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Arbeitplatz\19_scopus\literature_survey\2022_HR\220124_h-index\"/>
    </mc:Choice>
  </mc:AlternateContent>
  <xr:revisionPtr revIDLastSave="0" documentId="13_ncr:1_{632B5028-338F-46E5-95B4-C09B0AB1B1B7}" xr6:coauthVersionLast="36" xr6:coauthVersionMax="36" xr10:uidLastSave="{00000000-0000-0000-0000-000000000000}"/>
  <bookViews>
    <workbookView xWindow="0" yWindow="0" windowWidth="28800" windowHeight="12180" activeTab="2" xr2:uid="{00000000-000D-0000-FFFF-FFFF00000000}"/>
  </bookViews>
  <sheets>
    <sheet name="Sheet8" sheetId="10" r:id="rId1"/>
    <sheet name="Sheet1" sheetId="11" r:id="rId2"/>
    <sheet name="적격심사" sheetId="9" r:id="rId3"/>
    <sheet name="최종검증결과" sheetId="1" r:id="rId4"/>
    <sheet name="doi 검증" sheetId="5" r:id="rId5"/>
    <sheet name="저널 검증" sheetId="2" r:id="rId6"/>
    <sheet name="논문증빙검증" sheetId="7" r:id="rId7"/>
    <sheet name="(송영호RAW)" sheetId="8" r:id="rId8"/>
    <sheet name="Sheet4" sheetId="4" r:id="rId9"/>
    <sheet name="Sheet3" sheetId="3" r:id="rId10"/>
  </sheets>
  <externalReferences>
    <externalReference r:id="rId11"/>
  </externalReferences>
  <definedNames>
    <definedName name="_xlnm._FilterDatabase" localSheetId="4" hidden="1">'doi 검증'!$A$1:$E$1</definedName>
    <definedName name="_xlnm._FilterDatabase" localSheetId="0" hidden="1">Sheet8!$A$4:$I$4</definedName>
    <definedName name="_xlnm._FilterDatabase" localSheetId="6" hidden="1">논문증빙검증!$A$1:$Y$1529</definedName>
    <definedName name="_xlnm._FilterDatabase" localSheetId="5" hidden="1">'저널 검증'!$A$1:$H$3029</definedName>
    <definedName name="_xlnm._FilterDatabase" localSheetId="2" hidden="1">적격심사!$A$1:$AN$1406</definedName>
    <definedName name="_xlnm._FilterDatabase" localSheetId="3" hidden="1">최종검증결과!$A$1:$AM$1529</definedName>
  </definedNames>
  <calcPr calcId="191029"/>
</workbook>
</file>

<file path=xl/calcChain.xml><?xml version="1.0" encoding="utf-8"?>
<calcChain xmlns="http://schemas.openxmlformats.org/spreadsheetml/2006/main">
  <c r="T1214" i="9" l="1"/>
  <c r="S1214" i="9"/>
  <c r="O1214" i="9"/>
  <c r="M1214" i="9"/>
  <c r="I1214" i="9"/>
  <c r="F1214" i="9"/>
  <c r="T1231" i="9"/>
  <c r="S1231" i="9"/>
  <c r="O1231" i="9"/>
  <c r="M1231" i="9"/>
  <c r="I1231" i="9"/>
  <c r="F1231" i="9"/>
  <c r="T252" i="9"/>
  <c r="S252" i="9"/>
  <c r="O252" i="9"/>
  <c r="M252" i="9"/>
  <c r="I252" i="9"/>
  <c r="F252" i="9"/>
  <c r="T844" i="9"/>
  <c r="S844" i="9"/>
  <c r="O844" i="9"/>
  <c r="M844" i="9"/>
  <c r="I844" i="9"/>
  <c r="F844" i="9"/>
  <c r="T397" i="9"/>
  <c r="S397" i="9"/>
  <c r="O397" i="9"/>
  <c r="M397" i="9"/>
  <c r="I397" i="9"/>
  <c r="F397" i="9"/>
  <c r="T496" i="9"/>
  <c r="S496" i="9"/>
  <c r="O496" i="9"/>
  <c r="M496" i="9"/>
  <c r="I496" i="9"/>
  <c r="F496" i="9"/>
  <c r="T564" i="9"/>
  <c r="S564" i="9"/>
  <c r="O564" i="9"/>
  <c r="M564" i="9"/>
  <c r="I564" i="9"/>
  <c r="F564" i="9"/>
  <c r="T377" i="9"/>
  <c r="S377" i="9"/>
  <c r="O377" i="9"/>
  <c r="M377" i="9"/>
  <c r="I377" i="9"/>
  <c r="F377" i="9"/>
  <c r="T916" i="9"/>
  <c r="S916" i="9"/>
  <c r="O916" i="9"/>
  <c r="M916" i="9"/>
  <c r="I916" i="9"/>
  <c r="F916" i="9"/>
  <c r="T1363" i="9"/>
  <c r="S1363" i="9"/>
  <c r="O1363" i="9"/>
  <c r="M1363" i="9"/>
  <c r="I1363" i="9"/>
  <c r="F1363" i="9"/>
  <c r="T253" i="9"/>
  <c r="S253" i="9"/>
  <c r="O253" i="9"/>
  <c r="M253" i="9"/>
  <c r="I253" i="9"/>
  <c r="F253" i="9"/>
  <c r="T453" i="9"/>
  <c r="S453" i="9"/>
  <c r="O453" i="9"/>
  <c r="M453" i="9"/>
  <c r="I453" i="9"/>
  <c r="F453" i="9"/>
  <c r="T168" i="9"/>
  <c r="S168" i="9"/>
  <c r="O168" i="9"/>
  <c r="M168" i="9"/>
  <c r="I168" i="9"/>
  <c r="F168" i="9"/>
  <c r="T792" i="9"/>
  <c r="S792" i="9"/>
  <c r="O792" i="9"/>
  <c r="M792" i="9"/>
  <c r="I792" i="9"/>
  <c r="F792" i="9"/>
  <c r="T191" i="9"/>
  <c r="S191" i="9"/>
  <c r="O191" i="9"/>
  <c r="M191" i="9"/>
  <c r="I191" i="9"/>
  <c r="F191" i="9"/>
  <c r="T373" i="9"/>
  <c r="S373" i="9"/>
  <c r="O373" i="9"/>
  <c r="M373" i="9"/>
  <c r="I373" i="9"/>
  <c r="F373" i="9"/>
  <c r="T1384" i="9"/>
  <c r="S1384" i="9"/>
  <c r="O1384" i="9"/>
  <c r="M1384" i="9"/>
  <c r="I1384" i="9"/>
  <c r="F1384" i="9"/>
  <c r="T263" i="9"/>
  <c r="S263" i="9"/>
  <c r="O263" i="9"/>
  <c r="M263" i="9"/>
  <c r="I263" i="9"/>
  <c r="F263" i="9"/>
  <c r="T169" i="9"/>
  <c r="S169" i="9"/>
  <c r="O169" i="9"/>
  <c r="M169" i="9"/>
  <c r="I169" i="9"/>
  <c r="F169" i="9"/>
  <c r="T402" i="9"/>
  <c r="S402" i="9"/>
  <c r="O402" i="9"/>
  <c r="M402" i="9"/>
  <c r="I402" i="9"/>
  <c r="F402" i="9"/>
  <c r="T1326" i="9"/>
  <c r="S1326" i="9"/>
  <c r="O1326" i="9"/>
  <c r="M1326" i="9"/>
  <c r="I1326" i="9"/>
  <c r="F1326" i="9"/>
  <c r="T1228" i="9"/>
  <c r="S1228" i="9"/>
  <c r="O1228" i="9"/>
  <c r="M1228" i="9"/>
  <c r="I1228" i="9"/>
  <c r="F1228" i="9"/>
  <c r="T891" i="9"/>
  <c r="S891" i="9"/>
  <c r="O891" i="9"/>
  <c r="M891" i="9"/>
  <c r="I891" i="9"/>
  <c r="F891" i="9"/>
  <c r="T665" i="9"/>
  <c r="S665" i="9"/>
  <c r="O665" i="9"/>
  <c r="M665" i="9"/>
  <c r="I665" i="9"/>
  <c r="F665" i="9"/>
  <c r="T1224" i="9"/>
  <c r="S1224" i="9"/>
  <c r="O1224" i="9"/>
  <c r="M1224" i="9"/>
  <c r="I1224" i="9"/>
  <c r="F1224" i="9"/>
  <c r="T504" i="9"/>
  <c r="S504" i="9"/>
  <c r="O504" i="9"/>
  <c r="M504" i="9"/>
  <c r="I504" i="9"/>
  <c r="F504" i="9"/>
  <c r="T1322" i="9"/>
  <c r="S1322" i="9"/>
  <c r="O1322" i="9"/>
  <c r="M1322" i="9"/>
  <c r="I1322" i="9"/>
  <c r="F1322" i="9"/>
  <c r="T1335" i="9"/>
  <c r="S1335" i="9"/>
  <c r="O1335" i="9"/>
  <c r="M1335" i="9"/>
  <c r="I1335" i="9"/>
  <c r="F1335" i="9"/>
  <c r="T474" i="9"/>
  <c r="S474" i="9"/>
  <c r="O474" i="9"/>
  <c r="M474" i="9"/>
  <c r="I474" i="9"/>
  <c r="F474" i="9"/>
  <c r="T1126" i="9"/>
  <c r="S1126" i="9"/>
  <c r="O1126" i="9"/>
  <c r="M1126" i="9"/>
  <c r="I1126" i="9"/>
  <c r="F1126" i="9"/>
  <c r="T505" i="9"/>
  <c r="S505" i="9"/>
  <c r="O505" i="9"/>
  <c r="M505" i="9"/>
  <c r="I505" i="9"/>
  <c r="F505" i="9"/>
  <c r="T1204" i="9"/>
  <c r="S1204" i="9"/>
  <c r="O1204" i="9"/>
  <c r="M1204" i="9"/>
  <c r="I1204" i="9"/>
  <c r="F1204" i="9"/>
  <c r="T1261" i="9"/>
  <c r="S1261" i="9"/>
  <c r="O1261" i="9"/>
  <c r="M1261" i="9"/>
  <c r="I1261" i="9"/>
  <c r="F1261" i="9"/>
  <c r="T132" i="9"/>
  <c r="S132" i="9"/>
  <c r="O132" i="9"/>
  <c r="M132" i="9"/>
  <c r="I132" i="9"/>
  <c r="F132" i="9"/>
  <c r="T1174" i="9"/>
  <c r="S1174" i="9"/>
  <c r="O1174" i="9"/>
  <c r="M1174" i="9"/>
  <c r="I1174" i="9"/>
  <c r="F1174" i="9"/>
  <c r="T963" i="9"/>
  <c r="S963" i="9"/>
  <c r="O963" i="9"/>
  <c r="M963" i="9"/>
  <c r="I963" i="9"/>
  <c r="F963" i="9"/>
  <c r="T199" i="9"/>
  <c r="S199" i="9"/>
  <c r="O199" i="9"/>
  <c r="M199" i="9"/>
  <c r="I199" i="9"/>
  <c r="F199" i="9"/>
  <c r="T1152" i="9"/>
  <c r="S1152" i="9"/>
  <c r="O1152" i="9"/>
  <c r="M1152" i="9"/>
  <c r="I1152" i="9"/>
  <c r="F1152" i="9"/>
  <c r="T438" i="9"/>
  <c r="S438" i="9"/>
  <c r="O438" i="9"/>
  <c r="M438" i="9"/>
  <c r="I438" i="9"/>
  <c r="F438" i="9"/>
  <c r="T372" i="9"/>
  <c r="S372" i="9"/>
  <c r="O372" i="9"/>
  <c r="M372" i="9"/>
  <c r="I372" i="9"/>
  <c r="F372" i="9"/>
  <c r="T930" i="9"/>
  <c r="S930" i="9"/>
  <c r="O930" i="9"/>
  <c r="M930" i="9"/>
  <c r="I930" i="9"/>
  <c r="F930" i="9"/>
  <c r="T449" i="9"/>
  <c r="S449" i="9"/>
  <c r="O449" i="9"/>
  <c r="M449" i="9"/>
  <c r="I449" i="9"/>
  <c r="F449" i="9"/>
  <c r="T131" i="9"/>
  <c r="S131" i="9"/>
  <c r="O131" i="9"/>
  <c r="M131" i="9"/>
  <c r="I131" i="9"/>
  <c r="F131" i="9"/>
  <c r="T367" i="9"/>
  <c r="S367" i="9"/>
  <c r="O367" i="9"/>
  <c r="M367" i="9"/>
  <c r="I367" i="9"/>
  <c r="F367" i="9"/>
  <c r="T714" i="9"/>
  <c r="S714" i="9"/>
  <c r="O714" i="9"/>
  <c r="M714" i="9"/>
  <c r="I714" i="9"/>
  <c r="F714" i="9"/>
  <c r="T690" i="9"/>
  <c r="S690" i="9"/>
  <c r="O690" i="9"/>
  <c r="M690" i="9"/>
  <c r="I690" i="9"/>
  <c r="F690" i="9"/>
  <c r="T655" i="9"/>
  <c r="S655" i="9"/>
  <c r="O655" i="9"/>
  <c r="M655" i="9"/>
  <c r="I655" i="9"/>
  <c r="F655" i="9"/>
  <c r="T537" i="9"/>
  <c r="S537" i="9"/>
  <c r="O537" i="9"/>
  <c r="M537" i="9"/>
  <c r="I537" i="9"/>
  <c r="F537" i="9"/>
  <c r="T166" i="9"/>
  <c r="S166" i="9"/>
  <c r="O166" i="9"/>
  <c r="M166" i="9"/>
  <c r="I166" i="9"/>
  <c r="F166" i="9"/>
  <c r="T56" i="9"/>
  <c r="S56" i="9"/>
  <c r="O56" i="9"/>
  <c r="M56" i="9"/>
  <c r="I56" i="9"/>
  <c r="F56" i="9"/>
  <c r="T270" i="9"/>
  <c r="S270" i="9"/>
  <c r="O270" i="9"/>
  <c r="M270" i="9"/>
  <c r="I270" i="9"/>
  <c r="F270" i="9"/>
  <c r="T640" i="9"/>
  <c r="S640" i="9"/>
  <c r="O640" i="9"/>
  <c r="M640" i="9"/>
  <c r="I640" i="9"/>
  <c r="F640" i="9"/>
  <c r="T150" i="9"/>
  <c r="S150" i="9"/>
  <c r="O150" i="9"/>
  <c r="M150" i="9"/>
  <c r="I150" i="9"/>
  <c r="F150" i="9"/>
  <c r="T1115" i="9"/>
  <c r="S1115" i="9"/>
  <c r="O1115" i="9"/>
  <c r="M1115" i="9"/>
  <c r="I1115" i="9"/>
  <c r="F1115" i="9"/>
  <c r="T1059" i="9"/>
  <c r="S1059" i="9"/>
  <c r="O1059" i="9"/>
  <c r="M1059" i="9"/>
  <c r="I1059" i="9"/>
  <c r="F1059" i="9"/>
  <c r="T151" i="9"/>
  <c r="S151" i="9"/>
  <c r="O151" i="9"/>
  <c r="M151" i="9"/>
  <c r="I151" i="9"/>
  <c r="F151" i="9"/>
  <c r="T1097" i="9"/>
  <c r="S1097" i="9"/>
  <c r="O1097" i="9"/>
  <c r="M1097" i="9"/>
  <c r="I1097" i="9"/>
  <c r="F1097" i="9"/>
  <c r="T134" i="9"/>
  <c r="S134" i="9"/>
  <c r="O134" i="9"/>
  <c r="M134" i="9"/>
  <c r="I134" i="9"/>
  <c r="F134" i="9"/>
  <c r="T701" i="9"/>
  <c r="S701" i="9"/>
  <c r="O701" i="9"/>
  <c r="M701" i="9"/>
  <c r="I701" i="9"/>
  <c r="F701" i="9"/>
  <c r="T959" i="9"/>
  <c r="S959" i="9"/>
  <c r="O959" i="9"/>
  <c r="M959" i="9"/>
  <c r="I959" i="9"/>
  <c r="F959" i="9"/>
  <c r="T257" i="9"/>
  <c r="S257" i="9"/>
  <c r="O257" i="9"/>
  <c r="M257" i="9"/>
  <c r="I257" i="9"/>
  <c r="F257" i="9"/>
  <c r="T1406" i="9"/>
  <c r="S1406" i="9"/>
  <c r="O1406" i="9"/>
  <c r="M1406" i="9"/>
  <c r="I1406" i="9"/>
  <c r="F1406" i="9"/>
  <c r="T805" i="9"/>
  <c r="S805" i="9"/>
  <c r="O805" i="9"/>
  <c r="M805" i="9"/>
  <c r="I805" i="9"/>
  <c r="F805" i="9"/>
  <c r="T673" i="9"/>
  <c r="S673" i="9"/>
  <c r="O673" i="9"/>
  <c r="M673" i="9"/>
  <c r="I673" i="9"/>
  <c r="F673" i="9"/>
  <c r="T328" i="9"/>
  <c r="S328" i="9"/>
  <c r="O328" i="9"/>
  <c r="M328" i="9"/>
  <c r="I328" i="9"/>
  <c r="F328" i="9"/>
  <c r="T693" i="9"/>
  <c r="S693" i="9"/>
  <c r="O693" i="9"/>
  <c r="M693" i="9"/>
  <c r="I693" i="9"/>
  <c r="F693" i="9"/>
  <c r="T952" i="9"/>
  <c r="S952" i="9"/>
  <c r="O952" i="9"/>
  <c r="M952" i="9"/>
  <c r="I952" i="9"/>
  <c r="F952" i="9"/>
  <c r="T929" i="9"/>
  <c r="S929" i="9"/>
  <c r="O929" i="9"/>
  <c r="M929" i="9"/>
  <c r="I929" i="9"/>
  <c r="F929" i="9"/>
  <c r="T98" i="9"/>
  <c r="S98" i="9"/>
  <c r="O98" i="9"/>
  <c r="M98" i="9"/>
  <c r="I98" i="9"/>
  <c r="F98" i="9"/>
  <c r="T36" i="9"/>
  <c r="S36" i="9"/>
  <c r="O36" i="9"/>
  <c r="M36" i="9"/>
  <c r="I36" i="9"/>
  <c r="F36" i="9"/>
  <c r="T822" i="9"/>
  <c r="S822" i="9"/>
  <c r="O822" i="9"/>
  <c r="M822" i="9"/>
  <c r="I822" i="9"/>
  <c r="F822" i="9"/>
  <c r="T31" i="9"/>
  <c r="S31" i="9"/>
  <c r="O31" i="9"/>
  <c r="M31" i="9"/>
  <c r="I31" i="9"/>
  <c r="F31" i="9"/>
  <c r="T71" i="9"/>
  <c r="S71" i="9"/>
  <c r="O71" i="9"/>
  <c r="M71" i="9"/>
  <c r="I71" i="9"/>
  <c r="F71" i="9"/>
  <c r="T1252" i="9"/>
  <c r="S1252" i="9"/>
  <c r="O1252" i="9"/>
  <c r="M1252" i="9"/>
  <c r="I1252" i="9"/>
  <c r="F1252" i="9"/>
  <c r="T233" i="9"/>
  <c r="S233" i="9"/>
  <c r="O233" i="9"/>
  <c r="M233" i="9"/>
  <c r="I233" i="9"/>
  <c r="F233" i="9"/>
  <c r="T50" i="9"/>
  <c r="S50" i="9"/>
  <c r="O50" i="9"/>
  <c r="M50" i="9"/>
  <c r="I50" i="9"/>
  <c r="F50" i="9"/>
  <c r="T146" i="9"/>
  <c r="S146" i="9"/>
  <c r="O146" i="9"/>
  <c r="M146" i="9"/>
  <c r="I146" i="9"/>
  <c r="F146" i="9"/>
  <c r="T634" i="9"/>
  <c r="S634" i="9"/>
  <c r="O634" i="9"/>
  <c r="M634" i="9"/>
  <c r="I634" i="9"/>
  <c r="F634" i="9"/>
  <c r="T667" i="9"/>
  <c r="S667" i="9"/>
  <c r="O667" i="9"/>
  <c r="M667" i="9"/>
  <c r="I667" i="9"/>
  <c r="F667" i="9"/>
  <c r="T219" i="9"/>
  <c r="S219" i="9"/>
  <c r="O219" i="9"/>
  <c r="M219" i="9"/>
  <c r="I219" i="9"/>
  <c r="F219" i="9"/>
  <c r="T656" i="9"/>
  <c r="S656" i="9"/>
  <c r="O656" i="9"/>
  <c r="M656" i="9"/>
  <c r="I656" i="9"/>
  <c r="F656" i="9"/>
  <c r="T1321" i="9"/>
  <c r="S1321" i="9"/>
  <c r="O1321" i="9"/>
  <c r="M1321" i="9"/>
  <c r="I1321" i="9"/>
  <c r="F1321" i="9"/>
  <c r="T703" i="9"/>
  <c r="S703" i="9"/>
  <c r="O703" i="9"/>
  <c r="M703" i="9"/>
  <c r="I703" i="9"/>
  <c r="F703" i="9"/>
  <c r="T657" i="9"/>
  <c r="S657" i="9"/>
  <c r="O657" i="9"/>
  <c r="M657" i="9"/>
  <c r="I657" i="9"/>
  <c r="F657" i="9"/>
  <c r="T520" i="9"/>
  <c r="S520" i="9"/>
  <c r="O520" i="9"/>
  <c r="M520" i="9"/>
  <c r="I520" i="9"/>
  <c r="F520" i="9"/>
  <c r="T497" i="9"/>
  <c r="S497" i="9"/>
  <c r="O497" i="9"/>
  <c r="M497" i="9"/>
  <c r="I497" i="9"/>
  <c r="F497" i="9"/>
  <c r="T1343" i="9"/>
  <c r="S1343" i="9"/>
  <c r="O1343" i="9"/>
  <c r="M1343" i="9"/>
  <c r="I1343" i="9"/>
  <c r="F1343" i="9"/>
  <c r="T1205" i="9"/>
  <c r="S1205" i="9"/>
  <c r="O1205" i="9"/>
  <c r="M1205" i="9"/>
  <c r="I1205" i="9"/>
  <c r="F1205" i="9"/>
  <c r="T1225" i="9"/>
  <c r="S1225" i="9"/>
  <c r="O1225" i="9"/>
  <c r="M1225" i="9"/>
  <c r="I1225" i="9"/>
  <c r="F1225" i="9"/>
  <c r="T147" i="9"/>
  <c r="S147" i="9"/>
  <c r="O147" i="9"/>
  <c r="M147" i="9"/>
  <c r="I147" i="9"/>
  <c r="F147" i="9"/>
  <c r="T1116" i="9"/>
  <c r="S1116" i="9"/>
  <c r="O1116" i="9"/>
  <c r="M1116" i="9"/>
  <c r="I1116" i="9"/>
  <c r="F1116" i="9"/>
  <c r="T798" i="9"/>
  <c r="S798" i="9"/>
  <c r="O798" i="9"/>
  <c r="M798" i="9"/>
  <c r="I798" i="9"/>
  <c r="F798" i="9"/>
  <c r="T210" i="9"/>
  <c r="S210" i="9"/>
  <c r="O210" i="9"/>
  <c r="M210" i="9"/>
  <c r="I210" i="9"/>
  <c r="F210" i="9"/>
  <c r="T700" i="9"/>
  <c r="S700" i="9"/>
  <c r="O700" i="9"/>
  <c r="M700" i="9"/>
  <c r="I700" i="9"/>
  <c r="F700" i="9"/>
  <c r="T773" i="9"/>
  <c r="S773" i="9"/>
  <c r="O773" i="9"/>
  <c r="M773" i="9"/>
  <c r="I773" i="9"/>
  <c r="F773" i="9"/>
  <c r="T1236" i="9"/>
  <c r="S1236" i="9"/>
  <c r="O1236" i="9"/>
  <c r="M1236" i="9"/>
  <c r="I1236" i="9"/>
  <c r="F1236" i="9"/>
  <c r="T724" i="9"/>
  <c r="S724" i="9"/>
  <c r="O724" i="9"/>
  <c r="M724" i="9"/>
  <c r="I724" i="9"/>
  <c r="F724" i="9"/>
  <c r="T293" i="9"/>
  <c r="S293" i="9"/>
  <c r="O293" i="9"/>
  <c r="M293" i="9"/>
  <c r="I293" i="9"/>
  <c r="F293" i="9"/>
  <c r="T409" i="9"/>
  <c r="S409" i="9"/>
  <c r="O409" i="9"/>
  <c r="M409" i="9"/>
  <c r="I409" i="9"/>
  <c r="F409" i="9"/>
  <c r="T1180" i="9"/>
  <c r="S1180" i="9"/>
  <c r="O1180" i="9"/>
  <c r="M1180" i="9"/>
  <c r="I1180" i="9"/>
  <c r="F1180" i="9"/>
  <c r="T802" i="9"/>
  <c r="S802" i="9"/>
  <c r="O802" i="9"/>
  <c r="M802" i="9"/>
  <c r="I802" i="9"/>
  <c r="F802" i="9"/>
  <c r="T601" i="9"/>
  <c r="S601" i="9"/>
  <c r="O601" i="9"/>
  <c r="M601" i="9"/>
  <c r="I601" i="9"/>
  <c r="F601" i="9"/>
  <c r="T445" i="9"/>
  <c r="S445" i="9"/>
  <c r="O445" i="9"/>
  <c r="M445" i="9"/>
  <c r="I445" i="9"/>
  <c r="F445" i="9"/>
  <c r="T1301" i="9"/>
  <c r="S1301" i="9"/>
  <c r="O1301" i="9"/>
  <c r="M1301" i="9"/>
  <c r="I1301" i="9"/>
  <c r="F1301" i="9"/>
  <c r="T775" i="9"/>
  <c r="S775" i="9"/>
  <c r="O775" i="9"/>
  <c r="M775" i="9"/>
  <c r="I775" i="9"/>
  <c r="F775" i="9"/>
  <c r="T40" i="9"/>
  <c r="S40" i="9"/>
  <c r="O40" i="9"/>
  <c r="M40" i="9"/>
  <c r="I40" i="9"/>
  <c r="F40" i="9"/>
  <c r="T420" i="9"/>
  <c r="S420" i="9"/>
  <c r="O420" i="9"/>
  <c r="M420" i="9"/>
  <c r="I420" i="9"/>
  <c r="F420" i="9"/>
  <c r="T521" i="9"/>
  <c r="S521" i="9"/>
  <c r="O521" i="9"/>
  <c r="M521" i="9"/>
  <c r="I521" i="9"/>
  <c r="F521" i="9"/>
  <c r="T931" i="9"/>
  <c r="S931" i="9"/>
  <c r="O931" i="9"/>
  <c r="M931" i="9"/>
  <c r="I931" i="9"/>
  <c r="F931" i="9"/>
  <c r="T1357" i="9"/>
  <c r="S1357" i="9"/>
  <c r="O1357" i="9"/>
  <c r="M1357" i="9"/>
  <c r="I1357" i="9"/>
  <c r="F1357" i="9"/>
  <c r="T1203" i="9"/>
  <c r="S1203" i="9"/>
  <c r="O1203" i="9"/>
  <c r="M1203" i="9"/>
  <c r="I1203" i="9"/>
  <c r="F1203" i="9"/>
  <c r="T1400" i="9"/>
  <c r="S1400" i="9"/>
  <c r="O1400" i="9"/>
  <c r="M1400" i="9"/>
  <c r="I1400" i="9"/>
  <c r="F1400" i="9"/>
  <c r="T1070" i="9"/>
  <c r="S1070" i="9"/>
  <c r="O1070" i="9"/>
  <c r="M1070" i="9"/>
  <c r="I1070" i="9"/>
  <c r="F1070" i="9"/>
  <c r="T1300" i="9"/>
  <c r="S1300" i="9"/>
  <c r="O1300" i="9"/>
  <c r="M1300" i="9"/>
  <c r="I1300" i="9"/>
  <c r="F1300" i="9"/>
  <c r="T88" i="9"/>
  <c r="S88" i="9"/>
  <c r="O88" i="9"/>
  <c r="M88" i="9"/>
  <c r="I88" i="9"/>
  <c r="F88" i="9"/>
  <c r="T875" i="9"/>
  <c r="S875" i="9"/>
  <c r="O875" i="9"/>
  <c r="M875" i="9"/>
  <c r="I875" i="9"/>
  <c r="F875" i="9"/>
  <c r="T1293" i="9"/>
  <c r="S1293" i="9"/>
  <c r="O1293" i="9"/>
  <c r="M1293" i="9"/>
  <c r="I1293" i="9"/>
  <c r="F1293" i="9"/>
  <c r="T734" i="9"/>
  <c r="S734" i="9"/>
  <c r="O734" i="9"/>
  <c r="M734" i="9"/>
  <c r="I734" i="9"/>
  <c r="F734" i="9"/>
  <c r="T41" i="9"/>
  <c r="S41" i="9"/>
  <c r="O41" i="9"/>
  <c r="M41" i="9"/>
  <c r="I41" i="9"/>
  <c r="F41" i="9"/>
  <c r="T1106" i="9"/>
  <c r="S1106" i="9"/>
  <c r="O1106" i="9"/>
  <c r="M1106" i="9"/>
  <c r="I1106" i="9"/>
  <c r="F1106" i="9"/>
  <c r="T1206" i="9"/>
  <c r="S1206" i="9"/>
  <c r="O1206" i="9"/>
  <c r="M1206" i="9"/>
  <c r="I1206" i="9"/>
  <c r="F1206" i="9"/>
  <c r="T244" i="9"/>
  <c r="S244" i="9"/>
  <c r="O244" i="9"/>
  <c r="M244" i="9"/>
  <c r="I244" i="9"/>
  <c r="F244" i="9"/>
  <c r="T558" i="9"/>
  <c r="S558" i="9"/>
  <c r="O558" i="9"/>
  <c r="M558" i="9"/>
  <c r="I558" i="9"/>
  <c r="F558" i="9"/>
  <c r="T1184" i="9"/>
  <c r="S1184" i="9"/>
  <c r="O1184" i="9"/>
  <c r="M1184" i="9"/>
  <c r="I1184" i="9"/>
  <c r="F1184" i="9"/>
  <c r="T1098" i="9"/>
  <c r="S1098" i="9"/>
  <c r="O1098" i="9"/>
  <c r="M1098" i="9"/>
  <c r="I1098" i="9"/>
  <c r="F1098" i="9"/>
  <c r="T554" i="9"/>
  <c r="S554" i="9"/>
  <c r="O554" i="9"/>
  <c r="M554" i="9"/>
  <c r="I554" i="9"/>
  <c r="F554" i="9"/>
  <c r="T2" i="9"/>
  <c r="S2" i="9"/>
  <c r="O2" i="9"/>
  <c r="I2" i="9"/>
  <c r="F2" i="9"/>
  <c r="T772" i="9"/>
  <c r="S772" i="9"/>
  <c r="O772" i="9"/>
  <c r="M772" i="9"/>
  <c r="I772" i="9"/>
  <c r="F772" i="9"/>
  <c r="T675" i="9"/>
  <c r="S675" i="9"/>
  <c r="O675" i="9"/>
  <c r="M675" i="9"/>
  <c r="I675" i="9"/>
  <c r="F675" i="9"/>
  <c r="T515" i="9"/>
  <c r="S515" i="9"/>
  <c r="O515" i="9"/>
  <c r="M515" i="9"/>
  <c r="I515" i="9"/>
  <c r="F515" i="9"/>
  <c r="T108" i="9"/>
  <c r="S108" i="9"/>
  <c r="O108" i="9"/>
  <c r="M108" i="9"/>
  <c r="I108" i="9"/>
  <c r="F108" i="9"/>
  <c r="T1310" i="9"/>
  <c r="S1310" i="9"/>
  <c r="O1310" i="9"/>
  <c r="M1310" i="9"/>
  <c r="I1310" i="9"/>
  <c r="F1310" i="9"/>
  <c r="T130" i="9"/>
  <c r="S130" i="9"/>
  <c r="O130" i="9"/>
  <c r="M130" i="9"/>
  <c r="I130" i="9"/>
  <c r="F130" i="9"/>
  <c r="T847" i="9"/>
  <c r="S847" i="9"/>
  <c r="O847" i="9"/>
  <c r="M847" i="9"/>
  <c r="I847" i="9"/>
  <c r="F847" i="9"/>
  <c r="T18" i="9"/>
  <c r="S18" i="9"/>
  <c r="O18" i="9"/>
  <c r="M18" i="9"/>
  <c r="I18" i="9"/>
  <c r="F18" i="9"/>
  <c r="T971" i="9"/>
  <c r="S971" i="9"/>
  <c r="O971" i="9"/>
  <c r="M971" i="9"/>
  <c r="I971" i="9"/>
  <c r="F971" i="9"/>
  <c r="T893" i="9"/>
  <c r="S893" i="9"/>
  <c r="O893" i="9"/>
  <c r="M893" i="9"/>
  <c r="I893" i="9"/>
  <c r="F893" i="9"/>
  <c r="T954" i="9"/>
  <c r="S954" i="9"/>
  <c r="O954" i="9"/>
  <c r="M954" i="9"/>
  <c r="I954" i="9"/>
  <c r="F954" i="9"/>
  <c r="T1065" i="9"/>
  <c r="S1065" i="9"/>
  <c r="O1065" i="9"/>
  <c r="M1065" i="9"/>
  <c r="I1065" i="9"/>
  <c r="F1065" i="9"/>
  <c r="T75" i="9"/>
  <c r="S75" i="9"/>
  <c r="O75" i="9"/>
  <c r="M75" i="9"/>
  <c r="I75" i="9"/>
  <c r="F75" i="9"/>
  <c r="T1153" i="9"/>
  <c r="S1153" i="9"/>
  <c r="O1153" i="9"/>
  <c r="M1153" i="9"/>
  <c r="I1153" i="9"/>
  <c r="F1153" i="9"/>
  <c r="T747" i="9"/>
  <c r="S747" i="9"/>
  <c r="O747" i="9"/>
  <c r="M747" i="9"/>
  <c r="I747" i="9"/>
  <c r="F747" i="9"/>
  <c r="T1178" i="9"/>
  <c r="S1178" i="9"/>
  <c r="O1178" i="9"/>
  <c r="M1178" i="9"/>
  <c r="I1178" i="9"/>
  <c r="F1178" i="9"/>
  <c r="T1328" i="9"/>
  <c r="S1328" i="9"/>
  <c r="O1328" i="9"/>
  <c r="M1328" i="9"/>
  <c r="I1328" i="9"/>
  <c r="F1328" i="9"/>
  <c r="T1133" i="9"/>
  <c r="S1133" i="9"/>
  <c r="O1133" i="9"/>
  <c r="M1133" i="9"/>
  <c r="I1133" i="9"/>
  <c r="F1133" i="9"/>
  <c r="T495" i="9"/>
  <c r="S495" i="9"/>
  <c r="O495" i="9"/>
  <c r="M495" i="9"/>
  <c r="I495" i="9"/>
  <c r="F495" i="9"/>
  <c r="T927" i="9"/>
  <c r="S927" i="9"/>
  <c r="O927" i="9"/>
  <c r="M927" i="9"/>
  <c r="I927" i="9"/>
  <c r="F927" i="9"/>
  <c r="T1316" i="9"/>
  <c r="S1316" i="9"/>
  <c r="O1316" i="9"/>
  <c r="M1316" i="9"/>
  <c r="I1316" i="9"/>
  <c r="F1316" i="9"/>
  <c r="T1356" i="9"/>
  <c r="S1356" i="9"/>
  <c r="O1356" i="9"/>
  <c r="M1356" i="9"/>
  <c r="I1356" i="9"/>
  <c r="F1356" i="9"/>
  <c r="T242" i="9"/>
  <c r="S242" i="9"/>
  <c r="O242" i="9"/>
  <c r="M242" i="9"/>
  <c r="I242" i="9"/>
  <c r="F242" i="9"/>
  <c r="T455" i="9"/>
  <c r="S455" i="9"/>
  <c r="O455" i="9"/>
  <c r="M455" i="9"/>
  <c r="I455" i="9"/>
  <c r="F455" i="9"/>
  <c r="T817" i="9"/>
  <c r="S817" i="9"/>
  <c r="O817" i="9"/>
  <c r="M817" i="9"/>
  <c r="I817" i="9"/>
  <c r="F817" i="9"/>
  <c r="T222" i="9"/>
  <c r="S222" i="9"/>
  <c r="O222" i="9"/>
  <c r="M222" i="9"/>
  <c r="I222" i="9"/>
  <c r="F222" i="9"/>
  <c r="T290" i="9"/>
  <c r="S290" i="9"/>
  <c r="O290" i="9"/>
  <c r="M290" i="9"/>
  <c r="I290" i="9"/>
  <c r="F290" i="9"/>
  <c r="T843" i="9"/>
  <c r="S843" i="9"/>
  <c r="O843" i="9"/>
  <c r="M843" i="9"/>
  <c r="I843" i="9"/>
  <c r="F843" i="9"/>
  <c r="T152" i="9"/>
  <c r="S152" i="9"/>
  <c r="O152" i="9"/>
  <c r="M152" i="9"/>
  <c r="I152" i="9"/>
  <c r="F152" i="9"/>
  <c r="T231" i="9"/>
  <c r="S231" i="9"/>
  <c r="O231" i="9"/>
  <c r="M231" i="9"/>
  <c r="I231" i="9"/>
  <c r="F231" i="9"/>
  <c r="T100" i="9"/>
  <c r="S100" i="9"/>
  <c r="O100" i="9"/>
  <c r="M100" i="9"/>
  <c r="I100" i="9"/>
  <c r="F100" i="9"/>
  <c r="T652" i="9"/>
  <c r="S652" i="9"/>
  <c r="O652" i="9"/>
  <c r="M652" i="9"/>
  <c r="I652" i="9"/>
  <c r="F652" i="9"/>
  <c r="T192" i="9"/>
  <c r="S192" i="9"/>
  <c r="O192" i="9"/>
  <c r="M192" i="9"/>
  <c r="I192" i="9"/>
  <c r="F192" i="9"/>
  <c r="T1161" i="9"/>
  <c r="S1161" i="9"/>
  <c r="O1161" i="9"/>
  <c r="M1161" i="9"/>
  <c r="I1161" i="9"/>
  <c r="F1161" i="9"/>
  <c r="T143" i="9"/>
  <c r="S143" i="9"/>
  <c r="O143" i="9"/>
  <c r="M143" i="9"/>
  <c r="I143" i="9"/>
  <c r="F143" i="9"/>
  <c r="T229" i="9"/>
  <c r="S229" i="9"/>
  <c r="O229" i="9"/>
  <c r="M229" i="9"/>
  <c r="I229" i="9"/>
  <c r="F229" i="9"/>
  <c r="T1008" i="9"/>
  <c r="S1008" i="9"/>
  <c r="O1008" i="9"/>
  <c r="M1008" i="9"/>
  <c r="I1008" i="9"/>
  <c r="F1008" i="9"/>
  <c r="T271" i="9"/>
  <c r="S271" i="9"/>
  <c r="O271" i="9"/>
  <c r="M271" i="9"/>
  <c r="I271" i="9"/>
  <c r="F271" i="9"/>
  <c r="T415" i="9"/>
  <c r="S415" i="9"/>
  <c r="O415" i="9"/>
  <c r="M415" i="9"/>
  <c r="I415" i="9"/>
  <c r="F415" i="9"/>
  <c r="T925" i="9"/>
  <c r="S925" i="9"/>
  <c r="O925" i="9"/>
  <c r="M925" i="9"/>
  <c r="I925" i="9"/>
  <c r="F925" i="9"/>
  <c r="T272" i="9"/>
  <c r="S272" i="9"/>
  <c r="O272" i="9"/>
  <c r="M272" i="9"/>
  <c r="I272" i="9"/>
  <c r="F272" i="9"/>
  <c r="T934" i="9"/>
  <c r="S934" i="9"/>
  <c r="O934" i="9"/>
  <c r="M934" i="9"/>
  <c r="I934" i="9"/>
  <c r="F934" i="9"/>
  <c r="T115" i="9"/>
  <c r="S115" i="9"/>
  <c r="O115" i="9"/>
  <c r="M115" i="9"/>
  <c r="I115" i="9"/>
  <c r="F115" i="9"/>
  <c r="T586" i="9"/>
  <c r="S586" i="9"/>
  <c r="O586" i="9"/>
  <c r="M586" i="9"/>
  <c r="I586" i="9"/>
  <c r="F586" i="9"/>
  <c r="T1274" i="9"/>
  <c r="S1274" i="9"/>
  <c r="O1274" i="9"/>
  <c r="M1274" i="9"/>
  <c r="I1274" i="9"/>
  <c r="F1274" i="9"/>
  <c r="T697" i="9"/>
  <c r="S697" i="9"/>
  <c r="O697" i="9"/>
  <c r="M697" i="9"/>
  <c r="I697" i="9"/>
  <c r="F697" i="9"/>
  <c r="T29" i="9"/>
  <c r="S29" i="9"/>
  <c r="O29" i="9"/>
  <c r="M29" i="9"/>
  <c r="I29" i="9"/>
  <c r="F29" i="9"/>
  <c r="T1396" i="9"/>
  <c r="S1396" i="9"/>
  <c r="O1396" i="9"/>
  <c r="M1396" i="9"/>
  <c r="I1396" i="9"/>
  <c r="F1396" i="9"/>
  <c r="T21" i="9"/>
  <c r="S21" i="9"/>
  <c r="O21" i="9"/>
  <c r="M21" i="9"/>
  <c r="I21" i="9"/>
  <c r="F21" i="9"/>
  <c r="T874" i="9"/>
  <c r="S874" i="9"/>
  <c r="O874" i="9"/>
  <c r="M874" i="9"/>
  <c r="I874" i="9"/>
  <c r="F874" i="9"/>
  <c r="T1259" i="9"/>
  <c r="S1259" i="9"/>
  <c r="O1259" i="9"/>
  <c r="M1259" i="9"/>
  <c r="I1259" i="9"/>
  <c r="F1259" i="9"/>
  <c r="T836" i="9"/>
  <c r="S836" i="9"/>
  <c r="O836" i="9"/>
  <c r="M836" i="9"/>
  <c r="I836" i="9"/>
  <c r="F836" i="9"/>
  <c r="T1009" i="9"/>
  <c r="S1009" i="9"/>
  <c r="O1009" i="9"/>
  <c r="M1009" i="9"/>
  <c r="I1009" i="9"/>
  <c r="F1009" i="9"/>
  <c r="T26" i="9"/>
  <c r="S26" i="9"/>
  <c r="O26" i="9"/>
  <c r="M26" i="9"/>
  <c r="I26" i="9"/>
  <c r="F26" i="9"/>
  <c r="T96" i="9"/>
  <c r="S96" i="9"/>
  <c r="O96" i="9"/>
  <c r="M96" i="9"/>
  <c r="I96" i="9"/>
  <c r="F96" i="9"/>
  <c r="T16" i="9"/>
  <c r="S16" i="9"/>
  <c r="O16" i="9"/>
  <c r="M16" i="9"/>
  <c r="I16" i="9"/>
  <c r="F16" i="9"/>
  <c r="T503" i="9"/>
  <c r="S503" i="9"/>
  <c r="O503" i="9"/>
  <c r="M503" i="9"/>
  <c r="I503" i="9"/>
  <c r="F503" i="9"/>
  <c r="T356" i="9"/>
  <c r="S356" i="9"/>
  <c r="O356" i="9"/>
  <c r="M356" i="9"/>
  <c r="I356" i="9"/>
  <c r="F356" i="9"/>
  <c r="T932" i="9"/>
  <c r="S932" i="9"/>
  <c r="O932" i="9"/>
  <c r="M932" i="9"/>
  <c r="I932" i="9"/>
  <c r="F932" i="9"/>
  <c r="T749" i="9"/>
  <c r="S749" i="9"/>
  <c r="O749" i="9"/>
  <c r="M749" i="9"/>
  <c r="I749" i="9"/>
  <c r="F749" i="9"/>
  <c r="T1099" i="9"/>
  <c r="S1099" i="9"/>
  <c r="O1099" i="9"/>
  <c r="M1099" i="9"/>
  <c r="I1099" i="9"/>
  <c r="F1099" i="9"/>
  <c r="T960" i="9"/>
  <c r="S960" i="9"/>
  <c r="O960" i="9"/>
  <c r="M960" i="9"/>
  <c r="I960" i="9"/>
  <c r="F960" i="9"/>
  <c r="T762" i="9"/>
  <c r="S762" i="9"/>
  <c r="O762" i="9"/>
  <c r="M762" i="9"/>
  <c r="I762" i="9"/>
  <c r="F762" i="9"/>
  <c r="T1346" i="9"/>
  <c r="S1346" i="9"/>
  <c r="O1346" i="9"/>
  <c r="M1346" i="9"/>
  <c r="I1346" i="9"/>
  <c r="F1346" i="9"/>
  <c r="T1100" i="9"/>
  <c r="S1100" i="9"/>
  <c r="O1100" i="9"/>
  <c r="M1100" i="9"/>
  <c r="I1100" i="9"/>
  <c r="F1100" i="9"/>
  <c r="T489" i="9"/>
  <c r="S489" i="9"/>
  <c r="O489" i="9"/>
  <c r="M489" i="9"/>
  <c r="I489" i="9"/>
  <c r="F489" i="9"/>
  <c r="T760" i="9"/>
  <c r="S760" i="9"/>
  <c r="O760" i="9"/>
  <c r="M760" i="9"/>
  <c r="I760" i="9"/>
  <c r="F760" i="9"/>
  <c r="T898" i="9"/>
  <c r="S898" i="9"/>
  <c r="O898" i="9"/>
  <c r="M898" i="9"/>
  <c r="I898" i="9"/>
  <c r="F898" i="9"/>
  <c r="T876" i="9"/>
  <c r="S876" i="9"/>
  <c r="O876" i="9"/>
  <c r="M876" i="9"/>
  <c r="I876" i="9"/>
  <c r="F876" i="9"/>
  <c r="T815" i="9"/>
  <c r="S815" i="9"/>
  <c r="O815" i="9"/>
  <c r="M815" i="9"/>
  <c r="I815" i="9"/>
  <c r="F815" i="9"/>
  <c r="T1114" i="9"/>
  <c r="S1114" i="9"/>
  <c r="O1114" i="9"/>
  <c r="M1114" i="9"/>
  <c r="I1114" i="9"/>
  <c r="F1114" i="9"/>
  <c r="T46" i="9"/>
  <c r="S46" i="9"/>
  <c r="O46" i="9"/>
  <c r="M46" i="9"/>
  <c r="I46" i="9"/>
  <c r="F46" i="9"/>
  <c r="T413" i="9"/>
  <c r="S413" i="9"/>
  <c r="O413" i="9"/>
  <c r="M413" i="9"/>
  <c r="I413" i="9"/>
  <c r="F413" i="9"/>
  <c r="T1325" i="9"/>
  <c r="S1325" i="9"/>
  <c r="O1325" i="9"/>
  <c r="M1325" i="9"/>
  <c r="I1325" i="9"/>
  <c r="F1325" i="9"/>
  <c r="T993" i="9"/>
  <c r="S993" i="9"/>
  <c r="O993" i="9"/>
  <c r="M993" i="9"/>
  <c r="I993" i="9"/>
  <c r="F993" i="9"/>
  <c r="T395" i="9"/>
  <c r="S395" i="9"/>
  <c r="O395" i="9"/>
  <c r="M395" i="9"/>
  <c r="I395" i="9"/>
  <c r="F395" i="9"/>
  <c r="T361" i="9"/>
  <c r="S361" i="9"/>
  <c r="O361" i="9"/>
  <c r="M361" i="9"/>
  <c r="I361" i="9"/>
  <c r="F361" i="9"/>
  <c r="T398" i="9"/>
  <c r="S398" i="9"/>
  <c r="O398" i="9"/>
  <c r="M398" i="9"/>
  <c r="I398" i="9"/>
  <c r="F398" i="9"/>
  <c r="T1149" i="9"/>
  <c r="S1149" i="9"/>
  <c r="O1149" i="9"/>
  <c r="M1149" i="9"/>
  <c r="I1149" i="9"/>
  <c r="F1149" i="9"/>
  <c r="T816" i="9"/>
  <c r="S816" i="9"/>
  <c r="O816" i="9"/>
  <c r="M816" i="9"/>
  <c r="I816" i="9"/>
  <c r="F816" i="9"/>
  <c r="T936" i="9"/>
  <c r="S936" i="9"/>
  <c r="O936" i="9"/>
  <c r="M936" i="9"/>
  <c r="I936" i="9"/>
  <c r="F936" i="9"/>
  <c r="T32" i="9"/>
  <c r="S32" i="9"/>
  <c r="O32" i="9"/>
  <c r="M32" i="9"/>
  <c r="I32" i="9"/>
  <c r="F32" i="9"/>
  <c r="T201" i="9"/>
  <c r="S201" i="9"/>
  <c r="O201" i="9"/>
  <c r="M201" i="9"/>
  <c r="I201" i="9"/>
  <c r="F201" i="9"/>
  <c r="T200" i="9"/>
  <c r="S200" i="9"/>
  <c r="O200" i="9"/>
  <c r="M200" i="9"/>
  <c r="I200" i="9"/>
  <c r="F200" i="9"/>
  <c r="T933" i="9"/>
  <c r="S933" i="9"/>
  <c r="O933" i="9"/>
  <c r="M933" i="9"/>
  <c r="I933" i="9"/>
  <c r="F933" i="9"/>
  <c r="T349" i="9"/>
  <c r="S349" i="9"/>
  <c r="O349" i="9"/>
  <c r="M349" i="9"/>
  <c r="I349" i="9"/>
  <c r="F349" i="9"/>
  <c r="T1315" i="9"/>
  <c r="S1315" i="9"/>
  <c r="O1315" i="9"/>
  <c r="M1315" i="9"/>
  <c r="I1315" i="9"/>
  <c r="F1315" i="9"/>
  <c r="T1279" i="9"/>
  <c r="S1279" i="9"/>
  <c r="O1279" i="9"/>
  <c r="M1279" i="9"/>
  <c r="I1279" i="9"/>
  <c r="F1279" i="9"/>
  <c r="T1368" i="9"/>
  <c r="S1368" i="9"/>
  <c r="O1368" i="9"/>
  <c r="M1368" i="9"/>
  <c r="I1368" i="9"/>
  <c r="F1368" i="9"/>
  <c r="T1336" i="9"/>
  <c r="S1336" i="9"/>
  <c r="O1336" i="9"/>
  <c r="M1336" i="9"/>
  <c r="I1336" i="9"/>
  <c r="F1336" i="9"/>
  <c r="T305" i="9"/>
  <c r="S305" i="9"/>
  <c r="O305" i="9"/>
  <c r="M305" i="9"/>
  <c r="I305" i="9"/>
  <c r="F305" i="9"/>
  <c r="T350" i="9"/>
  <c r="S350" i="9"/>
  <c r="O350" i="9"/>
  <c r="M350" i="9"/>
  <c r="I350" i="9"/>
  <c r="F350" i="9"/>
  <c r="T60" i="9"/>
  <c r="S60" i="9"/>
  <c r="O60" i="9"/>
  <c r="M60" i="9"/>
  <c r="I60" i="9"/>
  <c r="F60" i="9"/>
  <c r="T74" i="9"/>
  <c r="S74" i="9"/>
  <c r="O74" i="9"/>
  <c r="M74" i="9"/>
  <c r="I74" i="9"/>
  <c r="F74" i="9"/>
  <c r="T4" i="9"/>
  <c r="S4" i="9"/>
  <c r="O4" i="9"/>
  <c r="M4" i="9"/>
  <c r="I4" i="9"/>
  <c r="F4" i="9"/>
  <c r="T717" i="9"/>
  <c r="S717" i="9"/>
  <c r="O717" i="9"/>
  <c r="M717" i="9"/>
  <c r="I717" i="9"/>
  <c r="F717" i="9"/>
  <c r="T174" i="9"/>
  <c r="S174" i="9"/>
  <c r="O174" i="9"/>
  <c r="M174" i="9"/>
  <c r="I174" i="9"/>
  <c r="F174" i="9"/>
  <c r="T1213" i="9"/>
  <c r="S1213" i="9"/>
  <c r="O1213" i="9"/>
  <c r="M1213" i="9"/>
  <c r="I1213" i="9"/>
  <c r="F1213" i="9"/>
  <c r="T796" i="9"/>
  <c r="S796" i="9"/>
  <c r="O796" i="9"/>
  <c r="M796" i="9"/>
  <c r="I796" i="9"/>
  <c r="F796" i="9"/>
  <c r="T938" i="9"/>
  <c r="S938" i="9"/>
  <c r="O938" i="9"/>
  <c r="M938" i="9"/>
  <c r="I938" i="9"/>
  <c r="F938" i="9"/>
  <c r="T442" i="9"/>
  <c r="S442" i="9"/>
  <c r="O442" i="9"/>
  <c r="M442" i="9"/>
  <c r="I442" i="9"/>
  <c r="F442" i="9"/>
  <c r="T1035" i="9"/>
  <c r="S1035" i="9"/>
  <c r="O1035" i="9"/>
  <c r="M1035" i="9"/>
  <c r="I1035" i="9"/>
  <c r="F1035" i="9"/>
  <c r="T1394" i="9"/>
  <c r="S1394" i="9"/>
  <c r="O1394" i="9"/>
  <c r="M1394" i="9"/>
  <c r="I1394" i="9"/>
  <c r="F1394" i="9"/>
  <c r="T848" i="9"/>
  <c r="S848" i="9"/>
  <c r="O848" i="9"/>
  <c r="M848" i="9"/>
  <c r="I848" i="9"/>
  <c r="F848" i="9"/>
  <c r="T1327" i="9"/>
  <c r="S1327" i="9"/>
  <c r="O1327" i="9"/>
  <c r="M1327" i="9"/>
  <c r="I1327" i="9"/>
  <c r="F1327" i="9"/>
  <c r="T824" i="9"/>
  <c r="S824" i="9"/>
  <c r="O824" i="9"/>
  <c r="M824" i="9"/>
  <c r="I824" i="9"/>
  <c r="F824" i="9"/>
  <c r="T620" i="9"/>
  <c r="S620" i="9"/>
  <c r="O620" i="9"/>
  <c r="M620" i="9"/>
  <c r="I620" i="9"/>
  <c r="F620" i="9"/>
  <c r="T1195" i="9"/>
  <c r="S1195" i="9"/>
  <c r="O1195" i="9"/>
  <c r="M1195" i="9"/>
  <c r="I1195" i="9"/>
  <c r="F1195" i="9"/>
  <c r="T638" i="9"/>
  <c r="S638" i="9"/>
  <c r="O638" i="9"/>
  <c r="M638" i="9"/>
  <c r="I638" i="9"/>
  <c r="F638" i="9"/>
  <c r="T964" i="9"/>
  <c r="S964" i="9"/>
  <c r="O964" i="9"/>
  <c r="M964" i="9"/>
  <c r="I964" i="9"/>
  <c r="F964" i="9"/>
  <c r="T25" i="9"/>
  <c r="S25" i="9"/>
  <c r="O25" i="9"/>
  <c r="M25" i="9"/>
  <c r="I25" i="9"/>
  <c r="F25" i="9"/>
  <c r="T1242" i="9"/>
  <c r="S1242" i="9"/>
  <c r="O1242" i="9"/>
  <c r="M1242" i="9"/>
  <c r="I1242" i="9"/>
  <c r="F1242" i="9"/>
  <c r="T1192" i="9"/>
  <c r="S1192" i="9"/>
  <c r="O1192" i="9"/>
  <c r="M1192" i="9"/>
  <c r="I1192" i="9"/>
  <c r="F1192" i="9"/>
  <c r="T922" i="9"/>
  <c r="S922" i="9"/>
  <c r="O922" i="9"/>
  <c r="M922" i="9"/>
  <c r="I922" i="9"/>
  <c r="F922" i="9"/>
  <c r="T1010" i="9"/>
  <c r="S1010" i="9"/>
  <c r="O1010" i="9"/>
  <c r="M1010" i="9"/>
  <c r="I1010" i="9"/>
  <c r="F1010" i="9"/>
  <c r="T129" i="9"/>
  <c r="S129" i="9"/>
  <c r="O129" i="9"/>
  <c r="M129" i="9"/>
  <c r="I129" i="9"/>
  <c r="F129" i="9"/>
  <c r="T914" i="9"/>
  <c r="S914" i="9"/>
  <c r="O914" i="9"/>
  <c r="M914" i="9"/>
  <c r="I914" i="9"/>
  <c r="F914" i="9"/>
  <c r="T578" i="9"/>
  <c r="S578" i="9"/>
  <c r="O578" i="9"/>
  <c r="M578" i="9"/>
  <c r="I578" i="9"/>
  <c r="F578" i="9"/>
  <c r="T380" i="9"/>
  <c r="S380" i="9"/>
  <c r="O380" i="9"/>
  <c r="M380" i="9"/>
  <c r="I380" i="9"/>
  <c r="F380" i="9"/>
  <c r="T1232" i="9"/>
  <c r="S1232" i="9"/>
  <c r="O1232" i="9"/>
  <c r="M1232" i="9"/>
  <c r="I1232" i="9"/>
  <c r="F1232" i="9"/>
  <c r="T390" i="9"/>
  <c r="S390" i="9"/>
  <c r="O390" i="9"/>
  <c r="M390" i="9"/>
  <c r="I390" i="9"/>
  <c r="F390" i="9"/>
  <c r="T202" i="9"/>
  <c r="S202" i="9"/>
  <c r="O202" i="9"/>
  <c r="M202" i="9"/>
  <c r="I202" i="9"/>
  <c r="F202" i="9"/>
  <c r="T534" i="9"/>
  <c r="S534" i="9"/>
  <c r="O534" i="9"/>
  <c r="M534" i="9"/>
  <c r="I534" i="9"/>
  <c r="F534" i="9"/>
  <c r="T339" i="9"/>
  <c r="S339" i="9"/>
  <c r="O339" i="9"/>
  <c r="M339" i="9"/>
  <c r="I339" i="9"/>
  <c r="F339" i="9"/>
  <c r="T502" i="9"/>
  <c r="S502" i="9"/>
  <c r="O502" i="9"/>
  <c r="M502" i="9"/>
  <c r="I502" i="9"/>
  <c r="F502" i="9"/>
  <c r="T258" i="9"/>
  <c r="S258" i="9"/>
  <c r="O258" i="9"/>
  <c r="M258" i="9"/>
  <c r="I258" i="9"/>
  <c r="F258" i="9"/>
  <c r="T416" i="9"/>
  <c r="S416" i="9"/>
  <c r="O416" i="9"/>
  <c r="M416" i="9"/>
  <c r="I416" i="9"/>
  <c r="F416" i="9"/>
  <c r="T1401" i="9"/>
  <c r="S1401" i="9"/>
  <c r="O1401" i="9"/>
  <c r="M1401" i="9"/>
  <c r="I1401" i="9"/>
  <c r="F1401" i="9"/>
  <c r="T704" i="9"/>
  <c r="S704" i="9"/>
  <c r="O704" i="9"/>
  <c r="M704" i="9"/>
  <c r="I704" i="9"/>
  <c r="F704" i="9"/>
  <c r="T546" i="9"/>
  <c r="S546" i="9"/>
  <c r="O546" i="9"/>
  <c r="M546" i="9"/>
  <c r="I546" i="9"/>
  <c r="F546" i="9"/>
  <c r="T13" i="9"/>
  <c r="S13" i="9"/>
  <c r="O13" i="9"/>
  <c r="M13" i="9"/>
  <c r="I13" i="9"/>
  <c r="F13" i="9"/>
  <c r="T167" i="9"/>
  <c r="S167" i="9"/>
  <c r="O167" i="9"/>
  <c r="M167" i="9"/>
  <c r="I167" i="9"/>
  <c r="F167" i="9"/>
  <c r="T1105" i="9"/>
  <c r="S1105" i="9"/>
  <c r="O1105" i="9"/>
  <c r="M1105" i="9"/>
  <c r="I1105" i="9"/>
  <c r="F1105" i="9"/>
  <c r="T10" i="9"/>
  <c r="S10" i="9"/>
  <c r="O10" i="9"/>
  <c r="M10" i="9"/>
  <c r="I10" i="9"/>
  <c r="F10" i="9"/>
  <c r="T945" i="9"/>
  <c r="S945" i="9"/>
  <c r="O945" i="9"/>
  <c r="M945" i="9"/>
  <c r="I945" i="9"/>
  <c r="F945" i="9"/>
  <c r="T1019" i="9"/>
  <c r="S1019" i="9"/>
  <c r="O1019" i="9"/>
  <c r="M1019" i="9"/>
  <c r="I1019" i="9"/>
  <c r="F1019" i="9"/>
  <c r="T1294" i="9"/>
  <c r="S1294" i="9"/>
  <c r="O1294" i="9"/>
  <c r="M1294" i="9"/>
  <c r="I1294" i="9"/>
  <c r="F1294" i="9"/>
  <c r="T1058" i="9"/>
  <c r="S1058" i="9"/>
  <c r="O1058" i="9"/>
  <c r="M1058" i="9"/>
  <c r="I1058" i="9"/>
  <c r="F1058" i="9"/>
  <c r="T623" i="9"/>
  <c r="S623" i="9"/>
  <c r="O623" i="9"/>
  <c r="M623" i="9"/>
  <c r="I623" i="9"/>
  <c r="F623" i="9"/>
  <c r="T135" i="9"/>
  <c r="S135" i="9"/>
  <c r="O135" i="9"/>
  <c r="M135" i="9"/>
  <c r="I135" i="9"/>
  <c r="F135" i="9"/>
  <c r="T705" i="9"/>
  <c r="S705" i="9"/>
  <c r="O705" i="9"/>
  <c r="M705" i="9"/>
  <c r="I705" i="9"/>
  <c r="F705" i="9"/>
  <c r="T1202" i="9"/>
  <c r="S1202" i="9"/>
  <c r="O1202" i="9"/>
  <c r="M1202" i="9"/>
  <c r="I1202" i="9"/>
  <c r="F1202" i="9"/>
  <c r="T565" i="9"/>
  <c r="S565" i="9"/>
  <c r="O565" i="9"/>
  <c r="M565" i="9"/>
  <c r="I565" i="9"/>
  <c r="F565" i="9"/>
  <c r="T1378" i="9"/>
  <c r="S1378" i="9"/>
  <c r="O1378" i="9"/>
  <c r="M1378" i="9"/>
  <c r="I1378" i="9"/>
  <c r="F1378" i="9"/>
  <c r="T250" i="9"/>
  <c r="S250" i="9"/>
  <c r="O250" i="9"/>
  <c r="M250" i="9"/>
  <c r="I250" i="9"/>
  <c r="F250" i="9"/>
  <c r="T897" i="9"/>
  <c r="S897" i="9"/>
  <c r="O897" i="9"/>
  <c r="M897" i="9"/>
  <c r="I897" i="9"/>
  <c r="F897" i="9"/>
  <c r="T1130" i="9"/>
  <c r="S1130" i="9"/>
  <c r="O1130" i="9"/>
  <c r="M1130" i="9"/>
  <c r="I1130" i="9"/>
  <c r="F1130" i="9"/>
  <c r="T57" i="9"/>
  <c r="S57" i="9"/>
  <c r="O57" i="9"/>
  <c r="M57" i="9"/>
  <c r="I57" i="9"/>
  <c r="F57" i="9"/>
  <c r="T548" i="9"/>
  <c r="S548" i="9"/>
  <c r="O548" i="9"/>
  <c r="M548" i="9"/>
  <c r="I548" i="9"/>
  <c r="F548" i="9"/>
  <c r="T559" i="9"/>
  <c r="S559" i="9"/>
  <c r="O559" i="9"/>
  <c r="M559" i="9"/>
  <c r="I559" i="9"/>
  <c r="F559" i="9"/>
  <c r="T508" i="9"/>
  <c r="S508" i="9"/>
  <c r="O508" i="9"/>
  <c r="M508" i="9"/>
  <c r="I508" i="9"/>
  <c r="F508" i="9"/>
  <c r="T639" i="9"/>
  <c r="S639" i="9"/>
  <c r="O639" i="9"/>
  <c r="M639" i="9"/>
  <c r="I639" i="9"/>
  <c r="F639" i="9"/>
  <c r="T642" i="9"/>
  <c r="S642" i="9"/>
  <c r="O642" i="9"/>
  <c r="M642" i="9"/>
  <c r="I642" i="9"/>
  <c r="F642" i="9"/>
  <c r="T1345" i="9"/>
  <c r="S1345" i="9"/>
  <c r="O1345" i="9"/>
  <c r="M1345" i="9"/>
  <c r="I1345" i="9"/>
  <c r="F1345" i="9"/>
  <c r="T452" i="9"/>
  <c r="S452" i="9"/>
  <c r="O452" i="9"/>
  <c r="M452" i="9"/>
  <c r="I452" i="9"/>
  <c r="F452" i="9"/>
  <c r="T112" i="9"/>
  <c r="S112" i="9"/>
  <c r="O112" i="9"/>
  <c r="M112" i="9"/>
  <c r="I112" i="9"/>
  <c r="F112" i="9"/>
  <c r="T12" i="9"/>
  <c r="S12" i="9"/>
  <c r="O12" i="9"/>
  <c r="M12" i="9"/>
  <c r="I12" i="9"/>
  <c r="F12" i="9"/>
  <c r="T519" i="9"/>
  <c r="S519" i="9"/>
  <c r="O519" i="9"/>
  <c r="M519" i="9"/>
  <c r="I519" i="9"/>
  <c r="F519" i="9"/>
  <c r="T1169" i="9"/>
  <c r="S1169" i="9"/>
  <c r="O1169" i="9"/>
  <c r="M1169" i="9"/>
  <c r="I1169" i="9"/>
  <c r="F1169" i="9"/>
  <c r="T780" i="9"/>
  <c r="S780" i="9"/>
  <c r="O780" i="9"/>
  <c r="M780" i="9"/>
  <c r="I780" i="9"/>
  <c r="F780" i="9"/>
  <c r="T1393" i="9"/>
  <c r="S1393" i="9"/>
  <c r="O1393" i="9"/>
  <c r="M1393" i="9"/>
  <c r="I1393" i="9"/>
  <c r="F1393" i="9"/>
  <c r="T1402" i="9"/>
  <c r="S1402" i="9"/>
  <c r="O1402" i="9"/>
  <c r="M1402" i="9"/>
  <c r="I1402" i="9"/>
  <c r="F1402" i="9"/>
  <c r="T251" i="9"/>
  <c r="S251" i="9"/>
  <c r="O251" i="9"/>
  <c r="M251" i="9"/>
  <c r="I251" i="9"/>
  <c r="F251" i="9"/>
  <c r="T678" i="9"/>
  <c r="S678" i="9"/>
  <c r="O678" i="9"/>
  <c r="M678" i="9"/>
  <c r="I678" i="9"/>
  <c r="F678" i="9"/>
  <c r="T764" i="9"/>
  <c r="S764" i="9"/>
  <c r="O764" i="9"/>
  <c r="M764" i="9"/>
  <c r="I764" i="9"/>
  <c r="F764" i="9"/>
  <c r="T439" i="9"/>
  <c r="S439" i="9"/>
  <c r="O439" i="9"/>
  <c r="M439" i="9"/>
  <c r="I439" i="9"/>
  <c r="F439" i="9"/>
  <c r="T755" i="9"/>
  <c r="S755" i="9"/>
  <c r="O755" i="9"/>
  <c r="M755" i="9"/>
  <c r="I755" i="9"/>
  <c r="F755" i="9"/>
  <c r="T832" i="9"/>
  <c r="S832" i="9"/>
  <c r="O832" i="9"/>
  <c r="M832" i="9"/>
  <c r="I832" i="9"/>
  <c r="F832" i="9"/>
  <c r="T93" i="9"/>
  <c r="S93" i="9"/>
  <c r="O93" i="9"/>
  <c r="M93" i="9"/>
  <c r="I93" i="9"/>
  <c r="F93" i="9"/>
  <c r="T569" i="9"/>
  <c r="S569" i="9"/>
  <c r="O569" i="9"/>
  <c r="M569" i="9"/>
  <c r="I569" i="9"/>
  <c r="F569" i="9"/>
  <c r="T1200" i="9"/>
  <c r="S1200" i="9"/>
  <c r="O1200" i="9"/>
  <c r="M1200" i="9"/>
  <c r="I1200" i="9"/>
  <c r="F1200" i="9"/>
  <c r="T136" i="9"/>
  <c r="S136" i="9"/>
  <c r="O136" i="9"/>
  <c r="M136" i="9"/>
  <c r="I136" i="9"/>
  <c r="F136" i="9"/>
  <c r="T1350" i="9"/>
  <c r="S1350" i="9"/>
  <c r="O1350" i="9"/>
  <c r="M1350" i="9"/>
  <c r="I1350" i="9"/>
  <c r="F1350" i="9"/>
  <c r="T1156" i="9"/>
  <c r="S1156" i="9"/>
  <c r="O1156" i="9"/>
  <c r="M1156" i="9"/>
  <c r="I1156" i="9"/>
  <c r="F1156" i="9"/>
  <c r="T1254" i="9"/>
  <c r="S1254" i="9"/>
  <c r="O1254" i="9"/>
  <c r="M1254" i="9"/>
  <c r="I1254" i="9"/>
  <c r="F1254" i="9"/>
  <c r="T582" i="9"/>
  <c r="S582" i="9"/>
  <c r="O582" i="9"/>
  <c r="M582" i="9"/>
  <c r="I582" i="9"/>
  <c r="F582" i="9"/>
  <c r="T482" i="9"/>
  <c r="S482" i="9"/>
  <c r="O482" i="9"/>
  <c r="M482" i="9"/>
  <c r="I482" i="9"/>
  <c r="F482" i="9"/>
  <c r="T215" i="9"/>
  <c r="S215" i="9"/>
  <c r="O215" i="9"/>
  <c r="M215" i="9"/>
  <c r="I215" i="9"/>
  <c r="F215" i="9"/>
  <c r="T92" i="9"/>
  <c r="S92" i="9"/>
  <c r="O92" i="9"/>
  <c r="M92" i="9"/>
  <c r="I92" i="9"/>
  <c r="F92" i="9"/>
  <c r="T788" i="9"/>
  <c r="S788" i="9"/>
  <c r="O788" i="9"/>
  <c r="M788" i="9"/>
  <c r="I788" i="9"/>
  <c r="F788" i="9"/>
  <c r="T750" i="9"/>
  <c r="S750" i="9"/>
  <c r="O750" i="9"/>
  <c r="M750" i="9"/>
  <c r="I750" i="9"/>
  <c r="F750" i="9"/>
  <c r="T560" i="9"/>
  <c r="S560" i="9"/>
  <c r="O560" i="9"/>
  <c r="M560" i="9"/>
  <c r="I560" i="9"/>
  <c r="F560" i="9"/>
  <c r="T1374" i="9"/>
  <c r="S1374" i="9"/>
  <c r="O1374" i="9"/>
  <c r="M1374" i="9"/>
  <c r="I1374" i="9"/>
  <c r="F1374" i="9"/>
  <c r="T207" i="9"/>
  <c r="S207" i="9"/>
  <c r="O207" i="9"/>
  <c r="M207" i="9"/>
  <c r="I207" i="9"/>
  <c r="F207" i="9"/>
  <c r="T973" i="9"/>
  <c r="S973" i="9"/>
  <c r="O973" i="9"/>
  <c r="M973" i="9"/>
  <c r="I973" i="9"/>
  <c r="F973" i="9"/>
  <c r="T804" i="9"/>
  <c r="S804" i="9"/>
  <c r="O804" i="9"/>
  <c r="M804" i="9"/>
  <c r="I804" i="9"/>
  <c r="F804" i="9"/>
  <c r="T1124" i="9"/>
  <c r="S1124" i="9"/>
  <c r="O1124" i="9"/>
  <c r="M1124" i="9"/>
  <c r="I1124" i="9"/>
  <c r="F1124" i="9"/>
  <c r="T989" i="9"/>
  <c r="S989" i="9"/>
  <c r="O989" i="9"/>
  <c r="M989" i="9"/>
  <c r="I989" i="9"/>
  <c r="F989" i="9"/>
  <c r="T392" i="9"/>
  <c r="S392" i="9"/>
  <c r="O392" i="9"/>
  <c r="M392" i="9"/>
  <c r="I392" i="9"/>
  <c r="F392" i="9"/>
  <c r="T153" i="9"/>
  <c r="S153" i="9"/>
  <c r="O153" i="9"/>
  <c r="M153" i="9"/>
  <c r="I153" i="9"/>
  <c r="F153" i="9"/>
  <c r="T908" i="9"/>
  <c r="S908" i="9"/>
  <c r="O908" i="9"/>
  <c r="M908" i="9"/>
  <c r="I908" i="9"/>
  <c r="F908" i="9"/>
  <c r="T1027" i="9"/>
  <c r="S1027" i="9"/>
  <c r="O1027" i="9"/>
  <c r="M1027" i="9"/>
  <c r="I1027" i="9"/>
  <c r="F1027" i="9"/>
  <c r="T955" i="9"/>
  <c r="S955" i="9"/>
  <c r="O955" i="9"/>
  <c r="M955" i="9"/>
  <c r="I955" i="9"/>
  <c r="F955" i="9"/>
  <c r="T1101" i="9"/>
  <c r="S1101" i="9"/>
  <c r="O1101" i="9"/>
  <c r="M1101" i="9"/>
  <c r="I1101" i="9"/>
  <c r="F1101" i="9"/>
  <c r="T490" i="9"/>
  <c r="S490" i="9"/>
  <c r="O490" i="9"/>
  <c r="M490" i="9"/>
  <c r="I490" i="9"/>
  <c r="F490" i="9"/>
  <c r="T863" i="9"/>
  <c r="S863" i="9"/>
  <c r="O863" i="9"/>
  <c r="M863" i="9"/>
  <c r="I863" i="9"/>
  <c r="F863" i="9"/>
  <c r="T1154" i="9"/>
  <c r="S1154" i="9"/>
  <c r="O1154" i="9"/>
  <c r="M1154" i="9"/>
  <c r="I1154" i="9"/>
  <c r="F1154" i="9"/>
  <c r="T694" i="9"/>
  <c r="S694" i="9"/>
  <c r="O694" i="9"/>
  <c r="M694" i="9"/>
  <c r="I694" i="9"/>
  <c r="F694" i="9"/>
  <c r="T475" i="9"/>
  <c r="S475" i="9"/>
  <c r="O475" i="9"/>
  <c r="M475" i="9"/>
  <c r="I475" i="9"/>
  <c r="F475" i="9"/>
  <c r="T577" i="9"/>
  <c r="S577" i="9"/>
  <c r="O577" i="9"/>
  <c r="M577" i="9"/>
  <c r="I577" i="9"/>
  <c r="F577" i="9"/>
  <c r="T1226" i="9"/>
  <c r="S1226" i="9"/>
  <c r="O1226" i="9"/>
  <c r="M1226" i="9"/>
  <c r="I1226" i="9"/>
  <c r="F1226" i="9"/>
  <c r="T782" i="9"/>
  <c r="S782" i="9"/>
  <c r="O782" i="9"/>
  <c r="M782" i="9"/>
  <c r="I782" i="9"/>
  <c r="F782" i="9"/>
  <c r="T311" i="9"/>
  <c r="S311" i="9"/>
  <c r="O311" i="9"/>
  <c r="M311" i="9"/>
  <c r="I311" i="9"/>
  <c r="F311" i="9"/>
  <c r="T441" i="9"/>
  <c r="S441" i="9"/>
  <c r="O441" i="9"/>
  <c r="M441" i="9"/>
  <c r="I441" i="9"/>
  <c r="F441" i="9"/>
  <c r="T64" i="9"/>
  <c r="S64" i="9"/>
  <c r="O64" i="9"/>
  <c r="M64" i="9"/>
  <c r="I64" i="9"/>
  <c r="F64" i="9"/>
  <c r="T65" i="9"/>
  <c r="S65" i="9"/>
  <c r="O65" i="9"/>
  <c r="M65" i="9"/>
  <c r="I65" i="9"/>
  <c r="F65" i="9"/>
  <c r="T324" i="9"/>
  <c r="S324" i="9"/>
  <c r="O324" i="9"/>
  <c r="M324" i="9"/>
  <c r="I324" i="9"/>
  <c r="F324" i="9"/>
  <c r="T668" i="9"/>
  <c r="S668" i="9"/>
  <c r="O668" i="9"/>
  <c r="M668" i="9"/>
  <c r="I668" i="9"/>
  <c r="F668" i="9"/>
  <c r="T591" i="9"/>
  <c r="S591" i="9"/>
  <c r="O591" i="9"/>
  <c r="M591" i="9"/>
  <c r="I591" i="9"/>
  <c r="F591" i="9"/>
  <c r="T1227" i="9"/>
  <c r="S1227" i="9"/>
  <c r="O1227" i="9"/>
  <c r="M1227" i="9"/>
  <c r="I1227" i="9"/>
  <c r="F1227" i="9"/>
  <c r="T99" i="9"/>
  <c r="S99" i="9"/>
  <c r="O99" i="9"/>
  <c r="M99" i="9"/>
  <c r="I99" i="9"/>
  <c r="F99" i="9"/>
  <c r="T1166" i="9"/>
  <c r="S1166" i="9"/>
  <c r="O1166" i="9"/>
  <c r="M1166" i="9"/>
  <c r="I1166" i="9"/>
  <c r="F1166" i="9"/>
  <c r="T920" i="9"/>
  <c r="S920" i="9"/>
  <c r="O920" i="9"/>
  <c r="M920" i="9"/>
  <c r="I920" i="9"/>
  <c r="F920" i="9"/>
  <c r="T539" i="9"/>
  <c r="S539" i="9"/>
  <c r="O539" i="9"/>
  <c r="M539" i="9"/>
  <c r="I539" i="9"/>
  <c r="F539" i="9"/>
  <c r="T1113" i="9"/>
  <c r="S1113" i="9"/>
  <c r="O1113" i="9"/>
  <c r="M1113" i="9"/>
  <c r="I1113" i="9"/>
  <c r="F1113" i="9"/>
  <c r="T63" i="9"/>
  <c r="S63" i="9"/>
  <c r="O63" i="9"/>
  <c r="M63" i="9"/>
  <c r="I63" i="9"/>
  <c r="F63" i="9"/>
  <c r="T81" i="9"/>
  <c r="S81" i="9"/>
  <c r="O81" i="9"/>
  <c r="M81" i="9"/>
  <c r="I81" i="9"/>
  <c r="F81" i="9"/>
  <c r="T15" i="9"/>
  <c r="S15" i="9"/>
  <c r="O15" i="9"/>
  <c r="M15" i="9"/>
  <c r="I15" i="9"/>
  <c r="F15" i="9"/>
  <c r="T23" i="9"/>
  <c r="S23" i="9"/>
  <c r="O23" i="9"/>
  <c r="M23" i="9"/>
  <c r="I23" i="9"/>
  <c r="F23" i="9"/>
  <c r="T137" i="9"/>
  <c r="S137" i="9"/>
  <c r="O137" i="9"/>
  <c r="M137" i="9"/>
  <c r="I137" i="9"/>
  <c r="F137" i="9"/>
  <c r="T981" i="9"/>
  <c r="S981" i="9"/>
  <c r="O981" i="9"/>
  <c r="M981" i="9"/>
  <c r="I981" i="9"/>
  <c r="F981" i="9"/>
  <c r="T686" i="9"/>
  <c r="S686" i="9"/>
  <c r="O686" i="9"/>
  <c r="M686" i="9"/>
  <c r="I686" i="9"/>
  <c r="F686" i="9"/>
  <c r="T448" i="9"/>
  <c r="S448" i="9"/>
  <c r="O448" i="9"/>
  <c r="M448" i="9"/>
  <c r="I448" i="9"/>
  <c r="F448" i="9"/>
  <c r="T391" i="9"/>
  <c r="S391" i="9"/>
  <c r="O391" i="9"/>
  <c r="M391" i="9"/>
  <c r="I391" i="9"/>
  <c r="F391" i="9"/>
  <c r="T1056" i="9"/>
  <c r="S1056" i="9"/>
  <c r="O1056" i="9"/>
  <c r="M1056" i="9"/>
  <c r="I1056" i="9"/>
  <c r="F1056" i="9"/>
  <c r="T33" i="9"/>
  <c r="S33" i="9"/>
  <c r="O33" i="9"/>
  <c r="M33" i="9"/>
  <c r="I33" i="9"/>
  <c r="F33" i="9"/>
  <c r="T570" i="9"/>
  <c r="S570" i="9"/>
  <c r="O570" i="9"/>
  <c r="M570" i="9"/>
  <c r="I570" i="9"/>
  <c r="F570" i="9"/>
  <c r="T702" i="9"/>
  <c r="S702" i="9"/>
  <c r="O702" i="9"/>
  <c r="M702" i="9"/>
  <c r="I702" i="9"/>
  <c r="F702" i="9"/>
  <c r="T606" i="9"/>
  <c r="S606" i="9"/>
  <c r="O606" i="9"/>
  <c r="M606" i="9"/>
  <c r="I606" i="9"/>
  <c r="F606" i="9"/>
  <c r="T883" i="9"/>
  <c r="S883" i="9"/>
  <c r="O883" i="9"/>
  <c r="M883" i="9"/>
  <c r="I883" i="9"/>
  <c r="F883" i="9"/>
  <c r="T1055" i="9"/>
  <c r="S1055" i="9"/>
  <c r="O1055" i="9"/>
  <c r="M1055" i="9"/>
  <c r="I1055" i="9"/>
  <c r="F1055" i="9"/>
  <c r="T232" i="9"/>
  <c r="S232" i="9"/>
  <c r="O232" i="9"/>
  <c r="M232" i="9"/>
  <c r="I232" i="9"/>
  <c r="F232" i="9"/>
  <c r="T506" i="9"/>
  <c r="S506" i="9"/>
  <c r="O506" i="9"/>
  <c r="M506" i="9"/>
  <c r="I506" i="9"/>
  <c r="F506" i="9"/>
  <c r="T1091" i="9"/>
  <c r="S1091" i="9"/>
  <c r="O1091" i="9"/>
  <c r="M1091" i="9"/>
  <c r="I1091" i="9"/>
  <c r="F1091" i="9"/>
  <c r="T1243" i="9"/>
  <c r="S1243" i="9"/>
  <c r="O1243" i="9"/>
  <c r="M1243" i="9"/>
  <c r="I1243" i="9"/>
  <c r="F1243" i="9"/>
  <c r="T617" i="9"/>
  <c r="S617" i="9"/>
  <c r="O617" i="9"/>
  <c r="M617" i="9"/>
  <c r="I617" i="9"/>
  <c r="F617" i="9"/>
  <c r="T890" i="9"/>
  <c r="S890" i="9"/>
  <c r="O890" i="9"/>
  <c r="M890" i="9"/>
  <c r="I890" i="9"/>
  <c r="F890" i="9"/>
  <c r="T575" i="9"/>
  <c r="S575" i="9"/>
  <c r="O575" i="9"/>
  <c r="M575" i="9"/>
  <c r="I575" i="9"/>
  <c r="F575" i="9"/>
  <c r="T433" i="9"/>
  <c r="S433" i="9"/>
  <c r="O433" i="9"/>
  <c r="M433" i="9"/>
  <c r="I433" i="9"/>
  <c r="F433" i="9"/>
  <c r="T1006" i="9"/>
  <c r="S1006" i="9"/>
  <c r="O1006" i="9"/>
  <c r="M1006" i="9"/>
  <c r="I1006" i="9"/>
  <c r="F1006" i="9"/>
  <c r="T596" i="9"/>
  <c r="S596" i="9"/>
  <c r="O596" i="9"/>
  <c r="M596" i="9"/>
  <c r="I596" i="9"/>
  <c r="F596" i="9"/>
  <c r="T1071" i="9"/>
  <c r="S1071" i="9"/>
  <c r="O1071" i="9"/>
  <c r="M1071" i="9"/>
  <c r="I1071" i="9"/>
  <c r="F1071" i="9"/>
  <c r="T1148" i="9"/>
  <c r="S1148" i="9"/>
  <c r="O1148" i="9"/>
  <c r="M1148" i="9"/>
  <c r="I1148" i="9"/>
  <c r="F1148" i="9"/>
  <c r="T230" i="9"/>
  <c r="S230" i="9"/>
  <c r="O230" i="9"/>
  <c r="M230" i="9"/>
  <c r="I230" i="9"/>
  <c r="F230" i="9"/>
  <c r="T1028" i="9"/>
  <c r="S1028" i="9"/>
  <c r="O1028" i="9"/>
  <c r="M1028" i="9"/>
  <c r="I1028" i="9"/>
  <c r="F1028" i="9"/>
  <c r="T999" i="9"/>
  <c r="S999" i="9"/>
  <c r="O999" i="9"/>
  <c r="M999" i="9"/>
  <c r="I999" i="9"/>
  <c r="F999" i="9"/>
  <c r="T423" i="9"/>
  <c r="S423" i="9"/>
  <c r="O423" i="9"/>
  <c r="M423" i="9"/>
  <c r="I423" i="9"/>
  <c r="F423" i="9"/>
  <c r="T1395" i="9"/>
  <c r="S1395" i="9"/>
  <c r="O1395" i="9"/>
  <c r="M1395" i="9"/>
  <c r="I1395" i="9"/>
  <c r="F1395" i="9"/>
  <c r="T347" i="9"/>
  <c r="S347" i="9"/>
  <c r="O347" i="9"/>
  <c r="M347" i="9"/>
  <c r="I347" i="9"/>
  <c r="F347" i="9"/>
  <c r="T234" i="9"/>
  <c r="S234" i="9"/>
  <c r="O234" i="9"/>
  <c r="M234" i="9"/>
  <c r="I234" i="9"/>
  <c r="F234" i="9"/>
  <c r="T45" i="9"/>
  <c r="S45" i="9"/>
  <c r="O45" i="9"/>
  <c r="M45" i="9"/>
  <c r="I45" i="9"/>
  <c r="F45" i="9"/>
  <c r="T516" i="9"/>
  <c r="S516" i="9"/>
  <c r="O516" i="9"/>
  <c r="M516" i="9"/>
  <c r="I516" i="9"/>
  <c r="F516" i="9"/>
  <c r="T1354" i="9"/>
  <c r="S1354" i="9"/>
  <c r="O1354" i="9"/>
  <c r="M1354" i="9"/>
  <c r="I1354" i="9"/>
  <c r="F1354" i="9"/>
  <c r="T576" i="9"/>
  <c r="S576" i="9"/>
  <c r="O576" i="9"/>
  <c r="M576" i="9"/>
  <c r="I576" i="9"/>
  <c r="F576" i="9"/>
  <c r="T990" i="9"/>
  <c r="S990" i="9"/>
  <c r="O990" i="9"/>
  <c r="M990" i="9"/>
  <c r="I990" i="9"/>
  <c r="F990" i="9"/>
  <c r="T799" i="9"/>
  <c r="S799" i="9"/>
  <c r="O799" i="9"/>
  <c r="M799" i="9"/>
  <c r="I799" i="9"/>
  <c r="F799" i="9"/>
  <c r="T965" i="9"/>
  <c r="S965" i="9"/>
  <c r="O965" i="9"/>
  <c r="M965" i="9"/>
  <c r="I965" i="9"/>
  <c r="F965" i="9"/>
  <c r="T1210" i="9"/>
  <c r="S1210" i="9"/>
  <c r="O1210" i="9"/>
  <c r="M1210" i="9"/>
  <c r="I1210" i="9"/>
  <c r="F1210" i="9"/>
  <c r="T1360" i="9"/>
  <c r="S1360" i="9"/>
  <c r="O1360" i="9"/>
  <c r="M1360" i="9"/>
  <c r="I1360" i="9"/>
  <c r="F1360" i="9"/>
  <c r="T579" i="9"/>
  <c r="S579" i="9"/>
  <c r="O579" i="9"/>
  <c r="M579" i="9"/>
  <c r="I579" i="9"/>
  <c r="F579" i="9"/>
  <c r="T713" i="9"/>
  <c r="S713" i="9"/>
  <c r="O713" i="9"/>
  <c r="M713" i="9"/>
  <c r="I713" i="9"/>
  <c r="F713" i="9"/>
  <c r="T138" i="9"/>
  <c r="S138" i="9"/>
  <c r="M138" i="9"/>
  <c r="I138" i="9"/>
  <c r="F138" i="9"/>
  <c r="T312" i="9"/>
  <c r="S312" i="9"/>
  <c r="O312" i="9"/>
  <c r="M312" i="9"/>
  <c r="I312" i="9"/>
  <c r="F312" i="9"/>
  <c r="T787" i="9"/>
  <c r="S787" i="9"/>
  <c r="O787" i="9"/>
  <c r="M787" i="9"/>
  <c r="I787" i="9"/>
  <c r="F787" i="9"/>
  <c r="T806" i="9"/>
  <c r="S806" i="9"/>
  <c r="O806" i="9"/>
  <c r="M806" i="9"/>
  <c r="I806" i="9"/>
  <c r="F806" i="9"/>
  <c r="T1173" i="9"/>
  <c r="S1173" i="9"/>
  <c r="O1173" i="9"/>
  <c r="M1173" i="9"/>
  <c r="I1173" i="9"/>
  <c r="F1173" i="9"/>
  <c r="T154" i="9"/>
  <c r="S154" i="9"/>
  <c r="O154" i="9"/>
  <c r="M154" i="9"/>
  <c r="I154" i="9"/>
  <c r="F154" i="9"/>
  <c r="T344" i="9"/>
  <c r="S344" i="9"/>
  <c r="O344" i="9"/>
  <c r="M344" i="9"/>
  <c r="I344" i="9"/>
  <c r="F344" i="9"/>
  <c r="T837" i="9"/>
  <c r="S837" i="9"/>
  <c r="O837" i="9"/>
  <c r="M837" i="9"/>
  <c r="I837" i="9"/>
  <c r="F837" i="9"/>
  <c r="T754" i="9"/>
  <c r="S754" i="9"/>
  <c r="O754" i="9"/>
  <c r="M754" i="9"/>
  <c r="I754" i="9"/>
  <c r="F754" i="9"/>
  <c r="T1015" i="9"/>
  <c r="S1015" i="9"/>
  <c r="O1015" i="9"/>
  <c r="M1015" i="9"/>
  <c r="I1015" i="9"/>
  <c r="F1015" i="9"/>
  <c r="T1159" i="9"/>
  <c r="S1159" i="9"/>
  <c r="O1159" i="9"/>
  <c r="M1159" i="9"/>
  <c r="I1159" i="9"/>
  <c r="F1159" i="9"/>
  <c r="T1007" i="9"/>
  <c r="S1007" i="9"/>
  <c r="O1007" i="9"/>
  <c r="M1007" i="9"/>
  <c r="I1007" i="9"/>
  <c r="F1007" i="9"/>
  <c r="T1403" i="9"/>
  <c r="S1403" i="9"/>
  <c r="O1403" i="9"/>
  <c r="M1403" i="9"/>
  <c r="I1403" i="9"/>
  <c r="F1403" i="9"/>
  <c r="T435" i="9"/>
  <c r="S435" i="9"/>
  <c r="O435" i="9"/>
  <c r="M435" i="9"/>
  <c r="I435" i="9"/>
  <c r="F435" i="9"/>
  <c r="T9" i="9"/>
  <c r="S9" i="9"/>
  <c r="O9" i="9"/>
  <c r="M9" i="9"/>
  <c r="I9" i="9"/>
  <c r="F9" i="9"/>
  <c r="T492" i="9"/>
  <c r="S492" i="9"/>
  <c r="O492" i="9"/>
  <c r="M492" i="9"/>
  <c r="I492" i="9"/>
  <c r="F492" i="9"/>
  <c r="T768" i="9"/>
  <c r="S768" i="9"/>
  <c r="O768" i="9"/>
  <c r="M768" i="9"/>
  <c r="I768" i="9"/>
  <c r="F768" i="9"/>
  <c r="T590" i="9"/>
  <c r="S590" i="9"/>
  <c r="O590" i="9"/>
  <c r="M590" i="9"/>
  <c r="I590" i="9"/>
  <c r="F590" i="9"/>
  <c r="T83" i="9"/>
  <c r="S83" i="9"/>
  <c r="O83" i="9"/>
  <c r="M83" i="9"/>
  <c r="I83" i="9"/>
  <c r="F83" i="9"/>
  <c r="T718" i="9"/>
  <c r="S718" i="9"/>
  <c r="O718" i="9"/>
  <c r="M718" i="9"/>
  <c r="I718" i="9"/>
  <c r="F718" i="9"/>
  <c r="T956" i="9"/>
  <c r="S956" i="9"/>
  <c r="O956" i="9"/>
  <c r="M956" i="9"/>
  <c r="I956" i="9"/>
  <c r="F956" i="9"/>
  <c r="T1134" i="9"/>
  <c r="S1134" i="9"/>
  <c r="O1134" i="9"/>
  <c r="M1134" i="9"/>
  <c r="I1134" i="9"/>
  <c r="F1134" i="9"/>
  <c r="T528" i="9"/>
  <c r="S528" i="9"/>
  <c r="O528" i="9"/>
  <c r="M528" i="9"/>
  <c r="I528" i="9"/>
  <c r="F528" i="9"/>
  <c r="T197" i="9"/>
  <c r="S197" i="9"/>
  <c r="O197" i="9"/>
  <c r="M197" i="9"/>
  <c r="I197" i="9"/>
  <c r="F197" i="9"/>
  <c r="T679" i="9"/>
  <c r="S679" i="9"/>
  <c r="O679" i="9"/>
  <c r="M679" i="9"/>
  <c r="I679" i="9"/>
  <c r="F679" i="9"/>
  <c r="T1381" i="9"/>
  <c r="S1381" i="9"/>
  <c r="O1381" i="9"/>
  <c r="M1381" i="9"/>
  <c r="I1381" i="9"/>
  <c r="F1381" i="9"/>
  <c r="T180" i="9"/>
  <c r="S180" i="9"/>
  <c r="O180" i="9"/>
  <c r="M180" i="9"/>
  <c r="I180" i="9"/>
  <c r="F180" i="9"/>
  <c r="T573" i="9"/>
  <c r="S573" i="9"/>
  <c r="O573" i="9"/>
  <c r="M573" i="9"/>
  <c r="I573" i="9"/>
  <c r="F573" i="9"/>
  <c r="T371" i="9"/>
  <c r="S371" i="9"/>
  <c r="O371" i="9"/>
  <c r="M371" i="9"/>
  <c r="I371" i="9"/>
  <c r="F371" i="9"/>
  <c r="T228" i="9"/>
  <c r="S228" i="9"/>
  <c r="O228" i="9"/>
  <c r="M228" i="9"/>
  <c r="I228" i="9"/>
  <c r="F228" i="9"/>
  <c r="T892" i="9"/>
  <c r="S892" i="9"/>
  <c r="O892" i="9"/>
  <c r="M892" i="9"/>
  <c r="I892" i="9"/>
  <c r="F892" i="9"/>
  <c r="T1389" i="9"/>
  <c r="S1389" i="9"/>
  <c r="O1389" i="9"/>
  <c r="M1389" i="9"/>
  <c r="I1389" i="9"/>
  <c r="F1389" i="9"/>
  <c r="T1397" i="9"/>
  <c r="S1397" i="9"/>
  <c r="O1397" i="9"/>
  <c r="M1397" i="9"/>
  <c r="I1397" i="9"/>
  <c r="F1397" i="9"/>
  <c r="T95" i="9"/>
  <c r="S95" i="9"/>
  <c r="O95" i="9"/>
  <c r="M95" i="9"/>
  <c r="I95" i="9"/>
  <c r="F95" i="9"/>
  <c r="T1351" i="9"/>
  <c r="S1351" i="9"/>
  <c r="O1351" i="9"/>
  <c r="M1351" i="9"/>
  <c r="I1351" i="9"/>
  <c r="F1351" i="9"/>
  <c r="T1299" i="9"/>
  <c r="S1299" i="9"/>
  <c r="O1299" i="9"/>
  <c r="M1299" i="9"/>
  <c r="I1299" i="9"/>
  <c r="F1299" i="9"/>
  <c r="T1057" i="9"/>
  <c r="S1057" i="9"/>
  <c r="O1057" i="9"/>
  <c r="M1057" i="9"/>
  <c r="I1057" i="9"/>
  <c r="F1057" i="9"/>
  <c r="T857" i="9"/>
  <c r="S857" i="9"/>
  <c r="O857" i="9"/>
  <c r="M857" i="9"/>
  <c r="I857" i="9"/>
  <c r="F857" i="9"/>
  <c r="T1032" i="9"/>
  <c r="S1032" i="9"/>
  <c r="O1032" i="9"/>
  <c r="M1032" i="9"/>
  <c r="I1032" i="9"/>
  <c r="F1032" i="9"/>
  <c r="T1223" i="9"/>
  <c r="S1223" i="9"/>
  <c r="O1223" i="9"/>
  <c r="M1223" i="9"/>
  <c r="I1223" i="9"/>
  <c r="F1223" i="9"/>
  <c r="T430" i="9"/>
  <c r="S430" i="9"/>
  <c r="O430" i="9"/>
  <c r="M430" i="9"/>
  <c r="I430" i="9"/>
  <c r="F430" i="9"/>
  <c r="T771" i="9"/>
  <c r="S771" i="9"/>
  <c r="O771" i="9"/>
  <c r="M771" i="9"/>
  <c r="I771" i="9"/>
  <c r="F771" i="9"/>
  <c r="T944" i="9"/>
  <c r="S944" i="9"/>
  <c r="O944" i="9"/>
  <c r="M944" i="9"/>
  <c r="I944" i="9"/>
  <c r="F944" i="9"/>
  <c r="T1145" i="9"/>
  <c r="S1145" i="9"/>
  <c r="O1145" i="9"/>
  <c r="M1145" i="9"/>
  <c r="I1145" i="9"/>
  <c r="F1145" i="9"/>
  <c r="T915" i="9"/>
  <c r="S915" i="9"/>
  <c r="O915" i="9"/>
  <c r="M915" i="9"/>
  <c r="I915" i="9"/>
  <c r="F915" i="9"/>
  <c r="T437" i="9"/>
  <c r="S437" i="9"/>
  <c r="O437" i="9"/>
  <c r="M437" i="9"/>
  <c r="I437" i="9"/>
  <c r="F437" i="9"/>
  <c r="T921" i="9"/>
  <c r="S921" i="9"/>
  <c r="O921" i="9"/>
  <c r="M921" i="9"/>
  <c r="I921" i="9"/>
  <c r="F921" i="9"/>
  <c r="T1186" i="9"/>
  <c r="S1186" i="9"/>
  <c r="O1186" i="9"/>
  <c r="M1186" i="9"/>
  <c r="I1186" i="9"/>
  <c r="F1186" i="9"/>
  <c r="T1060" i="9"/>
  <c r="S1060" i="9"/>
  <c r="O1060" i="9"/>
  <c r="M1060" i="9"/>
  <c r="I1060" i="9"/>
  <c r="F1060" i="9"/>
  <c r="T1084" i="9"/>
  <c r="S1084" i="9"/>
  <c r="O1084" i="9"/>
  <c r="M1084" i="9"/>
  <c r="I1084" i="9"/>
  <c r="F1084" i="9"/>
  <c r="T624" i="9"/>
  <c r="S624" i="9"/>
  <c r="O624" i="9"/>
  <c r="M624" i="9"/>
  <c r="I624" i="9"/>
  <c r="F624" i="9"/>
  <c r="T784" i="9"/>
  <c r="S784" i="9"/>
  <c r="O784" i="9"/>
  <c r="M784" i="9"/>
  <c r="I784" i="9"/>
  <c r="F784" i="9"/>
  <c r="T155" i="9"/>
  <c r="S155" i="9"/>
  <c r="O155" i="9"/>
  <c r="M155" i="9"/>
  <c r="I155" i="9"/>
  <c r="F155" i="9"/>
  <c r="T454" i="9"/>
  <c r="S454" i="9"/>
  <c r="O454" i="9"/>
  <c r="M454" i="9"/>
  <c r="I454" i="9"/>
  <c r="F454" i="9"/>
  <c r="T978" i="9"/>
  <c r="S978" i="9"/>
  <c r="O978" i="9"/>
  <c r="M978" i="9"/>
  <c r="I978" i="9"/>
  <c r="F978" i="9"/>
  <c r="T481" i="9"/>
  <c r="S481" i="9"/>
  <c r="O481" i="9"/>
  <c r="M481" i="9"/>
  <c r="I481" i="9"/>
  <c r="F481" i="9"/>
  <c r="T715" i="9"/>
  <c r="S715" i="9"/>
  <c r="O715" i="9"/>
  <c r="M715" i="9"/>
  <c r="I715" i="9"/>
  <c r="F715" i="9"/>
  <c r="T527" i="9"/>
  <c r="S527" i="9"/>
  <c r="O527" i="9"/>
  <c r="M527" i="9"/>
  <c r="I527" i="9"/>
  <c r="F527" i="9"/>
  <c r="T91" i="9"/>
  <c r="S91" i="9"/>
  <c r="O91" i="9"/>
  <c r="M91" i="9"/>
  <c r="I91" i="9"/>
  <c r="F91" i="9"/>
  <c r="T295" i="9"/>
  <c r="S295" i="9"/>
  <c r="O295" i="9"/>
  <c r="M295" i="9"/>
  <c r="I295" i="9"/>
  <c r="F295" i="9"/>
  <c r="T1385" i="9"/>
  <c r="S1385" i="9"/>
  <c r="O1385" i="9"/>
  <c r="M1385" i="9"/>
  <c r="I1385" i="9"/>
  <c r="F1385" i="9"/>
  <c r="T529" i="9"/>
  <c r="S529" i="9"/>
  <c r="O529" i="9"/>
  <c r="M529" i="9"/>
  <c r="I529" i="9"/>
  <c r="F529" i="9"/>
  <c r="T116" i="9"/>
  <c r="S116" i="9"/>
  <c r="O116" i="9"/>
  <c r="M116" i="9"/>
  <c r="I116" i="9"/>
  <c r="F116" i="9"/>
  <c r="T1022" i="9"/>
  <c r="S1022" i="9"/>
  <c r="O1022" i="9"/>
  <c r="M1022" i="9"/>
  <c r="I1022" i="9"/>
  <c r="F1022" i="9"/>
  <c r="T1330" i="9"/>
  <c r="S1330" i="9"/>
  <c r="O1330" i="9"/>
  <c r="M1330" i="9"/>
  <c r="I1330" i="9"/>
  <c r="F1330" i="9"/>
  <c r="T530" i="9"/>
  <c r="S530" i="9"/>
  <c r="O530" i="9"/>
  <c r="M530" i="9"/>
  <c r="I530" i="9"/>
  <c r="F530" i="9"/>
  <c r="T666" i="9"/>
  <c r="S666" i="9"/>
  <c r="O666" i="9"/>
  <c r="M666" i="9"/>
  <c r="I666" i="9"/>
  <c r="F666" i="9"/>
  <c r="T329" i="9"/>
  <c r="S329" i="9"/>
  <c r="O329" i="9"/>
  <c r="M329" i="9"/>
  <c r="I329" i="9"/>
  <c r="F329" i="9"/>
  <c r="T1109" i="9"/>
  <c r="S1109" i="9"/>
  <c r="O1109" i="9"/>
  <c r="M1109" i="9"/>
  <c r="I1109" i="9"/>
  <c r="F1109" i="9"/>
  <c r="T34" i="9"/>
  <c r="S34" i="9"/>
  <c r="O34" i="9"/>
  <c r="M34" i="9"/>
  <c r="I34" i="9"/>
  <c r="F34" i="9"/>
  <c r="T465" i="9"/>
  <c r="S465" i="9"/>
  <c r="O465" i="9"/>
  <c r="M465" i="9"/>
  <c r="I465" i="9"/>
  <c r="F465" i="9"/>
  <c r="T386" i="9"/>
  <c r="S386" i="9"/>
  <c r="O386" i="9"/>
  <c r="M386" i="9"/>
  <c r="I386" i="9"/>
  <c r="F386" i="9"/>
  <c r="T44" i="9"/>
  <c r="S44" i="9"/>
  <c r="O44" i="9"/>
  <c r="M44" i="9"/>
  <c r="I44" i="9"/>
  <c r="F44" i="9"/>
  <c r="T393" i="9"/>
  <c r="S393" i="9"/>
  <c r="O393" i="9"/>
  <c r="M393" i="9"/>
  <c r="I393" i="9"/>
  <c r="F393" i="9"/>
  <c r="T873" i="9"/>
  <c r="S873" i="9"/>
  <c r="O873" i="9"/>
  <c r="M873" i="9"/>
  <c r="I873" i="9"/>
  <c r="F873" i="9"/>
  <c r="T877" i="9"/>
  <c r="S877" i="9"/>
  <c r="O877" i="9"/>
  <c r="M877" i="9"/>
  <c r="I877" i="9"/>
  <c r="F877" i="9"/>
  <c r="T1302" i="9"/>
  <c r="S1302" i="9"/>
  <c r="O1302" i="9"/>
  <c r="M1302" i="9"/>
  <c r="I1302" i="9"/>
  <c r="F1302" i="9"/>
  <c r="T759" i="9"/>
  <c r="S759" i="9"/>
  <c r="O759" i="9"/>
  <c r="M759" i="9"/>
  <c r="I759" i="9"/>
  <c r="F759" i="9"/>
  <c r="T216" i="9"/>
  <c r="S216" i="9"/>
  <c r="O216" i="9"/>
  <c r="M216" i="9"/>
  <c r="I216" i="9"/>
  <c r="F216" i="9"/>
  <c r="T1266" i="9"/>
  <c r="S1266" i="9"/>
  <c r="O1266" i="9"/>
  <c r="M1266" i="9"/>
  <c r="I1266" i="9"/>
  <c r="F1266" i="9"/>
  <c r="T593" i="9"/>
  <c r="S593" i="9"/>
  <c r="O593" i="9"/>
  <c r="M593" i="9"/>
  <c r="I593" i="9"/>
  <c r="F593" i="9"/>
  <c r="T730" i="9"/>
  <c r="S730" i="9"/>
  <c r="O730" i="9"/>
  <c r="M730" i="9"/>
  <c r="I730" i="9"/>
  <c r="F730" i="9"/>
  <c r="T90" i="9"/>
  <c r="S90" i="9"/>
  <c r="O90" i="9"/>
  <c r="M90" i="9"/>
  <c r="I90" i="9"/>
  <c r="F90" i="9"/>
  <c r="T1256" i="9"/>
  <c r="S1256" i="9"/>
  <c r="O1256" i="9"/>
  <c r="M1256" i="9"/>
  <c r="I1256" i="9"/>
  <c r="F1256" i="9"/>
  <c r="T1147" i="9"/>
  <c r="S1147" i="9"/>
  <c r="O1147" i="9"/>
  <c r="M1147" i="9"/>
  <c r="I1147" i="9"/>
  <c r="F1147" i="9"/>
  <c r="T370" i="9"/>
  <c r="S370" i="9"/>
  <c r="O370" i="9"/>
  <c r="M370" i="9"/>
  <c r="I370" i="9"/>
  <c r="F370" i="9"/>
  <c r="T384" i="9"/>
  <c r="S384" i="9"/>
  <c r="O384" i="9"/>
  <c r="M384" i="9"/>
  <c r="I384" i="9"/>
  <c r="F384" i="9"/>
  <c r="T685" i="9"/>
  <c r="S685" i="9"/>
  <c r="O685" i="9"/>
  <c r="M685" i="9"/>
  <c r="I685" i="9"/>
  <c r="F685" i="9"/>
  <c r="T1372" i="9"/>
  <c r="S1372" i="9"/>
  <c r="O1372" i="9"/>
  <c r="M1372" i="9"/>
  <c r="I1372" i="9"/>
  <c r="F1372" i="9"/>
  <c r="T1151" i="9"/>
  <c r="S1151" i="9"/>
  <c r="O1151" i="9"/>
  <c r="M1151" i="9"/>
  <c r="I1151" i="9"/>
  <c r="F1151" i="9"/>
  <c r="T583" i="9"/>
  <c r="S583" i="9"/>
  <c r="O583" i="9"/>
  <c r="M583" i="9"/>
  <c r="I583" i="9"/>
  <c r="F583" i="9"/>
  <c r="T1237" i="9"/>
  <c r="S1237" i="9"/>
  <c r="O1237" i="9"/>
  <c r="M1237" i="9"/>
  <c r="I1237" i="9"/>
  <c r="F1237" i="9"/>
  <c r="T746" i="9"/>
  <c r="S746" i="9"/>
  <c r="O746" i="9"/>
  <c r="M746" i="9"/>
  <c r="I746" i="9"/>
  <c r="F746" i="9"/>
  <c r="T190" i="9"/>
  <c r="S190" i="9"/>
  <c r="O190" i="9"/>
  <c r="M190" i="9"/>
  <c r="I190" i="9"/>
  <c r="F190" i="9"/>
  <c r="T845" i="9"/>
  <c r="S845" i="9"/>
  <c r="O845" i="9"/>
  <c r="M845" i="9"/>
  <c r="I845" i="9"/>
  <c r="F845" i="9"/>
  <c r="T254" i="9"/>
  <c r="S254" i="9"/>
  <c r="O254" i="9"/>
  <c r="M254" i="9"/>
  <c r="I254" i="9"/>
  <c r="F254" i="9"/>
  <c r="T193" i="9"/>
  <c r="S193" i="9"/>
  <c r="O193" i="9"/>
  <c r="M193" i="9"/>
  <c r="I193" i="9"/>
  <c r="F193" i="9"/>
  <c r="T884" i="9"/>
  <c r="S884" i="9"/>
  <c r="O884" i="9"/>
  <c r="M884" i="9"/>
  <c r="I884" i="9"/>
  <c r="F884" i="9"/>
  <c r="T161" i="9"/>
  <c r="S161" i="9"/>
  <c r="O161" i="9"/>
  <c r="M161" i="9"/>
  <c r="I161" i="9"/>
  <c r="F161" i="9"/>
  <c r="T363" i="9"/>
  <c r="S363" i="9"/>
  <c r="O363" i="9"/>
  <c r="M363" i="9"/>
  <c r="I363" i="9"/>
  <c r="F363" i="9"/>
  <c r="T761" i="9"/>
  <c r="S761" i="9"/>
  <c r="O761" i="9"/>
  <c r="M761" i="9"/>
  <c r="I761" i="9"/>
  <c r="F761" i="9"/>
  <c r="T776" i="9"/>
  <c r="S776" i="9"/>
  <c r="O776" i="9"/>
  <c r="M776" i="9"/>
  <c r="I776" i="9"/>
  <c r="F776" i="9"/>
  <c r="T1020" i="9"/>
  <c r="S1020" i="9"/>
  <c r="O1020" i="9"/>
  <c r="M1020" i="9"/>
  <c r="I1020" i="9"/>
  <c r="F1020" i="9"/>
  <c r="T587" i="9"/>
  <c r="S587" i="9"/>
  <c r="O587" i="9"/>
  <c r="M587" i="9"/>
  <c r="I587" i="9"/>
  <c r="F587" i="9"/>
  <c r="T1349" i="9"/>
  <c r="S1349" i="9"/>
  <c r="O1349" i="9"/>
  <c r="M1349" i="9"/>
  <c r="I1349" i="9"/>
  <c r="F1349" i="9"/>
  <c r="T1314" i="9"/>
  <c r="S1314" i="9"/>
  <c r="O1314" i="9"/>
  <c r="M1314" i="9"/>
  <c r="I1314" i="9"/>
  <c r="F1314" i="9"/>
  <c r="T170" i="9"/>
  <c r="S170" i="9"/>
  <c r="O170" i="9"/>
  <c r="M170" i="9"/>
  <c r="I170" i="9"/>
  <c r="F170" i="9"/>
  <c r="T738" i="9"/>
  <c r="S738" i="9"/>
  <c r="O738" i="9"/>
  <c r="M738" i="9"/>
  <c r="I738" i="9"/>
  <c r="F738" i="9"/>
  <c r="T280" i="9"/>
  <c r="S280" i="9"/>
  <c r="O280" i="9"/>
  <c r="M280" i="9"/>
  <c r="I280" i="9"/>
  <c r="F280" i="9"/>
  <c r="T1287" i="9"/>
  <c r="S1287" i="9"/>
  <c r="O1287" i="9"/>
  <c r="M1287" i="9"/>
  <c r="I1287" i="9"/>
  <c r="F1287" i="9"/>
  <c r="T1111" i="9"/>
  <c r="S1111" i="9"/>
  <c r="O1111" i="9"/>
  <c r="M1111" i="9"/>
  <c r="I1111" i="9"/>
  <c r="F1111" i="9"/>
  <c r="T820" i="9"/>
  <c r="S820" i="9"/>
  <c r="O820" i="9"/>
  <c r="M820" i="9"/>
  <c r="I820" i="9"/>
  <c r="F820" i="9"/>
  <c r="T1355" i="9"/>
  <c r="S1355" i="9"/>
  <c r="O1355" i="9"/>
  <c r="M1355" i="9"/>
  <c r="I1355" i="9"/>
  <c r="F1355" i="9"/>
  <c r="T381" i="9"/>
  <c r="S381" i="9"/>
  <c r="O381" i="9"/>
  <c r="M381" i="9"/>
  <c r="I381" i="9"/>
  <c r="F381" i="9"/>
  <c r="T156" i="9"/>
  <c r="S156" i="9"/>
  <c r="O156" i="9"/>
  <c r="M156" i="9"/>
  <c r="I156" i="9"/>
  <c r="F156" i="9"/>
  <c r="T807" i="9"/>
  <c r="S807" i="9"/>
  <c r="O807" i="9"/>
  <c r="M807" i="9"/>
  <c r="I807" i="9"/>
  <c r="F807" i="9"/>
  <c r="T460" i="9"/>
  <c r="S460" i="9"/>
  <c r="O460" i="9"/>
  <c r="M460" i="9"/>
  <c r="I460" i="9"/>
  <c r="F460" i="9"/>
  <c r="T189" i="9"/>
  <c r="S189" i="9"/>
  <c r="O189" i="9"/>
  <c r="M189" i="9"/>
  <c r="I189" i="9"/>
  <c r="F189" i="9"/>
  <c r="T641" i="9"/>
  <c r="S641" i="9"/>
  <c r="O641" i="9"/>
  <c r="M641" i="9"/>
  <c r="I641" i="9"/>
  <c r="F641" i="9"/>
  <c r="T59" i="9"/>
  <c r="S59" i="9"/>
  <c r="O59" i="9"/>
  <c r="M59" i="9"/>
  <c r="I59" i="9"/>
  <c r="F59" i="9"/>
  <c r="T14" i="9"/>
  <c r="S14" i="9"/>
  <c r="O14" i="9"/>
  <c r="M14" i="9"/>
  <c r="I14" i="9"/>
  <c r="F14" i="9"/>
  <c r="T144" i="9"/>
  <c r="S144" i="9"/>
  <c r="O144" i="9"/>
  <c r="M144" i="9"/>
  <c r="I144" i="9"/>
  <c r="F144" i="9"/>
  <c r="T109" i="9"/>
  <c r="S109" i="9"/>
  <c r="O109" i="9"/>
  <c r="M109" i="9"/>
  <c r="I109" i="9"/>
  <c r="F109" i="9"/>
  <c r="T1129" i="9"/>
  <c r="S1129" i="9"/>
  <c r="O1129" i="9"/>
  <c r="M1129" i="9"/>
  <c r="I1129" i="9"/>
  <c r="F1129" i="9"/>
  <c r="T113" i="9"/>
  <c r="S113" i="9"/>
  <c r="O113" i="9"/>
  <c r="M113" i="9"/>
  <c r="I113" i="9"/>
  <c r="F113" i="9"/>
  <c r="T616" i="9"/>
  <c r="S616" i="9"/>
  <c r="O616" i="9"/>
  <c r="M616" i="9"/>
  <c r="I616" i="9"/>
  <c r="F616" i="9"/>
  <c r="T939" i="9"/>
  <c r="S939" i="9"/>
  <c r="O939" i="9"/>
  <c r="M939" i="9"/>
  <c r="I939" i="9"/>
  <c r="F939" i="9"/>
  <c r="T1072" i="9"/>
  <c r="S1072" i="9"/>
  <c r="O1072" i="9"/>
  <c r="M1072" i="9"/>
  <c r="I1072" i="9"/>
  <c r="F1072" i="9"/>
  <c r="T1239" i="9"/>
  <c r="S1239" i="9"/>
  <c r="O1239" i="9"/>
  <c r="M1239" i="9"/>
  <c r="I1239" i="9"/>
  <c r="F1239" i="9"/>
  <c r="T646" i="9"/>
  <c r="S646" i="9"/>
  <c r="O646" i="9"/>
  <c r="M646" i="9"/>
  <c r="I646" i="9"/>
  <c r="F646" i="9"/>
  <c r="T458" i="9"/>
  <c r="S458" i="9"/>
  <c r="O458" i="9"/>
  <c r="M458" i="9"/>
  <c r="I458" i="9"/>
  <c r="F458" i="9"/>
  <c r="T84" i="9"/>
  <c r="S84" i="9"/>
  <c r="O84" i="9"/>
  <c r="M84" i="9"/>
  <c r="I84" i="9"/>
  <c r="F84" i="9"/>
  <c r="T882" i="9"/>
  <c r="S882" i="9"/>
  <c r="O882" i="9"/>
  <c r="M882" i="9"/>
  <c r="I882" i="9"/>
  <c r="F882" i="9"/>
  <c r="T203" i="9"/>
  <c r="S203" i="9"/>
  <c r="O203" i="9"/>
  <c r="M203" i="9"/>
  <c r="I203" i="9"/>
  <c r="F203" i="9"/>
  <c r="T825" i="9"/>
  <c r="S825" i="9"/>
  <c r="O825" i="9"/>
  <c r="M825" i="9"/>
  <c r="I825" i="9"/>
  <c r="F825" i="9"/>
  <c r="T48" i="9"/>
  <c r="S48" i="9"/>
  <c r="O48" i="9"/>
  <c r="M48" i="9"/>
  <c r="I48" i="9"/>
  <c r="F48" i="9"/>
  <c r="T1383" i="9"/>
  <c r="S1383" i="9"/>
  <c r="O1383" i="9"/>
  <c r="M1383" i="9"/>
  <c r="I1383" i="9"/>
  <c r="F1383" i="9"/>
  <c r="T399" i="9"/>
  <c r="S399" i="9"/>
  <c r="O399" i="9"/>
  <c r="M399" i="9"/>
  <c r="I399" i="9"/>
  <c r="F399" i="9"/>
  <c r="T385" i="9"/>
  <c r="S385" i="9"/>
  <c r="O385" i="9"/>
  <c r="M385" i="9"/>
  <c r="I385" i="9"/>
  <c r="F385" i="9"/>
  <c r="T37" i="9"/>
  <c r="S37" i="9"/>
  <c r="O37" i="9"/>
  <c r="M37" i="9"/>
  <c r="I37" i="9"/>
  <c r="F37" i="9"/>
  <c r="T308" i="9"/>
  <c r="S308" i="9"/>
  <c r="O308" i="9"/>
  <c r="M308" i="9"/>
  <c r="I308" i="9"/>
  <c r="F308" i="9"/>
  <c r="T451" i="9"/>
  <c r="S451" i="9"/>
  <c r="O451" i="9"/>
  <c r="M451" i="9"/>
  <c r="I451" i="9"/>
  <c r="F451" i="9"/>
  <c r="T1398" i="9"/>
  <c r="S1398" i="9"/>
  <c r="O1398" i="9"/>
  <c r="M1398" i="9"/>
  <c r="I1398" i="9"/>
  <c r="F1398" i="9"/>
  <c r="T838" i="9"/>
  <c r="S838" i="9"/>
  <c r="O838" i="9"/>
  <c r="M838" i="9"/>
  <c r="I838" i="9"/>
  <c r="F838" i="9"/>
  <c r="T894" i="9"/>
  <c r="S894" i="9"/>
  <c r="O894" i="9"/>
  <c r="M894" i="9"/>
  <c r="I894" i="9"/>
  <c r="F894" i="9"/>
  <c r="T68" i="9"/>
  <c r="S68" i="9"/>
  <c r="O68" i="9"/>
  <c r="M68" i="9"/>
  <c r="I68" i="9"/>
  <c r="F68" i="9"/>
  <c r="T1037" i="9"/>
  <c r="S1037" i="9"/>
  <c r="O1037" i="9"/>
  <c r="M1037" i="9"/>
  <c r="I1037" i="9"/>
  <c r="F1037" i="9"/>
  <c r="T510" i="9"/>
  <c r="S510" i="9"/>
  <c r="O510" i="9"/>
  <c r="M510" i="9"/>
  <c r="I510" i="9"/>
  <c r="F510" i="9"/>
  <c r="T220" i="9"/>
  <c r="S220" i="9"/>
  <c r="O220" i="9"/>
  <c r="M220" i="9"/>
  <c r="I220" i="9"/>
  <c r="F220" i="9"/>
  <c r="T905" i="9"/>
  <c r="S905" i="9"/>
  <c r="O905" i="9"/>
  <c r="M905" i="9"/>
  <c r="I905" i="9"/>
  <c r="F905" i="9"/>
  <c r="T737" i="9"/>
  <c r="S737" i="9"/>
  <c r="O737" i="9"/>
  <c r="M737" i="9"/>
  <c r="I737" i="9"/>
  <c r="F737" i="9"/>
  <c r="T382" i="9"/>
  <c r="S382" i="9"/>
  <c r="O382" i="9"/>
  <c r="M382" i="9"/>
  <c r="I382" i="9"/>
  <c r="F382" i="9"/>
  <c r="T896" i="9"/>
  <c r="S896" i="9"/>
  <c r="O896" i="9"/>
  <c r="M896" i="9"/>
  <c r="I896" i="9"/>
  <c r="F896" i="9"/>
  <c r="T895" i="9"/>
  <c r="S895" i="9"/>
  <c r="O895" i="9"/>
  <c r="M895" i="9"/>
  <c r="I895" i="9"/>
  <c r="F895" i="9"/>
  <c r="T1276" i="9"/>
  <c r="S1276" i="9"/>
  <c r="O1276" i="9"/>
  <c r="M1276" i="9"/>
  <c r="I1276" i="9"/>
  <c r="F1276" i="9"/>
  <c r="T412" i="9"/>
  <c r="S412" i="9"/>
  <c r="O412" i="9"/>
  <c r="M412" i="9"/>
  <c r="I412" i="9"/>
  <c r="F412" i="9"/>
  <c r="T850" i="9"/>
  <c r="S850" i="9"/>
  <c r="O850" i="9"/>
  <c r="M850" i="9"/>
  <c r="I850" i="9"/>
  <c r="F850" i="9"/>
  <c r="T374" i="9"/>
  <c r="S374" i="9"/>
  <c r="O374" i="9"/>
  <c r="M374" i="9"/>
  <c r="I374" i="9"/>
  <c r="F374" i="9"/>
  <c r="T1268" i="9"/>
  <c r="S1268" i="9"/>
  <c r="O1268" i="9"/>
  <c r="M1268" i="9"/>
  <c r="I1268" i="9"/>
  <c r="F1268" i="9"/>
  <c r="T1150" i="9"/>
  <c r="S1150" i="9"/>
  <c r="O1150" i="9"/>
  <c r="M1150" i="9"/>
  <c r="I1150" i="9"/>
  <c r="F1150" i="9"/>
  <c r="T767" i="9"/>
  <c r="S767" i="9"/>
  <c r="O767" i="9"/>
  <c r="M767" i="9"/>
  <c r="I767" i="9"/>
  <c r="F767" i="9"/>
  <c r="T267" i="9"/>
  <c r="S267" i="9"/>
  <c r="O267" i="9"/>
  <c r="M267" i="9"/>
  <c r="I267" i="9"/>
  <c r="F267" i="9"/>
  <c r="T1128" i="9"/>
  <c r="S1128" i="9"/>
  <c r="O1128" i="9"/>
  <c r="M1128" i="9"/>
  <c r="I1128" i="9"/>
  <c r="F1128" i="9"/>
  <c r="T1096" i="9"/>
  <c r="S1096" i="9"/>
  <c r="O1096" i="9"/>
  <c r="M1096" i="9"/>
  <c r="I1096" i="9"/>
  <c r="F1096" i="9"/>
  <c r="T846" i="9"/>
  <c r="S846" i="9"/>
  <c r="O846" i="9"/>
  <c r="M846" i="9"/>
  <c r="I846" i="9"/>
  <c r="F846" i="9"/>
  <c r="T1361" i="9"/>
  <c r="S1361" i="9"/>
  <c r="O1361" i="9"/>
  <c r="M1361" i="9"/>
  <c r="I1361" i="9"/>
  <c r="F1361" i="9"/>
  <c r="T1208" i="9"/>
  <c r="S1208" i="9"/>
  <c r="O1208" i="9"/>
  <c r="M1208" i="9"/>
  <c r="I1208" i="9"/>
  <c r="F1208" i="9"/>
  <c r="T719" i="9"/>
  <c r="S719" i="9"/>
  <c r="O719" i="9"/>
  <c r="M719" i="9"/>
  <c r="I719" i="9"/>
  <c r="F719" i="9"/>
  <c r="T1284" i="9"/>
  <c r="S1284" i="9"/>
  <c r="O1284" i="9"/>
  <c r="M1284" i="9"/>
  <c r="I1284" i="9"/>
  <c r="F1284" i="9"/>
  <c r="T424" i="9"/>
  <c r="S424" i="9"/>
  <c r="O424" i="9"/>
  <c r="M424" i="9"/>
  <c r="I424" i="9"/>
  <c r="F424" i="9"/>
  <c r="T886" i="9"/>
  <c r="S886" i="9"/>
  <c r="O886" i="9"/>
  <c r="M886" i="9"/>
  <c r="I886" i="9"/>
  <c r="F886" i="9"/>
  <c r="T107" i="9"/>
  <c r="S107" i="9"/>
  <c r="O107" i="9"/>
  <c r="M107" i="9"/>
  <c r="I107" i="9"/>
  <c r="F107" i="9"/>
  <c r="T540" i="9"/>
  <c r="S540" i="9"/>
  <c r="O540" i="9"/>
  <c r="M540" i="9"/>
  <c r="I540" i="9"/>
  <c r="F540" i="9"/>
  <c r="T30" i="9"/>
  <c r="S30" i="9"/>
  <c r="O30" i="9"/>
  <c r="M30" i="9"/>
  <c r="I30" i="9"/>
  <c r="F30" i="9"/>
  <c r="T73" i="9"/>
  <c r="S73" i="9"/>
  <c r="O73" i="9"/>
  <c r="M73" i="9"/>
  <c r="I73" i="9"/>
  <c r="F73" i="9"/>
  <c r="T1298" i="9"/>
  <c r="S1298" i="9"/>
  <c r="O1298" i="9"/>
  <c r="M1298" i="9"/>
  <c r="I1298" i="9"/>
  <c r="F1298" i="9"/>
  <c r="T951" i="9"/>
  <c r="S951" i="9"/>
  <c r="O951" i="9"/>
  <c r="M951" i="9"/>
  <c r="I951" i="9"/>
  <c r="F951" i="9"/>
  <c r="T125" i="9"/>
  <c r="S125" i="9"/>
  <c r="O125" i="9"/>
  <c r="M125" i="9"/>
  <c r="I125" i="9"/>
  <c r="F125" i="9"/>
  <c r="T264" i="9"/>
  <c r="S264" i="9"/>
  <c r="O264" i="9"/>
  <c r="M264" i="9"/>
  <c r="I264" i="9"/>
  <c r="F264" i="9"/>
  <c r="T303" i="9"/>
  <c r="S303" i="9"/>
  <c r="O303" i="9"/>
  <c r="M303" i="9"/>
  <c r="I303" i="9"/>
  <c r="F303" i="9"/>
  <c r="T1021" i="9"/>
  <c r="S1021" i="9"/>
  <c r="O1021" i="9"/>
  <c r="M1021" i="9"/>
  <c r="I1021" i="9"/>
  <c r="F1021" i="9"/>
  <c r="T58" i="9"/>
  <c r="S58" i="9"/>
  <c r="O58" i="9"/>
  <c r="M58" i="9"/>
  <c r="I58" i="9"/>
  <c r="F58" i="9"/>
  <c r="T571" i="9"/>
  <c r="S571" i="9"/>
  <c r="O571" i="9"/>
  <c r="M571" i="9"/>
  <c r="I571" i="9"/>
  <c r="F571" i="9"/>
  <c r="T592" i="9"/>
  <c r="S592" i="9"/>
  <c r="O592" i="9"/>
  <c r="M592" i="9"/>
  <c r="I592" i="9"/>
  <c r="F592" i="9"/>
  <c r="T1269" i="9"/>
  <c r="S1269" i="9"/>
  <c r="O1269" i="9"/>
  <c r="M1269" i="9"/>
  <c r="I1269" i="9"/>
  <c r="F1269" i="9"/>
  <c r="T809" i="9"/>
  <c r="S809" i="9"/>
  <c r="O809" i="9"/>
  <c r="M809" i="9"/>
  <c r="I809" i="9"/>
  <c r="F809" i="9"/>
  <c r="T518" i="9"/>
  <c r="S518" i="9"/>
  <c r="O518" i="9"/>
  <c r="M518" i="9"/>
  <c r="I518" i="9"/>
  <c r="F518" i="9"/>
  <c r="T1089" i="9"/>
  <c r="S1089" i="9"/>
  <c r="O1089" i="9"/>
  <c r="M1089" i="9"/>
  <c r="I1089" i="9"/>
  <c r="F1089" i="9"/>
  <c r="T1085" i="9"/>
  <c r="S1085" i="9"/>
  <c r="O1085" i="9"/>
  <c r="M1085" i="9"/>
  <c r="I1085" i="9"/>
  <c r="F1085" i="9"/>
  <c r="T728" i="9"/>
  <c r="S728" i="9"/>
  <c r="O728" i="9"/>
  <c r="M728" i="9"/>
  <c r="I728" i="9"/>
  <c r="F728" i="9"/>
  <c r="T1334" i="9"/>
  <c r="S1334" i="9"/>
  <c r="O1334" i="9"/>
  <c r="M1334" i="9"/>
  <c r="I1334" i="9"/>
  <c r="F1334" i="9"/>
  <c r="T1171" i="9"/>
  <c r="S1171" i="9"/>
  <c r="O1171" i="9"/>
  <c r="M1171" i="9"/>
  <c r="I1171" i="9"/>
  <c r="F1171" i="9"/>
  <c r="T76" i="9"/>
  <c r="S76" i="9"/>
  <c r="O76" i="9"/>
  <c r="M76" i="9"/>
  <c r="I76" i="9"/>
  <c r="F76" i="9"/>
  <c r="T658" i="9"/>
  <c r="S658" i="9"/>
  <c r="O658" i="9"/>
  <c r="M658" i="9"/>
  <c r="I658" i="9"/>
  <c r="F658" i="9"/>
  <c r="T456" i="9"/>
  <c r="S456" i="9"/>
  <c r="O456" i="9"/>
  <c r="M456" i="9"/>
  <c r="I456" i="9"/>
  <c r="F456" i="9"/>
  <c r="T757" i="9"/>
  <c r="S757" i="9"/>
  <c r="O757" i="9"/>
  <c r="M757" i="9"/>
  <c r="I757" i="9"/>
  <c r="F757" i="9"/>
  <c r="T1371" i="9"/>
  <c r="S1371" i="9"/>
  <c r="O1371" i="9"/>
  <c r="M1371" i="9"/>
  <c r="I1371" i="9"/>
  <c r="F1371" i="9"/>
  <c r="T756" i="9"/>
  <c r="S756" i="9"/>
  <c r="O756" i="9"/>
  <c r="M756" i="9"/>
  <c r="I756" i="9"/>
  <c r="F756" i="9"/>
  <c r="T1044" i="9"/>
  <c r="S1044" i="9"/>
  <c r="O1044" i="9"/>
  <c r="M1044" i="9"/>
  <c r="I1044" i="9"/>
  <c r="F1044" i="9"/>
  <c r="T706" i="9"/>
  <c r="S706" i="9"/>
  <c r="O706" i="9"/>
  <c r="M706" i="9"/>
  <c r="I706" i="9"/>
  <c r="F706" i="9"/>
  <c r="T618" i="9"/>
  <c r="S618" i="9"/>
  <c r="O618" i="9"/>
  <c r="M618" i="9"/>
  <c r="I618" i="9"/>
  <c r="F618" i="9"/>
  <c r="T635" i="9"/>
  <c r="S635" i="9"/>
  <c r="O635" i="9"/>
  <c r="M635" i="9"/>
  <c r="I635" i="9"/>
  <c r="F635" i="9"/>
  <c r="T476" i="9"/>
  <c r="S476" i="9"/>
  <c r="O476" i="9"/>
  <c r="M476" i="9"/>
  <c r="I476" i="9"/>
  <c r="F476" i="9"/>
  <c r="T162" i="9"/>
  <c r="S162" i="9"/>
  <c r="O162" i="9"/>
  <c r="M162" i="9"/>
  <c r="I162" i="9"/>
  <c r="F162" i="9"/>
  <c r="T345" i="9"/>
  <c r="S345" i="9"/>
  <c r="O345" i="9"/>
  <c r="M345" i="9"/>
  <c r="I345" i="9"/>
  <c r="F345" i="9"/>
  <c r="T337" i="9"/>
  <c r="S337" i="9"/>
  <c r="O337" i="9"/>
  <c r="M337" i="9"/>
  <c r="I337" i="9"/>
  <c r="F337" i="9"/>
  <c r="T274" i="9"/>
  <c r="S274" i="9"/>
  <c r="O274" i="9"/>
  <c r="M274" i="9"/>
  <c r="I274" i="9"/>
  <c r="F274" i="9"/>
  <c r="T1367" i="9"/>
  <c r="S1367" i="9"/>
  <c r="O1367" i="9"/>
  <c r="M1367" i="9"/>
  <c r="I1367" i="9"/>
  <c r="F1367" i="9"/>
  <c r="T1117" i="9"/>
  <c r="S1117" i="9"/>
  <c r="O1117" i="9"/>
  <c r="M1117" i="9"/>
  <c r="I1117" i="9"/>
  <c r="F1117" i="9"/>
  <c r="T1303" i="9"/>
  <c r="S1303" i="9"/>
  <c r="O1303" i="9"/>
  <c r="M1303" i="9"/>
  <c r="I1303" i="9"/>
  <c r="F1303" i="9"/>
  <c r="T464" i="9"/>
  <c r="S464" i="9"/>
  <c r="O464" i="9"/>
  <c r="M464" i="9"/>
  <c r="I464" i="9"/>
  <c r="F464" i="9"/>
  <c r="T383" i="9"/>
  <c r="S383" i="9"/>
  <c r="O383" i="9"/>
  <c r="M383" i="9"/>
  <c r="I383" i="9"/>
  <c r="F383" i="9"/>
  <c r="T1003" i="9"/>
  <c r="S1003" i="9"/>
  <c r="O1003" i="9"/>
  <c r="M1003" i="9"/>
  <c r="I1003" i="9"/>
  <c r="F1003" i="9"/>
  <c r="T1094" i="9"/>
  <c r="S1094" i="9"/>
  <c r="O1094" i="9"/>
  <c r="M1094" i="9"/>
  <c r="I1094" i="9"/>
  <c r="F1094" i="9"/>
  <c r="T286" i="9"/>
  <c r="S286" i="9"/>
  <c r="O286" i="9"/>
  <c r="M286" i="9"/>
  <c r="I286" i="9"/>
  <c r="F286" i="9"/>
  <c r="T707" i="9"/>
  <c r="S707" i="9"/>
  <c r="O707" i="9"/>
  <c r="M707" i="9"/>
  <c r="I707" i="9"/>
  <c r="F707" i="9"/>
  <c r="T753" i="9"/>
  <c r="S753" i="9"/>
  <c r="O753" i="9"/>
  <c r="M753" i="9"/>
  <c r="I753" i="9"/>
  <c r="F753" i="9"/>
  <c r="T637" i="9"/>
  <c r="S637" i="9"/>
  <c r="O637" i="9"/>
  <c r="M637" i="9"/>
  <c r="I637" i="9"/>
  <c r="F637" i="9"/>
  <c r="T1092" i="9"/>
  <c r="S1092" i="9"/>
  <c r="O1092" i="9"/>
  <c r="M1092" i="9"/>
  <c r="I1092" i="9"/>
  <c r="F1092" i="9"/>
  <c r="T1258" i="9"/>
  <c r="S1258" i="9"/>
  <c r="O1258" i="9"/>
  <c r="M1258" i="9"/>
  <c r="I1258" i="9"/>
  <c r="F1258" i="9"/>
  <c r="T1309" i="9"/>
  <c r="S1309" i="9"/>
  <c r="O1309" i="9"/>
  <c r="M1309" i="9"/>
  <c r="I1309" i="9"/>
  <c r="F1309" i="9"/>
  <c r="T538" i="9"/>
  <c r="S538" i="9"/>
  <c r="O538" i="9"/>
  <c r="M538" i="9"/>
  <c r="I538" i="9"/>
  <c r="F538" i="9"/>
  <c r="T491" i="9"/>
  <c r="S491" i="9"/>
  <c r="O491" i="9"/>
  <c r="M491" i="9"/>
  <c r="I491" i="9"/>
  <c r="F491" i="9"/>
  <c r="T307" i="9"/>
  <c r="S307" i="9"/>
  <c r="O307" i="9"/>
  <c r="M307" i="9"/>
  <c r="I307" i="9"/>
  <c r="F307" i="9"/>
  <c r="T751" i="9"/>
  <c r="S751" i="9"/>
  <c r="O751" i="9"/>
  <c r="M751" i="9"/>
  <c r="I751" i="9"/>
  <c r="F751" i="9"/>
  <c r="T235" i="9"/>
  <c r="S235" i="9"/>
  <c r="O235" i="9"/>
  <c r="M235" i="9"/>
  <c r="I235" i="9"/>
  <c r="F235" i="9"/>
  <c r="T1313" i="9"/>
  <c r="S1313" i="9"/>
  <c r="O1313" i="9"/>
  <c r="M1313" i="9"/>
  <c r="I1313" i="9"/>
  <c r="F1313" i="9"/>
  <c r="T663" i="9"/>
  <c r="S663" i="9"/>
  <c r="O663" i="9"/>
  <c r="M663" i="9"/>
  <c r="I663" i="9"/>
  <c r="F663" i="9"/>
  <c r="T1066" i="9"/>
  <c r="S1066" i="9"/>
  <c r="O1066" i="9"/>
  <c r="M1066" i="9"/>
  <c r="I1066" i="9"/>
  <c r="F1066" i="9"/>
  <c r="T855" i="9"/>
  <c r="S855" i="9"/>
  <c r="O855" i="9"/>
  <c r="M855" i="9"/>
  <c r="I855" i="9"/>
  <c r="F855" i="9"/>
  <c r="T603" i="9"/>
  <c r="S603" i="9"/>
  <c r="O603" i="9"/>
  <c r="M603" i="9"/>
  <c r="I603" i="9"/>
  <c r="F603" i="9"/>
  <c r="T785" i="9"/>
  <c r="S785" i="9"/>
  <c r="O785" i="9"/>
  <c r="M785" i="9"/>
  <c r="I785" i="9"/>
  <c r="F785" i="9"/>
  <c r="T1380" i="9"/>
  <c r="S1380" i="9"/>
  <c r="O1380" i="9"/>
  <c r="M1380" i="9"/>
  <c r="I1380" i="9"/>
  <c r="F1380" i="9"/>
  <c r="T273" i="9"/>
  <c r="S273" i="9"/>
  <c r="O273" i="9"/>
  <c r="M273" i="9"/>
  <c r="I273" i="9"/>
  <c r="F273" i="9"/>
  <c r="T94" i="9"/>
  <c r="S94" i="9"/>
  <c r="O94" i="9"/>
  <c r="M94" i="9"/>
  <c r="I94" i="9"/>
  <c r="F94" i="9"/>
  <c r="T1063" i="9"/>
  <c r="S1063" i="9"/>
  <c r="O1063" i="9"/>
  <c r="M1063" i="9"/>
  <c r="I1063" i="9"/>
  <c r="F1063" i="9"/>
  <c r="T708" i="9"/>
  <c r="S708" i="9"/>
  <c r="O708" i="9"/>
  <c r="M708" i="9"/>
  <c r="I708" i="9"/>
  <c r="F708" i="9"/>
  <c r="T1102" i="9"/>
  <c r="S1102" i="9"/>
  <c r="O1102" i="9"/>
  <c r="M1102" i="9"/>
  <c r="I1102" i="9"/>
  <c r="F1102" i="9"/>
  <c r="T849" i="9"/>
  <c r="S849" i="9"/>
  <c r="O849" i="9"/>
  <c r="M849" i="9"/>
  <c r="I849" i="9"/>
  <c r="F849" i="9"/>
  <c r="T1324" i="9"/>
  <c r="S1324" i="9"/>
  <c r="O1324" i="9"/>
  <c r="M1324" i="9"/>
  <c r="I1324" i="9"/>
  <c r="F1324" i="9"/>
  <c r="T304" i="9"/>
  <c r="S304" i="9"/>
  <c r="O304" i="9"/>
  <c r="M304" i="9"/>
  <c r="I304" i="9"/>
  <c r="F304" i="9"/>
  <c r="T1090" i="9"/>
  <c r="S1090" i="9"/>
  <c r="O1090" i="9"/>
  <c r="M1090" i="9"/>
  <c r="I1090" i="9"/>
  <c r="F1090" i="9"/>
  <c r="T1234" i="9"/>
  <c r="S1234" i="9"/>
  <c r="O1234" i="9"/>
  <c r="M1234" i="9"/>
  <c r="I1234" i="9"/>
  <c r="F1234" i="9"/>
  <c r="T561" i="9"/>
  <c r="S561" i="9"/>
  <c r="O561" i="9"/>
  <c r="M561" i="9"/>
  <c r="I561" i="9"/>
  <c r="F561" i="9"/>
  <c r="T287" i="9"/>
  <c r="S287" i="9"/>
  <c r="O287" i="9"/>
  <c r="M287" i="9"/>
  <c r="I287" i="9"/>
  <c r="F287" i="9"/>
  <c r="T948" i="9"/>
  <c r="S948" i="9"/>
  <c r="O948" i="9"/>
  <c r="M948" i="9"/>
  <c r="I948" i="9"/>
  <c r="F948" i="9"/>
  <c r="T1387" i="9"/>
  <c r="S1387" i="9"/>
  <c r="O1387" i="9"/>
  <c r="M1387" i="9"/>
  <c r="I1387" i="9"/>
  <c r="F1387" i="9"/>
  <c r="T615" i="9"/>
  <c r="S615" i="9"/>
  <c r="O615" i="9"/>
  <c r="M615" i="9"/>
  <c r="I615" i="9"/>
  <c r="F615" i="9"/>
  <c r="T531" i="9"/>
  <c r="S531" i="9"/>
  <c r="O531" i="9"/>
  <c r="M531" i="9"/>
  <c r="I531" i="9"/>
  <c r="F531" i="9"/>
  <c r="T72" i="9"/>
  <c r="S72" i="9"/>
  <c r="O72" i="9"/>
  <c r="M72" i="9"/>
  <c r="I72" i="9"/>
  <c r="F72" i="9"/>
  <c r="T991" i="9"/>
  <c r="S991" i="9"/>
  <c r="O991" i="9"/>
  <c r="M991" i="9"/>
  <c r="I991" i="9"/>
  <c r="F991" i="9"/>
  <c r="O62" i="9"/>
  <c r="M62" i="9"/>
  <c r="I62" i="9"/>
  <c r="F62" i="9"/>
  <c r="T1087" i="9"/>
  <c r="S1087" i="9"/>
  <c r="O1087" i="9"/>
  <c r="M1087" i="9"/>
  <c r="I1087" i="9"/>
  <c r="F1087" i="9"/>
  <c r="T477" i="9"/>
  <c r="S477" i="9"/>
  <c r="O477" i="9"/>
  <c r="M477" i="9"/>
  <c r="I477" i="9"/>
  <c r="F477" i="9"/>
  <c r="T1358" i="9"/>
  <c r="S1358" i="9"/>
  <c r="O1358" i="9"/>
  <c r="M1358" i="9"/>
  <c r="I1358" i="9"/>
  <c r="F1358" i="9"/>
  <c r="T429" i="9"/>
  <c r="S429" i="9"/>
  <c r="O429" i="9"/>
  <c r="M429" i="9"/>
  <c r="I429" i="9"/>
  <c r="F429" i="9"/>
  <c r="T917" i="9"/>
  <c r="S917" i="9"/>
  <c r="O917" i="9"/>
  <c r="M917" i="9"/>
  <c r="I917" i="9"/>
  <c r="F917" i="9"/>
  <c r="T636" i="9"/>
  <c r="S636" i="9"/>
  <c r="O636" i="9"/>
  <c r="M636" i="9"/>
  <c r="I636" i="9"/>
  <c r="F636" i="9"/>
  <c r="T966" i="9"/>
  <c r="S966" i="9"/>
  <c r="O966" i="9"/>
  <c r="M966" i="9"/>
  <c r="I966" i="9"/>
  <c r="F966" i="9"/>
  <c r="T949" i="9"/>
  <c r="S949" i="9"/>
  <c r="O949" i="9"/>
  <c r="M949" i="9"/>
  <c r="I949" i="9"/>
  <c r="F949" i="9"/>
  <c r="T781" i="9"/>
  <c r="S781" i="9"/>
  <c r="O781" i="9"/>
  <c r="M781" i="9"/>
  <c r="I781" i="9"/>
  <c r="F781" i="9"/>
  <c r="T957" i="9"/>
  <c r="S957" i="9"/>
  <c r="O957" i="9"/>
  <c r="M957" i="9"/>
  <c r="I957" i="9"/>
  <c r="F957" i="9"/>
  <c r="T78" i="9"/>
  <c r="S78" i="9"/>
  <c r="O78" i="9"/>
  <c r="M78" i="9"/>
  <c r="I78" i="9"/>
  <c r="F78" i="9"/>
  <c r="T1352" i="9"/>
  <c r="S1352" i="9"/>
  <c r="O1352" i="9"/>
  <c r="M1352" i="9"/>
  <c r="I1352" i="9"/>
  <c r="F1352" i="9"/>
  <c r="T649" i="9"/>
  <c r="S649" i="9"/>
  <c r="O649" i="9"/>
  <c r="M649" i="9"/>
  <c r="I649" i="9"/>
  <c r="F649" i="9"/>
  <c r="T1144" i="9"/>
  <c r="S1144" i="9"/>
  <c r="O1144" i="9"/>
  <c r="M1144" i="9"/>
  <c r="I1144" i="9"/>
  <c r="F1144" i="9"/>
  <c r="T1216" i="9"/>
  <c r="S1216" i="9"/>
  <c r="O1216" i="9"/>
  <c r="M1216" i="9"/>
  <c r="I1216" i="9"/>
  <c r="F1216" i="9"/>
  <c r="T1011" i="9"/>
  <c r="S1011" i="9"/>
  <c r="O1011" i="9"/>
  <c r="M1011" i="9"/>
  <c r="I1011" i="9"/>
  <c r="F1011" i="9"/>
  <c r="T259" i="9"/>
  <c r="S259" i="9"/>
  <c r="O259" i="9"/>
  <c r="M259" i="9"/>
  <c r="I259" i="9"/>
  <c r="F259" i="9"/>
  <c r="T1244" i="9"/>
  <c r="S1244" i="9"/>
  <c r="O1244" i="9"/>
  <c r="M1244" i="9"/>
  <c r="I1244" i="9"/>
  <c r="F1244" i="9"/>
  <c r="T260" i="9"/>
  <c r="S260" i="9"/>
  <c r="O260" i="9"/>
  <c r="M260" i="9"/>
  <c r="I260" i="9"/>
  <c r="F260" i="9"/>
  <c r="T602" i="9"/>
  <c r="S602" i="9"/>
  <c r="O602" i="9"/>
  <c r="M602" i="9"/>
  <c r="I602" i="9"/>
  <c r="F602" i="9"/>
  <c r="T851" i="9"/>
  <c r="S851" i="9"/>
  <c r="O851" i="9"/>
  <c r="M851" i="9"/>
  <c r="I851" i="9"/>
  <c r="F851" i="9"/>
  <c r="T106" i="9"/>
  <c r="S106" i="9"/>
  <c r="O106" i="9"/>
  <c r="M106" i="9"/>
  <c r="I106" i="9"/>
  <c r="F106" i="9"/>
  <c r="T912" i="9"/>
  <c r="S912" i="9"/>
  <c r="O912" i="9"/>
  <c r="M912" i="9"/>
  <c r="I912" i="9"/>
  <c r="F912" i="9"/>
  <c r="T769" i="9"/>
  <c r="S769" i="9"/>
  <c r="O769" i="9"/>
  <c r="M769" i="9"/>
  <c r="I769" i="9"/>
  <c r="F769" i="9"/>
  <c r="T740" i="9"/>
  <c r="S740" i="9"/>
  <c r="O740" i="9"/>
  <c r="M740" i="9"/>
  <c r="I740" i="9"/>
  <c r="F740" i="9"/>
  <c r="T281" i="9"/>
  <c r="S281" i="9"/>
  <c r="O281" i="9"/>
  <c r="M281" i="9"/>
  <c r="I281" i="9"/>
  <c r="F281" i="9"/>
  <c r="T148" i="9"/>
  <c r="S148" i="9"/>
  <c r="O148" i="9"/>
  <c r="M148" i="9"/>
  <c r="I148" i="9"/>
  <c r="F148" i="9"/>
  <c r="T680" i="9"/>
  <c r="S680" i="9"/>
  <c r="O680" i="9"/>
  <c r="M680" i="9"/>
  <c r="I680" i="9"/>
  <c r="F680" i="9"/>
  <c r="T1001" i="9"/>
  <c r="S1001" i="9"/>
  <c r="O1001" i="9"/>
  <c r="M1001" i="9"/>
  <c r="I1001" i="9"/>
  <c r="F1001" i="9"/>
  <c r="T255" i="9"/>
  <c r="S255" i="9"/>
  <c r="O255" i="9"/>
  <c r="M255" i="9"/>
  <c r="I255" i="9"/>
  <c r="F255" i="9"/>
  <c r="T1215" i="9"/>
  <c r="S1215" i="9"/>
  <c r="O1215" i="9"/>
  <c r="M1215" i="9"/>
  <c r="I1215" i="9"/>
  <c r="F1215" i="9"/>
  <c r="T1359" i="9"/>
  <c r="S1359" i="9"/>
  <c r="O1359" i="9"/>
  <c r="M1359" i="9"/>
  <c r="I1359" i="9"/>
  <c r="F1359" i="9"/>
  <c r="T1209" i="9"/>
  <c r="S1209" i="9"/>
  <c r="O1209" i="9"/>
  <c r="M1209" i="9"/>
  <c r="I1209" i="9"/>
  <c r="F1209" i="9"/>
  <c r="T486" i="9"/>
  <c r="S486" i="9"/>
  <c r="O486" i="9"/>
  <c r="M486" i="9"/>
  <c r="I486" i="9"/>
  <c r="F486" i="9"/>
  <c r="T647" i="9"/>
  <c r="S647" i="9"/>
  <c r="O647" i="9"/>
  <c r="M647" i="9"/>
  <c r="I647" i="9"/>
  <c r="F647" i="9"/>
  <c r="T1103" i="9"/>
  <c r="S1103" i="9"/>
  <c r="O1103" i="9"/>
  <c r="M1103" i="9"/>
  <c r="I1103" i="9"/>
  <c r="F1103" i="9"/>
  <c r="T269" i="9"/>
  <c r="S269" i="9"/>
  <c r="O269" i="9"/>
  <c r="M269" i="9"/>
  <c r="I269" i="9"/>
  <c r="F269" i="9"/>
  <c r="T6" i="9"/>
  <c r="S6" i="9"/>
  <c r="O6" i="9"/>
  <c r="M6" i="9"/>
  <c r="I6" i="9"/>
  <c r="F6" i="9"/>
  <c r="T1391" i="9"/>
  <c r="S1391" i="9"/>
  <c r="O1391" i="9"/>
  <c r="M1391" i="9"/>
  <c r="I1391" i="9"/>
  <c r="F1391" i="9"/>
  <c r="T1278" i="9"/>
  <c r="S1278" i="9"/>
  <c r="O1278" i="9"/>
  <c r="M1278" i="9"/>
  <c r="I1278" i="9"/>
  <c r="F1278" i="9"/>
  <c r="T1211" i="9"/>
  <c r="S1211" i="9"/>
  <c r="O1211" i="9"/>
  <c r="M1211" i="9"/>
  <c r="I1211" i="9"/>
  <c r="F1211" i="9"/>
  <c r="T1054" i="9"/>
  <c r="S1054" i="9"/>
  <c r="O1054" i="9"/>
  <c r="M1054" i="9"/>
  <c r="I1054" i="9"/>
  <c r="F1054" i="9"/>
  <c r="T19" i="9"/>
  <c r="S19" i="9"/>
  <c r="O19" i="9"/>
  <c r="M19" i="9"/>
  <c r="I19" i="9"/>
  <c r="F19" i="9"/>
  <c r="T856" i="9"/>
  <c r="S856" i="9"/>
  <c r="O856" i="9"/>
  <c r="M856" i="9"/>
  <c r="I856" i="9"/>
  <c r="F856" i="9"/>
  <c r="T1017" i="9"/>
  <c r="S1017" i="9"/>
  <c r="O1017" i="9"/>
  <c r="M1017" i="9"/>
  <c r="I1017" i="9"/>
  <c r="F1017" i="9"/>
  <c r="T1197" i="9"/>
  <c r="S1197" i="9"/>
  <c r="O1197" i="9"/>
  <c r="M1197" i="9"/>
  <c r="I1197" i="9"/>
  <c r="F1197" i="9"/>
  <c r="T221" i="9"/>
  <c r="S221" i="9"/>
  <c r="O221" i="9"/>
  <c r="M221" i="9"/>
  <c r="I221" i="9"/>
  <c r="F221" i="9"/>
  <c r="T182" i="9"/>
  <c r="S182" i="9"/>
  <c r="O182" i="9"/>
  <c r="M182" i="9"/>
  <c r="I182" i="9"/>
  <c r="F182" i="9"/>
  <c r="T446" i="9"/>
  <c r="S446" i="9"/>
  <c r="O446" i="9"/>
  <c r="M446" i="9"/>
  <c r="I446" i="9"/>
  <c r="F446" i="9"/>
  <c r="T1034" i="9"/>
  <c r="S1034" i="9"/>
  <c r="O1034" i="9"/>
  <c r="M1034" i="9"/>
  <c r="I1034" i="9"/>
  <c r="F1034" i="9"/>
  <c r="T1182" i="9"/>
  <c r="S1182" i="9"/>
  <c r="O1182" i="9"/>
  <c r="M1182" i="9"/>
  <c r="I1182" i="9"/>
  <c r="F1182" i="9"/>
  <c r="T545" i="9"/>
  <c r="S545" i="9"/>
  <c r="O545" i="9"/>
  <c r="M545" i="9"/>
  <c r="I545" i="9"/>
  <c r="F545" i="9"/>
  <c r="T878" i="9"/>
  <c r="S878" i="9"/>
  <c r="O878" i="9"/>
  <c r="M878" i="9"/>
  <c r="I878" i="9"/>
  <c r="F878" i="9"/>
  <c r="T549" i="9"/>
  <c r="S549" i="9"/>
  <c r="O549" i="9"/>
  <c r="M549" i="9"/>
  <c r="I549" i="9"/>
  <c r="F549" i="9"/>
  <c r="T696" i="9"/>
  <c r="S696" i="9"/>
  <c r="O696" i="9"/>
  <c r="M696" i="9"/>
  <c r="I696" i="9"/>
  <c r="F696" i="9"/>
  <c r="T1179" i="9"/>
  <c r="S1179" i="9"/>
  <c r="O1179" i="9"/>
  <c r="M1179" i="9"/>
  <c r="I1179" i="9"/>
  <c r="F1179" i="9"/>
  <c r="T181" i="9"/>
  <c r="S181" i="9"/>
  <c r="O181" i="9"/>
  <c r="M181" i="9"/>
  <c r="I181" i="9"/>
  <c r="F181" i="9"/>
  <c r="T1168" i="9"/>
  <c r="S1168" i="9"/>
  <c r="O1168" i="9"/>
  <c r="M1168" i="9"/>
  <c r="I1168" i="9"/>
  <c r="F1168" i="9"/>
  <c r="T1238" i="9"/>
  <c r="S1238" i="9"/>
  <c r="O1238" i="9"/>
  <c r="M1238" i="9"/>
  <c r="I1238" i="9"/>
  <c r="F1238" i="9"/>
  <c r="T1029" i="9"/>
  <c r="S1029" i="9"/>
  <c r="O1029" i="9"/>
  <c r="M1029" i="9"/>
  <c r="I1029" i="9"/>
  <c r="F1029" i="9"/>
  <c r="T1185" i="9"/>
  <c r="S1185" i="9"/>
  <c r="O1185" i="9"/>
  <c r="M1185" i="9"/>
  <c r="I1185" i="9"/>
  <c r="F1185" i="9"/>
  <c r="T1338" i="9"/>
  <c r="S1338" i="9"/>
  <c r="O1338" i="9"/>
  <c r="M1338" i="9"/>
  <c r="I1338" i="9"/>
  <c r="F1338" i="9"/>
  <c r="T1280" i="9"/>
  <c r="S1280" i="9"/>
  <c r="O1280" i="9"/>
  <c r="M1280" i="9"/>
  <c r="I1280" i="9"/>
  <c r="F1280" i="9"/>
  <c r="T1196" i="9"/>
  <c r="S1196" i="9"/>
  <c r="O1196" i="9"/>
  <c r="M1196" i="9"/>
  <c r="I1196" i="9"/>
  <c r="F1196" i="9"/>
  <c r="T357" i="9"/>
  <c r="S357" i="9"/>
  <c r="O357" i="9"/>
  <c r="M357" i="9"/>
  <c r="I357" i="9"/>
  <c r="F357" i="9"/>
  <c r="T555" i="9"/>
  <c r="S555" i="9"/>
  <c r="O555" i="9"/>
  <c r="M555" i="9"/>
  <c r="I555" i="9"/>
  <c r="F555" i="9"/>
  <c r="T17" i="9"/>
  <c r="S17" i="9"/>
  <c r="O17" i="9"/>
  <c r="M17" i="9"/>
  <c r="I17" i="9"/>
  <c r="F17" i="9"/>
  <c r="T275" i="9"/>
  <c r="S275" i="9"/>
  <c r="O275" i="9"/>
  <c r="M275" i="9"/>
  <c r="I275" i="9"/>
  <c r="F275" i="9"/>
  <c r="T1332" i="9"/>
  <c r="S1332" i="9"/>
  <c r="O1332" i="9"/>
  <c r="M1332" i="9"/>
  <c r="I1332" i="9"/>
  <c r="F1332" i="9"/>
  <c r="T669" i="9"/>
  <c r="S669" i="9"/>
  <c r="O669" i="9"/>
  <c r="M669" i="9"/>
  <c r="I669" i="9"/>
  <c r="F669" i="9"/>
  <c r="T1306" i="9"/>
  <c r="S1306" i="9"/>
  <c r="O1306" i="9"/>
  <c r="M1306" i="9"/>
  <c r="I1306" i="9"/>
  <c r="F1306" i="9"/>
  <c r="T562" i="9"/>
  <c r="S562" i="9"/>
  <c r="O562" i="9"/>
  <c r="M562" i="9"/>
  <c r="I562" i="9"/>
  <c r="F562" i="9"/>
  <c r="T1247" i="9"/>
  <c r="S1247" i="9"/>
  <c r="O1247" i="9"/>
  <c r="M1247" i="9"/>
  <c r="I1247" i="9"/>
  <c r="F1247" i="9"/>
  <c r="T69" i="9"/>
  <c r="S69" i="9"/>
  <c r="O69" i="9"/>
  <c r="M69" i="9"/>
  <c r="I69" i="9"/>
  <c r="F69" i="9"/>
  <c r="T1260" i="9"/>
  <c r="S1260" i="9"/>
  <c r="O1260" i="9"/>
  <c r="M1260" i="9"/>
  <c r="I1260" i="9"/>
  <c r="F1260" i="9"/>
  <c r="T313" i="9"/>
  <c r="S313" i="9"/>
  <c r="O313" i="9"/>
  <c r="M313" i="9"/>
  <c r="I313" i="9"/>
  <c r="F313" i="9"/>
  <c r="T801" i="9"/>
  <c r="S801" i="9"/>
  <c r="O801" i="9"/>
  <c r="M801" i="9"/>
  <c r="I801" i="9"/>
  <c r="F801" i="9"/>
  <c r="T249" i="9"/>
  <c r="S249" i="9"/>
  <c r="O249" i="9"/>
  <c r="M249" i="9"/>
  <c r="I249" i="9"/>
  <c r="F249" i="9"/>
  <c r="T301" i="9"/>
  <c r="S301" i="9"/>
  <c r="O301" i="9"/>
  <c r="M301" i="9"/>
  <c r="I301" i="9"/>
  <c r="F301" i="9"/>
  <c r="T1270" i="9"/>
  <c r="S1270" i="9"/>
  <c r="O1270" i="9"/>
  <c r="M1270" i="9"/>
  <c r="I1270" i="9"/>
  <c r="F1270" i="9"/>
  <c r="T774" i="9"/>
  <c r="S774" i="9"/>
  <c r="O774" i="9"/>
  <c r="M774" i="9"/>
  <c r="I774" i="9"/>
  <c r="F774" i="9"/>
  <c r="T493" i="9"/>
  <c r="S493" i="9"/>
  <c r="O493" i="9"/>
  <c r="M493" i="9"/>
  <c r="I493" i="9"/>
  <c r="F493" i="9"/>
  <c r="T1047" i="9"/>
  <c r="S1047" i="9"/>
  <c r="O1047" i="9"/>
  <c r="M1047" i="9"/>
  <c r="I1047" i="9"/>
  <c r="F1047" i="9"/>
  <c r="T1373" i="9"/>
  <c r="S1373" i="9"/>
  <c r="O1373" i="9"/>
  <c r="M1373" i="9"/>
  <c r="I1373" i="9"/>
  <c r="F1373" i="9"/>
  <c r="T365" i="9"/>
  <c r="S365" i="9"/>
  <c r="O365" i="9"/>
  <c r="M365" i="9"/>
  <c r="I365" i="9"/>
  <c r="F365" i="9"/>
  <c r="T401" i="9"/>
  <c r="S401" i="9"/>
  <c r="O401" i="9"/>
  <c r="M401" i="9"/>
  <c r="I401" i="9"/>
  <c r="F401" i="9"/>
  <c r="T958" i="9"/>
  <c r="S958" i="9"/>
  <c r="O958" i="9"/>
  <c r="M958" i="9"/>
  <c r="I958" i="9"/>
  <c r="F958" i="9"/>
  <c r="T366" i="9"/>
  <c r="S366" i="9"/>
  <c r="O366" i="9"/>
  <c r="M366" i="9"/>
  <c r="I366" i="9"/>
  <c r="F366" i="9"/>
  <c r="T1369" i="9"/>
  <c r="S1369" i="9"/>
  <c r="O1369" i="9"/>
  <c r="M1369" i="9"/>
  <c r="I1369" i="9"/>
  <c r="F1369" i="9"/>
  <c r="T1068" i="9"/>
  <c r="S1068" i="9"/>
  <c r="O1068" i="9"/>
  <c r="M1068" i="9"/>
  <c r="I1068" i="9"/>
  <c r="F1068" i="9"/>
  <c r="T282" i="9"/>
  <c r="S282" i="9"/>
  <c r="O282" i="9"/>
  <c r="M282" i="9"/>
  <c r="I282" i="9"/>
  <c r="F282" i="9"/>
  <c r="T1194" i="9"/>
  <c r="S1194" i="9"/>
  <c r="O1194" i="9"/>
  <c r="M1194" i="9"/>
  <c r="I1194" i="9"/>
  <c r="F1194" i="9"/>
  <c r="T1311" i="9"/>
  <c r="S1311" i="9"/>
  <c r="O1311" i="9"/>
  <c r="M1311" i="9"/>
  <c r="I1311" i="9"/>
  <c r="F1311" i="9"/>
  <c r="T608" i="9"/>
  <c r="S608" i="9"/>
  <c r="O608" i="9"/>
  <c r="M608" i="9"/>
  <c r="I608" i="9"/>
  <c r="F608" i="9"/>
  <c r="T1165" i="9"/>
  <c r="S1165" i="9"/>
  <c r="O1165" i="9"/>
  <c r="M1165" i="9"/>
  <c r="I1165" i="9"/>
  <c r="F1165" i="9"/>
  <c r="T340" i="9"/>
  <c r="S340" i="9"/>
  <c r="O340" i="9"/>
  <c r="M340" i="9"/>
  <c r="I340" i="9"/>
  <c r="F340" i="9"/>
  <c r="T1337" i="9"/>
  <c r="S1337" i="9"/>
  <c r="O1337" i="9"/>
  <c r="M1337" i="9"/>
  <c r="I1337" i="9"/>
  <c r="F1337" i="9"/>
  <c r="T321" i="9"/>
  <c r="S321" i="9"/>
  <c r="O321" i="9"/>
  <c r="M321" i="9"/>
  <c r="I321" i="9"/>
  <c r="F321" i="9"/>
  <c r="T556" i="9"/>
  <c r="S556" i="9"/>
  <c r="O556" i="9"/>
  <c r="M556" i="9"/>
  <c r="I556" i="9"/>
  <c r="F556" i="9"/>
  <c r="T225" i="9"/>
  <c r="S225" i="9"/>
  <c r="O225" i="9"/>
  <c r="M225" i="9"/>
  <c r="I225" i="9"/>
  <c r="F225" i="9"/>
  <c r="T314" i="9"/>
  <c r="S314" i="9"/>
  <c r="O314" i="9"/>
  <c r="M314" i="9"/>
  <c r="I314" i="9"/>
  <c r="F314" i="9"/>
  <c r="T1107" i="9"/>
  <c r="S1107" i="9"/>
  <c r="O1107" i="9"/>
  <c r="M1107" i="9"/>
  <c r="I1107" i="9"/>
  <c r="F1107" i="9"/>
  <c r="T1377" i="9"/>
  <c r="S1377" i="9"/>
  <c r="O1377" i="9"/>
  <c r="M1377" i="9"/>
  <c r="I1377" i="9"/>
  <c r="F1377" i="9"/>
  <c r="T818" i="9"/>
  <c r="S818" i="9"/>
  <c r="O818" i="9"/>
  <c r="M818" i="9"/>
  <c r="I818" i="9"/>
  <c r="F818" i="9"/>
  <c r="T676" i="9"/>
  <c r="S676" i="9"/>
  <c r="O676" i="9"/>
  <c r="M676" i="9"/>
  <c r="I676" i="9"/>
  <c r="F676" i="9"/>
  <c r="T1125" i="9"/>
  <c r="S1125" i="9"/>
  <c r="O1125" i="9"/>
  <c r="M1125" i="9"/>
  <c r="I1125" i="9"/>
  <c r="F1125" i="9"/>
  <c r="T1078" i="9"/>
  <c r="S1078" i="9"/>
  <c r="O1078" i="9"/>
  <c r="M1078" i="9"/>
  <c r="I1078" i="9"/>
  <c r="F1078" i="9"/>
  <c r="T43" i="9"/>
  <c r="S43" i="9"/>
  <c r="O43" i="9"/>
  <c r="M43" i="9"/>
  <c r="I43" i="9"/>
  <c r="F43" i="9"/>
  <c r="T852" i="9"/>
  <c r="S852" i="9"/>
  <c r="O852" i="9"/>
  <c r="M852" i="9"/>
  <c r="I852" i="9"/>
  <c r="F852" i="9"/>
  <c r="T1143" i="9"/>
  <c r="S1143" i="9"/>
  <c r="O1143" i="9"/>
  <c r="M1143" i="9"/>
  <c r="I1143" i="9"/>
  <c r="F1143" i="9"/>
  <c r="T157" i="9"/>
  <c r="S157" i="9"/>
  <c r="O157" i="9"/>
  <c r="M157" i="9"/>
  <c r="I157" i="9"/>
  <c r="F157" i="9"/>
  <c r="T1074" i="9"/>
  <c r="S1074" i="9"/>
  <c r="O1074" i="9"/>
  <c r="M1074" i="9"/>
  <c r="I1074" i="9"/>
  <c r="F1074" i="9"/>
  <c r="T599" i="9"/>
  <c r="S599" i="9"/>
  <c r="O599" i="9"/>
  <c r="M599" i="9"/>
  <c r="I599" i="9"/>
  <c r="F599" i="9"/>
  <c r="T145" i="9"/>
  <c r="S145" i="9"/>
  <c r="O145" i="9"/>
  <c r="M145" i="9"/>
  <c r="I145" i="9"/>
  <c r="F145" i="9"/>
  <c r="T919" i="9"/>
  <c r="S919" i="9"/>
  <c r="O919" i="9"/>
  <c r="M919" i="9"/>
  <c r="I919" i="9"/>
  <c r="F919" i="9"/>
  <c r="T674" i="9"/>
  <c r="S674" i="9"/>
  <c r="O674" i="9"/>
  <c r="M674" i="9"/>
  <c r="I674" i="9"/>
  <c r="F674" i="9"/>
  <c r="T1347" i="9"/>
  <c r="S1347" i="9"/>
  <c r="O1347" i="9"/>
  <c r="M1347" i="9"/>
  <c r="I1347" i="9"/>
  <c r="F1347" i="9"/>
  <c r="T104" i="9"/>
  <c r="S104" i="9"/>
  <c r="O104" i="9"/>
  <c r="M104" i="9"/>
  <c r="I104" i="9"/>
  <c r="F104" i="9"/>
  <c r="T1108" i="9"/>
  <c r="S1108" i="9"/>
  <c r="O1108" i="9"/>
  <c r="M1108" i="9"/>
  <c r="I1108" i="9"/>
  <c r="F1108" i="9"/>
  <c r="T66" i="9"/>
  <c r="S66" i="9"/>
  <c r="O66" i="9"/>
  <c r="M66" i="9"/>
  <c r="I66" i="9"/>
  <c r="F66" i="9"/>
  <c r="T1295" i="9"/>
  <c r="S1295" i="9"/>
  <c r="O1295" i="9"/>
  <c r="M1295" i="9"/>
  <c r="I1295" i="9"/>
  <c r="F1295" i="9"/>
  <c r="T1110" i="9"/>
  <c r="S1110" i="9"/>
  <c r="O1110" i="9"/>
  <c r="M1110" i="9"/>
  <c r="I1110" i="9"/>
  <c r="F1110" i="9"/>
  <c r="T1339" i="9"/>
  <c r="S1339" i="9"/>
  <c r="O1339" i="9"/>
  <c r="M1339" i="9"/>
  <c r="I1339" i="9"/>
  <c r="F1339" i="9"/>
  <c r="T188" i="9"/>
  <c r="S188" i="9"/>
  <c r="O188" i="9"/>
  <c r="M188" i="9"/>
  <c r="I188" i="9"/>
  <c r="F188" i="9"/>
  <c r="T1340" i="9"/>
  <c r="S1340" i="9"/>
  <c r="O1340" i="9"/>
  <c r="M1340" i="9"/>
  <c r="I1340" i="9"/>
  <c r="F1340" i="9"/>
  <c r="T61" i="9"/>
  <c r="S61" i="9"/>
  <c r="O61" i="9"/>
  <c r="M61" i="9"/>
  <c r="I61" i="9"/>
  <c r="F61" i="9"/>
  <c r="T184" i="9"/>
  <c r="S184" i="9"/>
  <c r="O184" i="9"/>
  <c r="M184" i="9"/>
  <c r="I184" i="9"/>
  <c r="F184" i="9"/>
  <c r="T421" i="9"/>
  <c r="S421" i="9"/>
  <c r="O421" i="9"/>
  <c r="M421" i="9"/>
  <c r="I421" i="9"/>
  <c r="F421" i="9"/>
  <c r="T431" i="9"/>
  <c r="S431" i="9"/>
  <c r="O431" i="9"/>
  <c r="M431" i="9"/>
  <c r="I431" i="9"/>
  <c r="F431" i="9"/>
  <c r="T20" i="9"/>
  <c r="S20" i="9"/>
  <c r="O20" i="9"/>
  <c r="M20" i="9"/>
  <c r="I20" i="9"/>
  <c r="F20" i="9"/>
  <c r="T547" i="9"/>
  <c r="S547" i="9"/>
  <c r="O547" i="9"/>
  <c r="M547" i="9"/>
  <c r="I547" i="9"/>
  <c r="F547" i="9"/>
  <c r="T24" i="9"/>
  <c r="S24" i="9"/>
  <c r="O24" i="9"/>
  <c r="M24" i="9"/>
  <c r="I24" i="9"/>
  <c r="F24" i="9"/>
  <c r="T619" i="9"/>
  <c r="S619" i="9"/>
  <c r="O619" i="9"/>
  <c r="M619" i="9"/>
  <c r="I619" i="9"/>
  <c r="F619" i="9"/>
  <c r="T1262" i="9"/>
  <c r="S1262" i="9"/>
  <c r="O1262" i="9"/>
  <c r="M1262" i="9"/>
  <c r="I1262" i="9"/>
  <c r="F1262" i="9"/>
  <c r="T432" i="9"/>
  <c r="S432" i="9"/>
  <c r="O432" i="9"/>
  <c r="M432" i="9"/>
  <c r="I432" i="9"/>
  <c r="F432" i="9"/>
  <c r="T1353" i="9"/>
  <c r="S1353" i="9"/>
  <c r="O1353" i="9"/>
  <c r="M1353" i="9"/>
  <c r="I1353" i="9"/>
  <c r="F1353" i="9"/>
  <c r="T1193" i="9"/>
  <c r="S1193" i="9"/>
  <c r="O1193" i="9"/>
  <c r="M1193" i="9"/>
  <c r="I1193" i="9"/>
  <c r="F1193" i="9"/>
  <c r="T525" i="9"/>
  <c r="S525" i="9"/>
  <c r="O525" i="9"/>
  <c r="M525" i="9"/>
  <c r="I525" i="9"/>
  <c r="F525" i="9"/>
  <c r="T1067" i="9"/>
  <c r="S1067" i="9"/>
  <c r="O1067" i="9"/>
  <c r="M1067" i="9"/>
  <c r="I1067" i="9"/>
  <c r="F1067" i="9"/>
  <c r="T70" i="9"/>
  <c r="S70" i="9"/>
  <c r="O70" i="9"/>
  <c r="M70" i="9"/>
  <c r="I70" i="9"/>
  <c r="F70" i="9"/>
  <c r="T664" i="9"/>
  <c r="S664" i="9"/>
  <c r="O664" i="9"/>
  <c r="M664" i="9"/>
  <c r="I664" i="9"/>
  <c r="F664" i="9"/>
  <c r="T1142" i="9"/>
  <c r="S1142" i="9"/>
  <c r="O1142" i="9"/>
  <c r="M1142" i="9"/>
  <c r="I1142" i="9"/>
  <c r="F1142" i="9"/>
  <c r="T1379" i="9"/>
  <c r="S1379" i="9"/>
  <c r="O1379" i="9"/>
  <c r="M1379" i="9"/>
  <c r="I1379" i="9"/>
  <c r="F1379" i="9"/>
  <c r="T1273" i="9"/>
  <c r="S1273" i="9"/>
  <c r="O1273" i="9"/>
  <c r="M1273" i="9"/>
  <c r="I1273" i="9"/>
  <c r="F1273" i="9"/>
  <c r="T766" i="9"/>
  <c r="S766" i="9"/>
  <c r="O766" i="9"/>
  <c r="M766" i="9"/>
  <c r="I766" i="9"/>
  <c r="F766" i="9"/>
  <c r="T632" i="9"/>
  <c r="S632" i="9"/>
  <c r="O632" i="9"/>
  <c r="M632" i="9"/>
  <c r="I632" i="9"/>
  <c r="F632" i="9"/>
  <c r="T126" i="9"/>
  <c r="S126" i="9"/>
  <c r="O126" i="9"/>
  <c r="M126" i="9"/>
  <c r="I126" i="9"/>
  <c r="F126" i="9"/>
  <c r="T1399" i="9"/>
  <c r="S1399" i="9"/>
  <c r="O1399" i="9"/>
  <c r="M1399" i="9"/>
  <c r="I1399" i="9"/>
  <c r="F1399" i="9"/>
  <c r="T265" i="9"/>
  <c r="S265" i="9"/>
  <c r="O265" i="9"/>
  <c r="M265" i="9"/>
  <c r="I265" i="9"/>
  <c r="F265" i="9"/>
  <c r="T266" i="9"/>
  <c r="S266" i="9"/>
  <c r="O266" i="9"/>
  <c r="M266" i="9"/>
  <c r="I266" i="9"/>
  <c r="F266" i="9"/>
  <c r="T594" i="9"/>
  <c r="S594" i="9"/>
  <c r="O594" i="9"/>
  <c r="M594" i="9"/>
  <c r="I594" i="9"/>
  <c r="F594" i="9"/>
  <c r="T752" i="9"/>
  <c r="S752" i="9"/>
  <c r="O752" i="9"/>
  <c r="M752" i="9"/>
  <c r="I752" i="9"/>
  <c r="F752" i="9"/>
  <c r="T359" i="9"/>
  <c r="S359" i="9"/>
  <c r="O359" i="9"/>
  <c r="M359" i="9"/>
  <c r="I359" i="9"/>
  <c r="F359" i="9"/>
  <c r="T758" i="9"/>
  <c r="S758" i="9"/>
  <c r="O758" i="9"/>
  <c r="M758" i="9"/>
  <c r="I758" i="9"/>
  <c r="F758" i="9"/>
  <c r="T333" i="9"/>
  <c r="S333" i="9"/>
  <c r="O333" i="9"/>
  <c r="M333" i="9"/>
  <c r="I333" i="9"/>
  <c r="F333" i="9"/>
  <c r="T79" i="9"/>
  <c r="S79" i="9"/>
  <c r="O79" i="9"/>
  <c r="M79" i="9"/>
  <c r="I79" i="9"/>
  <c r="F79" i="9"/>
  <c r="T1146" i="9"/>
  <c r="S1146" i="9"/>
  <c r="O1146" i="9"/>
  <c r="M1146" i="9"/>
  <c r="I1146" i="9"/>
  <c r="F1146" i="9"/>
  <c r="T204" i="9"/>
  <c r="S204" i="9"/>
  <c r="O204" i="9"/>
  <c r="M204" i="9"/>
  <c r="I204" i="9"/>
  <c r="F204" i="9"/>
  <c r="T461" i="9"/>
  <c r="S461" i="9"/>
  <c r="O461" i="9"/>
  <c r="M461" i="9"/>
  <c r="I461" i="9"/>
  <c r="F461" i="9"/>
  <c r="T1390" i="9"/>
  <c r="S1390" i="9"/>
  <c r="O1390" i="9"/>
  <c r="M1390" i="9"/>
  <c r="I1390" i="9"/>
  <c r="F1390" i="9"/>
  <c r="T1304" i="9"/>
  <c r="S1304" i="9"/>
  <c r="O1304" i="9"/>
  <c r="M1304" i="9"/>
  <c r="I1304" i="9"/>
  <c r="F1304" i="9"/>
  <c r="T405" i="9"/>
  <c r="S405" i="9"/>
  <c r="O405" i="9"/>
  <c r="M405" i="9"/>
  <c r="I405" i="9"/>
  <c r="F405" i="9"/>
  <c r="T961" i="9"/>
  <c r="S961" i="9"/>
  <c r="O961" i="9"/>
  <c r="M961" i="9"/>
  <c r="I961" i="9"/>
  <c r="F961" i="9"/>
  <c r="T644" i="9"/>
  <c r="S644" i="9"/>
  <c r="O644" i="9"/>
  <c r="M644" i="9"/>
  <c r="I644" i="9"/>
  <c r="F644" i="9"/>
  <c r="T725" i="9"/>
  <c r="S725" i="9"/>
  <c r="O725" i="9"/>
  <c r="M725" i="9"/>
  <c r="I725" i="9"/>
  <c r="F725" i="9"/>
  <c r="T1217" i="9"/>
  <c r="S1217" i="9"/>
  <c r="O1217" i="9"/>
  <c r="M1217" i="9"/>
  <c r="I1217" i="9"/>
  <c r="F1217" i="9"/>
  <c r="T681" i="9"/>
  <c r="S681" i="9"/>
  <c r="O681" i="9"/>
  <c r="M681" i="9"/>
  <c r="I681" i="9"/>
  <c r="F681" i="9"/>
  <c r="T997" i="9"/>
  <c r="S997" i="9"/>
  <c r="O997" i="9"/>
  <c r="M997" i="9"/>
  <c r="I997" i="9"/>
  <c r="F997" i="9"/>
  <c r="T118" i="9"/>
  <c r="S118" i="9"/>
  <c r="O118" i="9"/>
  <c r="M118" i="9"/>
  <c r="I118" i="9"/>
  <c r="F118" i="9"/>
  <c r="T119" i="9"/>
  <c r="S119" i="9"/>
  <c r="O119" i="9"/>
  <c r="M119" i="9"/>
  <c r="I119" i="9"/>
  <c r="F119" i="9"/>
  <c r="T325" i="9"/>
  <c r="S325" i="9"/>
  <c r="O325" i="9"/>
  <c r="M325" i="9"/>
  <c r="I325" i="9"/>
  <c r="F325" i="9"/>
  <c r="T1305" i="9"/>
  <c r="S1305" i="9"/>
  <c r="O1305" i="9"/>
  <c r="M1305" i="9"/>
  <c r="I1305" i="9"/>
  <c r="F1305" i="9"/>
  <c r="T909" i="9"/>
  <c r="S909" i="9"/>
  <c r="O909" i="9"/>
  <c r="M909" i="9"/>
  <c r="I909" i="9"/>
  <c r="F909" i="9"/>
  <c r="T1073" i="9"/>
  <c r="S1073" i="9"/>
  <c r="O1073" i="9"/>
  <c r="M1073" i="9"/>
  <c r="I1073" i="9"/>
  <c r="F1073" i="9"/>
  <c r="T926" i="9"/>
  <c r="S926" i="9"/>
  <c r="O926" i="9"/>
  <c r="M926" i="9"/>
  <c r="I926" i="9"/>
  <c r="F926" i="9"/>
  <c r="T918" i="9"/>
  <c r="S918" i="9"/>
  <c r="O918" i="9"/>
  <c r="M918" i="9"/>
  <c r="I918" i="9"/>
  <c r="F918" i="9"/>
  <c r="T625" i="9"/>
  <c r="S625" i="9"/>
  <c r="O625" i="9"/>
  <c r="M625" i="9"/>
  <c r="I625" i="9"/>
  <c r="F625" i="9"/>
  <c r="T1386" i="9"/>
  <c r="S1386" i="9"/>
  <c r="O1386" i="9"/>
  <c r="M1386" i="9"/>
  <c r="I1386" i="9"/>
  <c r="F1386" i="9"/>
  <c r="T206" i="9"/>
  <c r="S206" i="9"/>
  <c r="O206" i="9"/>
  <c r="M206" i="9"/>
  <c r="I206" i="9"/>
  <c r="F206" i="9"/>
  <c r="T858" i="9"/>
  <c r="S858" i="9"/>
  <c r="O858" i="9"/>
  <c r="M858" i="9"/>
  <c r="I858" i="9"/>
  <c r="F858" i="9"/>
  <c r="T51" i="9"/>
  <c r="S51" i="9"/>
  <c r="O51" i="9"/>
  <c r="M51" i="9"/>
  <c r="I51" i="9"/>
  <c r="F51" i="9"/>
  <c r="T911" i="9"/>
  <c r="S911" i="9"/>
  <c r="O911" i="9"/>
  <c r="M911" i="9"/>
  <c r="I911" i="9"/>
  <c r="F911" i="9"/>
  <c r="T729" i="9"/>
  <c r="S729" i="9"/>
  <c r="O729" i="9"/>
  <c r="M729" i="9"/>
  <c r="I729" i="9"/>
  <c r="F729" i="9"/>
  <c r="T633" i="9"/>
  <c r="S633" i="9"/>
  <c r="O633" i="9"/>
  <c r="M633" i="9"/>
  <c r="I633" i="9"/>
  <c r="F633" i="9"/>
  <c r="T783" i="9"/>
  <c r="S783" i="9"/>
  <c r="O783" i="9"/>
  <c r="M783" i="9"/>
  <c r="I783" i="9"/>
  <c r="F783" i="9"/>
  <c r="T485" i="9"/>
  <c r="S485" i="9"/>
  <c r="O485" i="9"/>
  <c r="M485" i="9"/>
  <c r="I485" i="9"/>
  <c r="F485" i="9"/>
  <c r="T387" i="9"/>
  <c r="S387" i="9"/>
  <c r="O387" i="9"/>
  <c r="M387" i="9"/>
  <c r="I387" i="9"/>
  <c r="F387" i="9"/>
  <c r="T834" i="9"/>
  <c r="S834" i="9"/>
  <c r="O834" i="9"/>
  <c r="M834" i="9"/>
  <c r="I834" i="9"/>
  <c r="F834" i="9"/>
  <c r="T1033" i="9"/>
  <c r="S1033" i="9"/>
  <c r="O1033" i="9"/>
  <c r="M1033" i="9"/>
  <c r="I1033" i="9"/>
  <c r="F1033" i="9"/>
  <c r="T526" i="9"/>
  <c r="S526" i="9"/>
  <c r="O526" i="9"/>
  <c r="M526" i="9"/>
  <c r="I526" i="9"/>
  <c r="F526" i="9"/>
  <c r="T1219" i="9"/>
  <c r="S1219" i="9"/>
  <c r="O1219" i="9"/>
  <c r="M1219" i="9"/>
  <c r="I1219" i="9"/>
  <c r="F1219" i="9"/>
  <c r="T888" i="9"/>
  <c r="S888" i="9"/>
  <c r="O888" i="9"/>
  <c r="M888" i="9"/>
  <c r="I888" i="9"/>
  <c r="F888" i="9"/>
  <c r="T217" i="9"/>
  <c r="S217" i="9"/>
  <c r="O217" i="9"/>
  <c r="M217" i="9"/>
  <c r="I217" i="9"/>
  <c r="F217" i="9"/>
  <c r="T5" i="9"/>
  <c r="S5" i="9"/>
  <c r="O5" i="9"/>
  <c r="M5" i="9"/>
  <c r="I5" i="9"/>
  <c r="F5" i="9"/>
  <c r="T648" i="9"/>
  <c r="S648" i="9"/>
  <c r="O648" i="9"/>
  <c r="M648" i="9"/>
  <c r="I648" i="9"/>
  <c r="F648" i="9"/>
  <c r="T671" i="9"/>
  <c r="S671" i="9"/>
  <c r="O671" i="9"/>
  <c r="M671" i="9"/>
  <c r="I671" i="9"/>
  <c r="F671" i="9"/>
  <c r="T810" i="9"/>
  <c r="S810" i="9"/>
  <c r="O810" i="9"/>
  <c r="M810" i="9"/>
  <c r="I810" i="9"/>
  <c r="F810" i="9"/>
  <c r="T906" i="9"/>
  <c r="S906" i="9"/>
  <c r="O906" i="9"/>
  <c r="M906" i="9"/>
  <c r="I906" i="9"/>
  <c r="F906" i="9"/>
  <c r="T682" i="9"/>
  <c r="S682" i="9"/>
  <c r="O682" i="9"/>
  <c r="M682" i="9"/>
  <c r="I682" i="9"/>
  <c r="F682" i="9"/>
  <c r="T1093" i="9"/>
  <c r="S1093" i="9"/>
  <c r="O1093" i="9"/>
  <c r="M1093" i="9"/>
  <c r="I1093" i="9"/>
  <c r="F1093" i="9"/>
  <c r="T541" i="9"/>
  <c r="S541" i="9"/>
  <c r="O541" i="9"/>
  <c r="M541" i="9"/>
  <c r="I541" i="9"/>
  <c r="F541" i="9"/>
  <c r="T524" i="9"/>
  <c r="S524" i="9"/>
  <c r="O524" i="9"/>
  <c r="M524" i="9"/>
  <c r="I524" i="9"/>
  <c r="F524" i="9"/>
  <c r="T1341" i="9"/>
  <c r="S1341" i="9"/>
  <c r="O1341" i="9"/>
  <c r="M1341" i="9"/>
  <c r="I1341" i="9"/>
  <c r="F1341" i="9"/>
  <c r="T614" i="9"/>
  <c r="S614" i="9"/>
  <c r="O614" i="9"/>
  <c r="M614" i="9"/>
  <c r="I614" i="9"/>
  <c r="F614" i="9"/>
  <c r="T463" i="9"/>
  <c r="S463" i="9"/>
  <c r="O463" i="9"/>
  <c r="M463" i="9"/>
  <c r="I463" i="9"/>
  <c r="F463" i="9"/>
  <c r="T1012" i="9"/>
  <c r="S1012" i="9"/>
  <c r="O1012" i="9"/>
  <c r="M1012" i="9"/>
  <c r="I1012" i="9"/>
  <c r="F1012" i="9"/>
  <c r="T341" i="9"/>
  <c r="S341" i="9"/>
  <c r="O341" i="9"/>
  <c r="M341" i="9"/>
  <c r="I341" i="9"/>
  <c r="F341" i="9"/>
  <c r="T1318" i="9"/>
  <c r="S1318" i="9"/>
  <c r="O1318" i="9"/>
  <c r="M1318" i="9"/>
  <c r="I1318" i="9"/>
  <c r="F1318" i="9"/>
  <c r="T1005" i="9"/>
  <c r="S1005" i="9"/>
  <c r="O1005" i="9"/>
  <c r="M1005" i="9"/>
  <c r="I1005" i="9"/>
  <c r="F1005" i="9"/>
  <c r="T165" i="9"/>
  <c r="S165" i="9"/>
  <c r="O165" i="9"/>
  <c r="M165" i="9"/>
  <c r="I165" i="9"/>
  <c r="F165" i="9"/>
  <c r="T171" i="9"/>
  <c r="S171" i="9"/>
  <c r="O171" i="9"/>
  <c r="M171" i="9"/>
  <c r="I171" i="9"/>
  <c r="F171" i="9"/>
  <c r="T854" i="9"/>
  <c r="S854" i="9"/>
  <c r="O854" i="9"/>
  <c r="M854" i="9"/>
  <c r="I854" i="9"/>
  <c r="F854" i="9"/>
  <c r="T1220" i="9"/>
  <c r="S1220" i="9"/>
  <c r="O1220" i="9"/>
  <c r="M1220" i="9"/>
  <c r="I1220" i="9"/>
  <c r="F1220" i="9"/>
  <c r="T77" i="9"/>
  <c r="S77" i="9"/>
  <c r="O77" i="9"/>
  <c r="M77" i="9"/>
  <c r="I77" i="9"/>
  <c r="F77" i="9"/>
  <c r="T835" i="9"/>
  <c r="S835" i="9"/>
  <c r="O835" i="9"/>
  <c r="M835" i="9"/>
  <c r="I835" i="9"/>
  <c r="F835" i="9"/>
  <c r="T120" i="9"/>
  <c r="S120" i="9"/>
  <c r="O120" i="9"/>
  <c r="M120" i="9"/>
  <c r="I120" i="9"/>
  <c r="F120" i="9"/>
  <c r="T720" i="9"/>
  <c r="S720" i="9"/>
  <c r="O720" i="9"/>
  <c r="M720" i="9"/>
  <c r="I720" i="9"/>
  <c r="F720" i="9"/>
  <c r="T42" i="9"/>
  <c r="S42" i="9"/>
  <c r="O42" i="9"/>
  <c r="M42" i="9"/>
  <c r="I42" i="9"/>
  <c r="F42" i="9"/>
  <c r="T584" i="9"/>
  <c r="S584" i="9"/>
  <c r="O584" i="9"/>
  <c r="M584" i="9"/>
  <c r="I584" i="9"/>
  <c r="F584" i="9"/>
  <c r="T1048" i="9"/>
  <c r="S1048" i="9"/>
  <c r="O1048" i="9"/>
  <c r="M1048" i="9"/>
  <c r="I1048" i="9"/>
  <c r="F1048" i="9"/>
  <c r="T535" i="9"/>
  <c r="S535" i="9"/>
  <c r="O535" i="9"/>
  <c r="M535" i="9"/>
  <c r="I535" i="9"/>
  <c r="F535" i="9"/>
  <c r="T1281" i="9"/>
  <c r="S1281" i="9"/>
  <c r="O1281" i="9"/>
  <c r="M1281" i="9"/>
  <c r="I1281" i="9"/>
  <c r="F1281" i="9"/>
  <c r="T699" i="9"/>
  <c r="S699" i="9"/>
  <c r="O699" i="9"/>
  <c r="M699" i="9"/>
  <c r="I699" i="9"/>
  <c r="F699" i="9"/>
  <c r="T709" i="9"/>
  <c r="S709" i="9"/>
  <c r="O709" i="9"/>
  <c r="M709" i="9"/>
  <c r="I709" i="9"/>
  <c r="F709" i="9"/>
  <c r="T1323" i="9"/>
  <c r="S1323" i="9"/>
  <c r="O1323" i="9"/>
  <c r="M1323" i="9"/>
  <c r="I1323" i="9"/>
  <c r="F1323" i="9"/>
  <c r="T488" i="9"/>
  <c r="S488" i="9"/>
  <c r="O488" i="9"/>
  <c r="M488" i="9"/>
  <c r="I488" i="9"/>
  <c r="F488" i="9"/>
  <c r="T1140" i="9"/>
  <c r="S1140" i="9"/>
  <c r="O1140" i="9"/>
  <c r="M1140" i="9"/>
  <c r="I1140" i="9"/>
  <c r="F1140" i="9"/>
  <c r="T408" i="9"/>
  <c r="S408" i="9"/>
  <c r="O408" i="9"/>
  <c r="M408" i="9"/>
  <c r="I408" i="9"/>
  <c r="F408" i="9"/>
  <c r="T39" i="9"/>
  <c r="S39" i="9"/>
  <c r="O39" i="9"/>
  <c r="M39" i="9"/>
  <c r="I39" i="9"/>
  <c r="F39" i="9"/>
  <c r="T1248" i="9"/>
  <c r="S1248" i="9"/>
  <c r="O1248" i="9"/>
  <c r="M1248" i="9"/>
  <c r="I1248" i="9"/>
  <c r="F1248" i="9"/>
  <c r="T1045" i="9"/>
  <c r="S1045" i="9"/>
  <c r="O1045" i="9"/>
  <c r="M1045" i="9"/>
  <c r="I1045" i="9"/>
  <c r="F1045" i="9"/>
  <c r="T937" i="9"/>
  <c r="S937" i="9"/>
  <c r="O937" i="9"/>
  <c r="M937" i="9"/>
  <c r="I937" i="9"/>
  <c r="F937" i="9"/>
  <c r="T972" i="9"/>
  <c r="S972" i="9"/>
  <c r="O972" i="9"/>
  <c r="M972" i="9"/>
  <c r="I972" i="9"/>
  <c r="F972" i="9"/>
  <c r="T82" i="9"/>
  <c r="S82" i="9"/>
  <c r="O82" i="9"/>
  <c r="M82" i="9"/>
  <c r="I82" i="9"/>
  <c r="F82" i="9"/>
  <c r="T1366" i="9"/>
  <c r="S1366" i="9"/>
  <c r="O1366" i="9"/>
  <c r="M1366" i="9"/>
  <c r="I1366" i="9"/>
  <c r="F1366" i="9"/>
  <c r="T478" i="9"/>
  <c r="S478" i="9"/>
  <c r="O478" i="9"/>
  <c r="M478" i="9"/>
  <c r="I478" i="9"/>
  <c r="F478" i="9"/>
  <c r="T962" i="9"/>
  <c r="S962" i="9"/>
  <c r="O962" i="9"/>
  <c r="M962" i="9"/>
  <c r="I962" i="9"/>
  <c r="F962" i="9"/>
  <c r="T947" i="9"/>
  <c r="S947" i="9"/>
  <c r="O947" i="9"/>
  <c r="M947" i="9"/>
  <c r="I947" i="9"/>
  <c r="F947" i="9"/>
  <c r="T1023" i="9"/>
  <c r="S1023" i="9"/>
  <c r="O1023" i="9"/>
  <c r="M1023" i="9"/>
  <c r="I1023" i="9"/>
  <c r="F1023" i="9"/>
  <c r="T407" i="9"/>
  <c r="S407" i="9"/>
  <c r="O407" i="9"/>
  <c r="M407" i="9"/>
  <c r="I407" i="9"/>
  <c r="F407" i="9"/>
  <c r="T239" i="9"/>
  <c r="S239" i="9"/>
  <c r="O239" i="9"/>
  <c r="M239" i="9"/>
  <c r="I239" i="9"/>
  <c r="F239" i="9"/>
  <c r="T1362" i="9"/>
  <c r="S1362" i="9"/>
  <c r="O1362" i="9"/>
  <c r="M1362" i="9"/>
  <c r="I1362" i="9"/>
  <c r="F1362" i="9"/>
  <c r="T935" i="9"/>
  <c r="S935" i="9"/>
  <c r="O935" i="9"/>
  <c r="M935" i="9"/>
  <c r="I935" i="9"/>
  <c r="F935" i="9"/>
  <c r="T870" i="9"/>
  <c r="S870" i="9"/>
  <c r="O870" i="9"/>
  <c r="M870" i="9"/>
  <c r="I870" i="9"/>
  <c r="F870" i="9"/>
  <c r="T795" i="9"/>
  <c r="S795" i="9"/>
  <c r="O795" i="9"/>
  <c r="M795" i="9"/>
  <c r="I795" i="9"/>
  <c r="F795" i="9"/>
  <c r="T1004" i="9"/>
  <c r="S1004" i="9"/>
  <c r="O1004" i="9"/>
  <c r="M1004" i="9"/>
  <c r="I1004" i="9"/>
  <c r="F1004" i="9"/>
  <c r="T662" i="9"/>
  <c r="S662" i="9"/>
  <c r="O662" i="9"/>
  <c r="M662" i="9"/>
  <c r="I662" i="9"/>
  <c r="F662" i="9"/>
  <c r="T427" i="9"/>
  <c r="S427" i="9"/>
  <c r="O427" i="9"/>
  <c r="M427" i="9"/>
  <c r="I427" i="9"/>
  <c r="F427" i="9"/>
  <c r="T52" i="9"/>
  <c r="S52" i="9"/>
  <c r="O52" i="9"/>
  <c r="M52" i="9"/>
  <c r="I52" i="9"/>
  <c r="F52" i="9"/>
  <c r="T511" i="9"/>
  <c r="S511" i="9"/>
  <c r="O511" i="9"/>
  <c r="M511" i="9"/>
  <c r="I511" i="9"/>
  <c r="F511" i="9"/>
  <c r="T213" i="9"/>
  <c r="S213" i="9"/>
  <c r="O213" i="9"/>
  <c r="M213" i="9"/>
  <c r="I213" i="9"/>
  <c r="F213" i="9"/>
  <c r="T563" i="9"/>
  <c r="S563" i="9"/>
  <c r="O563" i="9"/>
  <c r="M563" i="9"/>
  <c r="I563" i="9"/>
  <c r="F563" i="9"/>
  <c r="T853" i="9"/>
  <c r="S853" i="9"/>
  <c r="O853" i="9"/>
  <c r="M853" i="9"/>
  <c r="I853" i="9"/>
  <c r="F853" i="9"/>
  <c r="T419" i="9"/>
  <c r="S419" i="9"/>
  <c r="O419" i="9"/>
  <c r="M419" i="9"/>
  <c r="I419" i="9"/>
  <c r="F419" i="9"/>
  <c r="T418" i="9"/>
  <c r="S418" i="9"/>
  <c r="O418" i="9"/>
  <c r="M418" i="9"/>
  <c r="I418" i="9"/>
  <c r="F418" i="9"/>
  <c r="T626" i="9"/>
  <c r="S626" i="9"/>
  <c r="O626" i="9"/>
  <c r="M626" i="9"/>
  <c r="I626" i="9"/>
  <c r="F626" i="9"/>
  <c r="T670" i="9"/>
  <c r="S670" i="9"/>
  <c r="O670" i="9"/>
  <c r="M670" i="9"/>
  <c r="I670" i="9"/>
  <c r="F670" i="9"/>
  <c r="T1241" i="9"/>
  <c r="S1241" i="9"/>
  <c r="O1241" i="9"/>
  <c r="M1241" i="9"/>
  <c r="I1241" i="9"/>
  <c r="F1241" i="9"/>
  <c r="T246" i="9"/>
  <c r="S246" i="9"/>
  <c r="O246" i="9"/>
  <c r="M246" i="9"/>
  <c r="I246" i="9"/>
  <c r="F246" i="9"/>
  <c r="T457" i="9"/>
  <c r="S457" i="9"/>
  <c r="O457" i="9"/>
  <c r="M457" i="9"/>
  <c r="I457" i="9"/>
  <c r="F457" i="9"/>
  <c r="T1163" i="9"/>
  <c r="S1163" i="9"/>
  <c r="O1163" i="9"/>
  <c r="M1163" i="9"/>
  <c r="I1163" i="9"/>
  <c r="F1163" i="9"/>
  <c r="T261" i="9"/>
  <c r="S261" i="9"/>
  <c r="O261" i="9"/>
  <c r="M261" i="9"/>
  <c r="I261" i="9"/>
  <c r="F261" i="9"/>
  <c r="T404" i="9"/>
  <c r="S404" i="9"/>
  <c r="O404" i="9"/>
  <c r="M404" i="9"/>
  <c r="I404" i="9"/>
  <c r="F404" i="9"/>
  <c r="T1288" i="9"/>
  <c r="S1288" i="9"/>
  <c r="O1288" i="9"/>
  <c r="M1288" i="9"/>
  <c r="I1288" i="9"/>
  <c r="F1288" i="9"/>
  <c r="T102" i="9"/>
  <c r="S102" i="9"/>
  <c r="O102" i="9"/>
  <c r="M102" i="9"/>
  <c r="I102" i="9"/>
  <c r="F102" i="9"/>
  <c r="T378" i="9"/>
  <c r="S378" i="9"/>
  <c r="O378" i="9"/>
  <c r="M378" i="9"/>
  <c r="I378" i="9"/>
  <c r="F378" i="9"/>
  <c r="T218" i="9"/>
  <c r="S218" i="9"/>
  <c r="O218" i="9"/>
  <c r="M218" i="9"/>
  <c r="I218" i="9"/>
  <c r="F218" i="9"/>
  <c r="T793" i="9"/>
  <c r="S793" i="9"/>
  <c r="O793" i="9"/>
  <c r="M793" i="9"/>
  <c r="I793" i="9"/>
  <c r="F793" i="9"/>
  <c r="T901" i="9"/>
  <c r="S901" i="9"/>
  <c r="O901" i="9"/>
  <c r="M901" i="9"/>
  <c r="I901" i="9"/>
  <c r="F901" i="9"/>
  <c r="T833" i="9"/>
  <c r="S833" i="9"/>
  <c r="O833" i="9"/>
  <c r="M833" i="9"/>
  <c r="I833" i="9"/>
  <c r="F833" i="9"/>
  <c r="T114" i="9"/>
  <c r="S114" i="9"/>
  <c r="O114" i="9"/>
  <c r="M114" i="9"/>
  <c r="I114" i="9"/>
  <c r="F114" i="9"/>
  <c r="T509" i="9"/>
  <c r="S509" i="9"/>
  <c r="O509" i="9"/>
  <c r="M509" i="9"/>
  <c r="I509" i="9"/>
  <c r="F509" i="9"/>
  <c r="T585" i="9"/>
  <c r="S585" i="9"/>
  <c r="O585" i="9"/>
  <c r="M585" i="9"/>
  <c r="I585" i="9"/>
  <c r="F585" i="9"/>
  <c r="T67" i="9"/>
  <c r="S67" i="9"/>
  <c r="O67" i="9"/>
  <c r="M67" i="9"/>
  <c r="I67" i="9"/>
  <c r="F67" i="9"/>
  <c r="T175" i="9"/>
  <c r="S175" i="9"/>
  <c r="O175" i="9"/>
  <c r="M175" i="9"/>
  <c r="I175" i="9"/>
  <c r="F175" i="9"/>
  <c r="T440" i="9"/>
  <c r="S440" i="9"/>
  <c r="O440" i="9"/>
  <c r="M440" i="9"/>
  <c r="I440" i="9"/>
  <c r="F440" i="9"/>
  <c r="T1141" i="9"/>
  <c r="S1141" i="9"/>
  <c r="O1141" i="9"/>
  <c r="M1141" i="9"/>
  <c r="I1141" i="9"/>
  <c r="F1141" i="9"/>
  <c r="T827" i="9"/>
  <c r="S827" i="9"/>
  <c r="O827" i="9"/>
  <c r="M827" i="9"/>
  <c r="I827" i="9"/>
  <c r="F827" i="9"/>
  <c r="T864" i="9"/>
  <c r="S864" i="9"/>
  <c r="O864" i="9"/>
  <c r="M864" i="9"/>
  <c r="I864" i="9"/>
  <c r="F864" i="9"/>
  <c r="T315" i="9"/>
  <c r="S315" i="9"/>
  <c r="O315" i="9"/>
  <c r="M315" i="9"/>
  <c r="I315" i="9"/>
  <c r="F315" i="9"/>
  <c r="T149" i="9"/>
  <c r="S149" i="9"/>
  <c r="O149" i="9"/>
  <c r="M149" i="9"/>
  <c r="I149" i="9"/>
  <c r="F149" i="9"/>
  <c r="T691" i="9"/>
  <c r="S691" i="9"/>
  <c r="O691" i="9"/>
  <c r="M691" i="9"/>
  <c r="I691" i="9"/>
  <c r="F691" i="9"/>
  <c r="T1064" i="9"/>
  <c r="S1064" i="9"/>
  <c r="O1064" i="9"/>
  <c r="M1064" i="9"/>
  <c r="I1064" i="9"/>
  <c r="F1064" i="9"/>
  <c r="T1024" i="9"/>
  <c r="S1024" i="9"/>
  <c r="O1024" i="9"/>
  <c r="M1024" i="9"/>
  <c r="I1024" i="9"/>
  <c r="F1024" i="9"/>
  <c r="T1025" i="9"/>
  <c r="S1025" i="9"/>
  <c r="O1025" i="9"/>
  <c r="M1025" i="9"/>
  <c r="I1025" i="9"/>
  <c r="F1025" i="9"/>
  <c r="T1307" i="9"/>
  <c r="S1307" i="9"/>
  <c r="O1307" i="9"/>
  <c r="M1307" i="9"/>
  <c r="I1307" i="9"/>
  <c r="F1307" i="9"/>
  <c r="T523" i="9"/>
  <c r="S523" i="9"/>
  <c r="O523" i="9"/>
  <c r="M523" i="9"/>
  <c r="I523" i="9"/>
  <c r="F523" i="9"/>
  <c r="T1392" i="9"/>
  <c r="S1392" i="9"/>
  <c r="O1392" i="9"/>
  <c r="M1392" i="9"/>
  <c r="I1392" i="9"/>
  <c r="F1392" i="9"/>
  <c r="T388" i="9"/>
  <c r="S388" i="9"/>
  <c r="O388" i="9"/>
  <c r="M388" i="9"/>
  <c r="I388" i="9"/>
  <c r="F388" i="9"/>
  <c r="T970" i="9"/>
  <c r="S970" i="9"/>
  <c r="O970" i="9"/>
  <c r="M970" i="9"/>
  <c r="I970" i="9"/>
  <c r="F970" i="9"/>
  <c r="T127" i="9"/>
  <c r="S127" i="9"/>
  <c r="O127" i="9"/>
  <c r="M127" i="9"/>
  <c r="I127" i="9"/>
  <c r="F127" i="9"/>
  <c r="T352" i="9"/>
  <c r="S352" i="9"/>
  <c r="O352" i="9"/>
  <c r="M352" i="9"/>
  <c r="I352" i="9"/>
  <c r="F352" i="9"/>
  <c r="T992" i="9"/>
  <c r="S992" i="9"/>
  <c r="O992" i="9"/>
  <c r="M992" i="9"/>
  <c r="I992" i="9"/>
  <c r="F992" i="9"/>
  <c r="T368" i="9"/>
  <c r="S368" i="9"/>
  <c r="O368" i="9"/>
  <c r="M368" i="9"/>
  <c r="I368" i="9"/>
  <c r="F368" i="9"/>
  <c r="T871" i="9"/>
  <c r="S871" i="9"/>
  <c r="O871" i="9"/>
  <c r="M871" i="9"/>
  <c r="I871" i="9"/>
  <c r="F871" i="9"/>
  <c r="T80" i="9"/>
  <c r="S80" i="9"/>
  <c r="O80" i="9"/>
  <c r="M80" i="9"/>
  <c r="I80" i="9"/>
  <c r="F80" i="9"/>
  <c r="T342" i="9"/>
  <c r="S342" i="9"/>
  <c r="O342" i="9"/>
  <c r="M342" i="9"/>
  <c r="I342" i="9"/>
  <c r="F342" i="9"/>
  <c r="T821" i="9"/>
  <c r="S821" i="9"/>
  <c r="O821" i="9"/>
  <c r="M821" i="9"/>
  <c r="I821" i="9"/>
  <c r="F821" i="9"/>
  <c r="T291" i="9"/>
  <c r="S291" i="9"/>
  <c r="O291" i="9"/>
  <c r="M291" i="9"/>
  <c r="I291" i="9"/>
  <c r="F291" i="9"/>
  <c r="T867" i="9"/>
  <c r="S867" i="9"/>
  <c r="O867" i="9"/>
  <c r="M867" i="9"/>
  <c r="I867" i="9"/>
  <c r="F867" i="9"/>
  <c r="T306" i="9"/>
  <c r="S306" i="9"/>
  <c r="O306" i="9"/>
  <c r="M306" i="9"/>
  <c r="I306" i="9"/>
  <c r="F306" i="9"/>
  <c r="T512" i="9"/>
  <c r="S512" i="9"/>
  <c r="O512" i="9"/>
  <c r="M512" i="9"/>
  <c r="I512" i="9"/>
  <c r="F512" i="9"/>
  <c r="T53" i="9"/>
  <c r="S53" i="9"/>
  <c r="O53" i="9"/>
  <c r="M53" i="9"/>
  <c r="I53" i="9"/>
  <c r="F53" i="9"/>
  <c r="T907" i="9"/>
  <c r="S907" i="9"/>
  <c r="O907" i="9"/>
  <c r="M907" i="9"/>
  <c r="I907" i="9"/>
  <c r="F907" i="9"/>
  <c r="T97" i="9"/>
  <c r="S97" i="9"/>
  <c r="O97" i="9"/>
  <c r="M97" i="9"/>
  <c r="I97" i="9"/>
  <c r="F97" i="9"/>
  <c r="T346" i="9"/>
  <c r="S346" i="9"/>
  <c r="O346" i="9"/>
  <c r="M346" i="9"/>
  <c r="I346" i="9"/>
  <c r="F346" i="9"/>
  <c r="T212" i="9"/>
  <c r="S212" i="9"/>
  <c r="O212" i="9"/>
  <c r="M212" i="9"/>
  <c r="I212" i="9"/>
  <c r="F212" i="9"/>
  <c r="T808" i="9"/>
  <c r="S808" i="9"/>
  <c r="O808" i="9"/>
  <c r="M808" i="9"/>
  <c r="I808" i="9"/>
  <c r="F808" i="9"/>
  <c r="T1382" i="9"/>
  <c r="S1382" i="9"/>
  <c r="O1382" i="9"/>
  <c r="M1382" i="9"/>
  <c r="I1382" i="9"/>
  <c r="F1382" i="9"/>
  <c r="T1082" i="9"/>
  <c r="S1082" i="9"/>
  <c r="O1082" i="9"/>
  <c r="M1082" i="9"/>
  <c r="I1082" i="9"/>
  <c r="F1082" i="9"/>
  <c r="T1319" i="9"/>
  <c r="S1319" i="9"/>
  <c r="O1319" i="9"/>
  <c r="M1319" i="9"/>
  <c r="I1319" i="9"/>
  <c r="F1319" i="9"/>
  <c r="T248" i="9"/>
  <c r="S248" i="9"/>
  <c r="O248" i="9"/>
  <c r="M248" i="9"/>
  <c r="I248" i="9"/>
  <c r="F248" i="9"/>
  <c r="T276" i="9"/>
  <c r="S276" i="9"/>
  <c r="O276" i="9"/>
  <c r="M276" i="9"/>
  <c r="I276" i="9"/>
  <c r="F276" i="9"/>
  <c r="T794" i="9"/>
  <c r="S794" i="9"/>
  <c r="O794" i="9"/>
  <c r="M794" i="9"/>
  <c r="I794" i="9"/>
  <c r="F794" i="9"/>
  <c r="T900" i="9"/>
  <c r="S900" i="9"/>
  <c r="O900" i="9"/>
  <c r="M900" i="9"/>
  <c r="I900" i="9"/>
  <c r="F900" i="9"/>
  <c r="T928" i="9"/>
  <c r="S928" i="9"/>
  <c r="O928" i="9"/>
  <c r="M928" i="9"/>
  <c r="I928" i="9"/>
  <c r="F928" i="9"/>
  <c r="T823" i="9"/>
  <c r="S823" i="9"/>
  <c r="O823" i="9"/>
  <c r="M823" i="9"/>
  <c r="I823" i="9"/>
  <c r="F823" i="9"/>
  <c r="T28" i="9"/>
  <c r="S28" i="9"/>
  <c r="O28" i="9"/>
  <c r="M28" i="9"/>
  <c r="I28" i="9"/>
  <c r="F28" i="9"/>
  <c r="T288" i="9"/>
  <c r="S288" i="9"/>
  <c r="O288" i="9"/>
  <c r="M288" i="9"/>
  <c r="I288" i="9"/>
  <c r="F288" i="9"/>
  <c r="T140" i="9"/>
  <c r="S140" i="9"/>
  <c r="O140" i="9"/>
  <c r="M140" i="9"/>
  <c r="I140" i="9"/>
  <c r="F140" i="9"/>
  <c r="T1317" i="9"/>
  <c r="S1317" i="9"/>
  <c r="O1317" i="9"/>
  <c r="M1317" i="9"/>
  <c r="I1317" i="9"/>
  <c r="F1317" i="9"/>
  <c r="T139" i="9"/>
  <c r="S139" i="9"/>
  <c r="O139" i="9"/>
  <c r="M139" i="9"/>
  <c r="I139" i="9"/>
  <c r="F139" i="9"/>
  <c r="T410" i="9"/>
  <c r="S410" i="9"/>
  <c r="O410" i="9"/>
  <c r="M410" i="9"/>
  <c r="I410" i="9"/>
  <c r="F410" i="9"/>
  <c r="T243" i="9"/>
  <c r="S243" i="9"/>
  <c r="O243" i="9"/>
  <c r="M243" i="9"/>
  <c r="I243" i="9"/>
  <c r="F243" i="9"/>
  <c r="T1079" i="9"/>
  <c r="S1079" i="9"/>
  <c r="O1079" i="9"/>
  <c r="M1079" i="9"/>
  <c r="I1079" i="9"/>
  <c r="F1079" i="9"/>
  <c r="T913" i="9"/>
  <c r="S913" i="9"/>
  <c r="O913" i="9"/>
  <c r="M913" i="9"/>
  <c r="I913" i="9"/>
  <c r="F913" i="9"/>
  <c r="T923" i="9"/>
  <c r="S923" i="9"/>
  <c r="O923" i="9"/>
  <c r="M923" i="9"/>
  <c r="I923" i="9"/>
  <c r="F923" i="9"/>
  <c r="T654" i="9"/>
  <c r="S654" i="9"/>
  <c r="O654" i="9"/>
  <c r="M654" i="9"/>
  <c r="I654" i="9"/>
  <c r="F654" i="9"/>
  <c r="T899" i="9"/>
  <c r="S899" i="9"/>
  <c r="O899" i="9"/>
  <c r="M899" i="9"/>
  <c r="I899" i="9"/>
  <c r="F899" i="9"/>
  <c r="T1289" i="9"/>
  <c r="S1289" i="9"/>
  <c r="O1289" i="9"/>
  <c r="M1289" i="9"/>
  <c r="I1289" i="9"/>
  <c r="F1289" i="9"/>
  <c r="T1271" i="9"/>
  <c r="S1271" i="9"/>
  <c r="O1271" i="9"/>
  <c r="M1271" i="9"/>
  <c r="I1271" i="9"/>
  <c r="F1271" i="9"/>
  <c r="T309" i="9"/>
  <c r="S309" i="9"/>
  <c r="O309" i="9"/>
  <c r="M309" i="9"/>
  <c r="I309" i="9"/>
  <c r="F309" i="9"/>
  <c r="T176" i="9"/>
  <c r="S176" i="9"/>
  <c r="O176" i="9"/>
  <c r="M176" i="9"/>
  <c r="I176" i="9"/>
  <c r="F176" i="9"/>
  <c r="T803" i="9"/>
  <c r="S803" i="9"/>
  <c r="O803" i="9"/>
  <c r="M803" i="9"/>
  <c r="I803" i="9"/>
  <c r="F803" i="9"/>
  <c r="T336" i="9"/>
  <c r="S336" i="9"/>
  <c r="O336" i="9"/>
  <c r="M336" i="9"/>
  <c r="I336" i="9"/>
  <c r="F336" i="9"/>
  <c r="T659" i="9"/>
  <c r="S659" i="9"/>
  <c r="O659" i="9"/>
  <c r="M659" i="9"/>
  <c r="I659" i="9"/>
  <c r="F659" i="9"/>
  <c r="T1119" i="9"/>
  <c r="S1119" i="9"/>
  <c r="O1119" i="9"/>
  <c r="M1119" i="9"/>
  <c r="I1119" i="9"/>
  <c r="F1119" i="9"/>
  <c r="T283" i="9"/>
  <c r="S283" i="9"/>
  <c r="O283" i="9"/>
  <c r="M283" i="9"/>
  <c r="I283" i="9"/>
  <c r="F283" i="9"/>
  <c r="T1370" i="9"/>
  <c r="S1370" i="9"/>
  <c r="O1370" i="9"/>
  <c r="M1370" i="9"/>
  <c r="I1370" i="9"/>
  <c r="F1370" i="9"/>
  <c r="T389" i="9"/>
  <c r="S389" i="9"/>
  <c r="O389" i="9"/>
  <c r="M389" i="9"/>
  <c r="I389" i="9"/>
  <c r="F389" i="9"/>
  <c r="T1183" i="9"/>
  <c r="S1183" i="9"/>
  <c r="O1183" i="9"/>
  <c r="M1183" i="9"/>
  <c r="I1183" i="9"/>
  <c r="F1183" i="9"/>
  <c r="T1040" i="9"/>
  <c r="S1040" i="9"/>
  <c r="O1040" i="9"/>
  <c r="M1040" i="9"/>
  <c r="I1040" i="9"/>
  <c r="F1040" i="9"/>
  <c r="T800" i="9"/>
  <c r="S800" i="9"/>
  <c r="O800" i="9"/>
  <c r="M800" i="9"/>
  <c r="I800" i="9"/>
  <c r="F800" i="9"/>
  <c r="T969" i="9"/>
  <c r="S969" i="9"/>
  <c r="O969" i="9"/>
  <c r="M969" i="9"/>
  <c r="I969" i="9"/>
  <c r="F969" i="9"/>
  <c r="T1277" i="9"/>
  <c r="S1277" i="9"/>
  <c r="O1277" i="9"/>
  <c r="M1277" i="9"/>
  <c r="I1277" i="9"/>
  <c r="F1277" i="9"/>
  <c r="T1375" i="9"/>
  <c r="S1375" i="9"/>
  <c r="O1375" i="9"/>
  <c r="M1375" i="9"/>
  <c r="I1375" i="9"/>
  <c r="F1375" i="9"/>
  <c r="T731" i="9"/>
  <c r="S731" i="9"/>
  <c r="O731" i="9"/>
  <c r="M731" i="9"/>
  <c r="I731" i="9"/>
  <c r="F731" i="9"/>
  <c r="T494" i="9"/>
  <c r="S494" i="9"/>
  <c r="O494" i="9"/>
  <c r="M494" i="9"/>
  <c r="I494" i="9"/>
  <c r="F494" i="9"/>
  <c r="T595" i="9"/>
  <c r="S595" i="9"/>
  <c r="O595" i="9"/>
  <c r="M595" i="9"/>
  <c r="I595" i="9"/>
  <c r="F595" i="9"/>
  <c r="T622" i="9"/>
  <c r="S622" i="9"/>
  <c r="O622" i="9"/>
  <c r="M622" i="9"/>
  <c r="I622" i="9"/>
  <c r="F622" i="9"/>
  <c r="T400" i="9"/>
  <c r="S400" i="9"/>
  <c r="O400" i="9"/>
  <c r="M400" i="9"/>
  <c r="I400" i="9"/>
  <c r="F400" i="9"/>
  <c r="T996" i="9"/>
  <c r="S996" i="9"/>
  <c r="O996" i="9"/>
  <c r="M996" i="9"/>
  <c r="I996" i="9"/>
  <c r="F996" i="9"/>
  <c r="T1052" i="9"/>
  <c r="S1052" i="9"/>
  <c r="O1052" i="9"/>
  <c r="M1052" i="9"/>
  <c r="I1052" i="9"/>
  <c r="F1052" i="9"/>
  <c r="T1051" i="9"/>
  <c r="S1051" i="9"/>
  <c r="O1051" i="9"/>
  <c r="M1051" i="9"/>
  <c r="I1051" i="9"/>
  <c r="F1051" i="9"/>
  <c r="T744" i="9"/>
  <c r="S744" i="9"/>
  <c r="O744" i="9"/>
  <c r="M744" i="9"/>
  <c r="I744" i="9"/>
  <c r="F744" i="9"/>
  <c r="T1050" i="9"/>
  <c r="S1050" i="9"/>
  <c r="O1050" i="9"/>
  <c r="M1050" i="9"/>
  <c r="I1050" i="9"/>
  <c r="F1050" i="9"/>
  <c r="T887" i="9"/>
  <c r="S887" i="9"/>
  <c r="O887" i="9"/>
  <c r="M887" i="9"/>
  <c r="I887" i="9"/>
  <c r="F887" i="9"/>
  <c r="T158" i="9"/>
  <c r="S158" i="9"/>
  <c r="O158" i="9"/>
  <c r="M158" i="9"/>
  <c r="I158" i="9"/>
  <c r="F158" i="9"/>
  <c r="T1190" i="9"/>
  <c r="S1190" i="9"/>
  <c r="O1190" i="9"/>
  <c r="M1190" i="9"/>
  <c r="I1190" i="9"/>
  <c r="F1190" i="9"/>
  <c r="T294" i="9"/>
  <c r="S294" i="9"/>
  <c r="O294" i="9"/>
  <c r="M294" i="9"/>
  <c r="I294" i="9"/>
  <c r="F294" i="9"/>
  <c r="T687" i="9"/>
  <c r="S687" i="9"/>
  <c r="O687" i="9"/>
  <c r="M687" i="9"/>
  <c r="I687" i="9"/>
  <c r="F687" i="9"/>
  <c r="T903" i="9"/>
  <c r="S903" i="9"/>
  <c r="O903" i="9"/>
  <c r="M903" i="9"/>
  <c r="I903" i="9"/>
  <c r="F903" i="9"/>
  <c r="T247" i="9"/>
  <c r="S247" i="9"/>
  <c r="O247" i="9"/>
  <c r="M247" i="9"/>
  <c r="I247" i="9"/>
  <c r="F247" i="9"/>
  <c r="T292" i="9"/>
  <c r="S292" i="9"/>
  <c r="O292" i="9"/>
  <c r="M292" i="9"/>
  <c r="I292" i="9"/>
  <c r="F292" i="9"/>
  <c r="T338" i="9"/>
  <c r="S338" i="9"/>
  <c r="O338" i="9"/>
  <c r="M338" i="9"/>
  <c r="I338" i="9"/>
  <c r="F338" i="9"/>
  <c r="T450" i="9"/>
  <c r="S450" i="9"/>
  <c r="O450" i="9"/>
  <c r="M450" i="9"/>
  <c r="I450" i="9"/>
  <c r="F450" i="9"/>
  <c r="T1388" i="9"/>
  <c r="S1388" i="9"/>
  <c r="O1388" i="9"/>
  <c r="M1388" i="9"/>
  <c r="I1388" i="9"/>
  <c r="F1388" i="9"/>
  <c r="T121" i="9"/>
  <c r="S121" i="9"/>
  <c r="O121" i="9"/>
  <c r="M121" i="9"/>
  <c r="I121" i="9"/>
  <c r="F121" i="9"/>
  <c r="T299" i="9"/>
  <c r="S299" i="9"/>
  <c r="O299" i="9"/>
  <c r="M299" i="9"/>
  <c r="I299" i="9"/>
  <c r="F299" i="9"/>
  <c r="T117" i="9"/>
  <c r="S117" i="9"/>
  <c r="O117" i="9"/>
  <c r="M117" i="9"/>
  <c r="I117" i="9"/>
  <c r="F117" i="9"/>
  <c r="T1329" i="9"/>
  <c r="S1329" i="9"/>
  <c r="O1329" i="9"/>
  <c r="M1329" i="9"/>
  <c r="I1329" i="9"/>
  <c r="F1329" i="9"/>
  <c r="T141" i="9"/>
  <c r="S141" i="9"/>
  <c r="O141" i="9"/>
  <c r="M141" i="9"/>
  <c r="I141" i="9"/>
  <c r="F141" i="9"/>
  <c r="T1265" i="9"/>
  <c r="S1265" i="9"/>
  <c r="O1265" i="9"/>
  <c r="M1265" i="9"/>
  <c r="I1265" i="9"/>
  <c r="F1265" i="9"/>
  <c r="T425" i="9"/>
  <c r="S425" i="9"/>
  <c r="O425" i="9"/>
  <c r="M425" i="9"/>
  <c r="I425" i="9"/>
  <c r="F425" i="9"/>
  <c r="T1250" i="9"/>
  <c r="S1250" i="9"/>
  <c r="O1250" i="9"/>
  <c r="M1250" i="9"/>
  <c r="I1250" i="9"/>
  <c r="F1250" i="9"/>
  <c r="T223" i="9"/>
  <c r="S223" i="9"/>
  <c r="O223" i="9"/>
  <c r="M223" i="9"/>
  <c r="I223" i="9"/>
  <c r="F223" i="9"/>
  <c r="T998" i="9"/>
  <c r="S998" i="9"/>
  <c r="O998" i="9"/>
  <c r="M998" i="9"/>
  <c r="I998" i="9"/>
  <c r="F998" i="9"/>
  <c r="T194" i="9"/>
  <c r="S194" i="9"/>
  <c r="O194" i="9"/>
  <c r="M194" i="9"/>
  <c r="I194" i="9"/>
  <c r="F194" i="9"/>
  <c r="T557" i="9"/>
  <c r="S557" i="9"/>
  <c r="O557" i="9"/>
  <c r="M557" i="9"/>
  <c r="I557" i="9"/>
  <c r="F557" i="9"/>
  <c r="T376" i="9"/>
  <c r="S376" i="9"/>
  <c r="O376" i="9"/>
  <c r="M376" i="9"/>
  <c r="I376" i="9"/>
  <c r="F376" i="9"/>
  <c r="T1249" i="9"/>
  <c r="S1249" i="9"/>
  <c r="O1249" i="9"/>
  <c r="M1249" i="9"/>
  <c r="I1249" i="9"/>
  <c r="F1249" i="9"/>
  <c r="T716" i="9"/>
  <c r="S716" i="9"/>
  <c r="O716" i="9"/>
  <c r="M716" i="9"/>
  <c r="I716" i="9"/>
  <c r="F716" i="9"/>
  <c r="T721" i="9"/>
  <c r="S721" i="9"/>
  <c r="O721" i="9"/>
  <c r="M721" i="9"/>
  <c r="I721" i="9"/>
  <c r="F721" i="9"/>
  <c r="T695" i="9"/>
  <c r="S695" i="9"/>
  <c r="O695" i="9"/>
  <c r="M695" i="9"/>
  <c r="I695" i="9"/>
  <c r="F695" i="9"/>
  <c r="T550" i="9"/>
  <c r="S550" i="9"/>
  <c r="O550" i="9"/>
  <c r="M550" i="9"/>
  <c r="I550" i="9"/>
  <c r="F550" i="9"/>
  <c r="T950" i="9"/>
  <c r="S950" i="9"/>
  <c r="O950" i="9"/>
  <c r="M950" i="9"/>
  <c r="I950" i="9"/>
  <c r="F950" i="9"/>
  <c r="T588" i="9"/>
  <c r="S588" i="9"/>
  <c r="O588" i="9"/>
  <c r="M588" i="9"/>
  <c r="I588" i="9"/>
  <c r="F588" i="9"/>
  <c r="T85" i="9"/>
  <c r="S85" i="9"/>
  <c r="O85" i="9"/>
  <c r="M85" i="9"/>
  <c r="I85" i="9"/>
  <c r="F85" i="9"/>
  <c r="T1016" i="9"/>
  <c r="S1016" i="9"/>
  <c r="O1016" i="9"/>
  <c r="M1016" i="9"/>
  <c r="I1016" i="9"/>
  <c r="F1016" i="9"/>
  <c r="T1049" i="9"/>
  <c r="S1049" i="9"/>
  <c r="O1049" i="9"/>
  <c r="M1049" i="9"/>
  <c r="I1049" i="9"/>
  <c r="F1049" i="9"/>
  <c r="T236" i="9"/>
  <c r="S236" i="9"/>
  <c r="O236" i="9"/>
  <c r="M236" i="9"/>
  <c r="I236" i="9"/>
  <c r="F236" i="9"/>
  <c r="T128" i="9"/>
  <c r="S128" i="9"/>
  <c r="O128" i="9"/>
  <c r="M128" i="9"/>
  <c r="I128" i="9"/>
  <c r="F128" i="9"/>
  <c r="T968" i="9"/>
  <c r="S968" i="9"/>
  <c r="O968" i="9"/>
  <c r="M968" i="9"/>
  <c r="I968" i="9"/>
  <c r="F968" i="9"/>
  <c r="T1207" i="9"/>
  <c r="S1207" i="9"/>
  <c r="O1207" i="9"/>
  <c r="M1207" i="9"/>
  <c r="I1207" i="9"/>
  <c r="F1207" i="9"/>
  <c r="T605" i="9"/>
  <c r="S605" i="9"/>
  <c r="O605" i="9"/>
  <c r="M605" i="9"/>
  <c r="I605" i="9"/>
  <c r="F605" i="9"/>
  <c r="T1088" i="9"/>
  <c r="S1088" i="9"/>
  <c r="O1088" i="9"/>
  <c r="M1088" i="9"/>
  <c r="I1088" i="9"/>
  <c r="F1088" i="9"/>
  <c r="T403" i="9"/>
  <c r="S403" i="9"/>
  <c r="O403" i="9"/>
  <c r="M403" i="9"/>
  <c r="I403" i="9"/>
  <c r="F403" i="9"/>
  <c r="T1036" i="9"/>
  <c r="S1036" i="9"/>
  <c r="O1036" i="9"/>
  <c r="M1036" i="9"/>
  <c r="I1036" i="9"/>
  <c r="F1036" i="9"/>
  <c r="T726" i="9"/>
  <c r="S726" i="9"/>
  <c r="O726" i="9"/>
  <c r="M726" i="9"/>
  <c r="I726" i="9"/>
  <c r="F726" i="9"/>
  <c r="T742" i="9"/>
  <c r="S742" i="9"/>
  <c r="O742" i="9"/>
  <c r="M742" i="9"/>
  <c r="I742" i="9"/>
  <c r="F742" i="9"/>
  <c r="T979" i="9"/>
  <c r="S979" i="9"/>
  <c r="O979" i="9"/>
  <c r="M979" i="9"/>
  <c r="I979" i="9"/>
  <c r="F979" i="9"/>
  <c r="T1162" i="9"/>
  <c r="S1162" i="9"/>
  <c r="O1162" i="9"/>
  <c r="M1162" i="9"/>
  <c r="I1162" i="9"/>
  <c r="F1162" i="9"/>
  <c r="T597" i="9"/>
  <c r="S597" i="9"/>
  <c r="O597" i="9"/>
  <c r="M597" i="9"/>
  <c r="I597" i="9"/>
  <c r="F597" i="9"/>
  <c r="T572" i="9"/>
  <c r="S572" i="9"/>
  <c r="O572" i="9"/>
  <c r="M572" i="9"/>
  <c r="I572" i="9"/>
  <c r="F572" i="9"/>
  <c r="T621" i="9"/>
  <c r="S621" i="9"/>
  <c r="O621" i="9"/>
  <c r="M621" i="9"/>
  <c r="I621" i="9"/>
  <c r="F621" i="9"/>
  <c r="T22" i="9"/>
  <c r="S22" i="9"/>
  <c r="O22" i="9"/>
  <c r="M22" i="9"/>
  <c r="I22" i="9"/>
  <c r="F22" i="9"/>
  <c r="T1365" i="9"/>
  <c r="S1365" i="9"/>
  <c r="O1365" i="9"/>
  <c r="M1365" i="9"/>
  <c r="I1365" i="9"/>
  <c r="F1365" i="9"/>
  <c r="T296" i="9"/>
  <c r="S296" i="9"/>
  <c r="O296" i="9"/>
  <c r="M296" i="9"/>
  <c r="I296" i="9"/>
  <c r="F296" i="9"/>
  <c r="T1172" i="9"/>
  <c r="S1172" i="9"/>
  <c r="O1172" i="9"/>
  <c r="M1172" i="9"/>
  <c r="I1172" i="9"/>
  <c r="F1172" i="9"/>
  <c r="T786" i="9"/>
  <c r="S786" i="9"/>
  <c r="O786" i="9"/>
  <c r="M786" i="9"/>
  <c r="I786" i="9"/>
  <c r="F786" i="9"/>
  <c r="T467" i="9"/>
  <c r="S467" i="9"/>
  <c r="O467" i="9"/>
  <c r="M467" i="9"/>
  <c r="I467" i="9"/>
  <c r="F467" i="9"/>
  <c r="T507" i="9"/>
  <c r="S507" i="9"/>
  <c r="O507" i="9"/>
  <c r="M507" i="9"/>
  <c r="I507" i="9"/>
  <c r="F507" i="9"/>
  <c r="T208" i="9"/>
  <c r="S208" i="9"/>
  <c r="O208" i="9"/>
  <c r="M208" i="9"/>
  <c r="I208" i="9"/>
  <c r="F208" i="9"/>
  <c r="T568" i="9"/>
  <c r="S568" i="9"/>
  <c r="O568" i="9"/>
  <c r="M568" i="9"/>
  <c r="I568" i="9"/>
  <c r="F568" i="9"/>
  <c r="T533" i="9"/>
  <c r="S533" i="9"/>
  <c r="O533" i="9"/>
  <c r="M533" i="9"/>
  <c r="I533" i="9"/>
  <c r="F533" i="9"/>
  <c r="T735" i="9"/>
  <c r="S735" i="9"/>
  <c r="O735" i="9"/>
  <c r="M735" i="9"/>
  <c r="I735" i="9"/>
  <c r="F735" i="9"/>
  <c r="T195" i="9"/>
  <c r="S195" i="9"/>
  <c r="O195" i="9"/>
  <c r="M195" i="9"/>
  <c r="I195" i="9"/>
  <c r="F195" i="9"/>
  <c r="T1264" i="9"/>
  <c r="S1264" i="9"/>
  <c r="O1264" i="9"/>
  <c r="M1264" i="9"/>
  <c r="I1264" i="9"/>
  <c r="F1264" i="9"/>
  <c r="T650" i="9"/>
  <c r="S650" i="9"/>
  <c r="O650" i="9"/>
  <c r="M650" i="9"/>
  <c r="I650" i="9"/>
  <c r="F650" i="9"/>
  <c r="T1127" i="9"/>
  <c r="S1127" i="9"/>
  <c r="O1127" i="9"/>
  <c r="M1127" i="9"/>
  <c r="I1127" i="9"/>
  <c r="F1127" i="9"/>
  <c r="T1095" i="9"/>
  <c r="S1095" i="9"/>
  <c r="O1095" i="9"/>
  <c r="M1095" i="9"/>
  <c r="I1095" i="9"/>
  <c r="F1095" i="9"/>
  <c r="T332" i="9"/>
  <c r="S332" i="9"/>
  <c r="O332" i="9"/>
  <c r="M332" i="9"/>
  <c r="I332" i="9"/>
  <c r="F332" i="9"/>
  <c r="T1018" i="9"/>
  <c r="S1018" i="9"/>
  <c r="O1018" i="9"/>
  <c r="M1018" i="9"/>
  <c r="I1018" i="9"/>
  <c r="F1018" i="9"/>
  <c r="T1175" i="9"/>
  <c r="S1175" i="9"/>
  <c r="O1175" i="9"/>
  <c r="M1175" i="9"/>
  <c r="I1175" i="9"/>
  <c r="F1175" i="9"/>
  <c r="T789" i="9"/>
  <c r="S789" i="9"/>
  <c r="O789" i="9"/>
  <c r="M789" i="9"/>
  <c r="I789" i="9"/>
  <c r="F789" i="9"/>
  <c r="T447" i="9"/>
  <c r="S447" i="9"/>
  <c r="O447" i="9"/>
  <c r="M447" i="9"/>
  <c r="I447" i="9"/>
  <c r="F447" i="9"/>
  <c r="T1283" i="9"/>
  <c r="S1283" i="9"/>
  <c r="O1283" i="9"/>
  <c r="M1283" i="9"/>
  <c r="I1283" i="9"/>
  <c r="F1283" i="9"/>
  <c r="T1170" i="9"/>
  <c r="S1170" i="9"/>
  <c r="O1170" i="9"/>
  <c r="M1170" i="9"/>
  <c r="I1170" i="9"/>
  <c r="F1170" i="9"/>
  <c r="T500" i="9"/>
  <c r="S500" i="9"/>
  <c r="O500" i="9"/>
  <c r="M500" i="9"/>
  <c r="I500" i="9"/>
  <c r="F500" i="9"/>
  <c r="T406" i="9"/>
  <c r="S406" i="9"/>
  <c r="O406" i="9"/>
  <c r="M406" i="9"/>
  <c r="I406" i="9"/>
  <c r="F406" i="9"/>
  <c r="T87" i="9"/>
  <c r="S87" i="9"/>
  <c r="O87" i="9"/>
  <c r="M87" i="9"/>
  <c r="I87" i="9"/>
  <c r="F87" i="9"/>
  <c r="T513" i="9"/>
  <c r="S513" i="9"/>
  <c r="O513" i="9"/>
  <c r="M513" i="9"/>
  <c r="I513" i="9"/>
  <c r="F513" i="9"/>
  <c r="T610" i="9"/>
  <c r="S610" i="9"/>
  <c r="O610" i="9"/>
  <c r="M610" i="9"/>
  <c r="I610" i="9"/>
  <c r="F610" i="9"/>
  <c r="T574" i="9"/>
  <c r="S574" i="9"/>
  <c r="O574" i="9"/>
  <c r="M574" i="9"/>
  <c r="I574" i="9"/>
  <c r="F574" i="9"/>
  <c r="T417" i="9"/>
  <c r="S417" i="9"/>
  <c r="O417" i="9"/>
  <c r="M417" i="9"/>
  <c r="I417" i="9"/>
  <c r="F417" i="9"/>
  <c r="T1177" i="9"/>
  <c r="S1177" i="9"/>
  <c r="O1177" i="9"/>
  <c r="M1177" i="9"/>
  <c r="I1177" i="9"/>
  <c r="F1177" i="9"/>
  <c r="T298" i="9"/>
  <c r="S298" i="9"/>
  <c r="O298" i="9"/>
  <c r="M298" i="9"/>
  <c r="I298" i="9"/>
  <c r="F298" i="9"/>
  <c r="T612" i="9"/>
  <c r="S612" i="9"/>
  <c r="O612" i="9"/>
  <c r="M612" i="9"/>
  <c r="I612" i="9"/>
  <c r="F612" i="9"/>
  <c r="T1167" i="9"/>
  <c r="S1167" i="9"/>
  <c r="O1167" i="9"/>
  <c r="M1167" i="9"/>
  <c r="I1167" i="9"/>
  <c r="F1167" i="9"/>
  <c r="T1212" i="9"/>
  <c r="S1212" i="9"/>
  <c r="O1212" i="9"/>
  <c r="M1212" i="9"/>
  <c r="I1212" i="9"/>
  <c r="F1212" i="9"/>
  <c r="T580" i="9"/>
  <c r="S580" i="9"/>
  <c r="O580" i="9"/>
  <c r="M580" i="9"/>
  <c r="I580" i="9"/>
  <c r="F580" i="9"/>
  <c r="T343" i="9"/>
  <c r="S343" i="9"/>
  <c r="O343" i="9"/>
  <c r="M343" i="9"/>
  <c r="I343" i="9"/>
  <c r="F343" i="9"/>
  <c r="T487" i="9"/>
  <c r="S487" i="9"/>
  <c r="O487" i="9"/>
  <c r="M487" i="9"/>
  <c r="I487" i="9"/>
  <c r="F487" i="9"/>
  <c r="T262" i="9"/>
  <c r="S262" i="9"/>
  <c r="O262" i="9"/>
  <c r="M262" i="9"/>
  <c r="I262" i="9"/>
  <c r="F262" i="9"/>
  <c r="T316" i="9"/>
  <c r="S316" i="9"/>
  <c r="O316" i="9"/>
  <c r="M316" i="9"/>
  <c r="I316" i="9"/>
  <c r="F316" i="9"/>
  <c r="T813" i="9"/>
  <c r="S813" i="9"/>
  <c r="O813" i="9"/>
  <c r="M813" i="9"/>
  <c r="I813" i="9"/>
  <c r="F813" i="9"/>
  <c r="T688" i="9"/>
  <c r="S688" i="9"/>
  <c r="O688" i="9"/>
  <c r="M688" i="9"/>
  <c r="I688" i="9"/>
  <c r="F688" i="9"/>
  <c r="T984" i="9"/>
  <c r="S984" i="9"/>
  <c r="O984" i="9"/>
  <c r="M984" i="9"/>
  <c r="I984" i="9"/>
  <c r="F984" i="9"/>
  <c r="T627" i="9"/>
  <c r="S627" i="9"/>
  <c r="O627" i="9"/>
  <c r="M627" i="9"/>
  <c r="I627" i="9"/>
  <c r="F627" i="9"/>
  <c r="T630" i="9"/>
  <c r="S630" i="9"/>
  <c r="O630" i="9"/>
  <c r="M630" i="9"/>
  <c r="I630" i="9"/>
  <c r="F630" i="9"/>
  <c r="T227" i="9"/>
  <c r="S227" i="9"/>
  <c r="O227" i="9"/>
  <c r="M227" i="9"/>
  <c r="I227" i="9"/>
  <c r="F227" i="9"/>
  <c r="T289" i="9"/>
  <c r="S289" i="9"/>
  <c r="O289" i="9"/>
  <c r="M289" i="9"/>
  <c r="I289" i="9"/>
  <c r="F289" i="9"/>
  <c r="T940" i="9"/>
  <c r="S940" i="9"/>
  <c r="O940" i="9"/>
  <c r="M940" i="9"/>
  <c r="I940" i="9"/>
  <c r="F940" i="9"/>
  <c r="T1075" i="9"/>
  <c r="S1075" i="9"/>
  <c r="O1075" i="9"/>
  <c r="M1075" i="9"/>
  <c r="I1075" i="9"/>
  <c r="F1075" i="9"/>
  <c r="T645" i="9"/>
  <c r="S645" i="9"/>
  <c r="O645" i="9"/>
  <c r="M645" i="9"/>
  <c r="I645" i="9"/>
  <c r="F645" i="9"/>
  <c r="T1253" i="9"/>
  <c r="S1253" i="9"/>
  <c r="O1253" i="9"/>
  <c r="M1253" i="9"/>
  <c r="I1253" i="9"/>
  <c r="F1253" i="9"/>
  <c r="T1062" i="9"/>
  <c r="S1062" i="9"/>
  <c r="O1062" i="9"/>
  <c r="M1062" i="9"/>
  <c r="I1062" i="9"/>
  <c r="F1062" i="9"/>
  <c r="T353" i="9"/>
  <c r="S353" i="9"/>
  <c r="O353" i="9"/>
  <c r="M353" i="9"/>
  <c r="I353" i="9"/>
  <c r="F353" i="9"/>
  <c r="T1158" i="9"/>
  <c r="S1158" i="9"/>
  <c r="O1158" i="9"/>
  <c r="M1158" i="9"/>
  <c r="I1158" i="9"/>
  <c r="F1158" i="9"/>
  <c r="T831" i="9"/>
  <c r="S831" i="9"/>
  <c r="O831" i="9"/>
  <c r="M831" i="9"/>
  <c r="I831" i="9"/>
  <c r="F831" i="9"/>
  <c r="T1026" i="9"/>
  <c r="S1026" i="9"/>
  <c r="O1026" i="9"/>
  <c r="M1026" i="9"/>
  <c r="I1026" i="9"/>
  <c r="F1026" i="9"/>
  <c r="T643" i="9"/>
  <c r="S643" i="9"/>
  <c r="O643" i="9"/>
  <c r="M643" i="9"/>
  <c r="I643" i="9"/>
  <c r="F643" i="9"/>
  <c r="T902" i="9"/>
  <c r="S902" i="9"/>
  <c r="O902" i="9"/>
  <c r="M902" i="9"/>
  <c r="I902" i="9"/>
  <c r="F902" i="9"/>
  <c r="T335" i="9"/>
  <c r="S335" i="9"/>
  <c r="O335" i="9"/>
  <c r="M335" i="9"/>
  <c r="I335" i="9"/>
  <c r="F335" i="9"/>
  <c r="T532" i="9"/>
  <c r="S532" i="9"/>
  <c r="O532" i="9"/>
  <c r="M532" i="9"/>
  <c r="I532" i="9"/>
  <c r="F532" i="9"/>
  <c r="T1157" i="9"/>
  <c r="S1157" i="9"/>
  <c r="O1157" i="9"/>
  <c r="M1157" i="9"/>
  <c r="I1157" i="9"/>
  <c r="F1157" i="9"/>
  <c r="T369" i="9"/>
  <c r="S369" i="9"/>
  <c r="O369" i="9"/>
  <c r="M369" i="9"/>
  <c r="I369" i="9"/>
  <c r="F369" i="9"/>
  <c r="T778" i="9"/>
  <c r="S778" i="9"/>
  <c r="O778" i="9"/>
  <c r="M778" i="9"/>
  <c r="I778" i="9"/>
  <c r="F778" i="9"/>
  <c r="T1344" i="9"/>
  <c r="S1344" i="9"/>
  <c r="O1344" i="9"/>
  <c r="M1344" i="9"/>
  <c r="I1344" i="9"/>
  <c r="F1344" i="9"/>
  <c r="T980" i="9"/>
  <c r="S980" i="9"/>
  <c r="O980" i="9"/>
  <c r="M980" i="9"/>
  <c r="I980" i="9"/>
  <c r="F980" i="9"/>
  <c r="T326" i="9"/>
  <c r="S326" i="9"/>
  <c r="O326" i="9"/>
  <c r="M326" i="9"/>
  <c r="I326" i="9"/>
  <c r="F326" i="9"/>
  <c r="T205" i="9"/>
  <c r="S205" i="9"/>
  <c r="O205" i="9"/>
  <c r="M205" i="9"/>
  <c r="I205" i="9"/>
  <c r="F205" i="9"/>
  <c r="T631" i="9"/>
  <c r="S631" i="9"/>
  <c r="O631" i="9"/>
  <c r="M631" i="9"/>
  <c r="I631" i="9"/>
  <c r="F631" i="9"/>
  <c r="T1255" i="9"/>
  <c r="S1255" i="9"/>
  <c r="O1255" i="9"/>
  <c r="M1255" i="9"/>
  <c r="I1255" i="9"/>
  <c r="F1255" i="9"/>
  <c r="T434" i="9"/>
  <c r="S434" i="9"/>
  <c r="O434" i="9"/>
  <c r="M434" i="9"/>
  <c r="I434" i="9"/>
  <c r="F434" i="9"/>
  <c r="T1069" i="9"/>
  <c r="S1069" i="9"/>
  <c r="O1069" i="9"/>
  <c r="M1069" i="9"/>
  <c r="I1069" i="9"/>
  <c r="F1069" i="9"/>
  <c r="T924" i="9"/>
  <c r="S924" i="9"/>
  <c r="O924" i="9"/>
  <c r="M924" i="9"/>
  <c r="I924" i="9"/>
  <c r="F924" i="9"/>
  <c r="T322" i="9"/>
  <c r="S322" i="9"/>
  <c r="O322" i="9"/>
  <c r="M322" i="9"/>
  <c r="I322" i="9"/>
  <c r="F322" i="9"/>
  <c r="T698" i="9"/>
  <c r="S698" i="9"/>
  <c r="O698" i="9"/>
  <c r="M698" i="9"/>
  <c r="I698" i="9"/>
  <c r="F698" i="9"/>
  <c r="T551" i="9"/>
  <c r="S551" i="9"/>
  <c r="O551" i="9"/>
  <c r="M551" i="9"/>
  <c r="I551" i="9"/>
  <c r="F551" i="9"/>
  <c r="T790" i="9"/>
  <c r="S790" i="9"/>
  <c r="O790" i="9"/>
  <c r="M790" i="9"/>
  <c r="I790" i="9"/>
  <c r="F790" i="9"/>
  <c r="T124" i="9"/>
  <c r="S124" i="9"/>
  <c r="O124" i="9"/>
  <c r="M124" i="9"/>
  <c r="I124" i="9"/>
  <c r="F124" i="9"/>
  <c r="T942" i="9"/>
  <c r="S942" i="9"/>
  <c r="O942" i="9"/>
  <c r="M942" i="9"/>
  <c r="I942" i="9"/>
  <c r="F942" i="9"/>
  <c r="T1081" i="9"/>
  <c r="S1081" i="9"/>
  <c r="O1081" i="9"/>
  <c r="M1081" i="9"/>
  <c r="I1081" i="9"/>
  <c r="F1081" i="9"/>
  <c r="T310" i="9"/>
  <c r="S310" i="9"/>
  <c r="O310" i="9"/>
  <c r="M310" i="9"/>
  <c r="I310" i="9"/>
  <c r="F310" i="9"/>
  <c r="T567" i="9"/>
  <c r="S567" i="9"/>
  <c r="O567" i="9"/>
  <c r="M567" i="9"/>
  <c r="I567" i="9"/>
  <c r="F567" i="9"/>
  <c r="T609" i="9"/>
  <c r="S609" i="9"/>
  <c r="O609" i="9"/>
  <c r="M609" i="9"/>
  <c r="I609" i="9"/>
  <c r="F609" i="9"/>
  <c r="T953" i="9"/>
  <c r="S953" i="9"/>
  <c r="O953" i="9"/>
  <c r="M953" i="9"/>
  <c r="I953" i="9"/>
  <c r="F953" i="9"/>
  <c r="T589" i="9"/>
  <c r="S589" i="9"/>
  <c r="O589" i="9"/>
  <c r="M589" i="9"/>
  <c r="I589" i="9"/>
  <c r="F589" i="9"/>
  <c r="T1282" i="9"/>
  <c r="S1282" i="9"/>
  <c r="O1282" i="9"/>
  <c r="M1282" i="9"/>
  <c r="I1282" i="9"/>
  <c r="F1282" i="9"/>
  <c r="T1191" i="9"/>
  <c r="S1191" i="9"/>
  <c r="O1191" i="9"/>
  <c r="M1191" i="9"/>
  <c r="I1191" i="9"/>
  <c r="F1191" i="9"/>
  <c r="T943" i="9"/>
  <c r="S943" i="9"/>
  <c r="O943" i="9"/>
  <c r="M943" i="9"/>
  <c r="I943" i="9"/>
  <c r="F943" i="9"/>
  <c r="T1246" i="9"/>
  <c r="S1246" i="9"/>
  <c r="O1246" i="9"/>
  <c r="M1246" i="9"/>
  <c r="I1246" i="9"/>
  <c r="F1246" i="9"/>
  <c r="T732" i="9"/>
  <c r="S732" i="9"/>
  <c r="O732" i="9"/>
  <c r="M732" i="9"/>
  <c r="I732" i="9"/>
  <c r="F732" i="9"/>
  <c r="T1257" i="9"/>
  <c r="S1257" i="9"/>
  <c r="O1257" i="9"/>
  <c r="M1257" i="9"/>
  <c r="I1257" i="9"/>
  <c r="F1257" i="9"/>
  <c r="T466" i="9"/>
  <c r="S466" i="9"/>
  <c r="O466" i="9"/>
  <c r="M466" i="9"/>
  <c r="I466" i="9"/>
  <c r="F466" i="9"/>
  <c r="T661" i="9"/>
  <c r="S661" i="9"/>
  <c r="O661" i="9"/>
  <c r="M661" i="9"/>
  <c r="I661" i="9"/>
  <c r="F661" i="9"/>
  <c r="T3" i="9"/>
  <c r="S3" i="9"/>
  <c r="O3" i="9"/>
  <c r="M3" i="9"/>
  <c r="I3" i="9"/>
  <c r="F3" i="9"/>
  <c r="T284" i="9"/>
  <c r="S284" i="9"/>
  <c r="O284" i="9"/>
  <c r="M284" i="9"/>
  <c r="I284" i="9"/>
  <c r="F284" i="9"/>
  <c r="T47" i="9"/>
  <c r="S47" i="9"/>
  <c r="O47" i="9"/>
  <c r="M47" i="9"/>
  <c r="I47" i="9"/>
  <c r="F47" i="9"/>
  <c r="T462" i="9"/>
  <c r="S462" i="9"/>
  <c r="O462" i="9"/>
  <c r="M462" i="9"/>
  <c r="I462" i="9"/>
  <c r="F462" i="9"/>
  <c r="T1348" i="9"/>
  <c r="S1348" i="9"/>
  <c r="O1348" i="9"/>
  <c r="M1348" i="9"/>
  <c r="I1348" i="9"/>
  <c r="F1348" i="9"/>
  <c r="T722" i="9"/>
  <c r="S722" i="9"/>
  <c r="O722" i="9"/>
  <c r="M722" i="9"/>
  <c r="I722" i="9"/>
  <c r="F722" i="9"/>
  <c r="T1290" i="9"/>
  <c r="S1290" i="9"/>
  <c r="O1290" i="9"/>
  <c r="M1290" i="9"/>
  <c r="I1290" i="9"/>
  <c r="F1290" i="9"/>
  <c r="T1272" i="9"/>
  <c r="S1272" i="9"/>
  <c r="O1272" i="9"/>
  <c r="M1272" i="9"/>
  <c r="I1272" i="9"/>
  <c r="F1272" i="9"/>
  <c r="T1030" i="9"/>
  <c r="S1030" i="9"/>
  <c r="O1030" i="9"/>
  <c r="M1030" i="9"/>
  <c r="I1030" i="9"/>
  <c r="F1030" i="9"/>
  <c r="T839" i="9"/>
  <c r="S839" i="9"/>
  <c r="O839" i="9"/>
  <c r="M839" i="9"/>
  <c r="I839" i="9"/>
  <c r="F839" i="9"/>
  <c r="T142" i="9"/>
  <c r="S142" i="9"/>
  <c r="O142" i="9"/>
  <c r="M142" i="9"/>
  <c r="I142" i="9"/>
  <c r="F142" i="9"/>
  <c r="T1076" i="9"/>
  <c r="S1076" i="9"/>
  <c r="O1076" i="9"/>
  <c r="M1076" i="9"/>
  <c r="I1076" i="9"/>
  <c r="F1076" i="9"/>
  <c r="T364" i="9"/>
  <c r="S364" i="9"/>
  <c r="O364" i="9"/>
  <c r="M364" i="9"/>
  <c r="I364" i="9"/>
  <c r="F364" i="9"/>
  <c r="T1120" i="9"/>
  <c r="S1120" i="9"/>
  <c r="O1120" i="9"/>
  <c r="M1120" i="9"/>
  <c r="I1120" i="9"/>
  <c r="F1120" i="9"/>
  <c r="T967" i="9"/>
  <c r="S967" i="9"/>
  <c r="O967" i="9"/>
  <c r="M967" i="9"/>
  <c r="I967" i="9"/>
  <c r="F967" i="9"/>
  <c r="T1014" i="9"/>
  <c r="S1014" i="9"/>
  <c r="O1014" i="9"/>
  <c r="M1014" i="9"/>
  <c r="I1014" i="9"/>
  <c r="F1014" i="9"/>
  <c r="T910" i="9"/>
  <c r="S910" i="9"/>
  <c r="O910" i="9"/>
  <c r="M910" i="9"/>
  <c r="I910" i="9"/>
  <c r="F910" i="9"/>
  <c r="T302" i="9"/>
  <c r="S302" i="9"/>
  <c r="O302" i="9"/>
  <c r="M302" i="9"/>
  <c r="I302" i="9"/>
  <c r="F302" i="9"/>
  <c r="T770" i="9"/>
  <c r="S770" i="9"/>
  <c r="O770" i="9"/>
  <c r="M770" i="9"/>
  <c r="I770" i="9"/>
  <c r="F770" i="9"/>
  <c r="T1139" i="9"/>
  <c r="S1139" i="9"/>
  <c r="O1139" i="9"/>
  <c r="M1139" i="9"/>
  <c r="I1139" i="9"/>
  <c r="F1139" i="9"/>
  <c r="T1198" i="9"/>
  <c r="S1198" i="9"/>
  <c r="O1198" i="9"/>
  <c r="M1198" i="9"/>
  <c r="I1198" i="9"/>
  <c r="F1198" i="9"/>
  <c r="T123" i="9"/>
  <c r="S123" i="9"/>
  <c r="O123" i="9"/>
  <c r="M123" i="9"/>
  <c r="I123" i="9"/>
  <c r="F123" i="9"/>
  <c r="T791" i="9"/>
  <c r="S791" i="9"/>
  <c r="O791" i="9"/>
  <c r="M791" i="9"/>
  <c r="I791" i="9"/>
  <c r="F791" i="9"/>
  <c r="T552" i="9"/>
  <c r="S552" i="9"/>
  <c r="O552" i="9"/>
  <c r="M552" i="9"/>
  <c r="I552" i="9"/>
  <c r="F552" i="9"/>
  <c r="T103" i="9"/>
  <c r="S103" i="9"/>
  <c r="O103" i="9"/>
  <c r="M103" i="9"/>
  <c r="I103" i="9"/>
  <c r="F103" i="9"/>
  <c r="T426" i="9"/>
  <c r="S426" i="9"/>
  <c r="O426" i="9"/>
  <c r="M426" i="9"/>
  <c r="I426" i="9"/>
  <c r="F426" i="9"/>
  <c r="T1138" i="9"/>
  <c r="S1138" i="9"/>
  <c r="O1138" i="9"/>
  <c r="M1138" i="9"/>
  <c r="I1138" i="9"/>
  <c r="F1138" i="9"/>
  <c r="T1240" i="9"/>
  <c r="S1240" i="9"/>
  <c r="O1240" i="9"/>
  <c r="M1240" i="9"/>
  <c r="I1240" i="9"/>
  <c r="F1240" i="9"/>
  <c r="T660" i="9"/>
  <c r="S660" i="9"/>
  <c r="O660" i="9"/>
  <c r="M660" i="9"/>
  <c r="I660" i="9"/>
  <c r="F660" i="9"/>
  <c r="T522" i="9"/>
  <c r="S522" i="9"/>
  <c r="O522" i="9"/>
  <c r="M522" i="9"/>
  <c r="I522" i="9"/>
  <c r="F522" i="9"/>
  <c r="T613" i="9"/>
  <c r="S613" i="9"/>
  <c r="O613" i="9"/>
  <c r="M613" i="9"/>
  <c r="I613" i="9"/>
  <c r="F613" i="9"/>
  <c r="T1308" i="9"/>
  <c r="S1308" i="9"/>
  <c r="O1308" i="9"/>
  <c r="M1308" i="9"/>
  <c r="I1308" i="9"/>
  <c r="F1308" i="9"/>
  <c r="T987" i="9"/>
  <c r="S987" i="9"/>
  <c r="O987" i="9"/>
  <c r="M987" i="9"/>
  <c r="I987" i="9"/>
  <c r="F987" i="9"/>
  <c r="T1176" i="9"/>
  <c r="S1176" i="9"/>
  <c r="O1176" i="9"/>
  <c r="M1176" i="9"/>
  <c r="I1176" i="9"/>
  <c r="F1176" i="9"/>
  <c r="T498" i="9"/>
  <c r="S498" i="9"/>
  <c r="O498" i="9"/>
  <c r="M498" i="9"/>
  <c r="I498" i="9"/>
  <c r="F498" i="9"/>
  <c r="T379" i="9"/>
  <c r="S379" i="9"/>
  <c r="O379" i="9"/>
  <c r="M379" i="9"/>
  <c r="I379" i="9"/>
  <c r="F379" i="9"/>
  <c r="T1296" i="9"/>
  <c r="S1296" i="9"/>
  <c r="O1296" i="9"/>
  <c r="M1296" i="9"/>
  <c r="I1296" i="9"/>
  <c r="F1296" i="9"/>
  <c r="T872" i="9"/>
  <c r="S872" i="9"/>
  <c r="O872" i="9"/>
  <c r="M872" i="9"/>
  <c r="I872" i="9"/>
  <c r="F872" i="9"/>
  <c r="T1038" i="9"/>
  <c r="S1038" i="9"/>
  <c r="O1038" i="9"/>
  <c r="M1038" i="9"/>
  <c r="I1038" i="9"/>
  <c r="F1038" i="9"/>
  <c r="T256" i="9"/>
  <c r="S256" i="9"/>
  <c r="O256" i="9"/>
  <c r="M256" i="9"/>
  <c r="I256" i="9"/>
  <c r="F256" i="9"/>
  <c r="T543" i="9"/>
  <c r="S543" i="9"/>
  <c r="O543" i="9"/>
  <c r="M543" i="9"/>
  <c r="I543" i="9"/>
  <c r="F543" i="9"/>
  <c r="T879" i="9"/>
  <c r="S879" i="9"/>
  <c r="O879" i="9"/>
  <c r="M879" i="9"/>
  <c r="I879" i="9"/>
  <c r="F879" i="9"/>
  <c r="T1275" i="9"/>
  <c r="S1275" i="9"/>
  <c r="O1275" i="9"/>
  <c r="M1275" i="9"/>
  <c r="I1275" i="9"/>
  <c r="F1275" i="9"/>
  <c r="T712" i="9"/>
  <c r="S712" i="9"/>
  <c r="O712" i="9"/>
  <c r="M712" i="9"/>
  <c r="I712" i="9"/>
  <c r="F712" i="9"/>
  <c r="T331" i="9"/>
  <c r="S331" i="9"/>
  <c r="O331" i="9"/>
  <c r="M331" i="9"/>
  <c r="I331" i="9"/>
  <c r="F331" i="9"/>
  <c r="T297" i="9"/>
  <c r="S297" i="9"/>
  <c r="O297" i="9"/>
  <c r="M297" i="9"/>
  <c r="I297" i="9"/>
  <c r="F297" i="9"/>
  <c r="T459" i="9"/>
  <c r="S459" i="9"/>
  <c r="O459" i="9"/>
  <c r="M459" i="9"/>
  <c r="I459" i="9"/>
  <c r="F459" i="9"/>
  <c r="T422" i="9"/>
  <c r="S422" i="9"/>
  <c r="O422" i="9"/>
  <c r="M422" i="9"/>
  <c r="I422" i="9"/>
  <c r="F422" i="9"/>
  <c r="T1376" i="9"/>
  <c r="S1376" i="9"/>
  <c r="O1376" i="9"/>
  <c r="M1376" i="9"/>
  <c r="I1376" i="9"/>
  <c r="F1376" i="9"/>
  <c r="T1286" i="9"/>
  <c r="S1286" i="9"/>
  <c r="O1286" i="9"/>
  <c r="M1286" i="9"/>
  <c r="I1286" i="9"/>
  <c r="F1286" i="9"/>
  <c r="T443" i="9"/>
  <c r="S443" i="9"/>
  <c r="O443" i="9"/>
  <c r="M443" i="9"/>
  <c r="I443" i="9"/>
  <c r="F443" i="9"/>
  <c r="T484" i="9"/>
  <c r="S484" i="9"/>
  <c r="O484" i="9"/>
  <c r="M484" i="9"/>
  <c r="I484" i="9"/>
  <c r="F484" i="9"/>
  <c r="T334" i="9"/>
  <c r="S334" i="9"/>
  <c r="O334" i="9"/>
  <c r="M334" i="9"/>
  <c r="I334" i="9"/>
  <c r="F334" i="9"/>
  <c r="T723" i="9"/>
  <c r="S723" i="9"/>
  <c r="O723" i="9"/>
  <c r="M723" i="9"/>
  <c r="I723" i="9"/>
  <c r="F723" i="9"/>
  <c r="T1046" i="9"/>
  <c r="S1046" i="9"/>
  <c r="O1046" i="9"/>
  <c r="M1046" i="9"/>
  <c r="I1046" i="9"/>
  <c r="F1046" i="9"/>
  <c r="T653" i="9"/>
  <c r="S653" i="9"/>
  <c r="O653" i="9"/>
  <c r="M653" i="9"/>
  <c r="I653" i="9"/>
  <c r="F653" i="9"/>
  <c r="T469" i="9"/>
  <c r="S469" i="9"/>
  <c r="O469" i="9"/>
  <c r="M469" i="9"/>
  <c r="I469" i="9"/>
  <c r="F469" i="9"/>
  <c r="T982" i="9"/>
  <c r="S982" i="9"/>
  <c r="O982" i="9"/>
  <c r="M982" i="9"/>
  <c r="I982" i="9"/>
  <c r="F982" i="9"/>
  <c r="T692" i="9"/>
  <c r="S692" i="9"/>
  <c r="O692" i="9"/>
  <c r="M692" i="9"/>
  <c r="I692" i="9"/>
  <c r="F692" i="9"/>
  <c r="T860" i="9"/>
  <c r="S860" i="9"/>
  <c r="O860" i="9"/>
  <c r="M860" i="9"/>
  <c r="I860" i="9"/>
  <c r="F860" i="9"/>
  <c r="T1364" i="9"/>
  <c r="S1364" i="9"/>
  <c r="O1364" i="9"/>
  <c r="M1364" i="9"/>
  <c r="I1364" i="9"/>
  <c r="F1364" i="9"/>
  <c r="T277" i="9"/>
  <c r="S277" i="9"/>
  <c r="O277" i="9"/>
  <c r="M277" i="9"/>
  <c r="I277" i="9"/>
  <c r="F277" i="9"/>
  <c r="T351" i="9"/>
  <c r="S351" i="9"/>
  <c r="O351" i="9"/>
  <c r="M351" i="9"/>
  <c r="I351" i="9"/>
  <c r="F351" i="9"/>
  <c r="T1041" i="9"/>
  <c r="S1041" i="9"/>
  <c r="O1041" i="9"/>
  <c r="M1041" i="9"/>
  <c r="I1041" i="9"/>
  <c r="F1041" i="9"/>
  <c r="T55" i="9"/>
  <c r="S55" i="9"/>
  <c r="O55" i="9"/>
  <c r="M55" i="9"/>
  <c r="I55" i="9"/>
  <c r="F55" i="9"/>
  <c r="T185" i="9"/>
  <c r="S185" i="9"/>
  <c r="O185" i="9"/>
  <c r="M185" i="9"/>
  <c r="I185" i="9"/>
  <c r="F185" i="9"/>
  <c r="T745" i="9"/>
  <c r="S745" i="9"/>
  <c r="O745" i="9"/>
  <c r="M745" i="9"/>
  <c r="I745" i="9"/>
  <c r="F745" i="9"/>
  <c r="T819" i="9"/>
  <c r="S819" i="9"/>
  <c r="O819" i="9"/>
  <c r="M819" i="9"/>
  <c r="I819" i="9"/>
  <c r="F819" i="9"/>
  <c r="T868" i="9"/>
  <c r="S868" i="9"/>
  <c r="O868" i="9"/>
  <c r="M868" i="9"/>
  <c r="I868" i="9"/>
  <c r="F868" i="9"/>
  <c r="T468" i="9"/>
  <c r="S468" i="9"/>
  <c r="O468" i="9"/>
  <c r="M468" i="9"/>
  <c r="I468" i="9"/>
  <c r="F468" i="9"/>
  <c r="T1160" i="9"/>
  <c r="S1160" i="9"/>
  <c r="O1160" i="9"/>
  <c r="M1160" i="9"/>
  <c r="I1160" i="9"/>
  <c r="F1160" i="9"/>
  <c r="T164" i="9"/>
  <c r="S164" i="9"/>
  <c r="O164" i="9"/>
  <c r="M164" i="9"/>
  <c r="I164" i="9"/>
  <c r="F164" i="9"/>
  <c r="T542" i="9"/>
  <c r="S542" i="9"/>
  <c r="O542" i="9"/>
  <c r="M542" i="9"/>
  <c r="I542" i="9"/>
  <c r="F542" i="9"/>
  <c r="T1229" i="9"/>
  <c r="S1229" i="9"/>
  <c r="O1229" i="9"/>
  <c r="M1229" i="9"/>
  <c r="I1229" i="9"/>
  <c r="F1229" i="9"/>
  <c r="T198" i="9"/>
  <c r="S198" i="9"/>
  <c r="O198" i="9"/>
  <c r="M198" i="9"/>
  <c r="I198" i="9"/>
  <c r="F198" i="9"/>
  <c r="T865" i="9"/>
  <c r="S865" i="9"/>
  <c r="O865" i="9"/>
  <c r="M865" i="9"/>
  <c r="I865" i="9"/>
  <c r="F865" i="9"/>
  <c r="T841" i="9"/>
  <c r="S841" i="9"/>
  <c r="O841" i="9"/>
  <c r="M841" i="9"/>
  <c r="I841" i="9"/>
  <c r="F841" i="9"/>
  <c r="T1230" i="9"/>
  <c r="S1230" i="9"/>
  <c r="O1230" i="9"/>
  <c r="M1230" i="9"/>
  <c r="I1230" i="9"/>
  <c r="F1230" i="9"/>
  <c r="T1285" i="9"/>
  <c r="S1285" i="9"/>
  <c r="O1285" i="9"/>
  <c r="M1285" i="9"/>
  <c r="I1285" i="9"/>
  <c r="F1285" i="9"/>
  <c r="T941" i="9"/>
  <c r="S941" i="9"/>
  <c r="O941" i="9"/>
  <c r="M941" i="9"/>
  <c r="I941" i="9"/>
  <c r="F941" i="9"/>
  <c r="T226" i="9"/>
  <c r="S226" i="9"/>
  <c r="O226" i="9"/>
  <c r="M226" i="9"/>
  <c r="I226" i="9"/>
  <c r="F226" i="9"/>
  <c r="T748" i="9"/>
  <c r="S748" i="9"/>
  <c r="O748" i="9"/>
  <c r="M748" i="9"/>
  <c r="I748" i="9"/>
  <c r="F748" i="9"/>
  <c r="T604" i="9"/>
  <c r="S604" i="9"/>
  <c r="O604" i="9"/>
  <c r="M604" i="9"/>
  <c r="I604" i="9"/>
  <c r="F604" i="9"/>
  <c r="T826" i="9"/>
  <c r="S826" i="9"/>
  <c r="O826" i="9"/>
  <c r="M826" i="9"/>
  <c r="I826" i="9"/>
  <c r="F826" i="9"/>
  <c r="T8" i="9"/>
  <c r="S8" i="9"/>
  <c r="O8" i="9"/>
  <c r="M8" i="9"/>
  <c r="I8" i="9"/>
  <c r="F8" i="9"/>
  <c r="T517" i="9"/>
  <c r="S517" i="9"/>
  <c r="O517" i="9"/>
  <c r="M517" i="9"/>
  <c r="I517" i="9"/>
  <c r="F517" i="9"/>
  <c r="T736" i="9"/>
  <c r="S736" i="9"/>
  <c r="O736" i="9"/>
  <c r="M736" i="9"/>
  <c r="I736" i="9"/>
  <c r="F736" i="9"/>
  <c r="T859" i="9"/>
  <c r="S859" i="9"/>
  <c r="O859" i="9"/>
  <c r="M859" i="9"/>
  <c r="I859" i="9"/>
  <c r="F859" i="9"/>
  <c r="T1132" i="9"/>
  <c r="S1132" i="9"/>
  <c r="O1132" i="9"/>
  <c r="M1132" i="9"/>
  <c r="I1132" i="9"/>
  <c r="F1132" i="9"/>
  <c r="T300" i="9"/>
  <c r="S300" i="9"/>
  <c r="O300" i="9"/>
  <c r="M300" i="9"/>
  <c r="I300" i="9"/>
  <c r="F300" i="9"/>
  <c r="T499" i="9"/>
  <c r="S499" i="9"/>
  <c r="O499" i="9"/>
  <c r="M499" i="9"/>
  <c r="I499" i="9"/>
  <c r="F499" i="9"/>
  <c r="T159" i="9"/>
  <c r="S159" i="9"/>
  <c r="O159" i="9"/>
  <c r="M159" i="9"/>
  <c r="I159" i="9"/>
  <c r="F159" i="9"/>
  <c r="T327" i="9"/>
  <c r="S327" i="9"/>
  <c r="O327" i="9"/>
  <c r="M327" i="9"/>
  <c r="I327" i="9"/>
  <c r="F327" i="9"/>
  <c r="T54" i="9"/>
  <c r="S54" i="9"/>
  <c r="O54" i="9"/>
  <c r="M54" i="9"/>
  <c r="I54" i="9"/>
  <c r="F54" i="9"/>
  <c r="T111" i="9"/>
  <c r="S111" i="9"/>
  <c r="O111" i="9"/>
  <c r="M111" i="9"/>
  <c r="I111" i="9"/>
  <c r="F111" i="9"/>
  <c r="T396" i="9"/>
  <c r="S396" i="9"/>
  <c r="O396" i="9"/>
  <c r="M396" i="9"/>
  <c r="I396" i="9"/>
  <c r="F396" i="9"/>
  <c r="T727" i="9"/>
  <c r="S727" i="9"/>
  <c r="O727" i="9"/>
  <c r="M727" i="9"/>
  <c r="I727" i="9"/>
  <c r="F727" i="9"/>
  <c r="T1086" i="9"/>
  <c r="S1086" i="9"/>
  <c r="O1086" i="9"/>
  <c r="M1086" i="9"/>
  <c r="I1086" i="9"/>
  <c r="F1086" i="9"/>
  <c r="T677" i="9"/>
  <c r="S677" i="9"/>
  <c r="O677" i="9"/>
  <c r="M677" i="9"/>
  <c r="I677" i="9"/>
  <c r="F677" i="9"/>
  <c r="T101" i="9"/>
  <c r="S101" i="9"/>
  <c r="O101" i="9"/>
  <c r="M101" i="9"/>
  <c r="I101" i="9"/>
  <c r="F101" i="9"/>
  <c r="T471" i="9"/>
  <c r="S471" i="9"/>
  <c r="O471" i="9"/>
  <c r="M471" i="9"/>
  <c r="I471" i="9"/>
  <c r="F471" i="9"/>
  <c r="T1342" i="9"/>
  <c r="S1342" i="9"/>
  <c r="O1342" i="9"/>
  <c r="M1342" i="9"/>
  <c r="I1342" i="9"/>
  <c r="F1342" i="9"/>
  <c r="T880" i="9"/>
  <c r="S880" i="9"/>
  <c r="O880" i="9"/>
  <c r="M880" i="9"/>
  <c r="I880" i="9"/>
  <c r="F880" i="9"/>
  <c r="T240" i="9"/>
  <c r="S240" i="9"/>
  <c r="O240" i="9"/>
  <c r="M240" i="9"/>
  <c r="I240" i="9"/>
  <c r="F240" i="9"/>
  <c r="T711" i="9"/>
  <c r="S711" i="9"/>
  <c r="O711" i="9"/>
  <c r="M711" i="9"/>
  <c r="I711" i="9"/>
  <c r="F711" i="9"/>
  <c r="T483" i="9"/>
  <c r="S483" i="9"/>
  <c r="O483" i="9"/>
  <c r="M483" i="9"/>
  <c r="I483" i="9"/>
  <c r="F483" i="9"/>
  <c r="T501" i="9"/>
  <c r="S501" i="9"/>
  <c r="O501" i="9"/>
  <c r="M501" i="9"/>
  <c r="I501" i="9"/>
  <c r="F501" i="9"/>
  <c r="T651" i="9"/>
  <c r="S651" i="9"/>
  <c r="O651" i="9"/>
  <c r="M651" i="9"/>
  <c r="I651" i="9"/>
  <c r="F651" i="9"/>
  <c r="T86" i="9"/>
  <c r="S86" i="9"/>
  <c r="O86" i="9"/>
  <c r="M86" i="9"/>
  <c r="I86" i="9"/>
  <c r="F86" i="9"/>
  <c r="T988" i="9"/>
  <c r="S988" i="9"/>
  <c r="O988" i="9"/>
  <c r="M988" i="9"/>
  <c r="I988" i="9"/>
  <c r="F988" i="9"/>
  <c r="T1189" i="9"/>
  <c r="S1189" i="9"/>
  <c r="O1189" i="9"/>
  <c r="M1189" i="9"/>
  <c r="I1189" i="9"/>
  <c r="F1189" i="9"/>
  <c r="T436" i="9"/>
  <c r="S436" i="9"/>
  <c r="O436" i="9"/>
  <c r="M436" i="9"/>
  <c r="I436" i="9"/>
  <c r="F436" i="9"/>
  <c r="T1155" i="9"/>
  <c r="S1155" i="9"/>
  <c r="O1155" i="9"/>
  <c r="M1155" i="9"/>
  <c r="I1155" i="9"/>
  <c r="F1155" i="9"/>
  <c r="T394" i="9"/>
  <c r="S394" i="9"/>
  <c r="O394" i="9"/>
  <c r="M394" i="9"/>
  <c r="I394" i="9"/>
  <c r="F394" i="9"/>
  <c r="T1188" i="9"/>
  <c r="S1188" i="9"/>
  <c r="O1188" i="9"/>
  <c r="M1188" i="9"/>
  <c r="I1188" i="9"/>
  <c r="F1188" i="9"/>
  <c r="T829" i="9"/>
  <c r="S829" i="9"/>
  <c r="O829" i="9"/>
  <c r="M829" i="9"/>
  <c r="I829" i="9"/>
  <c r="F829" i="9"/>
  <c r="T1031" i="9"/>
  <c r="S1031" i="9"/>
  <c r="O1031" i="9"/>
  <c r="M1031" i="9"/>
  <c r="I1031" i="9"/>
  <c r="F1031" i="9"/>
  <c r="T684" i="9"/>
  <c r="S684" i="9"/>
  <c r="O684" i="9"/>
  <c r="M684" i="9"/>
  <c r="I684" i="9"/>
  <c r="F684" i="9"/>
  <c r="T889" i="9"/>
  <c r="S889" i="9"/>
  <c r="O889" i="9"/>
  <c r="M889" i="9"/>
  <c r="I889" i="9"/>
  <c r="F889" i="9"/>
  <c r="T317" i="9"/>
  <c r="S317" i="9"/>
  <c r="O317" i="9"/>
  <c r="M317" i="9"/>
  <c r="I317" i="9"/>
  <c r="F317" i="9"/>
  <c r="T710" i="9"/>
  <c r="S710" i="9"/>
  <c r="O710" i="9"/>
  <c r="M710" i="9"/>
  <c r="I710" i="9"/>
  <c r="F710" i="9"/>
  <c r="T105" i="9"/>
  <c r="S105" i="9"/>
  <c r="O105" i="9"/>
  <c r="M105" i="9"/>
  <c r="I105" i="9"/>
  <c r="F105" i="9"/>
  <c r="T763" i="9"/>
  <c r="S763" i="9"/>
  <c r="O763" i="9"/>
  <c r="M763" i="9"/>
  <c r="I763" i="9"/>
  <c r="F763" i="9"/>
  <c r="T318" i="9"/>
  <c r="S318" i="9"/>
  <c r="O318" i="9"/>
  <c r="M318" i="9"/>
  <c r="I318" i="9"/>
  <c r="F318" i="9"/>
  <c r="T237" i="9"/>
  <c r="S237" i="9"/>
  <c r="O237" i="9"/>
  <c r="M237" i="9"/>
  <c r="I237" i="9"/>
  <c r="F237" i="9"/>
  <c r="T628" i="9"/>
  <c r="S628" i="9"/>
  <c r="O628" i="9"/>
  <c r="M628" i="9"/>
  <c r="I628" i="9"/>
  <c r="F628" i="9"/>
  <c r="T35" i="9"/>
  <c r="S35" i="9"/>
  <c r="O35" i="9"/>
  <c r="M35" i="9"/>
  <c r="I35" i="9"/>
  <c r="F35" i="9"/>
  <c r="T172" i="9"/>
  <c r="S172" i="9"/>
  <c r="O172" i="9"/>
  <c r="M172" i="9"/>
  <c r="I172" i="9"/>
  <c r="F172" i="9"/>
  <c r="T268" i="9"/>
  <c r="S268" i="9"/>
  <c r="O268" i="9"/>
  <c r="M268" i="9"/>
  <c r="I268" i="9"/>
  <c r="F268" i="9"/>
  <c r="T629" i="9"/>
  <c r="S629" i="9"/>
  <c r="O629" i="9"/>
  <c r="M629" i="9"/>
  <c r="I629" i="9"/>
  <c r="F629" i="9"/>
  <c r="T861" i="9"/>
  <c r="S861" i="9"/>
  <c r="O861" i="9"/>
  <c r="M861" i="9"/>
  <c r="I861" i="9"/>
  <c r="F861" i="9"/>
  <c r="T598" i="9"/>
  <c r="S598" i="9"/>
  <c r="O598" i="9"/>
  <c r="M598" i="9"/>
  <c r="I598" i="9"/>
  <c r="F598" i="9"/>
  <c r="T27" i="9"/>
  <c r="S27" i="9"/>
  <c r="O27" i="9"/>
  <c r="M27" i="9"/>
  <c r="I27" i="9"/>
  <c r="F27" i="9"/>
  <c r="T1187" i="9"/>
  <c r="S1187" i="9"/>
  <c r="O1187" i="9"/>
  <c r="M1187" i="9"/>
  <c r="I1187" i="9"/>
  <c r="F1187" i="9"/>
  <c r="T862" i="9"/>
  <c r="S862" i="9"/>
  <c r="O862" i="9"/>
  <c r="M862" i="9"/>
  <c r="I862" i="9"/>
  <c r="F862" i="9"/>
  <c r="T1251" i="9"/>
  <c r="S1251" i="9"/>
  <c r="O1251" i="9"/>
  <c r="M1251" i="9"/>
  <c r="I1251" i="9"/>
  <c r="F1251" i="9"/>
  <c r="T358" i="9"/>
  <c r="S358" i="9"/>
  <c r="O358" i="9"/>
  <c r="M358" i="9"/>
  <c r="I358" i="9"/>
  <c r="F358" i="9"/>
  <c r="T672" i="9"/>
  <c r="S672" i="9"/>
  <c r="O672" i="9"/>
  <c r="M672" i="9"/>
  <c r="I672" i="9"/>
  <c r="F672" i="9"/>
  <c r="T1002" i="9"/>
  <c r="S1002" i="9"/>
  <c r="O1002" i="9"/>
  <c r="M1002" i="9"/>
  <c r="I1002" i="9"/>
  <c r="F1002" i="9"/>
  <c r="T1121" i="9"/>
  <c r="S1121" i="9"/>
  <c r="O1121" i="9"/>
  <c r="M1121" i="9"/>
  <c r="I1121" i="9"/>
  <c r="F1121" i="9"/>
  <c r="T1312" i="9"/>
  <c r="S1312" i="9"/>
  <c r="O1312" i="9"/>
  <c r="M1312" i="9"/>
  <c r="I1312" i="9"/>
  <c r="F1312" i="9"/>
  <c r="T1333" i="9"/>
  <c r="S1333" i="9"/>
  <c r="O1333" i="9"/>
  <c r="M1333" i="9"/>
  <c r="I1333" i="9"/>
  <c r="F1333" i="9"/>
  <c r="T1405" i="9"/>
  <c r="S1405" i="9"/>
  <c r="O1405" i="9"/>
  <c r="M1405" i="9"/>
  <c r="I1405" i="9"/>
  <c r="F1405" i="9"/>
  <c r="T330" i="9"/>
  <c r="S330" i="9"/>
  <c r="O330" i="9"/>
  <c r="M330" i="9"/>
  <c r="I330" i="9"/>
  <c r="F330" i="9"/>
  <c r="T739" i="9"/>
  <c r="S739" i="9"/>
  <c r="O739" i="9"/>
  <c r="M739" i="9"/>
  <c r="I739" i="9"/>
  <c r="F739" i="9"/>
  <c r="T470" i="9"/>
  <c r="S470" i="9"/>
  <c r="O470" i="9"/>
  <c r="M470" i="9"/>
  <c r="I470" i="9"/>
  <c r="F470" i="9"/>
  <c r="T536" i="9"/>
  <c r="S536" i="9"/>
  <c r="O536" i="9"/>
  <c r="M536" i="9"/>
  <c r="I536" i="9"/>
  <c r="F536" i="9"/>
  <c r="T1164" i="9"/>
  <c r="S1164" i="9"/>
  <c r="O1164" i="9"/>
  <c r="M1164" i="9"/>
  <c r="I1164" i="9"/>
  <c r="F1164" i="9"/>
  <c r="T553" i="9"/>
  <c r="S553" i="9"/>
  <c r="O553" i="9"/>
  <c r="M553" i="9"/>
  <c r="I553" i="9"/>
  <c r="F553" i="9"/>
  <c r="T1245" i="9"/>
  <c r="S1245" i="9"/>
  <c r="O1245" i="9"/>
  <c r="M1245" i="9"/>
  <c r="I1245" i="9"/>
  <c r="F1245" i="9"/>
  <c r="T1235" i="9"/>
  <c r="S1235" i="9"/>
  <c r="O1235" i="9"/>
  <c r="M1235" i="9"/>
  <c r="I1235" i="9"/>
  <c r="F1235" i="9"/>
  <c r="T354" i="9"/>
  <c r="S354" i="9"/>
  <c r="O354" i="9"/>
  <c r="M354" i="9"/>
  <c r="I354" i="9"/>
  <c r="F354" i="9"/>
  <c r="T566" i="9"/>
  <c r="S566" i="9"/>
  <c r="O566" i="9"/>
  <c r="M566" i="9"/>
  <c r="I566" i="9"/>
  <c r="F566" i="9"/>
  <c r="T689" i="9"/>
  <c r="S689" i="9"/>
  <c r="O689" i="9"/>
  <c r="M689" i="9"/>
  <c r="I689" i="9"/>
  <c r="F689" i="9"/>
  <c r="T779" i="9"/>
  <c r="S779" i="9"/>
  <c r="O779" i="9"/>
  <c r="M779" i="9"/>
  <c r="I779" i="9"/>
  <c r="F779" i="9"/>
  <c r="T881" i="9"/>
  <c r="S881" i="9"/>
  <c r="O881" i="9"/>
  <c r="M881" i="9"/>
  <c r="I881" i="9"/>
  <c r="F881" i="9"/>
  <c r="T1218" i="9"/>
  <c r="S1218" i="9"/>
  <c r="O1218" i="9"/>
  <c r="M1218" i="9"/>
  <c r="I1218" i="9"/>
  <c r="F1218" i="9"/>
  <c r="T278" i="9"/>
  <c r="S278" i="9"/>
  <c r="O278" i="9"/>
  <c r="M278" i="9"/>
  <c r="I278" i="9"/>
  <c r="F278" i="9"/>
  <c r="T1201" i="9"/>
  <c r="S1201" i="9"/>
  <c r="O1201" i="9"/>
  <c r="M1201" i="9"/>
  <c r="I1201" i="9"/>
  <c r="F1201" i="9"/>
  <c r="T414" i="9"/>
  <c r="S414" i="9"/>
  <c r="O414" i="9"/>
  <c r="M414" i="9"/>
  <c r="I414" i="9"/>
  <c r="F414" i="9"/>
  <c r="T173" i="9"/>
  <c r="S173" i="9"/>
  <c r="O173" i="9"/>
  <c r="M173" i="9"/>
  <c r="I173" i="9"/>
  <c r="F173" i="9"/>
  <c r="T444" i="9"/>
  <c r="S444" i="9"/>
  <c r="O444" i="9"/>
  <c r="M444" i="9"/>
  <c r="I444" i="9"/>
  <c r="F444" i="9"/>
  <c r="T110" i="9"/>
  <c r="S110" i="9"/>
  <c r="O110" i="9"/>
  <c r="M110" i="9"/>
  <c r="I110" i="9"/>
  <c r="F110" i="9"/>
  <c r="T974" i="9"/>
  <c r="S974" i="9"/>
  <c r="O974" i="9"/>
  <c r="M974" i="9"/>
  <c r="I974" i="9"/>
  <c r="F974" i="9"/>
  <c r="T411" i="9"/>
  <c r="S411" i="9"/>
  <c r="O411" i="9"/>
  <c r="M411" i="9"/>
  <c r="I411" i="9"/>
  <c r="F411" i="9"/>
  <c r="T946" i="9"/>
  <c r="S946" i="9"/>
  <c r="O946" i="9"/>
  <c r="M946" i="9"/>
  <c r="I946" i="9"/>
  <c r="F946" i="9"/>
  <c r="T544" i="9"/>
  <c r="S544" i="9"/>
  <c r="O544" i="9"/>
  <c r="M544" i="9"/>
  <c r="I544" i="9"/>
  <c r="F544" i="9"/>
  <c r="T765" i="9"/>
  <c r="S765" i="9"/>
  <c r="O765" i="9"/>
  <c r="M765" i="9"/>
  <c r="I765" i="9"/>
  <c r="F765" i="9"/>
  <c r="T885" i="9"/>
  <c r="S885" i="9"/>
  <c r="O885" i="9"/>
  <c r="M885" i="9"/>
  <c r="I885" i="9"/>
  <c r="F885" i="9"/>
  <c r="T1222" i="9"/>
  <c r="S1222" i="9"/>
  <c r="O1222" i="9"/>
  <c r="M1222" i="9"/>
  <c r="I1222" i="9"/>
  <c r="F1222" i="9"/>
  <c r="T196" i="9"/>
  <c r="S196" i="9"/>
  <c r="O196" i="9"/>
  <c r="M196" i="9"/>
  <c r="I196" i="9"/>
  <c r="F196" i="9"/>
  <c r="T186" i="9"/>
  <c r="S186" i="9"/>
  <c r="O186" i="9"/>
  <c r="M186" i="9"/>
  <c r="I186" i="9"/>
  <c r="F186" i="9"/>
  <c r="T1291" i="9"/>
  <c r="S1291" i="9"/>
  <c r="O1291" i="9"/>
  <c r="M1291" i="9"/>
  <c r="I1291" i="9"/>
  <c r="F1291" i="9"/>
  <c r="T985" i="9"/>
  <c r="S985" i="9"/>
  <c r="O985" i="9"/>
  <c r="M985" i="9"/>
  <c r="I985" i="9"/>
  <c r="F985" i="9"/>
  <c r="T828" i="9"/>
  <c r="S828" i="9"/>
  <c r="O828" i="9"/>
  <c r="M828" i="9"/>
  <c r="I828" i="9"/>
  <c r="F828" i="9"/>
  <c r="T187" i="9"/>
  <c r="S187" i="9"/>
  <c r="O187" i="9"/>
  <c r="M187" i="9"/>
  <c r="I187" i="9"/>
  <c r="F187" i="9"/>
  <c r="T122" i="9"/>
  <c r="S122" i="9"/>
  <c r="O122" i="9"/>
  <c r="M122" i="9"/>
  <c r="I122" i="9"/>
  <c r="F122" i="9"/>
  <c r="T983" i="9"/>
  <c r="S983" i="9"/>
  <c r="O983" i="9"/>
  <c r="M983" i="9"/>
  <c r="I983" i="9"/>
  <c r="F983" i="9"/>
  <c r="T830" i="9"/>
  <c r="S830" i="9"/>
  <c r="O830" i="9"/>
  <c r="M830" i="9"/>
  <c r="I830" i="9"/>
  <c r="F830" i="9"/>
  <c r="T1331" i="9"/>
  <c r="S1331" i="9"/>
  <c r="O1331" i="9"/>
  <c r="M1331" i="9"/>
  <c r="I1331" i="9"/>
  <c r="F1331" i="9"/>
  <c r="T733" i="9"/>
  <c r="S733" i="9"/>
  <c r="O733" i="9"/>
  <c r="M733" i="9"/>
  <c r="I733" i="9"/>
  <c r="F733" i="9"/>
  <c r="T472" i="9"/>
  <c r="S472" i="9"/>
  <c r="O472" i="9"/>
  <c r="M472" i="9"/>
  <c r="I472" i="9"/>
  <c r="F472" i="9"/>
  <c r="T1404" i="9"/>
  <c r="S1404" i="9"/>
  <c r="O1404" i="9"/>
  <c r="M1404" i="9"/>
  <c r="I1404" i="9"/>
  <c r="F1404" i="9"/>
  <c r="T986" i="9"/>
  <c r="S986" i="9"/>
  <c r="O986" i="9"/>
  <c r="M986" i="9"/>
  <c r="I986" i="9"/>
  <c r="F986" i="9"/>
  <c r="T976" i="9"/>
  <c r="S976" i="9"/>
  <c r="O976" i="9"/>
  <c r="M976" i="9"/>
  <c r="I976" i="9"/>
  <c r="F976" i="9"/>
  <c r="T814" i="9"/>
  <c r="S814" i="9"/>
  <c r="O814" i="9"/>
  <c r="M814" i="9"/>
  <c r="I814" i="9"/>
  <c r="F814" i="9"/>
  <c r="T1118" i="9"/>
  <c r="S1118" i="9"/>
  <c r="O1118" i="9"/>
  <c r="M1118" i="9"/>
  <c r="I1118" i="9"/>
  <c r="F1118" i="9"/>
  <c r="T1080" i="9"/>
  <c r="S1080" i="9"/>
  <c r="O1080" i="9"/>
  <c r="M1080" i="9"/>
  <c r="I1080" i="9"/>
  <c r="F1080" i="9"/>
  <c r="T362" i="9"/>
  <c r="S362" i="9"/>
  <c r="O362" i="9"/>
  <c r="M362" i="9"/>
  <c r="I362" i="9"/>
  <c r="F362" i="9"/>
  <c r="T743" i="9"/>
  <c r="S743" i="9"/>
  <c r="O743" i="9"/>
  <c r="M743" i="9"/>
  <c r="I743" i="9"/>
  <c r="F743" i="9"/>
  <c r="T1042" i="9"/>
  <c r="S1042" i="9"/>
  <c r="O1042" i="9"/>
  <c r="M1042" i="9"/>
  <c r="I1042" i="9"/>
  <c r="F1042" i="9"/>
  <c r="T1123" i="9"/>
  <c r="S1123" i="9"/>
  <c r="O1123" i="9"/>
  <c r="M1123" i="9"/>
  <c r="I1123" i="9"/>
  <c r="F1123" i="9"/>
  <c r="T777" i="9"/>
  <c r="S777" i="9"/>
  <c r="O777" i="9"/>
  <c r="M777" i="9"/>
  <c r="I777" i="9"/>
  <c r="F777" i="9"/>
  <c r="T904" i="9"/>
  <c r="S904" i="9"/>
  <c r="O904" i="9"/>
  <c r="M904" i="9"/>
  <c r="I904" i="9"/>
  <c r="F904" i="9"/>
  <c r="T177" i="9"/>
  <c r="S177" i="9"/>
  <c r="O177" i="9"/>
  <c r="M177" i="9"/>
  <c r="I177" i="9"/>
  <c r="F177" i="9"/>
  <c r="T133" i="9"/>
  <c r="S133" i="9"/>
  <c r="O133" i="9"/>
  <c r="M133" i="9"/>
  <c r="I133" i="9"/>
  <c r="F133" i="9"/>
  <c r="T1039" i="9"/>
  <c r="S1039" i="9"/>
  <c r="O1039" i="9"/>
  <c r="M1039" i="9"/>
  <c r="I1039" i="9"/>
  <c r="F1039" i="9"/>
  <c r="T1233" i="9"/>
  <c r="S1233" i="9"/>
  <c r="O1233" i="9"/>
  <c r="M1233" i="9"/>
  <c r="I1233" i="9"/>
  <c r="F1233" i="9"/>
  <c r="T1199" i="9"/>
  <c r="S1199" i="9"/>
  <c r="O1199" i="9"/>
  <c r="M1199" i="9"/>
  <c r="I1199" i="9"/>
  <c r="F1199" i="9"/>
  <c r="T183" i="9"/>
  <c r="S183" i="9"/>
  <c r="O183" i="9"/>
  <c r="M183" i="9"/>
  <c r="I183" i="9"/>
  <c r="F183" i="9"/>
  <c r="T977" i="9"/>
  <c r="S977" i="9"/>
  <c r="O977" i="9"/>
  <c r="M977" i="9"/>
  <c r="I977" i="9"/>
  <c r="F977" i="9"/>
  <c r="T994" i="9"/>
  <c r="S994" i="9"/>
  <c r="O994" i="9"/>
  <c r="M994" i="9"/>
  <c r="I994" i="9"/>
  <c r="F994" i="9"/>
  <c r="T355" i="9"/>
  <c r="S355" i="9"/>
  <c r="O355" i="9"/>
  <c r="M355" i="9"/>
  <c r="I355" i="9"/>
  <c r="F355" i="9"/>
  <c r="T160" i="9"/>
  <c r="S160" i="9"/>
  <c r="O160" i="9"/>
  <c r="M160" i="9"/>
  <c r="I160" i="9"/>
  <c r="F160" i="9"/>
  <c r="T375" i="9"/>
  <c r="S375" i="9"/>
  <c r="O375" i="9"/>
  <c r="M375" i="9"/>
  <c r="I375" i="9"/>
  <c r="F375" i="9"/>
  <c r="T319" i="9"/>
  <c r="S319" i="9"/>
  <c r="O319" i="9"/>
  <c r="M319" i="9"/>
  <c r="I319" i="9"/>
  <c r="F319" i="9"/>
  <c r="T209" i="9"/>
  <c r="S209" i="9"/>
  <c r="O209" i="9"/>
  <c r="M209" i="9"/>
  <c r="I209" i="9"/>
  <c r="F209" i="9"/>
  <c r="T480" i="9"/>
  <c r="S480" i="9"/>
  <c r="O480" i="9"/>
  <c r="M480" i="9"/>
  <c r="I480" i="9"/>
  <c r="F480" i="9"/>
  <c r="T842" i="9"/>
  <c r="S842" i="9"/>
  <c r="O842" i="9"/>
  <c r="M842" i="9"/>
  <c r="I842" i="9"/>
  <c r="F842" i="9"/>
  <c r="T11" i="9"/>
  <c r="S11" i="9"/>
  <c r="O11" i="9"/>
  <c r="M11" i="9"/>
  <c r="I11" i="9"/>
  <c r="F11" i="9"/>
  <c r="T1122" i="9"/>
  <c r="S1122" i="9"/>
  <c r="O1122" i="9"/>
  <c r="M1122" i="9"/>
  <c r="I1122" i="9"/>
  <c r="F1122" i="9"/>
  <c r="T1221" i="9"/>
  <c r="S1221" i="9"/>
  <c r="O1221" i="9"/>
  <c r="M1221" i="9"/>
  <c r="I1221" i="9"/>
  <c r="F1221" i="9"/>
  <c r="T479" i="9"/>
  <c r="S479" i="9"/>
  <c r="O479" i="9"/>
  <c r="M479" i="9"/>
  <c r="I479" i="9"/>
  <c r="F479" i="9"/>
  <c r="T1136" i="9"/>
  <c r="S1136" i="9"/>
  <c r="O1136" i="9"/>
  <c r="M1136" i="9"/>
  <c r="I1136" i="9"/>
  <c r="F1136" i="9"/>
  <c r="T1104" i="9"/>
  <c r="S1104" i="9"/>
  <c r="O1104" i="9"/>
  <c r="M1104" i="9"/>
  <c r="I1104" i="9"/>
  <c r="F1104" i="9"/>
  <c r="T600" i="9"/>
  <c r="S600" i="9"/>
  <c r="O600" i="9"/>
  <c r="M600" i="9"/>
  <c r="I600" i="9"/>
  <c r="F600" i="9"/>
  <c r="T811" i="9"/>
  <c r="S811" i="9"/>
  <c r="O811" i="9"/>
  <c r="M811" i="9"/>
  <c r="I811" i="9"/>
  <c r="F811" i="9"/>
  <c r="T1131" i="9"/>
  <c r="S1131" i="9"/>
  <c r="O1131" i="9"/>
  <c r="M1131" i="9"/>
  <c r="I1131" i="9"/>
  <c r="F1131" i="9"/>
  <c r="T279" i="9"/>
  <c r="S279" i="9"/>
  <c r="O279" i="9"/>
  <c r="M279" i="9"/>
  <c r="I279" i="9"/>
  <c r="F279" i="9"/>
  <c r="T741" i="9"/>
  <c r="S741" i="9"/>
  <c r="O741" i="9"/>
  <c r="M741" i="9"/>
  <c r="I741" i="9"/>
  <c r="F741" i="9"/>
  <c r="T1000" i="9"/>
  <c r="S1000" i="9"/>
  <c r="O1000" i="9"/>
  <c r="M1000" i="9"/>
  <c r="I1000" i="9"/>
  <c r="F1000" i="9"/>
  <c r="T995" i="9"/>
  <c r="S995" i="9"/>
  <c r="O995" i="9"/>
  <c r="M995" i="9"/>
  <c r="I995" i="9"/>
  <c r="F995" i="9"/>
  <c r="T1137" i="9"/>
  <c r="S1137" i="9"/>
  <c r="O1137" i="9"/>
  <c r="M1137" i="9"/>
  <c r="I1137" i="9"/>
  <c r="F1137" i="9"/>
  <c r="T1077" i="9"/>
  <c r="S1077" i="9"/>
  <c r="O1077" i="9"/>
  <c r="M1077" i="9"/>
  <c r="I1077" i="9"/>
  <c r="F1077" i="9"/>
  <c r="T1181" i="9"/>
  <c r="S1181" i="9"/>
  <c r="O1181" i="9"/>
  <c r="M1181" i="9"/>
  <c r="I1181" i="9"/>
  <c r="F1181" i="9"/>
  <c r="T7" i="9"/>
  <c r="S7" i="9"/>
  <c r="O7" i="9"/>
  <c r="M7" i="9"/>
  <c r="I7" i="9"/>
  <c r="F7" i="9"/>
  <c r="T214" i="9"/>
  <c r="S214" i="9"/>
  <c r="O214" i="9"/>
  <c r="M214" i="9"/>
  <c r="I214" i="9"/>
  <c r="F214" i="9"/>
  <c r="T1267" i="9"/>
  <c r="S1267" i="9"/>
  <c r="O1267" i="9"/>
  <c r="M1267" i="9"/>
  <c r="I1267" i="9"/>
  <c r="F1267" i="9"/>
  <c r="T1083" i="9"/>
  <c r="S1083" i="9"/>
  <c r="O1083" i="9"/>
  <c r="M1083" i="9"/>
  <c r="I1083" i="9"/>
  <c r="F1083" i="9"/>
  <c r="T812" i="9"/>
  <c r="S812" i="9"/>
  <c r="O812" i="9"/>
  <c r="M812" i="9"/>
  <c r="I812" i="9"/>
  <c r="F812" i="9"/>
  <c r="T473" i="9"/>
  <c r="S473" i="9"/>
  <c r="O473" i="9"/>
  <c r="M473" i="9"/>
  <c r="I473" i="9"/>
  <c r="F473" i="9"/>
  <c r="T1135" i="9"/>
  <c r="S1135" i="9"/>
  <c r="O1135" i="9"/>
  <c r="M1135" i="9"/>
  <c r="I1135" i="9"/>
  <c r="F1135" i="9"/>
  <c r="T1263" i="9"/>
  <c r="S1263" i="9"/>
  <c r="O1263" i="9"/>
  <c r="M1263" i="9"/>
  <c r="I1263" i="9"/>
  <c r="F1263" i="9"/>
  <c r="T89" i="9"/>
  <c r="S89" i="9"/>
  <c r="O89" i="9"/>
  <c r="M89" i="9"/>
  <c r="I89" i="9"/>
  <c r="F89" i="9"/>
  <c r="T1053" i="9"/>
  <c r="S1053" i="9"/>
  <c r="O1053" i="9"/>
  <c r="M1053" i="9"/>
  <c r="I1053" i="9"/>
  <c r="F1053" i="9"/>
  <c r="T1112" i="9"/>
  <c r="S1112" i="9"/>
  <c r="O1112" i="9"/>
  <c r="M1112" i="9"/>
  <c r="I1112" i="9"/>
  <c r="F1112" i="9"/>
  <c r="T683" i="9"/>
  <c r="S683" i="9"/>
  <c r="O683" i="9"/>
  <c r="M683" i="9"/>
  <c r="I683" i="9"/>
  <c r="F683" i="9"/>
  <c r="T840" i="9"/>
  <c r="S840" i="9"/>
  <c r="O840" i="9"/>
  <c r="M840" i="9"/>
  <c r="I840" i="9"/>
  <c r="F840" i="9"/>
  <c r="T285" i="9"/>
  <c r="S285" i="9"/>
  <c r="O285" i="9"/>
  <c r="M285" i="9"/>
  <c r="I285" i="9"/>
  <c r="F285" i="9"/>
  <c r="T163" i="9"/>
  <c r="S163" i="9"/>
  <c r="O163" i="9"/>
  <c r="M163" i="9"/>
  <c r="I163" i="9"/>
  <c r="F163" i="9"/>
  <c r="T797" i="9"/>
  <c r="S797" i="9"/>
  <c r="O797" i="9"/>
  <c r="M797" i="9"/>
  <c r="I797" i="9"/>
  <c r="F797" i="9"/>
  <c r="T49" i="9"/>
  <c r="S49" i="9"/>
  <c r="O49" i="9"/>
  <c r="M49" i="9"/>
  <c r="I49" i="9"/>
  <c r="F49" i="9"/>
  <c r="T348" i="9"/>
  <c r="S348" i="9"/>
  <c r="O348" i="9"/>
  <c r="M348" i="9"/>
  <c r="I348" i="9"/>
  <c r="F348" i="9"/>
  <c r="T1013" i="9"/>
  <c r="S1013" i="9"/>
  <c r="O1013" i="9"/>
  <c r="M1013" i="9"/>
  <c r="I1013" i="9"/>
  <c r="F1013" i="9"/>
  <c r="T241" i="9"/>
  <c r="S241" i="9"/>
  <c r="O241" i="9"/>
  <c r="M241" i="9"/>
  <c r="I241" i="9"/>
  <c r="F241" i="9"/>
  <c r="T179" i="9"/>
  <c r="S179" i="9"/>
  <c r="O179" i="9"/>
  <c r="M179" i="9"/>
  <c r="I179" i="9"/>
  <c r="F179" i="9"/>
  <c r="T178" i="9"/>
  <c r="S178" i="9"/>
  <c r="O178" i="9"/>
  <c r="M178" i="9"/>
  <c r="I178" i="9"/>
  <c r="F178" i="9"/>
  <c r="T1043" i="9"/>
  <c r="S1043" i="9"/>
  <c r="O1043" i="9"/>
  <c r="M1043" i="9"/>
  <c r="I1043" i="9"/>
  <c r="F1043" i="9"/>
  <c r="T238" i="9"/>
  <c r="S238" i="9"/>
  <c r="O238" i="9"/>
  <c r="M238" i="9"/>
  <c r="I238" i="9"/>
  <c r="F238" i="9"/>
  <c r="T607" i="9"/>
  <c r="S607" i="9"/>
  <c r="O607" i="9"/>
  <c r="M607" i="9"/>
  <c r="I607" i="9"/>
  <c r="F607" i="9"/>
  <c r="T869" i="9"/>
  <c r="S869" i="9"/>
  <c r="O869" i="9"/>
  <c r="M869" i="9"/>
  <c r="I869" i="9"/>
  <c r="F869" i="9"/>
  <c r="T38" i="9"/>
  <c r="S38" i="9"/>
  <c r="O38" i="9"/>
  <c r="M38" i="9"/>
  <c r="I38" i="9"/>
  <c r="F38" i="9"/>
  <c r="T320" i="9"/>
  <c r="S320" i="9"/>
  <c r="O320" i="9"/>
  <c r="M320" i="9"/>
  <c r="I320" i="9"/>
  <c r="F320" i="9"/>
  <c r="T323" i="9"/>
  <c r="S323" i="9"/>
  <c r="O323" i="9"/>
  <c r="M323" i="9"/>
  <c r="I323" i="9"/>
  <c r="F323" i="9"/>
  <c r="T428" i="9"/>
  <c r="S428" i="9"/>
  <c r="O428" i="9"/>
  <c r="M428" i="9"/>
  <c r="I428" i="9"/>
  <c r="F428" i="9"/>
  <c r="T866" i="9"/>
  <c r="S866" i="9"/>
  <c r="O866" i="9"/>
  <c r="M866" i="9"/>
  <c r="I866" i="9"/>
  <c r="F866" i="9"/>
  <c r="T1320" i="9"/>
  <c r="S1320" i="9"/>
  <c r="O1320" i="9"/>
  <c r="M1320" i="9"/>
  <c r="I1320" i="9"/>
  <c r="F1320" i="9"/>
  <c r="T224" i="9"/>
  <c r="S224" i="9"/>
  <c r="O224" i="9"/>
  <c r="M224" i="9"/>
  <c r="I224" i="9"/>
  <c r="F224" i="9"/>
  <c r="T211" i="9"/>
  <c r="S211" i="9"/>
  <c r="O211" i="9"/>
  <c r="M211" i="9"/>
  <c r="I211" i="9"/>
  <c r="F211" i="9"/>
  <c r="T360" i="9"/>
  <c r="S360" i="9"/>
  <c r="O360" i="9"/>
  <c r="M360" i="9"/>
  <c r="I360" i="9"/>
  <c r="F360" i="9"/>
  <c r="T245" i="9"/>
  <c r="S245" i="9"/>
  <c r="O245" i="9"/>
  <c r="M245" i="9"/>
  <c r="I245" i="9"/>
  <c r="F245" i="9"/>
  <c r="T1292" i="9"/>
  <c r="S1292" i="9"/>
  <c r="O1292" i="9"/>
  <c r="M1292" i="9"/>
  <c r="I1292" i="9"/>
  <c r="F1292" i="9"/>
  <c r="T975" i="9"/>
  <c r="S975" i="9"/>
  <c r="O975" i="9"/>
  <c r="M975" i="9"/>
  <c r="I975" i="9"/>
  <c r="F975" i="9"/>
  <c r="T1061" i="9"/>
  <c r="S1061" i="9"/>
  <c r="O1061" i="9"/>
  <c r="M1061" i="9"/>
  <c r="I1061" i="9"/>
  <c r="F1061" i="9"/>
  <c r="T581" i="9"/>
  <c r="S581" i="9"/>
  <c r="O581" i="9"/>
  <c r="M581" i="9"/>
  <c r="I581" i="9"/>
  <c r="F581" i="9"/>
  <c r="T611" i="9"/>
  <c r="S611" i="9"/>
  <c r="O611" i="9"/>
  <c r="M611" i="9"/>
  <c r="I611" i="9"/>
  <c r="F611" i="9"/>
  <c r="T514" i="9"/>
  <c r="S514" i="9"/>
  <c r="O514" i="9"/>
  <c r="M514" i="9"/>
  <c r="I514" i="9"/>
  <c r="F514" i="9"/>
  <c r="T1297" i="9"/>
  <c r="S1297" i="9"/>
  <c r="O1297" i="9"/>
  <c r="M1297" i="9"/>
  <c r="I1297" i="9"/>
  <c r="F1297" i="9"/>
  <c r="S1528" i="1" l="1"/>
  <c r="S1527" i="1"/>
  <c r="S1525" i="1"/>
  <c r="S1522" i="1"/>
  <c r="S1520" i="1"/>
  <c r="S1519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499" i="1"/>
  <c r="S1497" i="1"/>
  <c r="S1496" i="1"/>
  <c r="S1495" i="1"/>
  <c r="S1494" i="1"/>
  <c r="S1493" i="1"/>
  <c r="S1492" i="1"/>
  <c r="S1491" i="1"/>
  <c r="S1490" i="1"/>
  <c r="S1489" i="1"/>
  <c r="S1488" i="1"/>
  <c r="S1487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8" i="1"/>
  <c r="S1436" i="1"/>
  <c r="S1435" i="1"/>
  <c r="S1434" i="1"/>
  <c r="S1433" i="1"/>
  <c r="S1431" i="1"/>
  <c r="S1430" i="1"/>
  <c r="S1429" i="1"/>
  <c r="S1428" i="1"/>
  <c r="S1427" i="1"/>
  <c r="S1426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8" i="1"/>
  <c r="S1337" i="1"/>
  <c r="S1336" i="1"/>
  <c r="S1334" i="1"/>
  <c r="S1333" i="1"/>
  <c r="S1332" i="1"/>
  <c r="S1331" i="1"/>
  <c r="S1330" i="1"/>
  <c r="S1329" i="1"/>
  <c r="S1326" i="1"/>
  <c r="S1325" i="1"/>
  <c r="S1324" i="1"/>
  <c r="S1323" i="1"/>
  <c r="S1322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8" i="1"/>
  <c r="S1297" i="1"/>
  <c r="S1296" i="1"/>
  <c r="S1295" i="1"/>
  <c r="S1294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6" i="1"/>
  <c r="S1275" i="1"/>
  <c r="S1274" i="1"/>
  <c r="S1273" i="1"/>
  <c r="S1272" i="1"/>
  <c r="S1271" i="1"/>
  <c r="S1270" i="1"/>
  <c r="S1269" i="1"/>
  <c r="S1267" i="1"/>
  <c r="S1266" i="1"/>
  <c r="S1265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5" i="1"/>
  <c r="S1154" i="1"/>
  <c r="S1153" i="1"/>
  <c r="S1152" i="1"/>
  <c r="S1151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1" i="1"/>
  <c r="S1110" i="1"/>
  <c r="S1109" i="1"/>
  <c r="S1108" i="1"/>
  <c r="S1107" i="1"/>
  <c r="S1106" i="1"/>
  <c r="S1105" i="1"/>
  <c r="S1103" i="1"/>
  <c r="S1102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2" i="1"/>
  <c r="S1011" i="1"/>
  <c r="S1010" i="1"/>
  <c r="S1009" i="1"/>
  <c r="S1008" i="1"/>
  <c r="S1007" i="1"/>
  <c r="S1006" i="1"/>
  <c r="S1004" i="1"/>
  <c r="S1003" i="1"/>
  <c r="S1002" i="1"/>
  <c r="S1001" i="1"/>
  <c r="S1000" i="1"/>
  <c r="S999" i="1"/>
  <c r="S998" i="1"/>
  <c r="S997" i="1"/>
  <c r="S996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0" i="1"/>
  <c r="S849" i="1"/>
  <c r="S848" i="1"/>
  <c r="S847" i="1"/>
  <c r="S846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2" i="1"/>
  <c r="S701" i="1"/>
  <c r="S700" i="1"/>
  <c r="S699" i="1"/>
  <c r="S698" i="1"/>
  <c r="S697" i="1"/>
  <c r="S696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5" i="1"/>
  <c r="S614" i="1"/>
  <c r="S613" i="1"/>
  <c r="S612" i="1"/>
  <c r="S611" i="1"/>
  <c r="S610" i="1"/>
  <c r="S609" i="1"/>
  <c r="S608" i="1"/>
  <c r="S607" i="1"/>
  <c r="S606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3" i="1"/>
  <c r="S562" i="1"/>
  <c r="S561" i="1"/>
  <c r="S560" i="1"/>
  <c r="S559" i="1"/>
  <c r="S558" i="1"/>
  <c r="S557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3" i="1"/>
  <c r="S512" i="1"/>
  <c r="S511" i="1"/>
  <c r="S510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4" i="1"/>
  <c r="S493" i="1"/>
  <c r="S492" i="1"/>
  <c r="S491" i="1"/>
  <c r="S490" i="1"/>
  <c r="S489" i="1"/>
  <c r="S488" i="1"/>
  <c r="S487" i="1"/>
  <c r="S486" i="1"/>
  <c r="S485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39" i="1"/>
  <c r="S438" i="1"/>
  <c r="S437" i="1"/>
  <c r="S436" i="1"/>
  <c r="S435" i="1"/>
  <c r="S434" i="1"/>
  <c r="S433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3" i="1"/>
  <c r="S332" i="1"/>
  <c r="S331" i="1"/>
  <c r="S330" i="1"/>
  <c r="S329" i="1"/>
  <c r="S328" i="1"/>
  <c r="S327" i="1"/>
  <c r="S326" i="1"/>
  <c r="S325" i="1"/>
  <c r="S324" i="1"/>
  <c r="S323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5" i="1"/>
  <c r="S304" i="1"/>
  <c r="S303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7" i="1"/>
  <c r="S276" i="1"/>
  <c r="S275" i="1"/>
  <c r="S274" i="1"/>
  <c r="S273" i="1"/>
  <c r="S272" i="1"/>
  <c r="S271" i="1"/>
  <c r="S270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6" i="1"/>
  <c r="S165" i="1"/>
  <c r="S164" i="1"/>
  <c r="S163" i="1"/>
  <c r="S162" i="1"/>
  <c r="S161" i="1"/>
  <c r="S159" i="1"/>
  <c r="S158" i="1"/>
  <c r="S157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4" i="1"/>
  <c r="S113" i="1"/>
  <c r="S112" i="1"/>
  <c r="S111" i="1"/>
  <c r="S110" i="1"/>
  <c r="S109" i="1"/>
  <c r="S108" i="1"/>
  <c r="S107" i="1"/>
  <c r="S106" i="1"/>
  <c r="S105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5" i="1"/>
  <c r="S74" i="1"/>
  <c r="S73" i="1"/>
  <c r="S72" i="1"/>
  <c r="S71" i="1"/>
  <c r="S70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1" i="1"/>
  <c r="S50" i="1"/>
  <c r="S49" i="1"/>
  <c r="S47" i="1"/>
  <c r="S46" i="1"/>
  <c r="S39" i="1"/>
  <c r="S36" i="1"/>
  <c r="S2" i="1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2" i="7"/>
  <c r="S69" i="1"/>
  <c r="T1528" i="1"/>
  <c r="T1525" i="1"/>
  <c r="T1522" i="1"/>
  <c r="T1520" i="1"/>
  <c r="T1519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499" i="1"/>
  <c r="T1497" i="1"/>
  <c r="T1496" i="1"/>
  <c r="T1495" i="1"/>
  <c r="T1494" i="1"/>
  <c r="T1493" i="1"/>
  <c r="T1492" i="1"/>
  <c r="T1491" i="1"/>
  <c r="T1490" i="1"/>
  <c r="T1489" i="1"/>
  <c r="T1488" i="1"/>
  <c r="T1487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0" i="1"/>
  <c r="T1438" i="1"/>
  <c r="T1436" i="1"/>
  <c r="T1435" i="1"/>
  <c r="T1434" i="1"/>
  <c r="T1433" i="1"/>
  <c r="T1431" i="1"/>
  <c r="T1430" i="1"/>
  <c r="T1429" i="1"/>
  <c r="T1428" i="1"/>
  <c r="T1427" i="1"/>
  <c r="T1426" i="1"/>
  <c r="T1424" i="1"/>
  <c r="T1423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2" i="1"/>
  <c r="T1381" i="1"/>
  <c r="T1380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5" i="1"/>
  <c r="T1344" i="1"/>
  <c r="T1343" i="1"/>
  <c r="T1342" i="1"/>
  <c r="T1341" i="1"/>
  <c r="T1340" i="1"/>
  <c r="T1338" i="1"/>
  <c r="T1336" i="1"/>
  <c r="T1334" i="1"/>
  <c r="T1333" i="1"/>
  <c r="T1332" i="1"/>
  <c r="T1330" i="1"/>
  <c r="T1329" i="1"/>
  <c r="T1326" i="1"/>
  <c r="T1325" i="1"/>
  <c r="T1324" i="1"/>
  <c r="T1323" i="1"/>
  <c r="T1322" i="1"/>
  <c r="T1320" i="1"/>
  <c r="T1319" i="1"/>
  <c r="T1318" i="1"/>
  <c r="T1317" i="1"/>
  <c r="T1315" i="1"/>
  <c r="T1314" i="1"/>
  <c r="T1313" i="1"/>
  <c r="T1312" i="1"/>
  <c r="T1311" i="1"/>
  <c r="T1310" i="1"/>
  <c r="T1308" i="1"/>
  <c r="T1307" i="1"/>
  <c r="T1306" i="1"/>
  <c r="T1305" i="1"/>
  <c r="T1304" i="1"/>
  <c r="T1302" i="1"/>
  <c r="T1301" i="1"/>
  <c r="T1300" i="1"/>
  <c r="T1298" i="1"/>
  <c r="T1297" i="1"/>
  <c r="T1296" i="1"/>
  <c r="T1295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6" i="1"/>
  <c r="T1275" i="1"/>
  <c r="T1274" i="1"/>
  <c r="T1273" i="1"/>
  <c r="T1272" i="1"/>
  <c r="T1271" i="1"/>
  <c r="T1269" i="1"/>
  <c r="T1266" i="1"/>
  <c r="T1265" i="1"/>
  <c r="T1263" i="1"/>
  <c r="T1262" i="1"/>
  <c r="T1261" i="1"/>
  <c r="T1260" i="1"/>
  <c r="T1259" i="1"/>
  <c r="T1256" i="1"/>
  <c r="T1255" i="1"/>
  <c r="T1254" i="1"/>
  <c r="T1253" i="1"/>
  <c r="T1252" i="1"/>
  <c r="T1251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3" i="1"/>
  <c r="T1232" i="1"/>
  <c r="T1231" i="1"/>
  <c r="T1230" i="1"/>
  <c r="T1229" i="1"/>
  <c r="T1228" i="1"/>
  <c r="T1227" i="1"/>
  <c r="T1226" i="1"/>
  <c r="T1225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3" i="1"/>
  <c r="T1202" i="1"/>
  <c r="T1201" i="1"/>
  <c r="T1200" i="1"/>
  <c r="T1199" i="1"/>
  <c r="T1198" i="1"/>
  <c r="T1197" i="1"/>
  <c r="T1196" i="1"/>
  <c r="T1195" i="1"/>
  <c r="T1194" i="1"/>
  <c r="T1191" i="1"/>
  <c r="T1190" i="1"/>
  <c r="T1189" i="1"/>
  <c r="T1187" i="1"/>
  <c r="T1186" i="1"/>
  <c r="T1185" i="1"/>
  <c r="T1184" i="1"/>
  <c r="T1183" i="1"/>
  <c r="T1182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4" i="1"/>
  <c r="T1153" i="1"/>
  <c r="T1152" i="1"/>
  <c r="T1151" i="1"/>
  <c r="T1149" i="1"/>
  <c r="T1148" i="1"/>
  <c r="T1147" i="1"/>
  <c r="T1146" i="1"/>
  <c r="T1145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0" i="1"/>
  <c r="T1129" i="1"/>
  <c r="T1127" i="1"/>
  <c r="T1126" i="1"/>
  <c r="T1125" i="1"/>
  <c r="T1123" i="1"/>
  <c r="T1122" i="1"/>
  <c r="T1121" i="1"/>
  <c r="T1120" i="1"/>
  <c r="T1118" i="1"/>
  <c r="T1117" i="1"/>
  <c r="T1116" i="1"/>
  <c r="T1115" i="1"/>
  <c r="T1113" i="1"/>
  <c r="T1110" i="1"/>
  <c r="T1109" i="1"/>
  <c r="T1108" i="1"/>
  <c r="T1107" i="1"/>
  <c r="T1106" i="1"/>
  <c r="T1105" i="1"/>
  <c r="T1102" i="1"/>
  <c r="T1100" i="1"/>
  <c r="T1099" i="1"/>
  <c r="T1098" i="1"/>
  <c r="T1097" i="1"/>
  <c r="T1096" i="1"/>
  <c r="T1095" i="1"/>
  <c r="T1094" i="1"/>
  <c r="T1093" i="1"/>
  <c r="T1092" i="1"/>
  <c r="T1090" i="1"/>
  <c r="T1089" i="1"/>
  <c r="T1088" i="1"/>
  <c r="T1086" i="1"/>
  <c r="T1085" i="1"/>
  <c r="T1084" i="1"/>
  <c r="T1083" i="1"/>
  <c r="T1082" i="1"/>
  <c r="T1081" i="1"/>
  <c r="T1079" i="1"/>
  <c r="T1078" i="1"/>
  <c r="T1077" i="1"/>
  <c r="T1076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49" i="1"/>
  <c r="T1048" i="1"/>
  <c r="T1047" i="1"/>
  <c r="T1045" i="1"/>
  <c r="T1044" i="1"/>
  <c r="T1043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2" i="1"/>
  <c r="T1021" i="1"/>
  <c r="T1020" i="1"/>
  <c r="T1019" i="1"/>
  <c r="T1018" i="1"/>
  <c r="T1017" i="1"/>
  <c r="T1016" i="1"/>
  <c r="T1015" i="1"/>
  <c r="T1014" i="1"/>
  <c r="T1012" i="1"/>
  <c r="T1011" i="1"/>
  <c r="T1010" i="1"/>
  <c r="T1009" i="1"/>
  <c r="T1008" i="1"/>
  <c r="T1007" i="1"/>
  <c r="T1006" i="1"/>
  <c r="T1004" i="1"/>
  <c r="T1003" i="1"/>
  <c r="T1002" i="1"/>
  <c r="T1001" i="1"/>
  <c r="T999" i="1"/>
  <c r="T998" i="1"/>
  <c r="T997" i="1"/>
  <c r="T996" i="1"/>
  <c r="T994" i="1"/>
  <c r="T993" i="1"/>
  <c r="T992" i="1"/>
  <c r="T990" i="1"/>
  <c r="T989" i="1"/>
  <c r="T988" i="1"/>
  <c r="T987" i="1"/>
  <c r="T985" i="1"/>
  <c r="T984" i="1"/>
  <c r="T983" i="1"/>
  <c r="T981" i="1"/>
  <c r="T980" i="1"/>
  <c r="T979" i="1"/>
  <c r="T977" i="1"/>
  <c r="T976" i="1"/>
  <c r="T975" i="1"/>
  <c r="T973" i="1"/>
  <c r="T970" i="1"/>
  <c r="T969" i="1"/>
  <c r="T967" i="1"/>
  <c r="T966" i="1"/>
  <c r="T965" i="1"/>
  <c r="T964" i="1"/>
  <c r="T963" i="1"/>
  <c r="T962" i="1"/>
  <c r="T961" i="1"/>
  <c r="T959" i="1"/>
  <c r="T957" i="1"/>
  <c r="T956" i="1"/>
  <c r="T955" i="1"/>
  <c r="T954" i="1"/>
  <c r="T953" i="1"/>
  <c r="T952" i="1"/>
  <c r="T951" i="1"/>
  <c r="T950" i="1"/>
  <c r="T949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1" i="1"/>
  <c r="T930" i="1"/>
  <c r="T929" i="1"/>
  <c r="T928" i="1"/>
  <c r="T927" i="1"/>
  <c r="T926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1" i="1"/>
  <c r="T900" i="1"/>
  <c r="T899" i="1"/>
  <c r="T897" i="1"/>
  <c r="T896" i="1"/>
  <c r="T895" i="1"/>
  <c r="T893" i="1"/>
  <c r="T892" i="1"/>
  <c r="T889" i="1"/>
  <c r="T888" i="1"/>
  <c r="T887" i="1"/>
  <c r="T886" i="1"/>
  <c r="T884" i="1"/>
  <c r="T883" i="1"/>
  <c r="T882" i="1"/>
  <c r="T881" i="1"/>
  <c r="T880" i="1"/>
  <c r="T879" i="1"/>
  <c r="T878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3" i="1"/>
  <c r="T850" i="1"/>
  <c r="T849" i="1"/>
  <c r="T848" i="1"/>
  <c r="T847" i="1"/>
  <c r="T846" i="1"/>
  <c r="T843" i="1"/>
  <c r="T842" i="1"/>
  <c r="T841" i="1"/>
  <c r="T840" i="1"/>
  <c r="T839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0" i="1"/>
  <c r="T819" i="1"/>
  <c r="T818" i="1"/>
  <c r="T817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89" i="1"/>
  <c r="T788" i="1"/>
  <c r="T787" i="1"/>
  <c r="T786" i="1"/>
  <c r="T785" i="1"/>
  <c r="T784" i="1"/>
  <c r="T783" i="1"/>
  <c r="T781" i="1"/>
  <c r="T780" i="1"/>
  <c r="T779" i="1"/>
  <c r="T778" i="1"/>
  <c r="T777" i="1"/>
  <c r="T774" i="1"/>
  <c r="T773" i="1"/>
  <c r="T772" i="1"/>
  <c r="T771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09" i="1"/>
  <c r="T708" i="1"/>
  <c r="T707" i="1"/>
  <c r="T705" i="1"/>
  <c r="T704" i="1"/>
  <c r="T702" i="1"/>
  <c r="T701" i="1"/>
  <c r="T700" i="1"/>
  <c r="T698" i="1"/>
  <c r="T697" i="1"/>
  <c r="T693" i="1"/>
  <c r="T692" i="1"/>
  <c r="T691" i="1"/>
  <c r="T690" i="1"/>
  <c r="T689" i="1"/>
  <c r="T688" i="1"/>
  <c r="T686" i="1"/>
  <c r="T685" i="1"/>
  <c r="T684" i="1"/>
  <c r="T683" i="1"/>
  <c r="T682" i="1"/>
  <c r="T681" i="1"/>
  <c r="T679" i="1"/>
  <c r="T678" i="1"/>
  <c r="T677" i="1"/>
  <c r="T675" i="1"/>
  <c r="T674" i="1"/>
  <c r="T673" i="1"/>
  <c r="T672" i="1"/>
  <c r="T671" i="1"/>
  <c r="T670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4" i="1"/>
  <c r="T653" i="1"/>
  <c r="T652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7" i="1"/>
  <c r="T626" i="1"/>
  <c r="T625" i="1"/>
  <c r="T624" i="1"/>
  <c r="T623" i="1"/>
  <c r="T621" i="1"/>
  <c r="T620" i="1"/>
  <c r="T619" i="1"/>
  <c r="T618" i="1"/>
  <c r="T615" i="1"/>
  <c r="T614" i="1"/>
  <c r="T613" i="1"/>
  <c r="T611" i="1"/>
  <c r="T610" i="1"/>
  <c r="T609" i="1"/>
  <c r="T608" i="1"/>
  <c r="T607" i="1"/>
  <c r="T606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89" i="1"/>
  <c r="T588" i="1"/>
  <c r="T585" i="1"/>
  <c r="T584" i="1"/>
  <c r="T583" i="1"/>
  <c r="T582" i="1"/>
  <c r="T581" i="1"/>
  <c r="T580" i="1"/>
  <c r="T579" i="1"/>
  <c r="T578" i="1"/>
  <c r="T577" i="1"/>
  <c r="T576" i="1"/>
  <c r="T574" i="1"/>
  <c r="T573" i="1"/>
  <c r="T572" i="1"/>
  <c r="T571" i="1"/>
  <c r="T570" i="1"/>
  <c r="T569" i="1"/>
  <c r="T567" i="1"/>
  <c r="T566" i="1"/>
  <c r="T565" i="1"/>
  <c r="T563" i="1"/>
  <c r="T562" i="1"/>
  <c r="T560" i="1"/>
  <c r="T559" i="1"/>
  <c r="T558" i="1"/>
  <c r="T557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6" i="1"/>
  <c r="T515" i="1"/>
  <c r="T513" i="1"/>
  <c r="T512" i="1"/>
  <c r="T511" i="1"/>
  <c r="T510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4" i="1"/>
  <c r="T493" i="1"/>
  <c r="T492" i="1"/>
  <c r="T491" i="1"/>
  <c r="T490" i="1"/>
  <c r="T489" i="1"/>
  <c r="T488" i="1"/>
  <c r="T487" i="1"/>
  <c r="T486" i="1"/>
  <c r="T485" i="1"/>
  <c r="T482" i="1"/>
  <c r="T481" i="1"/>
  <c r="T480" i="1"/>
  <c r="T479" i="1"/>
  <c r="T477" i="1"/>
  <c r="T476" i="1"/>
  <c r="T475" i="1"/>
  <c r="T474" i="1"/>
  <c r="T473" i="1"/>
  <c r="T472" i="1"/>
  <c r="T471" i="1"/>
  <c r="T469" i="1"/>
  <c r="T468" i="1"/>
  <c r="T467" i="1"/>
  <c r="T466" i="1"/>
  <c r="T463" i="1"/>
  <c r="T462" i="1"/>
  <c r="T460" i="1"/>
  <c r="T459" i="1"/>
  <c r="T458" i="1"/>
  <c r="T457" i="1"/>
  <c r="T455" i="1"/>
  <c r="T454" i="1"/>
  <c r="T453" i="1"/>
  <c r="T452" i="1"/>
  <c r="T451" i="1"/>
  <c r="T450" i="1"/>
  <c r="T449" i="1"/>
  <c r="T448" i="1"/>
  <c r="T447" i="1"/>
  <c r="T446" i="1"/>
  <c r="T444" i="1"/>
  <c r="T443" i="1"/>
  <c r="T439" i="1"/>
  <c r="T438" i="1"/>
  <c r="T437" i="1"/>
  <c r="T436" i="1"/>
  <c r="T435" i="1"/>
  <c r="T434" i="1"/>
  <c r="T433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4" i="1"/>
  <c r="T403" i="1"/>
  <c r="T402" i="1"/>
  <c r="T401" i="1"/>
  <c r="T400" i="1"/>
  <c r="T399" i="1"/>
  <c r="T397" i="1"/>
  <c r="T396" i="1"/>
  <c r="T395" i="1"/>
  <c r="T393" i="1"/>
  <c r="T392" i="1"/>
  <c r="T391" i="1"/>
  <c r="T390" i="1"/>
  <c r="T389" i="1"/>
  <c r="T387" i="1"/>
  <c r="T384" i="1"/>
  <c r="T383" i="1"/>
  <c r="T382" i="1"/>
  <c r="T381" i="1"/>
  <c r="T380" i="1"/>
  <c r="T379" i="1"/>
  <c r="T378" i="1"/>
  <c r="T377" i="1"/>
  <c r="T376" i="1"/>
  <c r="T374" i="1"/>
  <c r="T372" i="1"/>
  <c r="T370" i="1"/>
  <c r="T369" i="1"/>
  <c r="T368" i="1"/>
  <c r="T367" i="1"/>
  <c r="T365" i="1"/>
  <c r="T364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4" i="1"/>
  <c r="T343" i="1"/>
  <c r="T342" i="1"/>
  <c r="T341" i="1"/>
  <c r="T340" i="1"/>
  <c r="T339" i="1"/>
  <c r="T338" i="1"/>
  <c r="T337" i="1"/>
  <c r="T335" i="1"/>
  <c r="T333" i="1"/>
  <c r="T331" i="1"/>
  <c r="T330" i="1"/>
  <c r="T329" i="1"/>
  <c r="T328" i="1"/>
  <c r="T326" i="1"/>
  <c r="T325" i="1"/>
  <c r="T324" i="1"/>
  <c r="T323" i="1"/>
  <c r="T321" i="1"/>
  <c r="T320" i="1"/>
  <c r="T318" i="1"/>
  <c r="T317" i="1"/>
  <c r="T316" i="1"/>
  <c r="T315" i="1"/>
  <c r="T314" i="1"/>
  <c r="T313" i="1"/>
  <c r="T312" i="1"/>
  <c r="T311" i="1"/>
  <c r="T310" i="1"/>
  <c r="T309" i="1"/>
  <c r="T308" i="1"/>
  <c r="T305" i="1"/>
  <c r="T304" i="1"/>
  <c r="T303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7" i="1"/>
  <c r="T276" i="1"/>
  <c r="T274" i="1"/>
  <c r="T273" i="1"/>
  <c r="T272" i="1"/>
  <c r="T271" i="1"/>
  <c r="T270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6" i="1"/>
  <c r="T245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3" i="1"/>
  <c r="T212" i="1"/>
  <c r="T211" i="1"/>
  <c r="T210" i="1"/>
  <c r="T209" i="1"/>
  <c r="T208" i="1"/>
  <c r="T207" i="1"/>
  <c r="T206" i="1"/>
  <c r="T205" i="1"/>
  <c r="T203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8" i="1"/>
  <c r="T187" i="1"/>
  <c r="T186" i="1"/>
  <c r="T185" i="1"/>
  <c r="T184" i="1"/>
  <c r="T182" i="1"/>
  <c r="T181" i="1"/>
  <c r="T180" i="1"/>
  <c r="T179" i="1"/>
  <c r="T178" i="1"/>
  <c r="T177" i="1"/>
  <c r="T176" i="1"/>
  <c r="T174" i="1"/>
  <c r="T173" i="1"/>
  <c r="T172" i="1"/>
  <c r="T168" i="1"/>
  <c r="T166" i="1"/>
  <c r="T165" i="1"/>
  <c r="T164" i="1"/>
  <c r="T163" i="1"/>
  <c r="T162" i="1"/>
  <c r="T158" i="1"/>
  <c r="T155" i="1"/>
  <c r="T154" i="1"/>
  <c r="T153" i="1"/>
  <c r="T152" i="1"/>
  <c r="T151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0" i="1"/>
  <c r="T119" i="1"/>
  <c r="T118" i="1"/>
  <c r="T112" i="1"/>
  <c r="T111" i="1"/>
  <c r="T110" i="1"/>
  <c r="T109" i="1"/>
  <c r="T108" i="1"/>
  <c r="T106" i="1"/>
  <c r="T105" i="1"/>
  <c r="T103" i="1"/>
  <c r="T102" i="1"/>
  <c r="T101" i="1"/>
  <c r="T100" i="1"/>
  <c r="T99" i="1"/>
  <c r="T98" i="1"/>
  <c r="T97" i="1"/>
  <c r="T96" i="1"/>
  <c r="T95" i="1"/>
  <c r="T92" i="1"/>
  <c r="T91" i="1"/>
  <c r="T90" i="1"/>
  <c r="T89" i="1"/>
  <c r="T87" i="1"/>
  <c r="T86" i="1"/>
  <c r="T85" i="1"/>
  <c r="T84" i="1"/>
  <c r="T83" i="1"/>
  <c r="T81" i="1"/>
  <c r="T80" i="1"/>
  <c r="T79" i="1"/>
  <c r="T78" i="1"/>
  <c r="T77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1" i="1"/>
  <c r="T50" i="1"/>
  <c r="T49" i="1"/>
  <c r="T39" i="1"/>
  <c r="T36" i="1"/>
  <c r="T2" i="1"/>
  <c r="S1300" i="7"/>
  <c r="R1427" i="7"/>
  <c r="S1427" i="7" s="1"/>
  <c r="R1426" i="7"/>
  <c r="S1426" i="7" s="1"/>
  <c r="R1425" i="7"/>
  <c r="S1425" i="7" s="1"/>
  <c r="R1381" i="7"/>
  <c r="S1381" i="7" s="1"/>
  <c r="R1380" i="7"/>
  <c r="S1380" i="7" s="1"/>
  <c r="R1379" i="7"/>
  <c r="S1379" i="7" s="1"/>
  <c r="R1319" i="7"/>
  <c r="S1319" i="7" s="1"/>
  <c r="R1318" i="7"/>
  <c r="S1318" i="7" s="1"/>
  <c r="R1317" i="7"/>
  <c r="S1317" i="7" s="1"/>
  <c r="R1313" i="7"/>
  <c r="S1313" i="7" s="1"/>
  <c r="R1294" i="7"/>
  <c r="S1294" i="7" s="1"/>
  <c r="R1243" i="7"/>
  <c r="R1242" i="7"/>
  <c r="S1242" i="7" s="1"/>
  <c r="R1175" i="7"/>
  <c r="S1175" i="7" s="1"/>
  <c r="R1174" i="7"/>
  <c r="S1174" i="7" s="1"/>
  <c r="R1173" i="7"/>
  <c r="S1173" i="7" s="1"/>
  <c r="R1172" i="7"/>
  <c r="S1172" i="7" s="1"/>
  <c r="R1155" i="7"/>
  <c r="S1155" i="7" s="1"/>
  <c r="R1154" i="7"/>
  <c r="R1153" i="7"/>
  <c r="S1153" i="7" s="1"/>
  <c r="R1152" i="7"/>
  <c r="S1152" i="7" s="1"/>
  <c r="R1151" i="7"/>
  <c r="S1151" i="7" s="1"/>
  <c r="R1150" i="7"/>
  <c r="S1150" i="7" s="1"/>
  <c r="R1149" i="7"/>
  <c r="S1149" i="7" s="1"/>
  <c r="R1013" i="7"/>
  <c r="S1013" i="7" s="1"/>
  <c r="R1012" i="7"/>
  <c r="S1012" i="7" s="1"/>
  <c r="R978" i="7"/>
  <c r="S978" i="7" s="1"/>
  <c r="R977" i="7"/>
  <c r="S977" i="7" s="1"/>
  <c r="R976" i="7"/>
  <c r="S976" i="7" s="1"/>
  <c r="R975" i="7"/>
  <c r="S975" i="7" s="1"/>
  <c r="R974" i="7"/>
  <c r="S974" i="7" s="1"/>
  <c r="R973" i="7"/>
  <c r="S973" i="7" s="1"/>
  <c r="R972" i="7"/>
  <c r="S972" i="7" s="1"/>
  <c r="R971" i="7"/>
  <c r="S971" i="7" s="1"/>
  <c r="R945" i="7"/>
  <c r="S945" i="7" s="1"/>
  <c r="R944" i="7"/>
  <c r="S944" i="7" s="1"/>
  <c r="R901" i="7"/>
  <c r="S901" i="7" s="1"/>
  <c r="R900" i="7"/>
  <c r="S900" i="7" s="1"/>
  <c r="R899" i="7"/>
  <c r="S899" i="7" s="1"/>
  <c r="R898" i="7"/>
  <c r="S898" i="7" s="1"/>
  <c r="R897" i="7"/>
  <c r="S897" i="7" s="1"/>
  <c r="R851" i="7"/>
  <c r="S851" i="7" s="1"/>
  <c r="R850" i="7"/>
  <c r="S850" i="7" s="1"/>
  <c r="R849" i="7"/>
  <c r="S849" i="7" s="1"/>
  <c r="R848" i="7"/>
  <c r="R847" i="7"/>
  <c r="S847" i="7" s="1"/>
  <c r="R778" i="7"/>
  <c r="S778" i="7" s="1"/>
  <c r="R777" i="7"/>
  <c r="S777" i="7" s="1"/>
  <c r="R776" i="7"/>
  <c r="S776" i="7" s="1"/>
  <c r="R775" i="7"/>
  <c r="S775" i="7" s="1"/>
  <c r="R774" i="7"/>
  <c r="S774" i="7" s="1"/>
  <c r="R773" i="7"/>
  <c r="S773" i="7" s="1"/>
  <c r="R772" i="7"/>
  <c r="S772" i="7" s="1"/>
  <c r="R724" i="7"/>
  <c r="S724" i="7" s="1"/>
  <c r="R723" i="7"/>
  <c r="S723" i="7" s="1"/>
  <c r="R721" i="7"/>
  <c r="S721" i="7" s="1"/>
  <c r="R609" i="7"/>
  <c r="S609" i="7" s="1"/>
  <c r="R608" i="7"/>
  <c r="S608" i="7" s="1"/>
  <c r="R607" i="7"/>
  <c r="S607" i="7" s="1"/>
  <c r="R606" i="7"/>
  <c r="S606" i="7" s="1"/>
  <c r="R605" i="7"/>
  <c r="S605" i="7" s="1"/>
  <c r="R604" i="7"/>
  <c r="S604" i="7" s="1"/>
  <c r="R524" i="7"/>
  <c r="S524" i="7" s="1"/>
  <c r="R523" i="7"/>
  <c r="S523" i="7" s="1"/>
  <c r="R522" i="7"/>
  <c r="S522" i="7" s="1"/>
  <c r="R521" i="7"/>
  <c r="S521" i="7" s="1"/>
  <c r="R517" i="7"/>
  <c r="S517" i="7" s="1"/>
  <c r="R515" i="7"/>
  <c r="S515" i="7" s="1"/>
  <c r="R512" i="7"/>
  <c r="S512" i="7" s="1"/>
  <c r="R420" i="7"/>
  <c r="S420" i="7" s="1"/>
  <c r="R419" i="7"/>
  <c r="S419" i="7" s="1"/>
  <c r="R418" i="7"/>
  <c r="S418" i="7" s="1"/>
  <c r="R407" i="7"/>
  <c r="S407" i="7" s="1"/>
  <c r="R406" i="7"/>
  <c r="S406" i="7" s="1"/>
  <c r="R405" i="7"/>
  <c r="S405" i="7" s="1"/>
  <c r="R356" i="7"/>
  <c r="S356" i="7" s="1"/>
  <c r="R355" i="7"/>
  <c r="S355" i="7" s="1"/>
  <c r="R354" i="7"/>
  <c r="S354" i="7" s="1"/>
  <c r="R353" i="7"/>
  <c r="S353" i="7" s="1"/>
  <c r="R336" i="7"/>
  <c r="S336" i="7" s="1"/>
  <c r="R335" i="7"/>
  <c r="S335" i="7" s="1"/>
  <c r="R334" i="7"/>
  <c r="S334" i="7" s="1"/>
  <c r="R333" i="7"/>
  <c r="S333" i="7" s="1"/>
  <c r="R332" i="7"/>
  <c r="S332" i="7" s="1"/>
  <c r="R331" i="7"/>
  <c r="S331" i="7" s="1"/>
  <c r="R330" i="7"/>
  <c r="S330" i="7" s="1"/>
  <c r="R329" i="7"/>
  <c r="S329" i="7" s="1"/>
  <c r="R301" i="7"/>
  <c r="S301" i="7" s="1"/>
  <c r="R297" i="7"/>
  <c r="S297" i="7" s="1"/>
  <c r="R279" i="7"/>
  <c r="S279" i="7" s="1"/>
  <c r="R43" i="7"/>
  <c r="S43" i="7" s="1"/>
  <c r="R42" i="7"/>
  <c r="S42" i="7" s="1"/>
  <c r="R6" i="7"/>
  <c r="S6" i="7" s="1"/>
  <c r="R5" i="7"/>
  <c r="S5" i="7" s="1"/>
  <c r="R4" i="7"/>
  <c r="S4" i="7" s="1"/>
  <c r="R1011" i="7"/>
  <c r="S1011" i="7" s="1"/>
  <c r="R587" i="7"/>
  <c r="S587" i="7" s="1"/>
  <c r="R514" i="7"/>
  <c r="S514" i="7" s="1"/>
  <c r="R1506" i="7"/>
  <c r="S1506" i="7" s="1"/>
  <c r="R1505" i="7"/>
  <c r="S1505" i="7" s="1"/>
  <c r="R1372" i="7"/>
  <c r="S1372" i="7" s="1"/>
  <c r="R1323" i="7"/>
  <c r="S1323" i="7" s="1"/>
  <c r="R1322" i="7"/>
  <c r="S1322" i="7" s="1"/>
  <c r="R1250" i="7"/>
  <c r="S1250" i="7" s="1"/>
  <c r="R1249" i="7"/>
  <c r="S1249" i="7" s="1"/>
  <c r="R1248" i="7"/>
  <c r="S1248" i="7" s="1"/>
  <c r="R1246" i="7"/>
  <c r="S1246" i="7" s="1"/>
  <c r="R1245" i="7"/>
  <c r="S1245" i="7" s="1"/>
  <c r="R1135" i="7"/>
  <c r="S1135" i="7" s="1"/>
  <c r="R1134" i="7"/>
  <c r="S1134" i="7" s="1"/>
  <c r="R1122" i="7"/>
  <c r="S1122" i="7" s="1"/>
  <c r="R1120" i="7"/>
  <c r="S1120" i="7" s="1"/>
  <c r="R1119" i="7"/>
  <c r="S1119" i="7" s="1"/>
  <c r="R1118" i="7"/>
  <c r="S1118" i="7" s="1"/>
  <c r="R1112" i="7"/>
  <c r="S1112" i="7" s="1"/>
  <c r="R1111" i="7"/>
  <c r="S1111" i="7" s="1"/>
  <c r="R1110" i="7"/>
  <c r="S1110" i="7" s="1"/>
  <c r="R1109" i="7"/>
  <c r="S1109" i="7" s="1"/>
  <c r="R1108" i="7"/>
  <c r="S1108" i="7" s="1"/>
  <c r="R1099" i="7"/>
  <c r="S1099" i="7" s="1"/>
  <c r="R1075" i="7"/>
  <c r="S1075" i="7" s="1"/>
  <c r="R1074" i="7"/>
  <c r="S1074" i="7" s="1"/>
  <c r="R1073" i="7"/>
  <c r="S1073" i="7" s="1"/>
  <c r="R1072" i="7"/>
  <c r="S1072" i="7" s="1"/>
  <c r="R1071" i="7"/>
  <c r="S1071" i="7" s="1"/>
  <c r="R1057" i="7"/>
  <c r="S1057" i="7" s="1"/>
  <c r="R982" i="7"/>
  <c r="S982" i="7" s="1"/>
  <c r="R981" i="7"/>
  <c r="S981" i="7" s="1"/>
  <c r="R980" i="7"/>
  <c r="S980" i="7" s="1"/>
  <c r="R947" i="7"/>
  <c r="S947" i="7" s="1"/>
  <c r="R946" i="7"/>
  <c r="S946" i="7" s="1"/>
  <c r="R841" i="7"/>
  <c r="S841" i="7" s="1"/>
  <c r="R840" i="7"/>
  <c r="S840" i="7" s="1"/>
  <c r="R837" i="7"/>
  <c r="S837" i="7" s="1"/>
  <c r="R836" i="7"/>
  <c r="S836" i="7" s="1"/>
  <c r="R834" i="7"/>
  <c r="S834" i="7" s="1"/>
  <c r="R833" i="7"/>
  <c r="S833" i="7" s="1"/>
  <c r="R807" i="7"/>
  <c r="S807" i="7" s="1"/>
  <c r="R806" i="7"/>
  <c r="S806" i="7" s="1"/>
  <c r="R804" i="7"/>
  <c r="S804" i="7" s="1"/>
  <c r="R758" i="7"/>
  <c r="R757" i="7"/>
  <c r="S757" i="7" s="1"/>
  <c r="R567" i="7"/>
  <c r="S567" i="7" s="1"/>
  <c r="R566" i="7"/>
  <c r="S566" i="7" s="1"/>
  <c r="R565" i="7"/>
  <c r="S565" i="7" s="1"/>
  <c r="R564" i="7"/>
  <c r="S564" i="7" s="1"/>
  <c r="R434" i="7"/>
  <c r="S434" i="7" s="1"/>
  <c r="R398" i="7"/>
  <c r="S398" i="7" s="1"/>
  <c r="R397" i="7"/>
  <c r="S397" i="7" s="1"/>
  <c r="R394" i="7"/>
  <c r="S394" i="7" s="1"/>
  <c r="R218" i="7"/>
  <c r="S218" i="7" s="1"/>
  <c r="R216" i="7"/>
  <c r="S216" i="7" s="1"/>
  <c r="R215" i="7"/>
  <c r="S215" i="7" s="1"/>
  <c r="R211" i="7"/>
  <c r="S211" i="7" s="1"/>
  <c r="R207" i="7"/>
  <c r="S207" i="7" s="1"/>
  <c r="R205" i="7"/>
  <c r="S205" i="7" s="1"/>
  <c r="R204" i="7"/>
  <c r="S204" i="7" s="1"/>
  <c r="R203" i="7"/>
  <c r="S203" i="7" s="1"/>
  <c r="R202" i="7"/>
  <c r="S202" i="7" s="1"/>
  <c r="R189" i="7"/>
  <c r="S189" i="7" s="1"/>
  <c r="R188" i="7"/>
  <c r="S188" i="7" s="1"/>
  <c r="R186" i="7"/>
  <c r="S186" i="7" s="1"/>
  <c r="R185" i="7"/>
  <c r="S185" i="7" s="1"/>
  <c r="R184" i="7"/>
  <c r="S184" i="7" s="1"/>
  <c r="R183" i="7"/>
  <c r="S183" i="7" s="1"/>
  <c r="R182" i="7"/>
  <c r="S182" i="7" s="1"/>
  <c r="R161" i="7"/>
  <c r="S161" i="7" s="1"/>
  <c r="R160" i="7"/>
  <c r="S160" i="7" s="1"/>
  <c r="R159" i="7"/>
  <c r="S159" i="7" s="1"/>
  <c r="R158" i="7"/>
  <c r="S158" i="7" s="1"/>
  <c r="R157" i="7"/>
  <c r="S157" i="7" s="1"/>
  <c r="R144" i="7"/>
  <c r="S144" i="7" s="1"/>
  <c r="R143" i="7"/>
  <c r="S143" i="7" s="1"/>
  <c r="R142" i="7"/>
  <c r="S142" i="7" s="1"/>
  <c r="R141" i="7"/>
  <c r="S141" i="7" s="1"/>
  <c r="R140" i="7"/>
  <c r="S140" i="7" s="1"/>
  <c r="R139" i="7"/>
  <c r="S139" i="7" s="1"/>
  <c r="R117" i="7"/>
  <c r="S117" i="7" s="1"/>
  <c r="R116" i="7"/>
  <c r="S116" i="7" s="1"/>
  <c r="R72" i="7"/>
  <c r="S72" i="7" s="1"/>
  <c r="R71" i="7"/>
  <c r="S71" i="7" s="1"/>
  <c r="R70" i="7"/>
  <c r="S70" i="7" s="1"/>
  <c r="R69" i="7"/>
  <c r="S69" i="7" s="1"/>
  <c r="R68" i="7"/>
  <c r="S68" i="7" s="1"/>
  <c r="R67" i="7"/>
  <c r="S67" i="7" s="1"/>
  <c r="R66" i="7"/>
  <c r="S66" i="7" s="1"/>
  <c r="R62" i="7"/>
  <c r="S62" i="7" s="1"/>
  <c r="R60" i="7"/>
  <c r="S60" i="7" s="1"/>
  <c r="R59" i="7"/>
  <c r="S59" i="7" s="1"/>
  <c r="R58" i="7"/>
  <c r="S58" i="7" s="1"/>
  <c r="R57" i="7"/>
  <c r="S57" i="7" s="1"/>
  <c r="R17" i="7"/>
  <c r="S17" i="7" s="1"/>
  <c r="R16" i="7"/>
  <c r="S16" i="7" s="1"/>
  <c r="R13" i="7"/>
  <c r="S13" i="7" s="1"/>
  <c r="R11" i="7"/>
  <c r="S11" i="7" s="1"/>
  <c r="R10" i="7"/>
  <c r="R9" i="7"/>
  <c r="S9" i="7" s="1"/>
  <c r="R8" i="7"/>
  <c r="S8" i="7" s="1"/>
  <c r="R1526" i="7"/>
  <c r="S1526" i="7" s="1"/>
  <c r="R1525" i="7"/>
  <c r="S1525" i="7" s="1"/>
  <c r="R1524" i="7"/>
  <c r="S1524" i="7" s="1"/>
  <c r="R1523" i="7"/>
  <c r="S1523" i="7" s="1"/>
  <c r="R1522" i="7"/>
  <c r="S1522" i="7" s="1"/>
  <c r="R1521" i="7"/>
  <c r="S1521" i="7" s="1"/>
  <c r="R1520" i="7"/>
  <c r="S1520" i="7" s="1"/>
  <c r="R1519" i="7"/>
  <c r="S1519" i="7" s="1"/>
  <c r="R1518" i="7"/>
  <c r="S1518" i="7" s="1"/>
  <c r="R1517" i="7"/>
  <c r="S1517" i="7" s="1"/>
  <c r="R1490" i="7"/>
  <c r="S1490" i="7" s="1"/>
  <c r="R1489" i="7"/>
  <c r="S1489" i="7" s="1"/>
  <c r="R1488" i="7"/>
  <c r="S1488" i="7" s="1"/>
  <c r="R1487" i="7"/>
  <c r="S1487" i="7" s="1"/>
  <c r="R1486" i="7"/>
  <c r="S1486" i="7" s="1"/>
  <c r="R1485" i="7"/>
  <c r="S1485" i="7" s="1"/>
  <c r="R1484" i="7"/>
  <c r="S1484" i="7" s="1"/>
  <c r="R1483" i="7"/>
  <c r="S1483" i="7" s="1"/>
  <c r="R1482" i="7"/>
  <c r="S1482" i="7" s="1"/>
  <c r="R1481" i="7"/>
  <c r="S1481" i="7" s="1"/>
  <c r="R1480" i="7"/>
  <c r="S1480" i="7" s="1"/>
  <c r="R1479" i="7"/>
  <c r="S1479" i="7" s="1"/>
  <c r="R1478" i="7"/>
  <c r="S1478" i="7" s="1"/>
  <c r="R1477" i="7"/>
  <c r="S1477" i="7" s="1"/>
  <c r="R1472" i="7"/>
  <c r="S1472" i="7" s="1"/>
  <c r="R1471" i="7"/>
  <c r="S1471" i="7" s="1"/>
  <c r="R1470" i="7"/>
  <c r="S1470" i="7" s="1"/>
  <c r="R1469" i="7"/>
  <c r="S1469" i="7" s="1"/>
  <c r="R1468" i="7"/>
  <c r="S1468" i="7" s="1"/>
  <c r="R1467" i="7"/>
  <c r="S1467" i="7" s="1"/>
  <c r="R1466" i="7"/>
  <c r="S1466" i="7" s="1"/>
  <c r="R1465" i="7"/>
  <c r="S1465" i="7" s="1"/>
  <c r="R1464" i="7"/>
  <c r="S1464" i="7" s="1"/>
  <c r="R1463" i="7"/>
  <c r="S1463" i="7" s="1"/>
  <c r="R1462" i="7"/>
  <c r="S1462" i="7" s="1"/>
  <c r="R1461" i="7"/>
  <c r="S1461" i="7" s="1"/>
  <c r="R1460" i="7"/>
  <c r="S1460" i="7" s="1"/>
  <c r="R1459" i="7"/>
  <c r="S1459" i="7" s="1"/>
  <c r="R1458" i="7"/>
  <c r="S1458" i="7" s="1"/>
  <c r="R1457" i="7"/>
  <c r="S1457" i="7" s="1"/>
  <c r="R1456" i="7"/>
  <c r="S1456" i="7" s="1"/>
  <c r="R1455" i="7"/>
  <c r="S1455" i="7" s="1"/>
  <c r="R1454" i="7"/>
  <c r="S1454" i="7" s="1"/>
  <c r="R1453" i="7"/>
  <c r="S1453" i="7" s="1"/>
  <c r="R1440" i="7"/>
  <c r="S1440" i="7" s="1"/>
  <c r="R1439" i="7"/>
  <c r="S1439" i="7" s="1"/>
  <c r="R1438" i="7"/>
  <c r="S1438" i="7" s="1"/>
  <c r="R1396" i="7"/>
  <c r="S1396" i="7" s="1"/>
  <c r="R1395" i="7"/>
  <c r="S1395" i="7" s="1"/>
  <c r="R1393" i="7"/>
  <c r="S1393" i="7" s="1"/>
  <c r="R1392" i="7"/>
  <c r="S1392" i="7" s="1"/>
  <c r="R1367" i="7"/>
  <c r="S1367" i="7" s="1"/>
  <c r="R1366" i="7"/>
  <c r="S1366" i="7" s="1"/>
  <c r="R1365" i="7"/>
  <c r="S1365" i="7" s="1"/>
  <c r="R1364" i="7"/>
  <c r="S1364" i="7" s="1"/>
  <c r="R1363" i="7"/>
  <c r="S1363" i="7" s="1"/>
  <c r="R1362" i="7"/>
  <c r="S1362" i="7" s="1"/>
  <c r="R1266" i="7"/>
  <c r="S1266" i="7" s="1"/>
  <c r="R1265" i="7"/>
  <c r="S1265" i="7" s="1"/>
  <c r="R1264" i="7"/>
  <c r="S1264" i="7" s="1"/>
  <c r="R1263" i="7"/>
  <c r="S1263" i="7" s="1"/>
  <c r="R1262" i="7"/>
  <c r="S1262" i="7" s="1"/>
  <c r="R1261" i="7"/>
  <c r="S1261" i="7" s="1"/>
  <c r="R1260" i="7"/>
  <c r="S1260" i="7" s="1"/>
  <c r="R1227" i="7"/>
  <c r="S1227" i="7" s="1"/>
  <c r="R1226" i="7"/>
  <c r="S1226" i="7" s="1"/>
  <c r="R1225" i="7"/>
  <c r="S1225" i="7" s="1"/>
  <c r="R1224" i="7"/>
  <c r="S1224" i="7" s="1"/>
  <c r="R1223" i="7"/>
  <c r="S1223" i="7" s="1"/>
  <c r="R1222" i="7"/>
  <c r="S1222" i="7" s="1"/>
  <c r="R1092" i="7"/>
  <c r="S1092" i="7" s="1"/>
  <c r="R1091" i="7"/>
  <c r="S1091" i="7" s="1"/>
  <c r="R1068" i="7"/>
  <c r="S1068" i="7" s="1"/>
  <c r="R1067" i="7"/>
  <c r="S1067" i="7" s="1"/>
  <c r="R1066" i="7"/>
  <c r="S1066" i="7" s="1"/>
  <c r="R1065" i="7"/>
  <c r="S1065" i="7" s="1"/>
  <c r="R1064" i="7"/>
  <c r="S1064" i="7" s="1"/>
  <c r="R1063" i="7"/>
  <c r="S1063" i="7" s="1"/>
  <c r="R1062" i="7"/>
  <c r="S1062" i="7" s="1"/>
  <c r="R1061" i="7"/>
  <c r="S1061" i="7" s="1"/>
  <c r="R1060" i="7"/>
  <c r="S1060" i="7" s="1"/>
  <c r="R1059" i="7"/>
  <c r="S1059" i="7" s="1"/>
  <c r="R1058" i="7"/>
  <c r="S1058" i="7" s="1"/>
  <c r="R1049" i="7"/>
  <c r="S1049" i="7" s="1"/>
  <c r="R1048" i="7"/>
  <c r="S1048" i="7" s="1"/>
  <c r="R1047" i="7"/>
  <c r="S1047" i="7" s="1"/>
  <c r="R1046" i="7"/>
  <c r="S1046" i="7" s="1"/>
  <c r="R1045" i="7"/>
  <c r="S1045" i="7" s="1"/>
  <c r="R1044" i="7"/>
  <c r="S1044" i="7" s="1"/>
  <c r="R1043" i="7"/>
  <c r="S1043" i="7" s="1"/>
  <c r="R1042" i="7"/>
  <c r="S1042" i="7" s="1"/>
  <c r="R1041" i="7"/>
  <c r="S1041" i="7" s="1"/>
  <c r="R1040" i="7"/>
  <c r="S1040" i="7" s="1"/>
  <c r="R1034" i="7"/>
  <c r="S1034" i="7" s="1"/>
  <c r="R1033" i="7"/>
  <c r="S1033" i="7" s="1"/>
  <c r="R1032" i="7"/>
  <c r="S1032" i="7" s="1"/>
  <c r="R949" i="7"/>
  <c r="S949" i="7" s="1"/>
  <c r="R948" i="7"/>
  <c r="S948" i="7" s="1"/>
  <c r="R939" i="7"/>
  <c r="S939" i="7" s="1"/>
  <c r="R938" i="7"/>
  <c r="S938" i="7" s="1"/>
  <c r="R936" i="7"/>
  <c r="S936" i="7" s="1"/>
  <c r="R935" i="7"/>
  <c r="S935" i="7" s="1"/>
  <c r="R934" i="7"/>
  <c r="S934" i="7" s="1"/>
  <c r="R891" i="7"/>
  <c r="S891" i="7" s="1"/>
  <c r="R890" i="7"/>
  <c r="S890" i="7" s="1"/>
  <c r="R889" i="7"/>
  <c r="S889" i="7" s="1"/>
  <c r="R888" i="7"/>
  <c r="S888" i="7" s="1"/>
  <c r="R887" i="7"/>
  <c r="S887" i="7" s="1"/>
  <c r="R886" i="7"/>
  <c r="S886" i="7" s="1"/>
  <c r="R885" i="7"/>
  <c r="S885" i="7" s="1"/>
  <c r="R884" i="7"/>
  <c r="S884" i="7" s="1"/>
  <c r="R883" i="7"/>
  <c r="S883" i="7" s="1"/>
  <c r="R882" i="7"/>
  <c r="S882" i="7" s="1"/>
  <c r="R827" i="7"/>
  <c r="S827" i="7" s="1"/>
  <c r="R826" i="7"/>
  <c r="S826" i="7" s="1"/>
  <c r="R825" i="7"/>
  <c r="S825" i="7" s="1"/>
  <c r="R824" i="7"/>
  <c r="S824" i="7" s="1"/>
  <c r="R823" i="7"/>
  <c r="S823" i="7" s="1"/>
  <c r="R822" i="7"/>
  <c r="S822" i="7" s="1"/>
  <c r="R821" i="7"/>
  <c r="S821" i="7" s="1"/>
  <c r="R820" i="7"/>
  <c r="S820" i="7" s="1"/>
  <c r="R819" i="7"/>
  <c r="S819" i="7" s="1"/>
  <c r="R818" i="7"/>
  <c r="S818" i="7" s="1"/>
  <c r="R788" i="7"/>
  <c r="S788" i="7" s="1"/>
  <c r="R787" i="7"/>
  <c r="S787" i="7" s="1"/>
  <c r="R786" i="7"/>
  <c r="S786" i="7" s="1"/>
  <c r="R785" i="7"/>
  <c r="S785" i="7" s="1"/>
  <c r="R784" i="7"/>
  <c r="S784" i="7" s="1"/>
  <c r="R783" i="7"/>
  <c r="S783" i="7" s="1"/>
  <c r="R782" i="7"/>
  <c r="S782" i="7" s="1"/>
  <c r="R781" i="7"/>
  <c r="S781" i="7" s="1"/>
  <c r="R780" i="7"/>
  <c r="S780" i="7" s="1"/>
  <c r="R779" i="7"/>
  <c r="S779" i="7" s="1"/>
  <c r="R768" i="7"/>
  <c r="S768" i="7" s="1"/>
  <c r="R767" i="7"/>
  <c r="S767" i="7" s="1"/>
  <c r="R766" i="7"/>
  <c r="S766" i="7" s="1"/>
  <c r="R765" i="7"/>
  <c r="S765" i="7" s="1"/>
  <c r="R764" i="7"/>
  <c r="S764" i="7" s="1"/>
  <c r="R763" i="7"/>
  <c r="S763" i="7" s="1"/>
  <c r="R762" i="7"/>
  <c r="S762" i="7" s="1"/>
  <c r="R761" i="7"/>
  <c r="S761" i="7" s="1"/>
  <c r="R760" i="7"/>
  <c r="S760" i="7" s="1"/>
  <c r="R759" i="7"/>
  <c r="S759" i="7" s="1"/>
  <c r="R599" i="7"/>
  <c r="S599" i="7" s="1"/>
  <c r="R598" i="7"/>
  <c r="S598" i="7" s="1"/>
  <c r="R597" i="7"/>
  <c r="S597" i="7" s="1"/>
  <c r="R596" i="7"/>
  <c r="S596" i="7" s="1"/>
  <c r="R595" i="7"/>
  <c r="S595" i="7" s="1"/>
  <c r="R594" i="7"/>
  <c r="S594" i="7" s="1"/>
  <c r="R593" i="7"/>
  <c r="S593" i="7" s="1"/>
  <c r="R592" i="7"/>
  <c r="S592" i="7" s="1"/>
  <c r="R591" i="7"/>
  <c r="S591" i="7" s="1"/>
  <c r="R590" i="7"/>
  <c r="S590" i="7" s="1"/>
  <c r="R548" i="7"/>
  <c r="S548" i="7" s="1"/>
  <c r="R547" i="7"/>
  <c r="S547" i="7" s="1"/>
  <c r="R546" i="7"/>
  <c r="S546" i="7" s="1"/>
  <c r="R545" i="7"/>
  <c r="S545" i="7" s="1"/>
  <c r="R544" i="7"/>
  <c r="S544" i="7" s="1"/>
  <c r="R543" i="7"/>
  <c r="S543" i="7" s="1"/>
  <c r="R542" i="7"/>
  <c r="S542" i="7" s="1"/>
  <c r="R541" i="7"/>
  <c r="S541" i="7" s="1"/>
  <c r="R509" i="7"/>
  <c r="S509" i="7" s="1"/>
  <c r="R508" i="7"/>
  <c r="S508" i="7" s="1"/>
  <c r="R507" i="7"/>
  <c r="S507" i="7" s="1"/>
  <c r="R506" i="7"/>
  <c r="S506" i="7" s="1"/>
  <c r="R505" i="7"/>
  <c r="S505" i="7" s="1"/>
  <c r="R504" i="7"/>
  <c r="S504" i="7" s="1"/>
  <c r="R503" i="7"/>
  <c r="S503" i="7" s="1"/>
  <c r="R502" i="7"/>
  <c r="S502" i="7" s="1"/>
  <c r="R501" i="7"/>
  <c r="S501" i="7" s="1"/>
  <c r="R500" i="7"/>
  <c r="S500" i="7" s="1"/>
  <c r="R499" i="7"/>
  <c r="S499" i="7" s="1"/>
  <c r="R498" i="7"/>
  <c r="S498" i="7" s="1"/>
  <c r="R497" i="7"/>
  <c r="S497" i="7" s="1"/>
  <c r="R496" i="7"/>
  <c r="S496" i="7" s="1"/>
  <c r="R495" i="7"/>
  <c r="S495" i="7" s="1"/>
  <c r="R494" i="7"/>
  <c r="S494" i="7" s="1"/>
  <c r="R493" i="7"/>
  <c r="S493" i="7" s="1"/>
  <c r="R492" i="7"/>
  <c r="S492" i="7" s="1"/>
  <c r="R491" i="7"/>
  <c r="S491" i="7" s="1"/>
  <c r="R490" i="7"/>
  <c r="S490" i="7" s="1"/>
  <c r="R489" i="7"/>
  <c r="S489" i="7" s="1"/>
  <c r="R488" i="7"/>
  <c r="S488" i="7" s="1"/>
  <c r="R487" i="7"/>
  <c r="S487" i="7" s="1"/>
  <c r="R486" i="7"/>
  <c r="S486" i="7" s="1"/>
  <c r="R485" i="7"/>
  <c r="S485" i="7" s="1"/>
  <c r="R484" i="7"/>
  <c r="S484" i="7" s="1"/>
  <c r="R483" i="7"/>
  <c r="S483" i="7" s="1"/>
  <c r="R482" i="7"/>
  <c r="S482" i="7" s="1"/>
  <c r="R481" i="7"/>
  <c r="S481" i="7" s="1"/>
  <c r="R480" i="7"/>
  <c r="S480" i="7" s="1"/>
  <c r="R479" i="7"/>
  <c r="S479" i="7" s="1"/>
  <c r="R478" i="7"/>
  <c r="S478" i="7" s="1"/>
  <c r="R477" i="7"/>
  <c r="S477" i="7" s="1"/>
  <c r="R476" i="7"/>
  <c r="S476" i="7" s="1"/>
  <c r="R475" i="7"/>
  <c r="S475" i="7" s="1"/>
  <c r="R474" i="7"/>
  <c r="S474" i="7" s="1"/>
  <c r="R473" i="7"/>
  <c r="S473" i="7" s="1"/>
  <c r="R472" i="7"/>
  <c r="S472" i="7" s="1"/>
  <c r="R471" i="7"/>
  <c r="S471" i="7" s="1"/>
  <c r="R470" i="7"/>
  <c r="S470" i="7" s="1"/>
  <c r="R469" i="7"/>
  <c r="S469" i="7" s="1"/>
  <c r="R468" i="7"/>
  <c r="S468" i="7" s="1"/>
  <c r="R399" i="7"/>
  <c r="S399" i="7" s="1"/>
  <c r="R362" i="7"/>
  <c r="S362" i="7" s="1"/>
  <c r="R361" i="7"/>
  <c r="S361" i="7" s="1"/>
  <c r="R360" i="7"/>
  <c r="S360" i="7" s="1"/>
  <c r="R359" i="7"/>
  <c r="S359" i="7" s="1"/>
  <c r="R358" i="7"/>
  <c r="S358" i="7" s="1"/>
  <c r="R357" i="7"/>
  <c r="S357" i="7" s="1"/>
  <c r="R346" i="7"/>
  <c r="S346" i="7" s="1"/>
  <c r="R345" i="7"/>
  <c r="S345" i="7" s="1"/>
  <c r="R344" i="7"/>
  <c r="S344" i="7" s="1"/>
  <c r="R343" i="7"/>
  <c r="S343" i="7" s="1"/>
  <c r="R342" i="7"/>
  <c r="R341" i="7"/>
  <c r="S341" i="7" s="1"/>
  <c r="R340" i="7"/>
  <c r="S340" i="7" s="1"/>
  <c r="R339" i="7"/>
  <c r="S339" i="7" s="1"/>
  <c r="R338" i="7"/>
  <c r="S338" i="7" s="1"/>
  <c r="R337" i="7"/>
  <c r="S337" i="7" s="1"/>
  <c r="R255" i="7"/>
  <c r="S255" i="7" s="1"/>
  <c r="R254" i="7"/>
  <c r="S254" i="7" s="1"/>
  <c r="R253" i="7"/>
  <c r="S253" i="7" s="1"/>
  <c r="R252" i="7"/>
  <c r="S252" i="7" s="1"/>
  <c r="R251" i="7"/>
  <c r="S251" i="7" s="1"/>
  <c r="R250" i="7"/>
  <c r="S250" i="7" s="1"/>
  <c r="R238" i="7"/>
  <c r="S238" i="7" s="1"/>
  <c r="R237" i="7"/>
  <c r="S237" i="7" s="1"/>
  <c r="R236" i="7"/>
  <c r="S236" i="7" s="1"/>
  <c r="R179" i="7"/>
  <c r="S179" i="7" s="1"/>
  <c r="R178" i="7"/>
  <c r="R177" i="7"/>
  <c r="S177" i="7" s="1"/>
  <c r="R176" i="7"/>
  <c r="S176" i="7" s="1"/>
  <c r="R175" i="7"/>
  <c r="S175" i="7" s="1"/>
  <c r="R174" i="7"/>
  <c r="S174" i="7" s="1"/>
  <c r="R173" i="7"/>
  <c r="S173" i="7" s="1"/>
  <c r="R172" i="7"/>
  <c r="S172" i="7" s="1"/>
  <c r="R171" i="7"/>
  <c r="S171" i="7" s="1"/>
  <c r="R170" i="7"/>
  <c r="S170" i="7" s="1"/>
  <c r="R169" i="7"/>
  <c r="S169" i="7" s="1"/>
  <c r="R168" i="7"/>
  <c r="S168" i="7" s="1"/>
  <c r="R167" i="7"/>
  <c r="S167" i="7" s="1"/>
  <c r="R166" i="7"/>
  <c r="S166" i="7" s="1"/>
  <c r="R165" i="7"/>
  <c r="S165" i="7" s="1"/>
  <c r="R164" i="7"/>
  <c r="S164" i="7" s="1"/>
  <c r="R163" i="7"/>
  <c r="S163" i="7" s="1"/>
  <c r="R109" i="7"/>
  <c r="S109" i="7" s="1"/>
  <c r="R108" i="7"/>
  <c r="S108" i="7" s="1"/>
  <c r="R107" i="7"/>
  <c r="S107" i="7" s="1"/>
  <c r="R106" i="7"/>
  <c r="S106" i="7" s="1"/>
  <c r="R105" i="7"/>
  <c r="S105" i="7" s="1"/>
  <c r="R1515" i="7"/>
  <c r="S1515" i="7" s="1"/>
  <c r="R1514" i="7"/>
  <c r="S1514" i="7" s="1"/>
  <c r="R1513" i="7"/>
  <c r="S1513" i="7" s="1"/>
  <c r="R1512" i="7"/>
  <c r="S1512" i="7" s="1"/>
  <c r="R1511" i="7"/>
  <c r="S1511" i="7" s="1"/>
  <c r="R1450" i="7"/>
  <c r="S1450" i="7" s="1"/>
  <c r="R1449" i="7"/>
  <c r="S1449" i="7" s="1"/>
  <c r="R1448" i="7"/>
  <c r="S1448" i="7" s="1"/>
  <c r="R1447" i="7"/>
  <c r="S1447" i="7" s="1"/>
  <c r="R1445" i="7"/>
  <c r="S1445" i="7" s="1"/>
  <c r="R1443" i="7"/>
  <c r="S1443" i="7" s="1"/>
  <c r="R1442" i="7"/>
  <c r="S1442" i="7" s="1"/>
  <c r="R1441" i="7"/>
  <c r="S1441" i="7" s="1"/>
  <c r="R1391" i="7"/>
  <c r="S1391" i="7" s="1"/>
  <c r="R1390" i="7"/>
  <c r="S1390" i="7" s="1"/>
  <c r="R1389" i="7"/>
  <c r="S1389" i="7" s="1"/>
  <c r="R1388" i="7"/>
  <c r="S1388" i="7" s="1"/>
  <c r="R1387" i="7"/>
  <c r="S1387" i="7" s="1"/>
  <c r="R1386" i="7"/>
  <c r="S1386" i="7" s="1"/>
  <c r="R1385" i="7"/>
  <c r="S1385" i="7" s="1"/>
  <c r="R1384" i="7"/>
  <c r="S1384" i="7" s="1"/>
  <c r="R1383" i="7"/>
  <c r="S1383" i="7" s="1"/>
  <c r="R1382" i="7"/>
  <c r="S1382" i="7" s="1"/>
  <c r="R1270" i="7"/>
  <c r="S1270" i="7" s="1"/>
  <c r="R1269" i="7"/>
  <c r="S1269" i="7" s="1"/>
  <c r="R1268" i="7"/>
  <c r="S1268" i="7" s="1"/>
  <c r="R1267" i="7"/>
  <c r="S1267" i="7" s="1"/>
  <c r="R1236" i="7"/>
  <c r="S1236" i="7" s="1"/>
  <c r="R1235" i="7"/>
  <c r="S1235" i="7" s="1"/>
  <c r="R1234" i="7"/>
  <c r="S1234" i="7" s="1"/>
  <c r="R1233" i="7"/>
  <c r="S1233" i="7" s="1"/>
  <c r="R1232" i="7"/>
  <c r="S1232" i="7" s="1"/>
  <c r="R1231" i="7"/>
  <c r="S1231" i="7" s="1"/>
  <c r="R1230" i="7"/>
  <c r="S1230" i="7" s="1"/>
  <c r="R1229" i="7"/>
  <c r="S1229" i="7" s="1"/>
  <c r="R1228" i="7"/>
  <c r="S1228" i="7" s="1"/>
  <c r="R1206" i="7"/>
  <c r="S1206" i="7" s="1"/>
  <c r="R1205" i="7"/>
  <c r="S1205" i="7" s="1"/>
  <c r="R1204" i="7"/>
  <c r="S1204" i="7" s="1"/>
  <c r="R1203" i="7"/>
  <c r="S1203" i="7" s="1"/>
  <c r="R1202" i="7"/>
  <c r="S1202" i="7" s="1"/>
  <c r="R1201" i="7"/>
  <c r="S1201" i="7" s="1"/>
  <c r="R1200" i="7"/>
  <c r="S1200" i="7" s="1"/>
  <c r="R1199" i="7"/>
  <c r="S1199" i="7" s="1"/>
  <c r="R1198" i="7"/>
  <c r="S1198" i="7" s="1"/>
  <c r="R1197" i="7"/>
  <c r="S1197" i="7" s="1"/>
  <c r="R1194" i="7"/>
  <c r="S1194" i="7" s="1"/>
  <c r="R1145" i="7"/>
  <c r="S1145" i="7" s="1"/>
  <c r="R1144" i="7"/>
  <c r="S1144" i="7" s="1"/>
  <c r="R1143" i="7"/>
  <c r="S1143" i="7" s="1"/>
  <c r="R1142" i="7"/>
  <c r="S1142" i="7" s="1"/>
  <c r="R1140" i="7"/>
  <c r="S1140" i="7" s="1"/>
  <c r="R1139" i="7"/>
  <c r="S1139" i="7" s="1"/>
  <c r="R1138" i="7"/>
  <c r="S1138" i="7" s="1"/>
  <c r="R1137" i="7"/>
  <c r="S1137" i="7" s="1"/>
  <c r="R1136" i="7"/>
  <c r="S1136" i="7" s="1"/>
  <c r="R1132" i="7"/>
  <c r="S1132" i="7" s="1"/>
  <c r="R1131" i="7"/>
  <c r="S1131" i="7" s="1"/>
  <c r="R1130" i="7"/>
  <c r="S1130" i="7" s="1"/>
  <c r="R1129" i="7"/>
  <c r="S1129" i="7" s="1"/>
  <c r="R1128" i="7"/>
  <c r="S1128" i="7" s="1"/>
  <c r="R1127" i="7"/>
  <c r="S1127" i="7" s="1"/>
  <c r="R1126" i="7"/>
  <c r="S1126" i="7" s="1"/>
  <c r="R1125" i="7"/>
  <c r="S1125" i="7" s="1"/>
  <c r="R1124" i="7"/>
  <c r="S1124" i="7" s="1"/>
  <c r="R1123" i="7"/>
  <c r="S1123" i="7" s="1"/>
  <c r="R1039" i="7"/>
  <c r="S1039" i="7" s="1"/>
  <c r="R1038" i="7"/>
  <c r="S1038" i="7" s="1"/>
  <c r="R1037" i="7"/>
  <c r="S1037" i="7" s="1"/>
  <c r="R1036" i="7"/>
  <c r="S1036" i="7" s="1"/>
  <c r="R1035" i="7"/>
  <c r="S1035" i="7" s="1"/>
  <c r="R992" i="7"/>
  <c r="S992" i="7" s="1"/>
  <c r="R991" i="7"/>
  <c r="S991" i="7" s="1"/>
  <c r="R990" i="7"/>
  <c r="S990" i="7" s="1"/>
  <c r="R989" i="7"/>
  <c r="S989" i="7" s="1"/>
  <c r="R988" i="7"/>
  <c r="S988" i="7" s="1"/>
  <c r="R987" i="7"/>
  <c r="S987" i="7" s="1"/>
  <c r="R986" i="7"/>
  <c r="S986" i="7" s="1"/>
  <c r="R984" i="7"/>
  <c r="S984" i="7" s="1"/>
  <c r="R983" i="7"/>
  <c r="S983" i="7" s="1"/>
  <c r="R943" i="7"/>
  <c r="S943" i="7" s="1"/>
  <c r="R942" i="7"/>
  <c r="S942" i="7" s="1"/>
  <c r="R905" i="7"/>
  <c r="S905" i="7" s="1"/>
  <c r="R904" i="7"/>
  <c r="S904" i="7" s="1"/>
  <c r="R903" i="7"/>
  <c r="S903" i="7" s="1"/>
  <c r="R902" i="7"/>
  <c r="S902" i="7" s="1"/>
  <c r="R754" i="7"/>
  <c r="S754" i="7" s="1"/>
  <c r="R753" i="7"/>
  <c r="S753" i="7" s="1"/>
  <c r="R752" i="7"/>
  <c r="S752" i="7" s="1"/>
  <c r="R750" i="7"/>
  <c r="S750" i="7" s="1"/>
  <c r="R749" i="7"/>
  <c r="S749" i="7" s="1"/>
  <c r="R748" i="7"/>
  <c r="S748" i="7" s="1"/>
  <c r="R747" i="7"/>
  <c r="S747" i="7" s="1"/>
  <c r="R746" i="7"/>
  <c r="S746" i="7" s="1"/>
  <c r="R745" i="7"/>
  <c r="S745" i="7" s="1"/>
  <c r="R743" i="7"/>
  <c r="S743" i="7" s="1"/>
  <c r="R741" i="7"/>
  <c r="S741" i="7" s="1"/>
  <c r="R740" i="7"/>
  <c r="S740" i="7" s="1"/>
  <c r="R738" i="7"/>
  <c r="S738" i="7" s="1"/>
  <c r="R737" i="7"/>
  <c r="S737" i="7" s="1"/>
  <c r="R736" i="7"/>
  <c r="S736" i="7" s="1"/>
  <c r="R735" i="7"/>
  <c r="S735" i="7" s="1"/>
  <c r="R714" i="7"/>
  <c r="S714" i="7" s="1"/>
  <c r="R713" i="7"/>
  <c r="S713" i="7" s="1"/>
  <c r="R712" i="7"/>
  <c r="S712" i="7" s="1"/>
  <c r="R711" i="7"/>
  <c r="S711" i="7" s="1"/>
  <c r="R710" i="7"/>
  <c r="S710" i="7" s="1"/>
  <c r="R709" i="7"/>
  <c r="S709" i="7" s="1"/>
  <c r="R708" i="7"/>
  <c r="S708" i="7" s="1"/>
  <c r="R707" i="7"/>
  <c r="S707" i="7" s="1"/>
  <c r="R706" i="7"/>
  <c r="S706" i="7" s="1"/>
  <c r="R705" i="7"/>
  <c r="S705" i="7" s="1"/>
  <c r="R704" i="7"/>
  <c r="S704" i="7" s="1"/>
  <c r="R703" i="7"/>
  <c r="S703" i="7" s="1"/>
  <c r="R702" i="7"/>
  <c r="S702" i="7" s="1"/>
  <c r="R698" i="7"/>
  <c r="S698" i="7" s="1"/>
  <c r="R697" i="7"/>
  <c r="S697" i="7" s="1"/>
  <c r="R679" i="7"/>
  <c r="S679" i="7" s="1"/>
  <c r="R678" i="7"/>
  <c r="S678" i="7" s="1"/>
  <c r="R677" i="7"/>
  <c r="S677" i="7" s="1"/>
  <c r="R676" i="7"/>
  <c r="S676" i="7" s="1"/>
  <c r="R675" i="7"/>
  <c r="S675" i="7" s="1"/>
  <c r="R674" i="7"/>
  <c r="S674" i="7" s="1"/>
  <c r="R673" i="7"/>
  <c r="S673" i="7" s="1"/>
  <c r="R672" i="7"/>
  <c r="S672" i="7" s="1"/>
  <c r="R670" i="7"/>
  <c r="S670" i="7" s="1"/>
  <c r="R666" i="7"/>
  <c r="S666" i="7" s="1"/>
  <c r="R665" i="7"/>
  <c r="S665" i="7" s="1"/>
  <c r="R662" i="7"/>
  <c r="S662" i="7" s="1"/>
  <c r="R661" i="7"/>
  <c r="S661" i="7" s="1"/>
  <c r="R650" i="7"/>
  <c r="S650" i="7" s="1"/>
  <c r="R649" i="7"/>
  <c r="S649" i="7" s="1"/>
  <c r="R648" i="7"/>
  <c r="S648" i="7" s="1"/>
  <c r="R647" i="7"/>
  <c r="S647" i="7" s="1"/>
  <c r="R646" i="7"/>
  <c r="S646" i="7" s="1"/>
  <c r="R645" i="7"/>
  <c r="S645" i="7" s="1"/>
  <c r="R644" i="7"/>
  <c r="S644" i="7" s="1"/>
  <c r="R643" i="7"/>
  <c r="S643" i="7" s="1"/>
  <c r="R642" i="7"/>
  <c r="S642" i="7" s="1"/>
  <c r="R641" i="7"/>
  <c r="S641" i="7" s="1"/>
  <c r="R588" i="7"/>
  <c r="S588" i="7" s="1"/>
  <c r="R558" i="7"/>
  <c r="S558" i="7" s="1"/>
  <c r="R557" i="7"/>
  <c r="S557" i="7" s="1"/>
  <c r="R556" i="7"/>
  <c r="S556" i="7" s="1"/>
  <c r="R555" i="7"/>
  <c r="S555" i="7" s="1"/>
  <c r="R554" i="7"/>
  <c r="S554" i="7" s="1"/>
  <c r="R553" i="7"/>
  <c r="S553" i="7" s="1"/>
  <c r="R552" i="7"/>
  <c r="S552" i="7" s="1"/>
  <c r="R551" i="7"/>
  <c r="S551" i="7" s="1"/>
  <c r="R550" i="7"/>
  <c r="S550" i="7" s="1"/>
  <c r="R549" i="7"/>
  <c r="S549" i="7" s="1"/>
  <c r="R540" i="7"/>
  <c r="S540" i="7" s="1"/>
  <c r="R539" i="7"/>
  <c r="S539" i="7" s="1"/>
  <c r="R535" i="7"/>
  <c r="S535" i="7" s="1"/>
  <c r="R467" i="7"/>
  <c r="S467" i="7" s="1"/>
  <c r="R466" i="7"/>
  <c r="S466" i="7" s="1"/>
  <c r="R465" i="7"/>
  <c r="S465" i="7" s="1"/>
  <c r="R464" i="7"/>
  <c r="S464" i="7" s="1"/>
  <c r="R463" i="7"/>
  <c r="S463" i="7" s="1"/>
  <c r="R461" i="7"/>
  <c r="S461" i="7" s="1"/>
  <c r="R460" i="7"/>
  <c r="S460" i="7" s="1"/>
  <c r="R459" i="7"/>
  <c r="S459" i="7" s="1"/>
  <c r="R444" i="7"/>
  <c r="S444" i="7" s="1"/>
  <c r="R443" i="7"/>
  <c r="S443" i="7" s="1"/>
  <c r="R442" i="7"/>
  <c r="S442" i="7" s="1"/>
  <c r="R441" i="7"/>
  <c r="S441" i="7" s="1"/>
  <c r="R440" i="7"/>
  <c r="S440" i="7" s="1"/>
  <c r="R439" i="7"/>
  <c r="S439" i="7" s="1"/>
  <c r="R438" i="7"/>
  <c r="S438" i="7" s="1"/>
  <c r="R437" i="7"/>
  <c r="S437" i="7" s="1"/>
  <c r="R436" i="7"/>
  <c r="S436" i="7" s="1"/>
  <c r="R435" i="7"/>
  <c r="S435" i="7" s="1"/>
  <c r="R432" i="7"/>
  <c r="S432" i="7" s="1"/>
  <c r="R431" i="7"/>
  <c r="S431" i="7" s="1"/>
  <c r="R430" i="7"/>
  <c r="S430" i="7" s="1"/>
  <c r="R429" i="7"/>
  <c r="S429" i="7" s="1"/>
  <c r="R428" i="7"/>
  <c r="S428" i="7" s="1"/>
  <c r="R427" i="7"/>
  <c r="S427" i="7" s="1"/>
  <c r="R426" i="7"/>
  <c r="S426" i="7" s="1"/>
  <c r="R424" i="7"/>
  <c r="S424" i="7" s="1"/>
  <c r="R423" i="7"/>
  <c r="S423" i="7" s="1"/>
  <c r="R422" i="7"/>
  <c r="S422" i="7" s="1"/>
  <c r="R421" i="7"/>
  <c r="S421" i="7" s="1"/>
  <c r="R323" i="7"/>
  <c r="S323" i="7" s="1"/>
  <c r="R322" i="7"/>
  <c r="S322" i="7" s="1"/>
  <c r="R321" i="7"/>
  <c r="S321" i="7" s="1"/>
  <c r="R320" i="7"/>
  <c r="S320" i="7" s="1"/>
  <c r="R319" i="7"/>
  <c r="S319" i="7" s="1"/>
  <c r="R318" i="7"/>
  <c r="S318" i="7" s="1"/>
  <c r="R317" i="7"/>
  <c r="S317" i="7" s="1"/>
  <c r="R316" i="7"/>
  <c r="S316" i="7" s="1"/>
  <c r="R315" i="7"/>
  <c r="S315" i="7" s="1"/>
  <c r="R314" i="7"/>
  <c r="S314" i="7" s="1"/>
  <c r="R313" i="7"/>
  <c r="S313" i="7" s="1"/>
  <c r="R312" i="7"/>
  <c r="S312" i="7" s="1"/>
  <c r="R311" i="7"/>
  <c r="S311" i="7" s="1"/>
  <c r="R310" i="7"/>
  <c r="S310" i="7" s="1"/>
  <c r="R308" i="7"/>
  <c r="S308" i="7" s="1"/>
  <c r="R307" i="7"/>
  <c r="S307" i="7" s="1"/>
  <c r="R306" i="7"/>
  <c r="S306" i="7" s="1"/>
  <c r="R305" i="7"/>
  <c r="S305" i="7" s="1"/>
  <c r="R248" i="7"/>
  <c r="S248" i="7" s="1"/>
  <c r="R247" i="7"/>
  <c r="S247" i="7" s="1"/>
  <c r="R246" i="7"/>
  <c r="S246" i="7" s="1"/>
  <c r="R245" i="7"/>
  <c r="S245" i="7" s="1"/>
  <c r="R244" i="7"/>
  <c r="S244" i="7" s="1"/>
  <c r="R242" i="7"/>
  <c r="S242" i="7" s="1"/>
  <c r="R241" i="7"/>
  <c r="S241" i="7" s="1"/>
  <c r="R240" i="7"/>
  <c r="S240" i="7" s="1"/>
  <c r="R239" i="7"/>
  <c r="S239" i="7" s="1"/>
  <c r="R225" i="7"/>
  <c r="S225" i="7" s="1"/>
  <c r="R223" i="7"/>
  <c r="S223" i="7" s="1"/>
  <c r="R222" i="7"/>
  <c r="S222" i="7" s="1"/>
  <c r="R221" i="7"/>
  <c r="S221" i="7" s="1"/>
  <c r="R220" i="7"/>
  <c r="S220" i="7" s="1"/>
  <c r="R48" i="7"/>
  <c r="S48" i="7" s="1"/>
  <c r="R47" i="7"/>
  <c r="S47" i="7" s="1"/>
  <c r="R46" i="7"/>
  <c r="S46" i="7" s="1"/>
  <c r="R44" i="7"/>
  <c r="S44" i="7" s="1"/>
  <c r="S1529" i="7"/>
  <c r="S1528" i="7"/>
  <c r="S1527" i="7"/>
  <c r="S1516" i="7"/>
  <c r="S1510" i="7"/>
  <c r="S1509" i="7"/>
  <c r="S1508" i="7"/>
  <c r="S1507" i="7"/>
  <c r="S1504" i="7"/>
  <c r="S1503" i="7"/>
  <c r="S1502" i="7"/>
  <c r="S1501" i="7"/>
  <c r="S1500" i="7"/>
  <c r="S1499" i="7"/>
  <c r="S1498" i="7"/>
  <c r="S1497" i="7"/>
  <c r="S1496" i="7"/>
  <c r="S1495" i="7"/>
  <c r="S1494" i="7"/>
  <c r="S1493" i="7"/>
  <c r="S1492" i="7"/>
  <c r="S1491" i="7"/>
  <c r="S1476" i="7"/>
  <c r="S1475" i="7"/>
  <c r="S1474" i="7"/>
  <c r="S1473" i="7"/>
  <c r="S1452" i="7"/>
  <c r="S1451" i="7"/>
  <c r="S1446" i="7"/>
  <c r="S1444" i="7"/>
  <c r="S1437" i="7"/>
  <c r="S1436" i="7"/>
  <c r="S1435" i="7"/>
  <c r="S1434" i="7"/>
  <c r="S1433" i="7"/>
  <c r="S1432" i="7"/>
  <c r="S1431" i="7"/>
  <c r="S1430" i="7"/>
  <c r="S1429" i="7"/>
  <c r="S1428" i="7"/>
  <c r="S1424" i="7"/>
  <c r="S1423" i="7"/>
  <c r="S1422" i="7"/>
  <c r="S1421" i="7"/>
  <c r="S1420" i="7"/>
  <c r="S1419" i="7"/>
  <c r="S1418" i="7"/>
  <c r="S1417" i="7"/>
  <c r="S1416" i="7"/>
  <c r="S1415" i="7"/>
  <c r="S1414" i="7"/>
  <c r="S1413" i="7"/>
  <c r="S1412" i="7"/>
  <c r="S1411" i="7"/>
  <c r="S1410" i="7"/>
  <c r="S1409" i="7"/>
  <c r="S1408" i="7"/>
  <c r="S1407" i="7"/>
  <c r="S1406" i="7"/>
  <c r="S1405" i="7"/>
  <c r="S1404" i="7"/>
  <c r="S1403" i="7"/>
  <c r="S1402" i="7"/>
  <c r="S1401" i="7"/>
  <c r="S1400" i="7"/>
  <c r="S1399" i="7"/>
  <c r="S1398" i="7"/>
  <c r="S1397" i="7"/>
  <c r="S1394" i="7"/>
  <c r="S1378" i="7"/>
  <c r="S1377" i="7"/>
  <c r="S1376" i="7"/>
  <c r="S1375" i="7"/>
  <c r="S1374" i="7"/>
  <c r="S1373" i="7"/>
  <c r="S1371" i="7"/>
  <c r="S1370" i="7"/>
  <c r="S1369" i="7"/>
  <c r="S1368" i="7"/>
  <c r="S1361" i="7"/>
  <c r="S1360" i="7"/>
  <c r="S1359" i="7"/>
  <c r="S1358" i="7"/>
  <c r="S1357" i="7"/>
  <c r="S1356" i="7"/>
  <c r="S1355" i="7"/>
  <c r="S1354" i="7"/>
  <c r="S1353" i="7"/>
  <c r="S1352" i="7"/>
  <c r="S1351" i="7"/>
  <c r="S1350" i="7"/>
  <c r="S1349" i="7"/>
  <c r="S1348" i="7"/>
  <c r="S1347" i="7"/>
  <c r="S1346" i="7"/>
  <c r="S1345" i="7"/>
  <c r="S1344" i="7"/>
  <c r="S1343" i="7"/>
  <c r="S1342" i="7"/>
  <c r="S1341" i="7"/>
  <c r="S1340" i="7"/>
  <c r="S1339" i="7"/>
  <c r="S1338" i="7"/>
  <c r="S1337" i="7"/>
  <c r="S1336" i="7"/>
  <c r="S1335" i="7"/>
  <c r="S1334" i="7"/>
  <c r="S1333" i="7"/>
  <c r="S1332" i="7"/>
  <c r="S1331" i="7"/>
  <c r="S1330" i="7"/>
  <c r="S1329" i="7"/>
  <c r="S1328" i="7"/>
  <c r="S1327" i="7"/>
  <c r="S1326" i="7"/>
  <c r="S1325" i="7"/>
  <c r="S1324" i="7"/>
  <c r="S1321" i="7"/>
  <c r="S1320" i="7"/>
  <c r="S1316" i="7"/>
  <c r="S1315" i="7"/>
  <c r="S1314" i="7"/>
  <c r="S1312" i="7"/>
  <c r="S1311" i="7"/>
  <c r="S1310" i="7"/>
  <c r="S1309" i="7"/>
  <c r="S1308" i="7"/>
  <c r="S1307" i="7"/>
  <c r="S1306" i="7"/>
  <c r="S1305" i="7"/>
  <c r="S1304" i="7"/>
  <c r="S1303" i="7"/>
  <c r="S1302" i="7"/>
  <c r="S1301" i="7"/>
  <c r="S1299" i="7"/>
  <c r="S1298" i="7"/>
  <c r="S1297" i="7"/>
  <c r="S1296" i="7"/>
  <c r="S1295" i="7"/>
  <c r="S1293" i="7"/>
  <c r="S1292" i="7"/>
  <c r="S1291" i="7"/>
  <c r="S1290" i="7"/>
  <c r="S1289" i="7"/>
  <c r="S1288" i="7"/>
  <c r="S1287" i="7"/>
  <c r="S1286" i="7"/>
  <c r="S1285" i="7"/>
  <c r="S1284" i="7"/>
  <c r="S1283" i="7"/>
  <c r="S1282" i="7"/>
  <c r="S1281" i="7"/>
  <c r="S1280" i="7"/>
  <c r="S1279" i="7"/>
  <c r="S1278" i="7"/>
  <c r="S1277" i="7"/>
  <c r="S1276" i="7"/>
  <c r="S1275" i="7"/>
  <c r="S1274" i="7"/>
  <c r="S1273" i="7"/>
  <c r="S1272" i="7"/>
  <c r="S1271" i="7"/>
  <c r="S1259" i="7"/>
  <c r="S1258" i="7"/>
  <c r="S1257" i="7"/>
  <c r="S1256" i="7"/>
  <c r="S1255" i="7"/>
  <c r="S1254" i="7"/>
  <c r="S1253" i="7"/>
  <c r="S1252" i="7"/>
  <c r="S1251" i="7"/>
  <c r="S1247" i="7"/>
  <c r="S1244" i="7"/>
  <c r="S1243" i="7"/>
  <c r="S1241" i="7"/>
  <c r="S1240" i="7"/>
  <c r="S1239" i="7"/>
  <c r="S1238" i="7"/>
  <c r="S1237" i="7"/>
  <c r="S1221" i="7"/>
  <c r="S1220" i="7"/>
  <c r="S1219" i="7"/>
  <c r="S1218" i="7"/>
  <c r="S1217" i="7"/>
  <c r="S1216" i="7"/>
  <c r="S1215" i="7"/>
  <c r="S1214" i="7"/>
  <c r="S1213" i="7"/>
  <c r="S1212" i="7"/>
  <c r="S1211" i="7"/>
  <c r="S1210" i="7"/>
  <c r="S1209" i="7"/>
  <c r="S1208" i="7"/>
  <c r="S1207" i="7"/>
  <c r="S1196" i="7"/>
  <c r="S1195" i="7"/>
  <c r="S1193" i="7"/>
  <c r="S1192" i="7"/>
  <c r="S1191" i="7"/>
  <c r="S1190" i="7"/>
  <c r="S1189" i="7"/>
  <c r="S1188" i="7"/>
  <c r="S1187" i="7"/>
  <c r="S1186" i="7"/>
  <c r="S1185" i="7"/>
  <c r="S1184" i="7"/>
  <c r="S1183" i="7"/>
  <c r="S1182" i="7"/>
  <c r="S1181" i="7"/>
  <c r="S1180" i="7"/>
  <c r="S1179" i="7"/>
  <c r="S1178" i="7"/>
  <c r="S1177" i="7"/>
  <c r="S1176" i="7"/>
  <c r="S1171" i="7"/>
  <c r="S1170" i="7"/>
  <c r="S1169" i="7"/>
  <c r="S1168" i="7"/>
  <c r="S1167" i="7"/>
  <c r="S1166" i="7"/>
  <c r="S1165" i="7"/>
  <c r="S1164" i="7"/>
  <c r="S1163" i="7"/>
  <c r="S1162" i="7"/>
  <c r="S1161" i="7"/>
  <c r="S1160" i="7"/>
  <c r="S1159" i="7"/>
  <c r="S1158" i="7"/>
  <c r="S1157" i="7"/>
  <c r="S1156" i="7"/>
  <c r="S1154" i="7"/>
  <c r="S1148" i="7"/>
  <c r="S1147" i="7"/>
  <c r="S1146" i="7"/>
  <c r="S1141" i="7"/>
  <c r="S1133" i="7"/>
  <c r="S1121" i="7"/>
  <c r="S1117" i="7"/>
  <c r="S1116" i="7"/>
  <c r="S1115" i="7"/>
  <c r="S1114" i="7"/>
  <c r="S1113" i="7"/>
  <c r="S1107" i="7"/>
  <c r="S1106" i="7"/>
  <c r="S1105" i="7"/>
  <c r="S1104" i="7"/>
  <c r="S1103" i="7"/>
  <c r="S1102" i="7"/>
  <c r="S1101" i="7"/>
  <c r="S1100" i="7"/>
  <c r="S1098" i="7"/>
  <c r="S1097" i="7"/>
  <c r="S1096" i="7"/>
  <c r="S1095" i="7"/>
  <c r="S1094" i="7"/>
  <c r="S1093" i="7"/>
  <c r="S1090" i="7"/>
  <c r="S1089" i="7"/>
  <c r="S1088" i="7"/>
  <c r="S1087" i="7"/>
  <c r="S1086" i="7"/>
  <c r="S1085" i="7"/>
  <c r="S1084" i="7"/>
  <c r="S1083" i="7"/>
  <c r="S1082" i="7"/>
  <c r="S1081" i="7"/>
  <c r="S1080" i="7"/>
  <c r="S1079" i="7"/>
  <c r="S1078" i="7"/>
  <c r="S1077" i="7"/>
  <c r="S1076" i="7"/>
  <c r="S1070" i="7"/>
  <c r="S1069" i="7"/>
  <c r="S1056" i="7"/>
  <c r="S1055" i="7"/>
  <c r="S1054" i="7"/>
  <c r="S1053" i="7"/>
  <c r="S1052" i="7"/>
  <c r="S1051" i="7"/>
  <c r="S1050" i="7"/>
  <c r="S1031" i="7"/>
  <c r="S1030" i="7"/>
  <c r="S1029" i="7"/>
  <c r="S1028" i="7"/>
  <c r="S1027" i="7"/>
  <c r="S1026" i="7"/>
  <c r="S1025" i="7"/>
  <c r="S1024" i="7"/>
  <c r="S1023" i="7"/>
  <c r="S1022" i="7"/>
  <c r="S1021" i="7"/>
  <c r="S1020" i="7"/>
  <c r="S1019" i="7"/>
  <c r="S1018" i="7"/>
  <c r="S1017" i="7"/>
  <c r="S1016" i="7"/>
  <c r="S1015" i="7"/>
  <c r="S1014" i="7"/>
  <c r="S1010" i="7"/>
  <c r="S1009" i="7"/>
  <c r="S1008" i="7"/>
  <c r="S1007" i="7"/>
  <c r="S1006" i="7"/>
  <c r="S1005" i="7"/>
  <c r="S1004" i="7"/>
  <c r="S1003" i="7"/>
  <c r="S1002" i="7"/>
  <c r="S1001" i="7"/>
  <c r="S1000" i="7"/>
  <c r="S999" i="7"/>
  <c r="S998" i="7"/>
  <c r="S997" i="7"/>
  <c r="S996" i="7"/>
  <c r="S995" i="7"/>
  <c r="S994" i="7"/>
  <c r="S993" i="7"/>
  <c r="S985" i="7"/>
  <c r="S979" i="7"/>
  <c r="S970" i="7"/>
  <c r="S969" i="7"/>
  <c r="S968" i="7"/>
  <c r="S967" i="7"/>
  <c r="S966" i="7"/>
  <c r="S965" i="7"/>
  <c r="S964" i="7"/>
  <c r="S963" i="7"/>
  <c r="S962" i="7"/>
  <c r="S961" i="7"/>
  <c r="S960" i="7"/>
  <c r="S959" i="7"/>
  <c r="S958" i="7"/>
  <c r="S957" i="7"/>
  <c r="S956" i="7"/>
  <c r="S955" i="7"/>
  <c r="S954" i="7"/>
  <c r="S953" i="7"/>
  <c r="S952" i="7"/>
  <c r="S951" i="7"/>
  <c r="S950" i="7"/>
  <c r="S941" i="7"/>
  <c r="S940" i="7"/>
  <c r="S937" i="7"/>
  <c r="S933" i="7"/>
  <c r="S932" i="7"/>
  <c r="S931" i="7"/>
  <c r="S930" i="7"/>
  <c r="S929" i="7"/>
  <c r="S928" i="7"/>
  <c r="S927" i="7"/>
  <c r="S926" i="7"/>
  <c r="S925" i="7"/>
  <c r="S924" i="7"/>
  <c r="S923" i="7"/>
  <c r="S922" i="7"/>
  <c r="S921" i="7"/>
  <c r="S920" i="7"/>
  <c r="S919" i="7"/>
  <c r="S918" i="7"/>
  <c r="S917" i="7"/>
  <c r="S916" i="7"/>
  <c r="S915" i="7"/>
  <c r="S914" i="7"/>
  <c r="S913" i="7"/>
  <c r="S912" i="7"/>
  <c r="S911" i="7"/>
  <c r="S910" i="7"/>
  <c r="S909" i="7"/>
  <c r="S908" i="7"/>
  <c r="S907" i="7"/>
  <c r="S906" i="7"/>
  <c r="S896" i="7"/>
  <c r="S895" i="7"/>
  <c r="S894" i="7"/>
  <c r="S893" i="7"/>
  <c r="S892" i="7"/>
  <c r="S881" i="7"/>
  <c r="S880" i="7"/>
  <c r="S879" i="7"/>
  <c r="S878" i="7"/>
  <c r="S877" i="7"/>
  <c r="S876" i="7"/>
  <c r="S875" i="7"/>
  <c r="S874" i="7"/>
  <c r="S873" i="7"/>
  <c r="S872" i="7"/>
  <c r="S871" i="7"/>
  <c r="S870" i="7"/>
  <c r="S869" i="7"/>
  <c r="S868" i="7"/>
  <c r="S867" i="7"/>
  <c r="S866" i="7"/>
  <c r="S865" i="7"/>
  <c r="S864" i="7"/>
  <c r="S863" i="7"/>
  <c r="S862" i="7"/>
  <c r="S861" i="7"/>
  <c r="S860" i="7"/>
  <c r="S859" i="7"/>
  <c r="S858" i="7"/>
  <c r="S857" i="7"/>
  <c r="S856" i="7"/>
  <c r="S855" i="7"/>
  <c r="S854" i="7"/>
  <c r="S853" i="7"/>
  <c r="S852" i="7"/>
  <c r="S848" i="7"/>
  <c r="S846" i="7"/>
  <c r="S845" i="7"/>
  <c r="S844" i="7"/>
  <c r="S843" i="7"/>
  <c r="S842" i="7"/>
  <c r="S839" i="7"/>
  <c r="S838" i="7"/>
  <c r="S835" i="7"/>
  <c r="S832" i="7"/>
  <c r="S831" i="7"/>
  <c r="S830" i="7"/>
  <c r="S829" i="7"/>
  <c r="S828" i="7"/>
  <c r="S817" i="7"/>
  <c r="S816" i="7"/>
  <c r="S815" i="7"/>
  <c r="S814" i="7"/>
  <c r="S813" i="7"/>
  <c r="S812" i="7"/>
  <c r="S811" i="7"/>
  <c r="S810" i="7"/>
  <c r="S809" i="7"/>
  <c r="S808" i="7"/>
  <c r="S805" i="7"/>
  <c r="S803" i="7"/>
  <c r="S802" i="7"/>
  <c r="S801" i="7"/>
  <c r="S800" i="7"/>
  <c r="S799" i="7"/>
  <c r="S798" i="7"/>
  <c r="S797" i="7"/>
  <c r="S796" i="7"/>
  <c r="S795" i="7"/>
  <c r="S794" i="7"/>
  <c r="S793" i="7"/>
  <c r="S792" i="7"/>
  <c r="S791" i="7"/>
  <c r="S790" i="7"/>
  <c r="S789" i="7"/>
  <c r="S771" i="7"/>
  <c r="S770" i="7"/>
  <c r="S769" i="7"/>
  <c r="S758" i="7"/>
  <c r="S756" i="7"/>
  <c r="S755" i="7"/>
  <c r="S751" i="7"/>
  <c r="S744" i="7"/>
  <c r="S742" i="7"/>
  <c r="S739" i="7"/>
  <c r="S734" i="7"/>
  <c r="S733" i="7"/>
  <c r="S732" i="7"/>
  <c r="S731" i="7"/>
  <c r="S730" i="7"/>
  <c r="S729" i="7"/>
  <c r="S728" i="7"/>
  <c r="S727" i="7"/>
  <c r="S726" i="7"/>
  <c r="S725" i="7"/>
  <c r="S722" i="7"/>
  <c r="S720" i="7"/>
  <c r="S719" i="7"/>
  <c r="S718" i="7"/>
  <c r="S717" i="7"/>
  <c r="S716" i="7"/>
  <c r="S715" i="7"/>
  <c r="S701" i="7"/>
  <c r="S700" i="7"/>
  <c r="S699" i="7"/>
  <c r="S696" i="7"/>
  <c r="S695" i="7"/>
  <c r="S694" i="7"/>
  <c r="S693" i="7"/>
  <c r="S692" i="7"/>
  <c r="S691" i="7"/>
  <c r="S690" i="7"/>
  <c r="S689" i="7"/>
  <c r="S688" i="7"/>
  <c r="S687" i="7"/>
  <c r="S686" i="7"/>
  <c r="S685" i="7"/>
  <c r="S684" i="7"/>
  <c r="S683" i="7"/>
  <c r="S682" i="7"/>
  <c r="S681" i="7"/>
  <c r="S680" i="7"/>
  <c r="S671" i="7"/>
  <c r="S669" i="7"/>
  <c r="S668" i="7"/>
  <c r="S667" i="7"/>
  <c r="S664" i="7"/>
  <c r="S663" i="7"/>
  <c r="S660" i="7"/>
  <c r="S659" i="7"/>
  <c r="S658" i="7"/>
  <c r="S657" i="7"/>
  <c r="S656" i="7"/>
  <c r="S655" i="7"/>
  <c r="S654" i="7"/>
  <c r="S653" i="7"/>
  <c r="S652" i="7"/>
  <c r="S651" i="7"/>
  <c r="S640" i="7"/>
  <c r="S639" i="7"/>
  <c r="S638" i="7"/>
  <c r="S637" i="7"/>
  <c r="S636" i="7"/>
  <c r="S635" i="7"/>
  <c r="S634" i="7"/>
  <c r="S633" i="7"/>
  <c r="S632" i="7"/>
  <c r="S631" i="7"/>
  <c r="S630" i="7"/>
  <c r="S629" i="7"/>
  <c r="S628" i="7"/>
  <c r="S627" i="7"/>
  <c r="S626" i="7"/>
  <c r="S625" i="7"/>
  <c r="S624" i="7"/>
  <c r="S623" i="7"/>
  <c r="S622" i="7"/>
  <c r="S621" i="7"/>
  <c r="S620" i="7"/>
  <c r="S619" i="7"/>
  <c r="S618" i="7"/>
  <c r="S617" i="7"/>
  <c r="S616" i="7"/>
  <c r="S615" i="7"/>
  <c r="S614" i="7"/>
  <c r="S613" i="7"/>
  <c r="S612" i="7"/>
  <c r="S611" i="7"/>
  <c r="S610" i="7"/>
  <c r="S603" i="7"/>
  <c r="S602" i="7"/>
  <c r="S601" i="7"/>
  <c r="S600" i="7"/>
  <c r="S589" i="7"/>
  <c r="S586" i="7"/>
  <c r="S585" i="7"/>
  <c r="S584" i="7"/>
  <c r="S583" i="7"/>
  <c r="S582" i="7"/>
  <c r="S581" i="7"/>
  <c r="S580" i="7"/>
  <c r="S579" i="7"/>
  <c r="S578" i="7"/>
  <c r="S577" i="7"/>
  <c r="S576" i="7"/>
  <c r="S575" i="7"/>
  <c r="S574" i="7"/>
  <c r="S573" i="7"/>
  <c r="S572" i="7"/>
  <c r="S571" i="7"/>
  <c r="S570" i="7"/>
  <c r="S569" i="7"/>
  <c r="S568" i="7"/>
  <c r="S563" i="7"/>
  <c r="S562" i="7"/>
  <c r="S561" i="7"/>
  <c r="S560" i="7"/>
  <c r="S559" i="7"/>
  <c r="S538" i="7"/>
  <c r="S537" i="7"/>
  <c r="S536" i="7"/>
  <c r="S534" i="7"/>
  <c r="S533" i="7"/>
  <c r="S532" i="7"/>
  <c r="S531" i="7"/>
  <c r="S530" i="7"/>
  <c r="S529" i="7"/>
  <c r="S528" i="7"/>
  <c r="S527" i="7"/>
  <c r="S526" i="7"/>
  <c r="S525" i="7"/>
  <c r="S520" i="7"/>
  <c r="S519" i="7"/>
  <c r="S518" i="7"/>
  <c r="S516" i="7"/>
  <c r="S513" i="7"/>
  <c r="S511" i="7"/>
  <c r="S510" i="7"/>
  <c r="S462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33" i="7"/>
  <c r="S425" i="7"/>
  <c r="S417" i="7"/>
  <c r="S416" i="7"/>
  <c r="S415" i="7"/>
  <c r="S414" i="7"/>
  <c r="S413" i="7"/>
  <c r="S412" i="7"/>
  <c r="S411" i="7"/>
  <c r="S410" i="7"/>
  <c r="S409" i="7"/>
  <c r="S408" i="7"/>
  <c r="S404" i="7"/>
  <c r="S403" i="7"/>
  <c r="S402" i="7"/>
  <c r="S401" i="7"/>
  <c r="S400" i="7"/>
  <c r="S396" i="7"/>
  <c r="S395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52" i="7"/>
  <c r="S351" i="7"/>
  <c r="S350" i="7"/>
  <c r="S349" i="7"/>
  <c r="S348" i="7"/>
  <c r="S347" i="7"/>
  <c r="S342" i="7"/>
  <c r="S328" i="7"/>
  <c r="S327" i="7"/>
  <c r="S326" i="7"/>
  <c r="S325" i="7"/>
  <c r="S324" i="7"/>
  <c r="S309" i="7"/>
  <c r="S304" i="7"/>
  <c r="S303" i="7"/>
  <c r="S302" i="7"/>
  <c r="S300" i="7"/>
  <c r="S299" i="7"/>
  <c r="S298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49" i="7"/>
  <c r="S243" i="7"/>
  <c r="S235" i="7"/>
  <c r="S234" i="7"/>
  <c r="S233" i="7"/>
  <c r="S232" i="7"/>
  <c r="S231" i="7"/>
  <c r="S230" i="7"/>
  <c r="S229" i="7"/>
  <c r="S228" i="7"/>
  <c r="S227" i="7"/>
  <c r="S226" i="7"/>
  <c r="S224" i="7"/>
  <c r="S219" i="7"/>
  <c r="S217" i="7"/>
  <c r="S214" i="7"/>
  <c r="S213" i="7"/>
  <c r="S212" i="7"/>
  <c r="S210" i="7"/>
  <c r="S209" i="7"/>
  <c r="S208" i="7"/>
  <c r="S206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7" i="7"/>
  <c r="S181" i="7"/>
  <c r="S180" i="7"/>
  <c r="S178" i="7"/>
  <c r="S162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5" i="7"/>
  <c r="S114" i="7"/>
  <c r="S113" i="7"/>
  <c r="S112" i="7"/>
  <c r="S111" i="7"/>
  <c r="S110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65" i="7"/>
  <c r="S64" i="7"/>
  <c r="S63" i="7"/>
  <c r="S61" i="7"/>
  <c r="S56" i="7"/>
  <c r="S55" i="7"/>
  <c r="S54" i="7"/>
  <c r="S53" i="7"/>
  <c r="S52" i="7"/>
  <c r="S51" i="7"/>
  <c r="S50" i="7"/>
  <c r="S49" i="7"/>
  <c r="S45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5" i="7"/>
  <c r="S14" i="7"/>
  <c r="S12" i="7"/>
  <c r="S10" i="7"/>
  <c r="S7" i="7"/>
  <c r="S3" i="7"/>
  <c r="S2" i="7"/>
  <c r="Q1476" i="7"/>
  <c r="T710" i="1" s="1"/>
  <c r="Q1475" i="7"/>
  <c r="T838" i="1" s="1"/>
  <c r="Q1474" i="7"/>
  <c r="T1075" i="1" s="1"/>
  <c r="Q1473" i="7"/>
  <c r="T1204" i="1" s="1"/>
  <c r="Q1431" i="7"/>
  <c r="T1294" i="1" s="1"/>
  <c r="Q1430" i="7"/>
  <c r="T1000" i="1" s="1"/>
  <c r="Q1429" i="7"/>
  <c r="T876" i="1" s="1"/>
  <c r="Q1402" i="7"/>
  <c r="Q1401" i="7"/>
  <c r="T275" i="1" s="1"/>
  <c r="Q1369" i="7"/>
  <c r="T332" i="1" s="1"/>
  <c r="Q1368" i="7"/>
  <c r="T1024" i="1" s="1"/>
  <c r="Q1361" i="7"/>
  <c r="Q1359" i="7"/>
  <c r="T612" i="1" s="1"/>
  <c r="Q1358" i="7"/>
  <c r="T776" i="1" s="1"/>
  <c r="Q1346" i="7"/>
  <c r="T171" i="1" s="1"/>
  <c r="Q1344" i="7"/>
  <c r="T121" i="1" s="1"/>
  <c r="Q1343" i="7"/>
  <c r="T1257" i="1" s="1"/>
  <c r="Q1342" i="7"/>
  <c r="T1527" i="1" s="1"/>
  <c r="Q1255" i="7"/>
  <c r="T1303" i="1" s="1"/>
  <c r="Q1254" i="7"/>
  <c r="T1131" i="1" s="1"/>
  <c r="Q1253" i="7"/>
  <c r="T1023" i="1" s="1"/>
  <c r="Q1252" i="7"/>
  <c r="T687" i="1" s="1"/>
  <c r="Q1164" i="7"/>
  <c r="T371" i="1" s="1"/>
  <c r="Q1163" i="7"/>
  <c r="T47" i="1" s="1"/>
  <c r="Q1090" i="7"/>
  <c r="T890" i="1" s="1"/>
  <c r="Q1089" i="7"/>
  <c r="T183" i="1" s="1"/>
  <c r="Q1088" i="7"/>
  <c r="T821" i="1" s="1"/>
  <c r="Q1087" i="7"/>
  <c r="T94" i="1" s="1"/>
  <c r="Q1086" i="7"/>
  <c r="T1128" i="1" s="1"/>
  <c r="Q1085" i="7"/>
  <c r="T456" i="1" s="1"/>
  <c r="Q1084" i="7"/>
  <c r="T676" i="1" s="1"/>
  <c r="Q1083" i="7"/>
  <c r="T483" i="1" s="1"/>
  <c r="Q1082" i="7"/>
  <c r="T93" i="1" s="1"/>
  <c r="Q1081" i="7"/>
  <c r="T114" i="1" s="1"/>
  <c r="Q1078" i="7"/>
  <c r="T852" i="1" s="1"/>
  <c r="Q1077" i="7"/>
  <c r="T1119" i="1" s="1"/>
  <c r="Q1076" i="7"/>
  <c r="T1188" i="1" s="1"/>
  <c r="Q1029" i="7"/>
  <c r="T336" i="1" s="1"/>
  <c r="Q1028" i="7"/>
  <c r="T345" i="1" s="1"/>
  <c r="Q1027" i="7"/>
  <c r="T244" i="1" s="1"/>
  <c r="Q1026" i="7"/>
  <c r="T375" i="1" s="1"/>
  <c r="Q1025" i="7"/>
  <c r="T978" i="1" s="1"/>
  <c r="Q966" i="7"/>
  <c r="T204" i="1" s="1"/>
  <c r="Q965" i="7"/>
  <c r="T651" i="1" s="1"/>
  <c r="Q964" i="7"/>
  <c r="T478" i="1" s="1"/>
  <c r="Q963" i="7"/>
  <c r="T933" i="1" s="1"/>
  <c r="Q962" i="7"/>
  <c r="T150" i="1" s="1"/>
  <c r="Q960" i="7"/>
  <c r="T1144" i="1" s="1"/>
  <c r="Q959" i="7"/>
  <c r="T971" i="1" s="1"/>
  <c r="Q941" i="7"/>
  <c r="T561" i="1" s="1"/>
  <c r="Q920" i="7"/>
  <c r="Q917" i="7"/>
  <c r="Q914" i="7"/>
  <c r="T107" i="1" s="1"/>
  <c r="Q913" i="7"/>
  <c r="T247" i="1" s="1"/>
  <c r="Q912" i="7"/>
  <c r="T75" i="1" s="1"/>
  <c r="Q911" i="7"/>
  <c r="T319" i="1" s="1"/>
  <c r="Q910" i="7"/>
  <c r="T960" i="1" s="1"/>
  <c r="Q909" i="7"/>
  <c r="T1103" i="1" s="1"/>
  <c r="Q907" i="7"/>
  <c r="T628" i="1" s="1"/>
  <c r="Q906" i="7"/>
  <c r="T655" i="1" s="1"/>
  <c r="Q695" i="7"/>
  <c r="T373" i="1" s="1"/>
  <c r="Q694" i="7"/>
  <c r="T680" i="1" s="1"/>
  <c r="Q693" i="7"/>
  <c r="T366" i="1" s="1"/>
  <c r="Q692" i="7"/>
  <c r="T1224" i="1" s="1"/>
  <c r="Q691" i="7"/>
  <c r="T986" i="1" s="1"/>
  <c r="Q688" i="7"/>
  <c r="T1270" i="1" s="1"/>
  <c r="Q687" i="7"/>
  <c r="T885" i="1" s="1"/>
  <c r="Q686" i="7"/>
  <c r="T844" i="1" s="1"/>
  <c r="Q685" i="7"/>
  <c r="Q684" i="7"/>
  <c r="T902" i="1" s="1"/>
  <c r="Q683" i="7"/>
  <c r="T1441" i="1" s="1"/>
  <c r="Q681" i="7"/>
  <c r="T699" i="1" s="1"/>
  <c r="Q631" i="7"/>
  <c r="T568" i="1" s="1"/>
  <c r="Q627" i="7"/>
  <c r="T46" i="1" s="1"/>
  <c r="Q626" i="7"/>
  <c r="T388" i="1" s="1"/>
  <c r="Q625" i="7"/>
  <c r="T1114" i="1" s="1"/>
  <c r="Q612" i="7"/>
  <c r="T169" i="1" s="1"/>
  <c r="Q611" i="7"/>
  <c r="T1234" i="1" s="1"/>
  <c r="Q610" i="7"/>
  <c r="T1517" i="1" s="1"/>
  <c r="Q577" i="7"/>
  <c r="T175" i="1" s="1"/>
  <c r="Q576" i="7"/>
  <c r="T622" i="1" s="1"/>
  <c r="Q573" i="7"/>
  <c r="T363" i="1" s="1"/>
  <c r="Q572" i="7"/>
  <c r="T854" i="1" s="1"/>
  <c r="Q571" i="7"/>
  <c r="T1042" i="1" s="1"/>
  <c r="Q570" i="7"/>
  <c r="T1046" i="1" s="1"/>
  <c r="Q569" i="7"/>
  <c r="T1087" i="1" s="1"/>
  <c r="Q568" i="7"/>
  <c r="T1050" i="1" s="1"/>
  <c r="Q529" i="7"/>
  <c r="T1181" i="1" s="1"/>
  <c r="Q528" i="7"/>
  <c r="T1316" i="1" s="1"/>
  <c r="Q527" i="7"/>
  <c r="T617" i="1" s="1"/>
  <c r="Q526" i="7"/>
  <c r="T386" i="1" s="1"/>
  <c r="Q525" i="7"/>
  <c r="T816" i="1" s="1"/>
  <c r="Q455" i="7"/>
  <c r="T587" i="1" s="1"/>
  <c r="Q454" i="7"/>
  <c r="T586" i="1" s="1"/>
  <c r="Q453" i="7"/>
  <c r="T394" i="1" s="1"/>
  <c r="Q452" i="7"/>
  <c r="T1250" i="1" s="1"/>
  <c r="Q451" i="7"/>
  <c r="T1348" i="1" s="1"/>
  <c r="Q450" i="7"/>
  <c r="T161" i="1" s="1"/>
  <c r="Q449" i="7"/>
  <c r="T1309" i="1" s="1"/>
  <c r="Q448" i="7"/>
  <c r="T948" i="1" s="1"/>
  <c r="Q415" i="7"/>
  <c r="T891" i="1" s="1"/>
  <c r="Q413" i="7"/>
  <c r="T991" i="1" s="1"/>
  <c r="Q412" i="7"/>
  <c r="T1258" i="1" s="1"/>
  <c r="Q410" i="7"/>
  <c r="T575" i="1" s="1"/>
  <c r="Q409" i="7"/>
  <c r="T1516" i="1" s="1"/>
  <c r="Q389" i="7"/>
  <c r="Q388" i="7"/>
  <c r="Q387" i="7"/>
  <c r="Q382" i="7"/>
  <c r="Q381" i="7"/>
  <c r="T113" i="1" s="1"/>
  <c r="Q380" i="7"/>
  <c r="T170" i="1" s="1"/>
  <c r="Q364" i="7"/>
  <c r="T470" i="1" s="1"/>
  <c r="Q363" i="7"/>
  <c r="T898" i="1" s="1"/>
  <c r="Q291" i="7"/>
  <c r="T694" i="1" s="1"/>
  <c r="Q290" i="7"/>
  <c r="T696" i="1" s="1"/>
  <c r="Q289" i="7"/>
  <c r="T925" i="1" s="1"/>
  <c r="Q265" i="7"/>
  <c r="Q258" i="7"/>
  <c r="T442" i="1" s="1"/>
  <c r="Q257" i="7"/>
  <c r="T877" i="1" s="1"/>
  <c r="Q256" i="7"/>
  <c r="T1124" i="1" s="1"/>
  <c r="Q249" i="7"/>
  <c r="T1080" i="1" s="1"/>
  <c r="Q235" i="7"/>
  <c r="T88" i="1" s="1"/>
  <c r="Q234" i="7"/>
  <c r="T590" i="1" s="1"/>
  <c r="Q231" i="7"/>
  <c r="T1422" i="1" s="1"/>
  <c r="Q228" i="7"/>
  <c r="T1193" i="1" s="1"/>
  <c r="Q190" i="7"/>
  <c r="T159" i="1" s="1"/>
  <c r="Q153" i="7"/>
  <c r="T461" i="1" s="1"/>
  <c r="Q151" i="7"/>
  <c r="T517" i="1" s="1"/>
  <c r="Q150" i="7"/>
  <c r="T1111" i="1" s="1"/>
  <c r="Q148" i="7"/>
  <c r="T1155" i="1" s="1"/>
  <c r="Q121" i="7"/>
  <c r="T157" i="1" s="1"/>
  <c r="Q120" i="7"/>
  <c r="T982" i="1" s="1"/>
  <c r="Q119" i="7"/>
  <c r="T1384" i="1" s="1"/>
  <c r="Q118" i="7"/>
  <c r="T932" i="1" s="1"/>
  <c r="Q96" i="7"/>
  <c r="T398" i="1" s="1"/>
  <c r="Q95" i="7"/>
  <c r="T214" i="1" s="1"/>
  <c r="Q94" i="7"/>
  <c r="T445" i="1" s="1"/>
  <c r="Q93" i="7"/>
  <c r="T972" i="1" s="1"/>
  <c r="Q92" i="7"/>
  <c r="T1091" i="1" s="1"/>
  <c r="Q91" i="7"/>
  <c r="Q76" i="7"/>
  <c r="T706" i="1" s="1"/>
  <c r="Q75" i="7"/>
  <c r="T775" i="1" s="1"/>
  <c r="Q74" i="7"/>
  <c r="T958" i="1" s="1"/>
  <c r="Q52" i="7"/>
  <c r="T968" i="1" s="1"/>
  <c r="Q51" i="7"/>
  <c r="T327" i="1" s="1"/>
  <c r="Q29" i="7"/>
  <c r="T189" i="1" s="1"/>
  <c r="Q28" i="7"/>
  <c r="T1331" i="1" s="1"/>
  <c r="Q27" i="7"/>
  <c r="T1267" i="1" s="1"/>
  <c r="Q25" i="7"/>
  <c r="T1157" i="1" s="1"/>
  <c r="Q23" i="7"/>
  <c r="T1337" i="1" s="1"/>
  <c r="Q19" i="7"/>
  <c r="T1379" i="1" s="1"/>
  <c r="Q18" i="7"/>
  <c r="T782" i="1" s="1"/>
  <c r="S18" i="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2" i="1"/>
  <c r="I3" i="7" l="1"/>
  <c r="K3" i="7" s="1"/>
  <c r="I4" i="7"/>
  <c r="K4" i="7" s="1"/>
  <c r="I5" i="7"/>
  <c r="K5" i="7" s="1"/>
  <c r="I6" i="7"/>
  <c r="K6" i="7" s="1"/>
  <c r="I7" i="7"/>
  <c r="K7" i="7" s="1"/>
  <c r="I8" i="7"/>
  <c r="K8" i="7" s="1"/>
  <c r="I9" i="7"/>
  <c r="K9" i="7" s="1"/>
  <c r="I10" i="7"/>
  <c r="K10" i="7" s="1"/>
  <c r="I11" i="7"/>
  <c r="K11" i="7" s="1"/>
  <c r="I12" i="7"/>
  <c r="K12" i="7" s="1"/>
  <c r="I13" i="7"/>
  <c r="K13" i="7" s="1"/>
  <c r="I14" i="7"/>
  <c r="K14" i="7" s="1"/>
  <c r="I15" i="7"/>
  <c r="K15" i="7" s="1"/>
  <c r="I16" i="7"/>
  <c r="K16" i="7" s="1"/>
  <c r="I17" i="7"/>
  <c r="K17" i="7" s="1"/>
  <c r="I18" i="7"/>
  <c r="K18" i="7" s="1"/>
  <c r="I19" i="7"/>
  <c r="K19" i="7" s="1"/>
  <c r="I20" i="7"/>
  <c r="K20" i="7" s="1"/>
  <c r="I21" i="7"/>
  <c r="K21" i="7" s="1"/>
  <c r="I22" i="7"/>
  <c r="K22" i="7" s="1"/>
  <c r="I23" i="7"/>
  <c r="K23" i="7" s="1"/>
  <c r="I24" i="7"/>
  <c r="K24" i="7" s="1"/>
  <c r="I25" i="7"/>
  <c r="K25" i="7" s="1"/>
  <c r="I26" i="7"/>
  <c r="K26" i="7" s="1"/>
  <c r="I27" i="7"/>
  <c r="K27" i="7" s="1"/>
  <c r="I28" i="7"/>
  <c r="K28" i="7" s="1"/>
  <c r="I29" i="7"/>
  <c r="K29" i="7" s="1"/>
  <c r="I30" i="7"/>
  <c r="K30" i="7" s="1"/>
  <c r="I31" i="7"/>
  <c r="K31" i="7" s="1"/>
  <c r="I32" i="7"/>
  <c r="K32" i="7" s="1"/>
  <c r="I33" i="7"/>
  <c r="K33" i="7" s="1"/>
  <c r="I34" i="7"/>
  <c r="K34" i="7" s="1"/>
  <c r="I35" i="7"/>
  <c r="K35" i="7" s="1"/>
  <c r="I36" i="7"/>
  <c r="K36" i="7" s="1"/>
  <c r="I37" i="7"/>
  <c r="K37" i="7" s="1"/>
  <c r="I38" i="7"/>
  <c r="K38" i="7" s="1"/>
  <c r="I39" i="7"/>
  <c r="K39" i="7" s="1"/>
  <c r="I40" i="7"/>
  <c r="K40" i="7" s="1"/>
  <c r="I41" i="7"/>
  <c r="K41" i="7" s="1"/>
  <c r="I42" i="7"/>
  <c r="K42" i="7" s="1"/>
  <c r="I43" i="7"/>
  <c r="K43" i="7" s="1"/>
  <c r="I44" i="7"/>
  <c r="K44" i="7" s="1"/>
  <c r="I45" i="7"/>
  <c r="K45" i="7" s="1"/>
  <c r="I46" i="7"/>
  <c r="K46" i="7" s="1"/>
  <c r="I47" i="7"/>
  <c r="K47" i="7" s="1"/>
  <c r="I48" i="7"/>
  <c r="K48" i="7" s="1"/>
  <c r="I49" i="7"/>
  <c r="K49" i="7" s="1"/>
  <c r="I50" i="7"/>
  <c r="K50" i="7" s="1"/>
  <c r="I51" i="7"/>
  <c r="K51" i="7" s="1"/>
  <c r="I52" i="7"/>
  <c r="K52" i="7" s="1"/>
  <c r="I53" i="7"/>
  <c r="K53" i="7" s="1"/>
  <c r="I54" i="7"/>
  <c r="K54" i="7" s="1"/>
  <c r="I55" i="7"/>
  <c r="K55" i="7" s="1"/>
  <c r="I56" i="7"/>
  <c r="K56" i="7" s="1"/>
  <c r="I57" i="7"/>
  <c r="K57" i="7" s="1"/>
  <c r="I58" i="7"/>
  <c r="K58" i="7" s="1"/>
  <c r="I59" i="7"/>
  <c r="K59" i="7" s="1"/>
  <c r="I60" i="7"/>
  <c r="K60" i="7" s="1"/>
  <c r="I61" i="7"/>
  <c r="K61" i="7" s="1"/>
  <c r="I62" i="7"/>
  <c r="K62" i="7" s="1"/>
  <c r="I63" i="7"/>
  <c r="K63" i="7" s="1"/>
  <c r="I64" i="7"/>
  <c r="K64" i="7" s="1"/>
  <c r="I65" i="7"/>
  <c r="K65" i="7" s="1"/>
  <c r="I66" i="7"/>
  <c r="K66" i="7" s="1"/>
  <c r="I67" i="7"/>
  <c r="K67" i="7" s="1"/>
  <c r="I68" i="7"/>
  <c r="K68" i="7" s="1"/>
  <c r="I69" i="7"/>
  <c r="K69" i="7" s="1"/>
  <c r="I70" i="7"/>
  <c r="K70" i="7" s="1"/>
  <c r="I71" i="7"/>
  <c r="K71" i="7" s="1"/>
  <c r="I72" i="7"/>
  <c r="K72" i="7" s="1"/>
  <c r="I73" i="7"/>
  <c r="K73" i="7" s="1"/>
  <c r="I74" i="7"/>
  <c r="K74" i="7" s="1"/>
  <c r="I75" i="7"/>
  <c r="K75" i="7" s="1"/>
  <c r="I76" i="7"/>
  <c r="K76" i="7" s="1"/>
  <c r="I77" i="7"/>
  <c r="K77" i="7" s="1"/>
  <c r="I78" i="7"/>
  <c r="K78" i="7" s="1"/>
  <c r="I79" i="7"/>
  <c r="K79" i="7" s="1"/>
  <c r="I80" i="7"/>
  <c r="K80" i="7" s="1"/>
  <c r="I81" i="7"/>
  <c r="K81" i="7" s="1"/>
  <c r="I82" i="7"/>
  <c r="K82" i="7" s="1"/>
  <c r="I83" i="7"/>
  <c r="K83" i="7" s="1"/>
  <c r="I84" i="7"/>
  <c r="K84" i="7" s="1"/>
  <c r="I85" i="7"/>
  <c r="K85" i="7" s="1"/>
  <c r="I86" i="7"/>
  <c r="K86" i="7" s="1"/>
  <c r="I87" i="7"/>
  <c r="K87" i="7" s="1"/>
  <c r="I88" i="7"/>
  <c r="K88" i="7" s="1"/>
  <c r="I89" i="7"/>
  <c r="K89" i="7" s="1"/>
  <c r="I90" i="7"/>
  <c r="K90" i="7" s="1"/>
  <c r="I91" i="7"/>
  <c r="K91" i="7" s="1"/>
  <c r="I92" i="7"/>
  <c r="K92" i="7" s="1"/>
  <c r="I93" i="7"/>
  <c r="K93" i="7" s="1"/>
  <c r="I94" i="7"/>
  <c r="K94" i="7" s="1"/>
  <c r="I95" i="7"/>
  <c r="K95" i="7" s="1"/>
  <c r="I96" i="7"/>
  <c r="K96" i="7" s="1"/>
  <c r="I97" i="7"/>
  <c r="K97" i="7" s="1"/>
  <c r="I98" i="7"/>
  <c r="K98" i="7" s="1"/>
  <c r="I99" i="7"/>
  <c r="K99" i="7" s="1"/>
  <c r="I100" i="7"/>
  <c r="K100" i="7" s="1"/>
  <c r="I101" i="7"/>
  <c r="K101" i="7" s="1"/>
  <c r="I102" i="7"/>
  <c r="K102" i="7" s="1"/>
  <c r="I103" i="7"/>
  <c r="K103" i="7" s="1"/>
  <c r="I104" i="7"/>
  <c r="K104" i="7" s="1"/>
  <c r="I105" i="7"/>
  <c r="K105" i="7" s="1"/>
  <c r="I106" i="7"/>
  <c r="K106" i="7" s="1"/>
  <c r="I107" i="7"/>
  <c r="K107" i="7" s="1"/>
  <c r="I108" i="7"/>
  <c r="K108" i="7" s="1"/>
  <c r="I109" i="7"/>
  <c r="K109" i="7" s="1"/>
  <c r="I110" i="7"/>
  <c r="K110" i="7" s="1"/>
  <c r="I111" i="7"/>
  <c r="K111" i="7" s="1"/>
  <c r="I112" i="7"/>
  <c r="K112" i="7" s="1"/>
  <c r="I113" i="7"/>
  <c r="K113" i="7" s="1"/>
  <c r="I114" i="7"/>
  <c r="K114" i="7" s="1"/>
  <c r="I115" i="7"/>
  <c r="K115" i="7" s="1"/>
  <c r="I116" i="7"/>
  <c r="K116" i="7" s="1"/>
  <c r="I117" i="7"/>
  <c r="K117" i="7" s="1"/>
  <c r="I118" i="7"/>
  <c r="K118" i="7" s="1"/>
  <c r="I119" i="7"/>
  <c r="K119" i="7" s="1"/>
  <c r="I120" i="7"/>
  <c r="K120" i="7" s="1"/>
  <c r="I121" i="7"/>
  <c r="K121" i="7" s="1"/>
  <c r="I122" i="7"/>
  <c r="K122" i="7" s="1"/>
  <c r="I123" i="7"/>
  <c r="K123" i="7" s="1"/>
  <c r="I124" i="7"/>
  <c r="K124" i="7" s="1"/>
  <c r="I125" i="7"/>
  <c r="K125" i="7" s="1"/>
  <c r="I126" i="7"/>
  <c r="K126" i="7" s="1"/>
  <c r="I127" i="7"/>
  <c r="K127" i="7" s="1"/>
  <c r="I128" i="7"/>
  <c r="K128" i="7" s="1"/>
  <c r="I129" i="7"/>
  <c r="K129" i="7" s="1"/>
  <c r="I130" i="7"/>
  <c r="K130" i="7" s="1"/>
  <c r="I131" i="7"/>
  <c r="K131" i="7" s="1"/>
  <c r="I132" i="7"/>
  <c r="K132" i="7" s="1"/>
  <c r="I133" i="7"/>
  <c r="K133" i="7" s="1"/>
  <c r="I134" i="7"/>
  <c r="K134" i="7" s="1"/>
  <c r="I135" i="7"/>
  <c r="K135" i="7" s="1"/>
  <c r="I136" i="7"/>
  <c r="K136" i="7" s="1"/>
  <c r="I137" i="7"/>
  <c r="K137" i="7" s="1"/>
  <c r="I138" i="7"/>
  <c r="K138" i="7" s="1"/>
  <c r="I139" i="7"/>
  <c r="K139" i="7" s="1"/>
  <c r="I140" i="7"/>
  <c r="K140" i="7" s="1"/>
  <c r="I141" i="7"/>
  <c r="K141" i="7" s="1"/>
  <c r="I142" i="7"/>
  <c r="K142" i="7" s="1"/>
  <c r="I143" i="7"/>
  <c r="K143" i="7" s="1"/>
  <c r="I144" i="7"/>
  <c r="K144" i="7" s="1"/>
  <c r="I145" i="7"/>
  <c r="K145" i="7" s="1"/>
  <c r="I146" i="7"/>
  <c r="K146" i="7" s="1"/>
  <c r="I147" i="7"/>
  <c r="K147" i="7" s="1"/>
  <c r="I148" i="7"/>
  <c r="K148" i="7" s="1"/>
  <c r="I149" i="7"/>
  <c r="K149" i="7" s="1"/>
  <c r="I150" i="7"/>
  <c r="K150" i="7" s="1"/>
  <c r="I151" i="7"/>
  <c r="K151" i="7" s="1"/>
  <c r="I152" i="7"/>
  <c r="K152" i="7" s="1"/>
  <c r="I153" i="7"/>
  <c r="K153" i="7" s="1"/>
  <c r="I154" i="7"/>
  <c r="K154" i="7" s="1"/>
  <c r="I155" i="7"/>
  <c r="K155" i="7" s="1"/>
  <c r="I156" i="7"/>
  <c r="K156" i="7" s="1"/>
  <c r="I157" i="7"/>
  <c r="K157" i="7" s="1"/>
  <c r="I158" i="7"/>
  <c r="K158" i="7" s="1"/>
  <c r="I159" i="7"/>
  <c r="K159" i="7" s="1"/>
  <c r="I160" i="7"/>
  <c r="K160" i="7" s="1"/>
  <c r="I161" i="7"/>
  <c r="K161" i="7" s="1"/>
  <c r="I162" i="7"/>
  <c r="K162" i="7" s="1"/>
  <c r="I163" i="7"/>
  <c r="K163" i="7" s="1"/>
  <c r="I164" i="7"/>
  <c r="K164" i="7" s="1"/>
  <c r="I165" i="7"/>
  <c r="K165" i="7" s="1"/>
  <c r="I166" i="7"/>
  <c r="K166" i="7" s="1"/>
  <c r="I167" i="7"/>
  <c r="K167" i="7" s="1"/>
  <c r="I168" i="7"/>
  <c r="K168" i="7" s="1"/>
  <c r="I169" i="7"/>
  <c r="K169" i="7" s="1"/>
  <c r="I170" i="7"/>
  <c r="K170" i="7" s="1"/>
  <c r="I171" i="7"/>
  <c r="K171" i="7" s="1"/>
  <c r="I172" i="7"/>
  <c r="K172" i="7" s="1"/>
  <c r="I173" i="7"/>
  <c r="K173" i="7" s="1"/>
  <c r="I174" i="7"/>
  <c r="K174" i="7" s="1"/>
  <c r="I175" i="7"/>
  <c r="K175" i="7" s="1"/>
  <c r="I176" i="7"/>
  <c r="K176" i="7" s="1"/>
  <c r="I177" i="7"/>
  <c r="K177" i="7" s="1"/>
  <c r="I178" i="7"/>
  <c r="K178" i="7" s="1"/>
  <c r="I179" i="7"/>
  <c r="K179" i="7" s="1"/>
  <c r="I180" i="7"/>
  <c r="K180" i="7" s="1"/>
  <c r="I181" i="7"/>
  <c r="K181" i="7" s="1"/>
  <c r="I182" i="7"/>
  <c r="K182" i="7" s="1"/>
  <c r="I183" i="7"/>
  <c r="K183" i="7" s="1"/>
  <c r="I184" i="7"/>
  <c r="K184" i="7" s="1"/>
  <c r="I185" i="7"/>
  <c r="K185" i="7" s="1"/>
  <c r="I186" i="7"/>
  <c r="K186" i="7" s="1"/>
  <c r="I187" i="7"/>
  <c r="K187" i="7" s="1"/>
  <c r="I188" i="7"/>
  <c r="K188" i="7" s="1"/>
  <c r="I189" i="7"/>
  <c r="K189" i="7" s="1"/>
  <c r="I190" i="7"/>
  <c r="K190" i="7" s="1"/>
  <c r="I191" i="7"/>
  <c r="K191" i="7" s="1"/>
  <c r="I192" i="7"/>
  <c r="K192" i="7" s="1"/>
  <c r="I193" i="7"/>
  <c r="K193" i="7" s="1"/>
  <c r="I194" i="7"/>
  <c r="K194" i="7" s="1"/>
  <c r="I195" i="7"/>
  <c r="K195" i="7" s="1"/>
  <c r="I196" i="7"/>
  <c r="K196" i="7" s="1"/>
  <c r="I197" i="7"/>
  <c r="K197" i="7" s="1"/>
  <c r="I198" i="7"/>
  <c r="K198" i="7" s="1"/>
  <c r="I199" i="7"/>
  <c r="K199" i="7" s="1"/>
  <c r="I200" i="7"/>
  <c r="K200" i="7" s="1"/>
  <c r="I201" i="7"/>
  <c r="K201" i="7" s="1"/>
  <c r="I202" i="7"/>
  <c r="K202" i="7" s="1"/>
  <c r="I203" i="7"/>
  <c r="K203" i="7" s="1"/>
  <c r="I204" i="7"/>
  <c r="K204" i="7" s="1"/>
  <c r="I205" i="7"/>
  <c r="K205" i="7" s="1"/>
  <c r="I206" i="7"/>
  <c r="K206" i="7" s="1"/>
  <c r="I207" i="7"/>
  <c r="K207" i="7" s="1"/>
  <c r="I208" i="7"/>
  <c r="K208" i="7" s="1"/>
  <c r="I209" i="7"/>
  <c r="K209" i="7" s="1"/>
  <c r="I210" i="7"/>
  <c r="K210" i="7" s="1"/>
  <c r="I211" i="7"/>
  <c r="K211" i="7" s="1"/>
  <c r="I212" i="7"/>
  <c r="K212" i="7" s="1"/>
  <c r="I213" i="7"/>
  <c r="K213" i="7" s="1"/>
  <c r="I214" i="7"/>
  <c r="K214" i="7" s="1"/>
  <c r="I215" i="7"/>
  <c r="K215" i="7" s="1"/>
  <c r="I216" i="7"/>
  <c r="K216" i="7" s="1"/>
  <c r="I217" i="7"/>
  <c r="K217" i="7" s="1"/>
  <c r="I218" i="7"/>
  <c r="K218" i="7" s="1"/>
  <c r="I219" i="7"/>
  <c r="K219" i="7" s="1"/>
  <c r="I220" i="7"/>
  <c r="K220" i="7" s="1"/>
  <c r="I221" i="7"/>
  <c r="K221" i="7" s="1"/>
  <c r="I222" i="7"/>
  <c r="K222" i="7" s="1"/>
  <c r="I223" i="7"/>
  <c r="K223" i="7" s="1"/>
  <c r="I224" i="7"/>
  <c r="K224" i="7" s="1"/>
  <c r="I225" i="7"/>
  <c r="K225" i="7" s="1"/>
  <c r="I226" i="7"/>
  <c r="K226" i="7" s="1"/>
  <c r="I227" i="7"/>
  <c r="K227" i="7" s="1"/>
  <c r="I228" i="7"/>
  <c r="K228" i="7" s="1"/>
  <c r="I229" i="7"/>
  <c r="K229" i="7" s="1"/>
  <c r="I230" i="7"/>
  <c r="K230" i="7" s="1"/>
  <c r="I231" i="7"/>
  <c r="K231" i="7" s="1"/>
  <c r="I232" i="7"/>
  <c r="K232" i="7" s="1"/>
  <c r="I233" i="7"/>
  <c r="K233" i="7" s="1"/>
  <c r="I234" i="7"/>
  <c r="K234" i="7" s="1"/>
  <c r="I235" i="7"/>
  <c r="K235" i="7" s="1"/>
  <c r="I236" i="7"/>
  <c r="K236" i="7" s="1"/>
  <c r="I237" i="7"/>
  <c r="K237" i="7" s="1"/>
  <c r="I238" i="7"/>
  <c r="K238" i="7" s="1"/>
  <c r="I239" i="7"/>
  <c r="K239" i="7" s="1"/>
  <c r="I240" i="7"/>
  <c r="K240" i="7" s="1"/>
  <c r="I241" i="7"/>
  <c r="K241" i="7" s="1"/>
  <c r="I242" i="7"/>
  <c r="K242" i="7" s="1"/>
  <c r="I243" i="7"/>
  <c r="K243" i="7" s="1"/>
  <c r="I244" i="7"/>
  <c r="K244" i="7" s="1"/>
  <c r="I245" i="7"/>
  <c r="K245" i="7" s="1"/>
  <c r="I246" i="7"/>
  <c r="K246" i="7" s="1"/>
  <c r="I247" i="7"/>
  <c r="K247" i="7" s="1"/>
  <c r="I248" i="7"/>
  <c r="K248" i="7" s="1"/>
  <c r="I249" i="7"/>
  <c r="K249" i="7" s="1"/>
  <c r="I250" i="7"/>
  <c r="K250" i="7" s="1"/>
  <c r="I251" i="7"/>
  <c r="K251" i="7" s="1"/>
  <c r="I252" i="7"/>
  <c r="K252" i="7" s="1"/>
  <c r="I253" i="7"/>
  <c r="K253" i="7" s="1"/>
  <c r="I254" i="7"/>
  <c r="K254" i="7" s="1"/>
  <c r="I255" i="7"/>
  <c r="K255" i="7" s="1"/>
  <c r="I256" i="7"/>
  <c r="K256" i="7" s="1"/>
  <c r="I257" i="7"/>
  <c r="K257" i="7" s="1"/>
  <c r="I258" i="7"/>
  <c r="K258" i="7" s="1"/>
  <c r="I259" i="7"/>
  <c r="K259" i="7" s="1"/>
  <c r="I260" i="7"/>
  <c r="K260" i="7" s="1"/>
  <c r="I261" i="7"/>
  <c r="K261" i="7" s="1"/>
  <c r="I262" i="7"/>
  <c r="K262" i="7" s="1"/>
  <c r="I263" i="7"/>
  <c r="K263" i="7" s="1"/>
  <c r="I264" i="7"/>
  <c r="K264" i="7" s="1"/>
  <c r="I265" i="7"/>
  <c r="K265" i="7" s="1"/>
  <c r="I266" i="7"/>
  <c r="K266" i="7" s="1"/>
  <c r="I267" i="7"/>
  <c r="K267" i="7" s="1"/>
  <c r="I268" i="7"/>
  <c r="K268" i="7" s="1"/>
  <c r="I269" i="7"/>
  <c r="K269" i="7" s="1"/>
  <c r="I270" i="7"/>
  <c r="K270" i="7" s="1"/>
  <c r="I271" i="7"/>
  <c r="K271" i="7" s="1"/>
  <c r="I272" i="7"/>
  <c r="K272" i="7" s="1"/>
  <c r="I273" i="7"/>
  <c r="K273" i="7" s="1"/>
  <c r="I274" i="7"/>
  <c r="K274" i="7" s="1"/>
  <c r="I275" i="7"/>
  <c r="K275" i="7" s="1"/>
  <c r="I276" i="7"/>
  <c r="K276" i="7" s="1"/>
  <c r="I277" i="7"/>
  <c r="K277" i="7" s="1"/>
  <c r="I278" i="7"/>
  <c r="K278" i="7" s="1"/>
  <c r="I279" i="7"/>
  <c r="K279" i="7" s="1"/>
  <c r="I280" i="7"/>
  <c r="K280" i="7" s="1"/>
  <c r="I281" i="7"/>
  <c r="K281" i="7" s="1"/>
  <c r="I282" i="7"/>
  <c r="K282" i="7" s="1"/>
  <c r="I283" i="7"/>
  <c r="K283" i="7" s="1"/>
  <c r="I284" i="7"/>
  <c r="K284" i="7" s="1"/>
  <c r="I285" i="7"/>
  <c r="K285" i="7" s="1"/>
  <c r="I286" i="7"/>
  <c r="K286" i="7" s="1"/>
  <c r="I287" i="7"/>
  <c r="K287" i="7" s="1"/>
  <c r="I288" i="7"/>
  <c r="K288" i="7" s="1"/>
  <c r="I289" i="7"/>
  <c r="K289" i="7" s="1"/>
  <c r="I290" i="7"/>
  <c r="K290" i="7" s="1"/>
  <c r="I291" i="7"/>
  <c r="K291" i="7" s="1"/>
  <c r="I292" i="7"/>
  <c r="K292" i="7" s="1"/>
  <c r="I293" i="7"/>
  <c r="K293" i="7" s="1"/>
  <c r="I294" i="7"/>
  <c r="K294" i="7" s="1"/>
  <c r="I295" i="7"/>
  <c r="K295" i="7" s="1"/>
  <c r="I296" i="7"/>
  <c r="K296" i="7" s="1"/>
  <c r="I297" i="7"/>
  <c r="K297" i="7" s="1"/>
  <c r="I298" i="7"/>
  <c r="K298" i="7" s="1"/>
  <c r="I299" i="7"/>
  <c r="K299" i="7" s="1"/>
  <c r="I300" i="7"/>
  <c r="K300" i="7" s="1"/>
  <c r="I301" i="7"/>
  <c r="K301" i="7" s="1"/>
  <c r="I302" i="7"/>
  <c r="K302" i="7" s="1"/>
  <c r="I303" i="7"/>
  <c r="K303" i="7" s="1"/>
  <c r="I304" i="7"/>
  <c r="K304" i="7" s="1"/>
  <c r="I305" i="7"/>
  <c r="K305" i="7" s="1"/>
  <c r="I306" i="7"/>
  <c r="K306" i="7" s="1"/>
  <c r="I307" i="7"/>
  <c r="K307" i="7" s="1"/>
  <c r="I308" i="7"/>
  <c r="K308" i="7" s="1"/>
  <c r="I309" i="7"/>
  <c r="K309" i="7" s="1"/>
  <c r="I310" i="7"/>
  <c r="K310" i="7" s="1"/>
  <c r="I311" i="7"/>
  <c r="K311" i="7" s="1"/>
  <c r="I312" i="7"/>
  <c r="K312" i="7" s="1"/>
  <c r="I313" i="7"/>
  <c r="K313" i="7" s="1"/>
  <c r="I314" i="7"/>
  <c r="K314" i="7" s="1"/>
  <c r="I315" i="7"/>
  <c r="K315" i="7" s="1"/>
  <c r="I316" i="7"/>
  <c r="K316" i="7" s="1"/>
  <c r="I317" i="7"/>
  <c r="K317" i="7" s="1"/>
  <c r="I318" i="7"/>
  <c r="K318" i="7" s="1"/>
  <c r="I319" i="7"/>
  <c r="K319" i="7" s="1"/>
  <c r="I320" i="7"/>
  <c r="K320" i="7" s="1"/>
  <c r="I321" i="7"/>
  <c r="K321" i="7" s="1"/>
  <c r="I322" i="7"/>
  <c r="K322" i="7" s="1"/>
  <c r="I323" i="7"/>
  <c r="K323" i="7" s="1"/>
  <c r="I324" i="7"/>
  <c r="K324" i="7" s="1"/>
  <c r="I325" i="7"/>
  <c r="K325" i="7" s="1"/>
  <c r="I326" i="7"/>
  <c r="K326" i="7" s="1"/>
  <c r="I327" i="7"/>
  <c r="K327" i="7" s="1"/>
  <c r="I328" i="7"/>
  <c r="K328" i="7" s="1"/>
  <c r="I329" i="7"/>
  <c r="K329" i="7" s="1"/>
  <c r="I330" i="7"/>
  <c r="K330" i="7" s="1"/>
  <c r="I331" i="7"/>
  <c r="K331" i="7" s="1"/>
  <c r="I332" i="7"/>
  <c r="K332" i="7" s="1"/>
  <c r="I333" i="7"/>
  <c r="K333" i="7" s="1"/>
  <c r="I334" i="7"/>
  <c r="K334" i="7" s="1"/>
  <c r="I335" i="7"/>
  <c r="K335" i="7" s="1"/>
  <c r="I336" i="7"/>
  <c r="K336" i="7" s="1"/>
  <c r="I337" i="7"/>
  <c r="K337" i="7" s="1"/>
  <c r="I338" i="7"/>
  <c r="K338" i="7" s="1"/>
  <c r="I339" i="7"/>
  <c r="K339" i="7" s="1"/>
  <c r="I340" i="7"/>
  <c r="K340" i="7" s="1"/>
  <c r="I341" i="7"/>
  <c r="K341" i="7" s="1"/>
  <c r="I342" i="7"/>
  <c r="K342" i="7" s="1"/>
  <c r="I343" i="7"/>
  <c r="K343" i="7" s="1"/>
  <c r="I344" i="7"/>
  <c r="K344" i="7" s="1"/>
  <c r="I345" i="7"/>
  <c r="K345" i="7" s="1"/>
  <c r="I346" i="7"/>
  <c r="K346" i="7" s="1"/>
  <c r="I347" i="7"/>
  <c r="K347" i="7" s="1"/>
  <c r="I348" i="7"/>
  <c r="K348" i="7" s="1"/>
  <c r="I349" i="7"/>
  <c r="K349" i="7" s="1"/>
  <c r="I350" i="7"/>
  <c r="K350" i="7" s="1"/>
  <c r="I351" i="7"/>
  <c r="K351" i="7" s="1"/>
  <c r="I352" i="7"/>
  <c r="K352" i="7" s="1"/>
  <c r="I353" i="7"/>
  <c r="K353" i="7" s="1"/>
  <c r="I354" i="7"/>
  <c r="K354" i="7" s="1"/>
  <c r="I355" i="7"/>
  <c r="K355" i="7" s="1"/>
  <c r="I356" i="7"/>
  <c r="K356" i="7" s="1"/>
  <c r="I357" i="7"/>
  <c r="K357" i="7" s="1"/>
  <c r="I358" i="7"/>
  <c r="K358" i="7" s="1"/>
  <c r="I359" i="7"/>
  <c r="K359" i="7" s="1"/>
  <c r="I360" i="7"/>
  <c r="K360" i="7" s="1"/>
  <c r="I361" i="7"/>
  <c r="K361" i="7" s="1"/>
  <c r="I362" i="7"/>
  <c r="K362" i="7" s="1"/>
  <c r="I363" i="7"/>
  <c r="K363" i="7" s="1"/>
  <c r="I364" i="7"/>
  <c r="K364" i="7" s="1"/>
  <c r="I365" i="7"/>
  <c r="K365" i="7" s="1"/>
  <c r="I366" i="7"/>
  <c r="K366" i="7" s="1"/>
  <c r="I367" i="7"/>
  <c r="K367" i="7" s="1"/>
  <c r="I368" i="7"/>
  <c r="K368" i="7" s="1"/>
  <c r="I369" i="7"/>
  <c r="K369" i="7" s="1"/>
  <c r="I370" i="7"/>
  <c r="K370" i="7" s="1"/>
  <c r="I371" i="7"/>
  <c r="K371" i="7" s="1"/>
  <c r="I372" i="7"/>
  <c r="K372" i="7" s="1"/>
  <c r="I373" i="7"/>
  <c r="K373" i="7" s="1"/>
  <c r="I374" i="7"/>
  <c r="K374" i="7" s="1"/>
  <c r="I375" i="7"/>
  <c r="K375" i="7" s="1"/>
  <c r="I376" i="7"/>
  <c r="K376" i="7" s="1"/>
  <c r="I377" i="7"/>
  <c r="K377" i="7" s="1"/>
  <c r="I378" i="7"/>
  <c r="K378" i="7" s="1"/>
  <c r="I379" i="7"/>
  <c r="K379" i="7" s="1"/>
  <c r="I380" i="7"/>
  <c r="K380" i="7" s="1"/>
  <c r="I381" i="7"/>
  <c r="K381" i="7" s="1"/>
  <c r="I382" i="7"/>
  <c r="K382" i="7" s="1"/>
  <c r="I383" i="7"/>
  <c r="K383" i="7" s="1"/>
  <c r="I384" i="7"/>
  <c r="K384" i="7" s="1"/>
  <c r="I385" i="7"/>
  <c r="K385" i="7" s="1"/>
  <c r="I386" i="7"/>
  <c r="K386" i="7" s="1"/>
  <c r="I387" i="7"/>
  <c r="K387" i="7" s="1"/>
  <c r="I388" i="7"/>
  <c r="K388" i="7" s="1"/>
  <c r="I389" i="7"/>
  <c r="K389" i="7" s="1"/>
  <c r="I390" i="7"/>
  <c r="K390" i="7" s="1"/>
  <c r="I391" i="7"/>
  <c r="K391" i="7" s="1"/>
  <c r="I392" i="7"/>
  <c r="K392" i="7" s="1"/>
  <c r="I393" i="7"/>
  <c r="K393" i="7" s="1"/>
  <c r="I394" i="7"/>
  <c r="K394" i="7" s="1"/>
  <c r="I395" i="7"/>
  <c r="K395" i="7" s="1"/>
  <c r="I396" i="7"/>
  <c r="K396" i="7" s="1"/>
  <c r="I397" i="7"/>
  <c r="K397" i="7" s="1"/>
  <c r="I398" i="7"/>
  <c r="K398" i="7" s="1"/>
  <c r="I399" i="7"/>
  <c r="K399" i="7" s="1"/>
  <c r="I400" i="7"/>
  <c r="K400" i="7" s="1"/>
  <c r="I401" i="7"/>
  <c r="K401" i="7" s="1"/>
  <c r="I402" i="7"/>
  <c r="K402" i="7" s="1"/>
  <c r="I403" i="7"/>
  <c r="K403" i="7" s="1"/>
  <c r="I404" i="7"/>
  <c r="K404" i="7" s="1"/>
  <c r="I405" i="7"/>
  <c r="K405" i="7" s="1"/>
  <c r="I406" i="7"/>
  <c r="K406" i="7" s="1"/>
  <c r="I407" i="7"/>
  <c r="K407" i="7" s="1"/>
  <c r="I408" i="7"/>
  <c r="K408" i="7" s="1"/>
  <c r="I409" i="7"/>
  <c r="K409" i="7" s="1"/>
  <c r="I410" i="7"/>
  <c r="K410" i="7" s="1"/>
  <c r="I411" i="7"/>
  <c r="K411" i="7" s="1"/>
  <c r="I412" i="7"/>
  <c r="K412" i="7" s="1"/>
  <c r="I413" i="7"/>
  <c r="K413" i="7" s="1"/>
  <c r="I414" i="7"/>
  <c r="K414" i="7" s="1"/>
  <c r="I415" i="7"/>
  <c r="K415" i="7" s="1"/>
  <c r="I416" i="7"/>
  <c r="K416" i="7" s="1"/>
  <c r="I417" i="7"/>
  <c r="K417" i="7" s="1"/>
  <c r="I418" i="7"/>
  <c r="K418" i="7" s="1"/>
  <c r="I419" i="7"/>
  <c r="K419" i="7" s="1"/>
  <c r="I420" i="7"/>
  <c r="K420" i="7" s="1"/>
  <c r="I421" i="7"/>
  <c r="K421" i="7" s="1"/>
  <c r="I422" i="7"/>
  <c r="K422" i="7" s="1"/>
  <c r="I423" i="7"/>
  <c r="K423" i="7" s="1"/>
  <c r="I424" i="7"/>
  <c r="K424" i="7" s="1"/>
  <c r="I425" i="7"/>
  <c r="K425" i="7" s="1"/>
  <c r="I426" i="7"/>
  <c r="K426" i="7" s="1"/>
  <c r="I427" i="7"/>
  <c r="K427" i="7" s="1"/>
  <c r="I428" i="7"/>
  <c r="K428" i="7" s="1"/>
  <c r="I429" i="7"/>
  <c r="K429" i="7" s="1"/>
  <c r="I430" i="7"/>
  <c r="K430" i="7" s="1"/>
  <c r="I431" i="7"/>
  <c r="K431" i="7" s="1"/>
  <c r="I432" i="7"/>
  <c r="K432" i="7" s="1"/>
  <c r="I433" i="7"/>
  <c r="K433" i="7" s="1"/>
  <c r="I434" i="7"/>
  <c r="K434" i="7" s="1"/>
  <c r="I435" i="7"/>
  <c r="K435" i="7" s="1"/>
  <c r="I436" i="7"/>
  <c r="K436" i="7" s="1"/>
  <c r="I437" i="7"/>
  <c r="K437" i="7" s="1"/>
  <c r="I438" i="7"/>
  <c r="K438" i="7" s="1"/>
  <c r="I439" i="7"/>
  <c r="K439" i="7" s="1"/>
  <c r="I440" i="7"/>
  <c r="K440" i="7" s="1"/>
  <c r="I441" i="7"/>
  <c r="K441" i="7" s="1"/>
  <c r="I442" i="7"/>
  <c r="K442" i="7" s="1"/>
  <c r="I443" i="7"/>
  <c r="K443" i="7" s="1"/>
  <c r="I444" i="7"/>
  <c r="K444" i="7" s="1"/>
  <c r="I445" i="7"/>
  <c r="K445" i="7" s="1"/>
  <c r="I446" i="7"/>
  <c r="K446" i="7" s="1"/>
  <c r="I447" i="7"/>
  <c r="K447" i="7" s="1"/>
  <c r="I448" i="7"/>
  <c r="K448" i="7" s="1"/>
  <c r="I449" i="7"/>
  <c r="K449" i="7" s="1"/>
  <c r="I450" i="7"/>
  <c r="K450" i="7" s="1"/>
  <c r="I451" i="7"/>
  <c r="K451" i="7" s="1"/>
  <c r="I452" i="7"/>
  <c r="K452" i="7" s="1"/>
  <c r="I453" i="7"/>
  <c r="K453" i="7" s="1"/>
  <c r="I454" i="7"/>
  <c r="K454" i="7" s="1"/>
  <c r="I455" i="7"/>
  <c r="K455" i="7" s="1"/>
  <c r="I456" i="7"/>
  <c r="K456" i="7" s="1"/>
  <c r="I457" i="7"/>
  <c r="K457" i="7" s="1"/>
  <c r="I458" i="7"/>
  <c r="K458" i="7" s="1"/>
  <c r="I459" i="7"/>
  <c r="K459" i="7" s="1"/>
  <c r="I460" i="7"/>
  <c r="K460" i="7" s="1"/>
  <c r="I461" i="7"/>
  <c r="K461" i="7" s="1"/>
  <c r="I462" i="7"/>
  <c r="K462" i="7" s="1"/>
  <c r="I463" i="7"/>
  <c r="K463" i="7" s="1"/>
  <c r="I464" i="7"/>
  <c r="K464" i="7" s="1"/>
  <c r="I465" i="7"/>
  <c r="K465" i="7" s="1"/>
  <c r="I466" i="7"/>
  <c r="K466" i="7" s="1"/>
  <c r="I467" i="7"/>
  <c r="K467" i="7" s="1"/>
  <c r="I468" i="7"/>
  <c r="K468" i="7" s="1"/>
  <c r="I469" i="7"/>
  <c r="K469" i="7" s="1"/>
  <c r="I470" i="7"/>
  <c r="K470" i="7" s="1"/>
  <c r="I471" i="7"/>
  <c r="K471" i="7" s="1"/>
  <c r="I472" i="7"/>
  <c r="K472" i="7" s="1"/>
  <c r="I473" i="7"/>
  <c r="K473" i="7" s="1"/>
  <c r="I474" i="7"/>
  <c r="K474" i="7" s="1"/>
  <c r="I475" i="7"/>
  <c r="K475" i="7" s="1"/>
  <c r="I476" i="7"/>
  <c r="K476" i="7" s="1"/>
  <c r="I477" i="7"/>
  <c r="K477" i="7" s="1"/>
  <c r="I478" i="7"/>
  <c r="K478" i="7" s="1"/>
  <c r="I479" i="7"/>
  <c r="K479" i="7" s="1"/>
  <c r="I480" i="7"/>
  <c r="K480" i="7" s="1"/>
  <c r="I481" i="7"/>
  <c r="K481" i="7" s="1"/>
  <c r="I482" i="7"/>
  <c r="K482" i="7" s="1"/>
  <c r="I483" i="7"/>
  <c r="K483" i="7" s="1"/>
  <c r="I484" i="7"/>
  <c r="K484" i="7" s="1"/>
  <c r="I485" i="7"/>
  <c r="K485" i="7" s="1"/>
  <c r="I486" i="7"/>
  <c r="K486" i="7" s="1"/>
  <c r="I487" i="7"/>
  <c r="K487" i="7" s="1"/>
  <c r="I488" i="7"/>
  <c r="K488" i="7" s="1"/>
  <c r="I489" i="7"/>
  <c r="K489" i="7" s="1"/>
  <c r="I490" i="7"/>
  <c r="K490" i="7" s="1"/>
  <c r="I491" i="7"/>
  <c r="K491" i="7" s="1"/>
  <c r="I492" i="7"/>
  <c r="K492" i="7" s="1"/>
  <c r="I493" i="7"/>
  <c r="K493" i="7" s="1"/>
  <c r="I494" i="7"/>
  <c r="K494" i="7" s="1"/>
  <c r="I495" i="7"/>
  <c r="K495" i="7" s="1"/>
  <c r="I496" i="7"/>
  <c r="K496" i="7" s="1"/>
  <c r="I497" i="7"/>
  <c r="K497" i="7" s="1"/>
  <c r="I498" i="7"/>
  <c r="K498" i="7" s="1"/>
  <c r="I499" i="7"/>
  <c r="K499" i="7" s="1"/>
  <c r="I500" i="7"/>
  <c r="K500" i="7" s="1"/>
  <c r="I501" i="7"/>
  <c r="K501" i="7" s="1"/>
  <c r="I502" i="7"/>
  <c r="K502" i="7" s="1"/>
  <c r="I503" i="7"/>
  <c r="K503" i="7" s="1"/>
  <c r="I504" i="7"/>
  <c r="K504" i="7" s="1"/>
  <c r="I505" i="7"/>
  <c r="K505" i="7" s="1"/>
  <c r="I506" i="7"/>
  <c r="K506" i="7" s="1"/>
  <c r="I507" i="7"/>
  <c r="K507" i="7" s="1"/>
  <c r="I508" i="7"/>
  <c r="K508" i="7" s="1"/>
  <c r="I509" i="7"/>
  <c r="K509" i="7" s="1"/>
  <c r="I510" i="7"/>
  <c r="K510" i="7" s="1"/>
  <c r="I511" i="7"/>
  <c r="K511" i="7" s="1"/>
  <c r="I512" i="7"/>
  <c r="K512" i="7" s="1"/>
  <c r="I513" i="7"/>
  <c r="K513" i="7" s="1"/>
  <c r="I514" i="7"/>
  <c r="K514" i="7" s="1"/>
  <c r="I515" i="7"/>
  <c r="K515" i="7" s="1"/>
  <c r="I516" i="7"/>
  <c r="K516" i="7" s="1"/>
  <c r="I517" i="7"/>
  <c r="K517" i="7" s="1"/>
  <c r="I518" i="7"/>
  <c r="K518" i="7" s="1"/>
  <c r="I519" i="7"/>
  <c r="K519" i="7" s="1"/>
  <c r="I520" i="7"/>
  <c r="K520" i="7" s="1"/>
  <c r="I521" i="7"/>
  <c r="K521" i="7" s="1"/>
  <c r="I522" i="7"/>
  <c r="K522" i="7" s="1"/>
  <c r="I523" i="7"/>
  <c r="K523" i="7" s="1"/>
  <c r="I524" i="7"/>
  <c r="K524" i="7" s="1"/>
  <c r="I525" i="7"/>
  <c r="K525" i="7" s="1"/>
  <c r="I526" i="7"/>
  <c r="K526" i="7" s="1"/>
  <c r="I527" i="7"/>
  <c r="K527" i="7" s="1"/>
  <c r="I528" i="7"/>
  <c r="K528" i="7" s="1"/>
  <c r="I529" i="7"/>
  <c r="K529" i="7" s="1"/>
  <c r="I530" i="7"/>
  <c r="K530" i="7" s="1"/>
  <c r="I531" i="7"/>
  <c r="K531" i="7" s="1"/>
  <c r="I532" i="7"/>
  <c r="K532" i="7" s="1"/>
  <c r="I533" i="7"/>
  <c r="K533" i="7" s="1"/>
  <c r="I534" i="7"/>
  <c r="K534" i="7" s="1"/>
  <c r="I535" i="7"/>
  <c r="K535" i="7" s="1"/>
  <c r="I536" i="7"/>
  <c r="K536" i="7" s="1"/>
  <c r="I537" i="7"/>
  <c r="K537" i="7" s="1"/>
  <c r="I538" i="7"/>
  <c r="K538" i="7" s="1"/>
  <c r="I539" i="7"/>
  <c r="K539" i="7" s="1"/>
  <c r="I540" i="7"/>
  <c r="K540" i="7" s="1"/>
  <c r="I541" i="7"/>
  <c r="K541" i="7" s="1"/>
  <c r="I542" i="7"/>
  <c r="K542" i="7" s="1"/>
  <c r="I543" i="7"/>
  <c r="K543" i="7" s="1"/>
  <c r="I544" i="7"/>
  <c r="K544" i="7" s="1"/>
  <c r="I545" i="7"/>
  <c r="K545" i="7" s="1"/>
  <c r="I546" i="7"/>
  <c r="K546" i="7" s="1"/>
  <c r="I547" i="7"/>
  <c r="K547" i="7" s="1"/>
  <c r="I548" i="7"/>
  <c r="K548" i="7" s="1"/>
  <c r="I549" i="7"/>
  <c r="K549" i="7" s="1"/>
  <c r="I550" i="7"/>
  <c r="K550" i="7" s="1"/>
  <c r="I551" i="7"/>
  <c r="K551" i="7" s="1"/>
  <c r="I552" i="7"/>
  <c r="K552" i="7" s="1"/>
  <c r="I553" i="7"/>
  <c r="K553" i="7" s="1"/>
  <c r="I554" i="7"/>
  <c r="K554" i="7" s="1"/>
  <c r="I555" i="7"/>
  <c r="K555" i="7" s="1"/>
  <c r="I556" i="7"/>
  <c r="K556" i="7" s="1"/>
  <c r="I557" i="7"/>
  <c r="K557" i="7" s="1"/>
  <c r="I558" i="7"/>
  <c r="K558" i="7" s="1"/>
  <c r="I559" i="7"/>
  <c r="K559" i="7" s="1"/>
  <c r="I560" i="7"/>
  <c r="K560" i="7" s="1"/>
  <c r="I561" i="7"/>
  <c r="K561" i="7" s="1"/>
  <c r="I562" i="7"/>
  <c r="K562" i="7" s="1"/>
  <c r="I563" i="7"/>
  <c r="K563" i="7" s="1"/>
  <c r="I564" i="7"/>
  <c r="K564" i="7" s="1"/>
  <c r="I565" i="7"/>
  <c r="K565" i="7" s="1"/>
  <c r="I566" i="7"/>
  <c r="K566" i="7" s="1"/>
  <c r="I567" i="7"/>
  <c r="K567" i="7" s="1"/>
  <c r="I568" i="7"/>
  <c r="K568" i="7" s="1"/>
  <c r="I569" i="7"/>
  <c r="K569" i="7" s="1"/>
  <c r="I570" i="7"/>
  <c r="K570" i="7" s="1"/>
  <c r="I571" i="7"/>
  <c r="K571" i="7" s="1"/>
  <c r="I572" i="7"/>
  <c r="K572" i="7" s="1"/>
  <c r="I573" i="7"/>
  <c r="K573" i="7" s="1"/>
  <c r="I574" i="7"/>
  <c r="K574" i="7" s="1"/>
  <c r="I575" i="7"/>
  <c r="K575" i="7" s="1"/>
  <c r="I576" i="7"/>
  <c r="K576" i="7" s="1"/>
  <c r="I577" i="7"/>
  <c r="K577" i="7" s="1"/>
  <c r="I578" i="7"/>
  <c r="K578" i="7" s="1"/>
  <c r="I579" i="7"/>
  <c r="K579" i="7" s="1"/>
  <c r="I580" i="7"/>
  <c r="K580" i="7" s="1"/>
  <c r="I581" i="7"/>
  <c r="K581" i="7" s="1"/>
  <c r="I582" i="7"/>
  <c r="K582" i="7" s="1"/>
  <c r="I583" i="7"/>
  <c r="K583" i="7" s="1"/>
  <c r="I584" i="7"/>
  <c r="K584" i="7" s="1"/>
  <c r="I585" i="7"/>
  <c r="K585" i="7" s="1"/>
  <c r="I586" i="7"/>
  <c r="K586" i="7" s="1"/>
  <c r="I587" i="7"/>
  <c r="K587" i="7" s="1"/>
  <c r="I588" i="7"/>
  <c r="K588" i="7" s="1"/>
  <c r="I589" i="7"/>
  <c r="K589" i="7" s="1"/>
  <c r="I590" i="7"/>
  <c r="K590" i="7" s="1"/>
  <c r="I591" i="7"/>
  <c r="K591" i="7" s="1"/>
  <c r="I592" i="7"/>
  <c r="K592" i="7" s="1"/>
  <c r="I593" i="7"/>
  <c r="K593" i="7" s="1"/>
  <c r="I594" i="7"/>
  <c r="K594" i="7" s="1"/>
  <c r="I595" i="7"/>
  <c r="K595" i="7" s="1"/>
  <c r="I596" i="7"/>
  <c r="K596" i="7" s="1"/>
  <c r="I597" i="7"/>
  <c r="K597" i="7" s="1"/>
  <c r="I598" i="7"/>
  <c r="K598" i="7" s="1"/>
  <c r="I599" i="7"/>
  <c r="K599" i="7" s="1"/>
  <c r="I600" i="7"/>
  <c r="K600" i="7" s="1"/>
  <c r="I601" i="7"/>
  <c r="K601" i="7" s="1"/>
  <c r="I602" i="7"/>
  <c r="K602" i="7" s="1"/>
  <c r="I603" i="7"/>
  <c r="K603" i="7" s="1"/>
  <c r="I604" i="7"/>
  <c r="K604" i="7" s="1"/>
  <c r="I605" i="7"/>
  <c r="K605" i="7" s="1"/>
  <c r="I606" i="7"/>
  <c r="K606" i="7" s="1"/>
  <c r="I607" i="7"/>
  <c r="K607" i="7" s="1"/>
  <c r="I608" i="7"/>
  <c r="K608" i="7" s="1"/>
  <c r="I609" i="7"/>
  <c r="K609" i="7" s="1"/>
  <c r="I610" i="7"/>
  <c r="K610" i="7" s="1"/>
  <c r="I611" i="7"/>
  <c r="K611" i="7" s="1"/>
  <c r="I612" i="7"/>
  <c r="K612" i="7" s="1"/>
  <c r="I613" i="7"/>
  <c r="K613" i="7" s="1"/>
  <c r="I614" i="7"/>
  <c r="K614" i="7" s="1"/>
  <c r="I615" i="7"/>
  <c r="K615" i="7" s="1"/>
  <c r="I616" i="7"/>
  <c r="K616" i="7" s="1"/>
  <c r="I617" i="7"/>
  <c r="K617" i="7" s="1"/>
  <c r="I618" i="7"/>
  <c r="K618" i="7" s="1"/>
  <c r="I619" i="7"/>
  <c r="K619" i="7" s="1"/>
  <c r="I620" i="7"/>
  <c r="K620" i="7" s="1"/>
  <c r="I621" i="7"/>
  <c r="K621" i="7" s="1"/>
  <c r="I622" i="7"/>
  <c r="K622" i="7" s="1"/>
  <c r="I623" i="7"/>
  <c r="K623" i="7" s="1"/>
  <c r="I624" i="7"/>
  <c r="K624" i="7" s="1"/>
  <c r="I625" i="7"/>
  <c r="K625" i="7" s="1"/>
  <c r="I626" i="7"/>
  <c r="K626" i="7" s="1"/>
  <c r="I627" i="7"/>
  <c r="K627" i="7" s="1"/>
  <c r="I628" i="7"/>
  <c r="K628" i="7" s="1"/>
  <c r="I629" i="7"/>
  <c r="K629" i="7" s="1"/>
  <c r="I630" i="7"/>
  <c r="K630" i="7" s="1"/>
  <c r="I631" i="7"/>
  <c r="K631" i="7" s="1"/>
  <c r="I632" i="7"/>
  <c r="K632" i="7" s="1"/>
  <c r="I633" i="7"/>
  <c r="K633" i="7" s="1"/>
  <c r="I634" i="7"/>
  <c r="K634" i="7" s="1"/>
  <c r="I635" i="7"/>
  <c r="K635" i="7" s="1"/>
  <c r="I636" i="7"/>
  <c r="K636" i="7" s="1"/>
  <c r="I637" i="7"/>
  <c r="K637" i="7" s="1"/>
  <c r="I638" i="7"/>
  <c r="K638" i="7" s="1"/>
  <c r="I639" i="7"/>
  <c r="K639" i="7" s="1"/>
  <c r="I640" i="7"/>
  <c r="K640" i="7" s="1"/>
  <c r="I641" i="7"/>
  <c r="K641" i="7" s="1"/>
  <c r="I642" i="7"/>
  <c r="K642" i="7" s="1"/>
  <c r="I643" i="7"/>
  <c r="K643" i="7" s="1"/>
  <c r="I644" i="7"/>
  <c r="K644" i="7" s="1"/>
  <c r="I645" i="7"/>
  <c r="K645" i="7" s="1"/>
  <c r="I646" i="7"/>
  <c r="K646" i="7" s="1"/>
  <c r="I647" i="7"/>
  <c r="K647" i="7" s="1"/>
  <c r="I648" i="7"/>
  <c r="K648" i="7" s="1"/>
  <c r="I649" i="7"/>
  <c r="K649" i="7" s="1"/>
  <c r="I650" i="7"/>
  <c r="K650" i="7" s="1"/>
  <c r="I651" i="7"/>
  <c r="K651" i="7" s="1"/>
  <c r="I652" i="7"/>
  <c r="K652" i="7" s="1"/>
  <c r="I653" i="7"/>
  <c r="K653" i="7" s="1"/>
  <c r="I654" i="7"/>
  <c r="K654" i="7" s="1"/>
  <c r="I655" i="7"/>
  <c r="K655" i="7" s="1"/>
  <c r="I656" i="7"/>
  <c r="K656" i="7" s="1"/>
  <c r="I657" i="7"/>
  <c r="K657" i="7" s="1"/>
  <c r="I658" i="7"/>
  <c r="K658" i="7" s="1"/>
  <c r="I659" i="7"/>
  <c r="K659" i="7" s="1"/>
  <c r="I660" i="7"/>
  <c r="K660" i="7" s="1"/>
  <c r="I661" i="7"/>
  <c r="K661" i="7" s="1"/>
  <c r="I662" i="7"/>
  <c r="K662" i="7" s="1"/>
  <c r="I663" i="7"/>
  <c r="K663" i="7" s="1"/>
  <c r="I664" i="7"/>
  <c r="K664" i="7" s="1"/>
  <c r="I665" i="7"/>
  <c r="K665" i="7" s="1"/>
  <c r="I666" i="7"/>
  <c r="K666" i="7" s="1"/>
  <c r="I667" i="7"/>
  <c r="K667" i="7" s="1"/>
  <c r="I668" i="7"/>
  <c r="K668" i="7" s="1"/>
  <c r="I669" i="7"/>
  <c r="K669" i="7" s="1"/>
  <c r="I670" i="7"/>
  <c r="K670" i="7" s="1"/>
  <c r="I671" i="7"/>
  <c r="K671" i="7" s="1"/>
  <c r="I672" i="7"/>
  <c r="K672" i="7" s="1"/>
  <c r="I673" i="7"/>
  <c r="K673" i="7" s="1"/>
  <c r="I674" i="7"/>
  <c r="K674" i="7" s="1"/>
  <c r="I675" i="7"/>
  <c r="K675" i="7" s="1"/>
  <c r="I676" i="7"/>
  <c r="K676" i="7" s="1"/>
  <c r="I677" i="7"/>
  <c r="K677" i="7" s="1"/>
  <c r="I678" i="7"/>
  <c r="K678" i="7" s="1"/>
  <c r="I679" i="7"/>
  <c r="K679" i="7" s="1"/>
  <c r="I680" i="7"/>
  <c r="K680" i="7" s="1"/>
  <c r="I681" i="7"/>
  <c r="K681" i="7" s="1"/>
  <c r="I682" i="7"/>
  <c r="K682" i="7" s="1"/>
  <c r="I683" i="7"/>
  <c r="K683" i="7" s="1"/>
  <c r="I684" i="7"/>
  <c r="K684" i="7" s="1"/>
  <c r="I685" i="7"/>
  <c r="K685" i="7" s="1"/>
  <c r="I686" i="7"/>
  <c r="K686" i="7" s="1"/>
  <c r="I687" i="7"/>
  <c r="K687" i="7" s="1"/>
  <c r="I688" i="7"/>
  <c r="K688" i="7" s="1"/>
  <c r="I689" i="7"/>
  <c r="K689" i="7" s="1"/>
  <c r="I690" i="7"/>
  <c r="K690" i="7" s="1"/>
  <c r="I691" i="7"/>
  <c r="K691" i="7" s="1"/>
  <c r="I692" i="7"/>
  <c r="K692" i="7" s="1"/>
  <c r="I693" i="7"/>
  <c r="K693" i="7" s="1"/>
  <c r="I694" i="7"/>
  <c r="K694" i="7" s="1"/>
  <c r="I695" i="7"/>
  <c r="K695" i="7" s="1"/>
  <c r="I696" i="7"/>
  <c r="K696" i="7" s="1"/>
  <c r="I697" i="7"/>
  <c r="K697" i="7" s="1"/>
  <c r="I698" i="7"/>
  <c r="K698" i="7" s="1"/>
  <c r="I699" i="7"/>
  <c r="K699" i="7" s="1"/>
  <c r="I700" i="7"/>
  <c r="K700" i="7" s="1"/>
  <c r="I701" i="7"/>
  <c r="K701" i="7" s="1"/>
  <c r="I702" i="7"/>
  <c r="K702" i="7" s="1"/>
  <c r="I703" i="7"/>
  <c r="K703" i="7" s="1"/>
  <c r="I704" i="7"/>
  <c r="K704" i="7" s="1"/>
  <c r="I705" i="7"/>
  <c r="K705" i="7" s="1"/>
  <c r="I706" i="7"/>
  <c r="K706" i="7" s="1"/>
  <c r="I707" i="7"/>
  <c r="K707" i="7" s="1"/>
  <c r="I708" i="7"/>
  <c r="K708" i="7" s="1"/>
  <c r="I709" i="7"/>
  <c r="K709" i="7" s="1"/>
  <c r="I710" i="7"/>
  <c r="K710" i="7" s="1"/>
  <c r="I711" i="7"/>
  <c r="K711" i="7" s="1"/>
  <c r="I712" i="7"/>
  <c r="K712" i="7" s="1"/>
  <c r="I713" i="7"/>
  <c r="K713" i="7" s="1"/>
  <c r="I714" i="7"/>
  <c r="K714" i="7" s="1"/>
  <c r="I715" i="7"/>
  <c r="K715" i="7" s="1"/>
  <c r="I716" i="7"/>
  <c r="K716" i="7" s="1"/>
  <c r="I717" i="7"/>
  <c r="K717" i="7" s="1"/>
  <c r="I718" i="7"/>
  <c r="K718" i="7" s="1"/>
  <c r="I719" i="7"/>
  <c r="K719" i="7" s="1"/>
  <c r="I720" i="7"/>
  <c r="K720" i="7" s="1"/>
  <c r="I721" i="7"/>
  <c r="K721" i="7" s="1"/>
  <c r="I722" i="7"/>
  <c r="K722" i="7" s="1"/>
  <c r="I723" i="7"/>
  <c r="K723" i="7" s="1"/>
  <c r="I724" i="7"/>
  <c r="K724" i="7" s="1"/>
  <c r="I725" i="7"/>
  <c r="K725" i="7" s="1"/>
  <c r="I726" i="7"/>
  <c r="K726" i="7" s="1"/>
  <c r="I727" i="7"/>
  <c r="K727" i="7" s="1"/>
  <c r="I728" i="7"/>
  <c r="K728" i="7" s="1"/>
  <c r="I729" i="7"/>
  <c r="K729" i="7" s="1"/>
  <c r="I730" i="7"/>
  <c r="K730" i="7" s="1"/>
  <c r="I731" i="7"/>
  <c r="K731" i="7" s="1"/>
  <c r="I732" i="7"/>
  <c r="K732" i="7" s="1"/>
  <c r="I733" i="7"/>
  <c r="K733" i="7" s="1"/>
  <c r="I734" i="7"/>
  <c r="K734" i="7" s="1"/>
  <c r="I735" i="7"/>
  <c r="K735" i="7" s="1"/>
  <c r="I736" i="7"/>
  <c r="K736" i="7" s="1"/>
  <c r="I737" i="7"/>
  <c r="K737" i="7" s="1"/>
  <c r="I738" i="7"/>
  <c r="K738" i="7" s="1"/>
  <c r="I739" i="7"/>
  <c r="K739" i="7" s="1"/>
  <c r="I740" i="7"/>
  <c r="K740" i="7" s="1"/>
  <c r="I741" i="7"/>
  <c r="K741" i="7" s="1"/>
  <c r="I742" i="7"/>
  <c r="K742" i="7" s="1"/>
  <c r="I743" i="7"/>
  <c r="K743" i="7" s="1"/>
  <c r="I744" i="7"/>
  <c r="K744" i="7" s="1"/>
  <c r="I745" i="7"/>
  <c r="K745" i="7" s="1"/>
  <c r="I746" i="7"/>
  <c r="K746" i="7" s="1"/>
  <c r="I747" i="7"/>
  <c r="K747" i="7" s="1"/>
  <c r="I748" i="7"/>
  <c r="K748" i="7" s="1"/>
  <c r="I749" i="7"/>
  <c r="K749" i="7" s="1"/>
  <c r="I750" i="7"/>
  <c r="K750" i="7" s="1"/>
  <c r="I751" i="7"/>
  <c r="K751" i="7" s="1"/>
  <c r="I752" i="7"/>
  <c r="K752" i="7" s="1"/>
  <c r="I753" i="7"/>
  <c r="K753" i="7" s="1"/>
  <c r="I754" i="7"/>
  <c r="K754" i="7" s="1"/>
  <c r="I755" i="7"/>
  <c r="K755" i="7" s="1"/>
  <c r="I756" i="7"/>
  <c r="K756" i="7" s="1"/>
  <c r="I757" i="7"/>
  <c r="K757" i="7" s="1"/>
  <c r="I758" i="7"/>
  <c r="K758" i="7" s="1"/>
  <c r="I759" i="7"/>
  <c r="K759" i="7" s="1"/>
  <c r="I760" i="7"/>
  <c r="K760" i="7" s="1"/>
  <c r="I761" i="7"/>
  <c r="K761" i="7" s="1"/>
  <c r="I762" i="7"/>
  <c r="K762" i="7" s="1"/>
  <c r="I763" i="7"/>
  <c r="K763" i="7" s="1"/>
  <c r="I764" i="7"/>
  <c r="K764" i="7" s="1"/>
  <c r="I765" i="7"/>
  <c r="K765" i="7" s="1"/>
  <c r="I766" i="7"/>
  <c r="K766" i="7" s="1"/>
  <c r="I767" i="7"/>
  <c r="K767" i="7" s="1"/>
  <c r="I768" i="7"/>
  <c r="K768" i="7" s="1"/>
  <c r="I769" i="7"/>
  <c r="K769" i="7" s="1"/>
  <c r="I770" i="7"/>
  <c r="K770" i="7" s="1"/>
  <c r="I771" i="7"/>
  <c r="K771" i="7" s="1"/>
  <c r="I772" i="7"/>
  <c r="K772" i="7" s="1"/>
  <c r="I773" i="7"/>
  <c r="K773" i="7" s="1"/>
  <c r="I774" i="7"/>
  <c r="K774" i="7" s="1"/>
  <c r="I775" i="7"/>
  <c r="K775" i="7" s="1"/>
  <c r="I776" i="7"/>
  <c r="K776" i="7" s="1"/>
  <c r="I777" i="7"/>
  <c r="K777" i="7" s="1"/>
  <c r="I778" i="7"/>
  <c r="K778" i="7" s="1"/>
  <c r="I779" i="7"/>
  <c r="K779" i="7" s="1"/>
  <c r="I780" i="7"/>
  <c r="K780" i="7" s="1"/>
  <c r="I781" i="7"/>
  <c r="K781" i="7" s="1"/>
  <c r="I782" i="7"/>
  <c r="K782" i="7" s="1"/>
  <c r="I783" i="7"/>
  <c r="K783" i="7" s="1"/>
  <c r="I784" i="7"/>
  <c r="K784" i="7" s="1"/>
  <c r="I785" i="7"/>
  <c r="K785" i="7" s="1"/>
  <c r="I786" i="7"/>
  <c r="K786" i="7" s="1"/>
  <c r="I787" i="7"/>
  <c r="K787" i="7" s="1"/>
  <c r="I788" i="7"/>
  <c r="K788" i="7" s="1"/>
  <c r="I789" i="7"/>
  <c r="K789" i="7" s="1"/>
  <c r="I790" i="7"/>
  <c r="K790" i="7" s="1"/>
  <c r="I791" i="7"/>
  <c r="K791" i="7" s="1"/>
  <c r="I792" i="7"/>
  <c r="K792" i="7" s="1"/>
  <c r="I793" i="7"/>
  <c r="K793" i="7" s="1"/>
  <c r="I794" i="7"/>
  <c r="K794" i="7" s="1"/>
  <c r="I795" i="7"/>
  <c r="K795" i="7" s="1"/>
  <c r="I796" i="7"/>
  <c r="K796" i="7" s="1"/>
  <c r="I797" i="7"/>
  <c r="K797" i="7" s="1"/>
  <c r="I798" i="7"/>
  <c r="K798" i="7" s="1"/>
  <c r="I799" i="7"/>
  <c r="K799" i="7" s="1"/>
  <c r="I800" i="7"/>
  <c r="K800" i="7" s="1"/>
  <c r="I801" i="7"/>
  <c r="K801" i="7" s="1"/>
  <c r="I802" i="7"/>
  <c r="K802" i="7" s="1"/>
  <c r="I803" i="7"/>
  <c r="K803" i="7" s="1"/>
  <c r="I804" i="7"/>
  <c r="K804" i="7" s="1"/>
  <c r="I805" i="7"/>
  <c r="K805" i="7" s="1"/>
  <c r="I806" i="7"/>
  <c r="K806" i="7" s="1"/>
  <c r="I807" i="7"/>
  <c r="K807" i="7" s="1"/>
  <c r="I808" i="7"/>
  <c r="K808" i="7" s="1"/>
  <c r="I809" i="7"/>
  <c r="K809" i="7" s="1"/>
  <c r="I810" i="7"/>
  <c r="K810" i="7" s="1"/>
  <c r="I811" i="7"/>
  <c r="K811" i="7" s="1"/>
  <c r="I812" i="7"/>
  <c r="K812" i="7" s="1"/>
  <c r="I813" i="7"/>
  <c r="K813" i="7" s="1"/>
  <c r="I814" i="7"/>
  <c r="K814" i="7" s="1"/>
  <c r="I815" i="7"/>
  <c r="K815" i="7" s="1"/>
  <c r="I816" i="7"/>
  <c r="K816" i="7" s="1"/>
  <c r="I817" i="7"/>
  <c r="K817" i="7" s="1"/>
  <c r="I818" i="7"/>
  <c r="K818" i="7" s="1"/>
  <c r="I819" i="7"/>
  <c r="K819" i="7" s="1"/>
  <c r="I820" i="7"/>
  <c r="K820" i="7" s="1"/>
  <c r="I821" i="7"/>
  <c r="K821" i="7" s="1"/>
  <c r="I822" i="7"/>
  <c r="K822" i="7" s="1"/>
  <c r="I823" i="7"/>
  <c r="K823" i="7" s="1"/>
  <c r="I824" i="7"/>
  <c r="K824" i="7" s="1"/>
  <c r="I825" i="7"/>
  <c r="K825" i="7" s="1"/>
  <c r="I826" i="7"/>
  <c r="K826" i="7" s="1"/>
  <c r="I827" i="7"/>
  <c r="K827" i="7" s="1"/>
  <c r="I828" i="7"/>
  <c r="K828" i="7" s="1"/>
  <c r="I829" i="7"/>
  <c r="K829" i="7" s="1"/>
  <c r="I830" i="7"/>
  <c r="K830" i="7" s="1"/>
  <c r="I831" i="7"/>
  <c r="K831" i="7" s="1"/>
  <c r="I832" i="7"/>
  <c r="K832" i="7" s="1"/>
  <c r="I833" i="7"/>
  <c r="K833" i="7" s="1"/>
  <c r="I834" i="7"/>
  <c r="K834" i="7" s="1"/>
  <c r="I835" i="7"/>
  <c r="K835" i="7" s="1"/>
  <c r="I836" i="7"/>
  <c r="K836" i="7" s="1"/>
  <c r="I837" i="7"/>
  <c r="K837" i="7" s="1"/>
  <c r="I838" i="7"/>
  <c r="K838" i="7" s="1"/>
  <c r="I839" i="7"/>
  <c r="K839" i="7" s="1"/>
  <c r="I840" i="7"/>
  <c r="K840" i="7" s="1"/>
  <c r="I841" i="7"/>
  <c r="K841" i="7" s="1"/>
  <c r="I842" i="7"/>
  <c r="K842" i="7" s="1"/>
  <c r="I843" i="7"/>
  <c r="K843" i="7" s="1"/>
  <c r="I844" i="7"/>
  <c r="K844" i="7" s="1"/>
  <c r="I845" i="7"/>
  <c r="K845" i="7" s="1"/>
  <c r="I846" i="7"/>
  <c r="K846" i="7" s="1"/>
  <c r="I847" i="7"/>
  <c r="K847" i="7" s="1"/>
  <c r="I848" i="7"/>
  <c r="K848" i="7" s="1"/>
  <c r="I849" i="7"/>
  <c r="K849" i="7" s="1"/>
  <c r="I850" i="7"/>
  <c r="K850" i="7" s="1"/>
  <c r="I851" i="7"/>
  <c r="K851" i="7" s="1"/>
  <c r="I852" i="7"/>
  <c r="K852" i="7" s="1"/>
  <c r="I853" i="7"/>
  <c r="K853" i="7" s="1"/>
  <c r="I854" i="7"/>
  <c r="K854" i="7" s="1"/>
  <c r="I855" i="7"/>
  <c r="K855" i="7" s="1"/>
  <c r="I856" i="7"/>
  <c r="K856" i="7" s="1"/>
  <c r="I857" i="7"/>
  <c r="K857" i="7" s="1"/>
  <c r="I858" i="7"/>
  <c r="K858" i="7" s="1"/>
  <c r="I859" i="7"/>
  <c r="K859" i="7" s="1"/>
  <c r="I860" i="7"/>
  <c r="K860" i="7" s="1"/>
  <c r="I861" i="7"/>
  <c r="K861" i="7" s="1"/>
  <c r="I862" i="7"/>
  <c r="K862" i="7" s="1"/>
  <c r="I863" i="7"/>
  <c r="K863" i="7" s="1"/>
  <c r="I864" i="7"/>
  <c r="K864" i="7" s="1"/>
  <c r="I865" i="7"/>
  <c r="K865" i="7" s="1"/>
  <c r="I866" i="7"/>
  <c r="K866" i="7" s="1"/>
  <c r="I867" i="7"/>
  <c r="K867" i="7" s="1"/>
  <c r="I868" i="7"/>
  <c r="K868" i="7" s="1"/>
  <c r="I869" i="7"/>
  <c r="K869" i="7" s="1"/>
  <c r="I870" i="7"/>
  <c r="K870" i="7" s="1"/>
  <c r="I871" i="7"/>
  <c r="K871" i="7" s="1"/>
  <c r="I872" i="7"/>
  <c r="K872" i="7" s="1"/>
  <c r="I873" i="7"/>
  <c r="K873" i="7" s="1"/>
  <c r="I874" i="7"/>
  <c r="K874" i="7" s="1"/>
  <c r="I875" i="7"/>
  <c r="K875" i="7" s="1"/>
  <c r="I876" i="7"/>
  <c r="K876" i="7" s="1"/>
  <c r="I877" i="7"/>
  <c r="K877" i="7" s="1"/>
  <c r="I878" i="7"/>
  <c r="K878" i="7" s="1"/>
  <c r="I879" i="7"/>
  <c r="K879" i="7" s="1"/>
  <c r="I880" i="7"/>
  <c r="K880" i="7" s="1"/>
  <c r="I881" i="7"/>
  <c r="K881" i="7" s="1"/>
  <c r="I882" i="7"/>
  <c r="K882" i="7" s="1"/>
  <c r="I883" i="7"/>
  <c r="K883" i="7" s="1"/>
  <c r="I884" i="7"/>
  <c r="K884" i="7" s="1"/>
  <c r="I885" i="7"/>
  <c r="K885" i="7" s="1"/>
  <c r="I886" i="7"/>
  <c r="K886" i="7" s="1"/>
  <c r="I887" i="7"/>
  <c r="K887" i="7" s="1"/>
  <c r="I888" i="7"/>
  <c r="K888" i="7" s="1"/>
  <c r="I889" i="7"/>
  <c r="K889" i="7" s="1"/>
  <c r="I890" i="7"/>
  <c r="K890" i="7" s="1"/>
  <c r="I891" i="7"/>
  <c r="K891" i="7" s="1"/>
  <c r="I892" i="7"/>
  <c r="K892" i="7" s="1"/>
  <c r="I893" i="7"/>
  <c r="K893" i="7" s="1"/>
  <c r="I894" i="7"/>
  <c r="K894" i="7" s="1"/>
  <c r="I895" i="7"/>
  <c r="K895" i="7" s="1"/>
  <c r="I896" i="7"/>
  <c r="K896" i="7" s="1"/>
  <c r="I897" i="7"/>
  <c r="K897" i="7" s="1"/>
  <c r="I898" i="7"/>
  <c r="K898" i="7" s="1"/>
  <c r="I899" i="7"/>
  <c r="K899" i="7" s="1"/>
  <c r="I900" i="7"/>
  <c r="K900" i="7" s="1"/>
  <c r="I901" i="7"/>
  <c r="K901" i="7" s="1"/>
  <c r="I902" i="7"/>
  <c r="K902" i="7" s="1"/>
  <c r="I903" i="7"/>
  <c r="K903" i="7" s="1"/>
  <c r="I904" i="7"/>
  <c r="K904" i="7" s="1"/>
  <c r="I905" i="7"/>
  <c r="K905" i="7" s="1"/>
  <c r="I906" i="7"/>
  <c r="K906" i="7" s="1"/>
  <c r="I907" i="7"/>
  <c r="K907" i="7" s="1"/>
  <c r="I908" i="7"/>
  <c r="K908" i="7" s="1"/>
  <c r="I909" i="7"/>
  <c r="K909" i="7" s="1"/>
  <c r="I910" i="7"/>
  <c r="K910" i="7" s="1"/>
  <c r="I911" i="7"/>
  <c r="K911" i="7" s="1"/>
  <c r="I912" i="7"/>
  <c r="K912" i="7" s="1"/>
  <c r="I913" i="7"/>
  <c r="K913" i="7" s="1"/>
  <c r="I914" i="7"/>
  <c r="K914" i="7" s="1"/>
  <c r="I915" i="7"/>
  <c r="K915" i="7" s="1"/>
  <c r="I916" i="7"/>
  <c r="K916" i="7" s="1"/>
  <c r="I917" i="7"/>
  <c r="K917" i="7" s="1"/>
  <c r="I918" i="7"/>
  <c r="K918" i="7" s="1"/>
  <c r="I919" i="7"/>
  <c r="K919" i="7" s="1"/>
  <c r="I920" i="7"/>
  <c r="K920" i="7" s="1"/>
  <c r="I921" i="7"/>
  <c r="K921" i="7" s="1"/>
  <c r="I922" i="7"/>
  <c r="K922" i="7" s="1"/>
  <c r="I923" i="7"/>
  <c r="K923" i="7" s="1"/>
  <c r="I924" i="7"/>
  <c r="K924" i="7" s="1"/>
  <c r="I925" i="7"/>
  <c r="K925" i="7" s="1"/>
  <c r="I926" i="7"/>
  <c r="K926" i="7" s="1"/>
  <c r="I927" i="7"/>
  <c r="K927" i="7" s="1"/>
  <c r="I928" i="7"/>
  <c r="K928" i="7" s="1"/>
  <c r="I929" i="7"/>
  <c r="K929" i="7" s="1"/>
  <c r="I930" i="7"/>
  <c r="K930" i="7" s="1"/>
  <c r="I931" i="7"/>
  <c r="K931" i="7" s="1"/>
  <c r="I932" i="7"/>
  <c r="K932" i="7" s="1"/>
  <c r="I933" i="7"/>
  <c r="K933" i="7" s="1"/>
  <c r="I934" i="7"/>
  <c r="K934" i="7" s="1"/>
  <c r="I935" i="7"/>
  <c r="K935" i="7" s="1"/>
  <c r="I936" i="7"/>
  <c r="K936" i="7" s="1"/>
  <c r="I937" i="7"/>
  <c r="K937" i="7" s="1"/>
  <c r="I938" i="7"/>
  <c r="K938" i="7" s="1"/>
  <c r="I939" i="7"/>
  <c r="K939" i="7" s="1"/>
  <c r="I940" i="7"/>
  <c r="K940" i="7" s="1"/>
  <c r="I941" i="7"/>
  <c r="K941" i="7" s="1"/>
  <c r="I942" i="7"/>
  <c r="K942" i="7" s="1"/>
  <c r="I943" i="7"/>
  <c r="K943" i="7" s="1"/>
  <c r="I944" i="7"/>
  <c r="K944" i="7" s="1"/>
  <c r="I945" i="7"/>
  <c r="K945" i="7" s="1"/>
  <c r="I946" i="7"/>
  <c r="K946" i="7" s="1"/>
  <c r="I947" i="7"/>
  <c r="K947" i="7" s="1"/>
  <c r="I948" i="7"/>
  <c r="K948" i="7" s="1"/>
  <c r="I949" i="7"/>
  <c r="K949" i="7" s="1"/>
  <c r="I950" i="7"/>
  <c r="K950" i="7" s="1"/>
  <c r="I951" i="7"/>
  <c r="K951" i="7" s="1"/>
  <c r="I952" i="7"/>
  <c r="K952" i="7" s="1"/>
  <c r="I953" i="7"/>
  <c r="K953" i="7" s="1"/>
  <c r="I954" i="7"/>
  <c r="K954" i="7" s="1"/>
  <c r="I955" i="7"/>
  <c r="K955" i="7" s="1"/>
  <c r="I956" i="7"/>
  <c r="K956" i="7" s="1"/>
  <c r="I957" i="7"/>
  <c r="K957" i="7" s="1"/>
  <c r="I958" i="7"/>
  <c r="K958" i="7" s="1"/>
  <c r="I959" i="7"/>
  <c r="K959" i="7" s="1"/>
  <c r="I960" i="7"/>
  <c r="K960" i="7" s="1"/>
  <c r="I961" i="7"/>
  <c r="K961" i="7" s="1"/>
  <c r="I962" i="7"/>
  <c r="K962" i="7" s="1"/>
  <c r="I963" i="7"/>
  <c r="K963" i="7" s="1"/>
  <c r="I964" i="7"/>
  <c r="K964" i="7" s="1"/>
  <c r="I965" i="7"/>
  <c r="K965" i="7" s="1"/>
  <c r="I966" i="7"/>
  <c r="K966" i="7" s="1"/>
  <c r="I967" i="7"/>
  <c r="K967" i="7" s="1"/>
  <c r="I968" i="7"/>
  <c r="K968" i="7" s="1"/>
  <c r="I969" i="7"/>
  <c r="K969" i="7" s="1"/>
  <c r="I970" i="7"/>
  <c r="K970" i="7" s="1"/>
  <c r="I971" i="7"/>
  <c r="K971" i="7" s="1"/>
  <c r="I972" i="7"/>
  <c r="K972" i="7" s="1"/>
  <c r="I973" i="7"/>
  <c r="K973" i="7" s="1"/>
  <c r="I974" i="7"/>
  <c r="K974" i="7" s="1"/>
  <c r="I975" i="7"/>
  <c r="K975" i="7" s="1"/>
  <c r="I976" i="7"/>
  <c r="K976" i="7" s="1"/>
  <c r="I977" i="7"/>
  <c r="K977" i="7" s="1"/>
  <c r="I978" i="7"/>
  <c r="K978" i="7" s="1"/>
  <c r="I979" i="7"/>
  <c r="K979" i="7" s="1"/>
  <c r="I980" i="7"/>
  <c r="K980" i="7" s="1"/>
  <c r="I981" i="7"/>
  <c r="K981" i="7" s="1"/>
  <c r="I982" i="7"/>
  <c r="K982" i="7" s="1"/>
  <c r="I983" i="7"/>
  <c r="K983" i="7" s="1"/>
  <c r="I984" i="7"/>
  <c r="K984" i="7" s="1"/>
  <c r="I985" i="7"/>
  <c r="K985" i="7" s="1"/>
  <c r="I986" i="7"/>
  <c r="K986" i="7" s="1"/>
  <c r="I987" i="7"/>
  <c r="K987" i="7" s="1"/>
  <c r="I988" i="7"/>
  <c r="K988" i="7" s="1"/>
  <c r="I989" i="7"/>
  <c r="K989" i="7" s="1"/>
  <c r="I990" i="7"/>
  <c r="K990" i="7" s="1"/>
  <c r="I991" i="7"/>
  <c r="K991" i="7" s="1"/>
  <c r="I992" i="7"/>
  <c r="K992" i="7" s="1"/>
  <c r="I993" i="7"/>
  <c r="K993" i="7" s="1"/>
  <c r="I994" i="7"/>
  <c r="K994" i="7" s="1"/>
  <c r="I995" i="7"/>
  <c r="K995" i="7" s="1"/>
  <c r="I996" i="7"/>
  <c r="K996" i="7" s="1"/>
  <c r="I997" i="7"/>
  <c r="K997" i="7" s="1"/>
  <c r="I998" i="7"/>
  <c r="K998" i="7" s="1"/>
  <c r="I999" i="7"/>
  <c r="K999" i="7" s="1"/>
  <c r="I1000" i="7"/>
  <c r="K1000" i="7" s="1"/>
  <c r="I1001" i="7"/>
  <c r="K1001" i="7" s="1"/>
  <c r="I1002" i="7"/>
  <c r="K1002" i="7" s="1"/>
  <c r="I1003" i="7"/>
  <c r="K1003" i="7" s="1"/>
  <c r="I1004" i="7"/>
  <c r="K1004" i="7" s="1"/>
  <c r="I1005" i="7"/>
  <c r="K1005" i="7" s="1"/>
  <c r="I1006" i="7"/>
  <c r="K1006" i="7" s="1"/>
  <c r="I1007" i="7"/>
  <c r="K1007" i="7" s="1"/>
  <c r="I1008" i="7"/>
  <c r="K1008" i="7" s="1"/>
  <c r="I1009" i="7"/>
  <c r="K1009" i="7" s="1"/>
  <c r="I1010" i="7"/>
  <c r="K1010" i="7" s="1"/>
  <c r="I1011" i="7"/>
  <c r="K1011" i="7" s="1"/>
  <c r="I1012" i="7"/>
  <c r="K1012" i="7" s="1"/>
  <c r="I1013" i="7"/>
  <c r="K1013" i="7" s="1"/>
  <c r="I1014" i="7"/>
  <c r="K1014" i="7" s="1"/>
  <c r="I1015" i="7"/>
  <c r="K1015" i="7" s="1"/>
  <c r="I1016" i="7"/>
  <c r="K1016" i="7" s="1"/>
  <c r="I1017" i="7"/>
  <c r="K1017" i="7" s="1"/>
  <c r="I1018" i="7"/>
  <c r="K1018" i="7" s="1"/>
  <c r="I1019" i="7"/>
  <c r="K1019" i="7" s="1"/>
  <c r="I1020" i="7"/>
  <c r="K1020" i="7" s="1"/>
  <c r="I1021" i="7"/>
  <c r="K1021" i="7" s="1"/>
  <c r="I1022" i="7"/>
  <c r="K1022" i="7" s="1"/>
  <c r="I1023" i="7"/>
  <c r="K1023" i="7" s="1"/>
  <c r="I1024" i="7"/>
  <c r="K1024" i="7" s="1"/>
  <c r="I1025" i="7"/>
  <c r="K1025" i="7" s="1"/>
  <c r="I1026" i="7"/>
  <c r="K1026" i="7" s="1"/>
  <c r="I1027" i="7"/>
  <c r="K1027" i="7" s="1"/>
  <c r="I1028" i="7"/>
  <c r="K1028" i="7" s="1"/>
  <c r="I1029" i="7"/>
  <c r="K1029" i="7" s="1"/>
  <c r="I1030" i="7"/>
  <c r="K1030" i="7" s="1"/>
  <c r="I1031" i="7"/>
  <c r="K1031" i="7" s="1"/>
  <c r="I1032" i="7"/>
  <c r="K1032" i="7" s="1"/>
  <c r="I1033" i="7"/>
  <c r="K1033" i="7" s="1"/>
  <c r="I1034" i="7"/>
  <c r="K1034" i="7" s="1"/>
  <c r="I1035" i="7"/>
  <c r="K1035" i="7" s="1"/>
  <c r="I1036" i="7"/>
  <c r="K1036" i="7" s="1"/>
  <c r="I1037" i="7"/>
  <c r="K1037" i="7" s="1"/>
  <c r="I1038" i="7"/>
  <c r="K1038" i="7" s="1"/>
  <c r="I1039" i="7"/>
  <c r="K1039" i="7" s="1"/>
  <c r="I1040" i="7"/>
  <c r="K1040" i="7" s="1"/>
  <c r="I1041" i="7"/>
  <c r="K1041" i="7" s="1"/>
  <c r="I1042" i="7"/>
  <c r="K1042" i="7" s="1"/>
  <c r="I1043" i="7"/>
  <c r="K1043" i="7" s="1"/>
  <c r="I1044" i="7"/>
  <c r="K1044" i="7" s="1"/>
  <c r="I1045" i="7"/>
  <c r="K1045" i="7" s="1"/>
  <c r="I1046" i="7"/>
  <c r="K1046" i="7" s="1"/>
  <c r="I1047" i="7"/>
  <c r="K1047" i="7" s="1"/>
  <c r="I1048" i="7"/>
  <c r="K1048" i="7" s="1"/>
  <c r="I1049" i="7"/>
  <c r="K1049" i="7" s="1"/>
  <c r="I1050" i="7"/>
  <c r="K1050" i="7" s="1"/>
  <c r="I1051" i="7"/>
  <c r="K1051" i="7" s="1"/>
  <c r="I1052" i="7"/>
  <c r="K1052" i="7" s="1"/>
  <c r="I1053" i="7"/>
  <c r="K1053" i="7" s="1"/>
  <c r="I1054" i="7"/>
  <c r="K1054" i="7" s="1"/>
  <c r="I1055" i="7"/>
  <c r="K1055" i="7" s="1"/>
  <c r="I1056" i="7"/>
  <c r="K1056" i="7" s="1"/>
  <c r="I1057" i="7"/>
  <c r="K1057" i="7" s="1"/>
  <c r="I1058" i="7"/>
  <c r="K1058" i="7" s="1"/>
  <c r="I1059" i="7"/>
  <c r="K1059" i="7" s="1"/>
  <c r="I1060" i="7"/>
  <c r="K1060" i="7" s="1"/>
  <c r="I1061" i="7"/>
  <c r="K1061" i="7" s="1"/>
  <c r="I1062" i="7"/>
  <c r="K1062" i="7" s="1"/>
  <c r="I1063" i="7"/>
  <c r="K1063" i="7" s="1"/>
  <c r="I1064" i="7"/>
  <c r="K1064" i="7" s="1"/>
  <c r="I1065" i="7"/>
  <c r="K1065" i="7" s="1"/>
  <c r="I1066" i="7"/>
  <c r="K1066" i="7" s="1"/>
  <c r="I1067" i="7"/>
  <c r="K1067" i="7" s="1"/>
  <c r="I1068" i="7"/>
  <c r="K1068" i="7" s="1"/>
  <c r="I1069" i="7"/>
  <c r="K1069" i="7" s="1"/>
  <c r="I1070" i="7"/>
  <c r="K1070" i="7" s="1"/>
  <c r="I1071" i="7"/>
  <c r="K1071" i="7" s="1"/>
  <c r="I1072" i="7"/>
  <c r="K1072" i="7" s="1"/>
  <c r="I1073" i="7"/>
  <c r="K1073" i="7" s="1"/>
  <c r="I1074" i="7"/>
  <c r="K1074" i="7" s="1"/>
  <c r="I1075" i="7"/>
  <c r="K1075" i="7" s="1"/>
  <c r="I1076" i="7"/>
  <c r="K1076" i="7" s="1"/>
  <c r="I1077" i="7"/>
  <c r="K1077" i="7" s="1"/>
  <c r="I1078" i="7"/>
  <c r="K1078" i="7" s="1"/>
  <c r="I1079" i="7"/>
  <c r="K1079" i="7" s="1"/>
  <c r="I1080" i="7"/>
  <c r="K1080" i="7" s="1"/>
  <c r="I1081" i="7"/>
  <c r="K1081" i="7" s="1"/>
  <c r="I1082" i="7"/>
  <c r="K1082" i="7" s="1"/>
  <c r="I1083" i="7"/>
  <c r="K1083" i="7" s="1"/>
  <c r="I1084" i="7"/>
  <c r="K1084" i="7" s="1"/>
  <c r="I1085" i="7"/>
  <c r="K1085" i="7" s="1"/>
  <c r="I1086" i="7"/>
  <c r="K1086" i="7" s="1"/>
  <c r="I1087" i="7"/>
  <c r="K1087" i="7" s="1"/>
  <c r="I1088" i="7"/>
  <c r="K1088" i="7" s="1"/>
  <c r="I1089" i="7"/>
  <c r="K1089" i="7" s="1"/>
  <c r="I1090" i="7"/>
  <c r="K1090" i="7" s="1"/>
  <c r="I1091" i="7"/>
  <c r="K1091" i="7" s="1"/>
  <c r="I1092" i="7"/>
  <c r="K1092" i="7" s="1"/>
  <c r="I1093" i="7"/>
  <c r="K1093" i="7" s="1"/>
  <c r="I1094" i="7"/>
  <c r="K1094" i="7" s="1"/>
  <c r="I1095" i="7"/>
  <c r="K1095" i="7" s="1"/>
  <c r="I1096" i="7"/>
  <c r="K1096" i="7" s="1"/>
  <c r="I1097" i="7"/>
  <c r="K1097" i="7" s="1"/>
  <c r="I1098" i="7"/>
  <c r="K1098" i="7" s="1"/>
  <c r="I1099" i="7"/>
  <c r="K1099" i="7" s="1"/>
  <c r="I1100" i="7"/>
  <c r="K1100" i="7" s="1"/>
  <c r="I1101" i="7"/>
  <c r="K1101" i="7" s="1"/>
  <c r="I1102" i="7"/>
  <c r="K1102" i="7" s="1"/>
  <c r="I1103" i="7"/>
  <c r="K1103" i="7" s="1"/>
  <c r="I1104" i="7"/>
  <c r="K1104" i="7" s="1"/>
  <c r="I1105" i="7"/>
  <c r="K1105" i="7" s="1"/>
  <c r="I1106" i="7"/>
  <c r="K1106" i="7" s="1"/>
  <c r="I1107" i="7"/>
  <c r="K1107" i="7" s="1"/>
  <c r="I1108" i="7"/>
  <c r="K1108" i="7" s="1"/>
  <c r="I1109" i="7"/>
  <c r="K1109" i="7" s="1"/>
  <c r="I1110" i="7"/>
  <c r="K1110" i="7" s="1"/>
  <c r="I1111" i="7"/>
  <c r="K1111" i="7" s="1"/>
  <c r="I1112" i="7"/>
  <c r="K1112" i="7" s="1"/>
  <c r="I1113" i="7"/>
  <c r="K1113" i="7" s="1"/>
  <c r="I1114" i="7"/>
  <c r="K1114" i="7" s="1"/>
  <c r="I1115" i="7"/>
  <c r="K1115" i="7" s="1"/>
  <c r="I1116" i="7"/>
  <c r="K1116" i="7" s="1"/>
  <c r="I1117" i="7"/>
  <c r="K1117" i="7" s="1"/>
  <c r="I1118" i="7"/>
  <c r="K1118" i="7" s="1"/>
  <c r="I1119" i="7"/>
  <c r="K1119" i="7" s="1"/>
  <c r="I1120" i="7"/>
  <c r="K1120" i="7" s="1"/>
  <c r="I1121" i="7"/>
  <c r="K1121" i="7" s="1"/>
  <c r="I1122" i="7"/>
  <c r="K1122" i="7" s="1"/>
  <c r="I1123" i="7"/>
  <c r="K1123" i="7" s="1"/>
  <c r="I1124" i="7"/>
  <c r="K1124" i="7" s="1"/>
  <c r="I1125" i="7"/>
  <c r="K1125" i="7" s="1"/>
  <c r="I1126" i="7"/>
  <c r="K1126" i="7" s="1"/>
  <c r="I1127" i="7"/>
  <c r="K1127" i="7" s="1"/>
  <c r="I1128" i="7"/>
  <c r="K1128" i="7" s="1"/>
  <c r="I1129" i="7"/>
  <c r="K1129" i="7" s="1"/>
  <c r="I1130" i="7"/>
  <c r="K1130" i="7" s="1"/>
  <c r="I1131" i="7"/>
  <c r="K1131" i="7" s="1"/>
  <c r="I1132" i="7"/>
  <c r="K1132" i="7" s="1"/>
  <c r="I1133" i="7"/>
  <c r="K1133" i="7" s="1"/>
  <c r="I1134" i="7"/>
  <c r="K1134" i="7" s="1"/>
  <c r="I1135" i="7"/>
  <c r="K1135" i="7" s="1"/>
  <c r="I1136" i="7"/>
  <c r="K1136" i="7" s="1"/>
  <c r="I1137" i="7"/>
  <c r="K1137" i="7" s="1"/>
  <c r="I1138" i="7"/>
  <c r="K1138" i="7" s="1"/>
  <c r="I1139" i="7"/>
  <c r="K1139" i="7" s="1"/>
  <c r="I1140" i="7"/>
  <c r="K1140" i="7" s="1"/>
  <c r="I1141" i="7"/>
  <c r="K1141" i="7" s="1"/>
  <c r="I1142" i="7"/>
  <c r="K1142" i="7" s="1"/>
  <c r="I1143" i="7"/>
  <c r="K1143" i="7" s="1"/>
  <c r="I1144" i="7"/>
  <c r="K1144" i="7" s="1"/>
  <c r="I1145" i="7"/>
  <c r="K1145" i="7" s="1"/>
  <c r="I1146" i="7"/>
  <c r="K1146" i="7" s="1"/>
  <c r="I1147" i="7"/>
  <c r="K1147" i="7" s="1"/>
  <c r="I1148" i="7"/>
  <c r="K1148" i="7" s="1"/>
  <c r="I1149" i="7"/>
  <c r="K1149" i="7" s="1"/>
  <c r="I1150" i="7"/>
  <c r="K1150" i="7" s="1"/>
  <c r="I1151" i="7"/>
  <c r="K1151" i="7" s="1"/>
  <c r="I1152" i="7"/>
  <c r="K1152" i="7" s="1"/>
  <c r="I1153" i="7"/>
  <c r="K1153" i="7" s="1"/>
  <c r="I1154" i="7"/>
  <c r="K1154" i="7" s="1"/>
  <c r="I1155" i="7"/>
  <c r="K1155" i="7" s="1"/>
  <c r="I1156" i="7"/>
  <c r="K1156" i="7" s="1"/>
  <c r="I1157" i="7"/>
  <c r="K1157" i="7" s="1"/>
  <c r="I1158" i="7"/>
  <c r="K1158" i="7" s="1"/>
  <c r="I1159" i="7"/>
  <c r="K1159" i="7" s="1"/>
  <c r="I1160" i="7"/>
  <c r="K1160" i="7" s="1"/>
  <c r="I1161" i="7"/>
  <c r="K1161" i="7" s="1"/>
  <c r="I1162" i="7"/>
  <c r="K1162" i="7" s="1"/>
  <c r="I1163" i="7"/>
  <c r="K1163" i="7" s="1"/>
  <c r="I1164" i="7"/>
  <c r="K1164" i="7" s="1"/>
  <c r="I1165" i="7"/>
  <c r="K1165" i="7" s="1"/>
  <c r="I1166" i="7"/>
  <c r="K1166" i="7" s="1"/>
  <c r="I1167" i="7"/>
  <c r="K1167" i="7" s="1"/>
  <c r="I1168" i="7"/>
  <c r="K1168" i="7" s="1"/>
  <c r="I1169" i="7"/>
  <c r="K1169" i="7" s="1"/>
  <c r="I1170" i="7"/>
  <c r="K1170" i="7" s="1"/>
  <c r="I1171" i="7"/>
  <c r="K1171" i="7" s="1"/>
  <c r="I1172" i="7"/>
  <c r="K1172" i="7" s="1"/>
  <c r="I1173" i="7"/>
  <c r="K1173" i="7" s="1"/>
  <c r="I1174" i="7"/>
  <c r="K1174" i="7" s="1"/>
  <c r="I1175" i="7"/>
  <c r="K1175" i="7" s="1"/>
  <c r="I1176" i="7"/>
  <c r="K1176" i="7" s="1"/>
  <c r="I1177" i="7"/>
  <c r="K1177" i="7" s="1"/>
  <c r="I1178" i="7"/>
  <c r="K1178" i="7" s="1"/>
  <c r="I1179" i="7"/>
  <c r="K1179" i="7" s="1"/>
  <c r="I1180" i="7"/>
  <c r="K1180" i="7" s="1"/>
  <c r="I1181" i="7"/>
  <c r="K1181" i="7" s="1"/>
  <c r="I1182" i="7"/>
  <c r="K1182" i="7" s="1"/>
  <c r="I1183" i="7"/>
  <c r="K1183" i="7" s="1"/>
  <c r="I1184" i="7"/>
  <c r="K1184" i="7" s="1"/>
  <c r="I1185" i="7"/>
  <c r="K1185" i="7" s="1"/>
  <c r="I1186" i="7"/>
  <c r="K1186" i="7" s="1"/>
  <c r="I1187" i="7"/>
  <c r="K1187" i="7" s="1"/>
  <c r="I1188" i="7"/>
  <c r="K1188" i="7" s="1"/>
  <c r="I1189" i="7"/>
  <c r="K1189" i="7" s="1"/>
  <c r="I1190" i="7"/>
  <c r="K1190" i="7" s="1"/>
  <c r="I1191" i="7"/>
  <c r="K1191" i="7" s="1"/>
  <c r="I1192" i="7"/>
  <c r="K1192" i="7" s="1"/>
  <c r="I1193" i="7"/>
  <c r="K1193" i="7" s="1"/>
  <c r="I1194" i="7"/>
  <c r="K1194" i="7" s="1"/>
  <c r="I1195" i="7"/>
  <c r="K1195" i="7" s="1"/>
  <c r="I1196" i="7"/>
  <c r="K1196" i="7" s="1"/>
  <c r="I1197" i="7"/>
  <c r="K1197" i="7" s="1"/>
  <c r="I1198" i="7"/>
  <c r="K1198" i="7" s="1"/>
  <c r="I1199" i="7"/>
  <c r="K1199" i="7" s="1"/>
  <c r="I1200" i="7"/>
  <c r="K1200" i="7" s="1"/>
  <c r="I1201" i="7"/>
  <c r="K1201" i="7" s="1"/>
  <c r="I1202" i="7"/>
  <c r="K1202" i="7" s="1"/>
  <c r="I1203" i="7"/>
  <c r="K1203" i="7" s="1"/>
  <c r="I1204" i="7"/>
  <c r="K1204" i="7" s="1"/>
  <c r="I1205" i="7"/>
  <c r="K1205" i="7" s="1"/>
  <c r="I1206" i="7"/>
  <c r="K1206" i="7" s="1"/>
  <c r="I1207" i="7"/>
  <c r="K1207" i="7" s="1"/>
  <c r="I1208" i="7"/>
  <c r="K1208" i="7" s="1"/>
  <c r="I1209" i="7"/>
  <c r="K1209" i="7" s="1"/>
  <c r="I1210" i="7"/>
  <c r="K1210" i="7" s="1"/>
  <c r="I1211" i="7"/>
  <c r="K1211" i="7" s="1"/>
  <c r="I1212" i="7"/>
  <c r="K1212" i="7" s="1"/>
  <c r="I1213" i="7"/>
  <c r="K1213" i="7" s="1"/>
  <c r="I1214" i="7"/>
  <c r="K1214" i="7" s="1"/>
  <c r="I1215" i="7"/>
  <c r="K1215" i="7" s="1"/>
  <c r="I1216" i="7"/>
  <c r="K1216" i="7" s="1"/>
  <c r="I1217" i="7"/>
  <c r="K1217" i="7" s="1"/>
  <c r="I1218" i="7"/>
  <c r="K1218" i="7" s="1"/>
  <c r="I1219" i="7"/>
  <c r="K1219" i="7" s="1"/>
  <c r="I1220" i="7"/>
  <c r="K1220" i="7" s="1"/>
  <c r="I1221" i="7"/>
  <c r="K1221" i="7" s="1"/>
  <c r="I1222" i="7"/>
  <c r="K1222" i="7" s="1"/>
  <c r="I1223" i="7"/>
  <c r="K1223" i="7" s="1"/>
  <c r="I1224" i="7"/>
  <c r="K1224" i="7" s="1"/>
  <c r="I1225" i="7"/>
  <c r="K1225" i="7" s="1"/>
  <c r="I1226" i="7"/>
  <c r="K1226" i="7" s="1"/>
  <c r="I1227" i="7"/>
  <c r="K1227" i="7" s="1"/>
  <c r="I1228" i="7"/>
  <c r="K1228" i="7" s="1"/>
  <c r="I1229" i="7"/>
  <c r="K1229" i="7" s="1"/>
  <c r="I1230" i="7"/>
  <c r="K1230" i="7" s="1"/>
  <c r="I1231" i="7"/>
  <c r="K1231" i="7" s="1"/>
  <c r="I1232" i="7"/>
  <c r="K1232" i="7" s="1"/>
  <c r="I1233" i="7"/>
  <c r="K1233" i="7" s="1"/>
  <c r="I1234" i="7"/>
  <c r="K1234" i="7" s="1"/>
  <c r="I1235" i="7"/>
  <c r="K1235" i="7" s="1"/>
  <c r="I1236" i="7"/>
  <c r="K1236" i="7" s="1"/>
  <c r="I1237" i="7"/>
  <c r="K1237" i="7" s="1"/>
  <c r="I1238" i="7"/>
  <c r="K1238" i="7" s="1"/>
  <c r="I1239" i="7"/>
  <c r="K1239" i="7" s="1"/>
  <c r="I1240" i="7"/>
  <c r="K1240" i="7" s="1"/>
  <c r="I1241" i="7"/>
  <c r="K1241" i="7" s="1"/>
  <c r="I1242" i="7"/>
  <c r="K1242" i="7" s="1"/>
  <c r="I1243" i="7"/>
  <c r="K1243" i="7" s="1"/>
  <c r="I1244" i="7"/>
  <c r="K1244" i="7" s="1"/>
  <c r="I1245" i="7"/>
  <c r="K1245" i="7" s="1"/>
  <c r="I1246" i="7"/>
  <c r="K1246" i="7" s="1"/>
  <c r="I1247" i="7"/>
  <c r="K1247" i="7" s="1"/>
  <c r="I1248" i="7"/>
  <c r="K1248" i="7" s="1"/>
  <c r="I1249" i="7"/>
  <c r="K1249" i="7" s="1"/>
  <c r="I1250" i="7"/>
  <c r="K1250" i="7" s="1"/>
  <c r="I1251" i="7"/>
  <c r="K1251" i="7" s="1"/>
  <c r="I1252" i="7"/>
  <c r="K1252" i="7" s="1"/>
  <c r="I1253" i="7"/>
  <c r="K1253" i="7" s="1"/>
  <c r="I1254" i="7"/>
  <c r="K1254" i="7" s="1"/>
  <c r="I1255" i="7"/>
  <c r="K1255" i="7" s="1"/>
  <c r="I1256" i="7"/>
  <c r="K1256" i="7" s="1"/>
  <c r="I1257" i="7"/>
  <c r="K1257" i="7" s="1"/>
  <c r="I1258" i="7"/>
  <c r="K1258" i="7" s="1"/>
  <c r="I1259" i="7"/>
  <c r="K1259" i="7" s="1"/>
  <c r="I1260" i="7"/>
  <c r="K1260" i="7" s="1"/>
  <c r="I1261" i="7"/>
  <c r="K1261" i="7" s="1"/>
  <c r="I1262" i="7"/>
  <c r="K1262" i="7" s="1"/>
  <c r="I1263" i="7"/>
  <c r="K1263" i="7" s="1"/>
  <c r="I1264" i="7"/>
  <c r="K1264" i="7" s="1"/>
  <c r="I1265" i="7"/>
  <c r="K1265" i="7" s="1"/>
  <c r="I1266" i="7"/>
  <c r="K1266" i="7" s="1"/>
  <c r="I1267" i="7"/>
  <c r="K1267" i="7" s="1"/>
  <c r="I1268" i="7"/>
  <c r="K1268" i="7" s="1"/>
  <c r="I1269" i="7"/>
  <c r="K1269" i="7" s="1"/>
  <c r="I1270" i="7"/>
  <c r="K1270" i="7" s="1"/>
  <c r="I1271" i="7"/>
  <c r="K1271" i="7" s="1"/>
  <c r="I1272" i="7"/>
  <c r="K1272" i="7" s="1"/>
  <c r="I1273" i="7"/>
  <c r="K1273" i="7" s="1"/>
  <c r="I1274" i="7"/>
  <c r="K1274" i="7" s="1"/>
  <c r="I1275" i="7"/>
  <c r="K1275" i="7" s="1"/>
  <c r="I1276" i="7"/>
  <c r="K1276" i="7" s="1"/>
  <c r="I1277" i="7"/>
  <c r="K1277" i="7" s="1"/>
  <c r="I1278" i="7"/>
  <c r="K1278" i="7" s="1"/>
  <c r="I1279" i="7"/>
  <c r="K1279" i="7" s="1"/>
  <c r="I1280" i="7"/>
  <c r="K1280" i="7" s="1"/>
  <c r="I1281" i="7"/>
  <c r="K1281" i="7" s="1"/>
  <c r="I1282" i="7"/>
  <c r="K1282" i="7" s="1"/>
  <c r="I1283" i="7"/>
  <c r="K1283" i="7" s="1"/>
  <c r="I1284" i="7"/>
  <c r="K1284" i="7" s="1"/>
  <c r="I1285" i="7"/>
  <c r="K1285" i="7" s="1"/>
  <c r="I1286" i="7"/>
  <c r="K1286" i="7" s="1"/>
  <c r="I1287" i="7"/>
  <c r="K1287" i="7" s="1"/>
  <c r="I1288" i="7"/>
  <c r="K1288" i="7" s="1"/>
  <c r="I1289" i="7"/>
  <c r="K1289" i="7" s="1"/>
  <c r="I1290" i="7"/>
  <c r="K1290" i="7" s="1"/>
  <c r="I1291" i="7"/>
  <c r="K1291" i="7" s="1"/>
  <c r="I1292" i="7"/>
  <c r="K1292" i="7" s="1"/>
  <c r="I1293" i="7"/>
  <c r="K1293" i="7" s="1"/>
  <c r="I1294" i="7"/>
  <c r="K1294" i="7" s="1"/>
  <c r="I1295" i="7"/>
  <c r="K1295" i="7" s="1"/>
  <c r="I1296" i="7"/>
  <c r="K1296" i="7" s="1"/>
  <c r="I1297" i="7"/>
  <c r="K1297" i="7" s="1"/>
  <c r="I1298" i="7"/>
  <c r="K1298" i="7" s="1"/>
  <c r="I1299" i="7"/>
  <c r="K1299" i="7" s="1"/>
  <c r="I1300" i="7"/>
  <c r="K1300" i="7" s="1"/>
  <c r="I1301" i="7"/>
  <c r="K1301" i="7" s="1"/>
  <c r="I1302" i="7"/>
  <c r="K1302" i="7" s="1"/>
  <c r="I1303" i="7"/>
  <c r="K1303" i="7" s="1"/>
  <c r="I1304" i="7"/>
  <c r="K1304" i="7" s="1"/>
  <c r="I1305" i="7"/>
  <c r="K1305" i="7" s="1"/>
  <c r="I1306" i="7"/>
  <c r="K1306" i="7" s="1"/>
  <c r="I1307" i="7"/>
  <c r="K1307" i="7" s="1"/>
  <c r="I1308" i="7"/>
  <c r="K1308" i="7" s="1"/>
  <c r="I1309" i="7"/>
  <c r="K1309" i="7" s="1"/>
  <c r="I1310" i="7"/>
  <c r="K1310" i="7" s="1"/>
  <c r="I1311" i="7"/>
  <c r="K1311" i="7" s="1"/>
  <c r="I1312" i="7"/>
  <c r="K1312" i="7" s="1"/>
  <c r="I1313" i="7"/>
  <c r="K1313" i="7" s="1"/>
  <c r="I1314" i="7"/>
  <c r="K1314" i="7" s="1"/>
  <c r="I1315" i="7"/>
  <c r="K1315" i="7" s="1"/>
  <c r="I1316" i="7"/>
  <c r="K1316" i="7" s="1"/>
  <c r="I1317" i="7"/>
  <c r="K1317" i="7" s="1"/>
  <c r="I1318" i="7"/>
  <c r="K1318" i="7" s="1"/>
  <c r="I1319" i="7"/>
  <c r="K1319" i="7" s="1"/>
  <c r="I1320" i="7"/>
  <c r="K1320" i="7" s="1"/>
  <c r="I1321" i="7"/>
  <c r="K1321" i="7" s="1"/>
  <c r="I1322" i="7"/>
  <c r="K1322" i="7" s="1"/>
  <c r="I1323" i="7"/>
  <c r="K1323" i="7" s="1"/>
  <c r="I1324" i="7"/>
  <c r="K1324" i="7" s="1"/>
  <c r="I1325" i="7"/>
  <c r="K1325" i="7" s="1"/>
  <c r="I1326" i="7"/>
  <c r="K1326" i="7" s="1"/>
  <c r="I1327" i="7"/>
  <c r="K1327" i="7" s="1"/>
  <c r="I1328" i="7"/>
  <c r="K1328" i="7" s="1"/>
  <c r="I1329" i="7"/>
  <c r="K1329" i="7" s="1"/>
  <c r="I1330" i="7"/>
  <c r="K1330" i="7" s="1"/>
  <c r="I1331" i="7"/>
  <c r="K1331" i="7" s="1"/>
  <c r="I1332" i="7"/>
  <c r="K1332" i="7" s="1"/>
  <c r="I1333" i="7"/>
  <c r="K1333" i="7" s="1"/>
  <c r="I1334" i="7"/>
  <c r="K1334" i="7" s="1"/>
  <c r="I1335" i="7"/>
  <c r="K1335" i="7" s="1"/>
  <c r="I1336" i="7"/>
  <c r="K1336" i="7" s="1"/>
  <c r="I1337" i="7"/>
  <c r="K1337" i="7" s="1"/>
  <c r="I1338" i="7"/>
  <c r="K1338" i="7" s="1"/>
  <c r="I1339" i="7"/>
  <c r="K1339" i="7" s="1"/>
  <c r="I1340" i="7"/>
  <c r="K1340" i="7" s="1"/>
  <c r="I1341" i="7"/>
  <c r="K1341" i="7" s="1"/>
  <c r="I1342" i="7"/>
  <c r="K1342" i="7" s="1"/>
  <c r="I1343" i="7"/>
  <c r="K1343" i="7" s="1"/>
  <c r="I1344" i="7"/>
  <c r="K1344" i="7" s="1"/>
  <c r="I1345" i="7"/>
  <c r="K1345" i="7" s="1"/>
  <c r="I1346" i="7"/>
  <c r="K1346" i="7" s="1"/>
  <c r="I1347" i="7"/>
  <c r="K1347" i="7" s="1"/>
  <c r="I1348" i="7"/>
  <c r="K1348" i="7" s="1"/>
  <c r="I1349" i="7"/>
  <c r="K1349" i="7" s="1"/>
  <c r="I1350" i="7"/>
  <c r="K1350" i="7" s="1"/>
  <c r="I1351" i="7"/>
  <c r="K1351" i="7" s="1"/>
  <c r="I1352" i="7"/>
  <c r="K1352" i="7" s="1"/>
  <c r="I1353" i="7"/>
  <c r="K1353" i="7" s="1"/>
  <c r="I1354" i="7"/>
  <c r="K1354" i="7" s="1"/>
  <c r="I1355" i="7"/>
  <c r="K1355" i="7" s="1"/>
  <c r="I1356" i="7"/>
  <c r="K1356" i="7" s="1"/>
  <c r="I1357" i="7"/>
  <c r="K1357" i="7" s="1"/>
  <c r="I1358" i="7"/>
  <c r="K1358" i="7" s="1"/>
  <c r="I1359" i="7"/>
  <c r="K1359" i="7" s="1"/>
  <c r="I1360" i="7"/>
  <c r="K1360" i="7" s="1"/>
  <c r="I1361" i="7"/>
  <c r="K1361" i="7" s="1"/>
  <c r="I1362" i="7"/>
  <c r="K1362" i="7" s="1"/>
  <c r="I1363" i="7"/>
  <c r="K1363" i="7" s="1"/>
  <c r="I1364" i="7"/>
  <c r="K1364" i="7" s="1"/>
  <c r="I1365" i="7"/>
  <c r="K1365" i="7" s="1"/>
  <c r="I1366" i="7"/>
  <c r="K1366" i="7" s="1"/>
  <c r="I1367" i="7"/>
  <c r="K1367" i="7" s="1"/>
  <c r="I1368" i="7"/>
  <c r="K1368" i="7" s="1"/>
  <c r="I1369" i="7"/>
  <c r="K1369" i="7" s="1"/>
  <c r="I1370" i="7"/>
  <c r="K1370" i="7" s="1"/>
  <c r="I1371" i="7"/>
  <c r="K1371" i="7" s="1"/>
  <c r="I1372" i="7"/>
  <c r="K1372" i="7" s="1"/>
  <c r="I1373" i="7"/>
  <c r="K1373" i="7" s="1"/>
  <c r="I1374" i="7"/>
  <c r="K1374" i="7" s="1"/>
  <c r="I1375" i="7"/>
  <c r="K1375" i="7" s="1"/>
  <c r="I1376" i="7"/>
  <c r="K1376" i="7" s="1"/>
  <c r="I1377" i="7"/>
  <c r="K1377" i="7" s="1"/>
  <c r="I1378" i="7"/>
  <c r="K1378" i="7" s="1"/>
  <c r="I1379" i="7"/>
  <c r="K1379" i="7" s="1"/>
  <c r="I1380" i="7"/>
  <c r="K1380" i="7" s="1"/>
  <c r="I1381" i="7"/>
  <c r="K1381" i="7" s="1"/>
  <c r="I1382" i="7"/>
  <c r="K1382" i="7" s="1"/>
  <c r="I1383" i="7"/>
  <c r="K1383" i="7" s="1"/>
  <c r="I1384" i="7"/>
  <c r="K1384" i="7" s="1"/>
  <c r="I1385" i="7"/>
  <c r="K1385" i="7" s="1"/>
  <c r="I1386" i="7"/>
  <c r="K1386" i="7" s="1"/>
  <c r="I1387" i="7"/>
  <c r="K1387" i="7" s="1"/>
  <c r="I1388" i="7"/>
  <c r="K1388" i="7" s="1"/>
  <c r="I1389" i="7"/>
  <c r="K1389" i="7" s="1"/>
  <c r="I1390" i="7"/>
  <c r="K1390" i="7" s="1"/>
  <c r="I1391" i="7"/>
  <c r="K1391" i="7" s="1"/>
  <c r="I1392" i="7"/>
  <c r="K1392" i="7" s="1"/>
  <c r="I1393" i="7"/>
  <c r="K1393" i="7" s="1"/>
  <c r="I1394" i="7"/>
  <c r="K1394" i="7" s="1"/>
  <c r="I1395" i="7"/>
  <c r="K1395" i="7" s="1"/>
  <c r="I1396" i="7"/>
  <c r="K1396" i="7" s="1"/>
  <c r="I1397" i="7"/>
  <c r="K1397" i="7" s="1"/>
  <c r="I1398" i="7"/>
  <c r="K1398" i="7" s="1"/>
  <c r="I1399" i="7"/>
  <c r="K1399" i="7" s="1"/>
  <c r="I1400" i="7"/>
  <c r="K1400" i="7" s="1"/>
  <c r="I1401" i="7"/>
  <c r="K1401" i="7" s="1"/>
  <c r="I1402" i="7"/>
  <c r="K1402" i="7" s="1"/>
  <c r="I1403" i="7"/>
  <c r="K1403" i="7" s="1"/>
  <c r="I1404" i="7"/>
  <c r="K1404" i="7" s="1"/>
  <c r="I1405" i="7"/>
  <c r="K1405" i="7" s="1"/>
  <c r="I1406" i="7"/>
  <c r="K1406" i="7" s="1"/>
  <c r="I1407" i="7"/>
  <c r="K1407" i="7" s="1"/>
  <c r="I1408" i="7"/>
  <c r="K1408" i="7" s="1"/>
  <c r="I1409" i="7"/>
  <c r="K1409" i="7" s="1"/>
  <c r="I1410" i="7"/>
  <c r="K1410" i="7" s="1"/>
  <c r="I1411" i="7"/>
  <c r="K1411" i="7" s="1"/>
  <c r="I1412" i="7"/>
  <c r="K1412" i="7" s="1"/>
  <c r="I1413" i="7"/>
  <c r="K1413" i="7" s="1"/>
  <c r="I1414" i="7"/>
  <c r="K1414" i="7" s="1"/>
  <c r="I1415" i="7"/>
  <c r="K1415" i="7" s="1"/>
  <c r="I1416" i="7"/>
  <c r="K1416" i="7" s="1"/>
  <c r="I1417" i="7"/>
  <c r="K1417" i="7" s="1"/>
  <c r="I1418" i="7"/>
  <c r="K1418" i="7" s="1"/>
  <c r="I1419" i="7"/>
  <c r="K1419" i="7" s="1"/>
  <c r="I1420" i="7"/>
  <c r="K1420" i="7" s="1"/>
  <c r="I1421" i="7"/>
  <c r="K1421" i="7" s="1"/>
  <c r="I1422" i="7"/>
  <c r="K1422" i="7" s="1"/>
  <c r="I1423" i="7"/>
  <c r="K1423" i="7" s="1"/>
  <c r="I1424" i="7"/>
  <c r="K1424" i="7" s="1"/>
  <c r="I1425" i="7"/>
  <c r="K1425" i="7" s="1"/>
  <c r="I1426" i="7"/>
  <c r="K1426" i="7" s="1"/>
  <c r="I1427" i="7"/>
  <c r="K1427" i="7" s="1"/>
  <c r="I1428" i="7"/>
  <c r="K1428" i="7" s="1"/>
  <c r="I1429" i="7"/>
  <c r="K1429" i="7" s="1"/>
  <c r="I1430" i="7"/>
  <c r="K1430" i="7" s="1"/>
  <c r="I1431" i="7"/>
  <c r="K1431" i="7" s="1"/>
  <c r="I1432" i="7"/>
  <c r="K1432" i="7" s="1"/>
  <c r="I1433" i="7"/>
  <c r="K1433" i="7" s="1"/>
  <c r="I1434" i="7"/>
  <c r="K1434" i="7" s="1"/>
  <c r="I1435" i="7"/>
  <c r="K1435" i="7" s="1"/>
  <c r="I1436" i="7"/>
  <c r="K1436" i="7" s="1"/>
  <c r="I1437" i="7"/>
  <c r="K1437" i="7" s="1"/>
  <c r="I1438" i="7"/>
  <c r="K1438" i="7" s="1"/>
  <c r="I1439" i="7"/>
  <c r="K1439" i="7" s="1"/>
  <c r="I1440" i="7"/>
  <c r="K1440" i="7" s="1"/>
  <c r="I1441" i="7"/>
  <c r="K1441" i="7" s="1"/>
  <c r="I1442" i="7"/>
  <c r="K1442" i="7" s="1"/>
  <c r="I1443" i="7"/>
  <c r="K1443" i="7" s="1"/>
  <c r="I1444" i="7"/>
  <c r="K1444" i="7" s="1"/>
  <c r="I1445" i="7"/>
  <c r="K1445" i="7" s="1"/>
  <c r="I1446" i="7"/>
  <c r="K1446" i="7" s="1"/>
  <c r="I1447" i="7"/>
  <c r="K1447" i="7" s="1"/>
  <c r="I1448" i="7"/>
  <c r="K1448" i="7" s="1"/>
  <c r="I1449" i="7"/>
  <c r="K1449" i="7" s="1"/>
  <c r="I1450" i="7"/>
  <c r="K1450" i="7" s="1"/>
  <c r="I1451" i="7"/>
  <c r="K1451" i="7" s="1"/>
  <c r="I1452" i="7"/>
  <c r="K1452" i="7" s="1"/>
  <c r="I1453" i="7"/>
  <c r="K1453" i="7" s="1"/>
  <c r="I1454" i="7"/>
  <c r="K1454" i="7" s="1"/>
  <c r="I1455" i="7"/>
  <c r="K1455" i="7" s="1"/>
  <c r="I1456" i="7"/>
  <c r="K1456" i="7" s="1"/>
  <c r="I1457" i="7"/>
  <c r="K1457" i="7" s="1"/>
  <c r="I1458" i="7"/>
  <c r="K1458" i="7" s="1"/>
  <c r="I1459" i="7"/>
  <c r="K1459" i="7" s="1"/>
  <c r="I1460" i="7"/>
  <c r="K1460" i="7" s="1"/>
  <c r="I1461" i="7"/>
  <c r="K1461" i="7" s="1"/>
  <c r="I1462" i="7"/>
  <c r="K1462" i="7" s="1"/>
  <c r="I1463" i="7"/>
  <c r="K1463" i="7" s="1"/>
  <c r="I1464" i="7"/>
  <c r="K1464" i="7" s="1"/>
  <c r="I1465" i="7"/>
  <c r="K1465" i="7" s="1"/>
  <c r="I1466" i="7"/>
  <c r="K1466" i="7" s="1"/>
  <c r="I1467" i="7"/>
  <c r="K1467" i="7" s="1"/>
  <c r="I1468" i="7"/>
  <c r="K1468" i="7" s="1"/>
  <c r="I1469" i="7"/>
  <c r="K1469" i="7" s="1"/>
  <c r="I1470" i="7"/>
  <c r="K1470" i="7" s="1"/>
  <c r="I1471" i="7"/>
  <c r="K1471" i="7" s="1"/>
  <c r="I1472" i="7"/>
  <c r="K1472" i="7" s="1"/>
  <c r="I1473" i="7"/>
  <c r="K1473" i="7" s="1"/>
  <c r="I1474" i="7"/>
  <c r="K1474" i="7" s="1"/>
  <c r="I1475" i="7"/>
  <c r="K1475" i="7" s="1"/>
  <c r="I1476" i="7"/>
  <c r="K1476" i="7" s="1"/>
  <c r="I1477" i="7"/>
  <c r="K1477" i="7" s="1"/>
  <c r="I1478" i="7"/>
  <c r="K1478" i="7" s="1"/>
  <c r="I1479" i="7"/>
  <c r="K1479" i="7" s="1"/>
  <c r="I1480" i="7"/>
  <c r="K1480" i="7" s="1"/>
  <c r="I1481" i="7"/>
  <c r="K1481" i="7" s="1"/>
  <c r="I1482" i="7"/>
  <c r="K1482" i="7" s="1"/>
  <c r="I1483" i="7"/>
  <c r="K1483" i="7" s="1"/>
  <c r="I1484" i="7"/>
  <c r="K1484" i="7" s="1"/>
  <c r="I1485" i="7"/>
  <c r="K1485" i="7" s="1"/>
  <c r="I1486" i="7"/>
  <c r="K1486" i="7" s="1"/>
  <c r="I1487" i="7"/>
  <c r="K1487" i="7" s="1"/>
  <c r="I1488" i="7"/>
  <c r="K1488" i="7" s="1"/>
  <c r="I1489" i="7"/>
  <c r="K1489" i="7" s="1"/>
  <c r="I1490" i="7"/>
  <c r="K1490" i="7" s="1"/>
  <c r="I1491" i="7"/>
  <c r="K1491" i="7" s="1"/>
  <c r="I1492" i="7"/>
  <c r="K1492" i="7" s="1"/>
  <c r="I1493" i="7"/>
  <c r="K1493" i="7" s="1"/>
  <c r="I1494" i="7"/>
  <c r="K1494" i="7" s="1"/>
  <c r="I1495" i="7"/>
  <c r="K1495" i="7" s="1"/>
  <c r="I1496" i="7"/>
  <c r="K1496" i="7" s="1"/>
  <c r="I1497" i="7"/>
  <c r="K1497" i="7" s="1"/>
  <c r="I1498" i="7"/>
  <c r="K1498" i="7" s="1"/>
  <c r="I1499" i="7"/>
  <c r="K1499" i="7" s="1"/>
  <c r="I1500" i="7"/>
  <c r="K1500" i="7" s="1"/>
  <c r="I1501" i="7"/>
  <c r="K1501" i="7" s="1"/>
  <c r="I1502" i="7"/>
  <c r="K1502" i="7" s="1"/>
  <c r="I1503" i="7"/>
  <c r="K1503" i="7" s="1"/>
  <c r="I1504" i="7"/>
  <c r="K1504" i="7" s="1"/>
  <c r="I1505" i="7"/>
  <c r="K1505" i="7" s="1"/>
  <c r="I1506" i="7"/>
  <c r="K1506" i="7" s="1"/>
  <c r="I1507" i="7"/>
  <c r="K1507" i="7" s="1"/>
  <c r="I1508" i="7"/>
  <c r="K1508" i="7" s="1"/>
  <c r="I1509" i="7"/>
  <c r="K1509" i="7" s="1"/>
  <c r="I1510" i="7"/>
  <c r="K1510" i="7" s="1"/>
  <c r="I1511" i="7"/>
  <c r="K1511" i="7" s="1"/>
  <c r="I1512" i="7"/>
  <c r="K1512" i="7" s="1"/>
  <c r="I1513" i="7"/>
  <c r="K1513" i="7" s="1"/>
  <c r="I1514" i="7"/>
  <c r="K1514" i="7" s="1"/>
  <c r="I1515" i="7"/>
  <c r="K1515" i="7" s="1"/>
  <c r="I1516" i="7"/>
  <c r="K1516" i="7" s="1"/>
  <c r="I1517" i="7"/>
  <c r="K1517" i="7" s="1"/>
  <c r="I1518" i="7"/>
  <c r="K1518" i="7" s="1"/>
  <c r="I1519" i="7"/>
  <c r="K1519" i="7" s="1"/>
  <c r="I1520" i="7"/>
  <c r="K1520" i="7" s="1"/>
  <c r="I1521" i="7"/>
  <c r="K1521" i="7" s="1"/>
  <c r="I1522" i="7"/>
  <c r="K1522" i="7" s="1"/>
  <c r="I1523" i="7"/>
  <c r="K1523" i="7" s="1"/>
  <c r="I1524" i="7"/>
  <c r="K1524" i="7" s="1"/>
  <c r="I1525" i="7"/>
  <c r="K1525" i="7" s="1"/>
  <c r="I1526" i="7"/>
  <c r="K1526" i="7" s="1"/>
  <c r="I1527" i="7"/>
  <c r="K1527" i="7" s="1"/>
  <c r="I1528" i="7"/>
  <c r="K1528" i="7" s="1"/>
  <c r="I1529" i="7"/>
  <c r="K1529" i="7" s="1"/>
  <c r="I2" i="7"/>
  <c r="K2" i="7" s="1"/>
  <c r="H1452" i="8"/>
  <c r="H997" i="8"/>
  <c r="H813" i="8"/>
  <c r="H804" i="8"/>
  <c r="M1285" i="1" l="1"/>
  <c r="M649" i="1"/>
  <c r="M812" i="1"/>
  <c r="M89" i="1"/>
  <c r="M239" i="1"/>
  <c r="M1095" i="1"/>
  <c r="M1243" i="1"/>
  <c r="M106" i="1"/>
  <c r="M1220" i="1"/>
  <c r="M465" i="1"/>
  <c r="M1246" i="1"/>
  <c r="M984" i="1"/>
  <c r="M1158" i="1"/>
  <c r="M1329" i="1"/>
  <c r="M782" i="1"/>
  <c r="M1379" i="1"/>
  <c r="M484" i="1"/>
  <c r="M807" i="1"/>
  <c r="M716" i="1"/>
  <c r="M1337" i="1"/>
  <c r="M424" i="1"/>
  <c r="M1157" i="1"/>
  <c r="M714" i="1"/>
  <c r="M1267" i="1"/>
  <c r="M1331" i="1"/>
  <c r="M189" i="1"/>
  <c r="M521" i="1"/>
  <c r="M1340" i="1"/>
  <c r="M930" i="1"/>
  <c r="M1447" i="1"/>
  <c r="M1300" i="1"/>
  <c r="M1148" i="1"/>
  <c r="M1038" i="1"/>
  <c r="M195" i="1"/>
  <c r="M1449" i="1"/>
  <c r="M964" i="1"/>
  <c r="M61" i="1"/>
  <c r="M613" i="1"/>
  <c r="M1409" i="1"/>
  <c r="M1396" i="1"/>
  <c r="M625" i="1"/>
  <c r="M739" i="1"/>
  <c r="M1035" i="1"/>
  <c r="M1123" i="1"/>
  <c r="M1310" i="1"/>
  <c r="M1104" i="1"/>
  <c r="M1013" i="1"/>
  <c r="M327" i="1"/>
  <c r="M968" i="1"/>
  <c r="M71" i="1"/>
  <c r="M1443" i="1"/>
  <c r="M662" i="1"/>
  <c r="M592" i="1"/>
  <c r="M536" i="1"/>
  <c r="M230" i="1"/>
  <c r="M259" i="1"/>
  <c r="M1469" i="1"/>
  <c r="M1229" i="1"/>
  <c r="M922" i="1"/>
  <c r="M985" i="1"/>
  <c r="M1287" i="1"/>
  <c r="M720" i="1"/>
  <c r="M851" i="1"/>
  <c r="M1160" i="1"/>
  <c r="M1171" i="1"/>
  <c r="M1170" i="1"/>
  <c r="M726" i="1"/>
  <c r="M567" i="1"/>
  <c r="M790" i="1"/>
  <c r="M104" i="1"/>
  <c r="M958" i="1"/>
  <c r="M775" i="1"/>
  <c r="M706" i="1"/>
  <c r="M1446" i="1"/>
  <c r="M853" i="1"/>
  <c r="M929" i="1"/>
  <c r="M1286" i="1"/>
  <c r="M1374" i="1"/>
  <c r="M911" i="1"/>
  <c r="M629" i="1"/>
  <c r="M839" i="1"/>
  <c r="M688" i="1"/>
  <c r="M543" i="1"/>
  <c r="M1159" i="1"/>
  <c r="M608" i="1"/>
  <c r="M605" i="1"/>
  <c r="M82" i="1"/>
  <c r="M44" i="1"/>
  <c r="M1091" i="1"/>
  <c r="M972" i="1"/>
  <c r="M445" i="1"/>
  <c r="M214" i="1"/>
  <c r="M398" i="1"/>
  <c r="M1400" i="1"/>
  <c r="M509" i="1"/>
  <c r="M80" i="1"/>
  <c r="M1025" i="1"/>
  <c r="M1049" i="1"/>
  <c r="M1198" i="1"/>
  <c r="M1208" i="1"/>
  <c r="M1518" i="1"/>
  <c r="M868" i="1"/>
  <c r="M1076" i="1"/>
  <c r="M1330" i="1"/>
  <c r="M534" i="1"/>
  <c r="M1450" i="1"/>
  <c r="M1165" i="1"/>
  <c r="M1356" i="1"/>
  <c r="M223" i="1"/>
  <c r="M576" i="1"/>
  <c r="M301" i="1"/>
  <c r="M728" i="1"/>
  <c r="M200" i="1"/>
  <c r="M828" i="1"/>
  <c r="M932" i="1"/>
  <c r="M1384" i="1"/>
  <c r="M982" i="1"/>
  <c r="M157" i="1"/>
  <c r="M228" i="1"/>
  <c r="M1221" i="1"/>
  <c r="M980" i="1"/>
  <c r="M570" i="1"/>
  <c r="M1344" i="1"/>
  <c r="M1045" i="1"/>
  <c r="M463" i="1"/>
  <c r="M675" i="1"/>
  <c r="M674" i="1"/>
  <c r="M627" i="1"/>
  <c r="M467" i="1"/>
  <c r="M142" i="1"/>
  <c r="M305" i="1"/>
  <c r="M346" i="1"/>
  <c r="M926" i="1"/>
  <c r="M698" i="1"/>
  <c r="M548" i="1"/>
  <c r="M439" i="1"/>
  <c r="M1261" i="1"/>
  <c r="M1381" i="1"/>
  <c r="M1477" i="1"/>
  <c r="M1487" i="1"/>
  <c r="M123" i="1"/>
  <c r="M1461" i="1"/>
  <c r="M1237" i="1"/>
  <c r="M1205" i="1"/>
  <c r="M1155" i="1"/>
  <c r="M1150" i="1"/>
  <c r="M1111" i="1"/>
  <c r="M517" i="1"/>
  <c r="M519" i="1"/>
  <c r="M461" i="1"/>
  <c r="M318" i="1"/>
  <c r="M1352" i="1"/>
  <c r="M983" i="1"/>
  <c r="M732" i="1"/>
  <c r="M1442" i="1"/>
  <c r="M1426" i="1"/>
  <c r="M823" i="1"/>
  <c r="M559" i="1"/>
  <c r="M1466" i="1"/>
  <c r="M1463" i="1"/>
  <c r="M1358" i="1"/>
  <c r="M1186" i="1"/>
  <c r="M1106" i="1"/>
  <c r="M1055" i="1"/>
  <c r="M990" i="1"/>
  <c r="M735" i="1"/>
  <c r="M477" i="1"/>
  <c r="M232" i="1"/>
  <c r="M112" i="1"/>
  <c r="M1008" i="1"/>
  <c r="M900" i="1"/>
  <c r="M73" i="1"/>
  <c r="M252" i="1"/>
  <c r="M334" i="1"/>
  <c r="M633" i="1"/>
  <c r="M464" i="1"/>
  <c r="M1470" i="1"/>
  <c r="M1245" i="1"/>
  <c r="M1511" i="1"/>
  <c r="M1505" i="1"/>
  <c r="M999" i="1"/>
  <c r="M632" i="1"/>
  <c r="M194" i="1"/>
  <c r="M76" i="1"/>
  <c r="M1074" i="1"/>
  <c r="M564" i="1"/>
  <c r="M159" i="1"/>
  <c r="M1283" i="1"/>
  <c r="M566" i="1"/>
  <c r="M504" i="1"/>
  <c r="M1328" i="1"/>
  <c r="M124" i="1"/>
  <c r="M66" i="1"/>
  <c r="M67" i="1"/>
  <c r="M1083" i="1"/>
  <c r="M793" i="1"/>
  <c r="M802" i="1"/>
  <c r="M119" i="1"/>
  <c r="M719" i="1"/>
  <c r="M258" i="1"/>
  <c r="M147" i="1"/>
  <c r="M143" i="1"/>
  <c r="M722" i="1"/>
  <c r="M987" i="1"/>
  <c r="M1014" i="1"/>
  <c r="M1509" i="1"/>
  <c r="M1354" i="1"/>
  <c r="M1010" i="1"/>
  <c r="M455" i="1"/>
  <c r="M413" i="1"/>
  <c r="M148" i="1"/>
  <c r="M1086" i="1"/>
  <c r="M38" i="1"/>
  <c r="M35" i="1"/>
  <c r="M27" i="1"/>
  <c r="M249" i="1"/>
  <c r="M1483" i="1"/>
  <c r="M1297" i="1"/>
  <c r="M1298" i="1"/>
  <c r="M1255" i="1"/>
  <c r="M970" i="1"/>
  <c r="M686" i="1"/>
  <c r="M356" i="1"/>
  <c r="M664" i="1"/>
  <c r="M1193" i="1"/>
  <c r="M417" i="1"/>
  <c r="M109" i="1"/>
  <c r="M1422" i="1"/>
  <c r="M54" i="1"/>
  <c r="M532" i="1"/>
  <c r="M590" i="1"/>
  <c r="M88" i="1"/>
  <c r="M1199" i="1"/>
  <c r="M1029" i="1"/>
  <c r="M650" i="1"/>
  <c r="M574" i="1"/>
  <c r="M1438" i="1"/>
  <c r="M955" i="1"/>
  <c r="M803" i="1"/>
  <c r="M1361" i="1"/>
  <c r="M457" i="1"/>
  <c r="M55" i="1"/>
  <c r="M747" i="1"/>
  <c r="M243" i="1"/>
  <c r="M377" i="1"/>
  <c r="M1080" i="1"/>
  <c r="M1351" i="1"/>
  <c r="M1130" i="1"/>
  <c r="M1357" i="1"/>
  <c r="M1142" i="1"/>
  <c r="M1335" i="1"/>
  <c r="M1444" i="1"/>
  <c r="M1124" i="1"/>
  <c r="M877" i="1"/>
  <c r="M442" i="1"/>
  <c r="M197" i="1"/>
  <c r="M64" i="1"/>
  <c r="M600" i="1"/>
  <c r="M219" i="1"/>
  <c r="M68" i="1"/>
  <c r="M1364" i="1"/>
  <c r="M441" i="1"/>
  <c r="M515" i="1"/>
  <c r="M1393" i="1"/>
  <c r="M51" i="1"/>
  <c r="M582" i="1"/>
  <c r="M472" i="1"/>
  <c r="M527" i="1"/>
  <c r="M771" i="1"/>
  <c r="M1232" i="1"/>
  <c r="M1214" i="1"/>
  <c r="M1525" i="1"/>
  <c r="M1513" i="1"/>
  <c r="M1011" i="1"/>
  <c r="M820" i="1"/>
  <c r="M286" i="1"/>
  <c r="M1458" i="1"/>
  <c r="M1251" i="1"/>
  <c r="M833" i="1"/>
  <c r="M831" i="1"/>
  <c r="M1383" i="1"/>
  <c r="M1268" i="1"/>
  <c r="M579" i="1"/>
  <c r="M384" i="1"/>
  <c r="M1506" i="1"/>
  <c r="M925" i="1"/>
  <c r="M696" i="1"/>
  <c r="M694" i="1"/>
  <c r="M942" i="1"/>
  <c r="M193" i="1"/>
  <c r="M813" i="1"/>
  <c r="M1468" i="1"/>
  <c r="M1349" i="1"/>
  <c r="M1346" i="1"/>
  <c r="M869" i="1"/>
  <c r="M897" i="1"/>
  <c r="M781" i="1"/>
  <c r="M526" i="1"/>
  <c r="M262" i="1"/>
  <c r="M163" i="1"/>
  <c r="M96" i="1"/>
  <c r="M997" i="1"/>
  <c r="M824" i="1"/>
  <c r="M756" i="1"/>
  <c r="M499" i="1"/>
  <c r="M328" i="1"/>
  <c r="M74" i="1"/>
  <c r="M888" i="1"/>
  <c r="M858" i="1"/>
  <c r="M520" i="1"/>
  <c r="M376" i="1"/>
  <c r="M1360" i="1"/>
  <c r="M540" i="1"/>
  <c r="M471" i="1"/>
  <c r="M1417" i="1"/>
  <c r="M475" i="1"/>
  <c r="M1048" i="1"/>
  <c r="M422" i="1"/>
  <c r="M280" i="1"/>
  <c r="M392" i="1"/>
  <c r="M466" i="1"/>
  <c r="M234" i="1"/>
  <c r="M202" i="1"/>
  <c r="M768" i="1"/>
  <c r="M311" i="1"/>
  <c r="M924" i="1"/>
  <c r="M862" i="1"/>
  <c r="M1289" i="1"/>
  <c r="M538" i="1"/>
  <c r="M879" i="1"/>
  <c r="M963" i="1"/>
  <c r="M505" i="1"/>
  <c r="M343" i="1"/>
  <c r="M1173" i="1"/>
  <c r="M1110" i="1"/>
  <c r="M773" i="1"/>
  <c r="M746" i="1"/>
  <c r="M560" i="1"/>
  <c r="M383" i="1"/>
  <c r="M203" i="1"/>
  <c r="M198" i="1"/>
  <c r="M110" i="1"/>
  <c r="M60" i="1"/>
  <c r="M749" i="1"/>
  <c r="M350" i="1"/>
  <c r="M59" i="1"/>
  <c r="M1169" i="1"/>
  <c r="M673" i="1"/>
  <c r="M357" i="1"/>
  <c r="M231" i="1"/>
  <c r="M1454" i="1"/>
  <c r="M1040" i="1"/>
  <c r="M178" i="1"/>
  <c r="M281" i="1"/>
  <c r="M408" i="1"/>
  <c r="M689" i="1"/>
  <c r="M272" i="1"/>
  <c r="M364" i="1"/>
  <c r="M502" i="1"/>
  <c r="M898" i="1"/>
  <c r="M470" i="1"/>
  <c r="M1253" i="1"/>
  <c r="M751" i="1"/>
  <c r="M636" i="1"/>
  <c r="M542" i="1"/>
  <c r="M387" i="1"/>
  <c r="M1105" i="1"/>
  <c r="M899" i="1"/>
  <c r="M533" i="1"/>
  <c r="M1125" i="1"/>
  <c r="M70" i="1"/>
  <c r="M1295" i="1"/>
  <c r="M1288" i="1"/>
  <c r="M261" i="1"/>
  <c r="M547" i="1"/>
  <c r="M370" i="1"/>
  <c r="M170" i="1"/>
  <c r="M113" i="1"/>
  <c r="M33" i="1"/>
  <c r="M1325" i="1"/>
  <c r="M784" i="1"/>
  <c r="M185" i="1"/>
  <c r="M691" i="1"/>
  <c r="M18" i="1"/>
  <c r="M15" i="1"/>
  <c r="M14" i="1"/>
  <c r="M53" i="1"/>
  <c r="M1305" i="1"/>
  <c r="M130" i="1"/>
  <c r="M1007" i="1"/>
  <c r="M316" i="1"/>
  <c r="M1101" i="1"/>
  <c r="M42" i="1"/>
  <c r="M762" i="1"/>
  <c r="M759" i="1"/>
  <c r="M1475" i="1"/>
  <c r="M545" i="1"/>
  <c r="M361" i="1"/>
  <c r="M1022" i="1"/>
  <c r="M1081" i="1"/>
  <c r="M1480" i="1"/>
  <c r="M1508" i="1"/>
  <c r="M946" i="1"/>
  <c r="M111" i="1"/>
  <c r="M453" i="1"/>
  <c r="M1516" i="1"/>
  <c r="M575" i="1"/>
  <c r="M290" i="1"/>
  <c r="M1258" i="1"/>
  <c r="M991" i="1"/>
  <c r="M952" i="1"/>
  <c r="M891" i="1"/>
  <c r="M1021" i="1"/>
  <c r="M965" i="1"/>
  <c r="M1036" i="1"/>
  <c r="M656" i="1"/>
  <c r="M550" i="1"/>
  <c r="M497" i="1"/>
  <c r="M1256" i="1"/>
  <c r="M1151" i="1"/>
  <c r="M1187" i="1"/>
  <c r="M1034" i="1"/>
  <c r="M209" i="1"/>
  <c r="M1306" i="1"/>
  <c r="M227" i="1"/>
  <c r="M1520" i="1"/>
  <c r="M1304" i="1"/>
  <c r="M966" i="1"/>
  <c r="M485" i="1"/>
  <c r="M761" i="1"/>
  <c r="M1504" i="1"/>
  <c r="M434" i="1"/>
  <c r="M578" i="1"/>
  <c r="M682" i="1"/>
  <c r="M1321" i="1"/>
  <c r="M399" i="1"/>
  <c r="M514" i="1"/>
  <c r="M601" i="1"/>
  <c r="M614" i="1"/>
  <c r="M1416" i="1"/>
  <c r="M516" i="1"/>
  <c r="M154" i="1"/>
  <c r="M41" i="1"/>
  <c r="M30" i="1"/>
  <c r="M948" i="1"/>
  <c r="M1309" i="1"/>
  <c r="M161" i="1"/>
  <c r="M1348" i="1"/>
  <c r="M1250" i="1"/>
  <c r="M394" i="1"/>
  <c r="M586" i="1"/>
  <c r="M587" i="1"/>
  <c r="M1408" i="1"/>
  <c r="M718" i="1"/>
  <c r="M277" i="1"/>
  <c r="M1127" i="1"/>
  <c r="M934" i="1"/>
  <c r="M459" i="1"/>
  <c r="M300" i="1"/>
  <c r="M593" i="1"/>
  <c r="M58" i="1"/>
  <c r="M847" i="1"/>
  <c r="M1067" i="1"/>
  <c r="M717" i="1"/>
  <c r="M711" i="1"/>
  <c r="M1135" i="1"/>
  <c r="M353" i="1"/>
  <c r="M1096" i="1"/>
  <c r="M211" i="1"/>
  <c r="M1062" i="1"/>
  <c r="M1481" i="1"/>
  <c r="M1211" i="1"/>
  <c r="M565" i="1"/>
  <c r="M1172" i="1"/>
  <c r="M1279" i="1"/>
  <c r="M274" i="1"/>
  <c r="M158" i="1"/>
  <c r="M1412" i="1"/>
  <c r="M801" i="1"/>
  <c r="M403" i="1"/>
  <c r="M1152" i="1"/>
  <c r="M1478" i="1"/>
  <c r="M469" i="1"/>
  <c r="M962" i="1"/>
  <c r="M1222" i="1"/>
  <c r="M1512" i="1"/>
  <c r="M1054" i="1"/>
  <c r="M1363" i="1"/>
  <c r="M909" i="1"/>
  <c r="M581" i="1"/>
  <c r="M973" i="1"/>
  <c r="M279" i="1"/>
  <c r="M988" i="1"/>
  <c r="M685" i="1"/>
  <c r="M326" i="1"/>
  <c r="M638" i="1"/>
  <c r="M892" i="1"/>
  <c r="M1037" i="1"/>
  <c r="M331" i="1"/>
  <c r="M419" i="1"/>
  <c r="M254" i="1"/>
  <c r="M267" i="1"/>
  <c r="M176" i="1"/>
  <c r="M222" i="1"/>
  <c r="M137" i="1"/>
  <c r="M84" i="1"/>
  <c r="M1492" i="1"/>
  <c r="M1177" i="1"/>
  <c r="M901" i="1"/>
  <c r="M849" i="1"/>
  <c r="M1192" i="1"/>
  <c r="M606" i="1"/>
  <c r="M102" i="1"/>
  <c r="M108" i="1"/>
  <c r="M1052" i="1"/>
  <c r="M1200" i="1"/>
  <c r="M217" i="1"/>
  <c r="M273" i="1"/>
  <c r="M45" i="1"/>
  <c r="M657" i="1"/>
  <c r="M1073" i="1"/>
  <c r="M816" i="1"/>
  <c r="M386" i="1"/>
  <c r="M617" i="1"/>
  <c r="M1316" i="1"/>
  <c r="M1181" i="1"/>
  <c r="M880" i="1"/>
  <c r="M1094" i="1"/>
  <c r="M765" i="1"/>
  <c r="M488" i="1"/>
  <c r="M1368" i="1"/>
  <c r="M1519" i="1"/>
  <c r="M1430" i="1"/>
  <c r="M291" i="1"/>
  <c r="M233" i="1"/>
  <c r="M400" i="1"/>
  <c r="M216" i="1"/>
  <c r="M1252" i="1"/>
  <c r="M1326" i="1"/>
  <c r="M1495" i="1"/>
  <c r="M1490" i="1"/>
  <c r="M1141" i="1"/>
  <c r="M418" i="1"/>
  <c r="M1226" i="1"/>
  <c r="M569" i="1"/>
  <c r="M956" i="1"/>
  <c r="M591" i="1"/>
  <c r="M669" i="1"/>
  <c r="M537" i="1"/>
  <c r="M397" i="1"/>
  <c r="M36" i="1"/>
  <c r="M1385" i="1"/>
  <c r="M1122" i="1"/>
  <c r="M29" i="1"/>
  <c r="M238" i="1"/>
  <c r="M917" i="1"/>
  <c r="M1219" i="1"/>
  <c r="M1431" i="1"/>
  <c r="M1407" i="1"/>
  <c r="M296" i="1"/>
  <c r="M552" i="1"/>
  <c r="M641" i="1"/>
  <c r="M708" i="1"/>
  <c r="M653" i="1"/>
  <c r="M1050" i="1"/>
  <c r="M1087" i="1"/>
  <c r="M1046" i="1"/>
  <c r="M1042" i="1"/>
  <c r="M854" i="1"/>
  <c r="M363" i="1"/>
  <c r="M415" i="1"/>
  <c r="M1254" i="1"/>
  <c r="M622" i="1"/>
  <c r="M175" i="1"/>
  <c r="M1471" i="1"/>
  <c r="M881" i="1"/>
  <c r="M1162" i="1"/>
  <c r="M931" i="1"/>
  <c r="M642" i="1"/>
  <c r="M251" i="1"/>
  <c r="M285" i="1"/>
  <c r="M152" i="1"/>
  <c r="M798" i="1"/>
  <c r="M1247" i="1"/>
  <c r="M715" i="1"/>
  <c r="M1228" i="1"/>
  <c r="M7" i="1"/>
  <c r="M16" i="1"/>
  <c r="M20" i="1"/>
  <c r="M23" i="1"/>
  <c r="M31" i="1"/>
  <c r="M796" i="1"/>
  <c r="M448" i="1"/>
  <c r="M348" i="1"/>
  <c r="M303" i="1"/>
  <c r="M173" i="1"/>
  <c r="M1389" i="1"/>
  <c r="M783" i="1"/>
  <c r="M748" i="1"/>
  <c r="M454" i="1"/>
  <c r="M1392" i="1"/>
  <c r="M1227" i="1"/>
  <c r="M1195" i="1"/>
  <c r="M859" i="1"/>
  <c r="M777" i="1"/>
  <c r="M589" i="1"/>
  <c r="M1517" i="1"/>
  <c r="M1234" i="1"/>
  <c r="M169" i="1"/>
  <c r="M342" i="1"/>
  <c r="M416" i="1"/>
  <c r="M1207" i="1"/>
  <c r="M1147" i="1"/>
  <c r="M921" i="1"/>
  <c r="M426" i="1"/>
  <c r="M1082" i="1"/>
  <c r="M395" i="1"/>
  <c r="M1136" i="1"/>
  <c r="M1120" i="1"/>
  <c r="M1176" i="1"/>
  <c r="M1259" i="1"/>
  <c r="M1114" i="1"/>
  <c r="M388" i="1"/>
  <c r="M46" i="1"/>
  <c r="M1201" i="1"/>
  <c r="M1017" i="1"/>
  <c r="M624" i="1"/>
  <c r="M568" i="1"/>
  <c r="M1343" i="1"/>
  <c r="M1002" i="1"/>
  <c r="M446" i="1"/>
  <c r="M339" i="1"/>
  <c r="M1092" i="1"/>
  <c r="M1167" i="1"/>
  <c r="M920" i="1"/>
  <c r="M1521" i="1"/>
  <c r="M1529" i="1"/>
  <c r="M1027" i="1"/>
  <c r="M693" i="1"/>
  <c r="M487" i="1"/>
  <c r="M1133" i="1"/>
  <c r="M427" i="1"/>
  <c r="M190" i="1"/>
  <c r="M733" i="1"/>
  <c r="M99" i="1"/>
  <c r="M1413" i="1"/>
  <c r="M830" i="1"/>
  <c r="M872" i="1"/>
  <c r="M241" i="1"/>
  <c r="M436" i="1"/>
  <c r="M1145" i="1"/>
  <c r="M63" i="1"/>
  <c r="M753" i="1"/>
  <c r="M341" i="1"/>
  <c r="M396" i="1"/>
  <c r="M39" i="1"/>
  <c r="M391" i="1"/>
  <c r="M295" i="1"/>
  <c r="M639" i="1"/>
  <c r="M855" i="1"/>
  <c r="M979" i="1"/>
  <c r="M1138" i="1"/>
  <c r="M903" i="1"/>
  <c r="M713" i="1"/>
  <c r="M1272" i="1"/>
  <c r="M425" i="1"/>
  <c r="M486" i="1"/>
  <c r="M1486" i="1"/>
  <c r="M1238" i="1"/>
  <c r="M1057" i="1"/>
  <c r="M666" i="1"/>
  <c r="M585" i="1"/>
  <c r="M379" i="1"/>
  <c r="M196" i="1"/>
  <c r="M192" i="1"/>
  <c r="M378" i="1"/>
  <c r="M355" i="1"/>
  <c r="M699" i="1"/>
  <c r="M659" i="1"/>
  <c r="M1441" i="1"/>
  <c r="M902" i="1"/>
  <c r="M1112" i="1"/>
  <c r="M844" i="1"/>
  <c r="M885" i="1"/>
  <c r="M1270" i="1"/>
  <c r="M1225" i="1"/>
  <c r="M1467" i="1"/>
  <c r="M986" i="1"/>
  <c r="M1224" i="1"/>
  <c r="M366" i="1"/>
  <c r="M680" i="1"/>
  <c r="M373" i="1"/>
  <c r="M975" i="1"/>
  <c r="M815" i="1"/>
  <c r="M648" i="1"/>
  <c r="M837" i="1"/>
  <c r="M411" i="1"/>
  <c r="M215" i="1"/>
  <c r="M1355" i="1"/>
  <c r="M268" i="1"/>
  <c r="M510" i="1"/>
  <c r="M1472" i="1"/>
  <c r="M1436" i="1"/>
  <c r="M1433" i="1"/>
  <c r="M910" i="1"/>
  <c r="M501" i="1"/>
  <c r="M297" i="1"/>
  <c r="M330" i="1"/>
  <c r="M594" i="1"/>
  <c r="M875" i="1"/>
  <c r="M705" i="1"/>
  <c r="M1497" i="1"/>
  <c r="M1041" i="1"/>
  <c r="M1440" i="1"/>
  <c r="M1168" i="1"/>
  <c r="M779" i="1"/>
  <c r="M584" i="1"/>
  <c r="M647" i="1"/>
  <c r="M184" i="1"/>
  <c r="M1455" i="1"/>
  <c r="M730" i="1"/>
  <c r="M1524" i="1"/>
  <c r="M1386" i="1"/>
  <c r="M742" i="1"/>
  <c r="M224" i="1"/>
  <c r="M1213" i="1"/>
  <c r="M1085" i="1"/>
  <c r="M822" i="1"/>
  <c r="M677" i="1"/>
  <c r="M644" i="1"/>
  <c r="M77" i="1"/>
  <c r="M205" i="1"/>
  <c r="M1020" i="1"/>
  <c r="M1153" i="1"/>
  <c r="M474" i="1"/>
  <c r="M381" i="1"/>
  <c r="M168" i="1"/>
  <c r="M1473" i="1"/>
  <c r="M558" i="1"/>
  <c r="M265" i="1"/>
  <c r="M1453" i="1"/>
  <c r="M1178" i="1"/>
  <c r="M449" i="1"/>
  <c r="M795" i="1"/>
  <c r="M1341" i="1"/>
  <c r="M349" i="1"/>
  <c r="M26" i="1"/>
  <c r="M620" i="1"/>
  <c r="M43" i="1"/>
  <c r="M19" i="1"/>
  <c r="M845" i="1"/>
  <c r="M1421" i="1"/>
  <c r="M1460" i="1"/>
  <c r="M1146" i="1"/>
  <c r="M1434" i="1"/>
  <c r="M1248" i="1"/>
  <c r="M1236" i="1"/>
  <c r="M904" i="1"/>
  <c r="M887" i="1"/>
  <c r="M866" i="1"/>
  <c r="M619" i="1"/>
  <c r="M201" i="1"/>
  <c r="M218" i="1"/>
  <c r="M282" i="1"/>
  <c r="M1113" i="1"/>
  <c r="M1474" i="1"/>
  <c r="M1051" i="1"/>
  <c r="M451" i="1"/>
  <c r="M1284" i="1"/>
  <c r="M1090" i="1"/>
  <c r="M936" i="1"/>
  <c r="M626" i="1"/>
  <c r="M450" i="1"/>
  <c r="M324" i="1"/>
  <c r="M271" i="1"/>
  <c r="M1418" i="1"/>
  <c r="M679" i="1"/>
  <c r="M431" i="1"/>
  <c r="M226" i="1"/>
  <c r="M914" i="1"/>
  <c r="M660" i="1"/>
  <c r="M1026" i="1"/>
  <c r="M489" i="1"/>
  <c r="M333" i="1"/>
  <c r="M138" i="1"/>
  <c r="M1397" i="1"/>
  <c r="M414" i="1"/>
  <c r="M237" i="1"/>
  <c r="M953" i="1"/>
  <c r="M998" i="1"/>
  <c r="M177" i="1"/>
  <c r="M825" i="1"/>
  <c r="M95" i="1"/>
  <c r="M430" i="1"/>
  <c r="M129" i="1"/>
  <c r="M480" i="1"/>
  <c r="M257" i="1"/>
  <c r="M13" i="1"/>
  <c r="M10" i="1"/>
  <c r="M8" i="1"/>
  <c r="M6" i="1"/>
  <c r="M5" i="1"/>
  <c r="M4" i="1"/>
  <c r="M3" i="1"/>
  <c r="M1015" i="1"/>
  <c r="M1500" i="1"/>
  <c r="M1372" i="1"/>
  <c r="M242" i="1"/>
  <c r="M1323" i="1"/>
  <c r="M738" i="1"/>
  <c r="M1196" i="1"/>
  <c r="M878" i="1"/>
  <c r="M692" i="1"/>
  <c r="M886" i="1"/>
  <c r="M1102" i="1"/>
  <c r="M1210" i="1"/>
  <c r="M906" i="1"/>
  <c r="M908" i="1"/>
  <c r="M690" i="1"/>
  <c r="M1030" i="1"/>
  <c r="M1315" i="1"/>
  <c r="M1006" i="1"/>
  <c r="M1319" i="1"/>
  <c r="M199" i="1"/>
  <c r="M1212" i="1"/>
  <c r="M151" i="1"/>
  <c r="M700" i="1"/>
  <c r="M943" i="1"/>
  <c r="M1093" i="1"/>
  <c r="M826" i="1"/>
  <c r="M310" i="1"/>
  <c r="M115" i="1"/>
  <c r="M116" i="1"/>
  <c r="M117" i="1"/>
  <c r="M1066" i="1"/>
  <c r="M1387" i="1"/>
  <c r="M1420" i="1"/>
  <c r="M766" i="1"/>
  <c r="M1410" i="1"/>
  <c r="M1004" i="1"/>
  <c r="M126" i="1"/>
  <c r="M360" i="1"/>
  <c r="M166" i="1"/>
  <c r="M1217" i="1"/>
  <c r="M841" i="1"/>
  <c r="M1174" i="1"/>
  <c r="M658" i="1"/>
  <c r="M1056" i="1"/>
  <c r="M871" i="1"/>
  <c r="M420" i="1"/>
  <c r="M1109" i="1"/>
  <c r="M1197" i="1"/>
  <c r="M404" i="1"/>
  <c r="M347" i="1"/>
  <c r="M304" i="1"/>
  <c r="M1510" i="1"/>
  <c r="M573" i="1"/>
  <c r="M525" i="1"/>
  <c r="M596" i="1"/>
  <c r="M1281" i="1"/>
  <c r="M72" i="1"/>
  <c r="M1423" i="1"/>
  <c r="M1118" i="1"/>
  <c r="M493" i="1"/>
  <c r="M772" i="1"/>
  <c r="M1414" i="1"/>
  <c r="M503" i="1"/>
  <c r="M1190" i="1"/>
  <c r="M1456" i="1"/>
  <c r="M1108" i="1"/>
  <c r="M989" i="1"/>
  <c r="M531" i="1"/>
  <c r="M918" i="1"/>
  <c r="M646" i="1"/>
  <c r="M98" i="1"/>
  <c r="M85" i="1"/>
  <c r="M40" i="1"/>
  <c r="M770" i="1"/>
  <c r="M382" i="1"/>
  <c r="M133" i="1"/>
  <c r="M1312" i="1"/>
  <c r="M1302" i="1"/>
  <c r="M1362" i="1"/>
  <c r="M743" i="1"/>
  <c r="M256" i="1"/>
  <c r="M993" i="1"/>
  <c r="M541" i="1"/>
  <c r="M1437" i="1"/>
  <c r="M1448" i="1"/>
  <c r="M522" i="1"/>
  <c r="M1273" i="1"/>
  <c r="M969" i="1"/>
  <c r="M240" i="1"/>
  <c r="M562" i="1"/>
  <c r="M144" i="1"/>
  <c r="M207" i="1"/>
  <c r="M140" i="1"/>
  <c r="M368" i="1"/>
  <c r="M1209" i="1"/>
  <c r="M28" i="1"/>
  <c r="M24" i="1"/>
  <c r="M571" i="1"/>
  <c r="M655" i="1"/>
  <c r="M628" i="1"/>
  <c r="M1333" i="1"/>
  <c r="M1103" i="1"/>
  <c r="M960" i="1"/>
  <c r="M319" i="1"/>
  <c r="M75" i="1"/>
  <c r="M247" i="1"/>
  <c r="M107" i="1"/>
  <c r="M1359" i="1"/>
  <c r="M32" i="1"/>
  <c r="M25" i="1"/>
  <c r="M21" i="1"/>
  <c r="M17" i="1"/>
  <c r="M11" i="1"/>
  <c r="M1522" i="1"/>
  <c r="M1012" i="1"/>
  <c r="M939" i="1"/>
  <c r="M1380" i="1"/>
  <c r="M1275" i="1"/>
  <c r="M864" i="1"/>
  <c r="M947" i="1"/>
  <c r="M829" i="1"/>
  <c r="M737" i="1"/>
  <c r="M588" i="1"/>
  <c r="M631" i="1"/>
  <c r="M873" i="1"/>
  <c r="M806" i="1"/>
  <c r="M1070" i="1"/>
  <c r="M663" i="1"/>
  <c r="M236" i="1"/>
  <c r="M264" i="1"/>
  <c r="M191" i="1"/>
  <c r="M187" i="1"/>
  <c r="M1180" i="1"/>
  <c r="M561" i="1"/>
  <c r="M248" i="1"/>
  <c r="M57" i="1"/>
  <c r="M539" i="1"/>
  <c r="M255" i="1"/>
  <c r="M62" i="1"/>
  <c r="M597" i="1"/>
  <c r="M544" i="1"/>
  <c r="M288" i="1"/>
  <c r="M1033" i="1"/>
  <c r="M1336" i="1"/>
  <c r="M1399" i="1"/>
  <c r="M1313" i="1"/>
  <c r="M1032" i="1"/>
  <c r="M797" i="1"/>
  <c r="M284" i="1"/>
  <c r="M220" i="1"/>
  <c r="M165" i="1"/>
  <c r="M971" i="1"/>
  <c r="M1144" i="1"/>
  <c r="M1009" i="1"/>
  <c r="M150" i="1"/>
  <c r="M933" i="1"/>
  <c r="M478" i="1"/>
  <c r="M651" i="1"/>
  <c r="M204" i="1"/>
  <c r="M1137" i="1"/>
  <c r="M322" i="1"/>
  <c r="M1499" i="1"/>
  <c r="M1079" i="1"/>
  <c r="M1377" i="1"/>
  <c r="M959" i="1"/>
  <c r="M950" i="1"/>
  <c r="M951" i="1"/>
  <c r="M1231" i="1"/>
  <c r="M1314" i="1"/>
  <c r="M508" i="1"/>
  <c r="M524" i="1"/>
  <c r="M572" i="1"/>
  <c r="M365" i="1"/>
  <c r="M473" i="1"/>
  <c r="M278" i="1"/>
  <c r="M125" i="1"/>
  <c r="M954" i="1"/>
  <c r="M645" i="1"/>
  <c r="M535" i="1"/>
  <c r="M1185" i="1"/>
  <c r="M671" i="1"/>
  <c r="M312" i="1"/>
  <c r="M661" i="1"/>
  <c r="M827" i="1"/>
  <c r="M512" i="1"/>
  <c r="M1260" i="1"/>
  <c r="M1063" i="1"/>
  <c r="M1515" i="1"/>
  <c r="M846" i="1"/>
  <c r="M974" i="1"/>
  <c r="M1498" i="1"/>
  <c r="M1425" i="1"/>
  <c r="M703" i="1"/>
  <c r="M405" i="1"/>
  <c r="M22" i="1"/>
  <c r="M12" i="1"/>
  <c r="M667" i="1"/>
  <c r="M731" i="1"/>
  <c r="M1163" i="1"/>
  <c r="M1061" i="1"/>
  <c r="M1263" i="1"/>
  <c r="M511" i="1"/>
  <c r="M351" i="1"/>
  <c r="M1347" i="1"/>
  <c r="M668" i="1"/>
  <c r="M1367" i="1"/>
  <c r="M523" i="1"/>
  <c r="M1451" i="1"/>
  <c r="M1479" i="1"/>
  <c r="M1406" i="1"/>
  <c r="M1324" i="1"/>
  <c r="M1296" i="1"/>
  <c r="M1345" i="1"/>
  <c r="M598" i="1"/>
  <c r="M1301" i="1"/>
  <c r="M610" i="1"/>
  <c r="M1280" i="1"/>
  <c r="M978" i="1"/>
  <c r="M375" i="1"/>
  <c r="M244" i="1"/>
  <c r="M345" i="1"/>
  <c r="M336" i="1"/>
  <c r="M1065" i="1"/>
  <c r="M1242" i="1"/>
  <c r="M153" i="1"/>
  <c r="M603" i="1"/>
  <c r="M857" i="1"/>
  <c r="M842" i="1"/>
  <c r="M447" i="1"/>
  <c r="M927" i="1"/>
  <c r="M1452" i="1"/>
  <c r="M340" i="1"/>
  <c r="M1376" i="1"/>
  <c r="M1183" i="1"/>
  <c r="M1089" i="1"/>
  <c r="M840" i="1"/>
  <c r="M760" i="1"/>
  <c r="M1459" i="1"/>
  <c r="M1320" i="1"/>
  <c r="M681" i="1"/>
  <c r="M604" i="1"/>
  <c r="M495" i="1"/>
  <c r="M1484" i="1"/>
  <c r="M1269" i="1"/>
  <c r="M1117" i="1"/>
  <c r="M843" i="1"/>
  <c r="M314" i="1"/>
  <c r="M438" i="1"/>
  <c r="M492" i="1"/>
  <c r="M549" i="1"/>
  <c r="M1378" i="1"/>
  <c r="M609" i="1"/>
  <c r="M1191" i="1"/>
  <c r="M155" i="1"/>
  <c r="M49" i="1"/>
  <c r="M134" i="1"/>
  <c r="M118" i="1"/>
  <c r="M1053" i="1"/>
  <c r="M429" i="1"/>
  <c r="M358" i="1"/>
  <c r="M1154" i="1"/>
  <c r="M266" i="1"/>
  <c r="M141" i="1"/>
  <c r="M380" i="1"/>
  <c r="M145" i="1"/>
  <c r="M135" i="1"/>
  <c r="M293" i="1"/>
  <c r="M213" i="1"/>
  <c r="M1188" i="1"/>
  <c r="M1119" i="1"/>
  <c r="M852" i="1"/>
  <c r="M546" i="1"/>
  <c r="M1307" i="1"/>
  <c r="M114" i="1"/>
  <c r="M93" i="1"/>
  <c r="M483" i="1"/>
  <c r="M676" i="1"/>
  <c r="M456" i="1"/>
  <c r="M1128" i="1"/>
  <c r="M94" i="1"/>
  <c r="M821" i="1"/>
  <c r="M183" i="1"/>
  <c r="M890" i="1"/>
  <c r="M595" i="1"/>
  <c r="M634" i="1"/>
  <c r="M1523" i="1"/>
  <c r="M1134" i="1"/>
  <c r="M1098" i="1"/>
  <c r="M1350" i="1"/>
  <c r="M1332" i="1"/>
  <c r="M1262" i="1"/>
  <c r="M834" i="1"/>
  <c r="M167" i="1"/>
  <c r="M637" i="1"/>
  <c r="M69" i="1"/>
  <c r="M313" i="1"/>
  <c r="M1100" i="1"/>
  <c r="M444" i="1"/>
  <c r="M805" i="1"/>
  <c r="M407" i="1"/>
  <c r="M1241" i="1"/>
  <c r="M1003" i="1"/>
  <c r="M923" i="1"/>
  <c r="M769" i="1"/>
  <c r="M695" i="1"/>
  <c r="M1044" i="1"/>
  <c r="M602" i="1"/>
  <c r="M555" i="1"/>
  <c r="M554" i="1"/>
  <c r="M367" i="1"/>
  <c r="M1184" i="1"/>
  <c r="M1129" i="1"/>
  <c r="M789" i="1"/>
  <c r="M320" i="1"/>
  <c r="M206" i="1"/>
  <c r="M1264" i="1"/>
  <c r="M1339" i="1"/>
  <c r="M1439" i="1"/>
  <c r="M1005" i="1"/>
  <c r="M894" i="1"/>
  <c r="M616" i="1"/>
  <c r="M302" i="1"/>
  <c r="M306" i="1"/>
  <c r="M229" i="1"/>
  <c r="M307" i="1"/>
  <c r="M1069" i="1"/>
  <c r="M654" i="1"/>
  <c r="M800" i="1"/>
  <c r="M1278" i="1"/>
  <c r="M433" i="1"/>
  <c r="M957" i="1"/>
  <c r="M287" i="1"/>
  <c r="M122" i="1"/>
  <c r="M156" i="1"/>
  <c r="M494" i="1"/>
  <c r="M260" i="1"/>
  <c r="M128" i="1"/>
  <c r="M65" i="1"/>
  <c r="M905" i="1"/>
  <c r="M611" i="1"/>
  <c r="M270" i="1"/>
  <c r="M764" i="1"/>
  <c r="M623" i="1"/>
  <c r="M443" i="1"/>
  <c r="M479" i="1"/>
  <c r="M481" i="1"/>
  <c r="M482" i="1"/>
  <c r="M79" i="1"/>
  <c r="M808" i="1"/>
  <c r="M1143" i="1"/>
  <c r="M1149" i="1"/>
  <c r="M1071" i="1"/>
  <c r="M1239" i="1"/>
  <c r="M1464" i="1"/>
  <c r="M1059" i="1"/>
  <c r="M47" i="1"/>
  <c r="M371" i="1"/>
  <c r="M867" i="1"/>
  <c r="M557" i="1"/>
  <c r="M1375" i="1"/>
  <c r="M874" i="1"/>
  <c r="M707" i="1"/>
  <c r="M757" i="1"/>
  <c r="M352" i="1"/>
  <c r="M1402" i="1"/>
  <c r="M1132" i="1"/>
  <c r="M977" i="1"/>
  <c r="M670" i="1"/>
  <c r="M734" i="1"/>
  <c r="M374" i="1"/>
  <c r="M317" i="1"/>
  <c r="M91" i="1"/>
  <c r="M740" i="1"/>
  <c r="M513" i="1"/>
  <c r="M131" i="1"/>
  <c r="M344" i="1"/>
  <c r="M529" i="1"/>
  <c r="M86" i="1"/>
  <c r="M1058" i="1"/>
  <c r="M915" i="1"/>
  <c r="M225" i="1"/>
  <c r="M850" i="1"/>
  <c r="M435" i="1"/>
  <c r="M916" i="1"/>
  <c r="M861" i="1"/>
  <c r="M1140" i="1"/>
  <c r="M884" i="1"/>
  <c r="M643" i="1"/>
  <c r="M889" i="1"/>
  <c r="M409" i="1"/>
  <c r="M940" i="1"/>
  <c r="M1462" i="1"/>
  <c r="M1390" i="1"/>
  <c r="M1322" i="1"/>
  <c r="M1317" i="1"/>
  <c r="M1182" i="1"/>
  <c r="M865" i="1"/>
  <c r="M1501" i="1"/>
  <c r="M814" i="1"/>
  <c r="M100" i="1"/>
  <c r="M1244" i="1"/>
  <c r="M1395" i="1"/>
  <c r="M745" i="1"/>
  <c r="M727" i="1"/>
  <c r="M1039" i="1"/>
  <c r="M724" i="1"/>
  <c r="M994" i="1"/>
  <c r="M78" i="1"/>
  <c r="M1161" i="1"/>
  <c r="M1311" i="1"/>
  <c r="M1465" i="1"/>
  <c r="M1424" i="1"/>
  <c r="M895" i="1"/>
  <c r="M48" i="1"/>
  <c r="M132" i="1"/>
  <c r="M500" i="1"/>
  <c r="M315" i="1"/>
  <c r="M182" i="1"/>
  <c r="M105" i="1"/>
  <c r="M127" i="1"/>
  <c r="M1189" i="1"/>
  <c r="M741" i="1"/>
  <c r="M1491" i="1"/>
  <c r="M410" i="1"/>
  <c r="M941" i="1"/>
  <c r="M981" i="1"/>
  <c r="M1230" i="1"/>
  <c r="M97" i="1"/>
  <c r="M235" i="1"/>
  <c r="M1369" i="1"/>
  <c r="M1088" i="1"/>
  <c r="M1299" i="1"/>
  <c r="M1476" i="1"/>
  <c r="M83" i="1"/>
  <c r="M101" i="1"/>
  <c r="M92" i="1"/>
  <c r="M299" i="1"/>
  <c r="M309" i="1"/>
  <c r="M615" i="1"/>
  <c r="M563" i="1"/>
  <c r="M704" i="1"/>
  <c r="M736" i="1"/>
  <c r="M836" i="1"/>
  <c r="M1064" i="1"/>
  <c r="M687" i="1"/>
  <c r="M1023" i="1"/>
  <c r="M1131" i="1"/>
  <c r="M1303" i="1"/>
  <c r="M944" i="1"/>
  <c r="M1018" i="1"/>
  <c r="M1482" i="1"/>
  <c r="M1373" i="1"/>
  <c r="M1179" i="1"/>
  <c r="M210" i="1"/>
  <c r="M1203" i="1"/>
  <c r="M362" i="1"/>
  <c r="M369" i="1"/>
  <c r="M1099" i="1"/>
  <c r="M253" i="1"/>
  <c r="M1353" i="1"/>
  <c r="M428" i="1"/>
  <c r="M580" i="1"/>
  <c r="M174" i="1"/>
  <c r="M752" i="1"/>
  <c r="M1164" i="1"/>
  <c r="M390" i="1"/>
  <c r="M792" i="1"/>
  <c r="M1218" i="1"/>
  <c r="M401" i="1"/>
  <c r="M912" i="1"/>
  <c r="M421" i="1"/>
  <c r="M1107" i="1"/>
  <c r="M1485" i="1"/>
  <c r="M406" i="1"/>
  <c r="M292" i="1"/>
  <c r="M393" i="1"/>
  <c r="M1526" i="1"/>
  <c r="M1371" i="1"/>
  <c r="M794" i="1"/>
  <c r="M1415" i="1"/>
  <c r="M90" i="1"/>
  <c r="M799" i="1"/>
  <c r="M496" i="1"/>
  <c r="M1391" i="1"/>
  <c r="M1327" i="1"/>
  <c r="M788" i="1"/>
  <c r="M1060" i="1"/>
  <c r="M188" i="1"/>
  <c r="M208" i="1"/>
  <c r="M212" i="1"/>
  <c r="M476" i="1"/>
  <c r="M337" i="1"/>
  <c r="M1265" i="1"/>
  <c r="M709" i="1"/>
  <c r="M755" i="1"/>
  <c r="M1271" i="1"/>
  <c r="M785" i="1"/>
  <c r="M804" i="1"/>
  <c r="M308" i="1"/>
  <c r="M120" i="1"/>
  <c r="M1206" i="1"/>
  <c r="M162" i="1"/>
  <c r="M1235" i="1"/>
  <c r="M1404" i="1"/>
  <c r="M1489" i="1"/>
  <c r="M1428" i="1"/>
  <c r="M1394" i="1"/>
  <c r="M437" i="1"/>
  <c r="M937" i="1"/>
  <c r="M817" i="1"/>
  <c r="M1116" i="1"/>
  <c r="M440" i="1"/>
  <c r="M809" i="1"/>
  <c r="M389" i="1"/>
  <c r="M1282" i="1"/>
  <c r="M1528" i="1"/>
  <c r="M819" i="1"/>
  <c r="M835" i="1"/>
  <c r="M678" i="1"/>
  <c r="M164" i="1"/>
  <c r="M652" i="1"/>
  <c r="M630" i="1"/>
  <c r="M103" i="1"/>
  <c r="M149" i="1"/>
  <c r="M1068" i="1"/>
  <c r="M1156" i="1"/>
  <c r="M1496" i="1"/>
  <c r="M1427" i="1"/>
  <c r="M1293" i="1"/>
  <c r="M1175" i="1"/>
  <c r="M1166" i="1"/>
  <c r="M1502" i="1"/>
  <c r="M250" i="1"/>
  <c r="M246" i="1"/>
  <c r="M1527" i="1"/>
  <c r="M1257" i="1"/>
  <c r="M121" i="1"/>
  <c r="M860" i="1"/>
  <c r="M171" i="1"/>
  <c r="M1419" i="1"/>
  <c r="M1016" i="1"/>
  <c r="M791" i="1"/>
  <c r="M976" i="1"/>
  <c r="M298" i="1"/>
  <c r="M583" i="1"/>
  <c r="M1266" i="1"/>
  <c r="M1139" i="1"/>
  <c r="M832" i="1"/>
  <c r="M172" i="1"/>
  <c r="M335" i="1"/>
  <c r="M776" i="1"/>
  <c r="M612" i="1"/>
  <c r="M452" i="1"/>
  <c r="M1277" i="1"/>
  <c r="M458" i="1"/>
  <c r="M186" i="1"/>
  <c r="M1445" i="1"/>
  <c r="M372" i="1"/>
  <c r="M1202" i="1"/>
  <c r="M354" i="1"/>
  <c r="M1024" i="1"/>
  <c r="M332" i="1"/>
  <c r="M883" i="1"/>
  <c r="M1334" i="1"/>
  <c r="M774" i="1"/>
  <c r="M432" i="1"/>
  <c r="M34" i="1"/>
  <c r="M1488" i="1"/>
  <c r="M712" i="1"/>
  <c r="M81" i="1"/>
  <c r="M412" i="1"/>
  <c r="M460" i="1"/>
  <c r="M1028" i="1"/>
  <c r="M87" i="1"/>
  <c r="M945" i="1"/>
  <c r="M919" i="1"/>
  <c r="M767" i="1"/>
  <c r="M506" i="1"/>
  <c r="M321" i="1"/>
  <c r="M701" i="1"/>
  <c r="M556" i="1"/>
  <c r="M1342" i="1"/>
  <c r="M283" i="1"/>
  <c r="M949" i="1"/>
  <c r="M491" i="1"/>
  <c r="M810" i="1"/>
  <c r="M1292" i="1"/>
  <c r="M786" i="1"/>
  <c r="M621" i="1"/>
  <c r="M338" i="1"/>
  <c r="M402" i="1"/>
  <c r="M935" i="1"/>
  <c r="M245" i="1"/>
  <c r="M275" i="1"/>
  <c r="M1432" i="1"/>
  <c r="M996" i="1"/>
  <c r="M577" i="1"/>
  <c r="M507" i="1"/>
  <c r="M323" i="1"/>
  <c r="M146" i="1"/>
  <c r="M50" i="1"/>
  <c r="M1398" i="1"/>
  <c r="M1240" i="1"/>
  <c r="M725" i="1"/>
  <c r="M289" i="1"/>
  <c r="M2" i="1"/>
  <c r="M928" i="1"/>
  <c r="M1072" i="1"/>
  <c r="M1401" i="1"/>
  <c r="M1411" i="1"/>
  <c r="M1031" i="1"/>
  <c r="M893" i="1"/>
  <c r="M683" i="1"/>
  <c r="M672" i="1"/>
  <c r="M778" i="1"/>
  <c r="M553" i="1"/>
  <c r="M294" i="1"/>
  <c r="M882" i="1"/>
  <c r="M1382" i="1"/>
  <c r="M754" i="1"/>
  <c r="M181" i="1"/>
  <c r="M876" i="1"/>
  <c r="M1000" i="1"/>
  <c r="M1294" i="1"/>
  <c r="M37" i="1"/>
  <c r="M52" i="1"/>
  <c r="M160" i="1"/>
  <c r="M385" i="1"/>
  <c r="M1366" i="1"/>
  <c r="M518" i="1"/>
  <c r="M635" i="1"/>
  <c r="M528" i="1"/>
  <c r="M56" i="1"/>
  <c r="M1435" i="1"/>
  <c r="M1494" i="1"/>
  <c r="M618" i="1"/>
  <c r="M863" i="1"/>
  <c r="M1308" i="1"/>
  <c r="M1503" i="1"/>
  <c r="M1274" i="1"/>
  <c r="M1370" i="1"/>
  <c r="M462" i="1"/>
  <c r="M1043" i="1"/>
  <c r="M139" i="1"/>
  <c r="M269" i="1"/>
  <c r="M780" i="1"/>
  <c r="M180" i="1"/>
  <c r="M913" i="1"/>
  <c r="M1493" i="1"/>
  <c r="M1290" i="1"/>
  <c r="M750" i="1"/>
  <c r="M787" i="1"/>
  <c r="M723" i="1"/>
  <c r="M721" i="1"/>
  <c r="M9" i="1"/>
  <c r="M640" i="1"/>
  <c r="M221" i="1"/>
  <c r="M1429" i="1"/>
  <c r="M359" i="1"/>
  <c r="M1223" i="1"/>
  <c r="M1318" i="1"/>
  <c r="M729" i="1"/>
  <c r="M995" i="1"/>
  <c r="M325" i="1"/>
  <c r="M1001" i="1"/>
  <c r="M1204" i="1"/>
  <c r="M1075" i="1"/>
  <c r="M838" i="1"/>
  <c r="M710" i="1"/>
  <c r="M1121" i="1"/>
  <c r="M992" i="1"/>
  <c r="M1365" i="1"/>
  <c r="M1405" i="1"/>
  <c r="M848" i="1"/>
  <c r="M818" i="1"/>
  <c r="M1115" i="1"/>
  <c r="M938" i="1"/>
  <c r="M599" i="1"/>
  <c r="M1514" i="1"/>
  <c r="M263" i="1"/>
  <c r="M423" i="1"/>
  <c r="M607" i="1"/>
  <c r="M896" i="1"/>
  <c r="M1291" i="1"/>
  <c r="M758" i="1"/>
  <c r="M498" i="1"/>
  <c r="M907" i="1"/>
  <c r="M1019" i="1"/>
  <c r="M763" i="1"/>
  <c r="M1194" i="1"/>
  <c r="M490" i="1"/>
  <c r="M276" i="1"/>
  <c r="M744" i="1"/>
  <c r="M1233" i="1"/>
  <c r="M702" i="1"/>
  <c r="M870" i="1"/>
  <c r="M1084" i="1"/>
  <c r="M530" i="1"/>
  <c r="M967" i="1"/>
  <c r="M1507" i="1"/>
  <c r="M1047" i="1"/>
  <c r="M665" i="1"/>
  <c r="M856" i="1"/>
  <c r="M468" i="1"/>
  <c r="M1078" i="1"/>
  <c r="M684" i="1"/>
  <c r="M811" i="1"/>
  <c r="M551" i="1"/>
  <c r="M1216" i="1"/>
  <c r="M1276" i="1"/>
  <c r="M1126" i="1"/>
  <c r="M1338" i="1"/>
  <c r="M1077" i="1"/>
  <c r="M961" i="1"/>
  <c r="M697" i="1"/>
  <c r="M1403" i="1"/>
  <c r="M1249" i="1"/>
  <c r="M1215" i="1"/>
  <c r="M1097" i="1"/>
  <c r="M136" i="1"/>
  <c r="M179" i="1"/>
  <c r="M1457" i="1"/>
  <c r="M329" i="1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O1457" i="1"/>
  <c r="O179" i="1"/>
  <c r="O136" i="1"/>
  <c r="O1077" i="1"/>
  <c r="O269" i="1"/>
  <c r="O139" i="1"/>
  <c r="O867" i="1"/>
  <c r="O284" i="1"/>
  <c r="O218" i="1"/>
  <c r="O1368" i="1"/>
  <c r="O488" i="1"/>
  <c r="O765" i="1"/>
  <c r="O1216" i="1"/>
  <c r="O551" i="1"/>
  <c r="O811" i="1"/>
  <c r="O684" i="1"/>
  <c r="O1078" i="1"/>
  <c r="O468" i="1"/>
  <c r="O856" i="1"/>
  <c r="O665" i="1"/>
  <c r="O1047" i="1"/>
  <c r="O1507" i="1"/>
  <c r="O1094" i="1"/>
  <c r="O530" i="1"/>
  <c r="O1084" i="1"/>
  <c r="O870" i="1"/>
  <c r="O702" i="1"/>
  <c r="O1233" i="1"/>
  <c r="O744" i="1"/>
  <c r="O276" i="1"/>
  <c r="O490" i="1"/>
  <c r="O1194" i="1"/>
  <c r="O763" i="1"/>
  <c r="O1019" i="1"/>
  <c r="O907" i="1"/>
  <c r="O498" i="1"/>
  <c r="O758" i="1"/>
  <c r="O1291" i="1"/>
  <c r="O896" i="1"/>
  <c r="O607" i="1"/>
  <c r="O423" i="1"/>
  <c r="O263" i="1"/>
  <c r="O1514" i="1"/>
  <c r="O599" i="1"/>
  <c r="O938" i="1"/>
  <c r="O1115" i="1"/>
  <c r="O818" i="1"/>
  <c r="O848" i="1"/>
  <c r="O1405" i="1"/>
  <c r="O1365" i="1"/>
  <c r="O992" i="1"/>
  <c r="O1121" i="1"/>
  <c r="O710" i="1"/>
  <c r="O838" i="1"/>
  <c r="O1075" i="1"/>
  <c r="O1204" i="1"/>
  <c r="O1001" i="1"/>
  <c r="O325" i="1"/>
  <c r="O880" i="1"/>
  <c r="O729" i="1"/>
  <c r="O1318" i="1"/>
  <c r="O1223" i="1"/>
  <c r="O359" i="1"/>
  <c r="O1429" i="1"/>
  <c r="O221" i="1"/>
  <c r="O640" i="1"/>
  <c r="O1181" i="1"/>
  <c r="O721" i="1"/>
  <c r="O723" i="1"/>
  <c r="O787" i="1"/>
  <c r="O750" i="1"/>
  <c r="O1290" i="1"/>
  <c r="O1493" i="1"/>
  <c r="O1316" i="1"/>
  <c r="O180" i="1"/>
  <c r="O780" i="1"/>
  <c r="O617" i="1"/>
  <c r="O386" i="1"/>
  <c r="O1043" i="1"/>
  <c r="O462" i="1"/>
  <c r="O1370" i="1"/>
  <c r="O1274" i="1"/>
  <c r="O1503" i="1"/>
  <c r="O1308" i="1"/>
  <c r="O863" i="1"/>
  <c r="O618" i="1"/>
  <c r="O1494" i="1"/>
  <c r="O1435" i="1"/>
  <c r="O56" i="1"/>
  <c r="O528" i="1"/>
  <c r="O635" i="1"/>
  <c r="O518" i="1"/>
  <c r="O1366" i="1"/>
  <c r="O816" i="1"/>
  <c r="O154" i="1"/>
  <c r="O1010" i="1"/>
  <c r="O461" i="1"/>
  <c r="O1294" i="1"/>
  <c r="O1000" i="1"/>
  <c r="O876" i="1"/>
  <c r="O181" i="1"/>
  <c r="O754" i="1"/>
  <c r="O1382" i="1"/>
  <c r="O882" i="1"/>
  <c r="O294" i="1"/>
  <c r="O553" i="1"/>
  <c r="O778" i="1"/>
  <c r="O672" i="1"/>
  <c r="O683" i="1"/>
  <c r="O893" i="1"/>
  <c r="O1031" i="1"/>
  <c r="O1411" i="1"/>
  <c r="O1401" i="1"/>
  <c r="O1072" i="1"/>
  <c r="O928" i="1"/>
  <c r="O2" i="1"/>
  <c r="O289" i="1"/>
  <c r="O725" i="1"/>
  <c r="O1240" i="1"/>
  <c r="O1398" i="1"/>
  <c r="O50" i="1"/>
  <c r="O146" i="1"/>
  <c r="O323" i="1"/>
  <c r="O507" i="1"/>
  <c r="O577" i="1"/>
  <c r="O996" i="1"/>
  <c r="O517" i="1"/>
  <c r="O275" i="1"/>
  <c r="O245" i="1"/>
  <c r="O935" i="1"/>
  <c r="O402" i="1"/>
  <c r="O338" i="1"/>
  <c r="O621" i="1"/>
  <c r="O786" i="1"/>
  <c r="O1292" i="1"/>
  <c r="O810" i="1"/>
  <c r="O491" i="1"/>
  <c r="O949" i="1"/>
  <c r="O283" i="1"/>
  <c r="O1342" i="1"/>
  <c r="O1097" i="1"/>
  <c r="O701" i="1"/>
  <c r="O321" i="1"/>
  <c r="O506" i="1"/>
  <c r="O767" i="1"/>
  <c r="O919" i="1"/>
  <c r="O945" i="1"/>
  <c r="O87" i="1"/>
  <c r="O1028" i="1"/>
  <c r="O460" i="1"/>
  <c r="O412" i="1"/>
  <c r="O81" i="1"/>
  <c r="O712" i="1"/>
  <c r="O1488" i="1"/>
  <c r="O1215" i="1"/>
  <c r="O1249" i="1"/>
  <c r="O774" i="1"/>
  <c r="O1403" i="1"/>
  <c r="O883" i="1"/>
  <c r="O332" i="1"/>
  <c r="O1024" i="1"/>
  <c r="O354" i="1"/>
  <c r="O1202" i="1"/>
  <c r="O372" i="1"/>
  <c r="O1445" i="1"/>
  <c r="O186" i="1"/>
  <c r="O458" i="1"/>
  <c r="O697" i="1"/>
  <c r="O452" i="1"/>
  <c r="O612" i="1"/>
  <c r="O776" i="1"/>
  <c r="O335" i="1"/>
  <c r="O172" i="1"/>
  <c r="O832" i="1"/>
  <c r="O1139" i="1"/>
  <c r="O961" i="1"/>
  <c r="O583" i="1"/>
  <c r="O298" i="1"/>
  <c r="O976" i="1"/>
  <c r="O791" i="1"/>
  <c r="O1016" i="1"/>
  <c r="O1419" i="1"/>
  <c r="O171" i="1"/>
  <c r="O860" i="1"/>
  <c r="O121" i="1"/>
  <c r="O1257" i="1"/>
  <c r="O1527" i="1"/>
  <c r="O246" i="1"/>
  <c r="O250" i="1"/>
  <c r="O1338" i="1"/>
  <c r="O1166" i="1"/>
  <c r="O1175" i="1"/>
  <c r="O1126" i="1"/>
  <c r="O1427" i="1"/>
  <c r="O1496" i="1"/>
  <c r="O1276" i="1"/>
  <c r="O1068" i="1"/>
  <c r="O149" i="1"/>
  <c r="O103" i="1"/>
  <c r="O630" i="1"/>
  <c r="O652" i="1"/>
  <c r="O164" i="1"/>
  <c r="O678" i="1"/>
  <c r="O835" i="1"/>
  <c r="O819" i="1"/>
  <c r="O1528" i="1"/>
  <c r="O1282" i="1"/>
  <c r="O389" i="1"/>
  <c r="O809" i="1"/>
  <c r="O912" i="1"/>
  <c r="O1116" i="1"/>
  <c r="O817" i="1"/>
  <c r="O937" i="1"/>
  <c r="O437" i="1"/>
  <c r="O1394" i="1"/>
  <c r="O1428" i="1"/>
  <c r="O401" i="1"/>
  <c r="O1404" i="1"/>
  <c r="O1235" i="1"/>
  <c r="O162" i="1"/>
  <c r="O1206" i="1"/>
  <c r="O120" i="1"/>
  <c r="O308" i="1"/>
  <c r="O804" i="1"/>
  <c r="O785" i="1"/>
  <c r="O1271" i="1"/>
  <c r="O755" i="1"/>
  <c r="O709" i="1"/>
  <c r="O1265" i="1"/>
  <c r="O337" i="1"/>
  <c r="O476" i="1"/>
  <c r="O212" i="1"/>
  <c r="O208" i="1"/>
  <c r="O188" i="1"/>
  <c r="O1060" i="1"/>
  <c r="O788" i="1"/>
  <c r="O1218" i="1"/>
  <c r="O1391" i="1"/>
  <c r="O496" i="1"/>
  <c r="O799" i="1"/>
  <c r="O90" i="1"/>
  <c r="O1415" i="1"/>
  <c r="O794" i="1"/>
  <c r="O1371" i="1"/>
  <c r="O792" i="1"/>
  <c r="O393" i="1"/>
  <c r="O292" i="1"/>
  <c r="O390" i="1"/>
  <c r="O1485" i="1"/>
  <c r="O1107" i="1"/>
  <c r="O421" i="1"/>
  <c r="O1164" i="1"/>
  <c r="O752" i="1"/>
  <c r="O524" i="1"/>
  <c r="O508" i="1"/>
  <c r="O1314" i="1"/>
  <c r="O1231" i="1"/>
  <c r="O951" i="1"/>
  <c r="O174" i="1"/>
  <c r="O580" i="1"/>
  <c r="O428" i="1"/>
  <c r="O1353" i="1"/>
  <c r="O253" i="1"/>
  <c r="O1099" i="1"/>
  <c r="O369" i="1"/>
  <c r="O362" i="1"/>
  <c r="O1203" i="1"/>
  <c r="O210" i="1"/>
  <c r="O1179" i="1"/>
  <c r="O1373" i="1"/>
  <c r="O1482" i="1"/>
  <c r="O1018" i="1"/>
  <c r="O944" i="1"/>
  <c r="O1303" i="1"/>
  <c r="O1131" i="1"/>
  <c r="O1023" i="1"/>
  <c r="O687" i="1"/>
  <c r="O1064" i="1"/>
  <c r="O836" i="1"/>
  <c r="O736" i="1"/>
  <c r="O704" i="1"/>
  <c r="O563" i="1"/>
  <c r="O615" i="1"/>
  <c r="O950" i="1"/>
  <c r="O959" i="1"/>
  <c r="O92" i="1"/>
  <c r="O101" i="1"/>
  <c r="O83" i="1"/>
  <c r="O1377" i="1"/>
  <c r="O1079" i="1"/>
  <c r="O1088" i="1"/>
  <c r="O1369" i="1"/>
  <c r="O235" i="1"/>
  <c r="O97" i="1"/>
  <c r="O1230" i="1"/>
  <c r="O981" i="1"/>
  <c r="O941" i="1"/>
  <c r="O410" i="1"/>
  <c r="O1491" i="1"/>
  <c r="O741" i="1"/>
  <c r="O1189" i="1"/>
  <c r="O127" i="1"/>
  <c r="O105" i="1"/>
  <c r="O182" i="1"/>
  <c r="O315" i="1"/>
  <c r="O500" i="1"/>
  <c r="O132" i="1"/>
  <c r="O1499" i="1"/>
  <c r="O895" i="1"/>
  <c r="O1424" i="1"/>
  <c r="O1465" i="1"/>
  <c r="O1311" i="1"/>
  <c r="O1161" i="1"/>
  <c r="O78" i="1"/>
  <c r="O994" i="1"/>
  <c r="O724" i="1"/>
  <c r="O1039" i="1"/>
  <c r="O727" i="1"/>
  <c r="O745" i="1"/>
  <c r="O1395" i="1"/>
  <c r="O1244" i="1"/>
  <c r="O100" i="1"/>
  <c r="O814" i="1"/>
  <c r="O257" i="1"/>
  <c r="O865" i="1"/>
  <c r="O1182" i="1"/>
  <c r="O1317" i="1"/>
  <c r="O1322" i="1"/>
  <c r="O1390" i="1"/>
  <c r="O1462" i="1"/>
  <c r="O940" i="1"/>
  <c r="O409" i="1"/>
  <c r="O889" i="1"/>
  <c r="O387" i="1"/>
  <c r="O884" i="1"/>
  <c r="O542" i="1"/>
  <c r="O861" i="1"/>
  <c r="O916" i="1"/>
  <c r="O435" i="1"/>
  <c r="O850" i="1"/>
  <c r="O225" i="1"/>
  <c r="O915" i="1"/>
  <c r="O1058" i="1"/>
  <c r="O636" i="1"/>
  <c r="O529" i="1"/>
  <c r="O344" i="1"/>
  <c r="O131" i="1"/>
  <c r="O513" i="1"/>
  <c r="O740" i="1"/>
  <c r="O91" i="1"/>
  <c r="O317" i="1"/>
  <c r="O374" i="1"/>
  <c r="O751" i="1"/>
  <c r="O670" i="1"/>
  <c r="O977" i="1"/>
  <c r="O1132" i="1"/>
  <c r="O1402" i="1"/>
  <c r="O352" i="1"/>
  <c r="O757" i="1"/>
  <c r="O1253" i="1"/>
  <c r="O874" i="1"/>
  <c r="O1375" i="1"/>
  <c r="O557" i="1"/>
  <c r="O470" i="1"/>
  <c r="O371" i="1"/>
  <c r="O47" i="1"/>
  <c r="O1059" i="1"/>
  <c r="O1464" i="1"/>
  <c r="O1239" i="1"/>
  <c r="O1071" i="1"/>
  <c r="O1149" i="1"/>
  <c r="O1143" i="1"/>
  <c r="O808" i="1"/>
  <c r="O898" i="1"/>
  <c r="O482" i="1"/>
  <c r="O481" i="1"/>
  <c r="O479" i="1"/>
  <c r="O443" i="1"/>
  <c r="O623" i="1"/>
  <c r="O764" i="1"/>
  <c r="O270" i="1"/>
  <c r="O1444" i="1"/>
  <c r="O905" i="1"/>
  <c r="O65" i="1"/>
  <c r="O128" i="1"/>
  <c r="O260" i="1"/>
  <c r="O494" i="1"/>
  <c r="O1142" i="1"/>
  <c r="O122" i="1"/>
  <c r="O287" i="1"/>
  <c r="O957" i="1"/>
  <c r="O433" i="1"/>
  <c r="O1278" i="1"/>
  <c r="O800" i="1"/>
  <c r="O1357" i="1"/>
  <c r="O1069" i="1"/>
  <c r="O1130" i="1"/>
  <c r="O1351" i="1"/>
  <c r="O1354" i="1"/>
  <c r="O1509" i="1"/>
  <c r="O1076" i="1"/>
  <c r="O1208" i="1"/>
  <c r="O1198" i="1"/>
  <c r="O1025" i="1"/>
  <c r="O714" i="1"/>
  <c r="O1157" i="1"/>
  <c r="O424" i="1"/>
  <c r="O320" i="1"/>
  <c r="O789" i="1"/>
  <c r="O1129" i="1"/>
  <c r="O1184" i="1"/>
  <c r="O367" i="1"/>
  <c r="O554" i="1"/>
  <c r="O555" i="1"/>
  <c r="O602" i="1"/>
  <c r="O1044" i="1"/>
  <c r="O1337" i="1"/>
  <c r="O716" i="1"/>
  <c r="O923" i="1"/>
  <c r="O1003" i="1"/>
  <c r="O1241" i="1"/>
  <c r="O407" i="1"/>
  <c r="O805" i="1"/>
  <c r="O444" i="1"/>
  <c r="O1100" i="1"/>
  <c r="O313" i="1"/>
  <c r="O69" i="1"/>
  <c r="O637" i="1"/>
  <c r="O967" i="1"/>
  <c r="O86" i="1"/>
  <c r="O1262" i="1"/>
  <c r="O1332" i="1"/>
  <c r="O1350" i="1"/>
  <c r="O1098" i="1"/>
  <c r="O1134" i="1"/>
  <c r="O1523" i="1"/>
  <c r="O634" i="1"/>
  <c r="O595" i="1"/>
  <c r="O890" i="1"/>
  <c r="O183" i="1"/>
  <c r="O821" i="1"/>
  <c r="O94" i="1"/>
  <c r="O734" i="1"/>
  <c r="O456" i="1"/>
  <c r="O676" i="1"/>
  <c r="O483" i="1"/>
  <c r="O93" i="1"/>
  <c r="O114" i="1"/>
  <c r="O1307" i="1"/>
  <c r="O546" i="1"/>
  <c r="O852" i="1"/>
  <c r="O1119" i="1"/>
  <c r="O1188" i="1"/>
  <c r="O213" i="1"/>
  <c r="O293" i="1"/>
  <c r="O135" i="1"/>
  <c r="O145" i="1"/>
  <c r="O380" i="1"/>
  <c r="O141" i="1"/>
  <c r="O266" i="1"/>
  <c r="O1154" i="1"/>
  <c r="O358" i="1"/>
  <c r="O429" i="1"/>
  <c r="O1053" i="1"/>
  <c r="O118" i="1"/>
  <c r="O134" i="1"/>
  <c r="O49" i="1"/>
  <c r="O155" i="1"/>
  <c r="O1191" i="1"/>
  <c r="O609" i="1"/>
  <c r="O1378" i="1"/>
  <c r="O549" i="1"/>
  <c r="O492" i="1"/>
  <c r="O438" i="1"/>
  <c r="O314" i="1"/>
  <c r="O843" i="1"/>
  <c r="O1117" i="1"/>
  <c r="O1269" i="1"/>
  <c r="O1484" i="1"/>
  <c r="O604" i="1"/>
  <c r="O681" i="1"/>
  <c r="O1320" i="1"/>
  <c r="O1459" i="1"/>
  <c r="O760" i="1"/>
  <c r="O840" i="1"/>
  <c r="O1089" i="1"/>
  <c r="O1183" i="1"/>
  <c r="O1376" i="1"/>
  <c r="O340" i="1"/>
  <c r="O1452" i="1"/>
  <c r="O927" i="1"/>
  <c r="O447" i="1"/>
  <c r="O707" i="1"/>
  <c r="O857" i="1"/>
  <c r="O603" i="1"/>
  <c r="O153" i="1"/>
  <c r="O1242" i="1"/>
  <c r="O1065" i="1"/>
  <c r="O336" i="1"/>
  <c r="O345" i="1"/>
  <c r="O244" i="1"/>
  <c r="O375" i="1"/>
  <c r="O978" i="1"/>
  <c r="O1280" i="1"/>
  <c r="O79" i="1"/>
  <c r="O1301" i="1"/>
  <c r="O598" i="1"/>
  <c r="O1345" i="1"/>
  <c r="O1296" i="1"/>
  <c r="O1324" i="1"/>
  <c r="O1406" i="1"/>
  <c r="O1479" i="1"/>
  <c r="O1451" i="1"/>
  <c r="O523" i="1"/>
  <c r="O611" i="1"/>
  <c r="O668" i="1"/>
  <c r="O1347" i="1"/>
  <c r="O351" i="1"/>
  <c r="O511" i="1"/>
  <c r="O1263" i="1"/>
  <c r="O1061" i="1"/>
  <c r="O1163" i="1"/>
  <c r="O731" i="1"/>
  <c r="O667" i="1"/>
  <c r="O206" i="1"/>
  <c r="O834" i="1"/>
  <c r="O107" i="1"/>
  <c r="O40" i="1"/>
  <c r="O304" i="1"/>
  <c r="O39" i="1"/>
  <c r="O974" i="1"/>
  <c r="O846" i="1"/>
  <c r="O416" i="1"/>
  <c r="O1063" i="1"/>
  <c r="O1260" i="1"/>
  <c r="O512" i="1"/>
  <c r="O827" i="1"/>
  <c r="O661" i="1"/>
  <c r="O312" i="1"/>
  <c r="O671" i="1"/>
  <c r="O1185" i="1"/>
  <c r="O535" i="1"/>
  <c r="O645" i="1"/>
  <c r="O954" i="1"/>
  <c r="O125" i="1"/>
  <c r="O342" i="1"/>
  <c r="O473" i="1"/>
  <c r="O169" i="1"/>
  <c r="O572" i="1"/>
  <c r="O1234" i="1"/>
  <c r="O1517" i="1"/>
  <c r="O364" i="1"/>
  <c r="O771" i="1"/>
  <c r="O519" i="1"/>
  <c r="O1266" i="1"/>
  <c r="O1526" i="1"/>
  <c r="O1137" i="1"/>
  <c r="O204" i="1"/>
  <c r="O651" i="1"/>
  <c r="O478" i="1"/>
  <c r="O933" i="1"/>
  <c r="O150" i="1"/>
  <c r="O1009" i="1"/>
  <c r="O1144" i="1"/>
  <c r="O971" i="1"/>
  <c r="O165" i="1"/>
  <c r="O1281" i="1"/>
  <c r="O797" i="1"/>
  <c r="O1032" i="1"/>
  <c r="O1313" i="1"/>
  <c r="O1399" i="1"/>
  <c r="O1336" i="1"/>
  <c r="O1033" i="1"/>
  <c r="O288" i="1"/>
  <c r="O596" i="1"/>
  <c r="O597" i="1"/>
  <c r="O62" i="1"/>
  <c r="O255" i="1"/>
  <c r="O1471" i="1"/>
  <c r="O57" i="1"/>
  <c r="O248" i="1"/>
  <c r="O1192" i="1"/>
  <c r="O1180" i="1"/>
  <c r="O187" i="1"/>
  <c r="O191" i="1"/>
  <c r="O264" i="1"/>
  <c r="O236" i="1"/>
  <c r="O663" i="1"/>
  <c r="O1070" i="1"/>
  <c r="O806" i="1"/>
  <c r="O873" i="1"/>
  <c r="O631" i="1"/>
  <c r="O588" i="1"/>
  <c r="O737" i="1"/>
  <c r="O829" i="1"/>
  <c r="O947" i="1"/>
  <c r="O864" i="1"/>
  <c r="O1275" i="1"/>
  <c r="O1380" i="1"/>
  <c r="O58" i="1"/>
  <c r="O1012" i="1"/>
  <c r="O74" i="1"/>
  <c r="O1432" i="1"/>
  <c r="O34" i="1"/>
  <c r="O432" i="1"/>
  <c r="O25" i="1"/>
  <c r="O32" i="1"/>
  <c r="O1359" i="1"/>
  <c r="O1334" i="1"/>
  <c r="O247" i="1"/>
  <c r="O75" i="1"/>
  <c r="O319" i="1"/>
  <c r="O960" i="1"/>
  <c r="O1103" i="1"/>
  <c r="O1333" i="1"/>
  <c r="O628" i="1"/>
  <c r="O655" i="1"/>
  <c r="O571" i="1"/>
  <c r="O24" i="1"/>
  <c r="O28" i="1"/>
  <c r="O1209" i="1"/>
  <c r="O368" i="1"/>
  <c r="O140" i="1"/>
  <c r="O207" i="1"/>
  <c r="O144" i="1"/>
  <c r="O562" i="1"/>
  <c r="O240" i="1"/>
  <c r="O969" i="1"/>
  <c r="O1273" i="1"/>
  <c r="O440" i="1"/>
  <c r="O1448" i="1"/>
  <c r="O1476" i="1"/>
  <c r="O541" i="1"/>
  <c r="O993" i="1"/>
  <c r="O256" i="1"/>
  <c r="O743" i="1"/>
  <c r="O1362" i="1"/>
  <c r="O1302" i="1"/>
  <c r="O1312" i="1"/>
  <c r="O133" i="1"/>
  <c r="O382" i="1"/>
  <c r="O48" i="1"/>
  <c r="O1501" i="1"/>
  <c r="O85" i="1"/>
  <c r="O98" i="1"/>
  <c r="O646" i="1"/>
  <c r="O918" i="1"/>
  <c r="O531" i="1"/>
  <c r="O989" i="1"/>
  <c r="O1108" i="1"/>
  <c r="O1456" i="1"/>
  <c r="O1190" i="1"/>
  <c r="O503" i="1"/>
  <c r="O1414" i="1"/>
  <c r="O772" i="1"/>
  <c r="O493" i="1"/>
  <c r="O1118" i="1"/>
  <c r="O1423" i="1"/>
  <c r="O72" i="1"/>
  <c r="O156" i="1"/>
  <c r="O1128" i="1"/>
  <c r="O525" i="1"/>
  <c r="O573" i="1"/>
  <c r="O1510" i="1"/>
  <c r="O1367" i="1"/>
  <c r="O347" i="1"/>
  <c r="O404" i="1"/>
  <c r="O1197" i="1"/>
  <c r="O1109" i="1"/>
  <c r="O420" i="1"/>
  <c r="O871" i="1"/>
  <c r="O1056" i="1"/>
  <c r="O658" i="1"/>
  <c r="O1174" i="1"/>
  <c r="O841" i="1"/>
  <c r="O1217" i="1"/>
  <c r="O166" i="1"/>
  <c r="O360" i="1"/>
  <c r="O126" i="1"/>
  <c r="O1004" i="1"/>
  <c r="O1410" i="1"/>
  <c r="O766" i="1"/>
  <c r="O1420" i="1"/>
  <c r="O1387" i="1"/>
  <c r="O1066" i="1"/>
  <c r="O22" i="1"/>
  <c r="O1515" i="1"/>
  <c r="O1437" i="1"/>
  <c r="O310" i="1"/>
  <c r="O826" i="1"/>
  <c r="O1093" i="1"/>
  <c r="O943" i="1"/>
  <c r="O3" i="1"/>
  <c r="O151" i="1"/>
  <c r="O1212" i="1"/>
  <c r="O199" i="1"/>
  <c r="O1319" i="1"/>
  <c r="O1006" i="1"/>
  <c r="O1315" i="1"/>
  <c r="O1030" i="1"/>
  <c r="O690" i="1"/>
  <c r="O908" i="1"/>
  <c r="O906" i="1"/>
  <c r="O1210" i="1"/>
  <c r="O1102" i="1"/>
  <c r="O886" i="1"/>
  <c r="O692" i="1"/>
  <c r="O878" i="1"/>
  <c r="O1196" i="1"/>
  <c r="O738" i="1"/>
  <c r="O1323" i="1"/>
  <c r="O242" i="1"/>
  <c r="O1372" i="1"/>
  <c r="O4" i="1"/>
  <c r="O1015" i="1"/>
  <c r="O1529" i="1"/>
  <c r="O1521" i="1"/>
  <c r="O669" i="1"/>
  <c r="O30" i="1"/>
  <c r="O1504" i="1"/>
  <c r="O42" i="1"/>
  <c r="O441" i="1"/>
  <c r="O480" i="1"/>
  <c r="O129" i="1"/>
  <c r="O430" i="1"/>
  <c r="O95" i="1"/>
  <c r="O825" i="1"/>
  <c r="O177" i="1"/>
  <c r="O998" i="1"/>
  <c r="O953" i="1"/>
  <c r="O237" i="1"/>
  <c r="O414" i="1"/>
  <c r="O1397" i="1"/>
  <c r="O138" i="1"/>
  <c r="O333" i="1"/>
  <c r="O489" i="1"/>
  <c r="O1026" i="1"/>
  <c r="O600" i="1"/>
  <c r="O914" i="1"/>
  <c r="O226" i="1"/>
  <c r="O431" i="1"/>
  <c r="O679" i="1"/>
  <c r="O1418" i="1"/>
  <c r="O271" i="1"/>
  <c r="O324" i="1"/>
  <c r="O450" i="1"/>
  <c r="O626" i="1"/>
  <c r="O936" i="1"/>
  <c r="O1090" i="1"/>
  <c r="O1284" i="1"/>
  <c r="O451" i="1"/>
  <c r="O1051" i="1"/>
  <c r="O1474" i="1"/>
  <c r="O1113" i="1"/>
  <c r="O282" i="1"/>
  <c r="O1328" i="1"/>
  <c r="O201" i="1"/>
  <c r="O619" i="1"/>
  <c r="O866" i="1"/>
  <c r="O887" i="1"/>
  <c r="O904" i="1"/>
  <c r="O1236" i="1"/>
  <c r="O1248" i="1"/>
  <c r="O1434" i="1"/>
  <c r="O1146" i="1"/>
  <c r="O1460" i="1"/>
  <c r="O1421" i="1"/>
  <c r="O1505" i="1"/>
  <c r="O1511" i="1"/>
  <c r="O43" i="1"/>
  <c r="O620" i="1"/>
  <c r="O26" i="1"/>
  <c r="O349" i="1"/>
  <c r="O1341" i="1"/>
  <c r="O795" i="1"/>
  <c r="O449" i="1"/>
  <c r="O1178" i="1"/>
  <c r="O1453" i="1"/>
  <c r="O265" i="1"/>
  <c r="O558" i="1"/>
  <c r="O1473" i="1"/>
  <c r="O168" i="1"/>
  <c r="O381" i="1"/>
  <c r="O474" i="1"/>
  <c r="O1153" i="1"/>
  <c r="O1020" i="1"/>
  <c r="O205" i="1"/>
  <c r="O77" i="1"/>
  <c r="O644" i="1"/>
  <c r="O677" i="1"/>
  <c r="O822" i="1"/>
  <c r="O1085" i="1"/>
  <c r="O1213" i="1"/>
  <c r="O224" i="1"/>
  <c r="O742" i="1"/>
  <c r="O1386" i="1"/>
  <c r="O1524" i="1"/>
  <c r="O730" i="1"/>
  <c r="O1455" i="1"/>
  <c r="O184" i="1"/>
  <c r="O647" i="1"/>
  <c r="O584" i="1"/>
  <c r="O779" i="1"/>
  <c r="O1168" i="1"/>
  <c r="O1440" i="1"/>
  <c r="O1041" i="1"/>
  <c r="O1497" i="1"/>
  <c r="O705" i="1"/>
  <c r="O875" i="1"/>
  <c r="O594" i="1"/>
  <c r="O330" i="1"/>
  <c r="O297" i="1"/>
  <c r="O501" i="1"/>
  <c r="O910" i="1"/>
  <c r="O1433" i="1"/>
  <c r="O1436" i="1"/>
  <c r="O1472" i="1"/>
  <c r="O510" i="1"/>
  <c r="O268" i="1"/>
  <c r="O1355" i="1"/>
  <c r="O215" i="1"/>
  <c r="O411" i="1"/>
  <c r="O837" i="1"/>
  <c r="O648" i="1"/>
  <c r="O815" i="1"/>
  <c r="O975" i="1"/>
  <c r="O373" i="1"/>
  <c r="O680" i="1"/>
  <c r="O366" i="1"/>
  <c r="O1224" i="1"/>
  <c r="O986" i="1"/>
  <c r="O1467" i="1"/>
  <c r="O1225" i="1"/>
  <c r="O1270" i="1"/>
  <c r="O885" i="1"/>
  <c r="O844" i="1"/>
  <c r="O1477" i="1"/>
  <c r="O902" i="1"/>
  <c r="O1441" i="1"/>
  <c r="O659" i="1"/>
  <c r="O699" i="1"/>
  <c r="O355" i="1"/>
  <c r="O378" i="1"/>
  <c r="O192" i="1"/>
  <c r="O196" i="1"/>
  <c r="O379" i="1"/>
  <c r="O585" i="1"/>
  <c r="O666" i="1"/>
  <c r="O1057" i="1"/>
  <c r="O1238" i="1"/>
  <c r="O509" i="1"/>
  <c r="O486" i="1"/>
  <c r="O425" i="1"/>
  <c r="O1272" i="1"/>
  <c r="O713" i="1"/>
  <c r="O903" i="1"/>
  <c r="O1138" i="1"/>
  <c r="O979" i="1"/>
  <c r="O855" i="1"/>
  <c r="O639" i="1"/>
  <c r="O295" i="1"/>
  <c r="O391" i="1"/>
  <c r="O605" i="1"/>
  <c r="O396" i="1"/>
  <c r="O341" i="1"/>
  <c r="O753" i="1"/>
  <c r="O63" i="1"/>
  <c r="O1145" i="1"/>
  <c r="O436" i="1"/>
  <c r="O241" i="1"/>
  <c r="O872" i="1"/>
  <c r="O830" i="1"/>
  <c r="O1413" i="1"/>
  <c r="O99" i="1"/>
  <c r="O733" i="1"/>
  <c r="O190" i="1"/>
  <c r="O427" i="1"/>
  <c r="O1133" i="1"/>
  <c r="O487" i="1"/>
  <c r="O693" i="1"/>
  <c r="O1027" i="1"/>
  <c r="O790" i="1"/>
  <c r="O484" i="1"/>
  <c r="O920" i="1"/>
  <c r="O1167" i="1"/>
  <c r="O1092" i="1"/>
  <c r="O339" i="1"/>
  <c r="O446" i="1"/>
  <c r="O1002" i="1"/>
  <c r="O1343" i="1"/>
  <c r="O568" i="1"/>
  <c r="O624" i="1"/>
  <c r="O1017" i="1"/>
  <c r="O1201" i="1"/>
  <c r="O46" i="1"/>
  <c r="O388" i="1"/>
  <c r="O1114" i="1"/>
  <c r="O1259" i="1"/>
  <c r="O1176" i="1"/>
  <c r="O1120" i="1"/>
  <c r="O1136" i="1"/>
  <c r="O395" i="1"/>
  <c r="O1082" i="1"/>
  <c r="O426" i="1"/>
  <c r="O921" i="1"/>
  <c r="O1147" i="1"/>
  <c r="O1207" i="1"/>
  <c r="O654" i="1"/>
  <c r="O610" i="1"/>
  <c r="O220" i="1"/>
  <c r="O544" i="1"/>
  <c r="O539" i="1"/>
  <c r="O589" i="1"/>
  <c r="O777" i="1"/>
  <c r="O859" i="1"/>
  <c r="O1195" i="1"/>
  <c r="O1227" i="1"/>
  <c r="O1392" i="1"/>
  <c r="O454" i="1"/>
  <c r="O748" i="1"/>
  <c r="O783" i="1"/>
  <c r="O1389" i="1"/>
  <c r="O173" i="1"/>
  <c r="O303" i="1"/>
  <c r="O348" i="1"/>
  <c r="O448" i="1"/>
  <c r="O796" i="1"/>
  <c r="O31" i="1"/>
  <c r="O23" i="1"/>
  <c r="O561" i="1"/>
  <c r="O216" i="1"/>
  <c r="O422" i="1"/>
  <c r="O1228" i="1"/>
  <c r="O715" i="1"/>
  <c r="O1247" i="1"/>
  <c r="O798" i="1"/>
  <c r="O152" i="1"/>
  <c r="O285" i="1"/>
  <c r="O251" i="1"/>
  <c r="O642" i="1"/>
  <c r="O931" i="1"/>
  <c r="O1162" i="1"/>
  <c r="O881" i="1"/>
  <c r="O726" i="1"/>
  <c r="O175" i="1"/>
  <c r="O622" i="1"/>
  <c r="O1254" i="1"/>
  <c r="O415" i="1"/>
  <c r="O363" i="1"/>
  <c r="O854" i="1"/>
  <c r="O1042" i="1"/>
  <c r="O1046" i="1"/>
  <c r="O1087" i="1"/>
  <c r="O1050" i="1"/>
  <c r="O653" i="1"/>
  <c r="O708" i="1"/>
  <c r="O641" i="1"/>
  <c r="O552" i="1"/>
  <c r="O296" i="1"/>
  <c r="O1407" i="1"/>
  <c r="O1431" i="1"/>
  <c r="O1219" i="1"/>
  <c r="O917" i="1"/>
  <c r="O238" i="1"/>
  <c r="O29" i="1"/>
  <c r="O1122" i="1"/>
  <c r="O1385" i="1"/>
  <c r="O36" i="1"/>
  <c r="O397" i="1"/>
  <c r="O537" i="1"/>
  <c r="O1518" i="1"/>
  <c r="O591" i="1"/>
  <c r="O956" i="1"/>
  <c r="O569" i="1"/>
  <c r="O1226" i="1"/>
  <c r="O418" i="1"/>
  <c r="O1141" i="1"/>
  <c r="O1490" i="1"/>
  <c r="O1495" i="1"/>
  <c r="O1326" i="1"/>
  <c r="O1252" i="1"/>
  <c r="O1049" i="1"/>
  <c r="O400" i="1"/>
  <c r="O233" i="1"/>
  <c r="O291" i="1"/>
  <c r="O1430" i="1"/>
  <c r="O1519" i="1"/>
  <c r="O995" i="1"/>
  <c r="O1293" i="1"/>
  <c r="O309" i="1"/>
  <c r="O299" i="1"/>
  <c r="O643" i="1"/>
  <c r="O616" i="1"/>
  <c r="O894" i="1"/>
  <c r="O1339" i="1"/>
  <c r="O365" i="1"/>
  <c r="O1522" i="1"/>
  <c r="O522" i="1"/>
  <c r="O657" i="1"/>
  <c r="O45" i="1"/>
  <c r="O273" i="1"/>
  <c r="O217" i="1"/>
  <c r="O1200" i="1"/>
  <c r="O1052" i="1"/>
  <c r="O108" i="1"/>
  <c r="O102" i="1"/>
  <c r="O606" i="1"/>
  <c r="O849" i="1"/>
  <c r="O514" i="1"/>
  <c r="O901" i="1"/>
  <c r="O1177" i="1"/>
  <c r="O1492" i="1"/>
  <c r="O84" i="1"/>
  <c r="O137" i="1"/>
  <c r="O222" i="1"/>
  <c r="O176" i="1"/>
  <c r="O267" i="1"/>
  <c r="O254" i="1"/>
  <c r="O419" i="1"/>
  <c r="O331" i="1"/>
  <c r="O1037" i="1"/>
  <c r="O892" i="1"/>
  <c r="O638" i="1"/>
  <c r="O326" i="1"/>
  <c r="O685" i="1"/>
  <c r="O988" i="1"/>
  <c r="O279" i="1"/>
  <c r="O973" i="1"/>
  <c r="O581" i="1"/>
  <c r="O909" i="1"/>
  <c r="O1363" i="1"/>
  <c r="O1054" i="1"/>
  <c r="O1512" i="1"/>
  <c r="O1222" i="1"/>
  <c r="O962" i="1"/>
  <c r="O469" i="1"/>
  <c r="O1478" i="1"/>
  <c r="O1152" i="1"/>
  <c r="O403" i="1"/>
  <c r="O801" i="1"/>
  <c r="O1412" i="1"/>
  <c r="O158" i="1"/>
  <c r="O274" i="1"/>
  <c r="O1279" i="1"/>
  <c r="O1172" i="1"/>
  <c r="O565" i="1"/>
  <c r="O1211" i="1"/>
  <c r="O1481" i="1"/>
  <c r="O1062" i="1"/>
  <c r="O211" i="1"/>
  <c r="O1096" i="1"/>
  <c r="O1321" i="1"/>
  <c r="O1135" i="1"/>
  <c r="O711" i="1"/>
  <c r="O717" i="1"/>
  <c r="O1067" i="1"/>
  <c r="O847" i="1"/>
  <c r="O202" i="1"/>
  <c r="O593" i="1"/>
  <c r="O300" i="1"/>
  <c r="O459" i="1"/>
  <c r="O934" i="1"/>
  <c r="O1127" i="1"/>
  <c r="O277" i="1"/>
  <c r="O718" i="1"/>
  <c r="O1408" i="1"/>
  <c r="O587" i="1"/>
  <c r="O586" i="1"/>
  <c r="O394" i="1"/>
  <c r="O1250" i="1"/>
  <c r="O1348" i="1"/>
  <c r="O286" i="1"/>
  <c r="O1309" i="1"/>
  <c r="O948" i="1"/>
  <c r="O802" i="1"/>
  <c r="O913" i="1"/>
  <c r="O385" i="1"/>
  <c r="O516" i="1"/>
  <c r="O1416" i="1"/>
  <c r="O614" i="1"/>
  <c r="O601" i="1"/>
  <c r="O160" i="1"/>
  <c r="O399" i="1"/>
  <c r="O52" i="1"/>
  <c r="O682" i="1"/>
  <c r="O578" i="1"/>
  <c r="O434" i="1"/>
  <c r="O37" i="1"/>
  <c r="O761" i="1"/>
  <c r="O485" i="1"/>
  <c r="O966" i="1"/>
  <c r="O1304" i="1"/>
  <c r="O1520" i="1"/>
  <c r="O227" i="1"/>
  <c r="O1306" i="1"/>
  <c r="O209" i="1"/>
  <c r="O1034" i="1"/>
  <c r="O1187" i="1"/>
  <c r="O1151" i="1"/>
  <c r="O1256" i="1"/>
  <c r="O497" i="1"/>
  <c r="O550" i="1"/>
  <c r="O656" i="1"/>
  <c r="O1036" i="1"/>
  <c r="O965" i="1"/>
  <c r="O1021" i="1"/>
  <c r="O891" i="1"/>
  <c r="O952" i="1"/>
  <c r="O991" i="1"/>
  <c r="O1258" i="1"/>
  <c r="O290" i="1"/>
  <c r="O575" i="1"/>
  <c r="O556" i="1"/>
  <c r="O453" i="1"/>
  <c r="O111" i="1"/>
  <c r="O946" i="1"/>
  <c r="O1508" i="1"/>
  <c r="O1480" i="1"/>
  <c r="O1081" i="1"/>
  <c r="O1022" i="1"/>
  <c r="O361" i="1"/>
  <c r="O545" i="1"/>
  <c r="O1475" i="1"/>
  <c r="O759" i="1"/>
  <c r="O762" i="1"/>
  <c r="O1277" i="1"/>
  <c r="O1502" i="1"/>
  <c r="O316" i="1"/>
  <c r="O1007" i="1"/>
  <c r="O130" i="1"/>
  <c r="O1305" i="1"/>
  <c r="O53" i="1"/>
  <c r="O1156" i="1"/>
  <c r="O1489" i="1"/>
  <c r="O1327" i="1"/>
  <c r="O691" i="1"/>
  <c r="O185" i="1"/>
  <c r="O784" i="1"/>
  <c r="O1325" i="1"/>
  <c r="O33" i="1"/>
  <c r="O113" i="1"/>
  <c r="O170" i="1"/>
  <c r="O370" i="1"/>
  <c r="O547" i="1"/>
  <c r="O261" i="1"/>
  <c r="O1288" i="1"/>
  <c r="O1295" i="1"/>
  <c r="O70" i="1"/>
  <c r="O1125" i="1"/>
  <c r="O533" i="1"/>
  <c r="O899" i="1"/>
  <c r="O1105" i="1"/>
  <c r="O406" i="1"/>
  <c r="O1299" i="1"/>
  <c r="O1140" i="1"/>
  <c r="O695" i="1"/>
  <c r="O769" i="1"/>
  <c r="O502" i="1"/>
  <c r="O167" i="1"/>
  <c r="O272" i="1"/>
  <c r="O689" i="1"/>
  <c r="O408" i="1"/>
  <c r="O281" i="1"/>
  <c r="O178" i="1"/>
  <c r="O1040" i="1"/>
  <c r="O1454" i="1"/>
  <c r="O231" i="1"/>
  <c r="O357" i="1"/>
  <c r="O673" i="1"/>
  <c r="O1169" i="1"/>
  <c r="O59" i="1"/>
  <c r="O350" i="1"/>
  <c r="O749" i="1"/>
  <c r="O60" i="1"/>
  <c r="O110" i="1"/>
  <c r="O198" i="1"/>
  <c r="O203" i="1"/>
  <c r="O383" i="1"/>
  <c r="O560" i="1"/>
  <c r="O746" i="1"/>
  <c r="O773" i="1"/>
  <c r="O1110" i="1"/>
  <c r="O1173" i="1"/>
  <c r="O343" i="1"/>
  <c r="O505" i="1"/>
  <c r="O842" i="1"/>
  <c r="O879" i="1"/>
  <c r="O12" i="1"/>
  <c r="O1289" i="1"/>
  <c r="O862" i="1"/>
  <c r="O924" i="1"/>
  <c r="O311" i="1"/>
  <c r="O768" i="1"/>
  <c r="O405" i="1"/>
  <c r="O234" i="1"/>
  <c r="O466" i="1"/>
  <c r="O392" i="1"/>
  <c r="O280" i="1"/>
  <c r="O703" i="1"/>
  <c r="O1048" i="1"/>
  <c r="O475" i="1"/>
  <c r="O1417" i="1"/>
  <c r="O471" i="1"/>
  <c r="O540" i="1"/>
  <c r="O1360" i="1"/>
  <c r="O376" i="1"/>
  <c r="O520" i="1"/>
  <c r="O858" i="1"/>
  <c r="O888" i="1"/>
  <c r="O1425" i="1"/>
  <c r="O328" i="1"/>
  <c r="O499" i="1"/>
  <c r="O756" i="1"/>
  <c r="O824" i="1"/>
  <c r="O997" i="1"/>
  <c r="O96" i="1"/>
  <c r="O163" i="1"/>
  <c r="O262" i="1"/>
  <c r="O526" i="1"/>
  <c r="O781" i="1"/>
  <c r="O897" i="1"/>
  <c r="O869" i="1"/>
  <c r="O1346" i="1"/>
  <c r="O1349" i="1"/>
  <c r="O1468" i="1"/>
  <c r="O813" i="1"/>
  <c r="O193" i="1"/>
  <c r="O942" i="1"/>
  <c r="O694" i="1"/>
  <c r="O696" i="1"/>
  <c r="O925" i="1"/>
  <c r="O1506" i="1"/>
  <c r="O384" i="1"/>
  <c r="O579" i="1"/>
  <c r="O1498" i="1"/>
  <c r="O278" i="1"/>
  <c r="O831" i="1"/>
  <c r="O833" i="1"/>
  <c r="O1251" i="1"/>
  <c r="O1458" i="1"/>
  <c r="O322" i="1"/>
  <c r="O820" i="1"/>
  <c r="O1011" i="1"/>
  <c r="O1513" i="1"/>
  <c r="O1525" i="1"/>
  <c r="O1214" i="1"/>
  <c r="O1232" i="1"/>
  <c r="O939" i="1"/>
  <c r="O527" i="1"/>
  <c r="O472" i="1"/>
  <c r="O582" i="1"/>
  <c r="O51" i="1"/>
  <c r="O1393" i="1"/>
  <c r="O515" i="1"/>
  <c r="O770" i="1"/>
  <c r="O1364" i="1"/>
  <c r="O68" i="1"/>
  <c r="O219" i="1"/>
  <c r="O117" i="1"/>
  <c r="O64" i="1"/>
  <c r="O197" i="1"/>
  <c r="O442" i="1"/>
  <c r="O877" i="1"/>
  <c r="O1124" i="1"/>
  <c r="O116" i="1"/>
  <c r="O115" i="1"/>
  <c r="O700" i="1"/>
  <c r="O1500" i="1"/>
  <c r="O6" i="1"/>
  <c r="O660" i="1"/>
  <c r="O1080" i="1"/>
  <c r="O377" i="1"/>
  <c r="O243" i="1"/>
  <c r="O747" i="1"/>
  <c r="O55" i="1"/>
  <c r="O457" i="1"/>
  <c r="O1361" i="1"/>
  <c r="O803" i="1"/>
  <c r="O955" i="1"/>
  <c r="O1438" i="1"/>
  <c r="O574" i="1"/>
  <c r="O650" i="1"/>
  <c r="O1029" i="1"/>
  <c r="O1199" i="1"/>
  <c r="O88" i="1"/>
  <c r="O590" i="1"/>
  <c r="O532" i="1"/>
  <c r="O54" i="1"/>
  <c r="O1422" i="1"/>
  <c r="O109" i="1"/>
  <c r="O417" i="1"/>
  <c r="O1193" i="1"/>
  <c r="O664" i="1"/>
  <c r="O356" i="1"/>
  <c r="O686" i="1"/>
  <c r="O970" i="1"/>
  <c r="O1255" i="1"/>
  <c r="O1298" i="1"/>
  <c r="O1297" i="1"/>
  <c r="O1483" i="1"/>
  <c r="O845" i="1"/>
  <c r="O27" i="1"/>
  <c r="O35" i="1"/>
  <c r="O38" i="1"/>
  <c r="O1086" i="1"/>
  <c r="O148" i="1"/>
  <c r="O413" i="1"/>
  <c r="O455" i="1"/>
  <c r="O1112" i="1"/>
  <c r="O1486" i="1"/>
  <c r="O1073" i="1"/>
  <c r="O1014" i="1"/>
  <c r="O987" i="1"/>
  <c r="O722" i="1"/>
  <c r="O143" i="1"/>
  <c r="O147" i="1"/>
  <c r="O258" i="1"/>
  <c r="O719" i="1"/>
  <c r="O119" i="1"/>
  <c r="O353" i="1"/>
  <c r="O793" i="1"/>
  <c r="O1083" i="1"/>
  <c r="O67" i="1"/>
  <c r="O66" i="1"/>
  <c r="O124" i="1"/>
  <c r="O161" i="1"/>
  <c r="O504" i="1"/>
  <c r="O566" i="1"/>
  <c r="O1283" i="1"/>
  <c r="O159" i="1"/>
  <c r="O1516" i="1"/>
  <c r="O1101" i="1"/>
  <c r="O963" i="1"/>
  <c r="O194" i="1"/>
  <c r="O632" i="1"/>
  <c r="O999" i="1"/>
  <c r="O538" i="1"/>
  <c r="O1268" i="1"/>
  <c r="O1245" i="1"/>
  <c r="O1470" i="1"/>
  <c r="O1383" i="1"/>
  <c r="O633" i="1"/>
  <c r="O252" i="1"/>
  <c r="O73" i="1"/>
  <c r="O900" i="1"/>
  <c r="O1008" i="1"/>
  <c r="O112" i="1"/>
  <c r="O232" i="1"/>
  <c r="O477" i="1"/>
  <c r="O735" i="1"/>
  <c r="O990" i="1"/>
  <c r="O1055" i="1"/>
  <c r="O1106" i="1"/>
  <c r="O1186" i="1"/>
  <c r="O1358" i="1"/>
  <c r="O1463" i="1"/>
  <c r="O1466" i="1"/>
  <c r="O559" i="1"/>
  <c r="O823" i="1"/>
  <c r="O1426" i="1"/>
  <c r="O1442" i="1"/>
  <c r="O732" i="1"/>
  <c r="O983" i="1"/>
  <c r="O1352" i="1"/>
  <c r="O318" i="1"/>
  <c r="O1335" i="1"/>
  <c r="O249" i="1"/>
  <c r="O564" i="1"/>
  <c r="O1155" i="1"/>
  <c r="O1205" i="1"/>
  <c r="O1237" i="1"/>
  <c r="O1461" i="1"/>
  <c r="O123" i="1"/>
  <c r="O1487" i="1"/>
  <c r="O1074" i="1"/>
  <c r="O1381" i="1"/>
  <c r="O1261" i="1"/>
  <c r="O439" i="1"/>
  <c r="O548" i="1"/>
  <c r="O698" i="1"/>
  <c r="O926" i="1"/>
  <c r="O346" i="1"/>
  <c r="O305" i="1"/>
  <c r="O142" i="1"/>
  <c r="O467" i="1"/>
  <c r="O627" i="1"/>
  <c r="O674" i="1"/>
  <c r="O675" i="1"/>
  <c r="O463" i="1"/>
  <c r="O1045" i="1"/>
  <c r="O1344" i="1"/>
  <c r="O570" i="1"/>
  <c r="O980" i="1"/>
  <c r="O1221" i="1"/>
  <c r="O228" i="1"/>
  <c r="O157" i="1"/>
  <c r="O982" i="1"/>
  <c r="O1384" i="1"/>
  <c r="O932" i="1"/>
  <c r="O828" i="1"/>
  <c r="O200" i="1"/>
  <c r="O728" i="1"/>
  <c r="O301" i="1"/>
  <c r="O576" i="1"/>
  <c r="O223" i="1"/>
  <c r="O1356" i="1"/>
  <c r="O1165" i="1"/>
  <c r="O1450" i="1"/>
  <c r="O534" i="1"/>
  <c r="O1330" i="1"/>
  <c r="O76" i="1"/>
  <c r="O868" i="1"/>
  <c r="O464" i="1"/>
  <c r="O82" i="1"/>
  <c r="O775" i="1"/>
  <c r="O104" i="1"/>
  <c r="O851" i="1"/>
  <c r="O80" i="1"/>
  <c r="O985" i="1"/>
  <c r="O1400" i="1"/>
  <c r="O398" i="1"/>
  <c r="O214" i="1"/>
  <c r="O445" i="1"/>
  <c r="O972" i="1"/>
  <c r="O1091" i="1"/>
  <c r="O44" i="1"/>
  <c r="O1013" i="1"/>
  <c r="O1104" i="1"/>
  <c r="O608" i="1"/>
  <c r="O1159" i="1"/>
  <c r="O543" i="1"/>
  <c r="O688" i="1"/>
  <c r="O839" i="1"/>
  <c r="O629" i="1"/>
  <c r="O911" i="1"/>
  <c r="O1374" i="1"/>
  <c r="O1286" i="1"/>
  <c r="O929" i="1"/>
  <c r="O853" i="1"/>
  <c r="O1446" i="1"/>
  <c r="O706" i="1"/>
  <c r="O465" i="1"/>
  <c r="O958" i="1"/>
  <c r="O9" i="1"/>
  <c r="O11" i="1"/>
  <c r="O567" i="1"/>
  <c r="O17" i="1"/>
  <c r="O1170" i="1"/>
  <c r="O1171" i="1"/>
  <c r="O1160" i="1"/>
  <c r="O21" i="1"/>
  <c r="O720" i="1"/>
  <c r="O1287" i="1"/>
  <c r="O8" i="1"/>
  <c r="O922" i="1"/>
  <c r="O1229" i="1"/>
  <c r="O1469" i="1"/>
  <c r="O259" i="1"/>
  <c r="O230" i="1"/>
  <c r="O536" i="1"/>
  <c r="O592" i="1"/>
  <c r="O662" i="1"/>
  <c r="O1443" i="1"/>
  <c r="O71" i="1"/>
  <c r="O968" i="1"/>
  <c r="O327" i="1"/>
  <c r="O10" i="1"/>
  <c r="O13" i="1"/>
  <c r="O1310" i="1"/>
  <c r="O1123" i="1"/>
  <c r="O1035" i="1"/>
  <c r="O739" i="1"/>
  <c r="O625" i="1"/>
  <c r="O1396" i="1"/>
  <c r="O1409" i="1"/>
  <c r="O613" i="1"/>
  <c r="O61" i="1"/>
  <c r="O964" i="1"/>
  <c r="O1449" i="1"/>
  <c r="O195" i="1"/>
  <c r="O1038" i="1"/>
  <c r="O1148" i="1"/>
  <c r="O1300" i="1"/>
  <c r="O1447" i="1"/>
  <c r="O930" i="1"/>
  <c r="O1340" i="1"/>
  <c r="O521" i="1"/>
  <c r="O189" i="1"/>
  <c r="O1331" i="1"/>
  <c r="O1267" i="1"/>
  <c r="O19" i="1"/>
  <c r="O20" i="1"/>
  <c r="O16" i="1"/>
  <c r="O7" i="1"/>
  <c r="O14" i="1"/>
  <c r="O807" i="1"/>
  <c r="O15" i="1"/>
  <c r="O1379" i="1"/>
  <c r="O782" i="1"/>
  <c r="O1329" i="1"/>
  <c r="O1158" i="1"/>
  <c r="O984" i="1"/>
  <c r="O1246" i="1"/>
  <c r="O18" i="1"/>
  <c r="O1220" i="1"/>
  <c r="O106" i="1"/>
  <c r="O1243" i="1"/>
  <c r="O1095" i="1"/>
  <c r="O239" i="1"/>
  <c r="O89" i="1"/>
  <c r="O812" i="1"/>
  <c r="O649" i="1"/>
  <c r="O1285" i="1"/>
  <c r="O329" i="1"/>
  <c r="O1388" i="1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H5" i="2" l="1"/>
  <c r="H4" i="2"/>
  <c r="H7" i="2"/>
  <c r="H6" i="2"/>
  <c r="H9" i="2"/>
  <c r="H8" i="2"/>
  <c r="H11" i="2"/>
  <c r="H10" i="2"/>
  <c r="H13" i="2"/>
  <c r="H12" i="2"/>
  <c r="H15" i="2"/>
  <c r="H14" i="2"/>
  <c r="H17" i="2"/>
  <c r="H16" i="2"/>
  <c r="H19" i="2"/>
  <c r="H18" i="2"/>
  <c r="H21" i="2"/>
  <c r="H20" i="2"/>
  <c r="H23" i="2"/>
  <c r="H22" i="2"/>
  <c r="H25" i="2"/>
  <c r="H24" i="2"/>
  <c r="H27" i="2"/>
  <c r="H26" i="2"/>
  <c r="H29" i="2"/>
  <c r="H28" i="2"/>
  <c r="H31" i="2"/>
  <c r="H30" i="2"/>
  <c r="H33" i="2"/>
  <c r="H32" i="2"/>
  <c r="H35" i="2"/>
  <c r="H34" i="2"/>
  <c r="H37" i="2"/>
  <c r="H36" i="2"/>
  <c r="H39" i="2"/>
  <c r="H38" i="2"/>
  <c r="H41" i="2"/>
  <c r="H40" i="2"/>
  <c r="H43" i="2"/>
  <c r="H42" i="2"/>
  <c r="H45" i="2"/>
  <c r="H44" i="2"/>
  <c r="H47" i="2"/>
  <c r="H46" i="2"/>
  <c r="H49" i="2"/>
  <c r="H48" i="2"/>
  <c r="H51" i="2"/>
  <c r="H50" i="2"/>
  <c r="H53" i="2"/>
  <c r="H52" i="2"/>
  <c r="H55" i="2"/>
  <c r="H54" i="2"/>
  <c r="H57" i="2"/>
  <c r="H56" i="2"/>
  <c r="H59" i="2"/>
  <c r="H58" i="2"/>
  <c r="H61" i="2"/>
  <c r="H60" i="2"/>
  <c r="H63" i="2"/>
  <c r="H62" i="2"/>
  <c r="H65" i="2"/>
  <c r="H64" i="2"/>
  <c r="H67" i="2"/>
  <c r="H66" i="2"/>
  <c r="H69" i="2"/>
  <c r="H68" i="2"/>
  <c r="H71" i="2"/>
  <c r="H70" i="2"/>
  <c r="H73" i="2"/>
  <c r="H72" i="2"/>
  <c r="H75" i="2"/>
  <c r="H74" i="2"/>
  <c r="H77" i="2"/>
  <c r="H76" i="2"/>
  <c r="H79" i="2"/>
  <c r="H78" i="2"/>
  <c r="H81" i="2"/>
  <c r="H80" i="2"/>
  <c r="H83" i="2"/>
  <c r="H82" i="2"/>
  <c r="H85" i="2"/>
  <c r="H84" i="2"/>
  <c r="H87" i="2"/>
  <c r="H86" i="2"/>
  <c r="H89" i="2"/>
  <c r="H88" i="2"/>
  <c r="H91" i="2"/>
  <c r="H90" i="2"/>
  <c r="H93" i="2"/>
  <c r="H92" i="2"/>
  <c r="H95" i="2"/>
  <c r="H94" i="2"/>
  <c r="H97" i="2"/>
  <c r="H96" i="2"/>
  <c r="H99" i="2"/>
  <c r="H98" i="2"/>
  <c r="H101" i="2"/>
  <c r="H100" i="2"/>
  <c r="H103" i="2"/>
  <c r="H102" i="2"/>
  <c r="H105" i="2"/>
  <c r="H104" i="2"/>
  <c r="H107" i="2"/>
  <c r="H106" i="2"/>
  <c r="H109" i="2"/>
  <c r="H108" i="2"/>
  <c r="H111" i="2"/>
  <c r="H110" i="2"/>
  <c r="H113" i="2"/>
  <c r="H112" i="2"/>
  <c r="H115" i="2"/>
  <c r="H114" i="2"/>
  <c r="H117" i="2"/>
  <c r="H116" i="2"/>
  <c r="H119" i="2"/>
  <c r="H118" i="2"/>
  <c r="H121" i="2"/>
  <c r="H120" i="2"/>
  <c r="H123" i="2"/>
  <c r="H122" i="2"/>
  <c r="H125" i="2"/>
  <c r="H124" i="2"/>
  <c r="H127" i="2"/>
  <c r="H126" i="2"/>
  <c r="H129" i="2"/>
  <c r="H128" i="2"/>
  <c r="H131" i="2"/>
  <c r="H130" i="2"/>
  <c r="H133" i="2"/>
  <c r="H132" i="2"/>
  <c r="H135" i="2"/>
  <c r="H134" i="2"/>
  <c r="H137" i="2"/>
  <c r="H136" i="2"/>
  <c r="H139" i="2"/>
  <c r="H138" i="2"/>
  <c r="H141" i="2"/>
  <c r="H140" i="2"/>
  <c r="H143" i="2"/>
  <c r="H142" i="2"/>
  <c r="H145" i="2"/>
  <c r="H144" i="2"/>
  <c r="H147" i="2"/>
  <c r="H146" i="2"/>
  <c r="H149" i="2"/>
  <c r="H148" i="2"/>
  <c r="H151" i="2"/>
  <c r="H150" i="2"/>
  <c r="H153" i="2"/>
  <c r="H152" i="2"/>
  <c r="H155" i="2"/>
  <c r="H154" i="2"/>
  <c r="H157" i="2"/>
  <c r="H156" i="2"/>
  <c r="H159" i="2"/>
  <c r="H158" i="2"/>
  <c r="H161" i="2"/>
  <c r="H160" i="2"/>
  <c r="H163" i="2"/>
  <c r="H162" i="2"/>
  <c r="H165" i="2"/>
  <c r="H164" i="2"/>
  <c r="H167" i="2"/>
  <c r="H166" i="2"/>
  <c r="H169" i="2"/>
  <c r="H168" i="2"/>
  <c r="H171" i="2"/>
  <c r="H170" i="2"/>
  <c r="H173" i="2"/>
  <c r="H172" i="2"/>
  <c r="H175" i="2"/>
  <c r="H174" i="2"/>
  <c r="H177" i="2"/>
  <c r="H176" i="2"/>
  <c r="H179" i="2"/>
  <c r="H178" i="2"/>
  <c r="H181" i="2"/>
  <c r="H180" i="2"/>
  <c r="H183" i="2"/>
  <c r="H182" i="2"/>
  <c r="H185" i="2"/>
  <c r="H184" i="2"/>
  <c r="H187" i="2"/>
  <c r="H186" i="2"/>
  <c r="H189" i="2"/>
  <c r="H188" i="2"/>
  <c r="H191" i="2"/>
  <c r="H190" i="2"/>
  <c r="H193" i="2"/>
  <c r="H192" i="2"/>
  <c r="H195" i="2"/>
  <c r="H194" i="2"/>
  <c r="H197" i="2"/>
  <c r="H196" i="2"/>
  <c r="H199" i="2"/>
  <c r="H198" i="2"/>
  <c r="H201" i="2"/>
  <c r="H200" i="2"/>
  <c r="H203" i="2"/>
  <c r="H202" i="2"/>
  <c r="H205" i="2"/>
  <c r="H204" i="2"/>
  <c r="H207" i="2"/>
  <c r="H206" i="2"/>
  <c r="H209" i="2"/>
  <c r="H208" i="2"/>
  <c r="H211" i="2"/>
  <c r="H210" i="2"/>
  <c r="H213" i="2"/>
  <c r="H212" i="2"/>
  <c r="H215" i="2"/>
  <c r="H214" i="2"/>
  <c r="H217" i="2"/>
  <c r="H216" i="2"/>
  <c r="H219" i="2"/>
  <c r="H218" i="2"/>
  <c r="H221" i="2"/>
  <c r="H220" i="2"/>
  <c r="H223" i="2"/>
  <c r="H222" i="2"/>
  <c r="H225" i="2"/>
  <c r="H224" i="2"/>
  <c r="H227" i="2"/>
  <c r="H226" i="2"/>
  <c r="H229" i="2"/>
  <c r="H228" i="2"/>
  <c r="H231" i="2"/>
  <c r="H230" i="2"/>
  <c r="H233" i="2"/>
  <c r="H232" i="2"/>
  <c r="H235" i="2"/>
  <c r="H234" i="2"/>
  <c r="H237" i="2"/>
  <c r="H236" i="2"/>
  <c r="H239" i="2"/>
  <c r="H238" i="2"/>
  <c r="H241" i="2"/>
  <c r="H240" i="2"/>
  <c r="H243" i="2"/>
  <c r="H242" i="2"/>
  <c r="H245" i="2"/>
  <c r="H244" i="2"/>
  <c r="H247" i="2"/>
  <c r="H246" i="2"/>
  <c r="H249" i="2"/>
  <c r="H248" i="2"/>
  <c r="H251" i="2"/>
  <c r="H250" i="2"/>
  <c r="H253" i="2"/>
  <c r="H252" i="2"/>
  <c r="H255" i="2"/>
  <c r="H254" i="2"/>
  <c r="H257" i="2"/>
  <c r="H256" i="2"/>
  <c r="H259" i="2"/>
  <c r="H258" i="2"/>
  <c r="H261" i="2"/>
  <c r="H260" i="2"/>
  <c r="H263" i="2"/>
  <c r="H262" i="2"/>
  <c r="H265" i="2"/>
  <c r="H264" i="2"/>
  <c r="H267" i="2"/>
  <c r="H266" i="2"/>
  <c r="H269" i="2"/>
  <c r="H268" i="2"/>
  <c r="H271" i="2"/>
  <c r="H270" i="2"/>
  <c r="H273" i="2"/>
  <c r="H272" i="2"/>
  <c r="H275" i="2"/>
  <c r="H274" i="2"/>
  <c r="H277" i="2"/>
  <c r="H276" i="2"/>
  <c r="H279" i="2"/>
  <c r="H278" i="2"/>
  <c r="H281" i="2"/>
  <c r="H280" i="2"/>
  <c r="H283" i="2"/>
  <c r="H282" i="2"/>
  <c r="H285" i="2"/>
  <c r="H284" i="2"/>
  <c r="H287" i="2"/>
  <c r="H286" i="2"/>
  <c r="H289" i="2"/>
  <c r="H288" i="2"/>
  <c r="H291" i="2"/>
  <c r="H290" i="2"/>
  <c r="H293" i="2"/>
  <c r="H292" i="2"/>
  <c r="H295" i="2"/>
  <c r="H294" i="2"/>
  <c r="H297" i="2"/>
  <c r="H296" i="2"/>
  <c r="H299" i="2"/>
  <c r="H298" i="2"/>
  <c r="H301" i="2"/>
  <c r="H300" i="2"/>
  <c r="H303" i="2"/>
  <c r="H302" i="2"/>
  <c r="H305" i="2"/>
  <c r="H304" i="2"/>
  <c r="H307" i="2"/>
  <c r="H306" i="2"/>
  <c r="H309" i="2"/>
  <c r="H308" i="2"/>
  <c r="H311" i="2"/>
  <c r="H310" i="2"/>
  <c r="H313" i="2"/>
  <c r="H312" i="2"/>
  <c r="H315" i="2"/>
  <c r="H314" i="2"/>
  <c r="H317" i="2"/>
  <c r="H316" i="2"/>
  <c r="H319" i="2"/>
  <c r="H318" i="2"/>
  <c r="H321" i="2"/>
  <c r="H320" i="2"/>
  <c r="H323" i="2"/>
  <c r="H322" i="2"/>
  <c r="H325" i="2"/>
  <c r="H324" i="2"/>
  <c r="H327" i="2"/>
  <c r="H326" i="2"/>
  <c r="H329" i="2"/>
  <c r="H328" i="2"/>
  <c r="H331" i="2"/>
  <c r="H330" i="2"/>
  <c r="H333" i="2"/>
  <c r="H332" i="2"/>
  <c r="H335" i="2"/>
  <c r="H334" i="2"/>
  <c r="H337" i="2"/>
  <c r="H336" i="2"/>
  <c r="H339" i="2"/>
  <c r="H338" i="2"/>
  <c r="H341" i="2"/>
  <c r="H340" i="2"/>
  <c r="H343" i="2"/>
  <c r="H342" i="2"/>
  <c r="H345" i="2"/>
  <c r="H344" i="2"/>
  <c r="H347" i="2"/>
  <c r="H346" i="2"/>
  <c r="H349" i="2"/>
  <c r="H348" i="2"/>
  <c r="H351" i="2"/>
  <c r="H350" i="2"/>
  <c r="H353" i="2"/>
  <c r="H352" i="2"/>
  <c r="H355" i="2"/>
  <c r="H354" i="2"/>
  <c r="H357" i="2"/>
  <c r="H356" i="2"/>
  <c r="H359" i="2"/>
  <c r="H358" i="2"/>
  <c r="H361" i="2"/>
  <c r="H360" i="2"/>
  <c r="H363" i="2"/>
  <c r="H362" i="2"/>
  <c r="H365" i="2"/>
  <c r="H364" i="2"/>
  <c r="H367" i="2"/>
  <c r="H366" i="2"/>
  <c r="H369" i="2"/>
  <c r="H368" i="2"/>
  <c r="H371" i="2"/>
  <c r="H370" i="2"/>
  <c r="H373" i="2"/>
  <c r="H372" i="2"/>
  <c r="H375" i="2"/>
  <c r="H374" i="2"/>
  <c r="H377" i="2"/>
  <c r="H376" i="2"/>
  <c r="H379" i="2"/>
  <c r="H378" i="2"/>
  <c r="H381" i="2"/>
  <c r="H380" i="2"/>
  <c r="H383" i="2"/>
  <c r="H382" i="2"/>
  <c r="H385" i="2"/>
  <c r="H384" i="2"/>
  <c r="H387" i="2"/>
  <c r="H386" i="2"/>
  <c r="H389" i="2"/>
  <c r="H388" i="2"/>
  <c r="H391" i="2"/>
  <c r="H390" i="2"/>
  <c r="H393" i="2"/>
  <c r="H392" i="2"/>
  <c r="H395" i="2"/>
  <c r="H394" i="2"/>
  <c r="H397" i="2"/>
  <c r="H396" i="2"/>
  <c r="H399" i="2"/>
  <c r="H398" i="2"/>
  <c r="H401" i="2"/>
  <c r="H400" i="2"/>
  <c r="H403" i="2"/>
  <c r="H402" i="2"/>
  <c r="H405" i="2"/>
  <c r="H404" i="2"/>
  <c r="H407" i="2"/>
  <c r="H406" i="2"/>
  <c r="H409" i="2"/>
  <c r="H408" i="2"/>
  <c r="H411" i="2"/>
  <c r="H410" i="2"/>
  <c r="H413" i="2"/>
  <c r="H412" i="2"/>
  <c r="H415" i="2"/>
  <c r="H414" i="2"/>
  <c r="H417" i="2"/>
  <c r="H416" i="2"/>
  <c r="H419" i="2"/>
  <c r="H418" i="2"/>
  <c r="H421" i="2"/>
  <c r="H420" i="2"/>
  <c r="H423" i="2"/>
  <c r="H422" i="2"/>
  <c r="H425" i="2"/>
  <c r="H424" i="2"/>
  <c r="H427" i="2"/>
  <c r="H426" i="2"/>
  <c r="H429" i="2"/>
  <c r="H428" i="2"/>
  <c r="H431" i="2"/>
  <c r="H430" i="2"/>
  <c r="H433" i="2"/>
  <c r="H432" i="2"/>
  <c r="H435" i="2"/>
  <c r="H434" i="2"/>
  <c r="H437" i="2"/>
  <c r="H436" i="2"/>
  <c r="H439" i="2"/>
  <c r="H438" i="2"/>
  <c r="H441" i="2"/>
  <c r="H440" i="2"/>
  <c r="H443" i="2"/>
  <c r="H442" i="2"/>
  <c r="H445" i="2"/>
  <c r="H444" i="2"/>
  <c r="H447" i="2"/>
  <c r="H446" i="2"/>
  <c r="H449" i="2"/>
  <c r="H448" i="2"/>
  <c r="H451" i="2"/>
  <c r="H450" i="2"/>
  <c r="H453" i="2"/>
  <c r="H452" i="2"/>
  <c r="H455" i="2"/>
  <c r="H454" i="2"/>
  <c r="H457" i="2"/>
  <c r="H456" i="2"/>
  <c r="H459" i="2"/>
  <c r="H458" i="2"/>
  <c r="H461" i="2"/>
  <c r="H460" i="2"/>
  <c r="H463" i="2"/>
  <c r="H462" i="2"/>
  <c r="H465" i="2"/>
  <c r="H464" i="2"/>
  <c r="H467" i="2"/>
  <c r="H466" i="2"/>
  <c r="H469" i="2"/>
  <c r="H468" i="2"/>
  <c r="H471" i="2"/>
  <c r="H470" i="2"/>
  <c r="H473" i="2"/>
  <c r="H472" i="2"/>
  <c r="H475" i="2"/>
  <c r="H474" i="2"/>
  <c r="H477" i="2"/>
  <c r="H476" i="2"/>
  <c r="H479" i="2"/>
  <c r="H478" i="2"/>
  <c r="H481" i="2"/>
  <c r="H480" i="2"/>
  <c r="H483" i="2"/>
  <c r="H482" i="2"/>
  <c r="H485" i="2"/>
  <c r="H484" i="2"/>
  <c r="H487" i="2"/>
  <c r="H486" i="2"/>
  <c r="H489" i="2"/>
  <c r="H488" i="2"/>
  <c r="H491" i="2"/>
  <c r="H490" i="2"/>
  <c r="H493" i="2"/>
  <c r="H492" i="2"/>
  <c r="H495" i="2"/>
  <c r="H494" i="2"/>
  <c r="H497" i="2"/>
  <c r="H496" i="2"/>
  <c r="H499" i="2"/>
  <c r="H498" i="2"/>
  <c r="H501" i="2"/>
  <c r="H500" i="2"/>
  <c r="H503" i="2"/>
  <c r="H502" i="2"/>
  <c r="H505" i="2"/>
  <c r="H504" i="2"/>
  <c r="H507" i="2"/>
  <c r="H506" i="2"/>
  <c r="H509" i="2"/>
  <c r="H508" i="2"/>
  <c r="H511" i="2"/>
  <c r="H510" i="2"/>
  <c r="H513" i="2"/>
  <c r="H512" i="2"/>
  <c r="H515" i="2"/>
  <c r="H514" i="2"/>
  <c r="H517" i="2"/>
  <c r="H516" i="2"/>
  <c r="H519" i="2"/>
  <c r="H518" i="2"/>
  <c r="H521" i="2"/>
  <c r="H520" i="2"/>
  <c r="H523" i="2"/>
  <c r="H522" i="2"/>
  <c r="H525" i="2"/>
  <c r="H524" i="2"/>
  <c r="H527" i="2"/>
  <c r="H526" i="2"/>
  <c r="H529" i="2"/>
  <c r="H528" i="2"/>
  <c r="H531" i="2"/>
  <c r="H530" i="2"/>
  <c r="H533" i="2"/>
  <c r="H532" i="2"/>
  <c r="H535" i="2"/>
  <c r="H534" i="2"/>
  <c r="H537" i="2"/>
  <c r="H536" i="2"/>
  <c r="H539" i="2"/>
  <c r="H538" i="2"/>
  <c r="H541" i="2"/>
  <c r="H540" i="2"/>
  <c r="H543" i="2"/>
  <c r="H542" i="2"/>
  <c r="H545" i="2"/>
  <c r="H544" i="2"/>
  <c r="H547" i="2"/>
  <c r="H546" i="2"/>
  <c r="H549" i="2"/>
  <c r="H548" i="2"/>
  <c r="H551" i="2"/>
  <c r="H550" i="2"/>
  <c r="H553" i="2"/>
  <c r="H552" i="2"/>
  <c r="H555" i="2"/>
  <c r="H554" i="2"/>
  <c r="H557" i="2"/>
  <c r="H556" i="2"/>
  <c r="H559" i="2"/>
  <c r="H558" i="2"/>
  <c r="H561" i="2"/>
  <c r="H560" i="2"/>
  <c r="H563" i="2"/>
  <c r="H562" i="2"/>
  <c r="H565" i="2"/>
  <c r="H564" i="2"/>
  <c r="H567" i="2"/>
  <c r="H566" i="2"/>
  <c r="H569" i="2"/>
  <c r="H568" i="2"/>
  <c r="H571" i="2"/>
  <c r="H570" i="2"/>
  <c r="H573" i="2"/>
  <c r="H572" i="2"/>
  <c r="H575" i="2"/>
  <c r="H574" i="2"/>
  <c r="H577" i="2"/>
  <c r="H576" i="2"/>
  <c r="H579" i="2"/>
  <c r="H578" i="2"/>
  <c r="H581" i="2"/>
  <c r="H580" i="2"/>
  <c r="H583" i="2"/>
  <c r="H582" i="2"/>
  <c r="H585" i="2"/>
  <c r="H584" i="2"/>
  <c r="H587" i="2"/>
  <c r="H586" i="2"/>
  <c r="H589" i="2"/>
  <c r="H588" i="2"/>
  <c r="H591" i="2"/>
  <c r="H590" i="2"/>
  <c r="H593" i="2"/>
  <c r="H592" i="2"/>
  <c r="H595" i="2"/>
  <c r="H594" i="2"/>
  <c r="H597" i="2"/>
  <c r="H596" i="2"/>
  <c r="H599" i="2"/>
  <c r="H598" i="2"/>
  <c r="H601" i="2"/>
  <c r="H600" i="2"/>
  <c r="H603" i="2"/>
  <c r="H602" i="2"/>
  <c r="H605" i="2"/>
  <c r="H604" i="2"/>
  <c r="H607" i="2"/>
  <c r="H606" i="2"/>
  <c r="H609" i="2"/>
  <c r="H608" i="2"/>
  <c r="H611" i="2"/>
  <c r="H610" i="2"/>
  <c r="H613" i="2"/>
  <c r="H612" i="2"/>
  <c r="H615" i="2"/>
  <c r="H614" i="2"/>
  <c r="H617" i="2"/>
  <c r="H616" i="2"/>
  <c r="H619" i="2"/>
  <c r="H618" i="2"/>
  <c r="H621" i="2"/>
  <c r="H620" i="2"/>
  <c r="H623" i="2"/>
  <c r="H622" i="2"/>
  <c r="H625" i="2"/>
  <c r="H624" i="2"/>
  <c r="H627" i="2"/>
  <c r="H626" i="2"/>
  <c r="H629" i="2"/>
  <c r="H628" i="2"/>
  <c r="H631" i="2"/>
  <c r="H630" i="2"/>
  <c r="H633" i="2"/>
  <c r="H632" i="2"/>
  <c r="H635" i="2"/>
  <c r="H634" i="2"/>
  <c r="H637" i="2"/>
  <c r="H636" i="2"/>
  <c r="H639" i="2"/>
  <c r="H638" i="2"/>
  <c r="H641" i="2"/>
  <c r="H640" i="2"/>
  <c r="H643" i="2"/>
  <c r="H642" i="2"/>
  <c r="H645" i="2"/>
  <c r="H644" i="2"/>
  <c r="H647" i="2"/>
  <c r="H646" i="2"/>
  <c r="H649" i="2"/>
  <c r="H648" i="2"/>
  <c r="H651" i="2"/>
  <c r="H650" i="2"/>
  <c r="H653" i="2"/>
  <c r="H652" i="2"/>
  <c r="H655" i="2"/>
  <c r="H654" i="2"/>
  <c r="H657" i="2"/>
  <c r="H656" i="2"/>
  <c r="H659" i="2"/>
  <c r="H658" i="2"/>
  <c r="H661" i="2"/>
  <c r="H660" i="2"/>
  <c r="H663" i="2"/>
  <c r="H662" i="2"/>
  <c r="H665" i="2"/>
  <c r="H664" i="2"/>
  <c r="H667" i="2"/>
  <c r="H666" i="2"/>
  <c r="H669" i="2"/>
  <c r="H668" i="2"/>
  <c r="H671" i="2"/>
  <c r="H670" i="2"/>
  <c r="H673" i="2"/>
  <c r="H672" i="2"/>
  <c r="H675" i="2"/>
  <c r="H674" i="2"/>
  <c r="H677" i="2"/>
  <c r="H676" i="2"/>
  <c r="H679" i="2"/>
  <c r="H678" i="2"/>
  <c r="H681" i="2"/>
  <c r="H680" i="2"/>
  <c r="H683" i="2"/>
  <c r="H682" i="2"/>
  <c r="H685" i="2"/>
  <c r="H684" i="2"/>
  <c r="H687" i="2"/>
  <c r="H686" i="2"/>
  <c r="H689" i="2"/>
  <c r="H688" i="2"/>
  <c r="H691" i="2"/>
  <c r="H690" i="2"/>
  <c r="H693" i="2"/>
  <c r="H692" i="2"/>
  <c r="H695" i="2"/>
  <c r="H694" i="2"/>
  <c r="H697" i="2"/>
  <c r="H696" i="2"/>
  <c r="H699" i="2"/>
  <c r="H698" i="2"/>
  <c r="H701" i="2"/>
  <c r="H700" i="2"/>
  <c r="H703" i="2"/>
  <c r="H702" i="2"/>
  <c r="H705" i="2"/>
  <c r="H704" i="2"/>
  <c r="H707" i="2"/>
  <c r="H706" i="2"/>
  <c r="H709" i="2"/>
  <c r="H708" i="2"/>
  <c r="H711" i="2"/>
  <c r="H710" i="2"/>
  <c r="H713" i="2"/>
  <c r="H712" i="2"/>
  <c r="H715" i="2"/>
  <c r="H714" i="2"/>
  <c r="H717" i="2"/>
  <c r="H716" i="2"/>
  <c r="H719" i="2"/>
  <c r="H718" i="2"/>
  <c r="H721" i="2"/>
  <c r="H720" i="2"/>
  <c r="H723" i="2"/>
  <c r="H722" i="2"/>
  <c r="H725" i="2"/>
  <c r="H724" i="2"/>
  <c r="H727" i="2"/>
  <c r="H726" i="2"/>
  <c r="H729" i="2"/>
  <c r="H728" i="2"/>
  <c r="H731" i="2"/>
  <c r="H730" i="2"/>
  <c r="H733" i="2"/>
  <c r="H732" i="2"/>
  <c r="H735" i="2"/>
  <c r="H734" i="2"/>
  <c r="H737" i="2"/>
  <c r="H736" i="2"/>
  <c r="H739" i="2"/>
  <c r="H738" i="2"/>
  <c r="H741" i="2"/>
  <c r="H740" i="2"/>
  <c r="H743" i="2"/>
  <c r="H742" i="2"/>
  <c r="H745" i="2"/>
  <c r="H744" i="2"/>
  <c r="H747" i="2"/>
  <c r="H746" i="2"/>
  <c r="H749" i="2"/>
  <c r="H748" i="2"/>
  <c r="H751" i="2"/>
  <c r="H750" i="2"/>
  <c r="H753" i="2"/>
  <c r="H752" i="2"/>
  <c r="H755" i="2"/>
  <c r="H754" i="2"/>
  <c r="H757" i="2"/>
  <c r="H756" i="2"/>
  <c r="H759" i="2"/>
  <c r="H758" i="2"/>
  <c r="H761" i="2"/>
  <c r="H760" i="2"/>
  <c r="H763" i="2"/>
  <c r="H762" i="2"/>
  <c r="H765" i="2"/>
  <c r="H764" i="2"/>
  <c r="H767" i="2"/>
  <c r="H766" i="2"/>
  <c r="H769" i="2"/>
  <c r="H768" i="2"/>
  <c r="H771" i="2"/>
  <c r="H770" i="2"/>
  <c r="H773" i="2"/>
  <c r="H772" i="2"/>
  <c r="H775" i="2"/>
  <c r="H774" i="2"/>
  <c r="H777" i="2"/>
  <c r="H776" i="2"/>
  <c r="H779" i="2"/>
  <c r="H778" i="2"/>
  <c r="H781" i="2"/>
  <c r="H780" i="2"/>
  <c r="H783" i="2"/>
  <c r="H782" i="2"/>
  <c r="H785" i="2"/>
  <c r="H784" i="2"/>
  <c r="H787" i="2"/>
  <c r="H786" i="2"/>
  <c r="H789" i="2"/>
  <c r="H788" i="2"/>
  <c r="H791" i="2"/>
  <c r="H790" i="2"/>
  <c r="H793" i="2"/>
  <c r="H792" i="2"/>
  <c r="H795" i="2"/>
  <c r="H794" i="2"/>
  <c r="H797" i="2"/>
  <c r="H796" i="2"/>
  <c r="H799" i="2"/>
  <c r="H798" i="2"/>
  <c r="H801" i="2"/>
  <c r="H800" i="2"/>
  <c r="H803" i="2"/>
  <c r="H802" i="2"/>
  <c r="H805" i="2"/>
  <c r="H804" i="2"/>
  <c r="H807" i="2"/>
  <c r="H806" i="2"/>
  <c r="H809" i="2"/>
  <c r="H808" i="2"/>
  <c r="H811" i="2"/>
  <c r="H810" i="2"/>
  <c r="H813" i="2"/>
  <c r="H812" i="2"/>
  <c r="H815" i="2"/>
  <c r="H814" i="2"/>
  <c r="H817" i="2"/>
  <c r="H816" i="2"/>
  <c r="H819" i="2"/>
  <c r="H818" i="2"/>
  <c r="H821" i="2"/>
  <c r="H820" i="2"/>
  <c r="H823" i="2"/>
  <c r="H822" i="2"/>
  <c r="H825" i="2"/>
  <c r="H824" i="2"/>
  <c r="H827" i="2"/>
  <c r="H826" i="2"/>
  <c r="H829" i="2"/>
  <c r="H828" i="2"/>
  <c r="H831" i="2"/>
  <c r="H830" i="2"/>
  <c r="H833" i="2"/>
  <c r="H832" i="2"/>
  <c r="H835" i="2"/>
  <c r="H834" i="2"/>
  <c r="H837" i="2"/>
  <c r="H836" i="2"/>
  <c r="H839" i="2"/>
  <c r="H838" i="2"/>
  <c r="H841" i="2"/>
  <c r="H840" i="2"/>
  <c r="H843" i="2"/>
  <c r="H842" i="2"/>
  <c r="H845" i="2"/>
  <c r="H844" i="2"/>
  <c r="H847" i="2"/>
  <c r="H846" i="2"/>
  <c r="H849" i="2"/>
  <c r="H848" i="2"/>
  <c r="H851" i="2"/>
  <c r="H850" i="2"/>
  <c r="H853" i="2"/>
  <c r="H852" i="2"/>
  <c r="H855" i="2"/>
  <c r="H854" i="2"/>
  <c r="H857" i="2"/>
  <c r="H856" i="2"/>
  <c r="H859" i="2"/>
  <c r="H858" i="2"/>
  <c r="H861" i="2"/>
  <c r="H860" i="2"/>
  <c r="H863" i="2"/>
  <c r="H862" i="2"/>
  <c r="H865" i="2"/>
  <c r="H864" i="2"/>
  <c r="H867" i="2"/>
  <c r="H866" i="2"/>
  <c r="H869" i="2"/>
  <c r="H868" i="2"/>
  <c r="H871" i="2"/>
  <c r="H870" i="2"/>
  <c r="H873" i="2"/>
  <c r="H872" i="2"/>
  <c r="H875" i="2"/>
  <c r="H874" i="2"/>
  <c r="H877" i="2"/>
  <c r="H876" i="2"/>
  <c r="H879" i="2"/>
  <c r="H878" i="2"/>
  <c r="H881" i="2"/>
  <c r="H880" i="2"/>
  <c r="H883" i="2"/>
  <c r="H882" i="2"/>
  <c r="H885" i="2"/>
  <c r="H884" i="2"/>
  <c r="H887" i="2"/>
  <c r="H886" i="2"/>
  <c r="H889" i="2"/>
  <c r="H888" i="2"/>
  <c r="H891" i="2"/>
  <c r="H890" i="2"/>
  <c r="H893" i="2"/>
  <c r="H892" i="2"/>
  <c r="H895" i="2"/>
  <c r="H894" i="2"/>
  <c r="H897" i="2"/>
  <c r="H896" i="2"/>
  <c r="H899" i="2"/>
  <c r="H898" i="2"/>
  <c r="H901" i="2"/>
  <c r="H900" i="2"/>
  <c r="H903" i="2"/>
  <c r="H902" i="2"/>
  <c r="H905" i="2"/>
  <c r="H904" i="2"/>
  <c r="H907" i="2"/>
  <c r="H906" i="2"/>
  <c r="H909" i="2"/>
  <c r="H908" i="2"/>
  <c r="H911" i="2"/>
  <c r="H910" i="2"/>
  <c r="H913" i="2"/>
  <c r="H912" i="2"/>
  <c r="H915" i="2"/>
  <c r="H914" i="2"/>
  <c r="H917" i="2"/>
  <c r="H916" i="2"/>
  <c r="H919" i="2"/>
  <c r="H918" i="2"/>
  <c r="H921" i="2"/>
  <c r="H920" i="2"/>
  <c r="H923" i="2"/>
  <c r="H922" i="2"/>
  <c r="H925" i="2"/>
  <c r="H924" i="2"/>
  <c r="H927" i="2"/>
  <c r="H926" i="2"/>
  <c r="H929" i="2"/>
  <c r="H928" i="2"/>
  <c r="H931" i="2"/>
  <c r="H930" i="2"/>
  <c r="H933" i="2"/>
  <c r="H932" i="2"/>
  <c r="H935" i="2"/>
  <c r="H934" i="2"/>
  <c r="H937" i="2"/>
  <c r="H936" i="2"/>
  <c r="H939" i="2"/>
  <c r="H938" i="2"/>
  <c r="H941" i="2"/>
  <c r="H940" i="2"/>
  <c r="H943" i="2"/>
  <c r="H942" i="2"/>
  <c r="H945" i="2"/>
  <c r="H944" i="2"/>
  <c r="H947" i="2"/>
  <c r="H946" i="2"/>
  <c r="H949" i="2"/>
  <c r="H948" i="2"/>
  <c r="H951" i="2"/>
  <c r="H950" i="2"/>
  <c r="H953" i="2"/>
  <c r="H952" i="2"/>
  <c r="H955" i="2"/>
  <c r="H954" i="2"/>
  <c r="H957" i="2"/>
  <c r="H956" i="2"/>
  <c r="H959" i="2"/>
  <c r="H958" i="2"/>
  <c r="H961" i="2"/>
  <c r="H960" i="2"/>
  <c r="H963" i="2"/>
  <c r="H962" i="2"/>
  <c r="H965" i="2"/>
  <c r="H964" i="2"/>
  <c r="H967" i="2"/>
  <c r="H966" i="2"/>
  <c r="H969" i="2"/>
  <c r="H968" i="2"/>
  <c r="H971" i="2"/>
  <c r="H970" i="2"/>
  <c r="H973" i="2"/>
  <c r="H972" i="2"/>
  <c r="H975" i="2"/>
  <c r="H974" i="2"/>
  <c r="H977" i="2"/>
  <c r="H976" i="2"/>
  <c r="H979" i="2"/>
  <c r="H978" i="2"/>
  <c r="H981" i="2"/>
  <c r="H980" i="2"/>
  <c r="H983" i="2"/>
  <c r="H982" i="2"/>
  <c r="H985" i="2"/>
  <c r="H984" i="2"/>
  <c r="H987" i="2"/>
  <c r="H986" i="2"/>
  <c r="H989" i="2"/>
  <c r="H988" i="2"/>
  <c r="H991" i="2"/>
  <c r="H990" i="2"/>
  <c r="H993" i="2"/>
  <c r="H992" i="2"/>
  <c r="H995" i="2"/>
  <c r="H994" i="2"/>
  <c r="H997" i="2"/>
  <c r="H996" i="2"/>
  <c r="H999" i="2"/>
  <c r="H998" i="2"/>
  <c r="H1001" i="2"/>
  <c r="H1000" i="2"/>
  <c r="H1003" i="2"/>
  <c r="H1002" i="2"/>
  <c r="H1005" i="2"/>
  <c r="H1004" i="2"/>
  <c r="H1007" i="2"/>
  <c r="H1006" i="2"/>
  <c r="H1009" i="2"/>
  <c r="H1008" i="2"/>
  <c r="H1011" i="2"/>
  <c r="H1010" i="2"/>
  <c r="H1013" i="2"/>
  <c r="H1012" i="2"/>
  <c r="H1015" i="2"/>
  <c r="H1014" i="2"/>
  <c r="H1017" i="2"/>
  <c r="H1016" i="2"/>
  <c r="H1019" i="2"/>
  <c r="H1018" i="2"/>
  <c r="H1021" i="2"/>
  <c r="H1020" i="2"/>
  <c r="H1023" i="2"/>
  <c r="H1022" i="2"/>
  <c r="H1025" i="2"/>
  <c r="H1024" i="2"/>
  <c r="H1027" i="2"/>
  <c r="H1026" i="2"/>
  <c r="H1029" i="2"/>
  <c r="H1028" i="2"/>
  <c r="H1031" i="2"/>
  <c r="H1030" i="2"/>
  <c r="H1033" i="2"/>
  <c r="H1032" i="2"/>
  <c r="H1035" i="2"/>
  <c r="H1034" i="2"/>
  <c r="H1037" i="2"/>
  <c r="H1036" i="2"/>
  <c r="H1039" i="2"/>
  <c r="H1038" i="2"/>
  <c r="H1041" i="2"/>
  <c r="H1040" i="2"/>
  <c r="H1043" i="2"/>
  <c r="H1042" i="2"/>
  <c r="H1045" i="2"/>
  <c r="H1044" i="2"/>
  <c r="H1047" i="2"/>
  <c r="H1046" i="2"/>
  <c r="H1049" i="2"/>
  <c r="H1048" i="2"/>
  <c r="H1051" i="2"/>
  <c r="H1050" i="2"/>
  <c r="H1053" i="2"/>
  <c r="H1052" i="2"/>
  <c r="H1055" i="2"/>
  <c r="H1054" i="2"/>
  <c r="H1057" i="2"/>
  <c r="H1056" i="2"/>
  <c r="H1059" i="2"/>
  <c r="H1058" i="2"/>
  <c r="H1061" i="2"/>
  <c r="H1060" i="2"/>
  <c r="H1063" i="2"/>
  <c r="H1062" i="2"/>
  <c r="H1065" i="2"/>
  <c r="H1064" i="2"/>
  <c r="H1067" i="2"/>
  <c r="H1066" i="2"/>
  <c r="H1069" i="2"/>
  <c r="H1068" i="2"/>
  <c r="H1071" i="2"/>
  <c r="H1070" i="2"/>
  <c r="H1073" i="2"/>
  <c r="H1072" i="2"/>
  <c r="H1075" i="2"/>
  <c r="H1074" i="2"/>
  <c r="H1077" i="2"/>
  <c r="H1076" i="2"/>
  <c r="H1079" i="2"/>
  <c r="H1078" i="2"/>
  <c r="H1081" i="2"/>
  <c r="H1080" i="2"/>
  <c r="H1083" i="2"/>
  <c r="H1082" i="2"/>
  <c r="H1085" i="2"/>
  <c r="H1084" i="2"/>
  <c r="H1087" i="2"/>
  <c r="H1086" i="2"/>
  <c r="H1089" i="2"/>
  <c r="H1088" i="2"/>
  <c r="H1091" i="2"/>
  <c r="H1090" i="2"/>
  <c r="H1093" i="2"/>
  <c r="H1092" i="2"/>
  <c r="H1095" i="2"/>
  <c r="H1094" i="2"/>
  <c r="H1097" i="2"/>
  <c r="H1096" i="2"/>
  <c r="H1099" i="2"/>
  <c r="H1098" i="2"/>
  <c r="H1101" i="2"/>
  <c r="H1100" i="2"/>
  <c r="H1103" i="2"/>
  <c r="H1102" i="2"/>
  <c r="H1105" i="2"/>
  <c r="H1104" i="2"/>
  <c r="H1107" i="2"/>
  <c r="H1106" i="2"/>
  <c r="H1109" i="2"/>
  <c r="H1108" i="2"/>
  <c r="H1111" i="2"/>
  <c r="H1110" i="2"/>
  <c r="H1113" i="2"/>
  <c r="H1112" i="2"/>
  <c r="H1115" i="2"/>
  <c r="H1114" i="2"/>
  <c r="H1117" i="2"/>
  <c r="H1116" i="2"/>
  <c r="H1119" i="2"/>
  <c r="H1118" i="2"/>
  <c r="H1121" i="2"/>
  <c r="H1120" i="2"/>
  <c r="H1123" i="2"/>
  <c r="H1122" i="2"/>
  <c r="H1125" i="2"/>
  <c r="H1124" i="2"/>
  <c r="H1127" i="2"/>
  <c r="H1126" i="2"/>
  <c r="H1129" i="2"/>
  <c r="H1128" i="2"/>
  <c r="H1131" i="2"/>
  <c r="H1130" i="2"/>
  <c r="H1133" i="2"/>
  <c r="H1132" i="2"/>
  <c r="H1135" i="2"/>
  <c r="H1134" i="2"/>
  <c r="H1137" i="2"/>
  <c r="H1136" i="2"/>
  <c r="H1139" i="2"/>
  <c r="H1138" i="2"/>
  <c r="H1141" i="2"/>
  <c r="H1140" i="2"/>
  <c r="H1143" i="2"/>
  <c r="H1142" i="2"/>
  <c r="H1145" i="2"/>
  <c r="H1144" i="2"/>
  <c r="H1147" i="2"/>
  <c r="H1146" i="2"/>
  <c r="H1149" i="2"/>
  <c r="H1148" i="2"/>
  <c r="H1151" i="2"/>
  <c r="H1150" i="2"/>
  <c r="H1153" i="2"/>
  <c r="H1152" i="2"/>
  <c r="H1155" i="2"/>
  <c r="H1154" i="2"/>
  <c r="H1157" i="2"/>
  <c r="H1156" i="2"/>
  <c r="H1159" i="2"/>
  <c r="H1158" i="2"/>
  <c r="H1161" i="2"/>
  <c r="H1160" i="2"/>
  <c r="H1163" i="2"/>
  <c r="H1162" i="2"/>
  <c r="H1165" i="2"/>
  <c r="H1164" i="2"/>
  <c r="H1167" i="2"/>
  <c r="H1166" i="2"/>
  <c r="H1169" i="2"/>
  <c r="H1168" i="2"/>
  <c r="H1171" i="2"/>
  <c r="H1170" i="2"/>
  <c r="H1173" i="2"/>
  <c r="H1172" i="2"/>
  <c r="H1175" i="2"/>
  <c r="H1174" i="2"/>
  <c r="H1177" i="2"/>
  <c r="H1176" i="2"/>
  <c r="H1179" i="2"/>
  <c r="H1178" i="2"/>
  <c r="H1181" i="2"/>
  <c r="H1180" i="2"/>
  <c r="H1183" i="2"/>
  <c r="H1182" i="2"/>
  <c r="H1185" i="2"/>
  <c r="H1184" i="2"/>
  <c r="H1187" i="2"/>
  <c r="H1186" i="2"/>
  <c r="H1189" i="2"/>
  <c r="H1188" i="2"/>
  <c r="H1191" i="2"/>
  <c r="H1190" i="2"/>
  <c r="H1193" i="2"/>
  <c r="H1192" i="2"/>
  <c r="H1195" i="2"/>
  <c r="H1194" i="2"/>
  <c r="H1197" i="2"/>
  <c r="H1196" i="2"/>
  <c r="H1199" i="2"/>
  <c r="H1198" i="2"/>
  <c r="H1201" i="2"/>
  <c r="H1200" i="2"/>
  <c r="H1203" i="2"/>
  <c r="H1202" i="2"/>
  <c r="H1205" i="2"/>
  <c r="H1204" i="2"/>
  <c r="H1207" i="2"/>
  <c r="H1206" i="2"/>
  <c r="H1209" i="2"/>
  <c r="H1208" i="2"/>
  <c r="H1211" i="2"/>
  <c r="H1210" i="2"/>
  <c r="H1213" i="2"/>
  <c r="H1212" i="2"/>
  <c r="H1215" i="2"/>
  <c r="H1214" i="2"/>
  <c r="H1217" i="2"/>
  <c r="H1216" i="2"/>
  <c r="H1219" i="2"/>
  <c r="H1218" i="2"/>
  <c r="H1221" i="2"/>
  <c r="H1220" i="2"/>
  <c r="H1223" i="2"/>
  <c r="H1222" i="2"/>
  <c r="H1225" i="2"/>
  <c r="H1224" i="2"/>
  <c r="H1227" i="2"/>
  <c r="H1226" i="2"/>
  <c r="H1229" i="2"/>
  <c r="H1228" i="2"/>
  <c r="H1231" i="2"/>
  <c r="H1230" i="2"/>
  <c r="H1233" i="2"/>
  <c r="H1232" i="2"/>
  <c r="H1235" i="2"/>
  <c r="H1234" i="2"/>
  <c r="H1237" i="2"/>
  <c r="H1236" i="2"/>
  <c r="H1239" i="2"/>
  <c r="H1238" i="2"/>
  <c r="H1241" i="2"/>
  <c r="H1240" i="2"/>
  <c r="H1243" i="2"/>
  <c r="H1242" i="2"/>
  <c r="H1245" i="2"/>
  <c r="H1244" i="2"/>
  <c r="H1247" i="2"/>
  <c r="H1246" i="2"/>
  <c r="H1249" i="2"/>
  <c r="H1248" i="2"/>
  <c r="H1251" i="2"/>
  <c r="H1250" i="2"/>
  <c r="H1253" i="2"/>
  <c r="H1252" i="2"/>
  <c r="H1255" i="2"/>
  <c r="H1254" i="2"/>
  <c r="H1257" i="2"/>
  <c r="H1256" i="2"/>
  <c r="H1259" i="2"/>
  <c r="H1258" i="2"/>
  <c r="H1261" i="2"/>
  <c r="H1260" i="2"/>
  <c r="H1263" i="2"/>
  <c r="H1262" i="2"/>
  <c r="H1265" i="2"/>
  <c r="H1264" i="2"/>
  <c r="H1267" i="2"/>
  <c r="H1266" i="2"/>
  <c r="H1269" i="2"/>
  <c r="H1268" i="2"/>
  <c r="H1271" i="2"/>
  <c r="H1270" i="2"/>
  <c r="H1273" i="2"/>
  <c r="H1272" i="2"/>
  <c r="H1275" i="2"/>
  <c r="H1274" i="2"/>
  <c r="H1277" i="2"/>
  <c r="H1276" i="2"/>
  <c r="H1279" i="2"/>
  <c r="H1278" i="2"/>
  <c r="H1281" i="2"/>
  <c r="H1280" i="2"/>
  <c r="H1283" i="2"/>
  <c r="H1282" i="2"/>
  <c r="H1285" i="2"/>
  <c r="H1284" i="2"/>
  <c r="H1287" i="2"/>
  <c r="H1286" i="2"/>
  <c r="H1289" i="2"/>
  <c r="H1288" i="2"/>
  <c r="H1291" i="2"/>
  <c r="H1290" i="2"/>
  <c r="H1293" i="2"/>
  <c r="H1292" i="2"/>
  <c r="H1295" i="2"/>
  <c r="H1294" i="2"/>
  <c r="H1297" i="2"/>
  <c r="H1296" i="2"/>
  <c r="H1299" i="2"/>
  <c r="H1298" i="2"/>
  <c r="H1301" i="2"/>
  <c r="H1300" i="2"/>
  <c r="H1303" i="2"/>
  <c r="H1302" i="2"/>
  <c r="H1305" i="2"/>
  <c r="H1304" i="2"/>
  <c r="H1307" i="2"/>
  <c r="H1306" i="2"/>
  <c r="H1309" i="2"/>
  <c r="H1308" i="2"/>
  <c r="H1311" i="2"/>
  <c r="H1310" i="2"/>
  <c r="H1313" i="2"/>
  <c r="H1312" i="2"/>
  <c r="H1315" i="2"/>
  <c r="H1314" i="2"/>
  <c r="H1317" i="2"/>
  <c r="H1316" i="2"/>
  <c r="H1319" i="2"/>
  <c r="H1318" i="2"/>
  <c r="H1321" i="2"/>
  <c r="H1320" i="2"/>
  <c r="H1323" i="2"/>
  <c r="H1322" i="2"/>
  <c r="H1325" i="2"/>
  <c r="H1324" i="2"/>
  <c r="H1327" i="2"/>
  <c r="H1326" i="2"/>
  <c r="H1329" i="2"/>
  <c r="H1328" i="2"/>
  <c r="H1331" i="2"/>
  <c r="H1330" i="2"/>
  <c r="H1333" i="2"/>
  <c r="H1332" i="2"/>
  <c r="H1335" i="2"/>
  <c r="H1334" i="2"/>
  <c r="H1337" i="2"/>
  <c r="H1336" i="2"/>
  <c r="H1339" i="2"/>
  <c r="H1338" i="2"/>
  <c r="H1341" i="2"/>
  <c r="H1340" i="2"/>
  <c r="H1343" i="2"/>
  <c r="H1342" i="2"/>
  <c r="H1345" i="2"/>
  <c r="H1344" i="2"/>
  <c r="H1347" i="2"/>
  <c r="H1346" i="2"/>
  <c r="H1349" i="2"/>
  <c r="H1348" i="2"/>
  <c r="H1351" i="2"/>
  <c r="H1350" i="2"/>
  <c r="H1353" i="2"/>
  <c r="H1352" i="2"/>
  <c r="H1355" i="2"/>
  <c r="H1354" i="2"/>
  <c r="H1357" i="2"/>
  <c r="H1356" i="2"/>
  <c r="H1359" i="2"/>
  <c r="H1358" i="2"/>
  <c r="H1361" i="2"/>
  <c r="H1360" i="2"/>
  <c r="H1363" i="2"/>
  <c r="H1362" i="2"/>
  <c r="H1365" i="2"/>
  <c r="H1364" i="2"/>
  <c r="H1367" i="2"/>
  <c r="H1366" i="2"/>
  <c r="H1369" i="2"/>
  <c r="H1368" i="2"/>
  <c r="H1371" i="2"/>
  <c r="H1370" i="2"/>
  <c r="H1373" i="2"/>
  <c r="H1372" i="2"/>
  <c r="H1375" i="2"/>
  <c r="H1374" i="2"/>
  <c r="H1377" i="2"/>
  <c r="H1376" i="2"/>
  <c r="H1379" i="2"/>
  <c r="H1378" i="2"/>
  <c r="H1381" i="2"/>
  <c r="H1380" i="2"/>
  <c r="H1383" i="2"/>
  <c r="H1382" i="2"/>
  <c r="H1385" i="2"/>
  <c r="H1384" i="2"/>
  <c r="H1387" i="2"/>
  <c r="H1386" i="2"/>
  <c r="H1389" i="2"/>
  <c r="H1388" i="2"/>
  <c r="H1391" i="2"/>
  <c r="H1390" i="2"/>
  <c r="H1393" i="2"/>
  <c r="H1392" i="2"/>
  <c r="H1395" i="2"/>
  <c r="H1394" i="2"/>
  <c r="H1397" i="2"/>
  <c r="H1396" i="2"/>
  <c r="H1399" i="2"/>
  <c r="H1398" i="2"/>
  <c r="H1401" i="2"/>
  <c r="H1400" i="2"/>
  <c r="H1403" i="2"/>
  <c r="H1402" i="2"/>
  <c r="H1405" i="2"/>
  <c r="H1404" i="2"/>
  <c r="H1407" i="2"/>
  <c r="H1406" i="2"/>
  <c r="H1409" i="2"/>
  <c r="H1408" i="2"/>
  <c r="H1411" i="2"/>
  <c r="H1410" i="2"/>
  <c r="H1413" i="2"/>
  <c r="H1412" i="2"/>
  <c r="H1415" i="2"/>
  <c r="H1414" i="2"/>
  <c r="H1417" i="2"/>
  <c r="H1416" i="2"/>
  <c r="H1419" i="2"/>
  <c r="H1418" i="2"/>
  <c r="H1421" i="2"/>
  <c r="H1420" i="2"/>
  <c r="H1423" i="2"/>
  <c r="H1422" i="2"/>
  <c r="H1425" i="2"/>
  <c r="H1424" i="2"/>
  <c r="H1427" i="2"/>
  <c r="H1426" i="2"/>
  <c r="H1429" i="2"/>
  <c r="H1428" i="2"/>
  <c r="H1431" i="2"/>
  <c r="H1430" i="2"/>
  <c r="H1433" i="2"/>
  <c r="H1432" i="2"/>
  <c r="H1435" i="2"/>
  <c r="H1434" i="2"/>
  <c r="H1437" i="2"/>
  <c r="H1436" i="2"/>
  <c r="H1439" i="2"/>
  <c r="H1438" i="2"/>
  <c r="H1441" i="2"/>
  <c r="H1440" i="2"/>
  <c r="H1443" i="2"/>
  <c r="H1442" i="2"/>
  <c r="H1445" i="2"/>
  <c r="H1444" i="2"/>
  <c r="H1447" i="2"/>
  <c r="H1446" i="2"/>
  <c r="H1449" i="2"/>
  <c r="H1448" i="2"/>
  <c r="H1451" i="2"/>
  <c r="H1450" i="2"/>
  <c r="H1453" i="2"/>
  <c r="H1452" i="2"/>
  <c r="H1455" i="2"/>
  <c r="H1454" i="2"/>
  <c r="H1457" i="2"/>
  <c r="H1456" i="2"/>
  <c r="H1459" i="2"/>
  <c r="H1458" i="2"/>
  <c r="H1461" i="2"/>
  <c r="H1460" i="2"/>
  <c r="H1463" i="2"/>
  <c r="H1462" i="2"/>
  <c r="H1465" i="2"/>
  <c r="H1464" i="2"/>
  <c r="H1467" i="2"/>
  <c r="H1466" i="2"/>
  <c r="H1469" i="2"/>
  <c r="H1468" i="2"/>
  <c r="H1471" i="2"/>
  <c r="H1470" i="2"/>
  <c r="H1473" i="2"/>
  <c r="H1472" i="2"/>
  <c r="H1475" i="2"/>
  <c r="H1474" i="2"/>
  <c r="H1477" i="2"/>
  <c r="H1476" i="2"/>
  <c r="H1479" i="2"/>
  <c r="H1478" i="2"/>
  <c r="H1481" i="2"/>
  <c r="H1480" i="2"/>
  <c r="H1483" i="2"/>
  <c r="H1482" i="2"/>
  <c r="H1485" i="2"/>
  <c r="H1484" i="2"/>
  <c r="H1487" i="2"/>
  <c r="H1486" i="2"/>
  <c r="H1489" i="2"/>
  <c r="H1488" i="2"/>
  <c r="H1491" i="2"/>
  <c r="H1490" i="2"/>
  <c r="H1493" i="2"/>
  <c r="H1492" i="2"/>
  <c r="H1495" i="2"/>
  <c r="H1494" i="2"/>
  <c r="H1497" i="2"/>
  <c r="H1496" i="2"/>
  <c r="H1499" i="2"/>
  <c r="H1498" i="2"/>
  <c r="H1501" i="2"/>
  <c r="H1500" i="2"/>
  <c r="H1503" i="2"/>
  <c r="H1502" i="2"/>
  <c r="H1505" i="2"/>
  <c r="H1504" i="2"/>
  <c r="H1507" i="2"/>
  <c r="H1506" i="2"/>
  <c r="H1509" i="2"/>
  <c r="H1508" i="2"/>
  <c r="H1511" i="2"/>
  <c r="H1510" i="2"/>
  <c r="H1513" i="2"/>
  <c r="H1512" i="2"/>
  <c r="H1515" i="2"/>
  <c r="H1514" i="2"/>
  <c r="H1517" i="2"/>
  <c r="H1516" i="2"/>
  <c r="H1519" i="2"/>
  <c r="H1518" i="2"/>
  <c r="H1521" i="2"/>
  <c r="H1520" i="2"/>
  <c r="H1523" i="2"/>
  <c r="H1522" i="2"/>
  <c r="H1525" i="2"/>
  <c r="H1524" i="2"/>
  <c r="H1527" i="2"/>
  <c r="H1526" i="2"/>
  <c r="H1529" i="2"/>
  <c r="H1528" i="2"/>
  <c r="H1531" i="2"/>
  <c r="H1530" i="2"/>
  <c r="H1533" i="2"/>
  <c r="H1532" i="2"/>
  <c r="H1535" i="2"/>
  <c r="H1534" i="2"/>
  <c r="H1537" i="2"/>
  <c r="H1536" i="2"/>
  <c r="H1539" i="2"/>
  <c r="H1538" i="2"/>
  <c r="H1541" i="2"/>
  <c r="H1540" i="2"/>
  <c r="H1543" i="2"/>
  <c r="H1542" i="2"/>
  <c r="H1545" i="2"/>
  <c r="H1544" i="2"/>
  <c r="H1547" i="2"/>
  <c r="H1546" i="2"/>
  <c r="H1549" i="2"/>
  <c r="H1548" i="2"/>
  <c r="H1551" i="2"/>
  <c r="H1550" i="2"/>
  <c r="H1553" i="2"/>
  <c r="H1552" i="2"/>
  <c r="H1555" i="2"/>
  <c r="H1554" i="2"/>
  <c r="H1557" i="2"/>
  <c r="H1556" i="2"/>
  <c r="H1559" i="2"/>
  <c r="H1558" i="2"/>
  <c r="H1561" i="2"/>
  <c r="H1560" i="2"/>
  <c r="H1563" i="2"/>
  <c r="H1562" i="2"/>
  <c r="H1565" i="2"/>
  <c r="H1564" i="2"/>
  <c r="H1567" i="2"/>
  <c r="H1566" i="2"/>
  <c r="H1569" i="2"/>
  <c r="H1568" i="2"/>
  <c r="H1571" i="2"/>
  <c r="H1570" i="2"/>
  <c r="H1573" i="2"/>
  <c r="H1572" i="2"/>
  <c r="H1575" i="2"/>
  <c r="H1574" i="2"/>
  <c r="H1577" i="2"/>
  <c r="H1576" i="2"/>
  <c r="H1579" i="2"/>
  <c r="H1578" i="2"/>
  <c r="H1581" i="2"/>
  <c r="H1580" i="2"/>
  <c r="H1583" i="2"/>
  <c r="H1582" i="2"/>
  <c r="H1585" i="2"/>
  <c r="H1584" i="2"/>
  <c r="H1587" i="2"/>
  <c r="H1586" i="2"/>
  <c r="H1589" i="2"/>
  <c r="H1588" i="2"/>
  <c r="H1591" i="2"/>
  <c r="H1590" i="2"/>
  <c r="H1593" i="2"/>
  <c r="H1592" i="2"/>
  <c r="H1595" i="2"/>
  <c r="H1594" i="2"/>
  <c r="H1597" i="2"/>
  <c r="H1596" i="2"/>
  <c r="H1599" i="2"/>
  <c r="H1598" i="2"/>
  <c r="H1601" i="2"/>
  <c r="H1600" i="2"/>
  <c r="H1603" i="2"/>
  <c r="H1602" i="2"/>
  <c r="H1605" i="2"/>
  <c r="H1604" i="2"/>
  <c r="H1607" i="2"/>
  <c r="H1606" i="2"/>
  <c r="H1609" i="2"/>
  <c r="H1608" i="2"/>
  <c r="H1611" i="2"/>
  <c r="H1610" i="2"/>
  <c r="H1613" i="2"/>
  <c r="H1612" i="2"/>
  <c r="H1615" i="2"/>
  <c r="H1614" i="2"/>
  <c r="H1617" i="2"/>
  <c r="H1616" i="2"/>
  <c r="H1619" i="2"/>
  <c r="H1618" i="2"/>
  <c r="H1621" i="2"/>
  <c r="H1620" i="2"/>
  <c r="H1623" i="2"/>
  <c r="H1622" i="2"/>
  <c r="H1625" i="2"/>
  <c r="H1624" i="2"/>
  <c r="H1627" i="2"/>
  <c r="H1626" i="2"/>
  <c r="H1629" i="2"/>
  <c r="H1628" i="2"/>
  <c r="H1631" i="2"/>
  <c r="H1630" i="2"/>
  <c r="H1633" i="2"/>
  <c r="H1632" i="2"/>
  <c r="H1635" i="2"/>
  <c r="H1634" i="2"/>
  <c r="H1637" i="2"/>
  <c r="H1636" i="2"/>
  <c r="H1639" i="2"/>
  <c r="H1638" i="2"/>
  <c r="H1641" i="2"/>
  <c r="H1640" i="2"/>
  <c r="H1643" i="2"/>
  <c r="H1642" i="2"/>
  <c r="H1645" i="2"/>
  <c r="H1644" i="2"/>
  <c r="H1647" i="2"/>
  <c r="H1646" i="2"/>
  <c r="H1649" i="2"/>
  <c r="H1648" i="2"/>
  <c r="H1651" i="2"/>
  <c r="H1650" i="2"/>
  <c r="H1653" i="2"/>
  <c r="H1652" i="2"/>
  <c r="H1655" i="2"/>
  <c r="H1654" i="2"/>
  <c r="H1657" i="2"/>
  <c r="H1656" i="2"/>
  <c r="H1659" i="2"/>
  <c r="H1658" i="2"/>
  <c r="H1661" i="2"/>
  <c r="H1660" i="2"/>
  <c r="H1663" i="2"/>
  <c r="H1662" i="2"/>
  <c r="H1665" i="2"/>
  <c r="H1664" i="2"/>
  <c r="H1667" i="2"/>
  <c r="H1666" i="2"/>
  <c r="H1669" i="2"/>
  <c r="H1668" i="2"/>
  <c r="H1671" i="2"/>
  <c r="H1670" i="2"/>
  <c r="H1673" i="2"/>
  <c r="H1672" i="2"/>
  <c r="H1675" i="2"/>
  <c r="H1674" i="2"/>
  <c r="H1677" i="2"/>
  <c r="H1676" i="2"/>
  <c r="H1679" i="2"/>
  <c r="H1678" i="2"/>
  <c r="H1681" i="2"/>
  <c r="H1680" i="2"/>
  <c r="H1683" i="2"/>
  <c r="H1682" i="2"/>
  <c r="H1685" i="2"/>
  <c r="H1684" i="2"/>
  <c r="H1687" i="2"/>
  <c r="H1686" i="2"/>
  <c r="H1689" i="2"/>
  <c r="H1688" i="2"/>
  <c r="H1691" i="2"/>
  <c r="H1690" i="2"/>
  <c r="H1693" i="2"/>
  <c r="H1692" i="2"/>
  <c r="H1695" i="2"/>
  <c r="H1694" i="2"/>
  <c r="H1697" i="2"/>
  <c r="H1696" i="2"/>
  <c r="H1699" i="2"/>
  <c r="H1698" i="2"/>
  <c r="H1701" i="2"/>
  <c r="H1700" i="2"/>
  <c r="H1703" i="2"/>
  <c r="H1702" i="2"/>
  <c r="H1705" i="2"/>
  <c r="H1704" i="2"/>
  <c r="H1707" i="2"/>
  <c r="H1706" i="2"/>
  <c r="H1709" i="2"/>
  <c r="H1708" i="2"/>
  <c r="H1711" i="2"/>
  <c r="H1710" i="2"/>
  <c r="H1713" i="2"/>
  <c r="H1712" i="2"/>
  <c r="H1715" i="2"/>
  <c r="H1714" i="2"/>
  <c r="H1717" i="2"/>
  <c r="H1716" i="2"/>
  <c r="H1719" i="2"/>
  <c r="H1718" i="2"/>
  <c r="H1721" i="2"/>
  <c r="H1720" i="2"/>
  <c r="H1723" i="2"/>
  <c r="H1722" i="2"/>
  <c r="H1725" i="2"/>
  <c r="H1724" i="2"/>
  <c r="H1727" i="2"/>
  <c r="H1726" i="2"/>
  <c r="H1729" i="2"/>
  <c r="H1728" i="2"/>
  <c r="H1731" i="2"/>
  <c r="H1730" i="2"/>
  <c r="H1733" i="2"/>
  <c r="H1732" i="2"/>
  <c r="H1735" i="2"/>
  <c r="H1734" i="2"/>
  <c r="H1737" i="2"/>
  <c r="H1736" i="2"/>
  <c r="H1739" i="2"/>
  <c r="H1738" i="2"/>
  <c r="H1741" i="2"/>
  <c r="H1740" i="2"/>
  <c r="H1743" i="2"/>
  <c r="H1742" i="2"/>
  <c r="H1745" i="2"/>
  <c r="H1744" i="2"/>
  <c r="H1747" i="2"/>
  <c r="H1746" i="2"/>
  <c r="H1749" i="2"/>
  <c r="H1748" i="2"/>
  <c r="H1751" i="2"/>
  <c r="H1750" i="2"/>
  <c r="H1753" i="2"/>
  <c r="H1752" i="2"/>
  <c r="H1755" i="2"/>
  <c r="H1754" i="2"/>
  <c r="H1757" i="2"/>
  <c r="H1756" i="2"/>
  <c r="H1759" i="2"/>
  <c r="H1758" i="2"/>
  <c r="H1761" i="2"/>
  <c r="H1760" i="2"/>
  <c r="H1763" i="2"/>
  <c r="H1762" i="2"/>
  <c r="H1765" i="2"/>
  <c r="H1764" i="2"/>
  <c r="H1767" i="2"/>
  <c r="H1766" i="2"/>
  <c r="H1769" i="2"/>
  <c r="H1768" i="2"/>
  <c r="H1771" i="2"/>
  <c r="H1770" i="2"/>
  <c r="H1773" i="2"/>
  <c r="H1772" i="2"/>
  <c r="H1775" i="2"/>
  <c r="H1774" i="2"/>
  <c r="H1777" i="2"/>
  <c r="H1776" i="2"/>
  <c r="H1779" i="2"/>
  <c r="H1778" i="2"/>
  <c r="H1781" i="2"/>
  <c r="H1780" i="2"/>
  <c r="H1783" i="2"/>
  <c r="H1782" i="2"/>
  <c r="H1785" i="2"/>
  <c r="H1784" i="2"/>
  <c r="H1787" i="2"/>
  <c r="H1786" i="2"/>
  <c r="H1789" i="2"/>
  <c r="H1788" i="2"/>
  <c r="H1791" i="2"/>
  <c r="H1790" i="2"/>
  <c r="H1793" i="2"/>
  <c r="H1792" i="2"/>
  <c r="H1795" i="2"/>
  <c r="H1794" i="2"/>
  <c r="H1797" i="2"/>
  <c r="H1796" i="2"/>
  <c r="H1799" i="2"/>
  <c r="H1798" i="2"/>
  <c r="H1801" i="2"/>
  <c r="H1800" i="2"/>
  <c r="H1803" i="2"/>
  <c r="H1802" i="2"/>
  <c r="H1805" i="2"/>
  <c r="H1804" i="2"/>
  <c r="H1807" i="2"/>
  <c r="H1806" i="2"/>
  <c r="H1809" i="2"/>
  <c r="H1808" i="2"/>
  <c r="H1811" i="2"/>
  <c r="H1810" i="2"/>
  <c r="H1813" i="2"/>
  <c r="H1812" i="2"/>
  <c r="H1815" i="2"/>
  <c r="H1814" i="2"/>
  <c r="H1817" i="2"/>
  <c r="H1816" i="2"/>
  <c r="H1819" i="2"/>
  <c r="H1818" i="2"/>
  <c r="H1821" i="2"/>
  <c r="H1820" i="2"/>
  <c r="H1823" i="2"/>
  <c r="H1822" i="2"/>
  <c r="H1825" i="2"/>
  <c r="H1824" i="2"/>
  <c r="H1827" i="2"/>
  <c r="H1826" i="2"/>
  <c r="H1829" i="2"/>
  <c r="H1828" i="2"/>
  <c r="H1831" i="2"/>
  <c r="H1830" i="2"/>
  <c r="H1833" i="2"/>
  <c r="H1832" i="2"/>
  <c r="H1835" i="2"/>
  <c r="H1834" i="2"/>
  <c r="H1837" i="2"/>
  <c r="H1836" i="2"/>
  <c r="H1839" i="2"/>
  <c r="H1838" i="2"/>
  <c r="H1841" i="2"/>
  <c r="H1840" i="2"/>
  <c r="H1843" i="2"/>
  <c r="H1842" i="2"/>
  <c r="H1845" i="2"/>
  <c r="H1844" i="2"/>
  <c r="H1847" i="2"/>
  <c r="H1846" i="2"/>
  <c r="H1849" i="2"/>
  <c r="H1848" i="2"/>
  <c r="H1851" i="2"/>
  <c r="H1850" i="2"/>
  <c r="H1853" i="2"/>
  <c r="H1852" i="2"/>
  <c r="H1855" i="2"/>
  <c r="H1854" i="2"/>
  <c r="H1857" i="2"/>
  <c r="H1856" i="2"/>
  <c r="H1859" i="2"/>
  <c r="H1858" i="2"/>
  <c r="H1861" i="2"/>
  <c r="H1860" i="2"/>
  <c r="H1863" i="2"/>
  <c r="H1862" i="2"/>
  <c r="H1865" i="2"/>
  <c r="H1864" i="2"/>
  <c r="H1867" i="2"/>
  <c r="H1866" i="2"/>
  <c r="H1869" i="2"/>
  <c r="H1868" i="2"/>
  <c r="H1871" i="2"/>
  <c r="H1870" i="2"/>
  <c r="H1873" i="2"/>
  <c r="H1872" i="2"/>
  <c r="H1875" i="2"/>
  <c r="H1874" i="2"/>
  <c r="H1877" i="2"/>
  <c r="H1876" i="2"/>
  <c r="H1879" i="2"/>
  <c r="H1878" i="2"/>
  <c r="H1881" i="2"/>
  <c r="H1880" i="2"/>
  <c r="H1883" i="2"/>
  <c r="H1882" i="2"/>
  <c r="H1885" i="2"/>
  <c r="H1884" i="2"/>
  <c r="H1887" i="2"/>
  <c r="H1886" i="2"/>
  <c r="H1889" i="2"/>
  <c r="H1888" i="2"/>
  <c r="H1891" i="2"/>
  <c r="H1890" i="2"/>
  <c r="H1893" i="2"/>
  <c r="H1892" i="2"/>
  <c r="H1895" i="2"/>
  <c r="H1894" i="2"/>
  <c r="H1897" i="2"/>
  <c r="H1896" i="2"/>
  <c r="H1899" i="2"/>
  <c r="H1898" i="2"/>
  <c r="H1901" i="2"/>
  <c r="H1900" i="2"/>
  <c r="H1903" i="2"/>
  <c r="H1902" i="2"/>
  <c r="H1905" i="2"/>
  <c r="H1904" i="2"/>
  <c r="H1907" i="2"/>
  <c r="H1906" i="2"/>
  <c r="H1909" i="2"/>
  <c r="H1908" i="2"/>
  <c r="H1911" i="2"/>
  <c r="H1910" i="2"/>
  <c r="H1913" i="2"/>
  <c r="H1912" i="2"/>
  <c r="H1915" i="2"/>
  <c r="H1914" i="2"/>
  <c r="H1917" i="2"/>
  <c r="H1916" i="2"/>
  <c r="H1919" i="2"/>
  <c r="H1918" i="2"/>
  <c r="H1921" i="2"/>
  <c r="H1920" i="2"/>
  <c r="H1923" i="2"/>
  <c r="H1922" i="2"/>
  <c r="H1925" i="2"/>
  <c r="H1924" i="2"/>
  <c r="H1927" i="2"/>
  <c r="H1926" i="2"/>
  <c r="H1929" i="2"/>
  <c r="H1928" i="2"/>
  <c r="H1931" i="2"/>
  <c r="H1930" i="2"/>
  <c r="H1933" i="2"/>
  <c r="H1932" i="2"/>
  <c r="H1935" i="2"/>
  <c r="H1934" i="2"/>
  <c r="H1937" i="2"/>
  <c r="H1936" i="2"/>
  <c r="H1939" i="2"/>
  <c r="H1938" i="2"/>
  <c r="H1941" i="2"/>
  <c r="H1940" i="2"/>
  <c r="H1943" i="2"/>
  <c r="H1942" i="2"/>
  <c r="H1945" i="2"/>
  <c r="H1944" i="2"/>
  <c r="H1947" i="2"/>
  <c r="H1946" i="2"/>
  <c r="H1949" i="2"/>
  <c r="H1948" i="2"/>
  <c r="H1951" i="2"/>
  <c r="H1950" i="2"/>
  <c r="H1953" i="2"/>
  <c r="H1952" i="2"/>
  <c r="H1955" i="2"/>
  <c r="H1954" i="2"/>
  <c r="H1957" i="2"/>
  <c r="H1956" i="2"/>
  <c r="H1959" i="2"/>
  <c r="H1958" i="2"/>
  <c r="H1961" i="2"/>
  <c r="H1960" i="2"/>
  <c r="H1963" i="2"/>
  <c r="H1962" i="2"/>
  <c r="H1965" i="2"/>
  <c r="H1964" i="2"/>
  <c r="H1967" i="2"/>
  <c r="H1966" i="2"/>
  <c r="H1969" i="2"/>
  <c r="H1968" i="2"/>
  <c r="H1971" i="2"/>
  <c r="H1970" i="2"/>
  <c r="H1973" i="2"/>
  <c r="H1972" i="2"/>
  <c r="H1975" i="2"/>
  <c r="H1974" i="2"/>
  <c r="H1977" i="2"/>
  <c r="H1976" i="2"/>
  <c r="H1979" i="2"/>
  <c r="H1978" i="2"/>
  <c r="H1981" i="2"/>
  <c r="H1980" i="2"/>
  <c r="H1983" i="2"/>
  <c r="H1982" i="2"/>
  <c r="H1985" i="2"/>
  <c r="H1984" i="2"/>
  <c r="H1987" i="2"/>
  <c r="H1986" i="2"/>
  <c r="H1989" i="2"/>
  <c r="H1988" i="2"/>
  <c r="H1991" i="2"/>
  <c r="H1990" i="2"/>
  <c r="H1993" i="2"/>
  <c r="H1992" i="2"/>
  <c r="H1995" i="2"/>
  <c r="H1994" i="2"/>
  <c r="H1997" i="2"/>
  <c r="H1996" i="2"/>
  <c r="H1999" i="2"/>
  <c r="H1998" i="2"/>
  <c r="H2001" i="2"/>
  <c r="H2000" i="2"/>
  <c r="H2003" i="2"/>
  <c r="H2002" i="2"/>
  <c r="H2005" i="2"/>
  <c r="H2004" i="2"/>
  <c r="H2007" i="2"/>
  <c r="H2006" i="2"/>
  <c r="H2009" i="2"/>
  <c r="H2008" i="2"/>
  <c r="H2011" i="2"/>
  <c r="H2010" i="2"/>
  <c r="H2013" i="2"/>
  <c r="H2012" i="2"/>
  <c r="H2015" i="2"/>
  <c r="H2014" i="2"/>
  <c r="H2017" i="2"/>
  <c r="H2016" i="2"/>
  <c r="H2019" i="2"/>
  <c r="H2018" i="2"/>
  <c r="H2021" i="2"/>
  <c r="H2020" i="2"/>
  <c r="H2023" i="2"/>
  <c r="H2022" i="2"/>
  <c r="H2025" i="2"/>
  <c r="H2024" i="2"/>
  <c r="H2027" i="2"/>
  <c r="H2026" i="2"/>
  <c r="H2029" i="2"/>
  <c r="H2028" i="2"/>
  <c r="H2031" i="2"/>
  <c r="H2030" i="2"/>
  <c r="H2033" i="2"/>
  <c r="H2032" i="2"/>
  <c r="H2035" i="2"/>
  <c r="H2034" i="2"/>
  <c r="H2037" i="2"/>
  <c r="H2036" i="2"/>
  <c r="H2039" i="2"/>
  <c r="H2038" i="2"/>
  <c r="H2041" i="2"/>
  <c r="H2040" i="2"/>
  <c r="H2043" i="2"/>
  <c r="H2042" i="2"/>
  <c r="H2045" i="2"/>
  <c r="H2044" i="2"/>
  <c r="H2047" i="2"/>
  <c r="H2046" i="2"/>
  <c r="H2049" i="2"/>
  <c r="H2048" i="2"/>
  <c r="H2051" i="2"/>
  <c r="H2050" i="2"/>
  <c r="H2053" i="2"/>
  <c r="H2052" i="2"/>
  <c r="H2055" i="2"/>
  <c r="H2054" i="2"/>
  <c r="H2057" i="2"/>
  <c r="H2056" i="2"/>
  <c r="H2059" i="2"/>
  <c r="H2058" i="2"/>
  <c r="H2061" i="2"/>
  <c r="H2060" i="2"/>
  <c r="H2063" i="2"/>
  <c r="H2062" i="2"/>
  <c r="H2065" i="2"/>
  <c r="H2064" i="2"/>
  <c r="H2067" i="2"/>
  <c r="H2066" i="2"/>
  <c r="H2069" i="2"/>
  <c r="H2068" i="2"/>
  <c r="H2071" i="2"/>
  <c r="H2070" i="2"/>
  <c r="H2073" i="2"/>
  <c r="H2072" i="2"/>
  <c r="H2075" i="2"/>
  <c r="H2074" i="2"/>
  <c r="H2077" i="2"/>
  <c r="H2076" i="2"/>
  <c r="H2079" i="2"/>
  <c r="H2078" i="2"/>
  <c r="H2081" i="2"/>
  <c r="H2080" i="2"/>
  <c r="H2083" i="2"/>
  <c r="H2082" i="2"/>
  <c r="H2085" i="2"/>
  <c r="H2084" i="2"/>
  <c r="H2087" i="2"/>
  <c r="H2086" i="2"/>
  <c r="H2089" i="2"/>
  <c r="H2088" i="2"/>
  <c r="H2091" i="2"/>
  <c r="H2090" i="2"/>
  <c r="H2093" i="2"/>
  <c r="H2092" i="2"/>
  <c r="H2095" i="2"/>
  <c r="H2094" i="2"/>
  <c r="H2097" i="2"/>
  <c r="H2096" i="2"/>
  <c r="H2099" i="2"/>
  <c r="H2098" i="2"/>
  <c r="H2101" i="2"/>
  <c r="H2100" i="2"/>
  <c r="H2103" i="2"/>
  <c r="H2102" i="2"/>
  <c r="H2105" i="2"/>
  <c r="H2104" i="2"/>
  <c r="H2107" i="2"/>
  <c r="H2106" i="2"/>
  <c r="H2109" i="2"/>
  <c r="H2108" i="2"/>
  <c r="H2111" i="2"/>
  <c r="H2110" i="2"/>
  <c r="H2113" i="2"/>
  <c r="H2112" i="2"/>
  <c r="H2115" i="2"/>
  <c r="H2114" i="2"/>
  <c r="H2117" i="2"/>
  <c r="H2116" i="2"/>
  <c r="H2119" i="2"/>
  <c r="H2118" i="2"/>
  <c r="H2121" i="2"/>
  <c r="H2120" i="2"/>
  <c r="H2123" i="2"/>
  <c r="H2122" i="2"/>
  <c r="H2125" i="2"/>
  <c r="H2124" i="2"/>
  <c r="H2127" i="2"/>
  <c r="H2126" i="2"/>
  <c r="H2129" i="2"/>
  <c r="H2128" i="2"/>
  <c r="H2131" i="2"/>
  <c r="H2130" i="2"/>
  <c r="H2133" i="2"/>
  <c r="H2132" i="2"/>
  <c r="H2135" i="2"/>
  <c r="H2134" i="2"/>
  <c r="H2137" i="2"/>
  <c r="H2136" i="2"/>
  <c r="H2139" i="2"/>
  <c r="H2138" i="2"/>
  <c r="H2141" i="2"/>
  <c r="H2140" i="2"/>
  <c r="H2143" i="2"/>
  <c r="H2142" i="2"/>
  <c r="H2145" i="2"/>
  <c r="H2144" i="2"/>
  <c r="H2147" i="2"/>
  <c r="H2146" i="2"/>
  <c r="H2149" i="2"/>
  <c r="H2148" i="2"/>
  <c r="H2151" i="2"/>
  <c r="H2150" i="2"/>
  <c r="H2153" i="2"/>
  <c r="H2152" i="2"/>
  <c r="H2155" i="2"/>
  <c r="H2154" i="2"/>
  <c r="H2157" i="2"/>
  <c r="H2156" i="2"/>
  <c r="H2159" i="2"/>
  <c r="H2158" i="2"/>
  <c r="H2161" i="2"/>
  <c r="H2160" i="2"/>
  <c r="H2163" i="2"/>
  <c r="H2162" i="2"/>
  <c r="H2165" i="2"/>
  <c r="H2164" i="2"/>
  <c r="H2167" i="2"/>
  <c r="H2166" i="2"/>
  <c r="H2169" i="2"/>
  <c r="H2168" i="2"/>
  <c r="H2171" i="2"/>
  <c r="H2170" i="2"/>
  <c r="H2173" i="2"/>
  <c r="H2172" i="2"/>
  <c r="H2175" i="2"/>
  <c r="H2174" i="2"/>
  <c r="H2177" i="2"/>
  <c r="H2176" i="2"/>
  <c r="H2179" i="2"/>
  <c r="H2178" i="2"/>
  <c r="H2181" i="2"/>
  <c r="H2180" i="2"/>
  <c r="H2183" i="2"/>
  <c r="H2182" i="2"/>
  <c r="H2185" i="2"/>
  <c r="H2184" i="2"/>
  <c r="H2187" i="2"/>
  <c r="H2186" i="2"/>
  <c r="H2189" i="2"/>
  <c r="H2188" i="2"/>
  <c r="H2191" i="2"/>
  <c r="H2190" i="2"/>
  <c r="H2193" i="2"/>
  <c r="H2192" i="2"/>
  <c r="H2195" i="2"/>
  <c r="H2194" i="2"/>
  <c r="H2197" i="2"/>
  <c r="H2196" i="2"/>
  <c r="H2199" i="2"/>
  <c r="H2198" i="2"/>
  <c r="H2201" i="2"/>
  <c r="H2200" i="2"/>
  <c r="H2203" i="2"/>
  <c r="H2202" i="2"/>
  <c r="H2205" i="2"/>
  <c r="H2204" i="2"/>
  <c r="H2207" i="2"/>
  <c r="H2206" i="2"/>
  <c r="H2209" i="2"/>
  <c r="H2208" i="2"/>
  <c r="H2211" i="2"/>
  <c r="H2210" i="2"/>
  <c r="H2213" i="2"/>
  <c r="H2212" i="2"/>
  <c r="H2215" i="2"/>
  <c r="H2214" i="2"/>
  <c r="H2217" i="2"/>
  <c r="H2216" i="2"/>
  <c r="H2219" i="2"/>
  <c r="H2218" i="2"/>
  <c r="H2221" i="2"/>
  <c r="H2220" i="2"/>
  <c r="H2223" i="2"/>
  <c r="H2222" i="2"/>
  <c r="H2225" i="2"/>
  <c r="H2224" i="2"/>
  <c r="H2227" i="2"/>
  <c r="H2226" i="2"/>
  <c r="H2229" i="2"/>
  <c r="H2228" i="2"/>
  <c r="H2231" i="2"/>
  <c r="H2230" i="2"/>
  <c r="H2233" i="2"/>
  <c r="H2232" i="2"/>
  <c r="H2235" i="2"/>
  <c r="H2234" i="2"/>
  <c r="H2237" i="2"/>
  <c r="H2236" i="2"/>
  <c r="H2239" i="2"/>
  <c r="H2238" i="2"/>
  <c r="H2241" i="2"/>
  <c r="H2240" i="2"/>
  <c r="H2243" i="2"/>
  <c r="H2242" i="2"/>
  <c r="H2245" i="2"/>
  <c r="H2244" i="2"/>
  <c r="H2247" i="2"/>
  <c r="H2246" i="2"/>
  <c r="H2249" i="2"/>
  <c r="H2248" i="2"/>
  <c r="H2251" i="2"/>
  <c r="H2250" i="2"/>
  <c r="H2253" i="2"/>
  <c r="H2252" i="2"/>
  <c r="H2255" i="2"/>
  <c r="H2254" i="2"/>
  <c r="H2257" i="2"/>
  <c r="H2256" i="2"/>
  <c r="H2259" i="2"/>
  <c r="H2258" i="2"/>
  <c r="H2261" i="2"/>
  <c r="H2260" i="2"/>
  <c r="H2263" i="2"/>
  <c r="H2262" i="2"/>
  <c r="H2265" i="2"/>
  <c r="H2264" i="2"/>
  <c r="H2267" i="2"/>
  <c r="H2266" i="2"/>
  <c r="H2269" i="2"/>
  <c r="H2268" i="2"/>
  <c r="H2271" i="2"/>
  <c r="H2270" i="2"/>
  <c r="H2273" i="2"/>
  <c r="H2272" i="2"/>
  <c r="H2275" i="2"/>
  <c r="H2274" i="2"/>
  <c r="H2277" i="2"/>
  <c r="H2276" i="2"/>
  <c r="H2279" i="2"/>
  <c r="H2278" i="2"/>
  <c r="H2281" i="2"/>
  <c r="H2280" i="2"/>
  <c r="H2283" i="2"/>
  <c r="H2282" i="2"/>
  <c r="H2285" i="2"/>
  <c r="H2284" i="2"/>
  <c r="H2287" i="2"/>
  <c r="H2286" i="2"/>
  <c r="H2289" i="2"/>
  <c r="H2288" i="2"/>
  <c r="H2291" i="2"/>
  <c r="H2290" i="2"/>
  <c r="H2293" i="2"/>
  <c r="H2292" i="2"/>
  <c r="H2295" i="2"/>
  <c r="H2294" i="2"/>
  <c r="H2297" i="2"/>
  <c r="H2296" i="2"/>
  <c r="H2299" i="2"/>
  <c r="H2298" i="2"/>
  <c r="H2301" i="2"/>
  <c r="H2300" i="2"/>
  <c r="H2303" i="2"/>
  <c r="H2302" i="2"/>
  <c r="H2305" i="2"/>
  <c r="H2304" i="2"/>
  <c r="H2307" i="2"/>
  <c r="H2306" i="2"/>
  <c r="H2309" i="2"/>
  <c r="H2308" i="2"/>
  <c r="H2311" i="2"/>
  <c r="H2310" i="2"/>
  <c r="H2313" i="2"/>
  <c r="H2312" i="2"/>
  <c r="H2315" i="2"/>
  <c r="H2314" i="2"/>
  <c r="H2317" i="2"/>
  <c r="H2316" i="2"/>
  <c r="H2319" i="2"/>
  <c r="H2318" i="2"/>
  <c r="H2321" i="2"/>
  <c r="H2320" i="2"/>
  <c r="H2323" i="2"/>
  <c r="H2322" i="2"/>
  <c r="H2325" i="2"/>
  <c r="H2324" i="2"/>
  <c r="H2327" i="2"/>
  <c r="H2326" i="2"/>
  <c r="H2329" i="2"/>
  <c r="H2328" i="2"/>
  <c r="H2331" i="2"/>
  <c r="H2330" i="2"/>
  <c r="H2333" i="2"/>
  <c r="H2332" i="2"/>
  <c r="H2335" i="2"/>
  <c r="H2334" i="2"/>
  <c r="H2337" i="2"/>
  <c r="H2336" i="2"/>
  <c r="H2339" i="2"/>
  <c r="H2338" i="2"/>
  <c r="H2341" i="2"/>
  <c r="H2340" i="2"/>
  <c r="H2343" i="2"/>
  <c r="H2342" i="2"/>
  <c r="H2345" i="2"/>
  <c r="H2344" i="2"/>
  <c r="H2347" i="2"/>
  <c r="H2346" i="2"/>
  <c r="H2349" i="2"/>
  <c r="H2348" i="2"/>
  <c r="H2351" i="2"/>
  <c r="H2350" i="2"/>
  <c r="H2353" i="2"/>
  <c r="H2352" i="2"/>
  <c r="H2355" i="2"/>
  <c r="H2354" i="2"/>
  <c r="H2357" i="2"/>
  <c r="H2356" i="2"/>
  <c r="H2359" i="2"/>
  <c r="H2358" i="2"/>
  <c r="H2361" i="2"/>
  <c r="H2360" i="2"/>
  <c r="H2363" i="2"/>
  <c r="H2362" i="2"/>
  <c r="H2365" i="2"/>
  <c r="H2364" i="2"/>
  <c r="H2367" i="2"/>
  <c r="H2366" i="2"/>
  <c r="H2369" i="2"/>
  <c r="H2368" i="2"/>
  <c r="H2371" i="2"/>
  <c r="H2370" i="2"/>
  <c r="H2373" i="2"/>
  <c r="H2372" i="2"/>
  <c r="H2375" i="2"/>
  <c r="H2374" i="2"/>
  <c r="H2377" i="2"/>
  <c r="H2376" i="2"/>
  <c r="H2379" i="2"/>
  <c r="H2378" i="2"/>
  <c r="H2381" i="2"/>
  <c r="H2380" i="2"/>
  <c r="H2383" i="2"/>
  <c r="H2382" i="2"/>
  <c r="H2385" i="2"/>
  <c r="H2384" i="2"/>
  <c r="H2387" i="2"/>
  <c r="H2386" i="2"/>
  <c r="H2389" i="2"/>
  <c r="H2388" i="2"/>
  <c r="H2391" i="2"/>
  <c r="H2390" i="2"/>
  <c r="H2393" i="2"/>
  <c r="H2392" i="2"/>
  <c r="H2395" i="2"/>
  <c r="H2394" i="2"/>
  <c r="H2397" i="2"/>
  <c r="H2396" i="2"/>
  <c r="H2399" i="2"/>
  <c r="H2398" i="2"/>
  <c r="H2401" i="2"/>
  <c r="H2400" i="2"/>
  <c r="H2403" i="2"/>
  <c r="H2402" i="2"/>
  <c r="H2405" i="2"/>
  <c r="H2404" i="2"/>
  <c r="H2407" i="2"/>
  <c r="H2406" i="2"/>
  <c r="H2409" i="2"/>
  <c r="H2408" i="2"/>
  <c r="H2411" i="2"/>
  <c r="H2410" i="2"/>
  <c r="H2413" i="2"/>
  <c r="H2412" i="2"/>
  <c r="H2415" i="2"/>
  <c r="H2414" i="2"/>
  <c r="H2417" i="2"/>
  <c r="H2416" i="2"/>
  <c r="H2419" i="2"/>
  <c r="H2418" i="2"/>
  <c r="H2421" i="2"/>
  <c r="H2420" i="2"/>
  <c r="H2423" i="2"/>
  <c r="H2422" i="2"/>
  <c r="H2425" i="2"/>
  <c r="H2424" i="2"/>
  <c r="H2427" i="2"/>
  <c r="H2426" i="2"/>
  <c r="H2429" i="2"/>
  <c r="H2428" i="2"/>
  <c r="H2431" i="2"/>
  <c r="H2430" i="2"/>
  <c r="H2433" i="2"/>
  <c r="H2432" i="2"/>
  <c r="H2435" i="2"/>
  <c r="H2434" i="2"/>
  <c r="H2437" i="2"/>
  <c r="H2436" i="2"/>
  <c r="H2439" i="2"/>
  <c r="H2438" i="2"/>
  <c r="H2441" i="2"/>
  <c r="H2440" i="2"/>
  <c r="H2443" i="2"/>
  <c r="H2442" i="2"/>
  <c r="H2445" i="2"/>
  <c r="H2444" i="2"/>
  <c r="H2447" i="2"/>
  <c r="H2446" i="2"/>
  <c r="H2449" i="2"/>
  <c r="H2448" i="2"/>
  <c r="H2451" i="2"/>
  <c r="H2450" i="2"/>
  <c r="H2453" i="2"/>
  <c r="H2452" i="2"/>
  <c r="H2455" i="2"/>
  <c r="H2454" i="2"/>
  <c r="H2457" i="2"/>
  <c r="H2456" i="2"/>
  <c r="H2459" i="2"/>
  <c r="H2458" i="2"/>
  <c r="H2461" i="2"/>
  <c r="H2460" i="2"/>
  <c r="H2463" i="2"/>
  <c r="H2462" i="2"/>
  <c r="H2465" i="2"/>
  <c r="H2464" i="2"/>
  <c r="H2467" i="2"/>
  <c r="H2466" i="2"/>
  <c r="H2469" i="2"/>
  <c r="H2468" i="2"/>
  <c r="H2471" i="2"/>
  <c r="H2470" i="2"/>
  <c r="H2473" i="2"/>
  <c r="H2472" i="2"/>
  <c r="H2475" i="2"/>
  <c r="H2474" i="2"/>
  <c r="H2477" i="2"/>
  <c r="H2476" i="2"/>
  <c r="H2479" i="2"/>
  <c r="H2478" i="2"/>
  <c r="H2481" i="2"/>
  <c r="H2480" i="2"/>
  <c r="H2483" i="2"/>
  <c r="H2482" i="2"/>
  <c r="H2485" i="2"/>
  <c r="H2484" i="2"/>
  <c r="H2487" i="2"/>
  <c r="H2486" i="2"/>
  <c r="H2489" i="2"/>
  <c r="H2488" i="2"/>
  <c r="H2491" i="2"/>
  <c r="H2490" i="2"/>
  <c r="H2493" i="2"/>
  <c r="H2492" i="2"/>
  <c r="H2495" i="2"/>
  <c r="H2494" i="2"/>
  <c r="H2497" i="2"/>
  <c r="H2496" i="2"/>
  <c r="H2499" i="2"/>
  <c r="H2498" i="2"/>
  <c r="H2501" i="2"/>
  <c r="H2500" i="2"/>
  <c r="H2503" i="2"/>
  <c r="H2502" i="2"/>
  <c r="H2505" i="2"/>
  <c r="H2504" i="2"/>
  <c r="H2507" i="2"/>
  <c r="H2506" i="2"/>
  <c r="H2509" i="2"/>
  <c r="H2508" i="2"/>
  <c r="H2511" i="2"/>
  <c r="H2510" i="2"/>
  <c r="H2513" i="2"/>
  <c r="H2512" i="2"/>
  <c r="H2515" i="2"/>
  <c r="H2514" i="2"/>
  <c r="H2517" i="2"/>
  <c r="H2516" i="2"/>
  <c r="H2519" i="2"/>
  <c r="H2518" i="2"/>
  <c r="H2521" i="2"/>
  <c r="H2520" i="2"/>
  <c r="H2523" i="2"/>
  <c r="H2522" i="2"/>
  <c r="H2525" i="2"/>
  <c r="H2524" i="2"/>
  <c r="H2527" i="2"/>
  <c r="H2526" i="2"/>
  <c r="H2529" i="2"/>
  <c r="H2528" i="2"/>
  <c r="H2531" i="2"/>
  <c r="H2530" i="2"/>
  <c r="H2533" i="2"/>
  <c r="H2532" i="2"/>
  <c r="H2535" i="2"/>
  <c r="H2534" i="2"/>
  <c r="H2537" i="2"/>
  <c r="H2536" i="2"/>
  <c r="H2539" i="2"/>
  <c r="H2538" i="2"/>
  <c r="H2541" i="2"/>
  <c r="H2540" i="2"/>
  <c r="H2543" i="2"/>
  <c r="H2542" i="2"/>
  <c r="H2545" i="2"/>
  <c r="H2544" i="2"/>
  <c r="H2547" i="2"/>
  <c r="H2546" i="2"/>
  <c r="H2549" i="2"/>
  <c r="H2548" i="2"/>
  <c r="H2551" i="2"/>
  <c r="H2550" i="2"/>
  <c r="H2553" i="2"/>
  <c r="H2552" i="2"/>
  <c r="H2555" i="2"/>
  <c r="H2554" i="2"/>
  <c r="H2557" i="2"/>
  <c r="H2556" i="2"/>
  <c r="H2559" i="2"/>
  <c r="H2558" i="2"/>
  <c r="H2561" i="2"/>
  <c r="H2560" i="2"/>
  <c r="H2563" i="2"/>
  <c r="H2562" i="2"/>
  <c r="H2565" i="2"/>
  <c r="H2564" i="2"/>
  <c r="H2567" i="2"/>
  <c r="H2566" i="2"/>
  <c r="H2569" i="2"/>
  <c r="H2568" i="2"/>
  <c r="H2571" i="2"/>
  <c r="H2570" i="2"/>
  <c r="H2573" i="2"/>
  <c r="H2572" i="2"/>
  <c r="H2575" i="2"/>
  <c r="H2574" i="2"/>
  <c r="H2577" i="2"/>
  <c r="H2576" i="2"/>
  <c r="H2579" i="2"/>
  <c r="H2578" i="2"/>
  <c r="H2581" i="2"/>
  <c r="H2580" i="2"/>
  <c r="H2583" i="2"/>
  <c r="H2582" i="2"/>
  <c r="H2585" i="2"/>
  <c r="H2584" i="2"/>
  <c r="H2587" i="2"/>
  <c r="H2586" i="2"/>
  <c r="H2589" i="2"/>
  <c r="H2588" i="2"/>
  <c r="H2591" i="2"/>
  <c r="H2590" i="2"/>
  <c r="H2593" i="2"/>
  <c r="H2592" i="2"/>
  <c r="H2595" i="2"/>
  <c r="H2594" i="2"/>
  <c r="H2597" i="2"/>
  <c r="H2596" i="2"/>
  <c r="H2599" i="2"/>
  <c r="H2598" i="2"/>
  <c r="H2601" i="2"/>
  <c r="H2600" i="2"/>
  <c r="H2603" i="2"/>
  <c r="H2602" i="2"/>
  <c r="H2605" i="2"/>
  <c r="H2604" i="2"/>
  <c r="H2607" i="2"/>
  <c r="H2606" i="2"/>
  <c r="H2609" i="2"/>
  <c r="H2608" i="2"/>
  <c r="H2611" i="2"/>
  <c r="H2610" i="2"/>
  <c r="H2613" i="2"/>
  <c r="H2612" i="2"/>
  <c r="H2615" i="2"/>
  <c r="H2614" i="2"/>
  <c r="H2617" i="2"/>
  <c r="H2616" i="2"/>
  <c r="H2619" i="2"/>
  <c r="H2618" i="2"/>
  <c r="H2621" i="2"/>
  <c r="H2620" i="2"/>
  <c r="H2623" i="2"/>
  <c r="H2622" i="2"/>
  <c r="H2625" i="2"/>
  <c r="H2624" i="2"/>
  <c r="H2627" i="2"/>
  <c r="H2626" i="2"/>
  <c r="H2629" i="2"/>
  <c r="H2628" i="2"/>
  <c r="H2631" i="2"/>
  <c r="H2630" i="2"/>
  <c r="H2633" i="2"/>
  <c r="H2632" i="2"/>
  <c r="H2635" i="2"/>
  <c r="H2634" i="2"/>
  <c r="H2637" i="2"/>
  <c r="H2636" i="2"/>
  <c r="H2639" i="2"/>
  <c r="H2638" i="2"/>
  <c r="H2641" i="2"/>
  <c r="H2640" i="2"/>
  <c r="H2643" i="2"/>
  <c r="H2642" i="2"/>
  <c r="H2645" i="2"/>
  <c r="H2644" i="2"/>
  <c r="H2647" i="2"/>
  <c r="H2646" i="2"/>
  <c r="H2649" i="2"/>
  <c r="H2648" i="2"/>
  <c r="H2651" i="2"/>
  <c r="H2650" i="2"/>
  <c r="H2653" i="2"/>
  <c r="H2652" i="2"/>
  <c r="H2655" i="2"/>
  <c r="H2654" i="2"/>
  <c r="H2657" i="2"/>
  <c r="H2656" i="2"/>
  <c r="H2659" i="2"/>
  <c r="H2658" i="2"/>
  <c r="H2661" i="2"/>
  <c r="H2660" i="2"/>
  <c r="H2663" i="2"/>
  <c r="H2662" i="2"/>
  <c r="H2665" i="2"/>
  <c r="H2664" i="2"/>
  <c r="H2667" i="2"/>
  <c r="H2666" i="2"/>
  <c r="H2669" i="2"/>
  <c r="H2668" i="2"/>
  <c r="H2671" i="2"/>
  <c r="H2670" i="2"/>
  <c r="H2673" i="2"/>
  <c r="H2672" i="2"/>
  <c r="H2675" i="2"/>
  <c r="H2674" i="2"/>
  <c r="H2677" i="2"/>
  <c r="H2676" i="2"/>
  <c r="H2679" i="2"/>
  <c r="H2678" i="2"/>
  <c r="H2681" i="2"/>
  <c r="H2680" i="2"/>
  <c r="H2683" i="2"/>
  <c r="H2682" i="2"/>
  <c r="H2685" i="2"/>
  <c r="H2684" i="2"/>
  <c r="H2687" i="2"/>
  <c r="H2686" i="2"/>
  <c r="H2689" i="2"/>
  <c r="H2688" i="2"/>
  <c r="H2691" i="2"/>
  <c r="H2690" i="2"/>
  <c r="H2693" i="2"/>
  <c r="H2692" i="2"/>
  <c r="H2695" i="2"/>
  <c r="H2694" i="2"/>
  <c r="H2697" i="2"/>
  <c r="H2696" i="2"/>
  <c r="H2699" i="2"/>
  <c r="H2698" i="2"/>
  <c r="H2701" i="2"/>
  <c r="H2700" i="2"/>
  <c r="H2703" i="2"/>
  <c r="H2702" i="2"/>
  <c r="H2705" i="2"/>
  <c r="H2704" i="2"/>
  <c r="H2707" i="2"/>
  <c r="H2706" i="2"/>
  <c r="H2709" i="2"/>
  <c r="H2708" i="2"/>
  <c r="H2711" i="2"/>
  <c r="H2710" i="2"/>
  <c r="H2713" i="2"/>
  <c r="H2712" i="2"/>
  <c r="H2715" i="2"/>
  <c r="H2714" i="2"/>
  <c r="H2717" i="2"/>
  <c r="H2716" i="2"/>
  <c r="H2719" i="2"/>
  <c r="H2718" i="2"/>
  <c r="H2721" i="2"/>
  <c r="H2720" i="2"/>
  <c r="H2723" i="2"/>
  <c r="H2722" i="2"/>
  <c r="H2725" i="2"/>
  <c r="H2724" i="2"/>
  <c r="H2727" i="2"/>
  <c r="H2726" i="2"/>
  <c r="H2729" i="2"/>
  <c r="H2728" i="2"/>
  <c r="H2731" i="2"/>
  <c r="H2730" i="2"/>
  <c r="H2733" i="2"/>
  <c r="H2732" i="2"/>
  <c r="H2735" i="2"/>
  <c r="H2734" i="2"/>
  <c r="H2737" i="2"/>
  <c r="H2736" i="2"/>
  <c r="H2739" i="2"/>
  <c r="H2738" i="2"/>
  <c r="H2741" i="2"/>
  <c r="H2740" i="2"/>
  <c r="H2743" i="2"/>
  <c r="H2742" i="2"/>
  <c r="H2745" i="2"/>
  <c r="H2744" i="2"/>
  <c r="H2747" i="2"/>
  <c r="H2746" i="2"/>
  <c r="H2749" i="2"/>
  <c r="H2748" i="2"/>
  <c r="H2751" i="2"/>
  <c r="H2750" i="2"/>
  <c r="H2753" i="2"/>
  <c r="H2752" i="2"/>
  <c r="H2755" i="2"/>
  <c r="H2754" i="2"/>
  <c r="H2757" i="2"/>
  <c r="H2756" i="2"/>
  <c r="H2759" i="2"/>
  <c r="H2758" i="2"/>
  <c r="H2761" i="2"/>
  <c r="H2760" i="2"/>
  <c r="H2763" i="2"/>
  <c r="H2762" i="2"/>
  <c r="H2765" i="2"/>
  <c r="H2764" i="2"/>
  <c r="H2767" i="2"/>
  <c r="H2766" i="2"/>
  <c r="H2769" i="2"/>
  <c r="H2768" i="2"/>
  <c r="H2771" i="2"/>
  <c r="H2770" i="2"/>
  <c r="H2773" i="2"/>
  <c r="H2772" i="2"/>
  <c r="H2775" i="2"/>
  <c r="H2774" i="2"/>
  <c r="H2777" i="2"/>
  <c r="H2776" i="2"/>
  <c r="H2779" i="2"/>
  <c r="H2778" i="2"/>
  <c r="H2781" i="2"/>
  <c r="H2780" i="2"/>
  <c r="H2783" i="2"/>
  <c r="H2782" i="2"/>
  <c r="H2785" i="2"/>
  <c r="H2784" i="2"/>
  <c r="H2787" i="2"/>
  <c r="H2786" i="2"/>
  <c r="H2789" i="2"/>
  <c r="H2788" i="2"/>
  <c r="H2791" i="2"/>
  <c r="H2790" i="2"/>
  <c r="H2793" i="2"/>
  <c r="H2792" i="2"/>
  <c r="H2795" i="2"/>
  <c r="H2794" i="2"/>
  <c r="H2797" i="2"/>
  <c r="H2796" i="2"/>
  <c r="H2799" i="2"/>
  <c r="H2798" i="2"/>
  <c r="H2801" i="2"/>
  <c r="H2800" i="2"/>
  <c r="H2803" i="2"/>
  <c r="H2802" i="2"/>
  <c r="H2805" i="2"/>
  <c r="H2804" i="2"/>
  <c r="H2807" i="2"/>
  <c r="H2806" i="2"/>
  <c r="H2809" i="2"/>
  <c r="H2808" i="2"/>
  <c r="H2811" i="2"/>
  <c r="H2810" i="2"/>
  <c r="H2813" i="2"/>
  <c r="H2812" i="2"/>
  <c r="H2815" i="2"/>
  <c r="H2814" i="2"/>
  <c r="H2817" i="2"/>
  <c r="H2816" i="2"/>
  <c r="H2819" i="2"/>
  <c r="H2818" i="2"/>
  <c r="H2821" i="2"/>
  <c r="H2820" i="2"/>
  <c r="H2823" i="2"/>
  <c r="H2822" i="2"/>
  <c r="H2825" i="2"/>
  <c r="H2824" i="2"/>
  <c r="H2827" i="2"/>
  <c r="H2826" i="2"/>
  <c r="H2829" i="2"/>
  <c r="H2828" i="2"/>
  <c r="H2831" i="2"/>
  <c r="H2830" i="2"/>
  <c r="H2833" i="2"/>
  <c r="H2832" i="2"/>
  <c r="H2835" i="2"/>
  <c r="H2834" i="2"/>
  <c r="H2837" i="2"/>
  <c r="H2836" i="2"/>
  <c r="H2839" i="2"/>
  <c r="H2838" i="2"/>
  <c r="H2841" i="2"/>
  <c r="H2840" i="2"/>
  <c r="H2843" i="2"/>
  <c r="H2842" i="2"/>
  <c r="H2845" i="2"/>
  <c r="H2844" i="2"/>
  <c r="H2847" i="2"/>
  <c r="H2846" i="2"/>
  <c r="H2849" i="2"/>
  <c r="H2848" i="2"/>
  <c r="H2851" i="2"/>
  <c r="H2850" i="2"/>
  <c r="H2853" i="2"/>
  <c r="H2852" i="2"/>
  <c r="H2855" i="2"/>
  <c r="H2854" i="2"/>
  <c r="H2857" i="2"/>
  <c r="H2856" i="2"/>
  <c r="H2859" i="2"/>
  <c r="H2858" i="2"/>
  <c r="H2861" i="2"/>
  <c r="H2860" i="2"/>
  <c r="H2863" i="2"/>
  <c r="H2862" i="2"/>
  <c r="H2865" i="2"/>
  <c r="H2864" i="2"/>
  <c r="H2867" i="2"/>
  <c r="H2866" i="2"/>
  <c r="H2869" i="2"/>
  <c r="H2868" i="2"/>
  <c r="H2871" i="2"/>
  <c r="H2870" i="2"/>
  <c r="H2873" i="2"/>
  <c r="H2872" i="2"/>
  <c r="H2875" i="2"/>
  <c r="H2874" i="2"/>
  <c r="H2877" i="2"/>
  <c r="H2876" i="2"/>
  <c r="H2879" i="2"/>
  <c r="H2878" i="2"/>
  <c r="H2881" i="2"/>
  <c r="H2880" i="2"/>
  <c r="H2883" i="2"/>
  <c r="H2882" i="2"/>
  <c r="H2885" i="2"/>
  <c r="H2884" i="2"/>
  <c r="H2887" i="2"/>
  <c r="H2886" i="2"/>
  <c r="H2889" i="2"/>
  <c r="H2888" i="2"/>
  <c r="H2891" i="2"/>
  <c r="H2890" i="2"/>
  <c r="H2893" i="2"/>
  <c r="H2892" i="2"/>
  <c r="H2895" i="2"/>
  <c r="H2894" i="2"/>
  <c r="H2897" i="2"/>
  <c r="H2896" i="2"/>
  <c r="H2899" i="2"/>
  <c r="H2898" i="2"/>
  <c r="H2901" i="2"/>
  <c r="H2900" i="2"/>
  <c r="H2903" i="2"/>
  <c r="H2902" i="2"/>
  <c r="H2905" i="2"/>
  <c r="H2904" i="2"/>
  <c r="H2907" i="2"/>
  <c r="H2906" i="2"/>
  <c r="H2909" i="2"/>
  <c r="H2908" i="2"/>
  <c r="H2911" i="2"/>
  <c r="H2910" i="2"/>
  <c r="H2913" i="2"/>
  <c r="H2912" i="2"/>
  <c r="H2915" i="2"/>
  <c r="H2914" i="2"/>
  <c r="H2917" i="2"/>
  <c r="H2916" i="2"/>
  <c r="H2919" i="2"/>
  <c r="H2918" i="2"/>
  <c r="H2921" i="2"/>
  <c r="H2920" i="2"/>
  <c r="H2923" i="2"/>
  <c r="H2922" i="2"/>
  <c r="H2925" i="2"/>
  <c r="H2924" i="2"/>
  <c r="H2927" i="2"/>
  <c r="H2926" i="2"/>
  <c r="H2929" i="2"/>
  <c r="H2928" i="2"/>
  <c r="H2931" i="2"/>
  <c r="H2930" i="2"/>
  <c r="H2933" i="2"/>
  <c r="H2932" i="2"/>
  <c r="H2935" i="2"/>
  <c r="H2934" i="2"/>
  <c r="H2937" i="2"/>
  <c r="H2936" i="2"/>
  <c r="H2939" i="2"/>
  <c r="H2938" i="2"/>
  <c r="H2941" i="2"/>
  <c r="H2940" i="2"/>
  <c r="H2943" i="2"/>
  <c r="H2942" i="2"/>
  <c r="H2945" i="2"/>
  <c r="H2944" i="2"/>
  <c r="H2947" i="2"/>
  <c r="H2946" i="2"/>
  <c r="H2949" i="2"/>
  <c r="H2948" i="2"/>
  <c r="H2951" i="2"/>
  <c r="H2950" i="2"/>
  <c r="H2953" i="2"/>
  <c r="H2952" i="2"/>
  <c r="H2955" i="2"/>
  <c r="H2954" i="2"/>
  <c r="H2957" i="2"/>
  <c r="H2956" i="2"/>
  <c r="H2959" i="2"/>
  <c r="H2958" i="2"/>
  <c r="H2961" i="2"/>
  <c r="H2960" i="2"/>
  <c r="H2963" i="2"/>
  <c r="H2962" i="2"/>
  <c r="H2965" i="2"/>
  <c r="H2964" i="2"/>
  <c r="H2967" i="2"/>
  <c r="H2966" i="2"/>
  <c r="H2969" i="2"/>
  <c r="H2968" i="2"/>
  <c r="H2971" i="2"/>
  <c r="H2970" i="2"/>
  <c r="H2973" i="2"/>
  <c r="H2972" i="2"/>
  <c r="H2975" i="2"/>
  <c r="H2974" i="2"/>
  <c r="H2977" i="2"/>
  <c r="H2976" i="2"/>
  <c r="H2979" i="2"/>
  <c r="H2978" i="2"/>
  <c r="H2981" i="2"/>
  <c r="H2980" i="2"/>
  <c r="H2983" i="2"/>
  <c r="H2982" i="2"/>
  <c r="H2985" i="2"/>
  <c r="H2984" i="2"/>
  <c r="H2987" i="2"/>
  <c r="H2986" i="2"/>
  <c r="H2989" i="2"/>
  <c r="H2988" i="2"/>
  <c r="H2991" i="2"/>
  <c r="H2990" i="2"/>
  <c r="H2993" i="2"/>
  <c r="H2992" i="2"/>
  <c r="H2995" i="2"/>
  <c r="H2994" i="2"/>
  <c r="H2997" i="2"/>
  <c r="H2996" i="2"/>
  <c r="H2999" i="2"/>
  <c r="H2998" i="2"/>
  <c r="H3001" i="2"/>
  <c r="H3000" i="2"/>
  <c r="H3003" i="2"/>
  <c r="H3002" i="2"/>
  <c r="H3005" i="2"/>
  <c r="H3004" i="2"/>
  <c r="H3007" i="2"/>
  <c r="H3006" i="2"/>
  <c r="H3009" i="2"/>
  <c r="H3008" i="2"/>
  <c r="H3011" i="2"/>
  <c r="H3010" i="2"/>
  <c r="H3013" i="2"/>
  <c r="H3012" i="2"/>
  <c r="H3015" i="2"/>
  <c r="H3014" i="2"/>
  <c r="H3017" i="2"/>
  <c r="H3016" i="2"/>
  <c r="H3019" i="2"/>
  <c r="H3018" i="2"/>
  <c r="H3021" i="2"/>
  <c r="H3020" i="2"/>
  <c r="H3023" i="2"/>
  <c r="H3022" i="2"/>
  <c r="H3025" i="2"/>
  <c r="H3024" i="2"/>
  <c r="H3027" i="2"/>
  <c r="H3026" i="2"/>
  <c r="H3029" i="2"/>
  <c r="H3028" i="2"/>
  <c r="H2" i="2"/>
</calcChain>
</file>

<file path=xl/sharedStrings.xml><?xml version="1.0" encoding="utf-8"?>
<sst xmlns="http://schemas.openxmlformats.org/spreadsheetml/2006/main" count="121834" uniqueCount="10944">
  <si>
    <t>전체순번</t>
  </si>
  <si>
    <t>수험번호내 순번</t>
  </si>
  <si>
    <t>수험번호</t>
  </si>
  <si>
    <t>이름</t>
  </si>
  <si>
    <t>영문명</t>
  </si>
  <si>
    <t>논문제목</t>
  </si>
  <si>
    <t>게재일자</t>
  </si>
  <si>
    <t>지원자 입력 DOI</t>
  </si>
  <si>
    <t>수정 DOI</t>
  </si>
  <si>
    <t>SCIE구분</t>
  </si>
  <si>
    <t>역할</t>
  </si>
  <si>
    <t>게재지명</t>
  </si>
  <si>
    <t>출판사</t>
  </si>
  <si>
    <t>ISSN</t>
  </si>
  <si>
    <t>논문구분
(SCIE)</t>
  </si>
  <si>
    <t>Publication Date</t>
  </si>
  <si>
    <t>#citation</t>
  </si>
  <si>
    <t>Publication Year journal impact factor</t>
  </si>
  <si>
    <t>2020
journal
impact
factor</t>
  </si>
  <si>
    <t>2020 journal impact factor percentile</t>
  </si>
  <si>
    <t>1st Author</t>
  </si>
  <si>
    <t>1ST AUTHOR
(Y/N)</t>
  </si>
  <si>
    <t>Reprint Author</t>
  </si>
  <si>
    <t>REPRINT AUTHOR
(Y/N)</t>
  </si>
  <si>
    <t>Source
(Journal)</t>
  </si>
  <si>
    <t>volume</t>
  </si>
  <si>
    <t>issue</t>
  </si>
  <si>
    <t>Notes</t>
  </si>
  <si>
    <t>0088-000276</t>
  </si>
  <si>
    <t>김재형</t>
  </si>
  <si>
    <t>Kim, Jae Hyung</t>
  </si>
  <si>
    <t>A General Strategy to Atomically Dispersed Precious Metal Catalysts for Unravelling Their Catalytic Trends for Oxygen Reduction Reaction</t>
  </si>
  <si>
    <t>2020.01.30</t>
  </si>
  <si>
    <t>/10.1021/acsnano.9b08494</t>
  </si>
  <si>
    <t>10.1021/acsnano.9b08494</t>
  </si>
  <si>
    <t>국외SCIE</t>
  </si>
  <si>
    <t>주저자</t>
  </si>
  <si>
    <t>ACS Nano 2020, 14, 1990-2001.</t>
  </si>
  <si>
    <t>ACS</t>
  </si>
  <si>
    <t>-</t>
  </si>
  <si>
    <t>Y</t>
  </si>
  <si>
    <t>OCT 27 2020</t>
  </si>
  <si>
    <t>15.881</t>
  </si>
  <si>
    <t>ACS NANO</t>
  </si>
  <si>
    <t>2</t>
  </si>
  <si>
    <t>0088-000129</t>
  </si>
  <si>
    <t>유정원</t>
  </si>
  <si>
    <t>Yoo, Jeongwon</t>
  </si>
  <si>
    <t>Investigation of intrinsic toroidal rotation scaling in KSTAR</t>
  </si>
  <si>
    <t>2017.07.12</t>
  </si>
  <si>
    <t>/10.1063/1.4991397</t>
  </si>
  <si>
    <t>10.1063/1.4991397</t>
  </si>
  <si>
    <t>PHYSICS OF PLASMAS 24, 072510 (2017)</t>
  </si>
  <si>
    <t>AIP Publishing</t>
  </si>
  <si>
    <t>JUL 1 2017</t>
  </si>
  <si>
    <t>1.941</t>
  </si>
  <si>
    <t>PHYSICS OF PLASMAS</t>
  </si>
  <si>
    <t>7</t>
  </si>
  <si>
    <t>논문 저자 이름이 약어로 표현됨. 확인 필요.</t>
  </si>
  <si>
    <t>Experimental evidence of intrinsic ohmic rotation in KSTAR</t>
  </si>
  <si>
    <t>2018.04.25</t>
  </si>
  <si>
    <t>/10.1063/1.5026905</t>
  </si>
  <si>
    <t>10.1063/1.5026905</t>
  </si>
  <si>
    <t>제2저자</t>
  </si>
  <si>
    <t>Phys. Plasmas 25, 044502 (2018);</t>
  </si>
  <si>
    <t>APR 1 2018</t>
  </si>
  <si>
    <t>1.913</t>
  </si>
  <si>
    <t>Lee, S. G.</t>
  </si>
  <si>
    <t>N</t>
  </si>
  <si>
    <t>4</t>
  </si>
  <si>
    <t>0088-000184</t>
  </si>
  <si>
    <t>박준용</t>
  </si>
  <si>
    <t>Park, Junyong</t>
  </si>
  <si>
    <t>Zirconium Oxide Post-treatment for TiO2 Photoelectrodes in Dye-Sensitized Solar Cells</t>
  </si>
  <si>
    <t>2015.06.10</t>
  </si>
  <si>
    <t>0.1016/j.electacta.2015.06.022</t>
  </si>
  <si>
    <t>10.1016/j.electacta.2015.06.022</t>
  </si>
  <si>
    <t>Electrochimica Acta, 174, 2015, 502-507</t>
  </si>
  <si>
    <t>Elsevier</t>
  </si>
  <si>
    <t>0013-4686</t>
  </si>
  <si>
    <t>JUN 18 2015</t>
  </si>
  <si>
    <t>2015 이전 논문</t>
  </si>
  <si>
    <t>0088-000286</t>
  </si>
  <si>
    <t>정민혜</t>
  </si>
  <si>
    <t>JEONG, Minhye</t>
  </si>
  <si>
    <t>Rh-Mn/tungsten carbides for direct synthesis of mixed alcohols from syngas: Effects of tungsten carbide phases</t>
  </si>
  <si>
    <t>2017.07.17</t>
  </si>
  <si>
    <t>0.1016/j.micromeso.2017.07.026</t>
  </si>
  <si>
    <t>10.1016/j.micromeso.2017.07.026</t>
  </si>
  <si>
    <t>Microporous and Mesoporous Materials 255,44-52,2018</t>
  </si>
  <si>
    <t>Elsevier B.V.</t>
  </si>
  <si>
    <t>1387-1811</t>
  </si>
  <si>
    <t>2018</t>
  </si>
  <si>
    <t>4.182</t>
  </si>
  <si>
    <t>Won, Ba Da</t>
  </si>
  <si>
    <t>MICROPOROUS AND MESOPOROUS MATERIALS</t>
  </si>
  <si>
    <t>Effects of Graphene in Dye-Sensitized Solar Cells Based on Nitrogen?Doped TiO2 Composite</t>
  </si>
  <si>
    <t>2015.07.01</t>
  </si>
  <si>
    <t>0.1021/acs.jpcc.5b02309</t>
  </si>
  <si>
    <t>10.1021/acs.jpcc.5b02309</t>
  </si>
  <si>
    <t>Journal of physical chemictry C, 2015, 119, 16552-16559</t>
  </si>
  <si>
    <t>ACS publication</t>
  </si>
  <si>
    <t>1932-7455</t>
  </si>
  <si>
    <t>JUL 23 2015</t>
  </si>
  <si>
    <t>0088-000156</t>
  </si>
  <si>
    <t>김용재</t>
  </si>
  <si>
    <t>Kim, Yong Jae</t>
  </si>
  <si>
    <t>Photoelectric Silk via Genetic Encoding and Bioassisted Plasmonics</t>
  </si>
  <si>
    <t>2020.07.10</t>
  </si>
  <si>
    <t>10.1002/adbi.202000040</t>
  </si>
  <si>
    <t>Advanced Biosystems, 4, 7, 2000040 (2020)</t>
  </si>
  <si>
    <t>WILEY-V C H VERLAG GMBH</t>
  </si>
  <si>
    <t>JUL 1 2020</t>
  </si>
  <si>
    <t>4.048</t>
  </si>
  <si>
    <t>Leem, Jung Woo</t>
  </si>
  <si>
    <t>ADVANCED BIOSYSTEMS</t>
  </si>
  <si>
    <t>0088-000078</t>
  </si>
  <si>
    <t>김도윤</t>
  </si>
  <si>
    <t>Doyun Kim</t>
  </si>
  <si>
    <t>Phosphorous Catalytic‐Doping of Silicon Alloys for the Use in Silicon Heterojunction Solar Cells</t>
  </si>
  <si>
    <t>2019.09.25</t>
  </si>
  <si>
    <t>10.1002/adem.201900613</t>
  </si>
  <si>
    <t>기타</t>
  </si>
  <si>
    <t>Advanced Engineering Materials, 22, 1900613</t>
  </si>
  <si>
    <t>Wiley</t>
  </si>
  <si>
    <t>1527-2648</t>
  </si>
  <si>
    <t>JUN 1 2020</t>
  </si>
  <si>
    <t>3.862</t>
  </si>
  <si>
    <t>Liu, Yong</t>
  </si>
  <si>
    <t>ADVANCED ENGINEERING MATERIALS</t>
  </si>
  <si>
    <t>6</t>
  </si>
  <si>
    <t>0088-000151</t>
  </si>
  <si>
    <t>김진일</t>
  </si>
  <si>
    <t>Kim, Jin Il</t>
  </si>
  <si>
    <t>A Structurable Gel-Polymer Electrolyte for Sodium Ion Batteries</t>
  </si>
  <si>
    <t>2017.09.13</t>
  </si>
  <si>
    <t>10.1002/adfm.201701768</t>
  </si>
  <si>
    <t>Advanced Functional Materials, 27, 34, 1701768, 2017</t>
  </si>
  <si>
    <t>Wiley-VCH</t>
  </si>
  <si>
    <t>1616-301X</t>
  </si>
  <si>
    <t>SEP 13 2017</t>
  </si>
  <si>
    <t>13.325</t>
  </si>
  <si>
    <t>ADVANCED FUNCTIONAL MATERIALS</t>
  </si>
  <si>
    <t>34</t>
  </si>
  <si>
    <t>0088-000313</t>
  </si>
  <si>
    <t>박민지</t>
  </si>
  <si>
    <t>Park Minji</t>
  </si>
  <si>
    <t>Highly Secure Plasmonic Encryption Keys Combined with Upconversion Luminescence Nanocrystals</t>
  </si>
  <si>
    <t>2018.04.14</t>
  </si>
  <si>
    <t>10.1002/adfm.201800369</t>
  </si>
  <si>
    <t>Advanced Functional Materials, 28, 1800369, 2018</t>
  </si>
  <si>
    <t>WILEY-VCH</t>
  </si>
  <si>
    <t>1616-3028</t>
  </si>
  <si>
    <t>MAY 24 2018</t>
  </si>
  <si>
    <t>15.621</t>
  </si>
  <si>
    <t>Park, Kisun</t>
  </si>
  <si>
    <t>21</t>
  </si>
  <si>
    <t>0088-000068</t>
  </si>
  <si>
    <t>변필규</t>
  </si>
  <si>
    <t>Byeon, Pilgyu</t>
  </si>
  <si>
    <t>Atomic-scale observation of LiFePO4 and LiCoO2 dissolution behavior in aqueous solutions</t>
  </si>
  <si>
    <t>2018.11.05</t>
  </si>
  <si>
    <t>10.1002/adfm.201804564</t>
  </si>
  <si>
    <t>Advanced Functional Materials 28, 1804564 (2018)</t>
  </si>
  <si>
    <t>Wiley-VCH Verlag GmbH</t>
  </si>
  <si>
    <t>NOV 7 2018</t>
  </si>
  <si>
    <t>45</t>
  </si>
  <si>
    <t>0088-000002</t>
  </si>
  <si>
    <t>고윤지</t>
  </si>
  <si>
    <t>Ko, Younji</t>
  </si>
  <si>
    <t>Room-Temperature Metallic Fusion-Induced Layer-by-Layer Assembly for Highly Flexible Electrode Applications</t>
  </si>
  <si>
    <t>2019.07.25</t>
  </si>
  <si>
    <t>10.1002/adfm.201806584</t>
  </si>
  <si>
    <t>제3저자</t>
  </si>
  <si>
    <t>Advanced Functional Materials, 29, 1806584, 2019</t>
  </si>
  <si>
    <t>JUL 25 2019</t>
  </si>
  <si>
    <t>16.836</t>
  </si>
  <si>
    <t>Song, Yongkwon</t>
  </si>
  <si>
    <t>30</t>
  </si>
  <si>
    <t>0088-000262</t>
  </si>
  <si>
    <t>윤문수</t>
  </si>
  <si>
    <t>Yoon, Moonsu</t>
  </si>
  <si>
    <t>Unveiling Nickel Chemistry in Stabilizing High-Voltage Cobalt-Rich Cathodes for Lithium-Ion Batteries</t>
  </si>
  <si>
    <t>2019.11.29</t>
  </si>
  <si>
    <t>10.1002/adfm.201907903</t>
  </si>
  <si>
    <t>Advanced Functional Materials, 30, 6, 1907903 (2020)</t>
  </si>
  <si>
    <t>FEB 1 2020</t>
  </si>
  <si>
    <t>18.808</t>
  </si>
  <si>
    <t>0088-000148</t>
  </si>
  <si>
    <t>김용일</t>
  </si>
  <si>
    <t>Kim, Yongil</t>
  </si>
  <si>
    <t>Sodium Biphenyl as Anolyte for Sodium-Seawater Batteries</t>
  </si>
  <si>
    <t>2020.06.10</t>
  </si>
  <si>
    <t>10.1002/adfm.202001249</t>
  </si>
  <si>
    <t>Advanced functional materials, 30권, 24호, 2001249페이지, 2020년</t>
  </si>
  <si>
    <t>24</t>
  </si>
  <si>
    <t>0088-000070</t>
  </si>
  <si>
    <t>서종수</t>
  </si>
  <si>
    <t>Seo, Jongsu</t>
  </si>
  <si>
    <t>Ex-Solved Ag Nanocatalysts on a Sr-Free Parent Scaffold Authorize a Highly Efficient Route of Oxygen Reduction</t>
  </si>
  <si>
    <t>2020.05.13</t>
  </si>
  <si>
    <t>10.1002/adfm.202001326</t>
  </si>
  <si>
    <t>Advanced Functional Materials, 30, 27, 2001326-2001326, (2020)</t>
  </si>
  <si>
    <t>1616301X</t>
  </si>
  <si>
    <t>Kim, Jun Hyuk</t>
  </si>
  <si>
    <t>27</t>
  </si>
  <si>
    <t>0088-000077</t>
  </si>
  <si>
    <t>김희수</t>
  </si>
  <si>
    <t>Kim, Hee Soo</t>
  </si>
  <si>
    <t>Optimizing Electrochemically Active Surfaces of Carbonaceous Electrodes for Ionogel Based Supercapacitors.</t>
  </si>
  <si>
    <t>2020.06.02</t>
  </si>
  <si>
    <t>10.1002/adfm.202002053</t>
  </si>
  <si>
    <t>Adv. Funct. Mater. 2020, 2002053</t>
  </si>
  <si>
    <t>Cho, Kyung Gook</t>
  </si>
  <si>
    <t>0088-000138</t>
  </si>
  <si>
    <t>황치현</t>
  </si>
  <si>
    <t>Hwang, Chihyun</t>
  </si>
  <si>
    <t>Design of a Janus-Faced Electrode for Highly Stretchable Zinc-Silver Rechargeable Batteries</t>
  </si>
  <si>
    <t>2020.08.19</t>
  </si>
  <si>
    <t>10.1002/adfm.202004137</t>
  </si>
  <si>
    <t>ADVANCED FUNCTIONAL MATERIALS 30, 42, 2004137, 2020</t>
  </si>
  <si>
    <t>OCT 1 2020</t>
  </si>
  <si>
    <t>Song, Woo Jin</t>
  </si>
  <si>
    <t>42</t>
  </si>
  <si>
    <t>0088-000275</t>
  </si>
  <si>
    <t>김홍기</t>
  </si>
  <si>
    <t>Hongki Kim</t>
  </si>
  <si>
    <t>Synergistic Effects of Cation and Anion in an Ionic Imidazolium Tetrafluoroborate Additive for Improving the Efficiency and Stability of Half-Mixed Pb-Sn Perovskite Solar Cells</t>
  </si>
  <si>
    <t>2020.12.23</t>
  </si>
  <si>
    <t>10.1002/adfm.202008801</t>
  </si>
  <si>
    <t>Advanced Functional Materials, 2021, 31, 2008801</t>
  </si>
  <si>
    <t>MAR 10 2021</t>
  </si>
  <si>
    <t>2021년 출판으로 IF미발급</t>
  </si>
  <si>
    <t>Kim, Hongki</t>
  </si>
  <si>
    <t>11</t>
  </si>
  <si>
    <t>0088-000163</t>
  </si>
  <si>
    <t>정민규</t>
  </si>
  <si>
    <t>Jeong, Mingyu</t>
  </si>
  <si>
    <t>Triisopropylsilyl-Substituted Benzo[1,2-b:4,5-c′]dithiophene-4,8-dione-Containing Copolymers with More Than 17% Efficiency in Organic Solar Cells</t>
  </si>
  <si>
    <t>2021.06.20</t>
  </si>
  <si>
    <t>10.1002/adfm.202102371</t>
  </si>
  <si>
    <t>Advanced Functional Materials 2021, 31 (35), 2102371</t>
  </si>
  <si>
    <t>AUG 26 2021</t>
  </si>
  <si>
    <t>35</t>
  </si>
  <si>
    <t>Layer-by-Layer Assembly-Based Electrocatalytic Fibril Electrodes Enabling Extremely Low Overpotentials and Stable Operation at 1 A cm−2 in Water-Splitting Reaction</t>
  </si>
  <si>
    <t>2021.08.26</t>
  </si>
  <si>
    <t>10.1002/adfm.202102530</t>
  </si>
  <si>
    <t>Advanced Functional Materials, 31, 2102530, 2021</t>
  </si>
  <si>
    <t>0088-000211</t>
  </si>
  <si>
    <t>김도형</t>
  </si>
  <si>
    <t>Dohyung Kim</t>
  </si>
  <si>
    <t>Self‐Assembled Perovskite Nanoislands on CH3NH3PbI3 Cuboid Single Crystals by Energetic Surface Engineering</t>
  </si>
  <si>
    <t>2021.09.12</t>
  </si>
  <si>
    <t>10.1002/adfm.202105542</t>
  </si>
  <si>
    <t>Advanced Functional Materials, 31, 50, 2105542</t>
  </si>
  <si>
    <t>DEC 9 2021</t>
  </si>
  <si>
    <t>Zhang, Yurou</t>
  </si>
  <si>
    <t>50</t>
  </si>
  <si>
    <t>0088-000284</t>
  </si>
  <si>
    <t>박영서</t>
  </si>
  <si>
    <t>Park, Youngseo</t>
  </si>
  <si>
    <t>Design of p-WSe2/n-Ge Heterojunctions for High-Speed Broadband Photodetectors</t>
  </si>
  <si>
    <t>2021.10.07</t>
  </si>
  <si>
    <t>10.1002/adfm.202107992</t>
  </si>
  <si>
    <t>Advanced Functional Materials, 2107992 (2021)</t>
  </si>
  <si>
    <t>2021</t>
  </si>
  <si>
    <t>Lee, Chan Ho</t>
  </si>
  <si>
    <t>Highly Efficient Hole Transport Layer-Free Low Bandgap Mixed Pb–Sn Perovskite Solar Cells Enabled by a Binary Additive System</t>
  </si>
  <si>
    <t>2021.12.04</t>
  </si>
  <si>
    <t>10.1002/adfm.202110069</t>
  </si>
  <si>
    <t>Advanced Functional Materials, 2021, 2110069</t>
  </si>
  <si>
    <t>Feasibility of Cathode Surface Coating Technology for High- Energy Lithium-ion and Beyond-Lithium-ion Batteries</t>
  </si>
  <si>
    <t>2017.03.02</t>
  </si>
  <si>
    <t>10.1002/adma.201605807</t>
  </si>
  <si>
    <t>Advanced materials, 29, 1605807 (2017)</t>
  </si>
  <si>
    <t>0935-9648</t>
  </si>
  <si>
    <t>DEC 27 2017</t>
  </si>
  <si>
    <t>21.95</t>
  </si>
  <si>
    <t>Kalluri, Sujith</t>
  </si>
  <si>
    <t>ADVANCED MATERIALS</t>
  </si>
  <si>
    <t>48</t>
  </si>
  <si>
    <t>0088-000143</t>
  </si>
  <si>
    <t>박미희</t>
  </si>
  <si>
    <t>Park, Mihui</t>
  </si>
  <si>
    <t>High-Energy-Density Metal–Oxygen Batteries: Lithium–Oxygen Batteries vs Sodium–Oxygen Batteries</t>
  </si>
  <si>
    <t>2017.12.27</t>
  </si>
  <si>
    <t>10.1002/adma.201606572</t>
  </si>
  <si>
    <t>Advanced Materials , 29, 48, 1606572, 2017</t>
  </si>
  <si>
    <t>Wiley Online Library</t>
  </si>
  <si>
    <t>Song, Kyeongse</t>
  </si>
  <si>
    <t>Foldable Electrode Architectures Based on Silver‐Nanowire‐Wound or Carbon‐Nanotube‐Webbed Micrometer‐Scale Fibers of Polyethylene Terephthalate Mats for Flexible Lithium‐Ion …</t>
  </si>
  <si>
    <t>2018.02.15</t>
  </si>
  <si>
    <t>10.1002/adma.201705445</t>
  </si>
  <si>
    <t>ADVANCED MATERIALS 30, 7,  1705445, 2018</t>
  </si>
  <si>
    <t>FEB 15 2018</t>
  </si>
  <si>
    <t>25.809</t>
  </si>
  <si>
    <t>0088-000054</t>
  </si>
  <si>
    <t>신재호</t>
  </si>
  <si>
    <t>Shin, Jaeho</t>
  </si>
  <si>
    <t>Intercalated Water and Organic Molecules for Electrode Materials of Rechargeable Batteries</t>
  </si>
  <si>
    <t>2018.10.18</t>
  </si>
  <si>
    <t>10.1002/adma.201705851</t>
  </si>
  <si>
    <t>Advanced Materials, 30, 42, 1705851, 2018.</t>
  </si>
  <si>
    <t>John Wiley &amp; Sons</t>
  </si>
  <si>
    <t>OCT 18 2018</t>
  </si>
  <si>
    <t>Lee, Hyeon Jeong</t>
  </si>
  <si>
    <t>Rechargeable Seawater Battery - from Concept to Applications</t>
  </si>
  <si>
    <t>2019.05.17</t>
  </si>
  <si>
    <t>10.1002/adma.201804936</t>
  </si>
  <si>
    <t>Advanced materials, 31권, 20호, 1804936페이지, 2019년</t>
  </si>
  <si>
    <t>1521-4095</t>
  </si>
  <si>
    <t>MAY 17 2019</t>
  </si>
  <si>
    <t>27.398</t>
  </si>
  <si>
    <t>Hwang, Soo Min</t>
  </si>
  <si>
    <t>20</t>
  </si>
  <si>
    <t>0088-000157</t>
  </si>
  <si>
    <t>서봉임</t>
  </si>
  <si>
    <t>Suh, Bong Lim</t>
  </si>
  <si>
    <t>Polyelemental Nanolithography via Plasma Ion Bombardment: From Fabrication to Superior H2 Sensing Application</t>
  </si>
  <si>
    <t>2018.12.14</t>
  </si>
  <si>
    <t>10.1002/adma.201805343</t>
  </si>
  <si>
    <t>Advanced Materials,31,6,1805343,2019</t>
  </si>
  <si>
    <t>FEB 8 2019</t>
  </si>
  <si>
    <t>Jung, Woo Bin</t>
  </si>
  <si>
    <t>0088-000319</t>
  </si>
  <si>
    <t>이용희</t>
  </si>
  <si>
    <t>Lee, Yonghui</t>
  </si>
  <si>
    <t>Origins of high performance and degradation in the mixed perovskite solar cells</t>
  </si>
  <si>
    <t>2019.01.07</t>
  </si>
  <si>
    <t>10.1002/adma.201805438</t>
  </si>
  <si>
    <t>ADVANCED MATERIALS 31, 8, 1805438, 2019</t>
  </si>
  <si>
    <t>WILEY</t>
  </si>
  <si>
    <t>FEB 22 2019</t>
  </si>
  <si>
    <t>Heo, Sung</t>
  </si>
  <si>
    <t>8</t>
  </si>
  <si>
    <t>A Metal-like Conductive Elastomer with a Hierarchical Wrinkled Structure</t>
  </si>
  <si>
    <t>2020.02.20</t>
  </si>
  <si>
    <t>10.1002/adma.201906460</t>
  </si>
  <si>
    <t>Advanced Materials, 32, 1906460, 2020</t>
  </si>
  <si>
    <t>30.849</t>
  </si>
  <si>
    <t>Lee, Seokmin</t>
  </si>
  <si>
    <t>0088-000108</t>
  </si>
  <si>
    <t>이은수</t>
  </si>
  <si>
    <t>Eunsoo Lee</t>
  </si>
  <si>
    <t>Canonic-like HER activity of Cr1-xMoxB2 solid solution: Overpowering Pt/C at high current density</t>
  </si>
  <si>
    <t>2020.06.03</t>
  </si>
  <si>
    <t>10.1002/adma.202000855</t>
  </si>
  <si>
    <t>Advanced Materials 32, 2000855 (2020)</t>
  </si>
  <si>
    <t>Park, Hyounmyung</t>
  </si>
  <si>
    <t>28</t>
  </si>
  <si>
    <t>0088-000256</t>
  </si>
  <si>
    <t>진우영</t>
  </si>
  <si>
    <t>Jin, Wooyoung</t>
  </si>
  <si>
    <t>Excess-Li Localization Triggers Chemical Irreversibility in Li- and Mn-Rich Layered Oxides</t>
  </si>
  <si>
    <t>2020.07.12</t>
  </si>
  <si>
    <t>10.1002/adma.202001944</t>
  </si>
  <si>
    <t>ADVANCED MATERIALS Volume 32, Issue 34, August 27, 2020 2001944</t>
  </si>
  <si>
    <t>AUG 1 2020</t>
  </si>
  <si>
    <t>Hwang, Jaeseong</t>
  </si>
  <si>
    <t>Excess-Li Localization Triggers Chemical Irreversibility  in Li- and Mn-Rich Layered Oxides</t>
  </si>
  <si>
    <t>Advanced materials, 32, 2001944 (2020)</t>
  </si>
  <si>
    <t>0088-000040</t>
  </si>
  <si>
    <t>김준</t>
  </si>
  <si>
    <t>Kim, Jun</t>
  </si>
  <si>
    <t>Synergetic Structural Transformation of Pt Electrocatalyst into Advanced 3D Architectures for Hydrogen Fuel Cells</t>
  </si>
  <si>
    <t>2020.12.22</t>
  </si>
  <si>
    <t>10.1002/adma.202002210</t>
  </si>
  <si>
    <t>Advanced Materials, 32, 51, 2002210, 2020.</t>
  </si>
  <si>
    <t>DEC 22 2020</t>
  </si>
  <si>
    <t>Kim, Jong Min</t>
  </si>
  <si>
    <t>51</t>
  </si>
  <si>
    <t>Boosting Reaction Homogeneity in High-Energy Lithium-Ion Battery Cathode Materials</t>
  </si>
  <si>
    <t>2020.08.20</t>
  </si>
  <si>
    <t>10.1002/adma.202003040</t>
  </si>
  <si>
    <t>Advanced materials, 32, 2003040 (2020)</t>
  </si>
  <si>
    <t>Cha, Hyungyeon</t>
  </si>
  <si>
    <t>39</t>
  </si>
  <si>
    <t>0088-000120</t>
  </si>
  <si>
    <t>김홍일</t>
  </si>
  <si>
    <t>Kim, Hong Il</t>
  </si>
  <si>
    <t>Monolithic Organic/Colloidal Quantum Dot Hybrid Tandem Solar Cells via Buffer Engineering</t>
  </si>
  <si>
    <t>2020.10.22</t>
  </si>
  <si>
    <t>10.1002/adma.202004657</t>
  </si>
  <si>
    <t>Advanced Materials., 2020, 32, 2004657</t>
  </si>
  <si>
    <t>Wiley-VCH GmbH</t>
  </si>
  <si>
    <t>A Tuned Alternating D–A Copolymer Hole-Transport Layer Enables Colloidal Quantum Dot Solar Cells with Superior Fill Factor and Efficiency</t>
  </si>
  <si>
    <t>2020.12.03</t>
  </si>
  <si>
    <t>10.1002/adma.202004985</t>
  </si>
  <si>
    <t>Advanced Materials., 2020, 32, 2004985</t>
  </si>
  <si>
    <t>DEC 3 2020</t>
  </si>
  <si>
    <t>Photosynthetic Nanomaterial Hybrids for Bioelectricity and Renewable Energy Systems</t>
  </si>
  <si>
    <t>2021.11.25</t>
  </si>
  <si>
    <t>10.1002/adma.202005919</t>
  </si>
  <si>
    <t>Advanced Materials, 33, 47, 2005919 (2021)</t>
  </si>
  <si>
    <t>NOV 25 2021</t>
  </si>
  <si>
    <t>47</t>
  </si>
  <si>
    <t>Lattice-Oxygen-Stabilized Li- and Mn-Rich Cathodes with Sub-Micrometer Particles by Modifying the Excess-Li Distribution</t>
  </si>
  <si>
    <t>2021.03.29</t>
  </si>
  <si>
    <t>10.1002/adma.202100352</t>
  </si>
  <si>
    <t>Advanced materials, 33, 2100352 (2021)</t>
  </si>
  <si>
    <t>MAY 6 2021</t>
  </si>
  <si>
    <t>18</t>
  </si>
  <si>
    <t>0088-000020</t>
  </si>
  <si>
    <t>이우재</t>
  </si>
  <si>
    <t>WooJae Lee</t>
  </si>
  <si>
    <t>Uniform and size-controlled synthesis of Pt nanoparticle catalyst by fluidized bed reactor atomic layer deposition for PEMFCs</t>
  </si>
  <si>
    <t>2019.09.20</t>
  </si>
  <si>
    <t>10.1002/admi.201901210</t>
  </si>
  <si>
    <t>Advanced Materials Interfaces, 9, 1901210, 2019</t>
  </si>
  <si>
    <t>2196-7350</t>
  </si>
  <si>
    <t>NOV 1 2019</t>
  </si>
  <si>
    <t>4.948</t>
  </si>
  <si>
    <t>Lee, WooJae</t>
  </si>
  <si>
    <t>ADVANCED MATERIALS INTERFACES</t>
  </si>
  <si>
    <t>Diffusion of cation impurities through ceria grain boundaries</t>
  </si>
  <si>
    <t>2020.10.23</t>
  </si>
  <si>
    <t>10.1002/admi.202000688</t>
  </si>
  <si>
    <t>Advanced Materials Interfaces 7, 2000688 (2020)</t>
  </si>
  <si>
    <t>6.147</t>
  </si>
  <si>
    <t>Kwak, No Woo</t>
  </si>
  <si>
    <t>0088-000021</t>
  </si>
  <si>
    <t>이민오</t>
  </si>
  <si>
    <t>Lee, Minoh</t>
  </si>
  <si>
    <t>Bifunctional CoFeVOx Catalyst for Solar Water Splitting by using Multijunction and Heterojunction Silicon Solar Cells</t>
  </si>
  <si>
    <t>2020.12.09</t>
  </si>
  <si>
    <t>10.1002/admt.202000592</t>
  </si>
  <si>
    <t>Advanced Materials Technologies, 5, 12, 2000592, 2020</t>
  </si>
  <si>
    <t>2365-709X</t>
  </si>
  <si>
    <t>DEC 2020</t>
  </si>
  <si>
    <t>7.848</t>
  </si>
  <si>
    <t>ADVANCED MATERIALS TECHNOLOGIES</t>
  </si>
  <si>
    <t>12</t>
  </si>
  <si>
    <t>Tandem Architecture of Perovskite and Cu(In,Ga)(S,Se)2 Created by Solution Processes for Solar Cells</t>
  </si>
  <si>
    <t>2016.12.19</t>
  </si>
  <si>
    <t>10.1002/adom.201600373</t>
  </si>
  <si>
    <t>ADVANCED OPTICAL MATERIALS, 4, 12, 2102-2108, 2016</t>
  </si>
  <si>
    <t>2195-1071</t>
  </si>
  <si>
    <t>DEC 1 2016</t>
  </si>
  <si>
    <t>6.875</t>
  </si>
  <si>
    <t>ADVANCED OPTICAL MATERIALS</t>
  </si>
  <si>
    <t>0088-000193</t>
  </si>
  <si>
    <t>조은경</t>
  </si>
  <si>
    <t>Eunkyung Cho</t>
  </si>
  <si>
    <t>The Role of Intermolecular Interactions on the Performance of Organic Thermally Activated Delayed Fluorescence (TADF) Materials</t>
  </si>
  <si>
    <t>2021.07.01</t>
  </si>
  <si>
    <t>10.1002/adom.202002135</t>
  </si>
  <si>
    <t>Advanced Optical Materials, 2021, 9, 2002135</t>
  </si>
  <si>
    <t>JUL 10 2021</t>
  </si>
  <si>
    <t>Cho, Eunkyung</t>
  </si>
  <si>
    <t>14</t>
  </si>
  <si>
    <t>A Multifunctional Tyrosine-Immobilized PAH Molecule as a Universal Cathode Interlayer Enables High-Efficiency Inverted Polymer Solar Cells</t>
  </si>
  <si>
    <t>2021.11.04</t>
  </si>
  <si>
    <t>10.1002/adom.202101006</t>
  </si>
  <si>
    <t>Advanced Optical Materials, 9, 21, 2101006, 2021.</t>
  </si>
  <si>
    <t>NOV 4 2021</t>
  </si>
  <si>
    <t>Kim, Young O.</t>
  </si>
  <si>
    <t>0088-000009</t>
  </si>
  <si>
    <t>함형우</t>
  </si>
  <si>
    <t>Hahm, Hyungwoo</t>
  </si>
  <si>
    <t>New Aspects of Recently Developed Rhodium(N­Heterocyclic Carbene)­Catalyzed Organic Transformations</t>
  </si>
  <si>
    <t>2019.01.22</t>
  </si>
  <si>
    <t>10.1002/adsc.201801085</t>
  </si>
  <si>
    <t>국외 전문학술지</t>
  </si>
  <si>
    <t>Adv. Synth. Catal. 2019, 361, 2109.</t>
  </si>
  <si>
    <t>Wily</t>
  </si>
  <si>
    <t>APR 1 2019</t>
  </si>
  <si>
    <t>5.851</t>
  </si>
  <si>
    <t>Lee, Jooyeon</t>
  </si>
  <si>
    <t>ADVANCED SYNTHESIS AND CATALYSIS</t>
  </si>
  <si>
    <t>A Bias‐Free, Stand‐Alone, and Scalable Photovoltaic–Electrochemical Device for Solar Hydrogen Production</t>
  </si>
  <si>
    <t>2020.08.14</t>
  </si>
  <si>
    <t>10.1002/adsu.202000070</t>
  </si>
  <si>
    <t>Advanced Sustainable Systems, 4, 8, 2000070, 2020</t>
  </si>
  <si>
    <t>2366-7486</t>
  </si>
  <si>
    <t>6.271</t>
  </si>
  <si>
    <t>ADVANCED SUSTAINABLE SYSTEMS</t>
  </si>
  <si>
    <t>Suppression of Concentration Quenching in Ortho-Substituted Thermally Activated Delayed Fluorescence Emitters</t>
  </si>
  <si>
    <t>2020.02.01</t>
  </si>
  <si>
    <t>10.1002/adts.201900185</t>
  </si>
  <si>
    <t>Advanced theory and simulations, 2020, 3, 1900185</t>
  </si>
  <si>
    <t>2513-0390</t>
  </si>
  <si>
    <t>4.004</t>
  </si>
  <si>
    <t>Abroshan, Hadi</t>
  </si>
  <si>
    <t>ADVANCED THEORY AND SIMULATIONS</t>
  </si>
  <si>
    <t>Ultrahigh Electrocatalytic Conversion of Methane at Room Temperature</t>
  </si>
  <si>
    <t>2017.12.20</t>
  </si>
  <si>
    <t>10.1002/advs.201700379</t>
  </si>
  <si>
    <t>Advanced Science, 4, 12, 1700379, 2017</t>
  </si>
  <si>
    <t>DEC 2017</t>
  </si>
  <si>
    <t>12.441</t>
  </si>
  <si>
    <t>Ma, Ming</t>
  </si>
  <si>
    <t>ADVANCED SCIENCE</t>
  </si>
  <si>
    <t>Efficient planar perovskite solar cells using passivated tin oxide as an electron transport layer</t>
  </si>
  <si>
    <t>2018.03.25</t>
  </si>
  <si>
    <t>10.1002/advs.201800130</t>
  </si>
  <si>
    <t>교신저자</t>
  </si>
  <si>
    <t>ADVANCED SCIENCE 5, 6, 1800130, 2018</t>
  </si>
  <si>
    <t>JUN 2018</t>
  </si>
  <si>
    <t>15.804</t>
  </si>
  <si>
    <t>0088-000140</t>
  </si>
  <si>
    <t>이미경</t>
  </si>
  <si>
    <t>Lee, Mi Gyoung</t>
  </si>
  <si>
    <t>Efficient water splitting cascade photoanodes with ligand-engineered MnO cocatalysts</t>
  </si>
  <si>
    <t>2018.06.28</t>
  </si>
  <si>
    <t>10.1002/advs.201800727</t>
  </si>
  <si>
    <t>Advanced Science, 5, 1800727, 2018</t>
  </si>
  <si>
    <t>2198-3844</t>
  </si>
  <si>
    <t>OCT 2018</t>
  </si>
  <si>
    <t>10</t>
  </si>
  <si>
    <t>Nanoporous Films and Nanostructure Arrays Created by Selective Dissolution of Water-Soluble Materials</t>
  </si>
  <si>
    <t>2018.09.13</t>
  </si>
  <si>
    <t>10.1002/advs.201800851</t>
  </si>
  <si>
    <t>ADVANCED SCIENCE 5, 11, 1800851, 2018</t>
  </si>
  <si>
    <t>NOV 2018</t>
  </si>
  <si>
    <t>Kim, Yoon Seo</t>
  </si>
  <si>
    <t>0088-000287</t>
  </si>
  <si>
    <t>정우림</t>
  </si>
  <si>
    <t>Jeong, Woo-Lim</t>
  </si>
  <si>
    <t>Impact of Na doping on the carrier transport path in polycrystalline flexible Cu2ZnSn(S,Se)4 solar cells</t>
  </si>
  <si>
    <t>2020.09.27</t>
  </si>
  <si>
    <t>10.1002/advs.201903085</t>
  </si>
  <si>
    <t>Advanced Science, 7(21), 1903085, 2020</t>
  </si>
  <si>
    <t>NOV 1 2020</t>
  </si>
  <si>
    <t>16.806</t>
  </si>
  <si>
    <t>0088-000221</t>
  </si>
  <si>
    <t>정의석</t>
  </si>
  <si>
    <t>Jeong, Uiseok</t>
  </si>
  <si>
    <t>AsynchronousDoubleSchiﬀBaseFormationofPyrazole PorousPolymersforSelectivePdRecovery</t>
  </si>
  <si>
    <t>2021.03.02</t>
  </si>
  <si>
    <t>10.1002/advs.202001676</t>
  </si>
  <si>
    <t>AdvancedScience  Adv. Sci. 2021,8,2001676</t>
  </si>
  <si>
    <t>Wiley-VCHGmbH</t>
  </si>
  <si>
    <t>APR 21 2021</t>
  </si>
  <si>
    <t>Garai, Mousumi</t>
  </si>
  <si>
    <t>Exploring Transport Behavior in Hybrid Perovskites Solar Cells via Machine Learning Analysis of Environmental‐Dependent Impedance Spectroscopy</t>
  </si>
  <si>
    <t>2021.06.21</t>
  </si>
  <si>
    <t>10.1002/advs.202002510</t>
  </si>
  <si>
    <t>Advanced Science, 8, 15, 2002510, 2021</t>
  </si>
  <si>
    <t>AUG 4 2021</t>
  </si>
  <si>
    <t>Kim, Dohyung</t>
  </si>
  <si>
    <t>15</t>
  </si>
  <si>
    <t>0088-000019</t>
  </si>
  <si>
    <t>변승환</t>
  </si>
  <si>
    <t>Seunghwan Byun</t>
  </si>
  <si>
    <t>Direct Observation of Confinement Effects of Semiconducting Polymers in Polymer Blend Electronic Systems</t>
  </si>
  <si>
    <t>2021.05.14</t>
  </si>
  <si>
    <t>10.1002/advs.202100332</t>
  </si>
  <si>
    <t>Advanced Science, 2021, 8, 2100332</t>
  </si>
  <si>
    <t>JUL 21 2021</t>
  </si>
  <si>
    <t>Park, Byoungwook</t>
  </si>
  <si>
    <t>Ultrasensitive Near-Infrared Circularly Polarized Light Detection Using 3D Perovskite Embedded with Chiral Plasmonic Nanoparticles</t>
  </si>
  <si>
    <t>2022.01.02</t>
  </si>
  <si>
    <t>10.1002/advs.202104598</t>
  </si>
  <si>
    <t>doi 및 title 확인 필요</t>
  </si>
  <si>
    <t>0088-000112</t>
  </si>
  <si>
    <t>양진훈</t>
  </si>
  <si>
    <t>Yang, Jin-Hoon</t>
  </si>
  <si>
    <t>Top-Down Synthesis of Hollow Graphene Nanostructures  for Use in Resistive Switching Memory Devices</t>
  </si>
  <si>
    <t>2017.10.31</t>
  </si>
  <si>
    <t>10.1002/aelm.201700264</t>
  </si>
  <si>
    <t>Advanced Electronic Materials, 3, 10, 1700264</t>
  </si>
  <si>
    <t>2199-160X</t>
  </si>
  <si>
    <t>OCT 2017</t>
  </si>
  <si>
    <t>5.466</t>
  </si>
  <si>
    <t>Anoop, Gopinathan</t>
  </si>
  <si>
    <t>ADVANCED ELECTRONIC MATERIALS</t>
  </si>
  <si>
    <t>0088-000274</t>
  </si>
  <si>
    <t>정광훈</t>
  </si>
  <si>
    <t>Jung Kwang Hoon</t>
  </si>
  <si>
    <t>Multi-Level Long-Term Memory Resembling Human Memory Based on Photosensitive Field-Effect Transistors with Stable Interfacial Deep Traps</t>
  </si>
  <si>
    <t>2020.01.29</t>
  </si>
  <si>
    <t>10.1002/aelm.201901044</t>
  </si>
  <si>
    <t>ADVANCED ELECTRONIC MATERIALS 6, 4, 1901044, 2020</t>
  </si>
  <si>
    <t>2199160X</t>
  </si>
  <si>
    <t>APR 1 2020</t>
  </si>
  <si>
    <t>7.295</t>
  </si>
  <si>
    <t>Kim, Taeyoon</t>
  </si>
  <si>
    <t>지원자 성명 확인 필요</t>
  </si>
  <si>
    <t>Ferroelectric α-In2Se3 Wrapped-Gate β-Ga2O3 Field-Effect Transistors for Dynamic Threshold Voltage Control</t>
  </si>
  <si>
    <t>2021.05.26</t>
  </si>
  <si>
    <t>10.1002/aelm.202</t>
  </si>
  <si>
    <t>Advanced Electronic Materials 7, 2100306 (2021)</t>
  </si>
  <si>
    <t>AUG 2021</t>
  </si>
  <si>
    <t>Yang, Jeong Yong</t>
  </si>
  <si>
    <t>Photoinduced Synaptic Behavior of InxTiyO Thin Film Transistors</t>
  </si>
  <si>
    <t>2021.03.16</t>
  </si>
  <si>
    <t>10.1002/aelm.202001049</t>
  </si>
  <si>
    <t>ADVANCED ELECTRONIC MATERIALS 7, 4, 2001049, 2021</t>
  </si>
  <si>
    <t>APR 2021</t>
  </si>
  <si>
    <t>Lim, Jung Wook</t>
  </si>
  <si>
    <t>0088-000016</t>
  </si>
  <si>
    <t>김재훈</t>
  </si>
  <si>
    <t>Kim, Jaehoon</t>
  </si>
  <si>
    <t>Nanoporous Au Thin Films on Si Photoelectrodes for Selective and Efficient Photoelectrochemical CO2 Reduction</t>
  </si>
  <si>
    <t>2017.02.08</t>
  </si>
  <si>
    <t>10.1002/aenm.201601103</t>
  </si>
  <si>
    <t>7, 3, 1601103, 2017</t>
  </si>
  <si>
    <t>FEB 8 2017</t>
  </si>
  <si>
    <t>21.875</t>
  </si>
  <si>
    <t>Song, Jun Tae</t>
  </si>
  <si>
    <t>ADVANCED ENERGY MATERIALS</t>
  </si>
  <si>
    <t>3</t>
  </si>
  <si>
    <t>0088-000263</t>
  </si>
  <si>
    <t>김만진</t>
  </si>
  <si>
    <t>Manjin Kim</t>
  </si>
  <si>
    <t>High‐Performance Silver Cathode Surface Treated with Scandia‐Stabilized Zirconia Nanoparticles for Intermediate Temperature Solid Oxide Fuel Cells</t>
  </si>
  <si>
    <t>2017.02.22</t>
  </si>
  <si>
    <t>10.1002/aenm.201601956</t>
  </si>
  <si>
    <t>Advanced Energy Materials, 7, 4, p. 1601956</t>
  </si>
  <si>
    <t>FEB 22 2017</t>
  </si>
  <si>
    <t>Choi, Hyung Jong</t>
  </si>
  <si>
    <t>0088-000332</t>
  </si>
  <si>
    <t>전태우</t>
  </si>
  <si>
    <t>Jeon, Tewoo</t>
  </si>
  <si>
    <t>Hybrid Perovskites: Effective Crystal Growth for Optoelectronic Applications</t>
  </si>
  <si>
    <t>2017.05.24</t>
  </si>
  <si>
    <t>10.1002/aenm.201602596</t>
  </si>
  <si>
    <t>Advanced Energy Materials, Volume 7, Issue 19 1602596, 2017</t>
  </si>
  <si>
    <t>OCT 11 2017</t>
  </si>
  <si>
    <t>Jeon, Taewoo</t>
  </si>
  <si>
    <t>19</t>
  </si>
  <si>
    <t>지원자가 저자 명단에 없음</t>
  </si>
  <si>
    <t>0088-000159</t>
  </si>
  <si>
    <t>송세영</t>
  </si>
  <si>
    <t>Song, Seyeong</t>
  </si>
  <si>
    <t>Efficiency Exceeding 11% in Tandem Polymer Solar Cells Employing High Open‐Circuit Voltage Wide‐Bandgap π‐Conjugated Polymers</t>
  </si>
  <si>
    <t>2017.11.08</t>
  </si>
  <si>
    <t>10.1002/aenm.201700782</t>
  </si>
  <si>
    <t>Advanced Energy Materials, 7, 21, 1700782, 2017</t>
  </si>
  <si>
    <t>1614-6832</t>
  </si>
  <si>
    <t>NOV 8 2017</t>
  </si>
  <si>
    <t>Prospect and Reality of Ni-Rich Cathode for Commercialization</t>
  </si>
  <si>
    <t>2017.11.07</t>
  </si>
  <si>
    <t>10.1002/aenm.201702028</t>
  </si>
  <si>
    <t>Advanced energy materials, 8, 1870023 (2018)</t>
  </si>
  <si>
    <t>1614-6840</t>
  </si>
  <si>
    <t>FEB 26 2018</t>
  </si>
  <si>
    <t>24.884</t>
  </si>
  <si>
    <t>Kim, Junhyeok</t>
  </si>
  <si>
    <t>Feasible D1-A-D2-A Random Copolymers for Simultaneous High-Performance Fullerene and Non-Fullerene Solar Cells</t>
  </si>
  <si>
    <t>2017.11.16</t>
  </si>
  <si>
    <t>10.1002/aenm.201702166</t>
  </si>
  <si>
    <t>Advanced Energy Materials 2018, 8 (7), 1702166</t>
  </si>
  <si>
    <t>MAR 5 2018</t>
  </si>
  <si>
    <t>Improving the Performance and Stability of Inverted Planar Flexible Perovskite Solar Cells Employing a Novel NDI-Based Polymer as the Electron Transport Layer</t>
  </si>
  <si>
    <t>2018.06.05</t>
  </si>
  <si>
    <t>10.1002/aenm.201702872</t>
  </si>
  <si>
    <t>Advanced Energy Materials, 2018, 8, 1702872</t>
  </si>
  <si>
    <t>JUN 5 2018</t>
  </si>
  <si>
    <t>16</t>
  </si>
  <si>
    <t>Superlattice Formation of Crystal Water in Layered Double Hydroxides for Long-Term and Fast Operation of Aqueous Rechargeable Batteries</t>
  </si>
  <si>
    <t>2018.06.25</t>
  </si>
  <si>
    <t>10.1002/aenm.201703572</t>
  </si>
  <si>
    <t>Advanced Energy Materials, 8, 18, 1703572, 2018.</t>
  </si>
  <si>
    <t>JUN 25 2018</t>
  </si>
  <si>
    <t>Lee, Ji Hoon</t>
  </si>
  <si>
    <t>0088-000130</t>
  </si>
  <si>
    <t>류혜선</t>
  </si>
  <si>
    <t>Yoo, Hyesun</t>
  </si>
  <si>
    <t>Effect of crystal orientation and conduction band grading of absorber on efficiency of low temperature grown Cu(In,Ga)Se2 solar cells on flexible polyimide foil</t>
  </si>
  <si>
    <t>2018.09.14</t>
  </si>
  <si>
    <t>10.1002/aenm.201801501</t>
  </si>
  <si>
    <t>Advanced Energy Materials 8, 1801501, 2018</t>
  </si>
  <si>
    <t>SEP 14 2018</t>
  </si>
  <si>
    <t>Kim, Seong Yeon</t>
  </si>
  <si>
    <t>26</t>
  </si>
  <si>
    <t>Hydrated Intercalation for High-Performance Aqueous Zinc Ion Batteries</t>
  </si>
  <si>
    <t>2019.04.11</t>
  </si>
  <si>
    <t>10.1002/aenm.201900083</t>
  </si>
  <si>
    <t>Advanced Energy Materials, 9, 14, 1900083, 2019.</t>
  </si>
  <si>
    <t>APR 11 2019</t>
  </si>
  <si>
    <t>25.245</t>
  </si>
  <si>
    <t>0088-000320</t>
  </si>
  <si>
    <t>권성남</t>
  </si>
  <si>
    <t>Kwon, Sungnam</t>
  </si>
  <si>
    <t>Slot‐Die and Roll‐to‐Roll Processed Single Junction Organic Photovoltaic Cells with the Highest Efficiency</t>
  </si>
  <si>
    <t>2019.09.01</t>
  </si>
  <si>
    <t>10.1002/aenm.201901805</t>
  </si>
  <si>
    <t>Advanced Energy Materials 9, 1901805 (2019)</t>
  </si>
  <si>
    <t>WILEY-VCH Verlag GmbH &amp; Co. KGaA, Weinheim</t>
  </si>
  <si>
    <t>SEP 1 2019</t>
  </si>
  <si>
    <t>Lee, Jeongjoo</t>
  </si>
  <si>
    <t>36</t>
  </si>
  <si>
    <t>Regulating the Catalytic Dynamics Through a Crystal Structure Modulation of Bimetallic Catalyst</t>
  </si>
  <si>
    <t>2020.02.25</t>
  </si>
  <si>
    <t>10.1002/aenm.201903225</t>
  </si>
  <si>
    <t>Advanced Energy Materials , 10, 8, 1903225, 2020</t>
  </si>
  <si>
    <t>29.368</t>
  </si>
  <si>
    <t>0088-000046</t>
  </si>
  <si>
    <t>조은미</t>
  </si>
  <si>
    <t>Jo, Eunmi</t>
  </si>
  <si>
    <t>Ecofriendly Chemical Activation of Overlithiated Layered Oxides by DNA‐Wrapped Carbon Nanotubes</t>
  </si>
  <si>
    <t>10.1002/aenm.201903658</t>
  </si>
  <si>
    <t>Advanced Energy Materials, 10, 1903658, 2020</t>
  </si>
  <si>
    <t>MAR 1 2020</t>
  </si>
  <si>
    <t>Kim, Ju Myung</t>
  </si>
  <si>
    <t>9</t>
  </si>
  <si>
    <t>Strategic Halogen Substitution to Enable High-Performance Small-Molecule-Based Tandem Solar Cell with over 15% Efficiency</t>
  </si>
  <si>
    <t>2020.04.14</t>
  </si>
  <si>
    <t>10.1002/aenm.201903846</t>
  </si>
  <si>
    <t>Advanced Energy Materials, 2020, 10, 1903846</t>
  </si>
  <si>
    <t>Ryu, Seung Un</t>
  </si>
  <si>
    <t>0088-000066</t>
  </si>
  <si>
    <t>변승우</t>
  </si>
  <si>
    <t>Byun, Seoungwoo</t>
  </si>
  <si>
    <t>Revisiting the Role of Conductivity and Polarity of Host Materials for Long-Life Lithium-Sulfur Battery</t>
  </si>
  <si>
    <t>2020.04.22</t>
  </si>
  <si>
    <t>10.1002/aenm.201903934</t>
  </si>
  <si>
    <t>Advanced Energy Materials 10, 22, 1903934, 2020</t>
  </si>
  <si>
    <t>Wiley-VCH Verlag GmbG</t>
  </si>
  <si>
    <t>Lee, Byong June</t>
  </si>
  <si>
    <t>22</t>
  </si>
  <si>
    <t>Unraveling the Rapid Redox Behavior of Li-Excess 3d-Transition Metal Oxides for High Rate Capability</t>
  </si>
  <si>
    <t>2020.05.20</t>
  </si>
  <si>
    <t>10.1002/aenm.201904092</t>
  </si>
  <si>
    <t>ADVANCED ENERGY MATERIALS, Volume 10, Issue 17, May 5, 2020 1904092</t>
  </si>
  <si>
    <t>MAY 1 2020</t>
  </si>
  <si>
    <t>17</t>
  </si>
  <si>
    <t>0088-000111</t>
  </si>
  <si>
    <t>지정민</t>
  </si>
  <si>
    <t>Ji, Jeongmin</t>
  </si>
  <si>
    <t>14.2% Efficiency Dye-sensitized Solar Cells by Co-sensitizing Novel Thieno[3,2-b]indole-based Organic Dyes with a Promising Porphyrin Sensitizer</t>
  </si>
  <si>
    <t>2020.02.28</t>
  </si>
  <si>
    <t>10.1002/aenm.202000124</t>
  </si>
  <si>
    <t>Advanced Energy Materials, Volume 10, Issue 15, Page 202000124, 2020</t>
  </si>
  <si>
    <t>Ji, Jung Min</t>
  </si>
  <si>
    <t>An Antiaging Electrolyte Additive for High-Energy-Density Lithium-Ion Batteries</t>
  </si>
  <si>
    <t>2020.04.16</t>
  </si>
  <si>
    <t>10.1002/aenm.202000563</t>
  </si>
  <si>
    <t>ADVANCED ENERGY MATERIALS, 10, 20, 2000563, 10, 2020</t>
  </si>
  <si>
    <t>Han, Jung Gu</t>
  </si>
  <si>
    <t>Opportunities and Reality of Aqueous Rechargeable Batteries</t>
  </si>
  <si>
    <t>2020.07.28</t>
  </si>
  <si>
    <t>10.1002/aenm.202001386</t>
  </si>
  <si>
    <t>Advanced Energy Materials, 10, 28, 2001386, 2020.</t>
  </si>
  <si>
    <t>TiO2 colloid-spray coated electron-transporting layers for efficient perovskite solar cells</t>
  </si>
  <si>
    <t>2020.09.03</t>
  </si>
  <si>
    <t>10.1002/aenm.202001799</t>
  </si>
  <si>
    <t>ADVANCED ENERGY MATERIALS 10, 39, 2001799, 2020</t>
  </si>
  <si>
    <t>Paik, Min Jae</t>
  </si>
  <si>
    <t>Highly Stable Pt-Based Ternary Systems for Oxygen Reduction Reaction in Acidic Electrolytes</t>
  </si>
  <si>
    <t>2020.11.03</t>
  </si>
  <si>
    <t>10.1002/aenm.202002049</t>
  </si>
  <si>
    <t>Advanced Energy Materials, 10, 41, 2002049, 2020.</t>
  </si>
  <si>
    <t>41</t>
  </si>
  <si>
    <t>Efficient and Stable Colloidal Quantum Dot Solar Cells with a Green-Solvent Hole-Transport Layer</t>
  </si>
  <si>
    <t>2020.10.20</t>
  </si>
  <si>
    <t>10.1002/aenm.202002084</t>
  </si>
  <si>
    <t>Advanced Energy Materials, 2020, 10, 2002084</t>
  </si>
  <si>
    <t>Structural Engineering of Covalent Organic Frameworks for Rechargeable Batteries</t>
  </si>
  <si>
    <t>2021.07.22</t>
  </si>
  <si>
    <t>10.1002/aenm.202003054</t>
  </si>
  <si>
    <t>Advanced Energy Materials , 11, 27, 2003054, 2021</t>
  </si>
  <si>
    <t>JUL 22 2021</t>
  </si>
  <si>
    <t>Zhou, Limin</t>
  </si>
  <si>
    <t>0088-000025</t>
  </si>
  <si>
    <t>박진우</t>
  </si>
  <si>
    <t>Park, Jinwoo</t>
  </si>
  <si>
    <t>History and Perspectives on Ultrafast Supercapacitors for AC Line Filtering</t>
  </si>
  <si>
    <t>10.1002/aenm.202003306</t>
  </si>
  <si>
    <t>ADVANCED ENERGY MATERIALS 11, 27, 2003306, 2021</t>
  </si>
  <si>
    <t>WILEY-VCH Verlag GmbH</t>
  </si>
  <si>
    <t>A Facile Surface Passivation Enables Thermally Stable and Efficient Planar Perovskite Solar Cells Using a Novel IDTT-Based Small Molecule Additive</t>
  </si>
  <si>
    <t>2021.04.21</t>
  </si>
  <si>
    <t>10.1002/aenm.202003829</t>
  </si>
  <si>
    <t>Advanced Energy Materials, 2021, 11, 2003829</t>
  </si>
  <si>
    <t>Choi, Hyuntae</t>
  </si>
  <si>
    <t>Highly Reversible, Grain-Directed Zinc Deposition in Aqueous Zinc Ion Batteries</t>
  </si>
  <si>
    <t>2021.10.21</t>
  </si>
  <si>
    <t>10.1002/aenm.202100676</t>
  </si>
  <si>
    <t>Advanced Energy Materials, 11, 39, 2100676, 2021.</t>
  </si>
  <si>
    <t>OCT 21 2021</t>
  </si>
  <si>
    <t>Redox-Mediated Red-Phosphorous Semi-Liquid Anode Enabling Metal-Free Rechargeable Na-Seawater Batteries with High Energy Density</t>
  </si>
  <si>
    <t>2021.10.14</t>
  </si>
  <si>
    <t>10.1002/aenm.202102061</t>
  </si>
  <si>
    <t>ADVANCED ENERGY MATERIALS, 11권, 38호, 2102061페이지, 2021년</t>
  </si>
  <si>
    <t>OCT 14 2021</t>
  </si>
  <si>
    <t>38</t>
  </si>
  <si>
    <t>Thermally Activated P2-O3 Mixed Layered Cathodes toward Synergistic Electrochemical Enhancement for Na Ion Batteries</t>
  </si>
  <si>
    <t>10.1002/aenm.202102444</t>
  </si>
  <si>
    <t>Advanced Energy Materials , 11, 44, 2102444, 2021</t>
  </si>
  <si>
    <t>Yang, Junghoon</t>
  </si>
  <si>
    <t>44</t>
  </si>
  <si>
    <t>Pyrrolidinium-PEG Ionic Copolyester: Li-Ion Accelerator in Polymer Network Solid-State Electrolytes</t>
  </si>
  <si>
    <t>10.1002/aenm.202102660</t>
  </si>
  <si>
    <t>Advanced Energy Materials, 11, 44, 2102660, 2021</t>
  </si>
  <si>
    <t>Choi, Young Gyun</t>
  </si>
  <si>
    <t>0088-000197</t>
  </si>
  <si>
    <t>이영준</t>
  </si>
  <si>
    <t>Young Jun Lee</t>
  </si>
  <si>
    <t>Ultra-Low Pt Loaded Porous Carbon Microparticles with Controlled Channel Structure for High-Performance Fuel Cell Catalysts</t>
  </si>
  <si>
    <t>2021.12.23</t>
  </si>
  <si>
    <t>10.1002/aenm.202102970</t>
  </si>
  <si>
    <t>Adv. Energy Mater. 2021, 2102970</t>
  </si>
  <si>
    <t>DEC 23 2021</t>
  </si>
  <si>
    <t>Jun, Lee, Young</t>
  </si>
  <si>
    <t>Highly Active and Abundant MAB phases Nin+1ZnBn (n = 1, 2) Toward Hydrogen Evolution</t>
  </si>
  <si>
    <t>2021.03.03</t>
  </si>
  <si>
    <t>10.1002/aesr.202100052</t>
  </si>
  <si>
    <t>Scopus에서 접근 불가. 확인 필요</t>
  </si>
  <si>
    <t>0088-000097</t>
  </si>
  <si>
    <t>김환</t>
  </si>
  <si>
    <t>Kim, Hwan</t>
  </si>
  <si>
    <t>Catalytic combustion of SOFC stack flue gas over CuO and Mn2O3 supported by La0.8Sr0.2Mn0.67Cu0.33O3 perovskite</t>
  </si>
  <si>
    <t>2017.09.26</t>
  </si>
  <si>
    <t>10.1002/aic.15980</t>
  </si>
  <si>
    <t>AIChE Journal, 64.3, 940-949, 2018</t>
  </si>
  <si>
    <t>Wiley-Blackwell</t>
  </si>
  <si>
    <t>1547-5905</t>
  </si>
  <si>
    <t>MAR 2018</t>
  </si>
  <si>
    <t>3.463</t>
  </si>
  <si>
    <t>Sung, Jae Gi</t>
  </si>
  <si>
    <t>AICHE JOURNAL</t>
  </si>
  <si>
    <t>Oxygen Vacancy Diffusion and Condensation in Lithium-Ion Battery Cathode Materials</t>
  </si>
  <si>
    <t>2019.07.22</t>
  </si>
  <si>
    <t>10.1002/ange.201904469</t>
  </si>
  <si>
    <t>Angewandte Chemie, Volume 131, Issue 31, July 29, 2019, pages 10588-10595</t>
  </si>
  <si>
    <t>JUL 29 2019</t>
  </si>
  <si>
    <t>12.959</t>
  </si>
  <si>
    <t>Lee, Sanghan</t>
  </si>
  <si>
    <t>ANGEWANDTE CHEMIE - INTERNATIONAL EDITION</t>
  </si>
  <si>
    <t>31</t>
  </si>
  <si>
    <t>In-Depth TEM Investigation on Structural Inhomogeneity within a Primary LixNi0.835Co0.15Al0.015O2 Particle: Origin of Capacity Decay during High-Rate Discharge</t>
  </si>
  <si>
    <t>2020.02.03</t>
  </si>
  <si>
    <t>10.1002/ange.201910670</t>
  </si>
  <si>
    <t>Angewandte Chemie, 132, 6, 2406, 2020</t>
  </si>
  <si>
    <t>FEB 3 2020</t>
  </si>
  <si>
    <t>15.336</t>
  </si>
  <si>
    <t>Lee, Hyesu</t>
  </si>
  <si>
    <t>Unexpected correlation between boron chain condensation and HER activity in highly active vanadium borides: Enabling predictions</t>
  </si>
  <si>
    <t>2020.04.08</t>
  </si>
  <si>
    <t>10.1002/ange.202000154</t>
  </si>
  <si>
    <t>Angewandte Chemie International Edition 59, 1-6 (2020)</t>
  </si>
  <si>
    <t>JUL 13 2020</t>
  </si>
  <si>
    <t>Lee, Eunsoo</t>
  </si>
  <si>
    <t>29</t>
  </si>
  <si>
    <t>Active Edge-Site-Rich Carbon Nanocatalysts with Enhanced Electron Transfer for Efficient Electrochemical Hydrogen Peroxide Production</t>
  </si>
  <si>
    <t>2018.12.21</t>
  </si>
  <si>
    <t>10.1002/anie.201812435</t>
  </si>
  <si>
    <t>Angew. Chem. Int. Ed. 2019, 58, 1100-1105.</t>
  </si>
  <si>
    <t>JAN 21 2019</t>
  </si>
  <si>
    <t>Sa, Young Jin</t>
  </si>
  <si>
    <t>0088-000131</t>
  </si>
  <si>
    <t>이정환</t>
  </si>
  <si>
    <t>Lee, Jeong Hwan</t>
  </si>
  <si>
    <t>Combined Alkali-Organoammonium Structure Direction of High-Charge-Density Heteroatom-Containing Aluminophosphate Molecular Sieves</t>
  </si>
  <si>
    <t>2019.07.01</t>
  </si>
  <si>
    <t>10.1002/anie.201902623</t>
  </si>
  <si>
    <t>Angewandte Chemie - International Edition, 58, 27, 9032, 2019</t>
  </si>
  <si>
    <t>Wiley-VCH Verlag</t>
  </si>
  <si>
    <t>JUL 1 2019</t>
  </si>
  <si>
    <t>Seo, Seungwan</t>
  </si>
  <si>
    <t>0088-000121</t>
  </si>
  <si>
    <t>이승화</t>
  </si>
  <si>
    <t>Lee, Seunghwa</t>
  </si>
  <si>
    <t>Oxygen Isotope Labeling Experiments Reveal Different Reaction Sites for the Oxygen Evolution Reaction on Nickel and Nickel Iron Oxides</t>
  </si>
  <si>
    <t>10.1002/anie.201903200</t>
  </si>
  <si>
    <t>Angewandte Chemie International Edition, 58, 30, 10295-10299, 2019.</t>
  </si>
  <si>
    <t>1433-7851</t>
  </si>
  <si>
    <t>JUL 22 2019</t>
  </si>
  <si>
    <t>Deciphering Iron-Dependent Activity in Oxygen Evolution Catalyzed by Nickel–Iron Layered Double Hydroxide</t>
  </si>
  <si>
    <t>2020.05.15</t>
  </si>
  <si>
    <t>10.1002/anie.201915803</t>
  </si>
  <si>
    <t>Angewandte Chemie International Edtion, 59, 21, 8072-8077, 2020.</t>
  </si>
  <si>
    <t>MAY 18 2020</t>
  </si>
  <si>
    <t>PST-24: A Zeolite with Varying Intracrystalline Channel Dimensionality</t>
  </si>
  <si>
    <t>2020.09.28</t>
  </si>
  <si>
    <t>10.1002/anie.202007804</t>
  </si>
  <si>
    <t>Angewandte Chemie - International Edition, 59, 40, 17691, 2020</t>
  </si>
  <si>
    <t>SEP 28 2020</t>
  </si>
  <si>
    <t>Jo, Donghui</t>
  </si>
  <si>
    <t>40</t>
  </si>
  <si>
    <t>Spectroscopic and Electrokinetic Evidence for a Bifunctional Mechanism of the Oxygen Evolution Reaction</t>
  </si>
  <si>
    <t>2021.02.08</t>
  </si>
  <si>
    <t>10.1002/anie.202011388</t>
  </si>
  <si>
    <t>Angewandte Chemie International Edition, 60, 6, 3095-3103, 2021.</t>
  </si>
  <si>
    <t>FEB 8 2021</t>
  </si>
  <si>
    <t>Bai, Lichen</t>
  </si>
  <si>
    <t>Ordered Mesoporous Carbons with Graphitic Tubular Frameworks by Dual Templating for Efficient Electrocatalysis and Energy Storage</t>
  </si>
  <si>
    <t>2020.11.12</t>
  </si>
  <si>
    <t>10.1002/anie.202012936</t>
  </si>
  <si>
    <t>Angew. Chem. Int. Ed. 2021, 60, 1441-1449.</t>
  </si>
  <si>
    <t>JAN 18 2021</t>
  </si>
  <si>
    <t>Baek, Du San</t>
  </si>
  <si>
    <t>An Aluminosilicate Zeolite Containing Rings of Tetrahedral Atoms with All Odd Numbers from Five to Eleven</t>
  </si>
  <si>
    <t>2021.03.08</t>
  </si>
  <si>
    <t>10.1002/anie.202015483</t>
  </si>
  <si>
    <t>Angewandte Chemie - International Edition, 60, 11, 5936, 2021</t>
  </si>
  <si>
    <t>MAR 8 2021</t>
  </si>
  <si>
    <t>0088-000114</t>
  </si>
  <si>
    <t>임재웅</t>
  </si>
  <si>
    <t>Lim, Jaewoong</t>
  </si>
  <si>
    <t>Amine-Tagged Fragmented Ligand Installation for Covalent Modification of MOF-74</t>
  </si>
  <si>
    <t>2021.04.19</t>
  </si>
  <si>
    <t>10.1002/anie.202100456</t>
  </si>
  <si>
    <t>Angewandte Chemie International Edition. 2021, 60(17), 9296-9300.</t>
  </si>
  <si>
    <t>APR 19 2021</t>
  </si>
  <si>
    <t>Superprotonic Conductivity of MOF-808 Achieved by Controlling the Binding Mode of Grafted Sulfamate</t>
  </si>
  <si>
    <t>10.1002/anie.202103191</t>
  </si>
  <si>
    <t>Angewandte Chemie International Edition. 2021, 60(26), 14334-14338.</t>
  </si>
  <si>
    <t>JUN 21 2021</t>
  </si>
  <si>
    <t>Sharma, Amitosh</t>
  </si>
  <si>
    <t>Reversible Ligand Exchange in Atomically Dispersed Catalysts for Modulating the Activity and Selectivity of the Oxygen Reduction Reaction</t>
  </si>
  <si>
    <t>2021.08.06</t>
  </si>
  <si>
    <t>10.1002/anie.202108439</t>
  </si>
  <si>
    <t>Angew. Chem. Int. Ed. 2021, 60, 20528-50534.</t>
  </si>
  <si>
    <t>SEP 6 2021</t>
  </si>
  <si>
    <t>37</t>
  </si>
  <si>
    <t>Rapid Access to Ordered Mesoporous Carbons for Chemical Hydrogen Storage</t>
  </si>
  <si>
    <t>2021.08.12</t>
  </si>
  <si>
    <t>10.1002/anie.202109215</t>
  </si>
  <si>
    <t>Angewandte Chemie  Angew.  Chem.  Int.  Ed.  2021,  60,2–11</t>
  </si>
  <si>
    <t>Wiley online publication</t>
  </si>
  <si>
    <t>OCT 4 2021</t>
  </si>
  <si>
    <t>0088-000142</t>
  </si>
  <si>
    <t>금창준</t>
  </si>
  <si>
    <t>Keum Changjoon</t>
  </si>
  <si>
    <t>Cancer-Cell Imaging Using Copper-Doped Zeolite Imidazole Framework-8 Nanocrystals Exhibiting Oxidative Catalytic Activity</t>
  </si>
  <si>
    <t>2018.06.19</t>
  </si>
  <si>
    <t>10.1002/asia.201800749</t>
  </si>
  <si>
    <t>Chemistry An Asian Journal, 13, 2641 – 2648, (2018)</t>
  </si>
  <si>
    <t>1861-4728</t>
  </si>
  <si>
    <t>SEP 17 2018</t>
  </si>
  <si>
    <t>3.698</t>
  </si>
  <si>
    <t>Changjoon, Keum</t>
  </si>
  <si>
    <t>CHEMISTRY - AN ASIAN JOURNAL</t>
  </si>
  <si>
    <t>0088-000250</t>
  </si>
  <si>
    <t>최웅</t>
  </si>
  <si>
    <t>Woong Choi</t>
  </si>
  <si>
    <t>Strategies for Designing Nanoparticles for Electro- and Photocatalytic CO2 Reduction</t>
  </si>
  <si>
    <t>2019.12.11</t>
  </si>
  <si>
    <t>10.1002/asia.201901533</t>
  </si>
  <si>
    <t>Chemistry-An Asian Journal, 15, 253-265, 2020</t>
  </si>
  <si>
    <t>JAN 17 2020</t>
  </si>
  <si>
    <t>4.568</t>
  </si>
  <si>
    <t>Choi, Ji Yong</t>
  </si>
  <si>
    <t>Facile one-step synthesis of Ru doped NiCoP nanoparticles as highly efficient electrocatalysts for oxygen evolution reaction</t>
  </si>
  <si>
    <t>2021.11.15</t>
  </si>
  <si>
    <t>10.1002/asia.202100810</t>
  </si>
  <si>
    <t>Chemistry - An Asian Journal, 16, 22, 3630-3635, 2021.</t>
  </si>
  <si>
    <t>NOV 15 2021</t>
  </si>
  <si>
    <t>0088-000191</t>
  </si>
  <si>
    <t>이세영</t>
  </si>
  <si>
    <t>Lee, Seyeong</t>
  </si>
  <si>
    <t>Solution‐based Sulfur‐Polymer Coating on Nanofibrillar Films for Immobilization of Aqueous Mercury Ions</t>
  </si>
  <si>
    <t>2017.12.18</t>
  </si>
  <si>
    <t>10.1002/bkcs.11350</t>
  </si>
  <si>
    <t>국내SCIE</t>
  </si>
  <si>
    <t>Bulletin of the Korean Chemical Society, 39, 1, 84-89, 2018</t>
  </si>
  <si>
    <t>JAN 2018</t>
  </si>
  <si>
    <t>0.602</t>
  </si>
  <si>
    <t>Lee, Jaehyuk</t>
  </si>
  <si>
    <t>BULLETIN OF THE KOREAN CHEMICAL SOCIETY</t>
  </si>
  <si>
    <t>1</t>
  </si>
  <si>
    <t>0088-000012</t>
  </si>
  <si>
    <t>김문수</t>
  </si>
  <si>
    <t>Moonsu Kim</t>
  </si>
  <si>
    <t>Nanocellulose‐modified Nafion 212 Membrane for Improving Performance of Vanadium Redox Flow Batteries</t>
  </si>
  <si>
    <t>2019.06.14</t>
  </si>
  <si>
    <t>10.1002/bkcs.11725</t>
  </si>
  <si>
    <t>Bulletin of the Korean Chemical Society, 2019, 40, 533-538</t>
  </si>
  <si>
    <t>1229-5949</t>
  </si>
  <si>
    <t>JUN 2019</t>
  </si>
  <si>
    <t>0.611</t>
  </si>
  <si>
    <t>Kim, Moonsu</t>
  </si>
  <si>
    <t>0088-000008</t>
  </si>
  <si>
    <t>이강민</t>
  </si>
  <si>
    <t>Lee Gang Min</t>
  </si>
  <si>
    <t>A Discrete Molecule and a 1D Coordination Polymer of Cadmium(II): Preparation, Structures, and Properties of [Cd(L1)2(NO3)2(CH3OH)] and {[Cd(L2)(CH3COO)2]?(CH3OH)}∞ (L1 = (4-Py)–CH=N–C10H6–NH2; L2 = (3-Py)–CH=N–C10H6–N=CH–(3-Py))</t>
  </si>
  <si>
    <t>2019.10.17</t>
  </si>
  <si>
    <t>10.1002/bkcs.11853</t>
  </si>
  <si>
    <t>Bulletin of the Korean Chemical Society, 40, 10, 958-962, 2019</t>
  </si>
  <si>
    <t>OCT 1 2019</t>
  </si>
  <si>
    <t>Ryu, Jihwan</t>
  </si>
  <si>
    <t>Reactivity of a Cadmium–Terpyridine Complex: [Cd(L1)(NO3)2(H2O)] (L1 = (4'-(4-bromophenyl)-2,2':6',2</t>
  </si>
  <si>
    <t>2021.02.02</t>
  </si>
  <si>
    <t>10.1002/bkcs.12233</t>
  </si>
  <si>
    <t>Bulletin of the Korean Chemical Society, 42, 4, 588-596, 2021</t>
  </si>
  <si>
    <t>Gang, Min, Lee</t>
  </si>
  <si>
    <t>0088-000162</t>
  </si>
  <si>
    <t>박재현</t>
  </si>
  <si>
    <t>park jae hyun</t>
  </si>
  <si>
    <t>Markedly High Catalytic Activity of Supported Pt-MoOx Nanoclusters for Methanol Reforming to Hydrogen at Low Temperatures</t>
  </si>
  <si>
    <t>2013.01.18</t>
  </si>
  <si>
    <t>10.1002/cctc.201200458</t>
  </si>
  <si>
    <t>ChemCatChem, 5, 3, 806-814, 2013</t>
  </si>
  <si>
    <t>1867-3899</t>
  </si>
  <si>
    <t>MAR 2013</t>
  </si>
  <si>
    <t>0088-000027</t>
  </si>
  <si>
    <t>김광영</t>
  </si>
  <si>
    <t>Kim, Kwang Young</t>
  </si>
  <si>
    <t>Auto-Reduction Behavior of Cobalt on Graphitic Carbon Nitride Coated Alumina Supports for Fischer–Tropsch Synthesis</t>
  </si>
  <si>
    <t>2017.06.22</t>
  </si>
  <si>
    <t>10.1002/cctc.201700613</t>
  </si>
  <si>
    <t>ChemCatChem 9, 21, 4098-4104, 2017.</t>
  </si>
  <si>
    <t>NOV 9 2017</t>
  </si>
  <si>
    <t>4.674</t>
  </si>
  <si>
    <t>Park, Hunmin</t>
  </si>
  <si>
    <t>CHEMCATCHEM</t>
  </si>
  <si>
    <t>0088-000052</t>
  </si>
  <si>
    <t>장산하</t>
  </si>
  <si>
    <t>Jang, Sanha</t>
  </si>
  <si>
    <t>Facile Synthesis of a High Performance NiPd@CMK-3 Nanocatalyst for Mild Suzuki-Miyaura Coupling Reactions</t>
  </si>
  <si>
    <t>2019.02.06</t>
  </si>
  <si>
    <t>10.1002/cctc.201801872</t>
  </si>
  <si>
    <t>ChemCatChem 11, 3, 991-996, 2019</t>
  </si>
  <si>
    <t>The European Society Journal for Catalysis</t>
  </si>
  <si>
    <t>FEB 6 2019</t>
  </si>
  <si>
    <t>4.853</t>
  </si>
  <si>
    <t>Park, Ji Chan</t>
  </si>
  <si>
    <t>Copper-Coordinated Histidyl Bolaamphiphile Assembly as an Oxidative Catalyst: Coordination Structure and Catalytic Activity in Cyclohexane Oxidation</t>
  </si>
  <si>
    <t>2019.09.05</t>
  </si>
  <si>
    <t>10.1002/cctc.201900968</t>
  </si>
  <si>
    <t>ChemCatChem, 11, 4935–4943, (2019)</t>
  </si>
  <si>
    <t>1867-3880</t>
  </si>
  <si>
    <t>OCT 7 2019</t>
  </si>
  <si>
    <t>0088-000064</t>
  </si>
  <si>
    <t>김윤영</t>
  </si>
  <si>
    <t>Kim, Yoonyoung</t>
  </si>
  <si>
    <t>Spark Plasma Sintering Treatment for Introduction of Oxygen Vacancy in Pt Dispersed SrTiO3 for Increasing Photocatalytic Water Splitting Activity</t>
  </si>
  <si>
    <t>2019.09.30</t>
  </si>
  <si>
    <t>10.1002/cctc.201901549</t>
  </si>
  <si>
    <t>ChemCatChem, 11, 6270–6274, (2019)</t>
  </si>
  <si>
    <t>DEC 18 2019</t>
  </si>
  <si>
    <t>Ethylene Selectivity in CO Electroreduction when using Cu Oxides: An In Situ ATR-SEIRAS Study</t>
  </si>
  <si>
    <t>2018.02.01</t>
  </si>
  <si>
    <t>10.1002/celc.201700892</t>
  </si>
  <si>
    <t>ChemElectroChem, 5, 3, 558-564, 2018.</t>
  </si>
  <si>
    <t>2196-0216</t>
  </si>
  <si>
    <t>FEB 2018</t>
  </si>
  <si>
    <t>3.975</t>
  </si>
  <si>
    <t>CHEMELECTROCHEM</t>
  </si>
  <si>
    <t>0088-000200</t>
  </si>
  <si>
    <t>이진홍</t>
  </si>
  <si>
    <t>Jinhong Lee</t>
  </si>
  <si>
    <t>Ditch-Structured Sulfur Cathode: Enhancing the Uniformity of Sulfur Redox Reaction in a Thick Sulfur Electrode</t>
  </si>
  <si>
    <t>2021.02.28</t>
  </si>
  <si>
    <t>10.1002/celc.202100099</t>
  </si>
  <si>
    <t>ChemElectroChem, 8, 9, 1621-1625 (2021)​</t>
  </si>
  <si>
    <t>Chemistry Europe</t>
  </si>
  <si>
    <t>1621-1625</t>
  </si>
  <si>
    <t>MAY 3 2021</t>
  </si>
  <si>
    <t>Lee, Jinhong</t>
  </si>
  <si>
    <t>0088-000076</t>
  </si>
  <si>
    <t>배형은</t>
  </si>
  <si>
    <t>Bae Hyoung Eun</t>
  </si>
  <si>
    <t>An engineered lithocholate‐based facial amphiphile stabilizes membrane proteins: assessing the impact of detergent customizability on protein stability</t>
  </si>
  <si>
    <t>2018.07.11</t>
  </si>
  <si>
    <t>10.1002/chem.201801141</t>
  </si>
  <si>
    <t>Chemistry A European Journal. 2018, 24, 9860-9868</t>
  </si>
  <si>
    <t>한양대학교</t>
  </si>
  <si>
    <t>JUL 11 2018</t>
  </si>
  <si>
    <t>5.16</t>
  </si>
  <si>
    <t>Das, Manabendra</t>
  </si>
  <si>
    <t>CHEMISTRY - A EUROPEAN JOURNAL</t>
  </si>
  <si>
    <t>Elucidating the Polymeric Binder Distribution within Lithium-Ion Battery Electrodes Using SAICAS</t>
  </si>
  <si>
    <t>2018.03.30</t>
  </si>
  <si>
    <t>10.1002/cphc.201800072</t>
  </si>
  <si>
    <t>ChemPhysChem 19, 13, 1627, 2018</t>
  </si>
  <si>
    <t>1439-7641</t>
  </si>
  <si>
    <t>JUL 5 2018</t>
  </si>
  <si>
    <t>3.077</t>
  </si>
  <si>
    <t>Kim, Kyuman</t>
  </si>
  <si>
    <t>CHEMPHYSCHEM</t>
  </si>
  <si>
    <t>13</t>
  </si>
  <si>
    <t>0088-000272</t>
  </si>
  <si>
    <t>윤다님</t>
  </si>
  <si>
    <t>Yun, Danim</t>
  </si>
  <si>
    <t>A New Energy-Saving Catalytic System: Carbon Dioxide Activation by a Metal/Carbon Catalyst</t>
  </si>
  <si>
    <t>2017.09.22</t>
  </si>
  <si>
    <t>10.1002/cssc.201701283</t>
  </si>
  <si>
    <t>ChemSusChem, 2017, 10, 18, 3671–3678.</t>
  </si>
  <si>
    <t>SEP 22 2017</t>
  </si>
  <si>
    <t>7.411</t>
  </si>
  <si>
    <t>CHEMSUSCHEM</t>
  </si>
  <si>
    <t>Sodium-Containing Spinel Zinc Ferrite as a Catalyst Precursor for the Selective Synthesis of Liquid Hydrocarbon Fuels</t>
  </si>
  <si>
    <t>2017.10.25</t>
  </si>
  <si>
    <t>10.1002/cssc.201701437</t>
  </si>
  <si>
    <t>ChemSusChem 10, 23, 4764-4770, 2017.</t>
  </si>
  <si>
    <t>DEC 8 2017</t>
  </si>
  <si>
    <t>Choi, Yo Han</t>
  </si>
  <si>
    <t>23</t>
  </si>
  <si>
    <t>0088-000109</t>
  </si>
  <si>
    <t>김동연</t>
  </si>
  <si>
    <t>DongYeon Kim</t>
  </si>
  <si>
    <t>Electrochemical synthesis of ammonia from water and nitrogen: A lithium-mediated approach using lithium-ion conducting glass ceramics</t>
  </si>
  <si>
    <t>2018.01.10</t>
  </si>
  <si>
    <t>10.1002/cssc.201701975</t>
  </si>
  <si>
    <t>CHEMSUSCHEM, 11, 120-124 (2018)</t>
  </si>
  <si>
    <t>1864-5631</t>
  </si>
  <si>
    <t>JAN 10 2018</t>
  </si>
  <si>
    <t>7.804</t>
  </si>
  <si>
    <t>Kim, Kwiyong</t>
  </si>
  <si>
    <t>Iridium-Coordinated Histidyl Bolaamphiphile Self-Assemblies as Heterogeneous Catalysts for Water Oxidation</t>
  </si>
  <si>
    <t>2018.06.06</t>
  </si>
  <si>
    <t>10.1002/cssc.201800461</t>
  </si>
  <si>
    <t>ChemSusChem, 11, 2569 – 2578, (2018)</t>
  </si>
  <si>
    <t>AUG 9 2018</t>
  </si>
  <si>
    <t>Nanocrystalline H-RTH Zeolite: An Efficient Catalyst for the Low-Temperature Dehydration of Ethanol to Ethene</t>
  </si>
  <si>
    <t>10.1002/cssc.201800864</t>
  </si>
  <si>
    <t>ChemSusChem, 11, 13, 2035, 2018</t>
  </si>
  <si>
    <t>Atomic-scale direct identification of surface variations in cathode oxides for aqueous and nonaqueous lithium-ion batteries</t>
  </si>
  <si>
    <t>2019.02.21</t>
  </si>
  <si>
    <t>10.1002/cssc.201802682</t>
  </si>
  <si>
    <t>ChemSusChem 12, 787-794 (2019)</t>
  </si>
  <si>
    <t>FEB 21 2019</t>
  </si>
  <si>
    <t>7.962</t>
  </si>
  <si>
    <t>High-Current-Density HER Electrocatalysts: Graphene-like Boron Layer and Tungsten as Key Ingredients in Metal Diborides</t>
  </si>
  <si>
    <t>2019.06.07</t>
  </si>
  <si>
    <t>10.1002/cssc.201901301</t>
  </si>
  <si>
    <t>ChemSusChem, 12, 3726-3731 (2019)</t>
  </si>
  <si>
    <t>AUG 22 2019</t>
  </si>
  <si>
    <t>0088-000258</t>
  </si>
  <si>
    <t>김용태</t>
  </si>
  <si>
    <t>Kim, Yong-Tae</t>
  </si>
  <si>
    <t>In Situ Precipitation-Induced Growth of Leaf-like CuO Nanostructures on Cu–Ni Alloys for Binder-Free Anodes in Li-Ion Batteries</t>
  </si>
  <si>
    <t>2019.11.11</t>
  </si>
  <si>
    <t>10.1002/cssc.201902393</t>
  </si>
  <si>
    <t>ChemSusChem, 13, 2, 419-425, 2020</t>
  </si>
  <si>
    <t>JAN 19 2020</t>
  </si>
  <si>
    <t>8.928</t>
  </si>
  <si>
    <t>Ha, Jaeyun</t>
  </si>
  <si>
    <t>0088-000339</t>
  </si>
  <si>
    <t>함가현</t>
  </si>
  <si>
    <t>Ham, Kahyun</t>
  </si>
  <si>
    <t>The Role of Lone Pair Electrons in Pt-N Interactions for the Oxygen Reduction in Polymer Exchange Membrane Fuel Cells</t>
  </si>
  <si>
    <t>2020.04.07</t>
  </si>
  <si>
    <t>10.1002/cssc.201903403</t>
  </si>
  <si>
    <t>ChemSusChem, 13(7), 1751-1758, 2020</t>
  </si>
  <si>
    <t>2020</t>
  </si>
  <si>
    <t>Redox-Active Functional Electrolyte for High-Performance Seawater Batteries</t>
  </si>
  <si>
    <t>2020.05.08</t>
  </si>
  <si>
    <t>10.1002/cssc.201903564</t>
  </si>
  <si>
    <t>Chemsuschem, 13권, 9호, 2220페이지, 2020년</t>
  </si>
  <si>
    <t>1864-564X</t>
  </si>
  <si>
    <t>MAY 8 2020</t>
  </si>
  <si>
    <t>Lee, Seyoung</t>
  </si>
  <si>
    <t>Drop-casted Platinum Nanocube Catalysts for Hydrogen Evolution Reaction with Ultrahigh Mass Activity</t>
  </si>
  <si>
    <t>2021.05.18</t>
  </si>
  <si>
    <t>10.1002/cssc.202100613</t>
  </si>
  <si>
    <t>ChemSusChem, 14, 12, 2585-2590 (2021)</t>
  </si>
  <si>
    <t>Koo, Bonhyeong</t>
  </si>
  <si>
    <t>0088-000180</t>
  </si>
  <si>
    <t>지윤성</t>
  </si>
  <si>
    <t>Ji, Yunseong</t>
  </si>
  <si>
    <t>Role of Nitrogen-Doped Carbon Nanofibers Inside Polymer Membranes for Enhancing Fuel Cell Performance</t>
  </si>
  <si>
    <t>2017.12.05</t>
  </si>
  <si>
    <t>10.1002/ente.201700642</t>
  </si>
  <si>
    <t>Energy Technology 6(6), pp. 998-1002, 2018</t>
  </si>
  <si>
    <t>3.163</t>
  </si>
  <si>
    <t>Jang, Jeongsoek</t>
  </si>
  <si>
    <t>ENERGY TECHNOLOGY</t>
  </si>
  <si>
    <t>0088-000003</t>
  </si>
  <si>
    <t>백승준</t>
  </si>
  <si>
    <t>Baik, Seungjoon</t>
  </si>
  <si>
    <t>A concept design of supercritical CO2 cooled SMR operating at isolated microgrid region</t>
  </si>
  <si>
    <t>2017.03.25</t>
  </si>
  <si>
    <t>10.1002/er.3633</t>
  </si>
  <si>
    <t>International Journal of Energy Research, Volume41, Issue4, 25 March 2017, Pages 512-525</t>
  </si>
  <si>
    <t>WILEY-BLACKWELL</t>
  </si>
  <si>
    <t>0363-907X</t>
  </si>
  <si>
    <t>MAR 25 2017</t>
  </si>
  <si>
    <t>3.009</t>
  </si>
  <si>
    <t>Kim, Seong Gu</t>
  </si>
  <si>
    <t>INTERNATIONAL JOURNAL OF ENERGY RESEARCH</t>
  </si>
  <si>
    <t>0088-000061</t>
  </si>
  <si>
    <t>임기훈</t>
  </si>
  <si>
    <t>Lim, Kihoon</t>
  </si>
  <si>
    <t>Comparative study on adsorbent characteristics for adsorption thermal energy storage system</t>
  </si>
  <si>
    <t>2019.04.24</t>
  </si>
  <si>
    <t>10.1002/er.4553</t>
  </si>
  <si>
    <t>International Journal of Energy Research, Vol. 43, Issue 9, 4281 - 4294, 2019</t>
  </si>
  <si>
    <t>0363907X</t>
  </si>
  <si>
    <t>JUL 2019</t>
  </si>
  <si>
    <t>3.741</t>
  </si>
  <si>
    <t>0088-000051</t>
  </si>
  <si>
    <t>이성수</t>
  </si>
  <si>
    <t>Lee, Seongsoo</t>
  </si>
  <si>
    <t>Elucidation of the role of lithium iodide (LiI) as an additive for the liquid-based synthesis of Li7P2S8I solid electrolyte</t>
  </si>
  <si>
    <t>2020.08.10</t>
  </si>
  <si>
    <t>10.1002/er.5775</t>
  </si>
  <si>
    <t>International Journal of Energy Research, 44, 14, 11542-11549, 2020</t>
  </si>
  <si>
    <t>5.164</t>
  </si>
  <si>
    <t>Bintang, His Muhammad</t>
  </si>
  <si>
    <t>0088-000335</t>
  </si>
  <si>
    <t>김영광</t>
  </si>
  <si>
    <t>Kim, Youngkwang</t>
  </si>
  <si>
    <t>Electrochemical behavior of residual salts and an effective method to remove impurities in the formation of porous copper electrode for lithium metal batteries</t>
  </si>
  <si>
    <t>2021.03.21</t>
  </si>
  <si>
    <t>10.1002/er.6556</t>
  </si>
  <si>
    <t>International Journal of Energy Research, 45, 7, 10738-10745, 2021</t>
  </si>
  <si>
    <t>JUN 10 2021</t>
  </si>
  <si>
    <t>0088-000152</t>
  </si>
  <si>
    <t>Jae-Hun Kim</t>
  </si>
  <si>
    <t>High-temperature operation of PEMFC using pore-filling PTFE/Nafion composite membrane treated with electric field</t>
  </si>
  <si>
    <t>2021.07.08</t>
  </si>
  <si>
    <t>10.1002/er.7017</t>
  </si>
  <si>
    <t>International Journal of Energy Research, 45, 13, 19136-19146, 2021</t>
  </si>
  <si>
    <t>OCT 25 2021</t>
  </si>
  <si>
    <t>Ryu, Seungbo</t>
  </si>
  <si>
    <t>0088-000058</t>
  </si>
  <si>
    <t>최백범</t>
  </si>
  <si>
    <t>Choi, Baeck</t>
  </si>
  <si>
    <t>Monitoring electrochemical methanol oxidation and CO coverage using Pt deposited SPR sensor platform</t>
  </si>
  <si>
    <t>2021.07.19</t>
  </si>
  <si>
    <t>10.1002/er.7047</t>
  </si>
  <si>
    <t>International Journal of Energy Research 2021, 1-12</t>
  </si>
  <si>
    <t>1099-114X</t>
  </si>
  <si>
    <t>(Fe, Ni, Co)9S8@CS catalyst decorated on N-doped carbon as an efficient electrocatalyst for oxygen evolution reaction</t>
  </si>
  <si>
    <t>2021.10.10</t>
  </si>
  <si>
    <t>10.1002/er.7372</t>
  </si>
  <si>
    <t>International Journal of Energy Research, Accepted, 2021</t>
  </si>
  <si>
    <t>0088-000149</t>
  </si>
  <si>
    <t>강길성</t>
  </si>
  <si>
    <t>Kang, Gil-Seong</t>
  </si>
  <si>
    <t>Upcycling waste tires to affordable catalysts for the oxygen reduction reaction</t>
  </si>
  <si>
    <t>2021.10.25</t>
  </si>
  <si>
    <t>10.1002/er.7459</t>
  </si>
  <si>
    <t>International journal of energy research, 2021, 1-10</t>
  </si>
  <si>
    <t>Lee, Gwanwon</t>
  </si>
  <si>
    <t>0088-000045</t>
  </si>
  <si>
    <t>김현호</t>
  </si>
  <si>
    <t>Kim, Hyunho</t>
  </si>
  <si>
    <t>Potential induced degradation of n-type crystalline silicon solar cells with p+ front junction</t>
  </si>
  <si>
    <t>2017.02.01</t>
  </si>
  <si>
    <t>10.1002/ese3.146</t>
  </si>
  <si>
    <t>Energy Science &amp; Engineering, vol. 5, no 1, pages 30-37</t>
  </si>
  <si>
    <t>2050-0505</t>
  </si>
  <si>
    <t>FEB 1 2017</t>
  </si>
  <si>
    <t>3.553</t>
  </si>
  <si>
    <t>Bae, Soohyun</t>
  </si>
  <si>
    <t>ENERGY SCIENCE AND ENGINEERING</t>
  </si>
  <si>
    <t>0088-000075</t>
  </si>
  <si>
    <t>고동건</t>
  </si>
  <si>
    <t>Donggun Ko</t>
  </si>
  <si>
    <t>The change of water distribution in porous media of the Polymer Electrolyte Membrane Fuel Cell after freeze/thaw cycles.</t>
  </si>
  <si>
    <t>10.1002/fuce.201700121</t>
  </si>
  <si>
    <t>Fuel Cells, 18, 4 pp 413-421, 2018</t>
  </si>
  <si>
    <t>Wiley online library</t>
  </si>
  <si>
    <t>1615-6854</t>
  </si>
  <si>
    <t>AUG 2018</t>
  </si>
  <si>
    <t>2.33</t>
  </si>
  <si>
    <t>Ko, Donggun</t>
  </si>
  <si>
    <t>FUEL CELLS</t>
  </si>
  <si>
    <t>Tissue  distribution  following  28  day  repeated  oral administration  of  aluminum‐based  nanoparticles  with  different properties  and  the  in  vitro  toxicity</t>
  </si>
  <si>
    <t>2017.06.18</t>
  </si>
  <si>
    <t>10.1002/jat.3509</t>
  </si>
  <si>
    <t>J  Appl  Toxicol.  2017;37:1408–1419.</t>
  </si>
  <si>
    <t>2.909</t>
  </si>
  <si>
    <t>Park, Eun Jung</t>
  </si>
  <si>
    <t>JOURNAL OF APPLIED TOXICOLOGY</t>
  </si>
  <si>
    <t>0088-000261</t>
  </si>
  <si>
    <t>이우형</t>
  </si>
  <si>
    <t>Lee, Woo-Hyung</t>
  </si>
  <si>
    <t>Synthesis and Characterization of a Soluble AuD-A Molecule Containing a 2D Conjugated Selenophene- Based Side Group for Organic Solar Cells</t>
  </si>
  <si>
    <t>2017.03.21</t>
  </si>
  <si>
    <t>10.1002/marc.201700016</t>
  </si>
  <si>
    <t>Macromolecular Rapid Communications, 38,1700016, 2017</t>
  </si>
  <si>
    <t>JUN 2017</t>
  </si>
  <si>
    <t>4.441</t>
  </si>
  <si>
    <t>Shin, Yurim</t>
  </si>
  <si>
    <t>MACROMOLECULAR RAPID COMMUNICATIONS</t>
  </si>
  <si>
    <t>Development of a-SiOx:H solar cells with very high Voc-FF product</t>
  </si>
  <si>
    <t>2014.12.03</t>
  </si>
  <si>
    <t>10.1002/pip.2581</t>
  </si>
  <si>
    <t>Progress in Photovoltaics, 23, 671</t>
  </si>
  <si>
    <t>JUN 1 2015</t>
  </si>
  <si>
    <t>0088-000237</t>
  </si>
  <si>
    <t>박상현</t>
  </si>
  <si>
    <t>Park, Sanghyun</t>
  </si>
  <si>
    <t>Improving the open-circuit voltage of Cu2ZnSnSe4 thin film solar cells via interface passivation</t>
  </si>
  <si>
    <t>2017.02.03</t>
  </si>
  <si>
    <t>10.1002/pip.2864</t>
  </si>
  <si>
    <t>Progress in Photovoltaics: Research and Applications, Volume 25, Issue 4, Pages 308-317, April 2017</t>
  </si>
  <si>
    <t>1062-7995</t>
  </si>
  <si>
    <t>APR 1 2017</t>
  </si>
  <si>
    <t>6.456</t>
  </si>
  <si>
    <t>Kim, Jekyung</t>
  </si>
  <si>
    <t>PROGRESS IN PHOTOVOLTAICS: RESEARCH AND APPLICATIONS</t>
  </si>
  <si>
    <t>Transparent silicon carbide/tunnel SiO2 passivation for c‐Si solar cell front side: Enabling Jsc &gt; 42 mA/cm2 and iVoc of 742 mV</t>
  </si>
  <si>
    <t>2020.01.16</t>
  </si>
  <si>
    <t>10.1002/pip.3244</t>
  </si>
  <si>
    <t>Progress in Photovoltaics, 28, 321</t>
  </si>
  <si>
    <t>1099-159X</t>
  </si>
  <si>
    <t>7.953</t>
  </si>
  <si>
    <t>Pomaska, Manuel</t>
  </si>
  <si>
    <t>0088-000171</t>
  </si>
  <si>
    <t>김신호</t>
  </si>
  <si>
    <t>Kim, Shinho</t>
  </si>
  <si>
    <t>Large open‐circuit voltage boosting of pure sulfide chalcopyrite Cu(In,Ga)S2 prepared using Cu‐deficient metal precursors</t>
  </si>
  <si>
    <t>2020.05.03</t>
  </si>
  <si>
    <t>10.1002/pip.3277</t>
  </si>
  <si>
    <t>Progress in Photovoltaics, 28 (8), 816, 2020</t>
  </si>
  <si>
    <t>0088-000255</t>
  </si>
  <si>
    <t>최성진</t>
  </si>
  <si>
    <t>Choi Sungjin</t>
  </si>
  <si>
    <t>Interface analysis of ultrathin SiO2 layers between c-Si substrates and phosphorus-doped poly-Si by theoretical surface potential analysis using the injection-dependent lifetime</t>
  </si>
  <si>
    <t>2020.11.09</t>
  </si>
  <si>
    <t>10.1002/pip.3338</t>
  </si>
  <si>
    <t>Progress in Photovoltaics: Research and Applications 29, 1, 32-46 (2021)</t>
  </si>
  <si>
    <t> John Wiley &amp; Sons</t>
  </si>
  <si>
    <t>JAN 2021</t>
  </si>
  <si>
    <t>Sungjin, Choi</t>
  </si>
  <si>
    <t>High-Performance Fluorine-Containing BDT Based Copolymer for Organic Solar Cells with a High Open Circuit Voltage</t>
  </si>
  <si>
    <t>2017.08.01</t>
  </si>
  <si>
    <t>10.1002/pola.28643</t>
  </si>
  <si>
    <t>JOURNAL OF POLYMER SCIENCE PART A-POLYMER CHEMISTRY, 55, 2506,2017</t>
  </si>
  <si>
    <t>AUG 1 2017</t>
  </si>
  <si>
    <t>2.588</t>
  </si>
  <si>
    <t>Kim, Jiyoung</t>
  </si>
  <si>
    <t>JOURNAL OF POLYMER SCIENCE, PART A: POLYMER CHEMISTRY</t>
  </si>
  <si>
    <t>Synthesis and characterization of highly conjugated side-group-substituted benzo[1,2-b:4,5-b']dithiophene based copolymer for use in organic solar cells</t>
  </si>
  <si>
    <t>2018.03.15</t>
  </si>
  <si>
    <t>10.1002/pola.28941</t>
  </si>
  <si>
    <t>JOURNAL OF POLYMER SCIENCE PART A POLYMER CHEMISTRY  56, 653, 2018</t>
  </si>
  <si>
    <t>MAR 15 2018</t>
  </si>
  <si>
    <t>2.591</t>
  </si>
  <si>
    <t>0088-000244</t>
  </si>
  <si>
    <t>안준호</t>
  </si>
  <si>
    <t>Junho Ahn</t>
  </si>
  <si>
    <t>Coassembled Nanoparticles Composed of Functionalized Mesoporous Silica and Pillar[5]arene-appended Gold Nanoparticles as Mitochondrial-Selective Dual-Drug Carriers</t>
  </si>
  <si>
    <t>2020.07.30</t>
  </si>
  <si>
    <t>10.1002/ppsc.202000136</t>
  </si>
  <si>
    <t>Particle &amp; Particle Systems Characterization, 2020, 37, 9, 2000136</t>
  </si>
  <si>
    <t>1521-4117</t>
  </si>
  <si>
    <t>SEP 1 2020</t>
  </si>
  <si>
    <t>3.31</t>
  </si>
  <si>
    <t>Ahn, Junho</t>
  </si>
  <si>
    <t>PARTICLE AND PARTICLE SYSTEMS CHARACTERIZATION</t>
  </si>
  <si>
    <t>Examination of Suitable Bandgap Grading of Cu(InGa)Se2 Bottom Absorber Layers for Tandem Cell Application</t>
  </si>
  <si>
    <t>10.1002/pssa.202000658</t>
  </si>
  <si>
    <t>PHYSICA STATUS SOLIDI A-APPLICATIONS AND MATERIALS SCIENCE, 218 (10), 2000658, 2021</t>
  </si>
  <si>
    <t>0031-8965</t>
  </si>
  <si>
    <t>MAY 2021</t>
  </si>
  <si>
    <t>Jeong, Changwook</t>
  </si>
  <si>
    <t>PHYSICA STATUS SOLIDI (A) APPLICATIONS AND MATERIALS SCIENCE</t>
  </si>
  <si>
    <t>Effect of Combined Alkali (KF + CsF) Post‐Deposition Treatment on Cu(InGa)Se2 Solar Cells</t>
  </si>
  <si>
    <t>2018.08.30</t>
  </si>
  <si>
    <t>10.1002/pssr.201800372</t>
  </si>
  <si>
    <t>physica status solidi (RRL) - Rapid Research Letters, 12 (10), 1800372, 2018</t>
  </si>
  <si>
    <t>1862-6254</t>
  </si>
  <si>
    <t>3.729</t>
  </si>
  <si>
    <t>PHYSICA STATUS SOLIDI - RAPID RESEARCH LETTERS</t>
  </si>
  <si>
    <t>Dominance of Plasmonic Resonant Energy Transfer over  Direct Electron Transfer in Substantially Enhanced Water  Oxidation Activity of BiVO4 by Shape-Controlled Au  Nanoparticles</t>
  </si>
  <si>
    <t>2017.08.21</t>
  </si>
  <si>
    <t>10.1002/smll.201701644</t>
  </si>
  <si>
    <t>Small, 13, 1701644, 2017</t>
  </si>
  <si>
    <t>1613-6810</t>
  </si>
  <si>
    <t>OCT 4 2017</t>
  </si>
  <si>
    <t>9.598</t>
  </si>
  <si>
    <t>SMALL</t>
  </si>
  <si>
    <t>Recovery Mechanism of Degraded Black Phosphorus  Field-Effect Transistors by 1,2-Ethanedithiol Chemistry  and Extended Device Stability</t>
  </si>
  <si>
    <t>2018.02.08</t>
  </si>
  <si>
    <t>10.1002/smll.201703194</t>
  </si>
  <si>
    <t>Small, 14, 6, 1703194, 2018</t>
  </si>
  <si>
    <t>1613-6829</t>
  </si>
  <si>
    <t>FEB 8 2018</t>
  </si>
  <si>
    <t>10.856</t>
  </si>
  <si>
    <t>Kwak, Do Hyun</t>
  </si>
  <si>
    <t>A Flexible High-Performance Photoimaging Device Based on Bioinspired Hierarchical Multiple-Patterned Plasmonic Nanostructures</t>
  </si>
  <si>
    <t>10.1002/smll.201703890</t>
  </si>
  <si>
    <t>Small, 2018, 14, 1703890</t>
  </si>
  <si>
    <t>MAR 27 2018</t>
  </si>
  <si>
    <t>Lee, Yoon Ho</t>
  </si>
  <si>
    <t>0088-000214</t>
  </si>
  <si>
    <t>김택승</t>
  </si>
  <si>
    <t>Kim, Taek-Seung</t>
  </si>
  <si>
    <t>3D Architectures of CoxP Using Silk Fibroin Scaffolds: An Active and Stable Electrocatalyst for Hydrogen Generation in Acidic and Alkaline Media</t>
  </si>
  <si>
    <t>2018.06.21</t>
  </si>
  <si>
    <t>10.1002/smll.201801284</t>
  </si>
  <si>
    <t>Small 14, 25, 1801284 (2018)</t>
  </si>
  <si>
    <t>JUN 21 2018</t>
  </si>
  <si>
    <t>25</t>
  </si>
  <si>
    <t>Synergistic Control of Structural Disorder and Surface Bonding Nature to Optimize the Functionality of Manganese Oxide as an Electrocatalyst and a Cathode for Li–O2 Batteries</t>
  </si>
  <si>
    <t>2020.03.26</t>
  </si>
  <si>
    <t>10.1002/smll.201903265</t>
  </si>
  <si>
    <t>Small, 16, 12, 1903265, 2020</t>
  </si>
  <si>
    <t>13.281</t>
  </si>
  <si>
    <t>Jin, Xiaoyan</t>
  </si>
  <si>
    <t>Rational design of ultrathin gas barrier layer via reconstruction of hexagonal boron nitride nanoflakes to enhance the chemical stability of proton exchange membrane fuel cells</t>
  </si>
  <si>
    <t>2019.09.16</t>
  </si>
  <si>
    <t>10.1002/smll.201903705</t>
  </si>
  <si>
    <t>Small, 15, 44, 1903705, 2019</t>
  </si>
  <si>
    <t>11.459</t>
  </si>
  <si>
    <t>0088-000188</t>
  </si>
  <si>
    <t>강석현</t>
  </si>
  <si>
    <t>Kang, Sukhyun</t>
  </si>
  <si>
    <t>Fundamental Understanding of the Formation Mechanism for Graphene Quantum Dots Fabricated by Pulsed Laser Fragmentation in Liquid: Experimental and Theoretical Insight</t>
  </si>
  <si>
    <t>2020.09.24</t>
  </si>
  <si>
    <t>10.1002/smll.202003538</t>
  </si>
  <si>
    <t>small, 16, 38, 2070210</t>
  </si>
  <si>
    <t>A Layer-by-Layer Assembly Route to Electroplated Fibril-Based 3D Porous Current Collectors for Energy Storage Devices</t>
  </si>
  <si>
    <t>2021.05.12</t>
  </si>
  <si>
    <t>10.1002/smll.202007579</t>
  </si>
  <si>
    <t>Small, 17, 2007579, 2021</t>
  </si>
  <si>
    <t>MAY 12 2021</t>
  </si>
  <si>
    <t>Woo, Seunghui</t>
  </si>
  <si>
    <t>Fluorescence Switchable Block Copolymer Particles with Doubly Alternate-Layered Nanoparticle Arrays</t>
  </si>
  <si>
    <t>2021.06.10</t>
  </si>
  <si>
    <t>10.1002/smll.202101222</t>
  </si>
  <si>
    <t>Small 2021, 17, 2101222</t>
  </si>
  <si>
    <t>JUL 15 2021</t>
  </si>
  <si>
    <t>Kim, Taewan</t>
  </si>
  <si>
    <t>0088-000329</t>
  </si>
  <si>
    <t>김희훈</t>
  </si>
  <si>
    <t>Kim, Huihun</t>
  </si>
  <si>
    <t>Development and Evaluation of Sn Foil Anode for Sodium-Ion Batteries</t>
  </si>
  <si>
    <t>2021.10.15</t>
  </si>
  <si>
    <t>10.1002/smll.202102618</t>
  </si>
  <si>
    <t>Small 17(50):2102618, 2021 October</t>
  </si>
  <si>
    <t>wiley</t>
  </si>
  <si>
    <t>DEC 16 2021</t>
  </si>
  <si>
    <t>Kim, Changhyeon</t>
  </si>
  <si>
    <t>0088-000017</t>
  </si>
  <si>
    <t>박준형</t>
  </si>
  <si>
    <t>Park, Jun-Hyoung</t>
  </si>
  <si>
    <t>Ultrafast Na transport into crystalline Sn via dislocation-pipe diffusion for rapid battery charging</t>
  </si>
  <si>
    <t>2021.11.21</t>
  </si>
  <si>
    <t>10.1002/smll.202104944</t>
  </si>
  <si>
    <t>small, 2104944, 2021</t>
  </si>
  <si>
    <t>SSRN</t>
  </si>
  <si>
    <t>Kim, Jae Hwan</t>
  </si>
  <si>
    <t>Toxic Solvent- and Additive-free Efficient All-Polymer Solar Cells via a Simple Random Sequence Strategy in Both Donor and Acceptor Copolymer Backbones</t>
  </si>
  <si>
    <t>2019.11.25</t>
  </si>
  <si>
    <t>10.1002/smtd.201900696</t>
  </si>
  <si>
    <t>Small Methods 2020, 4 (1), 1900696</t>
  </si>
  <si>
    <t>2366-9608</t>
  </si>
  <si>
    <t>JAN 1 2020</t>
  </si>
  <si>
    <t>14.188</t>
  </si>
  <si>
    <t>SMALL METHODS</t>
  </si>
  <si>
    <t>Grain boundaries boost oxygen evolution reaction in NiFe electrocatalysts</t>
  </si>
  <si>
    <t>10.1002/smtd.202000755</t>
  </si>
  <si>
    <t>Small Methods, 5, 2000755, 2021</t>
  </si>
  <si>
    <t>FEB 15 2021</t>
  </si>
  <si>
    <t>Park, Hoon Kee</t>
  </si>
  <si>
    <t>Mn-Dopant Differentiating the Ru and Ir Oxidation States in Catalytic Oxides Toward Durable Oxygen Evolution Reaction in Acidic Electrolyte</t>
  </si>
  <si>
    <t>2021.11.17</t>
  </si>
  <si>
    <t>10.1002/smtd.202101236</t>
  </si>
  <si>
    <t>Small Methods, 2101236, 2021. (Early view)</t>
  </si>
  <si>
    <t>Joo, Jinwhan</t>
  </si>
  <si>
    <t>0088-000345</t>
  </si>
  <si>
    <t>정재훈</t>
  </si>
  <si>
    <t>Chung, Jaehoon</t>
  </si>
  <si>
    <t>A Thermally Induced Perovskite Crystal Control Strategy for Efficient and Photostable Wide-Bandgap Perovskite Solar Cells</t>
  </si>
  <si>
    <t>10.1002/solr.202000033</t>
  </si>
  <si>
    <t>Solar RRL, 4, 2000033, 1-7, 2020</t>
  </si>
  <si>
    <t>2367-198X</t>
  </si>
  <si>
    <t>8.582</t>
  </si>
  <si>
    <t>Kim, Geunjin</t>
  </si>
  <si>
    <t>SOLAR RRL</t>
  </si>
  <si>
    <t>Dichroic Sb2O3/Ag/Sb2O3 Electrodes for Colorful Semitransparent Organic Solar Cells</t>
  </si>
  <si>
    <t>2020.09.04</t>
  </si>
  <si>
    <t>10.1002/solr.202000201</t>
  </si>
  <si>
    <t>Solar RRL, 4, 9, 2000201, 2020</t>
  </si>
  <si>
    <t>Suppression of defects through cation substitution: A strategic approach to improve the performance of kesterite Cu2ZnSn(S,Se)4 solar cells under indoor light conditions</t>
  </si>
  <si>
    <t>2021.02.20</t>
  </si>
  <si>
    <t>10.1002/solr.202100020</t>
  </si>
  <si>
    <t>Solar RRL 5, 2100020, 2021</t>
  </si>
  <si>
    <t>Park, Jongsung</t>
  </si>
  <si>
    <t>0088-000094</t>
  </si>
  <si>
    <t>김상호</t>
  </si>
  <si>
    <t>Kim Sangho</t>
  </si>
  <si>
    <t>Bifacial Color-Tunable Transparent Photovoltaics for Application as Building-Integrated Photovoltaics</t>
  </si>
  <si>
    <t>2021.06.02</t>
  </si>
  <si>
    <t>10.1002/solr.202100162, 커버 페이지 선정</t>
  </si>
  <si>
    <t>10.1002/solr.202100162</t>
  </si>
  <si>
    <t>Sol. RRL 2021, 2100162</t>
  </si>
  <si>
    <t>Sangho, Kim</t>
  </si>
  <si>
    <t>Toward All-Vacuum-Processable Perovskite Solar Cells with High Efficiency, Stability, and Scalability Enabled by Fluorinated Spiro-OMeTAD through Thermal Evaporation</t>
  </si>
  <si>
    <t>2021.08.08</t>
  </si>
  <si>
    <t>10.1002/solr.202100415</t>
  </si>
  <si>
    <t>Solar RRL 2021, 5 (9), 2100415</t>
  </si>
  <si>
    <t>SEP 2021</t>
  </si>
  <si>
    <t>Choi, Yunseong</t>
  </si>
  <si>
    <t>Development of Various Photovoltaic-Driven Water Electrolysis Technologies for Green Solar Hydrogen Generation</t>
  </si>
  <si>
    <t>2021.09.07</t>
  </si>
  <si>
    <t>10.1002/solr.202100479</t>
  </si>
  <si>
    <t>Solar RRL, 2100479, 2021</t>
  </si>
  <si>
    <t>Calnan, Sonya</t>
  </si>
  <si>
    <t>Enhanced Performance of Perovskite Solar Cells via Reactive Post-treatment Process Utilizing Guanidine Acetate as Interface Modifier</t>
  </si>
  <si>
    <t>2021.09.09</t>
  </si>
  <si>
    <t>10.1002/solr.202100547</t>
  </si>
  <si>
    <t>Solar RRL 5, 2100547 (2021)</t>
  </si>
  <si>
    <t>NOV 2021</t>
  </si>
  <si>
    <t>Patil, Pramila</t>
  </si>
  <si>
    <t>Looking Back and Looking Ahead in Electrochemical Reduction of CO2</t>
  </si>
  <si>
    <t>10.1002/tcr.201900048</t>
  </si>
  <si>
    <t>Chemical Record, 20, 2, 89-101, 2020</t>
  </si>
  <si>
    <t>The Chemical Society of Japan and Wiley-VCH GmbH</t>
  </si>
  <si>
    <t>1527-8999</t>
  </si>
  <si>
    <t>6.771</t>
  </si>
  <si>
    <t>CHEMICAL RECORD</t>
  </si>
  <si>
    <t>The Independent Effects of Cooling Rate and Na Addition on Hydrogen Storage Properties in Hypo-eutectic Mg Alloys</t>
  </si>
  <si>
    <t>2020.01.23</t>
  </si>
  <si>
    <t>10.1007/978-3-030-36647-6_43</t>
  </si>
  <si>
    <t>Magnesium Technology 2020, p. 289-297</t>
  </si>
  <si>
    <t>Springer</t>
  </si>
  <si>
    <t>JCR 목록에 없음</t>
  </si>
  <si>
    <t>Sample preparation of chemical warfare agent simulants on a digital microfluidic (DMF) device using magnetic bead-based solid-phase extraction</t>
  </si>
  <si>
    <t>2017.08.04</t>
  </si>
  <si>
    <t>10.1007/s10404-017-1976-6</t>
  </si>
  <si>
    <t>Microfluidics and Nanofluidics, 21, 8, 1-11, 2017</t>
  </si>
  <si>
    <t>2.384</t>
  </si>
  <si>
    <t>Lee, Hyunji</t>
  </si>
  <si>
    <t>MICROFLUIDICS AND NANOFLUIDICS</t>
  </si>
  <si>
    <t>0088-000196</t>
  </si>
  <si>
    <t>김민재</t>
  </si>
  <si>
    <t>Kim, Minjae</t>
  </si>
  <si>
    <t>Understanding the effect of NO adsorption on potassium-promoted Co3O4 for N2O decomposition</t>
  </si>
  <si>
    <t>2017.09.08</t>
  </si>
  <si>
    <t>10.1007/s10562-017-2180-8</t>
  </si>
  <si>
    <t>Catalysis letter, 147, 2886-2892, 2017</t>
  </si>
  <si>
    <t>NOV 2017</t>
  </si>
  <si>
    <t>2.911</t>
  </si>
  <si>
    <t>CATALYSIS LETTERS</t>
  </si>
  <si>
    <t>0088-000183</t>
  </si>
  <si>
    <t>최한슬</t>
  </si>
  <si>
    <t>Choi, Hanseul</t>
  </si>
  <si>
    <t>Synthesis of high surface area TiO2 aerogel support with Pt nanoparticle catalyst and CO oxidation study</t>
  </si>
  <si>
    <t>2018.03.21</t>
  </si>
  <si>
    <t>10.1007/s10562-018-2355-y</t>
  </si>
  <si>
    <t>Catalysis Letters, 148, 1504-1513, 2018</t>
  </si>
  <si>
    <t>MAY 1 2018</t>
  </si>
  <si>
    <t>2.372</t>
  </si>
  <si>
    <t>5</t>
  </si>
  <si>
    <t>0088-000141</t>
  </si>
  <si>
    <t>이학근</t>
  </si>
  <si>
    <t>Lee, Hack-Keun</t>
  </si>
  <si>
    <t>A New Synthesis of Highly Dispersed MoS2 Nanoparticles on Ketjenblack Carbon for Sustainable Oxygen Reduction Reaction</t>
  </si>
  <si>
    <t>2021.04.30</t>
  </si>
  <si>
    <t>10.1007/s10562-021-03641-5</t>
  </si>
  <si>
    <t>Catalysis Letters 1-8 (2021)</t>
  </si>
  <si>
    <t>Springer Science+Business Media</t>
  </si>
  <si>
    <t>1011-372X</t>
  </si>
  <si>
    <t>Moon, Kyeongmin</t>
  </si>
  <si>
    <t>0088-000228</t>
  </si>
  <si>
    <t>서명기</t>
  </si>
  <si>
    <t>Seo Myung-gi</t>
  </si>
  <si>
    <t>Direct Synthesis of Hydrogen Peroxide from Hydrogen and Oxygen Using Tailored Pd Nanocatalysts: A Review of Recent Findings</t>
  </si>
  <si>
    <t>2017.03.01</t>
  </si>
  <si>
    <t>10.1007/s10563-016-9221-y</t>
  </si>
  <si>
    <t>Catalysis Surveys from Asia, 21, 1, 1-12 (2017)</t>
  </si>
  <si>
    <t>1571-1013</t>
  </si>
  <si>
    <t>MAR 1 2017</t>
  </si>
  <si>
    <t>3.081</t>
  </si>
  <si>
    <t>Myung-gi, Seo</t>
  </si>
  <si>
    <t>CATALYSIS SURVEYS FROM ASIA</t>
  </si>
  <si>
    <t>Ball mill assisted synthesis of cobalt–iron sulfide/N-doped carbon for high performance asymmetric supercapacitors</t>
  </si>
  <si>
    <t>2020.09.02</t>
  </si>
  <si>
    <t>10.1007/s10800-020</t>
  </si>
  <si>
    <t>Journal of Applied Electrochemistry, 50, 1119-1128, 2020</t>
  </si>
  <si>
    <t>2.8</t>
  </si>
  <si>
    <t>Karuppannan, Mohanraju</t>
  </si>
  <si>
    <t>JOURNAL OF APPLIED ELECTROCHEMISTRY</t>
  </si>
  <si>
    <t>0088-000207</t>
  </si>
  <si>
    <t>홍준성</t>
  </si>
  <si>
    <t>Junsung Hong</t>
  </si>
  <si>
    <t>Structural evolution of silicon carbide phase from the polycarbosilane cured with iodine: NMR Study</t>
  </si>
  <si>
    <t>2018.05.09</t>
  </si>
  <si>
    <t>10.1007/s10904-018-0878-8</t>
  </si>
  <si>
    <t>Journal of Inorganic and Organometallic Polymers and Materials, 28, 2221-2230, 2018</t>
  </si>
  <si>
    <t>Springer Nature</t>
  </si>
  <si>
    <t>1574-1443</t>
  </si>
  <si>
    <t>NOV 1 2018</t>
  </si>
  <si>
    <t>1.637</t>
  </si>
  <si>
    <t>Hong, Junsung</t>
  </si>
  <si>
    <t>JOURNAL OF INORGANIC AND ORGANOMETALLIC POLYMERS AND MATERIALS</t>
  </si>
  <si>
    <t>0088-000298</t>
  </si>
  <si>
    <t>이주승</t>
  </si>
  <si>
    <t>Lee, Juseung</t>
  </si>
  <si>
    <t>Analysis and elimination of noise-induced temperature error in processor thermal control</t>
  </si>
  <si>
    <t>2020.01.02</t>
  </si>
  <si>
    <t>10.1007/s11241-019-09342-y</t>
  </si>
  <si>
    <t>Real-Time Systems, Volume 56, pp. 1 - 27, 02 Jan 2020.</t>
  </si>
  <si>
    <t>0922-6443</t>
  </si>
  <si>
    <t>1.267</t>
  </si>
  <si>
    <t>Kim, Dohwan</t>
  </si>
  <si>
    <t>REAL-TIME SYSTEMS</t>
  </si>
  <si>
    <t>Magnetically-Separable and Thermally-Stable Au Nanoparticles Encapsulated in Mesoporous Silica for Catalytic Applications</t>
  </si>
  <si>
    <t>2017.04.10</t>
  </si>
  <si>
    <t>10.1007/s11244-017-0785-1</t>
  </si>
  <si>
    <t>Top Catal (2017) 60:763–772</t>
  </si>
  <si>
    <t>2.439</t>
  </si>
  <si>
    <t>Lee, Hyejin</t>
  </si>
  <si>
    <t>TOPICS IN CATALYSIS</t>
  </si>
  <si>
    <t>9-11</t>
  </si>
  <si>
    <t>Metal–CdSe double shell hollow nanocubes via sequential nanoscale reactions and their photocatalytic hydrogen evolution</t>
  </si>
  <si>
    <t>2018.05.11</t>
  </si>
  <si>
    <t>10.1007/s11244-018-0951-0</t>
  </si>
  <si>
    <t>Topics in Catalysis, 61, 965-976, 2018</t>
  </si>
  <si>
    <t>Springer Netherlands</t>
  </si>
  <si>
    <t>1022-5528</t>
  </si>
  <si>
    <t>JUN 1 2018</t>
  </si>
  <si>
    <t>2.226</t>
  </si>
  <si>
    <t>Choi, Woong</t>
  </si>
  <si>
    <t>Semi-crystalline photovoltaic polymers with siloxane-terminated hybrid side-chains</t>
  </si>
  <si>
    <t>10.1007/s11426-016-0520-6</t>
  </si>
  <si>
    <t>Science China Chemistry, 60, 258-236, 2017</t>
  </si>
  <si>
    <t>Science Press</t>
  </si>
  <si>
    <t>1674-7291</t>
  </si>
  <si>
    <t>4.448</t>
  </si>
  <si>
    <t>Li, Yuxiang</t>
  </si>
  <si>
    <t>SCIENCE CHINA CHEMISTRY</t>
  </si>
  <si>
    <t>0088-000125</t>
  </si>
  <si>
    <t>이주영</t>
  </si>
  <si>
    <t>Lee, Ju-Young</t>
  </si>
  <si>
    <t>Flame retardant coated polyolefin separators for the safety of lithium ion batteries</t>
  </si>
  <si>
    <t>2016.01.02</t>
  </si>
  <si>
    <t>10.1007/s11814-015-0119-6</t>
  </si>
  <si>
    <t>Korean Journal of Chemical Engineering, 33, 285-289, 2016</t>
  </si>
  <si>
    <t>Springer New York LLC</t>
  </si>
  <si>
    <t>JAN 1 2016</t>
  </si>
  <si>
    <t>2.007</t>
  </si>
  <si>
    <t>KOREAN JOURNAL OF CHEMICAL ENGINEERING</t>
  </si>
  <si>
    <t>0088-000060</t>
  </si>
  <si>
    <t>김동우</t>
  </si>
  <si>
    <t>Kim Dongwoo</t>
  </si>
  <si>
    <t>Cycloaddition of carbon dioxide with propylene oxide using zeolitic imidazolate framework ZIF-23 as a catalyst</t>
  </si>
  <si>
    <t>2017.02.02</t>
  </si>
  <si>
    <t>10.1007/s11814-016-0339-4</t>
  </si>
  <si>
    <t>Korean Journal of Chemical Engineering, 34(3), 928-934, 2017</t>
  </si>
  <si>
    <t>2.199</t>
  </si>
  <si>
    <t>Ryu, Hyeongseok</t>
  </si>
  <si>
    <t>Porous MnO 2/CNT catalysts with a large specific surface area for the decomposition of hydrogen peroxide</t>
  </si>
  <si>
    <t>10.1007/s11814-017-0120-3</t>
  </si>
  <si>
    <t>Korean Journal of Chemical Engineering, 34, 8, 2147-2153 (2017)</t>
  </si>
  <si>
    <t>0256-1115</t>
  </si>
  <si>
    <t>Kim, Min June</t>
  </si>
  <si>
    <t>0088-000041</t>
  </si>
  <si>
    <t>권휘웅</t>
  </si>
  <si>
    <t>Kwon, Hweeung</t>
  </si>
  <si>
    <t>Analysis of air blast effect for explosives in a large scale detonation</t>
  </si>
  <si>
    <t>2017.12.01</t>
  </si>
  <si>
    <t>10.1007/s11814-017-0227-6</t>
  </si>
  <si>
    <t>Korean Journal of Chemical Engineering, Volume 34, Number 14, Pages 3048-3053, 2017</t>
  </si>
  <si>
    <t>DEC 1 2017</t>
  </si>
  <si>
    <t>A novel system dynamics model for forecasting naphtha price</t>
  </si>
  <si>
    <t>2018.04.01</t>
  </si>
  <si>
    <t>Korean Journal of Chemical Engineering, Volume 35, Number 4, Pages 1033-1044, 2018</t>
  </si>
  <si>
    <t>0088-000292</t>
  </si>
  <si>
    <t>박유리</t>
  </si>
  <si>
    <t>Park, Youri</t>
  </si>
  <si>
    <t>Synthesis of exo-tricyclopentadiene from endo-dicyclopentadiene over mesoporous aluminosilicate catalysts prepared from Y zeolite</t>
  </si>
  <si>
    <t>2018.10.16</t>
  </si>
  <si>
    <t>10.1007/s11814-018-0177-7</t>
  </si>
  <si>
    <t>Korean journal of Chemical Engineering, 36 (2019) 30-36</t>
  </si>
  <si>
    <t>The Korean Institute of Chemical Engineers</t>
  </si>
  <si>
    <t>JAN 1 2019</t>
  </si>
  <si>
    <t>2.69</t>
  </si>
  <si>
    <t>You, Yongin</t>
  </si>
  <si>
    <t>0088-000270</t>
  </si>
  <si>
    <t>김태영</t>
  </si>
  <si>
    <t>Kim Tae-Young</t>
  </si>
  <si>
    <t>Effect of reducibility on the performance of Co-based catalysts for the production of high-calorie synthetic natural gas</t>
  </si>
  <si>
    <t>2020.10.01</t>
  </si>
  <si>
    <t>10.1007/s11814-020-0588-0</t>
  </si>
  <si>
    <t>Korean Journal of Chemical Engineering, 37, 10, 1690, 2020</t>
  </si>
  <si>
    <t>경북대학교</t>
  </si>
  <si>
    <t>3.309</t>
  </si>
  <si>
    <t>Tae-Young, Kim</t>
  </si>
  <si>
    <t>0088-000181</t>
  </si>
  <si>
    <t>신동윤</t>
  </si>
  <si>
    <t>Shin, Dong Yun</t>
  </si>
  <si>
    <t>Hybrid Pd38 nanocluster/Ni(OH)2-graphene catalyst for enhanced HCOOH dehydrogenation: First principles approach</t>
  </si>
  <si>
    <t>2020.08.08</t>
  </si>
  <si>
    <t>10.1007/s11814-020-0606-2</t>
  </si>
  <si>
    <t>Korean Journal of Chemical Engineering, 37, 1411-1418, 2020</t>
  </si>
  <si>
    <t>Dehydrogenation of ethane and subsequent oxidation of CO2 on hierarchically-structured bimetallic FeM@ZSM-5(M = Ce, Ga, and Sn)</t>
  </si>
  <si>
    <t>2021.04.23</t>
  </si>
  <si>
    <t>10.1007/s11814-020-0709-9</t>
  </si>
  <si>
    <t>Korean Journal of Chemical Engineering 38,6,1129-1138,2021</t>
  </si>
  <si>
    <t>0304-128X</t>
  </si>
  <si>
    <t>JUN 2021</t>
  </si>
  <si>
    <t>0088-000223</t>
  </si>
  <si>
    <t>양의섭</t>
  </si>
  <si>
    <t>Euiseob Yang</t>
  </si>
  <si>
    <t>Methane oxidation to formaldehyde over vanadium oxide supported on various mesoporous silicas</t>
  </si>
  <si>
    <t>2021.02.01</t>
  </si>
  <si>
    <t>10.1007/s11814-021-0758-8</t>
  </si>
  <si>
    <t>Korean Journal of Chemical Engineering</t>
  </si>
  <si>
    <t>Yang, Euiseob</t>
  </si>
  <si>
    <t>0088-000115</t>
  </si>
  <si>
    <t>임의수</t>
  </si>
  <si>
    <t>IM, UISU</t>
  </si>
  <si>
    <t>Effects of Two-stage Heat Treatment on Delayed Coke and Study of Their Surface Texture Characteristics</t>
  </si>
  <si>
    <t>2016.09.20</t>
  </si>
  <si>
    <t>10.1007/s11837-016-2104-x</t>
  </si>
  <si>
    <t>JOM, 69, 2460–2466, 2017</t>
  </si>
  <si>
    <t>The Minerals, Metals &amp; Materials Society</t>
  </si>
  <si>
    <t>2.145</t>
  </si>
  <si>
    <t>JOM</t>
  </si>
  <si>
    <t>0088-000034</t>
  </si>
  <si>
    <t>김대연</t>
  </si>
  <si>
    <t>Kim, Dae Yeon</t>
  </si>
  <si>
    <t>A new method for reducing VOCs formation during crude oil loading process</t>
  </si>
  <si>
    <t>2017.04.23</t>
  </si>
  <si>
    <t>10.1007/s12206-017-0318-7</t>
  </si>
  <si>
    <t>Journal of Mechanical Science and Technology 31.4 : 1701-1710. (2017)</t>
  </si>
  <si>
    <t>SPRINGER</t>
  </si>
  <si>
    <t>1.194</t>
  </si>
  <si>
    <t>Karbasian, Hamid Reza</t>
  </si>
  <si>
    <t>JOURNAL OF MECHANICAL SCIENCE AND TECHNOLOGY</t>
  </si>
  <si>
    <t>0088-000118</t>
  </si>
  <si>
    <t>이경훈</t>
  </si>
  <si>
    <t>Lee, Kyunghun</t>
  </si>
  <si>
    <t>Investigation of heat exchanger- sizing methods using genetic, pattern search, and simulated annealing algorithms and the effect of entropy generation</t>
  </si>
  <si>
    <t>2018.02.16</t>
  </si>
  <si>
    <t>10.1007/s12206-018-0142-0</t>
  </si>
  <si>
    <t>Journal of Mechanical Science and Technology, 32, 2, 915-928, 2018</t>
  </si>
  <si>
    <t>1976 -3824</t>
  </si>
  <si>
    <t>FEB 1 2018</t>
  </si>
  <si>
    <t>1.221</t>
  </si>
  <si>
    <t>0088-000240</t>
  </si>
  <si>
    <t>이영모</t>
  </si>
  <si>
    <t>Lee, Young Mo</t>
  </si>
  <si>
    <t>Direct numerical simulations of temporally decelerating turbulent pipe flows</t>
  </si>
  <si>
    <t>2018.08.13</t>
  </si>
  <si>
    <t>10.1007/s12206-018-0724-5</t>
  </si>
  <si>
    <t>Journal of Mechanical Science and Technology, Vol.32, pp.1-14, 2018</t>
  </si>
  <si>
    <t>1738-494X</t>
  </si>
  <si>
    <t>AUG 1 2018</t>
  </si>
  <si>
    <t>0088-000199</t>
  </si>
  <si>
    <t>박근태</t>
  </si>
  <si>
    <t>KEUNTAE PARK</t>
  </si>
  <si>
    <t>Experimental investigation of tip-leakage flow in an axial flow fan at various flow rates</t>
  </si>
  <si>
    <t>2018.11.14</t>
  </si>
  <si>
    <t>10.1007/s12206-019-0227-z</t>
  </si>
  <si>
    <t>Journal of Mechanical Science and Technology, 33 (3), 1271-1278, 2019</t>
  </si>
  <si>
    <t>KSME &amp; Springer</t>
  </si>
  <si>
    <t>MAR 1 2019</t>
  </si>
  <si>
    <t>1.345</t>
  </si>
  <si>
    <t>Lee, Hongkwon</t>
  </si>
  <si>
    <t>Assessment of two-parameter mixed models for large eddy simulations of transitional and turbulent flows</t>
  </si>
  <si>
    <t>10.1007/s12206-020-0119-2</t>
  </si>
  <si>
    <t>Journal of Mechanical Science and Technology, Vol.34, pp.727-743, 2020</t>
  </si>
  <si>
    <t>1.734</t>
  </si>
  <si>
    <t>0088-000243</t>
  </si>
  <si>
    <t>김병련</t>
  </si>
  <si>
    <t>Kim, Byung Ryeon</t>
  </si>
  <si>
    <t>Design of welded chevron plate heat exchanger: application of recuperator in LiBr-water absorption systems</t>
  </si>
  <si>
    <t>2020.11.23</t>
  </si>
  <si>
    <t>10.1007/s12206-020-1033-3</t>
  </si>
  <si>
    <t>Journal of Mechanical Science and Technology, 34, pages4763-477118, November 2020</t>
  </si>
  <si>
    <t>Journal of Mechanical Science and Technology</t>
  </si>
  <si>
    <t>NOV 2020</t>
  </si>
  <si>
    <t>0088-000082</t>
  </si>
  <si>
    <t>선구원</t>
  </si>
  <si>
    <t>Seon Guwon</t>
  </si>
  <si>
    <t>Analysis of the impact of flow characteristics on the separation efficiency and pressure drop of a cyclone-type oil separator</t>
  </si>
  <si>
    <t>2022.01.01</t>
  </si>
  <si>
    <t>10.1007/s12206-021-1225-5</t>
  </si>
  <si>
    <t>1976-3824</t>
  </si>
  <si>
    <t>0088-000235</t>
  </si>
  <si>
    <t>정도연</t>
  </si>
  <si>
    <t>Jung, Doyun</t>
  </si>
  <si>
    <t>Effect of Ultraviolet Irradiation on the Material Properties and Acoustic Emission of a Fiber-reinforced Composite</t>
  </si>
  <si>
    <t>2021.04.26</t>
  </si>
  <si>
    <t>10.1007/s12221-021-0423-1</t>
  </si>
  <si>
    <t>Fibers and Polymers 2021, Vol.22, No.7, 1940-1949</t>
  </si>
  <si>
    <t>SPRINGER/KOREAN FIBER SOCIETY</t>
  </si>
  <si>
    <t>1875-0052</t>
  </si>
  <si>
    <t>JUL 2021</t>
  </si>
  <si>
    <t>FIBERS AND POLYMERS</t>
  </si>
  <si>
    <t>Synthesis of Co/SiO2 hybrid nanocatalyst via twisted Co3Si2O5(OH)4 nanosheets for high-temperature Fischer–Tropsch reaction</t>
  </si>
  <si>
    <t>2017.01.11</t>
  </si>
  <si>
    <t>10.1007/s12274-016-1364-7</t>
  </si>
  <si>
    <t>Nano Research 10, 1044-1055, 2017</t>
  </si>
  <si>
    <t>Springer Link</t>
  </si>
  <si>
    <t>7.994</t>
  </si>
  <si>
    <t>NANO RESEARCH</t>
  </si>
  <si>
    <t>Prolonged and highly-efficient intracellular extraction of photosynthetic electrons from single algal cells by optimized nanoelectrode insertion</t>
  </si>
  <si>
    <t>2018.01.01</t>
  </si>
  <si>
    <t>10.1007/s12274-017-1642-z</t>
  </si>
  <si>
    <t>Nano Research, 11, 1, 397 (2018)</t>
  </si>
  <si>
    <t>TSINGHUA UNIV PRESS</t>
  </si>
  <si>
    <t>JAN 1 2018</t>
  </si>
  <si>
    <t>8.515</t>
  </si>
  <si>
    <t>Hong, Hyeonaug</t>
  </si>
  <si>
    <t>Strong contact coupling of neuronal growth cones with height-controlled vertical silicon nanocolumns</t>
  </si>
  <si>
    <t>10.1007/s12274-017-1878-7</t>
  </si>
  <si>
    <t>Nano Research, 11, 5, 2532-2543, 2018</t>
  </si>
  <si>
    <t>Kim, Seong Min</t>
  </si>
  <si>
    <t>Phase-controlled synthesis of thermally stable nitrogen-doped carbon supported iron catalysts for highly efficient Fischer-Tropsch synthesis</t>
  </si>
  <si>
    <t>2019.08.03</t>
  </si>
  <si>
    <t>10.1007/s12274-019-2487-4</t>
  </si>
  <si>
    <t>Nano Research, 12(10), 2568-2575 (2019)</t>
  </si>
  <si>
    <t>1998-0124</t>
  </si>
  <si>
    <t>8.183</t>
  </si>
  <si>
    <t>Lee, Jin Hee</t>
  </si>
  <si>
    <t>0088-000029</t>
  </si>
  <si>
    <t>이주원</t>
  </si>
  <si>
    <t>Lee, Juwon</t>
  </si>
  <si>
    <t>New internal model average consensus estimators with light communication load</t>
  </si>
  <si>
    <t>2018.10.30</t>
  </si>
  <si>
    <t>10.1007/s12555-018-0024-y</t>
  </si>
  <si>
    <t>International Journal of Control, Automation and Systems, vol. 16, no. 6, pp. 2585-2592, 2018</t>
  </si>
  <si>
    <t>Institute of Control, Robotics and Systems</t>
  </si>
  <si>
    <t>1598-6446</t>
  </si>
  <si>
    <t>DEC 1 2018</t>
  </si>
  <si>
    <t>2.181</t>
  </si>
  <si>
    <t>INTERNATIONAL JOURNAL OF CONTROL, AUTOMATION AND SYSTEMS</t>
  </si>
  <si>
    <t>Robust Distributed Cooperative Controller for DC Microgrids with Heterogeneous Sources</t>
  </si>
  <si>
    <t>2020.10.21</t>
  </si>
  <si>
    <t>10.1007/s12555-019-0929-0</t>
  </si>
  <si>
    <t>International Journal of Control, Automation and Systems, vol. 19, no. 2, pp. 736-744, 2021</t>
  </si>
  <si>
    <t>FEB 2021</t>
  </si>
  <si>
    <t>Facile Synthesis of a Carbon-Encapsulated Pd Catalyst for Oxygen Reduction Reaction in Proton Exchange Membrane Fuel Cells</t>
  </si>
  <si>
    <t>2019.11.12</t>
  </si>
  <si>
    <t>10.1007/s12678-019-00567-w</t>
  </si>
  <si>
    <t>Electrocatalysis, 11, 77-85, 2020</t>
  </si>
  <si>
    <t>2.713</t>
  </si>
  <si>
    <t>Hwang, Jeongsoo</t>
  </si>
  <si>
    <t>ELECTROCATALYSIS</t>
  </si>
  <si>
    <t>Synthesis and Property of Polyimines Containing 2,2,4,4- Tetramethyl- 1,3- Cyclobutadiimine Moiety</t>
  </si>
  <si>
    <t>2017.05.01</t>
  </si>
  <si>
    <t>10.1007/s13233-017-5119-4</t>
  </si>
  <si>
    <t>Macromolecular Research, 25, 578-583,2017</t>
  </si>
  <si>
    <t>The Polymer Society of Korea and Springer</t>
  </si>
  <si>
    <t>JUN 1 2017</t>
  </si>
  <si>
    <t>1.767</t>
  </si>
  <si>
    <t>Lee, Yeong Beom</t>
  </si>
  <si>
    <t>MACROMOLECULAR RESEARCH</t>
  </si>
  <si>
    <t>0088-000074</t>
  </si>
  <si>
    <t>이철호</t>
  </si>
  <si>
    <t>LEE CHEOLHO</t>
  </si>
  <si>
    <t>Highly durable platinum nanoparticles on carbon derived from pitch-based carbon fibers for oxygen reduction reaction</t>
  </si>
  <si>
    <t>2017.10.27</t>
  </si>
  <si>
    <t>10.1007/s13233-017-5159-9</t>
  </si>
  <si>
    <t>Macromolecular Research 25 (12), 1158-1162, 2017</t>
  </si>
  <si>
    <t>Macromolecular Research</t>
  </si>
  <si>
    <t>2092-7673</t>
  </si>
  <si>
    <t>Kang, Gil Seong</t>
  </si>
  <si>
    <t>Highly Durable Platinum Nanoparticles on Carbon Derived from Pitch-Based Carbon Fibers for Oxygen Reduction Reaction</t>
  </si>
  <si>
    <t>Macromolecular research, 25 (12), 2017, 1158-1162</t>
  </si>
  <si>
    <t>1598-5032</t>
  </si>
  <si>
    <t>0088-000306</t>
  </si>
  <si>
    <t>최지은</t>
  </si>
  <si>
    <t>Choi, Jieun</t>
  </si>
  <si>
    <t>Spirobiindane-based poly(arylene ether sulfone) ionomers for alkaline anion exchange membrane fuel cells</t>
  </si>
  <si>
    <t>2020.01.18</t>
  </si>
  <si>
    <t>10.1007/s13233-020-8036-x</t>
  </si>
  <si>
    <t>Macromolecular Research, 28, 3, 275–281, 2020</t>
  </si>
  <si>
    <t>2.227</t>
  </si>
  <si>
    <t>Fast pulling of n-type Si ingots for enhanced si solar cell production</t>
  </si>
  <si>
    <t>10.1007/s13391-018-0040-3</t>
  </si>
  <si>
    <t>Electronic Materials Letters, Volume 14, Issue 4, Pages 461-466, July 2018</t>
  </si>
  <si>
    <t>The Korean Institute of Metals and Materials</t>
  </si>
  <si>
    <t>1738-8090</t>
  </si>
  <si>
    <t>JUL 1 2018</t>
  </si>
  <si>
    <t>1.881</t>
  </si>
  <si>
    <t>Kim, Kwanghun</t>
  </si>
  <si>
    <t>ELECTRONIC MATERIALS LETTERS</t>
  </si>
  <si>
    <t>0088-000355</t>
  </si>
  <si>
    <t>박동호</t>
  </si>
  <si>
    <t>Park, Dong-Ho</t>
  </si>
  <si>
    <t>Numerical study of instability of fluid black holes</t>
  </si>
  <si>
    <t>2021.11.09</t>
  </si>
  <si>
    <t>10.1007/s40042-021-00329-2</t>
  </si>
  <si>
    <t>Journal of the Korean Physical Society, 79, 980, 2021</t>
  </si>
  <si>
    <t>Springer KPS</t>
  </si>
  <si>
    <t>Cho, Inyong</t>
  </si>
  <si>
    <t>JOURNAL OF THE KOREAN PHYSICAL SOCIETY</t>
  </si>
  <si>
    <t>0088-000216</t>
  </si>
  <si>
    <t>정경국</t>
  </si>
  <si>
    <t>Jung, Kyungkuk</t>
  </si>
  <si>
    <t>Capacitive Oil Detector Using Hydrophobic and Oleophilic PDMS Sponge</t>
  </si>
  <si>
    <t>2018.04.20</t>
  </si>
  <si>
    <t>10.1007/s40684-018-0032-7</t>
  </si>
  <si>
    <t>International Journal of Precision Engineering and Manufacturing-Green Technology 5.2, 303-309, 2018</t>
  </si>
  <si>
    <t>4.561</t>
  </si>
  <si>
    <t>Jung, Young</t>
  </si>
  <si>
    <t>INTERNATIONAL JOURNAL OF PRECISION ENGINEERING AND MANUFACTURING - GREEN TECHNOLOGY</t>
  </si>
  <si>
    <t>Extracting Photosynthetic Electrons from Thylakoids on Micro Pillar Electrode</t>
  </si>
  <si>
    <t>2018.10.12</t>
  </si>
  <si>
    <t>10.1007/s40684-018-0065-y</t>
  </si>
  <si>
    <t>International Journal of Precision Engineering and Manufacturing-Green Technology, 5, 5, 631 (2018)</t>
  </si>
  <si>
    <t>KOREAN SOC PRECISION ENG</t>
  </si>
  <si>
    <t>OCT 1 2018</t>
  </si>
  <si>
    <t>Ryu, Dong Hyun</t>
  </si>
  <si>
    <t>Super Wear Resistant Nanostructured Superhydrophobic Surface</t>
  </si>
  <si>
    <t>2021.06.30</t>
  </si>
  <si>
    <t>10.1007/s40684-021-00325-8</t>
  </si>
  <si>
    <t>International Journal of Precision Engineering and Manufacturing-Green Technology, 1-13, 2021</t>
  </si>
  <si>
    <t>0088-000150</t>
  </si>
  <si>
    <t>김홍승</t>
  </si>
  <si>
    <t>Kim, Hongseung</t>
  </si>
  <si>
    <t>Novel Approach to Improve the Optical Performance by Machining Process Without Surface Finishing</t>
  </si>
  <si>
    <t>2021.03.15</t>
  </si>
  <si>
    <t>10.1007/s40684-021-00329-4</t>
  </si>
  <si>
    <t>International Journal of Precision Engineering and Manufacturing-Green Technology, 8, 1381, 2021</t>
  </si>
  <si>
    <t>2198-0810</t>
  </si>
  <si>
    <t>Park, June Gyu</t>
  </si>
  <si>
    <t>Intense Pulsed Light Sintering of Screen-Printed Paste Electrode on Silicon Solar Cell for High Throughput and Cost-Effective Low Temperature Metallization</t>
  </si>
  <si>
    <t>10.1007/s40684-021-00346-3</t>
  </si>
  <si>
    <t>International Journal of Precision Engineering and Manufacturing-Green Technology</t>
  </si>
  <si>
    <t>Nam, Jeong Beom</t>
  </si>
  <si>
    <t>0088-000153</t>
  </si>
  <si>
    <t>장민석</t>
  </si>
  <si>
    <t>Jang, Minseok</t>
  </si>
  <si>
    <t>Short-Term Residential Load Forecasting Using 2-Step SARIMAX</t>
  </si>
  <si>
    <t>10.1007/s42835-021-00917-z</t>
  </si>
  <si>
    <t>Journal of Electrical Engineering &amp; Technology</t>
  </si>
  <si>
    <t>the Korean Institute of Electrical Engineers</t>
  </si>
  <si>
    <t>Kim, Taegon</t>
  </si>
  <si>
    <t>JOURNAL OF ELECTRICAL ENGINEERING AND TECHNOLOGY</t>
  </si>
  <si>
    <t>0088-000168</t>
  </si>
  <si>
    <t>최현준</t>
  </si>
  <si>
    <t>Choi,Hyunjun</t>
  </si>
  <si>
    <t>Real-Time Test-Bed System Development Using Power Hardware-in-the-Loop (PHIL) Simulation Technique for Reliability Test of DC Nano Grid</t>
  </si>
  <si>
    <t>2020.03.06</t>
  </si>
  <si>
    <t>10.1007/s43236-020-00075-x</t>
  </si>
  <si>
    <t>Journal of Power Electronics (JPE), vol. 20, no. 3, pp. 784-793, May 2020</t>
  </si>
  <si>
    <t>The Korean Institute of Power Electronics</t>
  </si>
  <si>
    <t>1.114</t>
  </si>
  <si>
    <t>Heo, Kyung Wook</t>
  </si>
  <si>
    <t>JOURNAL OF POWER ELECTRONICS</t>
  </si>
  <si>
    <t>Hybrid Modulation Strategy of Three-Phase Dual-Active-Bridge Converters to Improve Power Conversion Efficiency under Under Light Load Conditions in LVDC Applications</t>
  </si>
  <si>
    <t>2020.07.13</t>
  </si>
  <si>
    <t>10.1007/s43236-020-00079-7</t>
  </si>
  <si>
    <t>Journal of Power Electronics (JPE), vol. 20, no. 4, pp. 894-903, Jul. 2020</t>
  </si>
  <si>
    <t>1598 - 2092</t>
  </si>
  <si>
    <t>0088-000006</t>
  </si>
  <si>
    <t>민주화</t>
  </si>
  <si>
    <t>Min, Juhwa</t>
  </si>
  <si>
    <t>Pulse current generator with improved waveform fidelity for high‑voltage capacitively coupled plasma systems</t>
  </si>
  <si>
    <t>2021.06.23</t>
  </si>
  <si>
    <t>10.1007/s43236-020-00110-x</t>
  </si>
  <si>
    <t>Journal of Power Electronics, Vol. 20, No. 1, pp. 1316-1327, 2020.</t>
  </si>
  <si>
    <t>1598-2092</t>
  </si>
  <si>
    <t>Chae, Beomseok</t>
  </si>
  <si>
    <t>Electrical Variable Capacitor Using Symmetrical Switch Configuration for Reducing Voltage of Switch in RF Plasma Systems</t>
  </si>
  <si>
    <t>2020.08.24</t>
  </si>
  <si>
    <t>10.1007/s43236-020-00129-0</t>
  </si>
  <si>
    <t>Journal of Power Electronics, Vol. 20, No. 1, pp. 1562-1572, 2020.</t>
  </si>
  <si>
    <t>Twin boundary sliding in single crystalline Cu and Al nanowires</t>
  </si>
  <si>
    <t>2020.06.23</t>
  </si>
  <si>
    <t>10.1016/j.actamat.2020.06.028</t>
  </si>
  <si>
    <t>Acta Materialia, 196, 69-77, 2020</t>
  </si>
  <si>
    <t>ELSEVIER</t>
  </si>
  <si>
    <t>8.203</t>
  </si>
  <si>
    <t>Kim, Sung Hoon</t>
  </si>
  <si>
    <t>ACTA MATERIALIA</t>
  </si>
  <si>
    <t>Pendant-bearing glucose-neopentyl glycol (P-GNG) amphiphiles for membrane protein manipulation: Importance of detergent pendant chain for protein stabilization</t>
  </si>
  <si>
    <t>10.1016/j.actbio.2020.06.001</t>
  </si>
  <si>
    <t>Acta Biomaterialia 2020,112, 250-261</t>
  </si>
  <si>
    <t>AUG 2020</t>
  </si>
  <si>
    <t>8.947</t>
  </si>
  <si>
    <t>Hyoung, Eun, Bae</t>
  </si>
  <si>
    <t>ACTA BIOMATERIALIA</t>
  </si>
  <si>
    <t>Conformationally flexible core-bearing detergents with a hydrophobic or hydrophilic pendant: Effect of pendant polarity on detergent conformation and membrane protein stability</t>
  </si>
  <si>
    <t>10.1016/j.actbio.2021.04.043</t>
  </si>
  <si>
    <t>Acta Biomaterialia 2021,128, 393-407</t>
  </si>
  <si>
    <t>JUL 1 2021</t>
  </si>
  <si>
    <t>Sadaf, Aiman</t>
  </si>
  <si>
    <t>0088-000333</t>
  </si>
  <si>
    <t>박가영</t>
  </si>
  <si>
    <t>Park, Kayoung</t>
  </si>
  <si>
    <t>Carbon nanofiber supports for the preparation of Pt-based metal nanoparticles with high tolerance to sintering</t>
  </si>
  <si>
    <t>2013.01.15</t>
  </si>
  <si>
    <t>10.1016/j.apcata.2012.10.015</t>
  </si>
  <si>
    <t>Applied Catalysis A: General, 450, 211, 2013</t>
  </si>
  <si>
    <t>0926-860X</t>
  </si>
  <si>
    <t>JAN 15 2013</t>
  </si>
  <si>
    <t>Aqueous microwave-assisted synthesis of non-interpenetrated metal-organic framework for room temperature cycloaddition of CO2 and epoxides</t>
  </si>
  <si>
    <t>2017.08.25</t>
  </si>
  <si>
    <t>10.1016/j.apcata.2017.07.018</t>
  </si>
  <si>
    <t>Applied Catalysis A: General, 554, 126-136, 2017</t>
  </si>
  <si>
    <t>2017</t>
  </si>
  <si>
    <t>4.521</t>
  </si>
  <si>
    <t>Babu, Robin</t>
  </si>
  <si>
    <t>APPLIED CATALYSIS A: GENERAL</t>
  </si>
  <si>
    <t>A durable nanocatalyst of potassium-doped iron-carbide/alumina for significant production of linear alpha olefins via Fischer-Tropsch synthesis</t>
  </si>
  <si>
    <t>2018.08.25</t>
  </si>
  <si>
    <t>10.1016/j.apcata.2018.07.037</t>
  </si>
  <si>
    <t>Applied Catalysis A: General 564, 190-198, 2018</t>
  </si>
  <si>
    <t>Elesevier</t>
  </si>
  <si>
    <t>AUG 25 2018</t>
  </si>
  <si>
    <t>4.63</t>
  </si>
  <si>
    <t>0088-000342</t>
  </si>
  <si>
    <t>김거종</t>
  </si>
  <si>
    <t>Kim, Geo Jong</t>
  </si>
  <si>
    <t>Eﬀects of Ru addition to Pd/Al2O3 catalysts on methanol steam reforming reaction: A mechanistic study</t>
  </si>
  <si>
    <t>2018.12.29</t>
  </si>
  <si>
    <t>10.1016/j.apcata.2018.12.035</t>
  </si>
  <si>
    <t>Applied Catalysis A, General 572 (2019) 115-123</t>
  </si>
  <si>
    <t>FEB 25 2019</t>
  </si>
  <si>
    <t>5.006</t>
  </si>
  <si>
    <t>Reduced perovskite LaNiO3 catalysts modified with Co and Mn for low coke formation in dry reforming of methane</t>
  </si>
  <si>
    <t>2019.04.05</t>
  </si>
  <si>
    <t>10.1016/j.apcata.2019.02.029</t>
  </si>
  <si>
    <t>Applied Catalysis A: General 575, 198-203, 2019</t>
  </si>
  <si>
    <t>APR 5 2019</t>
  </si>
  <si>
    <t>Kim, Won Yong</t>
  </si>
  <si>
    <t>Z-scheme-type conductive-polymer-P3HT/KTa(Zr)O3 heterojunction composites for enhancing the photocatalytic activity of water splitting</t>
  </si>
  <si>
    <t>10.1016/j.apcata.2020.117737</t>
  </si>
  <si>
    <t>Applied Catalysis A, General,  602, 117737, (2020)</t>
  </si>
  <si>
    <t>JUL 25 2020</t>
  </si>
  <si>
    <t>5.706</t>
  </si>
  <si>
    <t>Koganemaru, Yuta</t>
  </si>
  <si>
    <t>Synthesis of Zeolite UZM-35 and Catalytic Properties of Copper-Exchanged UZM-35 for Ammonia Selective Catalytic Reduction</t>
  </si>
  <si>
    <t>2017.01.01</t>
  </si>
  <si>
    <t>10.1016/j.apcatb.2016.07.040</t>
  </si>
  <si>
    <t>Applied Catalysis B: Environmental, 200, 428, 2017</t>
  </si>
  <si>
    <t>JAN 1 2017</t>
  </si>
  <si>
    <t>11.698</t>
  </si>
  <si>
    <t>APPLIED CATALYSIS B: ENVIRONMENTAL</t>
  </si>
  <si>
    <t>Design of active Pt on TiO2 based nanofibrous cathode for superior PEMFC performance and durability at high temperature</t>
  </si>
  <si>
    <t>2017.05.05</t>
  </si>
  <si>
    <t>10.1016/j.apcatb.2016.11.053</t>
  </si>
  <si>
    <t>Applied Catalysis B: Environmental 204, pp. 421-429, 2017</t>
  </si>
  <si>
    <t>0926-3373</t>
  </si>
  <si>
    <t>MAY 5 2017</t>
  </si>
  <si>
    <t>Self-healing Pd3Au@Pt/C core-shell electrocatalysts with substantially enhanced activity and durability towards oxygen reduction</t>
  </si>
  <si>
    <t>2017.06.05</t>
  </si>
  <si>
    <t>10.1016/j.apcatb.2017.01.073</t>
  </si>
  <si>
    <t>Applied Catalysis B: Environmental, 206, 666-674, 2017</t>
  </si>
  <si>
    <t>Lee, Sang Young</t>
  </si>
  <si>
    <t>Enhanced activity and durability of the oxygen reduction catalysts supported on the surface expanded tubular-type carbon nanofiber</t>
  </si>
  <si>
    <t>2017.11.15</t>
  </si>
  <si>
    <t>10.1016/j.apcatb.2017.05.093</t>
  </si>
  <si>
    <t>Applied Catalysis B: Environmental, 217, 192</t>
  </si>
  <si>
    <t>0088-000100</t>
  </si>
  <si>
    <t>송동훈</t>
  </si>
  <si>
    <t>Song, DongHoon</t>
  </si>
  <si>
    <t>Promotion of electrochemical oxygen evolution reaction by chemical coupling of cobalt to molybdenum carbide</t>
  </si>
  <si>
    <t>2018.01.22</t>
  </si>
  <si>
    <t>10.1016/j.apcatb.2018.01.051</t>
  </si>
  <si>
    <t>Applied Catalysis B: Environmental, 227, 340, 2018</t>
  </si>
  <si>
    <t>14.229</t>
  </si>
  <si>
    <t>Kim, Min Joong</t>
  </si>
  <si>
    <t>Activation of a Ni electrocatalyst through spontaneous transformation of nickel sulfide to nickel hydroxide in an oxygen evolution reaction</t>
  </si>
  <si>
    <t>2018.10.05</t>
  </si>
  <si>
    <t>10.1016/j.apcatb.2018.03.083</t>
  </si>
  <si>
    <t>Applied Catalysis B: Environmental, 233, 130-135, 2018</t>
  </si>
  <si>
    <t>OCT 5 2018</t>
  </si>
  <si>
    <t>Promoting effect of cerium on MoVTeNb mixed oxide catalyst for oxidative dehydrogenation of ethane to ethylene</t>
  </si>
  <si>
    <t>2018.06.15</t>
  </si>
  <si>
    <t>10.1016/j.apcatb.2018.06.025</t>
  </si>
  <si>
    <t>Applied Catalysis B: Environmental, 2018, 237, 5, 554–562.</t>
  </si>
  <si>
    <t>DEC 5 2018</t>
  </si>
  <si>
    <t>Yun, Yang Sik</t>
  </si>
  <si>
    <t>Template-free Mesoporous La0.3Sr0.7Ti1-xFexO_(3±δ) for CH4 and CO Oxidation Catalysis</t>
  </si>
  <si>
    <t>2019.01.03</t>
  </si>
  <si>
    <t>10.1016/J.apcatb.2018.12.077</t>
  </si>
  <si>
    <t>Applied Catalysis B: Environmental, 245, 15, 536-545, (2019)</t>
  </si>
  <si>
    <t>MAY 15 2019</t>
  </si>
  <si>
    <t>16.683</t>
  </si>
  <si>
    <t>Kayaalp, Buğra</t>
  </si>
  <si>
    <t>Insight into the superior activity of bridging sulfur-rich amorphous molybdenum sulfide for electrochemical hydrogen evolution reaction</t>
  </si>
  <si>
    <t>2019.12.05</t>
  </si>
  <si>
    <t>10.1016/j.apcatb.2019.117995</t>
  </si>
  <si>
    <t>Applied Catalysis B: Environmental 258, 117995, 2019</t>
  </si>
  <si>
    <t>Applied Catalysis B: Environmental</t>
  </si>
  <si>
    <t>DEC 5 2019</t>
  </si>
  <si>
    <t>CHEOLHO, LEE</t>
  </si>
  <si>
    <t>2019.07.24</t>
  </si>
  <si>
    <t>Applied Catalysis B: Environmental, 258, 2019, 117995</t>
  </si>
  <si>
    <t>Lee, Cheol Ho</t>
  </si>
  <si>
    <t>Successive reduction-oxidation activity of FeOx/TiO2 for dehydrogenation of ethane and subsequent CO2 activation</t>
  </si>
  <si>
    <t>2022.03.20</t>
  </si>
  <si>
    <t>10.1016/j.apcatb.2020.118887</t>
  </si>
  <si>
    <t>Applied Catalysis B: Environmental 270,118887-118902,2020</t>
  </si>
  <si>
    <t>Elsevier BV</t>
  </si>
  <si>
    <t>AUG 5 2020</t>
  </si>
  <si>
    <t>19.503</t>
  </si>
  <si>
    <t>Tensile strain for band engineering of SrTiO3 for increasing photocatalytic activity to water splitting</t>
  </si>
  <si>
    <t>2020.06.28</t>
  </si>
  <si>
    <t>10.1016/j.apcatb.2020.119292</t>
  </si>
  <si>
    <t>Applied Catalysis B: Environmental,  278,  119292, (2020)</t>
  </si>
  <si>
    <t>DEC 5 2020</t>
  </si>
  <si>
    <t>C3-symmetric zinc complexes as sustainable catalysts for transforming carbon dioxide into mono- and multi-cyclic carbonates</t>
  </si>
  <si>
    <t>2021.01.05</t>
  </si>
  <si>
    <t>10.1016/j.apcatb.2020.119395</t>
  </si>
  <si>
    <t>Applied Catalysis B: Environmental, 280, 119395, 2021</t>
  </si>
  <si>
    <t>Naveen, Kanagaraj</t>
  </si>
  <si>
    <t>Stabilizing role of Mo in TiO2-MoOx supported Ir catalyst toward oxygen evolution reaction</t>
  </si>
  <si>
    <t>10.1016/j.apcatb.2020.119433</t>
  </si>
  <si>
    <t>Applied Catalysis B: Environmental, 280, 119433, 2021</t>
  </si>
  <si>
    <t>Kim, Eom Ji</t>
  </si>
  <si>
    <t>Dehydration of 1,3-Butanediol to Butadiene over Medium-Pore Zeolites: Another Example of Reaction Intermediate Shape Selectivity</t>
  </si>
  <si>
    <t>2021.01.01</t>
  </si>
  <si>
    <t>10.1016/j.apcatb.2020.119446</t>
  </si>
  <si>
    <t>Applied Catalysis B: Environmental, 280, 119446, 2021</t>
  </si>
  <si>
    <t>0088-000166</t>
  </si>
  <si>
    <t>이유진</t>
  </si>
  <si>
    <t>Lee, Yu-Jin</t>
  </si>
  <si>
    <t>Highly monodisperse sub-nanometer and nanometer Ru particles confined in alkali-exchanged zeolite Y for ammonia decomposition</t>
  </si>
  <si>
    <t>2020.10.13</t>
  </si>
  <si>
    <t>10.1016/j.apcatb.2020.119627</t>
  </si>
  <si>
    <t>Applied Catalysis B: Environmental 283, 119627 (2021)</t>
  </si>
  <si>
    <t>Cha, Junyoung</t>
  </si>
  <si>
    <t>0088-000098</t>
  </si>
  <si>
    <t>박용하</t>
  </si>
  <si>
    <t>Park, Yongha</t>
  </si>
  <si>
    <t>Revisiting magnesium oxide to boost hydrogen production via water-gas shift reaction: Mechanistic study to economic evaluation</t>
  </si>
  <si>
    <t>2021.05.05</t>
  </si>
  <si>
    <t>10.1016/j.apcatb.2020.119701</t>
  </si>
  <si>
    <t>Applied Catalysis B: Environmental, 284, 119701 (2021)</t>
  </si>
  <si>
    <t>MAY 5 2021</t>
  </si>
  <si>
    <t>Jin, Seongmin</t>
  </si>
  <si>
    <t>0088-000127</t>
  </si>
  <si>
    <t>장명제</t>
  </si>
  <si>
    <t>Jang, Myeongje</t>
  </si>
  <si>
    <t>Commercial anion exchange membrane water electrolyzer stack through non-precious metal electrocatalysts</t>
  </si>
  <si>
    <t>2021.03.26</t>
  </si>
  <si>
    <t>10.1016/j.apcatb.2021.120170</t>
  </si>
  <si>
    <t>Applied Catalysis B: Environmental 292, 120170, 2021</t>
  </si>
  <si>
    <t>SEP 5 2021</t>
  </si>
  <si>
    <t>Park, Yoo Sei</t>
  </si>
  <si>
    <t>Near-complete charge separation in tailored BiVO4-based heterostructure  photoanodes toward artificial leaf</t>
  </si>
  <si>
    <t>2021.04.08</t>
  </si>
  <si>
    <t>10.1016/j.apcatb.2021.120217</t>
  </si>
  <si>
    <t>Applied Catalysis B: Environmental, 293, 120217, 2021</t>
  </si>
  <si>
    <t>1873-3883</t>
  </si>
  <si>
    <t>SEP 15 2021</t>
  </si>
  <si>
    <t>Yang, Jin Wook</t>
  </si>
  <si>
    <t>0088-000170</t>
  </si>
  <si>
    <t>정상민</t>
  </si>
  <si>
    <t>Jeong, Sangmin</t>
  </si>
  <si>
    <t>Atomic interactions of two-dimensional PtS2 quantum dots/TiC heterostructures for hydrogen evolution reaction</t>
  </si>
  <si>
    <t>2021.09.15</t>
  </si>
  <si>
    <t>10.1016/j.apcatb.2021.120227</t>
  </si>
  <si>
    <t>Applied Catalysis B: Environmental, 293, 120227, 2021</t>
  </si>
  <si>
    <t>0088-000293</t>
  </si>
  <si>
    <t>박한샘</t>
  </si>
  <si>
    <t>Park, Han-Saem</t>
  </si>
  <si>
    <t>Metal-nitrogen intimacy of the nitrogen-doped ruthenium oxide for facilitating electrochemical hydrogen production</t>
  </si>
  <si>
    <t>2021.10.30</t>
  </si>
  <si>
    <t>10.1016/j.apcatb.2021.120873</t>
  </si>
  <si>
    <t>Applied Catalysis B: Environmental 303, 120873, 2022</t>
  </si>
  <si>
    <t>APR 2022</t>
  </si>
  <si>
    <t>Lee, Yeongdae</t>
  </si>
  <si>
    <t>0088-000300</t>
  </si>
  <si>
    <t>이경호</t>
  </si>
  <si>
    <t>Lee, Kyungho</t>
  </si>
  <si>
    <t>Atomic Pd-promoted ZnZrOx solid solution catalyst for CO2 hydrogenation to methanol</t>
  </si>
  <si>
    <t>2021.12.09</t>
  </si>
  <si>
    <t>10.1016/j.apcatb.2021.120994</t>
  </si>
  <si>
    <t>Applied Catalysis B: Environmental, 304, 120994, 2022</t>
  </si>
  <si>
    <t>MAY 2022</t>
  </si>
  <si>
    <t>Thermodynamic study of supercritical CO2 Brayton cycle using an isothermal compressor</t>
  </si>
  <si>
    <t>10.1016/j.apenergy.2017.08.081</t>
  </si>
  <si>
    <t>Applied Energy, Volume 206, 15 November 2017, Pages 1118-1130</t>
  </si>
  <si>
    <t>ELSEVIER SCI LTD</t>
  </si>
  <si>
    <t>0306-2619</t>
  </si>
  <si>
    <t>7.9</t>
  </si>
  <si>
    <t>Heo, Jin Young</t>
  </si>
  <si>
    <t>APPLIED ENERGY</t>
  </si>
  <si>
    <t>0088-000341</t>
  </si>
  <si>
    <t>이헌중</t>
  </si>
  <si>
    <t>Heonjoong Lee</t>
  </si>
  <si>
    <t>Modeling and analysis of the effect of thermal losses on thermoelectric generator performance using effective properties</t>
  </si>
  <si>
    <t>10.1016/j.apenergy.2017.11.096</t>
  </si>
  <si>
    <t>Applied Energy</t>
  </si>
  <si>
    <t>8.426</t>
  </si>
  <si>
    <t>Lee, Heonjoong</t>
  </si>
  <si>
    <t>Toward understanding the real mechanical robustness of composite electrode impregnated with a liquid electrolyte</t>
  </si>
  <si>
    <t>10.1016/j.apmt.2020.100809</t>
  </si>
  <si>
    <t>Applied Materials Today 21, 100809, 2020</t>
  </si>
  <si>
    <t>2352-9407</t>
  </si>
  <si>
    <t>10.041</t>
  </si>
  <si>
    <t>APPLIED MATERIALS TODAY</t>
  </si>
  <si>
    <t>0088-000192</t>
  </si>
  <si>
    <t>김형욱</t>
  </si>
  <si>
    <t>Kim Hyung-Wook</t>
  </si>
  <si>
    <t>Tunable metal-insulator transition of V2O3 thin films strained by controlled inclusion of crystallographic defect</t>
  </si>
  <si>
    <t>2021.02.24</t>
  </si>
  <si>
    <t>10.1016/j.apmt.2021.100984</t>
  </si>
  <si>
    <t>Applied Materials Today Volume 22, March 2021, 100984</t>
  </si>
  <si>
    <t>MAR 2021</t>
  </si>
  <si>
    <t>Ha, Jae Hyun</t>
  </si>
  <si>
    <t>Experimental study on adsorption characteristics of a water and silica-gel based thermal energy storage (TES) system</t>
  </si>
  <si>
    <t>2017.01.05</t>
  </si>
  <si>
    <t>10.1016/j.applthermaleng.2016.08.098</t>
  </si>
  <si>
    <t>Applied Thermal Engineering, Vol. 110, pages 80-88, 2017</t>
  </si>
  <si>
    <t>JAN 5 2017</t>
  </si>
  <si>
    <t>3.771</t>
  </si>
  <si>
    <t>APPLIED THERMAL ENGINEERING</t>
  </si>
  <si>
    <t>Study on CO2 - water printed circuit heat exchanger performance operating under various CO2 phases for S-CO2 power cycle</t>
  </si>
  <si>
    <t>2017.02.25</t>
  </si>
  <si>
    <t>10.1016/j.applthermaleng.2016.11.132</t>
  </si>
  <si>
    <t>Applied Thermal Engineering, Volume 113, 25 February 2017, Pages 1536-1546</t>
  </si>
  <si>
    <t>PERGAMON-ELSEVIER SCIENCE LTD</t>
  </si>
  <si>
    <t>1359-4311</t>
  </si>
  <si>
    <t>FEB 25 2017</t>
  </si>
  <si>
    <t>0088-000018</t>
  </si>
  <si>
    <t>나선익</t>
  </si>
  <si>
    <t>NA, Sun-Ik</t>
  </si>
  <si>
    <t>Feasibility and optimization of defrosting control method with differential pressure sensor for air source heat pump systems</t>
  </si>
  <si>
    <t>2019.04.02</t>
  </si>
  <si>
    <t>10.1016/j.applthermaleng.2019.04.002</t>
  </si>
  <si>
    <t>Applied Thermal Engineering, 2019, Vol. 155, pp. 461-469</t>
  </si>
  <si>
    <t>JUN 5 2019</t>
  </si>
  <si>
    <t>4.725</t>
  </si>
  <si>
    <t>Chung, Yoong</t>
  </si>
  <si>
    <t>A determination method of defrosting start time with frost accumulation amount tracking in air source heat pump systems</t>
  </si>
  <si>
    <t>2021.02.05</t>
  </si>
  <si>
    <t>10.1016/j.applthermaleng.2020.116405</t>
  </si>
  <si>
    <t>Applied Thermal Engineering, 2021, Vol. 184, pp. 116405</t>
  </si>
  <si>
    <t>FEB 5 2021</t>
  </si>
  <si>
    <t>0088-000212</t>
  </si>
  <si>
    <t>오영택</t>
  </si>
  <si>
    <t>Oh, Yeongtaek</t>
  </si>
  <si>
    <t>Effects of position and geometry of curved vortex generators on fin-tube heat-exchanger performance characteristics</t>
  </si>
  <si>
    <t>10.1016/j.applthermaleng.2021.116736</t>
  </si>
  <si>
    <t>Applied Thermal Engineering, Vol. 189, 116736, 2021</t>
  </si>
  <si>
    <t>0088-000218</t>
  </si>
  <si>
    <t>박주현</t>
  </si>
  <si>
    <t>Park, Joo Hyun</t>
  </si>
  <si>
    <t>500 kW supercritical CO2 power generation system for waste heat recovery: System design and compressor performance test results</t>
  </si>
  <si>
    <t>10.1016/j.applthermaleng.2021.117028</t>
  </si>
  <si>
    <t>Applied Thermal Engineering 194 (2021) 117028</t>
  </si>
  <si>
    <t>JUL 25 2021</t>
  </si>
  <si>
    <t>Cha, Jae Eun</t>
  </si>
  <si>
    <t>Experimental and numerical investigations on cooling performance of chemical-vapor-deposited SiC deformable mirror for adaptive optics system in high-power laser radiation environments</t>
  </si>
  <si>
    <t>2022.02.25</t>
  </si>
  <si>
    <t>10.1016/j.applthermaleng.2021.117950</t>
  </si>
  <si>
    <t>Applied Thermal Engineering, 203, 117950, 2022</t>
  </si>
  <si>
    <t>1539-4311</t>
  </si>
  <si>
    <t>FEB 25 2022</t>
  </si>
  <si>
    <t>Bae, Ji Yong</t>
  </si>
  <si>
    <t>High density Ag nanobranches decorated with sputtered Au nanoparticles for surface-enhanced Raman spectroscopy</t>
  </si>
  <si>
    <t>2017.02.21</t>
  </si>
  <si>
    <t>10.1016/j.apsusc.2017.02.167</t>
  </si>
  <si>
    <t>Applied Surface Science, 410, 525-529, 2017</t>
  </si>
  <si>
    <t>JUL 15 2017</t>
  </si>
  <si>
    <t>4.439</t>
  </si>
  <si>
    <t>APPLIED SURFACE SCIENCE</t>
  </si>
  <si>
    <t>Passivation properties of tunnel oxide layer in passivated contact silicon solar cells</t>
  </si>
  <si>
    <t>2017.07.01</t>
  </si>
  <si>
    <t>10.1016/j.apsusc.2017.02.195</t>
  </si>
  <si>
    <t>Applied Surface Science, vol. 409, no 1, pages 140-148</t>
  </si>
  <si>
    <t>0169-4332</t>
  </si>
  <si>
    <t>Methodological development of topographic correction in 2D/3D ToF-SIMS images using AFM images</t>
  </si>
  <si>
    <t>10.1016/j.apsusc.2017.05.217</t>
  </si>
  <si>
    <t>Applied Surface Science, 2018, 432, 90–96</t>
  </si>
  <si>
    <t>ELSEVIER SCIENCE</t>
  </si>
  <si>
    <t>FEB 28 2018</t>
  </si>
  <si>
    <t>5.155</t>
  </si>
  <si>
    <t>Jung, Seokwon</t>
  </si>
  <si>
    <t>Understanding and controlling the rest potential of carbon nanotube-based supercapacitors for energy density enhancement</t>
  </si>
  <si>
    <t>2018.03.01</t>
  </si>
  <si>
    <t>10.1016/j.apsusc.2017.10.044</t>
  </si>
  <si>
    <t>APPLIED SURFACE SCIENCE 433, 765-771, 2018</t>
  </si>
  <si>
    <t>MAR 1 2018</t>
  </si>
  <si>
    <t>Yoo, Young Eun</t>
  </si>
  <si>
    <t>Hydrophobic and Hydrophilic Nanosheet Catalysts with High Catalytic Activity and Recycling Stability through Control of the Outermost Ligand</t>
  </si>
  <si>
    <t>10.1016/j.apsusc.2017.12.037</t>
  </si>
  <si>
    <t>Applied Surface Science, 436, 791, 2018</t>
  </si>
  <si>
    <t>Fast adsorption kinetics of highly dispersed ultrafine nickel/carbon nanoparticles for organic dye removal</t>
  </si>
  <si>
    <t>2018.05.01</t>
  </si>
  <si>
    <t>10.1016/j.apsusc.2018.01.061</t>
  </si>
  <si>
    <t>Applied Surface Science 439, 364–370 (2018)</t>
  </si>
  <si>
    <t>Electron beam induced strong organic/inorganic grafting for thermally stable lithium-ion battery separators</t>
  </si>
  <si>
    <t>2018.06.30</t>
  </si>
  <si>
    <t>10.1016/j.apsusc.2018.03.093</t>
  </si>
  <si>
    <t>Applied Surface Science, 444, 339-344, 2018</t>
  </si>
  <si>
    <t>JUN 30 2018</t>
  </si>
  <si>
    <t>Choi, Yunah</t>
  </si>
  <si>
    <t>Near-Infrared Photodetector Achieved By Chemically-Exfoliated Multilayer MoS2 Films</t>
  </si>
  <si>
    <t>2018.08.01</t>
  </si>
  <si>
    <t>10.1016/j.apsusc.2018.04.085</t>
  </si>
  <si>
    <t>Applied Surface Science, 448, 64-70, 2018</t>
  </si>
  <si>
    <t>Minji, Park</t>
  </si>
  <si>
    <t>0088-000013</t>
  </si>
  <si>
    <t>이해곤</t>
  </si>
  <si>
    <t>Lee, Hae Gon</t>
  </si>
  <si>
    <t>Anisotropic nanoscale and sub-nanoscale friction behaviors between phosphorene and silicon tip</t>
  </si>
  <si>
    <t>10.1016/j.apsusc.2019.01.204</t>
  </si>
  <si>
    <t>Applied Surface Science, 481 (July 2019): 1573-1584</t>
  </si>
  <si>
    <t>6.182</t>
  </si>
  <si>
    <t>Fabrication of Scalable and Flexible Bio-photoanodes by Electrospraying Thylakoid/Graphene Oxide Composites</t>
  </si>
  <si>
    <t>10.1016/j.apsusc.2019.03.059</t>
  </si>
  <si>
    <t>Applied Surface Science, 481, 1 (2019)</t>
  </si>
  <si>
    <t>Shin, Hye In</t>
  </si>
  <si>
    <t>Reaction properties of ruthenium over Ru/TiO2 for selective catalytic oxidation of ammonia to nitrogen</t>
  </si>
  <si>
    <t>2019.12.02</t>
  </si>
  <si>
    <t>10.1016/j.apsusc.2019.144906</t>
  </si>
  <si>
    <t>Applied Surface Science 506 (2020) 144906</t>
  </si>
  <si>
    <t>MAR 15 2020</t>
  </si>
  <si>
    <t>6.707</t>
  </si>
  <si>
    <t>Shin, Jung Hun</t>
  </si>
  <si>
    <t>Pulsed laser ablation based synthetic route for nitrogen-doped graphene quantum dots using graphite flakes</t>
  </si>
  <si>
    <t>2020.03.15</t>
  </si>
  <si>
    <t>10.1016/j.apsusc.2019.144998</t>
  </si>
  <si>
    <t>Applied surface science, 506, 15, 144998</t>
  </si>
  <si>
    <t>A study on the structure of tungsten by the addition of ceria: Effect of monomeric structure over W/Ce/TiO2 catalyst on the SCR reaction</t>
  </si>
  <si>
    <t>2019.12.12</t>
  </si>
  <si>
    <t>10.1016/j.apsusc.2019.145064</t>
  </si>
  <si>
    <t>Applied Surface Science 507 (2020) 145064</t>
  </si>
  <si>
    <t>MAR 30 2020</t>
  </si>
  <si>
    <t>Controllable desulfurization in single layer MoS2 by cationic current treatment in hydrogen evolution reaction</t>
  </si>
  <si>
    <t>2020.03.30</t>
  </si>
  <si>
    <t>10.1016/j.apsusc.2019.145181</t>
  </si>
  <si>
    <t>Applied Surface Science, 507, 145181, 2020</t>
  </si>
  <si>
    <t>Nguyen, Tri Khoa</t>
  </si>
  <si>
    <t>0088-000155</t>
  </si>
  <si>
    <t>박경열</t>
  </si>
  <si>
    <t>Park, Kyoung Ryeol</t>
  </si>
  <si>
    <t>Synthesis of rod-type Co2. 4Mn0. 6O4 via oxalate precipitation for water splitting catalysts</t>
  </si>
  <si>
    <t>2020.04.30</t>
  </si>
  <si>
    <t>10.1016/j.apsusc.2020.145390</t>
  </si>
  <si>
    <t>Applied Surface Science, 510, 145390, 2020</t>
  </si>
  <si>
    <t>APR 30 2020</t>
  </si>
  <si>
    <t>0088-000024</t>
  </si>
  <si>
    <t>이태호</t>
  </si>
  <si>
    <t>Lee, Tae Ho</t>
  </si>
  <si>
    <t>Preparation of HZSM-5 catalysts with different ratios of structure directing agents and their effects on the decomposition of exotetrahydrodicyclopentadiene under supercritical conditions and coke formation</t>
  </si>
  <si>
    <t>2020.05.01</t>
  </si>
  <si>
    <t>10.1016/j.apsusc.2020.145398</t>
  </si>
  <si>
    <t>Applied Surface Science, 511, 145398, 2020</t>
  </si>
  <si>
    <t>0088-000248</t>
  </si>
  <si>
    <t>정현철</t>
  </si>
  <si>
    <t>Jung, Hyunchul</t>
  </si>
  <si>
    <t>Preparation of HZSM-5 catalysts with different ratios of structure directing agents and their effects on the decomposition of exo-tetrahydrodicyclopentadiene under supercritical conditions and coke formation</t>
  </si>
  <si>
    <t>Applied Surface Science 511, 145398, 2020</t>
  </si>
  <si>
    <t>Elsevier Science Publisher B.V.</t>
  </si>
  <si>
    <t>Ultrathin effective TiN protective films prepared by plasma-enhanced atomic layer deposition for high performance metallic bipolar plates of polymer electrolyte membrane fuel cells</t>
  </si>
  <si>
    <t>2020.03.27</t>
  </si>
  <si>
    <t>10.1016/j.apsusc.2020.146215</t>
  </si>
  <si>
    <t>Applied Surface Science, 519, 146215 (10p), 2020</t>
  </si>
  <si>
    <t>JUL 30 2020</t>
  </si>
  <si>
    <t>Multi-wafer-scale  growth  of  WSe2   ﬁlms  using  a  traveling  ﬂow-type  reactor with  a  remote  thermal  Se  cracker</t>
  </si>
  <si>
    <t>2020.06.13</t>
  </si>
  <si>
    <t>10.1016/j.apsusc.2020.146951</t>
  </si>
  <si>
    <t>Applied Surface Science</t>
  </si>
  <si>
    <t>OCT 30 2020</t>
  </si>
  <si>
    <t>Kang, Hang</t>
  </si>
  <si>
    <t>Combined Cr and S poisoning behaviors of La1− xSrxMnO3±δ and La1− xSrxCo1− yFeyO3− δ cathodes in solid oxide fuel cells</t>
  </si>
  <si>
    <t>2020.11.15</t>
  </si>
  <si>
    <t>10.1016/j.apsusc.2020.147253</t>
  </si>
  <si>
    <t>Applied Surface Science, 530, 147253, 2020</t>
  </si>
  <si>
    <t>NOV 15 2020</t>
  </si>
  <si>
    <t>Morphological control of Cu2ZnSn(S,Se)4 absorber films via inverted annealing for high-performance solar cells</t>
  </si>
  <si>
    <t>2020.08.18</t>
  </si>
  <si>
    <t>10.1016/j.apsusc.2020.147610</t>
  </si>
  <si>
    <t>Applied Surface Science, 534, 147610, 2020</t>
  </si>
  <si>
    <t>DEC 30 2020</t>
  </si>
  <si>
    <t>0088-000177</t>
  </si>
  <si>
    <t>신민정</t>
  </si>
  <si>
    <t>Shin, Min Jeong</t>
  </si>
  <si>
    <t>Bifacial photovoltaic performance of semitransparent ultrathin Cu(In,Ga)Se2 solar cells with front and rear transparent conducting oxide contacts</t>
  </si>
  <si>
    <t>2020.08.28</t>
  </si>
  <si>
    <t>10.1016/j.apsusc.2020.147732</t>
  </si>
  <si>
    <t>Applied Surface Science, 535, 147732, 2021</t>
  </si>
  <si>
    <t>JAN 1 2021</t>
  </si>
  <si>
    <t>Electrochemical performance of the spinel NiCo2O4 based nanostructure synthesized by chemical bath method for glucose detection</t>
  </si>
  <si>
    <t>2021.04.15</t>
  </si>
  <si>
    <t>10.1016/j.apsusc.2021.148927</t>
  </si>
  <si>
    <t>Applied Surface Science, 545, 148927, 2021</t>
  </si>
  <si>
    <t>APR 15 2021</t>
  </si>
  <si>
    <t>Jang, Kyu bong</t>
  </si>
  <si>
    <t>0088-000088</t>
  </si>
  <si>
    <t>노찬호</t>
  </si>
  <si>
    <t>Chanho Noh</t>
  </si>
  <si>
    <t>Vanadium redox flow battery working even at a high current density by the adoption of tris(hydroxymethyl) aminomethane functionalized acidified carbon nanotube catalyst</t>
  </si>
  <si>
    <t>2021.06.01</t>
  </si>
  <si>
    <t>10.1016/j.apsusc.2021.148977</t>
  </si>
  <si>
    <t>Applied Surface Science 550, 148977, 2021</t>
  </si>
  <si>
    <t>JUN 1 2021</t>
  </si>
  <si>
    <t>Shin, Mingyu</t>
  </si>
  <si>
    <t>0088-000354</t>
  </si>
  <si>
    <t>이승우</t>
  </si>
  <si>
    <t>Lee Seung Woo</t>
  </si>
  <si>
    <t>First principles study of Ir3Ru, IrRu and IrRu3 catalysts for hydrogen oxidation reaction: Effect of surface modification and ruthenium content</t>
  </si>
  <si>
    <t>10.1016/j.apsusc.2021.149002</t>
  </si>
  <si>
    <t>Applied Surface Science, 545, 149002, 2021-04-15</t>
  </si>
  <si>
    <t>De Lile, Jeffrey Roshan</t>
  </si>
  <si>
    <t>Recycling of waste tires by synthesizing N-doped carbon-based catalysts for oxygen reduction reaction</t>
  </si>
  <si>
    <t>2021.02.12</t>
  </si>
  <si>
    <t>10.1016/j.apsusc.2021.149027</t>
  </si>
  <si>
    <t>Applied Surface Science, 548, 2021, 149027</t>
  </si>
  <si>
    <t>MAY 15 2021</t>
  </si>
  <si>
    <t>Ni-doped carbon nanotubes fabricated by pulsed laser ablation in liquid as efficient electrocatalysts for oxygen evolution reaction</t>
  </si>
  <si>
    <t>2021.05.01</t>
  </si>
  <si>
    <t>10.1016/j.apsusc.2021.149197</t>
  </si>
  <si>
    <t>Applied surface science, 547, 1</t>
  </si>
  <si>
    <t>MAY 1 2021</t>
  </si>
  <si>
    <t>Development of 3D open-cell structured Co-Ni catalysts by pulsed electrodeposition for hydrolysis of sodium borohydride</t>
  </si>
  <si>
    <t>2021.03.13</t>
  </si>
  <si>
    <t>10.1016/j.apsusc.2021.149530</t>
  </si>
  <si>
    <t>Applied Surface Science 554, 149530 (2021)</t>
  </si>
  <si>
    <t>Enhanced performance of p-i-n perovskite solar cell via defect passivation of nickel oxide/perovskite interface with self-assembled monolayer</t>
  </si>
  <si>
    <t>10.1016/j.apsusc.2021.149973</t>
  </si>
  <si>
    <t>Applied Surface Science 560, 149973 (2021)</t>
  </si>
  <si>
    <t>Mann, Dilpreet Singh</t>
  </si>
  <si>
    <t>Waste pig blood-derived 2D Fe single-atom porous carbon as an efficient electrocatalyst for zinc–air batteries and AEMFC</t>
  </si>
  <si>
    <t>10.1016/j.apsusc.2021.150208</t>
  </si>
  <si>
    <t>Applied Surface Science 563 (2021) 150208</t>
  </si>
  <si>
    <t>OCT 15 2021</t>
  </si>
  <si>
    <t>Density functional theory–based design of a Pt-skinned PtNi catalyst for the oxygen reduction reaction in fuel cells</t>
  </si>
  <si>
    <t>2021.11.01</t>
  </si>
  <si>
    <t>10.1016/j.apsusc.2021.150518</t>
  </si>
  <si>
    <t>Applied Surface Science, 565, 150518, 2021</t>
  </si>
  <si>
    <t>NOV 1 2021</t>
  </si>
  <si>
    <t>Sulfur-incorporated nickel-iron layered double hydroxides for effective oxygen evolution reaction in seawater</t>
  </si>
  <si>
    <t>2021.08.16</t>
  </si>
  <si>
    <t>10.1016/j.apsusc.2021.150965</t>
  </si>
  <si>
    <t>Applied surface science, 568, 150965</t>
  </si>
  <si>
    <t>DEC 1 2021</t>
  </si>
  <si>
    <t>Jung, Sun Young</t>
  </si>
  <si>
    <t>Large-eddy simulations of complex aerodynamic flows over multi-element iced airfoils</t>
  </si>
  <si>
    <t>2020.12.17</t>
  </si>
  <si>
    <t>10.1016/j.ast.2020.106417</t>
  </si>
  <si>
    <t>Aerospace Science and Technology, Vol.109, 106417, 2021</t>
  </si>
  <si>
    <t>1270-9638</t>
  </si>
  <si>
    <t>AEROSPACE SCIENCE AND TECHNOLOGY</t>
  </si>
  <si>
    <t>Electricity auto-generating skin patch promotes wound healing process by activation of mechanosensitive ion channels</t>
  </si>
  <si>
    <t>2021.06.09</t>
  </si>
  <si>
    <t>10.1016/j.biomaterials.2021.120948</t>
  </si>
  <si>
    <t>Biomaterials, Volume 275, August 2021, 120948, 2021</t>
  </si>
  <si>
    <t>Elsevier Ltd</t>
  </si>
  <si>
    <t>Kim, Tae Hyun</t>
  </si>
  <si>
    <t>BIOMATERIALS</t>
  </si>
  <si>
    <t>Application of Fe(NO3)3-based as nitrogen source and coagulant for cultivation and harvesting of Chlorella sp.</t>
  </si>
  <si>
    <t>2016.12.31</t>
  </si>
  <si>
    <t>10.1016/j.biortech.2016.09.091</t>
  </si>
  <si>
    <t>Bioresource Technology, 222, 374-379 (2016)</t>
  </si>
  <si>
    <t>0960-8524</t>
  </si>
  <si>
    <t>5.651</t>
  </si>
  <si>
    <t>Choi, Jung Ah</t>
  </si>
  <si>
    <t>BIORESOURCE TECHNOLOGY</t>
  </si>
  <si>
    <t>Acidified-flocculation process for harvesting microalgae: Coagulant reutilization and metal-free-microalgae recovery</t>
  </si>
  <si>
    <t>2017.09.30</t>
  </si>
  <si>
    <t>10.1016/j.biortech.2017.05.021</t>
  </si>
  <si>
    <t>Bioresource Technology, 239, 190-196 (2017)</t>
  </si>
  <si>
    <t>5.807</t>
  </si>
  <si>
    <t>Kim, DongYeon</t>
  </si>
  <si>
    <t>Rapid induction of edible lipids in Chlorella by mild electric stimulation</t>
  </si>
  <si>
    <t>2019.08.02</t>
  </si>
  <si>
    <t>10.1016/j.biortech.2019.121950</t>
  </si>
  <si>
    <t>Bioresource Technology, 292, 121950 (2019)</t>
  </si>
  <si>
    <t>NOV 2019</t>
  </si>
  <si>
    <t>7.539</t>
  </si>
  <si>
    <t>Choi, S. A.</t>
  </si>
  <si>
    <t>Scalable Long-term Extraction of Photosynthetic Electrons by Simple Sandwiching of Nanoelectrode Array with Densely-packed Algal Cell Film</t>
  </si>
  <si>
    <t>2018.10.15</t>
  </si>
  <si>
    <t>10.1016/j.bios.2018.05.033</t>
  </si>
  <si>
    <t>Biosensors and Bioelectronics, 117, 15 (2018)</t>
  </si>
  <si>
    <t>ELSEVIER ADVANCED TECHNOLOGY</t>
  </si>
  <si>
    <t>OCT 15 2018</t>
  </si>
  <si>
    <t>9.518</t>
  </si>
  <si>
    <t>BIOSENSORS AND BIOELECTRONICS</t>
  </si>
  <si>
    <t>First-Principles Study on the Poisson's Ratio of Transition-Metal Dichalcogenides</t>
  </si>
  <si>
    <t>2018.07.31</t>
  </si>
  <si>
    <t>10.1016/j.cap.2018.03.018</t>
  </si>
  <si>
    <t>Current Applied Physics, 18, 7, 799, 2018</t>
  </si>
  <si>
    <t>1567-1739</t>
  </si>
  <si>
    <t>JUL 2018</t>
  </si>
  <si>
    <t>2.01</t>
  </si>
  <si>
    <t>Yoo, Yongmin</t>
  </si>
  <si>
    <t>CURRENT APPLIED PHYSICS</t>
  </si>
  <si>
    <t>Investigation of interface characteristics of Al2O3/Si under various O2 plasma exposure times during the deposition of Al2O3 by PA-ALD</t>
  </si>
  <si>
    <t>2018.09.29</t>
  </si>
  <si>
    <t>10.1016/j.cap.2018.09.004</t>
  </si>
  <si>
    <t>Current Applied Physics 19, 2, 155-161, 2019</t>
  </si>
  <si>
    <t>FEB 2019</t>
  </si>
  <si>
    <t>2.281</t>
  </si>
  <si>
    <t>Min, Kwan Hong</t>
  </si>
  <si>
    <t>Edge-enriched graphene with boron and nitrogen co-doping for enhanced oxygen reduction reaction</t>
  </si>
  <si>
    <t>2020.01.10</t>
  </si>
  <si>
    <t>10.1016/j.cap.2020.01.008</t>
  </si>
  <si>
    <t>Current Applied Physics, 20, 2020, 456-461</t>
  </si>
  <si>
    <t>MAR 2020</t>
  </si>
  <si>
    <t>2.48</t>
  </si>
  <si>
    <t>Improving the performance of pure sulfide Cu(InGa)S2 solar cells via injection annealing system</t>
  </si>
  <si>
    <t>2020.12.24</t>
  </si>
  <si>
    <t>10.1016/j.cap.2020.12.004</t>
  </si>
  <si>
    <t>Current Applied Physics, 22, 71-76, 2020</t>
  </si>
  <si>
    <t>Kwon, Ilyeong</t>
  </si>
  <si>
    <t>A novel approach for forming carbon nanorods on the surface of carbon felt electrode by catalytic etching for high-performance vanadium redox flow battery</t>
  </si>
  <si>
    <t>10.1016/j.carbon.2017.11.066</t>
  </si>
  <si>
    <t>Carbon, 128, 31-37, 2018</t>
  </si>
  <si>
    <t>Elsevier Ltd.</t>
  </si>
  <si>
    <t>7.466</t>
  </si>
  <si>
    <t>Abbas, Saleem</t>
  </si>
  <si>
    <t>CARBON</t>
  </si>
  <si>
    <t>Optimized hard carbon derived from starch for rechargeable seawater batteries</t>
  </si>
  <si>
    <t>10.1016/j.carbon.2017.12.059</t>
  </si>
  <si>
    <t>Carbon, 129권, 564페이지, 2018년</t>
  </si>
  <si>
    <t>0008-6223</t>
  </si>
  <si>
    <t>APR 2018</t>
  </si>
  <si>
    <t>Preparation and characterization of high-spinnability isotropic pitch from 1-methylnaphthalene-extracted low-rank coal by cocarbonization with petroleum residue</t>
  </si>
  <si>
    <t>2021.08.21</t>
  </si>
  <si>
    <t>10.1016/j.carbon.2019.08.061</t>
  </si>
  <si>
    <t>Carbon, 155, 186, 2019</t>
  </si>
  <si>
    <t>DEC 2019</t>
  </si>
  <si>
    <t>8.821</t>
  </si>
  <si>
    <t>Lee, Seon Ho</t>
  </si>
  <si>
    <t>In-situ generation of graphene network in silicon carbide fibers: Role of iodine and carbon monoxide</t>
  </si>
  <si>
    <t>2019.11.18</t>
  </si>
  <si>
    <t>10.1016/j.carbon.2019.11.053</t>
  </si>
  <si>
    <t>Carbon, 158, 110-120, 2020</t>
  </si>
  <si>
    <t>The American Carbon Society</t>
  </si>
  <si>
    <t>9.594</t>
  </si>
  <si>
    <t>Highly dispersible graphene oxide nanoflakes in pseudo-gel-polymer porous separators for boosting ion transportation</t>
  </si>
  <si>
    <t>2020.09.30</t>
  </si>
  <si>
    <t>10.1016/j.carbon.2020.05.003</t>
  </si>
  <si>
    <t>Carbon, 166, 427-435, 2020</t>
  </si>
  <si>
    <t>SEP 30 2020</t>
  </si>
  <si>
    <t>Promotion of N2O decomposition by Zr4+-doped CeO2 used as support of Rh catalyst</t>
  </si>
  <si>
    <t>2019.07.29</t>
  </si>
  <si>
    <t>10.1016/j.catcom.2019.105764</t>
  </si>
  <si>
    <t>Catalysis communications</t>
  </si>
  <si>
    <t>OCT 2019</t>
  </si>
  <si>
    <t>3.612</t>
  </si>
  <si>
    <t>CATALYSIS COMMUNICATIONS</t>
  </si>
  <si>
    <t>The influence of CNTs addition on Mn-Ce/TiO2 catalyst for low-temperature NH3-SCR of NO</t>
  </si>
  <si>
    <t>2021.01.19</t>
  </si>
  <si>
    <t>10.1016/j.catcom.2021.106282</t>
  </si>
  <si>
    <t>Catalysis communications, 152, 106282, 2021</t>
  </si>
  <si>
    <t>Youn, Jae Rang</t>
  </si>
  <si>
    <t>Bulk pH contribution to CO/HCOO− production from CO2 on oxygen-evacuated Cu2O electrocatalyst</t>
  </si>
  <si>
    <t>2017.06.15</t>
  </si>
  <si>
    <t>10.1016/j.cattod.2016.09.025</t>
  </si>
  <si>
    <t>Catalysis Today, 288, 11-17, 2017.</t>
  </si>
  <si>
    <t>0920-5861</t>
  </si>
  <si>
    <t>4.667</t>
  </si>
  <si>
    <t>CATALYSIS TODAY</t>
  </si>
  <si>
    <t>Rapid photocatalytic degradation of nitrobenzene under the simultaneous illumination of UV and microwave radiation fields with a TiO2 ball catalyst</t>
  </si>
  <si>
    <t>2018.06.01</t>
  </si>
  <si>
    <t>10.1016/j.cattod.2017.02.033</t>
  </si>
  <si>
    <t>Catalysis Today, 307, 65, 2018</t>
  </si>
  <si>
    <t>4.888</t>
  </si>
  <si>
    <t>0088-000294</t>
  </si>
  <si>
    <t>김욱동</t>
  </si>
  <si>
    <t>Kim, Wookdong</t>
  </si>
  <si>
    <t>High utilization of methanol in toluene methylation using MFI zeolite nanosponge catalyst</t>
  </si>
  <si>
    <t>10.1016/j.cattod.2017.09.056</t>
  </si>
  <si>
    <t>Catalysis Today, Volume 303, Pages 143-149, 2018</t>
  </si>
  <si>
    <t>Lee, Changq</t>
  </si>
  <si>
    <t>Improved Electrosorption Kinetics in Meso/Microporous Carbon Composite Electrode for Swift Salt Removal</t>
  </si>
  <si>
    <t>10.1016/j.cattod.2019.06.048</t>
  </si>
  <si>
    <t>Catalysis Today, 359, 133-140, 2021</t>
  </si>
  <si>
    <t>Three-dimensional mesoporous Ir–Ru binary oxides with improved activity and stability for water electrolysis</t>
  </si>
  <si>
    <t>2020.08.01</t>
  </si>
  <si>
    <t>10.1016/j.cattod.2019.10.004</t>
  </si>
  <si>
    <t>Catalysis Today, 352, 39-46, 2020-08-01</t>
  </si>
  <si>
    <t>6.766</t>
  </si>
  <si>
    <t>Seung, Woo, Lee</t>
  </si>
  <si>
    <t>High methane selective Pt cluster catalyst supported on Ga2O3 for CO2 hydrogenation</t>
  </si>
  <si>
    <t>10.1016/j.cattod.2019.11.005</t>
  </si>
  <si>
    <t>Catalysis Today, 352, 212-219, 2020</t>
  </si>
  <si>
    <t>Ordered mesoporous ruthenium oxide with balanced catalytic activity and stability toward oxygen evolution reaction</t>
  </si>
  <si>
    <t>2020.12.01</t>
  </si>
  <si>
    <t>10.1016/j.cattod.2019.12.003</t>
  </si>
  <si>
    <t>Catalysis Today, 358, 203-209, 2020-12-01</t>
  </si>
  <si>
    <t>DEC 1 2020</t>
  </si>
  <si>
    <t>Lee, S. W.</t>
  </si>
  <si>
    <t>Effect of MgO promoter on Ru/γ-Al2O3 catalysts for tricyclopentadiene hydrogenation</t>
  </si>
  <si>
    <t>2020.01.03</t>
  </si>
  <si>
    <t>10.1016/j.cattod.2020.01.003</t>
  </si>
  <si>
    <t>Catalysis Today, 352 (2020) 308-315</t>
  </si>
  <si>
    <t>Prevention of deactivation of HZSM-5 by mixing with NaZSM-5 in catalytic reaction of methylcyclohexane</t>
  </si>
  <si>
    <t>10.1016/j.cattod.2020.02.041</t>
  </si>
  <si>
    <t>Catalysis Today, 358, 116-121, 2020</t>
  </si>
  <si>
    <t>Asymmetric cell design for decoupled hydrogen and oxygen evolution paired with V(II)/V(III) redox mediator</t>
  </si>
  <si>
    <t>2021.09.02</t>
  </si>
  <si>
    <t>10.1016/j.cattod.2021.08.030</t>
  </si>
  <si>
    <t>Catalysis Today, 2021, Article in press.</t>
  </si>
  <si>
    <t>Lee, Jinhee</t>
  </si>
  <si>
    <t>Catalysis Today, 2021 (In press)</t>
  </si>
  <si>
    <t>Effect of Crosslinking on the CO2 Adsorption of Polyethyleneimine-Impregnated Sorbents</t>
  </si>
  <si>
    <t>10.1016/j.cej.2016.09.005</t>
  </si>
  <si>
    <t>Chemical Engineering Journal 307, , 836, 2017</t>
  </si>
  <si>
    <t>1385-8947</t>
  </si>
  <si>
    <t>6.735</t>
  </si>
  <si>
    <t>CHEMICAL ENGINEERING JOURNAL</t>
  </si>
  <si>
    <t>Facile scalable synthesis of MoO2 nanoparticles by new solvothermal cracking process and their application to hole transporting layer for CH3NH3PbI3 planar perovskite solar cells</t>
  </si>
  <si>
    <t>2017.02.15</t>
  </si>
  <si>
    <t>10.1016/j.cej.2016.10.110</t>
  </si>
  <si>
    <t>Chemical Engineering Journal, 310, 179-186, 2017</t>
  </si>
  <si>
    <t>FEB 15 2017</t>
  </si>
  <si>
    <t>0088-000099</t>
  </si>
  <si>
    <t>박현아</t>
  </si>
  <si>
    <t>Park, Hyeona</t>
  </si>
  <si>
    <t>Catalytic metal oxide nanopowder composite Ti mesh for electrochemical oxidation of 1, 4-dioxane and dyes</t>
  </si>
  <si>
    <t>10.1016/j.cej.2018.03.158</t>
  </si>
  <si>
    <t>Chemical Engineering Journal, 345, 233-241, 2018</t>
  </si>
  <si>
    <t>8.355</t>
  </si>
  <si>
    <t>Graphene quantum dots with nitrogen and oxygen derived from simultaneous reaction of solvent as exfoliant and dopant</t>
  </si>
  <si>
    <t>2019.04.29</t>
  </si>
  <si>
    <t>10.1016/j.cej.2019.04.192</t>
  </si>
  <si>
    <t>Chemical Engineering Journal, 372, 2019, 624-630</t>
  </si>
  <si>
    <t>SEP 15 2019</t>
  </si>
  <si>
    <t>10.652</t>
  </si>
  <si>
    <t>0088-000065</t>
  </si>
  <si>
    <t>이혜진</t>
  </si>
  <si>
    <t>Hyejin Lee</t>
  </si>
  <si>
    <t>Inactivation of bacterial planktonic cells and biofilms by Cu(II)-activated peroxymonosulfate in the presence of chloride ion</t>
  </si>
  <si>
    <t>2020.01.15</t>
  </si>
  <si>
    <t>10.1016/j.cej.2019.122468</t>
  </si>
  <si>
    <t>Chemical Engineering Journal, 2020, 380, 122468</t>
  </si>
  <si>
    <t>ELSEVIER SCIENCE SA</t>
  </si>
  <si>
    <t>JAN 15 2020</t>
  </si>
  <si>
    <t>13.273</t>
  </si>
  <si>
    <t>Highly robust and efficient Ti-based Sb-SnO2 anode with a mixed carbon and nitrogen interlayer for electrochemical 1, 4-dioxane removal from water</t>
  </si>
  <si>
    <t>10.1016/j.cej.2020.124794</t>
  </si>
  <si>
    <t>Chemical Engineering Journal, 393, 124794, 2020</t>
  </si>
  <si>
    <t>Mameda, Naresh</t>
  </si>
  <si>
    <t>All iron aqueous redox flow batteries using organometallic complexes consisting of iron and 3-[bis (2-hydroxyethyl)amino]-2-hydroxypropanesulfonic acid ligand and ferrocyanide as redox couple</t>
  </si>
  <si>
    <t>2020.10.15</t>
  </si>
  <si>
    <t>10.1016/j.cej.2020.125631</t>
  </si>
  <si>
    <t>Chemical Engineering Journal 398, 125631, 2020</t>
  </si>
  <si>
    <t>OCT 15 2020</t>
  </si>
  <si>
    <t>Optimizing the performance of meta-polybenzimidazole membranes in vanadium redox flow batteries by adding an alkaline pre-swelling step</t>
  </si>
  <si>
    <t>2021.03.01</t>
  </si>
  <si>
    <t>10.1016/j.cej.2020.126574</t>
  </si>
  <si>
    <t>Chemical Engineering Journal 407, 126574, 2021</t>
  </si>
  <si>
    <t>MAR 1 2021</t>
  </si>
  <si>
    <t>Noh, Chanho</t>
  </si>
  <si>
    <t>Highly stable aqueous organometallic redox flow batteries using cobalt triisopropanolamine and iron triisopropanolamine complexes</t>
  </si>
  <si>
    <t>10.1016/j.cej.2020.126966</t>
  </si>
  <si>
    <t>Chemical Engineering Journal 405, 126966, 2021</t>
  </si>
  <si>
    <t>FEB 1 2021</t>
  </si>
  <si>
    <t>Parallel and series multi-bed pressure swing adsorption processes for H2 recovery from a lean hydrogen mixture</t>
  </si>
  <si>
    <t>10.1016/j.cej.2020.127299</t>
  </si>
  <si>
    <t>Chemical Engineering Journal, 408, 127299 (2021)</t>
  </si>
  <si>
    <t>MAR 15 2021</t>
  </si>
  <si>
    <t>Thermal hydrolysis of solid-state sodium borohydride for noncatalytic hydrogen generation</t>
  </si>
  <si>
    <t>2021.05.24</t>
  </si>
  <si>
    <t>10.1016/j.cej.2021.130445</t>
  </si>
  <si>
    <t>Chemical Engineering Journal  424 (2021) 130445</t>
  </si>
  <si>
    <t>Stabilization effect solid-electrolyte interphase by electrolyte engineering for advanced Li-ion batteries</t>
  </si>
  <si>
    <t>2021.05.27</t>
  </si>
  <si>
    <t>10.1016/j.cej.2021.130524</t>
  </si>
  <si>
    <t>Chemical Engineering Journal, 424, 15, 130524, 2021</t>
  </si>
  <si>
    <t>Anionic three-dimensional porous aromatic framework for fast Li-ion conduction</t>
  </si>
  <si>
    <t>10.1016/j.cej.2021.130527</t>
  </si>
  <si>
    <t>Chemical Engineering Journal, 424, 15, 130527, 2021</t>
  </si>
  <si>
    <t>Enhanced Reversible Capacity of Sulfurized Polyacrylonitrile Cathode for Room-temperature Na/S Batteries by Electrochemical Activation</t>
  </si>
  <si>
    <t>2021.12.15</t>
  </si>
  <si>
    <t>10.1016/j.cej.2021.130787</t>
  </si>
  <si>
    <t>Chemical Engineering Journal 426(2):130787, 2021</t>
  </si>
  <si>
    <t>Elesvier</t>
  </si>
  <si>
    <t>DEC 15 2021</t>
  </si>
  <si>
    <t>A compact catalytic foam reactor for decomposition of ammonia by the Joule-heating mechanism</t>
  </si>
  <si>
    <t>2021.06.11</t>
  </si>
  <si>
    <t>10.1016/j.cej.2021.130802</t>
  </si>
  <si>
    <t>Chemical Engineering Journal, Volume 426, 15 December 2021, 130802</t>
  </si>
  <si>
    <t>Badakhsh, Arash</t>
  </si>
  <si>
    <t>0088-000084</t>
  </si>
  <si>
    <t>전성권</t>
  </si>
  <si>
    <t>Jeon, Sungkwon</t>
  </si>
  <si>
    <t>Critical review and comprehensive analysis of trace organic compound (TOrC) removal with polyamide RO/NF membranes: Mechanisms and materials</t>
  </si>
  <si>
    <t>10.1016/j.cej.2021.130957</t>
  </si>
  <si>
    <t>Chemical Engineering Journal, 427, 130957, 2022</t>
  </si>
  <si>
    <t>JAN 1 2022</t>
  </si>
  <si>
    <t>Shin, Min Gyu</t>
  </si>
  <si>
    <t>Synthetic Multiscale Design of Nanostructured Ni Single Atom Catalyst for Superior CO2 Electroreduction</t>
  </si>
  <si>
    <t>10.1016/j.cej.2021.131063</t>
  </si>
  <si>
    <t>Chemical. Engineering. Journal. 2021, 426, 131063.</t>
  </si>
  <si>
    <t>Hwa Jeong, Gyoung</t>
  </si>
  <si>
    <t>0088-000280</t>
  </si>
  <si>
    <t>정선기</t>
  </si>
  <si>
    <t>Sunki Chung</t>
  </si>
  <si>
    <t>Syngas production for Fischer-Tropsch process via co-electrolytic processes of CO2 reduction and NH3 oxidation</t>
  </si>
  <si>
    <t>10.1016/j.cej.2021.132563</t>
  </si>
  <si>
    <t>Chemical Engineering Journal 430 (2022) 132563</t>
  </si>
  <si>
    <t>FEB 15 2022</t>
  </si>
  <si>
    <t>Choi, Minjun</t>
  </si>
  <si>
    <t>A gold-incorporated porous hollow carbon nanofiber for reversible magnesium-metal batteries</t>
  </si>
  <si>
    <t>2021.12.03</t>
  </si>
  <si>
    <t>10.1016/j.cej.2021.133968</t>
  </si>
  <si>
    <t>Chemical Engineering Journal, 431, 1, 133968, 2022</t>
  </si>
  <si>
    <t>MAR 1 2022</t>
  </si>
  <si>
    <t>Fe doped Ni-Mn-Co-O ceramics with varying Fe content as negative temperature coefficient sensors</t>
  </si>
  <si>
    <t>2017.09.01</t>
  </si>
  <si>
    <t>10.1016/j.ceramint.2017.05.108</t>
  </si>
  <si>
    <t>Ceramics International, 43, 10528-10532, 2017</t>
  </si>
  <si>
    <t>3.057</t>
  </si>
  <si>
    <t>Han, Hyuk Su</t>
  </si>
  <si>
    <t>CERAMICS INTERNATIONAL</t>
  </si>
  <si>
    <t>The effect of pH control on synthesis of Sr doped barium titanate nanopowder by oxalate precipitation method</t>
  </si>
  <si>
    <t>10.1016/j.ceramint.2017.09.231</t>
  </si>
  <si>
    <t>Ceramics International, 44, 1420-1424, 2018</t>
  </si>
  <si>
    <t>3.45</t>
  </si>
  <si>
    <t>Eun Jeon, Jae</t>
  </si>
  <si>
    <t>Electrochemical characterization of BaCe0·7Zr0·1Y0·16Zn0·04O3-δ electrolyte synthesized by combustion spray pyrolysis</t>
  </si>
  <si>
    <t>2021.01.15</t>
  </si>
  <si>
    <t>10.1016/j.ceramint.2020.09.028</t>
  </si>
  <si>
    <t>Ceramics International, 47.2, 1976-1979, 2021</t>
  </si>
  <si>
    <t>0272-8842</t>
  </si>
  <si>
    <t>JAN 15 2021</t>
  </si>
  <si>
    <t>Beyribey, Berceste</t>
  </si>
  <si>
    <t>0088-000062</t>
  </si>
  <si>
    <t>정현덕</t>
  </si>
  <si>
    <t>Hyeondeok Jeong</t>
  </si>
  <si>
    <t>Fabrication of high-strength macroporous carbons with tunable pore size by a simple powder process using phenolic resin microspheres</t>
  </si>
  <si>
    <t>2021.04.01</t>
  </si>
  <si>
    <t>10.1016/j.ceramint.2020.12.002</t>
  </si>
  <si>
    <t>Ceramics International, 47 8820–8825 (2021)</t>
  </si>
  <si>
    <t>APR 1 2021</t>
  </si>
  <si>
    <t>Jeong, Hyeondeok</t>
  </si>
  <si>
    <t>Complete removal of carbon monoxide by functional nanoparticles for hydrogen fuel cell application</t>
  </si>
  <si>
    <t>2017.11.23</t>
  </si>
  <si>
    <t>10.1016/j.ces.2017.07.026</t>
  </si>
  <si>
    <t>Chemical Engineering Science, 172, 688-693, 2017</t>
  </si>
  <si>
    <t>3.306</t>
  </si>
  <si>
    <t>CHEMICAL ENGINEERING SCIENCE</t>
  </si>
  <si>
    <t>Porous reduced graphene oxides derived by selective removal and formation of oxygen functional groups and their electrochemical capacitances</t>
  </si>
  <si>
    <t>2021.02.15</t>
  </si>
  <si>
    <t>10.1016/j.ces.2020.116301</t>
  </si>
  <si>
    <t>Chemical Engineering Science 231, 116301, 2021</t>
  </si>
  <si>
    <t>Chemical Engineering Science</t>
  </si>
  <si>
    <t>0009-2509</t>
  </si>
  <si>
    <t>Hwang, Sang Youp</t>
  </si>
  <si>
    <t>0088-000053</t>
  </si>
  <si>
    <t>이광택</t>
  </si>
  <si>
    <t>Lee, Gwangtaek</t>
  </si>
  <si>
    <t>Electrochemical ammonia accumulation and recovery from ammonia-rich livestock wastewater</t>
  </si>
  <si>
    <t>2020.10.12</t>
  </si>
  <si>
    <t>10.1016/j.chemosphere.2020.128631</t>
  </si>
  <si>
    <t>Chemosphere, Volume 270, May 2021, 128631</t>
  </si>
  <si>
    <t>0045-6535</t>
  </si>
  <si>
    <t>CHEMOSPHERE</t>
  </si>
  <si>
    <t>Optimizing RuOx− TiO2 composite anodes for enhanced durability in electrochemical water treatments</t>
  </si>
  <si>
    <t>10.1016/j.chemosphere.2020.129166</t>
  </si>
  <si>
    <t>Chemosphere, 265, 129166, 2021</t>
  </si>
  <si>
    <t>Pergamon</t>
  </si>
  <si>
    <t>Nitrosamine removal: Pilot-scale comparison of advanced oxidation, nanofiltration, and biological activated carbon processes</t>
  </si>
  <si>
    <t>2021.08.01</t>
  </si>
  <si>
    <t>10.1016/j.chemosphere.2021.130249</t>
  </si>
  <si>
    <t>Chemosphere, 277, 130249, 2021</t>
  </si>
  <si>
    <t>Kang, Hye J.</t>
  </si>
  <si>
    <t>Hydrogen sensors from composites of ultra-small bimetallic nanoparticles and porous ion-exchange polymers</t>
  </si>
  <si>
    <t>2020.10.08</t>
  </si>
  <si>
    <t>10.1016/j.chempr.2020.07.015</t>
  </si>
  <si>
    <t>Chem,6,10,2746-2758,2020</t>
  </si>
  <si>
    <t>Cell Press</t>
  </si>
  <si>
    <t>2451-9294</t>
  </si>
  <si>
    <t>OCT 8 2020</t>
  </si>
  <si>
    <t>22.804</t>
  </si>
  <si>
    <t>Koo, Won Tae</t>
  </si>
  <si>
    <t>CHEM</t>
  </si>
  <si>
    <t>Designing Highly Active Nanoporous Carbon H2O2 Production Electrocatalysts through Active Site Identification</t>
  </si>
  <si>
    <t>2021.08.30</t>
  </si>
  <si>
    <t>10.1016/j.chempr.2021.08.007</t>
  </si>
  <si>
    <t>Chem 2021, 7, 3114-3130.</t>
  </si>
  <si>
    <t>NOV 11 2021</t>
  </si>
  <si>
    <t>Lim, June Sung</t>
  </si>
  <si>
    <t>A Measure of Active Interfaces in Supported Catalysts for High-temperature Reactions</t>
  </si>
  <si>
    <t>10.1016/j.chempr.2021.11.024</t>
  </si>
  <si>
    <t>Chem, 8, 1-21 (2022)</t>
  </si>
  <si>
    <t>Enhanced catalytic activity of the Rh/Al2O3 pellet catalyst for N2O decomposition using high Rh dispersion induced by citric acid</t>
  </si>
  <si>
    <t>2018.11.22</t>
  </si>
  <si>
    <t>10.1016/j.cherd.2018.11.016</t>
  </si>
  <si>
    <t>Chemical engineering research and design</t>
  </si>
  <si>
    <t>JAN 2019</t>
  </si>
  <si>
    <t>3.35</t>
  </si>
  <si>
    <t>CHEMICAL ENGINEERING RESEARCH AND DESIGN</t>
  </si>
  <si>
    <t>Use of acoustic emission b (Ib)-values to quantify damage in composites</t>
  </si>
  <si>
    <t>2020.12.16</t>
  </si>
  <si>
    <t>10.1016/j.coco.2020.100499</t>
  </si>
  <si>
    <t>Composites Communications Volume 22, December 2020, 100499</t>
  </si>
  <si>
    <t>ELSEVIER LTD.</t>
  </si>
  <si>
    <t>2452-2139</t>
  </si>
  <si>
    <t>6.617</t>
  </si>
  <si>
    <t>COMPOSITES COMMUNICATIONS</t>
  </si>
  <si>
    <t>Electrocatalyst Design for Promoting Two-Electron Oxygen Reduction Reaction: Isolation of Active Site Atoms</t>
  </si>
  <si>
    <t>10.1016/j.coelec.2020.01.007</t>
  </si>
  <si>
    <t>SCOPUS</t>
  </si>
  <si>
    <t>Curr. Opin. Electrochem. 2020, 21, 109-116.</t>
  </si>
  <si>
    <t>JUN 2020</t>
  </si>
  <si>
    <t>7.271</t>
  </si>
  <si>
    <t>CURRENT OPINION IN ELECTROCHEMISTRY</t>
  </si>
  <si>
    <t>0088-000122</t>
  </si>
  <si>
    <t>박지은</t>
  </si>
  <si>
    <t>Park, Jieun</t>
  </si>
  <si>
    <t>How the interaction between styrene-butadiene-rubber (SBR) binder and a secondary fluid affects the rheology, microstructure and adhesive properties of capillary-suspension-type graphite slurries used for Li-ion battery anodes</t>
  </si>
  <si>
    <t>2019.10.20</t>
  </si>
  <si>
    <t>10.1016/j.colsurfa.2019.123692</t>
  </si>
  <si>
    <t>Colloids and Surfaces A: Physicochemical and Engineering Aspects, Volume 579, 123692, 2019</t>
  </si>
  <si>
    <t>OCT 20 2019</t>
  </si>
  <si>
    <t>3.99</t>
  </si>
  <si>
    <t>COLLOIDS AND SURFACES A: PHYSICOCHEMICAL AND ENGINEERING ASPECTS</t>
  </si>
  <si>
    <t>0088-000281</t>
  </si>
  <si>
    <t>장혜진</t>
  </si>
  <si>
    <t>Jang, Hye Jin</t>
  </si>
  <si>
    <t>Effects of ignition disturbance on flame propagation of methane and propane in a narrow-gap-disk-burner</t>
  </si>
  <si>
    <t>2020.02.12</t>
  </si>
  <si>
    <t>10.1016/j.combustflame.2020.01.019</t>
  </si>
  <si>
    <t>Combustion and Flame, vol. 215, pp. 124-133, 2020.</t>
  </si>
  <si>
    <t>0010-2180</t>
  </si>
  <si>
    <t>MAY 2020</t>
  </si>
  <si>
    <t>4.185</t>
  </si>
  <si>
    <t>COMBUSTION AND FLAME</t>
  </si>
  <si>
    <t>Premixed flame propagation of CH4 and C3H8 in a narrow-gap disk burner using constant-volume processes at elevated-pressure</t>
  </si>
  <si>
    <t>10.1016/j.combustflame.2021.111482</t>
  </si>
  <si>
    <t>Combustion and Flame,  vol. 231, no. 111482, 2021.</t>
  </si>
  <si>
    <t>Lee, Sang Min</t>
  </si>
  <si>
    <t>Lift-off characteristics of non-premixed jet flames in laminar/turbulent transition</t>
  </si>
  <si>
    <t>2022.04.01</t>
  </si>
  <si>
    <t>10.1016/j.combustflame.2021.111948</t>
  </si>
  <si>
    <t>Combustion and Flame,  vol. 238, no. 111948, 2022.</t>
  </si>
  <si>
    <t>Jeon, Dong Seok</t>
  </si>
  <si>
    <t>0088-000044</t>
  </si>
  <si>
    <t>조현종</t>
  </si>
  <si>
    <t>Cho, Hyunchong</t>
  </si>
  <si>
    <t>Vehicle location service scheme based on road map in Vehicular Sensor Networks</t>
  </si>
  <si>
    <t>2017.08.16</t>
  </si>
  <si>
    <t>10.1016/j.comnet.2017.08.014</t>
  </si>
  <si>
    <t>Computer Networks, Vol.127, pp.138-150, 2017</t>
  </si>
  <si>
    <t>1389-1286</t>
  </si>
  <si>
    <t>2.522</t>
  </si>
  <si>
    <t>Yim, Yongbin</t>
  </si>
  <si>
    <t>COMPUTER NETWORKS</t>
  </si>
  <si>
    <t>Continuous object tracking protocol with selective wakeup based on practical boundary prediction in wireless sensor networks</t>
  </si>
  <si>
    <t>2019.07.08</t>
  </si>
  <si>
    <t>10.1016/j.comnet.2019.07.010</t>
  </si>
  <si>
    <t>Computer Networks, Vol.162, pp.106854, 2019</t>
  </si>
  <si>
    <t>OCT 24 2019</t>
  </si>
  <si>
    <t>3.111</t>
  </si>
  <si>
    <t>Oh, Seungmin</t>
  </si>
  <si>
    <t>A multistream heat exchanger model with enthalpy feasibility</t>
  </si>
  <si>
    <t>2019.07.12</t>
  </si>
  <si>
    <t>10.1016/j.compchemeng.2018.03.023</t>
  </si>
  <si>
    <t>Computers &amp; Chemical Engineering, Volume 115, Pages 81-88, 2018</t>
  </si>
  <si>
    <t>0098-1354</t>
  </si>
  <si>
    <t>JUL 12 2018</t>
  </si>
  <si>
    <t>3.334</t>
  </si>
  <si>
    <t>Tak, Kyungjae</t>
  </si>
  <si>
    <t>COMPUTERS AND CHEMICAL ENGINEERING</t>
  </si>
  <si>
    <t>Synthesis of urethane-modified aliphatic epoxy using a greenhouse gas for epoxy composites with tunable properties: Toughened polymer, elastomer, and pressure-sensitive adhesive</t>
  </si>
  <si>
    <t>10.1016/j.compositesb.2021.109058</t>
  </si>
  <si>
    <t>Composites Part B: Engineering, 222, 109058, 2021</t>
  </si>
  <si>
    <t>OCT 1 2021</t>
  </si>
  <si>
    <t>Back, Jong Ho</t>
  </si>
  <si>
    <t>COMPOSITES PART B: ENGINEERING</t>
  </si>
  <si>
    <t>First-principles study of copper nanoclusters for enhanced electrochemical CO2 reduction to CH4</t>
  </si>
  <si>
    <t>10.1016/j.comptc.2017.10.001</t>
  </si>
  <si>
    <t>Computational and Theoretical Chemistry, 1120, 84-90, 2017</t>
  </si>
  <si>
    <t>2210-271X</t>
  </si>
  <si>
    <t>NOV 15 2017</t>
  </si>
  <si>
    <t>1.443</t>
  </si>
  <si>
    <t>COMPUTATIONAL AND THEORETICAL CHEMISTRY</t>
  </si>
  <si>
    <t>Coarsening mechanism of LiAlO2 in acidic and basic molten carbonate salts</t>
  </si>
  <si>
    <t>2021.07.15</t>
  </si>
  <si>
    <t>10.1016/j.corsci.2021.109691</t>
  </si>
  <si>
    <t>Corrosion Science, 190, 109691, 2021</t>
  </si>
  <si>
    <t>0010-938X</t>
  </si>
  <si>
    <t>Heo, Su Jeong</t>
  </si>
  <si>
    <t>CORROSION SCIENCE</t>
  </si>
  <si>
    <t>Binding Characteristics of staphylococcal Protein A and streptococcal Protein G for Fc Portion of Human IgG</t>
  </si>
  <si>
    <t>2021.06.04</t>
  </si>
  <si>
    <t>10.1016/j.csbj.2021.05.048</t>
  </si>
  <si>
    <t>Computational and Structural Biotechnology Journal, 19 (June 2021): 3372-3383</t>
  </si>
  <si>
    <t>Research Network of Computational and Structural Biotechnology</t>
  </si>
  <si>
    <t>2001-0370</t>
  </si>
  <si>
    <t>COMPUTATIONAL AND STRUCTURAL BIOTECHNOLOGY JOURNAL</t>
  </si>
  <si>
    <t>Inactivation of bioflims on RO membranes by copper ion in combination with norspermidine</t>
  </si>
  <si>
    <t>2017.12.15</t>
  </si>
  <si>
    <t>10.1016/j.desal.2017.09.034</t>
  </si>
  <si>
    <t>Desalination 2017, 424, 95-101.</t>
  </si>
  <si>
    <t>0011-9164</t>
  </si>
  <si>
    <t>DEC 15 2017</t>
  </si>
  <si>
    <t>6.603</t>
  </si>
  <si>
    <t>DESALINATION</t>
  </si>
  <si>
    <t>Synergistic effects of crystal structure and surface chemistry of stacked graphene-oxide membranes on the water-permeation mechanism</t>
  </si>
  <si>
    <t>10.1016/j.desal.2020.114603</t>
  </si>
  <si>
    <t>Desalination, 492 (October 2020): 114603</t>
  </si>
  <si>
    <t>9.501</t>
  </si>
  <si>
    <t>Hybrid electrochemical microfiltration treatment of reverse osmosis concentrate: A mechanistic study on the effects of electrode materials</t>
  </si>
  <si>
    <t>2020.11.01</t>
  </si>
  <si>
    <t>10.1016/j.desal.2020.114617</t>
  </si>
  <si>
    <t>Desalination, 493, 114617, 2020</t>
  </si>
  <si>
    <t>Synthesis and characterization of the fluorinated thieno[3,4-c]pyrrole-4,6- dionebased donor-acceptor polymers for organic solar cells</t>
  </si>
  <si>
    <t>2019.01.01</t>
  </si>
  <si>
    <t>10.1016/j.dyepig.2018.08.022</t>
  </si>
  <si>
    <t>Dyes and Pigments, 160,403-409, 2019</t>
  </si>
  <si>
    <t>4.613</t>
  </si>
  <si>
    <t>DYES AND PIGMENTS</t>
  </si>
  <si>
    <t>Porphyrin Sensitizers with Acceptor Structural Engineering for Dye-sensitized Solar Cells</t>
  </si>
  <si>
    <t>2020.12.15</t>
  </si>
  <si>
    <t>10.1016/j.dyepig.2020.109082</t>
  </si>
  <si>
    <t>Dyes and Pigments, Volume 187, Page 109082, 2021</t>
  </si>
  <si>
    <t>1873-3743</t>
  </si>
  <si>
    <t>Zhou, Haoran</t>
  </si>
  <si>
    <t>D–π–A-Structured Organic Sensitizers with π-Extended Auxiliary Acceptor Units for High-performance Dye-sensitized Solar Cells</t>
  </si>
  <si>
    <t>2021.08.02</t>
  </si>
  <si>
    <t>10.1016/j.dyepig.2021.109681</t>
  </si>
  <si>
    <t>Dyes and Pigments, Volume 195, Page 109681, 2021</t>
  </si>
  <si>
    <t>Noh, Hyung Jin</t>
  </si>
  <si>
    <t>Proof-of-concept experiments of an acid-base junction flow battery by reverse bipolar electrodialysis for an energy conversion system</t>
  </si>
  <si>
    <t>2016.11.30</t>
  </si>
  <si>
    <t>10.1016/j.elecom.2016.09.025</t>
  </si>
  <si>
    <t>Electrochemistry Communications, 72, 157-161, 2016</t>
  </si>
  <si>
    <t>1388-2481</t>
  </si>
  <si>
    <t>NOV 1 2016</t>
  </si>
  <si>
    <t>4.396</t>
  </si>
  <si>
    <t>Kim, Jae-Hun</t>
  </si>
  <si>
    <t>ELECTROCHEMISTRY COMMUNICATIONS</t>
  </si>
  <si>
    <t>Palladium on yttrium-embedded carbon nanofibers as electrocatalyst for oxygen reduction reaction in acidic media</t>
  </si>
  <si>
    <t>10.1016/j.elecom.2019.106516</t>
  </si>
  <si>
    <t>Electrochemistry Communications 106, 106516, 2019</t>
  </si>
  <si>
    <t>Electrochemistry Communications</t>
  </si>
  <si>
    <t>SEP 2019</t>
  </si>
  <si>
    <t>4.333</t>
  </si>
  <si>
    <t>Controlled contribution of Ni and Cr cations to stainless steel 304 electrode: Effect of electrochemical oxidation on electrocatalytic properties</t>
  </si>
  <si>
    <t>10.1016/j.elecom.2020.106770</t>
  </si>
  <si>
    <t>Electrochemistry Communications, 2020, 117, 106770</t>
  </si>
  <si>
    <t>4.724</t>
  </si>
  <si>
    <t>Non-precious electrocatalysts for oxygen evolution reaction in anion exchange membrane water electrolysis: A mini review</t>
  </si>
  <si>
    <t>2021.09.01</t>
  </si>
  <si>
    <t>10.1016/j.elecom.2021.107118</t>
  </si>
  <si>
    <t>Electrochemistry Communications 131, 107118, 2021</t>
  </si>
  <si>
    <t>OCT 2021</t>
  </si>
  <si>
    <t>Yang, Juchan</t>
  </si>
  <si>
    <t>Photoelectrochemical water oxidation in anodic TiO2 nanotube arrays: importance of mass transfer</t>
  </si>
  <si>
    <t>10.1016/j.elecom.2021.107133, Special Issue: Ti anodization and TiO2 nanotubes</t>
  </si>
  <si>
    <t>10.1016/j.elecom.2021.107133</t>
  </si>
  <si>
    <t>Electrochemisrty Communications, 2021, 132, 107133</t>
  </si>
  <si>
    <t>Understanding the mechanism of membrane electrode assembly degradation by carbon corrosion by analyzing the microstructural changes in the cathode catalyst layers and polarization losses in proton exchange membrane fuel cell</t>
  </si>
  <si>
    <t>2012.08.09</t>
  </si>
  <si>
    <t>10.1016/j.electacta.2012.07.117</t>
  </si>
  <si>
    <t>Electrochimica Acta, 83, 30, 294-304, 2012</t>
  </si>
  <si>
    <t>NOV 30 2012</t>
  </si>
  <si>
    <t>Enhanced VRB electrochemical performance using tungsten as an electrolyte additive</t>
  </si>
  <si>
    <t>2017.08.20</t>
  </si>
  <si>
    <t>10.1016/j.electacta.2017.05.203</t>
  </si>
  <si>
    <t>Electrochimica Acta, 2017, 246, 190-196</t>
  </si>
  <si>
    <t>AUG 20 2017</t>
  </si>
  <si>
    <t>5.116</t>
  </si>
  <si>
    <t>ELECTROCHIMICA ACTA</t>
  </si>
  <si>
    <t>Design of nickel electrodes by electrodeposition: effect of internal stress on hydrogen evolution reaction in alkaline solutions</t>
  </si>
  <si>
    <t>2017.08.30</t>
  </si>
  <si>
    <t>10.1016/j.electacta.2017.08.157</t>
  </si>
  <si>
    <t>Electrochimica Acta 252, 67-75 (2017)</t>
  </si>
  <si>
    <t>OCT 20 2017</t>
  </si>
  <si>
    <t>Kim, Sung Min</t>
  </si>
  <si>
    <t>Variations in performance-degradation behavior of Pt/CNF and Pt/C MEAs for the same degree of carbon corrosion</t>
  </si>
  <si>
    <t>2017.12.06</t>
  </si>
  <si>
    <t>10.1016/j.electacta.2017.12.015</t>
  </si>
  <si>
    <t>Electrochimica Acta, 260, 10, 674-683, 2017</t>
  </si>
  <si>
    <t>5.383</t>
  </si>
  <si>
    <t>jae, hyun, park</t>
  </si>
  <si>
    <t>Study of the Structure-Properties Relations of Carbon Spheres Affecting Electrochemical Performances of EDLCs</t>
  </si>
  <si>
    <t>2019.03.01</t>
  </si>
  <si>
    <t>10.1016/j.electacta.2019.02.121</t>
  </si>
  <si>
    <t>Electrochimica Acta 304 (2019) 210-220</t>
  </si>
  <si>
    <t>MAY 1 2019</t>
  </si>
  <si>
    <t>6.215</t>
  </si>
  <si>
    <t>Operational durability of three-dimensional Ni-Fe layered double hydroxide electrocatalyst for water oxidation</t>
  </si>
  <si>
    <t>2019.08.20</t>
  </si>
  <si>
    <t>10.1016/j.electacta.2019.05.088</t>
  </si>
  <si>
    <t>Electrochimica Acta, 315, 94-101, 2019</t>
  </si>
  <si>
    <t>AUG 20 2019</t>
  </si>
  <si>
    <t>Phase-tuned nanoporous vanadium pentoxide as binder-free cathode for lithium ion battery</t>
  </si>
  <si>
    <t>2019.11.06</t>
  </si>
  <si>
    <t>10.1016/j.electacta.2019.135192</t>
  </si>
  <si>
    <t>Electrochimica Acta, 330, 135192, 2020</t>
  </si>
  <si>
    <t>JAN 10 2020</t>
  </si>
  <si>
    <t>6.901</t>
  </si>
  <si>
    <t>Lee, Dayoung</t>
  </si>
  <si>
    <t>Mechanical robustness of composite electrode for lithium ion battery: Insight into entanglement &amp; crystallinity of polymeric binder</t>
  </si>
  <si>
    <t>2019.12.10</t>
  </si>
  <si>
    <t>10.1016/j.electacta.2019.135471</t>
  </si>
  <si>
    <t>Electrochimica Acta 332, 135471, 2020</t>
  </si>
  <si>
    <t>Enhanced corrosion tolerance and highly durable ORR activity by low Pt electrocatalyst on unique pore structured CNF in PEM fuel cell</t>
  </si>
  <si>
    <t>10.1016/j.electacta.2020.136346</t>
  </si>
  <si>
    <t>Electrochimica Acta 348 (2020) 136346</t>
  </si>
  <si>
    <t>JUL 10 2020</t>
  </si>
  <si>
    <t>Chung, Sunki</t>
  </si>
  <si>
    <t>Electrochimica Acta, 348, 136346, 2020</t>
  </si>
  <si>
    <t>Moderate Oxophilic CoFe in Carbon Nanofiber for the Oxygen Evolution Reaction in Anion Exchange Membrane Water Electrolysis</t>
  </si>
  <si>
    <t>2020.09.01</t>
  </si>
  <si>
    <t>10.1016/j.electacta.2020.136521</t>
  </si>
  <si>
    <t>Electrochimica Acta, 353, 136521, 2020</t>
  </si>
  <si>
    <t>Kang, Sinwoo</t>
  </si>
  <si>
    <t>In situ Demonstration of Anodic Interface Degradation during Water Electrolysis: Corrosion and Passivation</t>
  </si>
  <si>
    <t>10.1016/j.electacta.2020.137276</t>
  </si>
  <si>
    <t>Electrochimica Acta 365 (2021) 137276</t>
  </si>
  <si>
    <t>Jang, Hansaem</t>
  </si>
  <si>
    <t>Self-activated anodic nanoporous stainless steel electrocatalysts with high durability for the hydrogen evolution reaction</t>
  </si>
  <si>
    <t>2020.10.19</t>
  </si>
  <si>
    <t>10.1016/j.electacta.2020.137315</t>
  </si>
  <si>
    <t>Electrochimica Acta, 2020, 364, 137315</t>
  </si>
  <si>
    <t>DEC 20 2020</t>
  </si>
  <si>
    <t>Electrochimica Acta, 364, 137315, 2020</t>
  </si>
  <si>
    <t>Phase transition-induced improvement in the capacity of fluorine-substituted LiFeBO3 as a cathode material for lithium ion batteries</t>
  </si>
  <si>
    <t>2021.01.20</t>
  </si>
  <si>
    <t>10.1016/j.electacta.2020.137364</t>
  </si>
  <si>
    <t>Electrochimica. Acta. 2021, 367, 137364.</t>
  </si>
  <si>
    <t>JAN 20 2021</t>
  </si>
  <si>
    <t>Umam, Khoirul</t>
  </si>
  <si>
    <t>Understanding morphological degradation of Ag nanoparticle during electrochemical CO2 reudction reaction by identical location observation</t>
  </si>
  <si>
    <t>2021.01.13</t>
  </si>
  <si>
    <t>10.1016/j.electacta.2021.137795</t>
  </si>
  <si>
    <t>Electrochimica Acta, 371, 137795, 2021</t>
  </si>
  <si>
    <t>Yun, Hyewon</t>
  </si>
  <si>
    <t>Dischargeable Nickel Matrix Charges Iron Species for Oxygen Evolution Electrocatalysis</t>
  </si>
  <si>
    <t>10.1016/j.electacta.2021.138401</t>
  </si>
  <si>
    <t>Electrochimica Acta, 386, 138401, 2021</t>
  </si>
  <si>
    <t>AUG 1 2021</t>
  </si>
  <si>
    <t>Glycine-induced ultrahigh-surface-area IrO2@IrOX catalyst with balanced activity and stability for efficient water splitting</t>
  </si>
  <si>
    <t>2021.09.10</t>
  </si>
  <si>
    <t>10.1016/j.electacta.2021.138885</t>
  </si>
  <si>
    <t>Electrochimica Acta, 390, 138885, 2021-09-10</t>
  </si>
  <si>
    <t>SEP 10 2021</t>
  </si>
  <si>
    <t>Baik, Chaekyung</t>
  </si>
  <si>
    <t>Understanding the impact of nitrogen doping and/or amine functionalization of reduced graphene oxide via hydrothermal routes for supercapacitor applications</t>
  </si>
  <si>
    <t>2021.11.20</t>
  </si>
  <si>
    <t>10.1016/j.electacta.2021.139241</t>
  </si>
  <si>
    <t>Electrochimica Acta, 2021, 13941</t>
  </si>
  <si>
    <t>NOV 20 2021</t>
  </si>
  <si>
    <t>Performance analysis of an eight-layered bed PSA process for H2 recovery from IGCC with pre-combustion carbon capture</t>
  </si>
  <si>
    <t>2018.01.15</t>
  </si>
  <si>
    <t>10.1016/j.enconman.2017.11.013</t>
  </si>
  <si>
    <t>Energy conversion and management, 156, 202 (2018)</t>
  </si>
  <si>
    <t>0196-8904</t>
  </si>
  <si>
    <t>JAN 15 2018</t>
  </si>
  <si>
    <t>7.181</t>
  </si>
  <si>
    <t>Moon, Dong Kyu</t>
  </si>
  <si>
    <t>ENERGY CONVERSION AND MANAGEMENT</t>
  </si>
  <si>
    <t>Experimental study of the effect of brazed compact metal-foam evaporator in an organic Rankine cycle performance: Toward a compact ORC</t>
  </si>
  <si>
    <t>2018.10.01</t>
  </si>
  <si>
    <t>10.1016/j.enconman.2018.07.071</t>
  </si>
  <si>
    <t>Energy Conversion and Management 173 : 37-45. (2018)</t>
  </si>
  <si>
    <t>Nematollahi, Omid</t>
  </si>
  <si>
    <t>Optimal allocation of heat exchangers in a Supercritical carbon dioxide power cycle for waste heat recovery</t>
  </si>
  <si>
    <t>2019.11.01</t>
  </si>
  <si>
    <t>10.1016/j.enconman.2019.112002</t>
  </si>
  <si>
    <t>Energy Conversion and Management, 2019, Vol. 199, pp. 112002</t>
  </si>
  <si>
    <t>8.208</t>
  </si>
  <si>
    <t>Thermodynamic analysis of a gas turbine inlet air cooling and recovering system in gas turbine and CO2 combined cycle using cold energy from LNG terminal</t>
  </si>
  <si>
    <t>10.1016/j.enconman.2020.113802</t>
  </si>
  <si>
    <t>Energy Conversion and Management, 2021, Vol. 230, pp. 113802</t>
  </si>
  <si>
    <t>Cha, Song Hun</t>
  </si>
  <si>
    <t>Performance analysis of an electric vehicle heat pump system with a desiccant dehumidifier</t>
  </si>
  <si>
    <t>2021.05.15</t>
  </si>
  <si>
    <t>10.1016/j.enconman.2021.114083</t>
  </si>
  <si>
    <t>Energy Conversion and Management, 2021, Vol. 236, pp. 114083</t>
  </si>
  <si>
    <t>Experimental study on single-phase convective heat transfer of interlocking double-layer counterflow mini-channel heat sink</t>
  </si>
  <si>
    <t>10.1016/j.enconman.2021.114415</t>
  </si>
  <si>
    <t>Energy Conversion and Management, Vol. 243, Article number 114415, 2021</t>
  </si>
  <si>
    <t>SEP 1 2021</t>
  </si>
  <si>
    <t>Transient analysis and validation with experimental data of supercritical CO2 integral experiment loop by using MARS</t>
  </si>
  <si>
    <t>10.1016/j.energy.2017.12.092</t>
  </si>
  <si>
    <t>Energy 147 (2018) 1030-1043</t>
  </si>
  <si>
    <t>0360-5442</t>
  </si>
  <si>
    <t>5.537</t>
  </si>
  <si>
    <t>ENERGY</t>
  </si>
  <si>
    <t>0088-000190</t>
  </si>
  <si>
    <t>양경부</t>
  </si>
  <si>
    <t>Yang, Kyoungboo</t>
  </si>
  <si>
    <t>Wind farm layout optimization for wake effect uniformity</t>
  </si>
  <si>
    <t>2019.07.04</t>
  </si>
  <si>
    <t>10.1016/j.energy.2019.07.019</t>
  </si>
  <si>
    <t>Energy 183,  983-995, 2019</t>
  </si>
  <si>
    <t>6.082</t>
  </si>
  <si>
    <t>CO2 methanation in a bench-scale bubbling fluidized bed reactor using Ni-based catalyst and its exothermic heat transfer analysis</t>
  </si>
  <si>
    <t>2020.09.22</t>
  </si>
  <si>
    <t>10.1016/j.energy.2020.118895</t>
  </si>
  <si>
    <t>Energy, 214, 118895, 2021</t>
  </si>
  <si>
    <t>Nam, Hyungseok</t>
  </si>
  <si>
    <t>Evaluation of supercritical CO2 compressor off-design performance prediction methods</t>
  </si>
  <si>
    <t>10.1016/j.energy.2020.119071</t>
  </si>
  <si>
    <t>Energy, Volume 213, 15 December 2020, 119071</t>
  </si>
  <si>
    <t>DEC 15 2020</t>
  </si>
  <si>
    <t>7.147</t>
  </si>
  <si>
    <t>Jeong, Yongju</t>
  </si>
  <si>
    <t>Optimal design of organic Rankine cycle recovering LNG cold energy with finite heat exchanger size</t>
  </si>
  <si>
    <t>10.1016/j.energy.2020.119268</t>
  </si>
  <si>
    <t>Energy, 2021, Vol. 217, pp. 119268</t>
  </si>
  <si>
    <t>Choi, Hong Wone</t>
  </si>
  <si>
    <t>0088-000048</t>
  </si>
  <si>
    <t>유성관</t>
  </si>
  <si>
    <t>Ryu Sung Kwan</t>
  </si>
  <si>
    <t>Effect of type and stoichiometry of fuels on performance of polybenzimidazole-based proton exchange membrane fuel cells operating at the temperature range of 120-160 degrees</t>
  </si>
  <si>
    <t>10.1016/j.energy.2021.121791</t>
  </si>
  <si>
    <t>Energy, 238, 121791-121800, 2022</t>
  </si>
  <si>
    <t>Sung, Kwan, Ryu</t>
  </si>
  <si>
    <t>Large-scale stationary energy storage: Seawater batteries with high rate and reversible performance</t>
  </si>
  <si>
    <t>10.1016/j.ensm.2018.04.028</t>
  </si>
  <si>
    <t>Energy storage materials, 16권, 56페이지, 2019년</t>
  </si>
  <si>
    <t>2405-8297</t>
  </si>
  <si>
    <t>16.28</t>
  </si>
  <si>
    <t>ENERGY STORAGE MATERIALS</t>
  </si>
  <si>
    <t>Deleterious  eﬀects  in  reproduction  and  developmental  immunity  elicited  bycrossmark pulmonary  iron  oxide  nanoparticles</t>
  </si>
  <si>
    <t>2017.01.02</t>
  </si>
  <si>
    <t>10.1016/j.envres.2016.08.025    게재시점 2017 1월</t>
  </si>
  <si>
    <t>10.1016/j.envres.2016.08.025</t>
  </si>
  <si>
    <t>Environmental Research 152 (2017) 503–513</t>
  </si>
  <si>
    <t>4.732</t>
  </si>
  <si>
    <t>ENVIRONMENTAL RESEARCH</t>
  </si>
  <si>
    <t>Wetting characteristic of bubble on micro-pillar structured surface under a water pool</t>
  </si>
  <si>
    <t>10.1016/j.expthermflusci.2018.09.001</t>
  </si>
  <si>
    <t>Experimental Thermal and Fluid Science, 100, pp 135-143, 2019</t>
  </si>
  <si>
    <t>Elservier</t>
  </si>
  <si>
    <t>0894-1777</t>
  </si>
  <si>
    <t>3.444</t>
  </si>
  <si>
    <t>Kim, Seol Ha</t>
  </si>
  <si>
    <t>EXPERIMENTAL THERMAL AND FLUID SCIENCE</t>
  </si>
  <si>
    <t>Reduction-oxidation kinetics of three different iron oxide phases for CO2 activation to CO</t>
  </si>
  <si>
    <t>2017.04.18</t>
  </si>
  <si>
    <t>10.1016/j.fuel.2017.04.076</t>
  </si>
  <si>
    <t>FUEL 202,547-555,2017</t>
  </si>
  <si>
    <t>Elsevier B.V</t>
  </si>
  <si>
    <t>0016-2361</t>
  </si>
  <si>
    <t>4.908</t>
  </si>
  <si>
    <t>FUEL</t>
  </si>
  <si>
    <t>Fast visible camera diagnostic for dual shattered pellet injections at KSTAR</t>
  </si>
  <si>
    <t>2022.01.17</t>
  </si>
  <si>
    <t>10.1016/j.fusengdes.2021.112984</t>
  </si>
  <si>
    <t>Fusion Engineering and Design 174 (2022) 112984</t>
  </si>
  <si>
    <t>JAN 2022</t>
  </si>
  <si>
    <t>FUSION ENGINEERING AND DESIGN</t>
  </si>
  <si>
    <t>Manufacture of high density carbon blocks by self-sintering coke produced via a two-stage heat treatment of coal tar</t>
  </si>
  <si>
    <t>2019.03.08</t>
  </si>
  <si>
    <t>10.1016/j.heliyon.2019.e01341</t>
  </si>
  <si>
    <t>SSCI</t>
  </si>
  <si>
    <t>Heliyon, 5, e01341, 2019</t>
  </si>
  <si>
    <t>Cell press</t>
  </si>
  <si>
    <t>Rapid analysis of polyhydroxyalkanoate contents and its monomer compositions by pyrolysis-gas chromatography combined with mass spectrometry (Py-GC/MS)</t>
  </si>
  <si>
    <t>2021.01.22</t>
  </si>
  <si>
    <t>10.1016/j.ijbiomac.2021.01.108</t>
  </si>
  <si>
    <t>International journal of biological macromolecules, 174, 449-456, 2021</t>
  </si>
  <si>
    <t>MAR 31 2021</t>
  </si>
  <si>
    <t>Khang, Tae Uk</t>
  </si>
  <si>
    <t>INTERNATIONAL JOURNAL OF BIOLOGICAL MACROMOLECULES</t>
  </si>
  <si>
    <t>0088-000169</t>
  </si>
  <si>
    <t>이재석</t>
  </si>
  <si>
    <t>LEE JAE-SUK</t>
  </si>
  <si>
    <t>An off-line design methodology of droop control for multiple bi-directional distributed energy resources based on voltage sensitivity analysis in DC microgrids</t>
  </si>
  <si>
    <t>2019.12.26</t>
  </si>
  <si>
    <t>10.1016/j.ijepes.2019.105754</t>
  </si>
  <si>
    <t>International Journal of Electrical Power &amp; Energy Systems, vol. 119, pp. 105754, June 2020.</t>
  </si>
  <si>
    <t>0142-0615</t>
  </si>
  <si>
    <t>Lee, Gi Young</t>
  </si>
  <si>
    <t>INTERNATIONAL JOURNAL OF ELECTRICAL POWER AND ENERGY SYSTEMS</t>
  </si>
  <si>
    <t>0088-000063</t>
  </si>
  <si>
    <t>윤성민</t>
  </si>
  <si>
    <t>Yoon, Sungmin</t>
  </si>
  <si>
    <t>Improvement of low-cycle fatigue life of austenitic stainless steel by multiple high-density pulsed electric currents</t>
  </si>
  <si>
    <t>2021.11.10</t>
  </si>
  <si>
    <t>10.1016/j.ijfatigue.2021.106639</t>
  </si>
  <si>
    <t>International journal of fatigue, 106639, 2021</t>
  </si>
  <si>
    <t>0142-1123</t>
  </si>
  <si>
    <t>MAR 2022</t>
  </si>
  <si>
    <t>INTERNATIONAL JOURNAL OF FATIGUE</t>
  </si>
  <si>
    <t>Flow characteristics in a volute-type centrifugal pump using large eddy simulation</t>
  </si>
  <si>
    <t>10.1016/j.ijheatﬂuidﬂow.2018.04.016</t>
  </si>
  <si>
    <t>International Journal of Heat and Fluid Flow, 72, 52-60, 2018</t>
  </si>
  <si>
    <t>0142-727X</t>
  </si>
  <si>
    <t>2.0</t>
  </si>
  <si>
    <t>Kye, Beomjun</t>
  </si>
  <si>
    <t>INTERNATIONAL JOURNAL OF HEAT AND FLUID FLOW</t>
  </si>
  <si>
    <t>Effect of a casing fence on the tip-leakage flow of an axial flow fan</t>
  </si>
  <si>
    <t>2019.04.09</t>
  </si>
  <si>
    <t>10.1016/j.ijheatfluidflow.2019.04.005</t>
  </si>
  <si>
    <t>International Journal of Heat and Fluid Flow, 77, 157-170, 2019</t>
  </si>
  <si>
    <t>2.073</t>
  </si>
  <si>
    <t>PARK, KEUNTAE</t>
  </si>
  <si>
    <t>Effects of the roughness height in turbulent boundary layers over rod- and cuboid-roughened walls</t>
  </si>
  <si>
    <t>10.1016/j.ijheatfluidflow.2020.108644</t>
  </si>
  <si>
    <t>International Journal of Heat and Fluid Flow, Vol.80, 108644, 2020</t>
  </si>
  <si>
    <t>OCT 2020</t>
  </si>
  <si>
    <t>2.789</t>
  </si>
  <si>
    <t>Choi, Yun Kyung</t>
  </si>
  <si>
    <t>Direct numerical simulation of a turbulent Couette-Poiseuille flow, part 2: Large- and very-large-scale motions</t>
  </si>
  <si>
    <t>2020.09.14</t>
  </si>
  <si>
    <t>10.1016/j.ijheatfluidflow.2020.108687</t>
  </si>
  <si>
    <t>International Journal of Heat and Fluid Flow, Vol.86, 108687, 2020</t>
  </si>
  <si>
    <t>Kim, Jung Hoon</t>
  </si>
  <si>
    <t>An experimental study on the thermal and hydraulic characteristics of open-cell nickel and copper foams for compact heat exchangers</t>
  </si>
  <si>
    <t>10.1016/j.ijheatmasstransfer.2018.10.084</t>
  </si>
  <si>
    <t>International Journal of Heat and Mass Transfer 130 : 162-174. (2019)</t>
  </si>
  <si>
    <t>MAR 2019</t>
  </si>
  <si>
    <t>4.947</t>
  </si>
  <si>
    <t>INTERNATIONAL JOURNAL OF HEAT AND MASS TRANSFER</t>
  </si>
  <si>
    <t>Heat transfer model for horizontal flows of CO2 at supercritical pressures in terms of mixed convection</t>
  </si>
  <si>
    <t>10.1016/j.ijheatmasstransfer.2018.11.075</t>
  </si>
  <si>
    <t>International Journal of Heat and Mass Transfer 131 (2019) 1117–1128</t>
  </si>
  <si>
    <t>0017-9310</t>
  </si>
  <si>
    <t>Kim, Tae Ho</t>
  </si>
  <si>
    <t>1-D two-phase flow analysis for interlocking double layer counter flow mini-channel heat sink</t>
  </si>
  <si>
    <t>2019.01.17</t>
  </si>
  <si>
    <t>10.1016/j.ijheatmasstransfer.2019.01.092</t>
  </si>
  <si>
    <t>International Journal of Heat and Mass Transfer, Vol. 135, pages 305-317, 2019</t>
  </si>
  <si>
    <t>Flow-pattern-based experimental analysis of convective boiling heat transfer in a rectangular channel filled with open-cell metallic random porous media</t>
  </si>
  <si>
    <t>2019.10.01</t>
  </si>
  <si>
    <t>10.1016/j.ijheatmasstransfer.2019.07.052</t>
  </si>
  <si>
    <t>International Journal of Heat and Mass Transfer 142 : 118402. (2019)</t>
  </si>
  <si>
    <t>Impacts of N2 and CO2 diluent gas composition on flame emission spectroscopy for fuel concentration measurements in flames</t>
  </si>
  <si>
    <t>2019.12.13</t>
  </si>
  <si>
    <t>10.1016/j.ijheatmasstransfer.2019.119174</t>
  </si>
  <si>
    <t>International Journal of Heat and Mass Transfer, Vol 149., 119174, 2019</t>
  </si>
  <si>
    <t>5.584</t>
  </si>
  <si>
    <t>Oh, Sungkyun</t>
  </si>
  <si>
    <t>Experimental study of a straight channel printed circuit heat exchanger on supercritical CO2 near the critical point with water cooling</t>
  </si>
  <si>
    <t>2020.04.01</t>
  </si>
  <si>
    <t>10.1016/j.ijheatmasstransfer.2020.119364</t>
  </si>
  <si>
    <t>International Journal of Heat and Mass Transfer 150 (2020) 119364</t>
  </si>
  <si>
    <t>APR 2020</t>
  </si>
  <si>
    <t>0088-000259</t>
  </si>
  <si>
    <t>문현규</t>
  </si>
  <si>
    <t>Hyunkyu Moon</t>
  </si>
  <si>
    <t>High power density thermal energy storage using additively manufactured heat exchangers and phase change material</t>
  </si>
  <si>
    <t>2020.06.01</t>
  </si>
  <si>
    <t>10.1016/j.ijheatmasstransfer.2020.119591</t>
  </si>
  <si>
    <t>International Journal of Heat and Mass Transfer, 153, 119591, 2020</t>
  </si>
  <si>
    <t>Moon, Hyunkyu</t>
  </si>
  <si>
    <t>Experimental investigation of buoyancy effects on local heat transfer of supercritical pressure CO2 in horizontal semicircular tube</t>
  </si>
  <si>
    <t>10.1016/j.ijheatmasstransfer.2020.120496</t>
  </si>
  <si>
    <t>International Journal of Heat and Mass Transfer 164 (2021) 120496</t>
  </si>
  <si>
    <t>Heat Transfer Enhancement of Single-Phase Internal Flows using Shape Optimization and Additively Manufactured Flow Structures</t>
  </si>
  <si>
    <t>2021.10.01</t>
  </si>
  <si>
    <t>10.1016/j.ijheatmasstransfer.2021.121510</t>
  </si>
  <si>
    <t>International Journal of Heat and Mass Transfer, 177, 121510, 2021</t>
  </si>
  <si>
    <t>Modeling of local heat transfer on supercritical pressure CO2 in horizontal semicircular tube</t>
  </si>
  <si>
    <t>10.1016/j.ijheatmasstransfer.2021.122197</t>
  </si>
  <si>
    <t>International Journal of Heat and Mass Transfer 184 (2022) 122197</t>
  </si>
  <si>
    <t>Encapsulation of Pt nanocatalyst with N-containing carbon layer for improving catalytic activity and stability in the hydrogen evolution reaction</t>
  </si>
  <si>
    <t>2021.06.15</t>
  </si>
  <si>
    <t>10.1016/j.ijhydene</t>
  </si>
  <si>
    <t>International Journal of Hydrogen Energy, 46, 41, 21454-21461, 2021</t>
  </si>
  <si>
    <t>JUN 15 2021</t>
  </si>
  <si>
    <t>Yoo, Sehyun</t>
  </si>
  <si>
    <t>INTERNATIONAL JOURNAL OF HYDROGEN ENERGY</t>
  </si>
  <si>
    <t>Effect of liquid phase plasma on photocatalysis of water for hydrogen evolution</t>
  </si>
  <si>
    <t>2017.07.06</t>
  </si>
  <si>
    <t>10.1016/j.ijhydene.2017.03.183</t>
  </si>
  <si>
    <t>International Journal of Hydrogen Energy, 42, 27, 17386, 2017</t>
  </si>
  <si>
    <t>0360-3199</t>
  </si>
  <si>
    <t>JUL 6 2017</t>
  </si>
  <si>
    <t>4.229</t>
  </si>
  <si>
    <t>0088-000050</t>
  </si>
  <si>
    <t>서동준</t>
  </si>
  <si>
    <t>Seo, Dong-Jun</t>
  </si>
  <si>
    <t>Specific approaches to dramatic reduction in stack activation time and perfect long-term storage for high-performance air-breathing polymer electrolyte membrane fuel cell</t>
  </si>
  <si>
    <t>2017.06.10</t>
  </si>
  <si>
    <t>10.1016/j.ijhydene.2017.05.119</t>
  </si>
  <si>
    <t>International journal of hydrogen energy, 42, 25, 16288-16293, 2017</t>
  </si>
  <si>
    <t>JUN 22 2017</t>
  </si>
  <si>
    <t>Yang, Seung Yong</t>
  </si>
  <si>
    <t>Carbon-supported Pd-Ag catalysts with silica-coating layers as active and durable cathode catalysts for polymer electrolyte fuel cells</t>
  </si>
  <si>
    <t>2017.07.27</t>
  </si>
  <si>
    <t>10.1016/j.ijhydene.2017.06.046</t>
  </si>
  <si>
    <t>International Journal of Hydrogen Energy, 42, 30, 18951, 2017</t>
  </si>
  <si>
    <t>JUL 27 2017</t>
  </si>
  <si>
    <t>The effect of through plane pore gradient GDL on the water distribution of PEMFC</t>
  </si>
  <si>
    <t>2018.01.25</t>
  </si>
  <si>
    <t>10.1016/j.ijhydene.2017.12.007</t>
  </si>
  <si>
    <t>International Journal of Hydrogen Energy 43,4, pp 2369-2380, 2018</t>
  </si>
  <si>
    <t>JAN 25 2018</t>
  </si>
  <si>
    <t>4.084</t>
  </si>
  <si>
    <t>Highly dispersed and COad-tolerant Ptshell-Pdcore catalyst for ethanol oxidation reaction: Catalytic activity and long-term durability</t>
  </si>
  <si>
    <t>2018.06.14</t>
  </si>
  <si>
    <t>10.1016/j.ijhydene.2018.03.022</t>
  </si>
  <si>
    <t>International Journal of Hydrogen Energy, 43, 11335-11344, 2018</t>
  </si>
  <si>
    <t>JUN 14 2018</t>
  </si>
  <si>
    <t>Choi, Insoo</t>
  </si>
  <si>
    <t>Direct formation of Pt catalyst on gas diffusion layer using sonochemical deposition method for the application in polymer electrolyte membrane fuel cell</t>
  </si>
  <si>
    <t>2018.05.31</t>
  </si>
  <si>
    <t>10.1016/j.ijhydene.2018.04.088</t>
  </si>
  <si>
    <t>International Journal of Hydrogen Energy, 43, 22, 10431-10439, 2018</t>
  </si>
  <si>
    <t>MAY 31 2018</t>
  </si>
  <si>
    <t>The analysis of adhesion force at the interface of gas diffusion layer and channel in polymer electrolyte membrane fuel cell</t>
  </si>
  <si>
    <t>2018.08.16</t>
  </si>
  <si>
    <t>10.1016/j.ijhydene.2018.06.180</t>
  </si>
  <si>
    <t>International Journal of Hydrogen Energy, 43, 33, pp16258-16267, 2018</t>
  </si>
  <si>
    <t>AUG 16 2018</t>
  </si>
  <si>
    <t>33</t>
  </si>
  <si>
    <t>Nitrogen doped carbon supported platinum catalyst via direct soft nitriding for high performance PEMFC</t>
  </si>
  <si>
    <t>2018.08.20</t>
  </si>
  <si>
    <t>10.1016/j.ijhydene.2018.07.173</t>
  </si>
  <si>
    <t>International Journal of Hydrogen Energy, 43, 37, 17873-17879, 2018</t>
  </si>
  <si>
    <t>SEP 13 2018</t>
  </si>
  <si>
    <t>Effect of carbon coating on Cu electrodes for hydrogen production by water splitting</t>
  </si>
  <si>
    <t>10.1016/j.ijhydene.2018.08.067</t>
  </si>
  <si>
    <t>International Journal of Hydrogen Energy, 44, 37, 20641, 2019</t>
  </si>
  <si>
    <t>AUG 2 2019</t>
  </si>
  <si>
    <t>4.939</t>
  </si>
  <si>
    <t>Youn, Jong Sang</t>
  </si>
  <si>
    <t>Coupling SOFCs to biomass gasification – The influence of phenol on cell degradation in simulated bio-syngas. Part II – Post-test analysis</t>
  </si>
  <si>
    <t>2018.11.08</t>
  </si>
  <si>
    <t>10.1016/j.ijhydene.2018.09.006</t>
  </si>
  <si>
    <t>International Journal of Hydrogen Energy, 43 20911-20920 (2018)</t>
  </si>
  <si>
    <t>NOV 8 2018</t>
  </si>
  <si>
    <t>0088-000217</t>
  </si>
  <si>
    <t>채지언</t>
  </si>
  <si>
    <t>Chae, Ji Eon</t>
  </si>
  <si>
    <t>Quaternary ammonium-functionalized poly(ether sulfone ketone) anion exchange membranes: The effect of block ratios</t>
  </si>
  <si>
    <t>2019.06.01</t>
  </si>
  <si>
    <t>10.1016/j.ijhydene.2019.05.061</t>
  </si>
  <si>
    <t>International Journal of Hydrogen Energy, Volume 44, Issue 33, 5 July 2019, Pages 18403-18414</t>
  </si>
  <si>
    <t>JUL 5 2019</t>
  </si>
  <si>
    <t>Mayadevi, T. S.</t>
  </si>
  <si>
    <t>Physically-crosslinked anion exchange membranes by blending ionic additive into alkyl-substituted quaternized PPO</t>
  </si>
  <si>
    <t>2018.12.19</t>
  </si>
  <si>
    <t>Journal of Membrane Science, Volume 574, 15 March 2019, Pages 33-43</t>
  </si>
  <si>
    <t>0376-7388</t>
  </si>
  <si>
    <t>The effect of water accumulation at the interface between gas diffusion layer and gas supplying channel on the water distribution in polymer electrolyte membrane fuel cells</t>
  </si>
  <si>
    <t>10.1016/j.ijhydene.2019.07.186</t>
  </si>
  <si>
    <t>International Journal of Hydrogen Energy, 44, 45, pp 24947-24953, 2019</t>
  </si>
  <si>
    <t>SEP 20 2019</t>
  </si>
  <si>
    <t>Titanium dioxide-coated copper electrodes for hydrogen production by water splitting</t>
  </si>
  <si>
    <t>10.1016/j.ijhydene.2019.07.239</t>
  </si>
  <si>
    <t>International Journal of Hydrogen Energy, 45, 45, 24037-24044, 2020</t>
  </si>
  <si>
    <t>SEP 14 2020</t>
  </si>
  <si>
    <t>5.816</t>
  </si>
  <si>
    <t>The effect of solvent and ionomer on agglomeration in fuel cell catalyst inks: Simulation by the Discrete Element Method</t>
  </si>
  <si>
    <t>2019.11.05</t>
  </si>
  <si>
    <t>10.1016/j.ijhydene.2019.09.012</t>
  </si>
  <si>
    <t>International Journal of Hydrogen Energy, 44, 54, 28984, 2019</t>
  </si>
  <si>
    <t>NOV 5 2019</t>
  </si>
  <si>
    <t>So, Magnus</t>
  </si>
  <si>
    <t>54</t>
  </si>
  <si>
    <t>A discrete particle packing model for the formation of a catalyst layer in polymer electrolyte fuel cells</t>
  </si>
  <si>
    <t>2019.12.06</t>
  </si>
  <si>
    <t>10.1016/j.ijhydene.2019.10.005</t>
  </si>
  <si>
    <t>International Journal of Hydrogen Energy, 44, 60, 32170, 2019</t>
  </si>
  <si>
    <t>DEC 6 2019</t>
  </si>
  <si>
    <t>60</t>
  </si>
  <si>
    <t>Improvement of cell performance in catalyst layers with silica-coated Pt/carbon catalysts for polymer electrolyte fuel cells</t>
  </si>
  <si>
    <t>2020.01.13</t>
  </si>
  <si>
    <t>10.1016/j.ijhydene.2019.11.097</t>
  </si>
  <si>
    <t>International Journal of Hydrogen Energy, 45, 3, 1867, 2020</t>
  </si>
  <si>
    <t>2019</t>
  </si>
  <si>
    <t>Hydrocarbon-based electrode ionomer for proton exchange membrane fuel cells</t>
  </si>
  <si>
    <t>10.1016/j.ijhydene.2020.03.003</t>
  </si>
  <si>
    <t>International Journal of Hydrogen Energy, Volume 45, Issue 57, 20 November 2020, Pages 32856-32864</t>
  </si>
  <si>
    <t>NOV 20 2020</t>
  </si>
  <si>
    <t>57</t>
  </si>
  <si>
    <t>Study on the role of Pt and Pd in Pt-Pd/TiO2 bimetallic catalyst for H2 oxidation at room temperature</t>
  </si>
  <si>
    <t>2020.06.07</t>
  </si>
  <si>
    <t>10.1016/j.ijhydene.2020.03.062</t>
  </si>
  <si>
    <t>Inthernational Journal of Hydrogen Energy 45 (2020) 17276-17286</t>
  </si>
  <si>
    <t>Development of porous nickel catalysts by low-temperature Ni–Al chemical alloying and post selective Al leaching, and their application for ammonia decomposition</t>
  </si>
  <si>
    <t>10.1016/j.ijhydene.2020.05.025</t>
  </si>
  <si>
    <t>International Journal of Hydrogen Energy 45 (38), 19181-19191 (2020)</t>
  </si>
  <si>
    <t>JUL 31 2020</t>
  </si>
  <si>
    <t>Economic, environmental, and social impacts of the hydrogen supply system combining wind power and natural gas</t>
  </si>
  <si>
    <t>2020.09.21</t>
  </si>
  <si>
    <t>10.1016/j.ijhydene.2020.06.095</t>
  </si>
  <si>
    <t>International Journal of Hydrogen Energy, Volume 45, Issue 46, Pages 24159-24173, 2020</t>
  </si>
  <si>
    <t>SEP 21 2020</t>
  </si>
  <si>
    <t>You, Chanhee</t>
  </si>
  <si>
    <t>46</t>
  </si>
  <si>
    <t>Effect of surface properties controlled by Ce addition on CO2 methanation over Ni/Ce/Al2O3 catalyst</t>
  </si>
  <si>
    <t>2020.08.11</t>
  </si>
  <si>
    <t>10.1016/j.ijhydene.2020.06.144</t>
  </si>
  <si>
    <t>International journal of hydrogen energy, 45, 24595-24603, 2020</t>
  </si>
  <si>
    <t>Effect of maleic acid on onset temperature and H2 release kinetics for thermal dehydrogenation of ammonia borane</t>
  </si>
  <si>
    <t>2020.09.29</t>
  </si>
  <si>
    <t>10.1016/j.ijhydene.2020.09.054</t>
  </si>
  <si>
    <t>Inthernational Journal of Hydrogen Energy 45 (2020) 33751-33758</t>
  </si>
  <si>
    <t>NOV 27 2020</t>
  </si>
  <si>
    <t>58</t>
  </si>
  <si>
    <t>The effect of Na addition on the first hydrogen absorption kinetics of cast hypoeutectic Mg–La alloys</t>
  </si>
  <si>
    <t>2021.08.03</t>
  </si>
  <si>
    <t>10.1016/j.ijhydene.2021.05.180</t>
  </si>
  <si>
    <t>International Journal of Hydrogen Energy, 46, 53, p. 27096-27106</t>
  </si>
  <si>
    <t>1879-3487</t>
  </si>
  <si>
    <t>AUG 3 2021</t>
  </si>
  <si>
    <t>Kim, Manjin</t>
  </si>
  <si>
    <t>53</t>
  </si>
  <si>
    <t>0088-000083</t>
  </si>
  <si>
    <t>송유정</t>
  </si>
  <si>
    <t>Song Youjung</t>
  </si>
  <si>
    <t>Recent trends in the development of reactor systems for hydrogen production via methanol steam reforming</t>
  </si>
  <si>
    <t>10.1016/j.ijhydene.2021.11.041</t>
  </si>
  <si>
    <t>International journal of hydrogen energy xxx (xxxx) xxx</t>
  </si>
  <si>
    <t>Kang, Jeongmee</t>
  </si>
  <si>
    <t>Demonstration of Q-factor enhancement in a mode splitting-based microdisk-coupled asymmetric Mach–Zehnder interferometer</t>
  </si>
  <si>
    <t>10.1016/j.ijleo.2019.06.016</t>
  </si>
  <si>
    <t>Optik, 193, 162916, 2019</t>
  </si>
  <si>
    <t>0030-4026</t>
  </si>
  <si>
    <t>2.187</t>
  </si>
  <si>
    <t>Lee, Tae Kyeong</t>
  </si>
  <si>
    <t>OPTIK</t>
  </si>
  <si>
    <t>Experimental study on the performance of a steam generation heat pump with the internal heat exchanging effect</t>
  </si>
  <si>
    <t>2019.11.10</t>
  </si>
  <si>
    <t>10.1016/j.ijrefrig.2019.09.003</t>
  </si>
  <si>
    <t>0140-7007</t>
  </si>
  <si>
    <t>IF를 찾지 못함</t>
  </si>
  <si>
    <t>Reasonable Performance Comparison for a Refrigeration System Using Different Refrigerants: Case with Propane and Isobutane Mixtures with Several Compositions</t>
  </si>
  <si>
    <t>2021.12.06</t>
  </si>
  <si>
    <t>10.1016/j.ijrefrig.2021.12.006</t>
  </si>
  <si>
    <t>International Journal of Refrigeration, 2021 (accpeted)</t>
  </si>
  <si>
    <t>Effect of Fe incorporation on cation distributions and hopping conductions in Ni-Mn-Co-O spinel oxides</t>
  </si>
  <si>
    <t>10.1016/j.jallcom.2017.10.216</t>
  </si>
  <si>
    <t>Journal of Alloys and Compounds, 732, 486-490, 2018</t>
  </si>
  <si>
    <t>4.175</t>
  </si>
  <si>
    <t>JOURNAL OF ALLOYS AND COMPOUNDS</t>
  </si>
  <si>
    <t>Two-dimensional nanosheets of tungsten vanadate (WV2O7) obtained by assembling nanorods on graphene as a supercapacitor electrode</t>
  </si>
  <si>
    <t>10.1016/j.jallcom.2018.05.059</t>
  </si>
  <si>
    <t>Journal of Alloys and Compounds. 2018, 758, 99-107.</t>
  </si>
  <si>
    <t>Lee, Ilbok</t>
  </si>
  <si>
    <t>0088-000135</t>
  </si>
  <si>
    <t>허국진</t>
  </si>
  <si>
    <t>Heo, Kookjin</t>
  </si>
  <si>
    <t>Blended cathode materials for all-solid-state Li-ion batteries</t>
  </si>
  <si>
    <t>2018.12.07</t>
  </si>
  <si>
    <t>10.1016/j.jallcom.2018.12.025</t>
  </si>
  <si>
    <t>Journal of Alloys and Compounds 781, 553-559, 2019</t>
  </si>
  <si>
    <t>APR 15 2019</t>
  </si>
  <si>
    <t>4.65</t>
  </si>
  <si>
    <t>Lee, Jeong Seon</t>
  </si>
  <si>
    <t>A highly conductive and flexible metal mesh/ultrathin ITO hybrid transparent electrode fabricated using low-temperature crystallization</t>
  </si>
  <si>
    <t>2019.04.25</t>
  </si>
  <si>
    <t>10.1016/j.jallcom.2019.04.249</t>
  </si>
  <si>
    <t>Journal of Alloys and Compounds, 794, 114-119, 2019</t>
  </si>
  <si>
    <t>0925-8388</t>
  </si>
  <si>
    <t>A systematic approach to ZnO nanoparticle-assisted electron transport bilayer for high efficiency and stable perovskite solar cells</t>
  </si>
  <si>
    <t>2019.09.15</t>
  </si>
  <si>
    <t>10.1016/j.jallcom.2019.06.089</t>
  </si>
  <si>
    <t>Journal of Alloys and Compounds 801, 277e284 (2019)</t>
  </si>
  <si>
    <t>Cobalt-iron-phosphorus catalysts for efficient hydrogen generation from hydrolysis of ammonia borane solution</t>
  </si>
  <si>
    <t>2019.07.17</t>
  </si>
  <si>
    <t>10.1016/j.jallcom.2019.07.190</t>
  </si>
  <si>
    <t>Journal of Alloys and Compounds, 806, 643, 2019</t>
  </si>
  <si>
    <t>OCT 25 2019</t>
  </si>
  <si>
    <t>Oh, Se Kwon</t>
  </si>
  <si>
    <t>Efﬁcient and stable planar perovskite solar cells with a PEDOT:PSS/SrGO hole interfacial layer</t>
  </si>
  <si>
    <t>2020.01.05</t>
  </si>
  <si>
    <t>10.1016/j.jallcom.2019.152091</t>
  </si>
  <si>
    <t>Journal of Alloys and Compounds 812, 152091 (2020)</t>
  </si>
  <si>
    <t>JAN 5 2020</t>
  </si>
  <si>
    <t>5.316</t>
  </si>
  <si>
    <t>Facile synthesis of micro-sized Ni–Al alloy powders through low-temperature chemical alloying</t>
  </si>
  <si>
    <t>2019.09.21</t>
  </si>
  <si>
    <t>10.1016/j.jallcom.2019.152392</t>
  </si>
  <si>
    <t>Journal of Alloys and Compounds 815, 152392 (2020)</t>
  </si>
  <si>
    <t>JAN 30 2020</t>
  </si>
  <si>
    <t>Sintering-Resistant Platinum Electrode Achieved Through Atomic Layer Deposition for Thin-Film Solid Oxide Fuel Cells</t>
  </si>
  <si>
    <t>2020.04.28</t>
  </si>
  <si>
    <t>10.1016/j.jallcom.2020.155347</t>
  </si>
  <si>
    <t>Journal of Alloys and Compounds, 835, 155347-155353, (2020)</t>
  </si>
  <si>
    <t>SEP 15 2020</t>
  </si>
  <si>
    <t>Seo, Han Gil</t>
  </si>
  <si>
    <t>Surface area enhancement of nickel foam by low-temperature chemical alloying/dealloying and its application for sodium borohydride hydrolysis</t>
  </si>
  <si>
    <t>2020.06.08</t>
  </si>
  <si>
    <t>10.1016/j.jallcom.2020.155759</t>
  </si>
  <si>
    <t>Journal of Alloys and Compounds 843, 155759 (2020)</t>
  </si>
  <si>
    <t>NOV 30 2020</t>
  </si>
  <si>
    <t>A rational interpretation of solidification microstructures in the Mg-rich corner of the Mg–Al–La system</t>
  </si>
  <si>
    <t>2020.12.05</t>
  </si>
  <si>
    <t>10.1016/j.jallcom.2020.156068</t>
  </si>
  <si>
    <t>Journal of Alloys and Compounds, 844, p. 156068</t>
  </si>
  <si>
    <t>1873-4669</t>
  </si>
  <si>
    <t>Degradation mechanism of a Pd/Ta composite membrane: Catalytic surface fouling with inter-diffusion</t>
  </si>
  <si>
    <t>10.1016/j.jallcom.2020.157196</t>
  </si>
  <si>
    <t>Journal of Alloys and Compounds, 854, 157196 (2021)</t>
  </si>
  <si>
    <t>Effect of Cu/Fe addition on the microstructures and electrical performances of Ni–Co–Mn oxides</t>
  </si>
  <si>
    <t>2021.04.05</t>
  </si>
  <si>
    <t>10.1016/j.jallcom.2020.157769</t>
  </si>
  <si>
    <t>Journal of Alloys and Compounds, 859, 157769, 2021</t>
  </si>
  <si>
    <t>APR 5 2021</t>
  </si>
  <si>
    <t>Jeon, Jae Eun</t>
  </si>
  <si>
    <t>Enhanced critical current density of MgB2 superconductor using a milled MgB4 precursor</t>
  </si>
  <si>
    <t>10.1016/j.jallcom.2020.158253</t>
  </si>
  <si>
    <t>Journal of Alloys and Compounds, 857 158253-158257 (2021)</t>
  </si>
  <si>
    <t>High performance carbon-supported IrRu alloy catalyst for the in an alkaline anion-exchange membrane fuel cell</t>
  </si>
  <si>
    <t>2021.07.05</t>
  </si>
  <si>
    <t>10.1016/j.jallcom.2021.159205</t>
  </si>
  <si>
    <t>Journal of Alloys and Compounds, 868, 159205, 2021-07-05</t>
  </si>
  <si>
    <t>JUL 5 2021</t>
  </si>
  <si>
    <t>Ultra-long cycle life of flexible Sn anode using DME electrolyte</t>
  </si>
  <si>
    <t>2021.08.05</t>
  </si>
  <si>
    <t>10.1016/j.jallcom.2021.159549</t>
  </si>
  <si>
    <t>Journal of Alloys and Compounds 871:159549, 2021</t>
  </si>
  <si>
    <t>AUG 5 2021</t>
  </si>
  <si>
    <t>Sadan, Milan K.</t>
  </si>
  <si>
    <t>A High Rate and Long-Cycle-Life Anode Based on Micrometer-Sized Pb Powder for Sodium-Ion Batteries</t>
  </si>
  <si>
    <t>2021.12.25</t>
  </si>
  <si>
    <t>10.1016/j.jallcom.2021.161240</t>
  </si>
  <si>
    <t>Journal of Alloys and Compounds 886:161240, 2021</t>
  </si>
  <si>
    <t>Cooperative effects of zeolite mesoporosity and defect sites on the amount and location of coke formation and its consequence in deactivation</t>
  </si>
  <si>
    <t>10.1016/j.jcat.2017.01.018</t>
  </si>
  <si>
    <t>Journal of Catalysis 347, 222–230, 2017</t>
  </si>
  <si>
    <t>0021-9517</t>
  </si>
  <si>
    <t>6.759</t>
  </si>
  <si>
    <t>JOURNAL OF CATALYSIS</t>
  </si>
  <si>
    <t>High-performance Fe5C2@CMK-3 nanocatalyst for selective and high-yield production of gasoline-range hydrocarbons</t>
  </si>
  <si>
    <t>2017.03.27</t>
  </si>
  <si>
    <t>10.1016/j.jcat.2017.03.004</t>
  </si>
  <si>
    <t>Journal of Catalysis 349, 66-74, 2017</t>
  </si>
  <si>
    <t>Kang, Shin Wook</t>
  </si>
  <si>
    <t>SiO2@V2O5@Al2O3 core–shell catalysts with high activity and stability for methane oxidation to formaldehyde</t>
  </si>
  <si>
    <t>2018.09.24</t>
  </si>
  <si>
    <t>10.1016/j.jcat.2018.09.027</t>
  </si>
  <si>
    <t>Journal of Catalysis, 368, 134, 2018</t>
  </si>
  <si>
    <t>DEC 2018</t>
  </si>
  <si>
    <t>7.723</t>
  </si>
  <si>
    <t>Role of Pt atoms on Pd (1 1 1) surface in the direct synthesis of hydrogen peroxide: Nano-catalytic experiments and DFT calculations</t>
  </si>
  <si>
    <t>2018.12.01</t>
  </si>
  <si>
    <t>10.1016/j.jcat.2018.10.007</t>
  </si>
  <si>
    <t>Journal of Catalysis, 368, 237-247 (2018)</t>
  </si>
  <si>
    <t>Quon, Suyeon</t>
  </si>
  <si>
    <t>Defective Nb2O5-supported Pt catalysts for CO oxidation: Promoting catalytic activity via oxygen vacancy engineering</t>
  </si>
  <si>
    <t>10.1016/j.jcat.2019.05.017</t>
  </si>
  <si>
    <t>Journal of Catalysis, 375, 124-134, 2019</t>
  </si>
  <si>
    <t>7.888</t>
  </si>
  <si>
    <t>Tran, Si Bui Trung</t>
  </si>
  <si>
    <t>Size-controlled model Ni catalysts on Ga2O3 for CO2 hydrogenation to methanol</t>
  </si>
  <si>
    <t>2019.08.01</t>
  </si>
  <si>
    <t>10.1016/j.jcat.2019.06.051</t>
  </si>
  <si>
    <t>Journal of Catalysis, 376, 68-76, 2019</t>
  </si>
  <si>
    <t>AUG 2019</t>
  </si>
  <si>
    <t>Revealing the factors determining the selectivity of guaiacol HDO reaction pathways using ZrP-supported Co and Ni catalysts</t>
  </si>
  <si>
    <t>10.1016/j.jcat.2019.07.034</t>
  </si>
  <si>
    <t>Journal of Catalysis, 377, 343-357 (2019)</t>
  </si>
  <si>
    <t>Han, Geun Ho</t>
  </si>
  <si>
    <t>Extremely productive iron-carbide nanoparticles on graphene flakes for CO hydrogenation reactions under harsh conditions</t>
  </si>
  <si>
    <t>10.1016/j.jcat.2019.09.004</t>
  </si>
  <si>
    <t>Jorunal of catalsysis, 378, 289-297 (2019)</t>
  </si>
  <si>
    <t>Single-step hydroconversion of triglycerides into biojet fuel using CO-tolerant PtRe catalyst supported on USY</t>
  </si>
  <si>
    <t>2019.10.16</t>
  </si>
  <si>
    <t>10.1016/j.jcat.2019.09.043</t>
  </si>
  <si>
    <t>Journal of Catalysis, 379, 180–190, 2019</t>
  </si>
  <si>
    <t>Base-free CO2 hydrogenation to formic acid over Pd supported on defective carbon nitride modified by microwave and acid treatments</t>
  </si>
  <si>
    <t>2021.03.18</t>
  </si>
  <si>
    <t>10.1016/j.jcat.2021.03.016</t>
  </si>
  <si>
    <t>Journal of Catalysis 396, 395-401, 2021.</t>
  </si>
  <si>
    <t>Kim, Eun Hyup</t>
  </si>
  <si>
    <t>Reuse of wastewater discharged from thermal-plasma decomposition of chlorodifluoromethane: Production of titanium dioxide nanopowder</t>
  </si>
  <si>
    <t>10.1016/j.jclepro.2019.119542</t>
  </si>
  <si>
    <t>Journal of Cleaner Production, 250, 119542, 2020</t>
  </si>
  <si>
    <t>MAR 20 2020</t>
  </si>
  <si>
    <t>9.297</t>
  </si>
  <si>
    <t>Yoo, Hyeonseok</t>
  </si>
  <si>
    <t>JOURNAL OF CLEANER PRODUCTION</t>
  </si>
  <si>
    <t>Catalytic performance of zeolitic imidazolate framework ZIF-95 for the solventless synthesis of cyclic carbonates from CO2 and epoxides</t>
  </si>
  <si>
    <t>2017.01.31</t>
  </si>
  <si>
    <t>10.1016/j.jcou.2016.12.001</t>
  </si>
  <si>
    <t>Journal of CO2 Utilization, 17, 112-118, 2017</t>
  </si>
  <si>
    <t>5.503</t>
  </si>
  <si>
    <t>Bhin, Kyung Mi</t>
  </si>
  <si>
    <t>JOURNAL OF CO2 UTILIZATION</t>
  </si>
  <si>
    <t>In-situ boron and nitrogen doping in flue gas derived carbon materials for enhanced oxygen reduction reaction</t>
  </si>
  <si>
    <t>2017.05.18</t>
  </si>
  <si>
    <t>10.1016/j.jcou.2017.05.012</t>
  </si>
  <si>
    <t>Journal of CO2 Utilization,20,73-80,2017</t>
  </si>
  <si>
    <t>2212-9820</t>
  </si>
  <si>
    <t>JUL 2017</t>
  </si>
  <si>
    <t>Baik, Seoyeon</t>
  </si>
  <si>
    <t>Influence of support acidity on CO2 reforming of ethane at high temperature</t>
  </si>
  <si>
    <t>2021.09.24</t>
  </si>
  <si>
    <t>10.1016/j.jcou.2021.101713</t>
  </si>
  <si>
    <t>Journal of CO2 Utilization 53,101713,2021</t>
  </si>
  <si>
    <t>Kim, Ki Hoon</t>
  </si>
  <si>
    <t>0088-000254</t>
  </si>
  <si>
    <t>김홍혁</t>
  </si>
  <si>
    <t>Kim, Honghyuk</t>
  </si>
  <si>
    <t>Selective growth of strained (In)GaAs quantum dots on GaAs substrates employing diblock copolymer lithography nanopatterning</t>
  </si>
  <si>
    <t>2017.02.28</t>
  </si>
  <si>
    <t>10.1016/j.jcrysgro.2017.02.046</t>
  </si>
  <si>
    <t>Journal of Crystal Growth, Volume 465, 1 May 2017, Pages 48-54</t>
  </si>
  <si>
    <t>MAY 1 2017</t>
  </si>
  <si>
    <t>1.742</t>
  </si>
  <si>
    <t>JOURNAL OF CRYSTAL GROWTH</t>
  </si>
  <si>
    <t>Interplay of GaAsP barrier and strain compensation in InGaAs quantum well at near-critical thickness</t>
  </si>
  <si>
    <t>2019.11.28</t>
  </si>
  <si>
    <t>10.1016/j.jcrysgro.2019.125381</t>
  </si>
  <si>
    <t>Journal of Crystal Growth, Volume 531, 1 February 2020, 125381</t>
  </si>
  <si>
    <t>1.797</t>
  </si>
  <si>
    <t>Sun, Wei</t>
  </si>
  <si>
    <t>A combined method of hydrodynamic cavitation and alkaline treatment for waste-activated sludge solubilization; N/P recovery from anaerobic granular sludge</t>
  </si>
  <si>
    <t>2019.07.27</t>
  </si>
  <si>
    <t>10.1016/j.jece.2019.103329</t>
  </si>
  <si>
    <t>Journal of Environmental Chemical Engineering, Volume 7, Issue 5, October 2019, 103329</t>
  </si>
  <si>
    <t>2213-3437</t>
  </si>
  <si>
    <t>4.3</t>
  </si>
  <si>
    <t>JOURNAL OF ENVIRONMENTAL CHEMICAL ENGINEERING</t>
  </si>
  <si>
    <t>Room-temperature sputtered electrocatalyst WSe2 nanomaterials for hydrogen evolution reaction</t>
  </si>
  <si>
    <t>2019.12.04</t>
  </si>
  <si>
    <t>10.1016/j.jechem.2019.11.027</t>
  </si>
  <si>
    <t>Journal of Energy Chemistry 47, 107-111, 2019</t>
  </si>
  <si>
    <t>2095-4956</t>
  </si>
  <si>
    <t>9.676</t>
  </si>
  <si>
    <t>Nam, Jae Hyeon</t>
  </si>
  <si>
    <t>JOURNAL OF ENERGY CHEMISTRY</t>
  </si>
  <si>
    <t>Boosting overall water splitting by incorporating sulfur into NiFe (oxy)hydroxide</t>
  </si>
  <si>
    <t>10.1016/j.jechem.2021.04.067</t>
  </si>
  <si>
    <t>JOURNAL OF ENERGY CHEMISTRY, 64, 364-371, 2022</t>
  </si>
  <si>
    <t>Kim, Chiho</t>
  </si>
  <si>
    <t>Selective conversion of N2 to NH3 on highly dispersed RuO2 using amphiphilic ionic liquid-anchored fibrous carbon structure</t>
  </si>
  <si>
    <t>10.1016/j.jechem.2021.09.004</t>
  </si>
  <si>
    <t>Journal of Energy Chemistry 67 (2022) 474-482</t>
  </si>
  <si>
    <t>Improving accuracy of filling performance prediction in microvia copper electroplating</t>
  </si>
  <si>
    <t>2020.05.30</t>
  </si>
  <si>
    <t>10.1016/j.jelechem.2020.114318</t>
  </si>
  <si>
    <t>Journal of Electroanalytical Chemistry, 871, 114318, 2020</t>
  </si>
  <si>
    <t>AUG 15 2020</t>
  </si>
  <si>
    <t>4.464</t>
  </si>
  <si>
    <t>Moon, Jeong Ho</t>
  </si>
  <si>
    <t>JOURNAL OF ELECTROANALYTICAL CHEMISTRY</t>
  </si>
  <si>
    <t>Rhodium-Molybdenum Oxide Electrocatalyst with Dual Active Sites for Electrochemical Ammonia Synthesis under Neutral pH Condition</t>
  </si>
  <si>
    <t>10.1016/j.jelechem.2021.115157</t>
  </si>
  <si>
    <t>Journal of Electroanalytical Chemistry 896 (2021) 115157</t>
  </si>
  <si>
    <t>1572-6657</t>
  </si>
  <si>
    <t>AlN with high strength and high thermal conductivity based on an MCAS-Y2O3-YSZ multi-additive system</t>
  </si>
  <si>
    <t>2022.03.01</t>
  </si>
  <si>
    <t>10.1016/j.jeurceramsoc.2021.11.012</t>
  </si>
  <si>
    <t>Journal of the European Ceramic Society, 42 898–904 (2022)</t>
  </si>
  <si>
    <t>0955-2219</t>
  </si>
  <si>
    <t>Baek, Su Hyun</t>
  </si>
  <si>
    <t>JOURNAL OF THE EUROPEAN CERAMIC SOCIETY</t>
  </si>
  <si>
    <t>Analyzing noise-induced tracking errors in control systems with saturation: A stochastic linearization approach</t>
  </si>
  <si>
    <t>10.1016/j.jfranklin.2021.06.017</t>
  </si>
  <si>
    <t>Journal of the Franklin Institute, Volume 358, Issue 12, pp. 6261 - 6280, 21 June 2021</t>
  </si>
  <si>
    <t>0016-0032</t>
  </si>
  <si>
    <t>Poly(acryloyl hydrazide)-grafted cellulose nanocrystal adsorbents with an excellent Cr(VI) adsorption capacity</t>
  </si>
  <si>
    <t>2020.07.15</t>
  </si>
  <si>
    <t>10.1016/j.jhazmat.2020.122512</t>
  </si>
  <si>
    <t>Journal of Hazardous Materials, 394, 122512, 2020</t>
  </si>
  <si>
    <t>0304-3894</t>
  </si>
  <si>
    <t>JUL 15 2020</t>
  </si>
  <si>
    <t>10.588</t>
  </si>
  <si>
    <t>Park, Sang Hee</t>
  </si>
  <si>
    <t>JOURNAL OF HAZARDOUS MATERIALS</t>
  </si>
  <si>
    <t>0088-000073</t>
  </si>
  <si>
    <t>김동규</t>
  </si>
  <si>
    <t>Kim, Dongkyu</t>
  </si>
  <si>
    <t>Effect of POSS-PEG hybrid nanoparticles on cycling performance of polyether-LiDFOB based solid polymer electrolytes for all solid-state Li-ion battery applications</t>
  </si>
  <si>
    <t>2017.01.25</t>
  </si>
  <si>
    <t>10.1016/j.jiec.2016.09.004</t>
  </si>
  <si>
    <t>Journal of Industrial and Engineering Chemistry, 45, 68 (2017)</t>
  </si>
  <si>
    <t>1226086X</t>
  </si>
  <si>
    <t>JAN 25 2017</t>
  </si>
  <si>
    <t>4.841</t>
  </si>
  <si>
    <t>Polu, Anji Reddy</t>
  </si>
  <si>
    <t>JOURNAL OF INDUSTRIAL AND ENGINEERING CHEMISTRY</t>
  </si>
  <si>
    <t>Continuous synthesis of molybdenum oxide microspheres by ultrasonic spray pyrolysis</t>
  </si>
  <si>
    <t>10.1016/j.jiec.2016.11.041</t>
  </si>
  <si>
    <t>Journal of Industrial and Engineering, 47, 254-259, 2017</t>
  </si>
  <si>
    <t>First-principles understanding of durable titanium nitride (TiN) electrocatalyst supports</t>
  </si>
  <si>
    <t>2017.05.25</t>
  </si>
  <si>
    <t>10.1016/j.jiec.2017.01.008</t>
  </si>
  <si>
    <t>Journal of Industrial and Engineering Chemistry, 49, 69-75, 2017</t>
  </si>
  <si>
    <t>1226-086X</t>
  </si>
  <si>
    <t>MAY 25 2017</t>
  </si>
  <si>
    <t>Kwon, Jeong An</t>
  </si>
  <si>
    <t>Improved electrochemical, mechanical and transport properties of novel lithium bisnonafluoro-1-butanesulfonimidate (LiBNFSI) based solid polymer electrolytes for rechargeable lithium ion batteries</t>
  </si>
  <si>
    <t>10.1016/j.jiec.2017.03.051</t>
  </si>
  <si>
    <t>Journal of Industrial and Engineering Chemistry, 52, 303 (2020)</t>
  </si>
  <si>
    <t>AUG 25 2017</t>
  </si>
  <si>
    <t>Karuppasamy, K.</t>
  </si>
  <si>
    <t>Hybrid materials of upcycled Mn3O4 and reduced graphene oxide for a buffer layer in organic solar cells</t>
  </si>
  <si>
    <t>2018.05.25</t>
  </si>
  <si>
    <t>10.1016/j.jiec.2017.12.006</t>
  </si>
  <si>
    <t>Journal of industrial and engineering chemistry 61, 106-111, 2018</t>
  </si>
  <si>
    <t>Journal of industrial and engineering chemistry</t>
  </si>
  <si>
    <t>MAY 25 2018</t>
  </si>
  <si>
    <t>4.978</t>
  </si>
  <si>
    <t>Polyurethane triblock copolymer gate dielectrics for low-voltage organic thin-film transistors</t>
  </si>
  <si>
    <t>2019.03.25</t>
  </si>
  <si>
    <t>10.1016/j.jiec.2018.12.003</t>
  </si>
  <si>
    <t>Journal of Industrial and Engineering Chemistry, 71, 303 (2020)</t>
  </si>
  <si>
    <t>MAR 25 2019</t>
  </si>
  <si>
    <t>5.278</t>
  </si>
  <si>
    <t>A crosslinked nonwoven separator based on an organosoluble polyimide for high-performance lithium-ion batteries</t>
  </si>
  <si>
    <t>2018.12.31</t>
  </si>
  <si>
    <t>10.1016/j.jiec.2018.12.041</t>
  </si>
  <si>
    <t>Journal of Industrial and Engineering Chemistry 72, 390, 2019</t>
  </si>
  <si>
    <t>APR 25 2019</t>
  </si>
  <si>
    <t>Effect of nanoparticles in cathode materials for flexible Li-ion batteries</t>
  </si>
  <si>
    <t>2019.09.28</t>
  </si>
  <si>
    <t>10.1016/j.jiec.2019.09.015</t>
  </si>
  <si>
    <t>Journal of Industrial and Engineering Chemistry 81, 278–286, 2020</t>
  </si>
  <si>
    <t>JAN 25 2020</t>
  </si>
  <si>
    <t>6.064</t>
  </si>
  <si>
    <t>Solid cross linked-poly(ethylene oxide) electrolyte gate dielectrics for organic thin-film transistors</t>
  </si>
  <si>
    <t>2020.12.25</t>
  </si>
  <si>
    <t>10.1016/j.jiec.2020.09.015</t>
  </si>
  <si>
    <t>Journal of Industrial and Engineering Chemistry, 92, 303 (2020)</t>
  </si>
  <si>
    <t>DEC 25 2020</t>
  </si>
  <si>
    <t>Cho, Sungmin</t>
  </si>
  <si>
    <t>10 μm-thick MoO3-coated TiO2 nanotubes as a volume expansion regulated binder-free anode for lithium ion batteries</t>
  </si>
  <si>
    <t>10.1016/j.jiec.2021.01.048</t>
  </si>
  <si>
    <t>Journal of Industrial and Engineering Chemistry, 96, 364-370, 2021</t>
  </si>
  <si>
    <t>APR 25 2021</t>
  </si>
  <si>
    <t>Heo, Bumgi</t>
  </si>
  <si>
    <t>Effect of the mixing ratio of methylcyclohexane and n-dodecane on the product composition and coke formation in the catalytic decomposition reaction of blended fuels</t>
  </si>
  <si>
    <t>2021.06.25</t>
  </si>
  <si>
    <t>10.1016/j.jiec.2021.03.025</t>
  </si>
  <si>
    <t>Journal of Industrial and Engineering Chemistry</t>
  </si>
  <si>
    <t>JUN 25 2021</t>
  </si>
  <si>
    <t>Elevated Surface Plasmon Resonance Sensing Sensitivity of Au-Covered Silica Sphere Monolayer Prepared by Langmuir-Blodgett Coating</t>
  </si>
  <si>
    <t>2021.07.25</t>
  </si>
  <si>
    <t>10.1016/j.jiec.2021.04.026</t>
  </si>
  <si>
    <t>Journal of Industrial and Engineering Chemistry 99 (2021) 179-18</t>
  </si>
  <si>
    <t>Dual-carbon-confined hydrangea-like SiO cluster for high-performance and stable lithium ion batteries</t>
  </si>
  <si>
    <t>10.1016/j.jiec.2021.05.043</t>
  </si>
  <si>
    <t>Journal of Industrial and Engineering Chemistry, 101, 397-404, 2021</t>
  </si>
  <si>
    <t>SEP 25 2021</t>
  </si>
  <si>
    <t>Lim, Kyungmin</t>
  </si>
  <si>
    <t>Efficient catalyst by a sequential melt infiltration method to achieve a high loading of supported nickel nanoparticles for compact reformer</t>
  </si>
  <si>
    <t>10.1016/j.jiec.2021.07.012</t>
  </si>
  <si>
    <t>Journal of Industrial and Engineering Chemistry 102, 218-225 (2021)</t>
  </si>
  <si>
    <t>Automated synthesis and data accumulation for fast production of high-performance Ni nanocatalysts</t>
  </si>
  <si>
    <t>2021.11.18</t>
  </si>
  <si>
    <t>10.1016/j.jiec.2021.11.018</t>
  </si>
  <si>
    <t>Journal of Industrial and Engineering Chemistry (2021)</t>
  </si>
  <si>
    <t>Oh, Kyung Hee</t>
  </si>
  <si>
    <t>Improved cryogenic properties of the Al-xMg alloys enabled by twin-roll strip casting</t>
  </si>
  <si>
    <t>10.1016/j.jmrt.2021.05.025</t>
  </si>
  <si>
    <t>Multifunctional Ir–Ru alloy catalysts for reversal-tolerant anodes of polymer electrolyte membrane fuel cells</t>
  </si>
  <si>
    <t>2021.01.10</t>
  </si>
  <si>
    <t>10.1016/j.jmst.2020.05.020</t>
  </si>
  <si>
    <t>Journal of Materials Science &amp; Technology, 60, 105-112, 2021-01-10</t>
  </si>
  <si>
    <t>1005-0302</t>
  </si>
  <si>
    <t>JOURNAL OF MATERIALS SCIENCE AND TECHNOLOGY</t>
  </si>
  <si>
    <t>Germanium-on-nothing for epitaxial liftoff of GaAs solar cells</t>
  </si>
  <si>
    <t>10.1016/j.joule.2019.05.013</t>
  </si>
  <si>
    <t>Joule, Volume 3, Issue 7, Pages 1782-1793, July 2019</t>
  </si>
  <si>
    <t>2542-4351</t>
  </si>
  <si>
    <t>JUL 17 2019</t>
  </si>
  <si>
    <t>29.155</t>
  </si>
  <si>
    <t>JOULE</t>
  </si>
  <si>
    <t>Impact of Electrode Materials on Process Environmental Stability of Efficient Perovskite Solar Cells</t>
  </si>
  <si>
    <t>2019.08.21</t>
  </si>
  <si>
    <t>10.1016/j.joule.2019.05.018</t>
  </si>
  <si>
    <t>Joule 3, 1–9, 2019</t>
  </si>
  <si>
    <t>AUG 21 2019</t>
  </si>
  <si>
    <t>0088-000007</t>
  </si>
  <si>
    <t>김남우</t>
  </si>
  <si>
    <t>Namwoo Kim</t>
  </si>
  <si>
    <t>Neutral-Colored Transparent Crystalline Silicon Photovoltaics</t>
  </si>
  <si>
    <t>10.1016/j.joule.2019.11.008</t>
  </si>
  <si>
    <t>Joule 4, 1, 235-246, 2020</t>
  </si>
  <si>
    <t>41.248</t>
  </si>
  <si>
    <t>Lee, Kangmin</t>
  </si>
  <si>
    <t>Flexible Organic Solar Cells Over 15% Efficiency with Polyimide-Integrated Graphene Electrodes</t>
  </si>
  <si>
    <t>10.1016/j.joule.2020.02.012</t>
  </si>
  <si>
    <t>Joule 2020, 4 (5), 1021-1034</t>
  </si>
  <si>
    <t>MAY 20 2020</t>
  </si>
  <si>
    <t>Koo, Donghwan</t>
  </si>
  <si>
    <t>Ultra-power-dense heat exchanger development through genetic algorithm design and additive manufacturing</t>
  </si>
  <si>
    <t>10.1016/j.joule.2021.08.004</t>
  </si>
  <si>
    <t>Joule, 5 (11), 3045-3056, 2021</t>
  </si>
  <si>
    <t>CELL PRESS</t>
  </si>
  <si>
    <t>NOV 17 2021</t>
  </si>
  <si>
    <t>Efficient perovskite solar mini-modules fabricated via bar-coating using 2-methoxyethanol-based formamidinium lead tri-iodide precursor solution</t>
  </si>
  <si>
    <t>10.1016/j.joule.2021.08.005</t>
  </si>
  <si>
    <t>Joule 5, 9, 2420-2436, 2021</t>
  </si>
  <si>
    <t>ScienceDirect</t>
  </si>
  <si>
    <t>Yoo, Jin Wook</t>
  </si>
  <si>
    <t>Copper and nitrogen doping on TiO2 photoelectrodes and their functions in dye-sensitized solar cells</t>
  </si>
  <si>
    <t>2016.02.29</t>
  </si>
  <si>
    <t>10.1016/j.jpowsour.2015.12.087</t>
  </si>
  <si>
    <t>Journal of Power Sources 306, 2016, 764-771</t>
  </si>
  <si>
    <t>0378-7753</t>
  </si>
  <si>
    <t>FEB 29 2016</t>
  </si>
  <si>
    <t>6.395</t>
  </si>
  <si>
    <t>JOURNAL OF POWER SOURCES</t>
  </si>
  <si>
    <t>Degradation of polymer electrolyte membrane fuel cell by siloxane in biogas</t>
  </si>
  <si>
    <t>2016.04.04</t>
  </si>
  <si>
    <t>10.1016/j.jpowsour.2016.03.063</t>
  </si>
  <si>
    <t>Journal of Power Sources, 316, 44-52, 2016</t>
  </si>
  <si>
    <t>JUN 1 2016</t>
  </si>
  <si>
    <t>Seo, Ji Sung</t>
  </si>
  <si>
    <t>Improvement of light scattering capacity in dye-sensitized solar cells by doping with SiO2 nanoparticles</t>
  </si>
  <si>
    <t>2016.07.09</t>
  </si>
  <si>
    <t>10.1016/j.jpowsour.2016.07.032</t>
  </si>
  <si>
    <t>Journal of Power Sources Volume 327, 2016, Pages 96-103</t>
  </si>
  <si>
    <t>SEP 30 2016</t>
  </si>
  <si>
    <t>Lee, Min Jun</t>
  </si>
  <si>
    <t>Fast stack activation procedure and effective long-term storage for high-performance polymer electrolyte membrane fuel cell</t>
  </si>
  <si>
    <t>2016.08.08</t>
  </si>
  <si>
    <t>10.1016/j.jpowsour.2016.08.006</t>
  </si>
  <si>
    <t>Journal of Power Sources, 328, 75-80, 2016</t>
  </si>
  <si>
    <t>OCT 1 2016</t>
  </si>
  <si>
    <t>Development of 2.8 V Ketjen black supercapacitors with high rate capabilities for AC line filtering</t>
  </si>
  <si>
    <t>2017.08.31</t>
  </si>
  <si>
    <t>10.1016/j.jpowsour.2017.06.032</t>
  </si>
  <si>
    <t>JOURNAL OF POWER SOURCES 360, 383-390, 2017</t>
  </si>
  <si>
    <t>6.945</t>
  </si>
  <si>
    <t>Yoo, Yongju</t>
  </si>
  <si>
    <t>Non-conventional Pt-Cu alloy/carbon paper electrochemical catalyst formed by electrodeposition using hydrogen bubble as template</t>
  </si>
  <si>
    <t>2017.10.01</t>
  </si>
  <si>
    <t>10.1016/j.jpowsour.2017.08.016</t>
  </si>
  <si>
    <t>Journal of Power Sources, 364, 16-22, 2017</t>
  </si>
  <si>
    <t>A coupled chemo-mechanical model to study the effects of adhesive strength on the electrochemical performance of silicon electrodes for advanced lithium ion batteries</t>
  </si>
  <si>
    <t>2018.06.24</t>
  </si>
  <si>
    <t>10.1016/j.jpowsour.2018.06.079</t>
  </si>
  <si>
    <t>Journal of Power Sources 407, 153, 2018</t>
  </si>
  <si>
    <t>DEC 15 2018</t>
  </si>
  <si>
    <t>7.467</t>
  </si>
  <si>
    <t>Appiah, Williams Agyei</t>
  </si>
  <si>
    <t>Fabrication of a regenerable Ni supported NiO-MgO catalyst for methane steam reforming by exsolution</t>
  </si>
  <si>
    <t>2018.07.12</t>
  </si>
  <si>
    <t>10.1016/j.jpowsour.2018.07.025</t>
  </si>
  <si>
    <t>Journal of Power Sources 397, 1, 318-324 (2018)</t>
  </si>
  <si>
    <t>SEP 1 2018</t>
  </si>
  <si>
    <t>Park, Yong Sun</t>
  </si>
  <si>
    <t>Improved water management of Pt/C cathode modified by graphitized carbon nanofiber in proton exchange membrane fuel cell</t>
  </si>
  <si>
    <t>2018.09.30</t>
  </si>
  <si>
    <t>10.1016/j.jpowsour.2018.07.126</t>
  </si>
  <si>
    <t>Journal of Power Sources 399 (2018) 350-356</t>
  </si>
  <si>
    <t>SEP 30 2018</t>
  </si>
  <si>
    <t>Effect of the redox reactivity of vanadium ions enhanced by phosphorylethanolamine based catalyst on the performance of vanadium redox flow battery</t>
  </si>
  <si>
    <t>10.1016/j.jpowsour.2018.10.042</t>
  </si>
  <si>
    <t>Journal of Power Sources 406, 26-34, 2018</t>
  </si>
  <si>
    <t>An ultrathin inorganic-organic hybrid layer on commercial polymer separators for advanced lithium-ion batteries</t>
  </si>
  <si>
    <t>2019.03.15</t>
  </si>
  <si>
    <t>10.1016/j.jpowsour.2019.01.075</t>
  </si>
  <si>
    <t>Journal of Power Sources, 416, 89-94, 2019</t>
  </si>
  <si>
    <t>MAR 15 2019</t>
  </si>
  <si>
    <t>8.247</t>
  </si>
  <si>
    <t>Moon, Jungjin</t>
  </si>
  <si>
    <t>Tuning sodium nucleation and stripping by the mixed surface of carbon nanotube-sodium composite electrodes for improved reversibility</t>
  </si>
  <si>
    <t>2019.08.31</t>
  </si>
  <si>
    <t>10.1016/j.jpowsour.2019.227005</t>
  </si>
  <si>
    <t>J. Power Sources, 428, 227005 (2019)​</t>
  </si>
  <si>
    <t>Journal of Power Sources</t>
  </si>
  <si>
    <t>OCT 31 2019</t>
  </si>
  <si>
    <t>Kim, Yun Jung</t>
  </si>
  <si>
    <t>Simulation of carbon black aggregate and evaluation of ionomer structure on carbon in catalyst layer of polymer electrolyte fuel cell</t>
  </si>
  <si>
    <t>10.1016/j.jpowsour.2019.227060</t>
  </si>
  <si>
    <t>Journal of Power Sources, 439, 227060, 2019</t>
  </si>
  <si>
    <t>Inoue, Gen</t>
  </si>
  <si>
    <t>Narrow size distribution of Pt nanoparticles covered by an S-doped carbon layer for an improved oxygen reduction reaction in fuel cells</t>
  </si>
  <si>
    <t>2020.02.29</t>
  </si>
  <si>
    <t>10.1016/j.jpowsour.2019.227650</t>
  </si>
  <si>
    <t>Journal of Power Sources 450 (2020) 227650</t>
  </si>
  <si>
    <t>FEB 29 2020</t>
  </si>
  <si>
    <t>9.127</t>
  </si>
  <si>
    <t>Journal of Power Sources, 450, 227650, 2020</t>
  </si>
  <si>
    <t>Unraveling the cohesive and interfacial adhesive strengths of electrodes for automotive fuel cells</t>
  </si>
  <si>
    <t>2020.03.03</t>
  </si>
  <si>
    <t>10.1016/j.jpowsour.2020.227928</t>
  </si>
  <si>
    <t>Journal of Power Sources 455, 227928, 2020</t>
  </si>
  <si>
    <t>APR 15 2020</t>
  </si>
  <si>
    <t>Organometallic redox flow batteries using iron triethanolamine and cobalt triethanolamine complexes</t>
  </si>
  <si>
    <t>10.1016/j.jpowsour.2020.228333</t>
  </si>
  <si>
    <t>Journal of Power Sources 466, 228333, 2020</t>
  </si>
  <si>
    <t>Boron nitride-incorporated NiOx as a hole transport material for high-performance p-i-n planar perovskite solar cells</t>
  </si>
  <si>
    <t>2020.11.30</t>
  </si>
  <si>
    <t>10.1016/j.jpowsour.2020.228738</t>
  </si>
  <si>
    <t>Journal of Power Sources 477, 228738 (2020)</t>
  </si>
  <si>
    <t>n-Dodecane steam reforming over Ni catalysts supported on ZrO2–KNbO3</t>
  </si>
  <si>
    <t>10.1016/j.jpowsour.2020.228834</t>
  </si>
  <si>
    <t>Journal of Power Sources, 479, 228834, 2020</t>
  </si>
  <si>
    <t>Kim, Taewook</t>
  </si>
  <si>
    <t>An ultralight weight polymer electrolyte fuel cell based on woven carbon fiber resin reinforced bipolar plate</t>
  </si>
  <si>
    <t>2020.12.02</t>
  </si>
  <si>
    <t>10.1016/j.jpowsour.2020.229291</t>
  </si>
  <si>
    <t>Journal of Power Sources, 484, 1, 229291, 2020</t>
  </si>
  <si>
    <t>Choi, Hyunguk</t>
  </si>
  <si>
    <t>Cathode durability enhancement under start-up/shut-down process using IrRuOX/C catalyst in polymer electrolyte membrane fuel cell</t>
  </si>
  <si>
    <t>10.1016/j.jpowsour.2020.229423</t>
  </si>
  <si>
    <t>Journal of Power Sources, 488, 229423, 2021-03-15</t>
  </si>
  <si>
    <t>Min, Myoungki</t>
  </si>
  <si>
    <t>A dismutase-biomimetic bifunctional mobile catalyst for anti-aging lithium-oxygen batteries</t>
  </si>
  <si>
    <t>10.1016/j.jpowsour.2021.229633</t>
  </si>
  <si>
    <t>JOURNAL OF POWER SOURCES 492, 229633, 2021</t>
  </si>
  <si>
    <t>APR 30 2021</t>
  </si>
  <si>
    <t>Kim, Jonghak</t>
  </si>
  <si>
    <t>Control of Ir oxidation states to overcome the trade-off between activity and stability for the oxygen evolution reaction</t>
  </si>
  <si>
    <t>10.1016/j.jpowsour.2021.229689</t>
  </si>
  <si>
    <t>Journal of Power Sources, 493, 229689, 2021-05-01</t>
  </si>
  <si>
    <t>Optimization of iron and cobalt based organometallic redox couples for long-term stable operation of aqueous organometallic redox flow batteries</t>
  </si>
  <si>
    <t>2021.05.31</t>
  </si>
  <si>
    <t>10.1016/j.jpowsour.2021.229799</t>
  </si>
  <si>
    <t>Journal of Power Sources 495, 229799</t>
  </si>
  <si>
    <t>MAY 31 2021</t>
  </si>
  <si>
    <t>Autothermal recirculating reactor (ARR) with Cu-BN composite as a stable reactor material for sustainable hydrogen release from ammonia</t>
  </si>
  <si>
    <t>10.1016/j.jpowsour.2021.230081</t>
  </si>
  <si>
    <t>Journal of Power Sources, 506, 230081 (2021)</t>
  </si>
  <si>
    <t>2021.06.16</t>
  </si>
  <si>
    <t>Journal of Power Sources 506, 230081 (2021)</t>
  </si>
  <si>
    <t>A strategy for lowering cross-contamination of aqueous redox flow batteries using metal-ligand complexes as redox couple</t>
  </si>
  <si>
    <t>2022.02.01</t>
  </si>
  <si>
    <t>10.1016/j.jpowsour.2021.230810</t>
  </si>
  <si>
    <t>Journal of Power Sources 520, 230810, 2022</t>
  </si>
  <si>
    <t>FEB 1 2022</t>
  </si>
  <si>
    <t>Cumulative Cationic and Anionic Redox Reaction in Mg3V2(SiO4)3 and Impact on the Battery Performance</t>
  </si>
  <si>
    <t>10.1016/j.jpowsour.2021.230828</t>
  </si>
  <si>
    <t>Journal of Power Source, 520, 230828, 2022</t>
  </si>
  <si>
    <t>Pyrrolic N wrapping strategy to maximize the number of single-atomic Fe-Nx sites for oxygen reduction reaction</t>
  </si>
  <si>
    <t>2021.12.20</t>
  </si>
  <si>
    <t>10.1016/j.jpowsour.2021.230904</t>
  </si>
  <si>
    <t>Journal of Power Sources, 520, 2022, 230904</t>
  </si>
  <si>
    <t>0088-000085</t>
  </si>
  <si>
    <t>송재만</t>
  </si>
  <si>
    <t>Song, Jaeman</t>
  </si>
  <si>
    <t>Optimization of a near-field thermophotovoltaic system operating at low temperature and large vacuum gap</t>
  </si>
  <si>
    <t>10.1016/j.jqsrt.2018.02.006</t>
  </si>
  <si>
    <t>Journal of Quantitative Spectroscopy and Radiative Transfer, Vol.210, Page 35-43, 2018년</t>
  </si>
  <si>
    <t>0022-4073</t>
  </si>
  <si>
    <t>MAY 2018</t>
  </si>
  <si>
    <t>2.955</t>
  </si>
  <si>
    <t>Lim, Mikyung</t>
  </si>
  <si>
    <t>JOURNAL OF QUANTITATIVE SPECTROSCOPY AND RADIATIVE TRANSFER</t>
  </si>
  <si>
    <t>Development of residual strains and their relaxation processes in atomically thin layers of core-shell structured nanoparticles</t>
  </si>
  <si>
    <t>10.1016/j.matchar.2021.111064</t>
  </si>
  <si>
    <t>Materials Characterization, 175, 111064, 2021</t>
  </si>
  <si>
    <t>MATERIALS CHARACTERIZATION</t>
  </si>
  <si>
    <t>Investigation of p-type nanocrystalline silicon oxide thin film prepared at various growth temperatures</t>
  </si>
  <si>
    <t>2019.05.01</t>
  </si>
  <si>
    <t>10.1016/j.matchemphys.2019.03.029</t>
  </si>
  <si>
    <t>Materials Chemistry and Physics 229 (2019) 392–401</t>
  </si>
  <si>
    <t>3.408</t>
  </si>
  <si>
    <t>MATERIALS CHEMISTRY AND PHYSICS</t>
  </si>
  <si>
    <t>Template-sacrificial conversion of MnCO3 microspheres to fabricate Mn-doped TiO2 visible light photocatalysts</t>
  </si>
  <si>
    <t>10.1016/j.matdes.2020.108497</t>
  </si>
  <si>
    <t>Materials and Design, 189, 108497 (2020)</t>
  </si>
  <si>
    <t>0264-1275</t>
  </si>
  <si>
    <t>7.991</t>
  </si>
  <si>
    <t>MATERIALS AND DESIGN</t>
  </si>
  <si>
    <t>0088-000273</t>
  </si>
  <si>
    <t>이원락</t>
  </si>
  <si>
    <t>Lee, Wonrak</t>
  </si>
  <si>
    <t>Divalent Ni2+ cation conduction in NASICON-type solid</t>
  </si>
  <si>
    <t>2018.09.18</t>
  </si>
  <si>
    <t>10.1016/j.matlet.2018.09.095</t>
  </si>
  <si>
    <t>Materials Letters, 234, 261-263, 2018</t>
  </si>
  <si>
    <t>0167-577X</t>
  </si>
  <si>
    <t>3.204</t>
  </si>
  <si>
    <t>MATERIALS LETTERS</t>
  </si>
  <si>
    <t>Preparation of activated carbon from needle coke via two-stage steam activation process</t>
  </si>
  <si>
    <t>2019.02.15</t>
  </si>
  <si>
    <t>10.1016/j.matlet.2018.09.171</t>
  </si>
  <si>
    <t>Material Letters, 237, 22-25, 2019</t>
  </si>
  <si>
    <t>0167577X</t>
  </si>
  <si>
    <t>FEB 15 2019</t>
  </si>
  <si>
    <t>Facile route for reactive coating of LaCrO3 on high-chromium steels as protective layer for solid oxide fuel cell applications</t>
  </si>
  <si>
    <t>2020.01.01</t>
  </si>
  <si>
    <t>10.1016/j.matlet.2019.126794</t>
  </si>
  <si>
    <t>Materials Letters, 258 126794-126796 (2020)</t>
  </si>
  <si>
    <t>3.423</t>
  </si>
  <si>
    <t>The effect of mild activation on the electrochemical performance of pitch-coated graphite for the lithium-ion battery anode material</t>
  </si>
  <si>
    <t>10.1016/j.matlet.2020.128421</t>
  </si>
  <si>
    <t>Materials Letters, 278, 128421, 2020</t>
  </si>
  <si>
    <t>Multi-stacked transparent-electrode for transparent photovoltaics</t>
  </si>
  <si>
    <t>10.1016/j.matlet.2021.129390</t>
  </si>
  <si>
    <t>Materials Letters 289 (2021) 129390</t>
  </si>
  <si>
    <t>Cast WC-Co alloy-based tool manufacturing using a polymeric mold prepared via digital light processing 3D printing</t>
  </si>
  <si>
    <t>10.1016/j.matlet.2021.130979</t>
  </si>
  <si>
    <t>Materials Letters 306 130979-130982  (2022)</t>
  </si>
  <si>
    <t>Kim, Hakhyun</t>
  </si>
  <si>
    <t>Decoupled phononic-electronic transport in multi-phase n-type half-Heusler nanocomposites enabling efficient high temperature power generation</t>
  </si>
  <si>
    <t>10.1016/j.mattod.2020.01.002</t>
  </si>
  <si>
    <t>Materials Today</t>
  </si>
  <si>
    <t>1369-7021</t>
  </si>
  <si>
    <t>31.041</t>
  </si>
  <si>
    <t>Kang, Han Byul</t>
  </si>
  <si>
    <t>MATERIALS TODAY</t>
  </si>
  <si>
    <t>Multifunctional alkanolamine as a catalyst for CO2 and propylene oxide cycloaddition</t>
  </si>
  <si>
    <t>10.1016/j.mcat.2017.05.026</t>
  </si>
  <si>
    <t>Molecular Catalysis, 438, 121-129, 2017</t>
  </si>
  <si>
    <t>nan</t>
  </si>
  <si>
    <t>Kim, Hyeon Gook</t>
  </si>
  <si>
    <t>MOLECULAR CATALYSIS</t>
  </si>
  <si>
    <t>Catalytic decomposition of N2O over cobalt based spinel oxides: The role of additives</t>
  </si>
  <si>
    <t>10.1016/j.mcat.2017.05.029</t>
  </si>
  <si>
    <t>Molecular catalysis, 442, 202-207, 2017</t>
  </si>
  <si>
    <t>Active site structure of a lithium phosphate catalyst for theisomerization of 2,3-epoxybutane to 3-buten-2-ol</t>
  </si>
  <si>
    <t>10.1016/j.mcat.2017.11.018</t>
  </si>
  <si>
    <t>Molecular Catalysis, 2018, 445, 133-141.</t>
  </si>
  <si>
    <t>2.938</t>
  </si>
  <si>
    <t>Kim, Tae Yong</t>
  </si>
  <si>
    <t>0088-000215</t>
  </si>
  <si>
    <t>진민규</t>
  </si>
  <si>
    <t>Jin, Mingyu</t>
  </si>
  <si>
    <t>Hydrothermal deoxygenation of triglycerides over carbon-supported bimetallic PtRe catalysts without an external hydrogen source</t>
  </si>
  <si>
    <t>2019.05.30</t>
  </si>
  <si>
    <t>10.1016/j.mcat.2019.110419</t>
  </si>
  <si>
    <t>Molecular Catalysis, 474, 110419 (2019)</t>
  </si>
  <si>
    <t>3.687</t>
  </si>
  <si>
    <t>Effects of varying amounts of Na on Pd/TiO2 for the direct synthesis of H2O2: Identification of the Pd dispersion and catalytic activity enhancement by changing the surface electronic states</t>
  </si>
  <si>
    <t>2020.03.01</t>
  </si>
  <si>
    <t>10.1016/j.mcat.2019.110732</t>
  </si>
  <si>
    <t>Molecular Catalysis, 484, 110732 (2020)</t>
  </si>
  <si>
    <t>2468-8231</t>
  </si>
  <si>
    <t>Cho, Young Hoon</t>
  </si>
  <si>
    <t>Electrically aligned ion channels in cation exchange membranes and their polarized conductivity</t>
  </si>
  <si>
    <t>2015.03.15</t>
  </si>
  <si>
    <t>10.1016/j.memsci.2014.12.049</t>
  </si>
  <si>
    <t>Journal of Membrane Science, 478, 19-24, 2015</t>
  </si>
  <si>
    <t>MAR 05 2015</t>
  </si>
  <si>
    <t>SPPO pore-filled composite membranes with electrically aligned ion channels via a lab-scale continuous caster for fuel cells: An optimal DC electric field strength-IEC relationship</t>
  </si>
  <si>
    <t>2016.03.01</t>
  </si>
  <si>
    <t>10.1016/j.memsci.2015.11.023</t>
  </si>
  <si>
    <t>Journal of Membrane Science, 501, 15-23, 2016</t>
  </si>
  <si>
    <t>MAR 01 2016</t>
  </si>
  <si>
    <t>6.035</t>
  </si>
  <si>
    <t>Lee, Ju Hyuk</t>
  </si>
  <si>
    <t>JOURNAL OF MEMBRANE SCIENCE</t>
  </si>
  <si>
    <t>Thin film composite reverse osmosis membranes prepared via layered interfacial polymerization</t>
  </si>
  <si>
    <t>2017.04.01</t>
  </si>
  <si>
    <t>10.1016/j.memsci.2016.12.066</t>
  </si>
  <si>
    <t>Journal of Membrane Science, 527, 121, 2017</t>
  </si>
  <si>
    <t>6.578</t>
  </si>
  <si>
    <t>Choi, Wansuk</t>
  </si>
  <si>
    <t>Preparation of high-conductivity QPPO (quaternary-aminated poly (2,6-dimethyl-1,4-phenyleneoxide)) membranes by electrical treatment</t>
  </si>
  <si>
    <t>10.1016/j.memsci.2017.12.009</t>
  </si>
  <si>
    <t>Journal of Membrane Science, 553, 82-89, 2018</t>
  </si>
  <si>
    <t>7.015</t>
  </si>
  <si>
    <t>Kim, Jae Hun</t>
  </si>
  <si>
    <t>Preparation of high-conductivity QPPO (quaternary-aminated poly (2,6- dimethyl-1,4-phenyleneoxide)) membranes by electrical treatment</t>
  </si>
  <si>
    <t>High-performance, recyclable ultrafiltration membranes from P4VP-assisted dispersion of flame-resistive boron nitride nanotubes</t>
  </si>
  <si>
    <t>10.1016/j.memsci.2018.01.030</t>
  </si>
  <si>
    <t>Journal of membrane science,551,172-179,2018</t>
  </si>
  <si>
    <t>Lim, Hongjin</t>
  </si>
  <si>
    <t>Star polymer-assembled thin film composite membranes with high separation performance and low fouling</t>
  </si>
  <si>
    <t>10.1016/j.memsci.2018.03.075</t>
  </si>
  <si>
    <t>Journal of Membrane Science, 555, 369, 2018</t>
  </si>
  <si>
    <t>Design of a porous gel polymer electrolyte for sodium ion batteries</t>
  </si>
  <si>
    <t>2018.11.15</t>
  </si>
  <si>
    <t>10.1016/j.memsci.2018.08.066</t>
  </si>
  <si>
    <t>Journal of Membrane Science, 566, 122-128, 2018</t>
  </si>
  <si>
    <t>NOV 15 2018</t>
  </si>
  <si>
    <t>Application of spirobiindane-based microporous poly(ether sulfone)s as polymeric binder on solid alkaline exchange membrane fuel cells</t>
  </si>
  <si>
    <t>2018.12.15</t>
  </si>
  <si>
    <t>10.1016/j.memsci.2018.09.048</t>
  </si>
  <si>
    <t>Journal of membrane science, 568, 67-75, 2018</t>
  </si>
  <si>
    <t>0088-000086</t>
  </si>
  <si>
    <t>박현진</t>
  </si>
  <si>
    <t>Park, Hyun Jin</t>
  </si>
  <si>
    <t>Densification-induced hollow fiber membranes using crosslinked thermally rearranged (XTR) polymer for CO2 capture</t>
  </si>
  <si>
    <t>10.1016/j.memsci.2018.12.023</t>
  </si>
  <si>
    <t>Journal of Membrane Science , 573, 393, 2019</t>
  </si>
  <si>
    <t>7.183</t>
  </si>
  <si>
    <t>Lee, Jongmyeong</t>
  </si>
  <si>
    <t>0088-000231</t>
  </si>
  <si>
    <t>강규현</t>
  </si>
  <si>
    <t>Kang, Kyuhyun</t>
  </si>
  <si>
    <t>Pendant dual sulfonated poly(arylene ether ketone)multi block copolymer membranes for enhanced proton conductivity at reduced water swelling</t>
  </si>
  <si>
    <t>2019.05.19</t>
  </si>
  <si>
    <t>10.1016/j.memsci.2019.02.043</t>
  </si>
  <si>
    <t>Journal of Membrane Science, Volume 578, 15 May 2019, Pages 103-110</t>
  </si>
  <si>
    <t>Selective ion transport for a vanadium redox flow battery (VRFB) in nano-crack regulated proton exchange membrane</t>
  </si>
  <si>
    <t>10.1016/j.memsci.2019.04.017</t>
  </si>
  <si>
    <t>Journal of Membrane Science , 583, 16, 2019</t>
  </si>
  <si>
    <t>AUG 1 2019</t>
  </si>
  <si>
    <t>Wang, Tongshuai</t>
  </si>
  <si>
    <t>Unconventional hydrogen permeation behavior of Pd/BCC composite membranes and significance of surface reaction kinetics</t>
  </si>
  <si>
    <t>10.1016/j.memsci.2019.117506</t>
  </si>
  <si>
    <t>Journal of Membrane Science, 595, 117506 (2020)</t>
  </si>
  <si>
    <t>8.742</t>
  </si>
  <si>
    <t>Lee, Chan Hyun</t>
  </si>
  <si>
    <t>Dual exchange membrane fuel cell with sequentially aligned cation and anion exchange membranes for non-humidified operation</t>
  </si>
  <si>
    <t>10.1016/j.memsci.2019.117745</t>
  </si>
  <si>
    <t>Journal of Membrane Science, Volume 596, 15 February 2020, 117745</t>
  </si>
  <si>
    <t>FEB 15 2020</t>
  </si>
  <si>
    <t>Lee, So Young</t>
  </si>
  <si>
    <t>2020.02.15</t>
  </si>
  <si>
    <t>Journal of Membrane Science, 596, 117745-117754, 2020</t>
  </si>
  <si>
    <t>Effect of N-cyclic Cationic Groups in Poly(phenylene oxide)-based Catalyst Ionomers for Anion Exchange Membrane Fuel Cells</t>
  </si>
  <si>
    <t>10.1016/j.memsci.2020.118183</t>
  </si>
  <si>
    <t>Journal of Membrane Science ,608, 118183, 2020</t>
  </si>
  <si>
    <t>N3-butyl Imidazolium-Based Anion Exchange Membranes Blended with Poly(vinyl alcohol) for Alkaline Water Electrolysis</t>
  </si>
  <si>
    <t>10.1016/j.memsci.2020.118355</t>
  </si>
  <si>
    <t>Journal of Membrane Science ,611, 118355, 2020</t>
  </si>
  <si>
    <t>Fabrication and structural tailoring of reverse osmosis membranes using β-cyclodextrin-cored star polymers</t>
  </si>
  <si>
    <t>10.1016/j.memsci.2020.118415</t>
  </si>
  <si>
    <t>Journal of Membrane Science, 611, 118415, 2020</t>
  </si>
  <si>
    <t>Thermally rearranged polybenzoxazole copolymers incorporating Tröger's base for high flux gas separation membrane</t>
  </si>
  <si>
    <t>10.1016/j.memsci.2020.118437</t>
  </si>
  <si>
    <t>Journal of Membrane Science , 612, 118437, 2020</t>
  </si>
  <si>
    <t>Hu, Xiaofan</t>
  </si>
  <si>
    <t>A catalytic composite membrane reactor system for hydrogen production from ammonia using steam as a sweep gas</t>
  </si>
  <si>
    <t>10.1016/j.memsci.2020.118483</t>
  </si>
  <si>
    <t>Journal of Membrane Science, 614, 118483 (2020)</t>
  </si>
  <si>
    <t>Rationally designed in-situ fabrication of thin film nanocomposite membranes with enhanced desalination and anti-biofouling performance</t>
  </si>
  <si>
    <t>10.1016/j.memsci.2020.118542</t>
  </si>
  <si>
    <t>Journal of Membrane Science, 615, 118542, 2020</t>
  </si>
  <si>
    <t>Optimized ion-conductive pathway in UV-cured solid polymer electrolytes for all-solid lithium/sodium ion batteries</t>
  </si>
  <si>
    <t>10.1016/j.memsci.2020.118771</t>
  </si>
  <si>
    <t>Journal of Membrane Science, 619, 118771, 2021</t>
  </si>
  <si>
    <t>Boosting the proton conduction using protonated imidazole for advanced ion conducting membrane</t>
  </si>
  <si>
    <t>10.1016/j.memsci.2020.118904</t>
  </si>
  <si>
    <t>Journal of Membrane Science, 620, 118904 (2021)</t>
  </si>
  <si>
    <t>Choi, Seung Young</t>
  </si>
  <si>
    <t>High-performance multiblock PEMs containing a highly acidic fluorinated -hydrophilic domain for water electrolysis</t>
  </si>
  <si>
    <t>2021.08.10</t>
  </si>
  <si>
    <t>10.1016/j.memsci.2021.119694</t>
  </si>
  <si>
    <t>Journal of Membrane Science, Volume 638, 15 November 2021, 119694</t>
  </si>
  <si>
    <t>Star polymer-mediated in-situ synthesis of silver-incorporated reverse osmosis membranes with excellent and durable biofouling resistance</t>
  </si>
  <si>
    <t>2021.12.01</t>
  </si>
  <si>
    <t>10.1016/j.memsci.2021.119778</t>
  </si>
  <si>
    <t>Journal of Membrane Science, 639, 119778, 2021</t>
  </si>
  <si>
    <t>Live membrane filters with immobilized quorum quenching bacterial strains for anti-biofouling</t>
  </si>
  <si>
    <t>10.1016/j.memsci.2021.119895</t>
  </si>
  <si>
    <t>Journal of Membrane Science,  641, 119895, 2022</t>
  </si>
  <si>
    <t>Shah, Syed Salman Ali</t>
  </si>
  <si>
    <t>Hexyl quaternary ammonium- and fluorobenzoyl-grafted SEBS as hydrophilic–hydrophobic comb-type anion exchange membranes</t>
  </si>
  <si>
    <t>10.1016/j.memsci.2021.120029</t>
  </si>
  <si>
    <t>Journal of Membrane Science, Volume 643, 1 March 2022, 120029</t>
  </si>
  <si>
    <t>Al Munsur, Abu Zafar</t>
  </si>
  <si>
    <t>Effects of secondary mesoporosity and zeolite crystallinity on catalyst deactivation of ZSM-5 in propanal conversion</t>
  </si>
  <si>
    <t>2017.02.24</t>
  </si>
  <si>
    <t>10.1016/j.micromeso.2017.02.071</t>
  </si>
  <si>
    <t>Microporous and Mesoporous Materials, 245, 16–23, 2017</t>
  </si>
  <si>
    <t>3.649</t>
  </si>
  <si>
    <t>Jun, Youngsun</t>
  </si>
  <si>
    <t>0088-000317</t>
  </si>
  <si>
    <t>박성준</t>
  </si>
  <si>
    <t>Park, Sungjun</t>
  </si>
  <si>
    <t>Improved methanol-to-olefin reaction selectivity and catalyst life by CeO2 coating of ferrierite zeolite</t>
  </si>
  <si>
    <t>10.1016/j.micromeso.2017.08.003</t>
  </si>
  <si>
    <t>Microporous and Mesoporous Materials 256, 155-164, 2018</t>
  </si>
  <si>
    <t>N-doping and ultramicroporosity-controlled crab shell derived carbons for enhanced CO2 and CH4 sorption</t>
  </si>
  <si>
    <t>10.1016/j.micromeso.2018.06.021</t>
  </si>
  <si>
    <t>Microporous and Mesoporous Materials 272 (2018) 92–100</t>
  </si>
  <si>
    <t>Mesopore-selective incorporation of strong Brønsted acid catalytic sites via aluminium grafting on hierarchically porous siliceous MFI zeolite</t>
  </si>
  <si>
    <t>10.1016/j.micromeso.2020.110353</t>
  </si>
  <si>
    <t>Microporous and Mesoporous Materials, Volume 305, Page 110353, 2020</t>
  </si>
  <si>
    <t>5.455</t>
  </si>
  <si>
    <t>Control of the pore size distribution inside the RuO2 catalyst by using silica nanosphere particle for highly efficient water electrolysis</t>
  </si>
  <si>
    <t>10.1016/j.micromeso.2020.110567</t>
  </si>
  <si>
    <t>Microporous and Mesoporous Materials, 309, 110567, 2020-12-15</t>
  </si>
  <si>
    <t>Effect of shell thickness of Pd core-porous SiO2 shell catalysts on direct synthesis of H2O2 from H2 and O2</t>
  </si>
  <si>
    <t>10.1016/j.molcata.2016.11.021</t>
  </si>
  <si>
    <t>Journal of Molecular Catalysis A: Chemical, 426, 238-243 (2017) / Molecular Catalysis로 저널명 변경</t>
  </si>
  <si>
    <t>1381-1169</t>
  </si>
  <si>
    <t>Highly dispersed Pd catalysts prepared by a sonochemical method for the direct synthesis of hydrogen peroxide</t>
  </si>
  <si>
    <t>10.1016/j.molcata.2016.12.003</t>
  </si>
  <si>
    <t>Molecular Catalysis, 429, 43-50 (2017)</t>
  </si>
  <si>
    <t>Microstructure and mechanical properties of Ni foam/stainless steel joint brazed using Ni-based alloy</t>
  </si>
  <si>
    <t>10.1016/j.msea.2018.10.022</t>
  </si>
  <si>
    <t>Materials Science and Engineering: A 740 : 63-70. (2019)</t>
  </si>
  <si>
    <t>Influence of Al-doped ZnO transparent electrodes on thin-film interference in Cu2ZnSn(S,Se)4 thin-film solar cells prepared via a sputtering method</t>
  </si>
  <si>
    <t>10.1016/j.mssp.2021.105719</t>
  </si>
  <si>
    <t>Materials Science in Semiconductor Processing, 127, 105719, 2021</t>
  </si>
  <si>
    <t>1369-8001</t>
  </si>
  <si>
    <t>MATERIALS SCIENCE IN SEMICONDUCTOR PROCESSING</t>
  </si>
  <si>
    <t>Analysis of temperature-dependent I-V characteristics of the Au/n-GaSb Schottky diode</t>
  </si>
  <si>
    <t>2021.04.24</t>
  </si>
  <si>
    <t>10.1016/j.mssp.2021.105882</t>
  </si>
  <si>
    <t>Materials Science in Semiconductor Processing, Vol.131, Article number 105882, 2021년</t>
  </si>
  <si>
    <t>ELSEVIER SCIENCE LTD</t>
  </si>
  <si>
    <t>AUG 15 2021</t>
  </si>
  <si>
    <t>Jang, Junho</t>
  </si>
  <si>
    <t>Crystal structures and electrical properties of cobalt manganese spinel oxides</t>
  </si>
  <si>
    <t>2020.06.04</t>
  </si>
  <si>
    <t>10.1016/j.mtcomm.2020.101298</t>
  </si>
  <si>
    <t>Materials Today Communications, 25, 101298, 2020</t>
  </si>
  <si>
    <t>3.383</t>
  </si>
  <si>
    <t>MATERIALS TODAY COMMUNICATIONS</t>
  </si>
  <si>
    <t>New liquid carbon dioxide based strategy for high energy/power density LiFePO4</t>
  </si>
  <si>
    <t>2017.06.01</t>
  </si>
  <si>
    <t>10.1016/j.nanoen.2017.04.046</t>
  </si>
  <si>
    <t>Nano Energy, 36, 398, 2017</t>
  </si>
  <si>
    <t>13.12</t>
  </si>
  <si>
    <t>Hwang, Jieun</t>
  </si>
  <si>
    <t>NANO ENERGY</t>
  </si>
  <si>
    <t>The alterations of carrier separation in kesterite solar cells</t>
  </si>
  <si>
    <t>2018.07.20</t>
  </si>
  <si>
    <t>10.1016/j.nanoen.2018.07.039</t>
  </si>
  <si>
    <t>Nano Energy 52, 38-53, 2018</t>
  </si>
  <si>
    <t>2211-2855</t>
  </si>
  <si>
    <t>15.548</t>
  </si>
  <si>
    <t>Yang, Kee Jeong</t>
  </si>
  <si>
    <t>RuO2 nanocluster as a 4-in-1 electrocatalyst for hydrogen and oxygen electrochemistry</t>
  </si>
  <si>
    <t>2018.10.23</t>
  </si>
  <si>
    <t>10.1016/j.nanoen.2018.10.017</t>
  </si>
  <si>
    <t>Nano Energy 55, 49, 2019</t>
  </si>
  <si>
    <t>16.602</t>
  </si>
  <si>
    <t>High humidity- and contaminationresistant triboelectric nanogenerator with superhydrophobic interface</t>
  </si>
  <si>
    <t>10.1016/j.nanoen.2018.12.091</t>
  </si>
  <si>
    <t>Nano Energy, 57, 903-910, 2019</t>
  </si>
  <si>
    <t>2211 -2855</t>
  </si>
  <si>
    <t>Zhou, Qitao</t>
  </si>
  <si>
    <t>Diffusion kinetics governing the diffusivity and diffusion anisotropy of alloying anodes in Na-ion batteries</t>
  </si>
  <si>
    <t>2019.08.19</t>
  </si>
  <si>
    <t>10.1016/j.nanoen.2019.104041</t>
  </si>
  <si>
    <t>Nano Energy, 65, 104041, 2019</t>
  </si>
  <si>
    <t>0088-000176</t>
  </si>
  <si>
    <t>조윤애</t>
  </si>
  <si>
    <t>Cho, Yunae</t>
  </si>
  <si>
    <t>Mechanisms of extrinsic alkali incorporation in CIGS solar cells on flexible polyimide elucidated by nanoscale and quantitative analyses</t>
  </si>
  <si>
    <t>10.1016/j.nanoen.2019.104201</t>
  </si>
  <si>
    <t>Nanoenergy, 67, 104201, 2020</t>
  </si>
  <si>
    <t>JAN 2020</t>
  </si>
  <si>
    <t>17.881</t>
  </si>
  <si>
    <t>Kim, Kihwan</t>
  </si>
  <si>
    <t>Functional additives for high-performance inverted planar perovskite solar cells with exceeding 20% efficiency: Selective complexation of organic cations in precursors</t>
  </si>
  <si>
    <t>2000.05.01</t>
  </si>
  <si>
    <t>10.1016/j.nanoen.2020.104639</t>
  </si>
  <si>
    <t>Nano Energy 71, 104639 (2020)</t>
  </si>
  <si>
    <t>Choi, Mi Jung</t>
  </si>
  <si>
    <t>0088-000283</t>
  </si>
  <si>
    <t>오소라</t>
  </si>
  <si>
    <t>Oh, Sora</t>
  </si>
  <si>
    <t>Alkyl Side-Chain dependent Self-Organization of Small Molecule and Its Application in High-Performance Organic and Perovskite Solar Cells</t>
  </si>
  <si>
    <t>10.1016/j.nanoen.2020.104708</t>
  </si>
  <si>
    <t>Nano Energy 72, 104708, 2020</t>
  </si>
  <si>
    <t>Cost-effective and strongly integrated fabric-based wearable piezoelectric energy harvester</t>
  </si>
  <si>
    <t>2020.05.22</t>
  </si>
  <si>
    <t>10.1016/j.nanoen.2020.104992</t>
  </si>
  <si>
    <t>Nano Energy 75, 104992, 2020</t>
  </si>
  <si>
    <t>SEP 2020</t>
  </si>
  <si>
    <t>Kim, Jaegyu</t>
  </si>
  <si>
    <t>Si-embedded metal oxide transparent solar cells</t>
  </si>
  <si>
    <t>2020.07.17</t>
  </si>
  <si>
    <t>10.1016/j.nanoen.2020.105090</t>
  </si>
  <si>
    <t>Nano Energy 77 (2020) 105090</t>
  </si>
  <si>
    <t>Aesthetic and colorful: Dichroic polymer solar cells using high-performance Fabry-Pérot etalon electrodes with a unique Sb2O3 cavity</t>
  </si>
  <si>
    <t>2020.07.25</t>
  </si>
  <si>
    <t>10.1016/j.nanoen.2020.105146</t>
  </si>
  <si>
    <t>Nano Energy, 77, 105146, 2020</t>
  </si>
  <si>
    <t>Yeom, Hye Rim</t>
  </si>
  <si>
    <t>Over 11% efficient eco-friendly kesterite solar cell: Effects of S-enriched surface of Cu2ZnSn(S,Se)4 absorber and band gap controlled (Zn,Sn)O buffer</t>
  </si>
  <si>
    <t>10.1016/j.nanoen.2020.105206</t>
  </si>
  <si>
    <t>Nano Energy 78, 105206, 2020</t>
  </si>
  <si>
    <t>Lee, Jiwon</t>
  </si>
  <si>
    <t>Different thermal degradation mechanisms: Role of aluminum in Ni-rich layered cathode materials</t>
  </si>
  <si>
    <t>10.1016/j.nanoen.2020.105367</t>
  </si>
  <si>
    <t>Nano Energy, 78, 105367, 2020</t>
  </si>
  <si>
    <t>Redox-driven restructuring of lithium molybdenum oxide nanoclusters boosts the selective oxidation of methane</t>
  </si>
  <si>
    <t>10.1016/j.nanoen.2020.105704</t>
  </si>
  <si>
    <t>Nano Energy, 2021, 82, 105704.</t>
  </si>
  <si>
    <t>Kim, Younhwa</t>
  </si>
  <si>
    <t>Semitransparent and bifacial ultrathin Cu(In,Ga)Se2 solar cells via a single-stage process and light-management strategy</t>
  </si>
  <si>
    <t>10.1016/j.nanoen.2020.105729</t>
  </si>
  <si>
    <t>Nano Energy, 82, 105729, 2021</t>
  </si>
  <si>
    <t>Portable triboelectric microfluidic system for self-powered sensors towards insitu detection</t>
  </si>
  <si>
    <t>10.1016/j.nanoen.2021.105980</t>
  </si>
  <si>
    <t>Nano Energy, 85, 105980, 2021</t>
  </si>
  <si>
    <t>Unraveling the hysteretic behavior at double cations-double halides perovskite-electrode interfaces</t>
  </si>
  <si>
    <t>10.1016/j.nanoen.2021.106428</t>
  </si>
  <si>
    <t>Nano Energy, 89, 106428, 2021</t>
  </si>
  <si>
    <t>Transparent Sustainable Energy Platform: Closed-loop energy chain of solar-electric-hydrogen by transparent photovoltaics, photo-electro-chemical cells and fuel system</t>
  </si>
  <si>
    <t>2021.09.13</t>
  </si>
  <si>
    <t>10.1016/j.nanoen.2021.106496</t>
  </si>
  <si>
    <t>Nano Energy 90 (2021) 106496</t>
  </si>
  <si>
    <t>DEC 2021</t>
  </si>
  <si>
    <t>Patel, Malkeshkumar</t>
  </si>
  <si>
    <t>Ultrathin Cu(In,Ga)Se2 transparent photovoltaics: an alternative to  conventional solar energy-harvesting windows</t>
  </si>
  <si>
    <t>2021.11.06</t>
  </si>
  <si>
    <t>10.1016/j.nanoen.2021.106711</t>
  </si>
  <si>
    <t>Nano Energy, 98, 106711, 2022</t>
  </si>
  <si>
    <t>FEB 2022</t>
  </si>
  <si>
    <t>Plasma-induced alloying as a green technology for synthesizing ternary nanoparticles with an early transition metal</t>
  </si>
  <si>
    <t>2021.10.29</t>
  </si>
  <si>
    <t>10.1016/j.nantod.2021.101316</t>
  </si>
  <si>
    <t>Nano Today 41 (2021) 101316</t>
  </si>
  <si>
    <t>1748-0132</t>
  </si>
  <si>
    <t>Jang, Injoon</t>
  </si>
  <si>
    <t>NANO TODAY</t>
  </si>
  <si>
    <t>Optimization and sensitivity analysis of the nitrogen Brayton cycle as a power conversion system for a sodium-cooled fast reactor</t>
  </si>
  <si>
    <t>10.1016/j.nucengdes.2018.09.037</t>
  </si>
  <si>
    <t>Nuclear Engineering and Design 340 (2018) 325–334</t>
  </si>
  <si>
    <t>0029-5493</t>
  </si>
  <si>
    <t>1.541</t>
  </si>
  <si>
    <t>NUCLEAR ENGINEERING AND DESIGN</t>
  </si>
  <si>
    <t>0088-000343</t>
  </si>
  <si>
    <t>송문원</t>
  </si>
  <si>
    <t>Song, Moon Won</t>
  </si>
  <si>
    <t>Observation-based CHF model development: Dry Spot - Dry Patch models</t>
  </si>
  <si>
    <t>2019.02.01</t>
  </si>
  <si>
    <t>10.1016/j.nucengdes.2018.11.028</t>
  </si>
  <si>
    <t>Nuclear Engineering and Design 342 (2019) 147-156</t>
  </si>
  <si>
    <t>1.62</t>
  </si>
  <si>
    <t>No, Hee Cheon</t>
  </si>
  <si>
    <t>CFD-Assisted model development for estimation of hole-ablation diameter of a pressure vessel during severe accidents</t>
  </si>
  <si>
    <t>10.1016/j.nucengdes.2019.110191</t>
  </si>
  <si>
    <t>Nuclear Engineering and Design 352 (2019) 110191</t>
  </si>
  <si>
    <t>Classification and modeling of flooding in vertical narrow rectangular and annular channels according to channel-end geometries</t>
  </si>
  <si>
    <t>10.1016/j.nucengdes.2020.110539</t>
  </si>
  <si>
    <t>Nuclear Engineering and Design 361 (2020) 110539</t>
  </si>
  <si>
    <t>1.869</t>
  </si>
  <si>
    <t>Development of a semi-empirical model-based COrium COolability analysis tool (COCOA) validated against a large scale corium experiment, FARO</t>
  </si>
  <si>
    <t>10.1016/j.nucengdes.2020.110640</t>
  </si>
  <si>
    <t>Nuclear Engineering and Design 364 (2020) 110640</t>
  </si>
  <si>
    <t>Kim, J.</t>
  </si>
  <si>
    <t>Modeling of annular gap thickness formed by interaction between corium and water in lower head of reactor vessel</t>
  </si>
  <si>
    <t>10.1016/j.nucengdes.2020.110841</t>
  </si>
  <si>
    <t>Nuclear Engineering and Design 369 (2020) 110841</t>
  </si>
  <si>
    <t>Modeling of in-vessel gap cooling and its validation against LAVA, ALPHA, and LMP200 experiments</t>
  </si>
  <si>
    <t>10.1016/j.nucengdes.2020.111028</t>
  </si>
  <si>
    <t>Nuclear Engineering and Design 374 (2021) 111028</t>
  </si>
  <si>
    <t>Improved performance and thermal stability of perovskite solar cells prepared via a modified sequential deposition process</t>
  </si>
  <si>
    <t>10.1016/j.orgel.2016.11.014</t>
  </si>
  <si>
    <t>Organic Electronics, vol. 41, pages 226-273</t>
  </si>
  <si>
    <t>1566-1199</t>
  </si>
  <si>
    <t>3.68</t>
  </si>
  <si>
    <t>Kim, Seongtak</t>
  </si>
  <si>
    <t>ORGANIC ELECTRONICS</t>
  </si>
  <si>
    <t>Solution-processable fluorene derivative for organic thin-film transistors</t>
  </si>
  <si>
    <t>10.1016/j.orgel.2019.105464</t>
  </si>
  <si>
    <t>Organic Electronics, 76, 105464 (2020)</t>
  </si>
  <si>
    <t>3.721</t>
  </si>
  <si>
    <t>A 1D palladium coordination polymer and its catalytic activity in microwave-assisted Sonogashira reactions</t>
  </si>
  <si>
    <t>10.1016/j.poly.2021.115229</t>
  </si>
  <si>
    <t>Polyhedron, 202, 115229, 2021</t>
  </si>
  <si>
    <t>0277-5387</t>
  </si>
  <si>
    <t>POLYHEDRON</t>
  </si>
  <si>
    <t>Unsteady propagation of premixed methane/propaneflames in a mesoscale disk burner of variable-gaps</t>
  </si>
  <si>
    <t>10.1016/j.proci.2018.06.112</t>
  </si>
  <si>
    <t>Proceedings of Combustion Institute, vol. 37, pp. 1861–1868, 2019.</t>
  </si>
  <si>
    <t>1540-7489</t>
  </si>
  <si>
    <t>5.627</t>
  </si>
  <si>
    <t>PROCEEDINGS OF THE COMBUSTION INSTITUTE</t>
  </si>
  <si>
    <t>Design and operation of renewable energy source based hydrogen supply system: Technology integration and optimization</t>
  </si>
  <si>
    <t>10.1016/j.renene.2016.11.038</t>
  </si>
  <si>
    <t>Renewable Energy, Volum103, Pages 226-238, 2017</t>
  </si>
  <si>
    <t>0960-1481</t>
  </si>
  <si>
    <t>4.9</t>
  </si>
  <si>
    <t>Won, Wangyun</t>
  </si>
  <si>
    <t>RENEWABLE ENERGY</t>
  </si>
  <si>
    <t>Investigation of the effect of operating pressure on the performance of proton exchange membrane fuel cell - In the aspect of water distribution</t>
  </si>
  <si>
    <t>10.1016/j.renene.2017.08.063</t>
  </si>
  <si>
    <t>Renewable Energy 115, pp 896-907, 2018</t>
  </si>
  <si>
    <t>5.439</t>
  </si>
  <si>
    <t>A novel process for the coproduction of biojet fuel and high-value polyunsaturated fatty acid esters from heterotrophic microalgae Schizochytrium sp. ABC101</t>
  </si>
  <si>
    <t>2020.10.09</t>
  </si>
  <si>
    <t>10.1016/j.renene.2020.09.116</t>
  </si>
  <si>
    <t>Renewable Energy, 165, 481–490, 2021</t>
  </si>
  <si>
    <t>Kim, Tae Hyoung</t>
  </si>
  <si>
    <t>Effect of higher-order diffraction on the interference formed by Bragg scattering for large size optical surfaces</t>
  </si>
  <si>
    <t>10.1016/j.rinp.2020.102968</t>
  </si>
  <si>
    <t>Results in Physics, 16, 102968, 2020</t>
  </si>
  <si>
    <t>2211-3797</t>
  </si>
  <si>
    <t>4.476</t>
  </si>
  <si>
    <t>Lee, Dong Ho</t>
  </si>
  <si>
    <t>RESULTS IN PHYSICS</t>
  </si>
  <si>
    <t>Generation of low-order Laguerre-Gaussian beams using hybrid-machined reflective spiral phase plates for intense laser-plasma interactions</t>
  </si>
  <si>
    <t>10.1016/j.rinp.2020.103499</t>
  </si>
  <si>
    <t>Results in Physics, 19, 103499, 2020</t>
  </si>
  <si>
    <t>An efficient process for sustainable and scalable hydrogen production from green ammonia</t>
  </si>
  <si>
    <t>10.1016/j.rser.2021.111562</t>
  </si>
  <si>
    <t>Renewable and Sustainable Energy Reviews, 152, 111562 (2021)</t>
  </si>
  <si>
    <t>1364-0321</t>
  </si>
  <si>
    <t>RENEWABLE AND SUSTAINABLE ENERGY REVIEWS</t>
  </si>
  <si>
    <t>Photolytic quorum quenching effects on the microbial communities and functional gene expressions in membrane bioreactors</t>
  </si>
  <si>
    <t>2021.11.28</t>
  </si>
  <si>
    <t>10.1016/j.scitotenv.2021.152017</t>
  </si>
  <si>
    <t>Science of The Total Environment,  152017 (In Press, Corrected Proof), 2021</t>
  </si>
  <si>
    <t>0048-9697</t>
  </si>
  <si>
    <t>Zhang, Xiaolei</t>
  </si>
  <si>
    <t>SCIENCE OF THE TOTAL ENVIRONMENT</t>
  </si>
  <si>
    <t>Analysis of thermal parameter effects on an adsorption bed for purification and bulk separation</t>
  </si>
  <si>
    <t>2017.06.30</t>
  </si>
  <si>
    <t>10.1016/j.seppur.2017.03.015</t>
  </si>
  <si>
    <t>Separation and Purification Technology</t>
  </si>
  <si>
    <t>1383-5866</t>
  </si>
  <si>
    <t>3.927</t>
  </si>
  <si>
    <t>SEPARATION AND PURIFICATION TECHNOLOGY</t>
  </si>
  <si>
    <t>Adsorption equilibria and kinetics of CO2, CO, and N2 on carbon molecular sieve</t>
  </si>
  <si>
    <t>2019.04.01</t>
  </si>
  <si>
    <t>10.1016/j.seppur.2018.11.069</t>
  </si>
  <si>
    <t>Separation and Purification Technology, 212, 952 (2019)</t>
  </si>
  <si>
    <t>5.774</t>
  </si>
  <si>
    <t>A comparative study of RO membrane scale inhibitors in wastewater reclamation: Antiscalants versus pH adjustment</t>
  </si>
  <si>
    <t>10.1016/j.seppur.2020.116549</t>
  </si>
  <si>
    <t>Separation and Purification Technology, 2020, 240, 116549</t>
  </si>
  <si>
    <t>7.312</t>
  </si>
  <si>
    <t>High-performance capacitive deionization electrodes through regulated electrodeposition of manganese oxide and nickel-manganese oxide/hydroxide onto activated carbon</t>
  </si>
  <si>
    <t>10.1016/j.seppur.2021.119873</t>
  </si>
  <si>
    <t>Separation and Purification Technology, 280, 119873, 2022</t>
  </si>
  <si>
    <t>Therese Angeles, Anne</t>
  </si>
  <si>
    <t>Efficiency evaluation of the microgrid for selection of common bus using copula function-based efficiency curves of the converters</t>
  </si>
  <si>
    <t>10.1016/j.seta.2021.101621</t>
  </si>
  <si>
    <t>Sustainable Energy Technologies and Assessments, vol. 48, pp. 101621, Sep., 2021.</t>
  </si>
  <si>
    <t>2213-1388</t>
  </si>
  <si>
    <t>Tahir, Hira</t>
  </si>
  <si>
    <t>SUSTAINABLE ENERGY TECHNOLOGIES AND ASSESSMENTS</t>
  </si>
  <si>
    <t>Flexible and highly sensitive three-axis pressure sensors based on carbon nanotube/polydimethylsiloxane composite pyramid arrays</t>
  </si>
  <si>
    <t>10.1016/j.sna.2021.113034</t>
  </si>
  <si>
    <t>Sensors and Actuators A: Physical, 331, 113034, 2021</t>
  </si>
  <si>
    <t>SENSORS AND ACTUATORS A: PHYSICAL</t>
  </si>
  <si>
    <t>Synthesis of fluorescent naphthalimide-functionalized Fe3O4nanoparticles and their application for the selective detection of Zn2+ present in contaminated soil</t>
  </si>
  <si>
    <t>10.1016/j.snb.2016.11.131</t>
  </si>
  <si>
    <t>Sensors and Actuators B: Chemical, 2017, 243, 1034-1041</t>
  </si>
  <si>
    <t>0925-4005</t>
  </si>
  <si>
    <t>5.667</t>
  </si>
  <si>
    <t>Kim, Kyung Tae</t>
  </si>
  <si>
    <t>SENSORS AND ACTUATORS, B: CHEMICAL</t>
  </si>
  <si>
    <t>Highly selective chromogenic probe for cesium ions prepared from an electrospun film of self-assembled benzenetricarboxyamide nanofibers</t>
  </si>
  <si>
    <t>10.1016/j.snb.2017.08.040</t>
  </si>
  <si>
    <t>Sensors and Actuators B: Chemical, 2018, 255, 325-331</t>
  </si>
  <si>
    <t>6.393</t>
  </si>
  <si>
    <t>Insight into mechanism of temperature-dependent limit of NO2 detection using monolayer MoS2</t>
  </si>
  <si>
    <t>10.1016/j.snb.2020.129138</t>
  </si>
  <si>
    <t>Sensors and Actuators B: Chemical, 329, 129138, 2021</t>
  </si>
  <si>
    <t>Semi-transparent photovoltaics using ultra-thin Cu(In,Ga)Se2 absorber layers prepared by single-stage co-evaporation</t>
  </si>
  <si>
    <t>2019.02.04</t>
  </si>
  <si>
    <t>10.1016/j.solener.2019.02.003</t>
  </si>
  <si>
    <t>Solar Energy, 181, 276, 2019</t>
  </si>
  <si>
    <t>4.608</t>
  </si>
  <si>
    <t>SOLAR ENERGY</t>
  </si>
  <si>
    <t>Fabrication of tandem and triple-junction solar cells with hydrogenated amorphous silicon oxide (a-SiOx:H) top-cell</t>
  </si>
  <si>
    <t>2015.06.11</t>
  </si>
  <si>
    <t>10.1016/j.solmat.2015.05.033</t>
  </si>
  <si>
    <t>Solar Energy Materials and Solar Cells, 141, 148</t>
  </si>
  <si>
    <t>0927-0248</t>
  </si>
  <si>
    <t>JUN 13 2015</t>
  </si>
  <si>
    <t>Alkali incorporation into Cu (In, Ga) Se2 determined by crystal orientation of Mo back contact: Implications for highly efficient photovoltaic devices</t>
  </si>
  <si>
    <t>10.1016/j.solmat.2018.08.014</t>
  </si>
  <si>
    <t>Solar Energy Materials and Solar Cells, 188, 46-50, 2018</t>
  </si>
  <si>
    <t>6.019</t>
  </si>
  <si>
    <t>SOLAR ENERGY MATERIALS AND SOLAR CELLS</t>
  </si>
  <si>
    <t>Passivation quality control in poly-Si/SiOx/c-Si passivated contact solar cells with 734 mV implied open circuit voltage</t>
  </si>
  <si>
    <t>10.1016/j.solmat.2018.09.013</t>
  </si>
  <si>
    <t>Solar Energy Materials and Solar Cells, vol. 189, pages 21-26</t>
  </si>
  <si>
    <t>6.984</t>
  </si>
  <si>
    <t>Park, Hyun Jung</t>
  </si>
  <si>
    <t>Effect of Cu Content in CuSbS2 Thin Films using Hybrid Inks: Their Photovoltaic Properties and Defect Characteristics</t>
  </si>
  <si>
    <t>10.1016/j.solmat.2018.10.006</t>
  </si>
  <si>
    <t>Solar Energy Materials and Solar Cells, 189, 214-223, 2019</t>
  </si>
  <si>
    <t>Banu, Shahara</t>
  </si>
  <si>
    <t>Energy harvesting performance of bifacial and semitransparent amorphous silicon thin-film solar cells with front and rear transparent conducting oxide contacts</t>
  </si>
  <si>
    <t>2019.07.23</t>
  </si>
  <si>
    <t>10.1016/j.solmat.2019.110078</t>
  </si>
  <si>
    <t>Solar Energy Materials and Solar Cells, 202, 110078, 2019</t>
  </si>
  <si>
    <t>Cho, Jun Sik</t>
  </si>
  <si>
    <t>Theoretical investigation of transparent front surface field layer on the performance of heterojunction silicon solar cell</t>
  </si>
  <si>
    <t>2019.10.26</t>
  </si>
  <si>
    <t>10.1016/j.solmat.2019.110238</t>
  </si>
  <si>
    <t>Solar Energy Materials &amp; Solar Cells 204 (2020) 110238</t>
  </si>
  <si>
    <t>7.267</t>
  </si>
  <si>
    <t>Iftiquar, S. M.</t>
  </si>
  <si>
    <t>Correlation between the open-circuit voltage and recombination loss at metal-silicon interfaces of crystalline silicon solar cells</t>
  </si>
  <si>
    <t>2020.06.15</t>
  </si>
  <si>
    <t>10.1016/j.solmat.2020.110519</t>
  </si>
  <si>
    <t>Solar Energy Materials and Solar Cells 210, 110519, 1-7, 2020</t>
  </si>
  <si>
    <t>JUN 15 2020</t>
  </si>
  <si>
    <t>Jeong, Myeong Sang</t>
  </si>
  <si>
    <t>Photon-induced defects and dynamics of photogenerated carriers in Cu(In,Ga)Se2 thin film solar cells</t>
  </si>
  <si>
    <t>10.1016/j.solmat.2020.110860</t>
  </si>
  <si>
    <t>Solar Energy Materials and Solar Cells, 220, 110860, 2021</t>
  </si>
  <si>
    <t>Understanding deposition temperature dependent photovoltaic characteristics of Cu (In, Ga) Se2 solar cells: A study with thermally stable alkali aluminosilicate glass substrates</t>
  </si>
  <si>
    <t>10.1016/j.solmat.2020.110875</t>
  </si>
  <si>
    <t>Solar Energy Materials and Solar Cells, 221, 110875, 2021</t>
  </si>
  <si>
    <t>Saifullah, Muhammad</t>
  </si>
  <si>
    <t>Chemical tailoring of sodium content for optimization of interfacial band bending and alignment in flexible kesterite solar cells</t>
  </si>
  <si>
    <t>10.1016/j.solmat.2021.111243</t>
  </si>
  <si>
    <t>Solar Energy Materials and Solar Cells, 230, 111243, 2021</t>
  </si>
  <si>
    <t>Park, Ha Kyung</t>
  </si>
  <si>
    <t>Comprehensive analysis of an optimized near-field tandem thermophotovoltaic converter</t>
  </si>
  <si>
    <t>10.1016/j.solmat.2021.111522</t>
  </si>
  <si>
    <t>Solar Energy Materials and Solar Cells, Vol.236, Article number 111522, 2022년</t>
  </si>
  <si>
    <t>Toughened polymer electrolyte membranes composed of sulfonated poly(arylene ether ketone)block copolymer and organosiloxane network for fuel cell</t>
  </si>
  <si>
    <t>10.1016/j.ssi.2019.02.005</t>
  </si>
  <si>
    <t>Solid State Ionics, volume 335, July 2019, Pages 23-31</t>
  </si>
  <si>
    <t>3.107</t>
  </si>
  <si>
    <t>SOLID STATE IONICS</t>
  </si>
  <si>
    <t>Ru-doped barium strontium titanates of the cathode for the electrochemical synthesis of ammonia</t>
  </si>
  <si>
    <t>2019.10.15</t>
  </si>
  <si>
    <t>10.1016/j.ssi.2019.115010</t>
  </si>
  <si>
    <t>Solid State Ionics, 339, 115010, 2019</t>
  </si>
  <si>
    <t>0167-2738</t>
  </si>
  <si>
    <t>OCT 15 2019</t>
  </si>
  <si>
    <t>Non-nickel-based sealing of anodic porous aluminum oxide in NaAlO2</t>
  </si>
  <si>
    <t>10.1016/j.surfcoat.2016.11.100</t>
  </si>
  <si>
    <t>Surface and Coatings Technology, 2017, 310, 106-112</t>
  </si>
  <si>
    <t>0257-8972</t>
  </si>
  <si>
    <t>2.906</t>
  </si>
  <si>
    <t>SURFACE AND COATINGS TECHNOLOGY</t>
  </si>
  <si>
    <t>The electrochemical enhancement due to the aligned structural effect of carbon nanofibers in a supercapacitor electrode</t>
  </si>
  <si>
    <t>2017.03.09</t>
  </si>
  <si>
    <t>10.1016/j.synthmet.2017.02.010</t>
  </si>
  <si>
    <t>Synthetic Metals, 226, 195-206 (2017)</t>
  </si>
  <si>
    <t>2.526</t>
  </si>
  <si>
    <t>SYNTHETIC METALS</t>
  </si>
  <si>
    <t>Biodegradable polymer-modified graphene/polyaniline electrodes for supercapacitors</t>
  </si>
  <si>
    <t>2017.03.26</t>
  </si>
  <si>
    <t>10.1016/j.synthmet.2017.03.005</t>
  </si>
  <si>
    <t>Synthetic Metals, 227, 61-70 (2017)</t>
  </si>
  <si>
    <t>Htut, Zin</t>
  </si>
  <si>
    <t>Nano-sized  iron  particles  may  induce  multiple  pathways  of  cell  death following  generation  of  mistranscripted  RNA  in  human  corneal  epithelial cells</t>
  </si>
  <si>
    <t>10.1016/j.tiv.2017.04.029</t>
  </si>
  <si>
    <t>Toxicology in Vitro 42 (2017) 348–357</t>
  </si>
  <si>
    <t>AUG 2017</t>
  </si>
  <si>
    <t>3.105</t>
  </si>
  <si>
    <t>TOXICOLOGY IN VITRO</t>
  </si>
  <si>
    <t>Compositional optimization of gadolinia-doped ceria treatment for enhanced oxygen reduction kinetics in low-temperature solid oxide fuel cells</t>
  </si>
  <si>
    <t>10.1016/j.tsf.2017.01.004</t>
  </si>
  <si>
    <t>Thin Solid Films, 624, p. 95-100</t>
  </si>
  <si>
    <t>FEB 28 2017</t>
  </si>
  <si>
    <t>1.939</t>
  </si>
  <si>
    <t>Kim, Jun Woo</t>
  </si>
  <si>
    <t>THIN SOLID FILMS</t>
  </si>
  <si>
    <t>Post-deposition Catalytic-doping of Microcrystalline Silicon Thin-layer for the Application in Silicon Heterojunction Solar Cell</t>
  </si>
  <si>
    <t>10.1016/j.tsf.2017.02.003</t>
  </si>
  <si>
    <t>Thin Solid Films, 635, 63</t>
  </si>
  <si>
    <t>0040-6090</t>
  </si>
  <si>
    <t>The effects of tetramethylammonium hydroxide treatment on the performance of recessed-gate AlGaN/GaN high electron mobility transistors</t>
  </si>
  <si>
    <t>10.1016/j.tsf.2017.02.053</t>
  </si>
  <si>
    <t>Thin Solid Films, 628, 31, 2017</t>
  </si>
  <si>
    <t>APR 30 2017</t>
  </si>
  <si>
    <t>Do, Jae Won</t>
  </si>
  <si>
    <t>Influence of precursor uniformity on the performance of Cu2ZnSnSxSe4–x thin film solar cells prepared by the sputtering method</t>
  </si>
  <si>
    <t>2017.07.20</t>
  </si>
  <si>
    <t>10.1016/j.tsf.2017.07.054</t>
  </si>
  <si>
    <t>Thin Solid Films, 638, 305-311, 2017</t>
  </si>
  <si>
    <t>SEP 30 2017</t>
  </si>
  <si>
    <t>Characterization of SiNx:H thin film as a hydrogen passivation layer for silicon solar cells with passivated contacts</t>
  </si>
  <si>
    <t>10.1016/j.tsf.2019.02.016</t>
  </si>
  <si>
    <t>Thin Solid Films, vol. 675, no 1, pages 109-114</t>
  </si>
  <si>
    <t>2.03</t>
  </si>
  <si>
    <t>Kim, Jae Eun</t>
  </si>
  <si>
    <t>Rapid anisotropy recovery in deformed FCC metals by high-density pulsed electric current treatment</t>
  </si>
  <si>
    <t>2021.12.28</t>
  </si>
  <si>
    <t>10.1016/j.vacuum.2021.110855</t>
  </si>
  <si>
    <t>Vacuum, 197, 110855, 2022</t>
  </si>
  <si>
    <t>Gu, Shaojie</t>
  </si>
  <si>
    <t>VACUUM</t>
  </si>
  <si>
    <t>Preparation of ion exchanger layered electrodes for advanced membrane capacitive deionization (MCDI)</t>
  </si>
  <si>
    <t>2011.11.10</t>
  </si>
  <si>
    <t>10.1016/j.watres.2011.06.028</t>
  </si>
  <si>
    <t>Water Research, 45, 5375-5380, 2011</t>
  </si>
  <si>
    <t>NOV 01 2011</t>
  </si>
  <si>
    <t>Combination of cupric ion with hydroxylamine and hydrogen peroxide for the control of bacterial biofilms on RO membranes</t>
  </si>
  <si>
    <t>10.1016/j.watres.2016.12.014</t>
  </si>
  <si>
    <t>Water Research, 2017, 110, 83-90</t>
  </si>
  <si>
    <t>0043-1354</t>
  </si>
  <si>
    <t>7.051</t>
  </si>
  <si>
    <t>WATER RESEARCH</t>
  </si>
  <si>
    <t>Reply to comment on</t>
  </si>
  <si>
    <t>10.1016/j.watres.2017.04.018</t>
  </si>
  <si>
    <t>Water Research, 2017, 118, 291-292</t>
  </si>
  <si>
    <t>Electrochemical filtration process for simultaneous removal of refractory organic and particulate contaminants from wastewater effluents</t>
  </si>
  <si>
    <t>2018.11.01</t>
  </si>
  <si>
    <t>10.1016/j.watres.2018.08.003</t>
  </si>
  <si>
    <t>Water research, 144, 699-708, 2018</t>
  </si>
  <si>
    <t>7.913</t>
  </si>
  <si>
    <t>Gas-diffusion-electrode based direct electro-stripping system for gaseous ammonia recovery from livestock wastewater</t>
  </si>
  <si>
    <t>2021.03.04</t>
  </si>
  <si>
    <t>10.1016/j.watres.2021.117012</t>
  </si>
  <si>
    <t>Water Research, Volume 196, 15 May, 2021, 117012</t>
  </si>
  <si>
    <t>003-1354</t>
  </si>
  <si>
    <t>2021.03.05</t>
  </si>
  <si>
    <t>Water Research, 196, 117012 (2021)</t>
  </si>
  <si>
    <t>The Development of Transparent Photovoltaics</t>
  </si>
  <si>
    <t>2020.08.26</t>
  </si>
  <si>
    <t>10.1016/j.xcrp.2020.100143</t>
  </si>
  <si>
    <t>Cell Reports Physical Science 1, 8, 100143, 2020</t>
  </si>
  <si>
    <t>Perovskite, the Chameleon CO2 Photocatalyst</t>
  </si>
  <si>
    <t>10.1016/j.xcrp.2020.100300</t>
  </si>
  <si>
    <t>Cell Reports Physical Science, 2, 1, 100300, 2021</t>
  </si>
  <si>
    <t>2666-3864</t>
  </si>
  <si>
    <t>New b-value parameterfor quantitatively monitoring the structural health of carbon fiber-reinforced composites</t>
  </si>
  <si>
    <t>2022.02.15</t>
  </si>
  <si>
    <t>10.1016/j.ymssp.2021.108328</t>
  </si>
  <si>
    <t>Mechanical Systems and Signal Processing 165 (2022): 108328.</t>
  </si>
  <si>
    <t>ACADEMIC PRESS LTD- ELSEVIER SCIENCE LTD.</t>
  </si>
  <si>
    <t>0888-3270</t>
  </si>
  <si>
    <t>MECHANICAL SYSTEMS AND SIGNAL PROCESSING</t>
  </si>
  <si>
    <t>Hydrogen Production by Steam Reforming of Natural Gas over Highly Stable Ru Catalyst Supported on Nanostructured Alumina</t>
  </si>
  <si>
    <t>2007.08.02</t>
  </si>
  <si>
    <t>10.1016/S0167-2991(07)80128-5</t>
  </si>
  <si>
    <t>Studies in Surface Science and Catalysis, 167, 177-182, 2007</t>
  </si>
  <si>
    <t>0167-2991</t>
  </si>
  <si>
    <t>Cycloaddition of CO2 and propylene oxide by using M(HBTC)(4,4′-bipy)·3DMF (M= Ni, Co, Zn) metal-organic frameworks</t>
  </si>
  <si>
    <t>2018.08.05</t>
  </si>
  <si>
    <t>10.1016/S1872-2067(17)63005-5</t>
  </si>
  <si>
    <t>Chinese Journal of Catalysis, 39(8), 1311-1319, 2017</t>
  </si>
  <si>
    <t>Non-Precious Metal Borides: Emerging Electrocatalysts for Hydrogen Evolution</t>
  </si>
  <si>
    <t>2021.12.14</t>
  </si>
  <si>
    <t>10.1021/acs.accounts.1c00543</t>
  </si>
  <si>
    <t>account of chemical research (2021), just accepted</t>
  </si>
  <si>
    <t>ACCOUNTS OF CHEMICAL RESEARCH</t>
  </si>
  <si>
    <t>0088-000301</t>
  </si>
  <si>
    <t>권법진</t>
  </si>
  <si>
    <t>Kwon, Bob Jin</t>
  </si>
  <si>
    <t>Mechanisms of Degradation and Strategies for the Stabilization of Cathode−Electrolyte Interfaces in Li-Ion Batteries</t>
  </si>
  <si>
    <t>2018.01.31</t>
  </si>
  <si>
    <t>10.1021/acs.accounts.7b00482</t>
  </si>
  <si>
    <t>Accounts of Chemical Research, 2018, 51, 299-308</t>
  </si>
  <si>
    <t>American Chemical Society</t>
  </si>
  <si>
    <t>FEB 20 2018</t>
  </si>
  <si>
    <t>21.661</t>
  </si>
  <si>
    <t>Cabana, Jordi</t>
  </si>
  <si>
    <t>Combined Effects of Zetapotential and Temperature of Nanopores on Diffusioosmotic Ion Transport</t>
  </si>
  <si>
    <t>2021.10.13</t>
  </si>
  <si>
    <t>10.1021/acs.analchem.1c02814</t>
  </si>
  <si>
    <t>Analytical Chemistry, 93, 42, 14169–14177, 2021</t>
  </si>
  <si>
    <t>ACS publications</t>
  </si>
  <si>
    <t>0003 -2700</t>
  </si>
  <si>
    <t>OCT 26 2021</t>
  </si>
  <si>
    <t>Lee, Jongwan</t>
  </si>
  <si>
    <t>ANALYTICAL CHEMISTRY</t>
  </si>
  <si>
    <t>Solubility Measurement and Recrystallization Process Design for 1,1,2,2,9,9,10,10-Octafluoro[2.2]paracyclophane (AF4) Purification</t>
  </si>
  <si>
    <t>2019.02.12</t>
  </si>
  <si>
    <t>10.1021/acs.cgd.8b01723</t>
  </si>
  <si>
    <t>Crystal Growth &amp; Design, 19, 1748-1755, 2019</t>
  </si>
  <si>
    <t>ACS Publications</t>
  </si>
  <si>
    <t>1528-7483</t>
  </si>
  <si>
    <t>MAR 6 2019</t>
  </si>
  <si>
    <t>4.089</t>
  </si>
  <si>
    <t>Kim, Hyeonjung</t>
  </si>
  <si>
    <t>CRYSTAL GROWTH AND DESIGN</t>
  </si>
  <si>
    <t>Intercalation of Mg into a Few-Layer Phyllomanganate in Nonaqueous Electrolytes at Room Temperature</t>
  </si>
  <si>
    <t>2020.06.19</t>
  </si>
  <si>
    <t>10.1021/acs.chemmater.0c01305</t>
  </si>
  <si>
    <t>Chemistry of Materials, 2020, 32, 6014-6025</t>
  </si>
  <si>
    <t>0897-4756</t>
  </si>
  <si>
    <t>JUL 28 2020</t>
  </si>
  <si>
    <t>9.811</t>
  </si>
  <si>
    <t>CHEMISTRY OF MATERIALS</t>
  </si>
  <si>
    <t>High Voltage Mg-Ion Battery Cathode via a Solid Solution Cr−Mn Spinel Oxide</t>
  </si>
  <si>
    <t>2020.07.14</t>
  </si>
  <si>
    <t>10.1021/acs.chemmater.0c01988</t>
  </si>
  <si>
    <t>Chemistry of Materials, 2020, 32, 6577-6587</t>
  </si>
  <si>
    <t>AUG 11 2020</t>
  </si>
  <si>
    <t>Entropy-Driven Assembly of Nanoparticles within Emulsion- Evaporative Block Copolymer Particles: Crusted, Seeded, and Alternate-Layered Onions</t>
  </si>
  <si>
    <t>2020.07.23</t>
  </si>
  <si>
    <t>10.1021/acs.chemmater.0c02459</t>
  </si>
  <si>
    <t>Chem. Mater. 2020, 32, 7036−7043</t>
  </si>
  <si>
    <t>AUG 25 2020</t>
  </si>
  <si>
    <t>Xu, Meng</t>
  </si>
  <si>
    <t>Metal-Induced Self-Assembly Template for Controlled Growth of ZIF-8 Nanorods</t>
  </si>
  <si>
    <t>10.1021/acs.chemmater.0c02782</t>
  </si>
  <si>
    <t>Chemistry of Materials, 32, 18, 7941–7950, (2020)</t>
  </si>
  <si>
    <t>SEP 22 2020</t>
  </si>
  <si>
    <t>Ferroelectric and Charge Transport Properties in Strain-Engineered Two-Dimensional Lead Iodide Perovskites</t>
  </si>
  <si>
    <t>10.1021/acs.chemmater.1c00679</t>
  </si>
  <si>
    <t>Chemistry of Materials, 33, 11, 4077–4088, 2021</t>
  </si>
  <si>
    <t>JUN 8 2021</t>
  </si>
  <si>
    <t>Rational Tuning of Ultramicropore Dimensions in MOF-74 for Size-Selective Separation of Light Hydrocarbons</t>
  </si>
  <si>
    <t>10.1021/acs.chemmater.1c01657</t>
  </si>
  <si>
    <t>Chemistry of Materials, 33, 19, 7686-7692, 2021</t>
  </si>
  <si>
    <t>OCT 12 2021</t>
  </si>
  <si>
    <t>Transformation of a Cluster-Based Metal–Organic Framework to a Rod Metal–Organic Framework</t>
  </si>
  <si>
    <t>2021.12.10</t>
  </si>
  <si>
    <t>10.1021/acs.chemmater.1c03406</t>
  </si>
  <si>
    <t>Chemistry of Materials</t>
  </si>
  <si>
    <t>Won, Somi</t>
  </si>
  <si>
    <t>Intercalation of Ca into a Highly Defective Manganese Oxide at Room Temperature</t>
  </si>
  <si>
    <t>2022.01.31</t>
  </si>
  <si>
    <t>10.1021/acs.chemmater.1c03803</t>
  </si>
  <si>
    <t>Investigating the Kinetic Effect on Structural Evolution of LixNi0.8Co0.15Al0.05O2 Cathode Materials during the Initial Charge/Discharge</t>
  </si>
  <si>
    <t>2017.04.11</t>
  </si>
  <si>
    <t>10.1021/acs.chemmater.6b03282</t>
  </si>
  <si>
    <t>Chemistry of Materials, 29, 7, 2708, 2017</t>
  </si>
  <si>
    <t>APR 11 2017</t>
  </si>
  <si>
    <t>9.89</t>
  </si>
  <si>
    <t>Morphological Control of Donor/Acceptor Interfaces in All-Polymer Solar Cells Using a Pentafluorobenzene-Based Additive</t>
  </si>
  <si>
    <t>2017.07.25</t>
  </si>
  <si>
    <t>10.1021/acs.chemmater.7b01718</t>
  </si>
  <si>
    <t>Chemistry of Materials, 2017, 29, 6793–6798</t>
  </si>
  <si>
    <t>AUG 22 2017</t>
  </si>
  <si>
    <t>Development of Shape-Tuned, Monodisperse Block Copolymer Particles through Solvent-Mediated Particle Restructuring</t>
  </si>
  <si>
    <t>10.1021/acs.chemmater.8b04777</t>
  </si>
  <si>
    <t>Chem. Mater. 2019, 31, 1066−1074</t>
  </si>
  <si>
    <t>FEB 12 2019</t>
  </si>
  <si>
    <t>9.567</t>
  </si>
  <si>
    <t>Shin, Jae Man</t>
  </si>
  <si>
    <t>Anisotropic Swelling Governed by Orientation-Dependent Interfacial Na Diffusion in Single-Crystalline Sb</t>
  </si>
  <si>
    <t>10.1021/acs.chemmater.8b05099</t>
  </si>
  <si>
    <t>Chemistry of Materials, 31, 5, 1696-1703, 2019</t>
  </si>
  <si>
    <t>MAR 12 2019</t>
  </si>
  <si>
    <t>Choi, Yong Seok</t>
  </si>
  <si>
    <t>Improving the Photovoltaic Performance and Mechanical Stability of Flexible All-Polymer Solar Cells via Tailoring Intermolecular Interactions</t>
  </si>
  <si>
    <t>2019.06.26</t>
  </si>
  <si>
    <t>10.1021/acs.chemmater.9b00639</t>
  </si>
  <si>
    <t>Chemistry of Materials, 2019, 31, 5047–5055</t>
  </si>
  <si>
    <t>JUL 23 2019</t>
  </si>
  <si>
    <t>Kim, Minjun</t>
  </si>
  <si>
    <t>Atomic layer deposition of Pt thin films using dimethyl (N,N‑dimethyl-3-butene-1-amine‑N) platinum and O2 reactant</t>
  </si>
  <si>
    <t>2019.07.03</t>
  </si>
  <si>
    <t>10.1021/acs.chemmater.9b00675</t>
  </si>
  <si>
    <t>Chemistry of Materials, 31, 5056-5064, 2019</t>
  </si>
  <si>
    <t>Morphologically aligned cation exchange membranes by a pulsed electric field for reverse electrodialysis</t>
  </si>
  <si>
    <t>2015.06.26</t>
  </si>
  <si>
    <t>10.1021/acs.est.5b01151</t>
  </si>
  <si>
    <t>Environmental Science &amp; Technology, 49, 8872-8877, 2015</t>
  </si>
  <si>
    <t>JUL 21 2015</t>
  </si>
  <si>
    <t>Morphologically Aligned Cation-Exchange Membranes by a Pulsed Electric Field for Reverse Electrodialysis</t>
  </si>
  <si>
    <t>Environmental Science &amp; Technology, 49, 14, 8872-8878, 2015</t>
  </si>
  <si>
    <t>ACS Publications (American Chemical Society)</t>
  </si>
  <si>
    <t>0013-936X</t>
  </si>
  <si>
    <t>Differential microbicidal effects of bimetallic iron-copper nanoparticles on Escherichia coli and MS2 coliphage</t>
  </si>
  <si>
    <t>2019.01.30</t>
  </si>
  <si>
    <t>10.1021/acs.est.8b06077</t>
  </si>
  <si>
    <t>Environmental Science &amp; Technology, 2019, 53, 2679-2687.</t>
  </si>
  <si>
    <t>AMER CHEMICAL SOC</t>
  </si>
  <si>
    <t>MAR 5 2019</t>
  </si>
  <si>
    <t>7.864</t>
  </si>
  <si>
    <t>Kim, Hyung Eun</t>
  </si>
  <si>
    <t>ENVIRONMENTAL SCIENCE AND TECHNOLOGY</t>
  </si>
  <si>
    <t>Coproduction of Value-Added Lube Base Oil and Green Diesel from Natural Triglycerides via a Simple Two-Step Process</t>
  </si>
  <si>
    <t>2020.04.20</t>
  </si>
  <si>
    <t>10.1021/acs.iecr.0c01143</t>
  </si>
  <si>
    <t>Industrial &amp; Engineering Chemistry Research, 59, 19, 8946-8954 (2020)</t>
  </si>
  <si>
    <t>MAY 13 2020</t>
  </si>
  <si>
    <t>3.764</t>
  </si>
  <si>
    <t>INDUSTRIAL AND ENGINEERING CHEMISTRY RESEARCH</t>
  </si>
  <si>
    <t>Comprehensive Decision Framework Combining Price Prediction and Production-Planning Models for Strategic Operation of a Petrochemical Industry</t>
  </si>
  <si>
    <t>10.1021/acs.iecr.0c01957</t>
  </si>
  <si>
    <t>Industrial &amp; Engineering Chemistry Research, Volume  59, Pages 11610-11620, 2020</t>
  </si>
  <si>
    <t>0888-5885</t>
  </si>
  <si>
    <t>JUN 24 2020</t>
  </si>
  <si>
    <t>Effect of TiO2 on the Performance of Mn/Na2WO4 Catalysts in Oxidative Coupling of Methane</t>
  </si>
  <si>
    <t>10.1021/acs.iecr.0c06126</t>
  </si>
  <si>
    <t>Industrial &amp; Engineering Chemistry Research 60 (2021) 3914-3921</t>
  </si>
  <si>
    <t>MAR 17 2021</t>
  </si>
  <si>
    <t>Controlling Drying Stress and Mechanical Properties of Battery Electrodes Using a Capillary Force-Induced Suspension System</t>
  </si>
  <si>
    <t>10.1021/acs.iecr.0c06130</t>
  </si>
  <si>
    <t>Industrial &amp; Engineering Chemistry Research, 60, 13, 4873–4882, 2021</t>
  </si>
  <si>
    <t>APR 7 2021</t>
  </si>
  <si>
    <t>Integrated Decision Support Model for Hedge Trading and Production Planning in the Petrochemical Industry</t>
  </si>
  <si>
    <t>10.1021/acs.iecr.6b03527</t>
  </si>
  <si>
    <t>Industrial &amp; Engineering Chemistry Research, Volume  56,  Issue 5, Pages 1267-1277, 2017</t>
  </si>
  <si>
    <t>3.141</t>
  </si>
  <si>
    <t>Enhanced Thermal Dehydrogenation of Ammonia Borane by D‑Mannitol</t>
  </si>
  <si>
    <t>2019.12.17</t>
  </si>
  <si>
    <t>10.1021/acs.iecr.9b05343</t>
  </si>
  <si>
    <t>Industrial &amp; Engineering Chemistry Research 59 (2020) 620-626</t>
  </si>
  <si>
    <t>Electronic Structure of Multicomponent Organic Molecular Materials: Evaluation of Range-Separated Hybrid Functionals</t>
  </si>
  <si>
    <t>10.1021/acs.jctc.0c00138</t>
  </si>
  <si>
    <t>Journal of Chemical Theory and Computation, 2020, 16, 3712−3719</t>
  </si>
  <si>
    <t>1549-9618</t>
  </si>
  <si>
    <t>JUN 9 2020</t>
  </si>
  <si>
    <t>6.006</t>
  </si>
  <si>
    <t>JOURNAL OF CHEMICAL THEORY AND COMPUTATION</t>
  </si>
  <si>
    <t>Exploring Responses of Contact Kelvin Probe Force Microscopy in Triple-Cation Double-Halide Perovskites</t>
  </si>
  <si>
    <t>2021.05.28</t>
  </si>
  <si>
    <t>10.1021/acs.jpcc.1c02474</t>
  </si>
  <si>
    <t>The Journal of Physical Chemistry C, 125, 22, 12355–12365, 2021</t>
  </si>
  <si>
    <t>JOURNAL OF PHYSICAL CHEMISTRY C</t>
  </si>
  <si>
    <t>Identifying activity and selectivity trends for the electrosynthesis of hydrogen peroxide via oxygen reduction on Nickel−Nitrogen−Carbon catalysts</t>
  </si>
  <si>
    <t>2021.07.14</t>
  </si>
  <si>
    <t>10.1021/acs.jpcc.1c03775</t>
  </si>
  <si>
    <t>The Journal of Physical Chemistry C, 2021, 125, 15830-15840.</t>
  </si>
  <si>
    <t>1932-7447</t>
  </si>
  <si>
    <t>JUL 29 2021</t>
  </si>
  <si>
    <t>Shahcheraghi, Ladan</t>
  </si>
  <si>
    <t>Optically Tunable Plasmonic Two-Dimensional Ag Quantum Dot Arrays for Optimal Light Absorption in Polymer Solar Cells</t>
  </si>
  <si>
    <t>10.1021/acs.jpcc.7b03763</t>
  </si>
  <si>
    <t>Journal of physical chemistry C, 121, 33,  17569-17576, 2017</t>
  </si>
  <si>
    <t>AUG 24 2017</t>
  </si>
  <si>
    <t>4.484</t>
  </si>
  <si>
    <t>Two-Dimensional TiO2 Nanosheets for Photo and Electro-Chemical Oxidation of Water: Predictions of Optimal Dopant Species from First-Principles</t>
  </si>
  <si>
    <t>2017.08.15</t>
  </si>
  <si>
    <t>10.1021/acs.jpcc.7b04725</t>
  </si>
  <si>
    <t>The Journal of Physical Chemistry C, 121, 35, 19201–19208, (2017)</t>
  </si>
  <si>
    <t>SEP 7 2017</t>
  </si>
  <si>
    <t>Kim, Namhoon</t>
  </si>
  <si>
    <t>Size-Matching Ligand Insertion in MOF-74 for Enhanced CO2 Capture under Humid Conditions</t>
  </si>
  <si>
    <t>2017.10.24</t>
  </si>
  <si>
    <t>10.1021/acs.jpcc.7b08239</t>
  </si>
  <si>
    <t>The Journal of Physical Chemistry C,121,44,24444-24451,2017</t>
  </si>
  <si>
    <t>Fundamental mechanisms of reversible dehydrogenation of formate on N-doped graphene-supported Pd nanoparticle</t>
  </si>
  <si>
    <t>2019.01.24</t>
  </si>
  <si>
    <t>10.1021/acs.jpcc.8b07002.</t>
  </si>
  <si>
    <t>Journal of Physical Chemistry C, 123, 1539-1549, 2019</t>
  </si>
  <si>
    <t>JAN 24 2019</t>
  </si>
  <si>
    <t>4.189</t>
  </si>
  <si>
    <t>Ligand Insertion in MOF-74 as Effective Design for Oxidation of Ethane to Ethanol</t>
  </si>
  <si>
    <t>10.1021/acs.jpcc.8b07857</t>
  </si>
  <si>
    <t>The Journal of Physical Chemistry C,122,40,23078-23083,2018</t>
  </si>
  <si>
    <t>OCT 11 2018</t>
  </si>
  <si>
    <t>4.309</t>
  </si>
  <si>
    <t>Probing Facet-Dependent Surface Defects in MAPbI3 Perovskite Single Crystals</t>
  </si>
  <si>
    <t>2019.05.22</t>
  </si>
  <si>
    <t>10.1021/acs.jpcc.9b00943</t>
  </si>
  <si>
    <t>The Journal of Physical Chemistry C, 123, 23, 14144-14151, 2019</t>
  </si>
  <si>
    <t>JUN 13 2019</t>
  </si>
  <si>
    <t>In Situ Monitoring of Individual Plasmonic Nanoparticles Resolves Multistep Nanoscale Sulfidation Reactions Hidden by Ensemble Average</t>
  </si>
  <si>
    <t>2019.08.29</t>
  </si>
  <si>
    <t>10.1021/acs.jpcc.9b05630</t>
  </si>
  <si>
    <t>Journal of Physical Chemistry C, 123, 23113-23123, 2019</t>
  </si>
  <si>
    <t>SEP 19 2019</t>
  </si>
  <si>
    <t>Park, Youngchan</t>
  </si>
  <si>
    <t>Selectivity Modulated by Surface Ligands on Cu2O/TiO2 Catalysts for Gas-Phase Photocatalytic Reduction of Carbon Dioxide</t>
  </si>
  <si>
    <t>10.1021/acs.jpcc.9b05780</t>
  </si>
  <si>
    <t>Journal of Physical Chemistry C 2019, 123, 48, 29184–29191</t>
  </si>
  <si>
    <t>American chemical society</t>
  </si>
  <si>
    <t>Jeong, Sunil</t>
  </si>
  <si>
    <t>Structural Evolution of LixNiyMnzCo1-y-zO2 Cathode Materials during High-Rate Charge and Discharge</t>
  </si>
  <si>
    <t>2017.12.07</t>
  </si>
  <si>
    <t>10.1021/acs.jpclett.7b02579</t>
  </si>
  <si>
    <t>The journal of physical chemistry letters, 8, 23, 5758, 2017</t>
  </si>
  <si>
    <t>DEC 7 2017</t>
  </si>
  <si>
    <t>8.709</t>
  </si>
  <si>
    <t>Hwang, Sooyeon</t>
  </si>
  <si>
    <t>JOURNAL OF PHYSICAL CHEMISTRY LETTERS</t>
  </si>
  <si>
    <t>Experimental and density functional theory corroborated optimization of durable metal embedded carbon nanofiber for oxygen electrocatalysis</t>
  </si>
  <si>
    <t>10.1021/acs.jpclett.9b00927</t>
  </si>
  <si>
    <t>The Journal of Physical Chemistry Letters, 10(11), 3109-3114, 2019</t>
  </si>
  <si>
    <t>JUN 6 2019</t>
  </si>
  <si>
    <t>6.71</t>
  </si>
  <si>
    <t>Ha, Yoonhoo</t>
  </si>
  <si>
    <t>Effect of Polymer Ligand Conformation on the Self-Assembly of Block Copolymers and Polymer-Grafted Nanoparticles within an Evaporative Emulsion</t>
  </si>
  <si>
    <t>10.1021/acs.macromol.1c00370</t>
  </si>
  <si>
    <t>Macromolecules 2021, 54, 3084−3092</t>
  </si>
  <si>
    <t>APR 13 2021</t>
  </si>
  <si>
    <t>MACROMOLECULES</t>
  </si>
  <si>
    <t>Shape-Anisotropic Diblock Copolymer Particles from Evaporative Emulsions: Experiment and Theory</t>
  </si>
  <si>
    <t>2019.01.28</t>
  </si>
  <si>
    <t>10.1021/acs.macromol.8b02465</t>
  </si>
  <si>
    <t>Macromolecules 2019, 52, 1150−1157</t>
  </si>
  <si>
    <t>5.918</t>
  </si>
  <si>
    <t>Ku, Kang Hee</t>
  </si>
  <si>
    <t>Self-assembly of pulverized nanoparticles: an approach to realize large-capacity, long-lasting, and ultrafast-chargeable Na-ion batteries</t>
  </si>
  <si>
    <t>10.1021/acs.nanolett.1c02518</t>
  </si>
  <si>
    <t>Nano Letters, 21, 21, 9044-9051, 2021</t>
  </si>
  <si>
    <t>NOV 10 2021</t>
  </si>
  <si>
    <t>NANO LETTERS</t>
  </si>
  <si>
    <t>Ga−Doped Pt−Ni Octahedral Nanoparticles as a Highly Active and Durable Electrocatalyst for Oxygen Reduction Reaction</t>
  </si>
  <si>
    <t>2018.03.26</t>
  </si>
  <si>
    <t>10.1021/acs.nanolett.8b00028</t>
  </si>
  <si>
    <t>Nano Letter, 18, 2450, 2018</t>
  </si>
  <si>
    <t>APR 11 2018</t>
  </si>
  <si>
    <t>12.279</t>
  </si>
  <si>
    <t>Lim, Jeonghoon</t>
  </si>
  <si>
    <t>Direct-contact micro-electrical measurement of the electrical resistivity of a solid electrolyte interface</t>
  </si>
  <si>
    <t>2019.05.14</t>
  </si>
  <si>
    <t>10.1021/acs.nanolett.9b00765</t>
  </si>
  <si>
    <t>Nano Letters, 19, 6, 3692-3698, 2019</t>
  </si>
  <si>
    <t>JUN 12 2019</t>
  </si>
  <si>
    <t>11.238</t>
  </si>
  <si>
    <t>Sparked Reduced Graphene Oxide for Low-Temperature Sodium-Beta Alumina Batteries</t>
  </si>
  <si>
    <t>2019.11.26</t>
  </si>
  <si>
    <t>10.1021/acs.nanolett.9b03646</t>
  </si>
  <si>
    <t>Nano letters, 19(12) (November 2019): 8811-8820</t>
  </si>
  <si>
    <t>American Chemical Society Publications</t>
  </si>
  <si>
    <t>1530-6984</t>
  </si>
  <si>
    <t>DEC 11 2019</t>
  </si>
  <si>
    <t>Jin, Dana</t>
  </si>
  <si>
    <t>Fluoro-Imidazopyridinylidene Ruthenium Catalysts for Cross Metathesis with Ethylene</t>
  </si>
  <si>
    <t>2019.10.07</t>
  </si>
  <si>
    <t>10.1021/acs.organomet.9b00469</t>
  </si>
  <si>
    <t>Organometallics 2019, 38, 4121–4132</t>
  </si>
  <si>
    <t>NOV 11 2019</t>
  </si>
  <si>
    <t>3.804</t>
  </si>
  <si>
    <t>Byun, Seunghwan</t>
  </si>
  <si>
    <t>ORGANOMETALLICS</t>
  </si>
  <si>
    <t>Photoredox-Catalyzed α-Aminoalkylcarboxylation of Allenes with CO2</t>
  </si>
  <si>
    <t>2021.04.29</t>
  </si>
  <si>
    <t>10.1021/acs.orglett.1c01011</t>
  </si>
  <si>
    <t>Organic Letter, 2021, 23, 3879.</t>
  </si>
  <si>
    <t>MAY 21 2021</t>
  </si>
  <si>
    <t>ORGANIC LETTERS</t>
  </si>
  <si>
    <t>Novel Cyanostilbene-Based Fluorescent Probe for hydroxyl radicals and its Two-photon bioimaging in Living Cells</t>
  </si>
  <si>
    <t>2019.02.18</t>
  </si>
  <si>
    <t>10.1021/acsabm.8b00796</t>
  </si>
  <si>
    <t>ACS Applied Bio materials, 2019, 2, 2, 936−942</t>
  </si>
  <si>
    <t>2576-6422</t>
  </si>
  <si>
    <t>Temperature-Dependent Magnetic Domain Evolution in Noncollinear Ferrimagnetic FeV2O4 Thin Films</t>
  </si>
  <si>
    <t>2019.06.12</t>
  </si>
  <si>
    <t>10.1021/acsaelm.9b00153</t>
  </si>
  <si>
    <t>ACS Applied Electronic Materials, 1, 6, 817-822, 2019</t>
  </si>
  <si>
    <t>2637-6113</t>
  </si>
  <si>
    <t>JUN 25 2019</t>
  </si>
  <si>
    <t>Sustainable Formation of Sulfur-Enriched Solid Electrolyte Interface on a Li Metal Electrode by Sulfur Chain-Containing Polymer Electrolyte Interfacial Layers</t>
  </si>
  <si>
    <t>2020.03.10</t>
  </si>
  <si>
    <t>10.1021/acsaem.0c01758</t>
  </si>
  <si>
    <t>ACS Applied Energy Materials, 3 10070 (2020)​</t>
  </si>
  <si>
    <t>10070–10079</t>
  </si>
  <si>
    <t>OCT 26 2020</t>
  </si>
  <si>
    <t>6.024</t>
  </si>
  <si>
    <t>Roh, Youngil</t>
  </si>
  <si>
    <t>ACS APPLIED ENERGY MATERIALS</t>
  </si>
  <si>
    <t>Effects of Electron-Donating and Electron-Accepting Substitution on Photovoltaic Performance in Benzothiadiazole-Based A–D–A′–D–A-Type Small-Molecule Acceptor Solar Cells</t>
  </si>
  <si>
    <t>10.1021/acsaem.0c02083</t>
  </si>
  <si>
    <t>ACS APPLIED ENERGY MATERIALS 3, 12, 12327, 2020</t>
  </si>
  <si>
    <t>American Chemistry Society</t>
  </si>
  <si>
    <t>2574-0962</t>
  </si>
  <si>
    <t>DEC 28 2020</t>
  </si>
  <si>
    <t>Yoon, Namsun</t>
  </si>
  <si>
    <t>Nanoscale rear-interface passivation in Cu2ZnSn(S,Se)4 solar cells through the CuAlO2 intermediate layer</t>
  </si>
  <si>
    <t>2021.04.25</t>
  </si>
  <si>
    <t>10.1021/acsaem.1c00743</t>
  </si>
  <si>
    <t>ACS Applied Energy Materials 4, 5222-5229, 2021</t>
  </si>
  <si>
    <t>MAY 24 2021</t>
  </si>
  <si>
    <t>Gour, Kuldeep Singh</t>
  </si>
  <si>
    <t>Off-stoichiometry induced few-nanometer surface layer for high-performance layered cathode in nonaqueous and aqueous electrolytes</t>
  </si>
  <si>
    <t>2018.09.07</t>
  </si>
  <si>
    <t>10.1021/acsaem.8b01317</t>
  </si>
  <si>
    <t>ACS Applied Energy Materials 1, 10, 5726-5734 (2018)</t>
  </si>
  <si>
    <t>OCT 22 2018</t>
  </si>
  <si>
    <t>Hierarchically Structured Multidimensional Carbon Composite Anchored to a Polymer Mat for a Superflexible Supercapacitor</t>
  </si>
  <si>
    <t>2018.12.04</t>
  </si>
  <si>
    <t>10.1021/acsaem.8b01417</t>
  </si>
  <si>
    <t>ACS APPLIED ENERGY MATERIALS 2, 1, 389, 2019</t>
  </si>
  <si>
    <t>JAN 28 2019</t>
  </si>
  <si>
    <t>4.473</t>
  </si>
  <si>
    <t>Thin Nickel Layer with Embedded WC Nanoparticles for Efficient Oxygen Evolution</t>
  </si>
  <si>
    <t>10.1021/acsaem.9b00258</t>
  </si>
  <si>
    <t>ACS Applied Energy Materials, 2, 3452, 2019</t>
  </si>
  <si>
    <t>MAY 28 2019</t>
  </si>
  <si>
    <t>Anisotropic Thermoelectric Performance and Sustainable Thermal Stability in Textured Ca3Co4O9/Ag Nanocomposites</t>
  </si>
  <si>
    <t>2019.06.10</t>
  </si>
  <si>
    <t>10.1021/acsaem.9b00522</t>
  </si>
  <si>
    <t>ACS Applied Energy Materials</t>
  </si>
  <si>
    <t>JUN 24 2019</t>
  </si>
  <si>
    <t>Song, Myung Eun</t>
  </si>
  <si>
    <t>Semitransparent Single-Junction and Tandem Solar Cells Using Microcrystalline Silicon for Energy-Harvesting Photovoltaic Windows</t>
  </si>
  <si>
    <t>2020.06.17</t>
  </si>
  <si>
    <t>10.1021/acsami.0c04067</t>
  </si>
  <si>
    <t>ACS Applied Materials &amp; Interfaces, 12, 29194, 2020</t>
  </si>
  <si>
    <t>9.229</t>
  </si>
  <si>
    <t>ACS APPLIED MATERIALS AND INTERFACES</t>
  </si>
  <si>
    <t>A Three-Dimensional Nano-web Scaffold of Ferroelectric Beta-PVDF Fibers for Lithium Metal Plating and Stripping</t>
  </si>
  <si>
    <t>10.1021/acsami.0c05065</t>
  </si>
  <si>
    <t>ACS APPLIED MATERIALS &amp; INTERFACES 12, 26, 29235, 2020</t>
  </si>
  <si>
    <t>1944-8244</t>
  </si>
  <si>
    <t>Pyridinium-Functionalized Ionic Metal-Organic Frameworks Designed as Bifunctional Catalysts for CO2 Fixation into Cyclic Carbonates</t>
  </si>
  <si>
    <t>2020.05.12</t>
  </si>
  <si>
    <t>10.1021/acsami.0c05912</t>
  </si>
  <si>
    <t>ACS Applied Materials &amp; Interfaces, 12, 24868-24876, 2020</t>
  </si>
  <si>
    <t>JUN 3 2020</t>
  </si>
  <si>
    <t>Ji, Hoon</t>
  </si>
  <si>
    <t>Stable and High-Energy-Density Zn-Ion Rechargeable Batteries Based on a MoS2-Coated Zn Anode</t>
  </si>
  <si>
    <t>2020.05.21</t>
  </si>
  <si>
    <t>10.1021/acsami.0c06009</t>
  </si>
  <si>
    <t>ACS Applied Materials &amp; Interfaces, 12, 27249-27257, 2020</t>
  </si>
  <si>
    <t>JUN 17 2020</t>
  </si>
  <si>
    <t>Bhoyate, Sanket</t>
  </si>
  <si>
    <t>Methanol Tolerant Pt–C Core–Shell Cathode Catalyst for Direct Methanol Fuel Cells</t>
  </si>
  <si>
    <t>10.1021/acsami.0c07812</t>
  </si>
  <si>
    <t>ACS Applied Materials &amp; Interfaces, 12, 40, 44588-44596, 2020</t>
  </si>
  <si>
    <t>OCT 7 2020</t>
  </si>
  <si>
    <t>Lee, Dohyeon</t>
  </si>
  <si>
    <t>Enhanced Device Performances of MAFACsPb(IxBr1-x) Perovskite Solar Cells with Dual-Functional 2-Chloroethyl Acrylate Additives</t>
  </si>
  <si>
    <t>2020.10.14</t>
  </si>
  <si>
    <t>10.1021/acsami.0c08989</t>
  </si>
  <si>
    <t>ACS Appl. Mater. Interfaces 12, 46846−46853 (2020)</t>
  </si>
  <si>
    <t>1944-8252</t>
  </si>
  <si>
    <t>OCT 14 2020</t>
  </si>
  <si>
    <t>Cho, Se Phin</t>
  </si>
  <si>
    <t>ACS APPLIED MATERIALS &amp;AMP; INTERFACES</t>
  </si>
  <si>
    <t>Lithium dendrite suppression with silica nanoparticle-dispersed colloidal electrolyte</t>
  </si>
  <si>
    <t>10.1021/acsami.0c09871</t>
  </si>
  <si>
    <t>ACS Applied Materials &amp; Interface, 12, 33, 37188-37196 (2020)​</t>
  </si>
  <si>
    <t>37188-37196</t>
  </si>
  <si>
    <t>AUG 19 2020</t>
  </si>
  <si>
    <t>Electrosprayed Thylakoids-Alginate Film on Micro-Pillar Electrode for Scalable Photosynthetic Energy Harvesting</t>
  </si>
  <si>
    <t>10.1021/acsami.0c15993</t>
  </si>
  <si>
    <t>ACS Applied Materials &amp; Interfaces, 12, 49, 54683 (2020)</t>
  </si>
  <si>
    <t>DEC 9 2020</t>
  </si>
  <si>
    <t>Kim, Seon Il</t>
  </si>
  <si>
    <t>49</t>
  </si>
  <si>
    <t>Achieving low Voc-deficit characteristics in Cu2ZnSn(S,Se)4 solar cells through improved carrier separation</t>
  </si>
  <si>
    <t>2021.01.04</t>
  </si>
  <si>
    <t>10.1021/acsami.0c16936</t>
  </si>
  <si>
    <t>ACS Applied Materials and Interfaces 13, 429-437, 2021</t>
  </si>
  <si>
    <t>JAN 13 2021</t>
  </si>
  <si>
    <t>Karade, Vijay</t>
  </si>
  <si>
    <t>Top-Down Syntheses of Nickel-Based Structured Catalysts for Hydrogen Production from Ammonia</t>
  </si>
  <si>
    <t>2020.12.21</t>
  </si>
  <si>
    <t>10.1021/acsami.0c18454</t>
  </si>
  <si>
    <t>ACS Applied Materials &amp; Interfaces 13 (1), 597-607, 2020</t>
  </si>
  <si>
    <t>A facile process for partial Ag substitution in kesterite Cu2ZnSn(S,Se)4 solar cells enabling a device efficiency of over 12%</t>
  </si>
  <si>
    <t>10.1021/acsami.0c19373</t>
  </si>
  <si>
    <t>ACS Applied Materials and Interfaces 13, 3959-3968, 2021</t>
  </si>
  <si>
    <t>JAN 27 2021</t>
  </si>
  <si>
    <t>Gang, Myeng Gil</t>
  </si>
  <si>
    <t>Lysosome-Instructed Self-Assembly of Amino-Acid-Functionalized Perylene Diimide for Multidrug-Resistant Cancer Cells</t>
  </si>
  <si>
    <t>2021.03.24</t>
  </si>
  <si>
    <t>10.1021/acsami.0c20050</t>
  </si>
  <si>
    <t>ACS Applied Materials &amp; Interfaces, 13, 13, 14866–14874, (2021)</t>
  </si>
  <si>
    <t>Pd Nanocluster/Monolayer MoS2 Heterojunctions for Light-Induced Room-Temperature Hydrogen Sensing</t>
  </si>
  <si>
    <t>10.1021/acsami.0c20475</t>
  </si>
  <si>
    <t>ACS Applied Materials &amp; Interfaces, 13, 12, 14644, 2021</t>
  </si>
  <si>
    <t>Mai, Hien Duy</t>
  </si>
  <si>
    <t>Polyvinylalcohol (PVA)-Assisted Exfoliation of ReS2 Nanosheets and the Use of ReS2–PVA Composites for Transparent Memristive Photosynapse Devices</t>
  </si>
  <si>
    <t>2021.02.11</t>
  </si>
  <si>
    <t>10.1021/acsami.0c20666</t>
  </si>
  <si>
    <t>ACS APPLIED MATERIALS &amp; INTERFACES 13, 7, 8919, 2021</t>
  </si>
  <si>
    <t>FEB 24 2021</t>
  </si>
  <si>
    <t>Kwang, Hoon, Jung</t>
  </si>
  <si>
    <t>Multifunctional Additives for High-Energy-Density Lithium-Ion Batteries: Improved Conductive Additive/Binder Networks and Enhanced Electrochemical Properties</t>
  </si>
  <si>
    <t>10.1021/acsami.1c00848</t>
  </si>
  <si>
    <t>ACS Applied Materials &amp; Interfaces, 2021, 13, 17, 19970-19982</t>
  </si>
  <si>
    <t>Influence of the reaction pathway on the defect formation in a Cu2ZnSnSe4 thin film</t>
  </si>
  <si>
    <t>2021.03.11</t>
  </si>
  <si>
    <t>10.1021/acsami.1c01307</t>
  </si>
  <si>
    <t>ACS Applied Materials and Interfaces 13, 13425-13433, 2021</t>
  </si>
  <si>
    <t>MAR 24 2021</t>
  </si>
  <si>
    <t>0088-000087</t>
  </si>
  <si>
    <t>장의진</t>
  </si>
  <si>
    <t>Chang, Uijin</t>
  </si>
  <si>
    <t>Enhancing the capacity and stability of a tungsten disulfide anode in a lithium-ion battery using excess sulfur</t>
  </si>
  <si>
    <t>10.1021/acsami.1c03734</t>
  </si>
  <si>
    <t>ACS Applied Materials Interfaces, 13, 20213-20221, 2021</t>
  </si>
  <si>
    <t>Simultaneous dechlorination and advanced oxidation using electrically conductive carbon nanotube membranes</t>
  </si>
  <si>
    <t>2021.07.16</t>
  </si>
  <si>
    <t>10.1021/acsami.1c06137</t>
  </si>
  <si>
    <t>ACS Applied Materials &amp; Interfaces, 2021, 13, 34084-34092</t>
  </si>
  <si>
    <t>JUL 28 2021</t>
  </si>
  <si>
    <t>Elucidating the Spatial Dynamics of Charge Carriers in Quasi-Two-Dimensional Perovskites</t>
  </si>
  <si>
    <t>2021.07.13</t>
  </si>
  <si>
    <t>10.1021/acsami.1c07876</t>
  </si>
  <si>
    <t>ACS Applied Materials &amp; Interfaces, 13, 29, 35133–35141, 2021</t>
  </si>
  <si>
    <t>Mechanistic Pathways for the Molecular Step Growth of Calcium Oxalate Monohydrate Crystal Revealed by in Situ Liquid-Phase Atomic Force Microscopy</t>
  </si>
  <si>
    <t>2021.07.30</t>
  </si>
  <si>
    <t>10.1021/acsami.1c09245</t>
  </si>
  <si>
    <t>ACS Applied Materials and Interfaces 13(31), pp. 37873-37882, 2021</t>
  </si>
  <si>
    <t>AUG 11 2021</t>
  </si>
  <si>
    <t>Cho, Kang Rae</t>
  </si>
  <si>
    <t>Ni0.67Fe0.33 Hydroxide Incorporated with Oxalate for Highly Efficient Oxygen Evolution Reaction</t>
  </si>
  <si>
    <t>10.1021/acsami.1c12155</t>
  </si>
  <si>
    <t>ACS Applied Materials and Interfaces, 2021, 13(36), 42870-42879</t>
  </si>
  <si>
    <t>American Chemical Society (ACS)</t>
  </si>
  <si>
    <t>ACS Applied Materials &amp; Interfaces, 13, 36, 42870-42879, 2021</t>
  </si>
  <si>
    <t>Understanding an Exceptionally Fast and Stable Li-Ion Charging of Highly Fluorinated Graphene with Fine-Controlled C–F Configuration</t>
  </si>
  <si>
    <t>2021.11.05</t>
  </si>
  <si>
    <t>10.1021/acsami.1c13811</t>
  </si>
  <si>
    <t>ACS applied materials &amp; interfaces, 13, 45, 53767–53776, 2021</t>
  </si>
  <si>
    <t>ACS applied materials &amp; interfaces</t>
  </si>
  <si>
    <t>Lee, Youn Ki</t>
  </si>
  <si>
    <t>Understanding an Exceptionally Fast and Stable Li-Ion Charging of Highly Fluorinated Graphene with Fine-Controlled C−F Configuration</t>
  </si>
  <si>
    <t>ACS applied materials &amp; interfaces, 2021, 13, 45, 53767–53776</t>
  </si>
  <si>
    <t>Mg3Si3(MoO6)2 as a High-Performance Cathode Active Material for Magnesium-Ion Batteries</t>
  </si>
  <si>
    <t>10.1021/acsami.1c16896</t>
  </si>
  <si>
    <t>ACS Applied Materials &amp; Interfaces, 13, 40, 47749, 2021</t>
  </si>
  <si>
    <t>OCT 13 2021</t>
  </si>
  <si>
    <t>Ahn, Eun Gong</t>
  </si>
  <si>
    <t>Highly Transparent Bidirectional Transparent Photovoltaics for On-Site Power Generators</t>
  </si>
  <si>
    <t>10.1021/acsami.1c18473</t>
  </si>
  <si>
    <t>Self-Constructed Intimate Interface on a Silicon Anode Enabled by a Phase-Convertible Electrolyte for Lithium-Ion Batteries</t>
  </si>
  <si>
    <t>2022.01.03</t>
  </si>
  <si>
    <t>10.1021/acsami.1c19260</t>
  </si>
  <si>
    <t>Quantification of valleys of randomly textured substrates as a function of opening angle: correlation to the defect density in intrinsic nc-Si:H</t>
  </si>
  <si>
    <t>2016.07.27</t>
  </si>
  <si>
    <t>10.1021/acsami.6b03995</t>
  </si>
  <si>
    <t>ACS Applied Materials and Interfaces , 80, 20660</t>
  </si>
  <si>
    <t>AUG 17 2016</t>
  </si>
  <si>
    <t>7.504</t>
  </si>
  <si>
    <t>Kim, Doyun</t>
  </si>
  <si>
    <t>32</t>
  </si>
  <si>
    <t>Effects on Photovoltaic Performance of Dialkyloxy-benzothiadiazole Copolymers by Varying the Thioacene Donor</t>
  </si>
  <si>
    <t>2017.03.20</t>
  </si>
  <si>
    <t>10.1021/acsami.6b12670</t>
  </si>
  <si>
    <t>ACS APPLIED MATERIALS &amp; INTERFACES 9, 14, 12617, 2017</t>
  </si>
  <si>
    <t>APR 12 2017</t>
  </si>
  <si>
    <t>8.097</t>
  </si>
  <si>
    <t>Kini, Gururaj P.</t>
  </si>
  <si>
    <t>Roles of Fe−Nx and Fe−Fe3C@C Species in Fe−N/C Electrocatalysts for Oxygen Reduction Reaction</t>
  </si>
  <si>
    <t>10.1021/acsami.6b13417</t>
  </si>
  <si>
    <t>ACS Appl. Mater. Interfaces 2017, 9,9567-9575.</t>
  </si>
  <si>
    <t>MAR 22 2017</t>
  </si>
  <si>
    <t>Chiral Supramolecular Gels with Lanthanide Ions: Correlation between Luminescence and Helical Pitch</t>
  </si>
  <si>
    <t>10.1021/acsami.6b13916</t>
  </si>
  <si>
    <t>ACS Applied Materials &amp; Interfaces, 2017, 9, 4, 3799–3807</t>
  </si>
  <si>
    <t>Kim, Chaelin</t>
  </si>
  <si>
    <t>0088-000328</t>
  </si>
  <si>
    <t>송재은</t>
  </si>
  <si>
    <t>Jaeeun Song</t>
  </si>
  <si>
    <t>Regulating the Catalytic Function of Reduced Graphene Oxides Using Capping Agents for Metal-Free Catalysis</t>
  </si>
  <si>
    <t>2017.01.18</t>
  </si>
  <si>
    <t>10.1021/acsami.6b13970</t>
  </si>
  <si>
    <t>ACS Appl. Mater. Interfaces, 2017(01.18), 9(2), 1692-1701.</t>
  </si>
  <si>
    <t>JAN 18 2017</t>
  </si>
  <si>
    <t>Song, Jaeeun</t>
  </si>
  <si>
    <t>Broad-Band Photocurrent Enhancement in MoS2 Layers Directly Grown on Light-Trapping Si Nanocone Arrays</t>
  </si>
  <si>
    <t>10.1021/acsami.6b15418</t>
  </si>
  <si>
    <t>ACS Applied Materials &amp; Interfaces, 9, 6314-6319, 2017</t>
  </si>
  <si>
    <t>Investigation of Thermal Stability of P2–NaxCoO2 Cathode Materials for Sodium Ion Batteries Using Real-Time Electron Microscopy</t>
  </si>
  <si>
    <t>2017.06.07</t>
  </si>
  <si>
    <t>10.1021/acsami.7b04478</t>
  </si>
  <si>
    <t>ACS applied materials &amp; interfaces, 9, 22, 18883, 2017</t>
  </si>
  <si>
    <t>JUN 7 2017</t>
  </si>
  <si>
    <t>Investigation of Charge Transfer Kinetics at Carbon/Hydroquinone Interfaces for Redox-Active-Electrolyte Supercapacitors</t>
  </si>
  <si>
    <t>2017.10.04</t>
  </si>
  <si>
    <t>10.1021/acsami.7b06863</t>
  </si>
  <si>
    <t>ACS APPLIED MATERIALS &amp; INTERFACES 9, 39, 33728-33734, 2017</t>
  </si>
  <si>
    <t>Vanadium Redox Flow Batteries Using meta-Polybenzimidazole-Based Membranes of Different Thicknesses</t>
  </si>
  <si>
    <t>10.1021/acsami.7b10598</t>
  </si>
  <si>
    <t>ACS applied materials &amp; interfaces 9, 42, 36799-36809</t>
  </si>
  <si>
    <t>OCT 25 2017</t>
  </si>
  <si>
    <t>Ultrafast Sodiation of Single-Crystalline Sn Anodes</t>
  </si>
  <si>
    <t>2017.12.12</t>
  </si>
  <si>
    <t>10.1021/acsami.7b14680</t>
  </si>
  <si>
    <t>ACS Applied Materials &amp; Interfaces, 10, 1, 560-568, 2018</t>
  </si>
  <si>
    <t>8.456</t>
  </si>
  <si>
    <t>Perovskite Light-Emitting Diodes via Laser Crystallization: Systematic Investigation on Grain Size Effects for Device Performance</t>
  </si>
  <si>
    <t>2017.12.29</t>
  </si>
  <si>
    <t>10.1021/acsami.7b15470</t>
  </si>
  <si>
    <t>ACS Appl. Mater. Interfaces 10, 3, 2490–2495, 2018</t>
  </si>
  <si>
    <t>JAN 24 2018</t>
  </si>
  <si>
    <t>Kim, Sung Jin</t>
  </si>
  <si>
    <t>Conductive nature of grain boundaries in nanocrystalline stabilized Bi2O3 thin-film electrolyte</t>
  </si>
  <si>
    <t>10.1021/acsami.7b16875</t>
  </si>
  <si>
    <t>ACS Applied Materials and Interfaces 10, 6269-6275 (2018)</t>
  </si>
  <si>
    <t>FEB 21 2018</t>
  </si>
  <si>
    <t>Jeong, Seung Jin</t>
  </si>
  <si>
    <t>Spontaneous and selective nanowelding of silver nanowires by electrochemical Ostwald ripening and high electrostatic potential at the junction for high-performance stretchable transparent electrodes</t>
  </si>
  <si>
    <t>2018.04.05</t>
  </si>
  <si>
    <t>10.1021/acsami.8b00837</t>
  </si>
  <si>
    <t>ACS Applied Materials &amp; Interfaces, 10, 14124-14131, 2018</t>
  </si>
  <si>
    <t>APR 25 2018</t>
  </si>
  <si>
    <t>Lee, Hyo Ju</t>
  </si>
  <si>
    <t>Double-Layer Structured CO2 Adsorbent Functionalized with Modified Polyethyleneimine for High Physical and Chemical Stability</t>
  </si>
  <si>
    <t>2018.06.18</t>
  </si>
  <si>
    <t>10.1021/acsami.8b01749</t>
  </si>
  <si>
    <t>ACS Applied Materials &amp; Interfaces 10, 25, 21213, 2018</t>
  </si>
  <si>
    <t>JUN 27 2018</t>
  </si>
  <si>
    <t>Jeon, Sunbin</t>
  </si>
  <si>
    <t>Sloughing a precursor layer to expose active stainless steel catalyst for water oxidation</t>
  </si>
  <si>
    <t>2018.07.25</t>
  </si>
  <si>
    <t>10.1021/acsami.8b04871</t>
  </si>
  <si>
    <t>ACS Applied Materials &amp; Interfaces, 10, 29, 24499-24507, 2018</t>
  </si>
  <si>
    <t>JUL 25 2018</t>
  </si>
  <si>
    <t>0088-000136</t>
  </si>
  <si>
    <t>김가영</t>
  </si>
  <si>
    <t>Kim, Gayoung</t>
  </si>
  <si>
    <t>Visible Light-Erasable Oxide FET-Based Nonvolatile Memory Operated with a Deep Trap Interface</t>
  </si>
  <si>
    <t>10.1021/acsami.8b07749</t>
  </si>
  <si>
    <t>ACS Applied Materials &amp; Interfaces, 10, 31, 26405-26412, 2018</t>
  </si>
  <si>
    <t>AUG 8 2018</t>
  </si>
  <si>
    <t>Visible  Light-Erasable  Oxide  FET-Based  Nonvolatile  Memory Operated  with  a  Deep  Trap  Interface</t>
  </si>
  <si>
    <t>ACS APPLIED MATERIALS &amp; INTERFACES 10, 31, 26405, 2018</t>
  </si>
  <si>
    <t>Three-Dimensional Honeycomb-Like Cu0.81Co2.19O4 Nanosheet Arrays Supported by Ni Foam and Their High Efficiency as Oxygen Evolution Electrodes</t>
  </si>
  <si>
    <t>2018.10.17</t>
  </si>
  <si>
    <t>10.1021/acsami.8b12478</t>
  </si>
  <si>
    <t>ACS Applied Materials &amp; Interfaces  10 (45), 38663-38668, 2018</t>
  </si>
  <si>
    <t>NOV 14 2018</t>
  </si>
  <si>
    <t>Choi, Woo Sung</t>
  </si>
  <si>
    <t>Studies on catalytic activity of hydrogen peroxide generation according to Au shell thickness of Pd/Au nanocubes</t>
  </si>
  <si>
    <t>10.1021/acsami.8b14166</t>
  </si>
  <si>
    <t>ACS applied materials &amp; interfaces, 10, 44, 38109-38116 (2018)</t>
  </si>
  <si>
    <t>Kim, Inho</t>
  </si>
  <si>
    <t>Effect of Passivating Shells on the Chemistry and Electrode Properties of LiMn2O4 Nanocrystal Heterostructures</t>
  </si>
  <si>
    <t>10.1021/acsami.8b14668</t>
  </si>
  <si>
    <t>ACS Applied Materials &amp; Interfaces, 2019, 11, 3823-3833.</t>
  </si>
  <si>
    <t>JAN 30 2019</t>
  </si>
  <si>
    <t>8.758</t>
  </si>
  <si>
    <t>Improving the Open Circuit Voltage through Surface Oxygen Plasma Treatment and 11.7% Efficient Cu2ZnSnSe4 Solar Cell</t>
  </si>
  <si>
    <t>2019.04.10</t>
  </si>
  <si>
    <t>10.1021/acsami.8b19200</t>
  </si>
  <si>
    <t>ACS applied materials &amp; interfaces, 11 (14), 13319, 2019</t>
  </si>
  <si>
    <t>Nagai, Takehiko</t>
  </si>
  <si>
    <t>Band Alignment of the CdS/CuZn(Sn1–xGex)Se4 Heterointerface and Electronic Properties at the Cu2Zn(Sn1–xGex)Se4 Surface: x= 0, 0.2, and 0.4</t>
  </si>
  <si>
    <t>10.1021/acsami.9b01756</t>
  </si>
  <si>
    <t>ACS applied materials &amp; interfaces, 11 (4), 4637, 2019</t>
  </si>
  <si>
    <t>APR 10 2019</t>
  </si>
  <si>
    <t>Tampo, Hitoshi</t>
  </si>
  <si>
    <t>All-solution-processed WO3/BiVO4 core-shell nanorod arrays for highly stable photoanodes</t>
  </si>
  <si>
    <t>10.1021/acsami.9b03712</t>
  </si>
  <si>
    <t>ACS Applied Materials &amp; Interfaces, 11, 22, 20004-20012, 2019</t>
  </si>
  <si>
    <t>Lee, Bo Reum</t>
  </si>
  <si>
    <t>High-Rate Cycling of Lithium-Metal Batteries Enabled by Dual-Salt Electrolyte-Assisted Micropatterned Interfaces</t>
  </si>
  <si>
    <t>2019.08.12</t>
  </si>
  <si>
    <t>10.1021/acsami.9b05492</t>
  </si>
  <si>
    <t>ACS Applied Materials &amp; Interface, 11, 35, 31777-31385 (2019)​</t>
  </si>
  <si>
    <t>31777-31385</t>
  </si>
  <si>
    <t>SEP 4 2019</t>
  </si>
  <si>
    <t>Yoon, Byeolhee</t>
  </si>
  <si>
    <t>D–π–A Structured Porphyrins with Extended Auxiliary π-Spacers for Highly-efficient Dye-sensitized Solar Cells</t>
  </si>
  <si>
    <t>2019.06.17</t>
  </si>
  <si>
    <t>10.1021/acsami.9b05510</t>
  </si>
  <si>
    <t>ACS Applied Materials and Interfaces, Volume 11, Issue 27, Page 24067, 2019</t>
  </si>
  <si>
    <t>JUL 10 2019</t>
  </si>
  <si>
    <t>Rational Design of Highly Packed, Crack-Free Sulfur Electrodes by Scaffold-Supported Drying for Ultrahigh-Sulfur-Loaded Lithium− Sulfur Batteries</t>
  </si>
  <si>
    <t>10.1021/acsami.9b08006</t>
  </si>
  <si>
    <t>ACS Applied Materials &amp; Interface, 11, 29849-29857 (2019)​</t>
  </si>
  <si>
    <t>29849-29857</t>
  </si>
  <si>
    <t>Kwack, Hobeom</t>
  </si>
  <si>
    <t>Simple and Versatile Non-Fullerene Acceptor Based on Benzothiadiazole and Rhodanine for Organic Solar Cells</t>
  </si>
  <si>
    <t>2019.07.30</t>
  </si>
  <si>
    <t>10.1021/acsami.9b09256</t>
  </si>
  <si>
    <t>ACS APPLIED MATERIALS &amp; INTERFACES 11, 33, 30098, 2019</t>
  </si>
  <si>
    <t>Ahn, Jongho</t>
  </si>
  <si>
    <t>Water splitting exceeding 17% solar-to-hydrogen conversion efficiency using solution-processed electrocatalysts and photovoltaics based on earth abundant elements</t>
  </si>
  <si>
    <t>2019.08.22</t>
  </si>
  <si>
    <t>10.1021/acsami.9b09344</t>
  </si>
  <si>
    <t>ACS Applied Materials &amp; Interfaces, 11, 37, 33835-33843, 2019</t>
  </si>
  <si>
    <t>SEP 18 2019</t>
  </si>
  <si>
    <t>Park, Hoonkee</t>
  </si>
  <si>
    <t>Strontium manganese oxide getter for capturing airborne Cr and S contaminants in high-temperature electrochemical systems</t>
  </si>
  <si>
    <t>2019.08.28</t>
  </si>
  <si>
    <t>10.1021/acsami.9b09677</t>
  </si>
  <si>
    <t>ACS applied materials &amp; interfaces, 11, 34878−34888, 2019</t>
  </si>
  <si>
    <t>SEP 25 2019</t>
  </si>
  <si>
    <t>Bipolymer-Cross-Linked Binder to Improve the Reversibility and Kinetics of Sodiation and Desodiation of Antimony for Sodium-Ion Batteries</t>
  </si>
  <si>
    <t>10.1021/acsami.9b11003</t>
  </si>
  <si>
    <t>ACS APPLIED MATERIALS &amp; INTERFACES 11, 46, 43039, 2019</t>
  </si>
  <si>
    <t>NOV 20 2019</t>
  </si>
  <si>
    <t>Kim, Dohyoung</t>
  </si>
  <si>
    <t>Multifaceted Role of Dibutylhydroxytoluene Processing Additive in Enhancing Efficiency and Stability of Planar Perovskite Solar Cells</t>
  </si>
  <si>
    <t>2019.09.26</t>
  </si>
  <si>
    <t>10.1021/acsami.9b14423</t>
  </si>
  <si>
    <t>ACS Applied Materials &amp; Interfaces 2019, 11 (42), 38828-38837</t>
  </si>
  <si>
    <t>OCT 23 2019</t>
  </si>
  <si>
    <t>Kumar, Sujit</t>
  </si>
  <si>
    <t>Gas-permeable inorganic shell improves the coking stability and electrochemical reactivity of Pt toward methane oxidation</t>
  </si>
  <si>
    <t>2019.12.31</t>
  </si>
  <si>
    <t>10.1021/acsami.9b16410</t>
  </si>
  <si>
    <t>ACS Applied Materials &amp; Interfaces, 12, 4, 4405-4413, (2020)</t>
  </si>
  <si>
    <t>JAN 29 2020</t>
  </si>
  <si>
    <t>Photo-Carrier-Guiding Behavior of Vertically Grown MoS2 and MoSe2 in Highly Efficient Low-Light Transparent Photovoltaic Devices on Large-Area Rough Substrates</t>
  </si>
  <si>
    <t>2019.12.09</t>
  </si>
  <si>
    <t>10.1021/acsami.9b18380</t>
  </si>
  <si>
    <t>ACS Applied Materials &amp; Interfaces, 12, 1, 1368-1377, 2020</t>
  </si>
  <si>
    <t>JAN 8 2020</t>
  </si>
  <si>
    <t>Jung, Kwang Hoon</t>
  </si>
  <si>
    <t>Photo-Carrier-Guiding Behavior of Vertically Grown MoS2 and MoSe2 in Highly Eﬃcient Low-Light Transparent Photovoltaic Devices on Large-Area Rough Substrates</t>
  </si>
  <si>
    <t>ACS APPLIED MATERIALS &amp; INTERFACES 12, 1, 1368, 2020</t>
  </si>
  <si>
    <t>Synthesis of V-doped In2O3 Nanocrystals via Digestive-Ripening Process and Their Electrocatalytic Properties in CO2 Reduction Reaction</t>
  </si>
  <si>
    <t>2020.03.11</t>
  </si>
  <si>
    <t>10.1021/acsami.9b19584</t>
  </si>
  <si>
    <t>ACS APPLIED MATERIALS &amp; INTERFACES</t>
  </si>
  <si>
    <t>MAR 11 2020</t>
  </si>
  <si>
    <t>Kim, Myeong Geun</t>
  </si>
  <si>
    <t>Flexible high-efficiency CZTSSe solar cells on diverse flexible substrates via an adhesive-bonding transfer method</t>
  </si>
  <si>
    <t>10.1021/acsami.9b19909</t>
  </si>
  <si>
    <t>ACS Applied Materials &amp; Interfaces, 12(7), 8189-8197, 2020</t>
  </si>
  <si>
    <t>FEB 19 2020</t>
  </si>
  <si>
    <t>Min, Jung Hong</t>
  </si>
  <si>
    <t>Abnormal N‑Heterocyclic Carbene−Palladium Complexes for the Copolymerization of Ethylene and Polar Monomers</t>
  </si>
  <si>
    <t>2020.04.13</t>
  </si>
  <si>
    <t>10.1021/acscatal.0c00802</t>
  </si>
  <si>
    <t>ACS Catalysis 2020, 10, 5443−5453</t>
  </si>
  <si>
    <t>MAY 15 2020</t>
  </si>
  <si>
    <t>13.084</t>
  </si>
  <si>
    <t>Park, Da Ae</t>
  </si>
  <si>
    <t>ACS CATALYSIS</t>
  </si>
  <si>
    <t>Cobalt Ferrite Nanoparticles to Form a Catalytic Co–Fe Alloy Carbide Phase for Selective CO2 Hydrogenation to Light Olefins</t>
  </si>
  <si>
    <t>2020.07.09</t>
  </si>
  <si>
    <t>10.1021/acscatal.0c01417</t>
  </si>
  <si>
    <t>ACS catalysis 10, 15, 8660–8671, 2020.</t>
  </si>
  <si>
    <t>AUG 7 2020</t>
  </si>
  <si>
    <t>Highly Efficient Ethenolysis and Propenolysis of Methyl Oleate Catalyzed by Abnormal N‑Heterocyclic Carbene Ruthenium Complexes in Combination with a Phosphine−Copper Cocatalyst</t>
  </si>
  <si>
    <t>2020.07.31</t>
  </si>
  <si>
    <t>10.1021/acscatal.0c02018</t>
  </si>
  <si>
    <t>ACS catalysis, 2020, 10, 10592–10601</t>
  </si>
  <si>
    <t>SEP 18 2020</t>
  </si>
  <si>
    <t>Catalytic Synergy on PtNi Bimetal Catalysts Driven by Interfacial Intermediate Structure</t>
  </si>
  <si>
    <t>10.1021/acscatal.0c02467</t>
  </si>
  <si>
    <t>ACS Catalysis 10, 18, 10459–10467 (2020)</t>
  </si>
  <si>
    <t>Recycling carbon dioxide through catalytic hydrogenation: recent key developments and perspectives</t>
  </si>
  <si>
    <t>2020.08.21</t>
  </si>
  <si>
    <t>10.1021/acscatal.0c02930</t>
  </si>
  <si>
    <t>OCT 2 2020</t>
  </si>
  <si>
    <t>Ra, Eun Cheol</t>
  </si>
  <si>
    <t>Contribution of Interstitial Boron in a Boron-Incorporated Palladium Catalyst Toward Formate Oxidation in an Alkaline Direct Formate Fuel Cell</t>
  </si>
  <si>
    <t>10.1021/acscatal.0c03555</t>
  </si>
  <si>
    <t>ACS Catalysis 11 (2021) 4722-4729</t>
  </si>
  <si>
    <t>ACS Publication</t>
  </si>
  <si>
    <t>2155-5435</t>
  </si>
  <si>
    <t>APR 16 2021</t>
  </si>
  <si>
    <t>Hong, Sujik</t>
  </si>
  <si>
    <t>Regenerative Electrocatalytic Redox Cycle of Copper Sulfide for Sustainable NH3 Production under Ambient Conditions</t>
  </si>
  <si>
    <t>10.1021/acscatal.0c03985</t>
  </si>
  <si>
    <t>ACS Catal. 2021, 11, 1, 435–445</t>
  </si>
  <si>
    <t>Reactive Species and Reaction Pathways for the Oxidative Cleavage of 4-Octene and Oleic Acid with H2O2 over Tungsten Oxide Catalysts</t>
  </si>
  <si>
    <t>10.1021/acscatal.0c05393</t>
  </si>
  <si>
    <t>ACS Catalysis, 2021, 11, 5, 3137–3152.</t>
  </si>
  <si>
    <t>MAR 5 2021</t>
  </si>
  <si>
    <t>Layered Double Hydroxide-Derived Intermetallic Ni3GaC0.25 Catalysts for Dry Reforming of Methane</t>
  </si>
  <si>
    <t>2021.08.20</t>
  </si>
  <si>
    <t>10.1021/acscatal.1c02200</t>
  </si>
  <si>
    <t>ACS catalysis 11, 17, 11091-11102, 2021.</t>
  </si>
  <si>
    <t>SEP 3 2021</t>
  </si>
  <si>
    <t>Operando surface studies on metal-oxide interfaces of bimetal and mixed catalysts</t>
  </si>
  <si>
    <t>10.1021/acscatal.1c02340</t>
  </si>
  <si>
    <t>ACS Catalysis, 11, 14, 8645-8677, 2020</t>
  </si>
  <si>
    <t>JUL 16 2021</t>
  </si>
  <si>
    <t>Kim, Jeongjin</t>
  </si>
  <si>
    <t>General Efficacy of Atomically Dispersed Pt Catalysts for the Chlorine Evolution Reaction: Potential-Dependent Switching of the Kinetics and Mechanism</t>
  </si>
  <si>
    <t>2021.09.17</t>
  </si>
  <si>
    <t>10.1021/acscatal.1c03893</t>
  </si>
  <si>
    <t>ACS Catal. 2021, 11, 12232-12246.</t>
  </si>
  <si>
    <t>Lim, Taejung</t>
  </si>
  <si>
    <t>Reversibly Photoswitchable Catalysts for Olefin Metathesis Reactions</t>
  </si>
  <si>
    <t>10.1021/acscatal.1c04281</t>
  </si>
  <si>
    <t>ACS Catalysis, 2021, 11, 13860.</t>
  </si>
  <si>
    <t>NOV 19 2021</t>
  </si>
  <si>
    <t>Park, Seongwook</t>
  </si>
  <si>
    <t>ACS Catalysis 2021, 11, 13860−13865</t>
  </si>
  <si>
    <t>Direct Synthesis of Hydrogen Peroxide from Hydrogen and Oxygen over Mesoporous Silica-Shell-Coated, Palladium-Nanocrystal-Grafted SiO2 Nanobeads</t>
  </si>
  <si>
    <t>2017.04.07</t>
  </si>
  <si>
    <t>10.1021/acscatal.7b00388</t>
  </si>
  <si>
    <t>ACS Catalysis, 7, 4, 3039-3048 (2017)</t>
  </si>
  <si>
    <t>APR 7 2017</t>
  </si>
  <si>
    <t>11.384</t>
  </si>
  <si>
    <t>Importance of Ag–Cu Biphasic Boundaries for Selective Electrochemical Reduction of CO2 to Ethanol</t>
  </si>
  <si>
    <t>10.1021/acscatal.7b02822</t>
  </si>
  <si>
    <t>ACS Catalysis, 7, 12, 8594-8604, 2017.</t>
  </si>
  <si>
    <t>Understanding the Origin of Formation and Active Sites for Thiomolybdate [Mo3S13]2– Clusters as Hydrogen Evolution Catalyst through the Selective Control of Sulfur Atoms</t>
  </si>
  <si>
    <t>2018.05.02</t>
  </si>
  <si>
    <t>10.1021/acscatal.8b01034</t>
  </si>
  <si>
    <t>ACS Catalysis 8 (6), 5221-5227, 2018</t>
  </si>
  <si>
    <t>ACS Catalysis</t>
  </si>
  <si>
    <t>12.221</t>
  </si>
  <si>
    <t>Tailored NiOx/Ni cocatalysts on silicon for highly efficient water splitting photoanodes via pulsed electrodeposition</t>
  </si>
  <si>
    <t>2018.06.27</t>
  </si>
  <si>
    <t>10.1021/acscatal.8b01999</t>
  </si>
  <si>
    <t>ACS Catalysis, 8, 8, 7261-7269, 2018</t>
  </si>
  <si>
    <t>AUG 3 2018</t>
  </si>
  <si>
    <t>Lee, Sol A.</t>
  </si>
  <si>
    <t>Anisotropic Surface Modulation of Pt Catalysts for Highly Reversible Li–O2 Batteries: High Index Facet as a Critical Descriptor</t>
  </si>
  <si>
    <t>2018.08.17</t>
  </si>
  <si>
    <t>10.1021/acscatal.8b02172</t>
  </si>
  <si>
    <t>ACS Catalysis, 8, 10, 9006-9015, 2018</t>
  </si>
  <si>
    <t>Core-Shell Engineering of Pd-Ag Bimetallic Catalysts for Efficient Hydrogen Production from Formic Acid Decomposition</t>
  </si>
  <si>
    <t>10.1021/acscatal.8b04414</t>
  </si>
  <si>
    <t>ACS Catal., 2019(02.01), 9(2), 819-826.</t>
  </si>
  <si>
    <t>FEB 1 2019</t>
  </si>
  <si>
    <t>12.35</t>
  </si>
  <si>
    <t>Choi, Bu Seo</t>
  </si>
  <si>
    <t>Conformationally restricted monosaccharide-cored glycoside amphiphiles: the effect of detergent head group variation on membrane protein stability</t>
  </si>
  <si>
    <t>2019.07.15</t>
  </si>
  <si>
    <t>10.1021/acschembio.9b00166</t>
  </si>
  <si>
    <t>ACS chemical biology. 2019, 14, 1717-1726</t>
  </si>
  <si>
    <t>AUG 16 2019</t>
  </si>
  <si>
    <t>4.434</t>
  </si>
  <si>
    <t>ACS CHEMICAL BIOLOGY</t>
  </si>
  <si>
    <t>Antisolvent additive engineering containing dualfunction additive for triple-cation p-i-n perovskite solar cells with over 20% PCE</t>
  </si>
  <si>
    <t>2020.07.08</t>
  </si>
  <si>
    <t>10.1021/acsenergylett.0c01130</t>
  </si>
  <si>
    <t>ACS Energy Lett. 5, 8, 2535–2545 (2020)</t>
  </si>
  <si>
    <t>2535–2545</t>
  </si>
  <si>
    <t>AUG 14 2020</t>
  </si>
  <si>
    <t>23.101</t>
  </si>
  <si>
    <t>Kang, Yu Jin</t>
  </si>
  <si>
    <t>ACS ENERGY LETTERS</t>
  </si>
  <si>
    <t>High Capacity for Mg2+ Deintercalation in Spinel Vanadium Oxide Nanocrystals</t>
  </si>
  <si>
    <t>10.1021/acsenergylett.0c01189</t>
  </si>
  <si>
    <t>ACS Energy Letters, 2020, 5, 2721-2727</t>
  </si>
  <si>
    <t>2380-8195</t>
  </si>
  <si>
    <t>Hu, Linhua</t>
  </si>
  <si>
    <t>Unveiling Electrode−Electrolyte Design-Based NO Reduction for NH3 Synthesis</t>
  </si>
  <si>
    <t>2020.10.29</t>
  </si>
  <si>
    <t>10.1021/acsenergylett.0c02082</t>
  </si>
  <si>
    <t>ACS Energy Letter, 5, 3647−3656 (2020)</t>
  </si>
  <si>
    <t>NOV 13 2020</t>
  </si>
  <si>
    <t>Extensive Active-Site Formation in Trirutile CoSb2O6 by Oxygen Vacancy for Oxygen Evolution Reaction in Anion Exchange Membrane Water Splitting</t>
  </si>
  <si>
    <t>10.1021/acsenergylett.0c02359</t>
  </si>
  <si>
    <t>ACS Energy letters, 6(2), 364-370, 2021</t>
  </si>
  <si>
    <t>FEB 12 2021</t>
  </si>
  <si>
    <t>Water-in-Salt Electrolyte Enables Ultrafast Supercapacitors for AC Line Filtering</t>
  </si>
  <si>
    <t>10.1021/acsenergylett.0c02442</t>
  </si>
  <si>
    <t>ACS ENERGY LETTERS 6, 2, 769-777, 2021</t>
  </si>
  <si>
    <t>Electrocatalytic reduction of low concentrations of CO2 gas in a membrane electrode assembly electrolyzer</t>
  </si>
  <si>
    <t>10.1021/acsenergylett.1c01797</t>
  </si>
  <si>
    <t>ACS Energy Letters, 6, 3488-3495, 2021</t>
  </si>
  <si>
    <t>OCT 8 2021</t>
  </si>
  <si>
    <t>Kim, Dongjin</t>
  </si>
  <si>
    <t>A nanophase-separated, quasi-solid state polymeric single ion conductor: Polysulfide exclusion for advanced lithium sulfur batteries</t>
  </si>
  <si>
    <t>2017.04.28</t>
  </si>
  <si>
    <t>10.1021/acsenergylett.7b00289</t>
  </si>
  <si>
    <t>ACS Energy Letters, 2, 1232–1239 (2017)​</t>
  </si>
  <si>
    <t>1232−1239</t>
  </si>
  <si>
    <t>MAY 12 2017</t>
  </si>
  <si>
    <t>12.277</t>
  </si>
  <si>
    <t>Poly(terphenylene) Anion Exchange Membranes : The Effect of Backbone Structure on Morphology and Membrane Property</t>
  </si>
  <si>
    <t>10.1021/acsmacrolett.7b00148</t>
  </si>
  <si>
    <t>ACS Macro Letters, 6, 566-570, 2017</t>
  </si>
  <si>
    <t>MAY 16 2017</t>
  </si>
  <si>
    <t>6.131</t>
  </si>
  <si>
    <t>ACS MACRO LETTERS</t>
  </si>
  <si>
    <t>Abundant Active Sites on Basal Plane and Edges of Layered vdW Fe3GeTe2 for Highly Efficient Hydrogen Evolution</t>
  </si>
  <si>
    <t>2021.02.21</t>
  </si>
  <si>
    <t>10.1021/acsmaterialslett.1c00048</t>
  </si>
  <si>
    <t>ACS Materials Letters 3, 313-319 (2021)</t>
  </si>
  <si>
    <t>Rezaie, Amir A.</t>
  </si>
  <si>
    <t>ACS MATERIALS LETTERS</t>
  </si>
  <si>
    <t>Bandgap Tailored Nonfullerene Acceptors for Low-Energy-Loss Near-Infrared Organic Photovoltaics</t>
  </si>
  <si>
    <t>10.1021/acsmaterialslett.9b00512</t>
  </si>
  <si>
    <t>ACS Materials Letters, 4, 2, 395-402, 2020</t>
  </si>
  <si>
    <t>2639-4979</t>
  </si>
  <si>
    <t>APR 6 2020</t>
  </si>
  <si>
    <t>8.312</t>
  </si>
  <si>
    <t>Lee, Jaewon</t>
  </si>
  <si>
    <t>Softness- and Size-Dependent Packing Symmetries of Polymer-Grafted Nanoparticles</t>
  </si>
  <si>
    <t>10.1021/acsnano.0c00668</t>
  </si>
  <si>
    <t>ACS Nano 2020, 14, 9644−9651</t>
  </si>
  <si>
    <t>Yun, Hongseok</t>
  </si>
  <si>
    <t>Hydrogen Sensors Based on MoS2 Hollow Architectures Assembled by Pickering Emulsion</t>
  </si>
  <si>
    <t>10.1021/acsnano.0c00821</t>
  </si>
  <si>
    <t>ACS Nano 2020, 14, 9652−9661</t>
  </si>
  <si>
    <t>Park, Chan Ho</t>
  </si>
  <si>
    <t>Operando Surface Characterization on Catalytic and Energy Materials from Single Crystals to Nanoparticles</t>
  </si>
  <si>
    <t>2020.11.19</t>
  </si>
  <si>
    <t>10.1021/acsnano.0c07549</t>
  </si>
  <si>
    <t>ACS Nano 14, 12, 16392–16413 (2020)</t>
  </si>
  <si>
    <t>Choi, Joong Il Jake</t>
  </si>
  <si>
    <t>Pulsed Laser Confinement of Single Atomic Catalysts on Carbon Nanotube Matrix for Enhanced Oxygen Evolution Reaction</t>
  </si>
  <si>
    <t>10.1021/acsnano.0c08135.</t>
  </si>
  <si>
    <t>ACS nano, 15, 3, 4416-4428</t>
  </si>
  <si>
    <t>1936-0851</t>
  </si>
  <si>
    <t>MAR 23 2021</t>
  </si>
  <si>
    <t>Hierarchically Assembled Cobalt Oxynitride Nanorods and N-Doped Carbon Nanofibers for Efficient Bifunctional Oxygen Electrocatalysis with Exceptional Regenerative Efficiency</t>
  </si>
  <si>
    <t>2021.07.27</t>
  </si>
  <si>
    <t>10.1021/acsnano.0c09905</t>
  </si>
  <si>
    <t>ACS Nano, 15, 7, 11218-11230, 2021.</t>
  </si>
  <si>
    <t>JUL 27 2021</t>
  </si>
  <si>
    <t>Yoon, Ki Ro</t>
  </si>
  <si>
    <t>Hierarchically assembled cobalt oxynitride nanorods and N-doped carbon nanofibers for efficient bifunctional oxygen electrocatalysis with exceptional regenerative efficiency</t>
  </si>
  <si>
    <t>2021.06.18</t>
  </si>
  <si>
    <t>ACS Nano 2021, 15, 7, 11218–11230</t>
  </si>
  <si>
    <t>1936-086X</t>
  </si>
  <si>
    <t>Silicon Microwire Arrays with Nanoscale Spacing for Radial Junction c-Si Solar Cells with an Efficiency of 20.5%</t>
  </si>
  <si>
    <t>10.1021/acsnano.1c04585</t>
  </si>
  <si>
    <t>ACS Nano 15, 9, 14756-14765, 2021</t>
  </si>
  <si>
    <t>SEP 28 2021</t>
  </si>
  <si>
    <t>Kim, Namwoo</t>
  </si>
  <si>
    <t>Microstructural Evaluation of Phase Instability in Large Bandgap Metal Halide Perovskites</t>
  </si>
  <si>
    <t>2021.11.30</t>
  </si>
  <si>
    <t>10.1021/acsnano.1c08726</t>
  </si>
  <si>
    <t>ACS nano, 15, 12, 20391–20402, 2021</t>
  </si>
  <si>
    <t>Ordered Mesoporous Titanium Nitride as a Promising Carbon-Free Cathode for Aprotic Lithium-Oxygen Batteries</t>
  </si>
  <si>
    <t>2017.01.12</t>
  </si>
  <si>
    <t>10.1021/acsnano.6b07635</t>
  </si>
  <si>
    <t>ACS Nano, 11, 2, 1736-1746, 2017.</t>
  </si>
  <si>
    <t>13.709</t>
  </si>
  <si>
    <t>Kim, Byung Gon</t>
  </si>
  <si>
    <t>Oxide-Carbon Nanofibrous Composite Support for a Highly Active and Stable Polymer Electrolyte Membrane Fuel-Cell Catalyst</t>
  </si>
  <si>
    <t>2018.07.02</t>
  </si>
  <si>
    <t>10.1021/acsnano.8b02040</t>
  </si>
  <si>
    <t>ACS Nano 12(7), pp. 6819-6829, 2018</t>
  </si>
  <si>
    <t>JUL 24 2018</t>
  </si>
  <si>
    <t>13.903</t>
  </si>
  <si>
    <t>Jeon, Yukwon</t>
  </si>
  <si>
    <t>AA′-stacked tri-layer hexagonal boron nitride membrane for fuel cells</t>
  </si>
  <si>
    <t>10.1021/acsnano.8b06268</t>
  </si>
  <si>
    <t>American Chemical Society Nano, 12, 11, 10764-10771, 2018</t>
  </si>
  <si>
    <t>NOV 27 2018</t>
  </si>
  <si>
    <t>Yoon, Seong In</t>
  </si>
  <si>
    <t>In situ self-formed nanosheet MoS3/reduced graphene oxide material showing superior performance as a lithium-ion battery cathode</t>
  </si>
  <si>
    <t>2018.12.24</t>
  </si>
  <si>
    <t>10.1021/acsnano.8b07191</t>
  </si>
  <si>
    <t>ACS Nano, 13, 1490-1498, 2019</t>
  </si>
  <si>
    <t>FEB 26 2019</t>
  </si>
  <si>
    <t>14.588</t>
  </si>
  <si>
    <t>Biomimetic Superoxide Disproportionation Catalyst for Anti-Aging Lithium-Oxygen Batteries</t>
  </si>
  <si>
    <t>2019.07.18</t>
  </si>
  <si>
    <t>10.1021/acsnano.9b03525</t>
  </si>
  <si>
    <t>ACS NANO 13, 8, 9190, 2019</t>
  </si>
  <si>
    <t>AUG 27 2019</t>
  </si>
  <si>
    <t>Dynamic Transport Control of Colloidal Particles by Repeatable Active Switching of Solute Gradients</t>
  </si>
  <si>
    <t>2019.10.10</t>
  </si>
  <si>
    <t>10.1021/acsnano.9b05507</t>
  </si>
  <si>
    <t>ACS Nano, 13, 11, 12939–12948,  2019</t>
  </si>
  <si>
    <t>1936 -0851</t>
  </si>
  <si>
    <t>NOV 26 2019</t>
  </si>
  <si>
    <t>Ha, Dogyeong</t>
  </si>
  <si>
    <t>In Situ Spectroscopic and Computational Studies on a MnO2−CuO Catalyst for Use in Volatile Organic Compound Decomposition</t>
  </si>
  <si>
    <t>10.1021/acsomega.7b00962</t>
  </si>
  <si>
    <t>ACS Omega, 2017, 2, 7424-7432</t>
  </si>
  <si>
    <t>2470-1343</t>
  </si>
  <si>
    <t>OCT 31 2017</t>
  </si>
  <si>
    <t>Highly Reliable Superhydrophobic Surface with Carbon Nanotubes Immobilized on a PDMS/Adhesive Multilayer</t>
  </si>
  <si>
    <t>2018.10.10</t>
  </si>
  <si>
    <t>10.1021/acsomega.7b01872</t>
  </si>
  <si>
    <t>ACS OMEGA</t>
  </si>
  <si>
    <t>OCT 10 2018</t>
  </si>
  <si>
    <t>2.584</t>
  </si>
  <si>
    <t>Nanoscale Texturing and Interfaces in Compositionally Modified Ca3Co4O9 with Enhanced Thermoelectric Performance</t>
  </si>
  <si>
    <t>10.1021/acsomega.8b01552</t>
  </si>
  <si>
    <t>ACS Omega</t>
  </si>
  <si>
    <t>Tuning Two Interfaces with Fluoroethylene Carbonate Electrolytes for High Performance Li/LCO Batteries</t>
  </si>
  <si>
    <t>2019.02.14</t>
  </si>
  <si>
    <t>10.1021/acsomega.8b03022</t>
  </si>
  <si>
    <t>ACS Omega, 4, 3220-3227 (2019)</t>
  </si>
  <si>
    <t>3220-3227</t>
  </si>
  <si>
    <t>FEB 14 2019</t>
  </si>
  <si>
    <t>2.87</t>
  </si>
  <si>
    <t>CMK-5-Based High Energy Density Electrical Double Layer Capacitor for AC Line Filtering</t>
  </si>
  <si>
    <t>10.1021/acsomega.9b03024</t>
  </si>
  <si>
    <t>ACS OMEGA 4, 20, 18900-18907, 2019</t>
  </si>
  <si>
    <t>Ji, Nayoung</t>
  </si>
  <si>
    <t>Ultrahigh Deep-Ultraviolet Responsivity of a β-Ga2O3/MgO Heterostructure-Based Phototransistor</t>
  </si>
  <si>
    <t>10.1021/acsphotonics.0c01579</t>
  </si>
  <si>
    <t>ACS Photonics 8, 557 (2021)</t>
  </si>
  <si>
    <t>FEB 17 2021</t>
  </si>
  <si>
    <t>Ahn, Jungho</t>
  </si>
  <si>
    <t>ACS PHOTONICS</t>
  </si>
  <si>
    <t>Improving a Sulfur-Tolerant Ruddlesden–Popper Catalyst by Fluorine Doping for CO2 Electrolysis Reaction</t>
  </si>
  <si>
    <t>2020.04.10</t>
  </si>
  <si>
    <t>10.1021/acssuschemeng.0c01774</t>
  </si>
  <si>
    <t>2168-0485</t>
  </si>
  <si>
    <t>Compact ATR–WGS-Integrated Bioethanol Fuel Processor for Portable and On-board Fuel Cell Applications</t>
  </si>
  <si>
    <t>2020.09.18</t>
  </si>
  <si>
    <t>10.1021/acssuschemeng.0c04954</t>
  </si>
  <si>
    <t>ACS Sustainable Chemistry &amp; Engineering 8 (41), 15611-15619 (2020)</t>
  </si>
  <si>
    <t>OCT 19 2020</t>
  </si>
  <si>
    <t>8.198</t>
  </si>
  <si>
    <t>Kim, Yongmin</t>
  </si>
  <si>
    <t>ACS SUSTAINABLE CHEMISTRY AND ENGINEERING</t>
  </si>
  <si>
    <t>Atomic-Scale Engineered Fe Single-Atom Electrocatalyst Based on Waste Pig Blood for High-Performance AEMFCs</t>
  </si>
  <si>
    <t>10.1021/acssuschemeng.1c01590</t>
  </si>
  <si>
    <t>ACS Sustainable Chem. Eng. 2021, 9, 23, 7863–7872</t>
  </si>
  <si>
    <t>JUN 14 2021</t>
  </si>
  <si>
    <t>Lee, Jiho</t>
  </si>
  <si>
    <t>Promotion Effect of Modified Ni/C by La–Ce Oxide for Durable Hydrogen Evolution Reaction</t>
  </si>
  <si>
    <t>10.1021/acssuschemeng.1c03715</t>
  </si>
  <si>
    <t>ACS Sustainable Chemistry &amp; Engineering  9, 73, 12508-12513, 2021</t>
  </si>
  <si>
    <t>SEP 20 2021</t>
  </si>
  <si>
    <t>Enhancement of hydrogen evolution from water photocatalysis using liquid phase plasma on metal oxide-loaded photocatalysts</t>
  </si>
  <si>
    <t>10.1021/acssuschemeng.6b02898</t>
  </si>
  <si>
    <t>ACS Sustainable Chemistry &amp; Engineering, 5, 5, 3659, 2017</t>
  </si>
  <si>
    <t>6.14</t>
  </si>
  <si>
    <t>Optimum Utilization of Biochemical Components in Chlorella sp. KR1 via Subcritical Hydrothermal Liquefaction</t>
  </si>
  <si>
    <t>2017.06.17</t>
  </si>
  <si>
    <t>10.1021/acssuschemeng.7b01473</t>
  </si>
  <si>
    <t>ACS Sustainable Chemistry &amp; Engineering, 5, 8, 7240-7248 (2017)</t>
  </si>
  <si>
    <t>AUG 7 2017</t>
  </si>
  <si>
    <t>Bioinspired Synthesis of Melaninlike Nanoparticles for Highly N-Doped Carbons Utilized as Enhanced CO2 Adsorbents and Efficient Oxygen Reduction Catalysts</t>
  </si>
  <si>
    <t>10.1021/acssuschemeng.7b03680</t>
  </si>
  <si>
    <t>ACS Sustainable Chem. Eng. 2018, 6, 2, 2324–2333</t>
  </si>
  <si>
    <t>FEB 5 2018</t>
  </si>
  <si>
    <t>6.97</t>
  </si>
  <si>
    <t>Activity-Durability Coincidence of Oxygen Evolution Reaction in the Presence of Carbon Corrosion: Case Study of MnCo2O4 Spinel with Carbon Black</t>
  </si>
  <si>
    <t>10.1021/acssuschemeng.8b01879</t>
  </si>
  <si>
    <t>ACS Sustainable Chemistry &amp; Engineering 6, 9566, 2018</t>
  </si>
  <si>
    <t>AUG 6 2018</t>
  </si>
  <si>
    <t>Effects of Fatty Acid Structures on Ketonization Selectivity and Catalyst Deactivation</t>
  </si>
  <si>
    <t>10.1021/acssuschemeng.8b02576</t>
  </si>
  <si>
    <t>ACS Sustainable Chemistry &amp; Engineering, 6, 13035–13044, 2018</t>
  </si>
  <si>
    <t>Polymer-Supported Zn-Containing Imidazolium Salt Ionic Liquids as Sustainable Catalysts for the Cycloaddition of CO2: A Kinetic Study and Response Surface Methodology</t>
  </si>
  <si>
    <t>2018.10.02</t>
  </si>
  <si>
    <t>10.1021/acssuschemeng.8b03296</t>
  </si>
  <si>
    <t>ACS Sustainable Chemistry &amp; Engineering, 6(11), 14743-14750, 2018</t>
  </si>
  <si>
    <t>NOV 5 2018</t>
  </si>
  <si>
    <t>Dongwoo, Kim</t>
  </si>
  <si>
    <t>Effects of Fatty Acid Compositions on Heavy Oligomer Formation and Catalyst Deactivation during Deoxygenation of Triglycerides</t>
  </si>
  <si>
    <t>2018.10.25</t>
  </si>
  <si>
    <t>10.1021/acssuschemeng.8b04552</t>
  </si>
  <si>
    <t>ACS Sustainable Chemistry &amp; Engineering, 6, 17168–17177, 2018</t>
  </si>
  <si>
    <t>DEC 3 2018</t>
  </si>
  <si>
    <t>Rational Design of a Redox-Active Nonaqueous Electrolyte for a High-Energy-Density Supercapacitor Based on Carbon Nanotubes</t>
  </si>
  <si>
    <t>2019.04.15</t>
  </si>
  <si>
    <t>10.1021/acssuschemeng.8b06486</t>
  </si>
  <si>
    <t>ACS SUSTAINABLE CHEMISTRY &amp; ENGINEERING 7, 8, 7728-7735, 2019</t>
  </si>
  <si>
    <t>7.632</t>
  </si>
  <si>
    <t>Three-dimensional dendritic Cu–Co–P electrode by one-step electrodeposition on a hydrogen bubble template for hydrogen evolution reaction</t>
  </si>
  <si>
    <t>2019.05.05</t>
  </si>
  <si>
    <t>10.1021/acssuschemeng.9b01426</t>
  </si>
  <si>
    <t>ACS Sustainable Chemistry &amp; Engineering  7 (12), 10734-10741,2019</t>
  </si>
  <si>
    <t>JUN 17 2019</t>
  </si>
  <si>
    <t>Bimetallic NiPd Nanoparticle-Incorporated Ordered Mesoporous Carbon as Highly Efficient Electrocatalysts for Hydrogen Production via Overall Urea Electrolysis</t>
  </si>
  <si>
    <t>10.1021/acssuschemeng.9b03275</t>
  </si>
  <si>
    <t>ACS Sustainable Chemistry &amp; Engineering 7, 18, 15526-15536, 2019</t>
  </si>
  <si>
    <t>SEP 16 2019</t>
  </si>
  <si>
    <t>Muthuchamy, Nallal</t>
  </si>
  <si>
    <t>Photochemically induced Water Harvesting in Metal-Organic Framework</t>
  </si>
  <si>
    <t>10.1021/acssuschemeng.9b03513</t>
  </si>
  <si>
    <t>ACS Sustainable Chemistry &amp; Engineering,7,19,15854-15859,2019</t>
  </si>
  <si>
    <t>Fe and N Codoped Mesoporous Carbon Nanofiber as a Nonprecious Metal Catalyst for Oxygen Reduction Reaction and a Durable Support for Pt Nanoparticles</t>
  </si>
  <si>
    <t>10.1021/acssuschemeng.9b05118</t>
  </si>
  <si>
    <t>ACS Sustainable Chemistry &amp; Engineering, 7, 17544, 2019</t>
  </si>
  <si>
    <t>OCT 21 2019</t>
  </si>
  <si>
    <t>Kim, Minjoong</t>
  </si>
  <si>
    <t>Hierarchical chestnut-burr like structure of copper cobalt oxide electrocatalyst directly grown on Ni foam for anion exchange membrane water electrolysis</t>
  </si>
  <si>
    <t>10.1021/acssuschemeng.9b06767</t>
  </si>
  <si>
    <t>ACS Sustainable Chemistry &amp; Engineering 8 (6), 2344-2349, 2020</t>
  </si>
  <si>
    <t>The effect of substrate morphology slope distributions on light scattering, c-Si:H film growth, and solar cell performance</t>
  </si>
  <si>
    <t>2014.11.24</t>
  </si>
  <si>
    <t>10.1021/am5054114</t>
  </si>
  <si>
    <t>ACS Applied Materials and Interfaces, 6, 22061</t>
  </si>
  <si>
    <t>DEC 24 2014</t>
  </si>
  <si>
    <t>Mechanism of Oxygen Evolution Catalyzed by Cobalt Oxyhydroxide: Cobalt Superoxide Species as a Key Intermediate and Dioxygen Release as a Rate-Determining Step</t>
  </si>
  <si>
    <t>10.1021/jacs.0c04867</t>
  </si>
  <si>
    <t>Journal of the American Chemical Society, 142, 27, 11901-11914, 2020.</t>
  </si>
  <si>
    <t>0002-7863</t>
  </si>
  <si>
    <t>JUL 8 2020</t>
  </si>
  <si>
    <t>15.419</t>
  </si>
  <si>
    <t>Moysiadou, Aliki</t>
  </si>
  <si>
    <t>JOURNAL OF THE AMERICAN CHEMICAL SOCIETY</t>
  </si>
  <si>
    <t>Organic Neutral Radical Emitters: Impact of Chemical Substitution and Electronic-State Hybridization on the Luminescence Properties</t>
  </si>
  <si>
    <t>10.1021/jacs.0c08997</t>
  </si>
  <si>
    <t>Journal of the American Chemical Society, 2020, 142, 17782−17786</t>
  </si>
  <si>
    <t>Operando X‑ray Diffraction Studies of the Mg-Ion Migration Mechanisms in Spinel Cathodes for Rechargeable Mg-Ion Batteries</t>
  </si>
  <si>
    <t>10.1021/jacs.1c04098</t>
  </si>
  <si>
    <t>Journal of the American Chemical Society, 2021, 143, 10649-10658</t>
  </si>
  <si>
    <t>Yin, Liang</t>
  </si>
  <si>
    <t>Photoswitchable Surfactant-Driven Reversible Shape- and Color- Changing Block Copolymer Particles</t>
  </si>
  <si>
    <t>2021.08.11</t>
  </si>
  <si>
    <t>10.1021/jacs.1c06377</t>
  </si>
  <si>
    <t>Journal of American Chemical Society. 2021, 143, 13333</t>
  </si>
  <si>
    <t>AUG 25 2021</t>
  </si>
  <si>
    <t>Kim, Jinwoo</t>
  </si>
  <si>
    <t>Activating a Multielectron Reaction of NASICON-Structured Cathodes toward High Energy Density for Sodium-Ion Batteries</t>
  </si>
  <si>
    <t>2021.10.19</t>
  </si>
  <si>
    <t>10.1021/jacs.1c06727</t>
  </si>
  <si>
    <t>Journal of the American Chemical Society, 143, 43, 18091-18102, 2021</t>
  </si>
  <si>
    <t>NOV 3 2021</t>
  </si>
  <si>
    <t>Chen, Mingzhe</t>
  </si>
  <si>
    <t>43</t>
  </si>
  <si>
    <t>A General Approach to Preferential Formation of Active Fe−Nx Sites in Fe−N-Carbon Electrocatalysts for Efficient Oxygen Reduction Reaction</t>
  </si>
  <si>
    <t>2016.10.18</t>
  </si>
  <si>
    <t>10.1021/jacs.6b09470</t>
  </si>
  <si>
    <t>Journal of the American Chemical Society, 138, 45, 15046-15056, 2016</t>
  </si>
  <si>
    <t>American Chemical Society (United States)</t>
  </si>
  <si>
    <t>NOV 16 2016</t>
  </si>
  <si>
    <t>13.858</t>
  </si>
  <si>
    <t>Transfer and Dynamic Inversion of Coassembled Supramolecular Chirality through 2D-Sheet to Rolled-Up Tubular Structure</t>
  </si>
  <si>
    <t>2017.12.13</t>
  </si>
  <si>
    <t>10.1021/jacs.7b09760</t>
  </si>
  <si>
    <t>Journal of the American Chemical Society, 2017, 139, 49, 17711−17714</t>
  </si>
  <si>
    <t>DEC 13 2017</t>
  </si>
  <si>
    <t>14.357</t>
  </si>
  <si>
    <t>Choi, Heekyoung</t>
  </si>
  <si>
    <t>Branched Copper Oxide Nanoparticles Induce Highly Selective Ethylene Production by Electrochemical Carbon Dioxide Reduction</t>
  </si>
  <si>
    <t>2019.03.09</t>
  </si>
  <si>
    <t>10.1021/jacs.9b00911</t>
  </si>
  <si>
    <t>Journal of American Chemical Society, 141, 6986-6994, 2019</t>
  </si>
  <si>
    <t>14.612</t>
  </si>
  <si>
    <t>Kim, Jinmo</t>
  </si>
  <si>
    <t>Inversion  of  Dispersion:  Colloidal  Stability  of  Calixarene-Modiﬁed Metal−Organic  Framework  Nanoparticles  in  Nonpolar  Media</t>
  </si>
  <si>
    <t>2019.06.11</t>
  </si>
  <si>
    <t>10.1021/jacs.9b04198</t>
  </si>
  <si>
    <t>Journal of American Chemical Society  J.  Am.  Chem.  Soc.  2019,  141,  12182−12186</t>
  </si>
  <si>
    <t>AUG 7 2019</t>
  </si>
  <si>
    <t>1,3,5-Triazine-cored maltoside amphiphiles for membrane protein extraction and stabilization</t>
  </si>
  <si>
    <t>10.1021/jacs.9b07883</t>
  </si>
  <si>
    <t>Journal of the American Chemical Society. 2019, 141, 19677-19687</t>
  </si>
  <si>
    <t>Ghani, Lubna</t>
  </si>
  <si>
    <t>Single-Atom Catalysts: A Perspective toward Application in Electrochemical Energy Conversion</t>
  </si>
  <si>
    <t>10.1021/jacsau.1c00121</t>
  </si>
  <si>
    <t>JACS Au 2021, 1, 1086-1100.</t>
  </si>
  <si>
    <t>Carbon-decorated Iron Oxide Hollow Granules Formed using a Silk Fibrous Template: Lithium-Oxygen Battery and Wastewater Treatment Applications</t>
  </si>
  <si>
    <t>2017.11.17</t>
  </si>
  <si>
    <t>10.1038/am.2017.202</t>
  </si>
  <si>
    <t>NPG Asia Materials 9, e450 (2017)</t>
  </si>
  <si>
    <t>Springer nature</t>
  </si>
  <si>
    <t>NOV 17 2017</t>
  </si>
  <si>
    <t>7.208</t>
  </si>
  <si>
    <t>NPG ASIA MATERIALS</t>
  </si>
  <si>
    <t>Synthesis of highly dispersed Pt nanoparticles into carbon supports by fluidized bed reactor atomic layer deposition toward boosting PEMFC performance</t>
  </si>
  <si>
    <t>2020.06.12</t>
  </si>
  <si>
    <t>10.1038/s41427-020-0223-x</t>
  </si>
  <si>
    <t>NPG Asia Materials, 12 (1), 1-13, 2020</t>
  </si>
  <si>
    <t>Nature Publishing Groups</t>
  </si>
  <si>
    <t>1884-4057</t>
  </si>
  <si>
    <t>10.481</t>
  </si>
  <si>
    <t>Graphene Balls for Lithium Rechargeable Batteries with Fast Charging and High Volumetric Energy Densities</t>
  </si>
  <si>
    <t>10.1038/s41467-017-01823-7</t>
  </si>
  <si>
    <t>Nature Communications, 8, 1561, 2017.</t>
  </si>
  <si>
    <t>12.353</t>
  </si>
  <si>
    <t>Son, In Hyuk</t>
  </si>
  <si>
    <t>NATURE COMMUNICATIONS</t>
  </si>
  <si>
    <t>Understanding voltage decay in lithium-excess layered cathode materials through oxygen-centred structural arrangement</t>
  </si>
  <si>
    <t>10.1038/s41467-018-05802-4</t>
  </si>
  <si>
    <t>Nature Communications 9(1), 1-10 2018</t>
  </si>
  <si>
    <t>Nature portfolio</t>
  </si>
  <si>
    <t>11.878</t>
  </si>
  <si>
    <t>Myeong, Seungjun</t>
  </si>
  <si>
    <t>Nature communications, 9, 3285 (2018)</t>
  </si>
  <si>
    <t>Nature Publishing Group</t>
  </si>
  <si>
    <t>2041-1723</t>
  </si>
  <si>
    <t>Tailoring near-field thermal radiation between metallo-dielectric multilayers using coupled surface plasmon polaritons</t>
  </si>
  <si>
    <t>10.1038/s41467-018-06795-w</t>
  </si>
  <si>
    <t>Nature Communications, Vol.9, Article number 4302, 2018년</t>
  </si>
  <si>
    <t>NATURE RESEARCH</t>
  </si>
  <si>
    <t>In situ synthesis of supported metal nanocatalysts through heterogeneous doping</t>
  </si>
  <si>
    <t>2018.11.16</t>
  </si>
  <si>
    <t>10.1038/s41467-018-07050-y</t>
  </si>
  <si>
    <t>Nature Communications 9, 4829 (2018)</t>
  </si>
  <si>
    <t>Manganese based layered oxides with modulated electronic and thermodynamic properties for sodium ion batteries</t>
  </si>
  <si>
    <t>10.1038/s41467-018-07646-4</t>
  </si>
  <si>
    <t>Nature Communications, 10, 5203, 2019</t>
  </si>
  <si>
    <t>DEC 1 2019</t>
  </si>
  <si>
    <t>12.121</t>
  </si>
  <si>
    <t>Zhang, Kai</t>
  </si>
  <si>
    <t>Achieving three-dimensional Li2S growth in lithium-sulfur batteries using high-DN-anions</t>
  </si>
  <si>
    <t>2019.01.14</t>
  </si>
  <si>
    <t>10.1038/s41467-018-07975-4</t>
  </si>
  <si>
    <t>Nature Communications, 10, 188 (2019)</t>
  </si>
  <si>
    <t>Nature</t>
  </si>
  <si>
    <t>2041-1723 </t>
  </si>
  <si>
    <t>Chu, Hyunwon</t>
  </si>
  <si>
    <t>Light-and bias-induced structural variations in metal halide perovskites</t>
  </si>
  <si>
    <t>2019.01.25</t>
  </si>
  <si>
    <t>10.1038/s41467-019-08364-1</t>
  </si>
  <si>
    <t>Nature communications, 10, 1, 1-9, 2019</t>
  </si>
  <si>
    <t>Controlled open-cell two-dimensional liquid foam generation for microand nanoscale patterning of materials</t>
  </si>
  <si>
    <t>2019.07.19</t>
  </si>
  <si>
    <t>10.1038/s41467-019-11281-y</t>
  </si>
  <si>
    <t>Nature Communications, 10, 3209, 2019</t>
  </si>
  <si>
    <t>2041 -1723</t>
  </si>
  <si>
    <t>Bae, Juyeol</t>
  </si>
  <si>
    <t>Atomically dispersed Pt–N4 sites as efficient and selective electrocatalysts for the chlorine evolution reaction</t>
  </si>
  <si>
    <t>2020.01.21</t>
  </si>
  <si>
    <t>10.1038/s41467-019-14272-1</t>
  </si>
  <si>
    <t>Nat. Commun. 2020, 11, 412.</t>
  </si>
  <si>
    <t>14.919</t>
  </si>
  <si>
    <t>Neuromorphic van der Waals crystals for substantial energy generation</t>
  </si>
  <si>
    <t>10.1038/s41467-020-20296-9</t>
  </si>
  <si>
    <t>Nature Communications, 12(1) (January 2021): 1-10</t>
  </si>
  <si>
    <t>Kim, Sungsoon</t>
  </si>
  <si>
    <t>Atomic-Scale Unveiling of Multiphase Evolution During Hydrated Zn-Ion Insertion in Vanadium Oxide</t>
  </si>
  <si>
    <t>2021.07.29</t>
  </si>
  <si>
    <t>10.1038/s41467-021-24700-w</t>
  </si>
  <si>
    <t>Nature Communications, 12, 4599, 2021.</t>
  </si>
  <si>
    <t>Atomic-scale unveiling of multiphase evolution during hydrated Zn-ion insertion in vanadium oxide</t>
  </si>
  <si>
    <t>Nature Communications 12, 4599 (2021)</t>
  </si>
  <si>
    <t>Local-Electrostatics-Induced Oxygen Octahedral Distortion in Perovskite Oxides and Insight into the Structure of Ruddlesden-Popper Phases</t>
  </si>
  <si>
    <t>2021.09.20</t>
  </si>
  <si>
    <t>10.1038/s41467-021-25889-6</t>
  </si>
  <si>
    <t>Nature Communications 12, 5527 (2021)</t>
  </si>
  <si>
    <t>Hong, Youngjae</t>
  </si>
  <si>
    <t>Quorum quenching, biological characteristics, and microbial community dynamics as key factors for combating fouling of membrane bioreactors</t>
  </si>
  <si>
    <t>2021.03.19</t>
  </si>
  <si>
    <t>10.1038/s41545-021-00110-9</t>
  </si>
  <si>
    <t>npj Clean Water, 4, 1, 1-11, 2021</t>
  </si>
  <si>
    <t>2059-7037</t>
  </si>
  <si>
    <t>NPJ CLEAN WATER</t>
  </si>
  <si>
    <t>Precipitates shape up</t>
  </si>
  <si>
    <t>10.1038/s41557-019-0305-y</t>
  </si>
  <si>
    <t>Nature Chemistry, 11, 685-686, 2019</t>
  </si>
  <si>
    <t>21.687</t>
  </si>
  <si>
    <t>NATURE CHEMISTRY</t>
  </si>
  <si>
    <t>Reactive boride infusion stabilizes Ni-rich cathodes for lithium-ion batteries</t>
  </si>
  <si>
    <t>10.1038/s41560-021-00782-0</t>
  </si>
  <si>
    <t>Nature Energy, volume 6, 362–371 (2021)</t>
  </si>
  <si>
    <t>2058-7546</t>
  </si>
  <si>
    <t>NATURE ENERGY</t>
  </si>
  <si>
    <t>Efficiency and stability of isopropyl ammonium chloride-stabilised α-formamidinium lead triiodide perovskite solar cells</t>
  </si>
  <si>
    <t>10.1038/s41560-021-00802-z</t>
  </si>
  <si>
    <t>NATURE ENERGY 6, 4, 419-428, 2021</t>
  </si>
  <si>
    <t>Park, Byung wook</t>
  </si>
  <si>
    <t>Subnano-sized silicon anode via crystal growth inhibition mechanism and its application in a prototype battery pack</t>
  </si>
  <si>
    <t>2021.12.13</t>
  </si>
  <si>
    <t>10.1038/s41560-021-00945-z</t>
  </si>
  <si>
    <t>Nature Energy, volume 6, 1164–1175 (2021)</t>
  </si>
  <si>
    <t>Sung, Jaekyung</t>
  </si>
  <si>
    <t>Large area perovskite solar cells employing spiro-Naph hole transport material</t>
  </si>
  <si>
    <t>2021.12.27</t>
  </si>
  <si>
    <t>10.1038/s41566-021-00931-7</t>
  </si>
  <si>
    <t>Nature Photonics, Just accepted</t>
  </si>
  <si>
    <t>1749-4893</t>
  </si>
  <si>
    <t>Ligand engineered bandgap stablility in mixed-halide perovskite LEDs</t>
  </si>
  <si>
    <t>10.1038/s41586-021-03217-8</t>
  </si>
  <si>
    <t>Nature 2021, 591 (7848), 72-77</t>
  </si>
  <si>
    <t>1476-4687</t>
  </si>
  <si>
    <t>MAR 4 2021</t>
  </si>
  <si>
    <t>Hassan, Yasser</t>
  </si>
  <si>
    <t>NATURE</t>
  </si>
  <si>
    <t>7848</t>
  </si>
  <si>
    <t>Relationship between ion migration and interfacial degradation of CH3NH3PbI3 perovskite solar cells under thermal conditions</t>
  </si>
  <si>
    <t>2017.04.26</t>
  </si>
  <si>
    <t>10.1038/s41598-017-00866-6</t>
  </si>
  <si>
    <t>Scientific Reports, vol. 7, no 1200, pages 1-9</t>
  </si>
  <si>
    <t>NATURE PORTFOLIO</t>
  </si>
  <si>
    <t>2045-2322</t>
  </si>
  <si>
    <t>4.122</t>
  </si>
  <si>
    <t>SCIENTIFIC REPORTS</t>
  </si>
  <si>
    <t>A Local Counter-Regulatory Motif Modulates the Global Phase of Hormonal Oscillations</t>
  </si>
  <si>
    <t>2017.05.09</t>
  </si>
  <si>
    <t>10.1038/s41598-017-01806-0</t>
  </si>
  <si>
    <t>Scientific Reports, 7, 1602, 2017</t>
  </si>
  <si>
    <t>Investigation of Thermally Induced Degradation in CH3NH3PbI3 Perovskite Solar Cells using In-situ Synchrotron Radiation Analysis</t>
  </si>
  <si>
    <t>2017.07.05</t>
  </si>
  <si>
    <t>10.1038/s41598-017-04690-w</t>
  </si>
  <si>
    <t>Scientific reports, 2017, 7, 4645</t>
  </si>
  <si>
    <t>Nature Portfolio</t>
  </si>
  <si>
    <t>Kim, Nam Koo</t>
  </si>
  <si>
    <t>Bifunctional hydrous RuO2 nanocluster electrocatalyst embedded in carbon matrix for efficient and durable operation of rechargeable zinc–air batteries</t>
  </si>
  <si>
    <t>2017.08.02</t>
  </si>
  <si>
    <t>10.1038/s41598-017-07259-9</t>
  </si>
  <si>
    <t>Scientific Reports 7, 7150, 2017</t>
  </si>
  <si>
    <t>NATURE PUBLISHING GROUP</t>
  </si>
  <si>
    <t>Investigation of neuronal pathfinding and construction of artificial neuronal networks on 3D-arranged porous fibrillar scaffolds with controlled geometry</t>
  </si>
  <si>
    <t>2017.08.10</t>
  </si>
  <si>
    <t>10.1038/s41598-017-08231-3</t>
  </si>
  <si>
    <t>Scientific reports 7, 1, 1-10, 2017</t>
  </si>
  <si>
    <t>Kim, Dongyoon</t>
  </si>
  <si>
    <t>An enhanced electrochemical and cycling properties of novel boronic Ionic liquid based ternary gel polymer electrolytes for rechargeable Li/LiCoO2 cells</t>
  </si>
  <si>
    <t>10.1038/s41598-017-11614-1</t>
  </si>
  <si>
    <t>Scientific Reports, 7(1), 11103 (2017)</t>
  </si>
  <si>
    <t>Nature Research</t>
  </si>
  <si>
    <t>Structural evolution of tunneling oxide passivating contact upon thermal annealing</t>
  </si>
  <si>
    <t>2017.10.16</t>
  </si>
  <si>
    <t>10.1038/s41598-017-13180-y</t>
  </si>
  <si>
    <t>Scientific Reports 7, 12853, 1-11, 2017</t>
  </si>
  <si>
    <t>Interfacial Reactions in the Li/Si diffusion couples: Origin of Anisotropic Lithiation of Crystalline Si in Li–Si batteries</t>
  </si>
  <si>
    <t>10.1038/s41598-017-14374-0</t>
  </si>
  <si>
    <t>Scientific Reports, 7, 14028, 2017</t>
  </si>
  <si>
    <t>Improving the mechanical properties of a high density carbon block from mesocarbon microbeads according to oxidative stabilization</t>
  </si>
  <si>
    <t>2018.07.23</t>
  </si>
  <si>
    <t>10.1038/s41598-018-26971-8</t>
  </si>
  <si>
    <t>Scientific Reports, 8, 11064, 2018</t>
  </si>
  <si>
    <t>4.011</t>
  </si>
  <si>
    <t>Improving the efficiency of rear emitter silicon solar cell using an optimized n-type silicon oxide front surface field layer</t>
  </si>
  <si>
    <t>2018.07.13</t>
  </si>
  <si>
    <t>10.1038/s41598-018-28823-x</t>
  </si>
  <si>
    <t>Scientific Reports (2018) 8,10657</t>
  </si>
  <si>
    <t>A Natureresearch Journal</t>
  </si>
  <si>
    <t>Graphene Oxide Quantum Dots Derived from Coal for Bioimaging: Facile and Green Approach</t>
  </si>
  <si>
    <t>2020.04.29</t>
  </si>
  <si>
    <t>10.1038/s41598-018-37479-6</t>
  </si>
  <si>
    <t>Scientific reports</t>
  </si>
  <si>
    <t>Nature research group</t>
  </si>
  <si>
    <t>2045-2332</t>
  </si>
  <si>
    <t>3.998</t>
  </si>
  <si>
    <t>Transparent Bendable Secondary Zinc-Air Batteries by Controlled Void Ionic Separators</t>
  </si>
  <si>
    <t>2019.12.01</t>
  </si>
  <si>
    <t>10.1038/s41598-019-38552-4</t>
  </si>
  <si>
    <t>Scientific Reports 9(1),3175, 2019</t>
  </si>
  <si>
    <t>Kwon, Ohchan</t>
  </si>
  <si>
    <t>Mechanical and electrical properties  of MCMB/Chopped carbon fber  composite with diferent bead size</t>
  </si>
  <si>
    <t>2019.05.08</t>
  </si>
  <si>
    <t>10.1038/s41598-019-43480-4</t>
  </si>
  <si>
    <t>Scientific Reports, 9, 7065, 2019</t>
  </si>
  <si>
    <t>Formation and suppression of hydrogen blisters in tunnelling oxide passivating contact for crystalline silicon solar cells</t>
  </si>
  <si>
    <t>10.1038/s41598-020-66801-4</t>
  </si>
  <si>
    <t>Scientific Reports 10, 9672, 1-14, 2020</t>
  </si>
  <si>
    <t>4.38</t>
  </si>
  <si>
    <t>Plasmonic-tape-attached multilayered MoS2 film for near-infrared photodetection</t>
  </si>
  <si>
    <t>10.1038/s41598-020-68127-7</t>
  </si>
  <si>
    <t>Scientific Reports, 10, 11340, 2020</t>
  </si>
  <si>
    <t>Energy harvesting performance of an EDLC power generator based on pure water and glycerol mixture: analytical modeling and experimental validation</t>
  </si>
  <si>
    <t>10.1038/s41598-021-02964-y</t>
  </si>
  <si>
    <t>Scientific Reports, 11.1 : 1-14. (2021)</t>
  </si>
  <si>
    <t>Kim, Dong</t>
  </si>
  <si>
    <t>Water mediated growth of oriented single crystalline SrCO 3 nanorod arrays on strontium compounds</t>
  </si>
  <si>
    <t>2021.02.09</t>
  </si>
  <si>
    <t>10.1038/s41598-021-82651-0</t>
  </si>
  <si>
    <t>Scientific reports, 11, 3368, 2021</t>
  </si>
  <si>
    <t>Over 30% efficiency bifacial 4-terminal perovskite-heterojunction silicon tandem solar cells with spectral albedo</t>
  </si>
  <si>
    <t>10.1038/s41598-021-94848-4</t>
  </si>
  <si>
    <t>SCIENTIFIC REPORTS (2021) 11:15524</t>
  </si>
  <si>
    <t>Bi-axial grown amorphous MoS x bridged with oxygen on r-GO as a superior stable and efficient nonprecious catalyst for hydrogen evolution</t>
  </si>
  <si>
    <t>2017.01.20</t>
  </si>
  <si>
    <t>10.1038/srep41190</t>
  </si>
  <si>
    <t>Scientific reports 7 (1), 1-8, 2017</t>
  </si>
  <si>
    <t>JAN 20 2017</t>
  </si>
  <si>
    <t>Designing an ultrathin silica layer for highly durable carbon nanofibers as the carbon support in polymer electrolyte fuel cells</t>
  </si>
  <si>
    <t>2014.08.06</t>
  </si>
  <si>
    <t>10.1039/C4NR04293J</t>
  </si>
  <si>
    <t>Nanoscale, 6, 20, 12111-12119, 2014</t>
  </si>
  <si>
    <t>Royal society of chemistry</t>
  </si>
  <si>
    <t>2040-3372</t>
  </si>
  <si>
    <t>OCT 21 2014</t>
  </si>
  <si>
    <t>Enhancement of dye-sensitized solar cells using Zr/ N-doped TiO2 composites as photoelectrodes</t>
  </si>
  <si>
    <t>2014.01.29</t>
  </si>
  <si>
    <t>10.1039/c4ra00194j</t>
  </si>
  <si>
    <t>RSC Advances., 2014, 4, 9946</t>
  </si>
  <si>
    <t>Royal Society of Chemistry</t>
  </si>
  <si>
    <t>2046-2069</t>
  </si>
  <si>
    <t>2014</t>
  </si>
  <si>
    <t>Freeze-dried MoS2 sponge electrodes for enhanced electrochemical energy storage</t>
  </si>
  <si>
    <t>10.1039/C6DT04466B</t>
  </si>
  <si>
    <t>Dalton Transactions, 46, 7, 2122-2128, 2017</t>
  </si>
  <si>
    <t>1477-9226</t>
  </si>
  <si>
    <t>4.099</t>
  </si>
  <si>
    <t>Balasingam, Suresh Kannan</t>
  </si>
  <si>
    <t>DALTON TRANSACTIONS</t>
  </si>
  <si>
    <t>High-efficiency photovoltaic cells with wide optical band gap polymers based on fluorinated phenylene-alkoxybenzothiadiazole</t>
  </si>
  <si>
    <t>2017.05.02</t>
  </si>
  <si>
    <t>10.1039/C6EE03051C</t>
  </si>
  <si>
    <t>Energy &amp; Environmental Science, 6, 10, 1443-1455, 2017</t>
  </si>
  <si>
    <t>1754-5692</t>
  </si>
  <si>
    <t>30.067</t>
  </si>
  <si>
    <t>Ko, Seo Jin</t>
  </si>
  <si>
    <t>ENERGY AND ENVIRONMENTAL SCIENCE</t>
  </si>
  <si>
    <t>Highly efficient perovskite solar cells with a compositionally engineered perovskite/hole transporting material interface</t>
  </si>
  <si>
    <t>2017.01.03</t>
  </si>
  <si>
    <t>10.1039/C6EE03182J</t>
  </si>
  <si>
    <t>Energy &amp; Environmental Science 10, 2, 621–627, 2017</t>
  </si>
  <si>
    <t>Royal Society of Science</t>
  </si>
  <si>
    <t>FEB 2017</t>
  </si>
  <si>
    <t>Cho, Kyung Taek</t>
  </si>
  <si>
    <t>Fabrication of calix[4]arene-attached mesoporous ammonium molybdophosphate–silica hybrid and its application as an adsorbent for cesium ions</t>
  </si>
  <si>
    <t>2017.04.21</t>
  </si>
  <si>
    <t>10.1039/c6nj03533g</t>
  </si>
  <si>
    <t>New Journal of Chemistry, 2017, 41, 8, 1144-0546</t>
  </si>
  <si>
    <t>1144-0546</t>
  </si>
  <si>
    <t>3.201</t>
  </si>
  <si>
    <t>NEW JOURNAL OF CHEMISTRY</t>
  </si>
  <si>
    <t>Highly conductive PEDOT:PSS treated by sodium dodecyl sulfate for stretchable fabric heaters</t>
  </si>
  <si>
    <t>2016.10.20</t>
  </si>
  <si>
    <t>10.1039/c6ra24749k</t>
  </si>
  <si>
    <t>RSC Advances, 7, 5888-5897, 2017</t>
  </si>
  <si>
    <t>The Royal Society of Chemistry</t>
  </si>
  <si>
    <t>2.936</t>
  </si>
  <si>
    <t>Yeon, C.</t>
  </si>
  <si>
    <t>RSC ADVANCES</t>
  </si>
  <si>
    <t>The effects of humidity on the self-discharge properties of Li(Ni1/3Co1/3Mn1/3)O2/graphite and LiCoO2/graphite lithium-ion batteries during storage</t>
  </si>
  <si>
    <t>2017.02.10</t>
  </si>
  <si>
    <t>10.1039/C6RA2851</t>
  </si>
  <si>
    <t>RSC Advances 18, 7, 10915, 2017</t>
  </si>
  <si>
    <t>The role of pre-defined microporosity in catalytic site formation for the oxygen reduction reaction in iron- and nitrogen-doped carbon material</t>
  </si>
  <si>
    <t>2017.02.06</t>
  </si>
  <si>
    <t>10.1039/C6TA10679J</t>
  </si>
  <si>
    <t>J. Mater. Chem. A, 2017,5, 4199-4206</t>
  </si>
  <si>
    <t>9.931</t>
  </si>
  <si>
    <t>Kim, Minhyoung</t>
  </si>
  <si>
    <t>JOURNAL OF MATERIALS CHEMISTRY A</t>
  </si>
  <si>
    <t>Flexibility in metal–organic frameworks derived from positional and electronic effects of functional groups</t>
  </si>
  <si>
    <t>10.1039/C7CE00971B</t>
  </si>
  <si>
    <t>CrystEngComm, 2017, 19, 5361.</t>
  </si>
  <si>
    <t>RSC</t>
  </si>
  <si>
    <t>3.304</t>
  </si>
  <si>
    <t>Ha, Hyeonbin</t>
  </si>
  <si>
    <t>CRYSTENGCOMM</t>
  </si>
  <si>
    <t>Controlling the size of Pt nanoparticles with a cationic surfactant, CnTABr</t>
  </si>
  <si>
    <t>2018.03.12</t>
  </si>
  <si>
    <t>10.1039/C7CE02235B</t>
  </si>
  <si>
    <t>CrstEngComm, 20, 2010-2015 (2018)</t>
  </si>
  <si>
    <t>Royal Society of Chemistry (RSC)</t>
  </si>
  <si>
    <t>APR 14 2018</t>
  </si>
  <si>
    <t>3.382</t>
  </si>
  <si>
    <t>How Small Amounts of Ge Modify the Formation Pathways and Crystallization of Kesterites</t>
  </si>
  <si>
    <t>10.1039/c7ee02318a</t>
  </si>
  <si>
    <t>Energy &amp; Environmental Science, 11 (3), 582-593, 2018</t>
  </si>
  <si>
    <t>ROYAL SOC CHEMISTRY</t>
  </si>
  <si>
    <t>33.25</t>
  </si>
  <si>
    <t>Giraldo, S.</t>
  </si>
  <si>
    <t>Selective growth of layered perovskite for stable and efficient photovoltaics</t>
  </si>
  <si>
    <t>10.1039/C7EE03513F</t>
  </si>
  <si>
    <t>Energy &amp; Environmental Science 11, 4, 952-959, 2018</t>
  </si>
  <si>
    <t>Robust iron-carbide nanoparticles supported on alumina for sustainable production of gasoline-range hydrocarbons</t>
  </si>
  <si>
    <t>10.1039/C7NJ00437K</t>
  </si>
  <si>
    <t>New Journal of Chemistry 41, 2756-2763, 2017</t>
  </si>
  <si>
    <t>Synergetic effects of solution-processable fluorinated graphene and PEDOT as a hole-transporting layer for highly efficient and stable normal-structure perovskite solar cells</t>
  </si>
  <si>
    <t>10.1039/c7nr03963h</t>
  </si>
  <si>
    <t>Nanoscale 9 (44), 17167-17173</t>
  </si>
  <si>
    <t>Nanoscale</t>
  </si>
  <si>
    <t>NOV 28 2017</t>
  </si>
  <si>
    <t>7.233</t>
  </si>
  <si>
    <t>Yu, Jae Hun</t>
  </si>
  <si>
    <t>NANOSCALE</t>
  </si>
  <si>
    <t>Synthesis of compositionally tunable, hollow mixed metal sulphide CoxNiySz octahedral nanocages and their composition-dependent electrocatalytic activities for oxygen evolution reaction</t>
  </si>
  <si>
    <t>2017.10.28</t>
  </si>
  <si>
    <t>10.1039/c7nr04327a</t>
  </si>
  <si>
    <t>Nanoscale, 9, 40, 15397-15406, 2017.</t>
  </si>
  <si>
    <t>2040-3364</t>
  </si>
  <si>
    <t>OCT 28 2017</t>
  </si>
  <si>
    <t>Hierarchical cobalt-nitride and -oxide co-doped porous carbon nanostructures for highly efficient and durable bifunctional oxygen reaction electrocatalysts</t>
  </si>
  <si>
    <t>2017.09.15</t>
  </si>
  <si>
    <t>10.1039/C7NR06646E</t>
  </si>
  <si>
    <t>Nanoscale, 9, 15846-15855, 2017</t>
  </si>
  <si>
    <t>NOV 1 2017</t>
  </si>
  <si>
    <t>Lee, Kyung Jin</t>
  </si>
  <si>
    <t>Nanocrystal heterostructures of LiCoO2 with conformal passivating shells</t>
  </si>
  <si>
    <t>2018.03.22</t>
  </si>
  <si>
    <t>10.1039/c7nr08612a</t>
  </si>
  <si>
    <t>Nanoscale, 2018, 10, 6954-6961.</t>
  </si>
  <si>
    <t>APR 21 2018</t>
  </si>
  <si>
    <t>Headway in rhodanide anion based ternary gel polymer electrolytes (TILGPEs) for applications in rechargeable lithium ion batteries: an efficient route to achieve high electrochemical and cycling performances</t>
  </si>
  <si>
    <t>2017.03.31</t>
  </si>
  <si>
    <t>10.1039/C7RA01081H</t>
  </si>
  <si>
    <t>RSC Advances, 7, 19211 (2017)</t>
  </si>
  <si>
    <t>Active oxygen species adsorbed on the catalyst surface and its effect on formaldehyde oxidation over Pt/TiO2 catalysts at room temperature; role of the Pt valence state on this reaction?</t>
  </si>
  <si>
    <t>2018.01.18</t>
  </si>
  <si>
    <t>10.1039/c7ra11294g</t>
  </si>
  <si>
    <t>RSC Advances 8 (2018) 3626</t>
  </si>
  <si>
    <t>3.049</t>
  </si>
  <si>
    <t>Quantification of effective thermal conductivity in the annealing process of Cu2ZnSn(S,Se)4 solar cells with 9.7% efficiency fabricated by magnetron sputtering</t>
  </si>
  <si>
    <t>2018.02.21</t>
  </si>
  <si>
    <t>10.1039/c7se00617a</t>
  </si>
  <si>
    <t>Sustainable Energy &amp; Fuels, 2, 999-1006, 2018</t>
  </si>
  <si>
    <t>2398-4902</t>
  </si>
  <si>
    <t>4.912</t>
  </si>
  <si>
    <t>SUSTAINABLE ENERGY AND FUELS</t>
  </si>
  <si>
    <t>Enhanced charge collection with passivation of the tin oxide layer in planar perovskite solar cells</t>
  </si>
  <si>
    <t>2017.06.06</t>
  </si>
  <si>
    <t>10.1039/C7TA04128D</t>
  </si>
  <si>
    <t>Journal of Materials Chemistry A 5, 25, 12729–12734, 2017</t>
  </si>
  <si>
    <t>A thermally and mechanically stable solar cell made of a small-molecule donor and a polymer acceptor</t>
  </si>
  <si>
    <t>10.1039/c7ta04445c</t>
  </si>
  <si>
    <t>Journal of Materials Chemistry A 5, 15923, 2017</t>
  </si>
  <si>
    <t>ROYAL SOCIETY OF CHEMISTRY</t>
  </si>
  <si>
    <t>2050-7488</t>
  </si>
  <si>
    <t>Template-engineered epitaxial BiVO4 photoanodes for efficient solar water splitting</t>
  </si>
  <si>
    <t>2017.08.14</t>
  </si>
  <si>
    <t>10.1039/c7ta04695b</t>
  </si>
  <si>
    <t>Journal of Materials Chemistry A, 7, 5, 18831–18838, 2017</t>
  </si>
  <si>
    <t>Song, Jaesun</t>
  </si>
  <si>
    <t>Pd-Impregnated NiCo2O4 nanosheets/porous carbon composites as a free-standing and binder-free catalyst for a high energy lithium–oxygen battery</t>
  </si>
  <si>
    <t>2017.09.29</t>
  </si>
  <si>
    <t>10.1039/C7TA05391F</t>
  </si>
  <si>
    <t>Journal of Materials Chemistry A, 5, 42, 22234-22241, 2017</t>
  </si>
  <si>
    <t>Agyeman, Daniel Adjei</t>
  </si>
  <si>
    <t>Excellent electrocatalytic effect of Tin through in-situ electrodeposition on the performance of all-Vanadium Redox Flow Batteries</t>
  </si>
  <si>
    <t>2017.07.21</t>
  </si>
  <si>
    <t>10.1039/C7TA05657E</t>
  </si>
  <si>
    <t>Journal of Materials Chemistry A, 5, 17388-17400, 2017</t>
  </si>
  <si>
    <t>Mehboob, Sheeraz</t>
  </si>
  <si>
    <t>A self-generated and degradation-resistive cratered stainless steel electrocatalyst for efficient water oxidation in a neutral electrolyte</t>
  </si>
  <si>
    <t>2017.09.28</t>
  </si>
  <si>
    <t>10.1039/C7TA05932A</t>
  </si>
  <si>
    <t>JOURNAL OF MATERIALS CHEMISTRY A, 5, 36, 19210-19219, 2017</t>
  </si>
  <si>
    <t>Chelating functional group attached to carbon nanotubes prepared for performance enhancement of vanadium redox flow battery</t>
  </si>
  <si>
    <t>2017.09.19</t>
  </si>
  <si>
    <t>10.1039/C7TA06672D</t>
  </si>
  <si>
    <t>Journal of Materials Chemistry A 5, 40, 21334-21342, 2017</t>
  </si>
  <si>
    <t>High Energy Density for Rechargeable Metal-Free Seawater Batteries: Phosphorus/Carbon Composite as a Promising Anode Material</t>
  </si>
  <si>
    <t>10.1039/c7ta10668h</t>
  </si>
  <si>
    <t>Journal of Materials Chemistry A, 6권, 7호, 3046페이지, 2018년</t>
  </si>
  <si>
    <t>2050-7496</t>
  </si>
  <si>
    <t>10.733</t>
  </si>
  <si>
    <t>Effects of morphology evolution on solution-processed small molecule photovoltaics via a solvent additive</t>
  </si>
  <si>
    <t>10.1039/C7TC02088K</t>
  </si>
  <si>
    <t>Journal of Materials Chemistry C 5, 7837, 2017</t>
  </si>
  <si>
    <t>2050-7534</t>
  </si>
  <si>
    <t>5.976</t>
  </si>
  <si>
    <t>Hoang, Quoc Viet</t>
  </si>
  <si>
    <t>JOURNAL OF MATERIALS CHEMISTRY C</t>
  </si>
  <si>
    <t>Tuning the electronic state of metal/graphene catalysts for the control of catalytic activity via N- and B-doping into graphene</t>
  </si>
  <si>
    <t>2018.06.04</t>
  </si>
  <si>
    <t>10.1039/C8CC03107J</t>
  </si>
  <si>
    <t>Chemical Communications, 2018, 54, 7147–7150.</t>
  </si>
  <si>
    <t>6.164</t>
  </si>
  <si>
    <t>CHEMICAL COMMUNICATIONS</t>
  </si>
  <si>
    <t>52</t>
  </si>
  <si>
    <t>Hollow nanoparticles as emerging electrocatalysts for renewable energy conversion reactions</t>
  </si>
  <si>
    <t>2018.11.21</t>
  </si>
  <si>
    <t>10.1039/c8cs00336j</t>
  </si>
  <si>
    <t>Chemical Society Reviews, 47, 22, 8173-8202, 2018.</t>
  </si>
  <si>
    <t>0306-0012</t>
  </si>
  <si>
    <t>NOV 21 2018</t>
  </si>
  <si>
    <t>40.443</t>
  </si>
  <si>
    <t>Park, Jongsik</t>
  </si>
  <si>
    <t>CHEMICAL SOCIETY REVIEWS</t>
  </si>
  <si>
    <t>Plasmonic gold nanoparticle-decorated BiVO4/ZnO nanowire heterostructure photoanodes for efficient water oxidation</t>
  </si>
  <si>
    <t>2018.05.23</t>
  </si>
  <si>
    <t>10.1039/c8cy00685g</t>
  </si>
  <si>
    <t>Catalysis Science &amp; Technology, 8, 15, 3759-3766</t>
  </si>
  <si>
    <t>2044-4753</t>
  </si>
  <si>
    <t>5.726</t>
  </si>
  <si>
    <t>Kim, Seungkyu</t>
  </si>
  <si>
    <t>CATALYSIS SCIENCE AND TECHNOLOGY</t>
  </si>
  <si>
    <t>Acidic effect of porous alumina as supports for Pt nanoparticle catalysts in n-hexane reforming</t>
  </si>
  <si>
    <t>2018.05.27</t>
  </si>
  <si>
    <t>10.1039/c8cy00776d</t>
  </si>
  <si>
    <t>Catalysis Science &amp; Technology, 8, 3295, 2018</t>
  </si>
  <si>
    <t>Hot slot die coating for additive-free fabrication of high performance roll-to-roll processed polymer solar cells</t>
  </si>
  <si>
    <t>2018.08.21</t>
  </si>
  <si>
    <t>10.1039/C8EE02221F</t>
  </si>
  <si>
    <t>Energy &amp; Environmental Science, 11, 11, 3248-3255, 2018</t>
  </si>
  <si>
    <t>Thermally stable, planar hybrid perovskite solar cells with high efficiency</t>
  </si>
  <si>
    <t>10.1039/c8ee02242a</t>
  </si>
  <si>
    <t>Energy &amp; Environmental Science, 2018, 11, 3238-3247</t>
  </si>
  <si>
    <t>Choi, Kyoungwon</t>
  </si>
  <si>
    <t>0088-000132</t>
  </si>
  <si>
    <t>문원경</t>
  </si>
  <si>
    <t>Moon, Won Kyung</t>
  </si>
  <si>
    <t>Removal of 90Sr from highly Na+-rich liquid nuclear waste with a layered vanadosilicate</t>
  </si>
  <si>
    <t>10.1039/c8ee03302a</t>
  </si>
  <si>
    <t>Energy &amp; Environmental Science, 2019, 12, 1857-1865</t>
  </si>
  <si>
    <t>1754-5706</t>
  </si>
  <si>
    <t>30.289</t>
  </si>
  <si>
    <t>Datta, Shuvo Jit</t>
  </si>
  <si>
    <t>Energy Efficient Electrochemical Reduction of CO2 to CO Using a Three-dimensional Porphyrin/Graphene Hydrogel</t>
  </si>
  <si>
    <t>2019.01.21</t>
  </si>
  <si>
    <t>10.1039/C8EE03403F</t>
  </si>
  <si>
    <t>Energy and Environmental Science 12, 747, 2019</t>
  </si>
  <si>
    <t>Choi, Jaecheol</t>
  </si>
  <si>
    <t>Metal-agglomeration-suppressed  growth  of  MoS2 and  MoSe2  ﬁlms  with  small  sulfur and  selenium molecules  for  high  mobility  ﬁeld  eﬀect  transistor applications</t>
  </si>
  <si>
    <t>10.1039/C8NR03778G</t>
  </si>
  <si>
    <t>Nanoscale 32, 10, 15213, 2018</t>
  </si>
  <si>
    <t>AUG 28 2018</t>
  </si>
  <si>
    <t>Trehalose-cored amphiphiles for membrane protein stabilization: importance of the detergent micelle size in GPCR stability</t>
  </si>
  <si>
    <t>2019.02.25</t>
  </si>
  <si>
    <t>10.1039/c8ob03153c</t>
  </si>
  <si>
    <t>Organic &amp; Biomolecular Chemistry. 2019, 17, 3249-3257</t>
  </si>
  <si>
    <t>3.412</t>
  </si>
  <si>
    <t>ORGANIC AND BIOMOLECULAR CHEMISTRY</t>
  </si>
  <si>
    <t>Effects of dispersed copper nanoparticles on Ni-ceria based dry methanol fuelled low temperature solid oxide fuel cells</t>
  </si>
  <si>
    <t>10.1039/c8ra07586g</t>
  </si>
  <si>
    <t>RSC Advances 9(11), pp. 6320-6327, 2019</t>
  </si>
  <si>
    <t>3.119</t>
  </si>
  <si>
    <t>Jeon, Ok Sung</t>
  </si>
  <si>
    <t>Non-halogenated diphenyl-chalcogenide solvent processing additives for high-performance polymer bulk-heterojunction solar cells</t>
  </si>
  <si>
    <t>2018.11.28</t>
  </si>
  <si>
    <t>10.1039/C8RA08317G</t>
  </si>
  <si>
    <t>RSC advances, 8, 69, 39777-39783, 2018</t>
  </si>
  <si>
    <t>Park, Song Yi</t>
  </si>
  <si>
    <t>69</t>
  </si>
  <si>
    <t>Asymmetric maltose neopentyl glycol amphiphiles for membrane protein study: Effect of detergent asymmetricity on protein stability</t>
  </si>
  <si>
    <t>2018.11.04</t>
  </si>
  <si>
    <t>10.1039/C8SC02560F</t>
  </si>
  <si>
    <t>Chemical Science. 2019, 10, 1107-1116</t>
  </si>
  <si>
    <t>9.346</t>
  </si>
  <si>
    <t>CHEMICAL SCIENCE</t>
  </si>
  <si>
    <t>Nitrogen-rich hollow carbon spheres decorated with FeCo/fluorine-rich carbon for high performance symmetric supercapacitors</t>
  </si>
  <si>
    <t>10.1039/c8ta00028j</t>
  </si>
  <si>
    <t>Journal of Materials Chemistry A, 6, 7522-7531, 2018</t>
  </si>
  <si>
    <t>Li2S/carbon nanocomposite strips from a low temperature conversion of Li2SO4 as a high performance lithium sulfur cathodes</t>
  </si>
  <si>
    <t>10.1039/c8ta00515j</t>
  </si>
  <si>
    <t>J. Mater. Chem. A, 6, 6617-6624 (2018)​</t>
  </si>
  <si>
    <t>Journal of Material Chemistry A</t>
  </si>
  <si>
    <t>6617-6624</t>
  </si>
  <si>
    <t>Ye, Fangmin</t>
  </si>
  <si>
    <t>Morphology-controlled Au nanostructures for efficient and selective electrochemical CO2 reduction</t>
  </si>
  <si>
    <t>2018.03.28</t>
  </si>
  <si>
    <t>10.1039/c8ta01010b</t>
  </si>
  <si>
    <t>6, 12, 5119-5128, 2018</t>
  </si>
  <si>
    <t>Rational Design Criteria for D–π–A Structured Organic and Porphyrin Sensitizers for Highly-efficient Dye-sensitized Solar Cells</t>
  </si>
  <si>
    <t>2018.07.04</t>
  </si>
  <si>
    <t>10.1039/C8TA02281J</t>
  </si>
  <si>
    <t>Journal of Materials Chemistry A, Volume 6, Issue 20, Page 14518, 2018</t>
  </si>
  <si>
    <t>High electrothermal and anti-corrosive transparent heating stickers</t>
  </si>
  <si>
    <t>2018.05.18</t>
  </si>
  <si>
    <t>10.1039/c8ta02313a</t>
  </si>
  <si>
    <t>Journal of Materials Chemistry A 6, 11790, 2018</t>
  </si>
  <si>
    <t>Perovskite La0.75Sr0.25Cr0.5Mn0.5O3-δ Sensitized SnO2 Fiber-in-Tube Scaffold: Highly Selective and Sensitive Formaldehyde Sensing</t>
  </si>
  <si>
    <t>2018.04.30</t>
  </si>
  <si>
    <t>10.1039/C8TA02725K</t>
  </si>
  <si>
    <t>Journal of Materials Chemistry A, 6, 10543-10551, (2018)</t>
  </si>
  <si>
    <t>Kang, Joon Young</t>
  </si>
  <si>
    <t>Hyperactive iron carbide@N-doped reduced graphene oxide/carbon nanotube hybrid architecture for rapid CO hydrogenation</t>
  </si>
  <si>
    <t>10.1039/C8TA02895H</t>
  </si>
  <si>
    <t>Journal of Chemistry A 6, 11134-11139, 2018</t>
  </si>
  <si>
    <t>Park, Beum Jin</t>
  </si>
  <si>
    <t>Boosting the performance and stability of quasi-two-dimensional tin-based perovskite solar cells using the formamidinium thiocyanate additive</t>
  </si>
  <si>
    <t>2018.08.31</t>
  </si>
  <si>
    <t>10.1039/c8ta05916k</t>
  </si>
  <si>
    <t>Journal of Materials Chemistry A, 2018,6, 18173-18182</t>
  </si>
  <si>
    <t>Investigation of the effects of electric fields on the nanostructure of Nafion and its proton conductivity</t>
  </si>
  <si>
    <t>10.1039/C8TA06752J</t>
  </si>
  <si>
    <t>Journal of Materials Chemistry A, 6, 20836-20843, 2018</t>
  </si>
  <si>
    <t>Journal of Materials Chemistry A, 6, 42, 20836-20843, 2018</t>
  </si>
  <si>
    <t>The introduction of a perovskite seed layer for high performance perovskite solar cells</t>
  </si>
  <si>
    <t>10.1039/C8TA07617K</t>
  </si>
  <si>
    <t>Journal of Materials Chemistry A, 6, 41, 20138-20144, 2018</t>
  </si>
  <si>
    <t>Jeong, Jaeki</t>
  </si>
  <si>
    <t>A self-healing Sn anode with an ultra-long cycle life for sodium-ion batteries</t>
  </si>
  <si>
    <t>2018.10.27</t>
  </si>
  <si>
    <t>10.1039/C8TA09544B</t>
  </si>
  <si>
    <t>Journal of Materials Chemistry A 6(45), 2018</t>
  </si>
  <si>
    <t>Cellulose nanocrystal-assembled reverse osmosis membranes with high rejection performance and excellent antifouling</t>
  </si>
  <si>
    <t>2019.02.28</t>
  </si>
  <si>
    <t>10.1039/C8TA10932J</t>
  </si>
  <si>
    <t>Journal of Materials Chemistry A, 7, 3992, 2019</t>
  </si>
  <si>
    <t>11.301</t>
  </si>
  <si>
    <t>Park, Chan Hyung</t>
  </si>
  <si>
    <t>Boost-up Electrochemical Performance of MOFs via Confined Synthesis within Nanoporous Carbon Matrices for Supercapacitor and Oxygen Reduction Reaction Applications</t>
  </si>
  <si>
    <t>2019.02.07</t>
  </si>
  <si>
    <t>10.1039/C8TA12200H</t>
  </si>
  <si>
    <t>J. Mater. Chem. A, 2019,7, 5561-5574</t>
  </si>
  <si>
    <t>Non-peptidic guanidinium-functionalized silica nanoparticles as selective mitochondria-targeting drug nanocarriers</t>
  </si>
  <si>
    <t>2018.09.28</t>
  </si>
  <si>
    <t>10.1039/c8tb01358f</t>
  </si>
  <si>
    <t>Journal of Materials Chemistry B, 2018, 6, 36, 5698-5707</t>
  </si>
  <si>
    <t>2050-750X</t>
  </si>
  <si>
    <t>5.047</t>
  </si>
  <si>
    <t>JOURNAL OF MATERIALS CHEMISTRY B</t>
  </si>
  <si>
    <t>Recent advances in organic sensors for health self-monitoring systems</t>
  </si>
  <si>
    <t>10.1039/c8tc02230e</t>
  </si>
  <si>
    <t>Journal of Materials Chemistry C, 2018, 6, 8569--8612</t>
  </si>
  <si>
    <t>6.641</t>
  </si>
  <si>
    <t>Molecular Design and Synthesis of D–π–A Structured Porphyrin Dyes with Various Acceptor Units for Dye-sensitized Solar Cells</t>
  </si>
  <si>
    <t>2018.12.08</t>
  </si>
  <si>
    <t>10.1039/C8TC05283B</t>
  </si>
  <si>
    <t>Journal of Materials and Chemistry C, Volume 7, Issue 10 , Page 2769, 2019</t>
  </si>
  <si>
    <t>7.059</t>
  </si>
  <si>
    <t>Energy-resolved distribution of electron traps for O/S-doped carbon nitrides by reversed double?beam photoacoustic spectroscopy and the photocatalytic reduction of Cr(VI)</t>
  </si>
  <si>
    <t>2020.02.24</t>
  </si>
  <si>
    <t>10.1039/c9cc09988c</t>
  </si>
  <si>
    <t>Chemical Communications, 56, 3793--3796, (2020)</t>
  </si>
  <si>
    <t>1359-7345</t>
  </si>
  <si>
    <t>APR 4 2020</t>
  </si>
  <si>
    <t>6.222</t>
  </si>
  <si>
    <t>Chuaicham, Chitiphon</t>
  </si>
  <si>
    <t>Work Function-tailored graphene via transition metal encapsulation as a highly active and durable catalyst for the oxygen reduction reaction</t>
  </si>
  <si>
    <t>2019.03.28</t>
  </si>
  <si>
    <t>10.1039/C9EE00381A</t>
  </si>
  <si>
    <t>Energy &amp; Environmental Science, 12, 2200-2211, 2019</t>
  </si>
  <si>
    <t>Sharma, Monika</t>
  </si>
  <si>
    <t>Stable perovskite solar cells using tin acetylacetonate based electron transporting layers</t>
  </si>
  <si>
    <t>10.1039/C9EE00453J</t>
  </si>
  <si>
    <t>Energy &amp; Environmental Science 12, 6, 1910-1917, 2019</t>
  </si>
  <si>
    <t>Abuhelaiqa, Mousa</t>
  </si>
  <si>
    <t>A highly durable carbon-nanofiber-supported Pt–C core–shell cathode catalyst for ultra-low Pt loading proton exchange membrane fuel cells: facile carbon encapsulation</t>
  </si>
  <si>
    <t>10.1039/c9ee01000a</t>
  </si>
  <si>
    <t>Energy and Environmental Science, 12, 2820-2829, 2019</t>
  </si>
  <si>
    <t>Band-bending induced passivation: high performance and stable perovskite solar cells using perhydropoly(silazane) precursor</t>
  </si>
  <si>
    <t>10.1039/C9EE02028D</t>
  </si>
  <si>
    <t>Energy &amp; Environmental Science 13, 4, 1222-1230, 2020</t>
  </si>
  <si>
    <t>38.532</t>
  </si>
  <si>
    <t>Kanda, Hiroyuki</t>
  </si>
  <si>
    <t>Entropymetry for Non-Destructive Structural Analysis of LiCoO2 Cathodes</t>
  </si>
  <si>
    <t>10.1039/c9ee02964h</t>
  </si>
  <si>
    <t>Energy &amp; Environmental Science, 13, 286-296, 2020.</t>
  </si>
  <si>
    <t>Kim, Hye Jin</t>
  </si>
  <si>
    <t>Reactivities of zero-valent group 10 complexes toward organic isocyanates: synthesis of metallacycles containing dimeric isocyanate units, isocyanate cyclotrimerization, and computational chemistry</t>
  </si>
  <si>
    <t>2019.10.21</t>
  </si>
  <si>
    <t>10.1039/c9nj03332g</t>
  </si>
  <si>
    <t>New Journal of Chemistry, 39, 15614-15625, 2019</t>
  </si>
  <si>
    <t>1369-9261</t>
  </si>
  <si>
    <t>3.288</t>
  </si>
  <si>
    <t>Han, Young Sung</t>
  </si>
  <si>
    <t>0088-000279</t>
  </si>
  <si>
    <t>금대명</t>
  </si>
  <si>
    <t>Geum, Daemyeong</t>
  </si>
  <si>
    <t>Strategy toward the fabrication of ultrahigh-resolution micro-LED displays by bonding-interface-engineered vertical stacking and surface passivation</t>
  </si>
  <si>
    <t>10.1039/C9NR04423J</t>
  </si>
  <si>
    <t>Nanoscale, 11(48), pp.23139-23148, 2019</t>
  </si>
  <si>
    <t>DEC 28 2019</t>
  </si>
  <si>
    <t>6.895</t>
  </si>
  <si>
    <t>Reactive nanotemplates for synthesis of highly efficient electrocatalysts: beyond simple morphology transfer</t>
  </si>
  <si>
    <t>2019.11.21</t>
  </si>
  <si>
    <t>10.1039/c9nr05750a</t>
  </si>
  <si>
    <t>Nanoscale, 11, 43, 20392-20410, 2019.</t>
  </si>
  <si>
    <t>NOV 21 2019</t>
  </si>
  <si>
    <t>Highly dispersed Ni nanoparticles on mesoporous silica nanospheres by melt infiltration for transfer hydrogenation of aryl ketones</t>
  </si>
  <si>
    <t>2019.05.07</t>
  </si>
  <si>
    <t>10.1039/C9RA01608B</t>
  </si>
  <si>
    <t>RSC Advances 9, 14154-14159, 2019</t>
  </si>
  <si>
    <t>Kweon, Hyemin</t>
  </si>
  <si>
    <t>Laser wavelength modulated pulsed laser ablation for selective and efficient production of graphene quantum dots</t>
  </si>
  <si>
    <t>2019.05.03</t>
  </si>
  <si>
    <t>10.1039/c9ra02087j</t>
  </si>
  <si>
    <t>RSC advances, 9, 13658-13663</t>
  </si>
  <si>
    <t>The royal society of chemistry</t>
  </si>
  <si>
    <t>Stable P3HT:Amorphous Non-Fullerene Solar Cells with a High Open-Circuit Voltage of 1V and Efficiency of 4%</t>
  </si>
  <si>
    <t>10.1039/c9ra03188j</t>
  </si>
  <si>
    <t>RSC Advances 9, 20733, 2019</t>
  </si>
  <si>
    <t>Lee, Hyun Kyung</t>
  </si>
  <si>
    <t>Synthetic approaches for advanced multi-block anion exchange membranes</t>
  </si>
  <si>
    <t>2019.06.24</t>
  </si>
  <si>
    <t>10.1039/C9RA03888D</t>
  </si>
  <si>
    <t>RSC advances, 9, 37, 21106-21115, 2019</t>
  </si>
  <si>
    <t>RSC advances</t>
  </si>
  <si>
    <t>Shin, Dongwon</t>
  </si>
  <si>
    <t>Simple preparation of graphene quantum dots with controllable surface states from graphite</t>
  </si>
  <si>
    <t>10.1039/C9RA07555K</t>
  </si>
  <si>
    <t>RSC advances, 9, 38447-38453</t>
  </si>
  <si>
    <t>66</t>
  </si>
  <si>
    <t>Fabrication of a composite anion exchange membrane with aligned ion channels for a high-performance non-aqueous vanadium redox flow battery</t>
  </si>
  <si>
    <t>10.1039/C9RA08616A</t>
  </si>
  <si>
    <t>RSC Advances, 10, 5010-5025, 2020</t>
  </si>
  <si>
    <t>3.361</t>
  </si>
  <si>
    <t>Fabrication of a composite anion exchange membrane with aligned ion channels for a high?performance non-aqueous vanadium redox flow battery</t>
  </si>
  <si>
    <t>RSC Advances,  10, 9, 5010-5025, 2020</t>
  </si>
  <si>
    <t>A novel two-stage hybrid processing technique towards industrial manufacturing of the Cu (In, Ga)(S, Se) 2 solar cell with materially efficient fabrication</t>
  </si>
  <si>
    <t>2019.05.21</t>
  </si>
  <si>
    <t>10.1039/C9TA02954K </t>
  </si>
  <si>
    <t>Hierarchical metal-semiconductor-graphene ternary heteronanostructures for plasmon-enhanced wide-range visible-light photocatalysis</t>
  </si>
  <si>
    <t>2019.07.14</t>
  </si>
  <si>
    <t>10.1039/C9TA03934A</t>
  </si>
  <si>
    <t>J. Mater. Chem. A, 2019(07.14), 7(26), 15831-15840.</t>
  </si>
  <si>
    <t>Jung, Hayoon</t>
  </si>
  <si>
    <t>Simple and scalable synthesis of CuS as an ultrafast and long-cycling anode for sodium ion batteries</t>
  </si>
  <si>
    <t>10.1039/C9TA04640B</t>
  </si>
  <si>
    <t>Journal of Materials Chemistry A 7(27), 2019</t>
  </si>
  <si>
    <t>Enhanced efficiency and stability of PTB7-Th-based multi-non-fullerene solar cells enabled by the working mechanism of the coexisting alloy-like structure and energy transfer model</t>
  </si>
  <si>
    <t>2019.09.04</t>
  </si>
  <si>
    <t>10.1039/c9ta07919j</t>
  </si>
  <si>
    <t>Journal of Materials Chemistry A 7, 22044, 2019</t>
  </si>
  <si>
    <t>Emergence of rechargeable seawater batteries</t>
  </si>
  <si>
    <t>10.1039/c9ta08321a</t>
  </si>
  <si>
    <t>Journal of Materials Chemistry A, 7권, 40호, 22803페이지, 2019년</t>
  </si>
  <si>
    <t>Senthilkumar, S. T.</t>
  </si>
  <si>
    <t>Cr-doped lithium titanate nanocrystals as Mg ion insertion materials for Mg batteries</t>
  </si>
  <si>
    <t>2019.10.28</t>
  </si>
  <si>
    <t>10.1039/C9TA08362F</t>
  </si>
  <si>
    <t>Journal of Materials Chemistry A, 7, 44, 25619, 2019</t>
  </si>
  <si>
    <t>Lee, Boeun</t>
  </si>
  <si>
    <t>Chemo-mechanical strain effects on band engineering of the TiO2 photocatalyst for increasing the water splitting activity</t>
  </si>
  <si>
    <t>10.1039/c9ta11048h</t>
  </si>
  <si>
    <t>Journal of Materials Chemistry A , 8, 1335–1346, (2020)</t>
  </si>
  <si>
    <t>12.732</t>
  </si>
  <si>
    <t>Progress in Silicon Microwire Solar Cells</t>
  </si>
  <si>
    <t>2020.02.07</t>
  </si>
  <si>
    <t>10.1039/C9TA12792E</t>
  </si>
  <si>
    <t>Journal of Materials Chemistry A 8, 11, 5395-5420, 2020</t>
  </si>
  <si>
    <t>MAR 21 2020</t>
  </si>
  <si>
    <t>Um, Han Don</t>
  </si>
  <si>
    <t>Superior performance and stability of anion exchange membrane water electrolysis: pH-controlled copper cobalt oxide nanoparticles for the oxygen evolution reaction</t>
  </si>
  <si>
    <t>10.1039/C9TA13137J</t>
  </si>
  <si>
    <t>Journal of Materials Chemistry A 8, 8, 4290-4299, 2020</t>
  </si>
  <si>
    <t>FEB 28 2020</t>
  </si>
  <si>
    <t>Aggregation-driven fluorescence quenching of imidazole-functionalized perylene diimide for urea sensing</t>
  </si>
  <si>
    <t>2020.08.17</t>
  </si>
  <si>
    <t>10.1039/D0AN01252A</t>
  </si>
  <si>
    <t>Analyst,  145, 7312, (2020)</t>
  </si>
  <si>
    <t>NOV 21 2020</t>
  </si>
  <si>
    <t>4.616</t>
  </si>
  <si>
    <t>Cho, Junghyun</t>
  </si>
  <si>
    <t>ANALYST</t>
  </si>
  <si>
    <t>In situ manipulation of the d-band center in metals for catalytic activity in CO oxidation</t>
  </si>
  <si>
    <t>2021.03.09</t>
  </si>
  <si>
    <t>10.1039/D0CC06979E</t>
  </si>
  <si>
    <t>Chemical Communications, 2021, 10, 18, 3671–3678.</t>
  </si>
  <si>
    <t>Lee, Kyung Rok</t>
  </si>
  <si>
    <t>Al2O3-Coated Ni/CeO2 nanoparticles as coke-resistant catalyst for dry reforming of methane</t>
  </si>
  <si>
    <t>2020.10.31</t>
  </si>
  <si>
    <t>10.1039/d0cy01615b</t>
  </si>
  <si>
    <t>Catalysis Science &amp; Technology, 10, 8283, 2020</t>
  </si>
  <si>
    <t>DEC 21 2020</t>
  </si>
  <si>
    <t>6.119</t>
  </si>
  <si>
    <t>Influence of lattice oxygen on the catalytic activity of blue titania supported Pt catalyst for CO oxidation</t>
  </si>
  <si>
    <t>10.1039/d0cy02166k</t>
  </si>
  <si>
    <t>Catalysis Science and Technology, 5, 1698-1708, 2020</t>
  </si>
  <si>
    <t>MAR 7 2021</t>
  </si>
  <si>
    <t>Formation of hollow porous TiO2 nanospheres via the encapsulation of CO2 nanobubbles for high-performance adsorption and photocatalysis</t>
  </si>
  <si>
    <t>10.1039/d0dt01228a</t>
  </si>
  <si>
    <t>Dalton transactions, 49, 8274-8281 (2020)</t>
  </si>
  <si>
    <t>1477-9234</t>
  </si>
  <si>
    <t>JUN 28 2020</t>
  </si>
  <si>
    <t>4.39</t>
  </si>
  <si>
    <t>Well-dispersed Te-doped Mesoporous Carbons as Pt-free Counter Electrode for High-Performance Dye-sensitized Solar Cells</t>
  </si>
  <si>
    <t>2021.06.12</t>
  </si>
  <si>
    <t>10.1039/D0DT04372A</t>
  </si>
  <si>
    <t>Dalton Transactions, Volume 50, Issue 27, Page 9399, 2021</t>
  </si>
  <si>
    <t>Exploring the artificially induced nonstoichiometric effect of Li2RuO3 as a reactive promoter on electrocatalytic behavior</t>
  </si>
  <si>
    <t>2020.05.27</t>
  </si>
  <si>
    <t>10.1039/D0EE00859A</t>
  </si>
  <si>
    <t>Energy &amp; Environmental Science</t>
  </si>
  <si>
    <t>JUL 2020</t>
  </si>
  <si>
    <t>Jang, Haeseong</t>
  </si>
  <si>
    <t>Highly durable fuel cell catalysts using crosslinkable block copolymer-based carbon supports with ultralow Pt loadings</t>
  </si>
  <si>
    <t>10.1039/D0EE01095B</t>
  </si>
  <si>
    <t>Energy Environ. Sci., 2020, 13, 4921--4929</t>
  </si>
  <si>
    <t>Choi, Juhyuk</t>
  </si>
  <si>
    <t>Time-resolved observation of C-C coupling intermediates on Cu electrodes for selective electrochemical CO2 reduction</t>
  </si>
  <si>
    <t>10.1039/d0ee01690j</t>
  </si>
  <si>
    <t>Energy &amp; Environmental Science, 13, 4301-4311, 2020</t>
  </si>
  <si>
    <t>Kim, Younghye</t>
  </si>
  <si>
    <t>Record-efficiency flexible perovskite solar cell and module enabled by a porous-planar structure as an electron transport layer</t>
  </si>
  <si>
    <t>10.1039/d0ee02164d</t>
  </si>
  <si>
    <t>Energy &amp; Environmental Science, 13, 4854-4861, 2020</t>
  </si>
  <si>
    <t>Heat dissipation effects on the stability of planar perovskite solar cells</t>
  </si>
  <si>
    <t>2020.10.27</t>
  </si>
  <si>
    <t>10.1039/d0ee02859b</t>
  </si>
  <si>
    <t>Energy &amp; Environmental Science, 2020, 13, 5059-5067</t>
  </si>
  <si>
    <t>The impact of monochloramines and dichloramines on reverse osmosis membranes in wastewater potable reuse process trains: A pilot-scale study</t>
  </si>
  <si>
    <t>10.1039/d0ew00048e</t>
  </si>
  <si>
    <t>Environmental Science: Water Research &amp; Technology, 2020, 6, 1336-1346.</t>
  </si>
  <si>
    <t>2053-1400</t>
  </si>
  <si>
    <t>4.251</t>
  </si>
  <si>
    <t>ENVIRONMENTAL SCIENCE: WATER RESEARCH AND TECHNOLOGY</t>
  </si>
  <si>
    <t>Low-electricpotential- assisted diffusiophoresis for continuous separation of nanoparticles on a chip</t>
  </si>
  <si>
    <t>2020.06.16</t>
  </si>
  <si>
    <t>10.1039/d0lc00196a</t>
  </si>
  <si>
    <t>Lab on a Chip, 20, 15, 2735-2747, 2020</t>
  </si>
  <si>
    <t>1473 -0197</t>
  </si>
  <si>
    <t>6.799</t>
  </si>
  <si>
    <t>LAB ON A CHIP</t>
  </si>
  <si>
    <t>Unravelling the K-promotion effect in highly active and stable Fe5C2 nanoparticles for catalytic linear α-olefin production</t>
  </si>
  <si>
    <t>2020.12.28</t>
  </si>
  <si>
    <t>10.1039/D0MA00920B</t>
  </si>
  <si>
    <t>2633-5409</t>
  </si>
  <si>
    <t>High power Na3V2(PO4)3 symmetric full cell for sodium-ion batteries</t>
  </si>
  <si>
    <t>10.1039/D0NA00729C</t>
  </si>
  <si>
    <t>Nanoscale Advances 2(11), 5166-5170, 2020</t>
  </si>
  <si>
    <t>4.553</t>
  </si>
  <si>
    <t>NANOSCALE ADVANCES</t>
  </si>
  <si>
    <t>IrCo nanocacti on CoxSy nanocages as a highly efficient and robust electrocatalyst for the oxygen evolution reaction in acidic media</t>
  </si>
  <si>
    <t>10.1039/d0nr04622a</t>
  </si>
  <si>
    <t>Nanoscale, 12, 32, 17074-17082, 2020.</t>
  </si>
  <si>
    <t>AUG 28 2020</t>
  </si>
  <si>
    <t>7.79</t>
  </si>
  <si>
    <t>Single-crystalline CoFe nanoparticles encapsulated in N-doped carbon nanotubes as a bifunctional catalyst for water splitting</t>
  </si>
  <si>
    <t>10.1039/D0QM00126K</t>
  </si>
  <si>
    <t>Materials Chemistry Frontiers 4 (8), 2307-2313,2020</t>
  </si>
  <si>
    <t>2052-1537</t>
  </si>
  <si>
    <t>6.482</t>
  </si>
  <si>
    <t>Zeng, Xiaojun</t>
  </si>
  <si>
    <t>MATERIALS CHEMISTRY FRONTIERS</t>
  </si>
  <si>
    <t>Effect of polyvinylpyrrolidone (PVP) on palladium catalysts for direct synthesis of hydrogen peroxide from hydrogen and oxygen</t>
  </si>
  <si>
    <t>10.1039/D0RA03148H</t>
  </si>
  <si>
    <t>RSC Advances, 10, 34, 19952-19960</t>
  </si>
  <si>
    <t>MAY 27 2020</t>
  </si>
  <si>
    <t>Reverse shape selectivity of hexane isomer in ligand inserted MOF-74</t>
  </si>
  <si>
    <t>10.1039/D0RA03377D</t>
  </si>
  <si>
    <t>RSC Advances,10,28,22601-22605,2020</t>
  </si>
  <si>
    <t>Three-dimensional Tellurium and Nitrogen Co-doped Mesoporous Carbons for High Performance Supercapacitors</t>
  </si>
  <si>
    <t>10.1039/D0RA10374H</t>
  </si>
  <si>
    <t>RSC Advances, Volume 11, Issue 15, Page 8628, 2021</t>
  </si>
  <si>
    <t>Kim, Chang Ki</t>
  </si>
  <si>
    <t>A new systematic synthesis of ultimate nickel nanocatalysts for compact hydrogen generation</t>
  </si>
  <si>
    <t>10.1039/d0re00148a</t>
  </si>
  <si>
    <t>Reaction chemistry &amp; engineering, 5, 1218-1223 (2020)</t>
  </si>
  <si>
    <t>2058-9883</t>
  </si>
  <si>
    <t>4.239</t>
  </si>
  <si>
    <t>REACTION CHEMISTRY AND ENGINEERING</t>
  </si>
  <si>
    <t>Aqueous Zinc Ion Batteries: Focus on Zinc Metal Anodes</t>
  </si>
  <si>
    <t>10.1039/d0sc00022a</t>
  </si>
  <si>
    <t>Chemical Science, 11, 2028-2044, 2020.</t>
  </si>
  <si>
    <t>9.825</t>
  </si>
  <si>
    <t>A novel integrated CO2 capture and direct methanation process using Ni/CaO catal-sorbents</t>
  </si>
  <si>
    <t>10.1039/d0se00760a</t>
  </si>
  <si>
    <t>Sustainable Energy &amp; Fuels, 4, 4679, 2020</t>
  </si>
  <si>
    <t>6.367</t>
  </si>
  <si>
    <t>Jo, Seong Bin</t>
  </si>
  <si>
    <t>Cu3P/PAN derived N-doped carbon catalyst with non-toxic synthesis for alkaline hydrogen evolution reaction</t>
  </si>
  <si>
    <t>10.1039/d0se00923g</t>
  </si>
  <si>
    <t>Sustainable Energy &amp; Fuels, 4, 5247, 2020</t>
  </si>
  <si>
    <t>Kim, Hyo Won</t>
  </si>
  <si>
    <t>CO2 green technologies in CO2 capture and direct utilization processes: methanation, reverse watergas shift, and dry reforming of methane</t>
  </si>
  <si>
    <t>10.1039/D0SE00951B</t>
  </si>
  <si>
    <t>Sustainable Energy &amp; Fuels, 4, 5543, 2020</t>
  </si>
  <si>
    <t>Non-Halogenated Solvent-Processed Ternary-Blend Solar Cells via Alkyl-Side-Chain Engineering of a Non-Fullerene Acceptor and Its Application in Large-Area Devices</t>
  </si>
  <si>
    <t>2020.03.23</t>
  </si>
  <si>
    <t>10.1039/d0ta00947d</t>
  </si>
  <si>
    <t>MAY 28 2020</t>
  </si>
  <si>
    <t>Lee, Taeho</t>
  </si>
  <si>
    <t>Catalyst design strategies for stable electrochemical CO2 reduction reaction</t>
  </si>
  <si>
    <t>2020.05.07</t>
  </si>
  <si>
    <t>10.1039/d0ta02633f</t>
  </si>
  <si>
    <t>Journal of Materials Chemistry A, 8, 15341-15357, 2020</t>
  </si>
  <si>
    <t>AUG 21 2020</t>
  </si>
  <si>
    <t>Enhanced rate and cyclability of porous Na3V2(PO4)3 cathode using dimethyl ether as electrolyte for application in sodium-ion batteries</t>
  </si>
  <si>
    <t>10.1039/D0TA02721A</t>
  </si>
  <si>
    <t>Journal of Materials Chemistry A 8(19), 2020</t>
  </si>
  <si>
    <t>MAY 21 2020</t>
  </si>
  <si>
    <t>Isovalent Doping: a New Strategy to Suppress Surface Sr segregation of Perovskite O2-electrode for Solid Oxide Fuel Cells</t>
  </si>
  <si>
    <t>2020.06.24</t>
  </si>
  <si>
    <t>10.1039/D0TA02870C</t>
  </si>
  <si>
    <t>Journal of Materials Chemistry A, 8, 13763-13769, (2020)</t>
  </si>
  <si>
    <t>JUL 21 2020</t>
  </si>
  <si>
    <t>Koo, Bonjae</t>
  </si>
  <si>
    <t>Highly porous Ni-P electrode synthesized by an ultrafast electrodeposition process for efficient overall water electrolysis</t>
  </si>
  <si>
    <t>10.1039/d0ta03739g</t>
  </si>
  <si>
    <t>Journal of Materials Chemistry A, 8, 12069, 2020</t>
  </si>
  <si>
    <t>Investigation of low intensity light performances of kesterite CZTSe, CZTSSe, and CZTS thin film solar cells for indoor applications</t>
  </si>
  <si>
    <t>2020.06.20</t>
  </si>
  <si>
    <t>10.1039/D0TA04863A</t>
  </si>
  <si>
    <t>Journal of Materials Chemistry A 8, 14538-14544, 2020</t>
  </si>
  <si>
    <t>Immobilizing single atom catalytic sites onto highly reduced carbon hosts: Fe–N 4/CNT as a durable oxygen reduction catalyst for Na–air batteries</t>
  </si>
  <si>
    <t>10.1039/D0TA06489K</t>
  </si>
  <si>
    <t>Journal of Materials Chemistry A 8, 36, 18891-18902, 2020.</t>
  </si>
  <si>
    <t>Noh, Woo Yeong</t>
  </si>
  <si>
    <t>A composite cathode material encapsulated by amorphous garnet-type solid electrolyte and selfassembled La2(Ni0.5Li0.5)O4 nanoparticles for allsolid- state batteries</t>
  </si>
  <si>
    <t>10.1039/d0ta07347d</t>
  </si>
  <si>
    <t>Journal of Materials Chemistry A,2020, 8, 22893-22906</t>
  </si>
  <si>
    <t>Fe-based non-noble metal catalysts with dual active sites of nanosized metal carbide and single-atomic species for oxygen reduction reaction</t>
  </si>
  <si>
    <t>10.1039/d0ta07748h</t>
  </si>
  <si>
    <t>Journal of Materials Chemistry A 8 (42), 22379-22388</t>
  </si>
  <si>
    <t>Journal of Materials Chemistry A</t>
  </si>
  <si>
    <t>NOV 14 2020</t>
  </si>
  <si>
    <t>10.1039/D0TA07748H</t>
  </si>
  <si>
    <t>Journal of Materials Chemistry A, 8, 2020, 22379-22388</t>
  </si>
  <si>
    <t>Plasmon-stimulated Biophotovoltaic Cells based on Thylakoid-AuNR Conjugates</t>
  </si>
  <si>
    <t>2020.10.28</t>
  </si>
  <si>
    <t>10.1039/D0TA08758K</t>
  </si>
  <si>
    <t>Journal of Materials Chemistry A, 8, 24192 (2020)</t>
  </si>
  <si>
    <t>DEC 7 2020</t>
  </si>
  <si>
    <t>The rational design of a redox-active mixed ion/electron conductor as a multi-functional binder for lithium-ion batteries</t>
  </si>
  <si>
    <t>10.1039/d0ta08913c</t>
  </si>
  <si>
    <t>JOURNAL OF MATERIALS CHEMISTRY A  9, 4751, 2021</t>
  </si>
  <si>
    <t>FEB 28 2021</t>
  </si>
  <si>
    <t>0088-000265</t>
  </si>
  <si>
    <t>권용민</t>
  </si>
  <si>
    <t>Kwon, Yongmin</t>
  </si>
  <si>
    <t>One-pot production of ceria nanosheet-supported PtNi alloy nanodendrites with high catalytic performance toward methanol oxidation and oxygen reduction</t>
  </si>
  <si>
    <t>2020.11.16</t>
  </si>
  <si>
    <t>10.1039/d0ta09310f</t>
  </si>
  <si>
    <t>Electric Field-driven One-step Formation of Vertical p–n Junction TiO2 Nanotube Having Strong Photocatalytic Hydrogen Production</t>
  </si>
  <si>
    <t>2021.01.28</t>
  </si>
  <si>
    <t>10.1039/d0ta10062e</t>
  </si>
  <si>
    <t>Journal of Materials Chemistry A, 2021, 9(4), 2239-2247</t>
  </si>
  <si>
    <t>JAN 28 2021</t>
  </si>
  <si>
    <t>Preparation of crosslinker-free anion exchange membranes with excellent physicochemical and electrochemical properties based on crosslinked PPO-SEBS</t>
  </si>
  <si>
    <t>2020.12.07</t>
  </si>
  <si>
    <t>10.1039/D0TA10194J</t>
  </si>
  <si>
    <t>Journal of Materials Chemistry A, 2021, No. 2, Vol. 9, 1062-1079</t>
  </si>
  <si>
    <t>JAN 14 2021</t>
  </si>
  <si>
    <t>Sung, Seounghwa</t>
  </si>
  <si>
    <t>Mechanochemical synthesis of novel rutile-type high entropy fluorides for electrocatalysis</t>
  </si>
  <si>
    <t>2021.04.14</t>
  </si>
  <si>
    <t>10.1039/D0TA10209A</t>
  </si>
  <si>
    <t>Journal of Materials Chemistry A, 9, 14, 8998-9009, 2021</t>
  </si>
  <si>
    <t>APR 14 2021</t>
  </si>
  <si>
    <t>Sukkurji, Parvathy Anitha</t>
  </si>
  <si>
    <t>High performance acid–base junction flow batteries using an asymmetric bipolar membrane with an ion-channel aligned anion exchange layer</t>
  </si>
  <si>
    <t>2021.02.23</t>
  </si>
  <si>
    <t>10.1039/d0ta10676c</t>
  </si>
  <si>
    <t>Journal of Materials Chemistry A, 9, 12, 79655-7966, 2021</t>
  </si>
  <si>
    <t>MAR 28 2021</t>
  </si>
  <si>
    <t>Single-atom oxygen reduction reaction electrocatalysts of Fe, Si, and N co-doped carbon with 3D interconnected mesoporosity</t>
  </si>
  <si>
    <t>2021.01.07</t>
  </si>
  <si>
    <t>10.1039/D0TA11208A</t>
  </si>
  <si>
    <t>J. Mater. Chem. A, 2021,9, 4297-4309</t>
  </si>
  <si>
    <t>FEB 21 2021</t>
  </si>
  <si>
    <t>Surface and interface engineering for highly efficient Cu2ZnSnSe4 thin-film solar cells via in situ formed ZnSe nanoparticles</t>
  </si>
  <si>
    <t>2021.01.26</t>
  </si>
  <si>
    <t>10.1039/d0ta11302f</t>
  </si>
  <si>
    <t>Journal of Materials Chemistry A 9, 5442-5453, 2021</t>
  </si>
  <si>
    <t>Hybrid layered double hydroxides as multifunctional nanomaterials for overall water splitting and supercapacitor applications</t>
  </si>
  <si>
    <t>10.1039/d0ta11606h</t>
  </si>
  <si>
    <t>Journal of Materials Chemistry A, 9, 8, 4528-4557, 2021.</t>
  </si>
  <si>
    <t>Tomboc, Gracita M.</t>
  </si>
  <si>
    <t>High-performance anion exchange membrane alkaline seawater electrolysis</t>
  </si>
  <si>
    <t>10.1039/D0TA12336F</t>
  </si>
  <si>
    <t>Journal of Materials Chemistry A 9 (15), 9586-9592, 2021</t>
  </si>
  <si>
    <t>Dopant-free Polymeric Hole Transport Materials for Efficient CsPbI2Br Perovskite Cells with a Fill Factor Exceeding 84%</t>
  </si>
  <si>
    <t>10.1039/D0TC01892A</t>
  </si>
  <si>
    <t>Journal of Materials Chemistry C 2020, 8 (25), 8507-8514</t>
  </si>
  <si>
    <t>JUL 7 2020</t>
  </si>
  <si>
    <t>7.393</t>
  </si>
  <si>
    <t>Wang, Pang</t>
  </si>
  <si>
    <t>Formic acid dehydrogenation over PdNi alloys supported on N-doped carbon: synergistic effect of Pd–Ni alloying on hydrogen release</t>
  </si>
  <si>
    <t>10.1039/D1CP00236H</t>
  </si>
  <si>
    <t>Physical Chemistry Chemical Physics, 23, 11515-11527, 2021</t>
  </si>
  <si>
    <t>1463-9076</t>
  </si>
  <si>
    <t>Tamarany, Rizcky</t>
  </si>
  <si>
    <t>PHYSICAL CHEMISTRY CHEMICAL PHYSICS</t>
  </si>
  <si>
    <t>Cu oxide deposited on shape-controlled ceria nanocrystals for CO oxidation: influence of interface-driven oxidation states on catalytic activity</t>
  </si>
  <si>
    <t>10.1039/d1cy01269j</t>
  </si>
  <si>
    <t>Catalysis Science and Technology, 11, 6134-6142, 2021</t>
  </si>
  <si>
    <t>SEP 21 2021</t>
  </si>
  <si>
    <t>Prabhakar Reddy, Kasala</t>
  </si>
  <si>
    <t>Towards Watt-scale hydroelectric energy harvesting by Ti3C2Tx-based transpiration-driven electrokinetic power generators</t>
  </si>
  <si>
    <t>10.1039/D1EE00859E</t>
  </si>
  <si>
    <t>Energy of Environmental Science, 2021</t>
  </si>
  <si>
    <t>Tracking high-valent surface iron species in the oxygen evolution reaction on cobalt iron (oxy)hydroxides</t>
  </si>
  <si>
    <t>2021.11.23</t>
  </si>
  <si>
    <t>10.1039/d1ee02999a</t>
  </si>
  <si>
    <t>Energy and Environmental Science, DOI: 10.1039/d1ee02999a</t>
  </si>
  <si>
    <t>Preparation and characterization of multifunctional nanofibers containing metal–organic frameworks and Cu2O nanoparticles: particulate matter capture and antibacterial activity</t>
  </si>
  <si>
    <t>10.1039/D1EN00032B</t>
  </si>
  <si>
    <t>Environmental Science: Nano 8, 1226-1235, 2021</t>
  </si>
  <si>
    <t>ENVIRONMENTAL SCIENCE: NANO</t>
  </si>
  <si>
    <t>A new synthesis of highly active Rh–Co alloy nanoparticles supported on N-doped porous carbon for catalytic C–Se cross-coupling and p-nitrophenol hydrogenation reactions</t>
  </si>
  <si>
    <t>10.1039/d1nj00586c</t>
  </si>
  <si>
    <t>New Journal of Chemistry (2021) 45(18) 7959-7966</t>
  </si>
  <si>
    <t>MAY 14 2021</t>
  </si>
  <si>
    <t>Annas, Dicky</t>
  </si>
  <si>
    <t>High speed growth of MAPbBr(3) single crystals via low-temperature inverting solubility: enhancement of mobility and trap density for photodetector applications</t>
  </si>
  <si>
    <t>2021.05.07</t>
  </si>
  <si>
    <t>10.1039/D1NR01600H </t>
  </si>
  <si>
    <t>Nanoscale, 13, 8275–8282, 2021</t>
  </si>
  <si>
    <t>Ultrahigh-rate nickel monosulfide anodes for sodium/potassium-ion storage</t>
  </si>
  <si>
    <t>10.1039/D1NR02133H</t>
  </si>
  <si>
    <t>Nanoscale 13(23), 2021</t>
  </si>
  <si>
    <t>Surface overgrowth on gold nanoparticles modulating high-energy facets for efficient electrochemical CO2 reduction</t>
  </si>
  <si>
    <t>2021.08.09</t>
  </si>
  <si>
    <t>10.1039/d1nr03928h</t>
  </si>
  <si>
    <t>Nanoscale, 13, 14346-14353, 2021</t>
  </si>
  <si>
    <t>SEP 14 2021</t>
  </si>
  <si>
    <t>Green ammonia synthesis using CeO2/RuO2 nanolayers on vertical graphene catalyst via electrochemical route in alkaline electrolyte</t>
  </si>
  <si>
    <t>2021.12.24</t>
  </si>
  <si>
    <t>10.1039/D1NR06411H</t>
  </si>
  <si>
    <t>Nanoscale, (2022) accepted</t>
  </si>
  <si>
    <t>Photocatalytic carbocarboxylation of styrenes with CO2 for the synthesis of γ-aminobutyric esters</t>
  </si>
  <si>
    <t>10.1039/D1OB00866H</t>
  </si>
  <si>
    <t>Organic &amp; Biomolecular Chemistry, 2021, 19, 6301.</t>
  </si>
  <si>
    <t>Highly selective ethenolysis with acyclicaminooxycarbene ruthenium catalysts</t>
  </si>
  <si>
    <t>2021.11.26</t>
  </si>
  <si>
    <t>10.1039/D1QI01132D</t>
  </si>
  <si>
    <t>Solvent-mediated framework flexibility of interdigitated 2D layered metal-organic frameworks</t>
  </si>
  <si>
    <t>2021.03.25</t>
  </si>
  <si>
    <t>10.1039/d1qm00251a</t>
  </si>
  <si>
    <t>Materials Chemistry Frontiers. 2021, 5(9), 3621-3627.</t>
  </si>
  <si>
    <t>MAY 7 2021</t>
  </si>
  <si>
    <t>Lee, Seonghwan</t>
  </si>
  <si>
    <t>Binder-free and high-loading sulfurized polyacrylonitrile cathode for lithium/sulfur batteries</t>
  </si>
  <si>
    <t>10.1039/D1RA02462K</t>
  </si>
  <si>
    <t>RSC Advances 11(26):16122-16130, 2021</t>
  </si>
  <si>
    <t>APR 26 2021</t>
  </si>
  <si>
    <t>Lithium-ion transport in inorganic active fillers used in PEO-based composite solid electrolyte sheets</t>
  </si>
  <si>
    <t>10.1039/d1ra06210g</t>
  </si>
  <si>
    <t>RSC Advances, 11, 31855, 2021</t>
  </si>
  <si>
    <t>Song, Young Woong</t>
  </si>
  <si>
    <t>Coke-promoted Ni/CaO catal-sorbents in the production of cyclic CO and syngas</t>
  </si>
  <si>
    <t>10.1039/d1se01136g</t>
  </si>
  <si>
    <t>JAN 7 2022</t>
  </si>
  <si>
    <t>Jo, Seongbin</t>
  </si>
  <si>
    <t>A phase-convertible fast ionic conductor with a monolithic plastic crystalline host</t>
  </si>
  <si>
    <t>10.1039/d1ta01367j</t>
  </si>
  <si>
    <t>Journal of Materials Chemistry A, 9, 17, 10838-10845, 2021</t>
  </si>
  <si>
    <t>Trace amounts of Ru-doped Ni–Fe oxide bone-like structures via single-step anodization: a flexible and bifunctional electrode for efficient overall water splitting</t>
  </si>
  <si>
    <t>2021.04.13</t>
  </si>
  <si>
    <t>10.1039/D1TA01409A</t>
  </si>
  <si>
    <t>Journal of Materials Chemistry A, 9, 20, 12041-12050, 2021</t>
  </si>
  <si>
    <t>MAY 28 2021</t>
  </si>
  <si>
    <t>Trace amount of Ru-doped Ni-Fe oxide bone-like structures via single-step anodization: A flexible and bifunctional electrode for efficient overall water splitting</t>
  </si>
  <si>
    <t>10.1039/d1ta01409a, Inside back cover</t>
  </si>
  <si>
    <t>10.1039/d1ta01409a</t>
  </si>
  <si>
    <t>Journal of Materials Chemistry A, 2021, 9(20), 12041-12050</t>
  </si>
  <si>
    <t>Critical role of zeolites as H2S scavengers in argyrodite Li6PS5Cl solid electrolytes for all-solid-state batteries</t>
  </si>
  <si>
    <t>2021.07.20</t>
  </si>
  <si>
    <t>10.1039/D1TA04799J</t>
  </si>
  <si>
    <t>Journal of Materials Chemistry A, 9 17311-17316, 2021</t>
  </si>
  <si>
    <t>AUG 28 2021</t>
  </si>
  <si>
    <t>Lee, Donggun</t>
  </si>
  <si>
    <t>Self-Assembled Nano-Composite Perovskites as Highly Efficient and Robust Hybrid Cathode for Solid Oxide Fuel Cell</t>
  </si>
  <si>
    <t>10.1039/D1TA08178K</t>
  </si>
  <si>
    <t>A high-performance PDMS-based triboelectric nanogenerator fabricated using surface-modified carbon nanotubes via pulsed laser ablation</t>
  </si>
  <si>
    <t>2022.12.10</t>
  </si>
  <si>
    <t>10.1039/D1TA08414C</t>
  </si>
  <si>
    <t>journal of materials chemistry A</t>
  </si>
  <si>
    <t>Impact of chemical modifications on the luminescence properties of organic neutral radical emitters</t>
  </si>
  <si>
    <t>10.1039/D1TC01702K</t>
  </si>
  <si>
    <t>Journal of Materials Chemistry C, 2021, 9, 10794-10801</t>
  </si>
  <si>
    <t>SEP 7 2021</t>
  </si>
  <si>
    <t>0088-000133</t>
  </si>
  <si>
    <t>송백기</t>
  </si>
  <si>
    <t>Song, Baik-Kee</t>
  </si>
  <si>
    <t>Asymmetric dual winding three-phase PMSM for fault tolerance of overheat in electric braking system of autonomous vehicle</t>
  </si>
  <si>
    <t>2018.10.07</t>
  </si>
  <si>
    <t>10.1049/iet-epa.2018.5973</t>
  </si>
  <si>
    <t>IET Electric Power Applications (Volume:13, Issue: 12, Dec. 2019), Page(s):  1891-1898</t>
  </si>
  <si>
    <t>IET Electric Power Applications</t>
  </si>
  <si>
    <t>1751-8660</t>
  </si>
  <si>
    <t>2.834</t>
  </si>
  <si>
    <t>Hwang, Kyu Yun</t>
  </si>
  <si>
    <t>IET ELECTRIC POWER APPLICATIONS</t>
  </si>
  <si>
    <t>Impact of thermal annealing on internal device parameters of GaAs0.965Bi0.035/GaAs0.75P0.25 quantum well lasers</t>
  </si>
  <si>
    <t>10.1049/iet-opt.2018.5031</t>
  </si>
  <si>
    <t>IET Optoelectronics, Volume 13, Issue 1 February 2019 Pages 12-16</t>
  </si>
  <si>
    <t>The Institution of Engineering and Technology</t>
  </si>
  <si>
    <t>IET OPTOELECTRONICS</t>
  </si>
  <si>
    <t>Proton implantation for electrical insulation of the InGaAs/InAlAs superlattice material used in 8–15 μm-emitting quantum cascade lasers</t>
  </si>
  <si>
    <t>2017.02.23</t>
  </si>
  <si>
    <t>10.1063/1.4977067</t>
  </si>
  <si>
    <t>Applied Physics Letters, 110, 082102 (2017)</t>
  </si>
  <si>
    <t>FEB 20 2017</t>
  </si>
  <si>
    <t>3.495</t>
  </si>
  <si>
    <t>Kirch, J. D.</t>
  </si>
  <si>
    <t>APPLIED PHYSICS LETTERS</t>
  </si>
  <si>
    <t>Hydrogenated amorphous silicon oxide (a-SiOx:H) single junction solar cell with 8.8% initial efficiency by reducing parasitic absorptions</t>
  </si>
  <si>
    <t>2017.04.05</t>
  </si>
  <si>
    <t>10.1063/1.4979690</t>
  </si>
  <si>
    <t>Journal of Applied Physics, 121, 133103</t>
  </si>
  <si>
    <t>American Institute of Physics (AIP)</t>
  </si>
  <si>
    <t>1089-7550</t>
  </si>
  <si>
    <t>2.176</t>
  </si>
  <si>
    <t>JOURNAL OF APPLIED PHYSICS</t>
  </si>
  <si>
    <t>Local complexity predicts global synchronization of hierarchically networked oscillators</t>
  </si>
  <si>
    <t>2017.07.26</t>
  </si>
  <si>
    <t>10.1063/1.4995961</t>
  </si>
  <si>
    <t>Chaos, 27, 073116, 2017</t>
  </si>
  <si>
    <t>2.415</t>
  </si>
  <si>
    <t>Xu, Jin</t>
  </si>
  <si>
    <t>CHAOS</t>
  </si>
  <si>
    <t>NO2 Gas Sensor Based on Hydrogenated Graphene</t>
  </si>
  <si>
    <t>2017.11.20</t>
  </si>
  <si>
    <t>10.1063/1.4999263</t>
  </si>
  <si>
    <t>Applied Physics Letters, 111, 213102, 2017</t>
  </si>
  <si>
    <t>0003-6951</t>
  </si>
  <si>
    <t>NOV 20 2017</t>
  </si>
  <si>
    <t>Park, Sungjin</t>
  </si>
  <si>
    <t>Wavelength-selective enhancement of photo-responsivity in metal-gated multi-layer MoS2 phototransistors</t>
  </si>
  <si>
    <t>2017.11.30</t>
  </si>
  <si>
    <t>10.1063/1.5003315</t>
  </si>
  <si>
    <t>Applied Physics Letters 111, 223106 (2017)</t>
  </si>
  <si>
    <t>American Institute of Physics</t>
  </si>
  <si>
    <t>NOV 27 2017</t>
  </si>
  <si>
    <t>Lee, Sanghyun</t>
  </si>
  <si>
    <t>Characteristics of OMVPE grown GaAsBi QW lasers and impact of post-growth thermal annealing</t>
  </si>
  <si>
    <t>2018.03.16</t>
  </si>
  <si>
    <t>10.1063/1.5017965</t>
  </si>
  <si>
    <t>Journal of Applied Physics, 123, 113102 (2018)</t>
  </si>
  <si>
    <t>MAR 21 2018</t>
  </si>
  <si>
    <t>2.328</t>
  </si>
  <si>
    <t>Calibration methods of X-ray imaging crystal spectrometer on KSTAR</t>
  </si>
  <si>
    <t>2018.08.24</t>
  </si>
  <si>
    <t>10.1063/1.5034023</t>
  </si>
  <si>
    <t>Rev. Sci. Instrum. 89, 10F108 (2018);</t>
  </si>
  <si>
    <t>1.587</t>
  </si>
  <si>
    <t>REVIEW OF SCIENTIFIC INSTRUMENTS</t>
  </si>
  <si>
    <t>Single junction solar cell employing strain compensated GaAs0.965Bi0.035/GaAs0.75P0.25 multiple quantum wells grown by metal organic vapor phase epitaxy</t>
  </si>
  <si>
    <t>2018.06.20</t>
  </si>
  <si>
    <t>10.1063/1.5035281</t>
  </si>
  <si>
    <t>Applied Physics Letters, 112, 251105 (2018)</t>
  </si>
  <si>
    <t>JUN 18 2018</t>
  </si>
  <si>
    <t>3.521</t>
  </si>
  <si>
    <t>Direct numerical simulation of a turbulent Couette-Poiseuille flow with a rod-roughened wall</t>
  </si>
  <si>
    <t>2018.10.04</t>
  </si>
  <si>
    <t>10.1063/1.5049173</t>
  </si>
  <si>
    <t>Physics of Fluids, Vol.30, 105101, 2018</t>
  </si>
  <si>
    <t>1070-6631</t>
  </si>
  <si>
    <t>2.627</t>
  </si>
  <si>
    <t>PHYSICS OF FLUIDS</t>
  </si>
  <si>
    <t>A model study on effects of vanadium ion diffusion through ion exchange membranes in a non-aqueous redox flow battery</t>
  </si>
  <si>
    <t>10.1063/1.5078784</t>
  </si>
  <si>
    <t>Journal of Renewable and Sustainable Energy, 11, 3, 034701, 2019</t>
  </si>
  <si>
    <t>1.575</t>
  </si>
  <si>
    <t>JOURNAL OF RENEWABLE AND SUSTAINABLE ENERGY</t>
  </si>
  <si>
    <t>Regulation of electron-hole recombination kinetics on uniform metal-semiconductor nanostructures for photocatalytic hydrogen evolution</t>
  </si>
  <si>
    <t>2019.10.09</t>
  </si>
  <si>
    <t>10.1063/1.5099666</t>
  </si>
  <si>
    <t>APL Materials,  7, 100702, 2019</t>
  </si>
  <si>
    <t>2166-532X</t>
  </si>
  <si>
    <t>3.819</t>
  </si>
  <si>
    <t>APL MATERIALS</t>
  </si>
  <si>
    <t>Laser-induced control of a cavity bubble behind a sinking sphere in water entry: Dependency on the surface temperature and impact velocity</t>
  </si>
  <si>
    <t>2019.12.16</t>
  </si>
  <si>
    <t>10.1063/1.5125954</t>
  </si>
  <si>
    <t>Physics of Fluids, Vol 31. No. 12., 122105, 2019</t>
  </si>
  <si>
    <t>3.514</t>
  </si>
  <si>
    <t>Choi, Kyuseong</t>
  </si>
  <si>
    <t>Facile electrochemical synthesis of dilute AuCu alloy nanostructures for selective and long-term stable CO2 electrolysis</t>
  </si>
  <si>
    <t>2020.08.07</t>
  </si>
  <si>
    <t>10.1063/5.0009340</t>
  </si>
  <si>
    <t>153, 3, 054702, 2020</t>
  </si>
  <si>
    <t>AIP Publishing LLC</t>
  </si>
  <si>
    <t>3.488</t>
  </si>
  <si>
    <t>JOURNAL OF CHEMICAL PHYSICS</t>
  </si>
  <si>
    <t>Ultrahigh emissivity of grating-patterned PDMS film from 8 to 13 um wavelength regime</t>
  </si>
  <si>
    <t>10.1063/5.0017838</t>
  </si>
  <si>
    <t>Applied Physics Letters, Vol.117, Issue 9, Article number 094101, 2020년</t>
  </si>
  <si>
    <t>AMERICAN INSTITUTE OF PHYSICS</t>
  </si>
  <si>
    <t>AUG 31 2020</t>
  </si>
  <si>
    <t>3.791</t>
  </si>
  <si>
    <t>Impact of secondary donor units on the excited-state properties and thermally activated delayed fluorescence (TADF) efficiency of pentacarbazole-benzonitrile emitters</t>
  </si>
  <si>
    <t>10.1063/5.0028227</t>
  </si>
  <si>
    <t>Journal of Chemical Physics, 2020, 153, 144708</t>
  </si>
  <si>
    <t>The American Institute of Physics</t>
  </si>
  <si>
    <t>0021-9606</t>
  </si>
  <si>
    <t>Small angle x-ray scattering (SAXS) and Q-space weighting filter for ×3 CD-extraction accuracy improvement</t>
  </si>
  <si>
    <t>10.1063/5.0037138</t>
  </si>
  <si>
    <t>AIP Advances, 11, 065129</t>
  </si>
  <si>
    <t>Tsuji, Yukihide</t>
  </si>
  <si>
    <t>AIP ADVANCES</t>
  </si>
  <si>
    <t>Fast-ion Dα spectroscopy diagnostic at KSTAR</t>
  </si>
  <si>
    <t>10.1063/5.0040559</t>
  </si>
  <si>
    <t>Rev. Sci. Instrum. 92, 043504 (2021);</t>
  </si>
  <si>
    <t>Influence of the surface roughness on inner-outer interactions in a turbulent Couette-Poiseuille flow</t>
  </si>
  <si>
    <t>10.1063/5.0043043</t>
  </si>
  <si>
    <t>Physics of Fluids, Vol.33, 045113, 2021</t>
  </si>
  <si>
    <t>Kim, Jeong Hyun</t>
  </si>
  <si>
    <t>0088-000134</t>
  </si>
  <si>
    <t>방태경</t>
  </si>
  <si>
    <t>Tae-Kyoung Bang</t>
  </si>
  <si>
    <t>Design of high-speed permanent magnet synchronous machines considering thermal demagnetization and mechanical characteristic of permanent magnet</t>
  </si>
  <si>
    <t>10.1063/9.0000152</t>
  </si>
  <si>
    <t>AIP Advance, Vol. 11, No.2, 025129, 2021</t>
  </si>
  <si>
    <t>America Institute of Physics</t>
  </si>
  <si>
    <t>Bang, Tae-Kyoung</t>
  </si>
  <si>
    <t>Effect of preload treatment on elastic modulus of braided synthetic fiber rope for static loading</t>
  </si>
  <si>
    <t>2020.03.20</t>
  </si>
  <si>
    <t>10.1080/00405000.2020.1742274</t>
  </si>
  <si>
    <t>JOURNAL OF THE TEXTILE INSTITUTE 2021, VOL. 112, NO. 2, 286-292</t>
  </si>
  <si>
    <t>TAYLOR &amp; FRANCIS LTD.</t>
  </si>
  <si>
    <t>0040-5000</t>
  </si>
  <si>
    <t>Sry, V.</t>
  </si>
  <si>
    <t>JOURNAL OF THE TEXTILE INSTITUTE</t>
  </si>
  <si>
    <t>Dinuclear Pd(II) and Pt(II) compounds bearing a bridging π-conjugated moiety: synthesis and reactivity toward alkynes and isocyanides</t>
  </si>
  <si>
    <t>2018.09.08</t>
  </si>
  <si>
    <t>10.1080/00958972.2018.1508660</t>
  </si>
  <si>
    <t>Journal of Coordination Chemistry, 71, 20, 3233-3249, 2018</t>
  </si>
  <si>
    <t>Taylor &amp; Francis</t>
  </si>
  <si>
    <t>1029-0389</t>
  </si>
  <si>
    <t>1.685</t>
  </si>
  <si>
    <t>JOURNAL OF COORDINATION CHEMISTRY</t>
  </si>
  <si>
    <t>Influence of the addition of vanadium to Pt/TiO2 catalyst on the selective catalytic oxidation of NH3 to N2</t>
  </si>
  <si>
    <t>10.1080/09593330.2018.1554004</t>
  </si>
  <si>
    <t>Environmental Technology</t>
  </si>
  <si>
    <t>Taylor and Francis Ltd.</t>
  </si>
  <si>
    <t>0959-3330</t>
  </si>
  <si>
    <t>AUG 24 2019</t>
  </si>
  <si>
    <t>2.213</t>
  </si>
  <si>
    <t>ENVIRONMENTAL TECHNOLOGY (UNITED KINGDOM)</t>
  </si>
  <si>
    <t>Synthesis and characterization of fluorene derivatives as organic semiconductors for organic field-effect transistor</t>
  </si>
  <si>
    <t>10.1080/15421406.2019.1680014</t>
  </si>
  <si>
    <t>Molecular Crystals and Liquid Crystals, 690(1), 56 (2019)</t>
  </si>
  <si>
    <t>SEP 2 2019</t>
  </si>
  <si>
    <t>0.512</t>
  </si>
  <si>
    <t>Cho, Kwanghee</t>
  </si>
  <si>
    <t>MOLECULAR CRYSTALS AND LIQUID CRYSTALS</t>
  </si>
  <si>
    <t>Comparison of preparation methods for improving coke resistance of Ni-Ru/MgAl2O4 catalysts in dry reforming of methane for syngas production</t>
  </si>
  <si>
    <t>10.1080/15567036.2021.1994669</t>
  </si>
  <si>
    <t>Energy Sources, Part A: Recovery, Utilization, and Environmental Effects, Online available</t>
  </si>
  <si>
    <t>Talylor &amp; Francis Online</t>
  </si>
  <si>
    <t>1556-7036</t>
  </si>
  <si>
    <t>Song, Dahye</t>
  </si>
  <si>
    <t>ENERGY SOURCES, PART A: RECOVERY, UTILIZATION AND ENVIRONMENTAL EFFECTS</t>
  </si>
  <si>
    <t>0088-000079</t>
  </si>
  <si>
    <t>김창현</t>
  </si>
  <si>
    <t>Kim, Changhyun</t>
  </si>
  <si>
    <t>Numerical analysis of non-equilibrium steam condensing flows in various Laval nozzles and cascades</t>
  </si>
  <si>
    <t>2017.01.09</t>
  </si>
  <si>
    <t>10.1080/19942060.2016.1267043</t>
  </si>
  <si>
    <t>Engineering Applications of Computational Fluid Mechanics, 11(1), 172-183</t>
  </si>
  <si>
    <t>1994-2060</t>
  </si>
  <si>
    <t>1.918</t>
  </si>
  <si>
    <t>ENGINEERING APPLICATIONS OF COMPUTATIONAL FLUID MECHANICS</t>
  </si>
  <si>
    <t>Synthesis and characterization of divalent ion conductors with NASICON-type structures</t>
  </si>
  <si>
    <t>2019.04.23</t>
  </si>
  <si>
    <t>10.1080/21870764.2019.1606141</t>
  </si>
  <si>
    <t>Journal of Asian Ceramic Societies, 7, 221-227, 2019</t>
  </si>
  <si>
    <t>2187-0764</t>
  </si>
  <si>
    <t>APR 3 2019</t>
  </si>
  <si>
    <t>2.653</t>
  </si>
  <si>
    <t>JOURNAL OF ASIAN CERAMIC SOCIETIES</t>
  </si>
  <si>
    <t>Numerical simulation of particle deposition patterns in evaporating droplets</t>
  </si>
  <si>
    <t>10.1088/1361-6439/ac220b</t>
  </si>
  <si>
    <t>Journal of Micromechanics and Microengineering, 31, 105007, 2021</t>
  </si>
  <si>
    <t>IOPScience</t>
  </si>
  <si>
    <t>0960 -1317</t>
  </si>
  <si>
    <t>JOURNAL OF MICROMECHANICS AND MICROENGINEERING</t>
  </si>
  <si>
    <t>Annealing-induced precipitate formation behavior in MOVPE-grown GaAs1−xBix explored by atom probe tomography and HAADF-STEM</t>
  </si>
  <si>
    <t>2017.05.04</t>
  </si>
  <si>
    <t>10.1088/1361-6528/aa6cdb</t>
  </si>
  <si>
    <t>Nanotechnology, 28 (2017) 215704 (15pp)</t>
  </si>
  <si>
    <t>IOP publishing</t>
  </si>
  <si>
    <t>MAY 4 2017</t>
  </si>
  <si>
    <t>3.404</t>
  </si>
  <si>
    <t>Wood, Adam W.</t>
  </si>
  <si>
    <t>NANOTECHNOLOGY</t>
  </si>
  <si>
    <t>Impact of InGaAs carrier collection quantum well on the performance of InAs QD active region lasers fabricated by diblock copolymer lithography and selective area epitaxy</t>
  </si>
  <si>
    <t>10.1088/1361-6641/aaf8e8</t>
  </si>
  <si>
    <t>Semiconductor Science and Technology, 34 (2019) 025012 (8pp)</t>
  </si>
  <si>
    <t>IOP Publishing</t>
  </si>
  <si>
    <t>JAN 14 2019</t>
  </si>
  <si>
    <t>2.361</t>
  </si>
  <si>
    <t>SEMICONDUCTOR SCIENCE AND TECHNOLOGY</t>
  </si>
  <si>
    <t>The recorded open-circuit voltage and fill factor achievement of a-Si:H p-i-n/HIT-type tandem solar cells by tuning up the crystalline in tunneling recombination junction layer</t>
  </si>
  <si>
    <t>10.1088/1361-6641/ab118a</t>
  </si>
  <si>
    <t>Semicond. Sci. Technol. 34 (2019) 065004</t>
  </si>
  <si>
    <t>IOP science</t>
  </si>
  <si>
    <t>Electrical and thermal analyses of a second generation high temperature superconducting magnet with vanadium III oxide and Kapton polyimide film insulation materials under an over-pulse current</t>
  </si>
  <si>
    <t>10.1088/1361-6668/ab11b2</t>
  </si>
  <si>
    <t>Superconductor Science and Technology, Volume 32, Number 6, 065006</t>
  </si>
  <si>
    <t>Institute of Physics Publishing</t>
  </si>
  <si>
    <t>MAY 9 2019</t>
  </si>
  <si>
    <t>3.067</t>
  </si>
  <si>
    <t>Quach, Huu Luong</t>
  </si>
  <si>
    <t>SUPERCONDUCTOR SCIENCE AND TECHNOLOGY</t>
  </si>
  <si>
    <t>Photo-induced defects in MAPbBr3 single crystals</t>
  </si>
  <si>
    <t>2021.09.30</t>
  </si>
  <si>
    <t>10.1088/2515-7655/ac27b3</t>
  </si>
  <si>
    <t>Journal of Physics: Energy, 3, 044005, 2021</t>
  </si>
  <si>
    <t>IOP Science</t>
  </si>
  <si>
    <t>2515-7655</t>
  </si>
  <si>
    <t>JPHYS ENERGY</t>
  </si>
  <si>
    <t>Analysis of photocurrent generation within a Schottky-junction-based near-field thermophotovoltaic system</t>
  </si>
  <si>
    <t>2019.04.12</t>
  </si>
  <si>
    <t>10.1103/PhysRevApplied.11.044040</t>
  </si>
  <si>
    <t>Physical Review Applied, Vol.11, Issue 4, Article number 044040, 2019년</t>
  </si>
  <si>
    <t>AMERICAN PHYSICAL SOCIETY</t>
  </si>
  <si>
    <t>2331-7019</t>
  </si>
  <si>
    <t>APR 12 2019</t>
  </si>
  <si>
    <t>4.194</t>
  </si>
  <si>
    <t>PHYSICAL REVIEW APPLIED</t>
  </si>
  <si>
    <t>Surface-plasmon-enhanced near-field radiative heat transfer between planar surfaces with a thin-film plasmonic coupler</t>
  </si>
  <si>
    <t>10.1103/PhysRevApplied.14.014070</t>
  </si>
  <si>
    <t>Physical Review Applied, Vol.14, Issue 1, Article number 014070, 2020년</t>
  </si>
  <si>
    <t>4.985</t>
  </si>
  <si>
    <t>Analysis of Noise-Induced Tracking Loss in PI controlled Systems with Anti-windup</t>
  </si>
  <si>
    <t>2016.08.01</t>
  </si>
  <si>
    <t>10.1109/ACC.2016.7526526</t>
  </si>
  <si>
    <t>국외 일반학술지</t>
  </si>
  <si>
    <t>American Control Conference, pp. 5461 - 5466, 01 Aug 2016.</t>
  </si>
  <si>
    <t>IEEE</t>
  </si>
  <si>
    <t>2378-5861</t>
  </si>
  <si>
    <t>0088-000336</t>
  </si>
  <si>
    <t>서상화</t>
  </si>
  <si>
    <t>Seo Sang-Wha</t>
  </si>
  <si>
    <t>Digital Implementation of Fractional Order PID-Type Controller for Boost DCDC Converter</t>
  </si>
  <si>
    <t>2019.10.11</t>
  </si>
  <si>
    <t>10.1109/ACCESS.2019.2945065</t>
  </si>
  <si>
    <t>ACCESS, 7권, 142652-142662, 2019</t>
  </si>
  <si>
    <t>The Institute of Electrical and Electronics Engineers(IEEE)</t>
  </si>
  <si>
    <t>2169-3536</t>
  </si>
  <si>
    <t>3.745</t>
  </si>
  <si>
    <t>Sang-Wha, Seo</t>
  </si>
  <si>
    <t>IEEE ACCESS</t>
  </si>
  <si>
    <t>0088-000089</t>
  </si>
  <si>
    <t>구경민</t>
  </si>
  <si>
    <t>Koo, Kyoungmin</t>
  </si>
  <si>
    <t>Dynamics of Bubble Behavior in Nucleate Boiling of R134a in an Enhanced Horizontal Tube</t>
  </si>
  <si>
    <t>10.1109/ACCESS.2019.2960179</t>
  </si>
  <si>
    <t>IEEE Access, 7권, pp. 182444 - 182450, 2019</t>
  </si>
  <si>
    <t>IEEE(Institute of Electrical and Electronics Engineers)</t>
  </si>
  <si>
    <t>High Step-Up Interleaved Converter Mixed With Magnetic Coupling and Voltage Lift</t>
  </si>
  <si>
    <t>10.1109/ACCESS.2020.2983757</t>
  </si>
  <si>
    <t>ACCESS, 8권, 72768-72780, 2020</t>
  </si>
  <si>
    <t>3.367</t>
  </si>
  <si>
    <t>A Novel Mitigation Method for Noise-Induced Temperature Error in CPU Thermal Control</t>
  </si>
  <si>
    <t>2020.05.18</t>
  </si>
  <si>
    <t>10.1109/ACCESS.2020.2995184</t>
  </si>
  <si>
    <t>IEEE Access, Volume 8, pp. 94000 - 94009, 18 May 2020.</t>
  </si>
  <si>
    <t>Comparative Study on Surface-Mounted Permanent Magnet Motors With Segmented and Connected Core for Brake System</t>
  </si>
  <si>
    <t>10.1109/ACCESS.2020.3023767</t>
  </si>
  <si>
    <t>IEEE Access ( Volume: 8) , Page(s):  167930 - 167938</t>
  </si>
  <si>
    <t>IEEE Access</t>
  </si>
  <si>
    <t>Impedance-Based Modeling and Common Bus Stability Enhancement Control Algorithm in DC Microgrid</t>
  </si>
  <si>
    <t>2020.11.20</t>
  </si>
  <si>
    <t>10.1109/ACCESS.2020.3039636</t>
  </si>
  <si>
    <t>IEEE Access, Vol. 8, pp.211224-pp.211234, Nov., 2020.</t>
  </si>
  <si>
    <t>JAE-SUK, LEE</t>
  </si>
  <si>
    <t>Non-Isolated High Step-Up DC/DC Converter With Coupled Inductor and Switched Capacitor</t>
  </si>
  <si>
    <t>10.1109/ACCESS.2020.3041738</t>
  </si>
  <si>
    <t>ACCESS, 8권, 217108-217122, 2020</t>
  </si>
  <si>
    <t>Ultra-High Step-Up Interleaved Converter With Low Voltage Stress</t>
  </si>
  <si>
    <t>2021.03.10</t>
  </si>
  <si>
    <t>10.1109/ACCESS.2021.3061934</t>
  </si>
  <si>
    <t>ACCESS, 9권, 37167-37178, 2021</t>
  </si>
  <si>
    <t>Robust Voltage Stabilization Controller for Uncertain DC Microgrids</t>
  </si>
  <si>
    <t>2021.07.12</t>
  </si>
  <si>
    <t>10.1109/ACCESS.2021.3096233</t>
  </si>
  <si>
    <t>IEEE Access, vol. 9,  pp. 99606-99616, 2021</t>
  </si>
  <si>
    <t>Institute of Electrical and Electronics Engineers (IEEE)</t>
  </si>
  <si>
    <t>A Hybrid Switching Modulation of Isolated Bidirectional DC-DC Converter for Energy Storage System in DC Microgrid.</t>
  </si>
  <si>
    <t>2022.02.07</t>
  </si>
  <si>
    <t>10.1109/ACCESS.2021.3138988</t>
  </si>
  <si>
    <t>IEEE ACCESS, Ealry Access Article</t>
  </si>
  <si>
    <t>0088-000055</t>
  </si>
  <si>
    <t>이현우</t>
  </si>
  <si>
    <t>Lee, Hyunwoo</t>
  </si>
  <si>
    <t>Partially Signed Binary Voltage Control of Hybrid Modular Multilevel Converter</t>
  </si>
  <si>
    <t>10.1109/JESTPE.2020.3041492</t>
  </si>
  <si>
    <t>IEEE Journal of Emerging and Selected Topics in Power Electronics, 9권, 4호, 4774-4785, 2020</t>
  </si>
  <si>
    <t>2168-6777</t>
  </si>
  <si>
    <t>IEEE JOURNAL OF EMERGING AND SELECTED TOPICS IN POWER ELECTRONICS</t>
  </si>
  <si>
    <t>Next-Generation Variable Capacitors to Reduce Capacitance Variable Time Using SiC MOSFETs and PIN Diodes in 13.56MHz RF Plasma Systems</t>
  </si>
  <si>
    <t>10.1109/JESTPE.2021.3073121</t>
  </si>
  <si>
    <t>IEEE Journal of Emerging and Selected Topics in Power Electronics ( Early Access )</t>
  </si>
  <si>
    <t>Institute of Electrical and Electronics Engineers</t>
  </si>
  <si>
    <t>0088-000036</t>
  </si>
  <si>
    <t>류근환</t>
  </si>
  <si>
    <t>Ryu, Geunhwan</t>
  </si>
  <si>
    <t>Microcavity Effect in InAs/GaAs Quantum Dot Infrared Photodetector on a Si Substrate Fabricated With Metal Wafer Bonding and Epitaxial Lift-Off Techniques</t>
  </si>
  <si>
    <t>2019.01.19</t>
  </si>
  <si>
    <t>10.1109/JPHOT.2018.2890724</t>
  </si>
  <si>
    <t>IEEE Photonics Journal 11 (1), 1-9, 2019</t>
  </si>
  <si>
    <t>IEEE Explore</t>
  </si>
  <si>
    <t>2.833</t>
  </si>
  <si>
    <t>Kim, Ho Sung</t>
  </si>
  <si>
    <t>IEEE PHOTONICS JOURNAL</t>
  </si>
  <si>
    <t>Selective Dry Etching of p-Type Si Films for Photolithography Processing of Interdigitated Back Contact Silicon Heterojunction Solar Cells</t>
  </si>
  <si>
    <t>2017.07.14</t>
  </si>
  <si>
    <t>10.1109/JPHOTOV.2017.2719866</t>
  </si>
  <si>
    <t>IEEE Journal of Photovoltaics, 6, 1292</t>
  </si>
  <si>
    <t>2156-3381</t>
  </si>
  <si>
    <t>SEP 2017</t>
  </si>
  <si>
    <t>3.075</t>
  </si>
  <si>
    <t>IEEE JOURNAL OF PHOTOVOLTAICS</t>
  </si>
  <si>
    <t>Monolithic 3D integration of InGaAs photodetectors on Si MOSFETs using sequential fabrication process</t>
  </si>
  <si>
    <t>2020.01.17</t>
  </si>
  <si>
    <t>10.1109/LED.2020.2966986</t>
  </si>
  <si>
    <t>IEEE Electron Device Letters, 41(3), pp.433-436, 2020</t>
  </si>
  <si>
    <t>0741-3106</t>
  </si>
  <si>
    <t>4.187</t>
  </si>
  <si>
    <t>IEEE ELECTRON DEVICE LETTERS</t>
  </si>
  <si>
    <t>Photo-responsible synapse using ge synaptic transistors and GaAs photodetectors</t>
  </si>
  <si>
    <t>10.1109/LED.2020.2971321</t>
  </si>
  <si>
    <t>IEEE Electron Device Letters, 41(4), pp.605-608, (2020)</t>
  </si>
  <si>
    <t>Kim, Seong Kwang</t>
  </si>
  <si>
    <t>Approaching the Nernst Detection Limit in an Electrolyte-Gated Metal Oxide Transistor</t>
  </si>
  <si>
    <t>2020.11.24</t>
  </si>
  <si>
    <t>10.1109/LED.2020.3040149</t>
  </si>
  <si>
    <t>IEEE Electron Device Letters, 42, 1, 50-53, 2020</t>
  </si>
  <si>
    <t>Electrical Analysis for Wafer-Bonded Interfaces of p+GaAs/n+InGaAs and p+InGaAs/n+InGaAs</t>
  </si>
  <si>
    <t>10.1109/LED.2021.3076817</t>
  </si>
  <si>
    <t>IEEE Electron Device Letters, 42(6), pp.800-803, 2021</t>
  </si>
  <si>
    <t>Improvement in Stability and Operating Characteristics of HTS Coil Using MIT Material</t>
  </si>
  <si>
    <t>10.1109/TASC.2017.2655262</t>
  </si>
  <si>
    <t>IEEE TRANSACTIONS ON APPLIED SUPERCONDUCTIVITY, VOL. 27, NO. 4, JUNE 2017, 4601704</t>
  </si>
  <si>
    <t>1.288</t>
  </si>
  <si>
    <t>Hyung-Wook, Kim</t>
  </si>
  <si>
    <t>IEEE TRANSACTIONS ON APPLIED SUPERCONDUCTIVITY</t>
  </si>
  <si>
    <t>Fast Charging and Thermal Stability Improvement of a Conduction Cooled HTS Coil Wound by Graphene Oxide Coated HTS Tape</t>
  </si>
  <si>
    <t>2017.01.26</t>
  </si>
  <si>
    <t>10.1109/TASC.2017.2657684</t>
  </si>
  <si>
    <t>IEEE TRANSACTIONS ON APPLIED SUPERCONDUCTIVITY, VOL. 27, NO. 4, JUNE 2017, 4603704</t>
  </si>
  <si>
    <t>Bae, Joonhan</t>
  </si>
  <si>
    <t>Enhancement of 2G HTS Coil Stability With V2O3 and Perforated HTS Wire</t>
  </si>
  <si>
    <t>2017.11.28</t>
  </si>
  <si>
    <t>10.1109/TASC.2017.2778086</t>
  </si>
  <si>
    <t>IEEE TRANSACTIONS ON APPLIED SUPERCONDUCTIVITY, VOL. 28, NO. 3, APRIL 2018, 4600205</t>
  </si>
  <si>
    <t>1.692</t>
  </si>
  <si>
    <t>2G HTS Magnet With Smart Insulation Method</t>
  </si>
  <si>
    <t>2017.12.04</t>
  </si>
  <si>
    <t>10.1109/TASC.2017.2779491</t>
  </si>
  <si>
    <t>IEEE TRANSACTIONS ON APPLIED SUPERCONDUCTIVITY, VOL. 28, NO. 3, APRIL 2018, 4600404</t>
  </si>
  <si>
    <t>Kim, Seok Beom</t>
  </si>
  <si>
    <t>Measurement and Torque Calculation of Magnetic Spur Gear Based on Quasi 3-D Analytical Method</t>
  </si>
  <si>
    <t>2018.04.19</t>
  </si>
  <si>
    <t>10.1109/TASC.2017.2779750</t>
  </si>
  <si>
    <t>IEEE Transactions on Magnetics, Vol. 28, No. 3, Article ID 0600305, 2018</t>
  </si>
  <si>
    <t>IEEE Magnetics</t>
  </si>
  <si>
    <t>1558-2515</t>
  </si>
  <si>
    <t>0088-000224</t>
  </si>
  <si>
    <t>안지훈</t>
  </si>
  <si>
    <t>Ahn Jihun</t>
  </si>
  <si>
    <t>Rotor Design of High-Speed Permanent Magnet Synchronous Motors Considering Rotor Magnet and Sleeve Materials</t>
  </si>
  <si>
    <t>2017.12.25</t>
  </si>
  <si>
    <t>10.1109/TASC.2017.2786690</t>
  </si>
  <si>
    <t>IEEE Transactions on Applied Superconductivity ( Volume: 28, Issue: 3, April 2018)</t>
  </si>
  <si>
    <t>Institute of Electrical and Electronics Engineers(IEEE)</t>
  </si>
  <si>
    <t>Jihun, Ahn</t>
  </si>
  <si>
    <t>Quench Behavior of 2G HTS Coils With Polyimide Film and MIT Material Under Over Pulse-Current</t>
  </si>
  <si>
    <t>2018.02.05</t>
  </si>
  <si>
    <t>10.1109/TASC.2018.2801883</t>
  </si>
  <si>
    <t>IEEE TRANSACTIONS ON APPLIED SUPERCONDUCTIVITY, VOL. 28, NO. 4, JUNE 2018, 4603906</t>
  </si>
  <si>
    <t>Hyeon, Chang Ju</t>
  </si>
  <si>
    <t>Core Loss Analysis of Permanent Magnet Synchronous Generator With Slotless Stator</t>
  </si>
  <si>
    <t>2018.02.09</t>
  </si>
  <si>
    <t>10.1109/TASC.2018.2802904</t>
  </si>
  <si>
    <t>Kim, Chang Woo</t>
  </si>
  <si>
    <t>Electrical Characteristics of Smart Insulation 2G HTS Coils Based on Three Fabrication Methods</t>
  </si>
  <si>
    <t>2019.02.20</t>
  </si>
  <si>
    <t>10.1109/TASC.2019.2900557</t>
  </si>
  <si>
    <t>IEEE TRANSACTIONS ON APPLIED SUPERCONDUCTIVITY, VOL. 29, NO. 5, AUGUST 2019, 4601505</t>
  </si>
  <si>
    <t>Charging Characteristics of Rotary HTS Flux Pump With Several Superconducting Wires</t>
  </si>
  <si>
    <t>2019.02.27</t>
  </si>
  <si>
    <t>10.1109/TASC.2019.2901965</t>
  </si>
  <si>
    <t>IEEE TRANSACTIONS ON APPLIED SUPERCONDUCTIVITY, VOL. 29, NO. 5, AUGUST 2019, 0603605</t>
  </si>
  <si>
    <t>2G HTS Racetrack Coil Protection Using Smart Switching Feature of V2O3</t>
  </si>
  <si>
    <t>2019.03.27</t>
  </si>
  <si>
    <t>10.1109/TASC.2019.2906494</t>
  </si>
  <si>
    <t>IEEE TRANSACTIONS ON APPLIED SUPERCONDUCTIVITY, VOL. 29, NO. 5, AUGUST 2019 4603305</t>
  </si>
  <si>
    <t>Design and Analysis of High-Speed Permanent Magnet Synchronous Generator With Rotor Structure Considering Electromechanical Characteristics</t>
  </si>
  <si>
    <t>10.1109/TASC.2020.2980536</t>
  </si>
  <si>
    <t>IEEE Transactions on Applied Superconductivity, Vol. 30, No. 4, Article ID 5204305, 2020</t>
  </si>
  <si>
    <t>IEEE Applied Superconductivity</t>
  </si>
  <si>
    <t>1.704</t>
  </si>
  <si>
    <t>Shin, Kyung Hun</t>
  </si>
  <si>
    <t>0088-000241</t>
  </si>
  <si>
    <t>송승호</t>
  </si>
  <si>
    <t>Song, Seungho</t>
  </si>
  <si>
    <t>Compact design of high voltage switch for pulsed power applications</t>
  </si>
  <si>
    <t>10.1109/TDEI.2017.006272</t>
  </si>
  <si>
    <t>IEEE Transactions on Dielectrics and Electrical Insulation, vol. 24, no. 4, pp. 2006-2013, 2017</t>
  </si>
  <si>
    <t>1070-9878</t>
  </si>
  <si>
    <t>1.774</t>
  </si>
  <si>
    <t>Appiah, G. N.</t>
  </si>
  <si>
    <t>IEEE TRANSACTIONS ON DIELECTRICS AND ELECTRICAL INSULATION</t>
  </si>
  <si>
    <t>Comparative study of pulse trigger and DC trigger circuit for xenon flash lamp drivers</t>
  </si>
  <si>
    <t>2019.03.06</t>
  </si>
  <si>
    <t>10.1109/TDEI.2018.007726</t>
  </si>
  <si>
    <t>IEEE Transactions on Dielectrics and Electrical Insulation, vol. 26, no. 2, pp. 397-404, 2019</t>
  </si>
  <si>
    <t>APR 2019</t>
  </si>
  <si>
    <t>2.554</t>
  </si>
  <si>
    <t>Design and analysis of an LCC resonant converter for xenon flash lamp simmer circuit</t>
  </si>
  <si>
    <t>10.1109/TDEI.2019.007696</t>
  </si>
  <si>
    <t>IEEE Transactions on Dielectrics and Electrical Insulation, vol. 26, no. 2, pp. 484-491, 2019</t>
  </si>
  <si>
    <t>0088-000030</t>
  </si>
  <si>
    <t>윤장호</t>
  </si>
  <si>
    <t>Yun, Jangho</t>
  </si>
  <si>
    <t>Comprehensive Monitoring of Field Winding Short Circuits for Salient Pole Synchronous Motors</t>
  </si>
  <si>
    <t>10.1109/TEC.2019.2905262</t>
  </si>
  <si>
    <t>IEEE Transactions on Energy Conversion, vol. 34, no. 3, pp. 1686-1694, 2019</t>
  </si>
  <si>
    <t>0885-8969</t>
  </si>
  <si>
    <t>4.501</t>
  </si>
  <si>
    <t>IEEE TRANSACTIONS ON ENERGY CONVERSION</t>
  </si>
  <si>
    <t>Reliable Flux-Based Detection of Field Winding Failures for Salient Pole Synchronous Generators</t>
  </si>
  <si>
    <t>10.1109/TEC.2019.2917622</t>
  </si>
  <si>
    <t>IEEE Transactions on Energy Conversion, vol. 34, no. 3, pp. 1715-1718, 2019</t>
  </si>
  <si>
    <t>Quality Assurance Testing for Screening Defective Aluminum Die-Cast Rotors of Squirrel Cage Induction Machines</t>
  </si>
  <si>
    <t>10.1109/TIA.2018.2805828</t>
  </si>
  <si>
    <t>IEEE Transactions on Industry Applications, vol. 54, no. 3, pp. 2246-2254, 2018</t>
  </si>
  <si>
    <t>0093-9994</t>
  </si>
  <si>
    <t>3.347</t>
  </si>
  <si>
    <t>Jeong, Myung</t>
  </si>
  <si>
    <t>IEEE TRANSACTIONS ON INDUSTRY APPLICATIONS</t>
  </si>
  <si>
    <t>Airgap Search Coil-Based Detection of Damper Bar Failures in Salient Pole Synchronous Motors</t>
  </si>
  <si>
    <t>10.1109/TIA.2019.2912148</t>
  </si>
  <si>
    <t>IEEE Transactions on Industry Applications, vol. 55, no. 4, pp. 3640-3648, 2019</t>
  </si>
  <si>
    <t>0088-000039</t>
  </si>
  <si>
    <t>박재영</t>
  </si>
  <si>
    <t>Park, Jae-Young</t>
  </si>
  <si>
    <t>Optimal V2G and Route Scheduling of Mobile Energy Storage Devices Using a Linear Transit Model to Reduce Electricity and Transportation Energy Losses</t>
  </si>
  <si>
    <t>10.1109/TIA.2019.2954072</t>
  </si>
  <si>
    <t>IEEE Transactions on Industry Applications, vol. 56, no. 1, pp.  34-47, Jan.-Feb., 2020</t>
  </si>
  <si>
    <t>3.654</t>
  </si>
  <si>
    <t>Kwon, Soon Young</t>
  </si>
  <si>
    <t>Air Gap Flux-Based Detection and Classification of Damper Bar and Field Winding Faults in Salient Pole Synchronous Motors</t>
  </si>
  <si>
    <t>2020.07.01</t>
  </si>
  <si>
    <t>10.1109/TIA.2020.2983902</t>
  </si>
  <si>
    <t>IEEE Transactions on Industry Applications, vol. 56, no. 4, pp. 3506-3615, 2020</t>
  </si>
  <si>
    <t>Park, Yonghyun</t>
  </si>
  <si>
    <t>Current-Source-Type Pulse Current Generator With Reduced Waveform Distortion for Capacitively Coupled Plasma Systems</t>
  </si>
  <si>
    <t>10.1109/TIA.2021.3056331</t>
  </si>
  <si>
    <t>IEEE Transactions on Industry Applications, Vol. 57, No. 3, pp. 1578-1590, 2021.</t>
  </si>
  <si>
    <t>Design Aspects of High-Speed Electrical Machines with Active Magnetic Bearings for Compressor Applications</t>
  </si>
  <si>
    <t>10.1109/TIE.2017.2698408</t>
  </si>
  <si>
    <t>IEEE Transactions on Industrial Electronics ( Volume: 64, Issue: 11, Nov. 2017)</t>
  </si>
  <si>
    <t>7.05</t>
  </si>
  <si>
    <t>Uzhegov, Nikita</t>
  </si>
  <si>
    <t>IEEE TRANSACTIONS ON INDUSTRIAL ELECTRONICS</t>
  </si>
  <si>
    <t>0088-000264</t>
  </si>
  <si>
    <t>최윤걸</t>
  </si>
  <si>
    <t>CHOI YOONGEOL</t>
  </si>
  <si>
    <t>Modularized Design of Active Charge Equalizer for Li-Ion Battery Pack</t>
  </si>
  <si>
    <t>2018.03.09</t>
  </si>
  <si>
    <t>10.1109/TIE.2018.2813997.</t>
  </si>
  <si>
    <t>IEEE Transactions on Industrial Electronics, vol. 65, no. 11, pp. 8697-8706, Nov. 2018.</t>
  </si>
  <si>
    <t>7.503</t>
  </si>
  <si>
    <t>Lee, Sang Won</t>
  </si>
  <si>
    <t>A novel series-connected xenon lamp power supply system using a pulse trigger with simmer circuits for pulsed light sintering application</t>
  </si>
  <si>
    <t>10.1109/TIE.2018.2818654</t>
  </si>
  <si>
    <t>IEEE Transactions on Industrial Electronics, vol. 66, no. 1, pp. 233-244, 2018</t>
  </si>
  <si>
    <t>0278-0046</t>
  </si>
  <si>
    <t>7.515</t>
  </si>
  <si>
    <t>Cho, Chan Gi</t>
  </si>
  <si>
    <t>Solid-State Pulsed Power Modulator for 9.3 GHz, 1.7 MW X-Band Magnetron</t>
  </si>
  <si>
    <t>10.1109/TIE.2020.2967728</t>
  </si>
  <si>
    <t>IEEE Transactions on Industrial Electronics, vol. 68, no. 2, pp. 1148-1154, 2020</t>
  </si>
  <si>
    <t>Park, Su Mi</t>
  </si>
  <si>
    <t>Effective Magnetic Component Design of Three Phase Dual Active Bridge Converter for LVDC Distribution System</t>
  </si>
  <si>
    <t>10.1109/TIE.2020.2972462</t>
  </si>
  <si>
    <t>IEEE TRANSACTIONS ON INDUSTRIAL ELECTRONICS, VOL. 68, NO.3, pp. 1828-1840, MARCH 2021</t>
  </si>
  <si>
    <t>Solid-State Bipolar Pulsed Power Modulator for High-Efficiency Production of Plasma Activated Water</t>
  </si>
  <si>
    <t>10.1109/TIE.2020.3031523</t>
  </si>
  <si>
    <t>IEEE Transactions on Industrial Electronics, vol. 68, no. 11, pp. 10634-10642, 2021</t>
  </si>
  <si>
    <t>A New Measure of Operating Speed and Consistency of Digital Protection Instruments Based on IEC 60255</t>
  </si>
  <si>
    <t>2021.10.05</t>
  </si>
  <si>
    <t>10.1109/TIM.2021.3118096</t>
  </si>
  <si>
    <t>IEEE Transactions on Instrumentation and Measurement, vol. 70, page(s): 1-14, Oct. 2021</t>
  </si>
  <si>
    <t>Kim, Jun Soo</t>
  </si>
  <si>
    <t>IEEE TRANSACTIONS ON INSTRUMENTATION AND MEASUREMENT</t>
  </si>
  <si>
    <t>Temperature Estimation Using Lumped-Parameter Thermal Network With Piecewise Stator-Housing Modules for Fault-Tolerant Brake Systems in Highly Automated Driving Vehicles</t>
  </si>
  <si>
    <t>2021.07.09</t>
  </si>
  <si>
    <t>10.1109/TITS.2021.3091621</t>
  </si>
  <si>
    <t>IEEE Transactions on Intelligent Transportation Systems ( Volume: 22, Issue: 9, Sept. 2021), Page(s):  5819 - 5832</t>
  </si>
  <si>
    <t>1524-9050</t>
  </si>
  <si>
    <t>IEEE TRANSACTIONS ON INTELLIGENT TRANSPORTATION SYSTEMS</t>
  </si>
  <si>
    <t>Simplified Approach for Predicting the Starting Performance of Induction Machines Based on Rotor Design Modification</t>
  </si>
  <si>
    <t>10.1109/TMAG.2017.2657793</t>
  </si>
  <si>
    <t>IEEE Transactions on Magnetics, vol. 53, no. 6, pp. 1-4, 2017</t>
  </si>
  <si>
    <t>0018-9464</t>
  </si>
  <si>
    <t>1.467</t>
  </si>
  <si>
    <t>IEEE TRANSACTIONS ON MAGNETICS</t>
  </si>
  <si>
    <t>Comparison of Axial Flux Permanent Magnet Synchronous Machines With Electrical Steel Core and Soft Magnetic Composite Core</t>
  </si>
  <si>
    <t>10.1109/TMAG.2017.2701792</t>
  </si>
  <si>
    <t>IEEE Transactions on Magnetics ( Volume: 53, Issue: 11, Nov. 2017)</t>
  </si>
  <si>
    <t>Correlation Between Rotor Vibration and Mechanical Stress in Ultra-High-Speed Permanent Magnet Synchronous Motors</t>
  </si>
  <si>
    <t>2017.05.31</t>
  </si>
  <si>
    <t>10.1109/TMAG.2017.2710208</t>
  </si>
  <si>
    <t>0088-000069</t>
  </si>
  <si>
    <t>박정형</t>
  </si>
  <si>
    <t>Park, Junghyung</t>
  </si>
  <si>
    <t>Experimental and Analytical Study of Single-Phase Squirrel-Cage Induction Motor Considering End-Ring Porosity Rate</t>
  </si>
  <si>
    <t>2017.11.01</t>
  </si>
  <si>
    <t>10.1109/TMAG.2017.2714190</t>
  </si>
  <si>
    <t>IEEE TRANSACTIONS ON MAGNETICS, VOL. 53, NO. 11, NOVEMBER 2017</t>
  </si>
  <si>
    <t>MAGNETICS</t>
  </si>
  <si>
    <t>Lee, Kyu Seok</t>
  </si>
  <si>
    <t>Influence of Die-Cast Rotor Fill Factor on the Starting Performance of Induction Machines</t>
  </si>
  <si>
    <t>10.1109/TMAG.2017.2750101</t>
  </si>
  <si>
    <t>IEEE Transactions on Magnetics, vol. 54, no. 3, pp. 1-4, 2018</t>
  </si>
  <si>
    <t>1.651</t>
  </si>
  <si>
    <t>Core Loss Analysis of Permanent Magnet Linear Synchronous Generator Considering the 3-D Flux Path</t>
  </si>
  <si>
    <t>10.1109/TMAG.2017.2751076</t>
  </si>
  <si>
    <t>IEEE Transactions on Magnetics ( Volume: 54, Issue: 3, March 2018)</t>
  </si>
  <si>
    <t>Design and Experimental Analysis of a 3 kW Single-Phase Linear Permanent Magnet Generator for Stirling Engines</t>
  </si>
  <si>
    <t>10.1109/TMAG.2018.2839764</t>
  </si>
  <si>
    <t>IEEE TRANSACTIONS ON MAGNETICS, VOL. 54, NO. 11, NOVEMBER 2018</t>
  </si>
  <si>
    <t>Influence of Aluminum Die-Cast Rotor Porosity on the Efficiency of Induction Machines</t>
  </si>
  <si>
    <t>10.1109/TMAG.2018.2841912</t>
  </si>
  <si>
    <t>IEEE Transactions on Magnetics, vol. 54, no. 11, pp. 1-5, 2018</t>
  </si>
  <si>
    <t>Design and Characteristic Analysis of a High Speed Permanent Magnet Synchronous Motor considering the Mechanical Structure for High-speed and High-head Centrifugal Pumps</t>
  </si>
  <si>
    <t>2018.06.29</t>
  </si>
  <si>
    <t>10.1109/TMAG.2018.2845874</t>
  </si>
  <si>
    <t>IEEE Transactions on Magnetics ( Volume: 54, Issue: 11, Nov. 2018)</t>
  </si>
  <si>
    <t>Jang, Gang Hyeon</t>
  </si>
  <si>
    <t>0088-000325</t>
  </si>
  <si>
    <t>이제현</t>
  </si>
  <si>
    <t>Yi, JeHyun</t>
  </si>
  <si>
    <t>Zero-Voltage-Transition Interleaved Boost Converter With an Auxiliary Coupled Inductor</t>
  </si>
  <si>
    <t>10.1109/TPEL.2016.2614843</t>
  </si>
  <si>
    <t>IEEE Transactions on Power Electronics, Vol. 32, No. 8, 5917 - 5929, 2017</t>
  </si>
  <si>
    <t>0885-8993</t>
  </si>
  <si>
    <t>6.812</t>
  </si>
  <si>
    <t>IEEE TRANSACTIONS ON POWER ELECTRONICS</t>
  </si>
  <si>
    <t>Enhanced Power Line Communication Strategy for DC Microgrids Using Switching Frequency Modulation of Power Converters</t>
  </si>
  <si>
    <t>2017.06.12</t>
  </si>
  <si>
    <t>10.1109/TPEL.2017.2648848</t>
  </si>
  <si>
    <t>IEEE TRANSACTIONS ON POWER ELECTRONICS, VOL, 32, NO 6, pp. 4140-4144, JUNE 2017</t>
  </si>
  <si>
    <t>1941-0107</t>
  </si>
  <si>
    <t>Increase in Power Conversion Efﬁciency of Bidirectional DC–DC Converter Using 1:1 Transformer and  Pulse-Frequency Modulation Control</t>
  </si>
  <si>
    <t>2018.02.27</t>
  </si>
  <si>
    <t>10.1109/TPEL.2018.2809682.</t>
  </si>
  <si>
    <t>IEEE Transactions on Power Electronics, vol. 33, no. 12, pp. 10539-10549, Dec. 2018.</t>
  </si>
  <si>
    <t>7.224</t>
  </si>
  <si>
    <t>YOONGEOL, CHOI</t>
  </si>
  <si>
    <t>0088-000327</t>
  </si>
  <si>
    <t>안상준</t>
  </si>
  <si>
    <t>Ann, Sangjoon</t>
  </si>
  <si>
    <t>Analysis of Impedance Tuning Control and Synchronous Switching Technique for a Semibridgeless Active Rectifier in Inductive Power Transfer Systems for Electric Vehicles</t>
  </si>
  <si>
    <t>10.1109/TPEL.2021.3049546</t>
  </si>
  <si>
    <t>IEEE Transactions on Power Electronics, vol. 36, no. 8, pp. 8786-8798, Aug. 2021</t>
  </si>
  <si>
    <t>Current-loop Gate Driving Circuit for Solid-state Marx Modulator with Fast-rising Nanosecond Pulses</t>
  </si>
  <si>
    <t>2021.01.12</t>
  </si>
  <si>
    <t>10.1109/TPEL.2021.3051041</t>
  </si>
  <si>
    <t>IEEE Transactions on Power Electronics, vol. 36, no. 8, pp. 8953-8961, 2021</t>
  </si>
  <si>
    <t>Lee, Seung Hee</t>
  </si>
  <si>
    <t>MOSFET Gate Driver Circuit Design for High Repetitive (200kHz) High Voltage (10kV) Solid-State Pulsed-Power Modulator</t>
  </si>
  <si>
    <t>2021.02.26</t>
  </si>
  <si>
    <t>10.1109/TPEL.2021.3062612</t>
  </si>
  <si>
    <t>IEEE Transactions on Power Electronics, vol. 36, no. 9, pp. 10461-10469, 2021</t>
  </si>
  <si>
    <t>Jo, Hyun Bin</t>
  </si>
  <si>
    <t>Design and Implementation of Novel Series Trigger Circuit for Xenon Flash Lamp Driver</t>
  </si>
  <si>
    <t>2018.06.08</t>
  </si>
  <si>
    <t>10.1109/TPS.2018.2842200</t>
  </si>
  <si>
    <t>IEEE Transactions on Plasma Science, vol. 46, no. 10, pp. 3584-3590, 2018</t>
  </si>
  <si>
    <t>0093-3813</t>
  </si>
  <si>
    <t>1.325</t>
  </si>
  <si>
    <t>IEEE TRANSACTIONS ON PLASMA SCIENCE</t>
  </si>
  <si>
    <t>Study on the High-Voltage Solid-State Pulsed-Power Modulator for Parallel Reactor Operation</t>
  </si>
  <si>
    <t>10.1109/TPS.2019.2917189</t>
  </si>
  <si>
    <t>IEEE Transactions on Plasma Science, vol. 47, no. 10, pp. 4495-4499 , 2019</t>
  </si>
  <si>
    <t>1.309</t>
  </si>
  <si>
    <t>Optimal Secondary Control to Suppress Voltage Fluctuations in an HVDC-linked Wind Farm Grid</t>
  </si>
  <si>
    <t>10.1109/TPWRS.2021.3123790</t>
  </si>
  <si>
    <t>IEEE Transactions on Power Systems, Early Access</t>
  </si>
  <si>
    <t>Jeong, Byeongcheol</t>
  </si>
  <si>
    <t>IEEE TRANSACTIONS ON POWER SYSTEMS</t>
  </si>
  <si>
    <t>Microscale transport physics during atomic force microscopy mass spectrometry and improved sampling efficiency</t>
  </si>
  <si>
    <t>2017.06.19</t>
  </si>
  <si>
    <t>10.1109/TRANSDUCERS.2017.7993978</t>
  </si>
  <si>
    <t>2017 19TH INTERNATIONAL CONFERENCE ON SOLID-STATE SENSORS, ACTUATORS AND MICROSYSTEMS (TRANSDUCERS), 24-27, 2017</t>
  </si>
  <si>
    <t>2167-0021</t>
  </si>
  <si>
    <t>New Analytical Model of Microgrid Frequency and Voltage Variations Due to Network Reconfiguration</t>
  </si>
  <si>
    <t>10.1109/TSG.2020.3018632</t>
  </si>
  <si>
    <t>IEEE Transactions on Smart Grid, vol. 12, no. 1, pp. 905-908, Jan. 2021</t>
  </si>
  <si>
    <t>IEEE TRANSACTIONS ON SMART GRID</t>
  </si>
  <si>
    <t>0088-000005</t>
  </si>
  <si>
    <t>송준호</t>
  </si>
  <si>
    <t>Song, Junho</t>
  </si>
  <si>
    <t>Time~Frequency Mask Estimation Based on Deep Neural Network for Flexible Load Disaggregation in Buildings</t>
  </si>
  <si>
    <t>2021.03.17</t>
  </si>
  <si>
    <t>10.1109/TSG.2021.3066547</t>
  </si>
  <si>
    <t>IEEE Transactions on Smart Grid, Vol. 12, NO. 4, pp. 3242-3251, 2021</t>
  </si>
  <si>
    <t>1949-3053</t>
  </si>
  <si>
    <t>Supplementary Feedforward Control of DGs in a Reconfigurable Microgrid for Load Restoration</t>
  </si>
  <si>
    <t>10.1109/TSG.2021.3098570</t>
  </si>
  <si>
    <t>IEEE Transactions on Smart Grid, vol. 12, no. 6, pp. 4641-4654, Nov. 2021</t>
  </si>
  <si>
    <t>Interaction of a ceria-based anode functional layer with a stabilized zirconia electrolyte: Considerations from a materials perspective</t>
  </si>
  <si>
    <t>10.1111/jace.15214|</t>
  </si>
  <si>
    <t>Journal of the American Ceramic Society, 101 739-748 (2018)</t>
  </si>
  <si>
    <t>1551-2916</t>
  </si>
  <si>
    <t>3.094</t>
  </si>
  <si>
    <t>Lenser, Christian</t>
  </si>
  <si>
    <t>JOURNAL OF THE AMERICAN CERAMIC SOCIETY</t>
  </si>
  <si>
    <t>Thermally reduced rGO-wrapped CoP/Co2P hybrid microflower as an electrocatalyst for hydrogen evolution reaction</t>
  </si>
  <si>
    <t>2018.04.10</t>
  </si>
  <si>
    <t>10.1111/jace.15581</t>
  </si>
  <si>
    <t>Journal of the American Ceramic Society 101, 9, 3749-3754 (2018)</t>
  </si>
  <si>
    <t>SEP 2018</t>
  </si>
  <si>
    <t>Comparative study of the electrical characteristics of ALD‐ZnO thin films using H2O and H2O2 as the oxidants</t>
  </si>
  <si>
    <t>2019.02.26</t>
  </si>
  <si>
    <t>10.1111/jace.16429</t>
  </si>
  <si>
    <t>Journal of the American Ceramic Society, 102, 5881-5889, 2019</t>
  </si>
  <si>
    <t>3.502</t>
  </si>
  <si>
    <t>Near-field electroluminescent refrigeration system consisting of two graphene Schottky diodes</t>
  </si>
  <si>
    <t>2020.05.29</t>
  </si>
  <si>
    <t>10.1115/1.4046790</t>
  </si>
  <si>
    <t>Journal of Heat Transfer-Transactions of the ASME, Vol.142, Issue 7, Article number 072101, 2020년</t>
  </si>
  <si>
    <t>THE AMERICAN SOCIETY OF MECHANICAL ENGINEERS</t>
  </si>
  <si>
    <t>0022-1481</t>
  </si>
  <si>
    <t>2.021</t>
  </si>
  <si>
    <t>JOURNAL OF HEAT TRANSFER</t>
  </si>
  <si>
    <t>Fast and accurate analysis of steam condensing flows using ideal gas equation</t>
  </si>
  <si>
    <t>10.1115/1.4048208</t>
  </si>
  <si>
    <t>Journal of Thermal Science and Engineering Applications</t>
  </si>
  <si>
    <t>ASME</t>
  </si>
  <si>
    <t>1948-5085</t>
  </si>
  <si>
    <t>JOURNAL OF THERMAL SCIENCE AND ENGINEERING APPLICATIONS</t>
  </si>
  <si>
    <t>Influence of Surface Structure on Performance of Inkjet Printed Cathode Catalyst Layers for Polymer Electrolyte Fuel Cells</t>
  </si>
  <si>
    <t>2021.10.20</t>
  </si>
  <si>
    <t>10.1115/1.4052629</t>
  </si>
  <si>
    <t>The American Society of Mechanical Engineers</t>
  </si>
  <si>
    <t>Enhanced Interfacial Electron Transfer Between Thylakoids and RuO2 Nanosheets for Photosynthetic Energy Harvesting</t>
  </si>
  <si>
    <t>10.1126/sciadv.abf2543</t>
  </si>
  <si>
    <t>Science Advances, 7, 20, eabf2543 (2021)</t>
  </si>
  <si>
    <t>AMER ASSOC ADVANCEMENT SCIENCE</t>
  </si>
  <si>
    <t>SCIENCE ADVANCES</t>
  </si>
  <si>
    <t>Viisible and infrared dual-band imaging via Ge/MoS2 van der Waals heterostructure</t>
  </si>
  <si>
    <t>10.1126/sciadv.abj2521</t>
  </si>
  <si>
    <t>Science Advances 7, eabj2521 (2021)</t>
  </si>
  <si>
    <t>American Association for the Advancement of Science</t>
  </si>
  <si>
    <t>Hwang, Aujin</t>
  </si>
  <si>
    <t>Stable perovskite solar cells with efficiency exceeding 24.8% and 0.3-V voltage loss</t>
  </si>
  <si>
    <t>2020.09.25</t>
  </si>
  <si>
    <t>10.1126/science.abb7167</t>
  </si>
  <si>
    <t>Science 2020, 369 (6511), 1615-1620</t>
  </si>
  <si>
    <t>0036-8075</t>
  </si>
  <si>
    <t>SEP 25 2020</t>
  </si>
  <si>
    <t>47.728</t>
  </si>
  <si>
    <t>SCIENCE</t>
  </si>
  <si>
    <t>6511</t>
  </si>
  <si>
    <t>Snake fang–inspired stamping patch for transdermal delivery of liquid formulations</t>
  </si>
  <si>
    <t>2019.07.31</t>
  </si>
  <si>
    <t>10.1126/scitranslmed.aaw3329</t>
  </si>
  <si>
    <t>SCIENCE TRANSLATIONAL MEDICINE, 11, 503, eaaw3329, 2019</t>
  </si>
  <si>
    <t>Science</t>
  </si>
  <si>
    <t>1946 -6234</t>
  </si>
  <si>
    <t>JUL 31 2019</t>
  </si>
  <si>
    <t>16.304</t>
  </si>
  <si>
    <t>Bae, Won Gyu</t>
  </si>
  <si>
    <t>SCIENCE TRANSLATIONAL MEDICINE</t>
  </si>
  <si>
    <t>503</t>
  </si>
  <si>
    <t>“Wearable Sensors for Healthcare Monitoring and Soft Robotics”, a chapter in a book “Flexible Bioelectronics (Edited by F. So &amp; T.-W. Lee)”, a volume of</t>
  </si>
  <si>
    <t>10.1142/10990-vol4</t>
  </si>
  <si>
    <t>World Scientific</t>
  </si>
  <si>
    <t>Chapter 1: Performance-Based Optimal Design of Multi-Layered Hybrid Composites with Halloysite Nanoparticles</t>
  </si>
  <si>
    <t>10.1142/9789811235320_0002</t>
  </si>
  <si>
    <t>World Scientific Publishing Company</t>
  </si>
  <si>
    <t>Prediction of healing efficiency of carbon-based nanocomposites under modified environment</t>
  </si>
  <si>
    <t>10.1142/S0217979218400519</t>
  </si>
  <si>
    <t>International Journal of Modern Physics B, 32, 19, 1840051, 2018</t>
  </si>
  <si>
    <t>1793-6640</t>
  </si>
  <si>
    <t>JUL 30 2018</t>
  </si>
  <si>
    <t>0.863</t>
  </si>
  <si>
    <t>INTERNATIONAL JOURNAL OF MODERN PHYSICS B</t>
  </si>
  <si>
    <t>Influence on crack profiles of multi-layered Al/CFRP hybrid composites by using FE simulation</t>
  </si>
  <si>
    <t>2019.04.18</t>
  </si>
  <si>
    <t>10.1142/S0217984919400268</t>
  </si>
  <si>
    <t>Modern Physics Letters B, 33, 14n15, 1940026, 2019</t>
  </si>
  <si>
    <t>MAY 30 2019</t>
  </si>
  <si>
    <t>1.224</t>
  </si>
  <si>
    <t>MODERN PHYSICS LETTERS B</t>
  </si>
  <si>
    <t>14-15</t>
  </si>
  <si>
    <t>A study on the lightweight design of lift structure by composite materials</t>
  </si>
  <si>
    <t>2020.03.16</t>
  </si>
  <si>
    <t>10.1142/S0217984920400321</t>
  </si>
  <si>
    <t>Modern Physics Letters B, 34, 07n09, 2040032, 2020</t>
  </si>
  <si>
    <t>1.668</t>
  </si>
  <si>
    <t>Bae, Sung Youl</t>
  </si>
  <si>
    <t>7-9</t>
  </si>
  <si>
    <t>Computational study on interfacial peeling by uniformly distributed loading on aluminum hybrid anti-mechanical vibration panel</t>
  </si>
  <si>
    <t>2020.03.19</t>
  </si>
  <si>
    <t>10.1142/S0217984920400436</t>
  </si>
  <si>
    <t>Modern Physics Letters B, 34, 07n09, 2040043, 2020</t>
  </si>
  <si>
    <t>Design of inlet-port of the cyclone-type oil separator using CFD</t>
  </si>
  <si>
    <t>2016.11.16</t>
  </si>
  <si>
    <t>10.1142/S2010132516500255</t>
  </si>
  <si>
    <t>International Journal of Air-Conditioning and Refrigeration, vol 24. No 4., 1650025, 2016</t>
  </si>
  <si>
    <t>world scientific publishing</t>
  </si>
  <si>
    <t>2010-1325</t>
  </si>
  <si>
    <t>Recent Researches on Steam Generation Heat Pump System</t>
  </si>
  <si>
    <t>2017.11.29</t>
  </si>
  <si>
    <t>10.1142/S2010132517300051</t>
  </si>
  <si>
    <t>International Journal of Air-Conditioning and Refrigeration, 2017, Vol. 25, No. 4, pp. 1730005</t>
  </si>
  <si>
    <t>Synthesis and Electrochemical Performance Analysis of LiNiO2 Cathode Material Using Taylor-Couette Flow-Type Co-Precipitation Method</t>
  </si>
  <si>
    <t>2021.01.14</t>
  </si>
  <si>
    <t>10.1149/1945-7111/ abd91a</t>
  </si>
  <si>
    <t>Journal of The Electrochemical Society, 168, 010521, 2021</t>
  </si>
  <si>
    <t>JOURNAL OF THE ELECTROCHEMICAL SOCIETY</t>
  </si>
  <si>
    <t>A Particle Based Ionomer Attachment Model for a Fuel Cell Catalyst Layer</t>
  </si>
  <si>
    <t>2020.01.20</t>
  </si>
  <si>
    <t>10.1149/1945-7111/ab68d4</t>
  </si>
  <si>
    <t>Journal of The Electrochemical Society, 167, 013544, 2020</t>
  </si>
  <si>
    <t>Electrochemical Society, Inc.</t>
  </si>
  <si>
    <t>0013-4651</t>
  </si>
  <si>
    <t>4.316</t>
  </si>
  <si>
    <t>Synthesis and Characterization of Core-Shell Nanocrystals of Co-Rich Cathodes</t>
  </si>
  <si>
    <t>10.1149/2.0012005JES</t>
  </si>
  <si>
    <t>Journal of the Electrochemical Society, 2020, 167, 050501.</t>
  </si>
  <si>
    <t>Electrochemical Society</t>
  </si>
  <si>
    <t>High Performance Anode-Supported Solid Oxide Fuel Cells with Thin Film Yttria-Stabilized Zirconia Membrane Prepared by Aerosol-Assisted Chemical Vapor Deposition</t>
  </si>
  <si>
    <t>10.1149/2.0181706jes</t>
  </si>
  <si>
    <t>Journal of The Electrochemical Society</t>
  </si>
  <si>
    <t>3.662</t>
  </si>
  <si>
    <t>Jang, Dong Young</t>
  </si>
  <si>
    <t>Ionic Conductor-LiNi0.8Co0.1Mn0.1O2 Composite Synthesized by Simultaneous Co-Precipitation for Use in Lithium Ion Batteries</t>
  </si>
  <si>
    <t>2018.09.15</t>
  </si>
  <si>
    <t>10.1149/2.0201813jes</t>
  </si>
  <si>
    <t>Journal of The Electrochemical Society, 165 (13), A2955-A2960, 2018</t>
  </si>
  <si>
    <t>The Electrochemical Society</t>
  </si>
  <si>
    <t>3.12</t>
  </si>
  <si>
    <t>Dependence of GaN Channel Thickness on the Transistor Characteristics of AlGaN/GaN HEMTs Grown on Sapphire</t>
  </si>
  <si>
    <t>2016.11.10</t>
  </si>
  <si>
    <t>10.1149/2.0221612jss</t>
  </si>
  <si>
    <t>ECS Journal of Solid State Science and Technology, 5, 12, N102, 2016</t>
  </si>
  <si>
    <t>2016</t>
  </si>
  <si>
    <t>1.787</t>
  </si>
  <si>
    <t>Chang, S. J.</t>
  </si>
  <si>
    <t>ECS JOURNAL OF SOLID STATE SCIENCE AND TECHNOLOGY</t>
  </si>
  <si>
    <t>Hydrazine (N2H4)-Based Surface Treatment for Interface Quality Improvement in Al2O3/AlGaN/GaN MIS-HEMT</t>
  </si>
  <si>
    <t>10.1149/2.0331704jss</t>
  </si>
  <si>
    <t>ECS Journal of Solid State Science and Technology, 6, 4, P184, 2017</t>
  </si>
  <si>
    <t>2162-8769</t>
  </si>
  <si>
    <t>1.808</t>
  </si>
  <si>
    <t>Jung, Hyun Wook</t>
  </si>
  <si>
    <t>H2O absorption assisted Sr-segregation in strontium nickel oxide based chromium getter and encapsulation with SrCO3</t>
  </si>
  <si>
    <t>2019.01.09</t>
  </si>
  <si>
    <t>10.1149/2.0351902jes</t>
  </si>
  <si>
    <t>Journal of the Electrochemical Society, 166(2), F59-F65, 2019</t>
  </si>
  <si>
    <t>Enhanced Electrochemical Performance of Ionic-Conductor Coated Li[Ni0.7Co0.15Mn0.15]O2</t>
  </si>
  <si>
    <t>10.1149/2.0791712jes</t>
  </si>
  <si>
    <t>Journal of The Electrochemical Society, 164 (12), A2398-A2402, 2017</t>
  </si>
  <si>
    <t>Scalable Solid-State Synthesis of Self-Assembled Si Nanoparticles in Spherical Carbons through Relative Miscibility for Li-Ion Batteries</t>
  </si>
  <si>
    <t>2019.04.04</t>
  </si>
  <si>
    <t>10.1149/2.0891906jes</t>
  </si>
  <si>
    <t>Journal of Electrochemical Society. 2019, 166(6), A1127-A1131.</t>
  </si>
  <si>
    <t>IOPscience</t>
  </si>
  <si>
    <t>Park, Yuwon</t>
  </si>
  <si>
    <t>Chromium poisoning of La1-xSrxMnO3±δ cathodes and electrochemical validation of chromium getters in intermediate temperature-solid oxide fuel cells</t>
  </si>
  <si>
    <t>10.1149/2.0931913jes</t>
  </si>
  <si>
    <t>Journal of the Electrochemical Society, 166 (13), F990-F995, 2019</t>
  </si>
  <si>
    <t>Tailored Metal Oxide Thin Film on Polyethylene Separators for Sodium-Ion Batteries</t>
  </si>
  <si>
    <t>2017.07.11</t>
  </si>
  <si>
    <t>10.1149/2.1031709jes</t>
  </si>
  <si>
    <t>Journal of The Electrochemical Society, 164, 9, A1965-A1969, 2017</t>
  </si>
  <si>
    <t>Utilization of Bio-Syngas in Solid Oxide Fuel Cell Stacks: Effect of Hydrocarbon Reforming</t>
  </si>
  <si>
    <t>10.1149/2.1191902jes</t>
  </si>
  <si>
    <t>Journal of The Electrochemical Society, 166 (2) F137-F143 (2019)</t>
  </si>
  <si>
    <t>1945-7111</t>
  </si>
  <si>
    <t>LiFePO4 Synthesis using Refined Li3PO4 from Wastewater in Li-Ion Battery Recycling Process</t>
  </si>
  <si>
    <t>2019.11.19</t>
  </si>
  <si>
    <t>10.1149/2.1331915jes</t>
  </si>
  <si>
    <t>Journal of The Electrochemical Society, 166 (15) A3861-A3868, 2019</t>
  </si>
  <si>
    <t>Im, Jehong</t>
  </si>
  <si>
    <t>Multi-Phase Li-Mn-O Nanocomposite Synthesized by Oxidation Reaction for Lithium Ion Batteries</t>
  </si>
  <si>
    <t>2017.03.03</t>
  </si>
  <si>
    <t>10.1149/2.1641704jes</t>
  </si>
  <si>
    <t>Journal of The Electrochemical Society, 164 (4), A937-A941, 2017</t>
  </si>
  <si>
    <t>Song, Jinju</t>
  </si>
  <si>
    <t>Agent-Based Multipath Management for Supporting Sink Mobility in Wireless Sensor Networks</t>
  </si>
  <si>
    <t>2020.09.05</t>
  </si>
  <si>
    <t>10.1155/2020/8876928</t>
  </si>
  <si>
    <t>Wireless Communications and Mobile Computing, 2020, 8876928, 1-11, 2020</t>
  </si>
  <si>
    <t>WILEY-HINDAWI</t>
  </si>
  <si>
    <t>1530-8669</t>
  </si>
  <si>
    <t>2.336</t>
  </si>
  <si>
    <t>Kim, Cheonyong</t>
  </si>
  <si>
    <t>WIRELESS COMMUNICATIONS AND MOBILE COMPUTING</t>
  </si>
  <si>
    <t>Effects of plasma enhanced chemical vapor deposition radio frequency on the properties of SiNx:H films</t>
  </si>
  <si>
    <t>10.1166/jnn.2017.14272</t>
  </si>
  <si>
    <t>Journal of Nanoscience and Nanotechnology, vol. 17, no 7, pages 4687-4693</t>
  </si>
  <si>
    <t>American Scientific Publishers</t>
  </si>
  <si>
    <t>1533-4880</t>
  </si>
  <si>
    <t>Synthesis and Characterization of Benzodithiophene-4,8-Dione-Based Copolymers for Polymer Solar Cells</t>
  </si>
  <si>
    <t>10.1166/jnn.2018.15498</t>
  </si>
  <si>
    <t>Hydrogenation of Tricyclopentadiene Over Ru Supported on Ordered Nanoporous Silic</t>
  </si>
  <si>
    <t>10.1166/jnn.2019.17044</t>
  </si>
  <si>
    <t>Effect of Na and Cooling Rate on the Activation of Mg–Ni Alloys for Hydrogen Storage</t>
  </si>
  <si>
    <t>10.1166/jnn.2020.18529</t>
  </si>
  <si>
    <t>1533-4899</t>
  </si>
  <si>
    <t>Characteristics of Al2O3 Films deposited by plasma-assisted atomic layer deposition with varying RF powers</t>
  </si>
  <si>
    <t>10.1166/jno.2018.2406</t>
  </si>
  <si>
    <t>Threshold Voltage Tuning in Multilayer MoS2 Transistors via Fluorine-Based Plasma Treatment</t>
  </si>
  <si>
    <t>10.1166/sam.2018.3346</t>
  </si>
  <si>
    <t>Effects of inducer tip clearance on the performance and flow characteristics of a pump in a turbopump</t>
  </si>
  <si>
    <t>10.1177/0957650917707656</t>
  </si>
  <si>
    <t>Proceedings of the Institution of Mechanical Engineers, Part A: Journal of Power and Energy</t>
  </si>
  <si>
    <t>SAGE Publications</t>
  </si>
  <si>
    <t>0957-6509</t>
  </si>
  <si>
    <t>1.022</t>
  </si>
  <si>
    <t>PROCEEDINGS OF THE INSTITUTION OF MECHANICAL ENGINEERS, PART A: JOURNAL OF POWER AND ENERGY</t>
  </si>
  <si>
    <t>Results of the International Wet Steam Modeling Project</t>
  </si>
  <si>
    <t>10.1177/0957650918758779</t>
  </si>
  <si>
    <t>1.694</t>
  </si>
  <si>
    <t>Starzmann, Jörg</t>
  </si>
  <si>
    <t>Numerical study on the effects of installing an inducer on a pump in a turbopump</t>
  </si>
  <si>
    <t>10.1177/09576509211014984</t>
  </si>
  <si>
    <t>Proceedings of the Institution of Mechanical Engineers, Part A: Journal of Power and Energy, 235(8), 1877-1891</t>
  </si>
  <si>
    <t>Effect of propagation distance on acoustic emission of carbon fiber/epoxy composites</t>
  </si>
  <si>
    <t>10.1177/1475921720986156</t>
  </si>
  <si>
    <t>Structural Health Monitoring. 2021 Jan 14:1475921720986156.</t>
  </si>
  <si>
    <t>SAGE PUBLICATIONS LTD.</t>
  </si>
  <si>
    <t>1475-9217</t>
  </si>
  <si>
    <t>STRUCTURAL HEALTH MONITORING</t>
  </si>
  <si>
    <t>Bias-dependent photoresponsivity of multi-layer MoS2 phototransistors</t>
  </si>
  <si>
    <t>2017.11.21</t>
  </si>
  <si>
    <t>10.1186/s11671-017-2368-2</t>
  </si>
  <si>
    <t>Nanoscale Research Letters 12, 599 (2017)</t>
  </si>
  <si>
    <t>3.125</t>
  </si>
  <si>
    <t>Park, Jinwu</t>
  </si>
  <si>
    <t>NANOSCALE RESEARCH LETTERS</t>
  </si>
  <si>
    <t>New Calcium Ion Conducting Solid Electrolyte with NASICON-type Structure</t>
  </si>
  <si>
    <t>2017.07.22</t>
  </si>
  <si>
    <t>10.1246/cl.170634</t>
  </si>
  <si>
    <t>Chemistry letters, 46, 1486-1489, 2017</t>
  </si>
  <si>
    <t>The Chemistry Society of Japan</t>
  </si>
  <si>
    <t>0366-7022</t>
  </si>
  <si>
    <t>1.625</t>
  </si>
  <si>
    <t>CHEMISTRY LETTERS</t>
  </si>
  <si>
    <t>Cross-linked PVA/PAA fibrous web composite membrane for enhanced performance of PEM fuel cells under high-temperature and low-humidity conditions</t>
  </si>
  <si>
    <t>10.1252/JCEJ.19WE078</t>
  </si>
  <si>
    <t>Journal of Chemical Engineering of Japan 53(9), pp. 569-575</t>
  </si>
  <si>
    <t>Society of Chemical Engineers, Japan</t>
  </si>
  <si>
    <t>0.732</t>
  </si>
  <si>
    <t>Kim, Jeongpil</t>
  </si>
  <si>
    <t>JOURNAL OF CHEMICAL ENGINEERING OF JAPAN</t>
  </si>
  <si>
    <t>Numerical Analysis of Silica Coating Effect on Pt Cathode Catalyst in Polymer Electrolyte Fuel Cells</t>
  </si>
  <si>
    <t>2021.05.20</t>
  </si>
  <si>
    <t>10.1252/jcej.20we102</t>
  </si>
  <si>
    <t>Journal of Chemical Engineering of Japan, 45, 5, 226, 2021</t>
  </si>
  <si>
    <t>0021-9592</t>
  </si>
  <si>
    <t>MAY 20 2021</t>
  </si>
  <si>
    <t>Assessment of creep behavior using a damage-coupled model for martensitic stainless steel</t>
  </si>
  <si>
    <t>2021.08.19</t>
  </si>
  <si>
    <t>10.1299/mej.21-00178</t>
  </si>
  <si>
    <t>The Japan Society of Mechanical Engineers</t>
  </si>
  <si>
    <t>2187-9745</t>
  </si>
  <si>
    <t>Chirality of a resonance in the absence of backscatterings</t>
  </si>
  <si>
    <t>2017.02.20</t>
  </si>
  <si>
    <t>10.1364/OE.25.003381</t>
  </si>
  <si>
    <t>Optics Express, 25, 4, 3381, 2017</t>
  </si>
  <si>
    <t>Optical Society of America</t>
  </si>
  <si>
    <t>1094-4087</t>
  </si>
  <si>
    <t>3.356</t>
  </si>
  <si>
    <t>Ryu, Jinhyeok</t>
  </si>
  <si>
    <t>OPTICS EXPRESS</t>
  </si>
  <si>
    <t>Optical biochemical sensor based on half-circled microdisk laser diode</t>
  </si>
  <si>
    <t>10.1364/OE.25.024939</t>
  </si>
  <si>
    <t>Optics Express, 25, 21, 24939, 2017</t>
  </si>
  <si>
    <t>OCT 16 2017</t>
  </si>
  <si>
    <t>Bragg scattering from a millimeter-scale periodic structure with extremely small aspect ratios</t>
  </si>
  <si>
    <t>10.1364/OE.27.021677</t>
  </si>
  <si>
    <t>Optics Express, 27, 15, 21677, 2019</t>
  </si>
  <si>
    <t>3.669</t>
  </si>
  <si>
    <t>Jong Kim, I.</t>
  </si>
  <si>
    <t>Electrically injected 1.64μm emitting In0.65Ga0.35As 3-QW laser diodes grown on mismatched substrates by MOVPE</t>
  </si>
  <si>
    <t>10.1364/OE.27.033205</t>
  </si>
  <si>
    <t>Optics Express, Vol. 27, No. 23 / 11 November 2019</t>
  </si>
  <si>
    <t>One-step synthesis of sulfur-incorporated graphene quantum dots using pulsed laser ablation for enhancing optical properties</t>
  </si>
  <si>
    <t>10.1364/OE.398124</t>
  </si>
  <si>
    <t>optics express, 28, 15, 21659-21667</t>
  </si>
  <si>
    <t>The optical society</t>
  </si>
  <si>
    <t>JUL 20 2020</t>
  </si>
  <si>
    <t>3.894</t>
  </si>
  <si>
    <t>Generation of wavelength-tunable optical vortices using an off-axis spiral phase mirror Don</t>
  </si>
  <si>
    <t>2021.08.24</t>
  </si>
  <si>
    <t>10.1364/OL.432413</t>
  </si>
  <si>
    <t>Optics Letters, 46, 17, 4216, 2021</t>
  </si>
  <si>
    <t>0146-9592</t>
  </si>
  <si>
    <t>OPTICS LETTERS</t>
  </si>
  <si>
    <t>High-efficiency, high-power mid-infrared quantum cascade lasers [Invited]</t>
  </si>
  <si>
    <t>10.1364/OME.8.001378</t>
  </si>
  <si>
    <t>Optical Material Express, Vol. 8, No. 5, 1 May 2018</t>
  </si>
  <si>
    <t>2.673</t>
  </si>
  <si>
    <t>Botez, Dan</t>
  </si>
  <si>
    <t>OPTICAL MATERIALS EXPRESS</t>
  </si>
  <si>
    <t>콜로이드 용액 내의 수소연료전지 공기극 촉매용 백금 입자 성장 속도 관찰</t>
  </si>
  <si>
    <t>2019.08.10</t>
  </si>
  <si>
    <t>10.14478/ace.2019.1046</t>
  </si>
  <si>
    <t>Applied Chemistry for Engineering 30 (2019) 493-498</t>
  </si>
  <si>
    <t>한국공업화학회</t>
  </si>
  <si>
    <t>1225-0112</t>
  </si>
  <si>
    <t>CO2로부터 5원환 탄산염의 화학적 고정화 반응을 위한 Metal-Organic Frameworks의 촉매적 응용</t>
  </si>
  <si>
    <t>10.14478/ace.2020.1030</t>
  </si>
  <si>
    <t>국내 등재학술지</t>
  </si>
  <si>
    <t>Applied Chemistry for Engineering, 31(3), 258-266, 2020</t>
  </si>
  <si>
    <t>The Korean Society of Industrial and Engineering Chemistry</t>
  </si>
  <si>
    <t>The Fabrication of Ion Exchange Membrane and Its Application to Energy Systems</t>
  </si>
  <si>
    <t>10.14579/MEMBRANE_JOURNAL.2020.30.2.79</t>
  </si>
  <si>
    <t>Membrane Journal, 30, 2, 79-96, 2020</t>
  </si>
  <si>
    <t>한국막학회</t>
  </si>
  <si>
    <t>1226-0088</t>
  </si>
  <si>
    <t>Developing High-Performance Polymer Electrolyte Membrane Electrolytic Cell for Green Hydrogen Production</t>
  </si>
  <si>
    <t>10.18770/KEPCO.2021.06.30.001</t>
  </si>
  <si>
    <t>국내 일반학술지</t>
  </si>
  <si>
    <t>KEPCO Journal on Electric Power and Energy 7(1) (2021) 137</t>
  </si>
  <si>
    <t>KEPCO</t>
  </si>
  <si>
    <t>2466-0124</t>
  </si>
  <si>
    <t>광흡수층 두께에 따른 투광형 비정질 실리콘 박막 태양전지의  양면발전 성능특성</t>
  </si>
  <si>
    <t>10.21218/CPR.2019.7.4.097</t>
  </si>
  <si>
    <t>국내 등재후보학술지</t>
  </si>
  <si>
    <t>한국태양광발전학회지, 7, 4, 97, 2019</t>
  </si>
  <si>
    <t>한국태양광발전학회</t>
  </si>
  <si>
    <t>Arsenic removal from groundwater using low-cost carbon composite electrodes for capacitive deionization</t>
  </si>
  <si>
    <t>2016.06.22</t>
  </si>
  <si>
    <t>10.2166/wst.2016.135</t>
  </si>
  <si>
    <t>Water Science and Technology, 73, 3064-3071, 2016</t>
  </si>
  <si>
    <t>Book Series</t>
  </si>
  <si>
    <t>JUN 2016</t>
  </si>
  <si>
    <t>1.197</t>
  </si>
  <si>
    <t>WATER SCIENCE AND TECHNOLOGY</t>
  </si>
  <si>
    <t>Evaluation of electric current-induced improvement of fracture characteristics in SUS316</t>
  </si>
  <si>
    <t>2021.04.16</t>
  </si>
  <si>
    <t>10.2320/matertrans.MT-M2020333</t>
  </si>
  <si>
    <t>Materials transactions, 62, 6, pp. 748-755, 2021</t>
  </si>
  <si>
    <t>The Japan Institute of Metals and Materials</t>
  </si>
  <si>
    <t>1347-5320</t>
  </si>
  <si>
    <t>MATERIALS TRANSACTIONS</t>
  </si>
  <si>
    <t>Noise-Induced Tracking Error in PI Controlled Systems with Sensor Saturation</t>
  </si>
  <si>
    <t>10.23919/ACC.2019.8815331</t>
  </si>
  <si>
    <t>American Control Conference, pp. 579 - 584, 29 Aug 2019.</t>
  </si>
  <si>
    <t>​ Effect of glass-coated Al paste on back-surface field formation in Si solar cells</t>
  </si>
  <si>
    <t>10.24425/amm.2020.133203</t>
  </si>
  <si>
    <t>Archives of Metallurgy and Materials, 65 (3) 989-992 (2020)</t>
  </si>
  <si>
    <t>KOMITET METALURGII PAN</t>
  </si>
  <si>
    <t>1733-3490</t>
  </si>
  <si>
    <t>0.767</t>
  </si>
  <si>
    <t>ARCHIVES OF METALLURGY AND MATERIALS</t>
  </si>
  <si>
    <t>Sulfur Poisoning and Performance Recovery of SOFC Air Electrodes</t>
  </si>
  <si>
    <t>10.3389/fenrg.2021.643431</t>
  </si>
  <si>
    <t>Frontiers in Energy Research, 9, 643431, 2021</t>
  </si>
  <si>
    <t>Frontiers</t>
  </si>
  <si>
    <t>2296-598X</t>
  </si>
  <si>
    <t>FRONTIERS IN ENERGY RESEARCH</t>
  </si>
  <si>
    <t>Optimization of the secondary optical element of a hybrid concentrator photovoltaic module considering the effective absorption wavelength range</t>
  </si>
  <si>
    <t>2020.03.18</t>
  </si>
  <si>
    <t>10.3390/app10062051</t>
  </si>
  <si>
    <t>Applied Sciences-Basel, 10(6), 2051, 2020</t>
  </si>
  <si>
    <t>Multidisciplinary Digital Publishing Institute</t>
  </si>
  <si>
    <t>2076-3417</t>
  </si>
  <si>
    <t>2.679</t>
  </si>
  <si>
    <t>APPLIED SCIENCES (SWITZERLAND)</t>
  </si>
  <si>
    <t>0088-000247</t>
  </si>
  <si>
    <t>백승일</t>
  </si>
  <si>
    <t>Baek, Seung Il</t>
  </si>
  <si>
    <t>Large Eddy Simulation of Film Cooling with Bulk Flow Pulsation: Comparative Study of LES and RANS</t>
  </si>
  <si>
    <t>2020.11.29</t>
  </si>
  <si>
    <t>10.3390/app10238553</t>
  </si>
  <si>
    <t>Applied Sciences, 10, 23, 8553, 2020</t>
  </si>
  <si>
    <t>MDPI</t>
  </si>
  <si>
    <t>Experimental and Comparative Study of Rotor Vibrations of Permanent Magnet Machines with Two Different Fractional PoleSlot Combinations</t>
  </si>
  <si>
    <t>10.3390/app10248792</t>
  </si>
  <si>
    <t>Applied Science, Vol. 10, No. 24, 8792, 2020</t>
  </si>
  <si>
    <t>MDPI Applied Science</t>
  </si>
  <si>
    <t>DEC 2 2020</t>
  </si>
  <si>
    <t>Effects of Bulk Flow Pulsations on Film Cooling with Two Sister Holes</t>
  </si>
  <si>
    <t>2020.02.08</t>
  </si>
  <si>
    <t>10.3390/app11041537</t>
  </si>
  <si>
    <t>Applied sciences, 11, 4, 1537, 2021</t>
  </si>
  <si>
    <t>FEB 2 2021</t>
  </si>
  <si>
    <t>Instability Study of Magnetic Journal Bearing under S-CO2 Condition</t>
  </si>
  <si>
    <t>10.3390/app11083491</t>
  </si>
  <si>
    <t>Applied Sciences, 2021, 11(8), 3491</t>
  </si>
  <si>
    <t>Multidiciplinary Digital Publishing Institute</t>
  </si>
  <si>
    <t>APR 2 2021</t>
  </si>
  <si>
    <t>Kim, Dokyu</t>
  </si>
  <si>
    <t>0088-000204</t>
  </si>
  <si>
    <t>김현욱</t>
  </si>
  <si>
    <t>Kim, Hyunwook</t>
  </si>
  <si>
    <t>Novel Coordinated Control Strategy of BESS and PMSG-WTG for Fast Frequency Response</t>
  </si>
  <si>
    <t>10.3390/app11093874</t>
  </si>
  <si>
    <t>applied sciences, 11, 9, 3874, 2021</t>
  </si>
  <si>
    <t>Acoustic Emission Testing and Ib-Value Analysis of Ultraviolet Light-Irradiated Fiber Composites</t>
  </si>
  <si>
    <t>10.3390/app11146550</t>
  </si>
  <si>
    <t>Applied sciences, 2021, 11, 6550.</t>
  </si>
  <si>
    <t>MDPI Multidisciplinary Digital Publishing Institute</t>
  </si>
  <si>
    <t>JUL 2 2021</t>
  </si>
  <si>
    <t>Development of a Reflective 193-nm DUV Microscope System for Defect Inspection of Large Optical Surfaces</t>
  </si>
  <si>
    <t>10.3390/app9235205</t>
  </si>
  <si>
    <t>Applied Sciences-Basel, 9, 5205, 2019</t>
  </si>
  <si>
    <t>2.474</t>
  </si>
  <si>
    <t>Synergy Eﬀects of Cobalt Oxides on Ni/Co-Embedded Al2O3 for Hydrogen-Rich Syngas Production by Steam Reforming of Propane</t>
  </si>
  <si>
    <t>2020.04.24</t>
  </si>
  <si>
    <t>10.3390/catal10040461</t>
  </si>
  <si>
    <t>Catalysts 10,4,461-474,2020</t>
  </si>
  <si>
    <t>2073-4344</t>
  </si>
  <si>
    <t>4.146</t>
  </si>
  <si>
    <t>Park, Kyung Soo</t>
  </si>
  <si>
    <t>CATALYSTS</t>
  </si>
  <si>
    <t>Pyridine-Chelated Imidazo[1,5-a]Pyridine N-Heterocyclic Carbene Nickel(II) Complexes for Acrylate Synthesis from Ethylene and CO2</t>
  </si>
  <si>
    <t>10.3390/catal10070758</t>
  </si>
  <si>
    <t>Catalysts, 2020, 10, 758.</t>
  </si>
  <si>
    <t>Kim, Jiyun</t>
  </si>
  <si>
    <t>Catalysts 2020, 10, 758</t>
  </si>
  <si>
    <t>Effects of sulfuric acid treatment on the performance of Ga-Al2O3 for the hydrolytic decomposition of 1,1,1,2-Tetrafluoroethane (HFC-134a)</t>
  </si>
  <si>
    <t>10.3390/catal10070766</t>
  </si>
  <si>
    <t>Catalysts, 10, 766, 2020</t>
  </si>
  <si>
    <t>Enhanced Electrocatalytic Activity of Stainless Steel Substrate by Nickel Sulfides for Efficient Hydrogen Evolution</t>
  </si>
  <si>
    <t>10.3390/catal10111274</t>
  </si>
  <si>
    <t>Catalysts, 10, 11, 1274, 2020</t>
  </si>
  <si>
    <t>Investigation of Co–Fe–Al Catalysts for High-Calorific Synthetic Natural Gas Production: Pilot-Scale Synthesis of Catalysts</t>
  </si>
  <si>
    <t>10.3390/catal11010105</t>
  </si>
  <si>
    <t>Catalysts, 11, 1, 105, 2021</t>
  </si>
  <si>
    <t>Influence of Ni on Fe and Co-Fe Based Catalysts for High-Calorific Synthetic Natural Gas</t>
  </si>
  <si>
    <t>10.3390/catal11060697</t>
  </si>
  <si>
    <t>Catalysts, 11, 6, 697, 2021</t>
  </si>
  <si>
    <t>Preparation of Eggshell-Type Ru/Al2O3 Catalysts for Hydrogen Production Using Steam-Methane Reforming on PEMFC</t>
  </si>
  <si>
    <t>10.3390/catal11080951</t>
  </si>
  <si>
    <t>Catalysts, 11, 951, 2021</t>
  </si>
  <si>
    <t>Lee, Jong Heon</t>
  </si>
  <si>
    <t>Non-Solvent Synthesis of a Robust Potassium-Doped PdCu-Pd-Cu@C Nanocatalyst for High Selectively Tandem Reactions</t>
  </si>
  <si>
    <t>2021.09.29</t>
  </si>
  <si>
    <t>10.3390/catal11101191</t>
  </si>
  <si>
    <t>Catalysts 11, 10, 1191, 2021</t>
  </si>
  <si>
    <t>Influence of Cathode Catalyst Layer with SiO2-Coated Pt/Ketjen Black Catalysts on Performance for Polymer Electrolyte Fuel Cells</t>
  </si>
  <si>
    <t>10.3390/catal11121517</t>
  </si>
  <si>
    <t>Catalysts, 11, 12, 1517, 2021</t>
  </si>
  <si>
    <t>Steam reforming of liquid petroleum gas over Mn-promoted Ni/ r-Al2O3 catalysts</t>
  </si>
  <si>
    <t>2010.06.08</t>
  </si>
  <si>
    <t>10.3390/catal6010011</t>
  </si>
  <si>
    <t>Korean Journal of Chemical Engineering, 27, 4, 1132-1138, 2010</t>
  </si>
  <si>
    <t>1975-7220</t>
  </si>
  <si>
    <t>JAN 13 2016</t>
  </si>
  <si>
    <t>3.082</t>
  </si>
  <si>
    <t>Tribalis, Antonios</t>
  </si>
  <si>
    <t>Ring Enlargement of Methylcyclopentane over Pt/(HZSM-48+pseudoboehmite) Catalysts</t>
  </si>
  <si>
    <t>2019.06.13</t>
  </si>
  <si>
    <t>10.3390/catal9060531</t>
  </si>
  <si>
    <t>Catalysts, 9 (2019) 531-544</t>
  </si>
  <si>
    <t>3.52</t>
  </si>
  <si>
    <t>Oxygen evolution reaction of Co-Mn-O electrocatalyst prepared by solution combustion synthesis</t>
  </si>
  <si>
    <t>10.3390/catal9060564</t>
  </si>
  <si>
    <t>Catalysts, 9, 564, 2019</t>
  </si>
  <si>
    <t>Selective CO hydrogenation over bimetallic Co-Fe catalysts for the production of light paraffin hydrocarbons (C2-C4): Effect of space velocity, reaction pressure, and temperature</t>
  </si>
  <si>
    <t>2019.09.19</t>
  </si>
  <si>
    <t>10.3390/catal9090779</t>
  </si>
  <si>
    <t>Catalysts, 9, 9, 779, 2019</t>
  </si>
  <si>
    <t>A Ladder-Type Organosilicate Copolymer Gate Dielectric Materials for Organic Thin-Film Transistors</t>
  </si>
  <si>
    <t>10.3390/coatings8070236</t>
  </si>
  <si>
    <t>Coatings, 8(7), 236 (2018)</t>
  </si>
  <si>
    <t>COATINGS</t>
  </si>
  <si>
    <t>Clustering of Load Profiles of Residential Customers Using Extreme Points and Demographic Characteristics</t>
  </si>
  <si>
    <t>10.3390/electronics10030290</t>
  </si>
  <si>
    <t>Electronics 2021, 10(3), 290</t>
  </si>
  <si>
    <t>Jeong, Hyun Cheol</t>
  </si>
  <si>
    <t>ELECTRONICS (SWITZERLAND)</t>
  </si>
  <si>
    <t>Practical Controller Design of Three-Phase Dual Active Bridge Converter for Low Voltage DC Distribution System</t>
  </si>
  <si>
    <t>2020.12.14</t>
  </si>
  <si>
    <t>10.3390/electronics9122101</t>
  </si>
  <si>
    <t>Electronics, vol. 9, no. 12: 2101 Dec. 2020</t>
  </si>
  <si>
    <t>2079-9292</t>
  </si>
  <si>
    <t>2.397</t>
  </si>
  <si>
    <t>Integrated Control Strategy for Inductive Power Transfer Systems with Primary-Side LCC Network for Load-Average Efficiency Improvement</t>
  </si>
  <si>
    <t>10.3390/en12020312</t>
  </si>
  <si>
    <t>Energies, vol. 12, no. 2, 312, Jan. 2019</t>
  </si>
  <si>
    <t>1996-1073</t>
  </si>
  <si>
    <t>JAN 19 2019</t>
  </si>
  <si>
    <t>2.702</t>
  </si>
  <si>
    <t>ENERGIES</t>
  </si>
  <si>
    <t>Implementation of Optimal Two-Stage Scheduling of Energy Storage System Based on Big-Data-Driven Forecasting- An Actual Case Study in a Campus Microgrid</t>
  </si>
  <si>
    <t>2019.03.22</t>
  </si>
  <si>
    <t>10.3390/en12061124</t>
  </si>
  <si>
    <t>Energies, vol. 12, no. 6, page(s): 1-20, Mar. 2019</t>
  </si>
  <si>
    <t>Jeong, Byeong Cheol</t>
  </si>
  <si>
    <t>Compact Single-Stage Micro-Inverter with Advanced Control Schemes for Photovoltaic Systems</t>
  </si>
  <si>
    <t>2019.03.31</t>
  </si>
  <si>
    <t>10.3390/en12071234</t>
  </si>
  <si>
    <t>Energies 2019, 12(7), 1234;</t>
  </si>
  <si>
    <t>Active Charge Equalizer of Li-Ion Battery Cells Using Double Energy Carriers</t>
  </si>
  <si>
    <t>2019.06.15</t>
  </si>
  <si>
    <t>10.3390/en12122290</t>
  </si>
  <si>
    <t>Energies 2019, 12(12), 2290;</t>
  </si>
  <si>
    <t>High-efficiency Bidirectional Buck–Boost Converter for Residential Energy Storage System</t>
  </si>
  <si>
    <t>2019.10.06</t>
  </si>
  <si>
    <t>10.3390/en12193786</t>
  </si>
  <si>
    <t>Energies 2019, 12(19), 3786;</t>
  </si>
  <si>
    <t>OCT 6 2019</t>
  </si>
  <si>
    <t>Ham, Seok Hyeong</t>
  </si>
  <si>
    <t>Wireless Battery Charging Circuit Using Load Estimation without Wireless Communication</t>
  </si>
  <si>
    <t>10.3390/en12234489</t>
  </si>
  <si>
    <t>Energies 2019, 12(23), 4489;</t>
  </si>
  <si>
    <t>Determining an Appropriate Parameter of Analytical Wake Models for Energy Capture and Layout Optimization on Wind Farms</t>
  </si>
  <si>
    <t>10.3390/en13030739</t>
  </si>
  <si>
    <t>Energies 13, 739, 2020</t>
  </si>
  <si>
    <t>Molecular Diversity Preservation International</t>
  </si>
  <si>
    <t>3.004</t>
  </si>
  <si>
    <t>Comparative Study on Optimization Solvers for Implementation of a Two-Stage Economic Dispatch Strategy in a Microgrid Energy Management System</t>
  </si>
  <si>
    <t>2020.03.02</t>
  </si>
  <si>
    <t>10.3390/en13051096</t>
  </si>
  <si>
    <t>Energies, vol. 13, no. 5, page(s): 1-22, Mar. 2020</t>
  </si>
  <si>
    <t>Lee, Gi Ho</t>
  </si>
  <si>
    <t>Circuit Structure and Control Method to Reduce Size and Harmonic Distortion of Interleaved Dual Buck Inverter</t>
  </si>
  <si>
    <t>2020.03.24</t>
  </si>
  <si>
    <t>10.3390/en13061531</t>
  </si>
  <si>
    <t>Energies 2020, 13(6), 1531;</t>
  </si>
  <si>
    <t>Cho, Min Gi</t>
  </si>
  <si>
    <t>Wet chemical oxidation to improve interfacial properties of Al2O3/Si and interface analysis of Al2O3/SiOx/Si structure using surface carrier lifetime simulation and capacitance–voltage measurement</t>
  </si>
  <si>
    <t>10.3390/en13071803</t>
  </si>
  <si>
    <t>Energies 13, 7, 1803, 1-10, 2020</t>
  </si>
  <si>
    <t>Geometry Design Optimization of a Wind Turbine Blade Considering Effects on Aerodynamic Performance by Linearization</t>
  </si>
  <si>
    <t>10.3390/en13092320</t>
  </si>
  <si>
    <t>Energies 13, 2320, 2020</t>
  </si>
  <si>
    <t>Optimizing the Geometric Parameters of a Straight-Through Labyrinth Seal to Minimize the Leakage Flow Rate and the Discharge Coefficient</t>
  </si>
  <si>
    <t>2021.01.29</t>
  </si>
  <si>
    <t>10.3390/en14030705</t>
  </si>
  <si>
    <t>Energies, 14, 3, 705, 2021</t>
  </si>
  <si>
    <t>Large Eddy Simulation of Film Cooling with Forward Expansion Hole: Comparative Study with LES and RANS Simulations</t>
  </si>
  <si>
    <t>10.3390/en14082063</t>
  </si>
  <si>
    <t>Energies, 14, 8, 2063, 2021</t>
  </si>
  <si>
    <t>Flow Pattern Map of Flow Boiling in a Rectangular Channel Filled with Porous Media</t>
  </si>
  <si>
    <t>10.3390/en14092440</t>
  </si>
  <si>
    <t>Energies 14.9 : 2440. (2021)</t>
  </si>
  <si>
    <t>Kim, Youngwoo</t>
  </si>
  <si>
    <t>0088-000158</t>
  </si>
  <si>
    <t>김대현</t>
  </si>
  <si>
    <t>Kim, Daehyun</t>
  </si>
  <si>
    <t>Heating Performances of a Large-Scale Factory Evaluated through Thermal Comfort and Building Energy Consumption</t>
  </si>
  <si>
    <t>10.3390/en14185617</t>
  </si>
  <si>
    <t>Energies 2021,  Volume 14,  Issue 18 , Page 5617</t>
  </si>
  <si>
    <t>Load Profile-Based Residential Customer Segmentation for Analyzing Customer Preferred Time-of-Use (TOU) Tariffs</t>
  </si>
  <si>
    <t>2021.09.26</t>
  </si>
  <si>
    <t>10.3390/en14196130</t>
  </si>
  <si>
    <t>Engergies 2021, 14(19), 6130</t>
  </si>
  <si>
    <t>Empirical Analysis of the Impact of COVID-19 Social Distancing on Residential Electricity Consumption Based on Demographic Characteristics and Load Shape</t>
  </si>
  <si>
    <t>2021.11.11</t>
  </si>
  <si>
    <t>10.3390/en14227523</t>
  </si>
  <si>
    <t>Energies 2021, 14(22), 7523</t>
  </si>
  <si>
    <t>Large Eddy Simulation of Film Cooling Involving Compound Angle Hole with Bulk Flow Pulsation</t>
  </si>
  <si>
    <t>2021.11.16</t>
  </si>
  <si>
    <t>10.3390/en14227659</t>
  </si>
  <si>
    <t>Energies, 14, 22, 7659, 2021</t>
  </si>
  <si>
    <t>Energy-Efficient and Disjoint Multipath Using Face Routing in Wireless Sensor Networks</t>
  </si>
  <si>
    <t>2021.11.22</t>
  </si>
  <si>
    <t>10.3390/en14227823</t>
  </si>
  <si>
    <t>Energies, 14(22), 7823, 2021</t>
  </si>
  <si>
    <t>Solar‐Driven Simultaneous Electrochemical CO2 Reduction and Water Oxidation Using Perovskite Solar Cells</t>
  </si>
  <si>
    <t>2021.12.31</t>
  </si>
  <si>
    <t>10.3390/en15010270</t>
  </si>
  <si>
    <t>Energies, 15, 270,  1-8, 2022,</t>
  </si>
  <si>
    <t>Investigation of Ib-Values for Determining Fracture Modes in Fiber-Reinforced Composite Materials by Acoustic Emission</t>
  </si>
  <si>
    <t>2021.06.29</t>
  </si>
  <si>
    <t>10.3390/ma14133641</t>
  </si>
  <si>
    <t>Materials 2021, 14(13), 3641</t>
  </si>
  <si>
    <t>1996-1944</t>
  </si>
  <si>
    <t>MATERIALS</t>
  </si>
  <si>
    <t>Effect of Metal Foam Insert Configurations on Flow Boiling Heat Transfer and Pressure Drop in a Rectangular Channel</t>
  </si>
  <si>
    <t>2021.08.17</t>
  </si>
  <si>
    <t>10.3390/ma14164617</t>
  </si>
  <si>
    <t>Materials 14.16 : 4617. (2021)</t>
  </si>
  <si>
    <t>AUG 2 2021</t>
  </si>
  <si>
    <t>Nam, Sanghyun</t>
  </si>
  <si>
    <t>Self-Assembled Bimetallic Aluminum-Salen Catalyst for the Cyclic Carbonates Synthesis</t>
  </si>
  <si>
    <t>10.3390/molecules26134097</t>
  </si>
  <si>
    <t>Molecules 2021, 26, 4097.</t>
  </si>
  <si>
    <t>Seong, Wooyong</t>
  </si>
  <si>
    <t>MOLECULES</t>
  </si>
  <si>
    <t>Tellurium-doped Mesoporous Carbon Nanomaterials as Transparent Metal-free Counter Electrodes for High-performance Bifacial Dye-sensitized Solar Cells</t>
  </si>
  <si>
    <t>2019.12.20</t>
  </si>
  <si>
    <t>10.3390/nano10010029</t>
  </si>
  <si>
    <t>Nanomaterials, Volume 10, Issue 20,  Page 29, 2020</t>
  </si>
  <si>
    <t>2079-4991</t>
  </si>
  <si>
    <t>5.076</t>
  </si>
  <si>
    <t>NANOMATERIALS</t>
  </si>
  <si>
    <t>Dopant-free Triazatruxene-based Hole Transporting Materials with Three Different End-capped Acceptor Units for Stable and Efficient Perovskite Solar Cells</t>
  </si>
  <si>
    <t>10.3390/nano10050936</t>
  </si>
  <si>
    <t>Nanomaterials, Volume 10, Page 936, 2020</t>
  </si>
  <si>
    <t>Kil, Da Rim</t>
  </si>
  <si>
    <t>Non-Fullerene Small Molecule Electron-Transporting Materials for Efficient p-i-n Perovskite Solar Cells</t>
  </si>
  <si>
    <t>2020.05.31</t>
  </si>
  <si>
    <t>10.3390/nano10061082</t>
  </si>
  <si>
    <t>Nanomaterials 10, 1082 (2020)</t>
  </si>
  <si>
    <t>Choi, Da Seul</t>
  </si>
  <si>
    <t>Synthesis of NiCo2O4 Nanostructures and Their Electrochemial Properties for Glucose Detection</t>
  </si>
  <si>
    <t>10.3390/nano11010055</t>
  </si>
  <si>
    <t>Nanomaterials</t>
  </si>
  <si>
    <t>Jang, Kyu Bong</t>
  </si>
  <si>
    <t>Plasma-Enhanced Atomic Layer Deposition of TiN Thin Films as an Effective Se Diffusion Barrier for CIGS Solar Cells</t>
  </si>
  <si>
    <t>10.3390/nano11020370</t>
  </si>
  <si>
    <t>Nanomaterials, 11 (2), 370, 2021</t>
  </si>
  <si>
    <t>Woo, Hyun Jae</t>
  </si>
  <si>
    <t>Interface Trap-Induced Temperature Dependent Hysteresis and Mobility in β-Ga2O3 Field-Effect Transistors</t>
  </si>
  <si>
    <t>2021.02.16</t>
  </si>
  <si>
    <t>10.3390/nano11020494</t>
  </si>
  <si>
    <t>Nanomaterials 11, 494 (2021)</t>
  </si>
  <si>
    <t>Effects of Annealing Temperature on the Oxygen Evolution Reaction Activity of Copper–Cobalt Oxide Nanosheets</t>
  </si>
  <si>
    <t>10.3390/nano11030657</t>
  </si>
  <si>
    <t>nanomaterials 11, 657, 2021</t>
  </si>
  <si>
    <t>Kim, Geul Han</t>
  </si>
  <si>
    <t>Improving ultraviolet responses in Cu2ZnSn(S,Se)4 thin-film solar cells using quantum dot-based luminescent down-shifting layer</t>
  </si>
  <si>
    <t>10.3390/nano11051166</t>
  </si>
  <si>
    <t>Nanomaterials, 11(5), 1166, 2021</t>
  </si>
  <si>
    <t>Biological potential of polyethylene glycol (Peg)-functionalized graphene quantum dots in in vitro neural stem/progenitor cells</t>
  </si>
  <si>
    <t>2021.05.29</t>
  </si>
  <si>
    <t>10.3390/nano11061446</t>
  </si>
  <si>
    <t>Nanomaterials 11(6),1446, 2021</t>
  </si>
  <si>
    <t>MDPI AG</t>
  </si>
  <si>
    <t>Thylakoid-deposited Micro-pillar Electrodes for Enhanced Direct Extraction of Photosynthetic Electrons</t>
  </si>
  <si>
    <t>10.3390/nano8040189</t>
  </si>
  <si>
    <t>Nanomaterials, 8, 4, 189 (2018)</t>
  </si>
  <si>
    <t>4.034</t>
  </si>
  <si>
    <t>Ryu, Donghyun</t>
  </si>
  <si>
    <t>Self-Assembled Triphenylphosphonium-Conjugated Dicyanostilbene Nanoparticles and Their Fluorescence Probes for Reactive Oxygen Species</t>
  </si>
  <si>
    <t>2018.12.18</t>
  </si>
  <si>
    <t>10.3390/nano8121034</t>
  </si>
  <si>
    <t>Nanomaterials, 2018, 8, 12, 1034</t>
  </si>
  <si>
    <t>Choi, Wonjin</t>
  </si>
  <si>
    <t>Linearly Sensitive and Flexible Pressure Sensor Based on Porous Carbon Nanotube/Polydimethylsiloxane Composite Structure</t>
  </si>
  <si>
    <t>2020.07.05</t>
  </si>
  <si>
    <t>10.3390/polym12071499</t>
  </si>
  <si>
    <t>Polymers 12.7, 1499, 2020</t>
  </si>
  <si>
    <t>4.329</t>
  </si>
  <si>
    <t>POLYMERS</t>
  </si>
  <si>
    <t>Polystyrene-Based Hydoxide-Ion-Conducting Ionomer: Binder Characterisctics and Performance in Anion-Exchange Membrane Fuel cells</t>
  </si>
  <si>
    <t>2021.02.25</t>
  </si>
  <si>
    <t>10.3390/polym13050690</t>
  </si>
  <si>
    <t>Polymers, Vol. 13, No. 5, 690, 2021, 1-13</t>
  </si>
  <si>
    <t>2073-4360</t>
  </si>
  <si>
    <t>Synthesis of sulfonated poly(arylene ether sulfone)s containing aliphatic moieties for effective membrane electrode assembly fabrication for proton exchange membrane fuel cells</t>
  </si>
  <si>
    <t>10.3390/polym13111713</t>
  </si>
  <si>
    <t>Polymers, 13, 11, 1713-1725, 2021</t>
  </si>
  <si>
    <t>Enhancing Physicochemical Properties and Single Cell Performance of Sulfonated Poly(arylene ether) (SPAE) Membrane by Incorporation of Phosphotungstic Acid and Graphene Oxide: A Potential Electrolyte for Proton Exchange Membrane Fuel Cells</t>
  </si>
  <si>
    <t>10.3390/polym13142364</t>
  </si>
  <si>
    <t>Polymers, 13, 2364-2380, 2021</t>
  </si>
  <si>
    <t>A Confidence Interval-Based Process Optimization Method Using Second-Order Polynomial Regression Analysis</t>
  </si>
  <si>
    <t>10.3390/pr8101206</t>
  </si>
  <si>
    <t>Processes 8(10) 1206 (2020)</t>
  </si>
  <si>
    <t>2227-9717</t>
  </si>
  <si>
    <t>2.847</t>
  </si>
  <si>
    <t>Yu, Jungwon</t>
  </si>
  <si>
    <t>PROCESSES</t>
  </si>
  <si>
    <t>Large Eddy Simulation of Film Cooling with Triple Holes: Injectant Behavior and Adiabatic Film-Cooling Effectiveness</t>
  </si>
  <si>
    <t>2020.11.11</t>
  </si>
  <si>
    <t>10.3390/pr8111443</t>
  </si>
  <si>
    <t>Processes, 8, 11, 1443, 2020</t>
  </si>
  <si>
    <t>Large Eddy Simulation of Film Cooling Involving Compound Angle Holes: Comparative Study of LES and RANS</t>
  </si>
  <si>
    <t>2021.01.21</t>
  </si>
  <si>
    <t>10.3390/pr9020198</t>
  </si>
  <si>
    <t>Processes, 9, 2, 198, 2021</t>
  </si>
  <si>
    <t>Development of a Non-Invasive On-Chip Interconnect Health Sensing Method Based on Bit Error Rates</t>
  </si>
  <si>
    <t>2018.09.26</t>
  </si>
  <si>
    <t>10.3390/s18103234</t>
  </si>
  <si>
    <t>sensors, 18(10)권, 3234호, pp. 1~13</t>
  </si>
  <si>
    <t>MDPI(Multidisciplinary Digital Publishing Institute)</t>
  </si>
  <si>
    <t>1424-8220</t>
  </si>
  <si>
    <t>An Energy Efficient Sink Location Service for Continuous Objects in Wireless Sensor Networks</t>
  </si>
  <si>
    <t>2020.12.18</t>
  </si>
  <si>
    <t>10.3390/s20247282</t>
  </si>
  <si>
    <t>Sensors, 20(24), 7282; 2020</t>
  </si>
  <si>
    <t>A Hierarchical Routing Graph for Supporting Mobile Devices in Industrial Wireless Sensor Networks</t>
  </si>
  <si>
    <t>2021.01.11</t>
  </si>
  <si>
    <t>10.3390/s21020458</t>
  </si>
  <si>
    <t>Sensors, 21(2), 458; 2021</t>
  </si>
  <si>
    <t>Energy-Efficient and Reliable Face-Routing Scheme in Wireless Networks</t>
  </si>
  <si>
    <t>10.3390/s21082746</t>
  </si>
  <si>
    <t>Sensors, 21(8), 2746; 2021</t>
  </si>
  <si>
    <t>SENSORS</t>
  </si>
  <si>
    <t>0088-000352</t>
  </si>
  <si>
    <t>김정호</t>
  </si>
  <si>
    <t>KIM JUNGHO</t>
  </si>
  <si>
    <t>Optimal Combination of External Wall Insulation Thickness and Surface Solar Reflectivity of Non-Residential Buildings in the Korean Peninsula</t>
  </si>
  <si>
    <t>10.3390/su13063205</t>
  </si>
  <si>
    <t>Sustainability 2021, 13(6), 3205</t>
  </si>
  <si>
    <t>2071-105</t>
  </si>
  <si>
    <t>MAR 2 2021</t>
  </si>
  <si>
    <t>JUNGHO, KIM</t>
  </si>
  <si>
    <t>SUSTAINABILITY (SWITZERLAND)</t>
  </si>
  <si>
    <t>A Stability Improvement Method of DC Microgrid System Using Passive Damping and Proportional-Resonance (PR) Control</t>
  </si>
  <si>
    <t>2021.08.25</t>
  </si>
  <si>
    <t>10.3390/su13179542</t>
  </si>
  <si>
    <t>Sustainability, vol. 13, no. 17, pp. 9542, Aug., 2021.</t>
  </si>
  <si>
    <t>High-Rate Blended Cathode with Mixed Morphology for All- Solid-State Li-ion Batteries</t>
  </si>
  <si>
    <t>10.33961/jecst.2019.00661</t>
  </si>
  <si>
    <t>Journal of ELECTROCHEMICAL SCIENCE and TECHNOLOGY, 11(3), 282-290, 2020</t>
  </si>
  <si>
    <t>KOREAN ELECTROCHEMISTRY SOCIETY</t>
  </si>
  <si>
    <t>1.523</t>
  </si>
  <si>
    <t>JOURNAL OF ELECTROCHEMICAL SCIENCE AND TECHNOLOGY</t>
  </si>
  <si>
    <t>Improved Surface Plasmon Resonance Sensing Sensitivity due to an Electrochemically Potential-Induced Gold Reconstruction</t>
  </si>
  <si>
    <t>10.33961/jecst.2020.01767</t>
  </si>
  <si>
    <t>Journal of Electrochemical Science and Technology 12(2) (2021) 167-172</t>
  </si>
  <si>
    <t>전기화학회</t>
  </si>
  <si>
    <t>2288-9221</t>
  </si>
  <si>
    <t>FEB 19 2021</t>
  </si>
  <si>
    <t>Operational Characteristics of High-Performance kW class Alkaline Electrolyzer Stack for Green Hydrogen Production</t>
  </si>
  <si>
    <t>10.33961/jecst.2021.00031</t>
  </si>
  <si>
    <t>J. Electrochem. Sci. Technol., 2021, 12(3), 302-30</t>
  </si>
  <si>
    <t>0088-000326</t>
  </si>
  <si>
    <t>황진아</t>
  </si>
  <si>
    <t>HWANG, JINAH</t>
  </si>
  <si>
    <t>Characterization and synthesis of MnZn ferrite nanoparticles synthesized by thermal decomposition</t>
  </si>
  <si>
    <t>2020.05.09</t>
  </si>
  <si>
    <t>10.36410/jcpr.2020.21.S1.s28</t>
  </si>
  <si>
    <t>Journal of Ceramic Processing Research, s28-s32 21 2020</t>
  </si>
  <si>
    <t>Journal of Ceramic Processing Research,</t>
  </si>
  <si>
    <t>0.69</t>
  </si>
  <si>
    <t>JOURNAL OF CERAMIC PROCESSING RESEARCH</t>
  </si>
  <si>
    <t>Special Issue 1</t>
  </si>
  <si>
    <t>Optimization of Parallel Code for Noise Prediction in an Axial Fan Using MPI One-Sided Communication</t>
  </si>
  <si>
    <t>2018.01.21</t>
  </si>
  <si>
    <t>10.3745/KTCCS.2018.7.3.67</t>
  </si>
  <si>
    <t>Korea Information Processing Society</t>
  </si>
  <si>
    <t>2287-5891</t>
  </si>
  <si>
    <t>산업용 무선 센서 네트워크에서의 기계학습 기반 이동성 지원 방안</t>
  </si>
  <si>
    <t>10.3745/KTCCS.2020.9.11.256</t>
  </si>
  <si>
    <t>정보처리학회논문지:컴퓨터 및 통신 시스템 Vol.9, No.11, pp.256-264, 2020</t>
  </si>
  <si>
    <t>한국정보처리학회</t>
  </si>
  <si>
    <t>Development and Validation of Chromium Getters for Solid Oxide Fuel Cell Power Systems</t>
  </si>
  <si>
    <t>2019.05.26</t>
  </si>
  <si>
    <t>10.3791/59623</t>
  </si>
  <si>
    <t>Journal of Visualized Experiments, 147, e59623</t>
  </si>
  <si>
    <t>JoVE</t>
  </si>
  <si>
    <t>1940-087X</t>
  </si>
  <si>
    <t>Dependence of the optimization of the front grid design in passivated emitter and rear contact c-Si solar cells on the finger width and the aspect ratio</t>
  </si>
  <si>
    <t>2020.04.26</t>
  </si>
  <si>
    <t>10.3938/jkps.76.774</t>
  </si>
  <si>
    <t>Journal of Korean Physical Society 76, 8, 774-780, 2020</t>
  </si>
  <si>
    <t>The Korean Physical Society</t>
  </si>
  <si>
    <t>0.649</t>
  </si>
  <si>
    <t>The Effect of Si/Al ratio on Selective Catalytic Reduction of NOx with NH3 over Pt/Al-SBA-15</t>
  </si>
  <si>
    <t>2008.02.27</t>
  </si>
  <si>
    <t>10.4028/www.scientific.net/SSP.135.61</t>
  </si>
  <si>
    <t>Solid State Phenomena, 135, 61-64, 2008</t>
  </si>
  <si>
    <t>Nanocomposites and Nanoporous Materials VIII</t>
  </si>
  <si>
    <t>1662-9779</t>
  </si>
  <si>
    <t>Initial Reaction of Hexachlorodisilane on Amorphous Silica Surface for Atomic Layer Deposition Using Density Functional Theory</t>
  </si>
  <si>
    <t>10.4191/kcers.2017.54.5.11</t>
  </si>
  <si>
    <t>Journal of the Korean Ceramic Society, 54, 5, 443, 2017</t>
  </si>
  <si>
    <t>Korean Ceramic Society</t>
  </si>
  <si>
    <t>1229-7801</t>
  </si>
  <si>
    <t>Frequency Dependence of the b-Value Used for Acoustic Emission Analysis of Glass Fiber Reinforced Plastics</t>
  </si>
  <si>
    <t>10.4236/ojcm.2017.73007</t>
  </si>
  <si>
    <t>Scientific Research An Academic Publisher</t>
  </si>
  <si>
    <t>2164-5612</t>
  </si>
  <si>
    <t>Design Optimization of High-Speed Machines for Underwater Electric Thrusting Systems considering Magnetic Flux Density Distribution</t>
  </si>
  <si>
    <t>10.4283/JMAG.2017.22.3.XXX</t>
  </si>
  <si>
    <t>Journal of Magnetics 22(3), 1-5 (2017)</t>
  </si>
  <si>
    <t>The Korean Magnetics Society</t>
  </si>
  <si>
    <t>0.628</t>
  </si>
  <si>
    <t>JOURNAL OF MAGNETICS</t>
  </si>
  <si>
    <t>A Study on the Design Feasibility of 10MW Fully Air-Cored Super Conducting Generator for Electric Propulsion Aircraft</t>
  </si>
  <si>
    <t>10.5370/KIEE.2020.69.1.66</t>
  </si>
  <si>
    <t>The Transactions of the Korean Institute of Electrical Engineers, vol. 69, no. 1, pp. 66~75, 2020</t>
  </si>
  <si>
    <t>대한전기학회</t>
  </si>
  <si>
    <t>2287-4364</t>
  </si>
  <si>
    <t>Optimal design of field coil magnet of 10MW-class actively shielded superconducting generator</t>
  </si>
  <si>
    <t>10.5370/KIEE.2021.70.2.338</t>
  </si>
  <si>
    <t>The Transactions of the Korean Institute of Electrical Engineers, vol. 70, no.2, pp. 338~346, 2021</t>
  </si>
  <si>
    <t>Turbulent plane Couette-Poiseuille flow over a 2-D rod-roughened wall</t>
  </si>
  <si>
    <t>10.5407/jksv.2019.17.3.012</t>
  </si>
  <si>
    <t>Journal of the Korean Society of Visualization, Vol.17, pp.12-18, 2019</t>
  </si>
  <si>
    <t>한국가시화정보학회</t>
  </si>
  <si>
    <t>2093-808X</t>
  </si>
  <si>
    <t>무선 센서 망에서 에너지 효율적인 페이스 라우팅을 활용한 분리된 다중 경로 방안</t>
  </si>
  <si>
    <t>10.5626/KTCP.2017.23.2.116</t>
  </si>
  <si>
    <t>정보과학회 컴퓨팅의 실제 논문지, Vol.23, No.2, pp.116-121, 2017</t>
  </si>
  <si>
    <t>한국정보과학회</t>
  </si>
  <si>
    <t>2383-6318</t>
  </si>
  <si>
    <t>비전형 잔여 기상 정보를 활용한 하이브리드형 전력 수요 예측 모델 설계</t>
  </si>
  <si>
    <t>2018.10.31</t>
  </si>
  <si>
    <t>10.5626/KTCP.2019.25.1.52</t>
  </si>
  <si>
    <t>KIISE Transactions on Computing Practices, Vol.25, No. 1, pp.52-57, 2019</t>
  </si>
  <si>
    <t>The Korean Institute of Information Scientists and Engineers</t>
  </si>
  <si>
    <t>Corrosion properties of atomic layer deposited TiO2, Al2O3 and TiO2-Al2O3 nanolaminated film coated 316L stainless steel</t>
  </si>
  <si>
    <t>10.5695/JKISE.2017.50.1.35</t>
  </si>
  <si>
    <t>Journal of the Korea Institute of Surface Engineering, 50-1, 35-41, 2017</t>
  </si>
  <si>
    <t>한국표면공학회지</t>
  </si>
  <si>
    <t>1225-8024</t>
  </si>
  <si>
    <t>Activating needle coke to develop anode catalyst for direct methanol fuel cell</t>
  </si>
  <si>
    <t>2016.05.23</t>
  </si>
  <si>
    <t>10.5714/CL.2016.20.047</t>
  </si>
  <si>
    <t>Carbon letters, 20, 47, 2016</t>
  </si>
  <si>
    <t>Korean Carbon Society</t>
  </si>
  <si>
    <t>OCT 2016</t>
  </si>
  <si>
    <t>2.112</t>
  </si>
  <si>
    <t>Park, Young Hun</t>
  </si>
  <si>
    <t>CARBON LETTERS</t>
  </si>
  <si>
    <t>A Study on the Factors Influencing Air Pollutions in the Islands of Korean Peninsula: Focusing on the Case of Ulleung, Jeju, and  Baengnyong Island</t>
  </si>
  <si>
    <t>10.5762/KAIS.2020.21.11.814</t>
  </si>
  <si>
    <t>Journal of the Korea Academia-Industrial  cooperation Society, 21, 11, 814-824 (2020)</t>
  </si>
  <si>
    <t>Korea Academia-Industrial  cooperation Society</t>
  </si>
  <si>
    <t>1975-4701</t>
  </si>
  <si>
    <t>A Study on the Energy Reduction of a Heating Network Through the Application of an Absorption Heat Pump</t>
  </si>
  <si>
    <t>10.6110/KJACR.2017.29.5.239</t>
  </si>
  <si>
    <t>Korean Journal of Air-Conditioning and Refrigeration Engineering, 2017, Vol. 29, No. 5, pp. 239-248</t>
  </si>
  <si>
    <t>대한설비공학회</t>
  </si>
  <si>
    <t>2465-7611</t>
  </si>
  <si>
    <t>Computational simulation of flows over a ridge ice airfoil using RANS and LES</t>
  </si>
  <si>
    <t>10.6112/kscfe.2019.24.3.008</t>
  </si>
  <si>
    <t>한국전산유체공학회</t>
  </si>
  <si>
    <t>Design methodology of a three-phase dual active bridge converter for low voltage direct current applications</t>
  </si>
  <si>
    <t>10.6113/JPE.2018.18.2.482</t>
  </si>
  <si>
    <t>Journal of Power Electronics (JPE), vol. 18, no. 2, pp. 482–491, Mar. 2018</t>
  </si>
  <si>
    <t>0.901</t>
  </si>
  <si>
    <t>Lee, Won Bin</t>
  </si>
  <si>
    <t>Practical Design Methodology of Dual Active Bridge Converter as Isolated Bi-directional DC-DC Converter for Solid State Transformer</t>
  </si>
  <si>
    <t>10.6113/TKPE.2017.22.2.102</t>
  </si>
  <si>
    <t>1229-2214</t>
  </si>
  <si>
    <t>A Control Method to Improve Power Conversion Efficiency of Three-level NPC-Based Dual Active Bridge Converter</t>
  </si>
  <si>
    <t>10.6113/TKPE.2017.22.2.150</t>
  </si>
  <si>
    <t>The Transactions of the Korean Institute of Power Electronics, vol. 22, no. 2, pp. 150–158, Apr. 2017.</t>
  </si>
  <si>
    <t>Study on Small-signal Modeling and Controller Design of DC-DC Dual Active Bridge Converters</t>
  </si>
  <si>
    <t>10.6113/TKPE.2017.22.2.159</t>
  </si>
  <si>
    <t>The Transactions of the Korean Institute of Power Electronics, vol. 22, no. 2, pp. 159–165, Apr. 2017.</t>
  </si>
  <si>
    <t>0088-000014</t>
  </si>
  <si>
    <t>권대용</t>
  </si>
  <si>
    <t>Kwon, Daeyong</t>
  </si>
  <si>
    <t>외부 메모리 기반 대용량 점군 데이터의 가시화 및 편집</t>
  </si>
  <si>
    <t>10.7315/CDE.2020.267</t>
  </si>
  <si>
    <t>한국CDE학회 논문집 제25권 제3호, 267 - 276 (10 pages), 2020.09</t>
  </si>
  <si>
    <t>(사)한국CDE학회</t>
  </si>
  <si>
    <t>선박 및 플랜트 구조물 치수품질 검사를 위한 스캔데이터 분석 방법</t>
  </si>
  <si>
    <t>10.7315/CDE.2020.406</t>
  </si>
  <si>
    <t>한국CDE학회 논문집 제25권 제4호, 406 - 416 (11 pages), 2020.12</t>
  </si>
  <si>
    <t>촉매 제조방법에 따른 Co-CeO2 촉매의 N2O 분해 특성 연구</t>
  </si>
  <si>
    <t>2018.03.23</t>
  </si>
  <si>
    <t>10.7464/ksct.2018.24.3.198</t>
  </si>
  <si>
    <t>Clean technology, 3, 24, 198-205, 2014</t>
  </si>
  <si>
    <t>Koreascience</t>
  </si>
  <si>
    <t>Optimization of bending durability of Ti-ZnO thin films on flexible glass substrates with highly enhanced optoelectronic characteristics by atomic layer deposition</t>
  </si>
  <si>
    <t>10.7567/1347-4065/ab1cf4</t>
  </si>
  <si>
    <t>Japanese Journal of Applied Physics, 58, 075501 (p7), 2019</t>
  </si>
  <si>
    <t>0021-4922</t>
  </si>
  <si>
    <t>1.376</t>
  </si>
  <si>
    <t>JAPANESE JOURNAL OF APPLIED PHYSICS</t>
  </si>
  <si>
    <t>Reduced recombination in a surface-sulfurized Cu(InGa)Se2 thin-film solar cell</t>
  </si>
  <si>
    <t>10.7567/JJAP.57.055701</t>
  </si>
  <si>
    <t>Japanese Journal of Applied Physics, 57 (5), 55701, 2018</t>
  </si>
  <si>
    <t>IOP PUBLISHING LTD</t>
  </si>
  <si>
    <t>1.471</t>
  </si>
  <si>
    <t>Reduced potential fluctuation in a surface sulfurized Cu(InGa)Se2</t>
  </si>
  <si>
    <t>10.7567/JJAP.57.085702</t>
  </si>
  <si>
    <t>Japanese Journal of Applied Physics , 57 (8), 85702, 2018</t>
  </si>
  <si>
    <t>0088-000206</t>
  </si>
  <si>
    <t>박상진</t>
  </si>
  <si>
    <t>Park, Sang-Jin</t>
  </si>
  <si>
    <t>프레넬 존 플레이트 코일을 이용한 집속형 수평횡파 자기변형트랜스듀서</t>
  </si>
  <si>
    <t>10.7779/JKSNT.2018.38.4.232</t>
  </si>
  <si>
    <t>비파괴검사학회지, Vol 38, No 4, pp 232-239, 2018</t>
  </si>
  <si>
    <t>한국비파괴검사학회</t>
  </si>
  <si>
    <t>1225-7842</t>
  </si>
  <si>
    <t>유한 너비 판을 갖는 웨이브가이드 센서의 판파 전파 특성 해석 및 실험</t>
  </si>
  <si>
    <t>10.7779/JKSNT.2019.39.5.269</t>
  </si>
  <si>
    <t>비파괴검사학회지, Vol 39, No 5, pp 269-276, 2019</t>
  </si>
  <si>
    <t>산업용 무선 센서 네트워크에서 이동 장치로 인한 경로 파손을 방지하기 위한 라우팅 그래프 생성 방안</t>
  </si>
  <si>
    <t>10.7840/kics.2019.44.3.528</t>
  </si>
  <si>
    <t>한국통신학회논문지, vol.44, no.3, pp. 528-539, 2019</t>
  </si>
  <si>
    <t>한국통신학회</t>
  </si>
  <si>
    <t>1226-4717</t>
  </si>
  <si>
    <t>A Study on Economic Evaluation and Conceptual Design of Compressor Station for Transmission Pipeline in Artic Area</t>
  </si>
  <si>
    <t>10.7842/kigas.2018.22.5.24</t>
  </si>
  <si>
    <t>Journal of the Korean institute of gas, Volume 22, Issue 5, Pages 24–30, 2018</t>
  </si>
  <si>
    <t>한국가스학회</t>
  </si>
  <si>
    <t>1226-8402</t>
  </si>
  <si>
    <t>메탄올 수증기 개질반응에서의 상용촉매 비교연구</t>
  </si>
  <si>
    <t>2010.08.29</t>
  </si>
  <si>
    <t>10.9713/kcer.2011.49.1.021</t>
  </si>
  <si>
    <t>Korean Chemical Engineering Research, 49, 1, 21-27, 2011</t>
  </si>
  <si>
    <t>2233-9558</t>
  </si>
  <si>
    <t>다양한 입자크기와 산성도를 지닌 MTT 제올라이트의 합성 및 촉매특성 연구</t>
  </si>
  <si>
    <t>2018.05.16</t>
  </si>
  <si>
    <t>10.9713/kcer.2018.56.4.600</t>
  </si>
  <si>
    <t>Korean Chemical Engineering Research 56, 4, 600-606, 2018</t>
  </si>
  <si>
    <t>한국화학공학회</t>
  </si>
  <si>
    <t>0304-128x</t>
  </si>
  <si>
    <t>Development of micro-tubular perovskite cathode catalyst with bi-functionality on ORR/OER for metal-air battery applications</t>
  </si>
  <si>
    <t>10.9713/kcer.2019.57.3.425</t>
  </si>
  <si>
    <t>Korean Chemical Engineering Research 57(3), pp. 425-431, 2019</t>
  </si>
  <si>
    <t>Korean Institute of Chemical Engineers</t>
  </si>
  <si>
    <t>0304128X</t>
  </si>
  <si>
    <t>0088-000242</t>
  </si>
  <si>
    <t>이다민</t>
  </si>
  <si>
    <t>Damin Lee</t>
  </si>
  <si>
    <t>Bilayered NiZn(CO3)(OH)2–Ni2(CO3)(OH)2 Nanocomposites as Positive Electrode for Supercapacitors</t>
  </si>
  <si>
    <t>2021.04.28</t>
  </si>
  <si>
    <t>1저자로 작성했습니다.</t>
  </si>
  <si>
    <t>Nano Energy, Volume 86, Pages 106076 (2021)</t>
  </si>
  <si>
    <t>Influence of cycling stability on structure and properties of MnCo2S4  nanocomposite for high-performance supercapacitors</t>
  </si>
  <si>
    <t>Journal of Alloys and Compounds, Volume 868, Pages 158850 (2021)</t>
  </si>
  <si>
    <t>Lee, Damin</t>
  </si>
  <si>
    <t>Synthesis of nickel-copper composite with controllable nanostructure through facile solvent control as positive electrode for high-perfacitors</t>
  </si>
  <si>
    <t>2020.09.15</t>
  </si>
  <si>
    <t>Improvement of electrical performance by surface structure of Ni-material as a high-performance asymmetric supercapacitor electrode</t>
  </si>
  <si>
    <t>Ceramics International, Volume 46, Pages 11189-11197 (2020)</t>
  </si>
  <si>
    <t>4.527</t>
  </si>
  <si>
    <t>Synergistic effects of dual nano-type electrode of NiCo-nanowire/NiMn-nanosheet for high-energy supercapacitors supercapacitors</t>
  </si>
  <si>
    <t>Journal of Alloys and Compounds, Volume 789, Pages 119-128 (2019)</t>
  </si>
  <si>
    <t>JUN 15 2019</t>
  </si>
  <si>
    <t>High-performance Cobalt Carbonate Hydroxide Nano-Dot/NiCo(CO3)(OH)2 Electrode for Asymmetric Supercapacitors</t>
  </si>
  <si>
    <t>Applied Surface Science, 433, 1,  Pages 16-26 (2018)</t>
  </si>
  <si>
    <t>Direct Successive Ionic Layer Adsorption and Reaction (SILAR) Synthesis of Nickel and Cobalt Hydroxide Composites for Supercapacitor Applications</t>
  </si>
  <si>
    <t>Journal of Alloys and Compounds, 722, 25, Pages 809-817 (2017)</t>
  </si>
  <si>
    <t>Preparation and Electrochemical Properties of Nickel Iron Carbonate Hydroxide as a Cathode Electrode Material for Asymmetric Supercapacitorss</t>
  </si>
  <si>
    <t>Ingenta Connect</t>
  </si>
  <si>
    <t>Unravelling the Correlation between the Ni(OH)2 Nanosheet Growth and the Temperature by Ni Surface Etching for High-Performance Supercapacitorsupercapacitors</t>
  </si>
  <si>
    <t>1941-4900</t>
  </si>
  <si>
    <t>Hybrid nanostructured PAN@NiCu(CO3)(OH)2 composite for flexible high-performance supercapacitors</t>
  </si>
  <si>
    <t>2021.10.22</t>
  </si>
  <si>
    <t>1저자면서 교신저자로 작성했습니다.</t>
  </si>
  <si>
    <t>2044-5326</t>
  </si>
  <si>
    <t>Crystal Facet Engineering of TiO2 Nanostructures for Enhancing Photoelectrochemical Water Splitting with BiVO4 Nanodots</t>
  </si>
  <si>
    <t>Accepted</t>
  </si>
  <si>
    <t>2311-6706</t>
  </si>
  <si>
    <t>0088-000092</t>
  </si>
  <si>
    <t>장우리</t>
  </si>
  <si>
    <t>Jang, Wooree</t>
  </si>
  <si>
    <t>Synthesis of graphene quantum dots-coated hierarchical CuO microspheres composite for use as binder-free anode for lithium-ion batteries</t>
  </si>
  <si>
    <t>Composites Part B: Engineering</t>
  </si>
  <si>
    <t>Composites Part B: Engineering, 222, 109083, 2021</t>
  </si>
  <si>
    <t>Kim, Jongmin</t>
  </si>
  <si>
    <t>0088-000323</t>
  </si>
  <si>
    <t>조아라</t>
  </si>
  <si>
    <t>Cho, Ahra</t>
  </si>
  <si>
    <t>AuPd−Fe3O4 Nanoparticle Catalysts for Highly Selective, One‐Pot Cascade Nitro‐Reduction and Reductive Amination</t>
  </si>
  <si>
    <t>2018.02.14</t>
  </si>
  <si>
    <t>doi.org/10.1002/adsc.201701462</t>
  </si>
  <si>
    <t>10.1002/adsc.201701462</t>
  </si>
  <si>
    <t>Advanced Synthesis &amp; catalysis, 360, 6, 1253-1261, 2018</t>
  </si>
  <si>
    <t>1615-4169</t>
  </si>
  <si>
    <t>MAR 20 2018</t>
  </si>
  <si>
    <t>5.451</t>
  </si>
  <si>
    <t>0088-000246</t>
  </si>
  <si>
    <t>유정은</t>
  </si>
  <si>
    <t>Yoo, Jeong Eun</t>
  </si>
  <si>
    <t>Inducing a nanotwinned grain structure with the TiO2 nanotubes provides enhanced electron transport and DSSC efficiencies &gt;10 %</t>
  </si>
  <si>
    <t>2018.11.26</t>
  </si>
  <si>
    <t>doi.org/10.1002/aenm.201800981</t>
  </si>
  <si>
    <t>10.1002/aenm.201800981</t>
  </si>
  <si>
    <t>Advanced Energy Materials, 8, (33), 1800981, (2018)</t>
  </si>
  <si>
    <t>NOV 26 2018</t>
  </si>
  <si>
    <t>So, Seulgi</t>
  </si>
  <si>
    <t>Reactivity of TiO2 nanotube-supported platinum particles in the CO oxidation reaction</t>
  </si>
  <si>
    <t>doi.org/10.1002/cctc.201600913</t>
  </si>
  <si>
    <t>10.1002/cctc.201600913</t>
  </si>
  <si>
    <t>ChemCatChem, 9, (4), 564, (2017)</t>
  </si>
  <si>
    <t>FEB 21 2017</t>
  </si>
  <si>
    <t>Krick Calderón, S.</t>
  </si>
  <si>
    <t>Establishing high photocatalytic H2 Evolution from multiwalled titanate nanotubes</t>
  </si>
  <si>
    <t>2020.06.05</t>
  </si>
  <si>
    <t>doi.org/10.1002/cctc.202000281</t>
  </si>
  <si>
    <t>10.1002/cctc.202000281</t>
  </si>
  <si>
    <t>ChemCatChem, 12, (11), 1, (2020)</t>
  </si>
  <si>
    <t>JUN 5 2020</t>
  </si>
  <si>
    <t>5.686</t>
  </si>
  <si>
    <t>AuPd‐Fe3O4 Nanoparticle‐Catalyzed Synthesis of Furan‐2,5‐dimethylcarboxylate from 5‐Hydroxymethylfurfural under Mild Conditions</t>
  </si>
  <si>
    <t>doi.org/10.1002/cssc.201900454</t>
  </si>
  <si>
    <t>10.1002/cssc.201900454</t>
  </si>
  <si>
    <t>ChemSusChem, 12, 10, 2310-2317, 2019</t>
  </si>
  <si>
    <t>MAY 21 2019</t>
  </si>
  <si>
    <t>Spaced TiO2 nanotubes enable optimized Pt atomic layer deposition for efficient photocatalytic H2 generation</t>
  </si>
  <si>
    <t>doi.org/10.1002/open.201800172</t>
  </si>
  <si>
    <t>10.1002/open.201800172</t>
  </si>
  <si>
    <t>Chemistry Open, 7, (10) 797, (2018).</t>
  </si>
  <si>
    <t>2.205</t>
  </si>
  <si>
    <t>Ozkan, Selda</t>
  </si>
  <si>
    <t>CHEMISTRYOPEN</t>
  </si>
  <si>
    <t>0088-000182</t>
  </si>
  <si>
    <t>오광석</t>
  </si>
  <si>
    <t>gwangseok oh</t>
  </si>
  <si>
    <t>Graphitic Hollow Nanocarbon as a Promising Conducting Agent for Solid-State Lithium Batteries</t>
  </si>
  <si>
    <t>2019.04.08</t>
  </si>
  <si>
    <t>doi.org/10.1002/smll.201900235</t>
  </si>
  <si>
    <t>10.1002/smll.201900235</t>
  </si>
  <si>
    <t>Small</t>
  </si>
  <si>
    <t>MAY 3 2019</t>
  </si>
  <si>
    <t>Park, Sang Wook</t>
  </si>
  <si>
    <t>Multifunctional non-Pt ternary catalyst for the hydrogen oxidation and oxygen evolution reactions in reversal-tolerant anode</t>
  </si>
  <si>
    <t>doi.org/10.1016/j.catcom.2019.105758</t>
  </si>
  <si>
    <t>10.1016/j.catcom.2019.105758</t>
  </si>
  <si>
    <t>Catalysis Communications, 130, 105758, 2019-10-01</t>
  </si>
  <si>
    <t>1566-7367</t>
  </si>
  <si>
    <t>Dataset for TiN Thin Films Prepared by Plasma-Enhanced Atomic Layer Deposition Using Tetrakis (dimethylamino) titanium (TDMAT) and Titanium Tetrachloride (TiCl4) Precursor</t>
  </si>
  <si>
    <t>doi.org/10.1016/j.dib.2020.105777</t>
  </si>
  <si>
    <t>10.1016/j.dib.2020.105777</t>
  </si>
  <si>
    <t>Data in brief, 31, 105777 (7p), 2020</t>
  </si>
  <si>
    <t>2352-3409</t>
  </si>
  <si>
    <t>Uniform ALD deposition of Pt nanoparticles within 1D anodic TiO2 nanotubes for photocatalytic H2 generation</t>
  </si>
  <si>
    <t>doi.org/10.1016/j.elecom.2017.10.017</t>
  </si>
  <si>
    <t>10.1016/j.elecom.2017.10.017</t>
  </si>
  <si>
    <t>Electrochemistry Communications, 86, 6, (2018)</t>
  </si>
  <si>
    <t>4.197</t>
  </si>
  <si>
    <t>Intrinsic AuPt-alloy particles decorated on TiO2 nanotubes provide enhanced photocatalytic degradation</t>
  </si>
  <si>
    <t>doi.org/10.1016/j.electacta.2018.09.206</t>
  </si>
  <si>
    <t>10.1016/j.electacta.2018.09.206</t>
  </si>
  <si>
    <t>Electrochimica Acta, 292, 865, (2018)</t>
  </si>
  <si>
    <t>Sanabria-Arenas, Beatriz Eugenia</t>
  </si>
  <si>
    <t>Effect of different hole scavengers on the photoelectrochemical properties and photocatalytic hydrogen evolution performance of pristine and Pt-decorated TiO2 nanotubes</t>
  </si>
  <si>
    <t>2019.06.29</t>
  </si>
  <si>
    <t>doi.org/10.1016/j.electacta.2019.06.173</t>
  </si>
  <si>
    <t>10.1016/j.electacta.2019.06.173</t>
  </si>
  <si>
    <t>Electrochimica Acta 319, 61 (2019)</t>
  </si>
  <si>
    <t>Denisov, Nikita</t>
  </si>
  <si>
    <t>Optimization and thermodynamic analysis of supercritical CO2 Brayton recompression cycle for various small modular reactors</t>
  </si>
  <si>
    <t>doi.org/10.1016/j.energy.2018.06.155</t>
  </si>
  <si>
    <t>10.1016/j.energy.2018.06.155</t>
  </si>
  <si>
    <t>Energy 160 (2018) 520-535</t>
  </si>
  <si>
    <t>Experimental investigation of the heat transfer performance of capillary-assisted horizontal evaporator tubes with sintered porous hydrophilic copper-carbon nanotube-titanium dioxide (Cu-CNT-TiO2) composite coatings for adsorption chiller</t>
  </si>
  <si>
    <t>doi.org/10.1016/j.ijheatmasstransfer.2019.118958</t>
  </si>
  <si>
    <t>10.1016/j.ijheatmasstransfer.2019.118958</t>
  </si>
  <si>
    <t>International Journal of Heat and Mass Transfer 147 (2020</t>
  </si>
  <si>
    <t>International Journal of Heat and Mass Transfer</t>
  </si>
  <si>
    <t>FEB 2020</t>
  </si>
  <si>
    <t>Pialago, Edward Joshua T.</t>
  </si>
  <si>
    <t>doi.org/10.1016/j.jechem.2021.09.004</t>
  </si>
  <si>
    <t>Journal of Energy Chemisty, 67, 474-482, 2022</t>
  </si>
  <si>
    <t>Effect of increasing hydrophilic-hydrophobic block length in quaternary ammonium-functionalized poly(ether sulfone) block copolymer for anion exchange membrane fuel cells</t>
  </si>
  <si>
    <t>doi.org/10.1016/j.jiec.2019.08.062</t>
  </si>
  <si>
    <t>10.1016/j.jiec.2019.08.062</t>
  </si>
  <si>
    <t>Journal of Industrial and Engineering Chemistry, Volume 81, 25 January 2020, Pages 124-134</t>
  </si>
  <si>
    <t>Effects of carbon doping on TiO2 for enhanced visible light-driven NO sensing performance</t>
  </si>
  <si>
    <t>doi.org/10.1016/j.matlet.2021.129313</t>
  </si>
  <si>
    <t>10.1016/j.matlet.2021.129313</t>
  </si>
  <si>
    <t>Material Letters, 288, 129313, 2021</t>
  </si>
  <si>
    <t>Kwak, Cheol Hwan</t>
  </si>
  <si>
    <t>Effect of surface modification and oxygen deficiency on intercalation property of lithium nickel manganese oxide in an all-solid-state battery</t>
  </si>
  <si>
    <t>2016.02.20</t>
  </si>
  <si>
    <t>doi.org/10.1016/j.ssi.2016.01.002</t>
  </si>
  <si>
    <t>10.1016/j.ssi.2016.01.002</t>
  </si>
  <si>
    <t>Solid State Ionics</t>
  </si>
  <si>
    <t>MAY 1 2016</t>
  </si>
  <si>
    <t>2.354</t>
  </si>
  <si>
    <t>oh, gwangseok</t>
  </si>
  <si>
    <t>Bulk type all solid state batteries with 5V class LiNi0.5Mn1.5O4 cathode and Li10GeP2S12 solid electrolyte</t>
  </si>
  <si>
    <t>2016.04.05</t>
  </si>
  <si>
    <t>doi.org/10.1021/acs.chemmater.5b04940</t>
  </si>
  <si>
    <t>10.1021/acs.chemmater.5b04940</t>
  </si>
  <si>
    <t>MAY 10 2016</t>
  </si>
  <si>
    <t>9.466</t>
  </si>
  <si>
    <t>Seed layer formation on carbon electrodes to control Li2O2 discharge products for practical Li-O2 batteries with high energy density and reversibility</t>
  </si>
  <si>
    <t>2021.03.12</t>
  </si>
  <si>
    <t>doi.org/10.1021/acsami.0c22735</t>
  </si>
  <si>
    <t>10.1021/acsami.0c22735</t>
  </si>
  <si>
    <t>Applied materials &amp; interfaces</t>
  </si>
  <si>
    <t>Forming a highly active, homogeneously alloyed AuPt co-catalyst decoration on TiO2 nanotubes directly during anodic growth</t>
  </si>
  <si>
    <t>doi.org/10.1021/acsami.8b03713</t>
  </si>
  <si>
    <t>10.1021/acsami.8b03713</t>
  </si>
  <si>
    <t>ACS Applied Materials &amp; Interfaces, 10, (21), 18220, (2018)</t>
  </si>
  <si>
    <t>MAY 30 2018</t>
  </si>
  <si>
    <t>Bian, Haidong</t>
  </si>
  <si>
    <t>Simple reversible fixation of a magnetic catalyst in a continuous flow system: ultrafast reduction of nitroarenes and subsequent reductive amination using ammonia borane</t>
  </si>
  <si>
    <t>doi.org/10.1039/C9CY02021G</t>
  </si>
  <si>
    <t>10.1039/C9CY02021G</t>
  </si>
  <si>
    <t>Catalysis Science &amp; Technology , 10, 4, 944-949, 2020</t>
  </si>
  <si>
    <t>2044-4761</t>
  </si>
  <si>
    <t>FEB 21 2020</t>
  </si>
  <si>
    <t>Kim, Hong Won</t>
  </si>
  <si>
    <t>Effect of low oxygen annealing on photoelectrochemical water splitting properties of α-Fe2O3</t>
  </si>
  <si>
    <t>doi.org/10.1039/C9TA10358A</t>
  </si>
  <si>
    <t>10.1039/C9TA10358A</t>
  </si>
  <si>
    <t>Journal of Material Chemistry A, 8, (3), 1315, (2020)</t>
  </si>
  <si>
    <t>Makimizu, Yoichi</t>
  </si>
  <si>
    <t>One-pot, chemoselective synthesis of secondary amines from aryl nitriles using a PdPt–Fe3O4 nanoparticle catalyst</t>
  </si>
  <si>
    <t>doi.org/10.1039/D0CY00630K</t>
  </si>
  <si>
    <t>10.1039/D0CY00630K</t>
  </si>
  <si>
    <t>Catalysis Science &amp; Technology , 10, 13, 4201-4209, 2020</t>
  </si>
  <si>
    <t>Cho, Jin Hee</t>
  </si>
  <si>
    <t>Coverage of capping ligands determining the selectivity of multi-carbon products and morphological evolution of Cu nanocatalysts in electrochemical reduction of CO2</t>
  </si>
  <si>
    <t>2021.04.12</t>
  </si>
  <si>
    <t>doi.org/10.1039/D1TA01862K</t>
  </si>
  <si>
    <t>10.1039/D1TA01862K</t>
  </si>
  <si>
    <t>Journal of Materials Chemistry A 9, 11210-11218 (2021)</t>
  </si>
  <si>
    <t>Oh, Yusik</t>
  </si>
  <si>
    <t>Controllable Size and Crystallinity of Ru Nanoparticles on Carbon Support by Fluidized Bed Reactor-Atomic Layer Deposition for Enhanced Hydrogen Oxidation Activity</t>
  </si>
  <si>
    <t>doi.org/10.1039/D1TA03678E</t>
  </si>
  <si>
    <t>10.1039/D1TA03678E</t>
  </si>
  <si>
    <t>Journal of the Materials Chemistry A,  9 (32), 17223-17230, 2021</t>
  </si>
  <si>
    <t>Critical factors in the anodic formation of extremely ordered titania nanocavities</t>
  </si>
  <si>
    <t>doi.org/10.1149/2.0381911jes</t>
  </si>
  <si>
    <t>10.1149/2.0381911jes</t>
  </si>
  <si>
    <t>Journal of the Electrochemical Society, 166, (11), C3389, (2019)</t>
  </si>
  <si>
    <t>IOP</t>
  </si>
  <si>
    <t>Oxidative N-Formylation of Secondary Amines Catalyzed by Reusable Bimetallic AuPd–Fe3O4 Nanoparticles</t>
  </si>
  <si>
    <t>2021.08.18</t>
  </si>
  <si>
    <t>doi.org/10.3390/nano11082101</t>
  </si>
  <si>
    <t>10.3390/nano11082101</t>
  </si>
  <si>
    <t>Nanomaterials, 11, 8, 2101, 2021</t>
  </si>
  <si>
    <t>Yang, Sabyuk</t>
  </si>
  <si>
    <t>Ameliorated Performance of Sulfonated Poly(Arylene Ether Sulfone) Block Copolymers with Increased Hydrophilic Oligomer Ratio in Proton-Exchange Membrane Fuel Cells Operating at 80% Relative Humidity</t>
  </si>
  <si>
    <t>doi.org/10.3390/polym12091871</t>
  </si>
  <si>
    <t>10.3390/polym12091871</t>
  </si>
  <si>
    <t>Polymers, 12, 1871, 2020</t>
  </si>
  <si>
    <t>Kim, Ae Rhan</t>
  </si>
  <si>
    <t>0088-000095</t>
  </si>
  <si>
    <t>한수철</t>
  </si>
  <si>
    <t>Han, SuCheol</t>
  </si>
  <si>
    <t>KVP2O7 as a Robust High‐Energy Cathode for Potassium‐Ion Batteries: Pinpointed by a Full Screening of the Inorganic Registry under Specific Search Conditions</t>
  </si>
  <si>
    <t>2018.01.19</t>
  </si>
  <si>
    <t>DOI: 10.1002/aenm.201703099</t>
  </si>
  <si>
    <t>10.1002/aenm.201703099</t>
  </si>
  <si>
    <t>Advanced Energy Materials 8 (13), 1703099 (2018)</t>
  </si>
  <si>
    <t>MAY 4 2018</t>
  </si>
  <si>
    <t>Park, Woon Bae</t>
  </si>
  <si>
    <t>Probing Electrochemical Mg-Ion Activity in MgCr2−xVxO4 Spinel Oxides</t>
  </si>
  <si>
    <t>2019.12.27</t>
  </si>
  <si>
    <t>DOI: 10.1021/acs.chemmater.9b04206</t>
  </si>
  <si>
    <t>10.1021/acs.chemmater.9b04206</t>
  </si>
  <si>
    <t>Chemistry of Materials, 2020, 32, 1162-1171.</t>
  </si>
  <si>
    <t>FEB 11 2020</t>
  </si>
  <si>
    <t>Mixed anion/cation redox in K0.78Fe1.60S2 for a high-performance cathode in potassium ion batteries</t>
  </si>
  <si>
    <t>2020.04.02</t>
  </si>
  <si>
    <t>DOI: 10.1039/d0qi00184h</t>
  </si>
  <si>
    <t>10.1039/d0qi00184h</t>
  </si>
  <si>
    <t>Inorganic Chemistry Frontiers 7 (10), 2023-2030 (2020)</t>
  </si>
  <si>
    <t>6.569</t>
  </si>
  <si>
    <t>INORGANIC CHEMISTRY FRONTIERS</t>
  </si>
  <si>
    <t>Aliovalent-doped sodium chromium oxide (Na0.9Cr0.9Sn0.1O2 and Na0.8Cr0.9Sb0.1O2) for sodium-ion battery cathodes with high-voltage characteristics</t>
  </si>
  <si>
    <t>DOI: 10.1039/d0ra08332a</t>
  </si>
  <si>
    <t>10.1039/d0ra08332a</t>
  </si>
  <si>
    <t>The Royal Society of Chemistry 2020, 10, 4327-43281</t>
  </si>
  <si>
    <t>71</t>
  </si>
  <si>
    <t>Mg/Mg2Sn Anodes with Unprecedented Electrochemical Performance towards Viable Magnesium-ion Batteries</t>
  </si>
  <si>
    <t>DOI: 10.1039/d0ta05828a</t>
  </si>
  <si>
    <t>10.1039/d0ta05828a</t>
  </si>
  <si>
    <t>Journal of Materials Chemistry A 2020,8, 14277-14286</t>
  </si>
  <si>
    <t>Ikhe, Amol Bhairuba</t>
  </si>
  <si>
    <t>Dendrite-free reversible Li plating/stripping in adiponitrile-based electrolytes for high-voltage Li metal batteries</t>
  </si>
  <si>
    <t>DOI: 10.1039/d0ta12124j</t>
  </si>
  <si>
    <t>10.1039/d0ta12124j</t>
  </si>
  <si>
    <t>Journal of Materials Chemistry A 2021,9, 4962-4970</t>
  </si>
  <si>
    <t>Mwemezi, Manasi</t>
  </si>
  <si>
    <t>Colored a-Si:H transparent solar cells employing ultrathin transparent multi-layered electrodes</t>
  </si>
  <si>
    <t>http://dx.doi.org/10.1016/j.solmat.2017.01.017</t>
  </si>
  <si>
    <t>10.1016/j.solmat.2017.01.017</t>
  </si>
  <si>
    <t>Solar Energy Materials &amp; Solar Cells, 163, 164-169, 2017</t>
  </si>
  <si>
    <t>5.018</t>
  </si>
  <si>
    <t>Al2O3-3YSZ 복합체의 미세구조 및 기계적 특성에 대한 Al2O3 분말크기의 영향</t>
  </si>
  <si>
    <t>2017.01.06</t>
  </si>
  <si>
    <t>http://dx.doi.org/10.4313/JKEM.2017.30.1.7</t>
  </si>
  <si>
    <t>10.4313/JKEM.2017.30.1.7</t>
  </si>
  <si>
    <t>J. Korean Inst. Electr. Electron. Mater. Eng.  Vol. 30, No. 1, pp. 7-12 January 2017</t>
  </si>
  <si>
    <t>한국전자재료학회</t>
  </si>
  <si>
    <t>1226-7945</t>
  </si>
  <si>
    <t>유한 너비 판에서 판파의 공간적 맥놀이 전파 거동 및 실험적 검증</t>
  </si>
  <si>
    <t>http://dx.doi.org/10.7779/JKSNT.2021.41.5.297</t>
  </si>
  <si>
    <t>10.7779/JKSNT.2021.41.5.297</t>
  </si>
  <si>
    <t>비파괴검사학회지, Vol. 41, No. 5, pp. 297-303, 2021</t>
  </si>
  <si>
    <t>Goethite의 합성 및 형상제어</t>
  </si>
  <si>
    <t>2016.09.29</t>
  </si>
  <si>
    <t>http:/dx.doi.org/10.4313/JKEM.2016.29.9.552</t>
  </si>
  <si>
    <t>10.4313/JKEM.2016.29.9.552</t>
  </si>
  <si>
    <t>J. Korean Inst. Electr. Electron. Mater. Eng. Vol. 29, No. 9, pp. 552-558 September 2016</t>
  </si>
  <si>
    <t>0088-000278</t>
  </si>
  <si>
    <t>이주경</t>
  </si>
  <si>
    <t>Lee, JuKyung</t>
  </si>
  <si>
    <t>Nonmediated, Label‐Free Based Detection of Cardiovascular Biomarker in a Biological Sample</t>
  </si>
  <si>
    <t>2017.09.18</t>
  </si>
  <si>
    <t>https://doi.org/10.1002/adhm.201700231</t>
  </si>
  <si>
    <t>10.1002/adhm.201700231</t>
  </si>
  <si>
    <t>advanced healthcare materials 6(17) 1700231</t>
  </si>
  <si>
    <t>SEP 6 2017</t>
  </si>
  <si>
    <t>5.609</t>
  </si>
  <si>
    <t>ADVANCED HEALTHCARE MATERIALS</t>
  </si>
  <si>
    <t>0088-000105</t>
  </si>
  <si>
    <t>임영환</t>
  </si>
  <si>
    <t>IM, YOUNGHWAN</t>
  </si>
  <si>
    <t>Effect of Ca/Ti Ratio on the Core–Shell Structured CaTiO3@basalt Fiber for Effective Photoreduction of Carbon Dioxide</t>
  </si>
  <si>
    <t>https://doi.org/10.1002/bkcs.11100</t>
  </si>
  <si>
    <t>10.1002/bkcs.11100</t>
  </si>
  <si>
    <t>Bulletin of the Korean Chemical Society 38, 3, 397-400, 2017</t>
  </si>
  <si>
    <t>0.522</t>
  </si>
  <si>
    <t>Hierarchical cobalt sulfide/molybdenum sulfide heterostructure as bifunctional electrocatalyst towards overall water splitting</t>
  </si>
  <si>
    <t>2019.01.18</t>
  </si>
  <si>
    <t>https://doi.org/10.1002/celc.201801343</t>
  </si>
  <si>
    <t>10.1002/celc.201801343</t>
  </si>
  <si>
    <t>ChemElectroChem, 6, 2, 430-438, 2019</t>
  </si>
  <si>
    <t>ChemistryEurope</t>
  </si>
  <si>
    <t>JAN 18 2019</t>
  </si>
  <si>
    <t>4.154</t>
  </si>
  <si>
    <t>Shit, Subhasis</t>
  </si>
  <si>
    <t>Full View Effect of the solvent ratio (ethylene glycol/water) on the preparation of an iron sulfide electrocatalyst and its activity towards overall water splitting</t>
  </si>
  <si>
    <t>https://doi.org/10.1002/celc.201900656</t>
  </si>
  <si>
    <t>10.1002/celc.201900656</t>
  </si>
  <si>
    <t>ChemElectroChem, 6, 12,  3199-3208, 2019</t>
  </si>
  <si>
    <t>JUN 14 2019</t>
  </si>
  <si>
    <t>KCrS2 Cathode with Considerable Cyclability and High Rate Performance: The First K+ Stoichiometric Layered Compound for Potassium‐Ion Batteries</t>
  </si>
  <si>
    <t>2018.10.24</t>
  </si>
  <si>
    <t>https://doi.org/10.1002/smll.201803495</t>
  </si>
  <si>
    <t>10.1002/smll.201803495</t>
  </si>
  <si>
    <t>Small 14 (49), 1803495 (2018</t>
  </si>
  <si>
    <t>DEC 6 2018</t>
  </si>
  <si>
    <t>Naveen, Nirmalesh</t>
  </si>
  <si>
    <t>Arrayed MoS2–In0.53Ga0.47As van der Waals Heterostructure for High‐Speed and Broadband Detection from Visible to Shortwave‐Infrared Light</t>
  </si>
  <si>
    <t>https://doi.org/10.1002/smll.202007357</t>
  </si>
  <si>
    <t>10.1002/smll.202007357</t>
  </si>
  <si>
    <t>Small, 17(17), p.2007357, 2021</t>
  </si>
  <si>
    <t>KFeO2 with corner-shared FeO4 frameworks as a new type of cathode material in potassium-ion batteries</t>
  </si>
  <si>
    <t>2019.10.23</t>
  </si>
  <si>
    <t>https://doi.org/10.1007/s10008-019-04407-1</t>
  </si>
  <si>
    <t>10.1007/s10008-019-04407-1</t>
  </si>
  <si>
    <t>Journal of Solid State Electrochemistry 23 (11), 3135-3143 (2019)</t>
  </si>
  <si>
    <t>Springer Verlag</t>
  </si>
  <si>
    <t>2.646</t>
  </si>
  <si>
    <t>JOURNAL OF SOLID STATE ELECTROCHEMISTRY</t>
  </si>
  <si>
    <t>Effective photoconversion of CO2 into CH4 over Ti30Si70 MCM-41 nanoporous catalyst photosensitized by a ruthenium dye</t>
  </si>
  <si>
    <t>2017.05.13</t>
  </si>
  <si>
    <t>https://doi.org/10.1007/s11814-017-0073-6</t>
  </si>
  <si>
    <t>10.1007/s11814-017-0073-6</t>
  </si>
  <si>
    <t>Korean Journal of Chemical Engineering 34, 6, 1669-1677, 2017</t>
  </si>
  <si>
    <t>0088-000227</t>
  </si>
  <si>
    <t>정은후</t>
  </si>
  <si>
    <t>Jeong Eunhoo</t>
  </si>
  <si>
    <t>Bio-organic–inorganic hybrid photocatalyst, TiO2 and glucose oxidase composite for enhancing antibacterial performance in aqueous environments</t>
  </si>
  <si>
    <t>https://doi.org/10.1016/j.apcatb.2018.09.102</t>
  </si>
  <si>
    <t>10.1016/j.apcatb.2018.09.102</t>
  </si>
  <si>
    <t>Applied Catalysis B: Environmental 242 (2019) 194–201</t>
  </si>
  <si>
    <t>Kim, Byoung Chan</t>
  </si>
  <si>
    <t>Hydrophilic photocatalytic membrane via grafting conjugated polyelectrolyte for visible-light-driven biofouling control</t>
  </si>
  <si>
    <t>2021.01.03</t>
  </si>
  <si>
    <t>https://doi.org/10.1016/j.apcatb.2020.119587</t>
  </si>
  <si>
    <t>10.1016/j.apcatb.2020.119587</t>
  </si>
  <si>
    <t>Applied Catalysis B: Environmental 282 (2021) 119587</t>
  </si>
  <si>
    <t>Eunhoo, Jeong</t>
  </si>
  <si>
    <t>0088-000257</t>
  </si>
  <si>
    <t>김지훈</t>
  </si>
  <si>
    <t>Kim, Ji Hoon</t>
  </si>
  <si>
    <t>Sulfur-doping effects on the supercapacitive behavior of porous spherical graphene electrode derived from layered double hydroxide template</t>
  </si>
  <si>
    <t>https://doi.org/10.1016/j.apsusc.2021.149867</t>
  </si>
  <si>
    <t>10.1016/j.apsusc.2021.149867</t>
  </si>
  <si>
    <t>Applied Surface Science, 558, 149867, 2021/8/30</t>
  </si>
  <si>
    <t>North-Holland</t>
  </si>
  <si>
    <t>AUG 30 2021</t>
  </si>
  <si>
    <t>Jeon, Woo Sik</t>
  </si>
  <si>
    <t>Controllable pore structures of pure and sub-millimeter-long carbon nanotubes</t>
  </si>
  <si>
    <t>https://doi.org/10.1016/j.apsusc.2021.150751</t>
  </si>
  <si>
    <t>10.1016/j.apsusc.2021.150751</t>
  </si>
  <si>
    <t>Applied Surface Science, 566, 150751, 2021/11/15</t>
  </si>
  <si>
    <t>Kim, Dong Young</t>
  </si>
  <si>
    <t>Effective hydrogen production from propane steam reforming using M/NiO/YSZ catalysts (M= Ru, Rh, Pd, and Ag)</t>
  </si>
  <si>
    <t>https://doi.org/10.1016/j.cattod.2017.08.056</t>
  </si>
  <si>
    <t>10.1016/j.cattod.2017.08.056</t>
  </si>
  <si>
    <t>Catalysis Today, 303, 168-176, 2018</t>
  </si>
  <si>
    <t>0088-000346</t>
  </si>
  <si>
    <t>이현석</t>
  </si>
  <si>
    <t>Lee, Hyunseok</t>
  </si>
  <si>
    <t>Transparent SiNx thin film anode for thin-film batteries by reactive sputtering at room temperature</t>
  </si>
  <si>
    <t>https://doi.org/10.1016/j.cej.2020.126086</t>
  </si>
  <si>
    <t>10.1016/j.cej.2020.126086</t>
  </si>
  <si>
    <t>Chemical Engineering Journal, 401, p126086 (2020)</t>
  </si>
  <si>
    <t>Anomalous Si-based composite anode design by densification and coating strategies for practical applications in Li-ion batteries</t>
  </si>
  <si>
    <t>https://doi.org/10.1016/j.compositesb.2021.108799</t>
  </si>
  <si>
    <t>10.1016/j.compositesb.2021.108799</t>
  </si>
  <si>
    <t>Composites Part B: Engineering,  215,  108799, 2021/6/15</t>
  </si>
  <si>
    <t>1359-8368</t>
  </si>
  <si>
    <t>Cho, Moon Kyu</t>
  </si>
  <si>
    <t>https://doi.org/10.1016/j.compositesb.2021.109083</t>
  </si>
  <si>
    <t>10.1016/j.compositesb.2021.109083</t>
  </si>
  <si>
    <t>Composites Part B: Engineering, 222, 109083, 2021/6/18</t>
  </si>
  <si>
    <t>Long-term and stable properties of immobilized Ni/TiO2 nanocomposites against Escherichia coli, Legionella thermalis, and MS2 bacteriophage</t>
  </si>
  <si>
    <t>https://doi.org/10.1016/j.envres.2020.110657</t>
  </si>
  <si>
    <t>10.1016/j.envres.2020.110657</t>
  </si>
  <si>
    <t>Environmental Research 194 (2021) 110657</t>
  </si>
  <si>
    <t>0013-9351</t>
  </si>
  <si>
    <t>0088-000093</t>
  </si>
  <si>
    <t>정재웅</t>
  </si>
  <si>
    <t>Jung Jaewoong</t>
  </si>
  <si>
    <t>Enhancement of fatigue life of aluminum alloy affected by the density of pulsed electric current</t>
  </si>
  <si>
    <t>https://doi.org/10.1016/j.ijfatigue.2017.06.021</t>
  </si>
  <si>
    <t>10.1016/j.ijfatigue.2017.06.021</t>
  </si>
  <si>
    <t>International Journal of Fatigue, Vol.103, pp.419-425(2017), 0142-1123</t>
  </si>
  <si>
    <t>3.132</t>
  </si>
  <si>
    <t>Jung, J.</t>
  </si>
  <si>
    <t>Ammonia decomposition over nickel catalysts supported on alkaline earth metal aluminate for H2 production</t>
  </si>
  <si>
    <t>2020.10.16</t>
  </si>
  <si>
    <t>https://doi.org/10.1016/j.ijhydene.2020.07.014</t>
  </si>
  <si>
    <t>10.1016/j.ijhydene.2020.07.014</t>
  </si>
  <si>
    <t>International Journal of Hydrogen Energy 45, 51, 26979-26988, 2020</t>
  </si>
  <si>
    <t>OCT 16 2020</t>
  </si>
  <si>
    <t>Performance characteristics of carry-over and pressure drop through mist eliminators in absorption refrigeration system</t>
  </si>
  <si>
    <t>https://doi.org/10.1016/j.ijrefrig.2019.02.028</t>
  </si>
  <si>
    <t>10.1016/j.ijrefrig.2019.02.028</t>
  </si>
  <si>
    <t>International Journal of Refrigeration 104 (2019) 213-220</t>
  </si>
  <si>
    <t>International Journal of Rfrigeration</t>
  </si>
  <si>
    <t>Effective deicing of vehicle windows and thermal response of asymmetric multilayered transparent-film heaters</t>
  </si>
  <si>
    <t>https://doi.org/10.1016/j.jallcom.2018.09.380</t>
  </si>
  <si>
    <t>10.1016/j.jallcom.2018.09.380</t>
  </si>
  <si>
    <t>Journal of Alloys and Compounds, 774, 5, 1092-1101, 2019</t>
  </si>
  <si>
    <t>FEB 5 2019</t>
  </si>
  <si>
    <t>Sulfur-doped carbon nanotubes as a conducting agent in supercapacitor electrodes</t>
  </si>
  <si>
    <t>https://doi.org/10.1016/j.jallcom.2020.157282</t>
  </si>
  <si>
    <t>10.1016/j.jallcom.2020.157282</t>
  </si>
  <si>
    <t>Journal of Alloys and Compounds, 855,  157282, 2021/2/25</t>
  </si>
  <si>
    <t>FEB 25 2021</t>
  </si>
  <si>
    <t>Optical properties of coherent InAs/InGaAs quantum dash-in-a-well for strong 2 μm emission enabled by ripening process</t>
  </si>
  <si>
    <t>https://doi.org/10.1016/j.jallcom.2020.157783</t>
  </si>
  <si>
    <t>10.1016/j.jallcom.2020.157783</t>
  </si>
  <si>
    <t>Journal of Alloys and Compounds, 859, 157783, 2021</t>
  </si>
  <si>
    <t>Chu, Rafael Jumar</t>
  </si>
  <si>
    <t>Effective hydrogen production from ethanol steam reforming using CoMg co-doped SiO2@ Co1− xMgxO catalyst</t>
  </si>
  <si>
    <t>https://doi.org/10.1016/j.jiec.2017.02.025</t>
  </si>
  <si>
    <t>10.1016/j.jiec.2017.02.025</t>
  </si>
  <si>
    <t>Journal of Industrial and Engineering Chemistry, 51, 140-152, 2017</t>
  </si>
  <si>
    <t>JUL 25 2017</t>
  </si>
  <si>
    <t>Kim, Kang Min</t>
  </si>
  <si>
    <t>Improved cell performances in Ni/Zn redox batteries fabricated by ZnO materials with various morphologies synthesized using amine chelates</t>
  </si>
  <si>
    <t>https://doi.org/10.1016/j.jiec.2017.07.044</t>
  </si>
  <si>
    <t>10.1016/j.jiec.2017.07.044</t>
  </si>
  <si>
    <t>Journal of industrial and engineering chemistry, 56, 463-471, 2017</t>
  </si>
  <si>
    <t>DEC 25 2017</t>
  </si>
  <si>
    <t>Kim, Junyeong</t>
  </si>
  <si>
    <t>Influence of small amount of Mg incorporated into hexagonal ZnO crystal on cell performance in membrane free zinc–nickel redox battery</t>
  </si>
  <si>
    <t>https://doi.org/10.1016/j.jiec.2018.03.032</t>
  </si>
  <si>
    <t>10.1016/j.jiec.2018.03.032</t>
  </si>
  <si>
    <t>Journal of Industrial and Engineering Chemistry, 64, 318-327, 2018</t>
  </si>
  <si>
    <t>Highly stable P′ 3-K0. 8CrO2 cathode with limited dimensional changes for potassium ion batteries</t>
  </si>
  <si>
    <t>2019.05.16</t>
  </si>
  <si>
    <t>https://doi.org/10.1016/j.jpowsour.2019.05.017</t>
  </si>
  <si>
    <t>10.1016/j.jpowsour.2019.05.017</t>
  </si>
  <si>
    <t>Journal of Power Sources 430, 137-144 (2018)</t>
  </si>
  <si>
    <t>Carbon-free Mn-doped LiFePO4 cathode for highly transparent thin-film batteries</t>
  </si>
  <si>
    <t>https://doi.org/10.1016/j.jpowsour.2019.226713</t>
  </si>
  <si>
    <t>10.1016/j.jpowsour.2019.226713</t>
  </si>
  <si>
    <t>Journal of Power Sources, 434, p226713 (2019)</t>
  </si>
  <si>
    <t>Ultrashort-term dual ultraviolet-irradiated nickel-doped titanium dioxide nanoparticle mesh for photocatalytic disinfection with minimum exposure risk to human health</t>
  </si>
  <si>
    <t>https://doi.org/10.1016/j.jsamd.2021.02.004</t>
  </si>
  <si>
    <t>10.1016/j.jsamd.2021.02.004</t>
  </si>
  <si>
    <t>Journal of Science: Advanced Materials and Devices 6 (2021) 215e222</t>
  </si>
  <si>
    <t>2468-2179</t>
  </si>
  <si>
    <t>Jin, Su Eon</t>
  </si>
  <si>
    <t>JOURNAL OF SCIENCE: ADVANCED MATERIALS AND DEVICES</t>
  </si>
  <si>
    <t>CoSn(OH)6 hybridized with anionic and cationic graphenes as a new high- capacity anode for lithium ion batteries</t>
  </si>
  <si>
    <t>https://doi.org/10.1016/j.matdes.207.01.045</t>
  </si>
  <si>
    <t>10.1016/j.matdes.207.01.045</t>
  </si>
  <si>
    <t>Materials &amp; Design 118, 294-303 (2017)</t>
  </si>
  <si>
    <t>Nitrogen doped carbon quantum dots as a green luminescent sensitizer to functionalize ZnO nanoparticles for enhanced photovoltaic conversion devices</t>
  </si>
  <si>
    <t>https://doi.org/10.1016/j.materresbull.2017.06.040</t>
  </si>
  <si>
    <t>10.1016/j.materresbull.2017.06.040</t>
  </si>
  <si>
    <t>Materials Research Bulletin 94, 399-407, 2017</t>
  </si>
  <si>
    <t>OCT 1 2017</t>
  </si>
  <si>
    <t>2.873</t>
  </si>
  <si>
    <t>Rama Krishna, Chava</t>
  </si>
  <si>
    <t>MATERIALS RESEARCH BULLETIN</t>
  </si>
  <si>
    <t>A highly-efficient, concentrating-photovoltaic/thermoelectric hybrid generator</t>
  </si>
  <si>
    <t>https://doi.org/10.1016/j.nanoen.2017.05.023</t>
  </si>
  <si>
    <t>10.1016/j.nanoen.2017.05.023</t>
  </si>
  <si>
    <t>Nano energy, 37, pp.242-247</t>
  </si>
  <si>
    <t>Kil, Tae Hyeon</t>
  </si>
  <si>
    <t>Scalable fabrication of flexible thin-film batteries for smart lens applications</t>
  </si>
  <si>
    <t>https://doi.org/10.1016/j.nanoen.2018.08.054</t>
  </si>
  <si>
    <t>10.1016/j.nanoen.2018.08.054</t>
  </si>
  <si>
    <t>Nano Energy, 53, p225-231 (2018)</t>
  </si>
  <si>
    <t>Transparent and flexible piezoelectric sensor for detecting human movement with a boron nitride nanosheet (BNNS)</t>
  </si>
  <si>
    <t>https://doi.org/10.1016/j.nanoen.2018.09.056</t>
  </si>
  <si>
    <t>10.1016/j.nanoen.2018.09.056</t>
  </si>
  <si>
    <t>Nano Energy, 54,  91-98, 2018</t>
  </si>
  <si>
    <t>Kim, Kyung Bum</t>
  </si>
  <si>
    <t>Li alloy-based non-volatile actuators</t>
  </si>
  <si>
    <t>https://doi.org/10.1016/j.nanoen.2018.12.095</t>
  </si>
  <si>
    <t>10.1016/j.nanoen.2018.12.095</t>
  </si>
  <si>
    <t>Nano Energy, 57, 653-659 (2019)</t>
  </si>
  <si>
    <t>Noh, Myoung Sub</t>
  </si>
  <si>
    <t>Ultrasonic Ranging Technique for Obstacle Monitoring above Reactor Core in Prototype Generation IV SodiumsCooled Fast Reactor</t>
  </si>
  <si>
    <t>https://doi.org/10.1016/j.net.2019.09.013</t>
  </si>
  <si>
    <t>10.1016/j.net.2019.09.013</t>
  </si>
  <si>
    <t>Nuclear Engineering and Technology, Vol 52, No 4, pp 776-783, 2020</t>
  </si>
  <si>
    <t>1738-5733</t>
  </si>
  <si>
    <t>2.341</t>
  </si>
  <si>
    <t>Kim, Hoe Woong</t>
  </si>
  <si>
    <t>NUCLEAR ENGINEERING AND TECHNOLOGY</t>
  </si>
  <si>
    <t>Numerical Parametric Study of a WaveguidesBased Ultrasonic Sensor for Telemetry in a SodiumsCooled Fast Reactor</t>
  </si>
  <si>
    <t>2020.08.15</t>
  </si>
  <si>
    <t>https://doi.org/10.1016/j.nucengdes.2020.110688</t>
  </si>
  <si>
    <t>10.1016/j.nucengdes.2020.110688</t>
  </si>
  <si>
    <t>Nuclear Engineering and Design, Vol 365, pp 1-10, 2020</t>
  </si>
  <si>
    <t>Le Bourdais, Florian</t>
  </si>
  <si>
    <t>Delaying Effect of High-Density Electric Current on Fatigue Crack Growth in A6061-T6 Aluminum Alloy</t>
  </si>
  <si>
    <t>2016.11.11</t>
  </si>
  <si>
    <t>https://doi.org/10.1016/j.prostr.2016.06.374</t>
  </si>
  <si>
    <t>10.1016/j.prostr.2016.06.374</t>
  </si>
  <si>
    <t>Materials Transactions, Vol.57, No.12, pp.2104-2109(2016), 1345-9678</t>
  </si>
  <si>
    <t>The Japan Institute Metals</t>
  </si>
  <si>
    <t>2452-3216</t>
  </si>
  <si>
    <t>Effect of pulsed electric current on the growth behavior of fatigue crack in Al alloy</t>
  </si>
  <si>
    <t>2016.06.20</t>
  </si>
  <si>
    <t>Procedia Structural Integrity, Vol.2, pp.2989-2993(2016), 2452-3216</t>
  </si>
  <si>
    <t>Synergies between Ni, Co, and Mn ions in trimetallic Ni1-xCoxMnO4 catalysts for effective hydrogen production from propane steam reforming</t>
  </si>
  <si>
    <t>https://doi.org/10.1016/j.renene.2017.05.072</t>
  </si>
  <si>
    <t>10.1016/j.renene.2017.05.072</t>
  </si>
  <si>
    <t>Renewable Energy 113, 248-256, 2017</t>
  </si>
  <si>
    <t>Jo, Seung Won</t>
  </si>
  <si>
    <t>Quantitative evaluation of the antibacterial factors of ZnO nanorod arrays under dark conditions: Physical and chemical effects on Escherichia coli inactivation</t>
  </si>
  <si>
    <t>https://doi.org/10.1016/j.scitotenv.2020.136574</t>
  </si>
  <si>
    <t>10.1016/j.scitotenv.2020.136574</t>
  </si>
  <si>
    <t>Science of the Total Environment 712 (2020) 136574</t>
  </si>
  <si>
    <t>APR 10 2020</t>
  </si>
  <si>
    <t>7.963</t>
  </si>
  <si>
    <t>Bifacial color realization for a-Si:H solar cells using transparent multilayered electrodes</t>
  </si>
  <si>
    <t>https://doi.org/10.1016/j.solener.2017.11.019</t>
  </si>
  <si>
    <t>10.1016/j.solener.2017.11.019</t>
  </si>
  <si>
    <t>Solar Energy, 159, 1, 465-474, 2018</t>
  </si>
  <si>
    <t>Improved adhesion of multi-layered front electrodes of transparent a-Si:H solar cells for varying front colors</t>
  </si>
  <si>
    <t>2018.04.24</t>
  </si>
  <si>
    <t>https://doi.org/10.1016/j.solmat.2018.04.011</t>
  </si>
  <si>
    <t>10.1016/j.solmat.2018.04.011</t>
  </si>
  <si>
    <t>Solar Energy Materials and Solar Cells, 183, 15, 92-100, 2018</t>
  </si>
  <si>
    <t>AUG 15 2018</t>
  </si>
  <si>
    <t>Lee, Da Jung</t>
  </si>
  <si>
    <t>High-performance ZnO:Ga/Ag/ZnO:Ga multilayered transparent electrodes targeting large-scale perovskite solar cells</t>
  </si>
  <si>
    <t>https://doi.org/10.1016/j.solmat.2018.07.010</t>
  </si>
  <si>
    <t>10.1016/j.solmat.2018.07.010</t>
  </si>
  <si>
    <t>Solar Energy Materials and Solar Cells, 186, 378-384, 2018</t>
  </si>
  <si>
    <t>Lee, Seong Hyun</t>
  </si>
  <si>
    <t>Comparative study of metamorphic InAs layers grown on GaAs and Si for mid-infrared photodetectors</t>
  </si>
  <si>
    <t>https://doi.org/10.1016/j.sse.2020.107942</t>
  </si>
  <si>
    <t>10.1016/j.sse.2020.107942</t>
  </si>
  <si>
    <t>Solid-State Electronics 176, 107942, 2021</t>
  </si>
  <si>
    <t>SOLID-STATE ELECTRONICS</t>
  </si>
  <si>
    <t>Reversible K+-Insertion/Deinsertion and Concomitant Na+-Redistribution in P′3-Na0.52CrO2 for High-Performance Potassium-Ion Battery Cathodes</t>
  </si>
  <si>
    <t>2018.02.28</t>
  </si>
  <si>
    <t>https://doi.org/10.1021/acs.chemmater.7b05329</t>
  </si>
  <si>
    <t>10.1021/acs.chemmater.7b05329</t>
  </si>
  <si>
    <t>Chemistry of Materials 30 (6), 2049-2057 (2018)</t>
  </si>
  <si>
    <t>10.159</t>
  </si>
  <si>
    <t>Deterministic integration of quantum dots into on-chip multimode interference beamsplitters using in situ electron beam lithography</t>
  </si>
  <si>
    <t>2018.03.20</t>
  </si>
  <si>
    <t>https://doi.org/10.1021/acs.nanolett.7b05218</t>
  </si>
  <si>
    <t>10.1021/acs.nanolett.7b05218</t>
  </si>
  <si>
    <t>Nano Letters 18 (4), 2336-2342, 2018</t>
  </si>
  <si>
    <t>Schnauber, Peter</t>
  </si>
  <si>
    <t>A Reversible Anodizing Strategy in a Hybrid Electrolyte Zn-Ion Battery through Structural Modification of a Vanadium Sulfide Cathode</t>
  </si>
  <si>
    <t>https://doi.org/10.1021/acsaem.1c01676</t>
  </si>
  <si>
    <t>10.1021/acsaem.1c01676</t>
  </si>
  <si>
    <t>ACS Applied Energy Materials, 4,,10, 10656-10667, 2021</t>
  </si>
  <si>
    <t>Samanta, Prakas</t>
  </si>
  <si>
    <t>Ultra-Lightweight, Flexible InGaP/GaAs Tandem Solar Cells with a Dual-Function Encapsulation Layer</t>
  </si>
  <si>
    <t>https://doi.org/10.1021/acsami.1c00006</t>
  </si>
  <si>
    <t>10.1021/acsami.1c00006</t>
  </si>
  <si>
    <t>ACS Applied Materials &amp; Interfaces, 13(11), pp.13248-13253 (2021)</t>
  </si>
  <si>
    <t>Kim, Tae Soo</t>
  </si>
  <si>
    <t>High-Performance Flexible InAs Thin-Film Photodetector Arrays with Heteroepitaxial Growth Using an Abruptly Graded InxAl1–xAs Buffer</t>
  </si>
  <si>
    <t>https://doi.org/10.1021/acsami.1c14687</t>
  </si>
  <si>
    <t>10.1021/acsami.1c14687</t>
  </si>
  <si>
    <t>ACS Applied Materials &amp; Interfaces, 13, 55648-55655, 2021</t>
  </si>
  <si>
    <t>NOV 24 2021</t>
  </si>
  <si>
    <t>Woo, Seungwan</t>
  </si>
  <si>
    <t>Polypyrrole films with micro/nanosphere shapes for electrodes of high-performance supercapacitors</t>
  </si>
  <si>
    <t>2017.09.27</t>
  </si>
  <si>
    <t>https://doi.org/10.1021/acsami.7b11574</t>
  </si>
  <si>
    <t>10.1021/acsami.7b11574</t>
  </si>
  <si>
    <t>ACS applied materials and interface 9(38) 33203</t>
  </si>
  <si>
    <t>american chemical society</t>
  </si>
  <si>
    <t>SEP 27 2017</t>
  </si>
  <si>
    <t>Cobalt sulfide/nickel sulfide heterostructure directly grown on nickel foam: an efficient and durable electrocatalyst for overall water splitting application</t>
  </si>
  <si>
    <t>https://doi.org/10.1021/acsami.8b04223</t>
  </si>
  <si>
    <t>10.1021/acsami.8b04223</t>
  </si>
  <si>
    <t>ACS applied materials &amp; interfaces, 10, 33, 27712-27722, 2018</t>
  </si>
  <si>
    <t>AUG 22 2018</t>
  </si>
  <si>
    <t>Effect of ion diffusion in cobalt molybdenum bimetallic sulfide toward electrocatalytic water splitting</t>
  </si>
  <si>
    <t>2019.05.28</t>
  </si>
  <si>
    <t>https://doi.org/10.1021/acsami.9b06635</t>
  </si>
  <si>
    <t>10.1021/acsami.9b06635</t>
  </si>
  <si>
    <t>ACS applied materials &amp; interfaces, 11, 24,  21634-21644, 2019</t>
  </si>
  <si>
    <t>Hybrid thin film encapsulation for All solid-state thin-film batteries</t>
  </si>
  <si>
    <t>2020.02.19</t>
  </si>
  <si>
    <t>https://doi.org/10.1021/acsami.9b20471</t>
  </si>
  <si>
    <t>10.1021/acsami.9b20471</t>
  </si>
  <si>
    <t>ACS Applied Materials &amp; Interfaces, 12, 11504-11510 (2020)</t>
  </si>
  <si>
    <t>Outer Tube-Selectively Boron-Doped Double-Walled Carbon Nanotubes for Thermoelectric Applications</t>
  </si>
  <si>
    <t>https://doi.org/10.1021/acsanm.0c00075</t>
  </si>
  <si>
    <t>10.1021/acsanm.0c00075</t>
  </si>
  <si>
    <t>ACS Applied Nano Materials, 3, 4, 3347-3354, 2020/4/13</t>
  </si>
  <si>
    <t>2574-0970</t>
  </si>
  <si>
    <t>APR 24 2020</t>
  </si>
  <si>
    <t>5.097</t>
  </si>
  <si>
    <t>Muramatsu, Hiroyuki</t>
  </si>
  <si>
    <t>ACS APPLIED NANO MATERIALS</t>
  </si>
  <si>
    <t>Measuring bone biomarker alkaline phosphatase with wafer-scale nanowell array electrodes</t>
  </si>
  <si>
    <t>https://doi.org/10.1021/acssensors.8b01298</t>
  </si>
  <si>
    <t>10.1021/acssensors.8b01298</t>
  </si>
  <si>
    <t>ACS sensors 3(12) 2709</t>
  </si>
  <si>
    <t>americal chemical society</t>
  </si>
  <si>
    <t>DEC 28 2018</t>
  </si>
  <si>
    <t>6.944</t>
  </si>
  <si>
    <t>ACS SENSORS</t>
  </si>
  <si>
    <t>Nitrogen-enriched porous carbon nanofiber mat as efficient flexible electrode material for supercapacitors</t>
  </si>
  <si>
    <t>2017.03.06</t>
  </si>
  <si>
    <t>https://doi.org/10.1021/acssuschemeng.6b02031</t>
  </si>
  <si>
    <t>10.1021/acssuschemeng.6b02031</t>
  </si>
  <si>
    <t>ACS Sustainable Chemistry &amp; Engineering, 5, 3, 2017/3/6</t>
  </si>
  <si>
    <t>MAR 6 2017</t>
  </si>
  <si>
    <t>Choudhury, Arup</t>
  </si>
  <si>
    <t>Single microfluidic electrochemical sensor system for simultaneous multi-pulmonary hypertension biomarker analyses</t>
  </si>
  <si>
    <t>2017.08.08</t>
  </si>
  <si>
    <t>https://doi.org/10.1038/s41598-017-06144-9</t>
  </si>
  <si>
    <t>10.1038/s41598-017-06144-9</t>
  </si>
  <si>
    <t>scientific reports 7(1) 1-8</t>
  </si>
  <si>
    <t>Lee, Geon Hui</t>
  </si>
  <si>
    <t>Monolithic integration of visible GaAs and near-infrared InGaAs for multicolor photodetectors by using high-throughput epitaxial lift-off toward high-resolution imaging systems</t>
  </si>
  <si>
    <t>https://doi.org/10.1038/s41598-019-55159-x</t>
  </si>
  <si>
    <t>10.1038/s41598-019-55159-x</t>
  </si>
  <si>
    <t>Scientific reports, 9(1), pp.1-12, 2019</t>
  </si>
  <si>
    <t>Temperature dependence of the color rendering index of a phosphor-conversion white light-emitting diode</t>
  </si>
  <si>
    <t>https://doi.org/10.1063/1.5066351</t>
  </si>
  <si>
    <t>10.1063/1.5066351</t>
  </si>
  <si>
    <t>AIP Advances 9 (1), 015009, 2019</t>
  </si>
  <si>
    <t>1.337</t>
  </si>
  <si>
    <t>Ryu, Guen Hwan</t>
  </si>
  <si>
    <t>Flexible GaAs Photodetectors with Ultrathin Thermally Grown Silicon Dioxide as a Long‐Lived Barrier for Chronic Biomedical Implants</t>
  </si>
  <si>
    <t>https://doi.org/10.1063/5.0032027</t>
  </si>
  <si>
    <t>10.1063/5.0032027</t>
  </si>
  <si>
    <t>Advanced Photonics Research 2 (2), 2000051, 2021</t>
  </si>
  <si>
    <t>Optimized InAlAs graded buffer and tensile-strained dislocaton filter layer for high quality InAs photodetector grown on Si</t>
  </si>
  <si>
    <t>Applied Physics Letters 117 (26), 262106, 2020</t>
  </si>
  <si>
    <t>Innovations in biomedical nanoengineering: nanowell array biosensor</t>
  </si>
  <si>
    <t>2018.04.11</t>
  </si>
  <si>
    <t>https://doi.org/10.1186/s40580-018-0141-6</t>
  </si>
  <si>
    <t>10.1186/s40580-018-0141-6</t>
  </si>
  <si>
    <t>nano convergence 5(1) 1</t>
  </si>
  <si>
    <t>springer</t>
  </si>
  <si>
    <t>3.324</t>
  </si>
  <si>
    <t>Seo, Young Tae</t>
  </si>
  <si>
    <t>NANO CONVERGENCE</t>
  </si>
  <si>
    <t>Room temperature operation of mid-infrared InAs0.81Sb0.19 based photovoltaic detectors with an In0.2Al0.8Sb barrier layer grown on GaAs substrates</t>
  </si>
  <si>
    <t>2018.03.05</t>
  </si>
  <si>
    <t>https://doi.org/10.1364/OE.26.006249</t>
  </si>
  <si>
    <t>10.1364/OE.26.006249</t>
  </si>
  <si>
    <t>Optics Express, 26(5), pp.6249-6259</t>
  </si>
  <si>
    <t>3.561</t>
  </si>
  <si>
    <t>0088-000023</t>
  </si>
  <si>
    <t>김의진</t>
  </si>
  <si>
    <t>KIM UI JIN</t>
  </si>
  <si>
    <t>Design of a Rectangular Pickup Coil Fabricated on a PCB Using WBG Power Semiconductor in Discrete Package</t>
  </si>
  <si>
    <t>https://doi.org/10.3390/ app11052290</t>
  </si>
  <si>
    <t>10.3390/ app11052290</t>
  </si>
  <si>
    <t>Applied sciences. 11(5) /2290, 2021</t>
  </si>
  <si>
    <t>2076- 3417</t>
  </si>
  <si>
    <t>UI, JIN, KIM</t>
  </si>
  <si>
    <t>PCB-Based Current Sensor Design for Sensing Switch Current of a Nonmodular GaN Power Semiconductor</t>
  </si>
  <si>
    <t>2020.10.03</t>
  </si>
  <si>
    <t>https://doi.org/10.3390/ en13195161</t>
  </si>
  <si>
    <t>10.3390/ en13195161</t>
  </si>
  <si>
    <t>Energies, 13(19) /5161 ,  2020</t>
  </si>
  <si>
    <t>1996- 1073</t>
  </si>
  <si>
    <t>New Sub-Module with Reverse Blocking IGBT for DC Fault Ride-Through in MMC-HVDC System</t>
  </si>
  <si>
    <t>https://doi.org/10.3390/ en14061551</t>
  </si>
  <si>
    <t>10.3390/ en14061551</t>
  </si>
  <si>
    <t>Energies, 14(6) /1551, 2021</t>
  </si>
  <si>
    <t>Analysis of Various Pickup Coil Designs in Nonmodule-Type GaN Power Semiconductors</t>
  </si>
  <si>
    <t>2020.10.25</t>
  </si>
  <si>
    <t>https://doi.org/10.3390/ s20216066</t>
  </si>
  <si>
    <t>Sensors, 20(21)/6066, 2020</t>
  </si>
  <si>
    <t>1424- 8220</t>
  </si>
  <si>
    <t>Structural and Magnetic Properties of NiZn Ferrite Nanoparticles Synthesized by a Thermal Decomposition Method</t>
  </si>
  <si>
    <t>2020.09.09</t>
  </si>
  <si>
    <t>https://doi.org/10.3390/app10186279</t>
  </si>
  <si>
    <t>10.3390/app10186279</t>
  </si>
  <si>
    <t>Applied Sciences, 1-, 6279, 2020</t>
  </si>
  <si>
    <t>Leaky Lamb Wave Radiation from a Waveguide Plate with Finite Width</t>
  </si>
  <si>
    <t>https://doi.org/10.3390/app10228104</t>
  </si>
  <si>
    <t>10.3390/app10228104</t>
  </si>
  <si>
    <t>Applied Sciences, Vol 10, No 22, 17 pages, 2020</t>
  </si>
  <si>
    <t>NOV 2 2020</t>
  </si>
  <si>
    <t>The Effect of Noble Metals on Co Gas Sensing Properties of In2O3 Nanoparticles</t>
  </si>
  <si>
    <t>https://doi.org/10.3390/app11114903</t>
  </si>
  <si>
    <t>10.3390/app11114903</t>
  </si>
  <si>
    <t>Applied Sciences, 11, 4903, 2021</t>
  </si>
  <si>
    <t>Enhanced thermoelectric properties of WS2/single-walled carbon nanohorn nanocomposites</t>
  </si>
  <si>
    <t>https://doi.org/10.3390/cryst10020140</t>
  </si>
  <si>
    <t>10.3390/cryst10020140</t>
  </si>
  <si>
    <t>Crystals, 10, 2, 140, 2020/2/24</t>
  </si>
  <si>
    <t>2073-4352</t>
  </si>
  <si>
    <t>2.589</t>
  </si>
  <si>
    <t>CRYSTALS</t>
  </si>
  <si>
    <t>0088-000047</t>
  </si>
  <si>
    <t>권한나</t>
  </si>
  <si>
    <t>Gwon, Han Na</t>
  </si>
  <si>
    <t>Evaluation Method for Penetration Limit of Renewable Energy Sources in Korean Power System</t>
  </si>
  <si>
    <t>2019.11.04</t>
  </si>
  <si>
    <t>https://doi.org/10.3390/en12214207</t>
  </si>
  <si>
    <t>10.3390/en12214207</t>
  </si>
  <si>
    <t>Energies 2019, 12(21), 4207</t>
  </si>
  <si>
    <t>Energies</t>
  </si>
  <si>
    <t>NOV 4 2019</t>
  </si>
  <si>
    <t>Stochastic Modeling Method of Plug-in Electric Vehicle Charging Demand for Korean Transmission System Planning</t>
  </si>
  <si>
    <t>https://doi.org/10.3390/en13174404</t>
  </si>
  <si>
    <t>10.3390/en13174404</t>
  </si>
  <si>
    <t>Energies 2020, 13(17), 4404</t>
  </si>
  <si>
    <t>Moon, Jong Hui</t>
  </si>
  <si>
    <t>Dynamic-Model-Based AGC Frequency Control Simulation Method for Korean Power System</t>
  </si>
  <si>
    <t>https://doi.org/10.3390/en13195052</t>
  </si>
  <si>
    <t>10.3390/en13195052</t>
  </si>
  <si>
    <t>Energies 2020, 13(19), 5052</t>
  </si>
  <si>
    <t>Effect of Potassium Ions on the Formation of Mixed-Valence Manganese Oxide/Graphene Nanocomposites</t>
  </si>
  <si>
    <t>2019.04.16</t>
  </si>
  <si>
    <t>https://doi.org/10.3390/ma12081245</t>
  </si>
  <si>
    <t>10.3390/ma12081245</t>
  </si>
  <si>
    <t>Materials, 12, 8, 1245, 2019</t>
  </si>
  <si>
    <t>NiCo2S4 Nanotrees Directly Grown on the Nickel NP-Doped Reduced Graphene Oxides for Efficient Supercapacitors</t>
  </si>
  <si>
    <t>https://doi.org/10.3390/ma12182865</t>
  </si>
  <si>
    <t>10.3390/ma12182865</t>
  </si>
  <si>
    <t>Materials, 12, 18, 2865, 2019</t>
  </si>
  <si>
    <t>Selective Generation of Lamb Wave Modes in a FinitesWidth Plate by AnglesBeam Excitation Method</t>
  </si>
  <si>
    <t>https://doi.org/10.3390/s20143868</t>
  </si>
  <si>
    <t>10.3390/s20143868</t>
  </si>
  <si>
    <t>Sensors, Vol 14, No 14, 14 pages, 2020</t>
  </si>
  <si>
    <t>액체-고체 경계면이 존재하는 구조물에서의 파동 전파 해석 및 실험</t>
  </si>
  <si>
    <t>2015.08.01</t>
  </si>
  <si>
    <t>https://doi.org/10.3795/KSME-A.2015.39.8.793</t>
  </si>
  <si>
    <t>10.3795/KSME-A.2015.39.8.793</t>
  </si>
  <si>
    <t>Trans. Korean Soc. Mech. Eng. A, Vol 39, No 8, pp 793-799, 2015</t>
  </si>
  <si>
    <t>대한기계학회</t>
  </si>
  <si>
    <t>1226-4873</t>
  </si>
  <si>
    <t>Temperature dependence of efficiency droop in GaN-based blue light-emitting diodes from 20 to 80° C</t>
  </si>
  <si>
    <t>https://doi.org/10.3807/COPP.2018.2.5.468</t>
  </si>
  <si>
    <t>10.3807/COPP.2018.2.5.468</t>
  </si>
  <si>
    <t>Current Optics and Photonics 2 (5), 468-473, 2018</t>
  </si>
  <si>
    <t>Optical Society of Korea</t>
  </si>
  <si>
    <t>0.573</t>
  </si>
  <si>
    <t>CURRENT OPTICS AND PHOTONICS</t>
  </si>
  <si>
    <t>Heterogeneously integrated high-performance GaAs single-junction solar cells on copper</t>
  </si>
  <si>
    <t>https://doi.org/10.3938/jkps.70.693</t>
  </si>
  <si>
    <t>10.3938/jkps.70.693</t>
  </si>
  <si>
    <t>Journal of the Korean Physical Society, 70(7), pp.693-698 2017</t>
  </si>
  <si>
    <t>0.74-4884</t>
  </si>
  <si>
    <t>0.493</t>
  </si>
  <si>
    <t>Enhancement of the Thermoelectric Power Factor for Bismuth Antimony Telluride Based Composites Containing Single-Walled Carbon Nanohorns</t>
  </si>
  <si>
    <t>2020.03.31</t>
  </si>
  <si>
    <t>https://doi.org/10.3938/NPSM.70.226</t>
  </si>
  <si>
    <t>10.3938/NPSM.70.226</t>
  </si>
  <si>
    <t>New Physics: Sae Mulli, 70, 3, 226-231, 2020/3/31</t>
  </si>
  <si>
    <t>New Physics: Sae Mulli</t>
  </si>
  <si>
    <t>0374-4914</t>
  </si>
  <si>
    <t>전기방사에 의한 섬유상 질화알루미늄 합성 및 특성 평가</t>
  </si>
  <si>
    <t>https://doi.org/10.4313/JKEM.2017.30.7.441</t>
  </si>
  <si>
    <t>10.4313/JKEM.2017.30.7.441</t>
  </si>
  <si>
    <t>J. Korean Inst. Electr. Electron. Mater. Eng. Vol. 30, No. 7, pp. 441-446 July 2017</t>
  </si>
  <si>
    <t>막대형 Ni-Zn 페라이트 입자의 합성 및 특성 평가</t>
  </si>
  <si>
    <t>https://doi.org/10.4313/JKEM.2018.31.5.300</t>
  </si>
  <si>
    <t>10.4313/JKEM.2018.31.5.300</t>
  </si>
  <si>
    <t>J. Korean Inst. Electr. Electron. Mater. Eng. Vol. 31, No. 5, pp. 300-306 July 2018</t>
  </si>
  <si>
    <t>이차 배관 결함별 진동 특성에 대한 테스트베드/연구로/상업로 운전 조건 및 환경의 영향 분석</t>
  </si>
  <si>
    <t>https://doi.org/10.5050/KSNVE.2021.31.6.675</t>
  </si>
  <si>
    <t>10.5050/KSNVE.2021.31.6.675</t>
  </si>
  <si>
    <t>한국소음진동공학회지, Vol 31, No 6, pp. 675-683, 2021</t>
  </si>
  <si>
    <t>한국소음진동공학회</t>
  </si>
  <si>
    <t>1598-2785</t>
  </si>
  <si>
    <t>DC Fault Ride through Capability with Proposed Modified Half Bridge Sub-module in Modular Multilevel Converter-HVDC System</t>
  </si>
  <si>
    <t>10.5370/ KIEE.2021.70.5.757</t>
  </si>
  <si>
    <t>1975- 8359</t>
  </si>
  <si>
    <t>200kW급 마이크로 가스터빈 연소기의 열-구조 연성해석</t>
  </si>
  <si>
    <t>2014.07.01</t>
  </si>
  <si>
    <t>https://doi.org/10.5762/KAIS.2014.15.7.4093</t>
  </si>
  <si>
    <t>10.5762/KAIS.2014.15.7.4093</t>
  </si>
  <si>
    <t>한국산학기술학회논문지, Vol 15, No 7, pp 4093-4099, 2014</t>
  </si>
  <si>
    <t>한국산학기술학회</t>
  </si>
  <si>
    <t>Transparent Thin-Film Silicon Solar Cells for Indoor Light Harvesting with Conversion Efficiencies of 36% without Photodegradation</t>
  </si>
  <si>
    <t>https://dx.doi.org/10.1021/acsami.0c04517</t>
  </si>
  <si>
    <t>10.1021/acsami.0c04517</t>
  </si>
  <si>
    <t>ACS Applied Materials &amp; Interfaces, 12, 24, 26757-27820, 2020</t>
  </si>
  <si>
    <t>Effects of Moisture-Proof Back Passivation Layers of Al2O3 and AlxTi1−xOy Films on Efficiency Improvement and Color Modulation in Transparent a‑Si:H Solar Cells</t>
  </si>
  <si>
    <t>2021.01.25</t>
  </si>
  <si>
    <t>https://dx.doi.org/10.1021/acsami.0c17245</t>
  </si>
  <si>
    <t>10.1021/acsami.0c17245</t>
  </si>
  <si>
    <t>ACS Applied Materials &amp; Interfaces, 13, 4, 4968-4974, 2021</t>
  </si>
  <si>
    <t>FEB 3 2021</t>
  </si>
  <si>
    <t>Kim, Jieun</t>
  </si>
  <si>
    <t>https://dx.doi.org/10.1021/acsami.1c00006</t>
  </si>
  <si>
    <t>ACS Applied Materials &amp; Interfaces 13 (11), 13248-13253, 2021</t>
  </si>
  <si>
    <t>Optimization of Chemi-adsorption, EDLC, and Redox Capacitance Through Electro-precipitation Synthesis of Fe3O4/NiO@rGO/h-BN for the Development of Hybrid Supercapacitor</t>
  </si>
  <si>
    <t>2019.01.15</t>
  </si>
  <si>
    <t>ChemistrySelect, 4, 2, 589-599, 2019</t>
  </si>
  <si>
    <t>JAN 17 2019</t>
  </si>
  <si>
    <t>1.811</t>
  </si>
  <si>
    <t>Saha, Sanjit</t>
  </si>
  <si>
    <t>CHEMISTRYSELECT</t>
  </si>
  <si>
    <t>DOI 오류</t>
    <phoneticPr fontId="10" type="noConversion"/>
  </si>
  <si>
    <t>10.1002/aelm.202100306</t>
  </si>
  <si>
    <t>10.1002/anie.201904469</t>
  </si>
  <si>
    <t>10.1002/anie.201910670</t>
  </si>
  <si>
    <t>10.1002/anie.202000154</t>
  </si>
  <si>
    <t>10.1007/s10800-020-01466-5</t>
  </si>
  <si>
    <t>10.1016/j.ijheatfluidflow.2018.04.016</t>
  </si>
  <si>
    <t>10.1021/acs.jpcc.8b07002</t>
  </si>
  <si>
    <t>10.1021/acsnano.0c08135</t>
  </si>
  <si>
    <t>10.1109/TIE.2018.2813997</t>
  </si>
  <si>
    <t>10.1109/TPEL.2018.2809682</t>
  </si>
  <si>
    <t>10.1111/jace.15214</t>
  </si>
  <si>
    <t>10.4283/JMAG.2017.22.3.430</t>
  </si>
  <si>
    <t>10.1016/j.jallcom.2021.158850</t>
  </si>
  <si>
    <t>10.1016/j.ceramint.2020.01.140</t>
  </si>
  <si>
    <t>10.1016/j.jallcom.2019.02.267</t>
  </si>
  <si>
    <t>DOI 오류
JCR 목록에 없음</t>
    <phoneticPr fontId="10" type="noConversion"/>
  </si>
  <si>
    <t xml:space="preserve">10.3390/s20216066
</t>
    <phoneticPr fontId="10" type="noConversion"/>
  </si>
  <si>
    <t>10.1002/slct.201803611</t>
  </si>
  <si>
    <t xml:space="preserve">10.5370/KIEE.2021.70.5.757
</t>
    <phoneticPr fontId="10" type="noConversion"/>
  </si>
  <si>
    <t>NOTE 조치결과</t>
    <phoneticPr fontId="10" type="noConversion"/>
  </si>
  <si>
    <t>JCR 없음 확인완료</t>
    <phoneticPr fontId="10" type="noConversion"/>
  </si>
  <si>
    <t>SCIE 아님, 제외</t>
    <phoneticPr fontId="10" type="noConversion"/>
  </si>
  <si>
    <t>2015 이전논문 확인, 제외</t>
    <phoneticPr fontId="10" type="noConversion"/>
  </si>
  <si>
    <t>10.1039/c4ra00194j</t>
    <phoneticPr fontId="10" type="noConversion"/>
  </si>
  <si>
    <t>Journal of Materials Research and Technology, 13, 1285-1295, 2021</t>
    <phoneticPr fontId="10" type="noConversion"/>
  </si>
  <si>
    <t>SCIE논문임, 추가확인 필요</t>
    <phoneticPr fontId="10" type="noConversion"/>
  </si>
  <si>
    <t>Inorganic Chemistry Frontier, 2021, 10.1039/D1QI01132D</t>
    <phoneticPr fontId="10" type="noConversion"/>
  </si>
  <si>
    <t>ACS Applied Materials &amp; Interfaces, XX, XX, XX-XX, 2022 (Just published)</t>
    <phoneticPr fontId="10" type="noConversion"/>
  </si>
  <si>
    <t>Mechanical Engineering Journal, 8, 5, 21-00178, 2021</t>
    <phoneticPr fontId="10" type="noConversion"/>
  </si>
  <si>
    <t>Advanced Composites Engineering and Its Nano-Bridging Technology, pp. 9-58, 2021</t>
    <phoneticPr fontId="10" type="noConversion"/>
  </si>
  <si>
    <t>Journal of Materials Chemistry A, (Accepted, Online published)</t>
    <phoneticPr fontId="10" type="noConversion"/>
  </si>
  <si>
    <t>Journal of Mechanical Science and Technology, Vol 36. No 1., 273-383, 2022</t>
    <phoneticPr fontId="10" type="noConversion"/>
  </si>
  <si>
    <t>ACS APPLIED MATERIALS &amp; INTERFACES, In press</t>
    <phoneticPr fontId="10" type="noConversion"/>
  </si>
  <si>
    <t>ACS Sustainable Chemistry &amp; Engineering, 8.16, 6564-6571, 2020</t>
    <phoneticPr fontId="10" type="noConversion"/>
  </si>
  <si>
    <t>10.3390/s20216066</t>
    <phoneticPr fontId="10" type="noConversion"/>
  </si>
  <si>
    <t>Y</t>
    <phoneticPr fontId="10" type="noConversion"/>
  </si>
  <si>
    <t>2020.10.25</t>
    <phoneticPr fontId="10" type="noConversion"/>
  </si>
  <si>
    <t>Ui-jin Kim</t>
    <phoneticPr fontId="10" type="noConversion"/>
  </si>
  <si>
    <t>The Transactions of the Korean Institute of Electrical Engineers, 70(5)/63, 2021</t>
    <phoneticPr fontId="10" type="noConversion"/>
  </si>
  <si>
    <t>N</t>
    <phoneticPr fontId="10" type="noConversion"/>
  </si>
  <si>
    <t>International Journal of Refrigeration, 2019, Vol. 108, pp. 154-162</t>
    <phoneticPr fontId="10" type="noConversion"/>
  </si>
  <si>
    <t>guen-hwan Ryu (확인, 주저자)</t>
    <phoneticPr fontId="10" type="noConversion"/>
  </si>
  <si>
    <t>Ryu, guen-hwan (확인, 주저자)</t>
    <phoneticPr fontId="10" type="noConversion"/>
  </si>
  <si>
    <t>sumg kwan ryu (확인, 기타저자) - 이름이 다르나, 이메일주소 통해 확인</t>
    <phoneticPr fontId="10" type="noConversion"/>
  </si>
  <si>
    <t>증빙확인 필요</t>
    <phoneticPr fontId="10" type="noConversion"/>
  </si>
  <si>
    <t>Jung-Min JI(확인, 주저자)</t>
    <phoneticPr fontId="10" type="noConversion"/>
  </si>
  <si>
    <t>Jung-Min JI(확인, 공동주저자)</t>
    <phoneticPr fontId="10" type="noConversion"/>
  </si>
  <si>
    <t>Jung-Min JI(확인, 기타저자)</t>
    <phoneticPr fontId="10" type="noConversion"/>
  </si>
  <si>
    <t>kyeong ryeol Park (확인, 기타저자)</t>
    <phoneticPr fontId="10" type="noConversion"/>
  </si>
  <si>
    <t>지원자 DOI 입력 오류</t>
    <phoneticPr fontId="10" type="noConversion"/>
  </si>
  <si>
    <t>Eun Kyung Cho(확인, 기타저자)</t>
    <phoneticPr fontId="10" type="noConversion"/>
  </si>
  <si>
    <t>HyunChul Jeong(확인, 기타저자)</t>
    <phoneticPr fontId="10" type="noConversion"/>
  </si>
  <si>
    <t>Taewoo Jeon(확인, 주저자)</t>
    <phoneticPr fontId="10" type="noConversion"/>
  </si>
  <si>
    <t>Taewoo Jeon(확인, 기타저자)</t>
    <phoneticPr fontId="10" type="noConversion"/>
  </si>
  <si>
    <t>증빙확인 완료, 기타저자</t>
    <phoneticPr fontId="10" type="noConversion"/>
  </si>
  <si>
    <t>증빙확인 완료, 주저자</t>
    <phoneticPr fontId="10" type="noConversion"/>
  </si>
  <si>
    <t>증빙확인 완료, 교신저자</t>
    <phoneticPr fontId="10" type="noConversion"/>
  </si>
  <si>
    <t>증빙확인 완료, 공동주저자</t>
    <phoneticPr fontId="10" type="noConversion"/>
  </si>
  <si>
    <t>2017.02.10</t>
    <phoneticPr fontId="10" type="noConversion"/>
  </si>
  <si>
    <t>정보없음</t>
    <phoneticPr fontId="10" type="noConversion"/>
  </si>
  <si>
    <t>Seoungwoo Byun</t>
    <phoneticPr fontId="10" type="noConversion"/>
  </si>
  <si>
    <t>RSC ADVANCES</t>
    <phoneticPr fontId="10" type="noConversion"/>
  </si>
  <si>
    <t>2017.03.15</t>
    <phoneticPr fontId="10" type="noConversion"/>
  </si>
  <si>
    <t>S.J. Richard</t>
    <phoneticPr fontId="10" type="noConversion"/>
  </si>
  <si>
    <t>기타저자 확인</t>
    <phoneticPr fontId="10" type="noConversion"/>
  </si>
  <si>
    <t>Advanced Energy and Sustainability Research 2, 2100052 (2021)</t>
    <phoneticPr fontId="10" type="noConversion"/>
  </si>
  <si>
    <t>2021.05.03</t>
    <phoneticPr fontId="10" type="noConversion"/>
  </si>
  <si>
    <t>2021.11.23</t>
    <phoneticPr fontId="10" type="noConversion"/>
  </si>
  <si>
    <t>Seunghwa Lee</t>
    <phoneticPr fontId="10" type="noConversion"/>
  </si>
  <si>
    <t>2019.04.17</t>
    <phoneticPr fontId="10" type="noConversion"/>
  </si>
  <si>
    <t>Journal of Materials Chemistry A, 7, 11651-11658, 2019</t>
    <phoneticPr fontId="10" type="noConversion"/>
  </si>
  <si>
    <t>Yunae Cho</t>
    <phoneticPr fontId="10" type="noConversion"/>
  </si>
  <si>
    <t>2021.04.06</t>
    <phoneticPr fontId="10" type="noConversion"/>
  </si>
  <si>
    <t>2021.04.21</t>
    <phoneticPr fontId="10" type="noConversion"/>
  </si>
  <si>
    <t>Damin Lee</t>
    <phoneticPr fontId="10" type="noConversion"/>
  </si>
  <si>
    <t>Journal of Materials Research, Volume 316, Pages 1-15. (2021)</t>
    <phoneticPr fontId="10" type="noConversion"/>
  </si>
  <si>
    <t>2021.10.22</t>
    <phoneticPr fontId="10" type="noConversion"/>
  </si>
  <si>
    <t>2017.10.13</t>
    <phoneticPr fontId="10" type="noConversion"/>
  </si>
  <si>
    <t>2017.06.15</t>
    <phoneticPr fontId="10" type="noConversion"/>
  </si>
  <si>
    <t>Nanoscience and Nanotechnology Letters, Volume 10, Pages 767-771 (2018)</t>
    <phoneticPr fontId="10" type="noConversion"/>
  </si>
  <si>
    <t>World Scientific Handbook of Organic Optoelectronic Devices (Volume 4: Flexible Bioelectronics), 2022 (Acccepted)</t>
    <phoneticPr fontId="10" type="noConversion"/>
  </si>
  <si>
    <t>2021.04.29</t>
    <phoneticPr fontId="10" type="noConversion"/>
  </si>
  <si>
    <t>Woo-Lim Jeong</t>
    <phoneticPr fontId="10" type="noConversion"/>
  </si>
  <si>
    <t>Nano-Micro Letters (2022), accepted</t>
    <phoneticPr fontId="10" type="noConversion"/>
  </si>
  <si>
    <t>Materials Advances, 2, 1050-1058 (2021)</t>
    <phoneticPr fontId="10" type="noConversion"/>
  </si>
  <si>
    <t>The Transactions of the Korean Institute of Power Electronics, vol. 22, no. 2, pp. 102–108, Apr. 2017</t>
    <phoneticPr fontId="10" type="noConversion"/>
  </si>
  <si>
    <t>KIPS Transactions on Computer and Communication Systems, 7 (3), 67~72, 2018</t>
    <phoneticPr fontId="10" type="noConversion"/>
  </si>
  <si>
    <t>Open Journal of Composite Materials, 7, 117-129</t>
    <phoneticPr fontId="10" type="noConversion"/>
  </si>
  <si>
    <t>Journal of Computational Fluids Engineering, Vol.24, pp.8-18, 2019</t>
    <phoneticPr fontId="10" type="noConversion"/>
  </si>
  <si>
    <t>Dalton transactions, Volume 49,  Pages 13123-13133 (2020)</t>
    <phoneticPr fontId="10" type="noConversion"/>
  </si>
  <si>
    <t>Nanoscience and Nanotechnology Letters, Volume 10, Pages 741-746 (2018)</t>
    <phoneticPr fontId="10" type="noConversion"/>
  </si>
  <si>
    <t>Journal of Nanoelectronics and Optoelectronics 13, 12, 1874-1879, 2018</t>
    <phoneticPr fontId="10" type="noConversion"/>
  </si>
  <si>
    <t>Journal of Nanoscience and Nanotechnology, 20, 8, p. 5192-5200</t>
    <phoneticPr fontId="10" type="noConversion"/>
  </si>
  <si>
    <t>Advances Science, 2021, 2104598</t>
    <phoneticPr fontId="10" type="noConversion"/>
  </si>
  <si>
    <t>Journal of Nanoscience and Nanotechnology 18, 10, 7221, 2018</t>
    <phoneticPr fontId="10" type="noConversion"/>
  </si>
  <si>
    <t>Science of Advanced Materials 10, 1427 (2018)</t>
    <phoneticPr fontId="10" type="noConversion"/>
  </si>
  <si>
    <t>Journal of Nanoscience and Nanotechnology, 19 (2019) 6412-6416</t>
    <phoneticPr fontId="10" type="noConversion"/>
  </si>
  <si>
    <t>Chemistry of Materials, Accepted (in proof), 2021</t>
    <phoneticPr fontId="10" type="noConversion"/>
  </si>
  <si>
    <t>Journal of Electrochemical Energy Conversion and Storage, 19, 1, 010910, 2022 (Published online 2021.10)</t>
    <phoneticPr fontId="10" type="noConversion"/>
  </si>
  <si>
    <t>순번</t>
    <phoneticPr fontId="10" type="noConversion"/>
  </si>
  <si>
    <t>게재지명</t>
    <phoneticPr fontId="10" type="noConversion"/>
  </si>
  <si>
    <t>Journal of Materials Research and Technology, 13, 1285-1295, 2021</t>
  </si>
  <si>
    <t>Inorganic Chemistry Frontier, 2021, 10.1039/D1QI01132D</t>
  </si>
  <si>
    <t>ACS Applied Materials &amp; Interfaces, XX, XX, XX-XX, 2022 (Just published)</t>
  </si>
  <si>
    <t>Mechanical Engineering Journal, 8, 5, 21-00178, 2021</t>
  </si>
  <si>
    <t>Advanced Composites Engineering and Its Nano-Bridging Technology, pp. 9-58, 2021</t>
  </si>
  <si>
    <t>Journal of Materials Chemistry A, (Accepted, Online published)</t>
  </si>
  <si>
    <t>Journal of Mechanical Science and Technology, Vol 36. No 1., 273-383, 2022</t>
  </si>
  <si>
    <t>ACS APPLIED MATERIALS &amp; INTERFACES, In press</t>
  </si>
  <si>
    <t>ACS Sustainable Chemistry &amp; Engineering, 8.16, 6564-6571, 2020</t>
  </si>
  <si>
    <t>Nano-Micro Letters (2022), accepted</t>
  </si>
  <si>
    <t>Materials Advances, 2, 1050-1058 (2021)</t>
  </si>
  <si>
    <t>The Transactions of the Korean Institute of Power Electronics, vol. 22, no. 2, pp. 102–108, Apr. 2017</t>
  </si>
  <si>
    <t>KIPS Transactions on Computer and Communication Systems, 7 (3), 67~72, 2018</t>
  </si>
  <si>
    <t>Open Journal of Composite Materials, 7, 117-129</t>
  </si>
  <si>
    <t>Journal of Computational Fluids Engineering, Vol.24, pp.8-18, 2019</t>
  </si>
  <si>
    <t>Dalton transactions, Volume 49,  Pages 13123-13133 (2020)</t>
  </si>
  <si>
    <t>Nanoscience and Nanotechnology Letters, Volume 10, Pages 741-746 (2018)</t>
  </si>
  <si>
    <t>Journal of Nanoelectronics and Optoelectronics 13, 12, 1874-1879, 2018</t>
  </si>
  <si>
    <t>Journal of Nanoscience and Nanotechnology, 20, 8, p. 5192-5200</t>
  </si>
  <si>
    <t>Advances Science, 2021, 2104598</t>
  </si>
  <si>
    <t>Journal of Nanoscience and Nanotechnology 18, 10, 7221, 2018</t>
  </si>
  <si>
    <t>Science of Advanced Materials 10, 1427 (2018)</t>
  </si>
  <si>
    <t>Journal of Nanoscience and Nanotechnology, 19 (2019) 6412-6416</t>
  </si>
  <si>
    <t>Chemistry of Materials, Accepted (in proof), 2021</t>
  </si>
  <si>
    <t>Journal of Electrochemical Energy Conversion and Storage, 19, 1, 010910, 2022 (Published online 2021.10)</t>
  </si>
  <si>
    <t>DOI 오류</t>
  </si>
  <si>
    <t>DOI 오류
JCR 목록에 없음</t>
  </si>
  <si>
    <t>The Transactions of the Korean Institute of Electrical Engineers, 70(5)/63, 2021</t>
  </si>
  <si>
    <t>International Journal of Refrigeration, 2019, Vol. 108, pp. 154-162</t>
  </si>
  <si>
    <t>Advanced Energy and Sustainability Research 2, 2100052 (2021)</t>
  </si>
  <si>
    <t>Journal of Materials Chemistry A, 7, 11651-11658, 2019</t>
  </si>
  <si>
    <t>Journal of Materials Research, Volume 316, Pages 1-15. (2021)</t>
  </si>
  <si>
    <t>Nanoscience and Nanotechnology Letters, Volume 10, Pages 767-771 (2018)</t>
  </si>
  <si>
    <t>World Scientific Handbook of Organic Optoelectronic Devices (Volume 4: Flexible Bioelectronics), 2022 (Acccepted)</t>
  </si>
  <si>
    <t>note</t>
    <phoneticPr fontId="10" type="noConversion"/>
  </si>
  <si>
    <t>수험번호</t>
    <phoneticPr fontId="10" type="noConversion"/>
  </si>
  <si>
    <t>Advanced Functional Materials</t>
  </si>
  <si>
    <t>Advanced Materials</t>
  </si>
  <si>
    <t>Applied Thermal Engineering</t>
  </si>
  <si>
    <t>Energy</t>
  </si>
  <si>
    <t>Applied Sciences</t>
  </si>
  <si>
    <t>International Journal of Energy Research</t>
  </si>
  <si>
    <t>IEEE Transactions on Smart Grid</t>
  </si>
  <si>
    <t>Solar Energy Materials and Solar Cells</t>
  </si>
  <si>
    <t>Journal of Power Electronics</t>
  </si>
  <si>
    <t>IEEE Transactions on Industry Applications</t>
  </si>
  <si>
    <t>Joule 4</t>
  </si>
  <si>
    <t>ACS Nano 15</t>
  </si>
  <si>
    <t>Progress in Photovoltaics</t>
  </si>
  <si>
    <t>Journal of Materials Chemistry A 8</t>
  </si>
  <si>
    <t>ACS Applied Materials and Interfaces</t>
  </si>
  <si>
    <t>Water Research</t>
  </si>
  <si>
    <t>Journal of Membrane Science</t>
  </si>
  <si>
    <t>Environmental Science &amp; Technology</t>
  </si>
  <si>
    <t>Organic Letter</t>
  </si>
  <si>
    <t>Organic &amp; Biomolecular Chemistry</t>
  </si>
  <si>
    <t>CrystEngComm</t>
  </si>
  <si>
    <t>Adv. Synth. Catal. 2019</t>
  </si>
  <si>
    <t>Molecules 2021</t>
  </si>
  <si>
    <t>Catalysts</t>
  </si>
  <si>
    <t>Electrochimica Acta</t>
  </si>
  <si>
    <t>Electrochemisrty Communications</t>
  </si>
  <si>
    <t>Surface and Coatings Technology</t>
  </si>
  <si>
    <t>Bulletin of the Korean Chemical Society</t>
  </si>
  <si>
    <t>Catalysis Today</t>
  </si>
  <si>
    <t>Nano letters</t>
  </si>
  <si>
    <t>Desalination</t>
  </si>
  <si>
    <t>Nature Communications</t>
  </si>
  <si>
    <t>Computational and Structural Biotechnology Journal</t>
  </si>
  <si>
    <t>ChemCatChem</t>
  </si>
  <si>
    <t>Nano Letters</t>
  </si>
  <si>
    <t>Nano Energy</t>
  </si>
  <si>
    <t>Scientific Reports</t>
  </si>
  <si>
    <t>ACS Applied Materials &amp; Interfaces</t>
  </si>
  <si>
    <t>small</t>
  </si>
  <si>
    <t>Materials Characterization</t>
  </si>
  <si>
    <t>Acta Materialia</t>
  </si>
  <si>
    <t>Energy Conversion and Management</t>
  </si>
  <si>
    <t>Journal of physical chemictry C</t>
  </si>
  <si>
    <t>RSC Advances.</t>
  </si>
  <si>
    <t>Applied Catalysis A: General</t>
  </si>
  <si>
    <t>ACS catalysis</t>
  </si>
  <si>
    <t>KIISE Transactions on Computing Practices</t>
  </si>
  <si>
    <t>Organometallics 2019</t>
  </si>
  <si>
    <t>ACS Catalysis 2021</t>
  </si>
  <si>
    <t>ACS Catalysis 2020</t>
  </si>
  <si>
    <t>Catalysts 2020</t>
  </si>
  <si>
    <t>Advanced Science</t>
  </si>
  <si>
    <t>Journal of the Materials Chemistry A</t>
  </si>
  <si>
    <t>NPG Asia Materials</t>
  </si>
  <si>
    <t xml:space="preserve"> 1-13</t>
  </si>
  <si>
    <t>Advanced Materials Interfaces</t>
  </si>
  <si>
    <t>Journal of the American Ceramic Society</t>
  </si>
  <si>
    <t>Japanese Journal of Applied Physics</t>
  </si>
  <si>
    <t>한국CDE학회 논문집 제25권 제4호</t>
  </si>
  <si>
    <t>한국CDE학회 논문집 제25권 제3호</t>
  </si>
  <si>
    <t>Advanced Materials Technologies</t>
  </si>
  <si>
    <t>Advanced Sustainable Systems</t>
  </si>
  <si>
    <t>Solar RRL</t>
  </si>
  <si>
    <t>Journal of Materials Research and Technology</t>
  </si>
  <si>
    <t>Dalton Transactions</t>
  </si>
  <si>
    <t>International Journal of Refrigeration</t>
  </si>
  <si>
    <t>Korean Journal of Air-Conditioning and Refrigeration Engineering</t>
  </si>
  <si>
    <t>Inorganic Chemistry Frontier</t>
  </si>
  <si>
    <t>Journal of the Korea Institute of Surface Engineering</t>
  </si>
  <si>
    <t>Journal of the Korean institute of gas</t>
  </si>
  <si>
    <t>정보과학회 컴퓨팅의 실제 논문지</t>
  </si>
  <si>
    <t>Crystal Growth &amp; Design</t>
  </si>
  <si>
    <t>Energy Sources</t>
  </si>
  <si>
    <t>ACS ENERGY LETTERS 6</t>
  </si>
  <si>
    <t>ADVANCED ENERGY MATERIALS 11</t>
  </si>
  <si>
    <t>ACS APPLIED MATERIALS &amp; INTERFACES 9</t>
  </si>
  <si>
    <t>ACS SUSTAINABLE CHEMISTRY &amp; ENGINEERING 7</t>
  </si>
  <si>
    <t>APPLIED SURFACE SCIENCE 433</t>
  </si>
  <si>
    <t>ACS OMEGA 4</t>
  </si>
  <si>
    <t>JOURNAL OF POWER SOURCES 360</t>
  </si>
  <si>
    <t>ACS catalysis 10</t>
  </si>
  <si>
    <t>ACS catalysis 11</t>
  </si>
  <si>
    <t>ChemCatChem 9</t>
  </si>
  <si>
    <t>ChemSusChem 10</t>
  </si>
  <si>
    <t>Journal of Catalysis 396</t>
  </si>
  <si>
    <t>Applied Catalysis A: General 575</t>
  </si>
  <si>
    <t>International Journal of Control</t>
  </si>
  <si>
    <t>IEEE Transactions on Energy Conversion</t>
  </si>
  <si>
    <t>IEEE Transactions on Magnetics</t>
  </si>
  <si>
    <t>정보처리학회논문지:컴퓨터 및 통신 시스템 Vol.9</t>
  </si>
  <si>
    <t>Journal of Alloys and Compounds</t>
  </si>
  <si>
    <t>ACS Applied Materials &amp; Interfaces 13 (11)</t>
  </si>
  <si>
    <t>Solid-State Electronics 176</t>
  </si>
  <si>
    <t>Advanced Photonics Research 2 (2)</t>
  </si>
  <si>
    <t>Applied Physics Letters 117 (26)</t>
  </si>
  <si>
    <t>한국통신학회논문지</t>
  </si>
  <si>
    <t>Nano Letters 18 (4)</t>
  </si>
  <si>
    <t>IEEE Transactions on Power Systems</t>
  </si>
  <si>
    <t>IEEE Transactions on Instrumentation and Measurement</t>
  </si>
  <si>
    <t>Small Methods</t>
  </si>
  <si>
    <t>Chemistry - An Asian Journal</t>
  </si>
  <si>
    <t>ACS Nano</t>
  </si>
  <si>
    <t>Advanced Energy Materials</t>
  </si>
  <si>
    <t>Chemical Society Reviews</t>
  </si>
  <si>
    <t>Renewable Energy</t>
  </si>
  <si>
    <t>International Journal of Hydrogen Energy</t>
  </si>
  <si>
    <t>Industrial &amp; Engineering Chemistry Research</t>
  </si>
  <si>
    <t>Computers &amp; Chemical Engineering</t>
  </si>
  <si>
    <t>Mechanical Engineering Journal</t>
  </si>
  <si>
    <t>Sensors</t>
  </si>
  <si>
    <t>Advanced Composites Engineering and Its Nano-Bridging Technology</t>
  </si>
  <si>
    <t>Chem</t>
  </si>
  <si>
    <t>Wireless Communications and Mobile Computing</t>
  </si>
  <si>
    <t>Computer Networks</t>
  </si>
  <si>
    <t>Thin Solid Films</t>
  </si>
  <si>
    <t>Energy Science &amp; Engineering</t>
  </si>
  <si>
    <t>Organic Electronics</t>
  </si>
  <si>
    <t>ACS Sustainable Chemistry &amp; Engineering</t>
  </si>
  <si>
    <t>The journal of physical chemistry letters</t>
  </si>
  <si>
    <t>Energies 2019</t>
  </si>
  <si>
    <t>Energies 2020</t>
  </si>
  <si>
    <t>Journal of the Korea Academia-Industrial  cooperation Society</t>
  </si>
  <si>
    <t>Nano-Micro Letters (2022)</t>
  </si>
  <si>
    <t>Materials Advances</t>
  </si>
  <si>
    <t>American Chemical Society Nano</t>
  </si>
  <si>
    <t>International journal of hydrogen energy</t>
  </si>
  <si>
    <t>Journal of the American Chemical Society</t>
  </si>
  <si>
    <t>Membrane Journal</t>
  </si>
  <si>
    <t>Chemical Engineering Journal</t>
  </si>
  <si>
    <t>Journal of Chemistry A 6</t>
  </si>
  <si>
    <t>ACS Sustainable Chemistry &amp; Engineering 7</t>
  </si>
  <si>
    <t>Environmental Science: Nano 8</t>
  </si>
  <si>
    <t>Applied Catalysis A: General 564</t>
  </si>
  <si>
    <t>Journal of Catalysis 349</t>
  </si>
  <si>
    <t>Catalysts 11</t>
  </si>
  <si>
    <t>Nano Research 10</t>
  </si>
  <si>
    <t>ChemCatChem 11</t>
  </si>
  <si>
    <t>RSC Advances 9</t>
  </si>
  <si>
    <t>New Journal of Chemistry 41</t>
  </si>
  <si>
    <t>Chemosphere</t>
  </si>
  <si>
    <t>Journal of Environmental Chemical Engineering</t>
  </si>
  <si>
    <t>Chemical Science</t>
  </si>
  <si>
    <t>IEEE Journal of Emerging and Selected Topics in Power Electronics</t>
  </si>
  <si>
    <t>Energy of Environmental Science</t>
  </si>
  <si>
    <t>Korean Chemical Engineering Research</t>
  </si>
  <si>
    <t>Nature Photonics</t>
  </si>
  <si>
    <t>The Transactions of the Korean Institute of Power Electronics</t>
  </si>
  <si>
    <t>Journal of CO2 Utilization</t>
  </si>
  <si>
    <t>Molecular Catalysis</t>
  </si>
  <si>
    <t>한국태양광발전학회지</t>
  </si>
  <si>
    <t>Ceramics International</t>
  </si>
  <si>
    <t>Journal of the European Ceramic Society</t>
  </si>
  <si>
    <t>Archives of Metallurgy and Materials</t>
  </si>
  <si>
    <t>Clean technology</t>
  </si>
  <si>
    <t>International journal of fatigue</t>
  </si>
  <si>
    <t>Materials transactions</t>
  </si>
  <si>
    <t>Modern Physics Letters B</t>
  </si>
  <si>
    <t>KIPS Transactions on Computer and Communication Systems</t>
  </si>
  <si>
    <t>한국소음진동공학회지</t>
  </si>
  <si>
    <t>International Journal of Modern Physics B</t>
  </si>
  <si>
    <t>Vacuum</t>
  </si>
  <si>
    <t xml:space="preserve">Journal of Materials Chemistry A </t>
  </si>
  <si>
    <t>Applied Catalysis A</t>
  </si>
  <si>
    <t>The Journal of Physical Chemistry C</t>
  </si>
  <si>
    <t>Chemical Communications</t>
  </si>
  <si>
    <t>Environmental Science: Water Research &amp; Technology</t>
  </si>
  <si>
    <t>Desalination 2017</t>
  </si>
  <si>
    <t>Applied Materials Today 21</t>
  </si>
  <si>
    <t>Journal of Power Sources 455</t>
  </si>
  <si>
    <t>Electrochimica Acta 332</t>
  </si>
  <si>
    <t>Journal of Industrial and Engineering Chemistry 72</t>
  </si>
  <si>
    <t>ChemPhysChem 19</t>
  </si>
  <si>
    <t>비파괴검사학회지</t>
  </si>
  <si>
    <t>Nano Energy 75</t>
  </si>
  <si>
    <t>Advanced Energy Materials 10</t>
  </si>
  <si>
    <t>Energy and Environmental Science 12</t>
  </si>
  <si>
    <t>Journal of Power Sources 407</t>
  </si>
  <si>
    <t>Nature Communications 12</t>
  </si>
  <si>
    <t>ChemSusChem 12</t>
  </si>
  <si>
    <t>Advanced Functional Materials 28</t>
  </si>
  <si>
    <t>Nature Communications 9</t>
  </si>
  <si>
    <t>Advanced Materials Interfaces 7</t>
  </si>
  <si>
    <t>ACS Applied Materials and Interfaces 10</t>
  </si>
  <si>
    <t>Journal of Power Sources 397</t>
  </si>
  <si>
    <t>CrstEngComm</t>
  </si>
  <si>
    <t>ChemSusChem</t>
  </si>
  <si>
    <t>한국산학기술학회논문지</t>
  </si>
  <si>
    <t>Molecular Crystals and Liquid Crystals</t>
  </si>
  <si>
    <t>Coatings</t>
  </si>
  <si>
    <t>RSC Advances</t>
  </si>
  <si>
    <t>Applied Catalysis B: Environmental 258</t>
  </si>
  <si>
    <t>ACS Catalysis 8 (6)</t>
  </si>
  <si>
    <t>Scientific reports 7 (1)</t>
  </si>
  <si>
    <t>Chemical Engineering Science 231</t>
  </si>
  <si>
    <t>Electrochemistry Communications 106</t>
  </si>
  <si>
    <t>Journal of industrial and engineering chemistry 61</t>
  </si>
  <si>
    <t>Macromolecular Research 25 (12)</t>
  </si>
  <si>
    <t>Journal of Materials Chemistry A 8 (42)</t>
  </si>
  <si>
    <t>Nanoscale 9 (44)</t>
  </si>
  <si>
    <t>International Journal of Hydrogen Energy 43</t>
  </si>
  <si>
    <t>Renewable Energy 115</t>
  </si>
  <si>
    <t>Open Journal of Composite Materials</t>
  </si>
  <si>
    <t>Experimental Thermal and Fluid Science</t>
  </si>
  <si>
    <t>Journal of the Korean Society of Visualization</t>
  </si>
  <si>
    <t>Journal of Computational Fluids Engineering</t>
  </si>
  <si>
    <t>Dalton transactions</t>
  </si>
  <si>
    <t>Nanoscience and Nanotechnology Letters</t>
  </si>
  <si>
    <t>Journal of Nanoelectronics and Optoelectronics 13</t>
  </si>
  <si>
    <t>Journal of Nanoscience and Nanotechnology</t>
  </si>
  <si>
    <t>Advances Science</t>
  </si>
  <si>
    <t>ACS Catal. 2021</t>
  </si>
  <si>
    <t>Adv. Funct. Mater. 2020</t>
  </si>
  <si>
    <t>J. Mater. Chem. A</t>
  </si>
  <si>
    <t>ACS Sustainable Chem. Eng. 2021</t>
  </si>
  <si>
    <t>ACS Sustainable Chem. Eng. 2018</t>
  </si>
  <si>
    <t>IEEE Journal of Photovoltaics</t>
  </si>
  <si>
    <t>Journal of Applied Physics</t>
  </si>
  <si>
    <t xml:space="preserve">ACS Applied Materials and Interfaces </t>
  </si>
  <si>
    <t>AIP Advances</t>
  </si>
  <si>
    <t>Advanced Engineering Materials</t>
  </si>
  <si>
    <t>JACS Au 2021</t>
  </si>
  <si>
    <t>Journal of Nanoscience and Nanotechnology 18</t>
  </si>
  <si>
    <t>Engineering Applications of Computational Fluid Mechanics</t>
  </si>
  <si>
    <t>Proceedings of the Institution of Mechanical Engineers</t>
  </si>
  <si>
    <t>Science of Advanced Materials 10</t>
  </si>
  <si>
    <t>Physics of Fluids</t>
  </si>
  <si>
    <t>Journal of Hazardous Materials</t>
  </si>
  <si>
    <t>Physical Review Applied</t>
  </si>
  <si>
    <t>Journal of Quantitative Spectroscopy and Radiative Transfer</t>
  </si>
  <si>
    <t>Materials Science in Semiconductor Processing</t>
  </si>
  <si>
    <t>Applied Physics Letters</t>
  </si>
  <si>
    <t>Journal of Heat Transfer-Transactions of the ASME</t>
  </si>
  <si>
    <t xml:space="preserve">Journal of Membrane Science </t>
  </si>
  <si>
    <t>ACS Applied Materials Interfaces</t>
  </si>
  <si>
    <t>Chemical Engineering Journal 405</t>
  </si>
  <si>
    <t>Chemical Engineering Journal 407</t>
  </si>
  <si>
    <t>Chemical Engineering Journal 398</t>
  </si>
  <si>
    <t>Journal of Materials Chemistry A 5</t>
  </si>
  <si>
    <t>Applied Surface Science 550</t>
  </si>
  <si>
    <t>ACS applied materials &amp; interfaces 9</t>
  </si>
  <si>
    <t>Journal of Power Sources 520</t>
  </si>
  <si>
    <t>Journal of Power Sources 495</t>
  </si>
  <si>
    <t>Journal of Power Sources 466</t>
  </si>
  <si>
    <t>Journal of Power Sources 406</t>
  </si>
  <si>
    <t>J. Korean Inst. Electr. Electron. Mater. Eng. Vol. 29</t>
  </si>
  <si>
    <t>Materials</t>
  </si>
  <si>
    <t>J. Korean Inst. Electr. Electron. Mater. Eng.  Vol. 30</t>
  </si>
  <si>
    <t>J. Korean Inst. Electr. Electron. Mater. Eng. Vol. 30</t>
  </si>
  <si>
    <t>ChemElectroChem</t>
  </si>
  <si>
    <t>J. Korean Inst. Electr. Electron. Mater. Eng. Vol. 31</t>
  </si>
  <si>
    <t>Journal of Electrochemical Energy Conversion and Storage</t>
  </si>
  <si>
    <t>Angewandte Chemie</t>
  </si>
  <si>
    <t>Sol. RRL 2021</t>
  </si>
  <si>
    <t>Scientific Reports (2018) 8</t>
  </si>
  <si>
    <t>Advanced Energy Materials 8 (13)</t>
  </si>
  <si>
    <t>Journal of Materials Chemistry A 2021</t>
  </si>
  <si>
    <t>Journal of Materials Chemistry A 2020</t>
  </si>
  <si>
    <t>Small 14 (49)</t>
  </si>
  <si>
    <t>Chemistry of Materials 30 (6)</t>
  </si>
  <si>
    <t>Journal of Power Sources 430</t>
  </si>
  <si>
    <t>Journal of Magnetics 22(3)</t>
  </si>
  <si>
    <t>Inorganic Chemistry Frontiers 7 (10)</t>
  </si>
  <si>
    <t>The Royal Society of Chemistry 2020</t>
  </si>
  <si>
    <t>Journal of Solid State Electrochemistry 23 (11)</t>
  </si>
  <si>
    <t>AIChE Journal</t>
  </si>
  <si>
    <t>Renewable and Sustainable Energy Reviews</t>
  </si>
  <si>
    <t>Energy conversion and management</t>
  </si>
  <si>
    <t>Science of The Total Environment</t>
  </si>
  <si>
    <t>Water research</t>
  </si>
  <si>
    <t>npj Clean Water</t>
  </si>
  <si>
    <t>Sustainable Energy &amp; Fuels</t>
  </si>
  <si>
    <t>Nano Letter</t>
  </si>
  <si>
    <t>Journal of Electroanalytical Chemistry</t>
  </si>
  <si>
    <t>International Journal of Hydrogen Energy 45</t>
  </si>
  <si>
    <t>Renewable Energy 113</t>
  </si>
  <si>
    <t>Materials Research Bulletin 94</t>
  </si>
  <si>
    <t>Korean Journal of Chemical Engineering 34</t>
  </si>
  <si>
    <t>Bulletin of the Korean Chemical Society 38</t>
  </si>
  <si>
    <t>account of chemical research (2021)</t>
  </si>
  <si>
    <t>ACS Materials Letters 3</t>
  </si>
  <si>
    <t>Advanced Materials 32</t>
  </si>
  <si>
    <t>ChemistrySelect</t>
  </si>
  <si>
    <t>Angewandte Chemie International Edition 59</t>
  </si>
  <si>
    <t>Synthetic Metals</t>
  </si>
  <si>
    <t>ACS Energy Letter</t>
  </si>
  <si>
    <t>Bioresource Technology</t>
  </si>
  <si>
    <t>Journal of Physical Chemistry C</t>
  </si>
  <si>
    <t>ACS nano</t>
  </si>
  <si>
    <t>International Journal of Heat and Fluid Flow</t>
  </si>
  <si>
    <t xml:space="preserve"> pages 10588-10595</t>
  </si>
  <si>
    <t>IEEE Transactions on Power Electronics</t>
  </si>
  <si>
    <t>IEEE Transactions on Industrial Electronics</t>
  </si>
  <si>
    <t>Advanced Electronic Materials 7</t>
  </si>
  <si>
    <t>Journal of Applied Electrochemistry</t>
  </si>
  <si>
    <t>Journal of Power Source</t>
  </si>
  <si>
    <t>Advanced Electronic Materials</t>
  </si>
  <si>
    <t>Current Applied Physics</t>
  </si>
  <si>
    <t>Angewandte Chemie International Edition. 2021</t>
  </si>
  <si>
    <t>Chemical. Engineering. Journal. 2021</t>
  </si>
  <si>
    <t>Electrochimica. Acta. 2021</t>
  </si>
  <si>
    <t>Journal of Alloys and Compounds. 2018</t>
  </si>
  <si>
    <t>Materials Chemistry Frontiers. 2021</t>
  </si>
  <si>
    <t>Journal of Electrochemical Society. 2019</t>
  </si>
  <si>
    <t>Materials Letters</t>
  </si>
  <si>
    <t>The Transactions of the Korean Institute of Electrical Engineers</t>
  </si>
  <si>
    <t>Material Letters</t>
  </si>
  <si>
    <t>Carbon</t>
  </si>
  <si>
    <t>Carbon letters</t>
  </si>
  <si>
    <t>Lab on a Chip</t>
  </si>
  <si>
    <t>Analytical Chemistry</t>
  </si>
  <si>
    <t>Journal of Micromechanics and Microengineering</t>
  </si>
  <si>
    <t>Advanced Materials.</t>
  </si>
  <si>
    <t>Angewandte Chemie International Edtion</t>
  </si>
  <si>
    <t>Angewandte Chemie International Edition</t>
  </si>
  <si>
    <t>Chemical Record</t>
  </si>
  <si>
    <t>Colloids and Surfaces A: Physicochemical and Engineering Aspects</t>
  </si>
  <si>
    <t>ACS Applied Energy Materials 1</t>
  </si>
  <si>
    <t>Journal of the Korean Ceramic Society</t>
  </si>
  <si>
    <t>Water Science and Technology</t>
  </si>
  <si>
    <t>ACS Sustainable Chemistry &amp; Engineering  9</t>
  </si>
  <si>
    <t>Journal of Energy Chemistry 47</t>
  </si>
  <si>
    <t>ACS Applied Materials &amp; Interfaces  10 (45)</t>
  </si>
  <si>
    <t>Electrochemistry Communications 131</t>
  </si>
  <si>
    <t>Applied Catalysis B: Environmental 292</t>
  </si>
  <si>
    <t>Journal of Materials Chemistry A 9 (15)</t>
  </si>
  <si>
    <t>Materials Chemistry Frontiers 4 (8)</t>
  </si>
  <si>
    <t>ACS Sustainable Chemistry &amp; Engineering 8 (6)</t>
  </si>
  <si>
    <t>ACS Sustainable Chemistry &amp; Engineering  7 (12)</t>
  </si>
  <si>
    <t>ACS Applied Electronic Materials</t>
  </si>
  <si>
    <t>ACS Applied Materials and Interfaces 13</t>
  </si>
  <si>
    <t>Journal of Materials Chemistry A 9</t>
  </si>
  <si>
    <t>Advanced Energy Materials 8</t>
  </si>
  <si>
    <t>Nano Energy 78</t>
  </si>
  <si>
    <t>Nano Energy 52</t>
  </si>
  <si>
    <t>Solar RRL 5</t>
  </si>
  <si>
    <t>ACS Applied Energy Materials 4</t>
  </si>
  <si>
    <t>Angewandte Chemie - International Edition</t>
  </si>
  <si>
    <t>IEEE Transactions on Intelligent Transportation Systems ( Volume: 22</t>
  </si>
  <si>
    <t xml:space="preserve">IEEE Access ( Volume: 8) </t>
  </si>
  <si>
    <t>IET Electric Power Applications (Volume:13</t>
  </si>
  <si>
    <t>Applied Science</t>
  </si>
  <si>
    <t>AIP Advance</t>
  </si>
  <si>
    <t>IEEE Transactions on Applied Superconductivity</t>
  </si>
  <si>
    <t>Cell Reports Physical Science 1</t>
  </si>
  <si>
    <t>International Journal of Air-Conditioning and Refrigeration</t>
  </si>
  <si>
    <t>Journal of Industrial and Engineering Chemistry 81</t>
  </si>
  <si>
    <t>Journal of Alloys and Compounds 781</t>
  </si>
  <si>
    <t>Journal of ELECTROCHEMICAL SCIENCE and TECHNOLOGY</t>
  </si>
  <si>
    <t>Solar Energy</t>
  </si>
  <si>
    <t>Solar Energy Materials &amp; Solar Cells</t>
  </si>
  <si>
    <t>Data in brief</t>
  </si>
  <si>
    <t>ADVANCED MATERIALS 30</t>
  </si>
  <si>
    <t>ACS NANO 13</t>
  </si>
  <si>
    <t>ADVANCED FUNCTIONAL MATERIALS 30</t>
  </si>
  <si>
    <t>JOURNAL OF MATERIALS CHEMISTRY A  9</t>
  </si>
  <si>
    <t>ACS APPLIED MATERIALS &amp; INTERFACES 12</t>
  </si>
  <si>
    <t>ACS APPLIED MATERIALS &amp; INTERFACES 11</t>
  </si>
  <si>
    <t>JOURNAL OF POWER SOURCES 492</t>
  </si>
  <si>
    <t>ADVANCED SCIENCE 5</t>
  </si>
  <si>
    <t>ACS APPLIED ENERGY MATERIALS 2</t>
  </si>
  <si>
    <t>Cell Reports Physical Science</t>
  </si>
  <si>
    <t>Catalysis Science &amp; Technology</t>
  </si>
  <si>
    <t>Jorunal of catalsysis</t>
  </si>
  <si>
    <t>Nano Research</t>
  </si>
  <si>
    <t>Journal of Industrial and Engineering Chemistry 102</t>
  </si>
  <si>
    <t>Reaction chemistry &amp; engineering</t>
  </si>
  <si>
    <t>Materials and Design</t>
  </si>
  <si>
    <t>Chemistry An Asian Journal</t>
  </si>
  <si>
    <t>Analyst</t>
  </si>
  <si>
    <t xml:space="preserve">Advanced Energy Materials </t>
  </si>
  <si>
    <t>Nature Chemistry</t>
  </si>
  <si>
    <t xml:space="preserve">Advanced Materials </t>
  </si>
  <si>
    <t>Advanced functional materials</t>
  </si>
  <si>
    <t>Energy storage materials</t>
  </si>
  <si>
    <t>Advanced materials</t>
  </si>
  <si>
    <t>Chemsuschem</t>
  </si>
  <si>
    <t>International journal of energy research</t>
  </si>
  <si>
    <t>Macromolecular research</t>
  </si>
  <si>
    <t>Journal of Physical Chemistry C 2019</t>
  </si>
  <si>
    <t>Optics Letters</t>
  </si>
  <si>
    <t>Applied Sciences-Basel</t>
  </si>
  <si>
    <t>Optics Express</t>
  </si>
  <si>
    <t>Results in Physics</t>
  </si>
  <si>
    <t>Optik</t>
  </si>
  <si>
    <t>Advanced Optical Materials</t>
  </si>
  <si>
    <t>Journal of Renewable and Sustainable Energy</t>
  </si>
  <si>
    <t>Engergies 2021</t>
  </si>
  <si>
    <t>Energies 2021</t>
  </si>
  <si>
    <t>Electronics 2021</t>
  </si>
  <si>
    <t>Materials Today Communications</t>
  </si>
  <si>
    <t>Biosensors and Bioelectronics</t>
  </si>
  <si>
    <t>Science Advances</t>
  </si>
  <si>
    <t>Advanced Biosystems</t>
  </si>
  <si>
    <t>Chinese Journal of Catalysis</t>
  </si>
  <si>
    <t>Journal of membrane science</t>
  </si>
  <si>
    <t>Journal of physical chemistry C</t>
  </si>
  <si>
    <t>ACS Materials Letters</t>
  </si>
  <si>
    <t>Science China Chemistry</t>
  </si>
  <si>
    <t>Applied Chemistry for Engineering</t>
  </si>
  <si>
    <t>sensors</t>
  </si>
  <si>
    <t>Materials Transactions</t>
  </si>
  <si>
    <t>Procedia Structural Integrity</t>
  </si>
  <si>
    <t>Heliyon</t>
  </si>
  <si>
    <t>Science 2020</t>
  </si>
  <si>
    <t>Solid State Phenomena</t>
  </si>
  <si>
    <t>Solar RRL 2021</t>
  </si>
  <si>
    <t>Advanced Energy Materials 2018</t>
  </si>
  <si>
    <t>Advanced Functional Materials 2021</t>
  </si>
  <si>
    <t>Small Methods 2020</t>
  </si>
  <si>
    <t>Nature 2021</t>
  </si>
  <si>
    <t>Journal of Materials Chemistry C 2020</t>
  </si>
  <si>
    <t>ACS Applied Materials &amp; Interfaces 2019</t>
  </si>
  <si>
    <t>Joule 2020</t>
  </si>
  <si>
    <t>ACS Applied Materials &amp; Interfaces 13 (1)</t>
  </si>
  <si>
    <t>Applied Surface Science 554</t>
  </si>
  <si>
    <t>International Journal of Hydrogen Energy 45 (38)</t>
  </si>
  <si>
    <t>Journal of Alloys and Compounds 843</t>
  </si>
  <si>
    <t>Journal of Alloys and Compounds 815</t>
  </si>
  <si>
    <t>Applied Catalysis B: Environmental 283</t>
  </si>
  <si>
    <t>ACS Sustainable Chemistry &amp; Engineering 8 (41)</t>
  </si>
  <si>
    <t>Journal of Power Sources 506</t>
  </si>
  <si>
    <t>Electrochimica Acta 252</t>
  </si>
  <si>
    <t xml:space="preserve"> JUNE 2017</t>
  </si>
  <si>
    <t>Studies in Surface Science and Catalysis</t>
  </si>
  <si>
    <t>Journal of Power Electronics (JPE)</t>
  </si>
  <si>
    <t>Electronics</t>
  </si>
  <si>
    <t>Korean Chemical Engineering Research 57(3)</t>
  </si>
  <si>
    <t>Trans. Korean Soc. Mech. Eng. A</t>
  </si>
  <si>
    <t>Sustainability</t>
  </si>
  <si>
    <t>Sustainable Energy Technologies and Assessments</t>
  </si>
  <si>
    <t>International Journal of Electrical Power &amp; Energy Systems</t>
  </si>
  <si>
    <t>Sensors and Actuators B: Chemical</t>
  </si>
  <si>
    <t>physica status solidi (RRL) - Rapid Research Letters</t>
  </si>
  <si>
    <t>PHYSICA STATUS SOLIDI A-APPLICATIONS AND MATERIALS SCIENCE</t>
  </si>
  <si>
    <t xml:space="preserve">Japanese Journal of Applied Physics </t>
  </si>
  <si>
    <t>Journal of Visualized Experiments</t>
  </si>
  <si>
    <t>Journal of Molecular Catalysis A: Chemical</t>
  </si>
  <si>
    <t>ACS Applied Bio materials</t>
  </si>
  <si>
    <t>Journal of Physics: Energy</t>
  </si>
  <si>
    <t>Nanoenergy</t>
  </si>
  <si>
    <t>ECS Journal of Solid State Science and Technology</t>
  </si>
  <si>
    <t>2017 19TH INTERNATIONAL CONFERENCE ON SOLID-STATE SENSORS</t>
  </si>
  <si>
    <t>ACS Nano 12(7)</t>
  </si>
  <si>
    <t>Applied Catalysis B: Environmental 204</t>
  </si>
  <si>
    <t>Biomaterials</t>
  </si>
  <si>
    <t>Nanomaterials 11(6)</t>
  </si>
  <si>
    <t>ACS Applied Materials and Interfaces 13(31)</t>
  </si>
  <si>
    <t>Scientific Reports 9(1)</t>
  </si>
  <si>
    <t>Energy Technology 6(6)</t>
  </si>
  <si>
    <t>Journal of Chemical Engineering of Japan 53(9)</t>
  </si>
  <si>
    <t>RSC Advances 9(11)</t>
  </si>
  <si>
    <t>Magnesium Technology 2020</t>
  </si>
  <si>
    <t>Physical Chemistry Chemical Physics</t>
  </si>
  <si>
    <t>Computational and Theoretical Chemistry</t>
  </si>
  <si>
    <t>Journal of Catalysis</t>
  </si>
  <si>
    <t>Catalysis Science and Technology</t>
  </si>
  <si>
    <t>Catalysis Letters</t>
  </si>
  <si>
    <t>Journal of the Franklin Institute</t>
  </si>
  <si>
    <t>Journal of Power Sources Volume 327</t>
  </si>
  <si>
    <t>Journal of Power Sources 306</t>
  </si>
  <si>
    <t>American Control Conference</t>
  </si>
  <si>
    <t>Korean Chemical Engineering Research 56</t>
  </si>
  <si>
    <t>RSC Advances 18</t>
  </si>
  <si>
    <t>Materials &amp; Design 118</t>
  </si>
  <si>
    <t>Applied surface science</t>
  </si>
  <si>
    <t>optics express</t>
  </si>
  <si>
    <t>Energy 183</t>
  </si>
  <si>
    <t>Energies 13</t>
  </si>
  <si>
    <t>IEEE Electron Device Letters</t>
  </si>
  <si>
    <t>Scientific reports 7</t>
  </si>
  <si>
    <t>Microfluidics and Nanofluidics</t>
  </si>
  <si>
    <t>Applied Materials Today Volume 22</t>
  </si>
  <si>
    <t>Advanced Energy and Sustainability Research 2</t>
  </si>
  <si>
    <t>Energy and Environmental Science</t>
  </si>
  <si>
    <t>Superconductor Science and Technology</t>
  </si>
  <si>
    <t>Journal of Materials Chemistry C</t>
  </si>
  <si>
    <t>Journal of Chemical Theory and Computation</t>
  </si>
  <si>
    <t>Journal of Chemical Physics</t>
  </si>
  <si>
    <t>Advanced theory and simulations</t>
  </si>
  <si>
    <t>International journal of biological macromolecules</t>
  </si>
  <si>
    <t>Molecular catalysis</t>
  </si>
  <si>
    <t>Catalysis letter</t>
  </si>
  <si>
    <t>Journal of Materials Research</t>
  </si>
  <si>
    <t>World Scientific Handbook of Organic Optoelectronic Devices (Volume 4: Flexible Bioelectronics)</t>
  </si>
  <si>
    <t>IEEE Photonics Journal 11 (1)</t>
  </si>
  <si>
    <t>Fuel Cells</t>
  </si>
  <si>
    <t>Rev. Sci. Instrum. 92</t>
  </si>
  <si>
    <t>PHYSICS OF PLASMAS 24</t>
  </si>
  <si>
    <t>Phys. Plasmas 25</t>
  </si>
  <si>
    <t>ACS Energy Letters</t>
  </si>
  <si>
    <t>ACS Applied Materials &amp; Interface</t>
  </si>
  <si>
    <t>J. Power Sources</t>
  </si>
  <si>
    <t>applied sciences</t>
  </si>
  <si>
    <t>Rev. Sci. Instrum. 89</t>
  </si>
  <si>
    <t>Nuclear Engineering and Technology</t>
  </si>
  <si>
    <t>Nuclear Engineering and Design</t>
  </si>
  <si>
    <t>Journal of Industrial and Engineering</t>
  </si>
  <si>
    <t>JOURNAL OF THE TEXTILE INSTITUTE 2021</t>
  </si>
  <si>
    <t>IEEE Transactions on Dielectrics and Electrical Insulation</t>
  </si>
  <si>
    <t>Frontiers in Energy Research</t>
  </si>
  <si>
    <t>Journal of the Electrochemical Society</t>
  </si>
  <si>
    <t>Journal of Inorganic and Organometallic Polymers and Materials</t>
  </si>
  <si>
    <t>Corrosion Science</t>
  </si>
  <si>
    <t>Nature communications</t>
  </si>
  <si>
    <t>ACS Catalysis 10</t>
  </si>
  <si>
    <t>Small 14</t>
  </si>
  <si>
    <t>NPG Asia Materials 9</t>
  </si>
  <si>
    <t>Applied Surface Science 439</t>
  </si>
  <si>
    <t>Journal of the American Ceramic Society 101</t>
  </si>
  <si>
    <t>ACS Nano 14</t>
  </si>
  <si>
    <t>APL Materials</t>
  </si>
  <si>
    <t>Polymers 12.7</t>
  </si>
  <si>
    <t>Sensors and Actuators A: Physical</t>
  </si>
  <si>
    <t>International Journal of Precision Engineering and Manufacturing-Green Technology 5.2</t>
  </si>
  <si>
    <t>Polymers</t>
  </si>
  <si>
    <t>ACS Nano 2021</t>
  </si>
  <si>
    <t>Angewandte Chemie  Angew.  Chem.  Int.  Ed.  2021</t>
  </si>
  <si>
    <t>Journal of American Chemical Society  J.  Am.  Chem.  Soc.  2019</t>
  </si>
  <si>
    <t>AdvancedScience  Adv. Sci. 2021</t>
  </si>
  <si>
    <t>IEEE Transactions on Applied Superconductivity ( Volume: 28</t>
  </si>
  <si>
    <t>IEEE Transactions on Magnetics ( Volume: 53</t>
  </si>
  <si>
    <t>IEEE Transactions on Magnetics ( Volume: 54</t>
  </si>
  <si>
    <t>IEEE Transactions on Industrial Electronics ( Volume: 64</t>
  </si>
  <si>
    <t>Catalysis Surveys from Asia</t>
  </si>
  <si>
    <t>Composites Communications Volume 22</t>
  </si>
  <si>
    <t>Applied sciences</t>
  </si>
  <si>
    <t>Materials 2021</t>
  </si>
  <si>
    <t>Fibers and Polymers 2021</t>
  </si>
  <si>
    <t>Joule</t>
  </si>
  <si>
    <t>Progress in Photovoltaics: Research and Applications</t>
  </si>
  <si>
    <t>Electronic Materials Letters</t>
  </si>
  <si>
    <t>Aerospace Science and Technology</t>
  </si>
  <si>
    <t>New Journal of Chemistry</t>
  </si>
  <si>
    <t>Polyhedron</t>
  </si>
  <si>
    <t>IEEE Transactions on Plasma Science</t>
  </si>
  <si>
    <t>Journal of Coordination Chemistry</t>
  </si>
  <si>
    <t>Applied sciences. 11(5) /2290</t>
  </si>
  <si>
    <t>International Journal of Energy Research 2021</t>
  </si>
  <si>
    <t>J. Electrochem. Sci. Technol.</t>
  </si>
  <si>
    <t>Journal of Materials Chemistry B</t>
  </si>
  <si>
    <t>Particle &amp; Particle Systems Characterization</t>
  </si>
  <si>
    <t>Electrochimica Acta 319</t>
  </si>
  <si>
    <t>Chemistry Open</t>
  </si>
  <si>
    <t>Acta Biomaterialia 2020</t>
  </si>
  <si>
    <t>Processes</t>
  </si>
  <si>
    <t>Chemical Engineering Journal 307</t>
  </si>
  <si>
    <t>ACS Applied Materials &amp; Interfaces 10</t>
  </si>
  <si>
    <t>Chemical Science. 2019</t>
  </si>
  <si>
    <t>Journal of American Chemical Society</t>
  </si>
  <si>
    <t>Acta Biomaterialia 2021</t>
  </si>
  <si>
    <t>Chemistry-An Asian Journal</t>
  </si>
  <si>
    <t>Topics in Catalysis</t>
  </si>
  <si>
    <t>Journal of the American Chemical Society. 2019</t>
  </si>
  <si>
    <t>Journal of Crystal Growth</t>
  </si>
  <si>
    <t>Semiconductor Science and Technology</t>
  </si>
  <si>
    <t>Nanotechnology</t>
  </si>
  <si>
    <t>Optical Material Express</t>
  </si>
  <si>
    <t>IET Optoelectronics</t>
  </si>
  <si>
    <t>ACS chemical biology. 2019</t>
  </si>
  <si>
    <t>Progress in Photovoltaics: Research and Applications 29</t>
  </si>
  <si>
    <t>Scientific Reports 10</t>
  </si>
  <si>
    <t>Scientific Reports 7</t>
  </si>
  <si>
    <t>Energies 13</t>
  </si>
  <si>
    <t>Current Applied Physics 19</t>
  </si>
  <si>
    <t>Solar Energy Materials and Solar Cells 210</t>
  </si>
  <si>
    <t>Journal of Korean Physical Society 76</t>
  </si>
  <si>
    <t>Organic &amp; Biomolecular Chemistry. 2019</t>
  </si>
  <si>
    <t>Chemistry A European Journal. 2018</t>
  </si>
  <si>
    <t>Nature Communications 9(1)</t>
  </si>
  <si>
    <t>ADVANCED MATERIALS Volume 32</t>
  </si>
  <si>
    <t>ACS Applied Nano Materials</t>
  </si>
  <si>
    <t>Crystals</t>
  </si>
  <si>
    <t>Journal of Cleaner Production</t>
  </si>
  <si>
    <t>Adv. Energy Mater. 2021</t>
  </si>
  <si>
    <t>ACS Macro Letters</t>
  </si>
  <si>
    <t>Dyes and Pigments</t>
  </si>
  <si>
    <t>JOURNAL OF POLYMER SCIENCE PART A POLYMER CHEMISTRY  56</t>
  </si>
  <si>
    <t>JOURNAL OF POLYMER SCIENCE PART A-POLYMER CHEMISTRY</t>
  </si>
  <si>
    <t>Macromolecular Rapid Communications</t>
  </si>
  <si>
    <t>Nature Energy</t>
  </si>
  <si>
    <t>Advanced energy materials</t>
  </si>
  <si>
    <t>Energy Environ. Sci.</t>
  </si>
  <si>
    <t>Journal of American Chemical Society. 2021</t>
  </si>
  <si>
    <t>ACS Nano 2020</t>
  </si>
  <si>
    <t>Journal of Asian Ceramic Societies</t>
  </si>
  <si>
    <t>Chemistry letters</t>
  </si>
  <si>
    <t>Chem. Mater. 2020</t>
  </si>
  <si>
    <t>Macromolecules 2021</t>
  </si>
  <si>
    <t>Small 2021</t>
  </si>
  <si>
    <t>Chem. Mater. 2019</t>
  </si>
  <si>
    <t>Macromolecules 2019</t>
  </si>
  <si>
    <t>ACS APPLIED MATERIALS &amp; INTERFACES 13</t>
  </si>
  <si>
    <t>ACS APPLIED MATERIALS &amp; INTERFACES 10</t>
  </si>
  <si>
    <t>ADVANCED ELECTRONIC MATERIALS 6</t>
  </si>
  <si>
    <t>Angew. Chem. Int. Ed. 2021</t>
  </si>
  <si>
    <t>ACS Appl. Mater. Interfaces 2017</t>
  </si>
  <si>
    <t>Curr. Opin. Electrochem. 2020</t>
  </si>
  <si>
    <t>Angew. Chem. Int. Ed. 2019</t>
  </si>
  <si>
    <t>Chem 2021</t>
  </si>
  <si>
    <t>ADVANCED ELECTRONIC MATERIALS 7</t>
  </si>
  <si>
    <t>Nat. Commun. 2020</t>
  </si>
  <si>
    <t>Journal of the Korean Physical Society</t>
  </si>
  <si>
    <t>Nano energy</t>
  </si>
  <si>
    <t>Nanoscale 32</t>
  </si>
  <si>
    <t>Combustion and Flame</t>
  </si>
  <si>
    <t>Proceedings of Combustion Institute</t>
  </si>
  <si>
    <t>Nano Energy 72</t>
  </si>
  <si>
    <t>Journal of Materials Chemistry A 7</t>
  </si>
  <si>
    <t>Journal of Materials Chemistry C 5</t>
  </si>
  <si>
    <t>ACS APPLIED ENERGY MATERIALS 3</t>
  </si>
  <si>
    <t>Science Advances 7</t>
  </si>
  <si>
    <t>Journal of Materials Science &amp; Technology</t>
  </si>
  <si>
    <t>Nanomaterials 11</t>
  </si>
  <si>
    <t>ACS Photonics 8</t>
  </si>
  <si>
    <t>Applied Physics Letters 111</t>
  </si>
  <si>
    <t>Nanoscale Research Letters 12</t>
  </si>
  <si>
    <t>Applied Catalysis B: Environmental 270</t>
  </si>
  <si>
    <t>Korean Journal of Chemical Engineering 38</t>
  </si>
  <si>
    <t>FUEL 202</t>
  </si>
  <si>
    <t>Catalysts 10</t>
  </si>
  <si>
    <t>Microporous and Mesoporous Materials 255</t>
  </si>
  <si>
    <t>Journal of CO2 Utilization 53</t>
  </si>
  <si>
    <t>Korean journal of Chemical Engineering</t>
  </si>
  <si>
    <t>Catalysis Communications</t>
  </si>
  <si>
    <t>Nano Energy 55</t>
  </si>
  <si>
    <t>Applied Catalysis B: Environmental 303</t>
  </si>
  <si>
    <t>ACS Sustainable Chemistry &amp; Engineering 6</t>
  </si>
  <si>
    <t>nanomaterials 11</t>
  </si>
  <si>
    <t>Journal of Materials Chemistry A 6</t>
  </si>
  <si>
    <t>Microporous and Mesoporous Materials</t>
  </si>
  <si>
    <t>Real-Time Systems</t>
  </si>
  <si>
    <t>Journal of Catalysis 347</t>
  </si>
  <si>
    <t>Accounts of Chemical Research</t>
  </si>
  <si>
    <t>Microporous and Mesoporous Materials 256</t>
  </si>
  <si>
    <t>AIP Advances 9 (1)</t>
  </si>
  <si>
    <t>ADVANCED ENERGY MATERIALS 10</t>
  </si>
  <si>
    <t>Energy &amp; Environmental Science 12</t>
  </si>
  <si>
    <t>ADVANCED MATERIALS 31</t>
  </si>
  <si>
    <t>Energy &amp; Environmental Science 10</t>
  </si>
  <si>
    <t>Joule 5</t>
  </si>
  <si>
    <t>NATURE ENERGY 6</t>
  </si>
  <si>
    <t>Energy &amp; Environmental Science 13</t>
  </si>
  <si>
    <t>Energy &amp; Environmental Science 11</t>
  </si>
  <si>
    <t>Nano Energy 71</t>
  </si>
  <si>
    <t>ACS Energy Lett. 5</t>
  </si>
  <si>
    <t>Journal of Power Sources 477</t>
  </si>
  <si>
    <t>Applied Surface Science 560</t>
  </si>
  <si>
    <t>ACS Appl. Mater. Interfaces 12</t>
  </si>
  <si>
    <t>Nanomaterials 10</t>
  </si>
  <si>
    <t>Journal of Alloys and Compounds 801</t>
  </si>
  <si>
    <t>Advanced Energy Materials 9</t>
  </si>
  <si>
    <t>Journal of Alloys and Compounds 812</t>
  </si>
  <si>
    <t>Advanced Synthesis &amp; catalysis</t>
  </si>
  <si>
    <t xml:space="preserve">Catalysis Science &amp; Technology </t>
  </si>
  <si>
    <t>Journal of Ceramic Processing Research</t>
  </si>
  <si>
    <t>Current Optics and Photonics 2 (5)</t>
  </si>
  <si>
    <t>International Journal of Fatigue</t>
  </si>
  <si>
    <t>ACS Catal.</t>
  </si>
  <si>
    <t>ACS Appl. Mater. Interfaces</t>
  </si>
  <si>
    <t>Small 17(50):2102618</t>
  </si>
  <si>
    <t>Chemical Engineering Journal 426(2):130787</t>
  </si>
  <si>
    <t>Journal of Materials Chemistry A 7(27)</t>
  </si>
  <si>
    <t>Journal of Materials Chemistry A 8(19)</t>
  </si>
  <si>
    <t>Nanoscale 13(23)</t>
  </si>
  <si>
    <t>Journal of Alloys and Compounds 886:161240</t>
  </si>
  <si>
    <t>RSC Advances 11(26):16122-16130</t>
  </si>
  <si>
    <t>Journal of Alloys and Compounds 871:159549</t>
  </si>
  <si>
    <t>Journal of Materials Chemistry A 6(45)</t>
  </si>
  <si>
    <t>Nanoscale Advances 2(11)</t>
  </si>
  <si>
    <t>Journal of Chemical Engineering of Japan</t>
  </si>
  <si>
    <t>Electrocatalysis</t>
  </si>
  <si>
    <t>ACCESS</t>
  </si>
  <si>
    <t>ACS Energy letters</t>
  </si>
  <si>
    <t>Journal of Energy Chemisty</t>
  </si>
  <si>
    <t>The Journal of Physical Chemistry Letters</t>
  </si>
  <si>
    <t>Joule 3</t>
  </si>
  <si>
    <t>Sustainability 2021</t>
  </si>
  <si>
    <t>Journal of Materials and Chemistry C</t>
  </si>
  <si>
    <t>Applied Surface Science 511</t>
  </si>
  <si>
    <t>ACS Appl. Mater. Interfaces 10</t>
  </si>
  <si>
    <t>Chaos</t>
  </si>
  <si>
    <t>검증</t>
    <phoneticPr fontId="10" type="noConversion"/>
  </si>
  <si>
    <t>원본</t>
    <phoneticPr fontId="10" type="noConversion"/>
  </si>
  <si>
    <t>조치</t>
    <phoneticPr fontId="10" type="noConversion"/>
  </si>
  <si>
    <t>ㅇㅋ</t>
    <phoneticPr fontId="10" type="noConversion"/>
  </si>
  <si>
    <t>검증 필요</t>
    <phoneticPr fontId="10" type="noConversion"/>
  </si>
  <si>
    <t>DOI입력 판정</t>
    <phoneticPr fontId="10" type="noConversion"/>
  </si>
  <si>
    <t>불인정</t>
    <phoneticPr fontId="10" type="noConversion"/>
  </si>
  <si>
    <t>ange, anie 모두 논문 제목 동일, 인정</t>
    <phoneticPr fontId="10" type="noConversion"/>
  </si>
  <si>
    <t>끝에 오타, 인정</t>
    <phoneticPr fontId="10" type="noConversion"/>
  </si>
  <si>
    <t>xxx는 특정 불가, 불인정</t>
    <phoneticPr fontId="10" type="noConversion"/>
  </si>
  <si>
    <t>DOI 미입력, 불인정</t>
    <phoneticPr fontId="10" type="noConversion"/>
  </si>
  <si>
    <t>끝에. 인정</t>
    <phoneticPr fontId="10" type="noConversion"/>
  </si>
  <si>
    <t>사유</t>
    <phoneticPr fontId="10" type="noConversion"/>
  </si>
  <si>
    <t>인정</t>
    <phoneticPr fontId="10" type="noConversion"/>
  </si>
  <si>
    <t>입력DOI</t>
    <phoneticPr fontId="10" type="noConversion"/>
  </si>
  <si>
    <t>수정</t>
    <phoneticPr fontId="10" type="noConversion"/>
  </si>
  <si>
    <t>인정여부</t>
    <phoneticPr fontId="10" type="noConversion"/>
  </si>
  <si>
    <t>인정</t>
    <phoneticPr fontId="10" type="noConversion"/>
  </si>
  <si>
    <t>10.3390/ s20216066</t>
  </si>
  <si>
    <t>https://dx.10.1021/acsami.1c00006</t>
  </si>
  <si>
    <t>https://dx.10.1021/acsami.0c04517</t>
  </si>
  <si>
    <t>https://dx.10.1021/acsami.0c17245</t>
  </si>
  <si>
    <t>불인정</t>
    <phoneticPr fontId="10" type="noConversion"/>
  </si>
  <si>
    <t>저널일치 검증</t>
    <phoneticPr fontId="10" type="noConversion"/>
  </si>
  <si>
    <t xml:space="preserve">Chemistry A European Journal. </t>
  </si>
  <si>
    <t xml:space="preserve">ACS Sustainable Chem. Eng. </t>
  </si>
  <si>
    <t xml:space="preserve">Journal of Alloys and Compounds. </t>
  </si>
  <si>
    <t xml:space="preserve">Adv. Synth. Catal. </t>
  </si>
  <si>
    <t xml:space="preserve">Organometallics </t>
  </si>
  <si>
    <t xml:space="preserve">Energies </t>
  </si>
  <si>
    <t xml:space="preserve">Chemical Science. </t>
  </si>
  <si>
    <t xml:space="preserve">Journal of the American Chemical Society. </t>
  </si>
  <si>
    <t xml:space="preserve">ACS chemical biology. </t>
  </si>
  <si>
    <t xml:space="preserve">Organic &amp; Biomolecular Chemistry. </t>
  </si>
  <si>
    <t xml:space="preserve">Journal of Electrochemical Society. </t>
  </si>
  <si>
    <t xml:space="preserve">Journal of Physical Chemistry C </t>
  </si>
  <si>
    <t xml:space="preserve">ACS Applied Materials &amp; Interfaces </t>
  </si>
  <si>
    <t xml:space="preserve">Chem. Mater. </t>
  </si>
  <si>
    <t xml:space="preserve">Macromolecules </t>
  </si>
  <si>
    <t xml:space="preserve">Journal of American Chemical Society  J.  Am.  Chem.  Soc.  </t>
  </si>
  <si>
    <t xml:space="preserve">Angew. Chem. Int. Ed. </t>
  </si>
  <si>
    <t xml:space="preserve">ACS Catalysis </t>
  </si>
  <si>
    <t xml:space="preserve">Catalysts </t>
  </si>
  <si>
    <t xml:space="preserve">Acta Biomaterialia </t>
  </si>
  <si>
    <t xml:space="preserve">Adv. Funct. Mater. </t>
  </si>
  <si>
    <t xml:space="preserve">The Royal Society of Chemistry </t>
  </si>
  <si>
    <t xml:space="preserve">Science </t>
  </si>
  <si>
    <t xml:space="preserve">Small Methods </t>
  </si>
  <si>
    <t xml:space="preserve">Journal of Materials Chemistry C </t>
  </si>
  <si>
    <t xml:space="preserve">Joule </t>
  </si>
  <si>
    <t xml:space="preserve">ACS Nano </t>
  </si>
  <si>
    <t xml:space="preserve">Magnesium Technology </t>
  </si>
  <si>
    <t xml:space="preserve">Curr. Opin. Electrochem. </t>
  </si>
  <si>
    <t xml:space="preserve">Nat. Commun. </t>
  </si>
  <si>
    <t xml:space="preserve">Molecules </t>
  </si>
  <si>
    <t xml:space="preserve">International Journal of Energy Research </t>
  </si>
  <si>
    <t xml:space="preserve">ACS Catal. </t>
  </si>
  <si>
    <t xml:space="preserve">Sol. RRL </t>
  </si>
  <si>
    <t>account of chemical research ()</t>
  </si>
  <si>
    <t xml:space="preserve">Angewandte Chemie International Edition. </t>
  </si>
  <si>
    <t xml:space="preserve">Chemical. Engineering. Journal. </t>
  </si>
  <si>
    <t xml:space="preserve">Electrochimica. Acta. </t>
  </si>
  <si>
    <t xml:space="preserve">Materials Chemistry Frontiers. </t>
  </si>
  <si>
    <t>Journal of Industrial and Engineering Chemistry ()</t>
  </si>
  <si>
    <t xml:space="preserve">Engergies </t>
  </si>
  <si>
    <t xml:space="preserve">Electronics </t>
  </si>
  <si>
    <t xml:space="preserve">Solar RRL </t>
  </si>
  <si>
    <t xml:space="preserve">Advanced Functional Materials </t>
  </si>
  <si>
    <t xml:space="preserve">Nature </t>
  </si>
  <si>
    <t xml:space="preserve">Adv. Energy Mater. </t>
  </si>
  <si>
    <t xml:space="preserve">Journal of American Chemical Society. </t>
  </si>
  <si>
    <t xml:space="preserve">Small </t>
  </si>
  <si>
    <t xml:space="preserve">Angewandte Chemie  Angew.  Chem.  Int.  Ed.  </t>
  </si>
  <si>
    <t xml:space="preserve">AdvancedScience  Adv. Sci. </t>
  </si>
  <si>
    <t xml:space="preserve">Materials </t>
  </si>
  <si>
    <t xml:space="preserve">Fibers and Polymers </t>
  </si>
  <si>
    <t xml:space="preserve">JOURNAL OF THE TEXTILE INSTITUTE </t>
  </si>
  <si>
    <t xml:space="preserve">Chem </t>
  </si>
  <si>
    <t xml:space="preserve">JACS Au </t>
  </si>
  <si>
    <t xml:space="preserve">Sustainability </t>
  </si>
  <si>
    <t xml:space="preserve">Environmental Science: Nano </t>
  </si>
  <si>
    <t xml:space="preserve">Scientific Reports () </t>
  </si>
  <si>
    <t xml:space="preserve">IEEE Access ( Volume: ) </t>
  </si>
  <si>
    <t xml:space="preserve">ACS Photonics </t>
  </si>
  <si>
    <t xml:space="preserve">ACS APPLIED MATERIALS &amp; INTERFACES </t>
  </si>
  <si>
    <t xml:space="preserve">ChemCatChem </t>
  </si>
  <si>
    <t>정보처리학회논문지:컴퓨터 및 통신 시스템 Vol.</t>
  </si>
  <si>
    <t xml:space="preserve">RSC Advances </t>
  </si>
  <si>
    <t xml:space="preserve">Nature Communications </t>
  </si>
  <si>
    <t xml:space="preserve">ACS applied materials &amp; interfaces </t>
  </si>
  <si>
    <t xml:space="preserve">ACS Sustainable Chemistry &amp; Engineering  </t>
  </si>
  <si>
    <t xml:space="preserve">Rev. Sci. Instrum. </t>
  </si>
  <si>
    <t xml:space="preserve">JOURNAL OF MATERIALS CHEMISTRY A  </t>
  </si>
  <si>
    <t xml:space="preserve">NPG Asia Materials </t>
  </si>
  <si>
    <t xml:space="preserve">Chemical Engineering Journal </t>
  </si>
  <si>
    <t xml:space="preserve">Bulletin of the Korean Chemical Society </t>
  </si>
  <si>
    <t xml:space="preserve">ACS Materials Letters </t>
  </si>
  <si>
    <t xml:space="preserve">ACS APPLIED ENERGY MATERIALS </t>
  </si>
  <si>
    <t xml:space="preserve">Korean Journal of Chemical Engineering </t>
  </si>
  <si>
    <t xml:space="preserve">APPLIED SURFACE SCIENCE </t>
  </si>
  <si>
    <t xml:space="preserve">ACS OMEGA </t>
  </si>
  <si>
    <t xml:space="preserve">Journal of Catalysis </t>
  </si>
  <si>
    <t>Nanoscale  ()</t>
  </si>
  <si>
    <t xml:space="preserve">International Journal of Hydrogen Energy </t>
  </si>
  <si>
    <t xml:space="preserve">Materials Research Bulletin </t>
  </si>
  <si>
    <t>Materials Chemistry Frontiers  ()</t>
  </si>
  <si>
    <t xml:space="preserve">ACS Applied Energy Materials </t>
  </si>
  <si>
    <t xml:space="preserve">Journal of Alloys and Compounds </t>
  </si>
  <si>
    <t xml:space="preserve">Applied Surface Science </t>
  </si>
  <si>
    <t>World Scientific Handbook of Organic Optoelectronic Devices (Volume : Flexible Bioelectronics)</t>
  </si>
  <si>
    <t xml:space="preserve">Journal of Power Sources </t>
  </si>
  <si>
    <t xml:space="preserve">Angewandte Chemie International Edition </t>
  </si>
  <si>
    <t xml:space="preserve">ADVANCED SCIENCE </t>
  </si>
  <si>
    <t>International Journal of Hydrogen Energy  ()</t>
  </si>
  <si>
    <t>Journal of Chemical Engineering of Japan ()</t>
  </si>
  <si>
    <t xml:space="preserve">IEEE Transactions on Magnetics ( Volume: </t>
  </si>
  <si>
    <t xml:space="preserve">Nano Energy </t>
  </si>
  <si>
    <t xml:space="preserve">ACS Energy Lett. </t>
  </si>
  <si>
    <t xml:space="preserve">ACS ENERGY LETTERS </t>
  </si>
  <si>
    <t xml:space="preserve">Journal of Chemistry A </t>
  </si>
  <si>
    <t xml:space="preserve">Applied Catalysis A: General </t>
  </si>
  <si>
    <t>ACS Catalysis  ()</t>
  </si>
  <si>
    <t>ACS Sustainable Chemistry &amp; Engineering  ()</t>
  </si>
  <si>
    <t>Energy Technology ()</t>
  </si>
  <si>
    <t xml:space="preserve">IEEE Transactions on Industrial Electronics ( Volume: </t>
  </si>
  <si>
    <t xml:space="preserve">JOURNAL OF POLYMER SCIENCE PART A POLYMER CHEMISTRY  </t>
  </si>
  <si>
    <t xml:space="preserve">ADVANCED ELECTRONIC MATERIALS </t>
  </si>
  <si>
    <t xml:space="preserve">ACS Sustainable Chemistry &amp; Engineering </t>
  </si>
  <si>
    <t xml:space="preserve">Korean Chemical Engineering Research </t>
  </si>
  <si>
    <t xml:space="preserve">NATURE ENERGY </t>
  </si>
  <si>
    <t>Journal of Materials Chemistry A ()</t>
  </si>
  <si>
    <t xml:space="preserve">ACS SUSTAINABLE CHEMISTRY &amp; ENGINEERING </t>
  </si>
  <si>
    <t xml:space="preserve">Advanced Materials Interfaces </t>
  </si>
  <si>
    <t xml:space="preserve">Journal of Energy Chemistry </t>
  </si>
  <si>
    <t>Korean Chemical Engineering Research ()</t>
  </si>
  <si>
    <t xml:space="preserve">Scientific reports </t>
  </si>
  <si>
    <t xml:space="preserve">Scientific Reports </t>
  </si>
  <si>
    <t>Journal of Korean Physical Society </t>
  </si>
  <si>
    <t xml:space="preserve">Science Advances </t>
  </si>
  <si>
    <t xml:space="preserve">Advanced Electronic Materials </t>
  </si>
  <si>
    <t xml:space="preserve">JOURNAL OF POWER SOURCES </t>
  </si>
  <si>
    <t>Materials Science and Engineering: A  : -. ()</t>
  </si>
  <si>
    <t xml:space="preserve">Semicond. Sci. Technol.  () </t>
  </si>
  <si>
    <t>Chemistry of Materials  ()</t>
  </si>
  <si>
    <t xml:space="preserve">ADVANCED MATERIALS </t>
  </si>
  <si>
    <t xml:space="preserve">ADVANCED FUNCTIONAL MATERIALS </t>
  </si>
  <si>
    <t>Journal of Power Sources  () -</t>
  </si>
  <si>
    <t>Applied Chemistry for Engineering  () -</t>
  </si>
  <si>
    <t xml:space="preserve">Applied Catalysis B: Environmental </t>
  </si>
  <si>
    <t xml:space="preserve">J. Korean Inst. Electr. Electron. Mater. Eng.  Vol. </t>
  </si>
  <si>
    <t xml:space="preserve">J. Korean Inst. Electr. Electron. Mater. Eng. Vol. </t>
  </si>
  <si>
    <t xml:space="preserve">Cell Reports Physical Science </t>
  </si>
  <si>
    <t xml:space="preserve">ADVANCED ENERGY MATERIALS </t>
  </si>
  <si>
    <t xml:space="preserve">ACS catalysis </t>
  </si>
  <si>
    <t xml:space="preserve">ChemSusChem </t>
  </si>
  <si>
    <t>Energy Conversion and Management  : -. ()</t>
  </si>
  <si>
    <t>Materials . : . ()</t>
  </si>
  <si>
    <t>ACS Applied Materials &amp; Interfaces  ()</t>
  </si>
  <si>
    <t xml:space="preserve">Solid-State Electronics </t>
  </si>
  <si>
    <t>AIP Advances  ()</t>
  </si>
  <si>
    <t>IEEE Photonics Journal  ()</t>
  </si>
  <si>
    <t>Nano Letters  ()</t>
  </si>
  <si>
    <t xml:space="preserve">Nano Research </t>
  </si>
  <si>
    <t xml:space="preserve">New Journal of Chemistry </t>
  </si>
  <si>
    <t>Journal of Industrial and Engineering Chemistry  () -</t>
  </si>
  <si>
    <t xml:space="preserve">KEPCO Journal on Electric Power and Energy () () </t>
  </si>
  <si>
    <t xml:space="preserve">Nano Today  () </t>
  </si>
  <si>
    <t xml:space="preserve">ChemPhysChem </t>
  </si>
  <si>
    <t>Scientific reports  ()</t>
  </si>
  <si>
    <t xml:space="preserve">Electrochemistry Communications </t>
  </si>
  <si>
    <t xml:space="preserve">Journal of industrial and engineering chemistry </t>
  </si>
  <si>
    <t xml:space="preserve">Renewable Energy </t>
  </si>
  <si>
    <t xml:space="preserve">Nano Energy  () </t>
  </si>
  <si>
    <t>Advanced Energy Materials  ()</t>
  </si>
  <si>
    <t>Small  ()</t>
  </si>
  <si>
    <t xml:space="preserve">Materials &amp; Design </t>
  </si>
  <si>
    <t>Inorganic Chemistry Frontiers  ()</t>
  </si>
  <si>
    <t>ACS Applied Materials &amp; Interfaces   ()</t>
  </si>
  <si>
    <t>Journal of Materials Chemistry A  ()</t>
  </si>
  <si>
    <t>IET Electric Power Applications (Volume:</t>
  </si>
  <si>
    <t xml:space="preserve">Journal of Industrial and Engineering Chemistry </t>
  </si>
  <si>
    <t xml:space="preserve">ACS NANO </t>
  </si>
  <si>
    <t>Catalysis Letters - ()</t>
  </si>
  <si>
    <t>New Journal of Chemistry () () -</t>
  </si>
  <si>
    <t>Nanomaterials ()</t>
  </si>
  <si>
    <t>ACS Applied Materials and Interfaces ()</t>
  </si>
  <si>
    <t>Scientific Reports ()</t>
  </si>
  <si>
    <t>RSC Advances ()</t>
  </si>
  <si>
    <t xml:space="preserve">Energy </t>
  </si>
  <si>
    <t xml:space="preserve">Journal of the American Ceramic Society </t>
  </si>
  <si>
    <t xml:space="preserve">International Journal of Heat and Mass Transfer  () </t>
  </si>
  <si>
    <t>Energy  () -</t>
  </si>
  <si>
    <t xml:space="preserve">Environmental Research  () </t>
  </si>
  <si>
    <t>International Journal of Heat and Mass Transfer  (</t>
  </si>
  <si>
    <t xml:space="preserve">Electrochimica Acta </t>
  </si>
  <si>
    <t>Scientific Reports </t>
  </si>
  <si>
    <t>Energies </t>
  </si>
  <si>
    <t>Current Applied Physics </t>
  </si>
  <si>
    <t>Journal of Nanoelectronics and Optoelectronics </t>
  </si>
  <si>
    <t>Nature Communications ()</t>
  </si>
  <si>
    <t>scientific reports () -</t>
  </si>
  <si>
    <t xml:space="preserve">nano convergence () </t>
  </si>
  <si>
    <t xml:space="preserve">Journal of Electroanalytical Chemistry  () </t>
  </si>
  <si>
    <t xml:space="preserve">Electrochimica Acta  () </t>
  </si>
  <si>
    <t xml:space="preserve">Journal of Nanoscience and Nanotechnology </t>
  </si>
  <si>
    <t xml:space="preserve">Nanomaterials </t>
  </si>
  <si>
    <t xml:space="preserve">Science of Advanced Materials </t>
  </si>
  <si>
    <t xml:space="preserve">Applied Physics Letters </t>
  </si>
  <si>
    <t xml:space="preserve">nanomaterials </t>
  </si>
  <si>
    <t xml:space="preserve">Energy &amp; Environmental Science </t>
  </si>
  <si>
    <t>Journal of Alloys and Compounds :</t>
  </si>
  <si>
    <t xml:space="preserve">ACS Appl. Mater. Interfaces </t>
  </si>
  <si>
    <t xml:space="preserve">Applied Surface Science  () </t>
  </si>
  <si>
    <t>Inthernational Journal of Hydrogen Energy  () -</t>
  </si>
  <si>
    <t xml:space="preserve">Nuclear Engineering and Design  () </t>
  </si>
  <si>
    <t>한국CDE학회 논문집 제권 제호</t>
  </si>
  <si>
    <t>Applied sciences. () /</t>
  </si>
  <si>
    <t>International Journal of Heat and Mass Transfer  : . ()</t>
  </si>
  <si>
    <t>International Journal of Heat and Mass Transfer  : -. ()</t>
  </si>
  <si>
    <t>Energies . : . ()</t>
  </si>
  <si>
    <t>Journal of Mechanical Science and Technology . : -. ()</t>
  </si>
  <si>
    <t>Advanced Photonics Research  ()</t>
  </si>
  <si>
    <t>Applied Physics Letters  ()</t>
  </si>
  <si>
    <t>Current Optics and Photonics  ()</t>
  </si>
  <si>
    <t>Journal of Electrochemical Science and Technology () () -</t>
  </si>
  <si>
    <t>Materials Letters  -  ()</t>
  </si>
  <si>
    <t>Processes ()  ()</t>
  </si>
  <si>
    <t xml:space="preserve">Desalination </t>
  </si>
  <si>
    <t xml:space="preserve">Applied Materials Today </t>
  </si>
  <si>
    <t xml:space="preserve">Energy and Environmental Science </t>
  </si>
  <si>
    <t>Journal of Magnetics ()</t>
  </si>
  <si>
    <t xml:space="preserve">Chemical Engineering Science </t>
  </si>
  <si>
    <t>Macromolecular Research  ()</t>
  </si>
  <si>
    <t>Electrochimica Acta  () -</t>
  </si>
  <si>
    <t>Microporous and Mesoporous Materials  () –</t>
  </si>
  <si>
    <t>SCIENTIFIC REPORTS () :</t>
  </si>
  <si>
    <t xml:space="preserve">Materials Letters  () </t>
  </si>
  <si>
    <t>Materials Chemistry and Physics  () –</t>
  </si>
  <si>
    <t xml:space="preserve">Solar Energy Materials &amp; Solar Cells  () </t>
  </si>
  <si>
    <t>Journal of Solid State Electrochemistry  ()</t>
  </si>
  <si>
    <t xml:space="preserve">Advanced Energy and Sustainability Research </t>
  </si>
  <si>
    <t>ACS Sustainable Chemistry &amp; Engineering   ()</t>
  </si>
  <si>
    <t xml:space="preserve">Fusion Engineering and Design  () </t>
  </si>
  <si>
    <t xml:space="preserve">PHYSICS OF PLASMAS </t>
  </si>
  <si>
    <t xml:space="preserve">Phys. Plasmas </t>
  </si>
  <si>
    <t xml:space="preserve">IEEE Transactions on Intelligent Transportation Systems ( Volume: </t>
  </si>
  <si>
    <t>Nano-Micro Letters ()</t>
  </si>
  <si>
    <t>ACS Nano ()</t>
  </si>
  <si>
    <t xml:space="preserve">Journal of Power Sources Volume </t>
  </si>
  <si>
    <t xml:space="preserve">Applied Materials Today Volume </t>
  </si>
  <si>
    <t>Polymers .</t>
  </si>
  <si>
    <t>International Journal of Precision Engineering and Manufacturing-Green Technology .</t>
  </si>
  <si>
    <t xml:space="preserve">Applied Thermal Engineering  () </t>
  </si>
  <si>
    <t>Nuclear Engineering and Design  () –</t>
  </si>
  <si>
    <t>International Journal of Heat and Mass Transfer  () –</t>
  </si>
  <si>
    <t>J  Appl  Toxicol.  ;:–.</t>
  </si>
  <si>
    <t>Environmental Research  () –</t>
  </si>
  <si>
    <t>Toxicology in Vitro  () –</t>
  </si>
  <si>
    <t>Top Catal () :–</t>
  </si>
  <si>
    <t xml:space="preserve">IEEE Transactions on Applied Superconductivity ( Volume: </t>
  </si>
  <si>
    <t xml:space="preserve">Applied Catalysis B: Environmental  () </t>
  </si>
  <si>
    <t xml:space="preserve">Science of the Total Environment  () </t>
  </si>
  <si>
    <t>Applied Catalysis B: Environmental  () –</t>
  </si>
  <si>
    <t>Journal of Science: Advanced Materials and Devices  () e</t>
  </si>
  <si>
    <t>Mechanical Systems and Signal Processing  (): .</t>
  </si>
  <si>
    <t>Structural Health Monitoring.  Jan :.</t>
  </si>
  <si>
    <t xml:space="preserve">Composites Communications Volume </t>
  </si>
  <si>
    <t>International Journal of Refrigeration  () -</t>
  </si>
  <si>
    <t>Progress in Photovoltaics: Research and Applications </t>
  </si>
  <si>
    <t>Solar Energy Materials and Solar Cells </t>
  </si>
  <si>
    <t xml:space="preserve">ADVANCED MATERIALS Volume </t>
  </si>
  <si>
    <t xml:space="preserve"> TH INTERNATIONAL CONFERENCE ON SOLID-STATE SENSORS</t>
  </si>
  <si>
    <t xml:space="preserve">Nanoscale </t>
  </si>
  <si>
    <t xml:space="preserve">advanced healthcare materials () </t>
  </si>
  <si>
    <t xml:space="preserve">ACS applied materials and interface () </t>
  </si>
  <si>
    <t xml:space="preserve">ACS sensors () </t>
  </si>
  <si>
    <t>ACS Catalysis  () -</t>
  </si>
  <si>
    <t>Journal of Energy Chemistry  () -</t>
  </si>
  <si>
    <t xml:space="preserve">Chemical Engineering Journal  () </t>
  </si>
  <si>
    <t xml:space="preserve">Journal of Power Sources  () </t>
  </si>
  <si>
    <t xml:space="preserve">Nanoscale Research Letters </t>
  </si>
  <si>
    <t xml:space="preserve">FUEL </t>
  </si>
  <si>
    <t xml:space="preserve">Microporous and Mesoporous Materials </t>
  </si>
  <si>
    <t xml:space="preserve">Journal of CO Utilization </t>
  </si>
  <si>
    <t>JOURNAL OF CO UTILIZATION</t>
  </si>
  <si>
    <t>Small ():</t>
  </si>
  <si>
    <t>Chemical Engineering Journal ():</t>
  </si>
  <si>
    <t>Nanoscale ()</t>
  </si>
  <si>
    <t>RSC Advances ():-</t>
  </si>
  <si>
    <t>Nanoscale Advances ()</t>
  </si>
  <si>
    <t xml:space="preserve">Chemical Engineering Journal   () </t>
  </si>
  <si>
    <t>Industrial &amp; Engineering Chemistry Research  () -</t>
  </si>
  <si>
    <t xml:space="preserve">RSC Advances  () </t>
  </si>
  <si>
    <t>Nuclear Engineering and Design  () -</t>
  </si>
  <si>
    <t>추가확인 필요</t>
  </si>
  <si>
    <t>추가확인 필요</t>
    <phoneticPr fontId="10" type="noConversion"/>
  </si>
  <si>
    <t>검증필요</t>
    <phoneticPr fontId="10" type="noConversion"/>
  </si>
  <si>
    <t>일치</t>
    <phoneticPr fontId="10" type="noConversion"/>
  </si>
  <si>
    <t>제외논문</t>
    <phoneticPr fontId="10" type="noConversion"/>
  </si>
  <si>
    <t>타논문 DOI 입력</t>
    <phoneticPr fontId="10" type="noConversion"/>
  </si>
  <si>
    <t>확인 완료</t>
    <phoneticPr fontId="10" type="noConversion"/>
  </si>
  <si>
    <t>확인 완료(지원자가 저널명 잘못입력)</t>
    <phoneticPr fontId="10" type="noConversion"/>
  </si>
  <si>
    <t>불인정(타논문 DOI임)</t>
    <phoneticPr fontId="10" type="noConversion"/>
  </si>
  <si>
    <t>불인정(타저널DOI)</t>
    <phoneticPr fontId="10" type="noConversion"/>
  </si>
  <si>
    <t>타저널DOI 입력</t>
    <phoneticPr fontId="10" type="noConversion"/>
  </si>
  <si>
    <t>지원자 입력 DOI 검증</t>
    <phoneticPr fontId="10" type="noConversion"/>
  </si>
  <si>
    <t>최종판정</t>
    <phoneticPr fontId="10" type="noConversion"/>
  </si>
  <si>
    <t>기타저자</t>
    <phoneticPr fontId="10" type="noConversion"/>
  </si>
  <si>
    <t>증빙확인 필요_확인결과 약어 표현(주저자)</t>
    <phoneticPr fontId="10" type="noConversion"/>
  </si>
  <si>
    <t>불인정_게재일자</t>
    <phoneticPr fontId="10" type="noConversion"/>
  </si>
  <si>
    <t>논문실적 검증결과 기간 내 위치하여 인정</t>
    <phoneticPr fontId="10" type="noConversion"/>
  </si>
  <si>
    <t>불인정_SCIE아님</t>
    <phoneticPr fontId="10" type="noConversion"/>
  </si>
  <si>
    <t>JACS Au 2021, 1, 1086-1100.</t>
    <phoneticPr fontId="10" type="noConversion"/>
  </si>
  <si>
    <t>Journal of the Korea Institute of Surface Engineering, 50-1, 35-41, 2017</t>
    <phoneticPr fontId="10" type="noConversion"/>
  </si>
  <si>
    <t>인정_게제일자 입력오류</t>
    <phoneticPr fontId="10" type="noConversion"/>
  </si>
  <si>
    <t>불인정_타저널DOI</t>
    <phoneticPr fontId="10" type="noConversion"/>
  </si>
  <si>
    <t>불인정_DOI입력오류</t>
    <phoneticPr fontId="10" type="noConversion"/>
  </si>
  <si>
    <t>인정(available online)</t>
    <phoneticPr fontId="10" type="noConversion"/>
  </si>
  <si>
    <t>인정(publication date)</t>
    <phoneticPr fontId="10" type="noConversion"/>
  </si>
  <si>
    <t>인정_2020년 출판</t>
    <phoneticPr fontId="10" type="noConversion"/>
  </si>
  <si>
    <t>Y</t>
    <phoneticPr fontId="10" type="noConversion"/>
  </si>
  <si>
    <t>10.1016/j.molcata.2016.11.021</t>
    <phoneticPr fontId="10" type="noConversion"/>
  </si>
  <si>
    <t>2016.11.15</t>
    <phoneticPr fontId="10" type="noConversion"/>
  </si>
  <si>
    <t>확인완료</t>
    <phoneticPr fontId="10" type="noConversion"/>
  </si>
  <si>
    <t>2017 19TH INTERNATIONAL CONFERENCE ON SOLID-STATE SENSORS, ACTUATORS AND MICROSYSTEMS (TRANSDUCERS), 24-27, 2017</t>
    <phoneticPr fontId="10" type="noConversion"/>
  </si>
  <si>
    <t>N</t>
    <phoneticPr fontId="10" type="noConversion"/>
  </si>
  <si>
    <t>2021.12.28</t>
    <phoneticPr fontId="10" type="noConversion"/>
  </si>
  <si>
    <t>2022.01.03</t>
    <phoneticPr fontId="10" type="noConversion"/>
  </si>
  <si>
    <t>2020.04.10</t>
    <phoneticPr fontId="10" type="noConversion"/>
  </si>
  <si>
    <t>2022.01.02</t>
    <phoneticPr fontId="10" type="noConversion"/>
  </si>
  <si>
    <t>2021.12.23</t>
    <phoneticPr fontId="10" type="noConversion"/>
  </si>
  <si>
    <t>불인정_기간</t>
    <phoneticPr fontId="10" type="noConversion"/>
  </si>
  <si>
    <t>2018.07.09</t>
    <phoneticPr fontId="10" type="noConversion"/>
  </si>
  <si>
    <t>2021.10.13</t>
    <phoneticPr fontId="10" type="noConversion"/>
  </si>
  <si>
    <t>2021.12.27</t>
    <phoneticPr fontId="10" type="noConversion"/>
  </si>
  <si>
    <t>2021.11.26</t>
    <phoneticPr fontId="10" type="noConversion"/>
  </si>
  <si>
    <t>2021.06.30</t>
    <phoneticPr fontId="10" type="noConversion"/>
  </si>
  <si>
    <t>2021.10.20</t>
    <phoneticPr fontId="10" type="noConversion"/>
  </si>
  <si>
    <t>2021.12.10</t>
    <phoneticPr fontId="10" type="noConversion"/>
  </si>
  <si>
    <t>2021.05.27</t>
    <phoneticPr fontId="10" type="noConversion"/>
  </si>
  <si>
    <t>Journal of Visualized Experiments, 147, e59623</t>
    <phoneticPr fontId="10" type="noConversion"/>
  </si>
  <si>
    <t>Materials Science and Engineering: A 740 : 63-70. (2019)</t>
    <phoneticPr fontId="10" type="noConversion"/>
  </si>
  <si>
    <t>2018.10.11</t>
    <phoneticPr fontId="10" type="noConversion"/>
  </si>
  <si>
    <t>2021.12.24</t>
    <phoneticPr fontId="10" type="noConversion"/>
  </si>
  <si>
    <t>불인정_DOI검색불가</t>
    <phoneticPr fontId="10" type="noConversion"/>
  </si>
  <si>
    <t>2018.09.26</t>
    <phoneticPr fontId="10" type="noConversion"/>
  </si>
  <si>
    <t>2020.12.18</t>
    <phoneticPr fontId="10" type="noConversion"/>
  </si>
  <si>
    <t>2021.01.11</t>
    <phoneticPr fontId="10" type="noConversion"/>
  </si>
  <si>
    <t>2020.01.10</t>
    <phoneticPr fontId="10" type="noConversion"/>
  </si>
  <si>
    <t>2018.10.</t>
    <phoneticPr fontId="10" type="noConversion"/>
  </si>
  <si>
    <t>추가확인 완료</t>
    <phoneticPr fontId="10" type="noConversion"/>
  </si>
  <si>
    <t>-</t>
    <phoneticPr fontId="10" type="noConversion"/>
  </si>
  <si>
    <t>ACS Omega, 2017, 2, 7424-7432</t>
    <phoneticPr fontId="10" type="noConversion"/>
  </si>
  <si>
    <t>ACS Applied Electronic Materials, 1, 6, 817-822, 2019</t>
    <phoneticPr fontId="10" type="noConversion"/>
  </si>
  <si>
    <t>International Journal of Refrigeration 104 (2019) 213-220</t>
    <phoneticPr fontId="10" type="noConversion"/>
  </si>
  <si>
    <t>전체순번</t>
    <phoneticPr fontId="10" type="noConversion"/>
  </si>
  <si>
    <t>수험번호내 순번</t>
    <phoneticPr fontId="10" type="noConversion"/>
  </si>
  <si>
    <t>담당자 성명</t>
    <phoneticPr fontId="10" type="noConversion"/>
  </si>
  <si>
    <t>분야</t>
    <phoneticPr fontId="10" type="noConversion"/>
  </si>
  <si>
    <t>이름</t>
    <phoneticPr fontId="10" type="noConversion"/>
  </si>
  <si>
    <t>영문명</t>
    <phoneticPr fontId="10" type="noConversion"/>
  </si>
  <si>
    <t>논문증빙 확인</t>
    <phoneticPr fontId="10" type="noConversion"/>
  </si>
  <si>
    <t>황현정</t>
    <phoneticPr fontId="10" type="noConversion"/>
  </si>
  <si>
    <t>수전해 수소생산(Ⅰ)</t>
  </si>
  <si>
    <t>한승균</t>
    <phoneticPr fontId="10" type="noConversion"/>
  </si>
  <si>
    <t>에너지 다소비 기기, 고효율화 기술</t>
  </si>
  <si>
    <t>에너지 ICT</t>
  </si>
  <si>
    <t>강희석</t>
    <phoneticPr fontId="10" type="noConversion"/>
  </si>
  <si>
    <t>태양전지</t>
  </si>
  <si>
    <t>촉매 및 반응공학</t>
  </si>
  <si>
    <t>고준렬</t>
    <phoneticPr fontId="10" type="noConversion"/>
  </si>
  <si>
    <t>이차전지(Ⅱ)</t>
  </si>
  <si>
    <t>신지현</t>
    <phoneticPr fontId="10" type="noConversion"/>
  </si>
  <si>
    <t>풍력 블레이드 구조 설계</t>
  </si>
  <si>
    <t>이차전지(Ⅰ)</t>
  </si>
  <si>
    <t>연료전지시스템</t>
  </si>
  <si>
    <t>조종길</t>
    <phoneticPr fontId="10" type="noConversion"/>
  </si>
  <si>
    <t>암모니아 기반 수소생산 기술</t>
  </si>
  <si>
    <t>풍력 전기·전자</t>
  </si>
  <si>
    <t>수전해 수소생산(Ⅱ)</t>
  </si>
  <si>
    <t>수전해 스택, 시스템 기술 개발</t>
  </si>
  <si>
    <t>전력제어</t>
  </si>
  <si>
    <t>수소저장(Ⅱ)</t>
  </si>
  <si>
    <t>수소저장(Ⅰ)</t>
  </si>
  <si>
    <t>논문제목</t>
    <phoneticPr fontId="10" type="noConversion"/>
  </si>
  <si>
    <t>게재일자</t>
    <phoneticPr fontId="10" type="noConversion"/>
  </si>
  <si>
    <t>게재일자 확인</t>
    <phoneticPr fontId="10" type="noConversion"/>
  </si>
  <si>
    <t>수정 DOI</t>
    <phoneticPr fontId="10" type="noConversion"/>
  </si>
  <si>
    <t>역할</t>
    <phoneticPr fontId="10" type="noConversion"/>
  </si>
  <si>
    <t>공동저자 여부</t>
    <phoneticPr fontId="10" type="noConversion"/>
  </si>
  <si>
    <t>공동저자 문구</t>
    <phoneticPr fontId="10" type="noConversion"/>
  </si>
  <si>
    <t>ㅇ</t>
    <phoneticPr fontId="10" type="noConversion"/>
  </si>
  <si>
    <t>2021.02.24</t>
    <phoneticPr fontId="10" type="noConversion"/>
  </si>
  <si>
    <t>2019.10.02</t>
    <phoneticPr fontId="10" type="noConversion"/>
  </si>
  <si>
    <t>2016.12.06</t>
    <phoneticPr fontId="10" type="noConversion"/>
  </si>
  <si>
    <t>Lysosome-Instructed Self-Assembly of Amino-Acid-Functionalized Perylene Diimide for Multidrug-Resistant Cancer Cells</t>
    <phoneticPr fontId="10" type="noConversion"/>
  </si>
  <si>
    <t>Iridium-Coordinated Histidyl Bolaamphiphile Self-Assemblies as Heterogeneous Catalysts for Water Oxidation</t>
    <phoneticPr fontId="10" type="noConversion"/>
  </si>
  <si>
    <t>Effect of substrate morphology slope distributions on light scattering, c-Si:H film growth, and solar cell performance</t>
    <phoneticPr fontId="10" type="noConversion"/>
  </si>
  <si>
    <t>D–π–A Structured Porphyrins with Extended Auxiliary π-Spacers for Highly-efficient Dye-sensitized Solar Cells</t>
    <phoneticPr fontId="10" type="noConversion"/>
  </si>
  <si>
    <t>Well-dispersed Te-doped Mesoporous Carbons as Pt-free Counter Electrode for High-Performance Dye-sensitized Solar Cells</t>
    <phoneticPr fontId="10" type="noConversion"/>
  </si>
  <si>
    <t>Porphyrin Sensitizers with Acceptor Structural Engineering for Dye-sensitized Solar Cells</t>
    <phoneticPr fontId="10" type="noConversion"/>
  </si>
  <si>
    <t>Molecular Design and Synthesis of D–π–A Structured Porphyrin Dyes with Various Acceptor Units for Dye-sensitized Solar Cells</t>
    <phoneticPr fontId="10" type="noConversion"/>
  </si>
  <si>
    <t>10.1016/j.micromeso.2017.07.026</t>
    <phoneticPr fontId="10" type="noConversion"/>
  </si>
  <si>
    <t>10.4313/JKEM.2016.29.9.552</t>
    <phoneticPr fontId="10" type="noConversion"/>
  </si>
  <si>
    <t>10.1002/solr.202100162</t>
    <phoneticPr fontId="10" type="noConversion"/>
  </si>
  <si>
    <t>10.1063/1.4991397</t>
    <phoneticPr fontId="10" type="noConversion"/>
  </si>
  <si>
    <t>10.1063/1.5026905</t>
    <phoneticPr fontId="10" type="noConversion"/>
  </si>
  <si>
    <t>H. Ha and H. Hahm equally contributed to this work.</t>
    <phoneticPr fontId="10" type="noConversion"/>
  </si>
  <si>
    <t>These authors contributed equally.</t>
    <phoneticPr fontId="10" type="noConversion"/>
  </si>
  <si>
    <t>(E.C.R., K.Y.K., E.H.K., H.L.) These authors contributed
equally.</t>
    <phoneticPr fontId="10" type="noConversion"/>
  </si>
  <si>
    <t>These authors contributed equally to this work.</t>
    <phoneticPr fontId="10" type="noConversion"/>
  </si>
  <si>
    <t>These authors contributed equally to this work. </t>
    <phoneticPr fontId="10" type="noConversion"/>
  </si>
  <si>
    <t>제3저자</t>
    <phoneticPr fontId="10" type="noConversion"/>
  </si>
  <si>
    <t>기타</t>
    <phoneticPr fontId="10" type="noConversion"/>
  </si>
  <si>
    <t>H. K. Lee and S. W. Kang contributed equally to this work.</t>
    <phoneticPr fontId="10" type="noConversion"/>
  </si>
  <si>
    <t>Kyeongmin Moon and Hack-Keun Lee contributed equally.</t>
    <phoneticPr fontId="10" type="noConversion"/>
  </si>
  <si>
    <t>C.K. and J.H. contributed equally.</t>
    <phoneticPr fontId="10" type="noConversion"/>
  </si>
  <si>
    <t>These authors(H. Choi, J.H. Heo, S. Ha) contributed equally to this work.</t>
    <phoneticPr fontId="10" type="noConversion"/>
  </si>
  <si>
    <t>Equal contribution.</t>
    <phoneticPr fontId="10" type="noConversion"/>
  </si>
  <si>
    <t>Myung-gi Seo and Ho Joong Kim have contributed equally to the manuscript.</t>
    <phoneticPr fontId="10" type="noConversion"/>
  </si>
  <si>
    <t>These authors contributed equally to the manuscript.</t>
    <phoneticPr fontId="10" type="noConversion"/>
  </si>
  <si>
    <t>S.J., and H.J. contributed equally</t>
    <phoneticPr fontId="10" type="noConversion"/>
  </si>
  <si>
    <t xml:space="preserve">Seong Bin Jo and Tae young Kim contributed equally to this work. </t>
    <phoneticPr fontId="10" type="noConversion"/>
  </si>
  <si>
    <t>Tae Young Kim and Seong Bin Jo contributed equally to this work.</t>
    <phoneticPr fontId="10" type="noConversion"/>
  </si>
  <si>
    <t>The authors of M.H. Jeong, K.S. Park and D.M. Shen contributed equally.</t>
    <phoneticPr fontId="10" type="noConversion"/>
  </si>
  <si>
    <t>The authors are equally contributed.</t>
    <phoneticPr fontId="10" type="noConversion"/>
  </si>
  <si>
    <t>These authors contributed equally</t>
    <phoneticPr fontId="10" type="noConversion"/>
  </si>
  <si>
    <t>N.K. and D.C. contributed equally.</t>
    <phoneticPr fontId="10" type="noConversion"/>
  </si>
  <si>
    <t>제2저자</t>
    <phoneticPr fontId="10" type="noConversion"/>
  </si>
  <si>
    <t>Equally contribution.</t>
    <phoneticPr fontId="10" type="noConversion"/>
  </si>
  <si>
    <t xml:space="preserve">Junho Jang and Jaeman Song contributed equally to this work. </t>
    <phoneticPr fontId="10" type="noConversion"/>
  </si>
  <si>
    <t>J.-M.J. and S.H.K. contributed equally to this work</t>
    <phoneticPr fontId="10" type="noConversion"/>
  </si>
  <si>
    <t>M.K. and H.I.K. contributed equally to this work.</t>
    <phoneticPr fontId="10" type="noConversion"/>
  </si>
  <si>
    <t>H.I.K. and M.K. contributed equally to this work.</t>
    <phoneticPr fontId="10" type="noConversion"/>
  </si>
  <si>
    <t>10.1016/j.electacta.2015.06.022</t>
    <phoneticPr fontId="10" type="noConversion"/>
  </si>
  <si>
    <t>확인불가</t>
    <phoneticPr fontId="10" type="noConversion"/>
  </si>
  <si>
    <r>
      <rPr>
        <b/>
        <sz val="11"/>
        <color rgb="FF000000"/>
        <rFont val="맑은 고딕"/>
        <family val="3"/>
        <charset val="129"/>
        <scheme val="minor"/>
      </rPr>
      <t>3</t>
    </r>
    <r>
      <rPr>
        <sz val="11"/>
        <color theme="1"/>
        <rFont val="맑은 고딕"/>
        <family val="2"/>
        <scheme val="minor"/>
      </rPr>
      <t>Mg/Mg2Sn Anodes with Unprecedented Electrochemical Performance towards Viable Magnesium-ion Batteries</t>
    </r>
    <phoneticPr fontId="10" type="noConversion"/>
  </si>
  <si>
    <t>Novel Cyanostilbene-Based Fluorescent Probe for hydroxyl radicals and its Two-photon bioimaging in Living Cells</t>
    <phoneticPr fontId="10" type="noConversion"/>
  </si>
  <si>
    <t>2021.04.</t>
    <phoneticPr fontId="10" type="noConversion"/>
  </si>
  <si>
    <t>Design of a Janus-Faced Electrode for Highly Stretchable Zinc-Silver Rechargeable Batteries</t>
    <phoneticPr fontId="10" type="noConversion"/>
  </si>
  <si>
    <t>Bipolymer-Cross-Linked Binder to Improve the Reversibility and Kinetics of Sodiation and Desodiation of Antimony for Sodium-Ion Batteries</t>
    <phoneticPr fontId="10" type="noConversion"/>
  </si>
  <si>
    <t>A dismutase-biomimetic bifunctional mobile catalyst for anti-aging lithium-oxygen batteries</t>
    <phoneticPr fontId="10" type="noConversion"/>
  </si>
  <si>
    <t>제출완료</t>
    <phoneticPr fontId="10" type="noConversion"/>
  </si>
  <si>
    <t>Scalable fabrication of flexible thin-film batteries for smart lens applications</t>
    <phoneticPr fontId="10" type="noConversion"/>
  </si>
  <si>
    <t>Carbon-free Mn-doped LiFePO4 cathode for highly transparent thin-film batteries</t>
    <phoneticPr fontId="10" type="noConversion"/>
  </si>
  <si>
    <t>Hybrid thin film encapsulation for All solid-state thin-film batteries</t>
    <phoneticPr fontId="10" type="noConversion"/>
  </si>
  <si>
    <t>Li alloy-based non-volatile actuators</t>
    <phoneticPr fontId="10" type="noConversion"/>
  </si>
  <si>
    <t>주저자</t>
    <phoneticPr fontId="10" type="noConversion"/>
  </si>
  <si>
    <t>Equal contribution</t>
    <phoneticPr fontId="10" type="noConversion"/>
  </si>
  <si>
    <t>These authors contributed equally to the paper</t>
    <phoneticPr fontId="10" type="noConversion"/>
  </si>
  <si>
    <t>공동저자</t>
    <phoneticPr fontId="10" type="noConversion"/>
  </si>
  <si>
    <t>His Muhammad Bitang and Seongsoo Lee contributed equally to this work.</t>
    <phoneticPr fontId="10" type="noConversion"/>
  </si>
  <si>
    <t>The authors contributed equally to this work.</t>
    <phoneticPr fontId="10" type="noConversion"/>
  </si>
  <si>
    <t>M. Shin and C. Noh contributed equally to this work.</t>
    <phoneticPr fontId="10" type="noConversion"/>
  </si>
  <si>
    <t>Theses authors contributed equally to this work</t>
    <phoneticPr fontId="10" type="noConversion"/>
  </si>
  <si>
    <t>Chanho Noh, Byeong Wan Kwon and Yongjin Chung are equally contributed to this work.</t>
    <phoneticPr fontId="10" type="noConversion"/>
  </si>
  <si>
    <t>Contributed equally to this work.</t>
    <phoneticPr fontId="10" type="noConversion"/>
  </si>
  <si>
    <t>X.J. and M.P. contributed equally to this work.</t>
    <phoneticPr fontId="10" type="noConversion"/>
  </si>
  <si>
    <t>K.S., J.J., and M.P. contributed equally</t>
    <phoneticPr fontId="10" type="noConversion"/>
  </si>
  <si>
    <t>H.K. and J.L. equally contributed to this work.</t>
    <phoneticPr fontId="10" type="noConversion"/>
  </si>
  <si>
    <t>these authors contributed equally, Moonsu Yoon, Yanhao Dong</t>
    <phoneticPr fontId="10" type="noConversion"/>
  </si>
  <si>
    <t>Contributed equally to this manuscript.</t>
    <phoneticPr fontId="10" type="noConversion"/>
  </si>
  <si>
    <t>These authors equally contributed to this work.</t>
    <phoneticPr fontId="10" type="noConversion"/>
  </si>
  <si>
    <t>D.-H.K., H.-S.R., and J.Y. contributed equally to this work.</t>
    <phoneticPr fontId="10" type="noConversion"/>
  </si>
  <si>
    <t>J.-G.H., C.H., and S.H.K. contributed equally to this work.</t>
    <phoneticPr fontId="10" type="noConversion"/>
  </si>
  <si>
    <t>W.-J.S., C.H., and S.L. contributed equally to this work.</t>
    <phoneticPr fontId="10" type="noConversion"/>
  </si>
  <si>
    <t>D.K., C.H., and J.J. contributed equally to this work.</t>
    <phoneticPr fontId="10" type="noConversion"/>
  </si>
  <si>
    <t>Jonghak Kim, Gwan Yeong Jung and Chihyun Hwang contributed equally.</t>
    <phoneticPr fontId="10" type="noConversion"/>
  </si>
  <si>
    <t>Y.S.K.,  J.S.,  and  C.H.  contributed  equally  to  this  work.</t>
    <phoneticPr fontId="10" type="noConversion"/>
  </si>
  <si>
    <t>GeonHui Lee and JuKyung Lee contributed equally to this work.</t>
    <phoneticPr fontId="10" type="noConversion"/>
  </si>
  <si>
    <t>C.K. and H.K. contributed equally to this work.</t>
    <phoneticPr fontId="10" type="noConversion"/>
  </si>
  <si>
    <t>C. KIM and H. KIM contributed equally.</t>
    <phoneticPr fontId="10" type="noConversion"/>
  </si>
  <si>
    <t>H.H. K. and C. H. K. contributed equally.</t>
    <phoneticPr fontId="10" type="noConversion"/>
  </si>
  <si>
    <t>Influence of the reaction pathway on the defect formation in a Cu2ZnSnSe4 thin film</t>
    <phoneticPr fontId="10" type="noConversion"/>
  </si>
  <si>
    <t>Surface and interface engineering for highly efficient Cu2ZnSnSe4 thin-film solar cells via in situ formed ZnSe nanoparticles</t>
    <phoneticPr fontId="10" type="noConversion"/>
  </si>
  <si>
    <t>Effect of crystal orientation and conduction band grading of absorber on efficiency of low temperature grown Cu(In,Ga)Se2 solar cells on flexible polyimide foil</t>
    <phoneticPr fontId="10" type="noConversion"/>
  </si>
  <si>
    <t>Over 11% efficient eco-friendly kesterite solar cell: Effects of S-enriched surface of Cu2ZnSn(S,Se)4 absorber and band gap controlled (Zn,Sn)O buffer</t>
    <phoneticPr fontId="10" type="noConversion"/>
  </si>
  <si>
    <t>A facile process for partial Ag substitution in kesterite Cu2ZnSn(S,Se)4 solar cells enabling a device efficiency of over 12%</t>
    <phoneticPr fontId="10" type="noConversion"/>
  </si>
  <si>
    <t>Nanoscale rear-interface passivation in Cu2ZnSn(S,Se)4 solar cells through the CuAlO2 intermediate layer</t>
    <phoneticPr fontId="10" type="noConversion"/>
  </si>
  <si>
    <t>Development of a Reflective 193-nm DUV Microscope System for Defect Inspection of Large Optical Surfaces</t>
    <phoneticPr fontId="10" type="noConversion"/>
  </si>
  <si>
    <t>Optical biochemical sensor based on half-circled microdisk laser diode</t>
    <phoneticPr fontId="10" type="noConversion"/>
  </si>
  <si>
    <t>Demonstration of Q-factor enhancement in a mode splitting-based microdisk-coupled asymmetric Mach–Zehnder interferometer</t>
    <phoneticPr fontId="10" type="noConversion"/>
  </si>
  <si>
    <t>Dichroic Sb2O3/Ag/Sb2O3 Electrodes for Colorful Semitransparent Organic Solar Cells</t>
    <phoneticPr fontId="10" type="noConversion"/>
  </si>
  <si>
    <t>Optically Tunable Plasmonic Two-Dimensional Ag Quantum Dot Arrays for Optimal Light Absorption in Polymer Solar Cells</t>
    <phoneticPr fontId="10" type="noConversion"/>
  </si>
  <si>
    <t>Toward All-Vacuum-Processable Perovskite Solar Cells with High Efficiency, Stability, and Scalability Enabled by Fluorinated Spiro-OMeTAD through Thermal Evaporation</t>
    <phoneticPr fontId="10" type="noConversion"/>
  </si>
  <si>
    <t>Feasible D1-A-D2-A Random Copolymers for Simultaneous High-Performance Fullerene and Non-Fullerene Solar Cells</t>
    <phoneticPr fontId="10" type="noConversion"/>
  </si>
  <si>
    <t>Reduced recombination in a surface-sulfurized Cu(InGa)Se2 thin-film solar cell</t>
    <phoneticPr fontId="10" type="noConversion"/>
  </si>
  <si>
    <t>2017.10.27</t>
    <phoneticPr fontId="10" type="noConversion"/>
  </si>
  <si>
    <t>A novel two-stage hybrid processing technique towards industrial manufacturing of the Cu (In, Ga)(S, Se) 2 solar cell with materially efficient fabrication</t>
    <phoneticPr fontId="10" type="noConversion"/>
  </si>
  <si>
    <t>Broad-Band Photocurrent Enhancement in MoS2 Layers Directly Grown on Light-Trapping Si Nanocone Arrays</t>
    <phoneticPr fontId="10" type="noConversion"/>
  </si>
  <si>
    <t>2020.11.03</t>
    <phoneticPr fontId="10" type="noConversion"/>
  </si>
  <si>
    <t>o</t>
    <phoneticPr fontId="10" type="noConversion"/>
  </si>
  <si>
    <t>주저자 확인안됨. 피디에프 못 봄</t>
    <phoneticPr fontId="10" type="noConversion"/>
  </si>
  <si>
    <t>교신이면서 1저자</t>
    <phoneticPr fontId="10" type="noConversion"/>
  </si>
  <si>
    <t>Temperature-Dependent Magnetic Domain Evolution in Noncollinear Ferrimagnetic FeV2O4 Thin Films</t>
    <phoneticPr fontId="10" type="noConversion"/>
  </si>
  <si>
    <r>
      <t>Electrically injected 1.64</t>
    </r>
    <r>
      <rPr>
        <sz val="11"/>
        <color rgb="FF000000"/>
        <rFont val="Calibri"/>
        <family val="2"/>
        <charset val="161"/>
      </rPr>
      <t>μ</t>
    </r>
    <r>
      <rPr>
        <sz val="11"/>
        <color theme="1"/>
        <rFont val="맑은 고딕"/>
        <family val="2"/>
        <scheme val="minor"/>
      </rPr>
      <t>m emitting In0.65Ga0.35As 3-QW laser diodes grown on mismatched substrates by MOVPE</t>
    </r>
    <phoneticPr fontId="10" type="noConversion"/>
  </si>
  <si>
    <t>Single junction solar cell employing strain compensated GaAs0.965Bi0.035/GaAs0.75P0.25 multiple quantum wells grown by metal organic vapor phase epitaxy</t>
    <phoneticPr fontId="10" type="noConversion"/>
  </si>
  <si>
    <t>Characteristics of OMVPE grown GaAsBi QW lasers and impact of post-growth thermal annealing</t>
    <phoneticPr fontId="10" type="noConversion"/>
  </si>
  <si>
    <t>Selective growth of strained (In)GaAs quantum dots on GaAs substrates employing diblock copolymer lithography nanopatterning</t>
    <phoneticPr fontId="10" type="noConversion"/>
  </si>
  <si>
    <t>Impact of InGaAs carrier collection quantum well on the performance of InAs QD active region lasers fabricated by diblock copolymer lithography and selective area epitaxy</t>
    <phoneticPr fontId="10" type="noConversion"/>
  </si>
  <si>
    <t>Impact of thermal annealing on internal device parameters of GaAs0.965Bi0.035/GaAs0.75P0.25 quantum well lasers</t>
    <phoneticPr fontId="10" type="noConversion"/>
  </si>
  <si>
    <r>
      <t>Photo-Carrier-Guiding Behavior of Vertically Grown MoS2 and MoSe2 in Highly E</t>
    </r>
    <r>
      <rPr>
        <sz val="11"/>
        <color rgb="FF000000"/>
        <rFont val="Calibri"/>
        <family val="2"/>
        <charset val="1"/>
      </rPr>
      <t>ﬃ</t>
    </r>
    <r>
      <rPr>
        <sz val="11"/>
        <color rgb="FF000000"/>
        <rFont val="맑은 고딕"/>
        <family val="3"/>
        <charset val="129"/>
        <scheme val="minor"/>
      </rPr>
      <t>cient Low-Light Transparent Photovoltaic Devices on Large-Area Rough Substrates</t>
    </r>
    <phoneticPr fontId="10" type="noConversion"/>
  </si>
  <si>
    <t>Polyvinylalcohol (PVA)-Assisted Exfoliation of ReS2 Nanosheets and the Use of ReS2–PVA Composites for Transparent Memristive Photosynapse Devices</t>
    <phoneticPr fontId="10" type="noConversion"/>
  </si>
  <si>
    <t>Strategy toward the fabrication of ultrahigh-resolution micro-LED displays by bonding-interface-engineered vertical stacking and surface passivation</t>
    <phoneticPr fontId="10" type="noConversion"/>
  </si>
  <si>
    <t>Photo-responsible synapse using ge synaptic transistors and GaAs photodetectors</t>
    <phoneticPr fontId="10" type="noConversion"/>
  </si>
  <si>
    <t>Room temperature operation of mid-infrared InAs0.81Sb0.19 based photovoltaic detectors with an In0.2Al0.8Sb barrier layer grown on GaAs substrates</t>
    <phoneticPr fontId="10" type="noConversion"/>
  </si>
  <si>
    <t>Heterogeneously integrated high-performance GaAs single-junction solar cells on copper</t>
    <phoneticPr fontId="10" type="noConversion"/>
  </si>
  <si>
    <t>Non-Halogenated Solvent-Processed Ternary-Blend Solar Cells via Alkyl-Side-Chain Engineering of a Non-Fullerene Acceptor and Its Application in Large-Area Devices</t>
    <phoneticPr fontId="10" type="noConversion"/>
  </si>
  <si>
    <t>Synthesis and Characterization of Benzodithiophene-4,8-Dione-Based Copolymers for Polymer Solar Cells</t>
    <phoneticPr fontId="10" type="noConversion"/>
  </si>
  <si>
    <t>Impact of Na doping on the carrier transport path in polycrystalline flexible Cu2ZnSn(S,Se)4 solar cells</t>
    <phoneticPr fontId="10" type="noConversion"/>
  </si>
  <si>
    <t>Near-Infrared Photodetector Achieved By Chemically-Exfoliated Multilayer MoS2 Films</t>
    <phoneticPr fontId="10" type="noConversion"/>
  </si>
  <si>
    <t>Plasmonic-tape-attached multilayered MoS2 film for near-infrared photodetection</t>
    <phoneticPr fontId="10" type="noConversion"/>
  </si>
  <si>
    <t>2019.08.29</t>
    <phoneticPr fontId="10" type="noConversion"/>
  </si>
  <si>
    <t>Perovskite Light-Emitting Diodes via Laser Crystallization: Systematic Investigation on Grain Size Effects for Device Performance</t>
    <phoneticPr fontId="10" type="noConversion"/>
  </si>
  <si>
    <t>Impact of Electrode Materials on Process Environmental Stability of Efficient Perovskite Solar Cells</t>
    <phoneticPr fontId="10" type="noConversion"/>
  </si>
  <si>
    <t>외부 메모리 기반 대용량 점군 데이터의 가시화 및 편집</t>
    <phoneticPr fontId="10" type="noConversion"/>
  </si>
  <si>
    <t>Enhancement of fatigue life of aluminum alloy affected by the density of pulsed electric current</t>
    <phoneticPr fontId="10" type="noConversion"/>
  </si>
  <si>
    <t>Delaying Effect of High-Density Electric Current on Fatigue Crack Growth in A6061-T6 Aluminum Alloy</t>
    <phoneticPr fontId="10" type="noConversion"/>
  </si>
  <si>
    <t>Effect of pulsed electric current on the growth behavior of fatigue crack in Al alloy</t>
    <phoneticPr fontId="10" type="noConversion"/>
  </si>
  <si>
    <t>Geometry Design Optimization of a Wind Turbine Blade Considering Effects on Aerodynamic Performance by Linearization</t>
    <phoneticPr fontId="10" type="noConversion"/>
  </si>
  <si>
    <t>Determining an Appropriate Parameter of Analytical Wake Models for Energy Capture and Layout Optimization on Wind Farms</t>
    <phoneticPr fontId="10" type="noConversion"/>
  </si>
  <si>
    <t>Leaky Lamb Wave Radiation from a Waveguide Plate with Finite Width</t>
    <phoneticPr fontId="10" type="noConversion"/>
  </si>
  <si>
    <t>논문이상</t>
    <phoneticPr fontId="10" type="noConversion"/>
  </si>
  <si>
    <t>유한 너비 판에서 판파의 공간적 맥놀이 전파 거동 및 실험적 검증</t>
    <phoneticPr fontId="10" type="noConversion"/>
  </si>
  <si>
    <t>Design Optimization of High-Speed Machines for Underwater Electric Thrusting Systems considering Magnetic Flux Density Distribution</t>
    <phoneticPr fontId="10" type="noConversion"/>
  </si>
  <si>
    <t>Design and Analysis of High-Speed Permanent Magnet Synchronous Generator With Rotor Structure Considering Electromechanical Characteristics</t>
    <phoneticPr fontId="10" type="noConversion"/>
  </si>
  <si>
    <t>1저자,교신</t>
    <phoneticPr fontId="10" type="noConversion"/>
  </si>
  <si>
    <t>확인필요</t>
    <phoneticPr fontId="10" type="noConversion"/>
  </si>
  <si>
    <t>논문못찾음.게재일자</t>
    <phoneticPr fontId="10" type="noConversion"/>
  </si>
  <si>
    <t>문구없음</t>
    <phoneticPr fontId="10" type="noConversion"/>
  </si>
  <si>
    <t>공동주, 공동교신</t>
    <phoneticPr fontId="10" type="noConversion"/>
  </si>
  <si>
    <t>주저자,공동교신저자</t>
    <phoneticPr fontId="10" type="noConversion"/>
  </si>
  <si>
    <t>공동교신</t>
    <phoneticPr fontId="10" type="noConversion"/>
  </si>
  <si>
    <t>논문게재일자 확인못함. 논문 못 찾음</t>
    <phoneticPr fontId="10" type="noConversion"/>
  </si>
  <si>
    <t>논문못찾음</t>
    <phoneticPr fontId="10" type="noConversion"/>
  </si>
  <si>
    <t>주저자,제1교신저자</t>
    <phoneticPr fontId="10" type="noConversion"/>
  </si>
  <si>
    <t>주저자,교신</t>
    <phoneticPr fontId="10" type="noConversion"/>
  </si>
  <si>
    <t>3저자?</t>
    <phoneticPr fontId="10" type="noConversion"/>
  </si>
  <si>
    <t>교신맞나??</t>
    <phoneticPr fontId="10" type="noConversion"/>
  </si>
  <si>
    <t>Novel Coordinated Control Strategy of BESS and PMSG-WTG for Fast Frequency Response</t>
    <phoneticPr fontId="10" type="noConversion"/>
  </si>
  <si>
    <t>○</t>
    <phoneticPr fontId="10" type="noConversion"/>
  </si>
  <si>
    <t>Application of spirobiindane-based microporous poly(ether sulfone)s as polymeric binder on solid alkaline exchange membrane fuel cells</t>
    <phoneticPr fontId="10" type="noConversion"/>
  </si>
  <si>
    <t>2018.09.24</t>
    <phoneticPr fontId="10" type="noConversion"/>
  </si>
  <si>
    <t>2019.12.13</t>
    <phoneticPr fontId="10" type="noConversion"/>
  </si>
  <si>
    <t>ⅹ</t>
    <phoneticPr fontId="10" type="noConversion"/>
  </si>
  <si>
    <r>
      <t>Synthesis of sulfonated poly(arylene ether sulfone)s containing aliphatic moieties for effective membrane electrode assembly fabrication</t>
    </r>
    <r>
      <rPr>
        <sz val="11"/>
        <color rgb="FFFF0000"/>
        <rFont val="맑은 고딕"/>
        <family val="3"/>
        <charset val="129"/>
        <scheme val="minor"/>
      </rPr>
      <t xml:space="preserve"> for proton exchange membrane fuel cells (붉은색 부분 이름 틀림)</t>
    </r>
    <phoneticPr fontId="10" type="noConversion"/>
  </si>
  <si>
    <t>2019.07.27</t>
    <phoneticPr fontId="10" type="noConversion"/>
  </si>
  <si>
    <t>Synthetic approaches for advanced multi-block anion exchange membranes</t>
    <phoneticPr fontId="10" type="noConversion"/>
  </si>
  <si>
    <t>2019.07.05</t>
    <phoneticPr fontId="10" type="noConversion"/>
  </si>
  <si>
    <t>Extensive Active-Site Formation in Trirutile CoSb2O6 by Oxygen Vacancy for Oxygen Evolution Reaction in Anion Exchange Membrane Water Splitting</t>
    <phoneticPr fontId="10" type="noConversion"/>
  </si>
  <si>
    <t>2020.05.28</t>
    <phoneticPr fontId="10" type="noConversion"/>
  </si>
  <si>
    <t>2021.04.28</t>
    <phoneticPr fontId="10" type="noConversion"/>
  </si>
  <si>
    <t>2020.12.24</t>
    <phoneticPr fontId="10" type="noConversion"/>
  </si>
  <si>
    <t>2019.06.16</t>
    <phoneticPr fontId="10" type="noConversion"/>
  </si>
  <si>
    <t>2020.04.29</t>
    <phoneticPr fontId="10" type="noConversion"/>
  </si>
  <si>
    <t>2021.10.11</t>
    <phoneticPr fontId="10" type="noConversion"/>
  </si>
  <si>
    <t>Mn-Dopant Differentiating the Ru and Ir Oxidation States in Catalytic Oxides Toward Durable Oxygen Evolution Reaction in Acidic Electrolyte</t>
    <phoneticPr fontId="10" type="noConversion"/>
  </si>
  <si>
    <t>2021.06.18</t>
    <phoneticPr fontId="10" type="noConversion"/>
  </si>
  <si>
    <t>Hybrid layered double hydroxides as multifunctional nanomaterials for overall water splitting and supercapacitor applications</t>
    <phoneticPr fontId="10" type="noConversion"/>
  </si>
  <si>
    <t>2021.01.20</t>
    <phoneticPr fontId="10" type="noConversion"/>
  </si>
  <si>
    <t>Synergetic Structural Transformation of Pt Electrocatalyst into Advanced 3D Architectures for Hydrogen Fuel Cells</t>
    <phoneticPr fontId="10" type="noConversion"/>
  </si>
  <si>
    <t>Highly Stable Pt-Based Ternary Systems for Oxygen Reduction Reaction in Acidic Electrolytes</t>
    <phoneticPr fontId="10" type="noConversion"/>
  </si>
  <si>
    <t>2020.07.21</t>
    <phoneticPr fontId="10" type="noConversion"/>
  </si>
  <si>
    <t>2019.10.08</t>
    <phoneticPr fontId="10" type="noConversion"/>
  </si>
  <si>
    <t>2018.07.16</t>
    <phoneticPr fontId="10" type="noConversion"/>
  </si>
  <si>
    <t>2017.09.12</t>
    <phoneticPr fontId="10" type="noConversion"/>
  </si>
  <si>
    <t>2020.11.17</t>
    <phoneticPr fontId="10" type="noConversion"/>
  </si>
  <si>
    <t>2020.09.24</t>
    <phoneticPr fontId="10" type="noConversion"/>
  </si>
  <si>
    <t>2019.09.30</t>
    <phoneticPr fontId="10" type="noConversion"/>
  </si>
  <si>
    <t>2019.12.03</t>
    <phoneticPr fontId="10" type="noConversion"/>
  </si>
  <si>
    <t>2018.07.03</t>
    <phoneticPr fontId="10" type="noConversion"/>
  </si>
  <si>
    <t>2017.09.11</t>
    <phoneticPr fontId="10" type="noConversion"/>
  </si>
  <si>
    <t>2017.04.04</t>
    <phoneticPr fontId="10" type="noConversion"/>
  </si>
  <si>
    <t>2016.09.13</t>
    <phoneticPr fontId="10" type="noConversion"/>
  </si>
  <si>
    <t>2011.07.03</t>
    <phoneticPr fontId="10" type="noConversion"/>
  </si>
  <si>
    <t>2015.01.05</t>
    <phoneticPr fontId="10" type="noConversion"/>
  </si>
  <si>
    <t>2015.08.18</t>
    <phoneticPr fontId="10" type="noConversion"/>
  </si>
  <si>
    <t>2016.04.13</t>
    <phoneticPr fontId="10" type="noConversion"/>
  </si>
  <si>
    <t>2017.12.06</t>
    <phoneticPr fontId="10" type="noConversion"/>
  </si>
  <si>
    <t>2017.11.23</t>
    <phoneticPr fontId="10" type="noConversion"/>
  </si>
  <si>
    <t>2021.01.12</t>
    <phoneticPr fontId="10" type="noConversion"/>
  </si>
  <si>
    <t>2020.01.21</t>
    <phoneticPr fontId="10" type="noConversion"/>
  </si>
  <si>
    <t>2017.05.17</t>
    <phoneticPr fontId="10" type="noConversion"/>
  </si>
  <si>
    <t>2017.11.02</t>
    <phoneticPr fontId="10" type="noConversion"/>
  </si>
  <si>
    <t>2019.01.08</t>
    <phoneticPr fontId="10" type="noConversion"/>
  </si>
  <si>
    <t>2016.11.25</t>
    <phoneticPr fontId="10" type="noConversion"/>
  </si>
  <si>
    <t>2019.02.28</t>
    <phoneticPr fontId="10" type="noConversion"/>
  </si>
  <si>
    <t>2019.02.20</t>
    <phoneticPr fontId="10" type="noConversion"/>
  </si>
  <si>
    <t>2019.02.21</t>
    <phoneticPr fontId="10" type="noConversion"/>
  </si>
  <si>
    <t>2019.11.09</t>
    <phoneticPr fontId="10" type="noConversion"/>
  </si>
  <si>
    <t>2017.06.29</t>
    <phoneticPr fontId="10" type="noConversion"/>
  </si>
  <si>
    <t>2019.11.12</t>
    <phoneticPr fontId="10" type="noConversion"/>
  </si>
  <si>
    <t>2019.09.04</t>
    <phoneticPr fontId="10" type="noConversion"/>
  </si>
  <si>
    <t>2012.11.08</t>
    <phoneticPr fontId="10" type="noConversion"/>
  </si>
  <si>
    <t>2018.05.07</t>
    <phoneticPr fontId="10" type="noConversion"/>
  </si>
  <si>
    <t>2021.04.24</t>
    <phoneticPr fontId="10" type="noConversion"/>
  </si>
  <si>
    <t>2021.03.09</t>
    <phoneticPr fontId="10" type="noConversion"/>
  </si>
  <si>
    <t>2020.06.21</t>
    <phoneticPr fontId="10" type="noConversion"/>
  </si>
  <si>
    <t>2021.02.16</t>
    <phoneticPr fontId="10" type="noConversion"/>
  </si>
  <si>
    <t>2019.10.13</t>
    <phoneticPr fontId="10" type="noConversion"/>
  </si>
  <si>
    <t>2019.06.13</t>
    <phoneticPr fontId="10" type="noConversion"/>
  </si>
  <si>
    <t>2021.06.08</t>
    <phoneticPr fontId="10" type="noConversion"/>
  </si>
  <si>
    <t>2021.01.13</t>
    <phoneticPr fontId="10" type="noConversion"/>
  </si>
  <si>
    <t>2021.01.16</t>
    <phoneticPr fontId="10" type="noConversion"/>
  </si>
  <si>
    <t>2020.10.16</t>
    <phoneticPr fontId="10" type="noConversion"/>
  </si>
  <si>
    <t>2021.03.05</t>
    <phoneticPr fontId="10" type="noConversion"/>
  </si>
  <si>
    <t>2020.10.23</t>
    <phoneticPr fontId="10" type="noConversion"/>
  </si>
  <si>
    <t>2019.06.29</t>
    <phoneticPr fontId="10" type="noConversion"/>
  </si>
  <si>
    <t>2021.05.23</t>
    <phoneticPr fontId="10" type="noConversion"/>
  </si>
  <si>
    <t>2021.04.16</t>
    <phoneticPr fontId="10" type="noConversion"/>
  </si>
  <si>
    <t>2021.05.28</t>
    <phoneticPr fontId="10" type="noConversion"/>
  </si>
  <si>
    <t>2021.10.08</t>
    <phoneticPr fontId="10" type="noConversion"/>
  </si>
  <si>
    <t>2017.12.27</t>
    <phoneticPr fontId="10" type="noConversion"/>
  </si>
  <si>
    <t>2018.06.26</t>
    <phoneticPr fontId="10" type="noConversion"/>
  </si>
  <si>
    <t>2019.08.21</t>
    <phoneticPr fontId="10" type="noConversion"/>
  </si>
  <si>
    <t>2017.08.26</t>
    <phoneticPr fontId="10" type="noConversion"/>
  </si>
  <si>
    <t>2018.09.04</t>
    <phoneticPr fontId="10" type="noConversion"/>
  </si>
  <si>
    <t>2018.03.29</t>
    <phoneticPr fontId="10" type="noConversion"/>
  </si>
  <si>
    <t>2020.12.02</t>
    <phoneticPr fontId="10" type="noConversion"/>
  </si>
  <si>
    <t>2018.08.04</t>
    <phoneticPr fontId="10" type="noConversion"/>
  </si>
  <si>
    <t>2020.03.17</t>
    <phoneticPr fontId="10" type="noConversion"/>
  </si>
  <si>
    <t>2021.11.20</t>
    <phoneticPr fontId="10" type="noConversion"/>
  </si>
  <si>
    <t>2020.08.11</t>
    <phoneticPr fontId="10" type="noConversion"/>
  </si>
  <si>
    <t>2021.03.15</t>
    <phoneticPr fontId="10" type="noConversion"/>
  </si>
  <si>
    <t>2019.05.18</t>
    <phoneticPr fontId="10" type="noConversion"/>
  </si>
  <si>
    <t>2018.08.17</t>
    <phoneticPr fontId="10" type="noConversion"/>
  </si>
  <si>
    <t>2017.12.28</t>
    <phoneticPr fontId="10" type="noConversion"/>
  </si>
  <si>
    <t>2017.05.07</t>
    <phoneticPr fontId="10" type="noConversion"/>
  </si>
  <si>
    <t>2017.07.18</t>
    <phoneticPr fontId="10" type="noConversion"/>
  </si>
  <si>
    <t>2020.01.16</t>
    <phoneticPr fontId="10" type="noConversion"/>
  </si>
  <si>
    <t>2020.02.29</t>
    <phoneticPr fontId="10" type="noConversion"/>
  </si>
  <si>
    <t>2021.03.19</t>
    <phoneticPr fontId="10" type="noConversion"/>
  </si>
  <si>
    <t>2021.10.31</t>
    <phoneticPr fontId="10" type="noConversion"/>
  </si>
  <si>
    <t>2016.11.24</t>
    <phoneticPr fontId="10" type="noConversion"/>
  </si>
  <si>
    <t>2020.08.06</t>
    <phoneticPr fontId="10" type="noConversion"/>
  </si>
  <si>
    <t>2017.01.17</t>
    <phoneticPr fontId="10" type="noConversion"/>
  </si>
  <si>
    <t>2018.04.14</t>
    <phoneticPr fontId="10" type="noConversion"/>
  </si>
  <si>
    <t>2018.03.27</t>
    <phoneticPr fontId="10" type="noConversion"/>
  </si>
  <si>
    <t>2019.06.26</t>
    <phoneticPr fontId="10" type="noConversion"/>
  </si>
  <si>
    <t>2020.09.05</t>
    <phoneticPr fontId="10" type="noConversion"/>
  </si>
  <si>
    <t>2020.09.07</t>
    <phoneticPr fontId="10" type="noConversion"/>
  </si>
  <si>
    <t>2017.10.06</t>
    <phoneticPr fontId="10" type="noConversion"/>
  </si>
  <si>
    <t>2020.07.25</t>
    <phoneticPr fontId="10" type="noConversion"/>
  </si>
  <si>
    <t>2021.11.11</t>
    <phoneticPr fontId="10" type="noConversion"/>
  </si>
  <si>
    <t>2020.10.10</t>
    <phoneticPr fontId="10" type="noConversion"/>
  </si>
  <si>
    <t>2018.11.22</t>
    <phoneticPr fontId="10" type="noConversion"/>
  </si>
  <si>
    <t>2020.09.17</t>
    <phoneticPr fontId="10" type="noConversion"/>
  </si>
  <si>
    <t>2020.11.25</t>
    <phoneticPr fontId="10" type="noConversion"/>
  </si>
  <si>
    <t>2017.11.10</t>
    <phoneticPr fontId="10" type="noConversion"/>
  </si>
  <si>
    <t>2017.03.14</t>
    <phoneticPr fontId="10" type="noConversion"/>
  </si>
  <si>
    <t>2021.06.16</t>
    <phoneticPr fontId="10" type="noConversion"/>
  </si>
  <si>
    <t>2019.10.05</t>
    <phoneticPr fontId="10" type="noConversion"/>
  </si>
  <si>
    <t>2020.08.01</t>
    <phoneticPr fontId="10" type="noConversion"/>
  </si>
  <si>
    <t>2017.08.30</t>
    <phoneticPr fontId="10" type="noConversion"/>
  </si>
  <si>
    <t>2018.03.31</t>
    <phoneticPr fontId="10" type="noConversion"/>
  </si>
  <si>
    <t>2017.05.24</t>
    <phoneticPr fontId="10" type="noConversion"/>
  </si>
  <si>
    <t>2017.08.08</t>
    <phoneticPr fontId="10" type="noConversion"/>
  </si>
  <si>
    <t>2017.03.09</t>
    <phoneticPr fontId="10" type="noConversion"/>
  </si>
  <si>
    <t>2017.07.01</t>
    <phoneticPr fontId="10" type="noConversion"/>
  </si>
  <si>
    <t>2016.10.21</t>
    <phoneticPr fontId="10" type="noConversion"/>
  </si>
  <si>
    <t>2020.11.2</t>
    <phoneticPr fontId="10" type="noConversion"/>
  </si>
  <si>
    <t>2018.10.19</t>
    <phoneticPr fontId="10" type="noConversion"/>
  </si>
  <si>
    <t>2018.05.28</t>
    <phoneticPr fontId="10" type="noConversion"/>
  </si>
  <si>
    <t>2021.05.31</t>
    <phoneticPr fontId="10" type="noConversion"/>
  </si>
  <si>
    <t>2017.08.21</t>
    <phoneticPr fontId="10" type="noConversion"/>
  </si>
  <si>
    <t>2019.06.10</t>
    <phoneticPr fontId="10" type="noConversion"/>
  </si>
  <si>
    <t>2018.12.14</t>
    <phoneticPr fontId="10" type="noConversion"/>
  </si>
  <si>
    <t>2016.12.19</t>
    <phoneticPr fontId="10" type="noConversion"/>
  </si>
  <si>
    <r>
      <t xml:space="preserve">제2저자
</t>
    </r>
    <r>
      <rPr>
        <sz val="11"/>
        <color rgb="FFFF0000"/>
        <rFont val="맑은 고딕"/>
        <family val="3"/>
        <charset val="129"/>
        <scheme val="minor"/>
      </rPr>
      <t>1저자임</t>
    </r>
    <phoneticPr fontId="10" type="noConversion"/>
  </si>
  <si>
    <t>K.H. and S.H. contributed equally to this work.</t>
    <phoneticPr fontId="10" type="noConversion"/>
  </si>
  <si>
    <t>These authors contribute equally to this work.</t>
    <phoneticPr fontId="10" type="noConversion"/>
  </si>
  <si>
    <t>These authors contributed equally to this work</t>
    <phoneticPr fontId="10" type="noConversion"/>
  </si>
  <si>
    <t>These authors contributed equal</t>
    <phoneticPr fontId="10" type="noConversion"/>
  </si>
  <si>
    <t>† These authors contributed equally to this work</t>
    <phoneticPr fontId="10" type="noConversion"/>
  </si>
  <si>
    <t>†These authors contributed equally.</t>
  </si>
  <si>
    <t>† These authors contributed equally</t>
    <phoneticPr fontId="10" type="noConversion"/>
  </si>
  <si>
    <t>‡The two authors contributed equally to this work.</t>
    <phoneticPr fontId="10" type="noConversion"/>
  </si>
  <si>
    <t>these auhors contributed equally</t>
    <phoneticPr fontId="10" type="noConversion"/>
  </si>
  <si>
    <t>B.L.S. and T.H. contributed equally to this work.</t>
  </si>
  <si>
    <t>Y.K.J., Y.S.J., and Y.I.C. contributed equally</t>
    <phoneticPr fontId="10" type="noConversion"/>
  </si>
  <si>
    <t xml:space="preserve">These authors contributed equally to this work as first authors.
</t>
    <phoneticPr fontId="10" type="noConversion"/>
  </si>
  <si>
    <t xml:space="preserve">Ji Eon Chae andSo Young Lee are contributed equally to this work. </t>
    <phoneticPr fontId="10" type="noConversion"/>
  </si>
  <si>
    <t xml:space="preserve"> These authors contributed equally to this work.</t>
    <phoneticPr fontId="10" type="noConversion"/>
  </si>
  <si>
    <t>‡ These authors contributed equally to this work.</t>
    <phoneticPr fontId="10" type="noConversion"/>
  </si>
  <si>
    <t xml:space="preserve"> Equally conttribute</t>
    <phoneticPr fontId="10" type="noConversion"/>
  </si>
  <si>
    <t xml:space="preserve"> Youngkwang Kim and Seonghun Jeong contributed equally to this
study</t>
    <phoneticPr fontId="10" type="noConversion"/>
  </si>
  <si>
    <t>1 These authors contribute equally.</t>
    <phoneticPr fontId="10" type="noConversion"/>
  </si>
  <si>
    <t>Jeongsoo Hwang and Youngkwang Kim contributed equally to this work</t>
    <phoneticPr fontId="10" type="noConversion"/>
  </si>
  <si>
    <t>Mohanraju Karuppannan and Youngkwang Kim have contributed
equally to this work.</t>
    <phoneticPr fontId="10" type="noConversion"/>
  </si>
  <si>
    <t>1 These authors contributed equally to this work.</t>
    <phoneticPr fontId="10" type="noConversion"/>
  </si>
  <si>
    <t>These authors contributed equally to the work.</t>
    <phoneticPr fontId="10" type="noConversion"/>
  </si>
  <si>
    <t>1 The first two authors contributed equally.</t>
    <phoneticPr fontId="10" type="noConversion"/>
  </si>
  <si>
    <t>Authors contributed equally to this work.</t>
    <phoneticPr fontId="10" type="noConversion"/>
  </si>
  <si>
    <t>Authors contributed equally to this work</t>
    <phoneticPr fontId="10" type="noConversion"/>
  </si>
  <si>
    <t>these authors contributed equally</t>
    <phoneticPr fontId="10" type="noConversion"/>
  </si>
  <si>
    <t>These authors contributed equally to this work</t>
  </si>
  <si>
    <t>(B.-S.C., J.S., M.S., B.S.G.) These authors contributed equally to this work.</t>
    <phoneticPr fontId="10" type="noConversion"/>
  </si>
  <si>
    <t>contributed equally to this work.</t>
    <phoneticPr fontId="10" type="noConversion"/>
  </si>
  <si>
    <t>O</t>
    <phoneticPr fontId="10" type="noConversion"/>
  </si>
  <si>
    <t>X(2021.12.27.)</t>
    <phoneticPr fontId="10" type="noConversion"/>
  </si>
  <si>
    <t>X(2020.04.14.)</t>
    <phoneticPr fontId="10" type="noConversion"/>
  </si>
  <si>
    <t>X(2020.12.09.)</t>
    <phoneticPr fontId="10" type="noConversion"/>
  </si>
  <si>
    <t>X(2018.03.20.)</t>
    <phoneticPr fontId="10" type="noConversion"/>
  </si>
  <si>
    <t>△(이상한 증빙 붙임)</t>
    <phoneticPr fontId="10" type="noConversion"/>
  </si>
  <si>
    <t>X(2019.09.10)</t>
    <phoneticPr fontId="10" type="noConversion"/>
  </si>
  <si>
    <t>X(2017.05.10)</t>
    <phoneticPr fontId="10" type="noConversion"/>
  </si>
  <si>
    <t>X(2019.02.06)</t>
    <phoneticPr fontId="10" type="noConversion"/>
  </si>
  <si>
    <t>X(2022.01.08)</t>
    <phoneticPr fontId="10" type="noConversion"/>
  </si>
  <si>
    <t>X(2021.02.08)</t>
    <phoneticPr fontId="10" type="noConversion"/>
  </si>
  <si>
    <t>X(2021.06.21.)</t>
    <phoneticPr fontId="10" type="noConversion"/>
  </si>
  <si>
    <t>△</t>
    <phoneticPr fontId="10" type="noConversion"/>
  </si>
  <si>
    <t>첫번째 두번째저자 모두 Corresponding Authors라고 표시되어 있음</t>
    <phoneticPr fontId="10" type="noConversion"/>
  </si>
  <si>
    <t>X(논문에서 Corresponding이라고 치면 다른 사람이 교신저자로 나옴)</t>
    <phoneticPr fontId="10" type="noConversion"/>
  </si>
  <si>
    <t>J.L., K.L., and C.W. contributed equally to this work.</t>
    <phoneticPr fontId="10" type="noConversion"/>
  </si>
  <si>
    <t>Co-first authors.</t>
    <phoneticPr fontId="10" type="noConversion"/>
  </si>
  <si>
    <t>H.-J.W., W.-J.L. and E.-K.K. contributed equally to this paper.</t>
    <phoneticPr fontId="10" type="noConversion"/>
  </si>
  <si>
    <t>The authors are contributed euqally.</t>
    <phoneticPr fontId="10" type="noConversion"/>
  </si>
  <si>
    <t>D. Seo and M. Kim contributed equally to this work.</t>
    <phoneticPr fontId="10" type="noConversion"/>
  </si>
  <si>
    <t>Sun-Mi Hwang and Jae-Hyun Park contributed equally to this work.</t>
    <phoneticPr fontId="10" type="noConversion"/>
  </si>
  <si>
    <t>J.-H.P. and Y.-S.C. contributed equally to this work.</t>
    <phoneticPr fontId="10" type="noConversion"/>
  </si>
  <si>
    <t>N.J. and J.P. contributed equally to this work.</t>
    <phoneticPr fontId="10" type="noConversion"/>
  </si>
  <si>
    <t>J.-M.K., J.-H.P., and E.J. contributed equally to this work.</t>
    <phoneticPr fontId="10" type="noConversion"/>
  </si>
  <si>
    <t>2021.06.27</t>
    <phoneticPr fontId="10" type="noConversion"/>
  </si>
  <si>
    <t>Fundamental mechanisms of reversible dehydrogenation of formate on N-doped graphene-supported Pd nanoparticle</t>
    <phoneticPr fontId="10" type="noConversion"/>
  </si>
  <si>
    <t>2021.04.27</t>
    <phoneticPr fontId="10" type="noConversion"/>
  </si>
  <si>
    <t>Hybrid Pd38 nanocluster/Ni(OH)2-graphene catalyst for enhanced HCOOH dehydrogenation: First principles approach</t>
    <phoneticPr fontId="10" type="noConversion"/>
  </si>
  <si>
    <t>2020.06.04</t>
    <phoneticPr fontId="10" type="noConversion"/>
  </si>
  <si>
    <t>2017.10.01</t>
    <phoneticPr fontId="10" type="noConversion"/>
  </si>
  <si>
    <t>2019.03.27</t>
    <phoneticPr fontId="10" type="noConversion"/>
  </si>
  <si>
    <t>2017.01.25</t>
    <phoneticPr fontId="10" type="noConversion"/>
  </si>
  <si>
    <t>2017.01.06</t>
    <phoneticPr fontId="10" type="noConversion"/>
  </si>
  <si>
    <t>2017.1.22</t>
    <phoneticPr fontId="10" type="noConversion"/>
  </si>
  <si>
    <t>Effects of Fatty Acid Compositions on Heavy Oligomer Formation and Catalyst Deactivation during Deoxygenation of Triglycerides</t>
    <phoneticPr fontId="10" type="noConversion"/>
  </si>
  <si>
    <t>2017.02.23</t>
    <phoneticPr fontId="10" type="noConversion"/>
  </si>
  <si>
    <t>2021.08.16</t>
    <phoneticPr fontId="10" type="noConversion"/>
  </si>
  <si>
    <t>2021.09.09</t>
    <phoneticPr fontId="10" type="noConversion"/>
  </si>
  <si>
    <t>2021.07.01</t>
    <phoneticPr fontId="10" type="noConversion"/>
  </si>
  <si>
    <t>2020.03.02</t>
    <phoneticPr fontId="10" type="noConversion"/>
  </si>
  <si>
    <t>2019.08.08</t>
    <phoneticPr fontId="10" type="noConversion"/>
  </si>
  <si>
    <t>2017.09.29</t>
    <phoneticPr fontId="10" type="noConversion"/>
  </si>
  <si>
    <r>
      <t>Reply to comment on</t>
    </r>
    <r>
      <rPr>
        <sz val="11"/>
        <color rgb="FFFF0000"/>
        <rFont val="맑은 고딕"/>
        <family val="3"/>
        <charset val="129"/>
        <scheme val="minor"/>
      </rPr>
      <t>“Combination of cupric ion with hydroxylamine
and hydrogen peroxide for the control of bacterial biofilms on RO
membranes by Hye-Jin Lee, Hyung-Eun Kim, Changha Lee [Water
Research 110, 2017, 83e90]</t>
    </r>
    <phoneticPr fontId="10" type="noConversion"/>
  </si>
  <si>
    <t>2016.12.10</t>
    <phoneticPr fontId="10" type="noConversion"/>
  </si>
  <si>
    <t>Regenerative Electrocatalytic Redox Cycle of Copper Sulfide for Sustainable NH3 Production under Ambient Conditions</t>
    <phoneticPr fontId="10" type="noConversion"/>
  </si>
  <si>
    <t>Optimizing Electrochemically Active Surfaces of Carbonaceous Electrodes for Ionogel Based Supercapacitors.</t>
    <phoneticPr fontId="10" type="noConversion"/>
  </si>
  <si>
    <t>Boost-up Electrochemical Performance of MOFs via Confined Synthesis within Nanoporous Carbon Matrices for Supercapacitor and Oxygen Reduction Reaction Applications</t>
    <phoneticPr fontId="10" type="noConversion"/>
  </si>
  <si>
    <t>2019.02.07</t>
    <phoneticPr fontId="10" type="noConversion"/>
  </si>
  <si>
    <t>Single-atom oxygen reduction reaction electrocatalysts of Fe, Si, and N co-doped carbon with 3D interconnected mesoporosity</t>
    <phoneticPr fontId="10" type="noConversion"/>
  </si>
  <si>
    <t>2021-02.05</t>
    <phoneticPr fontId="10" type="noConversion"/>
  </si>
  <si>
    <t>The role of pre-defined microporosity in catalytic site formation for the oxygen reduction reaction in iron- and nitrogen-doped carbon material</t>
    <phoneticPr fontId="10" type="noConversion"/>
  </si>
  <si>
    <t>2017.02.24</t>
    <phoneticPr fontId="10" type="noConversion"/>
  </si>
  <si>
    <t>Waste pig blood-derived 2D Fe single-atom porous carbon as an efficient electrocatalyst for zinc–air batteries and AEMFC</t>
    <phoneticPr fontId="10" type="noConversion"/>
  </si>
  <si>
    <t>Atomic-Scale Engineered Fe Single-Atom Electrocatalyst Based on Waste Pig Blood for High-Performance AEMFCs</t>
    <phoneticPr fontId="10" type="noConversion"/>
  </si>
  <si>
    <t>Bioinspired Synthesis of Melaninlike Nanoparticles for Highly N-Doped Carbons Utilized as Enhanced CO2 Adsorbents and Efficient Oxygen Reduction Catalysts</t>
    <phoneticPr fontId="10" type="noConversion"/>
  </si>
  <si>
    <t>Study of the Structure-Properties Relations of Carbon Spheres Affecting Electrochemical Performances of EDLCs</t>
    <phoneticPr fontId="10" type="noConversion"/>
  </si>
  <si>
    <t>N-doping and ultramicroporosity-controlled crab shell derived carbons for enhanced CO2 and CH4 sorption</t>
    <phoneticPr fontId="10" type="noConversion"/>
  </si>
  <si>
    <t>2020.10.27</t>
    <phoneticPr fontId="10" type="noConversion"/>
  </si>
  <si>
    <t>Gas-diffusion-electrode based direct electro-stripping system for gaseous ammonia recovery from livestock wastewater</t>
    <phoneticPr fontId="10" type="noConversion"/>
  </si>
  <si>
    <t>Acidified-flocculation process for harvesting microalgae: Coagulant reutilization and metal-free-microalgae recovery</t>
    <phoneticPr fontId="10" type="noConversion"/>
  </si>
  <si>
    <t>2017.03.03</t>
    <phoneticPr fontId="10" type="noConversion"/>
  </si>
  <si>
    <t>Electrochemical synthesis of ammonia from water and nitrogen: A lithium-mediated approach using lithium-ion conducting glass ceramics</t>
    <phoneticPr fontId="10" type="noConversion"/>
  </si>
  <si>
    <t>2017.11.03</t>
    <phoneticPr fontId="10" type="noConversion"/>
  </si>
  <si>
    <t>Application of Fe(NO3)3-based as nitrogen source and coagulant for cultivation and harvesting of Chlorella sp.</t>
    <phoneticPr fontId="10" type="noConversion"/>
  </si>
  <si>
    <t>2016.11.21</t>
    <phoneticPr fontId="10" type="noConversion"/>
  </si>
  <si>
    <t>Rapid induction of edible lipids in Chlorella by mild electric stimulation</t>
    <phoneticPr fontId="10" type="noConversion"/>
  </si>
  <si>
    <t>2019.08.01</t>
    <phoneticPr fontId="10" type="noConversion"/>
  </si>
  <si>
    <t>A Study on the Factors Influencing Air Pollutions in the Islands of Korean Peninsula: Focusing on the Case of Ulleung, Jeju, and  Baengnyong Island</t>
    <phoneticPr fontId="10" type="noConversion"/>
  </si>
  <si>
    <t>2020.11.06</t>
    <phoneticPr fontId="10" type="noConversion"/>
  </si>
  <si>
    <t>Pyrrolic N wrapping strategy to maximize the number of single-atomic Fe-Nx sites for oxygen reduction reaction</t>
    <phoneticPr fontId="10" type="noConversion"/>
  </si>
  <si>
    <t>Fe-based non-noble metal catalysts with dual active sites of nanosized metal carbide and single-atomic species for oxygen reduction reaction</t>
    <phoneticPr fontId="10" type="noConversion"/>
  </si>
  <si>
    <t>2020.10.17</t>
    <phoneticPr fontId="10" type="noConversion"/>
  </si>
  <si>
    <t>Upcycling waste tires to affordable catalysts for the oxygen reduction reaction</t>
    <phoneticPr fontId="10" type="noConversion"/>
  </si>
  <si>
    <t>2021.10.27</t>
    <phoneticPr fontId="10" type="noConversion"/>
  </si>
  <si>
    <t>Recycling of waste tires by synthesizing N-doped carbon-based catalysts for oxygen reduction reaction</t>
    <phoneticPr fontId="10" type="noConversion"/>
  </si>
  <si>
    <t>Edge-enriched graphene with boron and nitrogen co-doping for enhanced oxygen reduction reaction</t>
    <phoneticPr fontId="10" type="noConversion"/>
  </si>
  <si>
    <t>2019.04.27</t>
    <phoneticPr fontId="10" type="noConversion"/>
  </si>
  <si>
    <t>Graphene quantum dots with nitrogen and oxygen derived from simultaneous reaction of solvent as exfoliant and dopant</t>
    <phoneticPr fontId="10" type="noConversion"/>
  </si>
  <si>
    <t>2019.04.20</t>
    <phoneticPr fontId="10" type="noConversion"/>
  </si>
  <si>
    <t>Insight into the superior activity of bridging sulfur-rich amorphous molybdenum sulfide for electrochemical hydrogen evolution reaction</t>
    <phoneticPr fontId="10" type="noConversion"/>
  </si>
  <si>
    <t>2019.07.22</t>
    <phoneticPr fontId="10" type="noConversion"/>
  </si>
  <si>
    <t>Highly Durable Platinum Nanoparticles on Carbon Derived from Pitch-Based Carbon Fibers for Oxygen Reduction Reaction</t>
    <phoneticPr fontId="10" type="noConversion"/>
  </si>
  <si>
    <t>2017.08.01</t>
    <phoneticPr fontId="10" type="noConversion"/>
  </si>
  <si>
    <t>Selectivity Modulated by Surface Ligands on Cu2O/TiO2 Catalysts for Gas-Phase Photocatalytic Reduction of Carbon Dioxide</t>
    <phoneticPr fontId="10" type="noConversion"/>
  </si>
  <si>
    <t>Branched Copper Oxide Nanoparticles Induce Highly Selective Ethylene Production by Electrochemical Carbon Dioxide Reduction</t>
    <phoneticPr fontId="10" type="noConversion"/>
  </si>
  <si>
    <t>Surface overgrowth on gold nanoparticles modulating high-energy facets for efficient electrochemical CO2 reduction</t>
    <phoneticPr fontId="10" type="noConversion"/>
  </si>
  <si>
    <t>2021.08.07</t>
    <phoneticPr fontId="10" type="noConversion"/>
  </si>
  <si>
    <t>Catalyst design strategies for stable electrochemical CO2 reduction reaction</t>
    <phoneticPr fontId="10" type="noConversion"/>
  </si>
  <si>
    <t>2020.05.07</t>
    <phoneticPr fontId="10" type="noConversion"/>
  </si>
  <si>
    <t>Regulation of electron-hole recombination kinetics on uniform metal-semiconductor nanostructures for photocatalytic hydrogen evolution</t>
    <phoneticPr fontId="10" type="noConversion"/>
  </si>
  <si>
    <t>2019.09-24</t>
    <phoneticPr fontId="10" type="noConversion"/>
  </si>
  <si>
    <t>Strategies for Designing Nanoparticles for Electro- and Photocatalytic CO2 Reduction</t>
    <phoneticPr fontId="10" type="noConversion"/>
  </si>
  <si>
    <t>Metal–CdSe double shell hollow nanocubes via sequential nanoscale reactions and their photocatalytic hydrogen evolution</t>
    <phoneticPr fontId="10" type="noConversion"/>
  </si>
  <si>
    <t>Electrocatalytic reduction of low concentrations of CO2 gas in a membrane electrode assembly electrolyzer</t>
    <phoneticPr fontId="10" type="noConversion"/>
  </si>
  <si>
    <t>2021.09.01</t>
    <phoneticPr fontId="10" type="noConversion"/>
  </si>
  <si>
    <t>Understanding morphological degradation of Ag nanoparticle during electrochemical CO2 reudction reaction by identical location observation</t>
    <phoneticPr fontId="10" type="noConversion"/>
  </si>
  <si>
    <t>2021.01.09</t>
    <phoneticPr fontId="10" type="noConversion"/>
  </si>
  <si>
    <t>Time-resolved observation of C-C coupling intermediates on Cu electrodes for selective electrochemical CO2 reduction</t>
    <phoneticPr fontId="10" type="noConversion"/>
  </si>
  <si>
    <t>2020.09.18</t>
    <phoneticPr fontId="10" type="noConversion"/>
  </si>
  <si>
    <t>In Situ Monitoring of Individual Plasmonic Nanoparticles Resolves Multistep Nanoscale Sulfidation Reactions Hidden by Ensemble Average</t>
    <phoneticPr fontId="10" type="noConversion"/>
  </si>
  <si>
    <t>The effect of Na addition on the first hydrogen absorption kinetics of cast hypoeutectic Mg–La alloys</t>
    <phoneticPr fontId="10" type="noConversion"/>
  </si>
  <si>
    <t>2021.05.26</t>
    <phoneticPr fontId="10" type="noConversion"/>
  </si>
  <si>
    <t>A rational interpretation of solidification microstructures in the Mg-rich corner of the Mg–Al–La system</t>
    <phoneticPr fontId="10" type="noConversion"/>
  </si>
  <si>
    <t>2020.06.13</t>
    <phoneticPr fontId="10" type="noConversion"/>
  </si>
  <si>
    <t>Effect of Na and Cooling Rate on the Activation of Mg–Ni Alloys for Hydrogen Storage</t>
    <phoneticPr fontId="10" type="noConversion"/>
  </si>
  <si>
    <t>The Independent Effects of Cooling Rate and Na Addition on Hydrogen Storage Properties in Hypo-eutectic Mg Alloys</t>
    <phoneticPr fontId="10" type="noConversion"/>
  </si>
  <si>
    <t>High Performance Anode-Supported Solid Oxide Fuel Cells with Thin Film Yttria-Stabilized Zirconia Membrane Prepared by Aerosol-Assisted Chemical Vapor Deposition</t>
    <phoneticPr fontId="10" type="noConversion"/>
  </si>
  <si>
    <t>Compositional optimization of gadolinia-doped ceria treatment for enhanced oxygen reduction kinetics in low-temperature solid oxide fuel cells</t>
    <phoneticPr fontId="10" type="noConversion"/>
  </si>
  <si>
    <t>2017.01.05</t>
    <phoneticPr fontId="10" type="noConversion"/>
  </si>
  <si>
    <t>One-pot production of ceria nanosheet-supported PtNi alloy nanodendrites with high catalytic performance toward methanol oxidation and oxygen reduction</t>
    <phoneticPr fontId="10" type="noConversion"/>
  </si>
  <si>
    <t>2020.11.16</t>
    <phoneticPr fontId="10" type="noConversion"/>
  </si>
  <si>
    <t>Reversible Ligand Exchange in Atomically Dispersed Catalysts for Modulating the Activity and Selectivity of the Oxygen Reduction Reaction</t>
    <phoneticPr fontId="10" type="noConversion"/>
  </si>
  <si>
    <t>A General Strategy to Atomically Dispersed Precious Metal Catalysts for Unravelling Their Catalytic Trends for Oxygen Reduction Reaction</t>
    <phoneticPr fontId="10" type="noConversion"/>
  </si>
  <si>
    <t>General Efficacy of Atomically Dispersed Pt Catalysts for the Chlorine Evolution Reaction: Potential-Dependent Switching of the Kinetics and Mechanism</t>
    <phoneticPr fontId="10" type="noConversion"/>
  </si>
  <si>
    <t>Electrocatalyst Design for Promoting Two-Electron Oxygen Reduction Reaction: Isolation of Active Site Atoms</t>
    <phoneticPr fontId="10" type="noConversion"/>
  </si>
  <si>
    <t>Active Edge-Site-Rich Carbon Nanocatalysts with Enhanced Electron Transfer for Efficient Electrochemical Hydrogen Peroxide Production</t>
    <phoneticPr fontId="10" type="noConversion"/>
  </si>
  <si>
    <t>Designing Highly Active Nanoporous Carbon H2O2 Production Electrocatalysts through Active Site Identification</t>
    <phoneticPr fontId="10" type="noConversion"/>
  </si>
  <si>
    <t>Single-Atom Catalysts: A Perspective toward Application in Electrochemical Energy Conversion</t>
    <phoneticPr fontId="10" type="noConversion"/>
  </si>
  <si>
    <t>Atomically dispersed Pt–N4 sites as efficient and selective electrocatalysts for the chlorine evolution reaction</t>
    <phoneticPr fontId="10" type="noConversion"/>
  </si>
  <si>
    <t>2019.12.23</t>
    <phoneticPr fontId="10" type="noConversion"/>
  </si>
  <si>
    <t>Ordered Mesoporous Carbons with Graphitic Tubular Frameworks by Dual Templating for Efficient Electrocatalysis and Energy Storage</t>
    <phoneticPr fontId="10" type="noConversion"/>
  </si>
  <si>
    <t>Contribution of Interstitial Boron in a Boron-Incorporated Palladium Catalyst Toward Formate Oxidation in an Alkaline Direct Formate Fuel Cell</t>
    <phoneticPr fontId="10" type="noConversion"/>
  </si>
  <si>
    <t>Selective conversion of N2 to NH3 on highly dispersed RuO2 using amphiphilic ionic liquid-anchored fibrous carbon structure</t>
    <phoneticPr fontId="10" type="noConversion"/>
  </si>
  <si>
    <t>2021.09.02</t>
    <phoneticPr fontId="10" type="noConversion"/>
  </si>
  <si>
    <t>Green ammonia synthesis using CeO2/RuO2 nanolayers on vertical graphene catalyst via electrochemical route in alkaline electrolyte</t>
    <phoneticPr fontId="10" type="noConversion"/>
  </si>
  <si>
    <t>2021.12.22</t>
    <phoneticPr fontId="10" type="noConversion"/>
  </si>
  <si>
    <t>Syngas production for Fischer-Tropsch process via co-electrolytic processes of CO2 reduction and NH3 oxidation</t>
    <phoneticPr fontId="10" type="noConversion"/>
  </si>
  <si>
    <t>Rhodium-Molybdenum Oxide Electrocatalyst with Dual Active Sites for Electrochemical Ammonia Synthesis under Neutral pH Condition</t>
    <phoneticPr fontId="10" type="noConversion"/>
  </si>
  <si>
    <t>2021.3.10</t>
    <phoneticPr fontId="10" type="noConversion"/>
  </si>
  <si>
    <t>Improved water management of Pt/C cathode modified by graphitized carbon nanofiber in proton exchange membrane fuel cell</t>
    <phoneticPr fontId="10" type="noConversion"/>
  </si>
  <si>
    <t>2018.7.31</t>
    <phoneticPr fontId="10" type="noConversion"/>
  </si>
  <si>
    <t>Enhanced corrosion tolerance and highly durable ORR activity by low Pt electrocatalyst on unique pore structured CNF in PEM fuel cell</t>
    <phoneticPr fontId="10" type="noConversion"/>
  </si>
  <si>
    <t>2020.04.28</t>
    <phoneticPr fontId="10" type="noConversion"/>
  </si>
  <si>
    <t>Narrow size distribution of Pt nanoparticles covered by an S-doped carbon layer for an improved oxygen reduction reaction in fuel cells</t>
    <phoneticPr fontId="10" type="noConversion"/>
  </si>
  <si>
    <t>2019.12.18</t>
    <phoneticPr fontId="10" type="noConversion"/>
  </si>
  <si>
    <t>In situ Demonstration of Anodic Interface Degradation during Water Electrolysis: Corrosion and Passivation</t>
    <phoneticPr fontId="10" type="noConversion"/>
  </si>
  <si>
    <t>2020.10.08</t>
    <phoneticPr fontId="10" type="noConversion"/>
  </si>
  <si>
    <t>콜로이드 용액 내의 수소연료전지 공기극 촉매용 백금 입자 성장 속도 관찰</t>
    <phoneticPr fontId="10" type="noConversion"/>
  </si>
  <si>
    <t>2019.07.19</t>
    <phoneticPr fontId="10" type="noConversion"/>
  </si>
  <si>
    <t>Hydrophobic and Hydrophilic Nanosheet Catalysts with High Catalytic Activity and Recycling Stability through Control of the Outermost Ligand</t>
    <phoneticPr fontId="10" type="noConversion"/>
  </si>
  <si>
    <t>A Layer-by-Layer Assembly Route to Electroplated Fibril-Based 3D Porous Current Collectors for Energy Storage Devices</t>
    <phoneticPr fontId="10" type="noConversion"/>
  </si>
  <si>
    <t>Room-Temperature Metallic Fusion-Induced Layer-by-Layer Assembly for Highly Flexible Electrode Applications</t>
    <phoneticPr fontId="10" type="noConversion"/>
  </si>
  <si>
    <t>A Metal-like Conductive Elastomer with a Hierarchical Wrinkled Structure</t>
    <phoneticPr fontId="10" type="noConversion"/>
  </si>
  <si>
    <t>Trace amount of Ru-doped Ni-Fe oxide bone-like structures via single-step anodization: A flexible and bifunctional electrode for efficient overall water splitting</t>
    <phoneticPr fontId="10" type="noConversion"/>
  </si>
  <si>
    <t>2021.04.12</t>
    <phoneticPr fontId="10" type="noConversion"/>
  </si>
  <si>
    <t>Electric Field-driven One-step Formation of Vertical p–n Junction TiO2 Nanotube Having Strong Photocatalytic Hydrogen Production</t>
    <phoneticPr fontId="10" type="noConversion"/>
  </si>
  <si>
    <t>2020.10.09</t>
    <phoneticPr fontId="10" type="noConversion"/>
  </si>
  <si>
    <t>Self-activated anodic nanoporous stainless steel electrocatalysts with high durability for the hydrogen evolution reaction</t>
    <phoneticPr fontId="10" type="noConversion"/>
  </si>
  <si>
    <t>2020.10.15</t>
    <phoneticPr fontId="10" type="noConversion"/>
  </si>
  <si>
    <t>Enhanced VRB electrochemical performance using tungsten as an electrolyte additive</t>
    <phoneticPr fontId="10" type="noConversion"/>
  </si>
  <si>
    <t>2017.03.31</t>
    <phoneticPr fontId="10" type="noConversion"/>
  </si>
  <si>
    <t>Photoelectrochemical water oxidation in anodic TiO2 nanotube arrays: importance of mass transfer</t>
    <phoneticPr fontId="10" type="noConversion"/>
  </si>
  <si>
    <t>Controlled contribution of Ni and Cr cations to stainless steel 304 electrode: Effect of electrochemical oxidation on electrocatalytic properties</t>
    <phoneticPr fontId="10" type="noConversion"/>
  </si>
  <si>
    <t>2020.06.12</t>
    <phoneticPr fontId="10" type="noConversion"/>
  </si>
  <si>
    <t>Non-nickel-based sealing of anodic porous aluminum oxide in NaAlO2</t>
    <phoneticPr fontId="10" type="noConversion"/>
  </si>
  <si>
    <t>2016.11.27</t>
    <phoneticPr fontId="10" type="noConversion"/>
  </si>
  <si>
    <t>2019.03.26</t>
    <phoneticPr fontId="10" type="noConversion"/>
  </si>
  <si>
    <t>Ni0.67Fe0.33 Hydroxide Incorporated with Oxalate for Highly Efficient Oxygen Evolution Reaction</t>
    <phoneticPr fontId="10" type="noConversion"/>
  </si>
  <si>
    <t>2021.06.29</t>
    <phoneticPr fontId="10" type="noConversion"/>
  </si>
  <si>
    <t>Asymmetric cell design for decoupled hydrogen and oxygen evolution paired with V(II)/V(III) redox mediator</t>
    <phoneticPr fontId="10" type="noConversion"/>
  </si>
  <si>
    <t>2021.08.25</t>
    <phoneticPr fontId="10" type="noConversion"/>
  </si>
  <si>
    <t>Coupling SOFCs to biomass gasification – The influence of phenol on cell degradation in simulated bio-syngas. Part II – Post-test analysis</t>
    <phoneticPr fontId="10" type="noConversion"/>
  </si>
  <si>
    <t>2018.09.01</t>
    <phoneticPr fontId="10" type="noConversion"/>
  </si>
  <si>
    <t>Utilization of Bio-Syngas in Solid Oxide Fuel Cell Stacks: Effect of Hydrocarbon Reforming</t>
    <phoneticPr fontId="10" type="noConversion"/>
  </si>
  <si>
    <t>Facile route for reactive coating of LaCrO3 on high-chromium steels as protective layer for solid oxide fuel cell applications</t>
    <phoneticPr fontId="10" type="noConversion"/>
  </si>
  <si>
    <t>Fabrication of high-strength macroporous carbons with tunable pore size by a simple powder process using phenolic resin microspheres</t>
    <phoneticPr fontId="10" type="noConversion"/>
  </si>
  <si>
    <t>Enhanced critical current density of MgB2 superconductor using a milled MgB4 precursor</t>
    <phoneticPr fontId="10" type="noConversion"/>
  </si>
  <si>
    <t>2020.12.06</t>
    <phoneticPr fontId="10" type="noConversion"/>
  </si>
  <si>
    <t>AlN with high strength and high thermal conductivity based on an MCAS-Y2O3-YSZ multi-additive system</t>
    <phoneticPr fontId="10" type="noConversion"/>
  </si>
  <si>
    <t>Cast WC-Co alloy-based tool manufacturing using a polymeric mold prepared via digital light processing 3D printing</t>
    <phoneticPr fontId="10" type="noConversion"/>
  </si>
  <si>
    <t>2021.09.28</t>
    <phoneticPr fontId="10" type="noConversion"/>
  </si>
  <si>
    <t>A Confidence Interval-Based Process Optimization Method Using Second-Order Polynomial Regression Analysis</t>
    <phoneticPr fontId="10" type="noConversion"/>
  </si>
  <si>
    <t>2020.09.19</t>
    <phoneticPr fontId="10" type="noConversion"/>
  </si>
  <si>
    <t>​ Effect of glass-coated Al paste on back-surface field formation in Si solar cells</t>
    <phoneticPr fontId="10" type="noConversion"/>
  </si>
  <si>
    <t>Interaction of a ceria-based anode functional layer with a stabilized zirconia electrolyte: Considerations from a materials perspective</t>
    <phoneticPr fontId="10" type="noConversion"/>
  </si>
  <si>
    <t>Gas-permeable inorganic shell improves the coking stability and electrochemical reactivity of Pt toward methane oxidation</t>
    <phoneticPr fontId="10" type="noConversion"/>
  </si>
  <si>
    <t>2019.12.31</t>
    <phoneticPr fontId="10" type="noConversion"/>
  </si>
  <si>
    <t>Controlling the size of Pt nanoparticles with a cationic surfactant, CnTABr</t>
    <phoneticPr fontId="10" type="noConversion"/>
  </si>
  <si>
    <t>2018.03.12</t>
    <phoneticPr fontId="10" type="noConversion"/>
  </si>
  <si>
    <t>Isovalent Doping: a New Strategy to Suppress Surface Sr segregation of Perovskite O2-electrode for Solid Oxide Fuel Cells</t>
    <phoneticPr fontId="10" type="noConversion"/>
  </si>
  <si>
    <t>Sintering-Resistant Platinum Electrode Achieved Through Atomic Layer Deposition for Thin-Film Solid Oxide Fuel Cells</t>
    <phoneticPr fontId="10" type="noConversion"/>
  </si>
  <si>
    <t>2020.08.22</t>
    <phoneticPr fontId="10" type="noConversion"/>
  </si>
  <si>
    <t>Drop-casted Platinum Nanocube Catalysts for Hydrogen Evolution Reaction with Ultrahigh Mass Activity</t>
    <phoneticPr fontId="10" type="noConversion"/>
  </si>
  <si>
    <t>A Measure of Active Interfaces in Supported Catalysts for High-temperature Reactions</t>
    <phoneticPr fontId="10" type="noConversion"/>
  </si>
  <si>
    <t>Ex-Solved Ag Nanocatalysts on a Sr-Free Parent Scaffold Authorize a Highly Efficient Route of Oxygen Reduction</t>
    <phoneticPr fontId="10" type="noConversion"/>
  </si>
  <si>
    <t>Self-Assembled Nano-Composite Perovskites as Highly Efficient and Robust Hybrid Cathode for Solid Oxide Fuel Cell</t>
    <phoneticPr fontId="10" type="noConversion"/>
  </si>
  <si>
    <r>
      <t>Template-free Mesoporous La0.3Sr0.7Ti1-xFexO_(3±</t>
    </r>
    <r>
      <rPr>
        <sz val="11"/>
        <color rgb="FF000000"/>
        <rFont val="Calibri"/>
        <family val="2"/>
        <charset val="161"/>
      </rPr>
      <t>δ</t>
    </r>
    <r>
      <rPr>
        <sz val="11"/>
        <color theme="1"/>
        <rFont val="맑은 고딕"/>
        <family val="2"/>
        <scheme val="minor"/>
      </rPr>
      <t>) for CH4 and CO Oxidation Catalysis</t>
    </r>
    <phoneticPr fontId="10" type="noConversion"/>
  </si>
  <si>
    <t>2018.12.31</t>
    <phoneticPr fontId="10" type="noConversion"/>
  </si>
  <si>
    <r>
      <t>Perovskite La0.75Sr0.25Cr0.5Mn0.5O3-</t>
    </r>
    <r>
      <rPr>
        <sz val="11"/>
        <color rgb="FF000000"/>
        <rFont val="Calibri"/>
        <family val="2"/>
        <charset val="161"/>
      </rPr>
      <t>δ</t>
    </r>
    <r>
      <rPr>
        <sz val="11"/>
        <color theme="1"/>
        <rFont val="맑은 고딕"/>
        <family val="2"/>
        <scheme val="minor"/>
      </rPr>
      <t xml:space="preserve"> Sensitized SnO2 Fiber-in-Tube Scaffold: Highly Selective and Sensitive Formaldehyde Sensing</t>
    </r>
    <phoneticPr fontId="10" type="noConversion"/>
  </si>
  <si>
    <t>2018.08.30</t>
    <phoneticPr fontId="10" type="noConversion"/>
  </si>
  <si>
    <t>Understanding the Origin of Formation and Active Sites for Thiomolybdate [Mo3S13]2– Clusters as Hydrogen Evolution Catalyst through the Selective Control of Sulfur Atoms</t>
    <phoneticPr fontId="10" type="noConversion"/>
  </si>
  <si>
    <t>Bi-axial grown amorphous MoS x bridged with oxygen on r-GO as a superior stable and efficient nonprecious catalyst for hydrogen evolution</t>
    <phoneticPr fontId="10" type="noConversion"/>
  </si>
  <si>
    <t>2016.12.16</t>
    <phoneticPr fontId="10" type="noConversion"/>
  </si>
  <si>
    <t>Porous reduced graphene oxides derived by selective removal and formation of oxygen functional groups and their electrochemical capacitances</t>
    <phoneticPr fontId="10" type="noConversion"/>
  </si>
  <si>
    <t>2020.11.10</t>
    <phoneticPr fontId="10" type="noConversion"/>
  </si>
  <si>
    <t>Palladium on yttrium-embedded carbon nanofibers as electrocatalyst for oxygen reduction reaction in acidic media</t>
    <phoneticPr fontId="10" type="noConversion"/>
  </si>
  <si>
    <t>2019.08.12</t>
    <phoneticPr fontId="10" type="noConversion"/>
  </si>
  <si>
    <t>Hybrid materials of upcycled Mn3O4 and reduced graphene oxide for a buffer layer in organic solar cells</t>
    <phoneticPr fontId="10" type="noConversion"/>
  </si>
  <si>
    <t>2017.12.05</t>
    <phoneticPr fontId="10" type="noConversion"/>
  </si>
  <si>
    <t>Highly durable platinum nanoparticles on carbon derived from pitch-based carbon fibers for oxygen reduction reaction</t>
    <phoneticPr fontId="10" type="noConversion"/>
  </si>
  <si>
    <t>Understanding an Exceptionally Fast and Stable Li-Ion Charging of Highly Fluorinated Graphene with Fine-Controlled C–F Configuration</t>
    <phoneticPr fontId="10" type="noConversion"/>
  </si>
  <si>
    <t>0088-000074</t>
    <phoneticPr fontId="10" type="noConversion"/>
  </si>
  <si>
    <t>Synergetic effects of solution-processable fluorinated graphene and PEDOT as a hole-transporting layer for highly efficient and stable normal-structure perovskite solar cells</t>
    <phoneticPr fontId="10" type="noConversion"/>
  </si>
  <si>
    <t>Cellulose nanocrystal-assembled reverse osmosis membranes with high rejection performance and excellent antifouling</t>
    <phoneticPr fontId="10" type="noConversion"/>
  </si>
  <si>
    <t>2019.01.28</t>
    <phoneticPr fontId="10" type="noConversion"/>
  </si>
  <si>
    <t>Star polymer-assembled thin film composite membranes with high separation performance and low fouling</t>
    <phoneticPr fontId="10" type="noConversion"/>
  </si>
  <si>
    <t>2018.03.23</t>
    <phoneticPr fontId="10" type="noConversion"/>
  </si>
  <si>
    <r>
      <t xml:space="preserve">Fabrication and structural tailoring of reverse osmosis membranes using </t>
    </r>
    <r>
      <rPr>
        <sz val="11"/>
        <color rgb="FF000000"/>
        <rFont val="Calibri"/>
        <family val="2"/>
        <charset val="161"/>
      </rPr>
      <t>β</t>
    </r>
    <r>
      <rPr>
        <sz val="11"/>
        <color theme="1"/>
        <rFont val="맑은 고딕"/>
        <family val="2"/>
        <scheme val="minor"/>
      </rPr>
      <t>-cyclodextrin-cored star polymers</t>
    </r>
    <phoneticPr fontId="10" type="noConversion"/>
  </si>
  <si>
    <t>2020.05.25</t>
    <phoneticPr fontId="10" type="noConversion"/>
  </si>
  <si>
    <t>Rationally designed in-situ fabrication of thin film nanocomposite membranes with enhanced desalination and anti-biofouling performance</t>
    <phoneticPr fontId="10" type="noConversion"/>
  </si>
  <si>
    <t>2020.07.24</t>
    <phoneticPr fontId="10" type="noConversion"/>
  </si>
  <si>
    <t>Star polymer-mediated in-situ synthesis of silver-incorporated reverse osmosis membranes with excellent and durable biofouling resistance</t>
    <phoneticPr fontId="10" type="noConversion"/>
  </si>
  <si>
    <t>2021.08.22</t>
    <phoneticPr fontId="10" type="noConversion"/>
  </si>
  <si>
    <t>Critical review and comprehensive analysis of trace organic compound (TOrC) removal with polyamide RO/NF membranes: Mechanisms and materials</t>
    <phoneticPr fontId="10" type="noConversion"/>
  </si>
  <si>
    <t>Poly(acryloyl hydrazide)-grafted cellulose nanocrystal adsorbents with an excellent Cr(VI) adsorption capacity</t>
    <phoneticPr fontId="10" type="noConversion"/>
  </si>
  <si>
    <t>Thin film composite reverse osmosis membranes prepared via layered interfacial polymerization</t>
    <phoneticPr fontId="10" type="noConversion"/>
  </si>
  <si>
    <t>2016.12.21</t>
    <phoneticPr fontId="10" type="noConversion"/>
  </si>
  <si>
    <t>N3-butyl Imidazolium-Based Anion Exchange Membranes Blended with Poly(vinyl alcohol) for Alkaline Water Electrolysis</t>
    <phoneticPr fontId="10" type="noConversion"/>
  </si>
  <si>
    <t>2020.06.02</t>
    <phoneticPr fontId="10" type="noConversion"/>
  </si>
  <si>
    <t>Effect of N-cyclic Cationic Groups in Poly(phenylene oxide)-based Catalyst Ionomers for Anion Exchange Membrane Fuel Cells</t>
    <phoneticPr fontId="10" type="noConversion"/>
  </si>
  <si>
    <t>Thermally rearranged polybenzoxazole copolymers incorporating Tröger's base for high flux gas separation membrane</t>
    <phoneticPr fontId="10" type="noConversion"/>
  </si>
  <si>
    <t>2020.06.22</t>
    <phoneticPr fontId="10" type="noConversion"/>
  </si>
  <si>
    <t>Selective ion transport for a vanadium redox flow battery (VRFB) in nano-crack regulated proton exchange membrane</t>
    <phoneticPr fontId="10" type="noConversion"/>
  </si>
  <si>
    <t>2019.04.10</t>
    <phoneticPr fontId="10" type="noConversion"/>
  </si>
  <si>
    <t>Densification-induced hollow fiber membranes using crosslinked thermally rearranged (XTR) polymer for CO2 capture</t>
    <phoneticPr fontId="10" type="noConversion"/>
  </si>
  <si>
    <t>2018.12.07</t>
    <phoneticPr fontId="10" type="noConversion"/>
  </si>
  <si>
    <r>
      <t>Non-Precious Metal Borides: Emerging Electrocatalysts for Hydrogen Evolution(</t>
    </r>
    <r>
      <rPr>
        <sz val="11"/>
        <color rgb="FFFF0000"/>
        <rFont val="맑은 고딕"/>
        <family val="3"/>
        <charset val="129"/>
        <scheme val="minor"/>
      </rPr>
      <t>Production)</t>
    </r>
    <phoneticPr fontId="10" type="noConversion"/>
  </si>
  <si>
    <t>Abundant Active Sites on Basal Plane and Edges of Layered vdW Fe3GeTe2 for Highly Efficient Hydrogen Evolution</t>
    <phoneticPr fontId="10" type="noConversion"/>
  </si>
  <si>
    <t>Canonic-like HER activity of Cr1-xMoxB2 solid solution: Overpowering Pt/C at high current density</t>
    <phoneticPr fontId="10" type="noConversion"/>
  </si>
  <si>
    <t>Unexpected correlation between boron chain condensation and HER activity in highly active vanadium borides: Enabling predictions</t>
    <phoneticPr fontId="10" type="noConversion"/>
  </si>
  <si>
    <t>2020.04.08</t>
    <phoneticPr fontId="10" type="noConversion"/>
  </si>
  <si>
    <t>Highly Active and Abundant MAB phases Nin+1ZnBn (n = 1, 2) Toward Hydrogen Evolution</t>
    <phoneticPr fontId="10" type="noConversion"/>
  </si>
  <si>
    <t>High-Current-Density HER Electrocatalysts: Graphene-like Boron Layer and Tungsten as Key Ingredients in Metal Diborides</t>
    <phoneticPr fontId="10" type="noConversion"/>
  </si>
  <si>
    <t>The electrochemical enhancement due to the aligned structural effect of carbon nanofibers in a supercapacitor electrode</t>
    <phoneticPr fontId="10" type="noConversion"/>
  </si>
  <si>
    <t>Biodegradable polymer-modified graphene/polyaniline electrodes for supercapacitors</t>
    <phoneticPr fontId="10" type="noConversion"/>
  </si>
  <si>
    <t>2017.03.26</t>
    <phoneticPr fontId="10" type="noConversion"/>
  </si>
  <si>
    <t>Tracking high-valent surface iron species in the oxygen evolution reaction on cobalt iron (oxy)hydroxides</t>
    <phoneticPr fontId="10" type="noConversion"/>
  </si>
  <si>
    <t>Deciphering Iron-Dependent Activity in Oxygen Evolution Catalyzed by Nickel–Iron Layered Double Hydroxide</t>
    <phoneticPr fontId="10" type="noConversion"/>
  </si>
  <si>
    <t>2020.02.20</t>
    <phoneticPr fontId="10" type="noConversion"/>
  </si>
  <si>
    <t>Spectroscopic and Electrokinetic Evidence for a Bifunctional Mechanism of the Oxygen Evolution Reaction</t>
    <phoneticPr fontId="10" type="noConversion"/>
  </si>
  <si>
    <t>2020.10.22</t>
    <phoneticPr fontId="10" type="noConversion"/>
  </si>
  <si>
    <t>Mechanism of Oxygen Evolution Catalyzed by Cobalt Oxyhydroxide: Cobalt Superoxide Species as a Key Intermediate and Dioxygen Release as a Rate-Determining Step</t>
    <phoneticPr fontId="10" type="noConversion"/>
  </si>
  <si>
    <t>Oxygen Isotope Labeling Experiments Reveal Different Reaction Sites for the Oxygen Evolution Reaction on Nickel and Nickel Iron Oxides</t>
    <phoneticPr fontId="10" type="noConversion"/>
  </si>
  <si>
    <t>2019.05.20</t>
    <phoneticPr fontId="10" type="noConversion"/>
  </si>
  <si>
    <t>Importance of Ag–Cu Biphasic Boundaries for Selective Electrochemical Reduction of CO2 to Ethanol</t>
    <phoneticPr fontId="10" type="noConversion"/>
  </si>
  <si>
    <t>2016.09.17</t>
    <phoneticPr fontId="10" type="noConversion"/>
  </si>
  <si>
    <t>Looking Back and Looking Ahead in Electrochemical Reduction of CO2</t>
    <phoneticPr fontId="10" type="noConversion"/>
  </si>
  <si>
    <t>Mechanochemical synthesis of novel rutile-type high entropy fluorides for electrocatalysis</t>
    <phoneticPr fontId="10" type="noConversion"/>
  </si>
  <si>
    <t>Promotion Effect of Modified Ni/C by La–Ce Oxide for Durable Hydrogen Evolution Reaction</t>
    <phoneticPr fontId="10" type="noConversion"/>
  </si>
  <si>
    <t>Superior performance and stability of anion exchange membrane water electrolysis: pH-controlled copper cobalt oxide nanoparticles for the oxygen evolution reaction</t>
    <phoneticPr fontId="10" type="noConversion"/>
  </si>
  <si>
    <t>2020.02.14</t>
    <phoneticPr fontId="10" type="noConversion"/>
  </si>
  <si>
    <t>Room-temperature sputtered electrocatalyst WSe2 nanomaterials for hydrogen evolution reaction</t>
    <phoneticPr fontId="10" type="noConversion"/>
  </si>
  <si>
    <t>2019.11.28</t>
    <phoneticPr fontId="10" type="noConversion"/>
  </si>
  <si>
    <t>Three-Dimensional Honeycomb-Like Cu0.81Co2.19O4 Nanosheet Arrays Supported by Ni Foam and Their High Efficiency as Oxygen Evolution Electrodes</t>
    <phoneticPr fontId="10" type="noConversion"/>
  </si>
  <si>
    <t>Non-precious electrocatalysts for oxygen evolution reaction in anion exchange membrane water electrolysis: A mini review</t>
    <phoneticPr fontId="10" type="noConversion"/>
  </si>
  <si>
    <t>2021.08.27</t>
    <phoneticPr fontId="10" type="noConversion"/>
  </si>
  <si>
    <t>Commercial anion exchange membrane water electrolyzer stack through non-precious metal electrocatalysts</t>
    <phoneticPr fontId="10" type="noConversion"/>
  </si>
  <si>
    <t>High-performance anion exchange membrane alkaline seawater electrolysis</t>
    <phoneticPr fontId="10" type="noConversion"/>
  </si>
  <si>
    <t>2021.02.25</t>
    <phoneticPr fontId="10" type="noConversion"/>
  </si>
  <si>
    <t>Single-crystalline CoFe nanoparticles encapsulated in N-doped carbon nanotubes as a bifunctional catalyst for water splitting</t>
    <phoneticPr fontId="10" type="noConversion"/>
  </si>
  <si>
    <t>2020.04.17</t>
    <phoneticPr fontId="10" type="noConversion"/>
  </si>
  <si>
    <t>Hierarchical chestnut-burr like structure of copper cobalt oxide electrocatalyst directly grown on Ni foam for anion exchange membrane water electrolysis</t>
    <phoneticPr fontId="10" type="noConversion"/>
  </si>
  <si>
    <t>Three-dimensional dendritic Cu–Co–P electrode by one-step electrodeposition on a hydrogen bubble template for hydrogen evolution reaction</t>
    <phoneticPr fontId="10" type="noConversion"/>
  </si>
  <si>
    <t>Photosynthetic Nanomaterial Hybrids for Bioelectricity and Renewable Energy Systems</t>
    <phoneticPr fontId="10" type="noConversion"/>
  </si>
  <si>
    <t>Plasmon-stimulated Biophotovoltaic Cells based on Thylakoid-AuNR Conjugates</t>
    <phoneticPr fontId="10" type="noConversion"/>
  </si>
  <si>
    <t>Scalable Long-term Extraction of Photosynthetic Electrons by Simple Sandwiching of Nanoelectrode Array with Densely-packed Algal Cell Film</t>
    <phoneticPr fontId="10" type="noConversion"/>
  </si>
  <si>
    <t>2018.05.21</t>
    <phoneticPr fontId="10" type="noConversion"/>
  </si>
  <si>
    <t>Enhanced Interfacial Electron Transfer Between Thylakoids and RuO2 Nanosheets for Photosynthetic Energy Harvesting</t>
    <phoneticPr fontId="10" type="noConversion"/>
  </si>
  <si>
    <t>Electrosprayed Thylakoids-Alginate Film on Micro-Pillar Electrode for Scalable Photosynthetic Energy Harvesting</t>
    <phoneticPr fontId="10" type="noConversion"/>
  </si>
  <si>
    <t>Photoelectric Silk via Genetic Encoding and Bioassisted Plasmonics</t>
    <phoneticPr fontId="10" type="noConversion"/>
  </si>
  <si>
    <t>Fabrication of Scalable and Flexible Bio-photoanodes by Electrospraying Thylakoid/Graphene Oxide Composites</t>
    <phoneticPr fontId="10" type="noConversion"/>
  </si>
  <si>
    <t>2019.03.06</t>
    <phoneticPr fontId="10" type="noConversion"/>
  </si>
  <si>
    <t>Extracting Photosynthetic Electrons from Thylakoids on Micro Pillar Electrode</t>
    <phoneticPr fontId="10" type="noConversion"/>
  </si>
  <si>
    <t>2017.08.05</t>
    <phoneticPr fontId="10" type="noConversion"/>
  </si>
  <si>
    <t>Thylakoid-deposited Micro-pillar Electrodes for Enhanced Direct Extraction of Photosynthetic Electrons</t>
    <phoneticPr fontId="10" type="noConversion"/>
  </si>
  <si>
    <t>2018.03.21</t>
    <phoneticPr fontId="10" type="noConversion"/>
  </si>
  <si>
    <t>Prolonged and highly-efficient intracellular extraction of photosynthetic electrons from single algal cells by optimized nanoelectrode insertion</t>
    <phoneticPr fontId="10" type="noConversion"/>
  </si>
  <si>
    <t>2017.04.23</t>
    <phoneticPr fontId="10" type="noConversion"/>
  </si>
  <si>
    <t>Atomic interactions of two-dimensional PtS2 quantum dots/TiC heterostructures for hydrogen evolution reaction</t>
    <phoneticPr fontId="10" type="noConversion"/>
  </si>
  <si>
    <t>2021.04.11</t>
    <phoneticPr fontId="10" type="noConversion"/>
  </si>
  <si>
    <t>Titanium dioxide-coated copper electrodes for hydrogen production by water splitting</t>
    <phoneticPr fontId="10" type="noConversion"/>
  </si>
  <si>
    <t>2019.07.30</t>
    <phoneticPr fontId="10" type="noConversion"/>
  </si>
  <si>
    <t>Enhancement of hydrogen evolution from water photocatalysis using liquid phase plasma on metal oxide-loaded photocatalysts</t>
    <phoneticPr fontId="10" type="noConversion"/>
  </si>
  <si>
    <t>2018.03.26</t>
    <phoneticPr fontId="10" type="noConversion"/>
  </si>
  <si>
    <t>Rapid photocatalytic degradation of nitrobenzene under the simultaneous illumination of UV and microwave radiation fields with a TiO2 ball catalyst</t>
    <phoneticPr fontId="10" type="noConversion"/>
  </si>
  <si>
    <t>20217.02.24</t>
    <phoneticPr fontId="10" type="noConversion"/>
  </si>
  <si>
    <t>Effect of liquid phase plasma on photocatalysis of water for hydrogen evolution</t>
    <phoneticPr fontId="10" type="noConversion"/>
  </si>
  <si>
    <t>2017.03.27</t>
    <phoneticPr fontId="10" type="noConversion"/>
  </si>
  <si>
    <t>Pd Nanocluster/Monolayer MoS2 Heterojunctions for Light-Induced Room-Temperature Hydrogen Sensing</t>
    <phoneticPr fontId="10" type="noConversion"/>
  </si>
  <si>
    <t>2021.03.08</t>
    <phoneticPr fontId="10" type="noConversion"/>
  </si>
  <si>
    <t>Controllable desulfurization in single layer MoS2 by cationic current treatment in hydrogen evolution reaction</t>
    <phoneticPr fontId="10" type="noConversion"/>
  </si>
  <si>
    <t>2019.12.24</t>
    <phoneticPr fontId="10" type="noConversion"/>
  </si>
  <si>
    <t>Insight into mechanism of temperature-dependent limit of NO2 detection using monolayer MoS2</t>
    <phoneticPr fontId="10" type="noConversion"/>
  </si>
  <si>
    <t>Effect of carbon coating on Cu electrodes for hydrogen production by water splitting</t>
    <phoneticPr fontId="10" type="noConversion"/>
  </si>
  <si>
    <t>2018.08.09</t>
    <phoneticPr fontId="10" type="noConversion"/>
  </si>
  <si>
    <t>Enhanced Electrocatalytic Activity of Stainless Steel Substrate by Nickel Sulfides for Efficient Hydrogen Evolution</t>
    <phoneticPr fontId="10" type="noConversion"/>
  </si>
  <si>
    <t>2020.11.02</t>
    <phoneticPr fontId="10" type="noConversion"/>
  </si>
  <si>
    <t>Pulsed Laser Confinement of Single Atomic Catalysts on Carbon Nanotube Matrix for Enhanced Oxygen Evolution Reaction</t>
    <phoneticPr fontId="10" type="noConversion"/>
  </si>
  <si>
    <t>Fundamental Understanding of the Formation Mechanism for Graphene Quantum Dots Fabricated by Pulsed Laser Fragmentation in Liquid: Experimental and Theoretical Insight</t>
    <phoneticPr fontId="10" type="noConversion"/>
  </si>
  <si>
    <t>A high-performance PDMS-based triboelectric nanogenerator fabricated using surface-modified carbon nanotubes via pulsed laser ablation</t>
    <phoneticPr fontId="10" type="noConversion"/>
  </si>
  <si>
    <t>2021.12.06</t>
    <phoneticPr fontId="10" type="noConversion"/>
  </si>
  <si>
    <t>Sulfur-incorporated nickel-iron layered double hydroxides for effective oxygen evolution reaction in seawater</t>
    <phoneticPr fontId="10" type="noConversion"/>
  </si>
  <si>
    <t>2021.08.13</t>
    <phoneticPr fontId="10" type="noConversion"/>
  </si>
  <si>
    <t>Ni-doped carbon nanotubes fabricated by pulsed laser ablation in liquid as efficient electrocatalysts for oxygen evolution reaction</t>
    <phoneticPr fontId="10" type="noConversion"/>
  </si>
  <si>
    <t>2021.01.29</t>
    <phoneticPr fontId="10" type="noConversion"/>
  </si>
  <si>
    <t>Graphene Oxide Quantum Dots Derived from Coal for Bioimaging: Facile and Green Approach</t>
    <phoneticPr fontId="10" type="noConversion"/>
  </si>
  <si>
    <t>2018.12.04</t>
    <phoneticPr fontId="10" type="noConversion"/>
  </si>
  <si>
    <t>One-step synthesis of sulfur-incorporated graphene quantum dots using pulsed laser ablation for enhancing optical properties</t>
    <phoneticPr fontId="10" type="noConversion"/>
  </si>
  <si>
    <t>Pulsed laser ablation based synthetic route for nitrogen-doped graphene quantum dots using graphite flakes</t>
    <phoneticPr fontId="10" type="noConversion"/>
  </si>
  <si>
    <t>Simple preparation of graphene quantum dots with controllable surface states from graphite</t>
    <phoneticPr fontId="10" type="noConversion"/>
  </si>
  <si>
    <t>2019.11.18</t>
    <phoneticPr fontId="10" type="noConversion"/>
  </si>
  <si>
    <t>Laser wavelength modulated pulsed laser ablation for selective and efficient production of graphene quantum dots</t>
    <phoneticPr fontId="10" type="noConversion"/>
  </si>
  <si>
    <t>Ultra-Low Pt Loaded Porous Carbon Microparticles with Controlled Channel Structure for High-Performance Fuel Cell Catalysts</t>
    <phoneticPr fontId="10" type="noConversion"/>
  </si>
  <si>
    <t>Highly durable fuel cell catalysts using crosslinkable block copolymer-based carbon supports with ultralow Pt loadings</t>
    <phoneticPr fontId="10" type="noConversion"/>
  </si>
  <si>
    <t>Photoswitchable Surfactant-Driven Reversible Shape- and Color- Changing Block Copolymer Particles</t>
    <phoneticPr fontId="10" type="noConversion"/>
  </si>
  <si>
    <t>Softness- and Size-Dependent Packing Symmetries of Polymer-Grafted Nanoparticles</t>
    <phoneticPr fontId="10" type="noConversion"/>
  </si>
  <si>
    <t>2020.07.31</t>
    <phoneticPr fontId="10" type="noConversion"/>
  </si>
  <si>
    <t>Hydrogen Sensors Based on MoS2 Hollow Architectures Assembled by Pickering Emulsion</t>
    <phoneticPr fontId="10" type="noConversion"/>
  </si>
  <si>
    <t>Entropy-Driven Assembly of Nanoparticles within Emulsion- Evaporative Block Copolymer Particles: Crusted, Seeded, and Alternate-Layered Onions</t>
    <phoneticPr fontId="10" type="noConversion"/>
  </si>
  <si>
    <t>Effect of Polymer Ligand Conformation on the Self-Assembly of Block Copolymers and Polymer-Grafted Nanoparticles within an Evaporative Emulsion</t>
    <phoneticPr fontId="10" type="noConversion"/>
  </si>
  <si>
    <t>Fluorescence Switchable Block Copolymer Particles with Doubly Alternate-Layered Nanoparticle Arrays</t>
    <phoneticPr fontId="10" type="noConversion"/>
  </si>
  <si>
    <t>Development of Shape-Tuned, Monodisperse Block Copolymer Particles through Solvent-Mediated Particle Restructuring</t>
    <phoneticPr fontId="10" type="noConversion"/>
  </si>
  <si>
    <t>Shape-Anisotropic Diblock Copolymer Particles from Evaporative Emulsions: Experiment and Theory</t>
    <phoneticPr fontId="10" type="noConversion"/>
  </si>
  <si>
    <t>Strontium manganese oxide getter for capturing airborne Cr and S contaminants in high-temperature electrochemical systems</t>
    <phoneticPr fontId="10" type="noConversion"/>
  </si>
  <si>
    <t>In-situ generation of graphene network in silicon carbide fibers: Role of iodine and carbon monoxide</t>
    <phoneticPr fontId="10" type="noConversion"/>
  </si>
  <si>
    <t>2019.11.17</t>
    <phoneticPr fontId="10" type="noConversion"/>
  </si>
  <si>
    <t>Water mediated growth of oriented single crystalline SrCO 3 nanorod arrays on strontium compounds</t>
    <phoneticPr fontId="10" type="noConversion"/>
  </si>
  <si>
    <t>2021.01.18</t>
    <phoneticPr fontId="10" type="noConversion"/>
  </si>
  <si>
    <r>
      <t>Combined Cr and S poisoning behaviors of La1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xSrxMnO3±</t>
    </r>
    <r>
      <rPr>
        <sz val="11"/>
        <color rgb="FF000000"/>
        <rFont val="Calibri"/>
        <family val="3"/>
        <charset val="161"/>
      </rPr>
      <t>δ</t>
    </r>
    <r>
      <rPr>
        <sz val="11"/>
        <color rgb="FF000000"/>
        <rFont val="맑은 고딕"/>
        <family val="3"/>
        <charset val="129"/>
        <scheme val="minor"/>
      </rPr>
      <t xml:space="preserve"> and La1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xSrxCo1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yFeyO3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</t>
    </r>
    <r>
      <rPr>
        <sz val="11"/>
        <color rgb="FF000000"/>
        <rFont val="Calibri"/>
        <family val="3"/>
        <charset val="161"/>
      </rPr>
      <t>δ</t>
    </r>
    <r>
      <rPr>
        <sz val="11"/>
        <color rgb="FF000000"/>
        <rFont val="맑은 고딕"/>
        <family val="3"/>
        <charset val="129"/>
        <scheme val="minor"/>
      </rPr>
      <t xml:space="preserve"> cathodes in solid oxide fuel cells</t>
    </r>
    <phoneticPr fontId="10" type="noConversion"/>
  </si>
  <si>
    <t>2020.07.12</t>
    <phoneticPr fontId="10" type="noConversion"/>
  </si>
  <si>
    <t>Sulfur Poisoning and Performance Recovery of SOFC Air Electrodes</t>
    <phoneticPr fontId="10" type="noConversion"/>
  </si>
  <si>
    <t>2021.03.04</t>
    <phoneticPr fontId="10" type="noConversion"/>
  </si>
  <si>
    <t>H2O absorption assisted Sr-segregation in strontium nickel oxide based chromium getter and encapsulation with SrCO3</t>
    <phoneticPr fontId="10" type="noConversion"/>
  </si>
  <si>
    <t>Structural evolution of silicon carbide phase from the polycarbosilane cured with iodine: NMR Study</t>
    <phoneticPr fontId="10" type="noConversion"/>
  </si>
  <si>
    <t>Coarsening mechanism of LiAlO2 in acidic and basic molten carbonate salts</t>
    <phoneticPr fontId="10" type="noConversion"/>
  </si>
  <si>
    <r>
      <t>Chromium poisoning of La1-xSrxMnO3±</t>
    </r>
    <r>
      <rPr>
        <sz val="11"/>
        <color rgb="FF000000"/>
        <rFont val="Calibri"/>
        <family val="2"/>
        <charset val="161"/>
      </rPr>
      <t>δ</t>
    </r>
    <r>
      <rPr>
        <sz val="11"/>
        <color theme="1"/>
        <rFont val="맑은 고딕"/>
        <family val="2"/>
        <scheme val="minor"/>
      </rPr>
      <t xml:space="preserve"> cathodes and electrochemical validation of chromium getters in intermediate temperature-solid oxide fuel cells</t>
    </r>
    <phoneticPr fontId="10" type="noConversion"/>
  </si>
  <si>
    <t>Development and Validation of Chromium Getters for Solid Oxide Fuel Cell Power Systems</t>
    <phoneticPr fontId="10" type="noConversion"/>
  </si>
  <si>
    <t>Establishing high photocatalytic H2 Evolution from multiwalled titanate nanotubes</t>
    <phoneticPr fontId="10" type="noConversion"/>
  </si>
  <si>
    <t>Critical factors in the anodic formation of extremely ordered titania nanocavities</t>
    <phoneticPr fontId="10" type="noConversion"/>
  </si>
  <si>
    <t>Uniform ALD deposition of Pt nanoparticles within 1D anodic TiO2 nanotubes for photocatalytic H2 generation</t>
    <phoneticPr fontId="10" type="noConversion"/>
  </si>
  <si>
    <r>
      <t xml:space="preserve">Effect of low oxygen annealing on photoelectrochemical water splitting properties of </t>
    </r>
    <r>
      <rPr>
        <sz val="11"/>
        <color rgb="FF000000"/>
        <rFont val="Calibri"/>
        <family val="2"/>
        <charset val="161"/>
      </rPr>
      <t>α</t>
    </r>
    <r>
      <rPr>
        <sz val="11"/>
        <color theme="1"/>
        <rFont val="맑은 고딕"/>
        <family val="2"/>
        <scheme val="minor"/>
      </rPr>
      <t>-Fe2O3</t>
    </r>
    <phoneticPr fontId="10" type="noConversion"/>
  </si>
  <si>
    <t>Effect of different hole scavengers on the photoelectrochemical properties and photocatalytic hydrogen evolution performance of pristine and Pt-decorated TiO2 nanotubes</t>
    <phoneticPr fontId="10" type="noConversion"/>
  </si>
  <si>
    <t>2019.06.28</t>
    <phoneticPr fontId="10" type="noConversion"/>
  </si>
  <si>
    <t>Spaced TiO2 nanotubes enable optimized Pt atomic layer deposition for efficient photocatalytic H2 generation</t>
    <phoneticPr fontId="10" type="noConversion"/>
  </si>
  <si>
    <t>Inducing a nanotwinned grain structure with the TiO2 nanotubes provides enhanced electron transport and DSSC efficiencies &gt;10 %</t>
    <phoneticPr fontId="10" type="noConversion"/>
  </si>
  <si>
    <t>Forming a highly active, homogeneously alloyed AuPt co-catalyst decoration on TiO2 nanotubes directly during anodic growth</t>
    <phoneticPr fontId="10" type="noConversion"/>
  </si>
  <si>
    <t>Intrinsic AuPt-alloy particles decorated on TiO2 nanotubes provide enhanced photocatalytic degradation</t>
    <phoneticPr fontId="10" type="noConversion"/>
  </si>
  <si>
    <t>Reactivity of TiO2 nanotube-supported platinum particles in the CO oxidation reaction</t>
    <phoneticPr fontId="10" type="noConversion"/>
  </si>
  <si>
    <t>Trace amounts of Ru-doped Ni–Fe oxide bone-like structures via single-step anodization: a flexible and bifunctional electrode for efficient overall water splitting</t>
    <phoneticPr fontId="10" type="noConversion"/>
  </si>
  <si>
    <t>2021.08.23</t>
    <phoneticPr fontId="10" type="noConversion"/>
  </si>
  <si>
    <t>Reuse of wastewater discharged from thermal-plasma decomposition of chlorodifluoromethane: Production of titanium dioxide nanopowder</t>
    <phoneticPr fontId="10" type="noConversion"/>
  </si>
  <si>
    <t>2019.12.01</t>
    <phoneticPr fontId="10" type="noConversion"/>
  </si>
  <si>
    <r>
      <t>In</t>
    </r>
    <r>
      <rPr>
        <sz val="11"/>
        <color rgb="FF000000"/>
        <rFont val="MS Gothic"/>
        <family val="3"/>
        <charset val="1"/>
      </rPr>
      <t> </t>
    </r>
    <r>
      <rPr>
        <sz val="11"/>
        <color rgb="FF000000"/>
        <rFont val="맑은 고딕"/>
        <family val="3"/>
        <charset val="129"/>
        <scheme val="minor"/>
      </rPr>
      <t>Situ Precipitation-Induced Growth of Leaf-like CuO Nanostructures on Cu–Ni Alloys for Binder-Free Anodes in Li-Ion Batteries</t>
    </r>
    <phoneticPr fontId="10" type="noConversion"/>
  </si>
  <si>
    <t>Phase-tuned nanoporous vanadium pentoxide as binder-free cathode for lithium ion battery</t>
    <phoneticPr fontId="10" type="noConversion"/>
  </si>
  <si>
    <t>2019.11.01</t>
    <phoneticPr fontId="10" type="noConversion"/>
  </si>
  <si>
    <t>High density Ag nanobranches decorated with sputtered Au nanoparticles for surface-enhanced Raman spectroscopy</t>
    <phoneticPr fontId="10" type="noConversion"/>
  </si>
  <si>
    <t>2017.02.18</t>
    <phoneticPr fontId="10" type="noConversion"/>
  </si>
  <si>
    <t>2021.01.31</t>
    <phoneticPr fontId="10" type="noConversion"/>
  </si>
  <si>
    <t>Dual-carbon-confined hydrangea-like SiO cluster for high-performance and stable lithium ion batteries</t>
    <phoneticPr fontId="10" type="noConversion"/>
  </si>
  <si>
    <t>10.1016/j.desal.2017.09.034</t>
    <phoneticPr fontId="10" type="noConversion"/>
  </si>
  <si>
    <t>10.1002/adfm.202002053</t>
    <phoneticPr fontId="10" type="noConversion"/>
  </si>
  <si>
    <t>10.1021/acsnano.9b08494</t>
    <phoneticPr fontId="10" type="noConversion"/>
  </si>
  <si>
    <t>10.1039/d1ta01409a</t>
    <phoneticPr fontId="10" type="noConversion"/>
  </si>
  <si>
    <t>10.1016/j.elecom.2021.107133</t>
    <phoneticPr fontId="10" type="noConversion"/>
  </si>
  <si>
    <t>기타(저자순위7위)</t>
    <phoneticPr fontId="10" type="noConversion"/>
  </si>
  <si>
    <t>기타(7저자)</t>
    <phoneticPr fontId="10" type="noConversion"/>
  </si>
  <si>
    <t>First authors equally contributed to this work</t>
  </si>
  <si>
    <t>First authors equally contributed to this work.</t>
  </si>
  <si>
    <t>K.G.C. and H.S.K. contributed equally to this work</t>
  </si>
  <si>
    <t>H. S. Kim, C. H. Lee, and J. Jang contributed equally to this work</t>
  </si>
  <si>
    <t> M. Kim and H. S. Kim contributed equally.</t>
  </si>
  <si>
    <t>H.S.K and J. L contributed equally.</t>
  </si>
  <si>
    <t xml:space="preserve"> J. L, H.S.K, and J.-H.J. contributed equally</t>
    <phoneticPr fontId="10" type="noConversion"/>
  </si>
  <si>
    <t>Author 유원철</t>
    <phoneticPr fontId="10" type="noConversion"/>
  </si>
  <si>
    <t>H.S. Kim and M.A. Abbas contributed equally to this work.</t>
  </si>
  <si>
    <t>Y.K. designed the project along with D.K., who performed the experiments</t>
  </si>
  <si>
    <t>†These authors equally contributed to this work.</t>
    <phoneticPr fontId="10" type="noConversion"/>
  </si>
  <si>
    <t>Gwanwon Lee and Gil-Seong Kang are the co-first authors.</t>
  </si>
  <si>
    <t xml:space="preserve"> J.K. and W.C. contributed equally.</t>
    <phoneticPr fontId="10" type="noConversion"/>
  </si>
  <si>
    <t>W. Choi and J.W. Park contributed equally to this work.</t>
  </si>
  <si>
    <t>a)Contributions: W. Choi and J. Y. Choi contributed equally to this work</t>
  </si>
  <si>
    <t>These authors contributedequallyto this work</t>
    <phoneticPr fontId="10" type="noConversion"/>
  </si>
  <si>
    <t xml:space="preserve">H.J.C. and M.K. contributed equally to this work. </t>
  </si>
  <si>
    <t>T.L. and J.H.K. contributed equally to this work.</t>
  </si>
  <si>
    <r>
      <t>제</t>
    </r>
    <r>
      <rPr>
        <sz val="11"/>
        <color rgb="FFFF0000"/>
        <rFont val="맑은 고딕"/>
        <family val="5"/>
        <charset val="129"/>
      </rPr>
      <t>2저자</t>
    </r>
    <phoneticPr fontId="10" type="noConversion"/>
  </si>
  <si>
    <t>These authors contributed equally to this work.</t>
  </si>
  <si>
    <t>all authors contributed to the discussion and editing of the manuscript.</t>
  </si>
  <si>
    <t>These authors contributed equally to this wor</t>
  </si>
  <si>
    <t>These authors contributed equally.</t>
  </si>
  <si>
    <t>These authors contributed equally to this study</t>
  </si>
  <si>
    <r>
      <t>제</t>
    </r>
    <r>
      <rPr>
        <sz val="11"/>
        <color rgb="FF000000"/>
        <rFont val="맑은 고딕"/>
        <family val="5"/>
        <charset val="129"/>
      </rPr>
      <t>2저자</t>
    </r>
    <phoneticPr fontId="10" type="noConversion"/>
  </si>
  <si>
    <t>제4저자</t>
    <phoneticPr fontId="10" type="noConversion"/>
  </si>
  <si>
    <t>제8저자</t>
    <phoneticPr fontId="10" type="noConversion"/>
  </si>
  <si>
    <t>J.S. and N.T. contributed equally to this wor</t>
  </si>
  <si>
    <t>These authors (C.-H.Lee and S.Lee) contributed equally to this study.</t>
  </si>
  <si>
    <t>*These authors contributed equally to this work</t>
  </si>
  <si>
    <t>1 These authors contributed e</t>
  </si>
  <si>
    <t>1 Cheol-Ho Lee and Ha-Neul Park contributed e</t>
  </si>
  <si>
    <r>
      <t>‡</t>
    </r>
    <r>
      <rPr>
        <sz val="11"/>
        <color indexed="8"/>
        <rFont val="Arial"/>
        <family val="2"/>
      </rPr>
      <t> These authors contributed equally to this work.</t>
    </r>
  </si>
  <si>
    <t>1 These authors contributed equally.</t>
    <phoneticPr fontId="10" type="noConversion"/>
  </si>
  <si>
    <t>2 These authors contributed equally to this work</t>
    <phoneticPr fontId="10" type="noConversion"/>
  </si>
  <si>
    <t>2 These authors contributed equally to this work.</t>
    <phoneticPr fontId="10" type="noConversion"/>
  </si>
  <si>
    <t>논문명 확인필요)</t>
    <phoneticPr fontId="10" type="noConversion"/>
  </si>
  <si>
    <t>[++]Theseauthorscontributedequallyto this work.</t>
    <phoneticPr fontId="10" type="noConversion"/>
  </si>
  <si>
    <r>
      <t>Aliki Moysiadou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Seunghwa Lee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Chia-Shuo Hsu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2</t>
    </r>
    <r>
      <rPr>
        <sz val="12"/>
        <color rgb="FF5B616B"/>
        <rFont val="Segoe UI"/>
        <family val="2"/>
      </rPr>
      <t>, </t>
    </r>
    <r>
      <rPr>
        <sz val="12"/>
        <color rgb="FF205493"/>
        <rFont val="Segoe UI"/>
        <family val="2"/>
      </rPr>
      <t>Hao Ming Chen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2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Xile Hu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</si>
  <si>
    <r>
      <t>‡</t>
    </r>
    <r>
      <rPr>
        <sz val="11"/>
        <color indexed="8"/>
        <rFont val="Arial"/>
        <family val="2"/>
      </rPr>
      <t> The authors contributed equally to this work.</t>
    </r>
  </si>
  <si>
    <t>1 Both authors contributed equally to this work</t>
    <phoneticPr fontId="10" type="noConversion"/>
  </si>
  <si>
    <r>
      <t>Woo-Sung Choi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Myeong Je Jang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2</t>
    </r>
    <r>
      <rPr>
        <sz val="12"/>
        <color rgb="FF5B616B"/>
        <rFont val="Segoe UI"/>
        <family val="2"/>
      </rPr>
      <t>, </t>
    </r>
    <r>
      <rPr>
        <sz val="12"/>
        <color rgb="FF205493"/>
        <rFont val="Segoe UI"/>
        <family val="2"/>
      </rPr>
      <t>Yoo Sei Park</t>
    </r>
    <r>
      <rPr>
        <sz val="9"/>
        <color rgb="FF5B616B"/>
        <rFont val="Segoe UI"/>
        <family val="2"/>
      </rPr>
      <t> </t>
    </r>
  </si>
  <si>
    <t>1 All authors contributed equally</t>
  </si>
  <si>
    <t xml:space="preserve">S.K., K.H.J., and S.M. contributed equally to this work. </t>
  </si>
  <si>
    <t>1  The authors contributed equally to this work</t>
    <phoneticPr fontId="10" type="noConversion"/>
  </si>
  <si>
    <t xml:space="preserve"> Sukhyun Kang and Kang Min Kim contributed equally</t>
  </si>
  <si>
    <t>1  These author’s contributed equally to this work.</t>
    <phoneticPr fontId="10" type="noConversion"/>
  </si>
  <si>
    <r>
      <t>‡</t>
    </r>
    <r>
      <rPr>
        <sz val="11"/>
        <color indexed="8"/>
        <rFont val="Arial"/>
        <family val="2"/>
      </rPr>
      <t> S. Kang and Y. K. Jeong contributed equally to this work.</t>
    </r>
  </si>
  <si>
    <t>‡ These two authors contributed equally to this work.</t>
  </si>
  <si>
    <t>Y.J.L. and H.-E.K. contributed equally to this wo</t>
  </si>
  <si>
    <r>
      <t>‡</t>
    </r>
    <r>
      <rPr>
        <sz val="11"/>
        <color indexed="8"/>
        <rFont val="Arial"/>
        <family val="2"/>
      </rPr>
      <t> Contributed equally.</t>
    </r>
  </si>
  <si>
    <t>1 These authors contributed equally: Junsung Hong and Su Jeong Heo.</t>
    <phoneticPr fontId="10" type="noConversion"/>
  </si>
  <si>
    <t>*Corresponding author</t>
    <phoneticPr fontId="10" type="noConversion"/>
  </si>
  <si>
    <t>제1저자</t>
    <phoneticPr fontId="10" type="noConversion"/>
  </si>
  <si>
    <t>1 Equally contributed.</t>
    <phoneticPr fontId="10" type="noConversion"/>
  </si>
  <si>
    <t>Electrical Characteristics of Smart Insulation 2G HTS Coils Based on Three Fabrication Methods</t>
    <phoneticPr fontId="10" type="noConversion"/>
  </si>
  <si>
    <t>2G HTS Magnet With Smart Insulation Method</t>
    <phoneticPr fontId="10" type="noConversion"/>
  </si>
  <si>
    <t>논문증빙 확인(실원)</t>
    <phoneticPr fontId="10" type="noConversion"/>
  </si>
  <si>
    <t>논문증빙 확인(송영호)</t>
    <phoneticPr fontId="10" type="noConversion"/>
  </si>
  <si>
    <t>실원vs송영호</t>
    <phoneticPr fontId="10" type="noConversion"/>
  </si>
  <si>
    <t>인정_제출결과임</t>
    <phoneticPr fontId="10" type="noConversion"/>
  </si>
  <si>
    <t>증빙붙임 최종인정여부</t>
    <phoneticPr fontId="10" type="noConversion"/>
  </si>
  <si>
    <t>불인정_타증빙임</t>
    <phoneticPr fontId="10" type="noConversion"/>
  </si>
  <si>
    <t>불인정_제목확인불가</t>
    <phoneticPr fontId="10" type="noConversion"/>
  </si>
  <si>
    <t>불인정_타증빙 및 doi입력오류</t>
    <phoneticPr fontId="10" type="noConversion"/>
  </si>
  <si>
    <t>논문증빙 검증</t>
    <phoneticPr fontId="10" type="noConversion"/>
  </si>
  <si>
    <t>불인정_증빙오류</t>
    <phoneticPr fontId="10" type="noConversion"/>
  </si>
  <si>
    <t>2021.07.29</t>
    <phoneticPr fontId="10" type="noConversion"/>
  </si>
  <si>
    <t>2017.11.16</t>
    <phoneticPr fontId="10" type="noConversion"/>
  </si>
  <si>
    <t>2021.11.25</t>
    <phoneticPr fontId="10" type="noConversion"/>
  </si>
  <si>
    <t>2017.01.18</t>
    <phoneticPr fontId="10" type="noConversion"/>
  </si>
  <si>
    <t>2021.12.03</t>
    <phoneticPr fontId="10" type="noConversion"/>
  </si>
  <si>
    <t>2016.09.20</t>
    <phoneticPr fontId="10" type="noConversion"/>
  </si>
  <si>
    <t>2016.10.31</t>
    <phoneticPr fontId="10" type="noConversion"/>
  </si>
  <si>
    <t>2022.01.10</t>
    <phoneticPr fontId="10" type="noConversion"/>
  </si>
  <si>
    <t>2015.12.02</t>
    <phoneticPr fontId="10" type="noConversion"/>
  </si>
  <si>
    <t>2016.09.30</t>
    <phoneticPr fontId="10" type="noConversion"/>
  </si>
  <si>
    <t>2015.07.07</t>
    <phoneticPr fontId="10" type="noConversion"/>
  </si>
  <si>
    <t>2016.04.05</t>
    <phoneticPr fontId="10" type="noConversion"/>
  </si>
  <si>
    <t>2016.02.20</t>
    <phoneticPr fontId="10" type="noConversion"/>
  </si>
  <si>
    <t>2017.04.28</t>
    <phoneticPr fontId="10" type="noConversion"/>
  </si>
  <si>
    <t>2017.03.17</t>
    <phoneticPr fontId="10" type="noConversion"/>
  </si>
  <si>
    <t>2017.02.08</t>
    <phoneticPr fontId="10" type="noConversion"/>
  </si>
  <si>
    <t>2021.07.22</t>
    <phoneticPr fontId="10" type="noConversion"/>
  </si>
  <si>
    <t>2018.09.18</t>
    <phoneticPr fontId="10" type="noConversion"/>
  </si>
  <si>
    <t>2019.04.23</t>
    <phoneticPr fontId="10" type="noConversion"/>
  </si>
  <si>
    <t>2017.10.05</t>
    <phoneticPr fontId="10" type="noConversion"/>
  </si>
  <si>
    <t>2018.02.19</t>
    <phoneticPr fontId="10" type="noConversion"/>
  </si>
  <si>
    <t>2017.05.13</t>
    <phoneticPr fontId="10" type="noConversion"/>
  </si>
  <si>
    <t>2017.08.24</t>
    <phoneticPr fontId="10" type="noConversion"/>
  </si>
  <si>
    <t>2017.03.21</t>
    <phoneticPr fontId="10" type="noConversion"/>
  </si>
  <si>
    <t>2021.05.24</t>
    <phoneticPr fontId="10" type="noConversion"/>
  </si>
  <si>
    <t>2020.02.08</t>
    <phoneticPr fontId="10" type="noConversion"/>
  </si>
  <si>
    <t>게재일자 검증(송영호)</t>
    <phoneticPr fontId="10" type="noConversion"/>
  </si>
  <si>
    <t>게재일자 검증(실원)</t>
    <phoneticPr fontId="10" type="noConversion"/>
  </si>
  <si>
    <t>불인정</t>
    <phoneticPr fontId="10" type="noConversion"/>
  </si>
  <si>
    <t>역할 확인(실원)</t>
    <phoneticPr fontId="10" type="noConversion"/>
  </si>
  <si>
    <t>최종역할확인</t>
    <phoneticPr fontId="10" type="noConversion"/>
  </si>
  <si>
    <t>These authors contributed equally: Mikyung Lim, Jaeman Song</t>
    <phoneticPr fontId="10" type="noConversion"/>
  </si>
  <si>
    <t>M.L. and J.S. contributed equally to this work.</t>
    <phoneticPr fontId="10" type="noConversion"/>
  </si>
  <si>
    <t>K.S.P. and M.H.J. contributed equally</t>
    <phoneticPr fontId="10" type="noConversion"/>
  </si>
  <si>
    <t>교신저자</t>
    <phoneticPr fontId="10" type="noConversion"/>
  </si>
  <si>
    <t>D.J. and H.G.L. contributed equally to this work</t>
    <phoneticPr fontId="10" type="noConversion"/>
  </si>
  <si>
    <t>H.M.B. and S.L. contributed equally</t>
    <phoneticPr fontId="10" type="noConversion"/>
  </si>
  <si>
    <t>W.B.P. and S.C.H. contributed equally to this work</t>
    <phoneticPr fontId="10" type="noConversion"/>
  </si>
  <si>
    <t>역할검증</t>
    <phoneticPr fontId="10" type="noConversion"/>
  </si>
  <si>
    <t>공동저자여부</t>
    <phoneticPr fontId="10" type="noConversion"/>
  </si>
  <si>
    <t>Y</t>
    <phoneticPr fontId="10" type="noConversion"/>
  </si>
  <si>
    <t>I.K., M.S., and C.C. contributed equally to this work.</t>
    <phoneticPr fontId="10" type="noConversion"/>
  </si>
  <si>
    <t>인정</t>
    <phoneticPr fontId="10" type="noConversion"/>
  </si>
  <si>
    <r>
      <t>High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Performance Silver Cathode Surface Treated with Scandia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Stabilized Zirconia Nanoparticles for Intermediate Temperature Solid Oxide Fuel Cells</t>
    </r>
  </si>
  <si>
    <r>
      <t>Tissue  distribution  following  28  day  repeated  oral administration  of  aluminum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based  nanoparticles  with  different properties  and  the  in  vitro  toxicity</t>
    </r>
  </si>
  <si>
    <r>
      <t>Nonmediated, Label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Free Based Detection of Cardiovascular Biomarker in a Biological Sample</t>
    </r>
  </si>
  <si>
    <r>
      <t>Efficiency Exceeding 11% in Tandem Polymer Solar Cells Employing High Open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Circuit Voltage Wide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Bandgap π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Conjugated Polymers</t>
    </r>
  </si>
  <si>
    <r>
      <t>WILEY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VCH Verlag GmbH &amp; Co</t>
    </r>
  </si>
  <si>
    <r>
      <t>Solution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based Sulfur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Polymer Coating on Nanofibrillar Films for Immobilization of Aqueous Mercury Ions</t>
    </r>
  </si>
  <si>
    <r>
      <t>KVP2O7 as a Robust High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Energy Cathode for Potassium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Ion Batteries: Pinpointed by a Full Screening of the Inorganic Registry under Specific Search Conditions</t>
    </r>
  </si>
  <si>
    <r>
      <t>AuPd−Fe3O4 Nanoparticle Catalysts for Highly Selective, One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Pot Cascade Nitro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Reduction and Reductive Amination</t>
    </r>
  </si>
  <si>
    <r>
      <t>Foldable Electrode Architectures Based on Silver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Nanowire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Wound or Carbon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Nanotube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Webbed Micrometer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Scale Fibers of Polyethylene Terephthalate Mats for Flexible Lithium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Ion …</t>
    </r>
  </si>
  <si>
    <r>
      <t>An engineered lithocholate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based facial amphiphile stabilizes membrane proteins: assessing the impact of detergent customizability on protein stability</t>
    </r>
  </si>
  <si>
    <r>
      <t>Effect of Combined Alkali (KF + CsF) Post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Deposition Treatment on Cu(InGa)Se2 Solar Cells</t>
    </r>
  </si>
  <si>
    <r>
      <t>KCrS2 Cathode with Considerable Cyclability and High Rate Performance: The First K+ Stoichiometric Layered Compound for Potassium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Ion Batteries</t>
    </r>
  </si>
  <si>
    <r>
      <t>Comparative study of the electrical characteristics of ALD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ZnO thin films using H2O and H2O2 as the oxidants</t>
    </r>
  </si>
  <si>
    <r>
      <t>AuPd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Fe3O4 Nanoparticle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Catalyzed Synthesis of Furan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2,5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dimethylcarboxylate from 5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Hydroxymethylfurfural under Mild Conditions</t>
    </r>
  </si>
  <si>
    <r>
      <t>Nanocellulose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modified Nafion 212 Membrane for Improving Performance of Vanadium Redox Flow Batteries</t>
    </r>
  </si>
  <si>
    <r>
      <t>Slot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Die and Roll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to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Roll Processed Single Junction Organic Photovoltaic Cells with the Highest Efficiency</t>
    </r>
  </si>
  <si>
    <r>
      <t>Phosphorous Catalytic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Doping of Silicon Alloys for the Use in Silicon Heterojunction Solar Cells</t>
    </r>
  </si>
  <si>
    <r>
      <t>Transparent silicon carbide/tunnel SiO2 passivation for c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Si solar cell front side: Enabling Jsc &gt; 42 mA/cm2 and iVoc of 742 mV</t>
    </r>
  </si>
  <si>
    <r>
      <t>Ecofriendly Chemical Activation of Overlithiated Layered Oxides by DNA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Wrapped Carbon Nanotubes</t>
    </r>
  </si>
  <si>
    <r>
      <t>Large open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circuit voltage boosting of pure sulfide chalcopyrite Cu(In,Ga)S2 prepared using Cu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deficient metal precursors</t>
    </r>
  </si>
  <si>
    <r>
      <t>A Bias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Free, Stand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Alone, and Scalable Photovoltaic–Electrochemical Device for Solar Hydrogen Production</t>
    </r>
  </si>
  <si>
    <r>
      <t>Flexible GaAs Photodetectors with Ultrathin Thermally Grown Silicon Dioxide as a Long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Lived Barrier for Chronic Biomedical Implants</t>
    </r>
  </si>
  <si>
    <r>
      <t>Arrayed MoS2–In0.53Ga0.47As van der Waals Heterostructure for High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Speed and Broadband Detection from Visible to Shortwave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Infrared Light</t>
    </r>
  </si>
  <si>
    <r>
      <t>Exploring Transport Behavior in Hybrid Perovskites Solar Cells via Machine Learning Analysis of Environmental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Dependent Impedance Spectroscopy</t>
    </r>
  </si>
  <si>
    <r>
      <t>Self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Assembled Perovskite Nanoislands on CH3NH3PbI3 Cuboid Single Crystals by Energetic Surface Engineering</t>
    </r>
  </si>
  <si>
    <r>
      <t>Solar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Driven Simultaneous Electrochemical CO2 Reduction and Water Oxidation Using Perovskite Solar Cells</t>
    </r>
  </si>
  <si>
    <t>https://doi.org/10.5370/ KIEE.2021.70.5.757</t>
    <phoneticPr fontId="10" type="noConversion"/>
  </si>
  <si>
    <t>추가확인 필요</t>
    <phoneticPr fontId="10" type="noConversion"/>
  </si>
  <si>
    <t>검색불가</t>
    <phoneticPr fontId="10" type="noConversion"/>
  </si>
  <si>
    <t>International Journal of Air-Conditioning and Refrigeration, vol 24. No 4., 1650025, 2016</t>
    <phoneticPr fontId="10" type="noConversion"/>
  </si>
  <si>
    <t>N</t>
    <phoneticPr fontId="10" type="noConversion"/>
  </si>
  <si>
    <t>Korean Journal of Air-Conditioning and Refrigeration Engineering, 2017, Vol. 29, No. 5, pp. 239-248</t>
    <phoneticPr fontId="10" type="noConversion"/>
  </si>
  <si>
    <t>Clean technology, 3, 24, 198-205, 2014</t>
    <phoneticPr fontId="10" type="noConversion"/>
  </si>
  <si>
    <t>Journal of the Korean institute of gas, Volume 22, Issue 5, Pages 24–30, 2018</t>
    <phoneticPr fontId="10" type="noConversion"/>
  </si>
  <si>
    <t>Membrane Journal, 30, 2, 79-96, 2020</t>
    <phoneticPr fontId="10" type="noConversion"/>
  </si>
  <si>
    <t>KEPCO Journal on Electric Power and Energy 7(1) (2021) 137</t>
    <phoneticPr fontId="10" type="noConversion"/>
  </si>
  <si>
    <t>기타저자</t>
    <phoneticPr fontId="10" type="noConversion"/>
  </si>
  <si>
    <t>검증결과 12월 1일</t>
    <phoneticPr fontId="10" type="noConversion"/>
  </si>
  <si>
    <t>International Journal of Refrigeration, 2021 (accpeted)</t>
    <phoneticPr fontId="10" type="noConversion"/>
  </si>
  <si>
    <t>행 레이블</t>
  </si>
  <si>
    <t>논문실적결과</t>
    <phoneticPr fontId="10" type="noConversion"/>
  </si>
  <si>
    <t>합격</t>
    <phoneticPr fontId="10" type="noConversion"/>
  </si>
  <si>
    <t>불합격</t>
    <phoneticPr fontId="10" type="noConversion"/>
  </si>
  <si>
    <t>journal of materials chemistry A</t>
    <phoneticPr fontId="10" type="noConversion"/>
  </si>
  <si>
    <t>Journal of Molecular Catalysis A: Chemical, 426, 238-243 (2017) / Molecular Catalysis로 저널명 변경</t>
    <phoneticPr fontId="10" type="noConversion"/>
  </si>
  <si>
    <t>Journal of the Franklin Institute, Volume 358, Issue 12, pp. 6261 - 6280, 21 June 2021</t>
    <phoneticPr fontId="10" type="noConversion"/>
  </si>
  <si>
    <t>Journal of the Korean Ceramic Society, 54, 5, 443, 2017</t>
    <phoneticPr fontId="10" type="noConversion"/>
  </si>
  <si>
    <t>Materials &amp; Design 118, 294-303 (2017)</t>
    <phoneticPr fontId="10" type="noConversion"/>
  </si>
  <si>
    <t>Nanomaterials, 11(5), 1166, 2021</t>
    <phoneticPr fontId="10" type="noConversion"/>
  </si>
  <si>
    <t>Nanoscale, (2022) accepted</t>
    <phoneticPr fontId="10" type="noConversion"/>
  </si>
  <si>
    <t>RSC Advances 18, 7, 10915, 2017</t>
    <phoneticPr fontId="10" type="noConversion"/>
  </si>
  <si>
    <t>sensors, 18(10)권, 3234호, pp. 1~13</t>
    <phoneticPr fontId="10" type="noConversion"/>
  </si>
  <si>
    <t>10.1016/j.jmrt.2021.05.025</t>
    <phoneticPr fontId="10" type="noConversion"/>
  </si>
  <si>
    <t>10.1016/j.ijrefrig.2021.12.006</t>
    <phoneticPr fontId="10" type="noConversion"/>
  </si>
  <si>
    <t>10.1039/D1QI01132D</t>
    <phoneticPr fontId="10" type="noConversion"/>
  </si>
  <si>
    <t>10.1016/j.msea.2018.10.022</t>
    <phoneticPr fontId="10" type="noConversion"/>
  </si>
  <si>
    <t>10.3390/s21020458</t>
    <phoneticPr fontId="10" type="noConversion"/>
  </si>
  <si>
    <t>10.3390/s20247282</t>
    <phoneticPr fontId="10" type="noConversion"/>
  </si>
  <si>
    <t>10.1021/acsami.1c19260</t>
    <phoneticPr fontId="10" type="noConversion"/>
  </si>
  <si>
    <t>10.1016/S1872-2067(17)63005-5</t>
    <phoneticPr fontId="10" type="noConversion"/>
  </si>
  <si>
    <t>10.1039/C6RA2851</t>
    <phoneticPr fontId="10" type="noConversion"/>
  </si>
  <si>
    <t>The effects of humidity on the self-discharge properties of Li(Ni1/3Co1/3Mn1/3)O2/graphite and LiCoO2/graphite lithium-ion batteries during storage</t>
    <phoneticPr fontId="10" type="noConversion"/>
  </si>
  <si>
    <t>10.1016/j.chempr.2021.11.024</t>
    <phoneticPr fontId="10" type="noConversion"/>
  </si>
  <si>
    <t>10.1039/D1TA08178K</t>
    <phoneticPr fontId="10" type="noConversion"/>
  </si>
  <si>
    <t>10.1016/j.solmat.2021.111522</t>
    <phoneticPr fontId="10" type="noConversion"/>
  </si>
  <si>
    <t>10.3390/s18103234</t>
    <phoneticPr fontId="10" type="noConversion"/>
  </si>
  <si>
    <t>10.1021/acsami.1c18473</t>
    <phoneticPr fontId="10" type="noConversion"/>
  </si>
  <si>
    <t>CoSn(OH)6 hybridized with anionic and cationic graphenes as a new high- capacity anode for lithium ion batteries</t>
    <phoneticPr fontId="10" type="noConversion"/>
  </si>
  <si>
    <t>10.1021/acssuschemeng.0c01774</t>
    <phoneticPr fontId="10" type="noConversion"/>
  </si>
  <si>
    <t>10.1039/D1EE00859E</t>
    <phoneticPr fontId="10" type="noConversion"/>
  </si>
  <si>
    <t>10.1109/ACCESS.2021.3138988</t>
    <phoneticPr fontId="10" type="noConversion"/>
  </si>
  <si>
    <t>10.1039/C9TA02954K </t>
    <phoneticPr fontId="10" type="noConversion"/>
  </si>
  <si>
    <t>10.1039/D1NR01600H </t>
    <phoneticPr fontId="10" type="noConversion"/>
  </si>
  <si>
    <t>10.1039/D1TA08414C</t>
    <phoneticPr fontId="10" type="noConversion"/>
  </si>
  <si>
    <t>10.3390/s20143868</t>
    <phoneticPr fontId="10" type="noConversion"/>
  </si>
  <si>
    <t>10.3791/59623</t>
    <phoneticPr fontId="10" type="noConversion"/>
  </si>
  <si>
    <t>10.1007/s40684-021-00325-8</t>
    <phoneticPr fontId="10" type="noConversion"/>
  </si>
  <si>
    <t>10.1166/jno.2018.2406</t>
    <phoneticPr fontId="10" type="noConversion"/>
  </si>
  <si>
    <t>10.1002/advs.202104598</t>
    <phoneticPr fontId="10" type="noConversion"/>
  </si>
  <si>
    <t>10.1039/D1NR06411H</t>
    <phoneticPr fontId="10" type="noConversion"/>
  </si>
  <si>
    <t>10.1166/sam.2018.3346</t>
    <phoneticPr fontId="10" type="noConversion"/>
  </si>
  <si>
    <t>10.3390/nano11051166</t>
    <phoneticPr fontId="10" type="noConversion"/>
  </si>
  <si>
    <t>10.1016/j.jfranklin.2021.06.017</t>
    <phoneticPr fontId="10" type="noConversion"/>
  </si>
  <si>
    <t>10.1115/1.4052629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</si>
</sst>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b/>
      <sz val="11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"/>
    </font>
    <font>
      <sz val="11"/>
      <color rgb="FF00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1"/>
      <name val="맑은 고딕"/>
      <family val="3"/>
      <charset val="129"/>
    </font>
    <font>
      <sz val="13"/>
      <color rgb="FF000000"/>
      <name val="Roboto"/>
    </font>
    <font>
      <sz val="11"/>
      <color rgb="FF000000"/>
      <name val="Segoe UI Symbol"/>
      <family val="5"/>
    </font>
    <font>
      <sz val="11"/>
      <name val="HCI Poppy"/>
      <family val="2"/>
    </font>
    <font>
      <sz val="11"/>
      <name val="맑은 고딕"/>
      <family val="2"/>
      <scheme val="minor"/>
    </font>
    <font>
      <sz val="11"/>
      <color rgb="FF000000"/>
      <name val="Cambria Math"/>
      <family val="1"/>
    </font>
    <font>
      <sz val="11"/>
      <color rgb="FF000000"/>
      <name val="Calibri"/>
      <family val="3"/>
      <charset val="161"/>
    </font>
    <font>
      <sz val="11"/>
      <color rgb="FF000000"/>
      <name val="MS Gothic"/>
      <family val="3"/>
      <charset val="1"/>
    </font>
    <font>
      <sz val="11"/>
      <color rgb="FF1C1D1E"/>
      <name val="Arial"/>
      <family val="2"/>
    </font>
    <font>
      <sz val="12"/>
      <color indexed="8"/>
      <name val="Arial"/>
      <family val="2"/>
    </font>
    <font>
      <sz val="11"/>
      <color indexed="8"/>
      <name val="Arial"/>
      <family val="2"/>
    </font>
    <font>
      <sz val="10"/>
      <color rgb="FF2E2E2E"/>
      <name val="Arial"/>
      <family val="2"/>
    </font>
    <font>
      <sz val="12"/>
      <color rgb="FF4B5AB8"/>
      <name val="맑은 고딕"/>
      <family val="3"/>
      <charset val="129"/>
      <scheme val="minor"/>
    </font>
    <font>
      <sz val="11"/>
      <color rgb="FF000000"/>
      <name val="Malgun Gothic"/>
      <family val="3"/>
      <charset val="129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13"/>
      <color rgb="FF000000"/>
      <name val="Arial"/>
      <family val="2"/>
    </font>
    <font>
      <sz val="11"/>
      <color rgb="FFFF0000"/>
      <name val="Segoe UI Symbol"/>
      <family val="5"/>
    </font>
    <font>
      <sz val="11"/>
      <color rgb="FFFF0000"/>
      <name val="맑은 고딕"/>
      <family val="5"/>
      <charset val="129"/>
    </font>
    <font>
      <sz val="13"/>
      <color indexed="8"/>
      <name val="Times New Roman"/>
      <family val="1"/>
    </font>
    <font>
      <sz val="11"/>
      <color rgb="FF000000"/>
      <name val="맑은 고딕"/>
      <family val="5"/>
      <charset val="129"/>
    </font>
    <font>
      <b/>
      <sz val="11"/>
      <color indexed="8"/>
      <name val="Times New Roman"/>
      <family val="1"/>
    </font>
    <font>
      <sz val="12"/>
      <color rgb="FF0071BC"/>
      <name val="Segoe UI"/>
      <family val="2"/>
    </font>
    <font>
      <sz val="9"/>
      <color rgb="FF5B616B"/>
      <name val="Segoe UI"/>
      <family val="2"/>
    </font>
    <font>
      <sz val="9"/>
      <color rgb="FF323A45"/>
      <name val="Segoe UI"/>
      <family val="2"/>
    </font>
    <font>
      <sz val="12"/>
      <color rgb="FF5B616B"/>
      <name val="Segoe UI"/>
      <family val="2"/>
    </font>
    <font>
      <sz val="12"/>
      <color rgb="FF205493"/>
      <name val="Segoe UI"/>
      <family val="2"/>
    </font>
    <font>
      <u/>
      <sz val="11"/>
      <color theme="10"/>
      <name val="맑은 고딕"/>
      <family val="2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8">
    <xf numFmtId="0" fontId="0" fillId="0" borderId="0"/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0" fontId="4" fillId="6" borderId="3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/>
  </cellStyleXfs>
  <cellXfs count="131">
    <xf numFmtId="0" fontId="0" fillId="0" borderId="0" xfId="0"/>
    <xf numFmtId="0" fontId="0" fillId="0" borderId="0" xfId="0" applyAlignment="1">
      <alignment wrapText="1"/>
    </xf>
    <xf numFmtId="0" fontId="6" fillId="3" borderId="0" xfId="2" applyAlignment="1"/>
    <xf numFmtId="0" fontId="7" fillId="4" borderId="0" xfId="3" applyAlignment="1"/>
    <xf numFmtId="0" fontId="2" fillId="7" borderId="0" xfId="6" applyAlignment="1"/>
    <xf numFmtId="0" fontId="5" fillId="2" borderId="0" xfId="1" applyAlignment="1"/>
    <xf numFmtId="0" fontId="5" fillId="2" borderId="0" xfId="1" applyBorder="1" applyAlignment="1"/>
    <xf numFmtId="0" fontId="2" fillId="7" borderId="0" xfId="6" applyAlignment="1">
      <alignment wrapText="1"/>
    </xf>
    <xf numFmtId="0" fontId="0" fillId="6" borderId="0" xfId="5" applyFont="1" applyBorder="1" applyAlignment="1"/>
    <xf numFmtId="0" fontId="0" fillId="0" borderId="3" xfId="0" applyBorder="1"/>
    <xf numFmtId="0" fontId="9" fillId="6" borderId="0" xfId="5" applyFont="1" applyBorder="1" applyAlignment="1"/>
    <xf numFmtId="0" fontId="8" fillId="5" borderId="0" xfId="4" applyBorder="1" applyAlignment="1"/>
    <xf numFmtId="0" fontId="0" fillId="0" borderId="2" xfId="0" applyBorder="1"/>
    <xf numFmtId="0" fontId="7" fillId="4" borderId="3" xfId="3" applyBorder="1" applyAlignment="1"/>
    <xf numFmtId="0" fontId="6" fillId="3" borderId="3" xfId="2" applyBorder="1" applyAlignment="1"/>
    <xf numFmtId="0" fontId="0" fillId="6" borderId="2" xfId="5" applyFont="1" applyBorder="1" applyAlignment="1"/>
    <xf numFmtId="0" fontId="2" fillId="7" borderId="3" xfId="6" applyBorder="1" applyAlignment="1"/>
    <xf numFmtId="0" fontId="1" fillId="7" borderId="0" xfId="6" applyFont="1" applyAlignment="1"/>
    <xf numFmtId="0" fontId="7" fillId="4" borderId="0" xfId="3" applyBorder="1" applyAlignment="1"/>
    <xf numFmtId="0" fontId="6" fillId="3" borderId="0" xfId="2" applyBorder="1" applyAlignment="1"/>
    <xf numFmtId="0" fontId="0" fillId="6" borderId="3" xfId="5" applyFont="1" applyBorder="1" applyAlignment="1"/>
    <xf numFmtId="0" fontId="5" fillId="2" borderId="3" xfId="1" applyBorder="1" applyAlignment="1"/>
    <xf numFmtId="0" fontId="8" fillId="5" borderId="2" xfId="4" applyBorder="1" applyAlignment="1"/>
    <xf numFmtId="0" fontId="2" fillId="7" borderId="0" xfId="6" applyBorder="1" applyAlignment="1"/>
    <xf numFmtId="0" fontId="9" fillId="6" borderId="3" xfId="5" applyFont="1" applyBorder="1" applyAlignment="1"/>
    <xf numFmtId="0" fontId="0" fillId="10" borderId="3" xfId="5" applyFont="1" applyFill="1" applyBorder="1" applyAlignment="1"/>
    <xf numFmtId="0" fontId="0" fillId="10" borderId="0" xfId="5" applyFont="1" applyFill="1" applyBorder="1" applyAlignment="1"/>
    <xf numFmtId="0" fontId="0" fillId="0" borderId="0" xfId="0" applyBorder="1"/>
    <xf numFmtId="0" fontId="8" fillId="5" borderId="3" xfId="4" applyBorder="1" applyAlignment="1"/>
    <xf numFmtId="0" fontId="6" fillId="3" borderId="2" xfId="2" applyBorder="1" applyAlignment="1"/>
    <xf numFmtId="0" fontId="9" fillId="6" borderId="2" xfId="5" applyFont="1" applyBorder="1" applyAlignment="1"/>
    <xf numFmtId="0" fontId="5" fillId="2" borderId="2" xfId="1" applyBorder="1" applyAlignment="1"/>
    <xf numFmtId="0" fontId="0" fillId="9" borderId="1" xfId="0" applyFill="1" applyBorder="1"/>
    <xf numFmtId="0" fontId="7" fillId="9" borderId="1" xfId="3" applyFill="1" applyBorder="1" applyAlignment="1"/>
    <xf numFmtId="0" fontId="2" fillId="9" borderId="1" xfId="6" applyFill="1" applyBorder="1" applyAlignment="1"/>
    <xf numFmtId="0" fontId="0" fillId="9" borderId="1" xfId="5" applyFont="1" applyFill="1" applyBorder="1" applyAlignment="1"/>
    <xf numFmtId="0" fontId="9" fillId="9" borderId="1" xfId="5" applyFont="1" applyFill="1" applyBorder="1" applyAlignment="1"/>
    <xf numFmtId="0" fontId="5" fillId="9" borderId="1" xfId="1" applyFill="1" applyBorder="1" applyAlignment="1"/>
    <xf numFmtId="0" fontId="8" fillId="9" borderId="1" xfId="4" applyFill="1" applyBorder="1" applyAlignment="1"/>
    <xf numFmtId="0" fontId="0" fillId="0" borderId="1" xfId="0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9" borderId="1" xfId="0" applyFill="1" applyBorder="1" applyAlignment="1">
      <alignment vertical="center"/>
    </xf>
    <xf numFmtId="0" fontId="13" fillId="11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12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14" fillId="12" borderId="1" xfId="0" applyFont="1" applyFill="1" applyBorder="1" applyAlignment="1">
      <alignment vertical="center"/>
    </xf>
    <xf numFmtId="0" fontId="0" fillId="12" borderId="1" xfId="0" applyFill="1" applyBorder="1" applyAlignment="1">
      <alignment vertical="center" wrapText="1"/>
    </xf>
    <xf numFmtId="0" fontId="0" fillId="0" borderId="0" xfId="0" applyFill="1" applyAlignment="1">
      <alignment vertical="center"/>
    </xf>
    <xf numFmtId="0" fontId="0" fillId="13" borderId="1" xfId="0" applyFill="1" applyBorder="1" applyAlignment="1">
      <alignment vertical="center"/>
    </xf>
    <xf numFmtId="0" fontId="19" fillId="0" borderId="1" xfId="0" applyFont="1" applyBorder="1" applyAlignment="1">
      <alignment horizontal="center" vertical="center"/>
    </xf>
    <xf numFmtId="0" fontId="20" fillId="14" borderId="1" xfId="0" applyFont="1" applyFill="1" applyBorder="1" applyAlignment="1">
      <alignment horizontal="center" vertical="center"/>
    </xf>
    <xf numFmtId="0" fontId="21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0" fillId="14" borderId="1" xfId="0" applyFill="1" applyBorder="1" applyAlignment="1">
      <alignment horizontal="center" vertical="center"/>
    </xf>
    <xf numFmtId="0" fontId="0" fillId="0" borderId="0" xfId="0" applyAlignment="1"/>
    <xf numFmtId="0" fontId="0" fillId="15" borderId="1" xfId="0" applyFill="1" applyBorder="1" applyAlignment="1">
      <alignment vertical="center"/>
    </xf>
    <xf numFmtId="0" fontId="0" fillId="15" borderId="1" xfId="0" applyFill="1" applyBorder="1" applyAlignment="1">
      <alignment horizontal="center" vertical="center"/>
    </xf>
    <xf numFmtId="0" fontId="23" fillId="15" borderId="1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15" borderId="1" xfId="0" applyFill="1" applyBorder="1" applyAlignment="1">
      <alignment vertical="center" wrapText="1"/>
    </xf>
    <xf numFmtId="0" fontId="25" fillId="15" borderId="1" xfId="0" applyFont="1" applyFill="1" applyBorder="1" applyAlignment="1">
      <alignment vertical="center"/>
    </xf>
    <xf numFmtId="0" fontId="25" fillId="15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vertical="center"/>
    </xf>
    <xf numFmtId="0" fontId="0" fillId="15" borderId="0" xfId="0" applyFill="1" applyAlignment="1">
      <alignment vertical="center"/>
    </xf>
    <xf numFmtId="0" fontId="30" fillId="15" borderId="0" xfId="0" applyFont="1" applyFill="1" applyAlignment="1">
      <alignment vertical="center"/>
    </xf>
    <xf numFmtId="0" fontId="32" fillId="15" borderId="0" xfId="0" applyFont="1" applyFill="1" applyAlignment="1">
      <alignment vertical="center"/>
    </xf>
    <xf numFmtId="0" fontId="37" fillId="15" borderId="0" xfId="0" applyFont="1" applyFill="1" applyAlignment="1">
      <alignment vertical="center"/>
    </xf>
    <xf numFmtId="0" fontId="38" fillId="15" borderId="1" xfId="0" applyFont="1" applyFill="1" applyBorder="1" applyAlignment="1">
      <alignment vertical="center"/>
    </xf>
    <xf numFmtId="0" fontId="11" fillId="15" borderId="1" xfId="0" applyFont="1" applyFill="1" applyBorder="1" applyAlignment="1">
      <alignment vertical="center"/>
    </xf>
    <xf numFmtId="0" fontId="24" fillId="15" borderId="1" xfId="0" applyFont="1" applyFill="1" applyBorder="1" applyAlignment="1">
      <alignment horizontal="justify" vertical="center"/>
    </xf>
    <xf numFmtId="0" fontId="0" fillId="15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32" fillId="15" borderId="1" xfId="0" applyFont="1" applyFill="1" applyBorder="1" applyAlignment="1">
      <alignment vertical="center"/>
    </xf>
    <xf numFmtId="0" fontId="34" fillId="15" borderId="1" xfId="0" applyFont="1" applyFill="1" applyBorder="1" applyAlignment="1">
      <alignment vertical="center"/>
    </xf>
    <xf numFmtId="0" fontId="0" fillId="15" borderId="0" xfId="0" applyFill="1" applyBorder="1" applyAlignment="1">
      <alignment vertical="center"/>
    </xf>
    <xf numFmtId="0" fontId="42" fillId="15" borderId="1" xfId="0" applyFont="1" applyFill="1" applyBorder="1" applyAlignment="1">
      <alignment horizontal="left" vertical="center" wrapText="1" indent="1"/>
    </xf>
    <xf numFmtId="0" fontId="29" fillId="15" borderId="1" xfId="0" applyFont="1" applyFill="1" applyBorder="1" applyAlignment="1">
      <alignment vertical="center"/>
    </xf>
    <xf numFmtId="0" fontId="43" fillId="15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40" fillId="15" borderId="1" xfId="0" applyFont="1" applyFill="1" applyBorder="1" applyAlignment="1">
      <alignment vertical="center"/>
    </xf>
    <xf numFmtId="0" fontId="36" fillId="15" borderId="1" xfId="0" applyFont="1" applyFill="1" applyBorder="1" applyAlignment="1">
      <alignment vertical="center"/>
    </xf>
    <xf numFmtId="0" fontId="30" fillId="15" borderId="1" xfId="0" applyFont="1" applyFill="1" applyBorder="1" applyAlignment="1">
      <alignment vertical="center"/>
    </xf>
    <xf numFmtId="0" fontId="33" fillId="15" borderId="1" xfId="0" applyFont="1" applyFill="1" applyBorder="1" applyAlignment="1">
      <alignment horizontal="left" vertical="center" wrapText="1" indent="1"/>
    </xf>
    <xf numFmtId="0" fontId="31" fillId="15" borderId="1" xfId="0" applyFont="1" applyFill="1" applyBorder="1" applyAlignment="1">
      <alignment vertical="center"/>
    </xf>
    <xf numFmtId="0" fontId="35" fillId="15" borderId="1" xfId="0" applyFont="1" applyFill="1" applyBorder="1" applyAlignment="1">
      <alignment vertical="center"/>
    </xf>
    <xf numFmtId="0" fontId="41" fillId="15" borderId="1" xfId="0" applyFont="1" applyFill="1" applyBorder="1" applyAlignment="1">
      <alignment vertical="center"/>
    </xf>
    <xf numFmtId="0" fontId="49" fillId="0" borderId="0" xfId="0" applyFont="1" applyFill="1"/>
    <xf numFmtId="0" fontId="49" fillId="0" borderId="0" xfId="6" applyFont="1" applyFill="1" applyAlignment="1"/>
    <xf numFmtId="0" fontId="49" fillId="0" borderId="0" xfId="2" applyFont="1" applyFill="1" applyAlignment="1"/>
    <xf numFmtId="0" fontId="49" fillId="0" borderId="0" xfId="3" applyFont="1" applyFill="1" applyAlignment="1"/>
    <xf numFmtId="0" fontId="49" fillId="0" borderId="3" xfId="5" applyFont="1" applyFill="1" applyAlignment="1"/>
    <xf numFmtId="0" fontId="49" fillId="0" borderId="0" xfId="1" applyFont="1" applyFill="1" applyAlignment="1"/>
    <xf numFmtId="0" fontId="49" fillId="0" borderId="2" xfId="4" applyFont="1" applyFill="1" applyAlignment="1"/>
    <xf numFmtId="0" fontId="49" fillId="0" borderId="4" xfId="5" applyFont="1" applyFill="1" applyBorder="1" applyAlignment="1"/>
    <xf numFmtId="0" fontId="49" fillId="0" borderId="5" xfId="4" applyFont="1" applyFill="1" applyBorder="1" applyAlignment="1"/>
    <xf numFmtId="0" fontId="3" fillId="0" borderId="6" xfId="0" applyFont="1" applyBorder="1" applyAlignment="1">
      <alignment horizontal="center" vertical="top" wrapText="1"/>
    </xf>
    <xf numFmtId="0" fontId="3" fillId="9" borderId="6" xfId="0" applyFont="1" applyFill="1" applyBorder="1" applyAlignment="1">
      <alignment horizontal="center" vertical="top" wrapText="1"/>
    </xf>
    <xf numFmtId="0" fontId="3" fillId="8" borderId="6" xfId="0" applyFont="1" applyFill="1" applyBorder="1" applyAlignment="1">
      <alignment horizontal="center" vertical="top" wrapText="1"/>
    </xf>
    <xf numFmtId="0" fontId="49" fillId="0" borderId="1" xfId="0" applyFont="1" applyFill="1" applyBorder="1"/>
    <xf numFmtId="0" fontId="49" fillId="0" borderId="1" xfId="6" applyFont="1" applyFill="1" applyBorder="1" applyAlignment="1"/>
    <xf numFmtId="0" fontId="49" fillId="0" borderId="1" xfId="5" applyFont="1" applyFill="1" applyBorder="1" applyAlignment="1"/>
    <xf numFmtId="0" fontId="49" fillId="0" borderId="1" xfId="3" applyFont="1" applyFill="1" applyBorder="1" applyAlignment="1"/>
    <xf numFmtId="0" fontId="49" fillId="0" borderId="1" xfId="2" applyFont="1" applyFill="1" applyBorder="1" applyAlignment="1"/>
    <xf numFmtId="0" fontId="49" fillId="0" borderId="1" xfId="4" applyFont="1" applyFill="1" applyBorder="1" applyAlignment="1"/>
    <xf numFmtId="0" fontId="49" fillId="0" borderId="1" xfId="1" applyFont="1" applyFill="1" applyBorder="1" applyAlignment="1"/>
    <xf numFmtId="0" fontId="49" fillId="0" borderId="1" xfId="6" applyFont="1" applyFill="1" applyBorder="1" applyAlignment="1">
      <alignment wrapText="1"/>
    </xf>
    <xf numFmtId="0" fontId="48" fillId="0" borderId="1" xfId="7" applyFill="1" applyBorder="1"/>
    <xf numFmtId="0" fontId="49" fillId="9" borderId="1" xfId="0" applyFont="1" applyFill="1" applyBorder="1"/>
    <xf numFmtId="0" fontId="49" fillId="9" borderId="1" xfId="5" applyFont="1" applyFill="1" applyBorder="1" applyAlignment="1"/>
    <xf numFmtId="0" fontId="49" fillId="9" borderId="1" xfId="2" applyFont="1" applyFill="1" applyBorder="1" applyAlignment="1"/>
    <xf numFmtId="0" fontId="49" fillId="9" borderId="1" xfId="3" applyFont="1" applyFill="1" applyBorder="1" applyAlignment="1"/>
    <xf numFmtId="0" fontId="49" fillId="9" borderId="1" xfId="6" applyFont="1" applyFill="1" applyBorder="1" applyAlignment="1"/>
    <xf numFmtId="0" fontId="49" fillId="9" borderId="1" xfId="1" applyFont="1" applyFill="1" applyBorder="1" applyAlignment="1"/>
    <xf numFmtId="0" fontId="49" fillId="9" borderId="1" xfId="4" applyFont="1" applyFill="1" applyBorder="1" applyAlignment="1"/>
    <xf numFmtId="0" fontId="0" fillId="0" borderId="0" xfId="0" applyAlignment="1">
      <alignment horizontal="left"/>
    </xf>
    <xf numFmtId="0" fontId="50" fillId="16" borderId="7" xfId="0" applyFont="1" applyFill="1" applyBorder="1"/>
    <xf numFmtId="0" fontId="0" fillId="0" borderId="0" xfId="0" applyNumberFormat="1"/>
    <xf numFmtId="0" fontId="50" fillId="16" borderId="0" xfId="0" applyFont="1" applyFill="1" applyBorder="1"/>
    <xf numFmtId="0" fontId="3" fillId="0" borderId="1" xfId="0" applyFont="1" applyBorder="1" applyAlignment="1">
      <alignment horizontal="center" vertical="top" wrapText="1"/>
    </xf>
    <xf numFmtId="0" fontId="9" fillId="6" borderId="3" xfId="5" applyFont="1" applyAlignment="1"/>
    <xf numFmtId="0" fontId="0" fillId="6" borderId="3" xfId="5" applyFont="1" applyAlignment="1"/>
    <xf numFmtId="0" fontId="8" fillId="5" borderId="2" xfId="4" applyAlignment="1"/>
    <xf numFmtId="0" fontId="49" fillId="0" borderId="0" xfId="5" applyFont="1" applyFill="1" applyBorder="1" applyAlignment="1"/>
    <xf numFmtId="0" fontId="49" fillId="0" borderId="4" xfId="0" applyFont="1" applyFill="1" applyBorder="1"/>
  </cellXfs>
  <cellStyles count="8">
    <cellStyle name="40% - 강조색2" xfId="6" builtinId="35"/>
    <cellStyle name="나쁨" xfId="2" builtinId="27"/>
    <cellStyle name="메모" xfId="5" builtinId="10"/>
    <cellStyle name="보통" xfId="3" builtinId="28"/>
    <cellStyle name="입력" xfId="4" builtinId="20"/>
    <cellStyle name="좋음" xfId="1" builtinId="26"/>
    <cellStyle name="표준" xfId="0" builtinId="0"/>
    <cellStyle name="하이퍼링크" xfId="7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0-(&#51064;&#49324;&#44284;)\&#54788;&#50504;&#50629;&#47924;\&#52292;&#50857;\&#9733;%202021&#45380;&#46020;%20&#51228;3&#52264;%20&#49888;&#44508;&#51649;&#50896;%20&#52292;&#50857;\10.%20&#51201;&#44201;&#49900;&#49324;\2.%20&#50672;&#44396;&#51649;%20&#51201;&#44201;&#49900;&#49324;\&#45436;&#47928;&#45936;&#51060;&#53552;\&#44208;&#44284;\(&#50672;&#44396;&#51649;)%20&#45436;&#47928;&#49892;&#51201;_&#49892;&#50896;&#44160;&#51613;&#50857;_&#49569;&#50689;&#5484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Sheet1"/>
    </sheetNames>
    <sheetDataSet>
      <sheetData sheetId="0"/>
      <sheetData sheetId="1">
        <row r="1">
          <cell r="A1" t="str">
            <v>순번</v>
          </cell>
          <cell r="B1" t="str">
            <v>수험번호</v>
          </cell>
          <cell r="C1" t="str">
            <v>논문명</v>
          </cell>
          <cell r="D1" t="str">
            <v>확인1</v>
          </cell>
          <cell r="E1" t="str">
            <v>비고</v>
          </cell>
        </row>
        <row r="2">
          <cell r="A2">
            <v>1</v>
          </cell>
          <cell r="B2" t="str">
            <v>0088-000002</v>
          </cell>
          <cell r="C2" t="str">
            <v>Layer-by-Layer Assembly-Based Electrocatalytic Fibril Electrodes Enabling Extremely Low Overpotentials and Stable Operation at 1 A cm−2 in Water-Splitting Reaction</v>
          </cell>
        </row>
        <row r="3">
          <cell r="A3">
            <v>1</v>
          </cell>
          <cell r="B3" t="str">
            <v>0088-000002</v>
          </cell>
          <cell r="C3" t="str">
            <v>Layer-by-Layer Assembly-Based Electrocatalytic Fibril
Electrodes Enabling Extremely Low Overpotentials and
Stable Operation at 1 A cm−2 in Water-Splitting Reaction</v>
          </cell>
          <cell r="D3" t="b">
            <v>0</v>
          </cell>
        </row>
        <row r="4">
          <cell r="A4">
            <v>2</v>
          </cell>
          <cell r="B4" t="str">
            <v>0088-000002</v>
          </cell>
          <cell r="C4" t="str">
            <v>Hydrophobic and Hydrophilic Nanosheet Catalysts with High Catalytic Activity and Recycling Stability through Control of the Outermost Ligand</v>
          </cell>
          <cell r="D4" t="b">
            <v>0</v>
          </cell>
        </row>
        <row r="5">
          <cell r="A5">
            <v>2</v>
          </cell>
          <cell r="B5" t="str">
            <v>0088-000002</v>
          </cell>
          <cell r="C5" t="str">
            <v>Hydrophobic and hydrophilic nanosheet catalysts with high catalytic
activity and recycling stability through control of the outermost ligand</v>
          </cell>
          <cell r="D5" t="b">
            <v>0</v>
          </cell>
        </row>
        <row r="6">
          <cell r="A6">
            <v>3</v>
          </cell>
          <cell r="B6" t="str">
            <v>0088-000002</v>
          </cell>
          <cell r="C6" t="str">
            <v>A Layer-by-Layer Assembly Route to Electroplated Fibril-Based 3D Porous Current Collectors for Energy Storage Devices</v>
          </cell>
          <cell r="D6" t="b">
            <v>0</v>
          </cell>
        </row>
        <row r="7">
          <cell r="A7">
            <v>3</v>
          </cell>
          <cell r="B7" t="str">
            <v>0088-000002</v>
          </cell>
          <cell r="C7" t="str">
            <v>A Layer-by-Layer Assembly Route to Electroplated Fibril-Based
3D Porous Current Collectors for Energy Storage Devices</v>
          </cell>
          <cell r="D7" t="b">
            <v>0</v>
          </cell>
        </row>
        <row r="8">
          <cell r="A8">
            <v>4</v>
          </cell>
          <cell r="B8" t="str">
            <v>0088-000002</v>
          </cell>
          <cell r="C8" t="str">
            <v>Room-Temperature Metallic Fusion-Induced Layer-by-Layer Assembly for Highly Flexible Electrode Applications</v>
          </cell>
          <cell r="D8" t="b">
            <v>0</v>
          </cell>
        </row>
        <row r="9">
          <cell r="A9">
            <v>4</v>
          </cell>
          <cell r="B9" t="str">
            <v>0088-000002</v>
          </cell>
          <cell r="C9" t="str">
            <v>Room-Temperature Metallic Fusion-Induced Layer-by-Layer
Assembly for Highly Flexible Electrode Applications</v>
          </cell>
          <cell r="D9" t="b">
            <v>0</v>
          </cell>
        </row>
        <row r="10">
          <cell r="A10">
            <v>5</v>
          </cell>
          <cell r="B10" t="str">
            <v>0088-000002</v>
          </cell>
          <cell r="C10" t="str">
            <v>A Metal-like Conductive Elastomer with a Hierarchical Wrinkled Structure</v>
          </cell>
          <cell r="D10" t="b">
            <v>0</v>
          </cell>
        </row>
        <row r="11">
          <cell r="A11">
            <v>5</v>
          </cell>
          <cell r="B11" t="str">
            <v>0088-000002</v>
          </cell>
          <cell r="C11" t="str">
            <v>A Metal-Like Conductive Elastomer with a Hierarchical
Wrinkled Structure</v>
          </cell>
          <cell r="D11" t="b">
            <v>0</v>
          </cell>
        </row>
        <row r="12">
          <cell r="A12">
            <v>6</v>
          </cell>
          <cell r="B12" t="str">
            <v>0088-000003</v>
          </cell>
          <cell r="C12" t="str">
            <v>Study on CO2 - water printed circuit heat exchanger performance operating under various CO2 phases for S-CO2 power cycle</v>
          </cell>
          <cell r="D12" t="b">
            <v>0</v>
          </cell>
        </row>
        <row r="13">
          <cell r="A13">
            <v>6</v>
          </cell>
          <cell r="B13" t="str">
            <v>0088-000003</v>
          </cell>
          <cell r="C13" t="str">
            <v>Study on CO2 – water printed circuit heat exchanger performance
operating under various CO₂ phases for S-CO₂ power cycle application</v>
          </cell>
          <cell r="D13" t="b">
            <v>0</v>
          </cell>
        </row>
        <row r="14">
          <cell r="A14">
            <v>7</v>
          </cell>
          <cell r="B14" t="str">
            <v>0088-000003</v>
          </cell>
          <cell r="C14" t="str">
            <v>Thermodynamic study of supercritical CO2 Brayton cycle using an isothermal compressor</v>
          </cell>
          <cell r="D14" t="b">
            <v>0</v>
          </cell>
        </row>
        <row r="15">
          <cell r="A15">
            <v>7</v>
          </cell>
          <cell r="B15" t="str">
            <v>0088-000003</v>
          </cell>
          <cell r="C15" t="str">
            <v>Thermodynamic study of supercritical CO2 Brayton cycle using an
isothermal compressor</v>
          </cell>
          <cell r="D15" t="b">
            <v>0</v>
          </cell>
        </row>
        <row r="16">
          <cell r="A16">
            <v>8</v>
          </cell>
          <cell r="B16" t="str">
            <v>0088-000003</v>
          </cell>
          <cell r="C16" t="str">
            <v>Evaluation of supercritical CO2 compressor off-design performance prediction methods</v>
          </cell>
          <cell r="D16" t="b">
            <v>0</v>
          </cell>
        </row>
        <row r="17">
          <cell r="A17">
            <v>8</v>
          </cell>
          <cell r="B17" t="str">
            <v>0088-000003</v>
          </cell>
          <cell r="C17" t="str">
            <v>Evaluation of supercritical CO2 compressor off-design performance
prediction methods</v>
          </cell>
          <cell r="D17" t="b">
            <v>0</v>
          </cell>
        </row>
        <row r="18">
          <cell r="A18">
            <v>9</v>
          </cell>
          <cell r="B18" t="str">
            <v>0088-000003</v>
          </cell>
          <cell r="C18" t="str">
            <v>Instability Study of Magnetic Journal Bearing under S-CO2 Condition</v>
          </cell>
          <cell r="D18" t="b">
            <v>0</v>
          </cell>
        </row>
        <row r="19">
          <cell r="A19">
            <v>9</v>
          </cell>
          <cell r="B19" t="str">
            <v>0088-000003</v>
          </cell>
          <cell r="C19" t="str">
            <v>Instability Study of Magnetic Journal Bearing under
S-CO2 Condition</v>
          </cell>
          <cell r="D19" t="b">
            <v>0</v>
          </cell>
        </row>
        <row r="20">
          <cell r="A20">
            <v>10</v>
          </cell>
          <cell r="B20" t="str">
            <v>0088-000003</v>
          </cell>
          <cell r="C20" t="str">
            <v>A concept design of supercritical CO2 cooled SMR operating at isolated microgrid region</v>
          </cell>
          <cell r="D20" t="b">
            <v>0</v>
          </cell>
        </row>
        <row r="21">
          <cell r="A21">
            <v>10</v>
          </cell>
          <cell r="B21" t="str">
            <v>0088-000003</v>
          </cell>
          <cell r="C21" t="str">
            <v>A concept design of supercritical CO2 cooled SMR
operating at isolated microgrid region</v>
          </cell>
          <cell r="D21" t="b">
            <v>0</v>
          </cell>
        </row>
        <row r="22">
          <cell r="A22">
            <v>11</v>
          </cell>
          <cell r="B22" t="str">
            <v>0088-000005</v>
          </cell>
          <cell r="C22" t="str">
            <v>Time~Frequency Mask Estimation Based on Deep Neural Network for Flexible Load Disaggregation in Buildings</v>
          </cell>
          <cell r="D22" t="b">
            <v>0</v>
          </cell>
        </row>
        <row r="23">
          <cell r="A23">
            <v>11</v>
          </cell>
          <cell r="B23" t="str">
            <v>0088-000005</v>
          </cell>
          <cell r="C23" t="str">
            <v>Time–Frequency Mask Estimation Based
on Deep Neural Network for Flexible Load
Disaggregation in Buildings</v>
          </cell>
          <cell r="D23" t="b">
            <v>0</v>
          </cell>
        </row>
        <row r="24">
          <cell r="A24">
            <v>12</v>
          </cell>
          <cell r="B24" t="str">
            <v>0088-000005</v>
          </cell>
          <cell r="C24" t="str">
            <v>비전형 잔여 기상 정보를 활용한 하이브리드형 전력 수요 예측 모델 설계</v>
          </cell>
          <cell r="D24" t="b">
            <v>0</v>
          </cell>
        </row>
        <row r="25">
          <cell r="A25">
            <v>12</v>
          </cell>
          <cell r="B25" t="str">
            <v>0088-000005</v>
          </cell>
          <cell r="C25" t="str">
            <v>비전형 잔여 기상 정보를 활용한
하이브리드형 전력 수요 예측 모델 설계</v>
          </cell>
          <cell r="D25" t="b">
            <v>0</v>
          </cell>
        </row>
        <row r="26">
          <cell r="A26">
            <v>13</v>
          </cell>
          <cell r="B26" t="str">
            <v>0088-000006</v>
          </cell>
          <cell r="C26" t="str">
            <v>Next-Generation Variable Capacitors to Reduce Capacitance Variable Time Using SiC MOSFETs and PIN Diodes in 13.56MHz RF Plasma Systems</v>
          </cell>
          <cell r="D26" t="b">
            <v>0</v>
          </cell>
        </row>
        <row r="27">
          <cell r="A27">
            <v>13</v>
          </cell>
          <cell r="B27" t="str">
            <v>0088-000006</v>
          </cell>
          <cell r="C27" t="str">
            <v>확인완료</v>
          </cell>
          <cell r="D27" t="b">
            <v>0</v>
          </cell>
        </row>
        <row r="28">
          <cell r="A28">
            <v>14</v>
          </cell>
          <cell r="B28" t="str">
            <v>0088-000006</v>
          </cell>
          <cell r="C28" t="str">
            <v>Electrical Variable Capacitor Using Symmetrical Switch Configuration for Reducing Voltage of Switch in RF Plasma Systems</v>
          </cell>
          <cell r="D28" t="b">
            <v>0</v>
          </cell>
        </row>
        <row r="29">
          <cell r="A29">
            <v>14</v>
          </cell>
          <cell r="B29" t="str">
            <v>0088-000006</v>
          </cell>
          <cell r="C29" t="str">
            <v>확인완료</v>
          </cell>
          <cell r="D29" t="b">
            <v>0</v>
          </cell>
        </row>
        <row r="30">
          <cell r="A30">
            <v>15</v>
          </cell>
          <cell r="B30" t="str">
            <v>0088-000006</v>
          </cell>
          <cell r="C30" t="str">
            <v>Current-Source-Type Pulse Current Generator With Reduced Waveform Distortion for Capacitively Coupled Plasma Systems</v>
          </cell>
          <cell r="D30" t="b">
            <v>0</v>
          </cell>
        </row>
        <row r="31">
          <cell r="A31">
            <v>15</v>
          </cell>
          <cell r="B31" t="str">
            <v>0088-000006</v>
          </cell>
          <cell r="C31" t="str">
            <v>확인완료</v>
          </cell>
          <cell r="D31" t="b">
            <v>0</v>
          </cell>
        </row>
        <row r="32">
          <cell r="A32">
            <v>16</v>
          </cell>
          <cell r="B32" t="str">
            <v>0088-000006</v>
          </cell>
          <cell r="C32" t="str">
            <v>Pulse current generator with improved waveform fidelity for high‑voltage capacitively coupled plasma systems</v>
          </cell>
          <cell r="D32" t="b">
            <v>0</v>
          </cell>
        </row>
        <row r="33">
          <cell r="A33">
            <v>16</v>
          </cell>
          <cell r="B33" t="str">
            <v>0088-000006</v>
          </cell>
          <cell r="C33" t="str">
            <v>확인완료</v>
          </cell>
          <cell r="D33" t="b">
            <v>0</v>
          </cell>
        </row>
        <row r="34">
          <cell r="A34">
            <v>17</v>
          </cell>
          <cell r="B34" t="str">
            <v>0088-000007</v>
          </cell>
          <cell r="C34" t="str">
            <v>Neutral-Colored Transparent Crystalline Silicon Photovoltaics</v>
          </cell>
          <cell r="D34" t="b">
            <v>0</v>
          </cell>
        </row>
        <row r="35">
          <cell r="A35">
            <v>17</v>
          </cell>
          <cell r="B35" t="str">
            <v>0088-000007</v>
          </cell>
          <cell r="C35" t="str">
            <v>Neutral-Colored Transparent
Crystalline Silicon Photovoltaics</v>
          </cell>
          <cell r="D35" t="b">
            <v>0</v>
          </cell>
        </row>
        <row r="36">
          <cell r="A36">
            <v>18</v>
          </cell>
          <cell r="B36" t="str">
            <v>0088-000007</v>
          </cell>
          <cell r="C36" t="str">
            <v>Silicon Microwire Arrays with Nanoscale Spacing for Radial Junction c-Si Solar Cells with an Efficiency of 20.5%</v>
          </cell>
          <cell r="D36" t="b">
            <v>0</v>
          </cell>
        </row>
        <row r="37">
          <cell r="A37">
            <v>18</v>
          </cell>
          <cell r="B37" t="str">
            <v>0088-000007</v>
          </cell>
          <cell r="C37" t="str">
            <v>Silicon Microwire Arrays with Nanoscale
Spacing for Radial Junction c‑Si Solar Cells
with an Efficiency of 20.5%</v>
          </cell>
          <cell r="D37" t="b">
            <v>0</v>
          </cell>
        </row>
        <row r="38">
          <cell r="A38">
            <v>19</v>
          </cell>
          <cell r="B38" t="str">
            <v>0088-000007</v>
          </cell>
          <cell r="C38" t="str">
            <v>The Development of Transparent Photovoltaics</v>
          </cell>
          <cell r="D38" t="b">
            <v>0</v>
          </cell>
        </row>
        <row r="39">
          <cell r="A39">
            <v>19</v>
          </cell>
          <cell r="B39" t="str">
            <v>0088-000007</v>
          </cell>
          <cell r="C39" t="str">
            <v>The Development of Transparent Photovoltaics</v>
          </cell>
          <cell r="D39" t="b">
            <v>1</v>
          </cell>
        </row>
        <row r="40">
          <cell r="A40">
            <v>20</v>
          </cell>
          <cell r="B40" t="str">
            <v>0088-000007</v>
          </cell>
          <cell r="C40" t="str">
            <v>Progress in Silicon Microwire Solar Cells</v>
          </cell>
          <cell r="D40" t="b">
            <v>0</v>
          </cell>
        </row>
        <row r="41">
          <cell r="A41">
            <v>20</v>
          </cell>
          <cell r="B41" t="str">
            <v>0088-000007</v>
          </cell>
          <cell r="C41" t="str">
            <v>Progress in silicon microwire solar cells</v>
          </cell>
          <cell r="D41" t="b">
            <v>1</v>
          </cell>
        </row>
        <row r="42">
          <cell r="A42">
            <v>21</v>
          </cell>
          <cell r="B42" t="str">
            <v>0088-000008</v>
          </cell>
          <cell r="C42" t="str">
            <v>Reactivities of zero-valent group 10 complexes toward organic isocyanates: synthesis of metallacycles containing dimeric isocyanate units, isocyanate cyclotrimerization, and computational chemistry</v>
          </cell>
          <cell r="D42" t="b">
            <v>0</v>
          </cell>
        </row>
        <row r="43">
          <cell r="A43">
            <v>21</v>
          </cell>
          <cell r="B43" t="str">
            <v>0088-000008</v>
          </cell>
          <cell r="C43" t="str">
            <v>Reactivities of zero-valent group 10 complexes
toward organic isocyanates: synthesis of
metallacycles containing dimeric isocyanate units,
isocyanate cyclotrimerization, and computational
chemistry</v>
          </cell>
          <cell r="D43" t="b">
            <v>0</v>
          </cell>
        </row>
        <row r="44">
          <cell r="A44">
            <v>22</v>
          </cell>
          <cell r="B44" t="str">
            <v>0088-000008</v>
          </cell>
          <cell r="C44" t="str">
            <v>A 1D palladium coordination polymer and its catalytic activity in microwave-assisted Sonogashira reactions</v>
          </cell>
          <cell r="D44" t="b">
            <v>0</v>
          </cell>
        </row>
        <row r="45">
          <cell r="A45">
            <v>22</v>
          </cell>
          <cell r="B45" t="str">
            <v>0088-000008</v>
          </cell>
          <cell r="C45" t="str">
            <v>A 1D palladium coordination polymer and its catalytic activity in
microwave-assisted Sonogashira reactions</v>
          </cell>
          <cell r="D45" t="b">
            <v>0</v>
          </cell>
        </row>
        <row r="46">
          <cell r="A46">
            <v>23</v>
          </cell>
          <cell r="B46" t="str">
            <v>0088-000008</v>
          </cell>
          <cell r="C46" t="str">
            <v>Dinuclear Pd(II) and Pt(II) compounds bearing a bridging π-conjugated moiety: synthesis and reactivity toward alkynes and isocyanides</v>
          </cell>
          <cell r="D46" t="b">
            <v>0</v>
          </cell>
        </row>
        <row r="47">
          <cell r="A47">
            <v>23</v>
          </cell>
          <cell r="B47" t="str">
            <v>0088-000008</v>
          </cell>
          <cell r="C47" t="str">
            <v>Dinuclear Pd(II) and Pt(II) compounds bearing a bridging
p-conjugated moiety: synthesis and reactivity toward
alkynes and isocyanides</v>
          </cell>
          <cell r="D47" t="b">
            <v>0</v>
          </cell>
        </row>
        <row r="48">
          <cell r="A48">
            <v>24</v>
          </cell>
          <cell r="B48" t="str">
            <v>0088-000008</v>
          </cell>
          <cell r="C48" t="str">
            <v>Reactivity of a Cadmium–Terpyridine Complex: [Cd(L1)(NO3)2(H2O)] (L1 = (4'-(4-bromophenyl)-2,2':6',2</v>
          </cell>
          <cell r="D48" t="b">
            <v>0</v>
          </cell>
        </row>
        <row r="49">
          <cell r="A49">
            <v>24</v>
          </cell>
          <cell r="B49" t="str">
            <v>0088-000008</v>
          </cell>
          <cell r="C49" t="str">
            <v>Reactivity of a Cadmium–Terpyridine Complex: [Cd(L1)(NO3)2(H2O)]
(L1 = (40-(4-bromophenyl)-2,20:60,200-terpyridine)</v>
          </cell>
          <cell r="D49" t="b">
            <v>0</v>
          </cell>
        </row>
        <row r="50">
          <cell r="A50">
            <v>25</v>
          </cell>
          <cell r="B50" t="str">
            <v>0088-000008</v>
          </cell>
          <cell r="C50" t="str">
            <v>A Discrete Molecule and a 1D Coordination Polymer of Cadmium(II): Preparation, Structures, and Properties of [Cd(L1)2(NO3)2(CH3OH)] and {[Cd(L2)(CH3COO)2]?(CH3OH)}∞ (L1 = (4-Py)–CH=N–C10H6–NH2; L2 = (3-Py)–CH=N–C10H6–N=CH–(3-Py))</v>
          </cell>
          <cell r="D50" t="b">
            <v>0</v>
          </cell>
        </row>
        <row r="51">
          <cell r="A51">
            <v>25</v>
          </cell>
          <cell r="B51" t="str">
            <v>0088-000008</v>
          </cell>
          <cell r="C51" t="str">
            <v>A Discrete Molecule and a 1D Coordination Polymer of Cadmium(II):
Preparation, Structures, and Properties of [Cd(L1)2(NO3)2(CH3OH)]
and {[Cd(L2)(CH3COO)2]_x0001_(CH3OH)}∞ (L1 = (4-Py)–CH=N–C10H6–NH2;
L2 = (3-Py)–CH=N–C10H6–N=CH–(3-Py))</v>
          </cell>
          <cell r="D51" t="b">
            <v>0</v>
          </cell>
        </row>
        <row r="52">
          <cell r="A52">
            <v>26</v>
          </cell>
          <cell r="B52" t="str">
            <v>0088-000009</v>
          </cell>
          <cell r="C52" t="str">
            <v>Photoredox-Catalyzed α-Aminoalkylcarboxylation of Allenes with CO2</v>
          </cell>
          <cell r="D52" t="b">
            <v>0</v>
          </cell>
        </row>
        <row r="53">
          <cell r="A53">
            <v>26</v>
          </cell>
          <cell r="B53" t="str">
            <v>0088-000009</v>
          </cell>
          <cell r="C53" t="str">
            <v>확인완료</v>
          </cell>
          <cell r="D53" t="b">
            <v>0</v>
          </cell>
        </row>
        <row r="54">
          <cell r="A54">
            <v>27</v>
          </cell>
          <cell r="B54" t="str">
            <v>0088-000009</v>
          </cell>
          <cell r="C54" t="str">
            <v>Photocatalytic carbocarboxylation of styrenes with CO2 for the synthesis of γ-aminobutyric esters</v>
          </cell>
          <cell r="D54" t="b">
            <v>0</v>
          </cell>
        </row>
        <row r="55">
          <cell r="A55">
            <v>27</v>
          </cell>
          <cell r="B55" t="str">
            <v>0088-000009</v>
          </cell>
          <cell r="C55" t="str">
            <v>확인완료</v>
          </cell>
          <cell r="D55" t="b">
            <v>0</v>
          </cell>
        </row>
        <row r="56">
          <cell r="A56">
            <v>28</v>
          </cell>
          <cell r="B56" t="str">
            <v>0088-000009</v>
          </cell>
          <cell r="C56" t="str">
            <v>Flexibility in metal–organic frameworks derived from positional and electronic effects of functional groups</v>
          </cell>
          <cell r="D56" t="b">
            <v>0</v>
          </cell>
        </row>
        <row r="57">
          <cell r="A57">
            <v>28</v>
          </cell>
          <cell r="B57" t="str">
            <v>0088-000009</v>
          </cell>
          <cell r="C57" t="str">
            <v>확인완료</v>
          </cell>
          <cell r="D57" t="b">
            <v>0</v>
          </cell>
        </row>
        <row r="58">
          <cell r="A58">
            <v>29</v>
          </cell>
          <cell r="B58" t="str">
            <v>0088-000009</v>
          </cell>
          <cell r="C58" t="str">
            <v>New Aspects of Recently Developed Rhodium(N­Heterocyclic Carbene)­Catalyzed Organic Transformations</v>
          </cell>
          <cell r="D58" t="b">
            <v>0</v>
          </cell>
        </row>
        <row r="59">
          <cell r="A59">
            <v>29</v>
          </cell>
          <cell r="B59" t="str">
            <v>0088-000009</v>
          </cell>
          <cell r="C59" t="str">
            <v>확인완료</v>
          </cell>
          <cell r="D59" t="b">
            <v>0</v>
          </cell>
        </row>
        <row r="60">
          <cell r="A60">
            <v>30</v>
          </cell>
          <cell r="B60" t="str">
            <v>0088-000009</v>
          </cell>
          <cell r="C60" t="str">
            <v>Self-Assembled Bimetallic Aluminum-Salen Catalyst for the Cyclic Carbonates Synthesis</v>
          </cell>
          <cell r="D60" t="b">
            <v>0</v>
          </cell>
        </row>
        <row r="61">
          <cell r="A61">
            <v>30</v>
          </cell>
          <cell r="B61" t="str">
            <v>0088-000009</v>
          </cell>
          <cell r="C61" t="str">
            <v>확인완료</v>
          </cell>
          <cell r="D61" t="b">
            <v>0</v>
          </cell>
        </row>
        <row r="62">
          <cell r="A62">
            <v>31</v>
          </cell>
          <cell r="B62" t="str">
            <v>0088-000009</v>
          </cell>
          <cell r="C62" t="str">
            <v>Pyridine-Chelated Imidazo[1,5-a]Pyridine N-Heterocyclic Carbene Nickel(II) Complexes for Acrylate Synthesis from Ethylene and CO2</v>
          </cell>
          <cell r="D62" t="b">
            <v>0</v>
          </cell>
        </row>
        <row r="63">
          <cell r="A63">
            <v>31</v>
          </cell>
          <cell r="B63" t="str">
            <v>0088-000009</v>
          </cell>
          <cell r="C63" t="str">
            <v>확인완료</v>
          </cell>
          <cell r="D63" t="b">
            <v>0</v>
          </cell>
        </row>
        <row r="64">
          <cell r="A64">
            <v>32</v>
          </cell>
          <cell r="B64" t="str">
            <v>0088-000009</v>
          </cell>
          <cell r="C64" t="str">
            <v>Reversibly Photoswitchable Catalysts for Olefin Metathesis Reactions</v>
          </cell>
          <cell r="D64" t="b">
            <v>0</v>
          </cell>
        </row>
        <row r="65">
          <cell r="A65">
            <v>32</v>
          </cell>
          <cell r="B65" t="str">
            <v>0088-000009</v>
          </cell>
          <cell r="C65" t="str">
            <v>확인완료</v>
          </cell>
          <cell r="D65" t="b">
            <v>0</v>
          </cell>
        </row>
        <row r="66">
          <cell r="A66">
            <v>33</v>
          </cell>
          <cell r="B66" t="str">
            <v>0088-000012</v>
          </cell>
          <cell r="C66" t="str">
            <v>Trace amount of Ru-doped Ni-Fe oxide bone-like structures via single-step anodization: A flexible and bifunctional electrode for efficient overall water splitting</v>
          </cell>
          <cell r="D66" t="b">
            <v>0</v>
          </cell>
        </row>
        <row r="67">
          <cell r="A67">
            <v>33</v>
          </cell>
          <cell r="B67" t="str">
            <v>0088-000012</v>
          </cell>
          <cell r="C67" t="str">
            <v>Trace amounts of Ru-doped Ni–Fe oxide bone-like
structures via single-step anodization: a flexible
and bifunctional electrode for efficient overall
water splitting</v>
          </cell>
          <cell r="D67" t="b">
            <v>0</v>
          </cell>
        </row>
        <row r="68">
          <cell r="A68">
            <v>34</v>
          </cell>
          <cell r="B68" t="str">
            <v>0088-000012</v>
          </cell>
          <cell r="C68" t="str">
            <v>Electric Field-driven One-step Formation of Vertical p–n Junction TiO2 Nanotube Having Strong Photocatalytic Hydrogen Production</v>
          </cell>
          <cell r="D68" t="b">
            <v>0</v>
          </cell>
        </row>
        <row r="69">
          <cell r="A69">
            <v>34</v>
          </cell>
          <cell r="B69" t="str">
            <v>0088-000012</v>
          </cell>
          <cell r="C69" t="str">
            <v>Electric field-driven one-step formation of vertical
p–n junction TiO2 nanotubes exhibiting strong
photocatalytic hydrogen production</v>
          </cell>
          <cell r="D69" t="b">
            <v>0</v>
          </cell>
        </row>
        <row r="70">
          <cell r="A70">
            <v>35</v>
          </cell>
          <cell r="B70" t="str">
            <v>0088-000012</v>
          </cell>
          <cell r="C70" t="str">
            <v>Self-activated anodic nanoporous stainless steel electrocatalysts with high durability for the hydrogen evolution reaction</v>
          </cell>
          <cell r="D70" t="b">
            <v>0</v>
          </cell>
        </row>
        <row r="71">
          <cell r="A71">
            <v>35</v>
          </cell>
          <cell r="B71" t="str">
            <v>0088-000012</v>
          </cell>
          <cell r="C71" t="str">
            <v>Self-activated anodic nanoporous stainless steel electrocatalysts with
high durability for the hydrogen evolution reaction</v>
          </cell>
          <cell r="D71" t="b">
            <v>0</v>
          </cell>
        </row>
        <row r="72">
          <cell r="A72">
            <v>36</v>
          </cell>
          <cell r="B72" t="str">
            <v>0088-000012</v>
          </cell>
          <cell r="C72" t="str">
            <v>Enhanced VRB electrochemical performance using tungsten as an electrolyte additive</v>
          </cell>
          <cell r="D72" t="b">
            <v>0</v>
          </cell>
        </row>
        <row r="73">
          <cell r="A73">
            <v>36</v>
          </cell>
          <cell r="B73" t="str">
            <v>0088-000012</v>
          </cell>
          <cell r="C73" t="str">
            <v>Enhanced VRB electrochemical performance using tungsten as an
electrolyte additive</v>
          </cell>
          <cell r="D73" t="b">
            <v>0</v>
          </cell>
        </row>
        <row r="74">
          <cell r="A74">
            <v>37</v>
          </cell>
          <cell r="B74" t="str">
            <v>0088-000012</v>
          </cell>
          <cell r="C74" t="str">
            <v>Photoelectrochemical water oxidation in anodic TiO2 nanotube arrays: importance of mass transfer</v>
          </cell>
          <cell r="D74" t="b">
            <v>0</v>
          </cell>
        </row>
        <row r="75">
          <cell r="A75">
            <v>37</v>
          </cell>
          <cell r="B75" t="str">
            <v>0088-000012</v>
          </cell>
          <cell r="C75" t="str">
            <v>Photoelectrochemical water oxidation in anodic TiO2 nanotubes array:
Importance of mass transfer</v>
          </cell>
          <cell r="D75" t="b">
            <v>0</v>
          </cell>
        </row>
        <row r="76">
          <cell r="A76">
            <v>38</v>
          </cell>
          <cell r="B76" t="str">
            <v>0088-000012</v>
          </cell>
          <cell r="C76" t="str">
            <v>Controlled contribution of Ni and Cr cations to stainless steel 304 electrode: Effect of electrochemical oxidation on electrocatalytic properties</v>
          </cell>
          <cell r="D76" t="b">
            <v>0</v>
          </cell>
        </row>
        <row r="77">
          <cell r="A77">
            <v>38</v>
          </cell>
          <cell r="B77" t="str">
            <v>0088-000012</v>
          </cell>
          <cell r="C77" t="str">
            <v>Controlled contribution of Ni and Cr cations to stainless steel 304 electrode:
Effect of electrochemical oxidation on electrocatalytic properties</v>
          </cell>
          <cell r="D77" t="b">
            <v>0</v>
          </cell>
        </row>
        <row r="78">
          <cell r="A78">
            <v>39</v>
          </cell>
          <cell r="B78" t="str">
            <v>0088-000012</v>
          </cell>
          <cell r="C78" t="str">
            <v>Non-nickel-based sealing of anodic porous aluminum oxide in NaAlO2</v>
          </cell>
          <cell r="D78" t="b">
            <v>0</v>
          </cell>
        </row>
        <row r="79">
          <cell r="A79">
            <v>39</v>
          </cell>
          <cell r="B79" t="str">
            <v>0088-000012</v>
          </cell>
          <cell r="C79" t="str">
            <v>Non-nickel-based sealing of anodic porous aluminum oxide in NaAlO2</v>
          </cell>
          <cell r="D79" t="b">
            <v>1</v>
          </cell>
        </row>
        <row r="80">
          <cell r="A80">
            <v>40</v>
          </cell>
          <cell r="B80" t="str">
            <v>0088-000012</v>
          </cell>
          <cell r="C80" t="str">
            <v>Nanocellulose‐modified Nafion 212 Membrane for Improving Performance of Vanadium Redox Flow Batteries</v>
          </cell>
          <cell r="D80" t="b">
            <v>0</v>
          </cell>
        </row>
        <row r="81">
          <cell r="A81">
            <v>40</v>
          </cell>
          <cell r="B81" t="str">
            <v>0088-000012</v>
          </cell>
          <cell r="C81" t="str">
            <v>Nanocellulose-modified Nafion 212 Membrane for Improving
Performance of Vanadium Redox Flow Batteries</v>
          </cell>
          <cell r="D81" t="b">
            <v>0</v>
          </cell>
        </row>
        <row r="82">
          <cell r="A82">
            <v>41</v>
          </cell>
          <cell r="B82" t="str">
            <v>0088-000012</v>
          </cell>
          <cell r="C82" t="str">
            <v>Ni0.67Fe0.33 Hydroxide Incorporated with Oxalate for Highly Efficient Oxygen Evolution Reaction</v>
          </cell>
          <cell r="D82" t="b">
            <v>0</v>
          </cell>
        </row>
        <row r="83">
          <cell r="A83">
            <v>41</v>
          </cell>
          <cell r="B83" t="str">
            <v>0088-000012</v>
          </cell>
          <cell r="C83" t="str">
            <v>Ni0.67Fe0.33 Hydroxide Incorporated with Oxalate for Highly Efficient
Oxygen Evolution Reaction</v>
          </cell>
          <cell r="D83" t="b">
            <v>0</v>
          </cell>
        </row>
        <row r="84">
          <cell r="A84">
            <v>42</v>
          </cell>
          <cell r="B84" t="str">
            <v>0088-000012</v>
          </cell>
          <cell r="C84" t="str">
            <v>Asymmetric cell design for decoupled hydrogen and oxygen evolution paired with V(II)/V(III) redox mediator</v>
          </cell>
          <cell r="D84" t="b">
            <v>0</v>
          </cell>
        </row>
        <row r="85">
          <cell r="A85">
            <v>42</v>
          </cell>
          <cell r="B85" t="str">
            <v>0088-000012</v>
          </cell>
          <cell r="C85" t="str">
            <v>Asymmetric cell design for decoupled hydrogen and oxygen evolution
paired with V(II)/V(III) redox mediator</v>
          </cell>
          <cell r="D85" t="b">
            <v>0</v>
          </cell>
        </row>
        <row r="86">
          <cell r="A86">
            <v>52</v>
          </cell>
          <cell r="B86" t="str">
            <v>0088-000013</v>
          </cell>
          <cell r="C86" t="str">
            <v>Anisotropic nanoscale and sub-nanoscale friction behaviors between phosphorene and silicon tip</v>
          </cell>
          <cell r="D86" t="b">
            <v>0</v>
          </cell>
        </row>
        <row r="87">
          <cell r="A87">
            <v>52</v>
          </cell>
          <cell r="B87" t="str">
            <v>0088-000013</v>
          </cell>
          <cell r="C87" t="str">
            <v>확인완료</v>
          </cell>
          <cell r="D87" t="b">
            <v>0</v>
          </cell>
        </row>
        <row r="88">
          <cell r="A88">
            <v>53</v>
          </cell>
          <cell r="B88" t="str">
            <v>0088-000013</v>
          </cell>
          <cell r="C88" t="str">
            <v>Sparked Reduced Graphene Oxide for Low-Temperature Sodium-Beta Alumina Batteries</v>
          </cell>
          <cell r="D88" t="b">
            <v>0</v>
          </cell>
        </row>
        <row r="89">
          <cell r="A89">
            <v>53</v>
          </cell>
          <cell r="B89" t="str">
            <v>0088-000013</v>
          </cell>
          <cell r="C89" t="str">
            <v>Sparked Reduced Graphene Oxide for Low-Temperature Sodium-
Beta Alumina Batteries</v>
          </cell>
          <cell r="D89" t="b">
            <v>0</v>
          </cell>
        </row>
        <row r="90">
          <cell r="A90">
            <v>54</v>
          </cell>
          <cell r="B90" t="str">
            <v>0088-000013</v>
          </cell>
          <cell r="C90" t="str">
            <v>Synergistic effects of crystal structure and surface chemistry of stacked graphene-oxide membranes on the water-permeation mechanism</v>
          </cell>
          <cell r="D90" t="b">
            <v>0</v>
          </cell>
        </row>
        <row r="91">
          <cell r="A91">
            <v>54</v>
          </cell>
          <cell r="B91" t="str">
            <v>0088-000013</v>
          </cell>
          <cell r="C91" t="str">
            <v>Synergistic effects of crystal structure and surface chemistry of stacked
graphene-oxide membranes on the water-permeation mechanism</v>
          </cell>
          <cell r="D91" t="b">
            <v>0</v>
          </cell>
        </row>
        <row r="92">
          <cell r="A92">
            <v>55</v>
          </cell>
          <cell r="B92" t="str">
            <v>0088-000013</v>
          </cell>
          <cell r="C92" t="str">
            <v>Neuromorphic van der Waals crystals for substantial energy generation</v>
          </cell>
          <cell r="D92" t="b">
            <v>0</v>
          </cell>
        </row>
        <row r="93">
          <cell r="A93">
            <v>55</v>
          </cell>
          <cell r="B93" t="str">
            <v>0088-000013</v>
          </cell>
          <cell r="C93" t="str">
            <v>Neuromorphic van der Waals crystals for
substantial energy generation</v>
          </cell>
          <cell r="D93" t="b">
            <v>0</v>
          </cell>
        </row>
        <row r="94">
          <cell r="A94">
            <v>56</v>
          </cell>
          <cell r="B94" t="str">
            <v>0088-000013</v>
          </cell>
          <cell r="C94" t="str">
            <v>Binding Characteristics of staphylococcal Protein A and streptococcal Protein G for Fc Portion of Human IgG</v>
          </cell>
          <cell r="D94" t="b">
            <v>0</v>
          </cell>
        </row>
        <row r="95">
          <cell r="A95">
            <v>56</v>
          </cell>
          <cell r="B95" t="str">
            <v>0088-000013</v>
          </cell>
          <cell r="C95" t="str">
            <v>Binding characteristics of staphylococcal protein A and streptococcal
protein G for fragment crystallizable portion of human
immunoglobulin G</v>
          </cell>
          <cell r="D95" t="b">
            <v>0</v>
          </cell>
        </row>
        <row r="96">
          <cell r="A96">
            <v>57</v>
          </cell>
          <cell r="B96" t="str">
            <v>0088-000014</v>
          </cell>
          <cell r="C96" t="str">
            <v>선박 및 플랜트 구조물 치수품질 검사를 위한 스캔데이터 분석 방법</v>
          </cell>
          <cell r="D96" t="b">
            <v>0</v>
          </cell>
        </row>
        <row r="97">
          <cell r="A97">
            <v>57</v>
          </cell>
          <cell r="B97" t="str">
            <v>0088-000014</v>
          </cell>
          <cell r="C97" t="str">
            <v>선박 및 플랜트 구조물 치수품질 검사를 위한 스캔데이터 분석 방법</v>
          </cell>
          <cell r="D97" t="b">
            <v>1</v>
          </cell>
        </row>
        <row r="98">
          <cell r="A98">
            <v>58</v>
          </cell>
          <cell r="B98" t="str">
            <v>0088-000014</v>
          </cell>
          <cell r="C98" t="str">
            <v>외부 메모리 기반 대용량 점군 데이터의 가시화 및 편집</v>
          </cell>
          <cell r="D98" t="b">
            <v>0</v>
          </cell>
        </row>
        <row r="99">
          <cell r="A99">
            <v>58</v>
          </cell>
          <cell r="B99" t="str">
            <v>0088-000014</v>
          </cell>
          <cell r="C99" t="str">
            <v>외부 메모리 기반 대용량 점군 데이터의 가시화 및 편집</v>
          </cell>
          <cell r="D99" t="b">
            <v>1</v>
          </cell>
        </row>
        <row r="100">
          <cell r="A100">
            <v>59</v>
          </cell>
          <cell r="B100" t="str">
            <v>0088-000016</v>
          </cell>
          <cell r="C100" t="str">
            <v>Morphology-controlled Au nanostructures for efficient and selective electrochemical CO2 reduction</v>
          </cell>
          <cell r="D100" t="b">
            <v>0</v>
          </cell>
        </row>
        <row r="101">
          <cell r="A101">
            <v>59</v>
          </cell>
          <cell r="B101" t="str">
            <v>0088-000016</v>
          </cell>
          <cell r="C101" t="str">
            <v>Morphology-controlled Au nanostructures for
efficient and selective electrochemical CO2
reduction</v>
          </cell>
          <cell r="D101" t="b">
            <v>0</v>
          </cell>
        </row>
        <row r="102">
          <cell r="A102">
            <v>60</v>
          </cell>
          <cell r="B102" t="str">
            <v>0088-000016</v>
          </cell>
          <cell r="C102" t="str">
            <v>Facile electrochemical synthesis of dilute AuCu alloy nanostructures for selective and long-term stable CO2 electrolysis</v>
          </cell>
          <cell r="D102" t="b">
            <v>0</v>
          </cell>
        </row>
        <row r="103">
          <cell r="A103">
            <v>60</v>
          </cell>
          <cell r="B103" t="str">
            <v>0088-000016</v>
          </cell>
          <cell r="C103" t="str">
            <v>Facile electrochemical synthesis of dilute AuCu
alloy nanostructures for selective and long-term
stable CO2 electrolysis</v>
          </cell>
          <cell r="D103" t="b">
            <v>0</v>
          </cell>
        </row>
        <row r="104">
          <cell r="A104">
            <v>61</v>
          </cell>
          <cell r="B104" t="str">
            <v>0088-000016</v>
          </cell>
          <cell r="C104" t="str">
            <v>Nanoporous Au Thin Films on Si Photoelectrodes for Selective and Efficient Photoelectrochemical CO2 Reduction</v>
          </cell>
          <cell r="D104" t="b">
            <v>0</v>
          </cell>
        </row>
        <row r="105">
          <cell r="A105">
            <v>61</v>
          </cell>
          <cell r="B105" t="str">
            <v>0088-000016</v>
          </cell>
          <cell r="C105" t="str">
            <v>확인완료</v>
          </cell>
          <cell r="D105" t="b">
            <v>0</v>
          </cell>
        </row>
        <row r="106">
          <cell r="A106">
            <v>62</v>
          </cell>
          <cell r="B106" t="str">
            <v>0088-000017</v>
          </cell>
          <cell r="C106" t="str">
            <v>Self-assembly of pulverized nanoparticles: an approach to realize large-capacity, long-lasting, and ultrafast-chargeable Na-ion batteries</v>
          </cell>
          <cell r="D106" t="b">
            <v>0</v>
          </cell>
        </row>
        <row r="107">
          <cell r="A107">
            <v>62</v>
          </cell>
          <cell r="B107" t="str">
            <v>0088-000017</v>
          </cell>
          <cell r="C107" t="str">
            <v>Self-Assembly of Pulverized Nanoparticles: An Approach to Realize
Large-Capacity, Long-Lasting, and Ultra-Fast-Chargeable Na-Ion
Batteries</v>
          </cell>
          <cell r="D107" t="b">
            <v>0</v>
          </cell>
        </row>
        <row r="108">
          <cell r="A108">
            <v>63</v>
          </cell>
          <cell r="B108" t="str">
            <v>0088-000017</v>
          </cell>
          <cell r="C108" t="str">
            <v>Diffusion kinetics governing the diffusivity and diffusion anisotropy of alloying anodes in Na-ion batteries</v>
          </cell>
          <cell r="D108" t="b">
            <v>0</v>
          </cell>
        </row>
        <row r="109">
          <cell r="A109">
            <v>63</v>
          </cell>
          <cell r="B109" t="str">
            <v>0088-000017</v>
          </cell>
          <cell r="C109" t="str">
            <v>Diffusion kinetics governing the diffusivity and diffusion anisotropy of
alloying anodes in Na-ion batteries</v>
          </cell>
          <cell r="D109" t="b">
            <v>0</v>
          </cell>
        </row>
        <row r="110">
          <cell r="A110">
            <v>64</v>
          </cell>
          <cell r="B110" t="str">
            <v>0088-000017</v>
          </cell>
          <cell r="C110" t="str">
            <v>Direct-contact micro-electrical measurement of the electrical resistivity of a solid electrolyte interface</v>
          </cell>
          <cell r="D110" t="b">
            <v>0</v>
          </cell>
        </row>
        <row r="111">
          <cell r="A111">
            <v>64</v>
          </cell>
          <cell r="B111" t="str">
            <v>0088-000017</v>
          </cell>
          <cell r="C111" t="str">
            <v>Direct-Contact Microelectrical Measurement of the Electrical
Resistivity of a Solid Electrolyte Interface</v>
          </cell>
          <cell r="D111" t="b">
            <v>0</v>
          </cell>
        </row>
        <row r="112">
          <cell r="A112">
            <v>65</v>
          </cell>
          <cell r="B112" t="str">
            <v>0088-000017</v>
          </cell>
          <cell r="C112" t="str">
            <v>Anisotropic Swelling Governed by Orientation-Dependent Interfacial Na Diffusion in Single-Crystalline Sb</v>
          </cell>
          <cell r="D112" t="b">
            <v>0</v>
          </cell>
        </row>
        <row r="113">
          <cell r="A113">
            <v>65</v>
          </cell>
          <cell r="B113" t="str">
            <v>0088-000017</v>
          </cell>
          <cell r="C113" t="str">
            <v>Anisotropic Swelling Governed by Orientation-Dependent
Interfacial Na Diffusion in Single-Crystalline Sb</v>
          </cell>
          <cell r="D113" t="b">
            <v>0</v>
          </cell>
        </row>
        <row r="114">
          <cell r="A114">
            <v>66</v>
          </cell>
          <cell r="B114" t="str">
            <v>0088-000017</v>
          </cell>
          <cell r="C114" t="str">
            <v>Interfacial Reactions in the Li/Si diffusion couples: Origin of Anisotropic Lithiation of Crystalline Si in Li–Si batteries</v>
          </cell>
          <cell r="D114" t="b">
            <v>0</v>
          </cell>
        </row>
        <row r="115">
          <cell r="A115">
            <v>66</v>
          </cell>
          <cell r="B115" t="str">
            <v>0088-000017</v>
          </cell>
          <cell r="C115" t="str">
            <v>Interfacial Reactions in the Li/Si
diffusion couples: Origin of
Anisotropic Lithiation of Crystalline
Si in Li–Si batteries</v>
          </cell>
          <cell r="D115" t="b">
            <v>0</v>
          </cell>
        </row>
        <row r="116">
          <cell r="A116">
            <v>67</v>
          </cell>
          <cell r="B116" t="str">
            <v>0088-000017</v>
          </cell>
          <cell r="C116" t="str">
            <v>Ultrafast Sodiation of Single-Crystalline Sn Anodes</v>
          </cell>
          <cell r="D116" t="b">
            <v>0</v>
          </cell>
        </row>
        <row r="117">
          <cell r="A117">
            <v>67</v>
          </cell>
          <cell r="B117" t="str">
            <v>0088-000017</v>
          </cell>
          <cell r="C117" t="str">
            <v>Ultrafast Sodiation of Single-Crystalline Sn Anodes</v>
          </cell>
          <cell r="D117" t="b">
            <v>1</v>
          </cell>
        </row>
        <row r="118">
          <cell r="A118">
            <v>68</v>
          </cell>
          <cell r="B118" t="str">
            <v>0088-000017</v>
          </cell>
          <cell r="C118" t="str">
            <v>Ultrafast Na transport into crystalline Sn via dislocation-pipe diffusion for rapid battery charging</v>
          </cell>
          <cell r="D118" t="b">
            <v>0</v>
          </cell>
        </row>
        <row r="119">
          <cell r="A119">
            <v>68</v>
          </cell>
          <cell r="B119" t="str">
            <v>0088-000017</v>
          </cell>
          <cell r="C119" t="str">
            <v>Ultrafast Na Transport into Crystalline Sn via Dislocation-
Pipe Diffusion</v>
          </cell>
          <cell r="D119" t="b">
            <v>0</v>
          </cell>
        </row>
        <row r="120">
          <cell r="A120">
            <v>69</v>
          </cell>
          <cell r="B120" t="str">
            <v>0088-000017</v>
          </cell>
          <cell r="C120" t="str">
            <v>Development of residual strains and their relaxation processes in atomically thin layers of core-shell structured nanoparticles</v>
          </cell>
          <cell r="D120" t="b">
            <v>0</v>
          </cell>
        </row>
        <row r="121">
          <cell r="A121">
            <v>69</v>
          </cell>
          <cell r="B121" t="str">
            <v>0088-000017</v>
          </cell>
          <cell r="C121" t="str">
            <v>Development of residual strains and their relaxation processes in atomically
thin layers of core-shell structured nanoparticles</v>
          </cell>
          <cell r="D121" t="b">
            <v>0</v>
          </cell>
        </row>
        <row r="122">
          <cell r="A122">
            <v>70</v>
          </cell>
          <cell r="B122" t="str">
            <v>0088-000017</v>
          </cell>
          <cell r="C122" t="str">
            <v>Twin boundary sliding in single crystalline Cu and Al nanowires</v>
          </cell>
          <cell r="D122" t="b">
            <v>0</v>
          </cell>
        </row>
        <row r="123">
          <cell r="A123">
            <v>70</v>
          </cell>
          <cell r="B123" t="str">
            <v>0088-000017</v>
          </cell>
          <cell r="C123" t="str">
            <v>Twin boundary sliding in single crystalline Cu and Al nanowires</v>
          </cell>
          <cell r="D123" t="b">
            <v>1</v>
          </cell>
        </row>
        <row r="124">
          <cell r="A124">
            <v>71</v>
          </cell>
          <cell r="B124" t="str">
            <v>0088-000017</v>
          </cell>
          <cell r="C124" t="str">
            <v>Improved cryogenic properties of the Al-xMg alloys enabled by twin-roll strip casting</v>
          </cell>
          <cell r="D124" t="b">
            <v>0</v>
          </cell>
        </row>
        <row r="125">
          <cell r="A125">
            <v>71</v>
          </cell>
          <cell r="B125" t="str">
            <v>0088-000017</v>
          </cell>
          <cell r="C125" t="str">
            <v>Improved cryogenic properties of the Al-xMg alloys
enabled by twin-roll strip casting</v>
          </cell>
          <cell r="D125" t="b">
            <v>0</v>
          </cell>
        </row>
        <row r="126">
          <cell r="A126">
            <v>72</v>
          </cell>
          <cell r="B126" t="str">
            <v>0088-000018</v>
          </cell>
          <cell r="C126" t="str">
            <v>Performance analysis of an electric vehicle heat pump system with a desiccant dehumidifier</v>
          </cell>
          <cell r="D126" t="b">
            <v>0</v>
          </cell>
        </row>
        <row r="127">
          <cell r="A127">
            <v>72</v>
          </cell>
          <cell r="B127" t="str">
            <v>0088-000018</v>
          </cell>
          <cell r="C127" t="str">
            <v>Performance analysis of an electric vehicle heat pump system with a
desiccant dehumidifier</v>
          </cell>
          <cell r="D127" t="b">
            <v>0</v>
          </cell>
        </row>
        <row r="128">
          <cell r="A128">
            <v>73</v>
          </cell>
          <cell r="B128" t="str">
            <v>0088-000018</v>
          </cell>
          <cell r="C128" t="str">
            <v>Optimal allocation of heat exchangers in a Supercritical carbon dioxide power cycle for waste heat recovery</v>
          </cell>
          <cell r="D128" t="b">
            <v>0</v>
          </cell>
        </row>
        <row r="129">
          <cell r="A129">
            <v>73</v>
          </cell>
          <cell r="B129" t="str">
            <v>0088-000018</v>
          </cell>
          <cell r="C129" t="str">
            <v>Optimal allocation of heat exchangers in a Supercritical carbon dioxide
power cycle for waste heat recovery</v>
          </cell>
          <cell r="D129" t="b">
            <v>0</v>
          </cell>
        </row>
        <row r="130">
          <cell r="A130">
            <v>74</v>
          </cell>
          <cell r="B130" t="str">
            <v>0088-000018</v>
          </cell>
          <cell r="C130" t="str">
            <v>Reasonable Performance Comparison for a Refrigeration System Using Different Refrigerants: Case with Propane and Isobutane Mixtures with Several Compositions</v>
          </cell>
          <cell r="D130" t="b">
            <v>0</v>
          </cell>
        </row>
        <row r="131">
          <cell r="A131">
            <v>74</v>
          </cell>
          <cell r="B131" t="str">
            <v>0088-000018</v>
          </cell>
          <cell r="C131" t="str">
            <v>Reasonable Performance Comparison for a Refrigeration System
Using Different Refrigerants: Case with Propane and Isobutane
Mixtures with Several Compositions</v>
          </cell>
          <cell r="D131" t="b">
            <v>0</v>
          </cell>
        </row>
        <row r="132">
          <cell r="A132">
            <v>75</v>
          </cell>
          <cell r="B132" t="str">
            <v>0088-000018</v>
          </cell>
          <cell r="C132" t="str">
            <v>A determination method of defrosting start time with frost accumulation amount tracking in air source heat pump systems</v>
          </cell>
          <cell r="D132" t="b">
            <v>0</v>
          </cell>
        </row>
        <row r="133">
          <cell r="A133">
            <v>75</v>
          </cell>
          <cell r="B133" t="str">
            <v>0088-000018</v>
          </cell>
          <cell r="C133" t="str">
            <v>A determination method of defrosting start time with frost accumulation
amount tracking in air source heat pump systems</v>
          </cell>
          <cell r="D133" t="b">
            <v>0</v>
          </cell>
        </row>
        <row r="134">
          <cell r="A134">
            <v>76</v>
          </cell>
          <cell r="B134" t="str">
            <v>0088-000018</v>
          </cell>
          <cell r="C134" t="str">
            <v>Optimal design of organic Rankine cycle recovering LNG cold energy with finite heat exchanger size</v>
          </cell>
          <cell r="D134" t="b">
            <v>0</v>
          </cell>
        </row>
        <row r="135">
          <cell r="A135">
            <v>76</v>
          </cell>
          <cell r="B135" t="str">
            <v>0088-000018</v>
          </cell>
          <cell r="C135" t="str">
            <v>Optimal design of organic Rankine cycle recovering LNG cold energy
with finite heat exchanger size</v>
          </cell>
          <cell r="D135" t="b">
            <v>0</v>
          </cell>
        </row>
        <row r="136">
          <cell r="A136">
            <v>77</v>
          </cell>
          <cell r="B136" t="str">
            <v>0088-000018</v>
          </cell>
          <cell r="C136" t="str">
            <v>Thermodynamic analysis of a gas turbine inlet air cooling and recovering system in gas turbine and CO2 combined cycle using cold energy from LNG terminal</v>
          </cell>
          <cell r="D136" t="b">
            <v>0</v>
          </cell>
        </row>
        <row r="137">
          <cell r="A137">
            <v>77</v>
          </cell>
          <cell r="B137" t="str">
            <v>0088-000018</v>
          </cell>
          <cell r="C137" t="str">
            <v>Thermodynamic analysis of a gas turbine inlet air cooling and recovering
system in gas turbine and CO2 combined cycle using cold energy from
LNG terminal</v>
          </cell>
          <cell r="D137" t="b">
            <v>0</v>
          </cell>
        </row>
        <row r="138">
          <cell r="A138">
            <v>78</v>
          </cell>
          <cell r="B138" t="str">
            <v>0088-000018</v>
          </cell>
          <cell r="C138" t="str">
            <v>Experimental study on the performance of a steam generation heat pump with the internal heat exchanging effect</v>
          </cell>
          <cell r="D138" t="b">
            <v>0</v>
          </cell>
        </row>
        <row r="139">
          <cell r="A139">
            <v>78</v>
          </cell>
          <cell r="B139" t="str">
            <v>0088-000018</v>
          </cell>
          <cell r="C139" t="str">
            <v>Experimental study on the performance of a steam generation heat
pump with the internal heat exchanging effect</v>
          </cell>
          <cell r="D139" t="b">
            <v>0</v>
          </cell>
        </row>
        <row r="140">
          <cell r="A140">
            <v>79</v>
          </cell>
          <cell r="B140" t="str">
            <v>0088-000018</v>
          </cell>
          <cell r="C140" t="str">
            <v>Feasibility and optimization of defrosting control method with differential pressure sensor for air source heat pump systems</v>
          </cell>
          <cell r="D140" t="b">
            <v>0</v>
          </cell>
        </row>
        <row r="141">
          <cell r="A141">
            <v>79</v>
          </cell>
          <cell r="B141" t="str">
            <v>0088-000018</v>
          </cell>
          <cell r="C141" t="str">
            <v>Feasibility and optimization of defrosting control method with differential
pressure sensor for air source heat pump systems</v>
          </cell>
          <cell r="D141" t="b">
            <v>0</v>
          </cell>
        </row>
        <row r="142">
          <cell r="A142">
            <v>80</v>
          </cell>
          <cell r="B142" t="str">
            <v>0088-000018</v>
          </cell>
          <cell r="C142" t="str">
            <v>Recent Researches on Steam Generation Heat Pump System</v>
          </cell>
          <cell r="D142" t="b">
            <v>0</v>
          </cell>
        </row>
        <row r="143">
          <cell r="A143">
            <v>80</v>
          </cell>
          <cell r="B143" t="str">
            <v>0088-000018</v>
          </cell>
          <cell r="C143" t="str">
            <v>Recent Researches on Steam Generation
Heat Pump System</v>
          </cell>
          <cell r="D143" t="b">
            <v>0</v>
          </cell>
        </row>
        <row r="144">
          <cell r="A144">
            <v>81</v>
          </cell>
          <cell r="B144" t="str">
            <v>0088-000018</v>
          </cell>
          <cell r="C144" t="str">
            <v>A Study on the Energy Reduction of a Heating Network Through the Application of an Absorption Heat Pump</v>
          </cell>
          <cell r="D144" t="b">
            <v>0</v>
          </cell>
        </row>
        <row r="145">
          <cell r="A145">
            <v>81</v>
          </cell>
          <cell r="B145" t="str">
            <v>0088-000018</v>
          </cell>
          <cell r="C145" t="str">
            <v>A Study on the Energy Reduction of a Heating Network Through the Application
of an Absorption Heat Pump</v>
          </cell>
          <cell r="D145" t="b">
            <v>0</v>
          </cell>
        </row>
        <row r="146">
          <cell r="A146">
            <v>82</v>
          </cell>
          <cell r="B146" t="str">
            <v>0088-000019</v>
          </cell>
          <cell r="C146" t="str">
            <v>Highly Efficient Ethenolysis and Propenolysis of Methyl Oleate Catalyzed by Abnormal N‑Heterocyclic Carbene Ruthenium Complexes in Combination with a Phosphine−Copper Cocatalyst</v>
          </cell>
          <cell r="D146" t="b">
            <v>0</v>
          </cell>
        </row>
        <row r="147">
          <cell r="A147">
            <v>82</v>
          </cell>
          <cell r="B147" t="str">
            <v>0088-000019</v>
          </cell>
          <cell r="C147" t="str">
            <v>Highly Efficient Ethenolysis and Propenolysis of Methyl Oleate
Catalyzed by Abnormal N‑Heterocyclic Carbene Ruthenium
Complexes in Combination with a Phosphine−Copper Cocatalyst</v>
          </cell>
          <cell r="D147" t="b">
            <v>0</v>
          </cell>
        </row>
        <row r="148">
          <cell r="A148">
            <v>83</v>
          </cell>
          <cell r="B148" t="str">
            <v>0088-000019</v>
          </cell>
          <cell r="C148" t="str">
            <v>Highly selective ethenolysis with acyclicaminooxycarbene ruthenium catalysts</v>
          </cell>
          <cell r="D148" t="b">
            <v>0</v>
          </cell>
        </row>
        <row r="149">
          <cell r="A149">
            <v>83</v>
          </cell>
          <cell r="B149" t="str">
            <v>0088-000019</v>
          </cell>
          <cell r="C149" t="str">
            <v>Highly selective ethenolysis with acyclicaminooxycarbene
ruthenium catalysts</v>
          </cell>
          <cell r="D149" t="b">
            <v>0</v>
          </cell>
        </row>
        <row r="150">
          <cell r="A150">
            <v>84</v>
          </cell>
          <cell r="B150" t="str">
            <v>0088-000019</v>
          </cell>
          <cell r="C150" t="str">
            <v>Fluoro-Imidazopyridinylidene Ruthenium Catalysts for Cross Metathesis with Ethylene</v>
          </cell>
          <cell r="D150" t="b">
            <v>0</v>
          </cell>
        </row>
        <row r="151">
          <cell r="A151">
            <v>84</v>
          </cell>
          <cell r="B151" t="str">
            <v>0088-000019</v>
          </cell>
          <cell r="C151" t="str">
            <v>Fluoro-imidazopyridinylidene Ruthenium Catalysts for Cross
Metathesis with Ethylene</v>
          </cell>
          <cell r="D151" t="b">
            <v>0</v>
          </cell>
        </row>
        <row r="152">
          <cell r="A152">
            <v>85</v>
          </cell>
          <cell r="B152" t="str">
            <v>0088-000019</v>
          </cell>
          <cell r="C152" t="str">
            <v>Reversibly Photoswitchable Catalysts for Olefin Metathesis Reactions</v>
          </cell>
          <cell r="D152" t="b">
            <v>0</v>
          </cell>
        </row>
        <row r="153">
          <cell r="A153">
            <v>85</v>
          </cell>
          <cell r="B153" t="str">
            <v>0088-000019</v>
          </cell>
          <cell r="C153" t="str">
            <v>Reversibly Photoswitchable Catalysts for Olefin Metathesis
Reactions</v>
          </cell>
          <cell r="D153" t="b">
            <v>0</v>
          </cell>
        </row>
        <row r="154">
          <cell r="A154">
            <v>86</v>
          </cell>
          <cell r="B154" t="str">
            <v>0088-000019</v>
          </cell>
          <cell r="C154" t="str">
            <v>Abnormal N‑Heterocyclic Carbene−Palladium Complexes for the Copolymerization of Ethylene and Polar Monomers</v>
          </cell>
          <cell r="D154" t="b">
            <v>0</v>
          </cell>
        </row>
        <row r="155">
          <cell r="A155">
            <v>86</v>
          </cell>
          <cell r="B155" t="str">
            <v>0088-000019</v>
          </cell>
          <cell r="C155" t="str">
            <v>Abnormal N‑Heterocyclic Carbene−Palladium Complexes for the
Copolymerization of Ethylene and Polar Monomers</v>
          </cell>
          <cell r="D155" t="b">
            <v>0</v>
          </cell>
        </row>
        <row r="156">
          <cell r="A156">
            <v>87</v>
          </cell>
          <cell r="B156" t="str">
            <v>0088-000019</v>
          </cell>
          <cell r="C156" t="str">
            <v>Pyridine-Chelated Imidazo[1,5-a]Pyridine N-Heterocyclic Carbene Nickel(II) Complexes for Acrylate Synthesis from Ethylene and CO2</v>
          </cell>
          <cell r="D156" t="b">
            <v>0</v>
          </cell>
        </row>
        <row r="157">
          <cell r="A157">
            <v>87</v>
          </cell>
          <cell r="B157" t="str">
            <v>0088-000019</v>
          </cell>
          <cell r="C157" t="str">
            <v>Pyridine-Chelated Imidazo[1,5-a]Pyridine
N-Heterocyclic Carbene Nickel(II) Complexes for
Acrylate Synthesis from Ethylene and CO2</v>
          </cell>
          <cell r="D157" t="b">
            <v>0</v>
          </cell>
        </row>
        <row r="158">
          <cell r="A158">
            <v>88</v>
          </cell>
          <cell r="B158" t="str">
            <v>0088-000019</v>
          </cell>
          <cell r="C158" t="str">
            <v>Direct Observation of Confinement Effects of Semiconducting Polymers in Polymer Blend Electronic Systems</v>
          </cell>
          <cell r="D158" t="b">
            <v>0</v>
          </cell>
        </row>
        <row r="159">
          <cell r="A159">
            <v>88</v>
          </cell>
          <cell r="B159" t="str">
            <v>0088-000019</v>
          </cell>
          <cell r="C159" t="str">
            <v>Direct Observation of Confinement Effects of
Semiconducting Polymers in Polymer Blend Electronic
Systems</v>
          </cell>
          <cell r="D159" t="b">
            <v>0</v>
          </cell>
        </row>
        <row r="160">
          <cell r="A160">
            <v>89</v>
          </cell>
          <cell r="B160" t="str">
            <v>0088-000020</v>
          </cell>
          <cell r="C160" t="str">
            <v>Controllable Size and Crystallinity of Ru Nanoparticles on Carbon Support by Fluidized Bed Reactor-Atomic Layer Deposition for Enhanced Hydrogen Oxidation Activity</v>
          </cell>
          <cell r="D160" t="b">
            <v>0</v>
          </cell>
        </row>
        <row r="161">
          <cell r="A161">
            <v>89</v>
          </cell>
          <cell r="B161" t="str">
            <v>0088-000020</v>
          </cell>
          <cell r="C161" t="str">
            <v>Controllable Size and Crystallinity of Ru Nanoparticles on Carbon
Support by Fluidized Bed Reactor-Atomic Layer Deposition for
Enhanced Hydrogen Oxidation Activity</v>
          </cell>
          <cell r="D161" t="b">
            <v>0</v>
          </cell>
        </row>
        <row r="162">
          <cell r="A162">
            <v>90</v>
          </cell>
          <cell r="B162" t="str">
            <v>0088-000020</v>
          </cell>
          <cell r="C162" t="str">
            <v>Synthesis of highly dispersed Pt nanoparticles into carbon supports by fluidized bed reactor atomic layer deposition toward boosting PEMFC performance</v>
          </cell>
          <cell r="D162" t="b">
            <v>0</v>
          </cell>
          <cell r="E162" t="str">
            <v>서로 바뀜_인정</v>
          </cell>
        </row>
        <row r="163">
          <cell r="A163">
            <v>90</v>
          </cell>
          <cell r="B163" t="str">
            <v>0088-000020</v>
          </cell>
          <cell r="C163" t="str">
            <v>Atomic Layer Deposition of Pt Thin Films Using Dimethyl
(N,N‑Dimethyl-3-Butene-1-Amine‑N) Platinum and O2 Reactant</v>
          </cell>
          <cell r="D163" t="b">
            <v>0</v>
          </cell>
          <cell r="E163" t="str">
            <v>서로 바뀜_인정</v>
          </cell>
        </row>
        <row r="164">
          <cell r="A164">
            <v>91</v>
          </cell>
          <cell r="B164" t="str">
            <v>0088-000020</v>
          </cell>
          <cell r="C164" t="str">
            <v>Atomic layer deposition of Pt thin films using dimethyl (N,N‑dimethyl-3-butene-1-amine‑N) platinum and O2 reactant</v>
          </cell>
          <cell r="D164" t="b">
            <v>0</v>
          </cell>
          <cell r="E164" t="str">
            <v>서로 바뀜_인정</v>
          </cell>
        </row>
        <row r="165">
          <cell r="A165">
            <v>91</v>
          </cell>
          <cell r="B165" t="str">
            <v>0088-000020</v>
          </cell>
          <cell r="C165" t="str">
            <v>Synthesis of highly dispersed Pt nanoparticles into
carbon supports by fluidized bed reactor atomic
layer deposition to boost PEMFC performance</v>
          </cell>
          <cell r="D165" t="b">
            <v>0</v>
          </cell>
          <cell r="E165" t="str">
            <v>서로 바뀜_인정</v>
          </cell>
        </row>
        <row r="166">
          <cell r="A166">
            <v>92</v>
          </cell>
          <cell r="B166" t="str">
            <v>0088-000020</v>
          </cell>
          <cell r="C166" t="str">
            <v>Ultrathin effective TiN protective films prepared by plasma-enhanced atomic layer deposition for high performance metallic bipolar plates of polymer electrolyte membrane fuel cells</v>
          </cell>
          <cell r="D166" t="b">
            <v>0</v>
          </cell>
        </row>
        <row r="167">
          <cell r="A167">
            <v>92</v>
          </cell>
          <cell r="B167" t="str">
            <v>0088-000020</v>
          </cell>
          <cell r="C167" t="str">
            <v>Ultrathin effective TiN protective films prepared by plasma-enhanced
atomic layer deposition for high performance metallic bipolar plates of
polymer electrolyte membrane fuel cells</v>
          </cell>
          <cell r="D167" t="b">
            <v>0</v>
          </cell>
        </row>
        <row r="168">
          <cell r="A168">
            <v>93</v>
          </cell>
          <cell r="B168" t="str">
            <v>0088-000020</v>
          </cell>
          <cell r="C168" t="str">
            <v>Uniform and size-controlled synthesis of Pt nanoparticle catalyst by fluidized bed reactor atomic layer deposition for PEMFCs</v>
          </cell>
          <cell r="D168" t="b">
            <v>0</v>
          </cell>
        </row>
        <row r="169">
          <cell r="A169">
            <v>93</v>
          </cell>
          <cell r="B169" t="str">
            <v>0088-000020</v>
          </cell>
          <cell r="C169" t="str">
            <v>Uniform and Size-Controlled Synthesis of Pt Nanoparticle
Catalyst by Fluidized Bed Reactor Atomic Layer Deposition
for PEMFCs</v>
          </cell>
          <cell r="D169" t="b">
            <v>0</v>
          </cell>
        </row>
        <row r="170">
          <cell r="A170">
            <v>94</v>
          </cell>
          <cell r="B170" t="str">
            <v>0088-000020</v>
          </cell>
          <cell r="C170" t="str">
            <v>Comparative study of the electrical characteristics of ALD‐ZnO thin films using H2O and H2O2 as the oxidants</v>
          </cell>
          <cell r="D170" t="b">
            <v>0</v>
          </cell>
        </row>
        <row r="171">
          <cell r="A171">
            <v>94</v>
          </cell>
          <cell r="B171" t="str">
            <v>0088-000020</v>
          </cell>
          <cell r="C171" t="str">
            <v>Comparative study of the electrical characteristics of ALD‐ZnO
thin films using H2O and H2O2 as the oxidants</v>
          </cell>
          <cell r="D171" t="b">
            <v>0</v>
          </cell>
        </row>
        <row r="172">
          <cell r="A172">
            <v>95</v>
          </cell>
          <cell r="B172" t="str">
            <v>0088-000020</v>
          </cell>
          <cell r="C172" t="str">
            <v>Plasma-Enhanced Atomic Layer Deposition of TiN Thin Films as an Effective Se Diffusion Barrier for CIGS Solar Cells</v>
          </cell>
          <cell r="D172" t="b">
            <v>0</v>
          </cell>
        </row>
        <row r="173">
          <cell r="A173">
            <v>95</v>
          </cell>
          <cell r="B173" t="str">
            <v>0088-000020</v>
          </cell>
          <cell r="C173" t="str">
            <v>Plasma-Enhanced Atomic Layer Deposition of TiN Thin Films
as an Effective Se Diffusion Barrier for CIGS Solar Cells</v>
          </cell>
          <cell r="D173" t="b">
            <v>0</v>
          </cell>
        </row>
        <row r="174">
          <cell r="A174">
            <v>96</v>
          </cell>
          <cell r="B174" t="str">
            <v>0088-000020</v>
          </cell>
          <cell r="C174" t="str">
            <v>Optimization of bending durability of Ti-ZnO thin films on flexible glass substrates with highly enhanced optoelectronic characteristics by atomic layer deposition</v>
          </cell>
          <cell r="D174" t="b">
            <v>0</v>
          </cell>
        </row>
        <row r="175">
          <cell r="A175">
            <v>96</v>
          </cell>
          <cell r="B175" t="str">
            <v>0088-000020</v>
          </cell>
          <cell r="C175" t="str">
            <v>Optimization of bending durability of Ti-ZnO thin films on flexible glass substrates
with highly enhanced optoelectronic characteristics by atomic layer deposition</v>
          </cell>
          <cell r="D175" t="b">
            <v>0</v>
          </cell>
        </row>
        <row r="176">
          <cell r="A176">
            <v>97</v>
          </cell>
          <cell r="B176" t="str">
            <v>0088-000020</v>
          </cell>
          <cell r="C176" t="str">
            <v>Dataset for TiN Thin Films Prepared by Plasma-Enhanced Atomic Layer Deposition Using Tetrakis (dimethylamino) titanium (TDMAT) and Titanium Tetrachloride (TiCl4) Precursor</v>
          </cell>
          <cell r="D176" t="b">
            <v>0</v>
          </cell>
        </row>
        <row r="177">
          <cell r="A177">
            <v>97</v>
          </cell>
          <cell r="B177" t="str">
            <v>0088-000020</v>
          </cell>
          <cell r="C177" t="str">
            <v>Dataset for TiN Thin Films Prepared by Plasma-Enhanced Atomic Layer Deposition Using Tetrakis(dimethylamino)titanium (TDMAT) and Titanium Tetrachloride (TiCl 4 ) Precursor</v>
          </cell>
          <cell r="D177" t="b">
            <v>0</v>
          </cell>
        </row>
        <row r="178">
          <cell r="A178">
            <v>98</v>
          </cell>
          <cell r="B178" t="str">
            <v>0088-000020</v>
          </cell>
          <cell r="C178" t="str">
            <v>Corrosion properties of atomic layer deposited TiO2, Al2O3 and TiO2-Al2O3 nanolaminated film coated 316L stainless steel</v>
          </cell>
          <cell r="D178" t="b">
            <v>0</v>
          </cell>
        </row>
        <row r="179">
          <cell r="A179">
            <v>98</v>
          </cell>
          <cell r="B179" t="str">
            <v>0088-000020</v>
          </cell>
          <cell r="C179" t="str">
            <v>Corrosion Properties of Atomic Layer Deposited TiO2, Al2O3 and TiO2-Al2O3
Nanolaminated Film Coated 316L Stainless Steel</v>
          </cell>
          <cell r="D179" t="b">
            <v>0</v>
          </cell>
        </row>
        <row r="180">
          <cell r="A180">
            <v>99</v>
          </cell>
          <cell r="B180" t="str">
            <v>0088-000021</v>
          </cell>
          <cell r="C180" t="str">
            <v>Tandem Architecture of Perovskite and Cu(In,Ga)(S,Se)2 Created by Solution Processes for Solar Cells</v>
          </cell>
          <cell r="D180" t="b">
            <v>0</v>
          </cell>
        </row>
        <row r="181">
          <cell r="A181">
            <v>99</v>
          </cell>
          <cell r="B181" t="str">
            <v>0088-000021</v>
          </cell>
          <cell r="C181" t="str">
            <v>Tandem Architecture of Perovskite and Cu(In,Ga)(S,Se)2
Created by Solution Processes for Solar Cells</v>
          </cell>
          <cell r="D181" t="b">
            <v>0</v>
          </cell>
        </row>
        <row r="182">
          <cell r="A182">
            <v>100</v>
          </cell>
          <cell r="B182" t="str">
            <v>0088-000021</v>
          </cell>
          <cell r="C182" t="str">
            <v>Bifunctional CoFeVOx Catalyst for Solar Water Splitting by using Multijunction and Heterojunction Silicon Solar Cells</v>
          </cell>
          <cell r="D182" t="b">
            <v>0</v>
          </cell>
        </row>
        <row r="183">
          <cell r="A183">
            <v>100</v>
          </cell>
          <cell r="B183" t="str">
            <v>0088-000021</v>
          </cell>
          <cell r="C183" t="str">
            <v>확인완료</v>
          </cell>
          <cell r="D183" t="b">
            <v>0</v>
          </cell>
        </row>
        <row r="184">
          <cell r="A184">
            <v>101</v>
          </cell>
          <cell r="B184" t="str">
            <v>0088-000021</v>
          </cell>
          <cell r="C184" t="str">
            <v>A Bias‐Free, Stand‐Alone, and Scalable Photovoltaic–Electrochemical Device for Solar Hydrogen Production</v>
          </cell>
          <cell r="D184" t="b">
            <v>0</v>
          </cell>
        </row>
        <row r="185">
          <cell r="A185">
            <v>101</v>
          </cell>
          <cell r="B185" t="str">
            <v>0088-000021</v>
          </cell>
          <cell r="C185" t="str">
            <v>A Bias-Free, Stand-Alone, and Scalable Photovoltaic–
Electrochemical Device for Solar Hydrogen Production</v>
          </cell>
          <cell r="D185" t="b">
            <v>0</v>
          </cell>
        </row>
        <row r="186">
          <cell r="A186">
            <v>102</v>
          </cell>
          <cell r="B186" t="str">
            <v>0088-000021</v>
          </cell>
          <cell r="C186" t="str">
            <v>Activation of a Ni electrocatalyst through spontaneous transformation of nickel sulfide to nickel hydroxide in an oxygen evolution reaction</v>
          </cell>
          <cell r="D186" t="b">
            <v>0</v>
          </cell>
        </row>
        <row r="187">
          <cell r="A187">
            <v>102</v>
          </cell>
          <cell r="B187" t="str">
            <v>0088-000021</v>
          </cell>
          <cell r="C187" t="str">
            <v>Activation of a Ni electrocatalyst through spontaneous transformation of
nickel sulfide to nickel hydroxide in an oxygen evolution reaction</v>
          </cell>
          <cell r="D187" t="b">
            <v>0</v>
          </cell>
        </row>
        <row r="188">
          <cell r="A188">
            <v>103</v>
          </cell>
          <cell r="B188" t="str">
            <v>0088-000021</v>
          </cell>
          <cell r="C188" t="str">
            <v>A self-generated and degradation-resistive cratered stainless steel electrocatalyst for efficient water oxidation in a neutral electrolyte</v>
          </cell>
          <cell r="D188" t="b">
            <v>0</v>
          </cell>
        </row>
        <row r="189">
          <cell r="A189">
            <v>103</v>
          </cell>
          <cell r="B189" t="str">
            <v>0088-000021</v>
          </cell>
          <cell r="C189" t="str">
            <v>A self-generated and degradation-resistive
cratered stainless steel electrocatalyst for efficient
water oxidation in a neutral electrolyte</v>
          </cell>
          <cell r="D189" t="b">
            <v>0</v>
          </cell>
        </row>
        <row r="190">
          <cell r="A190">
            <v>104</v>
          </cell>
          <cell r="B190" t="str">
            <v>0088-000021</v>
          </cell>
          <cell r="C190" t="str">
            <v>Sloughing a precursor layer to expose active stainless steel catalyst for water oxidation</v>
          </cell>
          <cell r="D190" t="b">
            <v>0</v>
          </cell>
        </row>
        <row r="191">
          <cell r="A191">
            <v>104</v>
          </cell>
          <cell r="B191" t="str">
            <v>0088-000021</v>
          </cell>
          <cell r="C191" t="str">
            <v>Sloughing a Precursor Layer to Expose Active Stainless Steel
Catalyst for Water Oxidation</v>
          </cell>
          <cell r="D191" t="b">
            <v>0</v>
          </cell>
        </row>
        <row r="192">
          <cell r="A192">
            <v>105</v>
          </cell>
          <cell r="B192" t="str">
            <v>0088-000021</v>
          </cell>
          <cell r="C192" t="str">
            <v>Development of Various Photovoltaic-Driven Water Electrolysis Technologies for Green Solar Hydrogen Generation</v>
          </cell>
          <cell r="D192" t="b">
            <v>0</v>
          </cell>
        </row>
        <row r="193">
          <cell r="A193">
            <v>105</v>
          </cell>
          <cell r="B193" t="str">
            <v>0088-000021</v>
          </cell>
          <cell r="C193" t="str">
            <v>확인완료</v>
          </cell>
          <cell r="D193" t="b">
            <v>0</v>
          </cell>
        </row>
        <row r="194">
          <cell r="A194">
            <v>106</v>
          </cell>
          <cell r="B194" t="str">
            <v>0088-000021</v>
          </cell>
          <cell r="C194" t="str">
            <v>Perovskite, the Chameleon CO2 Photocatalyst</v>
          </cell>
          <cell r="D194" t="b">
            <v>0</v>
          </cell>
        </row>
        <row r="195">
          <cell r="A195">
            <v>106</v>
          </cell>
          <cell r="B195" t="str">
            <v>0088-000021</v>
          </cell>
          <cell r="C195" t="str">
            <v>확인완료</v>
          </cell>
          <cell r="D195" t="b">
            <v>0</v>
          </cell>
        </row>
        <row r="196">
          <cell r="A196">
            <v>107</v>
          </cell>
          <cell r="B196" t="str">
            <v>0088-000021</v>
          </cell>
          <cell r="C196" t="str">
            <v>Freeze-dried MoS2 sponge electrodes for enhanced electrochemical energy storage</v>
          </cell>
          <cell r="D196" t="b">
            <v>0</v>
          </cell>
        </row>
        <row r="197">
          <cell r="A197">
            <v>107</v>
          </cell>
          <cell r="B197" t="str">
            <v>0088-000021</v>
          </cell>
          <cell r="C197" t="str">
            <v>확인완료</v>
          </cell>
          <cell r="D197" t="b">
            <v>0</v>
          </cell>
        </row>
        <row r="198">
          <cell r="A198">
            <v>108</v>
          </cell>
          <cell r="B198" t="str">
            <v>0088-000023</v>
          </cell>
          <cell r="C198" t="str">
            <v>PCB-Based Current Sensor Design for Sensing Switch Current of a Nonmodular GaN Power Semiconductor</v>
          </cell>
          <cell r="D198" t="b">
            <v>0</v>
          </cell>
        </row>
        <row r="199">
          <cell r="A199">
            <v>108</v>
          </cell>
          <cell r="B199" t="str">
            <v>0088-000023</v>
          </cell>
          <cell r="C199" t="str">
            <v>확인완료</v>
          </cell>
          <cell r="D199" t="b">
            <v>0</v>
          </cell>
        </row>
        <row r="200">
          <cell r="A200">
            <v>109</v>
          </cell>
          <cell r="B200" t="str">
            <v>0088-000023</v>
          </cell>
          <cell r="C200" t="str">
            <v>Analysis of Various Pickup Coil Designs in Nonmodule-Type GaN Power Semiconductors</v>
          </cell>
          <cell r="D200" t="b">
            <v>0</v>
          </cell>
        </row>
        <row r="201">
          <cell r="A201">
            <v>109</v>
          </cell>
          <cell r="B201" t="str">
            <v>0088-000023</v>
          </cell>
          <cell r="C201" t="str">
            <v>확인완료</v>
          </cell>
          <cell r="D201" t="b">
            <v>0</v>
          </cell>
        </row>
        <row r="202">
          <cell r="A202">
            <v>110</v>
          </cell>
          <cell r="B202" t="str">
            <v>0088-000023</v>
          </cell>
          <cell r="C202" t="str">
            <v>Design of a Rectangular Pickup Coil Fabricated on a PCB Using WBG Power Semiconductor in Discrete Package</v>
          </cell>
          <cell r="D202" t="b">
            <v>0</v>
          </cell>
        </row>
        <row r="203">
          <cell r="A203">
            <v>110</v>
          </cell>
          <cell r="B203" t="str">
            <v>0088-000023</v>
          </cell>
          <cell r="C203" t="str">
            <v>Design of a Rectangular Pickup Coil Fabricated on a PCB Using
WBG Power Semiconductor in Discrete Package</v>
          </cell>
          <cell r="D203" t="b">
            <v>0</v>
          </cell>
        </row>
        <row r="204">
          <cell r="A204">
            <v>111</v>
          </cell>
          <cell r="B204" t="str">
            <v>0088-000023</v>
          </cell>
          <cell r="C204" t="str">
            <v>New Sub-Module with Reverse Blocking IGBT for DC Fault Ride-Through in MMC-HVDC System</v>
          </cell>
          <cell r="D204" t="b">
            <v>0</v>
          </cell>
        </row>
        <row r="205">
          <cell r="A205">
            <v>111</v>
          </cell>
          <cell r="B205" t="str">
            <v>0088-000023</v>
          </cell>
          <cell r="C205" t="str">
            <v>확인완료</v>
          </cell>
          <cell r="D205" t="b">
            <v>0</v>
          </cell>
        </row>
        <row r="206">
          <cell r="A206">
            <v>112</v>
          </cell>
          <cell r="B206" t="str">
            <v>0088-000023</v>
          </cell>
          <cell r="C206" t="str">
            <v>DC Fault Ride through Capability with Proposed Modified Half Bridge Sub-module in Modular Multilevel Converter-HVDC System</v>
          </cell>
          <cell r="D206" t="b">
            <v>0</v>
          </cell>
        </row>
        <row r="207">
          <cell r="A207">
            <v>112</v>
          </cell>
          <cell r="B207" t="str">
            <v>0088-000023</v>
          </cell>
          <cell r="C207" t="str">
            <v>DC Fault Ride through Capability with Proposed Modified Half Bridge
Sub-module in Modular Multilevel Converter-HVDC System</v>
          </cell>
          <cell r="D207" t="b">
            <v>0</v>
          </cell>
        </row>
        <row r="208">
          <cell r="A208">
            <v>114</v>
          </cell>
          <cell r="B208" t="str">
            <v>0088-000024</v>
          </cell>
          <cell r="C208" t="str">
            <v>Preparation of HZSM-5 catalysts with different ratios of structure directing agents and their effects on the decomposition of exotetrahydrodicyclopentadiene under supercritical conditions and coke formation</v>
          </cell>
          <cell r="D208" t="b">
            <v>0</v>
          </cell>
        </row>
        <row r="209">
          <cell r="A209">
            <v>114</v>
          </cell>
          <cell r="B209" t="str">
            <v>0088-000024</v>
          </cell>
          <cell r="C209" t="str">
            <v>Preparation of HZSM-5 catalysts with different ratios of structure directing
agents and their effects on the decomposition of exotetrahydrodicyclopentadiene
under supercritical conditions and coke
formation</v>
          </cell>
          <cell r="D209" t="b">
            <v>0</v>
          </cell>
        </row>
        <row r="210">
          <cell r="A210">
            <v>115</v>
          </cell>
          <cell r="B210" t="str">
            <v>0088-000024</v>
          </cell>
          <cell r="C210" t="str">
            <v>Prevention of deactivation of HZSM-5 by mixing with NaZSM-5 in catalytic reaction of methylcyclohexane</v>
          </cell>
          <cell r="D210" t="b">
            <v>0</v>
          </cell>
        </row>
        <row r="211">
          <cell r="A211">
            <v>115</v>
          </cell>
          <cell r="B211" t="str">
            <v>0088-000024</v>
          </cell>
          <cell r="C211" t="str">
            <v>Prevention of deactivation of HZSM-5 by mixing with NaZSM-5 in catalytic
reaction of methylcyclohexane</v>
          </cell>
          <cell r="D211" t="b">
            <v>0</v>
          </cell>
        </row>
        <row r="212">
          <cell r="A212">
            <v>116</v>
          </cell>
          <cell r="B212" t="str">
            <v>0088-000024</v>
          </cell>
          <cell r="C212" t="str">
            <v>Effect of the mixing ratio of methylcyclohexane and n-dodecane on the product composition and coke formation in the catalytic decomposition reaction of blended fuels</v>
          </cell>
          <cell r="D212" t="b">
            <v>0</v>
          </cell>
        </row>
        <row r="213">
          <cell r="A213">
            <v>116</v>
          </cell>
          <cell r="B213" t="str">
            <v>0088-000024</v>
          </cell>
          <cell r="C213" t="str">
            <v>Effect of the mixing ratio of methylcyclohexane and n-dodecane on the
product composition and coke formation in the catalytic
decomposition reaction of blended fuels</v>
          </cell>
          <cell r="D213" t="b">
            <v>0</v>
          </cell>
        </row>
        <row r="214">
          <cell r="A214">
            <v>117</v>
          </cell>
          <cell r="B214" t="str">
            <v>0088-000024</v>
          </cell>
          <cell r="C214" t="str">
            <v>Solubility Measurement and Recrystallization Process Design for 1,1,2,2,9,9,10,10-Octafluoro[2.2]paracyclophane (AF4) Purification</v>
          </cell>
          <cell r="D214" t="b">
            <v>0</v>
          </cell>
        </row>
        <row r="215">
          <cell r="A215">
            <v>117</v>
          </cell>
          <cell r="B215" t="str">
            <v>0088-000024</v>
          </cell>
          <cell r="C215" t="str">
            <v>확인완료</v>
          </cell>
          <cell r="D215" t="b">
            <v>0</v>
          </cell>
        </row>
        <row r="216">
          <cell r="A216">
            <v>118</v>
          </cell>
          <cell r="B216" t="str">
            <v>0088-000024</v>
          </cell>
          <cell r="C216" t="str">
            <v>Comparison of preparation methods for improving coke resistance of Ni-Ru/MgAl2O4 catalysts in dry reforming of methane for syngas production</v>
          </cell>
          <cell r="D216" t="b">
            <v>0</v>
          </cell>
        </row>
        <row r="217">
          <cell r="A217">
            <v>118</v>
          </cell>
          <cell r="B217" t="str">
            <v>0088-000024</v>
          </cell>
          <cell r="C217" t="str">
            <v>Comparison of preparation methods for improving coke resistance
of Ni-Ru/MgAl2O4 catalysts in dry reforming of methane for syngas
production</v>
          </cell>
          <cell r="D217" t="b">
            <v>0</v>
          </cell>
        </row>
        <row r="218">
          <cell r="A218">
            <v>119</v>
          </cell>
          <cell r="B218" t="str">
            <v>0088-000025</v>
          </cell>
          <cell r="C218" t="str">
            <v>Water-in-Salt Electrolyte Enables Ultrafast Supercapacitors for AC Line Filtering</v>
          </cell>
          <cell r="D218" t="b">
            <v>0</v>
          </cell>
        </row>
        <row r="219">
          <cell r="A219">
            <v>119</v>
          </cell>
          <cell r="B219" t="str">
            <v>0088-000025</v>
          </cell>
          <cell r="C219" t="str">
            <v>확인완료</v>
          </cell>
          <cell r="D219" t="b">
            <v>0</v>
          </cell>
        </row>
        <row r="220">
          <cell r="A220">
            <v>120</v>
          </cell>
          <cell r="B220" t="str">
            <v>0088-000025</v>
          </cell>
          <cell r="C220" t="str">
            <v>History and Perspectives on Ultrafast Supercapacitors for AC Line Filtering</v>
          </cell>
          <cell r="D220" t="b">
            <v>0</v>
          </cell>
        </row>
        <row r="221">
          <cell r="A221">
            <v>120</v>
          </cell>
          <cell r="B221" t="str">
            <v>0088-000025</v>
          </cell>
          <cell r="C221" t="str">
            <v>History and Perspectives on Ultrafast Supercapacitors
for AC Line Filtering</v>
          </cell>
          <cell r="D221" t="b">
            <v>0</v>
          </cell>
        </row>
        <row r="222">
          <cell r="A222">
            <v>121</v>
          </cell>
          <cell r="B222" t="str">
            <v>0088-000025</v>
          </cell>
          <cell r="C222" t="str">
            <v>Investigation of Charge Transfer Kinetics at Carbon/Hydroquinone Interfaces for Redox-Active-Electrolyte Supercapacitors</v>
          </cell>
          <cell r="D222" t="b">
            <v>0</v>
          </cell>
        </row>
        <row r="223">
          <cell r="A223">
            <v>121</v>
          </cell>
          <cell r="B223" t="str">
            <v>0088-000025</v>
          </cell>
          <cell r="C223" t="str">
            <v>Investigation of Charge Transfer Kinetics at Carbon/Hydroquinone
Interfaces for Redox-Active-Electrolyte Supercapacitors</v>
          </cell>
          <cell r="D223" t="b">
            <v>0</v>
          </cell>
        </row>
        <row r="224">
          <cell r="A224">
            <v>122</v>
          </cell>
          <cell r="B224" t="str">
            <v>0088-000025</v>
          </cell>
          <cell r="C224" t="str">
            <v>Rational Design of a Redox-Active Nonaqueous Electrolyte for a High-Energy-Density Supercapacitor Based on Carbon Nanotubes</v>
          </cell>
          <cell r="D224" t="b">
            <v>0</v>
          </cell>
        </row>
        <row r="225">
          <cell r="A225">
            <v>122</v>
          </cell>
          <cell r="B225" t="str">
            <v>0088-000025</v>
          </cell>
          <cell r="C225" t="str">
            <v>Rational Design of a Redox-Active Nonaqueous Electrolyte for a
High-Energy-Density Supercapacitor Based on Carbon Nanotubes</v>
          </cell>
          <cell r="D225" t="b">
            <v>0</v>
          </cell>
        </row>
        <row r="226">
          <cell r="A226">
            <v>123</v>
          </cell>
          <cell r="B226" t="str">
            <v>0088-000025</v>
          </cell>
          <cell r="C226" t="str">
            <v>Understanding and controlling the rest potential of carbon nanotube-based supercapacitors for energy density enhancement</v>
          </cell>
          <cell r="D226" t="b">
            <v>0</v>
          </cell>
        </row>
        <row r="227">
          <cell r="A227">
            <v>123</v>
          </cell>
          <cell r="B227" t="str">
            <v>0088-000025</v>
          </cell>
          <cell r="C227" t="str">
            <v>Understanding and controlling the rest potential of carbon
nanotube-based supercapacitors for energy density enhancement</v>
          </cell>
          <cell r="D227" t="b">
            <v>0</v>
          </cell>
        </row>
        <row r="228">
          <cell r="A228">
            <v>124</v>
          </cell>
          <cell r="B228" t="str">
            <v>0088-000025</v>
          </cell>
          <cell r="C228" t="str">
            <v>CMK-5-Based High Energy Density Electrical Double Layer Capacitor for AC Line Filtering</v>
          </cell>
          <cell r="D228" t="b">
            <v>0</v>
          </cell>
        </row>
        <row r="229">
          <cell r="A229">
            <v>124</v>
          </cell>
          <cell r="B229" t="str">
            <v>0088-000025</v>
          </cell>
          <cell r="C229" t="str">
            <v>CMK-5-Based High Energy Density Electrical Double Layer Capacitor
for AC Line Filtering</v>
          </cell>
          <cell r="D229" t="b">
            <v>0</v>
          </cell>
        </row>
        <row r="230">
          <cell r="A230">
            <v>125</v>
          </cell>
          <cell r="B230" t="str">
            <v>0088-000025</v>
          </cell>
          <cell r="C230" t="str">
            <v>Development of 2.8 V Ketjen black supercapacitors with high rate capabilities for AC line filtering</v>
          </cell>
          <cell r="D230" t="b">
            <v>0</v>
          </cell>
        </row>
        <row r="231">
          <cell r="A231">
            <v>125</v>
          </cell>
          <cell r="B231" t="str">
            <v>0088-000025</v>
          </cell>
          <cell r="C231" t="str">
            <v>Development of 2.8 V Ketjen black supercapacitors with high rate
capabilities for AC line filtering</v>
          </cell>
          <cell r="D231" t="b">
            <v>0</v>
          </cell>
        </row>
        <row r="232">
          <cell r="A232">
            <v>126</v>
          </cell>
          <cell r="B232" t="str">
            <v>0088-000025</v>
          </cell>
          <cell r="C232" t="str">
            <v>Synthesis of V-doped In2O3 Nanocrystals via Digestive-Ripening Process and Their Electrocatalytic Properties in CO2 Reduction Reaction</v>
          </cell>
          <cell r="D232" t="b">
            <v>0</v>
          </cell>
        </row>
        <row r="233">
          <cell r="A233">
            <v>126</v>
          </cell>
          <cell r="B233" t="str">
            <v>0088-000025</v>
          </cell>
          <cell r="C233" t="str">
            <v>Synthesis of V‑doped In2O3 Nanocrystals via Digestive-Ripening
Process and Their Electrocatalytic Properties in CO2 Reduction
Reaction</v>
          </cell>
          <cell r="D233" t="b">
            <v>0</v>
          </cell>
        </row>
        <row r="234">
          <cell r="A234">
            <v>127</v>
          </cell>
          <cell r="B234" t="str">
            <v>0088-000027</v>
          </cell>
          <cell r="C234" t="str">
            <v>Cobalt Ferrite Nanoparticles to Form a Catalytic Co–Fe Alloy Carbide Phase for Selective CO2 Hydrogenation to Light Olefins</v>
          </cell>
          <cell r="D234" t="b">
            <v>0</v>
          </cell>
        </row>
        <row r="235">
          <cell r="A235">
            <v>127</v>
          </cell>
          <cell r="B235" t="str">
            <v>0088-000027</v>
          </cell>
          <cell r="C235" t="str">
            <v>Cobalt Ferrite Nanoparticles to Form a Catalytic Co−Fe Alloy
Carbide Phase for Selective CO2 Hydrogenation to Light Olefins</v>
          </cell>
          <cell r="D235" t="b">
            <v>0</v>
          </cell>
        </row>
        <row r="236">
          <cell r="A236">
            <v>128</v>
          </cell>
          <cell r="B236" t="str">
            <v>0088-000027</v>
          </cell>
          <cell r="C236" t="str">
            <v>Layered Double Hydroxide-Derived Intermetallic Ni3GaC0.25 Catalysts for Dry Reforming of Methane</v>
          </cell>
          <cell r="D236" t="b">
            <v>0</v>
          </cell>
        </row>
        <row r="237">
          <cell r="A237">
            <v>128</v>
          </cell>
          <cell r="B237" t="str">
            <v>0088-000027</v>
          </cell>
          <cell r="C237" t="str">
            <v>Layered Double Hydroxide-Derived Intermetallic Ni3GaC0.25
Catalysts for Dry Reforming of Methane</v>
          </cell>
          <cell r="D237" t="b">
            <v>0</v>
          </cell>
        </row>
        <row r="238">
          <cell r="A238">
            <v>129</v>
          </cell>
          <cell r="B238" t="str">
            <v>0088-000027</v>
          </cell>
          <cell r="C238" t="str">
            <v>Recycling carbon dioxide through catalytic hydrogenation: recent key developments and perspectives</v>
          </cell>
          <cell r="D238" t="b">
            <v>0</v>
          </cell>
        </row>
        <row r="239">
          <cell r="A239">
            <v>129</v>
          </cell>
          <cell r="B239" t="str">
            <v>0088-000027</v>
          </cell>
          <cell r="C239" t="str">
            <v>Recycling Carbon Dioxide through Catalytic Hydrogenation: Recent
Key Developments and Perspectives</v>
          </cell>
          <cell r="D239" t="b">
            <v>0</v>
          </cell>
        </row>
        <row r="240">
          <cell r="A240">
            <v>130</v>
          </cell>
          <cell r="B240" t="str">
            <v>0088-000027</v>
          </cell>
          <cell r="C240" t="str">
            <v>Auto-Reduction Behavior of Cobalt on Graphitic Carbon Nitride Coated Alumina Supports for Fischer–Tropsch Synthesis</v>
          </cell>
          <cell r="D240" t="b">
            <v>0</v>
          </cell>
        </row>
        <row r="241">
          <cell r="A241">
            <v>130</v>
          </cell>
          <cell r="B241" t="str">
            <v>0088-000027</v>
          </cell>
          <cell r="C241" t="str">
            <v>Auto-Reduction Behavior of Cobalt on Graphitic Carbon
Nitride Coated Alumina Supports for Fischer–Tropsch
Synthesis</v>
          </cell>
          <cell r="D241" t="b">
            <v>0</v>
          </cell>
        </row>
        <row r="242">
          <cell r="A242">
            <v>131</v>
          </cell>
          <cell r="B242" t="str">
            <v>0088-000027</v>
          </cell>
          <cell r="C242" t="str">
            <v>Sodium-Containing Spinel Zinc Ferrite as a Catalyst Precursor for the Selective Synthesis of Liquid Hydrocarbon Fuels</v>
          </cell>
          <cell r="D242" t="b">
            <v>0</v>
          </cell>
        </row>
        <row r="243">
          <cell r="A243">
            <v>131</v>
          </cell>
          <cell r="B243" t="str">
            <v>0088-000027</v>
          </cell>
          <cell r="C243" t="str">
            <v>Sodium-Containing Spinel Zinc Ferrite as a Catalyst
Precursor for the Selective Synthesis of Liquid
Hydrocarbon Fuels</v>
          </cell>
          <cell r="D243" t="b">
            <v>0</v>
          </cell>
        </row>
        <row r="244">
          <cell r="A244">
            <v>132</v>
          </cell>
          <cell r="B244" t="str">
            <v>0088-000027</v>
          </cell>
          <cell r="C244" t="str">
            <v>Base-free CO2 hydrogenation to formic acid over Pd supported on defective carbon nitride modified by microwave and acid treatments</v>
          </cell>
          <cell r="D244" t="b">
            <v>0</v>
          </cell>
        </row>
        <row r="245">
          <cell r="A245">
            <v>132</v>
          </cell>
          <cell r="B245" t="str">
            <v>0088-000027</v>
          </cell>
          <cell r="C245" t="str">
            <v>Base-free CO2 hydrogenation to formic acid over Pd supported on
defective carbon nitride modified by microwave and acid treatments</v>
          </cell>
          <cell r="D245" t="b">
            <v>0</v>
          </cell>
        </row>
        <row r="246">
          <cell r="A246">
            <v>133</v>
          </cell>
          <cell r="B246" t="str">
            <v>0088-000027</v>
          </cell>
          <cell r="C246" t="str">
            <v>Immobilizing single atom catalytic sites onto highly reduced carbon hosts: Fe–N 4/CNT as a durable oxygen reduction catalyst for Na–air batteries</v>
          </cell>
          <cell r="D246" t="b">
            <v>0</v>
          </cell>
        </row>
        <row r="247">
          <cell r="A247">
            <v>133</v>
          </cell>
          <cell r="B247" t="str">
            <v>0088-000027</v>
          </cell>
          <cell r="C247" t="str">
            <v>Immobilizing single atom catalytic sites onto highly
reduced carbon hosts: Fe–N4/CNT as a durable
oxygen reduction catalyst for Na–air batteries</v>
          </cell>
          <cell r="D247" t="b">
            <v>0</v>
          </cell>
        </row>
        <row r="248">
          <cell r="A248">
            <v>134</v>
          </cell>
          <cell r="B248" t="str">
            <v>0088-000027</v>
          </cell>
          <cell r="C248" t="str">
            <v>Reduced perovskite LaNiO3 catalysts modified with Co and Mn for low coke formation in dry reforming of methane</v>
          </cell>
          <cell r="D248" t="b">
            <v>0</v>
          </cell>
        </row>
        <row r="249">
          <cell r="A249">
            <v>134</v>
          </cell>
          <cell r="B249" t="str">
            <v>0088-000027</v>
          </cell>
          <cell r="C249" t="str">
            <v>Reduced perovskite LaNiO3 catalysts modified with Co and Mn for low coke
formation in dry reforming of methane</v>
          </cell>
          <cell r="D249" t="b">
            <v>0</v>
          </cell>
        </row>
        <row r="250">
          <cell r="A250">
            <v>135</v>
          </cell>
          <cell r="B250" t="str">
            <v>0088-000029</v>
          </cell>
          <cell r="C250" t="str">
            <v>Robust Voltage Stabilization Controller for Uncertain DC Microgrids</v>
          </cell>
          <cell r="D250" t="b">
            <v>0</v>
          </cell>
        </row>
        <row r="251">
          <cell r="A251">
            <v>135</v>
          </cell>
          <cell r="B251" t="str">
            <v>0088-000029</v>
          </cell>
          <cell r="C251" t="str">
            <v>확인완료</v>
          </cell>
          <cell r="D251" t="b">
            <v>0</v>
          </cell>
        </row>
        <row r="252">
          <cell r="A252">
            <v>136</v>
          </cell>
          <cell r="B252" t="str">
            <v>0088-000029</v>
          </cell>
          <cell r="C252" t="str">
            <v>Robust Distributed Cooperative Controller for DC Microgrids with Heterogeneous Sources</v>
          </cell>
          <cell r="D252" t="b">
            <v>0</v>
          </cell>
        </row>
        <row r="253">
          <cell r="A253">
            <v>136</v>
          </cell>
          <cell r="B253" t="str">
            <v>0088-000029</v>
          </cell>
          <cell r="C253" t="str">
            <v>확인완료</v>
          </cell>
          <cell r="D253" t="b">
            <v>0</v>
          </cell>
        </row>
        <row r="254">
          <cell r="A254">
            <v>137</v>
          </cell>
          <cell r="B254" t="str">
            <v>0088-000029</v>
          </cell>
          <cell r="C254" t="str">
            <v>New internal model average consensus estimators with light communication load</v>
          </cell>
          <cell r="D254" t="b">
            <v>0</v>
          </cell>
        </row>
        <row r="255">
          <cell r="A255">
            <v>137</v>
          </cell>
          <cell r="B255" t="str">
            <v>0088-000029</v>
          </cell>
          <cell r="C255" t="str">
            <v>확인완료</v>
          </cell>
          <cell r="D255" t="b">
            <v>0</v>
          </cell>
        </row>
        <row r="256">
          <cell r="A256">
            <v>138</v>
          </cell>
          <cell r="B256" t="str">
            <v>0088-000030</v>
          </cell>
          <cell r="C256" t="str">
            <v>Reliable Flux-Based Detection of Field Winding Failures for Salient Pole Synchronous Generators</v>
          </cell>
          <cell r="D256" t="b">
            <v>0</v>
          </cell>
        </row>
        <row r="257">
          <cell r="A257">
            <v>138</v>
          </cell>
          <cell r="B257" t="str">
            <v>0088-000030</v>
          </cell>
          <cell r="C257" t="str">
            <v>Reliable Flux-Based Detection of Field Winding Failures for Salient Pole
Synchronous Generators</v>
          </cell>
          <cell r="D257" t="b">
            <v>0</v>
          </cell>
        </row>
        <row r="258">
          <cell r="A258">
            <v>139</v>
          </cell>
          <cell r="B258" t="str">
            <v>0088-000030</v>
          </cell>
          <cell r="C258" t="str">
            <v>Comprehensive Monitoring of Field Winding Short Circuits for Salient Pole Synchronous Motors</v>
          </cell>
          <cell r="D258" t="b">
            <v>0</v>
          </cell>
        </row>
        <row r="259">
          <cell r="A259">
            <v>139</v>
          </cell>
          <cell r="B259" t="str">
            <v>0088-000030</v>
          </cell>
          <cell r="C259" t="str">
            <v>Comprehensive Monitoring of FieldWinding Short
Circuits for Salient Pole Synchronous Motors</v>
          </cell>
          <cell r="D259" t="b">
            <v>0</v>
          </cell>
        </row>
        <row r="260">
          <cell r="A260">
            <v>140</v>
          </cell>
          <cell r="B260" t="str">
            <v>0088-000030</v>
          </cell>
          <cell r="C260" t="str">
            <v>Airgap Search Coil-Based Detection of Damper Bar Failures in Salient Pole Synchronous Motors</v>
          </cell>
          <cell r="D260" t="b">
            <v>0</v>
          </cell>
        </row>
        <row r="261">
          <cell r="A261">
            <v>140</v>
          </cell>
          <cell r="B261" t="str">
            <v>0088-000030</v>
          </cell>
          <cell r="C261" t="str">
            <v>Airgap Search Coil-Based Detection of Damper Bar
Failures in Salient Pole Synchronous Motors</v>
          </cell>
          <cell r="D261" t="b">
            <v>0</v>
          </cell>
        </row>
        <row r="262">
          <cell r="A262">
            <v>141</v>
          </cell>
          <cell r="B262" t="str">
            <v>0088-000030</v>
          </cell>
          <cell r="C262" t="str">
            <v>Influence of Aluminum Die-Cast Rotor Porosity on the Efficiency of Induction Machines</v>
          </cell>
          <cell r="D262" t="b">
            <v>0</v>
          </cell>
        </row>
        <row r="263">
          <cell r="A263">
            <v>141</v>
          </cell>
          <cell r="B263" t="str">
            <v>0088-000030</v>
          </cell>
          <cell r="C263" t="str">
            <v>Influence of Aluminum Die-Cast Rotor Porosity
on the Efficiency of Induction Machines</v>
          </cell>
          <cell r="D263" t="b">
            <v>0</v>
          </cell>
        </row>
        <row r="264">
          <cell r="A264">
            <v>142</v>
          </cell>
          <cell r="B264" t="str">
            <v>0088-000030</v>
          </cell>
          <cell r="C264" t="str">
            <v>Simplified Approach for Predicting the Starting Performance of Induction Machines Based on Rotor Design Modification</v>
          </cell>
          <cell r="D264" t="b">
            <v>0</v>
          </cell>
        </row>
        <row r="265">
          <cell r="A265">
            <v>142</v>
          </cell>
          <cell r="B265" t="str">
            <v>0088-000030</v>
          </cell>
          <cell r="C265" t="str">
            <v>Simplified Approach for Predicting the Starting Performance of
Induction Machines Based on Rotor Design Modification</v>
          </cell>
          <cell r="D265" t="b">
            <v>0</v>
          </cell>
        </row>
        <row r="266">
          <cell r="A266">
            <v>143</v>
          </cell>
          <cell r="B266" t="str">
            <v>0088-000030</v>
          </cell>
          <cell r="C266" t="str">
            <v>Influence of Die-Cast Rotor Fill Factor on the Starting Performance of Induction Machines</v>
          </cell>
          <cell r="D266" t="b">
            <v>0</v>
          </cell>
        </row>
        <row r="267">
          <cell r="A267">
            <v>143</v>
          </cell>
          <cell r="B267" t="str">
            <v>0088-000030</v>
          </cell>
          <cell r="C267" t="str">
            <v>Influence of Die-Cast Rotor Fill Factor on the
Starting Performance of Induction Machines</v>
          </cell>
          <cell r="D267" t="b">
            <v>0</v>
          </cell>
        </row>
        <row r="268">
          <cell r="A268">
            <v>144</v>
          </cell>
          <cell r="B268" t="str">
            <v>0088-000030</v>
          </cell>
          <cell r="C268" t="str">
            <v>Quality Assurance Testing for Screening Defective Aluminum Die-Cast Rotors of Squirrel Cage Induction Machines</v>
          </cell>
          <cell r="D268" t="b">
            <v>0</v>
          </cell>
        </row>
        <row r="269">
          <cell r="A269">
            <v>144</v>
          </cell>
          <cell r="B269" t="str">
            <v>0088-000030</v>
          </cell>
          <cell r="C269" t="str">
            <v>Quality Assurance Testing for Screening Defective
Aluminum Die-Cast Rotors of Squirrel Cage
Induction Machines</v>
          </cell>
          <cell r="D269" t="b">
            <v>0</v>
          </cell>
        </row>
        <row r="270">
          <cell r="A270">
            <v>145</v>
          </cell>
          <cell r="B270" t="str">
            <v>0088-000030</v>
          </cell>
          <cell r="C270" t="str">
            <v>Air Gap Flux-Based Detection and Classification of Damper Bar and Field Winding Faults in Salient Pole Synchronous Motors</v>
          </cell>
          <cell r="D270" t="b">
            <v>0</v>
          </cell>
        </row>
        <row r="271">
          <cell r="A271">
            <v>145</v>
          </cell>
          <cell r="B271" t="str">
            <v>0088-000030</v>
          </cell>
          <cell r="C271" t="str">
            <v>Air Gap Flux-Based Detεction and Classification
ofDampεr Bar and Field Winding Faults in
Salient Pole Synchronous Motors</v>
          </cell>
          <cell r="D271" t="b">
            <v>0</v>
          </cell>
        </row>
        <row r="272">
          <cell r="A272">
            <v>146</v>
          </cell>
          <cell r="B272" t="str">
            <v>0088-000034</v>
          </cell>
          <cell r="C272" t="str">
            <v>Flow-pattern-based experimental analysis of convective boiling heat transfer in a rectangular channel filled with open-cell metallic random porous media</v>
          </cell>
          <cell r="D272" t="b">
            <v>0</v>
          </cell>
        </row>
        <row r="273">
          <cell r="A273">
            <v>146</v>
          </cell>
          <cell r="B273" t="str">
            <v>0088-000034</v>
          </cell>
          <cell r="C273" t="str">
            <v>Flow-pattern-based experimental analysis of convective boiling heat
transfer in a rectangular channel filled with open-cell metallic random
porous media</v>
          </cell>
          <cell r="D273" t="b">
            <v>0</v>
          </cell>
        </row>
        <row r="274">
          <cell r="A274">
            <v>147</v>
          </cell>
          <cell r="B274" t="str">
            <v>0088-000034</v>
          </cell>
          <cell r="C274" t="str">
            <v>An experimental study on the thermal and hydraulic characteristics of open-cell nickel and copper foams for compact heat exchangers</v>
          </cell>
          <cell r="D274" t="b">
            <v>0</v>
          </cell>
        </row>
        <row r="275">
          <cell r="A275">
            <v>147</v>
          </cell>
          <cell r="B275" t="str">
            <v>0088-000034</v>
          </cell>
          <cell r="C275" t="str">
            <v>An experimental study on the thermal and hydraulic characteristics
of open-cell nickel and copper foams for compact heat exchangers</v>
          </cell>
          <cell r="D275" t="b">
            <v>0</v>
          </cell>
        </row>
        <row r="276">
          <cell r="A276">
            <v>148</v>
          </cell>
          <cell r="B276" t="str">
            <v>0088-000034</v>
          </cell>
          <cell r="C276" t="str">
            <v>Experimental study of the effect of brazed compact metal-foam evaporator in an organic Rankine cycle performance: Toward a compact ORC</v>
          </cell>
          <cell r="D276" t="b">
            <v>0</v>
          </cell>
        </row>
        <row r="277">
          <cell r="A277">
            <v>148</v>
          </cell>
          <cell r="B277" t="str">
            <v>0088-000034</v>
          </cell>
          <cell r="C277" t="str">
            <v>Experimental study of the effect of brazed compact metal-foam evaporator
in an organic Rankine cycle performance: Toward a compact ORC</v>
          </cell>
          <cell r="D277" t="b">
            <v>0</v>
          </cell>
        </row>
        <row r="278">
          <cell r="A278">
            <v>149</v>
          </cell>
          <cell r="B278" t="str">
            <v>0088-000034</v>
          </cell>
          <cell r="C278" t="str">
            <v>Flow Pattern Map of Flow Boiling in a Rectangular Channel Filled with Porous Media</v>
          </cell>
          <cell r="D278" t="b">
            <v>0</v>
          </cell>
        </row>
        <row r="279">
          <cell r="A279">
            <v>149</v>
          </cell>
          <cell r="B279" t="str">
            <v>0088-000034</v>
          </cell>
          <cell r="C279" t="str">
            <v>Flow Pattern Map of Flow Boiling in a Rectangular Channel
Filled with Porous Media</v>
          </cell>
          <cell r="D279" t="b">
            <v>0</v>
          </cell>
        </row>
        <row r="280">
          <cell r="A280">
            <v>150</v>
          </cell>
          <cell r="B280" t="str">
            <v>0088-000034</v>
          </cell>
          <cell r="C280" t="str">
            <v>Effect of Metal Foam Insert Configurations on Flow Boiling Heat Transfer and Pressure Drop in a Rectangular Channel</v>
          </cell>
          <cell r="D280" t="b">
            <v>0</v>
          </cell>
        </row>
        <row r="281">
          <cell r="A281">
            <v>150</v>
          </cell>
          <cell r="B281" t="str">
            <v>0088-000034</v>
          </cell>
          <cell r="C281" t="str">
            <v>Effect of Metal Foam Insert Configurations on Flow Boiling
Heat Transfer and Pressure Drop in a Rectangular Channel</v>
          </cell>
          <cell r="D281" t="b">
            <v>0</v>
          </cell>
        </row>
        <row r="282">
          <cell r="A282">
            <v>151</v>
          </cell>
          <cell r="B282" t="str">
            <v>0088-000034</v>
          </cell>
          <cell r="C282" t="str">
            <v>Microstructure and mechanical properties of Ni foam/stainless steel joint brazed using Ni-based alloy</v>
          </cell>
          <cell r="D282" t="b">
            <v>0</v>
          </cell>
        </row>
        <row r="283">
          <cell r="A283">
            <v>151</v>
          </cell>
          <cell r="B283" t="str">
            <v>0088-000034</v>
          </cell>
          <cell r="C283" t="str">
            <v>Microstructure and mechanical properties of Ni foam/stainless steel joint
brazed using Ni-based alloy</v>
          </cell>
          <cell r="D283" t="b">
            <v>0</v>
          </cell>
        </row>
        <row r="284">
          <cell r="A284">
            <v>152</v>
          </cell>
          <cell r="B284" t="str">
            <v>0088-000034</v>
          </cell>
          <cell r="C284" t="str">
            <v>Energy harvesting performance of an EDLC power generator based on pure water and glycerol mixture: analytical modeling and experimental validation</v>
          </cell>
          <cell r="D284" t="b">
            <v>0</v>
          </cell>
        </row>
        <row r="285">
          <cell r="A285">
            <v>152</v>
          </cell>
          <cell r="B285" t="str">
            <v>0088-000034</v>
          </cell>
          <cell r="C285" t="str">
            <v>Energy harvesting performance
of an EDLC power generator
based on pure water and glycerol
mixture: analytical modeling
and experimental validation</v>
          </cell>
          <cell r="D285" t="b">
            <v>0</v>
          </cell>
        </row>
        <row r="286">
          <cell r="A286">
            <v>153</v>
          </cell>
          <cell r="B286" t="str">
            <v>0088-000034</v>
          </cell>
          <cell r="C286" t="str">
            <v>A new method for reducing VOCs formation during crude oil loading process</v>
          </cell>
          <cell r="D286" t="b">
            <v>0</v>
          </cell>
        </row>
        <row r="287">
          <cell r="A287">
            <v>153</v>
          </cell>
          <cell r="B287" t="str">
            <v>0088-000034</v>
          </cell>
          <cell r="C287" t="str">
            <v>A new method for reducing VOCs formation during crude oil loading process</v>
          </cell>
          <cell r="D287" t="b">
            <v>1</v>
          </cell>
        </row>
        <row r="288">
          <cell r="A288">
            <v>154</v>
          </cell>
          <cell r="B288" t="str">
            <v>0088-000036</v>
          </cell>
          <cell r="C288" t="str">
            <v>High-Performance Flexible InAs Thin-Film Photodetector Arrays with Heteroepitaxial Growth Using an Abruptly Graded InxAl1–xAs Buffer</v>
          </cell>
          <cell r="D288" t="b">
            <v>0</v>
          </cell>
        </row>
        <row r="289">
          <cell r="A289">
            <v>154</v>
          </cell>
          <cell r="B289" t="str">
            <v>0088-000036</v>
          </cell>
          <cell r="C289" t="str">
            <v>High-Performance Flexible InAs Thin-Film Photodetector Arrays
with Heteroepitaxial Growth Using an Abruptly Graded InxAl1−xAs
Buffer</v>
          </cell>
          <cell r="D289" t="b">
            <v>0</v>
          </cell>
        </row>
        <row r="290">
          <cell r="A290">
            <v>155</v>
          </cell>
          <cell r="B290" t="str">
            <v>0088-000036</v>
          </cell>
          <cell r="C290" t="str">
            <v>Optical properties of coherent InAs/InGaAs quantum dash-in-a-well for strong 2 μm emission enabled by ripening process</v>
          </cell>
          <cell r="D290" t="b">
            <v>0</v>
          </cell>
        </row>
        <row r="291">
          <cell r="A291">
            <v>155</v>
          </cell>
          <cell r="B291" t="str">
            <v>0088-000036</v>
          </cell>
          <cell r="C291" t="str">
            <v>Optical properties of coherent InAs/InGaAs quantum dash-in-a-well
for strong 2 mm emission enabled by ripening process</v>
          </cell>
          <cell r="D291" t="b">
            <v>0</v>
          </cell>
        </row>
        <row r="292">
          <cell r="A292">
            <v>156</v>
          </cell>
          <cell r="B292" t="str">
            <v>0088-000036</v>
          </cell>
          <cell r="C292" t="str">
            <v>Ultra-Lightweight, Flexible InGaP/GaAs Tandem Solar Cells with a Dual-Function Encapsulation Layer</v>
          </cell>
          <cell r="D292" t="b">
            <v>0</v>
          </cell>
        </row>
        <row r="293">
          <cell r="A293">
            <v>156</v>
          </cell>
          <cell r="B293" t="str">
            <v>0088-000036</v>
          </cell>
          <cell r="C293" t="str">
            <v>Ultra-Lightweight, Flexible InGaP/GaAs Tandem Solar Cells with a
Dual-Function Encapsulation Layer</v>
          </cell>
          <cell r="D293" t="b">
            <v>0</v>
          </cell>
        </row>
        <row r="294">
          <cell r="A294">
            <v>157</v>
          </cell>
          <cell r="B294" t="str">
            <v>0088-000036</v>
          </cell>
          <cell r="C294" t="str">
            <v>Comparative study of metamorphic InAs layers grown on GaAs and Si for mid-infrared photodetectors</v>
          </cell>
          <cell r="D294" t="b">
            <v>0</v>
          </cell>
        </row>
        <row r="295">
          <cell r="A295">
            <v>157</v>
          </cell>
          <cell r="B295" t="str">
            <v>0088-000036</v>
          </cell>
          <cell r="C295" t="str">
            <v>확인완료</v>
          </cell>
          <cell r="D295" t="b">
            <v>0</v>
          </cell>
        </row>
        <row r="296">
          <cell r="A296">
            <v>158</v>
          </cell>
          <cell r="B296" t="str">
            <v>0088-000036</v>
          </cell>
          <cell r="C296" t="str">
            <v>Flexible GaAs Photodetectors with Ultrathin Thermally Grown Silicon Dioxide as a Long‐Lived Barrier for Chronic Biomedical Implants</v>
          </cell>
          <cell r="D296" t="b">
            <v>0</v>
          </cell>
        </row>
        <row r="297">
          <cell r="A297">
            <v>158</v>
          </cell>
          <cell r="B297" t="str">
            <v>0088-000036</v>
          </cell>
          <cell r="C297" t="str">
            <v>Flexible GaAs Photodetectors with Ultrathin Thermally
Grown Silicon Dioxide as a Long-Lived Barrier for Chronic
Biomedical Implants</v>
          </cell>
          <cell r="D297" t="b">
            <v>0</v>
          </cell>
        </row>
        <row r="298">
          <cell r="A298">
            <v>159</v>
          </cell>
          <cell r="B298" t="str">
            <v>0088-000036</v>
          </cell>
          <cell r="C298" t="str">
            <v>Optimized InAlAs graded buffer and tensile-strained dislocaton filter layer for high quality InAs photodetector grown on Si</v>
          </cell>
          <cell r="D298" t="b">
            <v>0</v>
          </cell>
        </row>
        <row r="299">
          <cell r="A299">
            <v>159</v>
          </cell>
          <cell r="B299" t="str">
            <v>0088-000036</v>
          </cell>
          <cell r="C299" t="str">
            <v>Optimized InAlAs graded buffer and
tensile-strained dislocation filter layer for
high quality InAs photodetector grown on Si</v>
          </cell>
          <cell r="D299" t="b">
            <v>0</v>
          </cell>
        </row>
        <row r="300">
          <cell r="A300">
            <v>160</v>
          </cell>
          <cell r="B300" t="str">
            <v>0088-000036</v>
          </cell>
          <cell r="C300" t="str">
            <v>Temperature dependence of the color rendering index of a phosphor-conversion white light-emitting diode</v>
          </cell>
          <cell r="D300" t="b">
            <v>0</v>
          </cell>
        </row>
        <row r="301">
          <cell r="A301">
            <v>160</v>
          </cell>
          <cell r="B301" t="str">
            <v>0088-000036</v>
          </cell>
          <cell r="C301" t="str">
            <v>Temperature dependence of the color rendering
index of a phosphor-conversion white
light-emitting diode</v>
          </cell>
          <cell r="D301" t="b">
            <v>0</v>
          </cell>
        </row>
        <row r="302">
          <cell r="A302">
            <v>161</v>
          </cell>
          <cell r="B302" t="str">
            <v>0088-000036</v>
          </cell>
          <cell r="C302" t="str">
            <v>Microcavity Effect in InAs/GaAs Quantum Dot Infrared Photodetector on a Si Substrate Fabricated With Metal Wafer Bonding and Epitaxial Lift-Off Techniques</v>
          </cell>
          <cell r="D302" t="b">
            <v>0</v>
          </cell>
        </row>
        <row r="303">
          <cell r="A303">
            <v>161</v>
          </cell>
          <cell r="B303" t="str">
            <v>0088-000036</v>
          </cell>
          <cell r="C303" t="str">
            <v>Microcavity Effect in InAs/GaAs Quantum
Dot Infrared Photodetector on a Si
Substrate Fabricated With Metal Wafer
Bonding and Epitaxial Lift-Off Techniques</v>
          </cell>
          <cell r="D303" t="b">
            <v>0</v>
          </cell>
        </row>
        <row r="304">
          <cell r="A304">
            <v>162</v>
          </cell>
          <cell r="B304" t="str">
            <v>0088-000036</v>
          </cell>
          <cell r="C304" t="str">
            <v>Temperature dependence of efficiency droop in GaN-based blue light-emitting diodes from 20 to 80° C</v>
          </cell>
          <cell r="D304" t="b">
            <v>0</v>
          </cell>
        </row>
        <row r="305">
          <cell r="A305">
            <v>162</v>
          </cell>
          <cell r="B305" t="str">
            <v>0088-000036</v>
          </cell>
          <cell r="C305" t="str">
            <v>Temperature Dependence of Efficiency Droop in GaN-based
Blue Light-emitting Diodes from 20 to 80°C</v>
          </cell>
          <cell r="D305" t="b">
            <v>0</v>
          </cell>
        </row>
        <row r="306">
          <cell r="A306">
            <v>163</v>
          </cell>
          <cell r="B306" t="str">
            <v>0088-000036</v>
          </cell>
          <cell r="C306" t="str">
            <v>Deterministic integration of quantum dots into on-chip multimode interference beamsplitters using in situ electron beam lithography</v>
          </cell>
          <cell r="D306" t="b">
            <v>0</v>
          </cell>
        </row>
        <row r="307">
          <cell r="A307">
            <v>163</v>
          </cell>
          <cell r="B307" t="str">
            <v>0088-000036</v>
          </cell>
          <cell r="C307" t="str">
            <v>Deterministic Integration of Quantum Dots into on-Chip Multimode
Interference Beamsplitters Using in Situ Electron Beam Lithography</v>
          </cell>
          <cell r="D307" t="b">
            <v>0</v>
          </cell>
        </row>
        <row r="308">
          <cell r="A308">
            <v>164</v>
          </cell>
          <cell r="B308" t="str">
            <v>0088-000039</v>
          </cell>
          <cell r="C308" t="str">
            <v>Supplementary Feedforward Control of DGs in a Reconfigurable Microgrid for Load Restoration</v>
          </cell>
          <cell r="D308" t="b">
            <v>0</v>
          </cell>
        </row>
        <row r="309">
          <cell r="A309">
            <v>164</v>
          </cell>
          <cell r="B309" t="str">
            <v>0088-000039</v>
          </cell>
          <cell r="C309" t="str">
            <v>Supplementary Feedforward Control of DGs in
a Reconfigurable Microgrid for Load Restoration</v>
          </cell>
          <cell r="D309" t="b">
            <v>0</v>
          </cell>
        </row>
        <row r="310">
          <cell r="A310">
            <v>165</v>
          </cell>
          <cell r="B310" t="str">
            <v>0088-000039</v>
          </cell>
          <cell r="C310" t="str">
            <v>New Analytical Model of Microgrid Frequency and Voltage Variations Due to Network Reconfiguration</v>
          </cell>
          <cell r="D310" t="b">
            <v>0</v>
          </cell>
        </row>
        <row r="311">
          <cell r="A311">
            <v>165</v>
          </cell>
          <cell r="B311" t="str">
            <v>0088-000039</v>
          </cell>
          <cell r="C311" t="str">
            <v>New Analytical Model of Microgrid Frequency and Voltage Variations
Due to Network Reconfiguration</v>
          </cell>
          <cell r="D311" t="b">
            <v>0</v>
          </cell>
        </row>
        <row r="312">
          <cell r="A312">
            <v>166</v>
          </cell>
          <cell r="B312" t="str">
            <v>0088-000039</v>
          </cell>
          <cell r="C312" t="str">
            <v>Optimal V2G and Route Scheduling of Mobile Energy Storage Devices Using a Linear Transit Model to Reduce Electricity and Transportation Energy Losses</v>
          </cell>
          <cell r="D312" t="b">
            <v>0</v>
          </cell>
        </row>
        <row r="313">
          <cell r="A313">
            <v>166</v>
          </cell>
          <cell r="B313" t="str">
            <v>0088-000039</v>
          </cell>
          <cell r="C313" t="str">
            <v>Optimal V2G and Route Scheduling of Mobile
Energy Storage Devices Using a Linear Transit
Model to Reduce Electricity and
Transportation Energy Losses</v>
          </cell>
          <cell r="D313" t="b">
            <v>0</v>
          </cell>
        </row>
        <row r="314">
          <cell r="A314">
            <v>167</v>
          </cell>
          <cell r="B314" t="str">
            <v>0088-000039</v>
          </cell>
          <cell r="C314" t="str">
            <v>Optimal Secondary Control to Suppress Voltage Fluctuations in an HVDC-linked Wind Farm Grid</v>
          </cell>
          <cell r="D314" t="b">
            <v>0</v>
          </cell>
        </row>
        <row r="315">
          <cell r="A315">
            <v>167</v>
          </cell>
          <cell r="B315" t="str">
            <v>0088-000039</v>
          </cell>
          <cell r="C315" t="str">
            <v>Optimal Secondary Control to Suppress Voltage Fluctuations in an HVDC-linked Wind Farm Grid</v>
          </cell>
          <cell r="D315" t="b">
            <v>1</v>
          </cell>
        </row>
        <row r="316">
          <cell r="A316">
            <v>168</v>
          </cell>
          <cell r="B316" t="str">
            <v>0088-000039</v>
          </cell>
          <cell r="C316" t="str">
            <v>A New Measure of Operating Speed and Consistency of Digital Protection Instruments Based on IEC 60255</v>
          </cell>
          <cell r="D316" t="b">
            <v>0</v>
          </cell>
        </row>
        <row r="317">
          <cell r="A317">
            <v>168</v>
          </cell>
          <cell r="B317" t="str">
            <v>0088-000039</v>
          </cell>
          <cell r="C317" t="str">
            <v>A New Measure of Operating Speed and
Consistency of Digital Protection Instruments
Based on IEC 60255</v>
          </cell>
          <cell r="D317" t="b">
            <v>0</v>
          </cell>
        </row>
        <row r="318">
          <cell r="A318">
            <v>169</v>
          </cell>
          <cell r="B318" t="str">
            <v>0088-000039</v>
          </cell>
          <cell r="C318" t="str">
            <v>Comparative Study on Optimization Solvers for Implementation of a Two-Stage Economic Dispatch Strategy in a Microgrid Energy Management System</v>
          </cell>
          <cell r="D318" t="b">
            <v>0</v>
          </cell>
        </row>
        <row r="319">
          <cell r="A319">
            <v>169</v>
          </cell>
          <cell r="B319" t="str">
            <v>0088-000039</v>
          </cell>
          <cell r="C319" t="str">
            <v>Comparative Study on Optimization Solvers for
Implementation of a Two-Stage Economic Dispatch
Strategy in a Microgrid Energy Management System</v>
          </cell>
          <cell r="D319" t="b">
            <v>0</v>
          </cell>
        </row>
        <row r="320">
          <cell r="A320">
            <v>170</v>
          </cell>
          <cell r="B320" t="str">
            <v>0088-000039</v>
          </cell>
          <cell r="C320" t="str">
            <v>Implementation of Optimal Two-Stage Scheduling of Energy Storage System Based on Big-Data-Driven Forecasting- An Actual Case Study in a Campus Microgrid</v>
          </cell>
          <cell r="D320" t="b">
            <v>0</v>
          </cell>
        </row>
        <row r="321">
          <cell r="A321">
            <v>170</v>
          </cell>
          <cell r="B321" t="str">
            <v>0088-000039</v>
          </cell>
          <cell r="C321" t="str">
            <v>Implementation of Optimal Two-Stage Scheduling
of Energy Storage System Based on Big-Data-Driven
Forecasting—An Actual Case Study in a
Campus Microgrid</v>
          </cell>
          <cell r="D321" t="b">
            <v>0</v>
          </cell>
        </row>
        <row r="322">
          <cell r="A322">
            <v>171</v>
          </cell>
          <cell r="B322" t="str">
            <v>0088-000040</v>
          </cell>
          <cell r="C322" t="str">
            <v>Mn-Dopant Differentiating the Ru and Ir Oxidation States in Catalytic Oxides Toward Durable Oxygen Evolution Reaction in Acidic Electrolyte</v>
          </cell>
          <cell r="D322" t="b">
            <v>0</v>
          </cell>
        </row>
        <row r="323">
          <cell r="A323">
            <v>171</v>
          </cell>
          <cell r="B323" t="str">
            <v>0088-000040</v>
          </cell>
          <cell r="C323" t="str">
            <v>Mn-Dopant Differentiating the Ru and Ir Oxidation States
in Catalytic Oxides Toward Durable Oxygen Evolution
Reaction in Acidic Electrolyte</v>
          </cell>
          <cell r="D323" t="b">
            <v>0</v>
          </cell>
        </row>
        <row r="324">
          <cell r="A324">
            <v>172</v>
          </cell>
          <cell r="B324" t="str">
            <v>0088-000040</v>
          </cell>
          <cell r="C324" t="str">
            <v>Facile one-step synthesis of Ru doped NiCoP nanoparticles as highly efficient electrocatalysts for oxygen evolution reaction</v>
          </cell>
          <cell r="D324" t="b">
            <v>0</v>
          </cell>
        </row>
        <row r="325">
          <cell r="A325">
            <v>172</v>
          </cell>
          <cell r="B325" t="str">
            <v>0088-000040</v>
          </cell>
          <cell r="C325" t="str">
            <v>Facile one-step synthesis of Ru doped NiCoP nanoparticles as
highly efficient electrocatalysts for oxygen evolution reaction</v>
          </cell>
          <cell r="D325" t="b">
            <v>0</v>
          </cell>
        </row>
        <row r="326">
          <cell r="A326">
            <v>173</v>
          </cell>
          <cell r="B326" t="str">
            <v>0088-000040</v>
          </cell>
          <cell r="C326" t="str">
            <v>Hierarchically Assembled Cobalt Oxynitride Nanorods and N-Doped Carbon Nanofibers for Efficient Bifunctional Oxygen Electrocatalysis with Exceptional Regenerative Efficiency</v>
          </cell>
          <cell r="D326" t="b">
            <v>0</v>
          </cell>
        </row>
        <row r="327">
          <cell r="A327">
            <v>173</v>
          </cell>
          <cell r="B327" t="str">
            <v>0088-000040</v>
          </cell>
          <cell r="C327" t="str">
            <v>Hierarchically Assembled Cobalt Oxynitride
Nanorods and N‑Doped Carbon Nanofibers
for Efficient Bifunctional Oxygen
Electrocatalysis with Exceptional Regenerative
Efficiency</v>
          </cell>
          <cell r="D327" t="b">
            <v>0</v>
          </cell>
        </row>
        <row r="328">
          <cell r="A328">
            <v>174</v>
          </cell>
          <cell r="B328" t="str">
            <v>0088-000040</v>
          </cell>
          <cell r="C328" t="str">
            <v>Hybrid layered double hydroxides as multifunctional nanomaterials for overall water splitting and supercapacitor applications</v>
          </cell>
          <cell r="D328" t="b">
            <v>0</v>
          </cell>
        </row>
        <row r="329">
          <cell r="A329">
            <v>174</v>
          </cell>
          <cell r="B329" t="str">
            <v>0088-000040</v>
          </cell>
          <cell r="C329" t="str">
            <v>Hybrid layered double hydroxides as
multifunctional nanomaterials for overall water
splitting and supercapacitor applications</v>
          </cell>
          <cell r="D329" t="b">
            <v>0</v>
          </cell>
        </row>
        <row r="330">
          <cell r="A330">
            <v>175</v>
          </cell>
          <cell r="B330" t="str">
            <v>0088-000040</v>
          </cell>
          <cell r="C330" t="str">
            <v>Synergetic Structural Transformation of Pt Electrocatalyst into Advanced 3D Architectures for Hydrogen Fuel Cells</v>
          </cell>
          <cell r="D330" t="b">
            <v>0</v>
          </cell>
        </row>
        <row r="331">
          <cell r="A331">
            <v>175</v>
          </cell>
          <cell r="B331" t="str">
            <v>0088-000040</v>
          </cell>
          <cell r="C331" t="str">
            <v>Synergetic Structural Transformation of Pt Electrocatalyst
into Advanced 3D Architectures for Hydrogen Fuel Cells</v>
          </cell>
          <cell r="D331" t="b">
            <v>0</v>
          </cell>
        </row>
        <row r="332">
          <cell r="A332">
            <v>176</v>
          </cell>
          <cell r="B332" t="str">
            <v>0088-000040</v>
          </cell>
          <cell r="C332" t="str">
            <v>Highly Stable Pt-Based Ternary Systems for Oxygen Reduction Reaction in Acidic Electrolytes</v>
          </cell>
          <cell r="D332" t="b">
            <v>0</v>
          </cell>
        </row>
        <row r="333">
          <cell r="A333">
            <v>176</v>
          </cell>
          <cell r="B333" t="str">
            <v>0088-000040</v>
          </cell>
          <cell r="C333" t="str">
            <v>Highly Stable Pt-Based Ternary Systems for Oxygen
Reduction Reaction in Acidic Electrolytes</v>
          </cell>
          <cell r="D333" t="b">
            <v>0</v>
          </cell>
        </row>
        <row r="334">
          <cell r="A334">
            <v>177</v>
          </cell>
          <cell r="B334" t="str">
            <v>0088-000040</v>
          </cell>
          <cell r="C334" t="str">
            <v>IrCo nanocacti on CoxSy nanocages as a highly efficient and robust electrocatalyst for the oxygen evolution reaction in acidic media</v>
          </cell>
          <cell r="D334" t="b">
            <v>0</v>
          </cell>
        </row>
        <row r="335">
          <cell r="A335">
            <v>177</v>
          </cell>
          <cell r="B335" t="str">
            <v>0088-000040</v>
          </cell>
          <cell r="C335" t="str">
            <v>IrCo nanocacti on CoxSy nanocages as a highly
efficient and robust electrocatalyst for the oxygen
evolution reaction in acidic media</v>
          </cell>
          <cell r="D335" t="b">
            <v>0</v>
          </cell>
        </row>
        <row r="336">
          <cell r="A336">
            <v>178</v>
          </cell>
          <cell r="B336" t="str">
            <v>0088-000040</v>
          </cell>
          <cell r="C336" t="str">
            <v>Reactive nanotemplates for synthesis of highly efficient electrocatalysts: beyond simple morphology transfer</v>
          </cell>
          <cell r="D336" t="b">
            <v>0</v>
          </cell>
        </row>
        <row r="337">
          <cell r="A337">
            <v>178</v>
          </cell>
          <cell r="B337" t="str">
            <v>0088-000040</v>
          </cell>
          <cell r="C337" t="str">
            <v>Reactive nanotemplates for synthesis of highly
efficient electrocatalysts: beyond simple
morphology transfer</v>
          </cell>
          <cell r="D337" t="b">
            <v>0</v>
          </cell>
        </row>
        <row r="338">
          <cell r="A338">
            <v>179</v>
          </cell>
          <cell r="B338" t="str">
            <v>0088-000040</v>
          </cell>
          <cell r="C338" t="str">
            <v>Hollow nanoparticles as emerging electrocatalysts for renewable energy conversion reactions</v>
          </cell>
          <cell r="D338" t="b">
            <v>0</v>
          </cell>
        </row>
        <row r="339">
          <cell r="A339">
            <v>179</v>
          </cell>
          <cell r="B339" t="str">
            <v>0088-000040</v>
          </cell>
          <cell r="C339" t="str">
            <v>Hollow nanoparticles as emerging electrocatalysts
for renewable energy conversion reactions</v>
          </cell>
          <cell r="D339" t="b">
            <v>0</v>
          </cell>
        </row>
        <row r="340">
          <cell r="A340">
            <v>180</v>
          </cell>
          <cell r="B340" t="str">
            <v>0088-000040</v>
          </cell>
          <cell r="C340" t="str">
            <v>Synthesis of compositionally tunable, hollow mixed metal sulphide CoxNiySz octahedral nanocages and their composition-dependent electrocatalytic activities for oxygen evolution reaction</v>
          </cell>
          <cell r="D340" t="b">
            <v>0</v>
          </cell>
        </row>
        <row r="341">
          <cell r="A341">
            <v>180</v>
          </cell>
          <cell r="B341" t="str">
            <v>0088-000040</v>
          </cell>
          <cell r="C341" t="str">
            <v>Synthesis of compositionally tunable, hollow mixed
metal sulphide CoxNiySz octahedral nanocages
and their composition-dependent electrocatalytic
activities for oxygen evolution reaction</v>
          </cell>
          <cell r="D341" t="b">
            <v>0</v>
          </cell>
        </row>
        <row r="342">
          <cell r="A342">
            <v>181</v>
          </cell>
          <cell r="B342" t="str">
            <v>0088-000041</v>
          </cell>
          <cell r="C342" t="str">
            <v>Design and operation of renewable energy source based hydrogen supply system: Technology integration and optimization</v>
          </cell>
          <cell r="D342" t="b">
            <v>0</v>
          </cell>
        </row>
        <row r="343">
          <cell r="A343">
            <v>181</v>
          </cell>
          <cell r="B343" t="str">
            <v>0088-000041</v>
          </cell>
          <cell r="C343" t="str">
            <v>Design and operation of renewable energy sources based hydrogen
supply system: Technology integration and optimization</v>
          </cell>
          <cell r="D343" t="b">
            <v>0</v>
          </cell>
        </row>
        <row r="344">
          <cell r="A344">
            <v>182</v>
          </cell>
          <cell r="B344" t="str">
            <v>0088-000041</v>
          </cell>
          <cell r="C344" t="str">
            <v>Economic, environmental, and social impacts of the hydrogen supply system combining wind power and natural gas</v>
          </cell>
          <cell r="D344" t="b">
            <v>0</v>
          </cell>
        </row>
        <row r="345">
          <cell r="A345">
            <v>182</v>
          </cell>
          <cell r="B345" t="str">
            <v>0088-000041</v>
          </cell>
          <cell r="C345" t="str">
            <v>Economic, environmental, and social impacts of the
hydrogen supply system combining wind power
and natural gas</v>
          </cell>
          <cell r="D345" t="b">
            <v>0</v>
          </cell>
        </row>
        <row r="346">
          <cell r="A346">
            <v>183</v>
          </cell>
          <cell r="B346" t="str">
            <v>0088-000041</v>
          </cell>
          <cell r="C346" t="str">
            <v>Comprehensive Decision Framework Combining Price Prediction and Production-Planning Models for Strategic Operation of a Petrochemical Industry</v>
          </cell>
          <cell r="D346" t="b">
            <v>0</v>
          </cell>
        </row>
        <row r="347">
          <cell r="A347">
            <v>183</v>
          </cell>
          <cell r="B347" t="str">
            <v>0088-000041</v>
          </cell>
          <cell r="C347" t="str">
            <v>Comprehensive Decision Framework Combining Price Prediction
and Production-Planning Models for Strategic Operation of a
Petrochemical Industry</v>
          </cell>
          <cell r="D347" t="b">
            <v>0</v>
          </cell>
        </row>
        <row r="348">
          <cell r="A348">
            <v>184</v>
          </cell>
          <cell r="B348" t="str">
            <v>0088-000041</v>
          </cell>
          <cell r="C348" t="str">
            <v>Integrated Decision Support Model for Hedge Trading and Production Planning in the Petrochemical Industry</v>
          </cell>
          <cell r="D348" t="b">
            <v>0</v>
          </cell>
        </row>
        <row r="349">
          <cell r="A349">
            <v>184</v>
          </cell>
          <cell r="B349" t="str">
            <v>0088-000041</v>
          </cell>
          <cell r="C349" t="str">
            <v>Integrated Decision Support Model for Hedge Trading and
Production Planning in the Petrochemical Industry</v>
          </cell>
          <cell r="D349" t="b">
            <v>0</v>
          </cell>
        </row>
        <row r="350">
          <cell r="A350">
            <v>185</v>
          </cell>
          <cell r="B350" t="str">
            <v>0088-000041</v>
          </cell>
          <cell r="C350" t="str">
            <v>Analysis of air blast effect for explosives in a large scale detonation</v>
          </cell>
          <cell r="D350" t="b">
            <v>0</v>
          </cell>
        </row>
        <row r="351">
          <cell r="A351">
            <v>185</v>
          </cell>
          <cell r="B351" t="str">
            <v>0088-000041</v>
          </cell>
          <cell r="C351" t="str">
            <v>Analysis of air blast effect for explosives in a large scale detonation</v>
          </cell>
          <cell r="D351" t="b">
            <v>1</v>
          </cell>
        </row>
        <row r="352">
          <cell r="A352">
            <v>186</v>
          </cell>
          <cell r="B352" t="str">
            <v>0088-000041</v>
          </cell>
          <cell r="C352" t="str">
            <v>A novel system dynamics model for forecasting naphtha price</v>
          </cell>
          <cell r="D352" t="b">
            <v>0</v>
          </cell>
        </row>
        <row r="353">
          <cell r="A353">
            <v>186</v>
          </cell>
          <cell r="B353" t="str">
            <v>0088-000041</v>
          </cell>
          <cell r="C353" t="str">
            <v>A novel system dynamics model for forecasting naphtha price</v>
          </cell>
          <cell r="D353" t="b">
            <v>1</v>
          </cell>
        </row>
        <row r="354">
          <cell r="A354">
            <v>187</v>
          </cell>
          <cell r="B354" t="str">
            <v>0088-000041</v>
          </cell>
          <cell r="C354" t="str">
            <v>A multistream heat exchanger model with enthalpy feasibility</v>
          </cell>
          <cell r="D354" t="b">
            <v>0</v>
          </cell>
        </row>
        <row r="355">
          <cell r="A355">
            <v>187</v>
          </cell>
          <cell r="B355" t="str">
            <v>0088-000041</v>
          </cell>
          <cell r="C355" t="str">
            <v>A multistream heat exchanger model with enthalpy feasibility</v>
          </cell>
          <cell r="D355" t="b">
            <v>1</v>
          </cell>
        </row>
        <row r="356">
          <cell r="A356">
            <v>188</v>
          </cell>
          <cell r="B356" t="str">
            <v>0088-000041</v>
          </cell>
          <cell r="C356" t="str">
            <v>A Study on Economic Evaluation and Conceptual Design of Compressor Station for Transmission Pipeline in Artic Area</v>
          </cell>
          <cell r="D356" t="b">
            <v>0</v>
          </cell>
        </row>
        <row r="357">
          <cell r="A357">
            <v>188</v>
          </cell>
          <cell r="B357" t="str">
            <v>0088-000041</v>
          </cell>
          <cell r="C357" t="str">
            <v>Study on Economic Evaluation and Conceptual Design of
Compressor Station for Transmission Pipeline in Artic Area</v>
          </cell>
          <cell r="D357" t="b">
            <v>0</v>
          </cell>
        </row>
        <row r="358">
          <cell r="A358">
            <v>189</v>
          </cell>
          <cell r="B358" t="str">
            <v>0088-000044</v>
          </cell>
          <cell r="C358" t="str">
            <v>Energy-Efficient and Disjoint Multipath Using Face Routing in Wireless Sensor Networks</v>
          </cell>
          <cell r="D358" t="b">
            <v>0</v>
          </cell>
        </row>
        <row r="359">
          <cell r="A359">
            <v>189</v>
          </cell>
          <cell r="B359" t="str">
            <v>0088-000044</v>
          </cell>
          <cell r="C359" t="str">
            <v>Energy-Efficient and Disjoint Multipath Using Face Routing in
Wireless Sensor Networks</v>
          </cell>
          <cell r="D359" t="b">
            <v>0</v>
          </cell>
        </row>
        <row r="360">
          <cell r="A360">
            <v>190</v>
          </cell>
          <cell r="B360" t="str">
            <v>0088-000044</v>
          </cell>
          <cell r="C360" t="str">
            <v>Energy-Efficient and Reliable Face-Routing Scheme in Wireless Networks</v>
          </cell>
          <cell r="D360" t="b">
            <v>0</v>
          </cell>
        </row>
        <row r="361">
          <cell r="A361">
            <v>190</v>
          </cell>
          <cell r="B361" t="str">
            <v>0088-000044</v>
          </cell>
          <cell r="C361" t="str">
            <v>Energy-Efficient and Reliable Face-Routing Scheme in
Wireless Networks</v>
          </cell>
          <cell r="D361" t="b">
            <v>0</v>
          </cell>
        </row>
        <row r="362">
          <cell r="A362">
            <v>191</v>
          </cell>
          <cell r="B362" t="str">
            <v>0088-000044</v>
          </cell>
          <cell r="C362" t="str">
            <v>A Hierarchical Routing Graph for Supporting Mobile Devices in Industrial Wireless Sensor Networks</v>
          </cell>
          <cell r="D362" t="b">
            <v>0</v>
          </cell>
        </row>
        <row r="363">
          <cell r="A363">
            <v>191</v>
          </cell>
          <cell r="B363" t="str">
            <v>0088-000044</v>
          </cell>
          <cell r="C363" t="str">
            <v>A Hierarchical Routing Graph for Supporting Mobile Devices
in IndustrialWireless Sensor Networks</v>
          </cell>
          <cell r="D363" t="b">
            <v>0</v>
          </cell>
        </row>
        <row r="364">
          <cell r="A364">
            <v>192</v>
          </cell>
          <cell r="B364" t="str">
            <v>0088-000044</v>
          </cell>
          <cell r="C364" t="str">
            <v>An Energy Efficient Sink Location Service for Continuous Objects in Wireless Sensor Networks</v>
          </cell>
          <cell r="D364" t="b">
            <v>0</v>
          </cell>
        </row>
        <row r="365">
          <cell r="A365">
            <v>192</v>
          </cell>
          <cell r="B365" t="str">
            <v>0088-000044</v>
          </cell>
          <cell r="C365" t="str">
            <v>An Energy Efficient Sink Location Service for
Continuous Objects inWireless Sensor Networks</v>
          </cell>
          <cell r="D365" t="b">
            <v>0</v>
          </cell>
        </row>
        <row r="366">
          <cell r="A366">
            <v>193</v>
          </cell>
          <cell r="B366" t="str">
            <v>0088-000044</v>
          </cell>
          <cell r="C366" t="str">
            <v>Agent-Based Multipath Management for Supporting Sink Mobility in Wireless Sensor Networks</v>
          </cell>
          <cell r="D366" t="b">
            <v>0</v>
          </cell>
        </row>
        <row r="367">
          <cell r="A367">
            <v>193</v>
          </cell>
          <cell r="B367" t="str">
            <v>0088-000044</v>
          </cell>
          <cell r="C367" t="str">
            <v>Agent-Based Multipath Management for Supporting Sink
Mobility in Wireless Sensor Networks</v>
          </cell>
          <cell r="D367" t="b">
            <v>0</v>
          </cell>
        </row>
        <row r="368">
          <cell r="A368">
            <v>194</v>
          </cell>
          <cell r="B368" t="str">
            <v>0088-000044</v>
          </cell>
          <cell r="C368" t="str">
            <v>Continuous object tracking protocol with selective wakeup based on practical boundary prediction in wireless sensor networks</v>
          </cell>
          <cell r="D368" t="b">
            <v>0</v>
          </cell>
        </row>
        <row r="369">
          <cell r="A369">
            <v>194</v>
          </cell>
          <cell r="B369" t="str">
            <v>0088-000044</v>
          </cell>
          <cell r="C369" t="str">
            <v>Continuous object tracking protocol with selective wakeup based on
practical boundary prediction in wireless sensor networks</v>
          </cell>
          <cell r="D369" t="b">
            <v>0</v>
          </cell>
        </row>
        <row r="370">
          <cell r="A370">
            <v>195</v>
          </cell>
          <cell r="B370" t="str">
            <v>0088-000044</v>
          </cell>
          <cell r="C370" t="str">
            <v>Vehicle location service scheme based on road map in Vehicular Sensor Networks</v>
          </cell>
          <cell r="D370" t="b">
            <v>0</v>
          </cell>
        </row>
        <row r="371">
          <cell r="A371">
            <v>195</v>
          </cell>
          <cell r="B371" t="str">
            <v>0088-000044</v>
          </cell>
          <cell r="C371" t="str">
            <v>Vehicle location service scheme based on road map in VehicularSensor Networks</v>
          </cell>
          <cell r="D371" t="b">
            <v>0</v>
          </cell>
        </row>
        <row r="372">
          <cell r="A372">
            <v>196</v>
          </cell>
          <cell r="B372" t="str">
            <v>0088-000044</v>
          </cell>
          <cell r="C372" t="str">
            <v>무선 센서 망에서 에너지 효율적인 페이스 라우팅을 활용한 분리된 다중 경로 방안</v>
          </cell>
          <cell r="D372" t="b">
            <v>0</v>
          </cell>
        </row>
        <row r="373">
          <cell r="A373">
            <v>196</v>
          </cell>
          <cell r="B373" t="str">
            <v>0088-000044</v>
          </cell>
          <cell r="C373" t="str">
            <v>무선 센서 망에서 에너지 효율적인 페이스
라우팅을 활용한 분리된 다중 경로 방안</v>
          </cell>
          <cell r="D373" t="b">
            <v>0</v>
          </cell>
        </row>
        <row r="374">
          <cell r="A374">
            <v>197</v>
          </cell>
          <cell r="B374" t="str">
            <v>0088-000044</v>
          </cell>
          <cell r="C374" t="str">
            <v>산업용 무선 센서 네트워크에서의 기계학습 기반 이동성 지원 방안</v>
          </cell>
          <cell r="D374" t="b">
            <v>0</v>
          </cell>
          <cell r="E374" t="str">
            <v>인정</v>
          </cell>
        </row>
        <row r="375">
          <cell r="A375">
            <v>197</v>
          </cell>
          <cell r="B375" t="str">
            <v>0088-000044</v>
          </cell>
          <cell r="C375" t="str">
            <v>Mobility Support Scheme Based on Machine Learning
in Industrial Wireless Sensor Network</v>
          </cell>
          <cell r="D375" t="b">
            <v>0</v>
          </cell>
          <cell r="E375" t="str">
            <v>인정</v>
          </cell>
        </row>
        <row r="376">
          <cell r="A376">
            <v>198</v>
          </cell>
          <cell r="B376" t="str">
            <v>0088-000044</v>
          </cell>
          <cell r="C376" t="str">
            <v>산업용 무선 센서 네트워크에서 이동 장치로 인한 경로 파손을 방지하기 위한 라우팅 그래프 생성 방안</v>
          </cell>
          <cell r="D376" t="b">
            <v>0</v>
          </cell>
        </row>
        <row r="377">
          <cell r="A377">
            <v>198</v>
          </cell>
          <cell r="B377" t="str">
            <v>0088-000044</v>
          </cell>
          <cell r="C377" t="str">
            <v>산업용 무선 센서 네트워크에서 이동 장치로 인한 경로
파손을 방지하기 위한 라우팅 그래프 생성 방안</v>
          </cell>
          <cell r="D377" t="b">
            <v>0</v>
          </cell>
        </row>
        <row r="378">
          <cell r="A378">
            <v>199</v>
          </cell>
          <cell r="B378" t="str">
            <v>0088-000045</v>
          </cell>
          <cell r="C378" t="str">
            <v>Passivation properties of tunnel oxide layer in passivated contact silicon solar cells</v>
          </cell>
          <cell r="D378" t="b">
            <v>0</v>
          </cell>
        </row>
        <row r="379">
          <cell r="A379">
            <v>199</v>
          </cell>
          <cell r="B379" t="str">
            <v>0088-000045</v>
          </cell>
          <cell r="C379" t="str">
            <v>Passivation properties of tunnel oxide layer in passivated contact
silicon solar cells</v>
          </cell>
          <cell r="D379" t="b">
            <v>0</v>
          </cell>
        </row>
        <row r="380">
          <cell r="A380">
            <v>200</v>
          </cell>
          <cell r="B380" t="str">
            <v>0088-000045</v>
          </cell>
          <cell r="C380" t="str">
            <v>Intense Pulsed Light Sintering of Screen-Printed Paste Electrode on Silicon Solar Cell for High Throughput and Cost-Effective Low Temperature Metallization</v>
          </cell>
          <cell r="D380" t="b">
            <v>0</v>
          </cell>
        </row>
        <row r="381">
          <cell r="A381">
            <v>200</v>
          </cell>
          <cell r="B381" t="str">
            <v>0088-000045</v>
          </cell>
          <cell r="C381" t="str">
            <v>Intense Pulsed Light Sintering of Screen‑Printed Paste Electrode
on Silicon Solar Cell for High Throughput and Cost‑Effective Low
Temperature Metallization</v>
          </cell>
          <cell r="D381" t="b">
            <v>0</v>
          </cell>
        </row>
        <row r="382">
          <cell r="A382">
            <v>201</v>
          </cell>
          <cell r="B382" t="str">
            <v>0088-000045</v>
          </cell>
          <cell r="C382" t="str">
            <v>Characterization of SiNx:H thin film as a hydrogen passivation layer for silicon solar cells with passivated contacts</v>
          </cell>
          <cell r="D382" t="b">
            <v>0</v>
          </cell>
        </row>
        <row r="383">
          <cell r="A383">
            <v>201</v>
          </cell>
          <cell r="B383" t="str">
            <v>0088-000045</v>
          </cell>
          <cell r="C383" t="str">
            <v>Characterization of SiNx:H thin film as a hydrogen passivation layer for
silicon solar cells with passivated contacts</v>
          </cell>
          <cell r="D383" t="b">
            <v>0</v>
          </cell>
        </row>
        <row r="384">
          <cell r="A384">
            <v>202</v>
          </cell>
          <cell r="B384" t="str">
            <v>0088-000045</v>
          </cell>
          <cell r="C384" t="str">
            <v>Passivation quality control in poly-Si/SiOx/c-Si passivated contact solar cells with 734 mV implied open circuit voltage</v>
          </cell>
          <cell r="D384" t="b">
            <v>0</v>
          </cell>
        </row>
        <row r="385">
          <cell r="A385">
            <v>202</v>
          </cell>
          <cell r="B385" t="str">
            <v>0088-000045</v>
          </cell>
          <cell r="C385" t="str">
            <v>Passivation quality control in poly-Si/SiOx/c-Si passivated contact solar cells
with 734 mV implied open circuit voltage</v>
          </cell>
          <cell r="D385" t="b">
            <v>0</v>
          </cell>
        </row>
        <row r="386">
          <cell r="A386">
            <v>203</v>
          </cell>
          <cell r="B386" t="str">
            <v>0088-000045</v>
          </cell>
          <cell r="C386" t="str">
            <v>Effects of plasma enhanced chemical vapor deposition radio frequency on the properties of SiNx:H films</v>
          </cell>
          <cell r="D386" t="b">
            <v>0</v>
          </cell>
        </row>
        <row r="387">
          <cell r="A387">
            <v>203</v>
          </cell>
          <cell r="B387" t="str">
            <v>0088-000045</v>
          </cell>
          <cell r="C387" t="str">
            <v>Effects of Plasma Enhanced Chemical Vapor Deposition
Radio Frequency on the Properties of SiNx:H Films</v>
          </cell>
          <cell r="D387" t="b">
            <v>0</v>
          </cell>
        </row>
        <row r="388">
          <cell r="A388">
            <v>204</v>
          </cell>
          <cell r="B388" t="str">
            <v>0088-000045</v>
          </cell>
          <cell r="C388" t="str">
            <v>Relationship between ion migration and interfacial degradation of CH3NH3PbI3 perovskite solar cells under thermal conditions</v>
          </cell>
          <cell r="D388" t="b">
            <v>0</v>
          </cell>
        </row>
        <row r="389">
          <cell r="A389">
            <v>204</v>
          </cell>
          <cell r="B389" t="str">
            <v>0088-000045</v>
          </cell>
          <cell r="C389" t="str">
            <v>Relationship between ion migration
and interfacial degradation of
CH3NH3PbI3 perovskite solar cells
under thermal conditions</v>
          </cell>
          <cell r="D389" t="b">
            <v>0</v>
          </cell>
        </row>
        <row r="390">
          <cell r="A390">
            <v>205</v>
          </cell>
          <cell r="B390" t="str">
            <v>0088-000045</v>
          </cell>
          <cell r="C390" t="str">
            <v>Potential induced degradation of n-type crystalline silicon solar cells with p+ front junction</v>
          </cell>
          <cell r="D390" t="b">
            <v>0</v>
          </cell>
        </row>
        <row r="391">
          <cell r="A391">
            <v>205</v>
          </cell>
          <cell r="B391" t="str">
            <v>0088-000045</v>
          </cell>
          <cell r="C391" t="str">
            <v>Potential induced degradation of n-type
crystalline silicon
solar cells with p+ front junction</v>
          </cell>
          <cell r="D391" t="b">
            <v>0</v>
          </cell>
        </row>
        <row r="392">
          <cell r="A392">
            <v>206</v>
          </cell>
          <cell r="B392" t="str">
            <v>0088-000045</v>
          </cell>
          <cell r="C392" t="str">
            <v>Improved performance and thermal stability of perovskite solar cells prepared via a modified sequential deposition process</v>
          </cell>
          <cell r="D392" t="b">
            <v>0</v>
          </cell>
        </row>
        <row r="393">
          <cell r="A393">
            <v>206</v>
          </cell>
          <cell r="B393" t="str">
            <v>0088-000045</v>
          </cell>
          <cell r="C393" t="str">
            <v>Improved performance and thermal stability of perovskite solar cells
prepared via a modified sequential deposition process</v>
          </cell>
          <cell r="D393" t="b">
            <v>0</v>
          </cell>
        </row>
        <row r="394">
          <cell r="A394">
            <v>207</v>
          </cell>
          <cell r="B394" t="str">
            <v>0088-000046</v>
          </cell>
          <cell r="C394" t="str">
            <v>Different thermal degradation mechanisms: Role of aluminum in Ni-rich layered cathode materials</v>
          </cell>
          <cell r="D394" t="b">
            <v>0</v>
          </cell>
        </row>
        <row r="395">
          <cell r="A395">
            <v>207</v>
          </cell>
          <cell r="B395" t="str">
            <v>0088-000046</v>
          </cell>
          <cell r="C395" t="str">
            <v>확인완료</v>
          </cell>
          <cell r="D395" t="b">
            <v>0</v>
          </cell>
        </row>
        <row r="396">
          <cell r="A396">
            <v>208</v>
          </cell>
          <cell r="B396" t="str">
            <v>0088-000046</v>
          </cell>
          <cell r="C396" t="str">
            <v>Ecofriendly Chemical Activation of Overlithiated Layered Oxides by DNA‐Wrapped Carbon Nanotubes</v>
          </cell>
          <cell r="D396" t="b">
            <v>0</v>
          </cell>
        </row>
        <row r="397">
          <cell r="A397">
            <v>208</v>
          </cell>
          <cell r="B397" t="str">
            <v>0088-000046</v>
          </cell>
          <cell r="C397" t="str">
            <v>확인완료</v>
          </cell>
          <cell r="D397" t="b">
            <v>0</v>
          </cell>
        </row>
        <row r="398">
          <cell r="A398">
            <v>209</v>
          </cell>
          <cell r="B398" t="str">
            <v>0088-000046</v>
          </cell>
          <cell r="C398" t="str">
            <v>In-Depth TEM Investigation on Structural Inhomogeneity within a Primary LixNi0.835Co0.15Al0.015O2 Particle: Origin of Capacity Decay during High-Rate Discharge</v>
          </cell>
          <cell r="D398" t="b">
            <v>0</v>
          </cell>
        </row>
        <row r="399">
          <cell r="A399">
            <v>209</v>
          </cell>
          <cell r="B399" t="str">
            <v>0088-000046</v>
          </cell>
          <cell r="C399" t="str">
            <v>확인완료</v>
          </cell>
          <cell r="D399" t="b">
            <v>0</v>
          </cell>
        </row>
        <row r="400">
          <cell r="A400">
            <v>210</v>
          </cell>
          <cell r="B400" t="str">
            <v>0088-000046</v>
          </cell>
          <cell r="C400" t="str">
            <v>Investigating the Kinetic Effect on Structural Evolution of LixNi0.8Co0.15Al0.05O2 Cathode Materials during the Initial Charge/Discharge</v>
          </cell>
          <cell r="D400" t="b">
            <v>0</v>
          </cell>
        </row>
        <row r="401">
          <cell r="A401">
            <v>210</v>
          </cell>
          <cell r="B401" t="str">
            <v>0088-000046</v>
          </cell>
          <cell r="C401" t="str">
            <v>확인완료</v>
          </cell>
          <cell r="D401" t="b">
            <v>0</v>
          </cell>
        </row>
        <row r="402">
          <cell r="A402">
            <v>211</v>
          </cell>
          <cell r="B402" t="str">
            <v>0088-000046</v>
          </cell>
          <cell r="C402" t="str">
            <v>Cr-doped lithium titanate nanocrystals as Mg ion insertion materials for Mg batteries</v>
          </cell>
          <cell r="D402" t="b">
            <v>0</v>
          </cell>
        </row>
        <row r="403">
          <cell r="A403">
            <v>211</v>
          </cell>
          <cell r="B403" t="str">
            <v>0088-000046</v>
          </cell>
          <cell r="C403" t="str">
            <v>확인완료</v>
          </cell>
          <cell r="D403" t="b">
            <v>0</v>
          </cell>
        </row>
        <row r="404">
          <cell r="A404">
            <v>212</v>
          </cell>
          <cell r="B404" t="str">
            <v>0088-000046</v>
          </cell>
          <cell r="C404" t="str">
            <v>Structural Evolution of LixNiyMnzCo1-y-zO2 Cathode Materials during High-Rate Charge and Discharge</v>
          </cell>
          <cell r="D404" t="b">
            <v>0</v>
          </cell>
        </row>
        <row r="405">
          <cell r="A405">
            <v>212</v>
          </cell>
          <cell r="B405" t="str">
            <v>0088-000046</v>
          </cell>
          <cell r="C405" t="str">
            <v>확인완료</v>
          </cell>
          <cell r="D405" t="b">
            <v>0</v>
          </cell>
        </row>
        <row r="406">
          <cell r="A406">
            <v>213</v>
          </cell>
          <cell r="B406" t="str">
            <v>0088-000046</v>
          </cell>
          <cell r="C406" t="str">
            <v>Investigation of Thermal Stability of P2–NaxCoO2 Cathode Materials for Sodium Ion Batteries Using Real-Time Electron Microscopy</v>
          </cell>
          <cell r="D406" t="b">
            <v>0</v>
          </cell>
        </row>
        <row r="407">
          <cell r="A407">
            <v>213</v>
          </cell>
          <cell r="B407" t="str">
            <v>0088-000046</v>
          </cell>
          <cell r="C407" t="str">
            <v>확인완료</v>
          </cell>
          <cell r="D407" t="b">
            <v>0</v>
          </cell>
        </row>
        <row r="408">
          <cell r="A408">
            <v>214</v>
          </cell>
          <cell r="B408" t="str">
            <v>0088-000046</v>
          </cell>
          <cell r="C408" t="str">
            <v>New liquid carbon dioxide based strategy for high energy/power density LiFePO4</v>
          </cell>
          <cell r="D408" t="b">
            <v>0</v>
          </cell>
        </row>
        <row r="409">
          <cell r="A409">
            <v>214</v>
          </cell>
          <cell r="B409" t="str">
            <v>0088-000046</v>
          </cell>
          <cell r="C409" t="str">
            <v>확인완료</v>
          </cell>
          <cell r="D409" t="b">
            <v>0</v>
          </cell>
        </row>
        <row r="410">
          <cell r="A410">
            <v>215</v>
          </cell>
          <cell r="B410" t="str">
            <v>0088-000047</v>
          </cell>
          <cell r="C410" t="str">
            <v>Evaluation Method for Penetration Limit of Renewable Energy Sources in Korean Power System</v>
          </cell>
          <cell r="D410" t="b">
            <v>0</v>
          </cell>
        </row>
        <row r="411">
          <cell r="A411">
            <v>215</v>
          </cell>
          <cell r="B411" t="str">
            <v>0088-000047</v>
          </cell>
          <cell r="C411" t="str">
            <v>Evaluation Method for Penetration Limit of
Renewable Energy Sources in Korean Power System</v>
          </cell>
          <cell r="D411" t="b">
            <v>0</v>
          </cell>
        </row>
        <row r="412">
          <cell r="A412">
            <v>216</v>
          </cell>
          <cell r="B412" t="str">
            <v>0088-000047</v>
          </cell>
          <cell r="C412" t="str">
            <v>Stochastic Modeling Method of Plug-in Electric Vehicle Charging Demand for Korean Transmission System Planning</v>
          </cell>
          <cell r="D412" t="b">
            <v>0</v>
          </cell>
        </row>
        <row r="413">
          <cell r="A413">
            <v>216</v>
          </cell>
          <cell r="B413" t="str">
            <v>0088-000047</v>
          </cell>
          <cell r="C413" t="str">
            <v>Stochastic Modeling Method of Plug-in Electric
Vehicle Charging Demand for Korean Transmission
System Planning</v>
          </cell>
          <cell r="D413" t="b">
            <v>0</v>
          </cell>
        </row>
        <row r="414">
          <cell r="A414">
            <v>217</v>
          </cell>
          <cell r="B414" t="str">
            <v>0088-000047</v>
          </cell>
          <cell r="C414" t="str">
            <v>Dynamic-Model-Based AGC Frequency Control Simulation Method for Korean Power System</v>
          </cell>
          <cell r="D414" t="b">
            <v>0</v>
          </cell>
        </row>
        <row r="415">
          <cell r="A415">
            <v>217</v>
          </cell>
          <cell r="B415" t="str">
            <v>0088-000047</v>
          </cell>
          <cell r="C415" t="str">
            <v>Dynamic-Model-Based AGC Frequency Control
Simulation Method for Korean Power System</v>
          </cell>
          <cell r="D415" t="b">
            <v>0</v>
          </cell>
        </row>
        <row r="416">
          <cell r="A416">
            <v>218</v>
          </cell>
          <cell r="B416" t="str">
            <v>0088-000048</v>
          </cell>
          <cell r="C416" t="str">
            <v>Effect of type and stoichiometry of fuels on performance of polybenzimidazole-based proton exchange membrane fuel cells operating at the temperature range of 120-160 degrees</v>
          </cell>
          <cell r="D416" t="b">
            <v>0</v>
          </cell>
        </row>
        <row r="417">
          <cell r="A417">
            <v>218</v>
          </cell>
          <cell r="B417" t="str">
            <v>0088-000048</v>
          </cell>
          <cell r="C417" t="str">
            <v>Effect of type and stoichiometry of fuels on performance of
polybenzimidazole-based proton exchange membrane fuel cells
operating at the temperature range of 120e160 _x0001_C</v>
          </cell>
          <cell r="D417" t="b">
            <v>0</v>
          </cell>
        </row>
        <row r="418">
          <cell r="A418">
            <v>219</v>
          </cell>
          <cell r="B418" t="str">
            <v>0088-000048</v>
          </cell>
          <cell r="C418" t="str">
            <v>Enhancing Physicochemical Properties and Single Cell Performance of Sulfonated Poly(arylene ether) (SPAE) Membrane by Incorporation of Phosphotungstic Acid and Graphene Oxide: A Potential Electrolyte for Proton Exchange Membrane Fuel Cells</v>
          </cell>
          <cell r="D418" t="b">
            <v>0</v>
          </cell>
        </row>
        <row r="419">
          <cell r="A419">
            <v>219</v>
          </cell>
          <cell r="B419" t="str">
            <v>0088-000048</v>
          </cell>
          <cell r="C419" t="str">
            <v>Enhancing Physicochemical Properties and Single Cell
Performance of Sulfonated Poly(arylene ether) (SPAE)
Membrane by Incorporation of Phosphotungstic Acid and
Graphene Oxide: A Potential Electrolyte for Proton Exchange
Membrane Fuel Cells</v>
          </cell>
          <cell r="D419" t="b">
            <v>0</v>
          </cell>
        </row>
        <row r="420">
          <cell r="A420">
            <v>220</v>
          </cell>
          <cell r="B420" t="str">
            <v>0088-000048</v>
          </cell>
          <cell r="C420" t="str">
            <v>Ameliorated Performance of Sulfonated Poly(Arylene Ether Sulfone) Block Copolymers with Increased Hydrophilic Oligomer Ratio in Proton-Exchange Membrane Fuel Cells Operating at 80% Relative Humidity</v>
          </cell>
          <cell r="D420" t="b">
            <v>0</v>
          </cell>
        </row>
        <row r="421">
          <cell r="A421">
            <v>220</v>
          </cell>
          <cell r="B421" t="str">
            <v>0088-000048</v>
          </cell>
          <cell r="C421" t="str">
            <v>Ameliorated Performance of Sulfonated
Poly(Arylene Ether Sulfone) Block Copolymers
with Increased Hydrophilic Oligomer Ratio in
Proton-Exchange Membrane Fuel Cells Operating
at 80% Relative Humidity</v>
          </cell>
          <cell r="D421" t="b">
            <v>0</v>
          </cell>
        </row>
        <row r="422">
          <cell r="A422">
            <v>221</v>
          </cell>
          <cell r="B422" t="str">
            <v>0088-000050</v>
          </cell>
          <cell r="C422" t="str">
            <v>AA′-stacked tri-layer hexagonal boron nitride membrane for fuel cells</v>
          </cell>
          <cell r="D422" t="b">
            <v>0</v>
          </cell>
        </row>
        <row r="423">
          <cell r="A423">
            <v>221</v>
          </cell>
          <cell r="B423" t="str">
            <v>0088-000050</v>
          </cell>
          <cell r="C423" t="str">
            <v>AA′-Stacked Trilayer Hexagonal Boron Nitride
Membrane for Proton Exchange Membrane
Fuel Cells</v>
          </cell>
          <cell r="D423" t="b">
            <v>0</v>
          </cell>
        </row>
        <row r="424">
          <cell r="A424">
            <v>222</v>
          </cell>
          <cell r="B424" t="str">
            <v>0088-000050</v>
          </cell>
          <cell r="C424" t="str">
            <v>Nitrogen doped carbon supported platinum catalyst via direct soft nitriding for high performance PEMFC</v>
          </cell>
          <cell r="D424" t="b">
            <v>0</v>
          </cell>
        </row>
        <row r="425">
          <cell r="A425">
            <v>222</v>
          </cell>
          <cell r="B425" t="str">
            <v>0088-000050</v>
          </cell>
          <cell r="C425" t="str">
            <v>Nitrogen-doped carbonsupportedplatinum
catalyst viadirectsoftnitridingfor
high-performance polymerelectrolytemembrane
fuel cell</v>
          </cell>
          <cell r="D425" t="b">
            <v>0</v>
          </cell>
        </row>
        <row r="426">
          <cell r="A426">
            <v>223</v>
          </cell>
          <cell r="B426" t="str">
            <v>0088-000050</v>
          </cell>
          <cell r="C426" t="str">
            <v>Specific approaches to dramatic reduction in stack activation time and perfect long-term storage for high-performance air-breathing polymer electrolyte membrane fuel cell</v>
          </cell>
          <cell r="D426" t="b">
            <v>0</v>
          </cell>
        </row>
        <row r="427">
          <cell r="A427">
            <v>223</v>
          </cell>
          <cell r="B427" t="str">
            <v>0088-000050</v>
          </cell>
          <cell r="C427" t="str">
            <v>Specific approachestodramaticreductioninstack
activation timeandperfectlong-termstoragefor
high-performance air-breathingpolymer
electrolyte membranefuelcell</v>
          </cell>
          <cell r="D427" t="b">
            <v>0</v>
          </cell>
        </row>
        <row r="428">
          <cell r="A428">
            <v>224</v>
          </cell>
          <cell r="B428" t="str">
            <v>0088-000050</v>
          </cell>
          <cell r="C428" t="str">
            <v>An ultralight weight polymer electrolyte fuel cell based on woven carbon fiber resin reinforced bipolar plate</v>
          </cell>
          <cell r="D428" t="b">
            <v>0</v>
          </cell>
        </row>
        <row r="429">
          <cell r="A429">
            <v>224</v>
          </cell>
          <cell r="B429" t="str">
            <v>0088-000050</v>
          </cell>
          <cell r="C429" t="str">
            <v>An ultralight-weight polymer electrolyte fuel cell based on woven carbon
fiber-resin reinforced bipolar plate</v>
          </cell>
          <cell r="D429" t="b">
            <v>0</v>
          </cell>
        </row>
        <row r="430">
          <cell r="A430">
            <v>225</v>
          </cell>
          <cell r="B430" t="str">
            <v>0088-000050</v>
          </cell>
          <cell r="C430" t="str">
            <v>A General Approach to Preferential Formation of Active Fe−Nx Sites in Fe−N-Carbon Electrocatalysts for Efficient Oxygen Reduction Reaction</v>
          </cell>
          <cell r="D430" t="b">
            <v>0</v>
          </cell>
        </row>
        <row r="431">
          <cell r="A431">
            <v>225</v>
          </cell>
          <cell r="B431" t="str">
            <v>0088-000050</v>
          </cell>
          <cell r="C431" t="str">
            <v>A General Approach to Preferential Formation of Active Fe−Nx Sites
in Fe−N/C Electrocatalysts for Efficient Oxygen Reduction Reaction</v>
          </cell>
          <cell r="D431" t="b">
            <v>0</v>
          </cell>
        </row>
        <row r="432">
          <cell r="A432">
            <v>226</v>
          </cell>
          <cell r="B432" t="str">
            <v>0088-000050</v>
          </cell>
          <cell r="C432" t="str">
            <v>Fast stack activation procedure and effective long-term storage for high-performance polymer electrolyte membrane fuel cell</v>
          </cell>
          <cell r="D432" t="b">
            <v>0</v>
          </cell>
        </row>
        <row r="433">
          <cell r="A433">
            <v>226</v>
          </cell>
          <cell r="B433" t="str">
            <v>0088-000050</v>
          </cell>
          <cell r="C433" t="str">
            <v>Fast stack activation procedure and effective long-term storage for
high-performance polymer electrolyte membrane fuel cell</v>
          </cell>
          <cell r="D433" t="b">
            <v>0</v>
          </cell>
        </row>
        <row r="434">
          <cell r="A434">
            <v>227</v>
          </cell>
          <cell r="B434" t="str">
            <v>0088-000050</v>
          </cell>
          <cell r="C434" t="str">
            <v>Degradation of polymer electrolyte membrane fuel cell by siloxane in biogas</v>
          </cell>
          <cell r="D434" t="b">
            <v>0</v>
          </cell>
        </row>
        <row r="435">
          <cell r="A435">
            <v>227</v>
          </cell>
          <cell r="B435" t="str">
            <v>0088-000050</v>
          </cell>
          <cell r="C435" t="str">
            <v>Degradation of polymer electrolyte membrane fuel cell by siloxane in
biogas</v>
          </cell>
          <cell r="D435" t="b">
            <v>0</v>
          </cell>
        </row>
        <row r="436">
          <cell r="A436">
            <v>228</v>
          </cell>
          <cell r="B436" t="str">
            <v>0088-000051</v>
          </cell>
          <cell r="C436" t="str">
            <v>Self-Constructed Intimate Interface on a Silicon Anode Enabled by a Phase-Convertible Electrolyte for Lithium-Ion Batteries</v>
          </cell>
          <cell r="D436" t="b">
            <v>0</v>
          </cell>
        </row>
        <row r="437">
          <cell r="A437">
            <v>228</v>
          </cell>
          <cell r="B437" t="str">
            <v>0088-000051</v>
          </cell>
          <cell r="C437" t="str">
            <v>확인완료</v>
          </cell>
          <cell r="D437" t="b">
            <v>0</v>
          </cell>
        </row>
        <row r="438">
          <cell r="A438">
            <v>229</v>
          </cell>
          <cell r="B438" t="str">
            <v>0088-000051</v>
          </cell>
          <cell r="C438" t="str">
            <v>A gold-incorporated porous hollow carbon nanofiber for reversible magnesium-metal batteries</v>
          </cell>
          <cell r="D438" t="b">
            <v>0</v>
          </cell>
        </row>
        <row r="439">
          <cell r="A439">
            <v>229</v>
          </cell>
          <cell r="B439" t="str">
            <v>0088-000051</v>
          </cell>
          <cell r="C439" t="str">
            <v>확인완료</v>
          </cell>
          <cell r="D439" t="b">
            <v>0</v>
          </cell>
        </row>
        <row r="440">
          <cell r="A440">
            <v>230</v>
          </cell>
          <cell r="B440" t="str">
            <v>0088-000051</v>
          </cell>
          <cell r="C440" t="str">
            <v>Stabilization effect solid-electrolyte interphase by electrolyte engineering for advanced Li-ion batteries</v>
          </cell>
          <cell r="D440" t="b">
            <v>0</v>
          </cell>
        </row>
        <row r="441">
          <cell r="A441">
            <v>230</v>
          </cell>
          <cell r="B441" t="str">
            <v>0088-000051</v>
          </cell>
          <cell r="C441" t="str">
            <v>확인완료</v>
          </cell>
          <cell r="D441" t="b">
            <v>0</v>
          </cell>
        </row>
        <row r="442">
          <cell r="A442">
            <v>231</v>
          </cell>
          <cell r="B442" t="str">
            <v>0088-000051</v>
          </cell>
          <cell r="C442" t="str">
            <v>Anionic three-dimensional porous aromatic framework for fast Li-ion conduction</v>
          </cell>
          <cell r="D442" t="b">
            <v>0</v>
          </cell>
        </row>
        <row r="443">
          <cell r="A443">
            <v>231</v>
          </cell>
          <cell r="B443" t="str">
            <v>0088-000051</v>
          </cell>
          <cell r="C443" t="str">
            <v>확인완료</v>
          </cell>
          <cell r="D443" t="b">
            <v>0</v>
          </cell>
        </row>
        <row r="444">
          <cell r="A444">
            <v>232</v>
          </cell>
          <cell r="B444" t="str">
            <v>0088-000051</v>
          </cell>
          <cell r="C444" t="str">
            <v>A phase-convertible fast ionic conductor with a monolithic plastic crystalline host</v>
          </cell>
          <cell r="D444" t="b">
            <v>0</v>
          </cell>
        </row>
        <row r="445">
          <cell r="A445">
            <v>232</v>
          </cell>
          <cell r="B445" t="str">
            <v>0088-000051</v>
          </cell>
          <cell r="C445" t="str">
            <v>확인완료</v>
          </cell>
          <cell r="D445" t="b">
            <v>0</v>
          </cell>
        </row>
        <row r="446">
          <cell r="A446">
            <v>233</v>
          </cell>
          <cell r="B446" t="str">
            <v>0088-000051</v>
          </cell>
          <cell r="C446" t="str">
            <v>Elucidation of the role of lithium iodide (LiI) as an additive for the liquid-based synthesis of Li7P2S8I solid electrolyte</v>
          </cell>
          <cell r="D446" t="b">
            <v>0</v>
          </cell>
        </row>
        <row r="447">
          <cell r="A447">
            <v>233</v>
          </cell>
          <cell r="B447" t="str">
            <v>0088-000051</v>
          </cell>
          <cell r="C447" t="str">
            <v>확인완료</v>
          </cell>
          <cell r="D447" t="b">
            <v>0</v>
          </cell>
        </row>
        <row r="448">
          <cell r="A448">
            <v>234</v>
          </cell>
          <cell r="B448" t="str">
            <v>0088-000051</v>
          </cell>
          <cell r="C448" t="str">
            <v>Rational design of ultrathin gas barrier layer via reconstruction of hexagonal boron nitride nanoflakes to enhance the chemical stability of proton exchange membrane fuel cells</v>
          </cell>
          <cell r="D448" t="b">
            <v>0</v>
          </cell>
        </row>
        <row r="449">
          <cell r="A449">
            <v>234</v>
          </cell>
          <cell r="B449" t="str">
            <v>0088-000051</v>
          </cell>
          <cell r="C449" t="str">
            <v>확인완료</v>
          </cell>
          <cell r="D449" t="b">
            <v>0</v>
          </cell>
        </row>
        <row r="450">
          <cell r="A450">
            <v>235</v>
          </cell>
          <cell r="B450" t="str">
            <v>0088-000052</v>
          </cell>
          <cell r="C450" t="str">
            <v>Hyperactive iron carbide@N-doped reduced graphene oxide/carbon nanotube hybrid architecture for rapid CO hydrogenation</v>
          </cell>
          <cell r="D450" t="b">
            <v>0</v>
          </cell>
        </row>
        <row r="451">
          <cell r="A451">
            <v>235</v>
          </cell>
          <cell r="B451" t="str">
            <v>0088-000052</v>
          </cell>
          <cell r="C451" t="str">
            <v>Hyperactive iron carbide@N-doped reduced
graphene oxide/carbon nanotube hybrid
architecture for rapid CO hydrogenation</v>
          </cell>
          <cell r="D451" t="b">
            <v>0</v>
          </cell>
        </row>
        <row r="452">
          <cell r="A452">
            <v>236</v>
          </cell>
          <cell r="B452" t="str">
            <v>0088-000052</v>
          </cell>
          <cell r="C452" t="str">
            <v>Bimetallic NiPd Nanoparticle-Incorporated Ordered Mesoporous Carbon as Highly Efficient Electrocatalysts for Hydrogen Production via Overall Urea Electrolysis</v>
          </cell>
          <cell r="D452" t="b">
            <v>0</v>
          </cell>
        </row>
        <row r="453">
          <cell r="A453">
            <v>236</v>
          </cell>
          <cell r="B453" t="str">
            <v>0088-000052</v>
          </cell>
          <cell r="C453" t="str">
            <v>Bimetallic NiPd Nanoparticle-Incorporated Ordered Mesoporous
Carbon as Highly Efficient Electrocatalysts for Hydrogen Production
via Overall Urea Electrolysis</v>
          </cell>
          <cell r="D453" t="b">
            <v>0</v>
          </cell>
        </row>
        <row r="454">
          <cell r="A454">
            <v>237</v>
          </cell>
          <cell r="B454" t="str">
            <v>0088-000052</v>
          </cell>
          <cell r="C454" t="str">
            <v>Preparation and characterization of multifunctional nanofibers containing metal–organic frameworks and Cu2O nanoparticles: particulate matter capture and antibacterial activity</v>
          </cell>
          <cell r="D454" t="b">
            <v>0</v>
          </cell>
        </row>
        <row r="455">
          <cell r="A455">
            <v>237</v>
          </cell>
          <cell r="B455" t="str">
            <v>0088-000052</v>
          </cell>
          <cell r="C455" t="str">
            <v>Preparation and characterization of
multifunctional nanofibers containing metal–
organic frameworks and Cu2O nanoparticles:
particulate matter capture and antibacterial
activity</v>
          </cell>
          <cell r="D455" t="b">
            <v>0</v>
          </cell>
        </row>
        <row r="456">
          <cell r="A456">
            <v>238</v>
          </cell>
          <cell r="B456" t="str">
            <v>0088-000052</v>
          </cell>
          <cell r="C456" t="str">
            <v>A durable nanocatalyst of potassium-doped iron-carbide/alumina for significant production of linear alpha olefins via Fischer-Tropsch synthesis</v>
          </cell>
          <cell r="D456" t="b">
            <v>0</v>
          </cell>
        </row>
        <row r="457">
          <cell r="A457">
            <v>238</v>
          </cell>
          <cell r="B457" t="str">
            <v>0088-000052</v>
          </cell>
          <cell r="C457" t="str">
            <v>A durable nanocatalyst of potassium-doped iron-carbide/alumina for
significant production of linear alpha olefins via Fischer-Tropsch synthesis</v>
          </cell>
          <cell r="D457" t="b">
            <v>0</v>
          </cell>
        </row>
        <row r="458">
          <cell r="A458">
            <v>239</v>
          </cell>
          <cell r="B458" t="str">
            <v>0088-000052</v>
          </cell>
          <cell r="C458" t="str">
            <v>High-performance Fe5C2@CMK-3 nanocatalyst for selective and high-yield production of gasoline-range hydrocarbons</v>
          </cell>
          <cell r="D458" t="b">
            <v>0</v>
          </cell>
        </row>
        <row r="459">
          <cell r="A459">
            <v>239</v>
          </cell>
          <cell r="B459" t="str">
            <v>0088-000052</v>
          </cell>
          <cell r="C459" t="str">
            <v>High-performance Fe5C2@CMK-3 nanocatalyst for selective
and high-yield production of gasoline-range hydrocarbons</v>
          </cell>
          <cell r="D459" t="b">
            <v>0</v>
          </cell>
        </row>
        <row r="460">
          <cell r="A460">
            <v>240</v>
          </cell>
          <cell r="B460" t="str">
            <v>0088-000052</v>
          </cell>
          <cell r="C460" t="str">
            <v>Non-Solvent Synthesis of a Robust Potassium-Doped PdCu-Pd-Cu@C Nanocatalyst for High Selectively Tandem Reactions</v>
          </cell>
          <cell r="D460" t="b">
            <v>0</v>
          </cell>
        </row>
        <row r="461">
          <cell r="A461">
            <v>240</v>
          </cell>
          <cell r="B461" t="str">
            <v>0088-000052</v>
          </cell>
          <cell r="C461" t="str">
            <v>Non‐Solvent Synthesis of a Robust Potassium‐Doped
PdCu‐Pd‐Cu@C Nanocatalyst for High Selectively
Tandem Reactions</v>
          </cell>
          <cell r="D461" t="b">
            <v>0</v>
          </cell>
        </row>
        <row r="462">
          <cell r="A462">
            <v>241</v>
          </cell>
          <cell r="B462" t="str">
            <v>0088-000052</v>
          </cell>
          <cell r="C462" t="str">
            <v>Synthesis of Co/SiO2 hybrid nanocatalyst via twisted Co3Si2O5(OH)4 nanosheets for high-temperature Fischer–Tropsch reaction</v>
          </cell>
          <cell r="D462" t="b">
            <v>0</v>
          </cell>
        </row>
        <row r="463">
          <cell r="A463">
            <v>241</v>
          </cell>
          <cell r="B463" t="str">
            <v>0088-000052</v>
          </cell>
          <cell r="C463" t="str">
            <v>Synthesis of Co/SiO2 hybrid nanocatalyst via twisted
Co3Si2O5(OH)4 nanosheets for high-temperature Fischer–
Tropsch reaction</v>
          </cell>
          <cell r="D463" t="b">
            <v>0</v>
          </cell>
        </row>
        <row r="464">
          <cell r="A464">
            <v>242</v>
          </cell>
          <cell r="B464" t="str">
            <v>0088-000052</v>
          </cell>
          <cell r="C464" t="str">
            <v>Facile Synthesis of a High Performance NiPd@CMK-3 Nanocatalyst for Mild Suzuki-Miyaura Coupling Reactions</v>
          </cell>
          <cell r="D464" t="b">
            <v>0</v>
          </cell>
        </row>
        <row r="465">
          <cell r="A465">
            <v>242</v>
          </cell>
          <cell r="B465" t="str">
            <v>0088-000052</v>
          </cell>
          <cell r="C465" t="str">
            <v>Facile Synthesis of a High Performance NiPd@CMK-3
Nanocatalyst for Mild Suzuki-Miyaura Coupling Reactions</v>
          </cell>
          <cell r="D465" t="b">
            <v>0</v>
          </cell>
        </row>
        <row r="466">
          <cell r="A466">
            <v>243</v>
          </cell>
          <cell r="B466" t="str">
            <v>0088-000052</v>
          </cell>
          <cell r="C466" t="str">
            <v>Highly dispersed Ni nanoparticles on mesoporous silica nanospheres by melt infiltration for transfer hydrogenation of aryl ketones</v>
          </cell>
          <cell r="D466" t="b">
            <v>0</v>
          </cell>
        </row>
        <row r="467">
          <cell r="A467">
            <v>243</v>
          </cell>
          <cell r="B467" t="str">
            <v>0088-000052</v>
          </cell>
          <cell r="C467" t="str">
            <v>Highly dispersed Ni nanoparticles on mesoporous
silica nanospheres by melt infiltration for transfer
hydrogenation of aryl ketones</v>
          </cell>
          <cell r="D467" t="b">
            <v>0</v>
          </cell>
        </row>
        <row r="468">
          <cell r="A468">
            <v>244</v>
          </cell>
          <cell r="B468" t="str">
            <v>0088-000052</v>
          </cell>
          <cell r="C468" t="str">
            <v>Robust iron-carbide nanoparticles supported on alumina for sustainable production of gasoline-range hydrocarbons</v>
          </cell>
          <cell r="D468" t="b">
            <v>0</v>
          </cell>
        </row>
        <row r="469">
          <cell r="A469">
            <v>244</v>
          </cell>
          <cell r="B469" t="str">
            <v>0088-000052</v>
          </cell>
          <cell r="C469" t="str">
            <v>Robust iron-carbide nanoparticles supported
on alumina for sustainable production
of gasoline-range hydrocarbons</v>
          </cell>
          <cell r="D469" t="b">
            <v>0</v>
          </cell>
        </row>
        <row r="470">
          <cell r="A470">
            <v>245</v>
          </cell>
          <cell r="B470" t="str">
            <v>0088-000053</v>
          </cell>
          <cell r="C470" t="str">
            <v>Gas-diffusion-electrode based direct electro-stripping system for gaseous ammonia recovery from livestock wastewater</v>
          </cell>
          <cell r="D470" t="b">
            <v>0</v>
          </cell>
        </row>
        <row r="471">
          <cell r="A471">
            <v>245</v>
          </cell>
          <cell r="B471" t="str">
            <v>0088-000053</v>
          </cell>
          <cell r="C471" t="str">
            <v>Gas-diffusion-electrode based direct electro-stripping system forgaseous ammonia recovery from livestock wastewater</v>
          </cell>
          <cell r="D471" t="b">
            <v>0</v>
          </cell>
        </row>
        <row r="472">
          <cell r="A472">
            <v>246</v>
          </cell>
          <cell r="B472" t="str">
            <v>0088-000053</v>
          </cell>
          <cell r="C472" t="str">
            <v>Electrochemical ammonia accumulation and recovery from ammonia-rich livestock wastewater</v>
          </cell>
          <cell r="D472" t="b">
            <v>0</v>
          </cell>
        </row>
        <row r="473">
          <cell r="A473">
            <v>246</v>
          </cell>
          <cell r="B473" t="str">
            <v>0088-000053</v>
          </cell>
          <cell r="C473" t="str">
            <v>Electrochemical ammonia accumulation and recovery from
ammonia-rich livestock wastewater</v>
          </cell>
          <cell r="D473" t="b">
            <v>0</v>
          </cell>
        </row>
        <row r="474">
          <cell r="A474">
            <v>247</v>
          </cell>
          <cell r="B474" t="str">
            <v>0088-000053</v>
          </cell>
          <cell r="C474" t="str">
            <v>A combined method of hydrodynamic cavitation and alkaline treatment for waste-activated sludge solubilization; N/P recovery from anaerobic granular sludge</v>
          </cell>
          <cell r="D474" t="b">
            <v>0</v>
          </cell>
        </row>
        <row r="475">
          <cell r="A475">
            <v>247</v>
          </cell>
          <cell r="B475" t="str">
            <v>0088-000053</v>
          </cell>
          <cell r="C475" t="str">
            <v>A combined method of hydrodynamic cavitation and alkaline treatment for
waste-activated sludge solubilization; N/P recovery from anaerobic granular
sludge
A</v>
          </cell>
          <cell r="D475" t="b">
            <v>0</v>
          </cell>
        </row>
        <row r="476">
          <cell r="A476">
            <v>248</v>
          </cell>
          <cell r="B476" t="str">
            <v>0088-000054</v>
          </cell>
          <cell r="C476" t="str">
            <v>Hydrated Intercalation for High-Performance Aqueous Zinc Ion Batteries</v>
          </cell>
          <cell r="D476" t="b">
            <v>0</v>
          </cell>
        </row>
        <row r="477">
          <cell r="A477">
            <v>248</v>
          </cell>
          <cell r="B477" t="str">
            <v>0088-000054</v>
          </cell>
          <cell r="C477" t="str">
            <v>Hydrated Intercalation for High-Performance Aqueous
Zinc Ion Batteries</v>
          </cell>
          <cell r="D477" t="b">
            <v>0</v>
          </cell>
        </row>
        <row r="478">
          <cell r="A478">
            <v>249</v>
          </cell>
          <cell r="B478" t="str">
            <v>0088-000054</v>
          </cell>
          <cell r="C478" t="str">
            <v>Highly Reversible, Grain-Directed Zinc Deposition in Aqueous Zinc Ion Batteries</v>
          </cell>
          <cell r="D478" t="b">
            <v>0</v>
          </cell>
        </row>
        <row r="479">
          <cell r="A479">
            <v>249</v>
          </cell>
          <cell r="B479" t="str">
            <v>0088-000054</v>
          </cell>
          <cell r="C479" t="str">
            <v>Highly Reversible, Grain-Directed Zinc Deposition in
Aqueous Zinc Ion Batteries</v>
          </cell>
          <cell r="D479" t="b">
            <v>0</v>
          </cell>
        </row>
        <row r="480">
          <cell r="A480">
            <v>250</v>
          </cell>
          <cell r="B480" t="str">
            <v>0088-000054</v>
          </cell>
          <cell r="C480" t="str">
            <v>Opportunities and Reality of Aqueous Rechargeable Batteries</v>
          </cell>
          <cell r="D480" t="b">
            <v>0</v>
          </cell>
        </row>
        <row r="481">
          <cell r="A481">
            <v>250</v>
          </cell>
          <cell r="B481" t="str">
            <v>0088-000054</v>
          </cell>
          <cell r="C481" t="str">
            <v>Opportunities and Reality of Aqueous Rechargeable
Batteries</v>
          </cell>
          <cell r="D481" t="b">
            <v>0</v>
          </cell>
        </row>
        <row r="482">
          <cell r="A482">
            <v>251</v>
          </cell>
          <cell r="B482" t="str">
            <v>0088-000054</v>
          </cell>
          <cell r="C482" t="str">
            <v>Aqueous Zinc Ion Batteries: Focus on Zinc Metal Anodes</v>
          </cell>
          <cell r="D482" t="b">
            <v>0</v>
          </cell>
        </row>
        <row r="483">
          <cell r="A483">
            <v>251</v>
          </cell>
          <cell r="B483" t="str">
            <v>0088-000054</v>
          </cell>
          <cell r="C483" t="str">
            <v>Aqueous zinc ion batteries: focus on zinc metal
anodes</v>
          </cell>
          <cell r="D483" t="b">
            <v>0</v>
          </cell>
        </row>
        <row r="484">
          <cell r="A484">
            <v>252</v>
          </cell>
          <cell r="B484" t="str">
            <v>0088-000054</v>
          </cell>
          <cell r="C484" t="str">
            <v>Atomic-Scale Unveiling of Multiphase Evolution During Hydrated Zn-Ion Insertion in Vanadium Oxide</v>
          </cell>
          <cell r="D484" t="b">
            <v>0</v>
          </cell>
        </row>
        <row r="485">
          <cell r="A485">
            <v>252</v>
          </cell>
          <cell r="B485" t="str">
            <v>0088-000054</v>
          </cell>
          <cell r="C485" t="str">
            <v>Atomic-scale unveiling of multiphase evolution
during hydrated Zn-ion insertion in vanadium oxide</v>
          </cell>
          <cell r="D485" t="b">
            <v>0</v>
          </cell>
        </row>
        <row r="486">
          <cell r="A486">
            <v>253</v>
          </cell>
          <cell r="B486" t="str">
            <v>0088-000054</v>
          </cell>
          <cell r="C486" t="str">
            <v>Intercalated Water and Organic Molecules for Electrode Materials of Rechargeable Batteries</v>
          </cell>
          <cell r="D486" t="b">
            <v>0</v>
          </cell>
        </row>
        <row r="487">
          <cell r="A487">
            <v>253</v>
          </cell>
          <cell r="B487" t="str">
            <v>0088-000054</v>
          </cell>
          <cell r="C487" t="str">
            <v>Intercalated Water and Organic Molecules for Electrode
Materials of Rechargeable Batteries</v>
          </cell>
          <cell r="D487" t="b">
            <v>0</v>
          </cell>
        </row>
        <row r="488">
          <cell r="A488">
            <v>254</v>
          </cell>
          <cell r="B488" t="str">
            <v>0088-000054</v>
          </cell>
          <cell r="C488" t="str">
            <v>Ordered Mesoporous Titanium Nitride as a Promising Carbon-Free Cathode for Aprotic Lithium-Oxygen Batteries</v>
          </cell>
          <cell r="D488" t="b">
            <v>0</v>
          </cell>
        </row>
        <row r="489">
          <cell r="A489">
            <v>254</v>
          </cell>
          <cell r="B489" t="str">
            <v>0088-000054</v>
          </cell>
          <cell r="C489" t="str">
            <v>Ordered Mesoporous Titanium Nitride as a
Promising Carbon-Free Cathode for Aprotic
Lithium-Oxygen Batteries</v>
          </cell>
          <cell r="D489" t="b">
            <v>0</v>
          </cell>
        </row>
        <row r="490">
          <cell r="A490">
            <v>255</v>
          </cell>
          <cell r="B490" t="str">
            <v>0088-000054</v>
          </cell>
          <cell r="C490" t="str">
            <v>Entropymetry for Non-Destructive Structural Analysis of LiCoO2 Cathodes</v>
          </cell>
          <cell r="D490" t="b">
            <v>0</v>
          </cell>
        </row>
        <row r="491">
          <cell r="A491">
            <v>255</v>
          </cell>
          <cell r="B491" t="str">
            <v>0088-000054</v>
          </cell>
          <cell r="C491" t="str">
            <v>Entropymetry for non-destructive structural
analysis of LiCoO2 cathodes</v>
          </cell>
          <cell r="D491" t="b">
            <v>0</v>
          </cell>
        </row>
        <row r="492">
          <cell r="A492">
            <v>256</v>
          </cell>
          <cell r="B492" t="str">
            <v>0088-000054</v>
          </cell>
          <cell r="C492" t="str">
            <v>Graphene Balls for Lithium Rechargeable Batteries with Fast Charging and High Volumetric Energy Densities</v>
          </cell>
          <cell r="D492" t="b">
            <v>0</v>
          </cell>
        </row>
        <row r="493">
          <cell r="A493">
            <v>256</v>
          </cell>
          <cell r="B493" t="str">
            <v>0088-000054</v>
          </cell>
          <cell r="C493" t="str">
            <v>Graphene balls for lithium rechargeable batteries
with fast charging and high volumetric energy
densities</v>
          </cell>
          <cell r="D493" t="b">
            <v>0</v>
          </cell>
        </row>
        <row r="494">
          <cell r="A494">
            <v>257</v>
          </cell>
          <cell r="B494" t="str">
            <v>0088-000054</v>
          </cell>
          <cell r="C494" t="str">
            <v>Superlattice Formation of Crystal Water in Layered Double Hydroxides for Long-Term and Fast Operation of Aqueous Rechargeable Batteries</v>
          </cell>
          <cell r="D494" t="b">
            <v>0</v>
          </cell>
        </row>
        <row r="495">
          <cell r="A495">
            <v>257</v>
          </cell>
          <cell r="B495" t="str">
            <v>0088-000054</v>
          </cell>
          <cell r="C495" t="str">
            <v>Superlattice Formation of Crystal Water in Layered Double
Hydroxides for Long-Term and Fast Operation of Aqueous
Rechargeable Batteries</v>
          </cell>
          <cell r="D495" t="b">
            <v>0</v>
          </cell>
        </row>
        <row r="496">
          <cell r="A496">
            <v>258</v>
          </cell>
          <cell r="B496" t="str">
            <v>0088-000055</v>
          </cell>
          <cell r="C496" t="str">
            <v>Partially Signed Binary Voltage Control of Hybrid Modular Multilevel Converter</v>
          </cell>
          <cell r="D496" t="b">
            <v>0</v>
          </cell>
        </row>
        <row r="497">
          <cell r="A497">
            <v>258</v>
          </cell>
          <cell r="B497" t="str">
            <v>0088-000055</v>
          </cell>
          <cell r="C497" t="str">
            <v>Partially Signed Binary Voltage Control of Hybrid
Modular Multilevel Converter</v>
          </cell>
          <cell r="D497" t="b">
            <v>0</v>
          </cell>
        </row>
        <row r="498">
          <cell r="A498">
            <v>259</v>
          </cell>
          <cell r="B498" t="str">
            <v>0088-000058</v>
          </cell>
          <cell r="C498" t="str">
            <v>Monitoring electrochemical methanol oxidation and CO coverage using Pt deposited SPR sensor platform</v>
          </cell>
          <cell r="D498" t="b">
            <v>0</v>
          </cell>
        </row>
        <row r="499">
          <cell r="A499">
            <v>259</v>
          </cell>
          <cell r="B499" t="str">
            <v>0088-000058</v>
          </cell>
          <cell r="C499" t="str">
            <v>Monitoring electrochemical methanol oxidation and CO
coverage using Pt deposited SPR sensor platform</v>
          </cell>
          <cell r="D499" t="b">
            <v>0</v>
          </cell>
        </row>
        <row r="500">
          <cell r="A500">
            <v>260</v>
          </cell>
          <cell r="B500" t="str">
            <v>0088-000058</v>
          </cell>
          <cell r="C500" t="str">
            <v>Operational Characteristics of High-Performance kW class Alkaline Electrolyzer Stack for Green Hydrogen Production</v>
          </cell>
          <cell r="D500" t="b">
            <v>0</v>
          </cell>
        </row>
        <row r="501">
          <cell r="A501">
            <v>260</v>
          </cell>
          <cell r="B501" t="str">
            <v>0088-000058</v>
          </cell>
          <cell r="C501" t="str">
            <v>Operational Characteristics of High-Performance kW class
Alkaline Electrolyzer Stack for Green Hydrogen Production</v>
          </cell>
          <cell r="D501" t="b">
            <v>0</v>
          </cell>
        </row>
        <row r="502">
          <cell r="A502">
            <v>261</v>
          </cell>
          <cell r="B502" t="str">
            <v>0088-000058</v>
          </cell>
          <cell r="C502" t="str">
            <v>Elevated Surface Plasmon Resonance Sensing Sensitivity of Au-Covered Silica Sphere Monolayer Prepared by Langmuir-Blodgett Coating</v>
          </cell>
          <cell r="D502" t="b">
            <v>0</v>
          </cell>
        </row>
        <row r="503">
          <cell r="A503">
            <v>261</v>
          </cell>
          <cell r="B503" t="str">
            <v>0088-000058</v>
          </cell>
          <cell r="C503" t="str">
            <v>Elevated surface plasmon resonance sensing sensitivity of Au-covered
silica sphere monolayer prepared by Langmuir–Blodgett coating</v>
          </cell>
          <cell r="D503" t="b">
            <v>0</v>
          </cell>
        </row>
        <row r="504">
          <cell r="A504">
            <v>262</v>
          </cell>
          <cell r="B504" t="str">
            <v>0088-000058</v>
          </cell>
          <cell r="C504" t="str">
            <v>Improved Surface Plasmon Resonance Sensing Sensitivity due to an Electrochemically Potential-Induced Gold Reconstruction</v>
          </cell>
          <cell r="D504" t="b">
            <v>0</v>
          </cell>
        </row>
        <row r="505">
          <cell r="A505">
            <v>262</v>
          </cell>
          <cell r="B505" t="str">
            <v>0088-000058</v>
          </cell>
          <cell r="C505" t="str">
            <v>Improved Surface Plasmon Resonance Sensing Sensitivity due
to an Electrochemically Potential-Induced Gold Reconstruction</v>
          </cell>
          <cell r="D505" t="b">
            <v>0</v>
          </cell>
        </row>
        <row r="506">
          <cell r="A506">
            <v>263</v>
          </cell>
          <cell r="B506" t="str">
            <v>0088-000058</v>
          </cell>
          <cell r="C506" t="str">
            <v>Developing High-Performance Polymer Electrolyte Membrane Electrolytic Cell for Green Hydrogen Production</v>
          </cell>
          <cell r="D506" t="b">
            <v>0</v>
          </cell>
        </row>
        <row r="507">
          <cell r="A507">
            <v>263</v>
          </cell>
          <cell r="B507" t="str">
            <v>0088-000058</v>
          </cell>
          <cell r="C507" t="str">
            <v>Developing High-Performance Polymer Electrolyte Membrane
Electrolytic Cell for Green Hydrogen Production</v>
          </cell>
          <cell r="D507" t="b">
            <v>0</v>
          </cell>
        </row>
        <row r="508">
          <cell r="A508">
            <v>264</v>
          </cell>
          <cell r="B508" t="str">
            <v>0088-000058</v>
          </cell>
          <cell r="C508" t="str">
            <v>Plasma-induced alloying as a green technology for synthesizing ternary nanoparticles with an early transition metal</v>
          </cell>
          <cell r="D508" t="b">
            <v>0</v>
          </cell>
        </row>
        <row r="509">
          <cell r="A509">
            <v>264</v>
          </cell>
          <cell r="B509" t="str">
            <v>0088-000058</v>
          </cell>
          <cell r="C509" t="str">
            <v>Plasma-induced alloying as a green technology for synthesizing ternary nanoparticles with an early transition metal</v>
          </cell>
          <cell r="D509" t="b">
            <v>1</v>
          </cell>
        </row>
        <row r="510">
          <cell r="A510">
            <v>265</v>
          </cell>
          <cell r="B510" t="str">
            <v>0088-000060</v>
          </cell>
          <cell r="C510" t="str">
            <v>C3-symmetric zinc complexes as sustainable catalysts for transforming carbon dioxide into mono- and multi-cyclic carbonates</v>
          </cell>
          <cell r="D510" t="b">
            <v>0</v>
          </cell>
        </row>
        <row r="511">
          <cell r="A511">
            <v>265</v>
          </cell>
          <cell r="B511" t="str">
            <v>0088-000060</v>
          </cell>
          <cell r="C511" t="str">
            <v>C3-symmetric zinc complexes as sustainable catalysts for transforming
carbon dioxide into mono- and multi-cyclic carbonates</v>
          </cell>
          <cell r="D511" t="b">
            <v>0</v>
          </cell>
        </row>
        <row r="512">
          <cell r="A512">
            <v>266</v>
          </cell>
          <cell r="B512" t="str">
            <v>0088-000060</v>
          </cell>
          <cell r="C512" t="str">
            <v>Pyridinium-Functionalized Ionic Metal-Organic Frameworks Designed as Bifunctional Catalysts for CO2 Fixation into Cyclic Carbonates</v>
          </cell>
          <cell r="D512" t="b">
            <v>0</v>
          </cell>
        </row>
        <row r="513">
          <cell r="A513">
            <v>266</v>
          </cell>
          <cell r="B513" t="str">
            <v>0088-000060</v>
          </cell>
          <cell r="C513" t="str">
            <v>Pyridinium-Functionalized Ionic Metal−Organic Frameworks
Designed as Bifunctional Catalysts for CO2 Fixation into Cyclic
Carbonates</v>
          </cell>
          <cell r="D513" t="b">
            <v>0</v>
          </cell>
        </row>
        <row r="514">
          <cell r="A514">
            <v>267</v>
          </cell>
          <cell r="B514" t="str">
            <v>0088-000060</v>
          </cell>
          <cell r="C514" t="str">
            <v>Polymer-Supported Zn-Containing Imidazolium Salt Ionic Liquids as Sustainable Catalysts for the Cycloaddition of CO2: A Kinetic Study and Response Surface Methodology</v>
          </cell>
          <cell r="D514" t="b">
            <v>0</v>
          </cell>
        </row>
        <row r="515">
          <cell r="A515">
            <v>267</v>
          </cell>
          <cell r="B515" t="str">
            <v>0088-000060</v>
          </cell>
          <cell r="C515" t="str">
            <v>Polymer-Supported Zn-Containing Imidazolium Salt Ionic Liquids as
Sustainable Catalysts for the Cycloaddition of CO2: A Kinetic Study
and Response Surface Methodology</v>
          </cell>
          <cell r="D515" t="b">
            <v>0</v>
          </cell>
        </row>
        <row r="516">
          <cell r="A516">
            <v>268</v>
          </cell>
          <cell r="B516" t="str">
            <v>0088-000060</v>
          </cell>
          <cell r="C516" t="str">
            <v>Aqueous microwave-assisted synthesis of non-interpenetrated metal-organic framework for room temperature cycloaddition of CO2 and epoxides</v>
          </cell>
          <cell r="D516" t="b">
            <v>0</v>
          </cell>
        </row>
        <row r="517">
          <cell r="A517">
            <v>268</v>
          </cell>
          <cell r="B517" t="str">
            <v>0088-000060</v>
          </cell>
          <cell r="C517" t="str">
            <v>Aqueous microwave-assisted synthesis of non-interpenetrated metal-organic
framework for room temperature cycloaddition of CO2 and epoxides</v>
          </cell>
          <cell r="D517" t="b">
            <v>0</v>
          </cell>
        </row>
        <row r="518">
          <cell r="A518">
            <v>269</v>
          </cell>
          <cell r="B518" t="str">
            <v>0088-000060</v>
          </cell>
          <cell r="C518" t="str">
            <v>Catalytic performance of zeolitic imidazolate framework ZIF-95 for the solventless synthesis of cyclic carbonates from CO2 and epoxides</v>
          </cell>
          <cell r="D518" t="b">
            <v>0</v>
          </cell>
        </row>
        <row r="519">
          <cell r="A519">
            <v>269</v>
          </cell>
          <cell r="B519" t="str">
            <v>0088-000060</v>
          </cell>
          <cell r="C519" t="str">
            <v>Catalytic performance of zeolitic imidazolate framework ZIF-95 for the
solventless synthesis of cyclic carbonates from CO2 and epoxides</v>
          </cell>
          <cell r="D519" t="b">
            <v>0</v>
          </cell>
        </row>
        <row r="520">
          <cell r="A520">
            <v>270</v>
          </cell>
          <cell r="B520" t="str">
            <v>0088-000060</v>
          </cell>
          <cell r="C520" t="str">
            <v>Cycloaddition of CO2 and propylene oxide by using M(HBTC)(4,4′-bipy)·3DMF (M= Ni, Co, Zn) metal-organic frameworks</v>
          </cell>
          <cell r="D520" t="b">
            <v>0</v>
          </cell>
        </row>
        <row r="521">
          <cell r="A521">
            <v>270</v>
          </cell>
          <cell r="B521" t="str">
            <v>0088-000060</v>
          </cell>
          <cell r="C521" t="str">
            <v>Cycloaddition of CO2 and propylene oxide by using
M(HBTC)(4,4'‐bipy)∙3DMF (M = Ni, Co, Zn) metal‐organic
frameworks</v>
          </cell>
          <cell r="D521" t="b">
            <v>0</v>
          </cell>
        </row>
        <row r="522">
          <cell r="A522">
            <v>271</v>
          </cell>
          <cell r="B522" t="str">
            <v>0088-000060</v>
          </cell>
          <cell r="C522" t="str">
            <v>Multifunctional alkanolamine as a catalyst for CO2 and propylene oxide cycloaddition</v>
          </cell>
          <cell r="D522" t="b">
            <v>0</v>
          </cell>
        </row>
        <row r="523">
          <cell r="A523">
            <v>271</v>
          </cell>
          <cell r="B523" t="str">
            <v>0088-000060</v>
          </cell>
          <cell r="C523" t="str">
            <v>Multifunctional alkanolamine as a catalyst for CO2 and propylene
oxide cycloaddition</v>
          </cell>
          <cell r="D523" t="b">
            <v>0</v>
          </cell>
        </row>
        <row r="524">
          <cell r="A524">
            <v>272</v>
          </cell>
          <cell r="B524" t="str">
            <v>0088-000060</v>
          </cell>
          <cell r="C524" t="str">
            <v>Cycloaddition of carbon dioxide with propylene oxide using zeolitic imidazolate framework ZIF-23 as a catalyst</v>
          </cell>
          <cell r="D524" t="b">
            <v>0</v>
          </cell>
        </row>
        <row r="525">
          <cell r="A525">
            <v>272</v>
          </cell>
          <cell r="B525" t="str">
            <v>0088-000060</v>
          </cell>
          <cell r="C525" t="str">
            <v>Cycloaddition of carbon dioxide with propylene oxide using zeolitic imidazolate
framework ZIF-23 as a catalyst</v>
          </cell>
          <cell r="D525" t="b">
            <v>0</v>
          </cell>
        </row>
        <row r="526">
          <cell r="A526">
            <v>273</v>
          </cell>
          <cell r="B526" t="str">
            <v>0088-000060</v>
          </cell>
          <cell r="C526" t="str">
            <v>Synthesis of urethane-modified aliphatic epoxy using a greenhouse gas for epoxy composites with tunable properties: Toughened polymer, elastomer, and pressure-sensitive adhesive</v>
          </cell>
          <cell r="D526" t="b">
            <v>0</v>
          </cell>
        </row>
        <row r="527">
          <cell r="A527">
            <v>273</v>
          </cell>
          <cell r="B527" t="str">
            <v>0088-000060</v>
          </cell>
          <cell r="C527" t="str">
            <v>Synthesis of urethane-modified aliphatic epoxy using a greenhouse gas for
epoxy composites with tunable properties: Toughened polymer, elastomer,
and pressure-sensitive adhesive</v>
          </cell>
          <cell r="D527" t="b">
            <v>0</v>
          </cell>
        </row>
        <row r="528">
          <cell r="A528">
            <v>274</v>
          </cell>
          <cell r="B528" t="str">
            <v>0088-000060</v>
          </cell>
          <cell r="C528" t="str">
            <v>CO2로부터 5원환 탄산염의 화학적 고정화 반응을 위한 Metal-Organic Frameworks의 촉매적 응용</v>
          </cell>
          <cell r="D528" t="b">
            <v>0</v>
          </cell>
        </row>
        <row r="529">
          <cell r="A529">
            <v>274</v>
          </cell>
          <cell r="B529" t="str">
            <v>0088-000060</v>
          </cell>
          <cell r="C529" t="str">
            <v>CO2로부터 5원환 탄산염의 화학적 고정화 반응을 위한 Metal-Organic
Frameworks의 촉매적 응용</v>
          </cell>
          <cell r="D529" t="b">
            <v>0</v>
          </cell>
        </row>
        <row r="530">
          <cell r="A530">
            <v>277</v>
          </cell>
          <cell r="B530" t="str">
            <v>0088-000061</v>
          </cell>
          <cell r="C530" t="str">
            <v>1-D two-phase flow analysis for interlocking double layer counter flow mini-channel heat sink</v>
          </cell>
          <cell r="D530" t="b">
            <v>0</v>
          </cell>
        </row>
        <row r="531">
          <cell r="A531">
            <v>277</v>
          </cell>
          <cell r="B531" t="str">
            <v>0088-000061</v>
          </cell>
          <cell r="C531" t="str">
            <v>1-D two-phase flow analysis for interlocking double layer counter flow
mini-channel heat sink</v>
          </cell>
          <cell r="D531" t="b">
            <v>0</v>
          </cell>
        </row>
        <row r="532">
          <cell r="A532">
            <v>278</v>
          </cell>
          <cell r="B532" t="str">
            <v>0088-000061</v>
          </cell>
          <cell r="C532" t="str">
            <v>Experimental study on single-phase convective heat transfer of interlocking double-layer counterflow mini-channel heat sink</v>
          </cell>
          <cell r="D532" t="b">
            <v>0</v>
          </cell>
        </row>
        <row r="533">
          <cell r="A533">
            <v>278</v>
          </cell>
          <cell r="B533" t="str">
            <v>0088-000061</v>
          </cell>
          <cell r="C533" t="str">
            <v>Experimental study on single-phase convective heat transfer of interlocking
double-layer counterflow mini-channel heat sink</v>
          </cell>
          <cell r="D533" t="b">
            <v>0</v>
          </cell>
        </row>
        <row r="534">
          <cell r="A534">
            <v>279</v>
          </cell>
          <cell r="B534" t="str">
            <v>0088-000061</v>
          </cell>
          <cell r="C534" t="str">
            <v>Experimental study on adsorption characteristics of a water and silica-gel based thermal energy storage (TES) system</v>
          </cell>
          <cell r="D534" t="b">
            <v>0</v>
          </cell>
        </row>
        <row r="535">
          <cell r="A535">
            <v>279</v>
          </cell>
          <cell r="B535" t="str">
            <v>0088-000061</v>
          </cell>
          <cell r="C535" t="str">
            <v>Experimental study on adsorption characteristics of a water and
silica-gel based thermal energy storage (TES) system</v>
          </cell>
          <cell r="D535" t="b">
            <v>0</v>
          </cell>
        </row>
        <row r="536">
          <cell r="A536">
            <v>280</v>
          </cell>
          <cell r="B536" t="str">
            <v>0088-000061</v>
          </cell>
          <cell r="C536" t="str">
            <v>Comparative study on adsorbent characteristics for adsorption thermal energy storage system</v>
          </cell>
          <cell r="D536" t="b">
            <v>0</v>
          </cell>
        </row>
        <row r="537">
          <cell r="A537">
            <v>280</v>
          </cell>
          <cell r="B537" t="str">
            <v>0088-000061</v>
          </cell>
          <cell r="C537" t="str">
            <v>Comparative study on adsorbent characteristics for
adsorption thermal energy storage system</v>
          </cell>
          <cell r="D537" t="b">
            <v>0</v>
          </cell>
        </row>
        <row r="538">
          <cell r="A538">
            <v>281</v>
          </cell>
          <cell r="B538" t="str">
            <v>0088-000062</v>
          </cell>
          <cell r="C538" t="str">
            <v>Coupling SOFCs to biomass gasification – The influence of phenol on cell degradation in simulated bio-syngas. Part II – Post-test analysis</v>
          </cell>
          <cell r="D538" t="b">
            <v>0</v>
          </cell>
        </row>
        <row r="539">
          <cell r="A539">
            <v>281</v>
          </cell>
          <cell r="B539" t="str">
            <v>0088-000062</v>
          </cell>
          <cell r="C539" t="str">
            <v>확인완료</v>
          </cell>
          <cell r="D539" t="b">
            <v>0</v>
          </cell>
        </row>
        <row r="540">
          <cell r="A540">
            <v>282</v>
          </cell>
          <cell r="B540" t="str">
            <v>0088-000062</v>
          </cell>
          <cell r="C540" t="str">
            <v>Utilization of Bio-Syngas in Solid Oxide Fuel Cell Stacks: Effect of Hydrocarbon Reforming</v>
          </cell>
          <cell r="D540" t="b">
            <v>0</v>
          </cell>
        </row>
        <row r="541">
          <cell r="A541">
            <v>282</v>
          </cell>
          <cell r="B541" t="str">
            <v>0088-000062</v>
          </cell>
          <cell r="C541" t="str">
            <v>확인완료</v>
          </cell>
          <cell r="D541" t="b">
            <v>0</v>
          </cell>
        </row>
        <row r="542">
          <cell r="A542">
            <v>283</v>
          </cell>
          <cell r="B542" t="str">
            <v>0088-000062</v>
          </cell>
          <cell r="C542" t="str">
            <v>Facile route for reactive coating of LaCrO3 on high-chromium steels as protective layer for solid oxide fuel cell applications</v>
          </cell>
          <cell r="D542" t="b">
            <v>0</v>
          </cell>
        </row>
        <row r="543">
          <cell r="A543">
            <v>283</v>
          </cell>
          <cell r="B543" t="str">
            <v>0088-000062</v>
          </cell>
          <cell r="C543" t="str">
            <v>확인완료</v>
          </cell>
          <cell r="D543" t="b">
            <v>0</v>
          </cell>
        </row>
        <row r="544">
          <cell r="A544">
            <v>284</v>
          </cell>
          <cell r="B544" t="str">
            <v>0088-000062</v>
          </cell>
          <cell r="C544" t="str">
            <v>Fabrication of high-strength macroporous carbons with tunable pore size by a simple powder process using phenolic resin microspheres</v>
          </cell>
          <cell r="D544" t="b">
            <v>0</v>
          </cell>
        </row>
        <row r="545">
          <cell r="A545">
            <v>284</v>
          </cell>
          <cell r="B545" t="str">
            <v>0088-000062</v>
          </cell>
          <cell r="C545" t="str">
            <v>확인완료</v>
          </cell>
          <cell r="D545" t="b">
            <v>0</v>
          </cell>
        </row>
        <row r="546">
          <cell r="A546">
            <v>285</v>
          </cell>
          <cell r="B546" t="str">
            <v>0088-000062</v>
          </cell>
          <cell r="C546" t="str">
            <v>Enhanced critical current density of MgB2 superconductor using a milled MgB4 precursor</v>
          </cell>
          <cell r="D546" t="b">
            <v>0</v>
          </cell>
        </row>
        <row r="547">
          <cell r="A547">
            <v>285</v>
          </cell>
          <cell r="B547" t="str">
            <v>0088-000062</v>
          </cell>
          <cell r="C547" t="str">
            <v>확인완료</v>
          </cell>
          <cell r="D547" t="b">
            <v>0</v>
          </cell>
        </row>
        <row r="548">
          <cell r="A548">
            <v>286</v>
          </cell>
          <cell r="B548" t="str">
            <v>0088-000062</v>
          </cell>
          <cell r="C548" t="str">
            <v>AlN with high strength and high thermal conductivity based on an MCAS-Y2O3-YSZ multi-additive system</v>
          </cell>
          <cell r="D548" t="b">
            <v>0</v>
          </cell>
        </row>
        <row r="549">
          <cell r="A549">
            <v>286</v>
          </cell>
          <cell r="B549" t="str">
            <v>0088-000062</v>
          </cell>
          <cell r="C549" t="str">
            <v>확인완료</v>
          </cell>
          <cell r="D549" t="b">
            <v>0</v>
          </cell>
        </row>
        <row r="550">
          <cell r="A550">
            <v>287</v>
          </cell>
          <cell r="B550" t="str">
            <v>0088-000062</v>
          </cell>
          <cell r="C550" t="str">
            <v>Cast WC-Co alloy-based tool manufacturing using a polymeric mold prepared via digital light processing 3D printing</v>
          </cell>
          <cell r="D550" t="b">
            <v>0</v>
          </cell>
        </row>
        <row r="551">
          <cell r="A551">
            <v>287</v>
          </cell>
          <cell r="B551" t="str">
            <v>0088-000062</v>
          </cell>
          <cell r="C551" t="str">
            <v>확인완료</v>
          </cell>
          <cell r="D551" t="b">
            <v>0</v>
          </cell>
        </row>
        <row r="552">
          <cell r="A552">
            <v>288</v>
          </cell>
          <cell r="B552" t="str">
            <v>0088-000062</v>
          </cell>
          <cell r="C552" t="str">
            <v>A Confidence Interval-Based Process Optimization Method Using Second-Order Polynomial Regression Analysis</v>
          </cell>
          <cell r="D552" t="b">
            <v>0</v>
          </cell>
        </row>
        <row r="553">
          <cell r="A553">
            <v>288</v>
          </cell>
          <cell r="B553" t="str">
            <v>0088-000062</v>
          </cell>
          <cell r="C553" t="str">
            <v>확인완료</v>
          </cell>
          <cell r="D553" t="b">
            <v>0</v>
          </cell>
        </row>
        <row r="554">
          <cell r="A554">
            <v>289</v>
          </cell>
          <cell r="B554" t="str">
            <v>0088-000062</v>
          </cell>
          <cell r="C554" t="str">
            <v>​ Effect of glass-coated Al paste on back-surface field formation in Si solar cells</v>
          </cell>
          <cell r="D554" t="b">
            <v>0</v>
          </cell>
        </row>
        <row r="555">
          <cell r="A555">
            <v>289</v>
          </cell>
          <cell r="B555" t="str">
            <v>0088-000062</v>
          </cell>
          <cell r="C555" t="str">
            <v>확인완료</v>
          </cell>
          <cell r="D555" t="b">
            <v>0</v>
          </cell>
        </row>
        <row r="556">
          <cell r="A556">
            <v>290</v>
          </cell>
          <cell r="B556" t="str">
            <v>0088-000062</v>
          </cell>
          <cell r="C556" t="str">
            <v>Interaction of a ceria-based anode functional layer with a stabilized zirconia electrolyte: Considerations from a materials perspective</v>
          </cell>
          <cell r="D556" t="b">
            <v>0</v>
          </cell>
        </row>
        <row r="557">
          <cell r="A557">
            <v>290</v>
          </cell>
          <cell r="B557" t="str">
            <v>0088-000062</v>
          </cell>
          <cell r="C557" t="str">
            <v>확인완료</v>
          </cell>
          <cell r="D557" t="b">
            <v>0</v>
          </cell>
        </row>
        <row r="558">
          <cell r="A558">
            <v>291</v>
          </cell>
          <cell r="B558" t="str">
            <v>0088-000063</v>
          </cell>
          <cell r="C558" t="str">
            <v>Improvement of low-cycle fatigue life of austenitic stainless steel by multiple high-density pulsed electric currents</v>
          </cell>
          <cell r="D558" t="b">
            <v>0</v>
          </cell>
        </row>
        <row r="559">
          <cell r="A559">
            <v>291</v>
          </cell>
          <cell r="B559" t="str">
            <v>0088-000063</v>
          </cell>
          <cell r="C559" t="str">
            <v>확인완료</v>
          </cell>
          <cell r="D559" t="b">
            <v>0</v>
          </cell>
        </row>
        <row r="560">
          <cell r="A560">
            <v>292</v>
          </cell>
          <cell r="B560" t="str">
            <v>0088-000063</v>
          </cell>
          <cell r="C560" t="str">
            <v>Evaluation of electric current-induced improvement of fracture characteristics in SUS316</v>
          </cell>
          <cell r="D560" t="b">
            <v>0</v>
          </cell>
        </row>
        <row r="561">
          <cell r="A561">
            <v>292</v>
          </cell>
          <cell r="B561" t="str">
            <v>0088-000063</v>
          </cell>
          <cell r="C561" t="str">
            <v>확인완료</v>
          </cell>
          <cell r="D561" t="b">
            <v>0</v>
          </cell>
        </row>
        <row r="562">
          <cell r="A562">
            <v>293</v>
          </cell>
          <cell r="B562" t="str">
            <v>0088-000063</v>
          </cell>
          <cell r="C562" t="str">
            <v>Computational study on interfacial peeling by uniformly distributed loading on aluminum hybrid anti-mechanical vibration panel</v>
          </cell>
          <cell r="D562" t="b">
            <v>0</v>
          </cell>
        </row>
        <row r="563">
          <cell r="A563">
            <v>293</v>
          </cell>
          <cell r="B563" t="str">
            <v>0088-000063</v>
          </cell>
          <cell r="C563" t="str">
            <v>확인완료</v>
          </cell>
          <cell r="D563" t="b">
            <v>0</v>
          </cell>
        </row>
        <row r="564">
          <cell r="A564">
            <v>294</v>
          </cell>
          <cell r="B564" t="str">
            <v>0088-000063</v>
          </cell>
          <cell r="C564" t="str">
            <v>A study on the lightweight design of lift structure by composite materials</v>
          </cell>
          <cell r="D564" t="b">
            <v>0</v>
          </cell>
        </row>
        <row r="565">
          <cell r="A565">
            <v>294</v>
          </cell>
          <cell r="B565" t="str">
            <v>0088-000063</v>
          </cell>
          <cell r="C565" t="str">
            <v>확인완료</v>
          </cell>
          <cell r="D565" t="b">
            <v>0</v>
          </cell>
        </row>
        <row r="566">
          <cell r="A566">
            <v>295</v>
          </cell>
          <cell r="B566" t="str">
            <v>0088-000063</v>
          </cell>
          <cell r="C566" t="str">
            <v>Assessment of creep behavior using a damage-coupled model for martensitic stainless steel</v>
          </cell>
          <cell r="D566" t="b">
            <v>0</v>
          </cell>
        </row>
        <row r="567">
          <cell r="A567">
            <v>295</v>
          </cell>
          <cell r="B567" t="str">
            <v>0088-000063</v>
          </cell>
          <cell r="C567" t="str">
            <v>확인완료</v>
          </cell>
          <cell r="D567" t="b">
            <v>0</v>
          </cell>
        </row>
        <row r="568">
          <cell r="A568">
            <v>296</v>
          </cell>
          <cell r="B568" t="str">
            <v>0088-000063</v>
          </cell>
          <cell r="C568" t="str">
            <v>Chapter 1: Performance-Based Optimal Design of Multi-Layered Hybrid Composites with Halloysite Nanoparticles</v>
          </cell>
          <cell r="D568" t="b">
            <v>0</v>
          </cell>
        </row>
        <row r="569">
          <cell r="A569">
            <v>296</v>
          </cell>
          <cell r="B569" t="str">
            <v>0088-000063</v>
          </cell>
          <cell r="C569" t="str">
            <v>확인완료</v>
          </cell>
          <cell r="D569" t="b">
            <v>0</v>
          </cell>
        </row>
        <row r="570">
          <cell r="A570">
            <v>297</v>
          </cell>
          <cell r="B570" t="str">
            <v>0088-000063</v>
          </cell>
          <cell r="C570" t="str">
            <v>Influence on crack profiles of multi-layered Al/CFRP hybrid composites by using FE simulation</v>
          </cell>
          <cell r="D570" t="b">
            <v>0</v>
          </cell>
        </row>
        <row r="571">
          <cell r="A571">
            <v>297</v>
          </cell>
          <cell r="B571" t="str">
            <v>0088-000063</v>
          </cell>
          <cell r="C571" t="str">
            <v>확인완료</v>
          </cell>
          <cell r="D571" t="b">
            <v>0</v>
          </cell>
        </row>
        <row r="572">
          <cell r="A572">
            <v>298</v>
          </cell>
          <cell r="B572" t="str">
            <v>0088-000063</v>
          </cell>
          <cell r="C572" t="str">
            <v>Prediction of healing efficiency of carbon-based nanocomposites under modified environment</v>
          </cell>
          <cell r="D572" t="b">
            <v>0</v>
          </cell>
        </row>
        <row r="573">
          <cell r="A573">
            <v>298</v>
          </cell>
          <cell r="B573" t="str">
            <v>0088-000063</v>
          </cell>
          <cell r="C573" t="str">
            <v>확인완료</v>
          </cell>
          <cell r="D573" t="b">
            <v>0</v>
          </cell>
        </row>
        <row r="574">
          <cell r="A574">
            <v>299</v>
          </cell>
          <cell r="B574" t="str">
            <v>0088-000063</v>
          </cell>
          <cell r="C574" t="str">
            <v>Rapid anisotropy recovery in deformed FCC metals by high-density pulsed electric current treatment</v>
          </cell>
          <cell r="D574" t="b">
            <v>0</v>
          </cell>
        </row>
        <row r="575">
          <cell r="A575">
            <v>299</v>
          </cell>
          <cell r="B575" t="str">
            <v>0088-000063</v>
          </cell>
          <cell r="C575" t="str">
            <v>확인완료</v>
          </cell>
          <cell r="D575" t="b">
            <v>0</v>
          </cell>
        </row>
        <row r="576">
          <cell r="A576">
            <v>300</v>
          </cell>
          <cell r="B576" t="str">
            <v>0088-000064</v>
          </cell>
          <cell r="C576" t="str">
            <v>Tensile strain for band engineering of SrTiO3 for increasing photocatalytic activity to water splitting</v>
          </cell>
          <cell r="D576" t="b">
            <v>0</v>
          </cell>
        </row>
        <row r="577">
          <cell r="A577">
            <v>300</v>
          </cell>
          <cell r="B577" t="str">
            <v>0088-000064</v>
          </cell>
          <cell r="C577" t="str">
            <v>Tensile strain for band engineering of SrTiO3 for increasing photocatalytic
activity to water splitting</v>
          </cell>
          <cell r="D577" t="b">
            <v>0</v>
          </cell>
        </row>
        <row r="578">
          <cell r="A578">
            <v>301</v>
          </cell>
          <cell r="B578" t="str">
            <v>0088-000064</v>
          </cell>
          <cell r="C578" t="str">
            <v>Chemo-mechanical strain effects on band engineering of the TiO2 photocatalyst for increasing the water splitting activity</v>
          </cell>
          <cell r="D578" t="b">
            <v>0</v>
          </cell>
        </row>
        <row r="579">
          <cell r="A579">
            <v>301</v>
          </cell>
          <cell r="B579" t="str">
            <v>0088-000064</v>
          </cell>
          <cell r="C579" t="str">
            <v>Chemo-mechanical strain effects on band
engineering of the TiO2 photocatalyst for
increasing the water splitting activity</v>
          </cell>
          <cell r="D579" t="b">
            <v>0</v>
          </cell>
        </row>
        <row r="580">
          <cell r="A580">
            <v>302</v>
          </cell>
          <cell r="B580" t="str">
            <v>0088-000064</v>
          </cell>
          <cell r="C580" t="str">
            <v>Spark Plasma Sintering Treatment for Introduction of Oxygen Vacancy in Pt Dispersed SrTiO3 for Increasing Photocatalytic Water Splitting Activity</v>
          </cell>
          <cell r="D580" t="b">
            <v>0</v>
          </cell>
        </row>
        <row r="581">
          <cell r="A581">
            <v>302</v>
          </cell>
          <cell r="B581" t="str">
            <v>0088-000064</v>
          </cell>
          <cell r="C581" t="str">
            <v>Spark Plasma Sintering Treatment for Introduction of
Oxygen Vacancy in Pt Dispersed SrTiO3 for Increasing
Photocatalytic Water Splitting Activity</v>
          </cell>
          <cell r="D581" t="b">
            <v>0</v>
          </cell>
        </row>
        <row r="582">
          <cell r="A582">
            <v>303</v>
          </cell>
          <cell r="B582" t="str">
            <v>0088-000064</v>
          </cell>
          <cell r="C582" t="str">
            <v>Z-scheme-type conductive-polymer-P3HT/KTa(Zr)O3 heterojunction composites for enhancing the photocatalytic activity of water splitting</v>
          </cell>
          <cell r="D582" t="b">
            <v>0</v>
          </cell>
        </row>
        <row r="583">
          <cell r="A583">
            <v>303</v>
          </cell>
          <cell r="B583" t="str">
            <v>0088-000064</v>
          </cell>
          <cell r="C583" t="str">
            <v>Z-scheme-type conductive-polymer-P3HT/KTa(Zr)O3 heterojunction
composites for enhancing the photocatalytic activity of water splitting</v>
          </cell>
          <cell r="D583" t="b">
            <v>0</v>
          </cell>
        </row>
        <row r="584">
          <cell r="A584">
            <v>304</v>
          </cell>
          <cell r="B584" t="str">
            <v>0088-000064</v>
          </cell>
          <cell r="C584" t="str">
            <v>Two-Dimensional TiO2 Nanosheets for Photo and Electro-Chemical Oxidation of Water: Predictions of Optimal Dopant Species from First-Principles</v>
          </cell>
          <cell r="D584" t="b">
            <v>0</v>
          </cell>
        </row>
        <row r="585">
          <cell r="A585">
            <v>304</v>
          </cell>
          <cell r="B585" t="str">
            <v>0088-000064</v>
          </cell>
          <cell r="C585" t="str">
            <v>Two-Dimensional TiO2 Nanosheets for Photo and Electro-Chemical
Oxidation of Water: Predictions of Optimal Dopant Species from
First-Principles</v>
          </cell>
          <cell r="D585" t="b">
            <v>0</v>
          </cell>
        </row>
        <row r="586">
          <cell r="A586">
            <v>305</v>
          </cell>
          <cell r="B586" t="str">
            <v>0088-000064</v>
          </cell>
          <cell r="C586" t="str">
            <v>Energy-resolved distribution of electron traps for O/S-doped carbon nitrides by reversed double?beam photoacoustic spectroscopy and the photocatalytic reduction of Cr(VI)</v>
          </cell>
          <cell r="D586" t="b">
            <v>0</v>
          </cell>
        </row>
        <row r="587">
          <cell r="A587">
            <v>305</v>
          </cell>
          <cell r="B587" t="str">
            <v>0088-000064</v>
          </cell>
          <cell r="C587" t="str">
            <v>Energy-resolved distribution of electron traps for
O/S-doped carbon nitrides by reversed doublebeam
photoacoustic spectroscopy and the
photocatalytic reduction of Cr(VI)</v>
          </cell>
          <cell r="D587" t="b">
            <v>0</v>
          </cell>
        </row>
        <row r="588">
          <cell r="A588">
            <v>306</v>
          </cell>
          <cell r="B588" t="str">
            <v>0088-000065</v>
          </cell>
          <cell r="C588" t="str">
            <v>Understanding the impact of nitrogen doping and/or amine functionalization of reduced graphene oxide via hydrothermal routes for supercapacitor applications</v>
          </cell>
          <cell r="D588" t="b">
            <v>0</v>
          </cell>
        </row>
        <row r="589">
          <cell r="A589">
            <v>306</v>
          </cell>
          <cell r="B589" t="str">
            <v>0088-000065</v>
          </cell>
          <cell r="C589" t="str">
            <v>Understanding the impact of nitrogen doping and/or amine functionalization of re duce d graphene oxide via hydrothermal routes for supercapacitor applications</v>
          </cell>
          <cell r="D589" t="b">
            <v>0</v>
          </cell>
        </row>
        <row r="590">
          <cell r="A590">
            <v>307</v>
          </cell>
          <cell r="B590" t="str">
            <v>0088-000065</v>
          </cell>
          <cell r="C590" t="str">
            <v>Simultaneous dechlorination and advanced oxidation using electrically conductive carbon nanotube membranes</v>
          </cell>
          <cell r="D590" t="b">
            <v>0</v>
          </cell>
        </row>
        <row r="591">
          <cell r="A591">
            <v>307</v>
          </cell>
          <cell r="B591" t="str">
            <v>0088-000065</v>
          </cell>
          <cell r="C591" t="str">
            <v>Simultaneous Dechlorination and Advanced Oxidation Using
Electrically Conductive Carbon Nanotube Membranes</v>
          </cell>
          <cell r="D591" t="b">
            <v>0</v>
          </cell>
        </row>
        <row r="592">
          <cell r="A592">
            <v>308</v>
          </cell>
          <cell r="B592" t="str">
            <v>0088-000065</v>
          </cell>
          <cell r="C592" t="str">
            <v>Identifying activity and selectivity trends for the electrosynthesis of hydrogen peroxide via oxygen reduction on Nickel−Nitrogen−Carbon catalysts</v>
          </cell>
          <cell r="D592" t="b">
            <v>0</v>
          </cell>
        </row>
        <row r="593">
          <cell r="A593">
            <v>308</v>
          </cell>
          <cell r="B593" t="str">
            <v>0088-000065</v>
          </cell>
          <cell r="C593" t="str">
            <v>Identifying Activity and Selectivity Trends for the Electrosynthesis of
Hydrogen Peroxide via Oxygen Reduction on Nickel−Nitrogen−
Carbon Catalysts</v>
          </cell>
          <cell r="D593" t="b">
            <v>0</v>
          </cell>
        </row>
        <row r="594">
          <cell r="A594">
            <v>309</v>
          </cell>
          <cell r="B594" t="str">
            <v>0088-000065</v>
          </cell>
          <cell r="C594" t="str">
            <v>The impact of monochloramines and dichloramines on reverse osmosis membranes in wastewater potable reuse process trains: A pilot-scale study</v>
          </cell>
          <cell r="D594" t="b">
            <v>0</v>
          </cell>
        </row>
        <row r="595">
          <cell r="A595">
            <v>309</v>
          </cell>
          <cell r="B595" t="str">
            <v>0088-000065</v>
          </cell>
          <cell r="C595" t="str">
            <v>The impact of monochloramines and
dichloramines on reverse osmosis membranes in
wastewater potable reuse process trains: a pilotscale
study</v>
          </cell>
          <cell r="D595" t="b">
            <v>0</v>
          </cell>
        </row>
        <row r="596">
          <cell r="A596">
            <v>310</v>
          </cell>
          <cell r="B596" t="str">
            <v>0088-000065</v>
          </cell>
          <cell r="C596" t="str">
            <v>A comparative study of RO membrane scale inhibitors in wastewater reclamation: Antiscalants versus pH adjustment</v>
          </cell>
          <cell r="D596" t="b">
            <v>0</v>
          </cell>
        </row>
        <row r="597">
          <cell r="A597">
            <v>310</v>
          </cell>
          <cell r="B597" t="str">
            <v>0088-000065</v>
          </cell>
          <cell r="C597" t="str">
            <v>A comparative study of RO membrane scale inhibitors in wastewater
reclamation: Antiscalants versus pH adjustment</v>
          </cell>
          <cell r="D597" t="b">
            <v>0</v>
          </cell>
        </row>
        <row r="598">
          <cell r="A598">
            <v>311</v>
          </cell>
          <cell r="B598" t="str">
            <v>0088-000065</v>
          </cell>
          <cell r="C598" t="str">
            <v>Inactivation of bacterial planktonic cells and biofilms by Cu(II)-activated peroxymonosulfate in the presence of chloride ion</v>
          </cell>
          <cell r="D598" t="b">
            <v>0</v>
          </cell>
        </row>
        <row r="599">
          <cell r="A599">
            <v>311</v>
          </cell>
          <cell r="B599" t="str">
            <v>0088-000065</v>
          </cell>
          <cell r="C599" t="str">
            <v>Inactivation of bacterial planktonic cells and biofilms by Cu(II)-activated
peroxymonosulfate in the presence of chloride ion</v>
          </cell>
          <cell r="D599" t="b">
            <v>0</v>
          </cell>
        </row>
        <row r="600">
          <cell r="A600">
            <v>312</v>
          </cell>
          <cell r="B600" t="str">
            <v>0088-000065</v>
          </cell>
          <cell r="C600" t="str">
            <v>Differential microbicidal effects of bimetallic iron-copper nanoparticles on Escherichia coli and MS2 coliphage</v>
          </cell>
          <cell r="D600" t="b">
            <v>0</v>
          </cell>
        </row>
        <row r="601">
          <cell r="A601">
            <v>312</v>
          </cell>
          <cell r="B601" t="str">
            <v>0088-000065</v>
          </cell>
          <cell r="C601" t="str">
            <v>Differential Microbicidal Effects of Bimetallic Iron−Copper
Nanoparticles on Escherichia coli and MS2 Coliphage</v>
          </cell>
          <cell r="D601" t="b">
            <v>0</v>
          </cell>
        </row>
        <row r="602">
          <cell r="A602">
            <v>313</v>
          </cell>
          <cell r="B602" t="str">
            <v>0088-000065</v>
          </cell>
          <cell r="C602" t="str">
            <v>Inactivation of bioflims on RO membranes by copper ion in combination with norspermidine</v>
          </cell>
          <cell r="D602" t="b">
            <v>0</v>
          </cell>
        </row>
        <row r="603">
          <cell r="A603">
            <v>313</v>
          </cell>
          <cell r="B603" t="str">
            <v>0088-000065</v>
          </cell>
          <cell r="C603" t="str">
            <v>Inactivation of biofilms on RO membranes by copper ion in combination
with norspermidine</v>
          </cell>
          <cell r="D603" t="b">
            <v>0</v>
          </cell>
        </row>
        <row r="604">
          <cell r="A604">
            <v>314</v>
          </cell>
          <cell r="B604" t="str">
            <v>0088-000065</v>
          </cell>
          <cell r="C604" t="str">
            <v>Reply to comment on</v>
          </cell>
          <cell r="D604" t="b">
            <v>0</v>
          </cell>
        </row>
        <row r="605">
          <cell r="A605">
            <v>314</v>
          </cell>
          <cell r="B605" t="str">
            <v>0088-000065</v>
          </cell>
          <cell r="C605" t="str">
            <v>Reply to comment on “Combination of cupric ion with hydroxylamine
and hydrogen peroxide for the control of bacterial biofilms on RO
membranes by Hye-Jin Lee, Hyung-Eun Kim, Changha Lee [Water
Research 110, 2017, 83e90]”</v>
          </cell>
          <cell r="D605" t="b">
            <v>0</v>
          </cell>
        </row>
        <row r="606">
          <cell r="A606">
            <v>315</v>
          </cell>
          <cell r="B606" t="str">
            <v>0088-000065</v>
          </cell>
          <cell r="C606" t="str">
            <v>Combination of cupric ion with hydroxylamine and hydrogen peroxide for the control of bacterial biofilms on RO membranes</v>
          </cell>
          <cell r="D606" t="b">
            <v>0</v>
          </cell>
        </row>
        <row r="607">
          <cell r="A607">
            <v>315</v>
          </cell>
          <cell r="B607" t="str">
            <v>0088-000065</v>
          </cell>
          <cell r="C607" t="str">
            <v>Combination of cupric ion with hydroxylamine and hydrogen peroxide
for the control of bacterial biofilms on RO membranes</v>
          </cell>
          <cell r="D607" t="b">
            <v>0</v>
          </cell>
        </row>
        <row r="608">
          <cell r="A608">
            <v>324</v>
          </cell>
          <cell r="B608" t="str">
            <v>0088-000066</v>
          </cell>
          <cell r="C608" t="str">
            <v>Toward understanding the real mechanical robustness of composite electrode impregnated with a liquid electrolyte</v>
          </cell>
          <cell r="D608" t="b">
            <v>0</v>
          </cell>
        </row>
        <row r="609">
          <cell r="A609">
            <v>324</v>
          </cell>
          <cell r="B609" t="str">
            <v>0088-000066</v>
          </cell>
          <cell r="C609" t="str">
            <v>Toward understanding the real mechanical robustness of composite electrode impregnated with a liquid electrolyte</v>
          </cell>
          <cell r="D609" t="b">
            <v>1</v>
          </cell>
        </row>
        <row r="610">
          <cell r="A610">
            <v>325</v>
          </cell>
          <cell r="B610" t="str">
            <v>0088-000066</v>
          </cell>
          <cell r="C610" t="str">
            <v>Unraveling the cohesive and interfacial adhesive strengths of electrodes for automotive fuel cells</v>
          </cell>
          <cell r="D610" t="b">
            <v>0</v>
          </cell>
        </row>
        <row r="611">
          <cell r="A611">
            <v>325</v>
          </cell>
          <cell r="B611" t="str">
            <v>0088-000066</v>
          </cell>
          <cell r="C611" t="str">
            <v>Unraveling the cohesive and interfacial adhesive strengths of electrodes for
automotive fuel cells</v>
          </cell>
          <cell r="D611" t="b">
            <v>0</v>
          </cell>
        </row>
        <row r="612">
          <cell r="A612">
            <v>326</v>
          </cell>
          <cell r="B612" t="str">
            <v>0088-000066</v>
          </cell>
          <cell r="C612" t="str">
            <v>Mechanical robustness of composite electrode for lithium ion battery: Insight into entanglement &amp; crystallinity of polymeric binder</v>
          </cell>
          <cell r="D612" t="b">
            <v>0</v>
          </cell>
        </row>
        <row r="613">
          <cell r="A613">
            <v>326</v>
          </cell>
          <cell r="B613" t="str">
            <v>0088-000066</v>
          </cell>
          <cell r="C613" t="str">
            <v>Mechanical robustness of composite electrode for lithium ion battery:
Insight into entanglement &amp; crystallinity of polymeric binder</v>
          </cell>
          <cell r="D613" t="b">
            <v>0</v>
          </cell>
        </row>
        <row r="614">
          <cell r="A614">
            <v>327</v>
          </cell>
          <cell r="B614" t="str">
            <v>0088-000066</v>
          </cell>
          <cell r="C614" t="str">
            <v>A crosslinked nonwoven separator based on an organosoluble polyimide for high-performance lithium-ion batteries</v>
          </cell>
          <cell r="D614" t="b">
            <v>0</v>
          </cell>
        </row>
        <row r="615">
          <cell r="A615">
            <v>327</v>
          </cell>
          <cell r="B615" t="str">
            <v>0088-000066</v>
          </cell>
          <cell r="C615" t="str">
            <v>A crosslinked nonwoven separator based on an organosoluble
polyimide for high-performance lithium-ion batteries</v>
          </cell>
          <cell r="D615" t="b">
            <v>0</v>
          </cell>
        </row>
        <row r="616">
          <cell r="A616">
            <v>328</v>
          </cell>
          <cell r="B616" t="str">
            <v>0088-000066</v>
          </cell>
          <cell r="C616" t="str">
            <v>Elucidating the Polymeric Binder Distribution within Lithium-Ion Battery Electrodes Using SAICAS</v>
          </cell>
          <cell r="D616" t="b">
            <v>0</v>
          </cell>
        </row>
        <row r="617">
          <cell r="A617">
            <v>328</v>
          </cell>
          <cell r="B617" t="str">
            <v>0088-000066</v>
          </cell>
          <cell r="C617" t="str">
            <v>Elucidating the Polymeric Binder Distribution within
Lithium-ion Battery Electrodes Using SAICAS</v>
          </cell>
          <cell r="D617" t="b">
            <v>0</v>
          </cell>
        </row>
        <row r="618">
          <cell r="A618">
            <v>329</v>
          </cell>
          <cell r="B618" t="str">
            <v>0088-000066</v>
          </cell>
          <cell r="C618" t="str">
            <v>The effects of humidity on the self-discharge properties of Li(Ni1/3Co1/3Mn1/3)O2/graphite and LiCoO2/graphite lithium-ion batteries during storage</v>
          </cell>
          <cell r="D618" t="b">
            <v>0</v>
          </cell>
        </row>
        <row r="619">
          <cell r="A619">
            <v>329</v>
          </cell>
          <cell r="B619" t="str">
            <v>0088-000066</v>
          </cell>
          <cell r="C619" t="str">
            <v>The effects of humidity on the self-discharge
properties of Li(Ni1/3Co1/3Mn1/3)O2/graphite and
LiCoO2/graphite lithium-ion batteries during
storage</v>
          </cell>
          <cell r="D619" t="b">
            <v>0</v>
          </cell>
        </row>
        <row r="620">
          <cell r="A620">
            <v>330</v>
          </cell>
          <cell r="B620" t="str">
            <v>0088-000066</v>
          </cell>
          <cell r="C620" t="str">
            <v>Cost-effective and strongly integrated fabric-based wearable piezoelectric energy harvester</v>
          </cell>
          <cell r="D620" t="b">
            <v>0</v>
          </cell>
        </row>
        <row r="621">
          <cell r="A621">
            <v>330</v>
          </cell>
          <cell r="B621" t="str">
            <v>0088-000066</v>
          </cell>
          <cell r="C621" t="str">
            <v>Cost-effective and strongly integrated fabric-based wearable piezoelectric
energy harvester</v>
          </cell>
          <cell r="D621" t="b">
            <v>0</v>
          </cell>
        </row>
        <row r="622">
          <cell r="A622">
            <v>331</v>
          </cell>
          <cell r="B622" t="str">
            <v>0088-000066</v>
          </cell>
          <cell r="C622" t="str">
            <v>Revisiting the Role of Conductivity and Polarity of Host Materials for Long-Life Lithium-Sulfur Battery</v>
          </cell>
          <cell r="D622" t="b">
            <v>0</v>
          </cell>
        </row>
        <row r="623">
          <cell r="A623">
            <v>331</v>
          </cell>
          <cell r="B623" t="str">
            <v>0088-000066</v>
          </cell>
          <cell r="C623" t="str">
            <v>Revisiting the Role of Conductivity and Polarity of Host
Materials for Long-Life Lithium–Sulfur Battery</v>
          </cell>
          <cell r="D623" t="b">
            <v>0</v>
          </cell>
        </row>
        <row r="624">
          <cell r="A624">
            <v>332</v>
          </cell>
          <cell r="B624" t="str">
            <v>0088-000066</v>
          </cell>
          <cell r="C624" t="str">
            <v>Energy Efficient Electrochemical Reduction of CO2 to CO Using a Three-dimensional Porphyrin/Graphene Hydrogel</v>
          </cell>
          <cell r="D624" t="b">
            <v>0</v>
          </cell>
        </row>
        <row r="625">
          <cell r="A625">
            <v>332</v>
          </cell>
          <cell r="B625" t="str">
            <v>0088-000066</v>
          </cell>
          <cell r="C625" t="str">
            <v>Energy efficient electrochemical reduction of CO2
to CO using a three-dimensional porphyrin/
graphene hydrogel</v>
          </cell>
          <cell r="D625" t="b">
            <v>0</v>
          </cell>
        </row>
        <row r="626">
          <cell r="A626">
            <v>333</v>
          </cell>
          <cell r="B626" t="str">
            <v>0088-000066</v>
          </cell>
          <cell r="C626" t="str">
            <v>A coupled chemo-mechanical model to study the effects of adhesive strength on the electrochemical performance of silicon electrodes for advanced lithium ion batteries</v>
          </cell>
          <cell r="D626" t="b">
            <v>0</v>
          </cell>
        </row>
        <row r="627">
          <cell r="A627">
            <v>333</v>
          </cell>
          <cell r="B627" t="str">
            <v>0088-000066</v>
          </cell>
          <cell r="C627" t="str">
            <v>A coupled chemo-mechanical model to study the effects of adhesive strength
on the electrochemical performance of silicon electrodes for advanced
lithium ion batteries</v>
          </cell>
          <cell r="D627" t="b">
            <v>0</v>
          </cell>
        </row>
        <row r="628">
          <cell r="A628">
            <v>339</v>
          </cell>
          <cell r="B628" t="str">
            <v>0088-000068</v>
          </cell>
          <cell r="C628" t="str">
            <v>Atomic-scale unveiling of multiphase evolution during hydrated Zn-ion insertion in vanadium oxide</v>
          </cell>
          <cell r="D628" t="b">
            <v>0</v>
          </cell>
        </row>
        <row r="629">
          <cell r="A629">
            <v>339</v>
          </cell>
          <cell r="B629" t="str">
            <v>0088-000068</v>
          </cell>
          <cell r="C629" t="str">
            <v>확인완료</v>
          </cell>
          <cell r="D629" t="b">
            <v>0</v>
          </cell>
        </row>
        <row r="630">
          <cell r="A630">
            <v>340</v>
          </cell>
          <cell r="B630" t="str">
            <v>0088-000068</v>
          </cell>
          <cell r="C630" t="str">
            <v>Atomic-scale direct identification of surface variations in cathode oxides for aqueous and nonaqueous lithium-ion batteries</v>
          </cell>
          <cell r="D630" t="b">
            <v>0</v>
          </cell>
        </row>
        <row r="631">
          <cell r="A631">
            <v>340</v>
          </cell>
          <cell r="B631" t="str">
            <v>0088-000068</v>
          </cell>
          <cell r="C631" t="str">
            <v>확인완료</v>
          </cell>
          <cell r="D631" t="b">
            <v>0</v>
          </cell>
        </row>
        <row r="632">
          <cell r="A632">
            <v>341</v>
          </cell>
          <cell r="B632" t="str">
            <v>0088-000068</v>
          </cell>
          <cell r="C632" t="str">
            <v>Atomic-scale observation of LiFePO4 and LiCoO2 dissolution behavior in aqueous solutions</v>
          </cell>
          <cell r="D632" t="b">
            <v>0</v>
          </cell>
        </row>
        <row r="633">
          <cell r="A633">
            <v>341</v>
          </cell>
          <cell r="B633" t="str">
            <v>0088-000068</v>
          </cell>
          <cell r="C633" t="str">
            <v>Atomic-Scale Observation of LiFePO4 and LiCoO2
Dissolution Behavior in Aqueous Solutions</v>
          </cell>
          <cell r="D633" t="b">
            <v>0</v>
          </cell>
        </row>
        <row r="634">
          <cell r="A634">
            <v>342</v>
          </cell>
          <cell r="B634" t="str">
            <v>0088-000068</v>
          </cell>
          <cell r="C634" t="str">
            <v>Local-Electrostatics-Induced Oxygen Octahedral Distortion in Perovskite Oxides and Insight into the Structure of Ruddlesden-Popper Phases</v>
          </cell>
          <cell r="D634" t="b">
            <v>0</v>
          </cell>
        </row>
        <row r="635">
          <cell r="A635">
            <v>342</v>
          </cell>
          <cell r="B635" t="str">
            <v>0088-000068</v>
          </cell>
          <cell r="C635" t="str">
            <v>확인완료</v>
          </cell>
          <cell r="D635" t="b">
            <v>0</v>
          </cell>
        </row>
        <row r="636">
          <cell r="A636">
            <v>343</v>
          </cell>
          <cell r="B636" t="str">
            <v>0088-000068</v>
          </cell>
          <cell r="C636" t="str">
            <v>In situ synthesis of supported metal nanocatalysts through heterogeneous doping</v>
          </cell>
          <cell r="D636" t="b">
            <v>0</v>
          </cell>
        </row>
        <row r="637">
          <cell r="A637">
            <v>343</v>
          </cell>
          <cell r="B637" t="str">
            <v>0088-000068</v>
          </cell>
          <cell r="C637" t="str">
            <v>확인완료</v>
          </cell>
          <cell r="D637" t="b">
            <v>0</v>
          </cell>
        </row>
        <row r="638">
          <cell r="A638">
            <v>344</v>
          </cell>
          <cell r="B638" t="str">
            <v>0088-000068</v>
          </cell>
          <cell r="C638" t="str">
            <v>Diffusion of cation impurities through ceria grain boundaries</v>
          </cell>
          <cell r="D638" t="b">
            <v>0</v>
          </cell>
        </row>
        <row r="639">
          <cell r="A639">
            <v>344</v>
          </cell>
          <cell r="B639" t="str">
            <v>0088-000068</v>
          </cell>
          <cell r="C639" t="str">
            <v>확인완료</v>
          </cell>
          <cell r="D639" t="b">
            <v>0</v>
          </cell>
        </row>
        <row r="640">
          <cell r="A640">
            <v>345</v>
          </cell>
          <cell r="B640" t="str">
            <v>0088-000068</v>
          </cell>
          <cell r="C640" t="str">
            <v>Off-stoichiometry induced few-nanometer surface layer for high-performance layered cathode in nonaqueous and aqueous electrolytes</v>
          </cell>
          <cell r="D640" t="b">
            <v>0</v>
          </cell>
        </row>
        <row r="641">
          <cell r="A641">
            <v>345</v>
          </cell>
          <cell r="B641" t="str">
            <v>0088-000068</v>
          </cell>
          <cell r="C641" t="str">
            <v>확인완료</v>
          </cell>
          <cell r="D641" t="b">
            <v>0</v>
          </cell>
        </row>
        <row r="642">
          <cell r="A642">
            <v>346</v>
          </cell>
          <cell r="B642" t="str">
            <v>0088-000068</v>
          </cell>
          <cell r="C642" t="str">
            <v>Conductive nature of grain boundaries in nanocrystalline stabilized Bi2O3 thin-film electrolyte</v>
          </cell>
          <cell r="D642" t="b">
            <v>0</v>
          </cell>
        </row>
        <row r="643">
          <cell r="A643">
            <v>346</v>
          </cell>
          <cell r="B643" t="str">
            <v>0088-000068</v>
          </cell>
          <cell r="C643" t="str">
            <v>확인완료</v>
          </cell>
          <cell r="D643" t="b">
            <v>0</v>
          </cell>
        </row>
        <row r="644">
          <cell r="A644">
            <v>347</v>
          </cell>
          <cell r="B644" t="str">
            <v>0088-000068</v>
          </cell>
          <cell r="C644" t="str">
            <v>Fabrication of a regenerable Ni supported NiO-MgO catalyst for methane steam reforming by exsolution</v>
          </cell>
          <cell r="D644" t="b">
            <v>0</v>
          </cell>
        </row>
        <row r="645">
          <cell r="A645">
            <v>347</v>
          </cell>
          <cell r="B645" t="str">
            <v>0088-000068</v>
          </cell>
          <cell r="C645" t="str">
            <v>확인완료</v>
          </cell>
          <cell r="D645" t="b">
            <v>0</v>
          </cell>
        </row>
        <row r="646">
          <cell r="A646">
            <v>348</v>
          </cell>
          <cell r="B646" t="str">
            <v>0088-000069</v>
          </cell>
          <cell r="C646" t="str">
            <v>Design and Experimental Analysis of a 3 kW Single-Phase Linear Permanent Magnet Generator for Stirling Engines</v>
          </cell>
          <cell r="D646" t="b">
            <v>0</v>
          </cell>
        </row>
        <row r="647">
          <cell r="A647">
            <v>348</v>
          </cell>
          <cell r="B647" t="str">
            <v>0088-000069</v>
          </cell>
          <cell r="C647" t="str">
            <v>Design and Experimental Analysis of a 3 kW Single-Phase
Linear Permanent Magnet Generator for Stirling Engines</v>
          </cell>
          <cell r="D647" t="b">
            <v>0</v>
          </cell>
        </row>
        <row r="648">
          <cell r="A648">
            <v>349</v>
          </cell>
          <cell r="B648" t="str">
            <v>0088-000069</v>
          </cell>
          <cell r="C648" t="str">
            <v>Experimental and Analytical Study of Single-Phase Squirrel-Cage Induction Motor Considering End-Ring Porosity Rate</v>
          </cell>
          <cell r="D648" t="b">
            <v>0</v>
          </cell>
        </row>
        <row r="649">
          <cell r="A649">
            <v>349</v>
          </cell>
          <cell r="B649" t="str">
            <v>0088-000069</v>
          </cell>
          <cell r="C649" t="str">
            <v>Experimental and Analytical Study of Single-Phase Squirrel-Cage
Induction Motor Considering End-Ring Porosity Rate</v>
          </cell>
          <cell r="D649" t="b">
            <v>0</v>
          </cell>
        </row>
        <row r="650">
          <cell r="A650">
            <v>350</v>
          </cell>
          <cell r="B650" t="str">
            <v>0088-000069</v>
          </cell>
          <cell r="C650" t="str">
            <v>Design Optimization of High-Speed Machines for Underwater Electric Thrusting Systems considering Magnetic Flux Density Distribution</v>
          </cell>
          <cell r="D650" t="b">
            <v>0</v>
          </cell>
        </row>
        <row r="651">
          <cell r="A651">
            <v>350</v>
          </cell>
          <cell r="B651" t="str">
            <v>0088-000069</v>
          </cell>
          <cell r="C651" t="str">
            <v>Design Optimization of High-Speed Machines for Underwater Electric Thrusting
Systems considering Magnetic Flux Density Distribution</v>
          </cell>
          <cell r="D651" t="b">
            <v>0</v>
          </cell>
        </row>
        <row r="652">
          <cell r="A652">
            <v>351</v>
          </cell>
          <cell r="B652" t="str">
            <v>0088-000070</v>
          </cell>
          <cell r="C652" t="str">
            <v>Gas-permeable inorganic shell improves the coking stability and electrochemical reactivity of Pt toward methane oxidation</v>
          </cell>
          <cell r="D652" t="b">
            <v>0</v>
          </cell>
        </row>
        <row r="653">
          <cell r="A653">
            <v>351</v>
          </cell>
          <cell r="B653" t="str">
            <v>0088-000070</v>
          </cell>
          <cell r="C653" t="str">
            <v>확인완료</v>
          </cell>
          <cell r="D653" t="b">
            <v>0</v>
          </cell>
        </row>
        <row r="654">
          <cell r="A654">
            <v>352</v>
          </cell>
          <cell r="B654" t="str">
            <v>0088-000070</v>
          </cell>
          <cell r="C654" t="str">
            <v>Controlling the size of Pt nanoparticles with a cationic surfactant, CnTABr</v>
          </cell>
          <cell r="D654" t="b">
            <v>0</v>
          </cell>
        </row>
        <row r="655">
          <cell r="A655">
            <v>352</v>
          </cell>
          <cell r="B655" t="str">
            <v>0088-000070</v>
          </cell>
          <cell r="C655" t="str">
            <v>Controlling the size of Pt nanoparticles with a
cationic surfactant, CnTABr</v>
          </cell>
          <cell r="D655" t="b">
            <v>0</v>
          </cell>
        </row>
        <row r="656">
          <cell r="A656">
            <v>353</v>
          </cell>
          <cell r="B656" t="str">
            <v>0088-000070</v>
          </cell>
          <cell r="C656" t="str">
            <v>Isovalent Doping: a New Strategy to Suppress Surface Sr segregation of Perovskite O2-electrode for Solid Oxide Fuel Cells</v>
          </cell>
          <cell r="D656" t="b">
            <v>0</v>
          </cell>
        </row>
        <row r="657">
          <cell r="A657">
            <v>353</v>
          </cell>
          <cell r="B657" t="str">
            <v>0088-000070</v>
          </cell>
          <cell r="C657" t="str">
            <v>Isovalent doping: a new strategy to suppress
surface Sr segregation of the perovskite O2-
electrode for solid oxide fuel cells</v>
          </cell>
          <cell r="D657" t="b">
            <v>0</v>
          </cell>
        </row>
        <row r="658">
          <cell r="A658">
            <v>354</v>
          </cell>
          <cell r="B658" t="str">
            <v>0088-000070</v>
          </cell>
          <cell r="C658" t="str">
            <v>Sintering-Resistant Platinum Electrode Achieved Through Atomic Layer Deposition for Thin-Film Solid Oxide Fuel Cells</v>
          </cell>
          <cell r="D658" t="b">
            <v>0</v>
          </cell>
        </row>
        <row r="659">
          <cell r="A659">
            <v>354</v>
          </cell>
          <cell r="B659" t="str">
            <v>0088-000070</v>
          </cell>
          <cell r="C659" t="str">
            <v>Sintering-resistant platinum electrode achieved through atomic layer
deposition for thin-film solid oxide fuel cells</v>
          </cell>
          <cell r="D659" t="b">
            <v>0</v>
          </cell>
        </row>
        <row r="660">
          <cell r="A660">
            <v>355</v>
          </cell>
          <cell r="B660" t="str">
            <v>0088-000070</v>
          </cell>
          <cell r="C660" t="str">
            <v>Drop-casted Platinum Nanocube Catalysts for Hydrogen Evolution Reaction with Ultrahigh Mass Activity</v>
          </cell>
          <cell r="D660" t="b">
            <v>0</v>
          </cell>
        </row>
        <row r="661">
          <cell r="A661">
            <v>355</v>
          </cell>
          <cell r="B661" t="str">
            <v>0088-000070</v>
          </cell>
          <cell r="C661" t="str">
            <v>Drop-casted Platinum Nanocube Catalysts for Hydrogen
Evolution Reaction with Ultrahigh Mass Activity</v>
          </cell>
          <cell r="D661" t="b">
            <v>0</v>
          </cell>
        </row>
        <row r="662">
          <cell r="A662">
            <v>356</v>
          </cell>
          <cell r="B662" t="str">
            <v>0088-000070</v>
          </cell>
          <cell r="C662" t="str">
            <v>A Measure of Active Interfaces in Supported Catalysts for High-temperature Reactions</v>
          </cell>
          <cell r="D662" t="b">
            <v>0</v>
          </cell>
        </row>
        <row r="663">
          <cell r="A663">
            <v>356</v>
          </cell>
          <cell r="B663" t="str">
            <v>0088-000070</v>
          </cell>
          <cell r="C663" t="str">
            <v>A measure of active interfaces in supported
catalysts for high-temperature reactions</v>
          </cell>
          <cell r="D663" t="b">
            <v>0</v>
          </cell>
        </row>
        <row r="664">
          <cell r="A664">
            <v>357</v>
          </cell>
          <cell r="B664" t="str">
            <v>0088-000070</v>
          </cell>
          <cell r="C664" t="str">
            <v>Ex-Solved Ag Nanocatalysts on a Sr-Free Parent Scaffold Authorize a Highly Efficient Route of Oxygen Reduction</v>
          </cell>
          <cell r="D664" t="b">
            <v>0</v>
          </cell>
        </row>
        <row r="665">
          <cell r="A665">
            <v>357</v>
          </cell>
          <cell r="B665" t="str">
            <v>0088-000070</v>
          </cell>
          <cell r="C665" t="str">
            <v>Ex-Solved Ag Nanocatalysts on a Sr-Free Parent Scaffold
Authorize a Highly Efficient Route of Oxygen Reduction</v>
          </cell>
          <cell r="D665" t="b">
            <v>0</v>
          </cell>
        </row>
        <row r="666">
          <cell r="A666">
            <v>358</v>
          </cell>
          <cell r="B666" t="str">
            <v>0088-000070</v>
          </cell>
          <cell r="C666" t="str">
            <v>Self-Assembled Nano-Composite Perovskites as Highly Efficient and Robust Hybrid Cathode for Solid Oxide Fuel Cell</v>
          </cell>
          <cell r="D666" t="b">
            <v>0</v>
          </cell>
        </row>
        <row r="667">
          <cell r="A667">
            <v>358</v>
          </cell>
          <cell r="B667" t="str">
            <v>0088-000070</v>
          </cell>
          <cell r="C667" t="str">
            <v>Self-assembled nano-composite perovskites as
highly efficient and robust hybrid cathodes for solid
oxide fuel cells</v>
          </cell>
          <cell r="D667" t="b">
            <v>0</v>
          </cell>
        </row>
        <row r="668">
          <cell r="A668">
            <v>359</v>
          </cell>
          <cell r="B668" t="str">
            <v>0088-000070</v>
          </cell>
          <cell r="C668" t="str">
            <v>Template-free Mesoporous La0.3Sr0.7Ti1-xFexO_(3±δ) for CH4 and CO Oxidation Catalysis</v>
          </cell>
          <cell r="D668" t="b">
            <v>0</v>
          </cell>
        </row>
        <row r="669">
          <cell r="A669">
            <v>359</v>
          </cell>
          <cell r="B669" t="str">
            <v>0088-000070</v>
          </cell>
          <cell r="C669" t="str">
            <v>Template-free mesoporous La0.3Sr0.7Ti1-xFexO3±δ for CH4 and CO oxidation
catalysis</v>
          </cell>
          <cell r="D669" t="b">
            <v>0</v>
          </cell>
        </row>
        <row r="670">
          <cell r="A670">
            <v>360</v>
          </cell>
          <cell r="B670" t="str">
            <v>0088-000070</v>
          </cell>
          <cell r="C670" t="str">
            <v>Perovskite La0.75Sr0.25Cr0.5Mn0.5O3-δ Sensitized SnO2 Fiber-in-Tube Scaffold: Highly Selective and Sensitive Formaldehyde Sensing</v>
          </cell>
          <cell r="D670" t="b">
            <v>0</v>
          </cell>
        </row>
        <row r="671">
          <cell r="A671">
            <v>360</v>
          </cell>
          <cell r="B671" t="str">
            <v>0088-000070</v>
          </cell>
          <cell r="C671" t="str">
            <v>Perovskite La0.75Sr0.25Cr0.5Mn0.5O3_x0001_d sensitized
SnO2 fiber-in-tube scaffold: highly selective and
sensitive formaldehyde sensing</v>
          </cell>
          <cell r="D671" t="b">
            <v>0</v>
          </cell>
        </row>
        <row r="672">
          <cell r="A672">
            <v>361</v>
          </cell>
          <cell r="B672" t="str">
            <v>0088-000073</v>
          </cell>
          <cell r="C672" t="str">
            <v>Boosting the proton conduction using protonated imidazole for advanced ion conducting membrane</v>
          </cell>
          <cell r="D672" t="b">
            <v>0</v>
          </cell>
        </row>
        <row r="673">
          <cell r="A673">
            <v>361</v>
          </cell>
          <cell r="B673" t="str">
            <v>0088-000073</v>
          </cell>
          <cell r="C673" t="str">
            <v>확인완료</v>
          </cell>
          <cell r="D673" t="b">
            <v>0</v>
          </cell>
        </row>
        <row r="674">
          <cell r="A674">
            <v>362</v>
          </cell>
          <cell r="B674" t="str">
            <v>0088-000073</v>
          </cell>
          <cell r="C674" t="str">
            <v>Solid cross linked-poly(ethylene oxide) electrolyte gate dielectrics for organic thin-film transistors</v>
          </cell>
          <cell r="D674" t="b">
            <v>0</v>
          </cell>
        </row>
        <row r="675">
          <cell r="A675">
            <v>362</v>
          </cell>
          <cell r="B675" t="str">
            <v>0088-000073</v>
          </cell>
          <cell r="C675" t="str">
            <v>확인완료</v>
          </cell>
          <cell r="D675" t="b">
            <v>0</v>
          </cell>
        </row>
        <row r="676">
          <cell r="A676">
            <v>363</v>
          </cell>
          <cell r="B676" t="str">
            <v>0088-000073</v>
          </cell>
          <cell r="C676" t="str">
            <v>Solution-processable fluorene derivative for organic thin-film transistors</v>
          </cell>
          <cell r="D676" t="b">
            <v>0</v>
          </cell>
        </row>
        <row r="677">
          <cell r="A677">
            <v>363</v>
          </cell>
          <cell r="B677" t="str">
            <v>0088-000073</v>
          </cell>
          <cell r="C677" t="str">
            <v>확인완료</v>
          </cell>
          <cell r="D677" t="b">
            <v>0</v>
          </cell>
        </row>
        <row r="678">
          <cell r="A678">
            <v>364</v>
          </cell>
          <cell r="B678" t="str">
            <v>0088-000073</v>
          </cell>
          <cell r="C678" t="str">
            <v>Synthesis and characterization of fluorene derivatives as organic semiconductors for organic field-effect transistor</v>
          </cell>
          <cell r="D678" t="b">
            <v>0</v>
          </cell>
        </row>
        <row r="679">
          <cell r="A679">
            <v>364</v>
          </cell>
          <cell r="B679" t="str">
            <v>0088-000073</v>
          </cell>
          <cell r="C679" t="str">
            <v>확인완료</v>
          </cell>
          <cell r="D679" t="b">
            <v>0</v>
          </cell>
        </row>
        <row r="680">
          <cell r="A680">
            <v>365</v>
          </cell>
          <cell r="B680" t="str">
            <v>0088-000073</v>
          </cell>
          <cell r="C680" t="str">
            <v>Polyurethane triblock copolymer gate dielectrics for low-voltage organic thin-film transistors</v>
          </cell>
          <cell r="D680" t="b">
            <v>0</v>
          </cell>
        </row>
        <row r="681">
          <cell r="A681">
            <v>365</v>
          </cell>
          <cell r="B681" t="str">
            <v>0088-000073</v>
          </cell>
          <cell r="C681" t="str">
            <v>확인완료</v>
          </cell>
          <cell r="D681" t="b">
            <v>0</v>
          </cell>
        </row>
        <row r="682">
          <cell r="A682">
            <v>366</v>
          </cell>
          <cell r="B682" t="str">
            <v>0088-000073</v>
          </cell>
          <cell r="C682" t="str">
            <v>A Ladder-Type Organosilicate Copolymer Gate Dielectric Materials for Organic Thin-Film Transistors</v>
          </cell>
          <cell r="D682" t="b">
            <v>0</v>
          </cell>
        </row>
        <row r="683">
          <cell r="A683">
            <v>366</v>
          </cell>
          <cell r="B683" t="str">
            <v>0088-000073</v>
          </cell>
          <cell r="C683" t="str">
            <v>확인완료</v>
          </cell>
          <cell r="D683" t="b">
            <v>0</v>
          </cell>
        </row>
        <row r="684">
          <cell r="A684">
            <v>367</v>
          </cell>
          <cell r="B684" t="str">
            <v>0088-000073</v>
          </cell>
          <cell r="C684" t="str">
            <v>An enhanced electrochemical and cycling properties of novel boronic Ionic liquid based ternary gel polymer electrolytes for rechargeable Li/LiCoO2 cells</v>
          </cell>
          <cell r="D684" t="b">
            <v>0</v>
          </cell>
        </row>
        <row r="685">
          <cell r="A685">
            <v>367</v>
          </cell>
          <cell r="B685" t="str">
            <v>0088-000073</v>
          </cell>
          <cell r="C685" t="str">
            <v>확인완료</v>
          </cell>
          <cell r="D685" t="b">
            <v>0</v>
          </cell>
        </row>
        <row r="686">
          <cell r="A686">
            <v>368</v>
          </cell>
          <cell r="B686" t="str">
            <v>0088-000073</v>
          </cell>
          <cell r="C686" t="str">
            <v>Improved electrochemical, mechanical and transport properties of novel lithium bisnonafluoro-1-butanesulfonimidate (LiBNFSI) based solid polymer electrolytes for rechargeable lithium ion batteries</v>
          </cell>
          <cell r="D686" t="b">
            <v>0</v>
          </cell>
        </row>
        <row r="687">
          <cell r="A687">
            <v>368</v>
          </cell>
          <cell r="B687" t="str">
            <v>0088-000073</v>
          </cell>
          <cell r="C687" t="str">
            <v>확인완료</v>
          </cell>
          <cell r="D687" t="b">
            <v>0</v>
          </cell>
        </row>
        <row r="688">
          <cell r="A688">
            <v>369</v>
          </cell>
          <cell r="B688" t="str">
            <v>0088-000073</v>
          </cell>
          <cell r="C688" t="str">
            <v>Headway in rhodanide anion based ternary gel polymer electrolytes (TILGPEs) for applications in rechargeable lithium ion batteries: an efficient route to achieve high electrochemical and cycling performances</v>
          </cell>
          <cell r="D688" t="b">
            <v>0</v>
          </cell>
        </row>
        <row r="689">
          <cell r="A689">
            <v>369</v>
          </cell>
          <cell r="B689" t="str">
            <v>0088-000073</v>
          </cell>
          <cell r="C689" t="str">
            <v>확인완료</v>
          </cell>
          <cell r="D689" t="b">
            <v>0</v>
          </cell>
        </row>
        <row r="690">
          <cell r="A690">
            <v>370</v>
          </cell>
          <cell r="B690" t="str">
            <v>0088-000073</v>
          </cell>
          <cell r="C690" t="str">
            <v>Effect of POSS-PEG hybrid nanoparticles on cycling performance of polyether-LiDFOB based solid polymer electrolytes for all solid-state Li-ion battery applications</v>
          </cell>
          <cell r="D690" t="b">
            <v>0</v>
          </cell>
        </row>
        <row r="691">
          <cell r="A691">
            <v>370</v>
          </cell>
          <cell r="B691" t="str">
            <v>0088-000073</v>
          </cell>
          <cell r="C691" t="str">
            <v>확인완료</v>
          </cell>
          <cell r="D691" t="b">
            <v>0</v>
          </cell>
        </row>
        <row r="692">
          <cell r="A692">
            <v>371</v>
          </cell>
          <cell r="B692" t="str">
            <v>0088-000074</v>
          </cell>
          <cell r="C692" t="str">
            <v>Insight into the superior activity of bridging sulfur-rich amorphous molybdenum sulfide for electrochemical hydrogen evolution reaction</v>
          </cell>
          <cell r="D692" t="b">
            <v>0</v>
          </cell>
        </row>
        <row r="693">
          <cell r="A693">
            <v>371</v>
          </cell>
          <cell r="B693" t="str">
            <v>0088-000074</v>
          </cell>
          <cell r="C693" t="str">
            <v>Insight into the superior activity of bridging sulfur-rich amorphous
molybdenum sulfide for electrochemical hydrogen evolution reaction</v>
          </cell>
          <cell r="D693" t="b">
            <v>0</v>
          </cell>
        </row>
        <row r="694">
          <cell r="A694">
            <v>372</v>
          </cell>
          <cell r="B694" t="str">
            <v>0088-000074</v>
          </cell>
          <cell r="C694" t="str">
            <v>Understanding the Origin of Formation and Active Sites for Thiomolybdate [Mo3S13]2– Clusters as Hydrogen Evolution Catalyst through the Selective Control of Sulfur Atoms</v>
          </cell>
          <cell r="D694" t="b">
            <v>0</v>
          </cell>
        </row>
        <row r="695">
          <cell r="A695">
            <v>372</v>
          </cell>
          <cell r="B695" t="str">
            <v>0088-000074</v>
          </cell>
          <cell r="C695" t="str">
            <v>Understanding the Origin of Formation and Active Sites for
Thiomolybdate [Mo3S13]2− Clusters as Hydrogen Evolution Catalyst
through the Selective Control of Sulfur Atoms</v>
          </cell>
          <cell r="D695" t="b">
            <v>0</v>
          </cell>
        </row>
        <row r="696">
          <cell r="A696">
            <v>373</v>
          </cell>
          <cell r="B696" t="str">
            <v>0088-000074</v>
          </cell>
          <cell r="C696" t="str">
            <v>Bi-axial grown amorphous MoS x bridged with oxygen on r-GO as a superior stable and efficient nonprecious catalyst for hydrogen evolution</v>
          </cell>
          <cell r="D696" t="b">
            <v>0</v>
          </cell>
        </row>
        <row r="697">
          <cell r="A697">
            <v>373</v>
          </cell>
          <cell r="B697" t="str">
            <v>0088-000074</v>
          </cell>
          <cell r="C697" t="str">
            <v>Bi-axial grown amorphous MoSx
bridged with oxygen on r-GO as
a superior stable and efficient
nonprecious catalyst for hydrogen
evolution</v>
          </cell>
          <cell r="D697" t="b">
            <v>0</v>
          </cell>
        </row>
        <row r="698">
          <cell r="A698">
            <v>374</v>
          </cell>
          <cell r="B698" t="str">
            <v>0088-000074</v>
          </cell>
          <cell r="C698" t="str">
            <v>Porous reduced graphene oxides derived by selective removal and formation of oxygen functional groups and their electrochemical capacitances</v>
          </cell>
          <cell r="D698" t="b">
            <v>0</v>
          </cell>
        </row>
        <row r="699">
          <cell r="A699">
            <v>374</v>
          </cell>
          <cell r="B699" t="str">
            <v>0088-000074</v>
          </cell>
          <cell r="C699" t="str">
            <v>Porous reduced graphene oxides derived by selective removal and
formation of oxygen functional groups and their electrochemical
capacitances</v>
          </cell>
          <cell r="D699" t="b">
            <v>0</v>
          </cell>
        </row>
        <row r="700">
          <cell r="A700">
            <v>375</v>
          </cell>
          <cell r="B700" t="str">
            <v>0088-000074</v>
          </cell>
          <cell r="C700" t="str">
            <v>Palladium on yttrium-embedded carbon nanofibers as electrocatalyst for oxygen reduction reaction in acidic media</v>
          </cell>
          <cell r="D700" t="b">
            <v>0</v>
          </cell>
        </row>
        <row r="701">
          <cell r="A701">
            <v>375</v>
          </cell>
          <cell r="B701" t="str">
            <v>0088-000074</v>
          </cell>
          <cell r="C701" t="str">
            <v>Palladium on yttrium-embedded carbon nanofibers as electrocatalyst for
oxygen reduction reaction in acidic media</v>
          </cell>
          <cell r="D701" t="b">
            <v>0</v>
          </cell>
        </row>
        <row r="702">
          <cell r="A702">
            <v>376</v>
          </cell>
          <cell r="B702" t="str">
            <v>0088-000074</v>
          </cell>
          <cell r="C702" t="str">
            <v>Hybrid materials of upcycled Mn3O4 and reduced graphene oxide for a buffer layer in organic solar cells</v>
          </cell>
          <cell r="D702" t="b">
            <v>0</v>
          </cell>
        </row>
        <row r="703">
          <cell r="A703">
            <v>376</v>
          </cell>
          <cell r="B703" t="str">
            <v>0088-000074</v>
          </cell>
          <cell r="C703" t="str">
            <v>Hybrid materials of upcycled Mn3O4 and reduced graphene oxide for a
buffer layer in organic solar cells</v>
          </cell>
          <cell r="D703" t="b">
            <v>0</v>
          </cell>
        </row>
        <row r="704">
          <cell r="A704">
            <v>377</v>
          </cell>
          <cell r="B704" t="str">
            <v>0088-000074</v>
          </cell>
          <cell r="C704" t="str">
            <v>Highly durable platinum nanoparticles on carbon derived from pitch-based carbon fibers for oxygen reduction reaction</v>
          </cell>
          <cell r="D704" t="b">
            <v>0</v>
          </cell>
        </row>
        <row r="705">
          <cell r="A705">
            <v>377</v>
          </cell>
          <cell r="B705" t="str">
            <v>0088-000074</v>
          </cell>
          <cell r="C705" t="str">
            <v>Highly Durable Platinum Nanoparticles on Carbon Derived from
Pitch-Based Carbon Fibers for Oxygen Reduction Reaction</v>
          </cell>
          <cell r="D705" t="b">
            <v>0</v>
          </cell>
        </row>
        <row r="706">
          <cell r="A706">
            <v>378</v>
          </cell>
          <cell r="B706" t="str">
            <v>0088-000074</v>
          </cell>
          <cell r="C706" t="str">
            <v>Understanding an Exceptionally Fast and Stable Li-Ion Charging of Highly Fluorinated Graphene with Fine-Controlled C–F Configuration</v>
          </cell>
          <cell r="D706" t="b">
            <v>0</v>
          </cell>
        </row>
        <row r="707">
          <cell r="A707">
            <v>378</v>
          </cell>
          <cell r="B707" t="str">
            <v>0088-000074</v>
          </cell>
          <cell r="C707" t="str">
            <v>Understanding an Exceptionally Fast and Stable Li-Ion Charging of
Highly Fluorinated Graphene with Fine-Controlled C−F
Configuration</v>
          </cell>
          <cell r="D707" t="b">
            <v>0</v>
          </cell>
        </row>
        <row r="708">
          <cell r="A708">
            <v>379</v>
          </cell>
          <cell r="B708" t="str">
            <v>0088-000074</v>
          </cell>
          <cell r="C708" t="str">
            <v>Fe-based non-noble metal catalysts with dual active sites of nanosized metal carbide and single-atomic species for oxygen reduction reaction</v>
          </cell>
          <cell r="D708" t="b">
            <v>0</v>
          </cell>
        </row>
        <row r="709">
          <cell r="A709">
            <v>379</v>
          </cell>
          <cell r="B709" t="str">
            <v>0088-000074</v>
          </cell>
          <cell r="C709" t="str">
            <v>Fe-based non-noble metal catalysts with dual
active sites of nanosized metal carbide and singleatomic
species for oxygen reduction reaction</v>
          </cell>
          <cell r="D709" t="b">
            <v>0</v>
          </cell>
        </row>
        <row r="710">
          <cell r="A710">
            <v>380</v>
          </cell>
          <cell r="B710" t="str">
            <v>0088-000074</v>
          </cell>
          <cell r="C710" t="str">
            <v>Synergetic effects of solution-processable fluorinated graphene and PEDOT as a hole-transporting layer for highly efficient and stable normal-structure perovskite solar cells</v>
          </cell>
          <cell r="D710" t="b">
            <v>0</v>
          </cell>
        </row>
        <row r="711">
          <cell r="A711">
            <v>380</v>
          </cell>
          <cell r="B711" t="str">
            <v>0088-000074</v>
          </cell>
          <cell r="C711" t="str">
            <v>Synergetic effects of solution-processable
fluorinated graphene and PEDOT as a
hole-transporting layer for highly efficient and
stable normal-structure perovskite solar cells</v>
          </cell>
          <cell r="D711" t="b">
            <v>0</v>
          </cell>
        </row>
        <row r="712">
          <cell r="A712">
            <v>381</v>
          </cell>
          <cell r="B712" t="str">
            <v>0088-000075</v>
          </cell>
          <cell r="C712" t="str">
            <v>The effect of through plane pore gradient GDL on the water distribution of PEMFC</v>
          </cell>
          <cell r="D712" t="b">
            <v>0</v>
          </cell>
        </row>
        <row r="713">
          <cell r="A713">
            <v>381</v>
          </cell>
          <cell r="B713" t="str">
            <v>0088-000075</v>
          </cell>
          <cell r="C713" t="str">
            <v>The effect of through plane pore gradient GDL on
the water distribution of PEMFC</v>
          </cell>
          <cell r="D713" t="b">
            <v>0</v>
          </cell>
        </row>
        <row r="714">
          <cell r="A714">
            <v>382</v>
          </cell>
          <cell r="B714" t="str">
            <v>0088-000075</v>
          </cell>
          <cell r="C714" t="str">
            <v>The analysis of adhesion force at the interface of gas diffusion layer and channel in polymer electrolyte membrane fuel cell</v>
          </cell>
          <cell r="D714" t="b">
            <v>0</v>
          </cell>
        </row>
        <row r="715">
          <cell r="A715">
            <v>382</v>
          </cell>
          <cell r="B715" t="str">
            <v>0088-000075</v>
          </cell>
          <cell r="C715" t="str">
            <v>The analysis of adhesion force at the interface of
gas diffusion layer and channel in polymer
electrolyte membrane fuel cell</v>
          </cell>
          <cell r="D715" t="b">
            <v>0</v>
          </cell>
        </row>
        <row r="716">
          <cell r="A716">
            <v>383</v>
          </cell>
          <cell r="B716" t="str">
            <v>0088-000075</v>
          </cell>
          <cell r="C716" t="str">
            <v>The effect of water accumulation at the interface between gas diffusion layer and gas supplying channel on the water distribution in polymer electrolyte membrane fuel cells</v>
          </cell>
          <cell r="D716" t="b">
            <v>0</v>
          </cell>
        </row>
        <row r="717">
          <cell r="A717">
            <v>383</v>
          </cell>
          <cell r="B717" t="str">
            <v>0088-000075</v>
          </cell>
          <cell r="C717" t="str">
            <v>The effects of water accumulation at the interface
between gas diffusion layer and gas supplying
channel on the water distribution in polymer
electrolyte membrane fuel cells</v>
          </cell>
          <cell r="D717" t="b">
            <v>0</v>
          </cell>
        </row>
        <row r="718">
          <cell r="A718">
            <v>384</v>
          </cell>
          <cell r="B718" t="str">
            <v>0088-000075</v>
          </cell>
          <cell r="C718" t="str">
            <v>Investigation of the effect of operating pressure on the performance of proton exchange membrane fuel cell - In the aspect of water distribution</v>
          </cell>
          <cell r="D718" t="b">
            <v>0</v>
          </cell>
        </row>
        <row r="719">
          <cell r="A719">
            <v>384</v>
          </cell>
          <cell r="B719" t="str">
            <v>0088-000075</v>
          </cell>
          <cell r="C719" t="str">
            <v>Investigation of the effect of operating pressure on the performance of
proton exchange membrane fuel cell: In the aspect of water
distribution</v>
          </cell>
          <cell r="D719" t="b">
            <v>0</v>
          </cell>
        </row>
        <row r="720">
          <cell r="A720">
            <v>385</v>
          </cell>
          <cell r="B720" t="str">
            <v>0088-000075</v>
          </cell>
          <cell r="C720" t="str">
            <v>The change of water distribution in porous media of the Polymer Electrolyte Membrane Fuel Cell after freeze/thaw cycles.</v>
          </cell>
          <cell r="D720" t="b">
            <v>0</v>
          </cell>
        </row>
        <row r="721">
          <cell r="A721">
            <v>385</v>
          </cell>
          <cell r="B721" t="str">
            <v>0088-000075</v>
          </cell>
          <cell r="C721" t="str">
            <v>The Change ofWater Distribution in
Porous Media of the Polymer Electrolyte
Membrane Fuel Cell after Freeze/thaw
Cycles</v>
          </cell>
          <cell r="D721" t="b">
            <v>0</v>
          </cell>
        </row>
        <row r="722">
          <cell r="A722">
            <v>386</v>
          </cell>
          <cell r="B722" t="str">
            <v>0088-000075</v>
          </cell>
          <cell r="C722" t="str">
            <v>Wetting characteristic of bubble on micro-pillar structured surface under a water pool</v>
          </cell>
          <cell r="D722" t="b">
            <v>0</v>
          </cell>
        </row>
        <row r="723">
          <cell r="A723">
            <v>386</v>
          </cell>
          <cell r="B723" t="str">
            <v>0088-000075</v>
          </cell>
          <cell r="C723" t="str">
            <v>Wetting characteristic of bubble on micro-pillar structured surface under a
water pool</v>
          </cell>
          <cell r="D723" t="b">
            <v>0</v>
          </cell>
        </row>
        <row r="724">
          <cell r="A724">
            <v>387</v>
          </cell>
          <cell r="B724" t="str">
            <v>0088-000076</v>
          </cell>
          <cell r="C724" t="str">
            <v>Pendant-bearing glucose-neopentyl glycol (P-GNG) amphiphiles for membrane protein manipulation: Importance of detergent pendant chain for protein stabilization</v>
          </cell>
          <cell r="D724" t="b">
            <v>0</v>
          </cell>
        </row>
        <row r="725">
          <cell r="A725">
            <v>387</v>
          </cell>
          <cell r="B725" t="str">
            <v>0088-000076</v>
          </cell>
          <cell r="C725" t="str">
            <v>Pendant-bearing glucose-neopentyl glycol (P-GNG) amphiphiles for membrane protein manipulation: Importance of detergent pendant chain for protein stabilization</v>
          </cell>
          <cell r="D725" t="b">
            <v>1</v>
          </cell>
        </row>
        <row r="726">
          <cell r="A726">
            <v>388</v>
          </cell>
          <cell r="B726" t="str">
            <v>0088-000076</v>
          </cell>
          <cell r="C726" t="str">
            <v>Asymmetric maltose neopentyl glycol amphiphiles for membrane protein study: Effect of detergent asymmetricity on protein stability</v>
          </cell>
          <cell r="D726" t="b">
            <v>0</v>
          </cell>
        </row>
        <row r="727">
          <cell r="A727">
            <v>388</v>
          </cell>
          <cell r="B727" t="str">
            <v>0088-000076</v>
          </cell>
          <cell r="C727" t="str">
            <v>Asymmetric maltose neopentyl glycol amphiphiles
for a membrane protein study: effect of detergent
asymmetricity on protein stability</v>
          </cell>
          <cell r="D727" t="b">
            <v>0</v>
          </cell>
        </row>
        <row r="728">
          <cell r="A728">
            <v>389</v>
          </cell>
          <cell r="B728" t="str">
            <v>0088-000076</v>
          </cell>
          <cell r="C728" t="str">
            <v>Conformationally flexible core-bearing detergents with a hydrophobic or hydrophilic pendant: Effect of pendant polarity on detergent conformation and membrane protein stability</v>
          </cell>
          <cell r="D728" t="b">
            <v>0</v>
          </cell>
        </row>
        <row r="729">
          <cell r="A729">
            <v>389</v>
          </cell>
          <cell r="B729" t="str">
            <v>0088-000076</v>
          </cell>
          <cell r="C729" t="str">
            <v>Conformationally flexible core-bearing detergents with a hydrophobic or hydrophilic pendant: Effect of pendant polarity on detergent conformation and membrane protein stability</v>
          </cell>
          <cell r="D729" t="b">
            <v>1</v>
          </cell>
        </row>
        <row r="730">
          <cell r="A730">
            <v>390</v>
          </cell>
          <cell r="B730" t="str">
            <v>0088-000076</v>
          </cell>
          <cell r="C730" t="str">
            <v>1,3,5-Triazine-cored maltoside amphiphiles for membrane protein extraction and stabilization</v>
          </cell>
          <cell r="D730" t="b">
            <v>0</v>
          </cell>
        </row>
        <row r="731">
          <cell r="A731">
            <v>390</v>
          </cell>
          <cell r="B731" t="str">
            <v>0088-000076</v>
          </cell>
          <cell r="C731" t="str">
            <v>1,3,5-Triazine-Cored Maltoside Amphiphiles for Membrane Protein
Extraction and Stabilization</v>
          </cell>
          <cell r="D731" t="b">
            <v>0</v>
          </cell>
        </row>
        <row r="732">
          <cell r="A732">
            <v>391</v>
          </cell>
          <cell r="B732" t="str">
            <v>0088-000076</v>
          </cell>
          <cell r="C732" t="str">
            <v>Conformationally restricted monosaccharide-cored glycoside amphiphiles: the effect of detergent head group variation on membrane protein stability</v>
          </cell>
          <cell r="D732" t="b">
            <v>0</v>
          </cell>
        </row>
        <row r="733">
          <cell r="A733">
            <v>391</v>
          </cell>
          <cell r="B733" t="str">
            <v>0088-000076</v>
          </cell>
          <cell r="C733" t="str">
            <v>Conformationally Restricted Monosaccharide-Cored Glycoside
Amphiphiles: The Effect of Detergent Headgroup Variation on
Membrane Protein Stability</v>
          </cell>
          <cell r="D733" t="b">
            <v>0</v>
          </cell>
        </row>
        <row r="734">
          <cell r="A734">
            <v>392</v>
          </cell>
          <cell r="B734" t="str">
            <v>0088-000076</v>
          </cell>
          <cell r="C734" t="str">
            <v>Trehalose-cored amphiphiles for membrane protein stabilization: importance of the detergent micelle size in GPCR stability</v>
          </cell>
          <cell r="D734" t="b">
            <v>0</v>
          </cell>
        </row>
        <row r="735">
          <cell r="A735">
            <v>392</v>
          </cell>
          <cell r="B735" t="str">
            <v>0088-000076</v>
          </cell>
          <cell r="C735" t="str">
            <v>Trehalose-cored amphiphiles for membrane
protein stabilization: importance of the detergent
micelle size in GPCR stability</v>
          </cell>
          <cell r="D735" t="b">
            <v>0</v>
          </cell>
        </row>
        <row r="736">
          <cell r="A736">
            <v>393</v>
          </cell>
          <cell r="B736" t="str">
            <v>0088-000076</v>
          </cell>
          <cell r="C736" t="str">
            <v>An engineered lithocholate‐based facial amphiphile stabilizes membrane proteins: assessing the impact of detergent customizability on protein stability</v>
          </cell>
          <cell r="D736" t="b">
            <v>0</v>
          </cell>
        </row>
        <row r="737">
          <cell r="A737">
            <v>393</v>
          </cell>
          <cell r="B737" t="str">
            <v>0088-000076</v>
          </cell>
          <cell r="C737" t="str">
            <v>An Engineered Lithocholate-Based Facial Amphiphile Stabilizes
Membrane Proteins: Assessing the Impact of Detergent
Customizability on Protein Stability</v>
          </cell>
          <cell r="D737" t="b">
            <v>0</v>
          </cell>
        </row>
        <row r="738">
          <cell r="A738">
            <v>394</v>
          </cell>
          <cell r="B738" t="str">
            <v>0088-000077</v>
          </cell>
          <cell r="C738" t="str">
            <v>Regenerative Electrocatalytic Redox Cycle of Copper Sulfide for Sustainable NH3 Production under Ambient Conditions</v>
          </cell>
          <cell r="D738" t="b">
            <v>0</v>
          </cell>
        </row>
        <row r="739">
          <cell r="A739">
            <v>394</v>
          </cell>
          <cell r="B739" t="str">
            <v>0088-000077</v>
          </cell>
          <cell r="C739" t="str">
            <v>확인완료</v>
          </cell>
          <cell r="D739" t="b">
            <v>0</v>
          </cell>
        </row>
        <row r="740">
          <cell r="A740">
            <v>395</v>
          </cell>
          <cell r="B740" t="str">
            <v>0088-000077</v>
          </cell>
          <cell r="C740" t="str">
            <v>Optimizing Electrochemically Active Surfaces of Carbonaceous Electrodes for Ionogel Based Supercapacitors.</v>
          </cell>
          <cell r="D740" t="b">
            <v>0</v>
          </cell>
        </row>
        <row r="741">
          <cell r="A741">
            <v>395</v>
          </cell>
          <cell r="B741" t="str">
            <v>0088-000077</v>
          </cell>
          <cell r="C741" t="str">
            <v>확인완료</v>
          </cell>
          <cell r="D741" t="b">
            <v>0</v>
          </cell>
        </row>
        <row r="742">
          <cell r="A742">
            <v>396</v>
          </cell>
          <cell r="B742" t="str">
            <v>0088-000077</v>
          </cell>
          <cell r="C742" t="str">
            <v>Boost-up Electrochemical Performance of MOFs via Confined Synthesis within Nanoporous Carbon Matrices for Supercapacitor and Oxygen Reduction Reaction Applications</v>
          </cell>
          <cell r="D742" t="b">
            <v>0</v>
          </cell>
        </row>
        <row r="743">
          <cell r="A743">
            <v>396</v>
          </cell>
          <cell r="B743" t="str">
            <v>0088-000077</v>
          </cell>
          <cell r="C743" t="str">
            <v>확인완료</v>
          </cell>
          <cell r="D743" t="b">
            <v>0</v>
          </cell>
        </row>
        <row r="744">
          <cell r="A744">
            <v>397</v>
          </cell>
          <cell r="B744" t="str">
            <v>0088-000077</v>
          </cell>
          <cell r="C744" t="str">
            <v>Single-atom oxygen reduction reaction electrocatalysts of Fe, Si, and N co-doped carbon with 3D interconnected mesoporosity</v>
          </cell>
          <cell r="D744" t="b">
            <v>0</v>
          </cell>
        </row>
        <row r="745">
          <cell r="A745">
            <v>397</v>
          </cell>
          <cell r="B745" t="str">
            <v>0088-000077</v>
          </cell>
          <cell r="C745" t="str">
            <v>확인완료</v>
          </cell>
          <cell r="D745" t="b">
            <v>0</v>
          </cell>
        </row>
        <row r="746">
          <cell r="A746">
            <v>398</v>
          </cell>
          <cell r="B746" t="str">
            <v>0088-000077</v>
          </cell>
          <cell r="C746" t="str">
            <v>The role of pre-defined microporosity in catalytic site formation for the oxygen reduction reaction in iron- and nitrogen-doped carbon material</v>
          </cell>
          <cell r="D746" t="b">
            <v>0</v>
          </cell>
        </row>
        <row r="747">
          <cell r="A747">
            <v>398</v>
          </cell>
          <cell r="B747" t="str">
            <v>0088-000077</v>
          </cell>
          <cell r="C747" t="str">
            <v>확인완료</v>
          </cell>
          <cell r="D747" t="b">
            <v>0</v>
          </cell>
        </row>
        <row r="748">
          <cell r="A748">
            <v>399</v>
          </cell>
          <cell r="B748" t="str">
            <v>0088-000077</v>
          </cell>
          <cell r="C748" t="str">
            <v>Waste pig blood-derived 2D Fe single-atom porous carbon as an efficient electrocatalyst for zinc–air batteries and AEMFC</v>
          </cell>
          <cell r="D748" t="b">
            <v>0</v>
          </cell>
        </row>
        <row r="749">
          <cell r="A749">
            <v>399</v>
          </cell>
          <cell r="B749" t="str">
            <v>0088-000077</v>
          </cell>
          <cell r="C749" t="str">
            <v>확인완료</v>
          </cell>
          <cell r="D749" t="b">
            <v>0</v>
          </cell>
        </row>
        <row r="750">
          <cell r="A750">
            <v>400</v>
          </cell>
          <cell r="B750" t="str">
            <v>0088-000077</v>
          </cell>
          <cell r="C750" t="str">
            <v>Atomic-Scale Engineered Fe Single-Atom Electrocatalyst Based on Waste Pig Blood for High-Performance AEMFCs</v>
          </cell>
          <cell r="D750" t="b">
            <v>0</v>
          </cell>
        </row>
        <row r="751">
          <cell r="A751">
            <v>400</v>
          </cell>
          <cell r="B751" t="str">
            <v>0088-000077</v>
          </cell>
          <cell r="C751" t="str">
            <v>확인완료</v>
          </cell>
          <cell r="D751" t="b">
            <v>0</v>
          </cell>
        </row>
        <row r="752">
          <cell r="A752">
            <v>401</v>
          </cell>
          <cell r="B752" t="str">
            <v>0088-000077</v>
          </cell>
          <cell r="C752" t="str">
            <v>Bioinspired Synthesis of Melaninlike Nanoparticles for Highly N-Doped Carbons Utilized as Enhanced CO2 Adsorbents and Efficient Oxygen Reduction Catalysts</v>
          </cell>
          <cell r="D752" t="b">
            <v>0</v>
          </cell>
        </row>
        <row r="753">
          <cell r="A753">
            <v>401</v>
          </cell>
          <cell r="B753" t="str">
            <v>0088-000077</v>
          </cell>
          <cell r="C753" t="str">
            <v>확인완료</v>
          </cell>
          <cell r="D753" t="b">
            <v>0</v>
          </cell>
        </row>
        <row r="754">
          <cell r="A754">
            <v>402</v>
          </cell>
          <cell r="B754" t="str">
            <v>0088-000077</v>
          </cell>
          <cell r="C754" t="str">
            <v>Study of the Structure-Properties Relations of Carbon Spheres Affecting Electrochemical Performances of EDLCs</v>
          </cell>
          <cell r="D754" t="b">
            <v>0</v>
          </cell>
        </row>
        <row r="755">
          <cell r="A755">
            <v>402</v>
          </cell>
          <cell r="B755" t="str">
            <v>0088-000077</v>
          </cell>
          <cell r="C755" t="str">
            <v>확인완료</v>
          </cell>
          <cell r="D755" t="b">
            <v>0</v>
          </cell>
        </row>
        <row r="756">
          <cell r="A756">
            <v>403</v>
          </cell>
          <cell r="B756" t="str">
            <v>0088-000077</v>
          </cell>
          <cell r="C756" t="str">
            <v>N-doping and ultramicroporosity-controlled crab shell derived carbons for enhanced CO2 and CH4 sorption</v>
          </cell>
          <cell r="D756" t="b">
            <v>0</v>
          </cell>
        </row>
        <row r="757">
          <cell r="A757">
            <v>403</v>
          </cell>
          <cell r="B757" t="str">
            <v>0088-000077</v>
          </cell>
          <cell r="C757" t="str">
            <v>확인완료</v>
          </cell>
          <cell r="D757" t="b">
            <v>0</v>
          </cell>
        </row>
        <row r="758">
          <cell r="A758">
            <v>404</v>
          </cell>
          <cell r="B758" t="str">
            <v>0088-000078</v>
          </cell>
          <cell r="C758" t="str">
            <v>Selective Dry Etching of p-Type Si Films for Photolithography Processing of Interdigitated Back Contact Silicon Heterojunction Solar Cells</v>
          </cell>
          <cell r="D758" t="b">
            <v>0</v>
          </cell>
        </row>
        <row r="759">
          <cell r="A759">
            <v>404</v>
          </cell>
          <cell r="B759" t="str">
            <v>0088-000078</v>
          </cell>
          <cell r="C759" t="str">
            <v>Selective Dry Etching of p-Type Si Films for
Photolithography Processing of Interdigitated
Back Contact Silicon Heterojunction Solar Cells</v>
          </cell>
          <cell r="D759" t="b">
            <v>0</v>
          </cell>
        </row>
        <row r="760">
          <cell r="A760">
            <v>405</v>
          </cell>
          <cell r="B760" t="str">
            <v>0088-000078</v>
          </cell>
          <cell r="C760" t="str">
            <v>Hydrogenated amorphous silicon oxide (a-SiOx:H) single junction solar cell with 8.8% initial efficiency by reducing parasitic absorptions</v>
          </cell>
          <cell r="D760" t="b">
            <v>0</v>
          </cell>
        </row>
        <row r="761">
          <cell r="A761">
            <v>405</v>
          </cell>
          <cell r="B761" t="str">
            <v>0088-000078</v>
          </cell>
          <cell r="C761" t="str">
            <v>Hydrogenated amorphous silicon oxide (a-SiOx:H) single junction solar cell with 8.8%
initial efficiency by reducing parasitic absorptions</v>
          </cell>
          <cell r="D761" t="b">
            <v>0</v>
          </cell>
        </row>
        <row r="762">
          <cell r="A762">
            <v>406</v>
          </cell>
          <cell r="B762" t="str">
            <v>0088-000078</v>
          </cell>
          <cell r="C762" t="str">
            <v>Quantification of valleys of randomly textured substrates as a function of opening angle: correlation to the defect density in intrinsic nc-Si:H</v>
          </cell>
          <cell r="D762" t="b">
            <v>0</v>
          </cell>
        </row>
        <row r="763">
          <cell r="A763">
            <v>406</v>
          </cell>
          <cell r="B763" t="str">
            <v>0088-000078</v>
          </cell>
          <cell r="C763" t="str">
            <v>Quantification of Valleys of Randomly Textured Substrates as a
Function of Opening Angle: Correlation to the Defect Density in
Intrinsic nc-Si:H</v>
          </cell>
          <cell r="D763" t="b">
            <v>0</v>
          </cell>
        </row>
        <row r="764">
          <cell r="A764">
            <v>407</v>
          </cell>
          <cell r="B764" t="str">
            <v>0088-000078</v>
          </cell>
          <cell r="C764" t="str">
            <v>Small angle x-ray scattering (SAXS) and Q-space weighting filter for ×3 CD-extraction accuracy improvement</v>
          </cell>
          <cell r="D764" t="b">
            <v>0</v>
          </cell>
        </row>
        <row r="765">
          <cell r="A765">
            <v>407</v>
          </cell>
          <cell r="B765" t="str">
            <v>0088-000078</v>
          </cell>
          <cell r="C765" t="str">
            <v>Small angle x-ray scattering (SAXS) and Qspace
weighting filter for ×3 CD-extraction
accuracy improvement</v>
          </cell>
          <cell r="D765" t="b">
            <v>0</v>
          </cell>
        </row>
        <row r="766">
          <cell r="A766">
            <v>408</v>
          </cell>
          <cell r="B766" t="str">
            <v>0088-000078</v>
          </cell>
          <cell r="C766" t="str">
            <v>Transparent silicon carbide/tunnel SiO2 passivation for c‐Si solar cell front side: Enabling Jsc &gt; 42 mA/cm2 and iVoc of 742 mV</v>
          </cell>
          <cell r="D766" t="b">
            <v>0</v>
          </cell>
        </row>
        <row r="767">
          <cell r="A767">
            <v>408</v>
          </cell>
          <cell r="B767" t="str">
            <v>0088-000078</v>
          </cell>
          <cell r="C767" t="str">
            <v>Transparent silicon carbide/tunnel SiO2 passivation for c-Si
solar cell front side: Enabling Jsc &gt; 42 mA/cm2 and iVoc of
742 mV</v>
          </cell>
          <cell r="D767" t="b">
            <v>0</v>
          </cell>
        </row>
        <row r="768">
          <cell r="A768">
            <v>409</v>
          </cell>
          <cell r="B768" t="str">
            <v>0088-000078</v>
          </cell>
          <cell r="C768" t="str">
            <v>Post-deposition Catalytic-doping of Microcrystalline Silicon Thin-layer for the Application in Silicon Heterojunction Solar Cell</v>
          </cell>
          <cell r="D768" t="b">
            <v>0</v>
          </cell>
        </row>
        <row r="769">
          <cell r="A769">
            <v>409</v>
          </cell>
          <cell r="B769" t="str">
            <v>0088-000078</v>
          </cell>
          <cell r="C769" t="str">
            <v>Post-deposition catalytic-doping ofmicrocrystalline silicon thin layer for
application in silicon heterojunction solar cell</v>
          </cell>
          <cell r="D769" t="b">
            <v>0</v>
          </cell>
        </row>
        <row r="770">
          <cell r="A770">
            <v>410</v>
          </cell>
          <cell r="B770" t="str">
            <v>0088-000078</v>
          </cell>
          <cell r="C770" t="str">
            <v>Phosphorous Catalytic‐Doping of Silicon Alloys for the Use in Silicon Heterojunction Solar Cells</v>
          </cell>
          <cell r="D770" t="b">
            <v>0</v>
          </cell>
        </row>
        <row r="771">
          <cell r="A771">
            <v>410</v>
          </cell>
          <cell r="B771" t="str">
            <v>0088-000078</v>
          </cell>
          <cell r="C771" t="str">
            <v>Phosphorous Catalytic-Doping of Silicon Alloys for the Use
in Silicon Heterojunction Solar Cells</v>
          </cell>
          <cell r="D771" t="b">
            <v>0</v>
          </cell>
        </row>
        <row r="772">
          <cell r="A772">
            <v>411</v>
          </cell>
          <cell r="B772" t="str">
            <v>0088-000078</v>
          </cell>
          <cell r="C772" t="str">
            <v>Fabrication of tandem and triple-junction solar cells with hydrogenated amorphous silicon oxide (a-SiOx:H) top-cell</v>
          </cell>
          <cell r="D772" t="b">
            <v>0</v>
          </cell>
        </row>
        <row r="773">
          <cell r="A773">
            <v>411</v>
          </cell>
          <cell r="B773" t="str">
            <v>0088-000078</v>
          </cell>
          <cell r="C773" t="str">
            <v>Fabricationofdouble-andtriple-junctionsolarcellswithhydro-
genatedamorphoussiliconoxide(a-SiOx:H) topcell</v>
          </cell>
          <cell r="D773" t="b">
            <v>0</v>
          </cell>
        </row>
        <row r="774">
          <cell r="A774">
            <v>412</v>
          </cell>
          <cell r="B774" t="str">
            <v>0088-000078</v>
          </cell>
          <cell r="C774" t="str">
            <v>Development of a-SiOx:H solar cells with very high Voc-FF product</v>
          </cell>
          <cell r="D774" t="b">
            <v>0</v>
          </cell>
        </row>
        <row r="775">
          <cell r="A775">
            <v>412</v>
          </cell>
          <cell r="B775" t="str">
            <v>0088-000078</v>
          </cell>
          <cell r="C775" t="str">
            <v>Development of a-SiOx:H solar cells with very high
Voc×FF product</v>
          </cell>
          <cell r="D775" t="b">
            <v>0</v>
          </cell>
        </row>
        <row r="776">
          <cell r="A776">
            <v>413</v>
          </cell>
          <cell r="B776" t="str">
            <v>0088-000078</v>
          </cell>
          <cell r="C776" t="str">
            <v>The effect of substrate morphology slope distributions on light scattering, c-Si:H film growth, and solar cell performance</v>
          </cell>
          <cell r="D776" t="b">
            <v>0</v>
          </cell>
        </row>
        <row r="777">
          <cell r="A777">
            <v>413</v>
          </cell>
          <cell r="B777" t="str">
            <v>0088-000078</v>
          </cell>
          <cell r="C777" t="str">
            <v>Effect of Substrate Morphology Slope Distributions on Light
Scattering, nc-Si:H Film Growth, and Solar Cell Performance</v>
          </cell>
          <cell r="D777" t="b">
            <v>0</v>
          </cell>
        </row>
        <row r="778">
          <cell r="A778">
            <v>416</v>
          </cell>
          <cell r="B778" t="str">
            <v>0088-000079</v>
          </cell>
          <cell r="C778" t="str">
            <v>Numerical analysis of non-equilibrium steam condensing flows in various Laval nozzles and cascades</v>
          </cell>
          <cell r="D778" t="b">
            <v>0</v>
          </cell>
        </row>
        <row r="779">
          <cell r="A779">
            <v>416</v>
          </cell>
          <cell r="B779" t="str">
            <v>0088-000079</v>
          </cell>
          <cell r="C779" t="str">
            <v>Numerical analysis of non-equilibrium steam condensing flows in various Laval
nozzles and cascades</v>
          </cell>
          <cell r="D779" t="b">
            <v>0</v>
          </cell>
        </row>
        <row r="780">
          <cell r="A780">
            <v>417</v>
          </cell>
          <cell r="B780" t="str">
            <v>0088-000079</v>
          </cell>
          <cell r="C780" t="str">
            <v>Numerical study on the effects of installing an inducer on a pump in a turbopump</v>
          </cell>
          <cell r="D780" t="b">
            <v>0</v>
          </cell>
        </row>
        <row r="781">
          <cell r="A781">
            <v>417</v>
          </cell>
          <cell r="B781" t="str">
            <v>0088-000079</v>
          </cell>
          <cell r="C781" t="str">
            <v>Numerical study on the
effects of installing an inducer
on a pump in a turbopump</v>
          </cell>
          <cell r="D781" t="b">
            <v>0</v>
          </cell>
        </row>
        <row r="782">
          <cell r="A782">
            <v>418</v>
          </cell>
          <cell r="B782" t="str">
            <v>0088-000079</v>
          </cell>
          <cell r="C782" t="str">
            <v>Effects of inducer tip clearance on the performance and flow characteristics of a pump in a turbopump</v>
          </cell>
          <cell r="D782" t="b">
            <v>0</v>
          </cell>
        </row>
        <row r="783">
          <cell r="A783">
            <v>418</v>
          </cell>
          <cell r="B783" t="str">
            <v>0088-000079</v>
          </cell>
          <cell r="C783" t="str">
            <v>Effects of inducer tip clearance on the
performance and flow characteristics
of a pump in a turbopump</v>
          </cell>
          <cell r="D783" t="b">
            <v>0</v>
          </cell>
        </row>
        <row r="784">
          <cell r="A784">
            <v>419</v>
          </cell>
          <cell r="B784" t="str">
            <v>0088-000079</v>
          </cell>
          <cell r="C784" t="str">
            <v>Fast and accurate analysis of steam condensing flows using ideal gas equation</v>
          </cell>
          <cell r="D784" t="b">
            <v>0</v>
          </cell>
        </row>
        <row r="785">
          <cell r="A785">
            <v>419</v>
          </cell>
          <cell r="B785" t="str">
            <v>0088-000079</v>
          </cell>
          <cell r="C785" t="str">
            <v>Fast and Accurate Analysis of
Steam Condensing Flows Using
Ideal Gas Equation</v>
          </cell>
          <cell r="D785" t="b">
            <v>0</v>
          </cell>
        </row>
        <row r="786">
          <cell r="A786">
            <v>420</v>
          </cell>
          <cell r="B786" t="str">
            <v>0088-000079</v>
          </cell>
          <cell r="C786" t="str">
            <v>Results of the International Wet Steam Modeling Project</v>
          </cell>
          <cell r="D786" t="b">
            <v>0</v>
          </cell>
        </row>
        <row r="787">
          <cell r="A787">
            <v>420</v>
          </cell>
          <cell r="B787" t="str">
            <v>0088-000079</v>
          </cell>
          <cell r="C787" t="str">
            <v>Results of the International Wet Steam
Modeling Project</v>
          </cell>
          <cell r="D787" t="b">
            <v>0</v>
          </cell>
        </row>
        <row r="788">
          <cell r="A788">
            <v>421</v>
          </cell>
          <cell r="B788" t="str">
            <v>0088-000082</v>
          </cell>
          <cell r="C788" t="str">
            <v>Analysis of the impact of flow characteristics on the separation efficiency and pressure drop of a cyclone-type oil separator</v>
          </cell>
          <cell r="D788" t="b">
            <v>0</v>
          </cell>
        </row>
        <row r="789">
          <cell r="A789">
            <v>421</v>
          </cell>
          <cell r="B789" t="str">
            <v>0088-000082</v>
          </cell>
          <cell r="C789" t="str">
            <v>Analysis of the impact of flow
characteristics on the separation
efficiency and pressure drop of a
cyclone-type oil separator</v>
          </cell>
          <cell r="D789" t="b">
            <v>0</v>
          </cell>
        </row>
        <row r="790">
          <cell r="A790">
            <v>422</v>
          </cell>
          <cell r="B790" t="str">
            <v>0088-000082</v>
          </cell>
          <cell r="C790" t="str">
            <v>Design of inlet-port of the cyclone-type oil separator using CFD</v>
          </cell>
          <cell r="D790" t="b">
            <v>0</v>
          </cell>
        </row>
        <row r="791">
          <cell r="A791">
            <v>422</v>
          </cell>
          <cell r="B791" t="str">
            <v>0088-000082</v>
          </cell>
          <cell r="C791" t="str">
            <v>Design of Inlet-Port of the Cyclone-Type Oil
Separator Using CFD</v>
          </cell>
          <cell r="D791" t="b">
            <v>0</v>
          </cell>
        </row>
        <row r="792">
          <cell r="A792">
            <v>423</v>
          </cell>
          <cell r="B792" t="str">
            <v>0088-000082</v>
          </cell>
          <cell r="C792" t="str">
            <v>Laser-induced control of a cavity bubble behind a sinking sphere in water entry: Dependency on the surface temperature and impact velocity</v>
          </cell>
          <cell r="D792" t="b">
            <v>0</v>
          </cell>
        </row>
        <row r="793">
          <cell r="A793">
            <v>423</v>
          </cell>
          <cell r="B793" t="str">
            <v>0088-000082</v>
          </cell>
          <cell r="C793" t="str">
            <v>Laser-induced control of a cavity bubble
behind a sinking sphere in water entry:
Dependency on the surface temperature
and impact velocity</v>
          </cell>
          <cell r="D793" t="b">
            <v>0</v>
          </cell>
        </row>
        <row r="794">
          <cell r="A794">
            <v>424</v>
          </cell>
          <cell r="B794" t="str">
            <v>0088-000082</v>
          </cell>
          <cell r="C794" t="str">
            <v>Impacts of N2 and CO2 diluent gas composition on flame emission spectroscopy for fuel concentration measurements in flames</v>
          </cell>
          <cell r="D794" t="b">
            <v>0</v>
          </cell>
        </row>
        <row r="795">
          <cell r="A795">
            <v>424</v>
          </cell>
          <cell r="B795" t="str">
            <v>0088-000082</v>
          </cell>
          <cell r="C795" t="str">
            <v>Impacts of N 2 and CO 2 diluent gas composition on flame emission
spectroscopy for fuel concentration measurements in flames</v>
          </cell>
          <cell r="D795" t="b">
            <v>0</v>
          </cell>
        </row>
        <row r="796">
          <cell r="A796">
            <v>425</v>
          </cell>
          <cell r="B796" t="str">
            <v>0088-000083</v>
          </cell>
          <cell r="C796" t="str">
            <v>Recent trends in the development of reactor systems for hydrogen production via methanol steam reforming</v>
          </cell>
          <cell r="D796" t="b">
            <v>0</v>
          </cell>
        </row>
        <row r="797">
          <cell r="A797">
            <v>425</v>
          </cell>
          <cell r="B797" t="str">
            <v>0088-000083</v>
          </cell>
          <cell r="C797" t="str">
            <v>Recent trends in the development of reactor
systems for hydrogen production via methanol
steam reforming</v>
          </cell>
          <cell r="D797" t="b">
            <v>0</v>
          </cell>
        </row>
        <row r="798">
          <cell r="A798">
            <v>426</v>
          </cell>
          <cell r="B798" t="str">
            <v>0088-000084</v>
          </cell>
          <cell r="C798" t="str">
            <v>Cellulose nanocrystal-assembled reverse osmosis membranes with high rejection performance and excellent antifouling</v>
          </cell>
          <cell r="D798" t="b">
            <v>0</v>
          </cell>
        </row>
        <row r="799">
          <cell r="A799">
            <v>426</v>
          </cell>
          <cell r="B799" t="str">
            <v>0088-000084</v>
          </cell>
          <cell r="C799" t="str">
            <v>Cellulose nanocrystal-assembled reverse osmosis
membranes with high rejection performance and
excellent antifouling</v>
          </cell>
          <cell r="D799" t="b">
            <v>0</v>
          </cell>
        </row>
        <row r="800">
          <cell r="A800">
            <v>427</v>
          </cell>
          <cell r="B800" t="str">
            <v>0088-000084</v>
          </cell>
          <cell r="C800" t="str">
            <v>Star polymer-assembled thin film composite membranes with high separation performance and low fouling</v>
          </cell>
          <cell r="D800" t="b">
            <v>0</v>
          </cell>
        </row>
        <row r="801">
          <cell r="A801">
            <v>427</v>
          </cell>
          <cell r="B801" t="str">
            <v>0088-000084</v>
          </cell>
          <cell r="C801" t="str">
            <v>확인완료</v>
          </cell>
          <cell r="D801" t="b">
            <v>0</v>
          </cell>
        </row>
        <row r="802">
          <cell r="A802">
            <v>428</v>
          </cell>
          <cell r="B802" t="str">
            <v>0088-000084</v>
          </cell>
          <cell r="C802" t="str">
            <v>Fabrication and structural tailoring of reverse osmosis membranes using β-cyclodextrin-cored star polymers</v>
          </cell>
          <cell r="D802" t="b">
            <v>0</v>
          </cell>
        </row>
        <row r="803">
          <cell r="A803">
            <v>428</v>
          </cell>
          <cell r="B803" t="str">
            <v>0088-000084</v>
          </cell>
          <cell r="C803" t="str">
            <v>확인완료</v>
          </cell>
          <cell r="D803" t="b">
            <v>0</v>
          </cell>
        </row>
        <row r="804">
          <cell r="A804">
            <v>429</v>
          </cell>
          <cell r="B804" t="str">
            <v>0088-000084</v>
          </cell>
          <cell r="C804" t="str">
            <v>Rationally designed in-situ fabrication of thin film nanocomposite membranes with enhanced desalination and anti-biofouling performance</v>
          </cell>
          <cell r="D804" t="b">
            <v>0</v>
          </cell>
        </row>
        <row r="805">
          <cell r="A805">
            <v>429</v>
          </cell>
          <cell r="B805" t="str">
            <v>0088-000084</v>
          </cell>
          <cell r="C805" t="str">
            <v>확인완료</v>
          </cell>
          <cell r="D805" t="b">
            <v>0</v>
          </cell>
        </row>
        <row r="806">
          <cell r="A806">
            <v>430</v>
          </cell>
          <cell r="B806" t="str">
            <v>0088-000084</v>
          </cell>
          <cell r="C806" t="str">
            <v>Star polymer-mediated in-situ synthesis of silver-incorporated reverse osmosis membranes with excellent and durable biofouling resistance</v>
          </cell>
          <cell r="D806" t="b">
            <v>0</v>
          </cell>
        </row>
        <row r="807">
          <cell r="A807">
            <v>430</v>
          </cell>
          <cell r="B807" t="str">
            <v>0088-000084</v>
          </cell>
          <cell r="C807" t="str">
            <v>확인완료</v>
          </cell>
          <cell r="D807" t="b">
            <v>0</v>
          </cell>
        </row>
        <row r="808">
          <cell r="A808">
            <v>431</v>
          </cell>
          <cell r="B808" t="str">
            <v>0088-000084</v>
          </cell>
          <cell r="C808" t="str">
            <v>Critical review and comprehensive analysis of trace organic compound (TOrC) removal with polyamide RO/NF membranes: Mechanisms and materials</v>
          </cell>
          <cell r="D808" t="b">
            <v>0</v>
          </cell>
        </row>
        <row r="809">
          <cell r="A809">
            <v>431</v>
          </cell>
          <cell r="B809" t="str">
            <v>0088-000084</v>
          </cell>
          <cell r="C809" t="str">
            <v>확인완료</v>
          </cell>
          <cell r="D809" t="b">
            <v>0</v>
          </cell>
        </row>
        <row r="810">
          <cell r="A810">
            <v>432</v>
          </cell>
          <cell r="B810" t="str">
            <v>0088-000084</v>
          </cell>
          <cell r="C810" t="str">
            <v>Poly(acryloyl hydrazide)-grafted cellulose nanocrystal adsorbents with an excellent Cr(VI) adsorption capacity</v>
          </cell>
          <cell r="D810" t="b">
            <v>0</v>
          </cell>
        </row>
        <row r="811">
          <cell r="A811">
            <v>432</v>
          </cell>
          <cell r="B811" t="str">
            <v>0088-000084</v>
          </cell>
          <cell r="C811" t="str">
            <v>확인완료</v>
          </cell>
          <cell r="D811" t="b">
            <v>0</v>
          </cell>
        </row>
        <row r="812">
          <cell r="A812">
            <v>433</v>
          </cell>
          <cell r="B812" t="str">
            <v>0088-000084</v>
          </cell>
          <cell r="C812" t="str">
            <v>Thin film composite reverse osmosis membranes prepared via layered interfacial polymerization</v>
          </cell>
          <cell r="D812" t="b">
            <v>0</v>
          </cell>
        </row>
        <row r="813">
          <cell r="A813">
            <v>433</v>
          </cell>
          <cell r="B813" t="str">
            <v>0088-000084</v>
          </cell>
          <cell r="C813" t="str">
            <v>확인완료</v>
          </cell>
          <cell r="D813" t="b">
            <v>0</v>
          </cell>
        </row>
        <row r="814">
          <cell r="A814">
            <v>434</v>
          </cell>
          <cell r="B814" t="str">
            <v>0088-000085</v>
          </cell>
          <cell r="C814" t="str">
            <v>Tailoring near-field thermal radiation between metallo-dielectric multilayers using coupled surface plasmon polaritons</v>
          </cell>
          <cell r="D814" t="b">
            <v>0</v>
          </cell>
        </row>
        <row r="815">
          <cell r="A815">
            <v>434</v>
          </cell>
          <cell r="B815" t="str">
            <v>0088-000085</v>
          </cell>
          <cell r="C815" t="str">
            <v>Tailoring near-field thermal radiation between
metallo-dielectric multilayers using coupled
surface plasmon polaritons</v>
          </cell>
          <cell r="D815" t="b">
            <v>0</v>
          </cell>
        </row>
        <row r="816">
          <cell r="A816">
            <v>435</v>
          </cell>
          <cell r="B816" t="str">
            <v>0088-000085</v>
          </cell>
          <cell r="C816" t="str">
            <v>Comprehensive analysis of an optimized near-field tandem thermophotovoltaic converter</v>
          </cell>
          <cell r="D816" t="b">
            <v>0</v>
          </cell>
        </row>
        <row r="817">
          <cell r="A817">
            <v>435</v>
          </cell>
          <cell r="B817" t="str">
            <v>0088-000085</v>
          </cell>
          <cell r="C817" t="str">
            <v>Comprehensive analysis of an optimized near-field tandem
thermophotovoltaic converter</v>
          </cell>
          <cell r="D817" t="b">
            <v>0</v>
          </cell>
        </row>
        <row r="818">
          <cell r="A818">
            <v>436</v>
          </cell>
          <cell r="B818" t="str">
            <v>0088-000085</v>
          </cell>
          <cell r="C818" t="str">
            <v>Analysis of photocurrent generation within a Schottky-junction-based near-field thermophotovoltaic system</v>
          </cell>
          <cell r="D818" t="b">
            <v>0</v>
          </cell>
        </row>
        <row r="819">
          <cell r="A819">
            <v>436</v>
          </cell>
          <cell r="B819" t="str">
            <v>0088-000085</v>
          </cell>
          <cell r="C819" t="str">
            <v>Analysis of Photocurrent Generation within a Schottky-Junction-Based
Near-Field Thermophotovoltaic System</v>
          </cell>
          <cell r="D819" t="b">
            <v>0</v>
          </cell>
        </row>
        <row r="820">
          <cell r="A820">
            <v>437</v>
          </cell>
          <cell r="B820" t="str">
            <v>0088-000085</v>
          </cell>
          <cell r="C820" t="str">
            <v>Optimization of a near-field thermophotovoltaic system operating at low temperature and large vacuum gap</v>
          </cell>
          <cell r="D820" t="b">
            <v>0</v>
          </cell>
        </row>
        <row r="821">
          <cell r="A821">
            <v>437</v>
          </cell>
          <cell r="B821" t="str">
            <v>0088-000085</v>
          </cell>
          <cell r="C821" t="str">
            <v>Optimization of a near-field thermophotovoltaic system operating at low temperature and large vacuum gap</v>
          </cell>
          <cell r="D821" t="b">
            <v>1</v>
          </cell>
        </row>
        <row r="822">
          <cell r="A822">
            <v>438</v>
          </cell>
          <cell r="B822" t="str">
            <v>0088-000085</v>
          </cell>
          <cell r="C822" t="str">
            <v>Analysis of temperature-dependent I-V characteristics of the Au/n-GaSb Schottky diode</v>
          </cell>
          <cell r="D822" t="b">
            <v>0</v>
          </cell>
        </row>
        <row r="823">
          <cell r="A823">
            <v>438</v>
          </cell>
          <cell r="B823" t="str">
            <v>0088-000085</v>
          </cell>
          <cell r="C823" t="str">
            <v>Analysis of temperature-dependent I-V characteristics of the Au/n-GaSb
Schottky diode</v>
          </cell>
          <cell r="D823" t="b">
            <v>0</v>
          </cell>
        </row>
        <row r="824">
          <cell r="A824">
            <v>439</v>
          </cell>
          <cell r="B824" t="str">
            <v>0088-000085</v>
          </cell>
          <cell r="C824" t="str">
            <v>Ultrahigh emissivity of grating-patterned PDMS film from 8 to 13 um wavelength regime</v>
          </cell>
          <cell r="D824" t="b">
            <v>0</v>
          </cell>
        </row>
        <row r="825">
          <cell r="A825">
            <v>439</v>
          </cell>
          <cell r="B825" t="str">
            <v>0088-000085</v>
          </cell>
          <cell r="C825" t="str">
            <v>Ultrahigh emissivity of grating-patterned PDMS
film from 8 to 13 lmwavelength regime</v>
          </cell>
          <cell r="D825" t="b">
            <v>0</v>
          </cell>
        </row>
        <row r="826">
          <cell r="A826">
            <v>440</v>
          </cell>
          <cell r="B826" t="str">
            <v>0088-000085</v>
          </cell>
          <cell r="C826" t="str">
            <v>Surface-plasmon-enhanced near-field radiative heat transfer between planar surfaces with a thin-film plasmonic coupler</v>
          </cell>
          <cell r="D826" t="b">
            <v>0</v>
          </cell>
        </row>
        <row r="827">
          <cell r="A827">
            <v>440</v>
          </cell>
          <cell r="B827" t="str">
            <v>0088-000085</v>
          </cell>
          <cell r="C827" t="str">
            <v>Surface-Plasmon-Enhanced Near-Field Radiative Heat Transfer between Planar
Surfaces with a Thin-Film Plasmonic Coupler</v>
          </cell>
          <cell r="D827" t="b">
            <v>0</v>
          </cell>
        </row>
        <row r="828">
          <cell r="A828">
            <v>441</v>
          </cell>
          <cell r="B828" t="str">
            <v>0088-000085</v>
          </cell>
          <cell r="C828" t="str">
            <v>Near-field electroluminescent refrigeration system consisting of two graphene Schottky diodes</v>
          </cell>
          <cell r="D828" t="b">
            <v>0</v>
          </cell>
        </row>
        <row r="829">
          <cell r="A829">
            <v>441</v>
          </cell>
          <cell r="B829" t="str">
            <v>0088-000085</v>
          </cell>
          <cell r="C829" t="str">
            <v>Near-Field Electroluminescent
Refrigeration System
Consisting of Two Graphene
Schottky Diodes</v>
          </cell>
          <cell r="D829" t="b">
            <v>0</v>
          </cell>
        </row>
        <row r="830">
          <cell r="A830">
            <v>442</v>
          </cell>
          <cell r="B830" t="str">
            <v>0088-000086</v>
          </cell>
          <cell r="C830" t="str">
            <v>N3-butyl Imidazolium-Based Anion Exchange Membranes Blended with Poly(vinyl alcohol) for Alkaline Water Electrolysis</v>
          </cell>
          <cell r="D830" t="b">
            <v>0</v>
          </cell>
        </row>
        <row r="831">
          <cell r="A831">
            <v>442</v>
          </cell>
          <cell r="B831" t="str">
            <v>0088-000086</v>
          </cell>
          <cell r="C831" t="str">
            <v>N3-butyl imidazolium-based anion exchange membranes blended with Poly
(vinyl alcohol) for alkaline water electrolysis</v>
          </cell>
          <cell r="D831" t="b">
            <v>0</v>
          </cell>
        </row>
        <row r="832">
          <cell r="A832">
            <v>443</v>
          </cell>
          <cell r="B832" t="str">
            <v>0088-000086</v>
          </cell>
          <cell r="C832" t="str">
            <v>Effect of N-cyclic Cationic Groups in Poly(phenylene oxide)-based Catalyst Ionomers for Anion Exchange Membrane Fuel Cells</v>
          </cell>
          <cell r="D832" t="b">
            <v>0</v>
          </cell>
        </row>
        <row r="833">
          <cell r="A833">
            <v>443</v>
          </cell>
          <cell r="B833" t="str">
            <v>0088-000086</v>
          </cell>
          <cell r="C833" t="str">
            <v>Effect of N-cyclic cationic groups in poly(phenylene oxide)-based catalyst
ionomer membranes for anion exchange membrane fuel cells</v>
          </cell>
          <cell r="D833" t="b">
            <v>0</v>
          </cell>
        </row>
        <row r="834">
          <cell r="A834">
            <v>444</v>
          </cell>
          <cell r="B834" t="str">
            <v>0088-000086</v>
          </cell>
          <cell r="C834" t="str">
            <v>Thermally rearranged polybenzoxazole copolymers incorporating Tröger's base for high flux gas separation membrane</v>
          </cell>
          <cell r="D834" t="b">
            <v>0</v>
          </cell>
        </row>
        <row r="835">
          <cell r="A835">
            <v>444</v>
          </cell>
          <cell r="B835" t="str">
            <v>0088-000086</v>
          </cell>
          <cell r="C835" t="str">
            <v>Thermally rearranged polybenzoxazole copolymers incorporating Tr€oger’s
base for high flux gas separation membranes</v>
          </cell>
          <cell r="D835" t="b">
            <v>0</v>
          </cell>
        </row>
        <row r="836">
          <cell r="A836">
            <v>445</v>
          </cell>
          <cell r="B836" t="str">
            <v>0088-000086</v>
          </cell>
          <cell r="C836" t="str">
            <v>Selective ion transport for a vanadium redox flow battery (VRFB) in nano-crack regulated proton exchange membrane</v>
          </cell>
          <cell r="D836" t="b">
            <v>0</v>
          </cell>
        </row>
        <row r="837">
          <cell r="A837">
            <v>445</v>
          </cell>
          <cell r="B837" t="str">
            <v>0088-000086</v>
          </cell>
          <cell r="C837" t="str">
            <v>Selective ion transport for a vanadium redox flow battery (VRFB) in nanocrack
regulated proton exchange membranes</v>
          </cell>
          <cell r="D837" t="b">
            <v>0</v>
          </cell>
        </row>
        <row r="838">
          <cell r="A838">
            <v>446</v>
          </cell>
          <cell r="B838" t="str">
            <v>0088-000086</v>
          </cell>
          <cell r="C838" t="str">
            <v>Densification-induced hollow fiber membranes using crosslinked thermally rearranged (XTR) polymer for CO2 capture</v>
          </cell>
          <cell r="D838" t="b">
            <v>0</v>
          </cell>
        </row>
        <row r="839">
          <cell r="A839">
            <v>446</v>
          </cell>
          <cell r="B839" t="str">
            <v>0088-000086</v>
          </cell>
          <cell r="C839" t="str">
            <v>Densification-induced hollow fiber membranes using crosslinked thermally
rearranged (XTR) polymer for CO2 capture</v>
          </cell>
          <cell r="D839" t="b">
            <v>0</v>
          </cell>
        </row>
        <row r="840">
          <cell r="A840">
            <v>447</v>
          </cell>
          <cell r="B840" t="str">
            <v>0088-000087</v>
          </cell>
          <cell r="C840" t="str">
            <v>In situ self-formed nanosheet MoS3/reduced graphene oxide material showing superior performance as a lithium-ion battery cathode</v>
          </cell>
          <cell r="D840" t="b">
            <v>0</v>
          </cell>
        </row>
        <row r="841">
          <cell r="A841">
            <v>447</v>
          </cell>
          <cell r="B841" t="str">
            <v>0088-000087</v>
          </cell>
          <cell r="C841" t="str">
            <v>확인완료</v>
          </cell>
          <cell r="D841" t="b">
            <v>0</v>
          </cell>
        </row>
        <row r="842">
          <cell r="A842">
            <v>448</v>
          </cell>
          <cell r="B842" t="str">
            <v>0088-000087</v>
          </cell>
          <cell r="C842" t="str">
            <v>Enhancing the capacity and stability of a tungsten disulfide anode in a lithium-ion battery using excess sulfur</v>
          </cell>
          <cell r="D842" t="b">
            <v>0</v>
          </cell>
        </row>
        <row r="843">
          <cell r="A843">
            <v>448</v>
          </cell>
          <cell r="B843" t="str">
            <v>0088-000087</v>
          </cell>
          <cell r="C843" t="str">
            <v>확인완료</v>
          </cell>
          <cell r="D843" t="b">
            <v>0</v>
          </cell>
        </row>
        <row r="844">
          <cell r="A844">
            <v>449</v>
          </cell>
          <cell r="B844" t="str">
            <v>0088-000088</v>
          </cell>
          <cell r="C844" t="str">
            <v>Highly stable aqueous organometallic redox flow batteries using cobalt triisopropanolamine and iron triisopropanolamine complexes</v>
          </cell>
          <cell r="D844" t="b">
            <v>0</v>
          </cell>
        </row>
        <row r="845">
          <cell r="A845">
            <v>449</v>
          </cell>
          <cell r="B845" t="str">
            <v>0088-000088</v>
          </cell>
          <cell r="C845" t="str">
            <v>Highly stable aqueous organometallic redox flow batteries using cobalt
triisopropanolamine and iron triisopropanolamine complexes</v>
          </cell>
          <cell r="D845" t="b">
            <v>0</v>
          </cell>
        </row>
        <row r="846">
          <cell r="A846">
            <v>450</v>
          </cell>
          <cell r="B846" t="str">
            <v>0088-000088</v>
          </cell>
          <cell r="C846" t="str">
            <v>Optimizing the performance of meta-polybenzimidazole membranes in vanadium redox flow batteries by adding an alkaline pre-swelling step</v>
          </cell>
          <cell r="D846" t="b">
            <v>0</v>
          </cell>
        </row>
        <row r="847">
          <cell r="A847">
            <v>450</v>
          </cell>
          <cell r="B847" t="str">
            <v>0088-000088</v>
          </cell>
          <cell r="C847" t="str">
            <v>Optimizing the performance of meta-polybenzimidazole membranes in
vanadium redox flow batteries by adding an alkaline pre-swelling step</v>
          </cell>
          <cell r="D847" t="b">
            <v>0</v>
          </cell>
        </row>
        <row r="848">
          <cell r="A848">
            <v>451</v>
          </cell>
          <cell r="B848" t="str">
            <v>0088-000088</v>
          </cell>
          <cell r="C848" t="str">
            <v>All iron aqueous redox flow batteries using organometallic complexes consisting of iron and 3-[bis (2-hydroxyethyl)amino]-2-hydroxypropanesulfonic acid ligand and ferrocyanide as redox couple</v>
          </cell>
          <cell r="D848" t="b">
            <v>0</v>
          </cell>
        </row>
        <row r="849">
          <cell r="A849">
            <v>451</v>
          </cell>
          <cell r="B849" t="str">
            <v>0088-000088</v>
          </cell>
          <cell r="C849" t="str">
            <v>All iron aqueous redox flow batteries using organometallic complexes
consisting of iron and 3-[bis (2-hydroxyethyl)amino]-2-
hydroxypropanesulfonic acid ligand and ferrocyanide as redox couple</v>
          </cell>
          <cell r="D849" t="b">
            <v>0</v>
          </cell>
        </row>
        <row r="850">
          <cell r="A850">
            <v>452</v>
          </cell>
          <cell r="B850" t="str">
            <v>0088-000088</v>
          </cell>
          <cell r="C850" t="str">
            <v>Chelating functional group attached to carbon nanotubes prepared for performance enhancement of vanadium redox flow battery</v>
          </cell>
          <cell r="D850" t="b">
            <v>0</v>
          </cell>
        </row>
        <row r="851">
          <cell r="A851">
            <v>452</v>
          </cell>
          <cell r="B851" t="str">
            <v>0088-000088</v>
          </cell>
          <cell r="C851" t="str">
            <v>Chelating functional group attached to carbon
nanotubes prepared for performance enhancement
of vanadium redox flow battery</v>
          </cell>
          <cell r="D851" t="b">
            <v>0</v>
          </cell>
        </row>
        <row r="852">
          <cell r="A852">
            <v>453</v>
          </cell>
          <cell r="B852" t="str">
            <v>0088-000088</v>
          </cell>
          <cell r="C852" t="str">
            <v>Vanadium redox flow battery working even at a high current density by the adoption of tris(hydroxymethyl) aminomethane functionalized acidified carbon nanotube catalyst</v>
          </cell>
          <cell r="D852" t="b">
            <v>0</v>
          </cell>
        </row>
        <row r="853">
          <cell r="A853">
            <v>453</v>
          </cell>
          <cell r="B853" t="str">
            <v>0088-000088</v>
          </cell>
          <cell r="C853" t="str">
            <v>Vanadium redox flow battery working even at a high current density by the
adoption of tris(hydroxymethyl) aminomethane functionalized acidified
carbon nanotube catalyst</v>
          </cell>
          <cell r="D853" t="b">
            <v>0</v>
          </cell>
        </row>
        <row r="854">
          <cell r="A854">
            <v>454</v>
          </cell>
          <cell r="B854" t="str">
            <v>0088-000088</v>
          </cell>
          <cell r="C854" t="str">
            <v>Vanadium Redox Flow Batteries Using meta-Polybenzimidazole-Based Membranes of Different Thicknesses</v>
          </cell>
          <cell r="D854" t="b">
            <v>0</v>
          </cell>
        </row>
        <row r="855">
          <cell r="A855">
            <v>454</v>
          </cell>
          <cell r="B855" t="str">
            <v>0088-000088</v>
          </cell>
          <cell r="C855" t="str">
            <v>Vanadium Redox Flow Batteries Using meta-Polybenzimidazole-
Based Membranes of Different Thicknesses</v>
          </cell>
          <cell r="D855" t="b">
            <v>0</v>
          </cell>
        </row>
        <row r="856">
          <cell r="A856">
            <v>455</v>
          </cell>
          <cell r="B856" t="str">
            <v>0088-000088</v>
          </cell>
          <cell r="C856" t="str">
            <v>A strategy for lowering cross-contamination of aqueous redox flow batteries using metal-ligand complexes as redox couple</v>
          </cell>
          <cell r="D856" t="b">
            <v>0</v>
          </cell>
        </row>
        <row r="857">
          <cell r="A857">
            <v>455</v>
          </cell>
          <cell r="B857" t="str">
            <v>0088-000088</v>
          </cell>
          <cell r="C857" t="str">
            <v>A strategy for lowering cross-contamination of aqueous redox flow batteries
using metal-ligand complexes as redox couple</v>
          </cell>
          <cell r="D857" t="b">
            <v>0</v>
          </cell>
        </row>
        <row r="858">
          <cell r="A858">
            <v>456</v>
          </cell>
          <cell r="B858" t="str">
            <v>0088-000088</v>
          </cell>
          <cell r="C858" t="str">
            <v>Optimization of iron and cobalt based organometallic redox couples for long-term stable operation of aqueous organometallic redox flow batteries</v>
          </cell>
          <cell r="D858" t="b">
            <v>0</v>
          </cell>
        </row>
        <row r="859">
          <cell r="A859">
            <v>456</v>
          </cell>
          <cell r="B859" t="str">
            <v>0088-000088</v>
          </cell>
          <cell r="C859" t="str">
            <v>Optimization of iron and cobalt based organometallic redox couples for
long-term stable operation of aqueous organometallic redox flow batteries</v>
          </cell>
          <cell r="D859" t="b">
            <v>0</v>
          </cell>
        </row>
        <row r="860">
          <cell r="A860">
            <v>457</v>
          </cell>
          <cell r="B860" t="str">
            <v>0088-000088</v>
          </cell>
          <cell r="C860" t="str">
            <v>Organometallic redox flow batteries using iron triethanolamine and cobalt triethanolamine complexes</v>
          </cell>
          <cell r="D860" t="b">
            <v>0</v>
          </cell>
        </row>
        <row r="861">
          <cell r="A861">
            <v>457</v>
          </cell>
          <cell r="B861" t="str">
            <v>0088-000088</v>
          </cell>
          <cell r="C861" t="str">
            <v>Organometallic redox flow batteries using iron triethanolamine and cobalt
triethanolamine complexes</v>
          </cell>
          <cell r="D861" t="b">
            <v>0</v>
          </cell>
        </row>
        <row r="862">
          <cell r="A862">
            <v>458</v>
          </cell>
          <cell r="B862" t="str">
            <v>0088-000088</v>
          </cell>
          <cell r="C862" t="str">
            <v>Effect of the redox reactivity of vanadium ions enhanced by phosphorylethanolamine based catalyst on the performance of vanadium redox flow battery</v>
          </cell>
          <cell r="D862" t="b">
            <v>0</v>
          </cell>
        </row>
        <row r="863">
          <cell r="A863">
            <v>458</v>
          </cell>
          <cell r="B863" t="str">
            <v>0088-000088</v>
          </cell>
          <cell r="C863" t="str">
            <v>Effect of the redox reactivity of vanadium ions enhanced by
phosphorylethanolamine based catalyst on the performance of vanadium
redox flow battery</v>
          </cell>
          <cell r="D863" t="b">
            <v>0</v>
          </cell>
        </row>
        <row r="864">
          <cell r="A864">
            <v>459</v>
          </cell>
          <cell r="B864" t="str">
            <v>0088-000089</v>
          </cell>
          <cell r="C864" t="str">
            <v>Dynamics of Bubble Behavior in Nucleate Boiling of R134a in an Enhanced Horizontal Tube</v>
          </cell>
          <cell r="D864" t="b">
            <v>0</v>
          </cell>
        </row>
        <row r="865">
          <cell r="A865">
            <v>459</v>
          </cell>
          <cell r="B865" t="str">
            <v>0088-000089</v>
          </cell>
          <cell r="C865" t="str">
            <v>Dynamics of Bubble Behavior in Nucleate Boiling
of R134a in an Enhanced Horizontal Tube</v>
          </cell>
          <cell r="D865" t="b">
            <v>0</v>
          </cell>
        </row>
        <row r="866">
          <cell r="A866">
            <v>460</v>
          </cell>
          <cell r="B866" t="str">
            <v>0088-000089</v>
          </cell>
          <cell r="C866" t="str">
            <v>Development of a Non-Invasive On-Chip Interconnect Health Sensing Method Based on Bit Error Rates</v>
          </cell>
          <cell r="D866" t="b">
            <v>0</v>
          </cell>
        </row>
        <row r="867">
          <cell r="A867">
            <v>460</v>
          </cell>
          <cell r="B867" t="str">
            <v>0088-000089</v>
          </cell>
          <cell r="C867" t="str">
            <v>Development of a Non-Invasive On-Chip
Interconnect Health Sensing Method Based on Bit
Error Rates</v>
          </cell>
          <cell r="D867" t="b">
            <v>0</v>
          </cell>
        </row>
        <row r="868">
          <cell r="A868">
            <v>461</v>
          </cell>
          <cell r="B868" t="str">
            <v>0088-000092</v>
          </cell>
          <cell r="C868" t="str">
            <v>Transparent and flexible piezoelectric sensor for detecting human movement with a boron nitride nanosheet (BNNS)</v>
          </cell>
          <cell r="D868" t="b">
            <v>0</v>
          </cell>
        </row>
        <row r="869">
          <cell r="A869">
            <v>461</v>
          </cell>
          <cell r="B869" t="str">
            <v>0088-000092</v>
          </cell>
          <cell r="C869" t="str">
            <v>Transparent and flexible piezoelectric sensor for detecting human
movement with a boron nitride nanosheet (BNNS)</v>
          </cell>
          <cell r="D869" t="b">
            <v>0</v>
          </cell>
        </row>
        <row r="870">
          <cell r="A870">
            <v>462</v>
          </cell>
          <cell r="B870" t="str">
            <v>0088-000092</v>
          </cell>
          <cell r="C870" t="str">
            <v>Effect of Potassium Ions on the Formation of Mixed-Valence Manganese Oxide/Graphene Nanocomposites</v>
          </cell>
          <cell r="D870" t="b">
            <v>0</v>
          </cell>
        </row>
        <row r="871">
          <cell r="A871">
            <v>462</v>
          </cell>
          <cell r="B871" t="str">
            <v>0088-000092</v>
          </cell>
          <cell r="C871" t="str">
            <v>E_x000B_ect of Potassium Ions on the Formation of
Mixed-Valence Manganese
Oxide/Graphene Nanocomposites</v>
          </cell>
          <cell r="D871" t="b">
            <v>0</v>
          </cell>
        </row>
        <row r="872">
          <cell r="A872">
            <v>463</v>
          </cell>
          <cell r="B872" t="str">
            <v>0088-000092</v>
          </cell>
          <cell r="C872" t="str">
            <v>NiCo2S4 Nanotrees Directly Grown on the Nickel NP-Doped Reduced Graphene Oxides for Efficient Supercapacitors</v>
          </cell>
          <cell r="D872" t="b">
            <v>0</v>
          </cell>
        </row>
        <row r="873">
          <cell r="A873">
            <v>463</v>
          </cell>
          <cell r="B873" t="str">
            <v>0088-000092</v>
          </cell>
          <cell r="C873" t="str">
            <v>NiCo2S4 Nanotrees Directly Grown on the Nickel
NP-Doped Reduced Graphene Oxides for
E_x000E_cient Supercapacitors</v>
          </cell>
          <cell r="D873" t="b">
            <v>0</v>
          </cell>
        </row>
        <row r="874">
          <cell r="A874">
            <v>464</v>
          </cell>
          <cell r="B874" t="str">
            <v>0088-000092</v>
          </cell>
          <cell r="C874" t="str">
            <v>Synthesis of graphene quantum dots-coated hierarchical CuO microspheres composite for use as binder-free anode for lithium-ion batteries</v>
          </cell>
          <cell r="D874" t="b">
            <v>0</v>
          </cell>
        </row>
        <row r="875">
          <cell r="A875">
            <v>464</v>
          </cell>
          <cell r="B875" t="str">
            <v>0088-000092</v>
          </cell>
          <cell r="C875" t="str">
            <v>Synthesis of graphene quantum dots-coated hierarchical CuO microspheres
composite for use as binder-free anode for lithium-ion batteries</v>
          </cell>
          <cell r="D875" t="b">
            <v>0</v>
          </cell>
        </row>
        <row r="876">
          <cell r="A876">
            <v>465</v>
          </cell>
          <cell r="B876" t="str">
            <v>0088-000092</v>
          </cell>
          <cell r="C876" t="str">
            <v>Cobalt sulfide/nickel sulfide heterostructure directly grown on nickel foam: an efficient and durable electrocatalyst for overall water splitting application</v>
          </cell>
          <cell r="D876" t="b">
            <v>0</v>
          </cell>
        </row>
        <row r="877">
          <cell r="A877">
            <v>465</v>
          </cell>
          <cell r="B877" t="str">
            <v>0088-000092</v>
          </cell>
          <cell r="C877" t="str">
            <v>Cobalt Sulfide/Nickel Sulfide Heterostructure Directly Grown on
Nickel Foam: An Efficient and Durable Electrocatalyst for Overall
Water Splitting Application</v>
          </cell>
          <cell r="D877" t="b">
            <v>0</v>
          </cell>
        </row>
        <row r="878">
          <cell r="A878">
            <v>466</v>
          </cell>
          <cell r="B878" t="str">
            <v>0088-000092</v>
          </cell>
          <cell r="C878" t="str">
            <v>Optimization of Chemi-adsorption, EDLC, and Redox Capacitance Through Electro-precipitation Synthesis of Fe3O4/NiO@rGO/h-BN for the Development of Hybrid Supercapacitor</v>
          </cell>
          <cell r="D878" t="b">
            <v>0</v>
          </cell>
        </row>
        <row r="879">
          <cell r="A879">
            <v>466</v>
          </cell>
          <cell r="B879" t="str">
            <v>0088-000092</v>
          </cell>
          <cell r="C879" t="str">
            <v>Optimization of Chemi-adsorption, EDLC, and Redox
Capacitance Through Electro-precipitation Synthesis of
Fe3O4/NiO@rGO/h-BN for the Development of Hybrid
Supercapacitor</v>
          </cell>
          <cell r="D879" t="b">
            <v>0</v>
          </cell>
        </row>
        <row r="880">
          <cell r="A880">
            <v>467</v>
          </cell>
          <cell r="B880" t="str">
            <v>0088-000092</v>
          </cell>
          <cell r="C880" t="str">
            <v>Effect of ion diffusion in cobalt molybdenum bimetallic sulfide toward electrocatalytic water splitting</v>
          </cell>
          <cell r="D880" t="b">
            <v>0</v>
          </cell>
        </row>
        <row r="881">
          <cell r="A881">
            <v>467</v>
          </cell>
          <cell r="B881" t="str">
            <v>0088-000092</v>
          </cell>
          <cell r="C881" t="str">
            <v>Effect of Ion Diffusion in Cobalt Molybdenum Bimetallic Sulfide
toward Electrocatalytic Water Splitting</v>
          </cell>
          <cell r="D881" t="b">
            <v>0</v>
          </cell>
        </row>
        <row r="882">
          <cell r="A882">
            <v>468</v>
          </cell>
          <cell r="B882" t="str">
            <v>0088-000092</v>
          </cell>
          <cell r="C882" t="str">
            <v>Effect of the solvent ratio (ethylene glycol/water) on the preparation of an iron sulfide electrocatalyst and its activity towards overall water splitting</v>
          </cell>
          <cell r="D882" t="b">
            <v>0</v>
          </cell>
        </row>
        <row r="883">
          <cell r="A883">
            <v>468</v>
          </cell>
          <cell r="B883" t="str">
            <v>0088-000092</v>
          </cell>
          <cell r="C883" t="str">
            <v>Effect of the Solvent Ratio (Ethylene Glycol/Water) on the
Preparation of an Iron Sulfide Electrocatalyst and Its
Activity towards Overall Water Splitting</v>
          </cell>
          <cell r="D883" t="b">
            <v>0</v>
          </cell>
        </row>
        <row r="884">
          <cell r="A884">
            <v>469</v>
          </cell>
          <cell r="B884" t="str">
            <v>0088-000092</v>
          </cell>
          <cell r="C884" t="str">
            <v>A Reversible Anodizing Strategy in a Hybrid Electrolyte Zn-Ion Battery through Structural Modification of a Vanadium Sulfide Cathode</v>
          </cell>
          <cell r="D884" t="b">
            <v>0</v>
          </cell>
        </row>
        <row r="885">
          <cell r="A885">
            <v>469</v>
          </cell>
          <cell r="B885" t="str">
            <v>0088-000092</v>
          </cell>
          <cell r="C885" t="str">
            <v>A Reversible Anodizing Strategy in a Hybrid Electrolyte Zn-Ion
Battery through Structural Modification of a Vanadium Sulfide
Cathode</v>
          </cell>
          <cell r="D885" t="b">
            <v>0</v>
          </cell>
        </row>
        <row r="886">
          <cell r="A886">
            <v>470</v>
          </cell>
          <cell r="B886" t="str">
            <v>0088-000092</v>
          </cell>
          <cell r="C886" t="str">
            <v>Hierarchical cobalt sulfide/molybdenum sulfide heterostructure as bifunctional electrocatalyst towards overall water splitting</v>
          </cell>
          <cell r="D886" t="b">
            <v>0</v>
          </cell>
        </row>
        <row r="887">
          <cell r="A887">
            <v>470</v>
          </cell>
          <cell r="B887" t="str">
            <v>0088-000092</v>
          </cell>
          <cell r="C887" t="str">
            <v>Hierarchical Cobalt Sulfide/Molybdenum Sulfide
Heterostructure as Bifunctional Electrocatalyst towards
Overall Water Splitting</v>
          </cell>
          <cell r="D887" t="b">
            <v>0</v>
          </cell>
        </row>
        <row r="888">
          <cell r="A888">
            <v>471</v>
          </cell>
          <cell r="B888" t="str">
            <v>0088-000093</v>
          </cell>
          <cell r="C888" t="str">
            <v>Enhancement of fatigue life of aluminum alloy affected by the density of pulsed electric current</v>
          </cell>
          <cell r="D888" t="b">
            <v>0</v>
          </cell>
        </row>
        <row r="889">
          <cell r="A889">
            <v>471</v>
          </cell>
          <cell r="B889" t="str">
            <v>0088-000093</v>
          </cell>
          <cell r="C889" t="str">
            <v>확인완료</v>
          </cell>
          <cell r="D889" t="b">
            <v>0</v>
          </cell>
        </row>
        <row r="890">
          <cell r="A890">
            <v>472</v>
          </cell>
          <cell r="B890" t="str">
            <v>0088-000093</v>
          </cell>
          <cell r="C890" t="str">
            <v>Delaying Effect of High-Density Electric Current on Fatigue Crack Growth in A6061-T6 Aluminum Alloy</v>
          </cell>
          <cell r="D890" t="b">
            <v>0</v>
          </cell>
        </row>
        <row r="891">
          <cell r="A891">
            <v>472</v>
          </cell>
          <cell r="B891" t="str">
            <v>0088-000093</v>
          </cell>
          <cell r="C891" t="str">
            <v>확인완료</v>
          </cell>
          <cell r="D891" t="b">
            <v>0</v>
          </cell>
        </row>
        <row r="892">
          <cell r="A892">
            <v>473</v>
          </cell>
          <cell r="B892" t="str">
            <v>0088-000093</v>
          </cell>
          <cell r="C892" t="str">
            <v>Effect of pulsed electric current on the growth behavior of fatigue crack in Al alloy</v>
          </cell>
          <cell r="D892" t="b">
            <v>0</v>
          </cell>
        </row>
        <row r="893">
          <cell r="A893">
            <v>473</v>
          </cell>
          <cell r="B893" t="str">
            <v>0088-000093</v>
          </cell>
          <cell r="C893" t="str">
            <v>확인완료</v>
          </cell>
          <cell r="D893" t="b">
            <v>0</v>
          </cell>
        </row>
        <row r="894">
          <cell r="A894">
            <v>474</v>
          </cell>
          <cell r="B894" t="str">
            <v>0088-000094</v>
          </cell>
          <cell r="C894" t="str">
            <v>Si-embedded metal oxide transparent solar cells</v>
          </cell>
          <cell r="D894" t="b">
            <v>0</v>
          </cell>
        </row>
        <row r="895">
          <cell r="A895">
            <v>474</v>
          </cell>
          <cell r="B895" t="str">
            <v>0088-000094</v>
          </cell>
          <cell r="C895" t="str">
            <v>확인완료</v>
          </cell>
          <cell r="D895" t="b">
            <v>0</v>
          </cell>
        </row>
        <row r="896">
          <cell r="A896">
            <v>475</v>
          </cell>
          <cell r="B896" t="str">
            <v>0088-000094</v>
          </cell>
          <cell r="C896" t="str">
            <v>Bifacial Color-Tunable Transparent Photovoltaics for Application as Building-Integrated Photovoltaics</v>
          </cell>
          <cell r="D896" t="b">
            <v>0</v>
          </cell>
        </row>
        <row r="897">
          <cell r="A897">
            <v>475</v>
          </cell>
          <cell r="B897" t="str">
            <v>0088-000094</v>
          </cell>
          <cell r="C897" t="str">
            <v>Bifacial Color-Tunable Transparent Photovoltaics for
Application as Building-Integrated Photovoltaics</v>
          </cell>
          <cell r="D897" t="b">
            <v>0</v>
          </cell>
        </row>
        <row r="898">
          <cell r="A898">
            <v>476</v>
          </cell>
          <cell r="B898" t="str">
            <v>0088-000094</v>
          </cell>
          <cell r="C898" t="str">
            <v>Highly Transparent Bidirectional Transparent Photovoltaics for On-Site Power Generators</v>
          </cell>
          <cell r="D898" t="b">
            <v>0</v>
          </cell>
        </row>
        <row r="899">
          <cell r="A899">
            <v>476</v>
          </cell>
          <cell r="B899" t="str">
            <v>0088-000094</v>
          </cell>
          <cell r="C899" t="str">
            <v>Highly Transparent Bidirectional Transparent Photovoltaics for On-
Site Power Generators</v>
          </cell>
          <cell r="D899" t="b">
            <v>0</v>
          </cell>
        </row>
        <row r="900">
          <cell r="A900">
            <v>477</v>
          </cell>
          <cell r="B900" t="str">
            <v>0088-000094</v>
          </cell>
          <cell r="C900" t="str">
            <v>Over 30% efficiency bifacial 4-terminal perovskite-heterojunction silicon tandem solar cells with spectral albedo</v>
          </cell>
          <cell r="D900" t="b">
            <v>0</v>
          </cell>
        </row>
        <row r="901">
          <cell r="A901">
            <v>477</v>
          </cell>
          <cell r="B901" t="str">
            <v>0088-000094</v>
          </cell>
          <cell r="C901" t="str">
            <v>Over 30% efficiency
bifacial 4‑terminal
perovskite‑heterojunction silicon
tandem solar cells with spectral
albedo</v>
          </cell>
          <cell r="D901" t="b">
            <v>0</v>
          </cell>
        </row>
        <row r="902">
          <cell r="A902">
            <v>478</v>
          </cell>
          <cell r="B902" t="str">
            <v>0088-000094</v>
          </cell>
          <cell r="C902" t="str">
            <v>Multi-stacked transparent-electrode for transparent photovoltaics</v>
          </cell>
          <cell r="D902" t="b">
            <v>0</v>
          </cell>
        </row>
        <row r="903">
          <cell r="A903">
            <v>478</v>
          </cell>
          <cell r="B903" t="str">
            <v>0088-000094</v>
          </cell>
          <cell r="C903" t="str">
            <v>Multi-stacked transparent-electrode for transparent photovoltaics</v>
          </cell>
          <cell r="D903" t="b">
            <v>1</v>
          </cell>
        </row>
        <row r="904">
          <cell r="A904">
            <v>479</v>
          </cell>
          <cell r="B904" t="str">
            <v>0088-000094</v>
          </cell>
          <cell r="C904" t="str">
            <v>Improving the efficiency of rear emitter silicon solar cell using an optimized n-type silicon oxide front surface field layer</v>
          </cell>
          <cell r="D904" t="b">
            <v>0</v>
          </cell>
        </row>
        <row r="905">
          <cell r="A905">
            <v>479</v>
          </cell>
          <cell r="B905" t="str">
            <v>0088-000094</v>
          </cell>
          <cell r="C905" t="str">
            <v>Improving the efficiency of rear
emitter silicon solar cell using an
optimized n-type silicon oxide front
surface field layer</v>
          </cell>
          <cell r="D905" t="b">
            <v>0</v>
          </cell>
        </row>
        <row r="906">
          <cell r="A906">
            <v>480</v>
          </cell>
          <cell r="B906" t="str">
            <v>0088-000094</v>
          </cell>
          <cell r="C906" t="str">
            <v>Investigation of p-type nanocrystalline silicon oxide thin film prepared at various growth temperatures</v>
          </cell>
          <cell r="D906" t="b">
            <v>0</v>
          </cell>
        </row>
        <row r="907">
          <cell r="A907">
            <v>480</v>
          </cell>
          <cell r="B907" t="str">
            <v>0088-000094</v>
          </cell>
          <cell r="C907" t="str">
            <v>Investigation of p-type nanocrystalline silicon oxide thin film prepared at
various growth temperatures</v>
          </cell>
          <cell r="D907" t="b">
            <v>0</v>
          </cell>
        </row>
        <row r="908">
          <cell r="A908">
            <v>481</v>
          </cell>
          <cell r="B908" t="str">
            <v>0088-000094</v>
          </cell>
          <cell r="C908" t="str">
            <v>The recorded open-circuit voltage and fill factor achievement of a-Si:H p-i-n/HIT-type tandem solar cells by tuning up the crystalline in tunneling recombination junction layer</v>
          </cell>
          <cell r="D908" t="b">
            <v>0</v>
          </cell>
        </row>
        <row r="909">
          <cell r="A909">
            <v>481</v>
          </cell>
          <cell r="B909" t="str">
            <v>0088-000094</v>
          </cell>
          <cell r="C909" t="str">
            <v>The recorded open-circuit voltage and fill
factor achievement of a-Si:H p-i-n/HIT-type
tandem solar cells by tuning up the
crystalline in tunneling recombination
junction layer</v>
          </cell>
          <cell r="D909" t="b">
            <v>0</v>
          </cell>
        </row>
        <row r="910">
          <cell r="A910">
            <v>482</v>
          </cell>
          <cell r="B910" t="str">
            <v>0088-000094</v>
          </cell>
          <cell r="C910" t="str">
            <v>Transparent Sustainable Energy Platform: Closed-loop energy chain of solar-electric-hydrogen by transparent photovoltaics, photo-electro-chemical cells and fuel system</v>
          </cell>
          <cell r="D910" t="b">
            <v>0</v>
          </cell>
        </row>
        <row r="911">
          <cell r="A911">
            <v>482</v>
          </cell>
          <cell r="B911" t="str">
            <v>0088-000094</v>
          </cell>
          <cell r="C911" t="str">
            <v>Transparent sustainable energy platform: Closed-loop energy chain of
solar-electric-hydrogen by transparent photovoltaics,
photo-electro-chemical cells and fuel system</v>
          </cell>
          <cell r="D911" t="b">
            <v>0</v>
          </cell>
        </row>
        <row r="912">
          <cell r="A912">
            <v>483</v>
          </cell>
          <cell r="B912" t="str">
            <v>0088-000094</v>
          </cell>
          <cell r="C912" t="str">
            <v>Theoretical investigation of transparent front surface field layer on the performance of heterojunction silicon solar cell</v>
          </cell>
          <cell r="D912" t="b">
            <v>0</v>
          </cell>
        </row>
        <row r="913">
          <cell r="A913">
            <v>483</v>
          </cell>
          <cell r="B913" t="str">
            <v>0088-000094</v>
          </cell>
          <cell r="C913" t="str">
            <v>Theoretical investigation of transparent front surface field layer on the
performance of heterojunction silicon solar cell</v>
          </cell>
          <cell r="D913" t="b">
            <v>0</v>
          </cell>
        </row>
        <row r="914">
          <cell r="A914">
            <v>521</v>
          </cell>
          <cell r="B914" t="str">
            <v>0088-000095</v>
          </cell>
          <cell r="C914" t="str">
            <v>KVP2O7 as a Robust High‐Energy Cathode for Potassium‐Ion Batteries: Pinpointed by a Full Screening of the Inorganic Registry under Specific Search Conditions</v>
          </cell>
          <cell r="D914" t="b">
            <v>0</v>
          </cell>
        </row>
        <row r="915">
          <cell r="A915">
            <v>521</v>
          </cell>
          <cell r="B915" t="str">
            <v>0088-000095</v>
          </cell>
          <cell r="C915" t="str">
            <v>확인완료</v>
          </cell>
          <cell r="D915" t="b">
            <v>0</v>
          </cell>
        </row>
        <row r="916">
          <cell r="A916">
            <v>522</v>
          </cell>
          <cell r="B916" t="str">
            <v>0088-000095</v>
          </cell>
          <cell r="C916" t="str">
            <v>Dendrite-free reversible Li plating/stripping in adiponitrile-based electrolytes for high-voltage Li metal batteries</v>
          </cell>
          <cell r="D916" t="b">
            <v>0</v>
          </cell>
        </row>
        <row r="917">
          <cell r="A917">
            <v>522</v>
          </cell>
          <cell r="B917" t="str">
            <v>0088-000095</v>
          </cell>
          <cell r="C917" t="str">
            <v>확인완료</v>
          </cell>
          <cell r="D917" t="b">
            <v>0</v>
          </cell>
        </row>
        <row r="918">
          <cell r="A918">
            <v>523</v>
          </cell>
          <cell r="B918" t="str">
            <v>0088-000095</v>
          </cell>
          <cell r="C918" t="str">
            <v>Mg/Mg2Sn Anodes with Unprecedented Electrochemical Performance towards Viable Magnesium-ion Batteries</v>
          </cell>
          <cell r="D918" t="b">
            <v>0</v>
          </cell>
        </row>
        <row r="919">
          <cell r="A919">
            <v>523</v>
          </cell>
          <cell r="B919" t="str">
            <v>0088-000095</v>
          </cell>
          <cell r="C919" t="str">
            <v>확인완료</v>
          </cell>
          <cell r="D919" t="b">
            <v>0</v>
          </cell>
        </row>
        <row r="920">
          <cell r="A920">
            <v>524</v>
          </cell>
          <cell r="B920" t="str">
            <v>0088-000095</v>
          </cell>
          <cell r="C920" t="str">
            <v>KCrS2 Cathode with Considerable Cyclability and High Rate Performance: The First K+ Stoichiometric Layered Compound for Potassium‐Ion Batteries</v>
          </cell>
          <cell r="D920" t="b">
            <v>0</v>
          </cell>
        </row>
        <row r="921">
          <cell r="A921">
            <v>524</v>
          </cell>
          <cell r="B921" t="str">
            <v>0088-000095</v>
          </cell>
          <cell r="C921" t="str">
            <v>확인완료</v>
          </cell>
          <cell r="D921" t="b">
            <v>0</v>
          </cell>
        </row>
        <row r="922">
          <cell r="A922">
            <v>525</v>
          </cell>
          <cell r="B922" t="str">
            <v>0088-000095</v>
          </cell>
          <cell r="C922" t="str">
            <v>Reversible K+-Insertion/Deinsertion and Concomitant Na+-Redistribution in P′3-Na0.52CrO2 for High-Performance Potassium-Ion Battery Cathodes</v>
          </cell>
          <cell r="D922" t="b">
            <v>0</v>
          </cell>
        </row>
        <row r="923">
          <cell r="A923">
            <v>525</v>
          </cell>
          <cell r="B923" t="str">
            <v>0088-000095</v>
          </cell>
          <cell r="C923" t="str">
            <v>확인완료</v>
          </cell>
          <cell r="D923" t="b">
            <v>0</v>
          </cell>
        </row>
        <row r="924">
          <cell r="A924">
            <v>526</v>
          </cell>
          <cell r="B924" t="str">
            <v>0088-000095</v>
          </cell>
          <cell r="C924" t="str">
            <v>Highly stable P′ 3-K0. 8CrO2 cathode with limited dimensional changes for potassium ion batteries</v>
          </cell>
          <cell r="D924" t="b">
            <v>0</v>
          </cell>
        </row>
        <row r="925">
          <cell r="A925">
            <v>526</v>
          </cell>
          <cell r="B925" t="str">
            <v>0088-000095</v>
          </cell>
          <cell r="C925" t="str">
            <v>확인완료</v>
          </cell>
          <cell r="D925" t="b">
            <v>0</v>
          </cell>
        </row>
        <row r="926">
          <cell r="A926">
            <v>527</v>
          </cell>
          <cell r="B926" t="str">
            <v>0088-000095</v>
          </cell>
          <cell r="C926" t="str">
            <v>CoSn(OH)6 hybridized with anionic and cationic graphenes as a new high- capacity anode for lithium ion batteries</v>
          </cell>
          <cell r="D926" t="b">
            <v>0</v>
          </cell>
        </row>
        <row r="927">
          <cell r="A927">
            <v>527</v>
          </cell>
          <cell r="B927" t="str">
            <v>0088-000095</v>
          </cell>
          <cell r="C927" t="str">
            <v>확인완료</v>
          </cell>
          <cell r="D927" t="b">
            <v>0</v>
          </cell>
        </row>
        <row r="928">
          <cell r="A928">
            <v>528</v>
          </cell>
          <cell r="B928" t="str">
            <v>0088-000095</v>
          </cell>
          <cell r="C928" t="str">
            <v>Mixed anion/cation redox in K0.78Fe1.60S2 for a high-performance cathode in potassium ion batteries</v>
          </cell>
          <cell r="D928" t="b">
            <v>0</v>
          </cell>
        </row>
        <row r="929">
          <cell r="A929">
            <v>528</v>
          </cell>
          <cell r="B929" t="str">
            <v>0088-000095</v>
          </cell>
          <cell r="C929" t="str">
            <v>확인완료</v>
          </cell>
          <cell r="D929" t="b">
            <v>0</v>
          </cell>
        </row>
        <row r="930">
          <cell r="A930">
            <v>529</v>
          </cell>
          <cell r="B930" t="str">
            <v>0088-000095</v>
          </cell>
          <cell r="C930" t="str">
            <v>Aliovalent-doped sodium chromium oxide (Na0.9Cr0.9Sn0.1O2 and Na0.8Cr0.9Sb0.1O2) for sodium-ion battery cathodes with high-voltage characteristics</v>
          </cell>
          <cell r="D930" t="b">
            <v>0</v>
          </cell>
        </row>
        <row r="931">
          <cell r="A931">
            <v>529</v>
          </cell>
          <cell r="B931" t="str">
            <v>0088-000095</v>
          </cell>
          <cell r="C931" t="str">
            <v>확인완료</v>
          </cell>
          <cell r="D931" t="b">
            <v>0</v>
          </cell>
        </row>
        <row r="932">
          <cell r="A932">
            <v>530</v>
          </cell>
          <cell r="B932" t="str">
            <v>0088-000095</v>
          </cell>
          <cell r="C932" t="str">
            <v>KFeO2 with corner-shared FeO4 frameworks as a new type of cathode material in potassium-ion batteries</v>
          </cell>
          <cell r="D932" t="b">
            <v>0</v>
          </cell>
        </row>
        <row r="933">
          <cell r="A933">
            <v>530</v>
          </cell>
          <cell r="B933" t="str">
            <v>0088-000095</v>
          </cell>
          <cell r="C933" t="str">
            <v>확인완료</v>
          </cell>
          <cell r="D933" t="b">
            <v>0</v>
          </cell>
        </row>
        <row r="934">
          <cell r="A934">
            <v>531</v>
          </cell>
          <cell r="B934" t="str">
            <v>0088-000097</v>
          </cell>
          <cell r="C934" t="str">
            <v>Ru-doped barium strontium titanates of the cathode for the electrochemical synthesis of ammonia</v>
          </cell>
          <cell r="D934" t="b">
            <v>0</v>
          </cell>
        </row>
        <row r="935">
          <cell r="A935">
            <v>531</v>
          </cell>
          <cell r="B935" t="str">
            <v>0088-000097</v>
          </cell>
          <cell r="C935" t="str">
            <v>Ru-doped barium strontium titanates of the cathode for the electrochemical
synthesis of ammonia</v>
          </cell>
          <cell r="D935" t="b">
            <v>0</v>
          </cell>
        </row>
        <row r="936">
          <cell r="A936">
            <v>532</v>
          </cell>
          <cell r="B936" t="str">
            <v>0088-000097</v>
          </cell>
          <cell r="C936" t="str">
            <v>Electrochemical characterization of BaCe0·7Zr0·1Y0·16Zn0·04O3-δ electrolyte synthesized by combustion spray pyrolysis</v>
          </cell>
          <cell r="D936" t="b">
            <v>0</v>
          </cell>
        </row>
        <row r="937">
          <cell r="A937">
            <v>532</v>
          </cell>
          <cell r="B937" t="str">
            <v>0088-000097</v>
          </cell>
          <cell r="C937" t="str">
            <v>Electrochemical characterization of BaCe0⋅7Zr0⋅1Y0⋅16Zn0⋅04O3-δ electrolyte
synthesized by combustion spray pyrolysis</v>
          </cell>
          <cell r="D937" t="b">
            <v>0</v>
          </cell>
        </row>
        <row r="938">
          <cell r="A938">
            <v>533</v>
          </cell>
          <cell r="B938" t="str">
            <v>0088-000097</v>
          </cell>
          <cell r="C938" t="str">
            <v>Improving a Sulfur-Tolerant Ruddlesden–Popper Catalyst by Fluorine Doping for CO2 Electrolysis Reaction</v>
          </cell>
          <cell r="D938" t="b">
            <v>0</v>
          </cell>
        </row>
        <row r="939">
          <cell r="A939">
            <v>533</v>
          </cell>
          <cell r="B939" t="str">
            <v>0088-000097</v>
          </cell>
          <cell r="C939" t="str">
            <v>Improving a Sulfur-Tolerant Ruddlesden−Popper Catalyst by
Fluorine Doping for CO2 Electrolysis Reaction</v>
          </cell>
          <cell r="D939" t="b">
            <v>0</v>
          </cell>
        </row>
        <row r="940">
          <cell r="A940">
            <v>534</v>
          </cell>
          <cell r="B940" t="str">
            <v>0088-000097</v>
          </cell>
          <cell r="C940" t="str">
            <v>n-Dodecane steam reforming over Ni catalysts supported on ZrO2–KNbO3</v>
          </cell>
          <cell r="D940" t="b">
            <v>0</v>
          </cell>
        </row>
        <row r="941">
          <cell r="A941">
            <v>534</v>
          </cell>
          <cell r="B941" t="str">
            <v>0088-000097</v>
          </cell>
          <cell r="C941" t="str">
            <v>n-Dodecane steam reforming over Ni catalysts supported on ZrO2–KNbO3</v>
          </cell>
          <cell r="D941" t="b">
            <v>1</v>
          </cell>
        </row>
        <row r="942">
          <cell r="A942">
            <v>535</v>
          </cell>
          <cell r="B942" t="str">
            <v>0088-000097</v>
          </cell>
          <cell r="C942" t="str">
            <v>Catalytic combustion of SOFC stack flue gas over CuO and Mn2O3 supported by La0.8Sr0.2Mn0.67Cu0.33O3 perovskite</v>
          </cell>
          <cell r="D942" t="b">
            <v>0</v>
          </cell>
        </row>
        <row r="943">
          <cell r="A943">
            <v>535</v>
          </cell>
          <cell r="B943" t="str">
            <v>0088-000097</v>
          </cell>
          <cell r="C943" t="str">
            <v>Catalytic Combustion of SOFC Stack Flue Gas over CuO and
Mn2O3 Supported by La0.8Sr0.2Mn0.67Cu0.33O3 Perovskite</v>
          </cell>
          <cell r="D943" t="b">
            <v>0</v>
          </cell>
        </row>
        <row r="944">
          <cell r="A944">
            <v>536</v>
          </cell>
          <cell r="B944" t="str">
            <v>0088-000098</v>
          </cell>
          <cell r="C944" t="str">
            <v>A catalytic composite membrane reactor system for hydrogen production from ammonia using steam as a sweep gas</v>
          </cell>
          <cell r="D944" t="b">
            <v>0</v>
          </cell>
        </row>
        <row r="945">
          <cell r="A945">
            <v>536</v>
          </cell>
          <cell r="B945" t="str">
            <v>0088-000098</v>
          </cell>
          <cell r="C945" t="str">
            <v>확인완료</v>
          </cell>
          <cell r="D945" t="b">
            <v>0</v>
          </cell>
        </row>
        <row r="946">
          <cell r="A946">
            <v>537</v>
          </cell>
          <cell r="B946" t="str">
            <v>0088-000098</v>
          </cell>
          <cell r="C946" t="str">
            <v>An efficient process for sustainable and scalable hydrogen production from green ammonia</v>
          </cell>
          <cell r="D946" t="b">
            <v>0</v>
          </cell>
        </row>
        <row r="947">
          <cell r="A947">
            <v>537</v>
          </cell>
          <cell r="B947" t="str">
            <v>0088-000098</v>
          </cell>
          <cell r="C947" t="str">
            <v>확인완료</v>
          </cell>
          <cell r="D947" t="b">
            <v>0</v>
          </cell>
        </row>
        <row r="948">
          <cell r="A948">
            <v>538</v>
          </cell>
          <cell r="B948" t="str">
            <v>0088-000098</v>
          </cell>
          <cell r="C948" t="str">
            <v>Parallel and series multi-bed pressure swing adsorption processes for H2 recovery from a lean hydrogen mixture</v>
          </cell>
          <cell r="D948" t="b">
            <v>0</v>
          </cell>
        </row>
        <row r="949">
          <cell r="A949">
            <v>538</v>
          </cell>
          <cell r="B949" t="str">
            <v>0088-000098</v>
          </cell>
          <cell r="C949" t="str">
            <v>확인완료</v>
          </cell>
          <cell r="D949" t="b">
            <v>0</v>
          </cell>
        </row>
        <row r="950">
          <cell r="A950">
            <v>539</v>
          </cell>
          <cell r="B950" t="str">
            <v>0088-000098</v>
          </cell>
          <cell r="C950" t="str">
            <v>Adsorption equilibria and kinetics of CO2, CO, and N2 on carbon molecular sieve</v>
          </cell>
          <cell r="D950" t="b">
            <v>0</v>
          </cell>
        </row>
        <row r="951">
          <cell r="A951">
            <v>539</v>
          </cell>
          <cell r="B951" t="str">
            <v>0088-000098</v>
          </cell>
          <cell r="C951" t="str">
            <v>확인완료</v>
          </cell>
          <cell r="D951" t="b">
            <v>0</v>
          </cell>
        </row>
        <row r="952">
          <cell r="A952">
            <v>540</v>
          </cell>
          <cell r="B952" t="str">
            <v>0088-000098</v>
          </cell>
          <cell r="C952" t="str">
            <v>Degradation mechanism of a Pd/Ta composite membrane: Catalytic surface fouling with inter-diffusion</v>
          </cell>
          <cell r="D952" t="b">
            <v>0</v>
          </cell>
        </row>
        <row r="953">
          <cell r="A953">
            <v>540</v>
          </cell>
          <cell r="B953" t="str">
            <v>0088-000098</v>
          </cell>
          <cell r="C953" t="str">
            <v>확인완료</v>
          </cell>
          <cell r="D953" t="b">
            <v>0</v>
          </cell>
        </row>
        <row r="954">
          <cell r="A954">
            <v>541</v>
          </cell>
          <cell r="B954" t="str">
            <v>0088-000098</v>
          </cell>
          <cell r="C954" t="str">
            <v>Revisiting magnesium oxide to boost hydrogen production via water-gas shift reaction: Mechanistic study to economic evaluation</v>
          </cell>
          <cell r="D954" t="b">
            <v>0</v>
          </cell>
        </row>
        <row r="955">
          <cell r="A955">
            <v>541</v>
          </cell>
          <cell r="B955" t="str">
            <v>0088-000098</v>
          </cell>
          <cell r="C955" t="str">
            <v>확인완료</v>
          </cell>
          <cell r="D955" t="b">
            <v>0</v>
          </cell>
        </row>
        <row r="956">
          <cell r="A956">
            <v>542</v>
          </cell>
          <cell r="B956" t="str">
            <v>0088-000098</v>
          </cell>
          <cell r="C956" t="str">
            <v>Performance analysis of an eight-layered bed PSA process for H2 recovery from IGCC with pre-combustion carbon capture</v>
          </cell>
          <cell r="D956" t="b">
            <v>0</v>
          </cell>
        </row>
        <row r="957">
          <cell r="A957">
            <v>542</v>
          </cell>
          <cell r="B957" t="str">
            <v>0088-000098</v>
          </cell>
          <cell r="C957" t="str">
            <v>확인완료</v>
          </cell>
          <cell r="D957" t="b">
            <v>0</v>
          </cell>
        </row>
        <row r="958">
          <cell r="A958">
            <v>543</v>
          </cell>
          <cell r="B958" t="str">
            <v>0088-000098</v>
          </cell>
          <cell r="C958" t="str">
            <v>Analysis of thermal parameter effects on an adsorption bed for purification and bulk separation</v>
          </cell>
          <cell r="D958" t="b">
            <v>0</v>
          </cell>
        </row>
        <row r="959">
          <cell r="A959">
            <v>543</v>
          </cell>
          <cell r="B959" t="str">
            <v>0088-000098</v>
          </cell>
          <cell r="C959" t="str">
            <v>확인완료</v>
          </cell>
          <cell r="D959" t="b">
            <v>0</v>
          </cell>
        </row>
        <row r="960">
          <cell r="A960">
            <v>544</v>
          </cell>
          <cell r="B960" t="str">
            <v>0088-000098</v>
          </cell>
          <cell r="C960" t="str">
            <v>Autothermal recirculating reactor (ARR) with Cu-BN composite as a stable reactor material for sustainable hydrogen release from ammonia</v>
          </cell>
          <cell r="D960" t="b">
            <v>0</v>
          </cell>
        </row>
        <row r="961">
          <cell r="A961">
            <v>544</v>
          </cell>
          <cell r="B961" t="str">
            <v>0088-000098</v>
          </cell>
          <cell r="C961" t="str">
            <v>확인완료</v>
          </cell>
          <cell r="D961" t="b">
            <v>0</v>
          </cell>
        </row>
        <row r="962">
          <cell r="A962">
            <v>545</v>
          </cell>
          <cell r="B962" t="str">
            <v>0088-000098</v>
          </cell>
          <cell r="C962" t="str">
            <v>Unconventional hydrogen permeation behavior of Pd/BCC composite membranes and significance of surface reaction kinetics</v>
          </cell>
          <cell r="D962" t="b">
            <v>0</v>
          </cell>
        </row>
        <row r="963">
          <cell r="A963">
            <v>545</v>
          </cell>
          <cell r="B963" t="str">
            <v>0088-000098</v>
          </cell>
          <cell r="C963" t="str">
            <v>확인완료</v>
          </cell>
          <cell r="D963" t="b">
            <v>0</v>
          </cell>
        </row>
        <row r="964">
          <cell r="A964">
            <v>546</v>
          </cell>
          <cell r="B964" t="str">
            <v>0088-000099</v>
          </cell>
          <cell r="C964" t="str">
            <v>Catalytic metal oxide nanopowder composite Ti mesh for electrochemical oxidation of 1, 4-dioxane and dyes</v>
          </cell>
          <cell r="D964" t="b">
            <v>0</v>
          </cell>
        </row>
        <row r="965">
          <cell r="A965">
            <v>546</v>
          </cell>
          <cell r="B965" t="str">
            <v>0088-000099</v>
          </cell>
          <cell r="C965" t="str">
            <v>Catalytic metal oxide nanopowder composite Ti mesh for electrochemical
oxidation of 1,4-dioxane and dyes</v>
          </cell>
          <cell r="D965" t="b">
            <v>0</v>
          </cell>
        </row>
        <row r="966">
          <cell r="A966">
            <v>547</v>
          </cell>
          <cell r="B966" t="str">
            <v>0088-000099</v>
          </cell>
          <cell r="C966" t="str">
            <v>Optimizing RuOx− TiO2 composite anodes for enhanced durability in electrochemical water treatments</v>
          </cell>
          <cell r="D966" t="b">
            <v>0</v>
          </cell>
        </row>
        <row r="967">
          <cell r="A967">
            <v>547</v>
          </cell>
          <cell r="B967" t="str">
            <v>0088-000099</v>
          </cell>
          <cell r="C967" t="str">
            <v>Optimizing RuOx_x0001_TiO2 composite anodes for enhanced durability in
electrochemical water treatments</v>
          </cell>
          <cell r="D967" t="b">
            <v>0</v>
          </cell>
        </row>
        <row r="968">
          <cell r="A968">
            <v>548</v>
          </cell>
          <cell r="B968" t="str">
            <v>0088-000099</v>
          </cell>
          <cell r="C968" t="str">
            <v>Photolytic quorum quenching effects on the microbial communities and functional gene expressions in membrane bioreactors</v>
          </cell>
          <cell r="D968" t="b">
            <v>0</v>
          </cell>
        </row>
        <row r="969">
          <cell r="A969">
            <v>548</v>
          </cell>
          <cell r="B969" t="str">
            <v>0088-000099</v>
          </cell>
          <cell r="C969" t="str">
            <v>Photolytic quorum quenching effects on the microbial communities and
functional gene expressions in membrane bioreactors</v>
          </cell>
          <cell r="D969" t="b">
            <v>0</v>
          </cell>
        </row>
        <row r="970">
          <cell r="A970">
            <v>549</v>
          </cell>
          <cell r="B970" t="str">
            <v>0088-000099</v>
          </cell>
          <cell r="C970" t="str">
            <v>Electrochemical filtration process for simultaneous removal of refractory organic and particulate contaminants from wastewater effluents</v>
          </cell>
          <cell r="D970" t="b">
            <v>0</v>
          </cell>
        </row>
        <row r="971">
          <cell r="A971">
            <v>549</v>
          </cell>
          <cell r="B971" t="str">
            <v>0088-000099</v>
          </cell>
          <cell r="C971" t="str">
            <v>Electrochemical filtration process for simultaneous removal of
refractory organic and particulate contaminants from wastewater
effluents</v>
          </cell>
          <cell r="D971" t="b">
            <v>0</v>
          </cell>
        </row>
        <row r="972">
          <cell r="A972">
            <v>550</v>
          </cell>
          <cell r="B972" t="str">
            <v>0088-000099</v>
          </cell>
          <cell r="C972" t="str">
            <v>Highly robust and efficient Ti-based Sb-SnO2 anode with a mixed carbon and nitrogen interlayer for electrochemical 1, 4-dioxane removal from water</v>
          </cell>
          <cell r="D972" t="b">
            <v>0</v>
          </cell>
        </row>
        <row r="973">
          <cell r="A973">
            <v>550</v>
          </cell>
          <cell r="B973" t="str">
            <v>0088-000099</v>
          </cell>
          <cell r="C973" t="str">
            <v>Highly robust and efficient Ti-based Sb-SnO2 anode with a mixed carbon and
nitrogen interlayer for electrochemical 1,4-dioxane removal from water</v>
          </cell>
          <cell r="D973" t="b">
            <v>0</v>
          </cell>
        </row>
        <row r="974">
          <cell r="A974">
            <v>551</v>
          </cell>
          <cell r="B974" t="str">
            <v>0088-000099</v>
          </cell>
          <cell r="C974" t="str">
            <v>Quorum quenching, biological characteristics, and microbial community dynamics as key factors for combating fouling of membrane bioreactors</v>
          </cell>
          <cell r="D974" t="b">
            <v>0</v>
          </cell>
        </row>
        <row r="975">
          <cell r="A975">
            <v>551</v>
          </cell>
          <cell r="B975" t="str">
            <v>0088-000099</v>
          </cell>
          <cell r="C975" t="str">
            <v>Quorum quenching, biological characteristics, and microbial
community dynamics as key factors for combating fouling
of membrane bioreactors</v>
          </cell>
          <cell r="D975" t="b">
            <v>0</v>
          </cell>
        </row>
        <row r="976">
          <cell r="A976">
            <v>552</v>
          </cell>
          <cell r="B976" t="str">
            <v>0088-000099</v>
          </cell>
          <cell r="C976" t="str">
            <v>Live membrane filters with immobilized quorum quenching bacterial strains for anti-biofouling</v>
          </cell>
          <cell r="D976" t="b">
            <v>0</v>
          </cell>
        </row>
        <row r="977">
          <cell r="A977">
            <v>552</v>
          </cell>
          <cell r="B977" t="str">
            <v>0088-000099</v>
          </cell>
          <cell r="C977" t="str">
            <v>Live membrane filters with immobilized quorum quenching bacterial
strains for anti-biofouling</v>
          </cell>
          <cell r="D977" t="b">
            <v>0</v>
          </cell>
        </row>
        <row r="978">
          <cell r="A978">
            <v>553</v>
          </cell>
          <cell r="B978" t="str">
            <v>0088-000099</v>
          </cell>
          <cell r="C978" t="str">
            <v>Hybrid electrochemical microfiltration treatment of reverse osmosis concentrate: A mechanistic study on the effects of electrode materials</v>
          </cell>
          <cell r="D978" t="b">
            <v>0</v>
          </cell>
        </row>
        <row r="979">
          <cell r="A979">
            <v>553</v>
          </cell>
          <cell r="B979" t="str">
            <v>0088-000099</v>
          </cell>
          <cell r="C979" t="str">
            <v>Hybrid electrochemical microfiltration treatment of reverse osmosis
concentrate: A mechanistic study on the effects of electrode materials</v>
          </cell>
          <cell r="D979" t="b">
            <v>0</v>
          </cell>
        </row>
        <row r="980">
          <cell r="A980">
            <v>554</v>
          </cell>
          <cell r="B980" t="str">
            <v>0088-000099</v>
          </cell>
          <cell r="C980" t="str">
            <v>Nitrosamine removal: Pilot-scale comparison of advanced oxidation, nanofiltration, and biological activated carbon processes</v>
          </cell>
          <cell r="D980" t="b">
            <v>0</v>
          </cell>
        </row>
        <row r="981">
          <cell r="A981">
            <v>554</v>
          </cell>
          <cell r="B981" t="str">
            <v>0088-000099</v>
          </cell>
          <cell r="C981" t="str">
            <v>Nitrosamine removal: Pilot-scale comparison of advanced oxidation,
nanofiltration, and biological activated carbon processes</v>
          </cell>
          <cell r="D981" t="b">
            <v>0</v>
          </cell>
        </row>
        <row r="982">
          <cell r="A982">
            <v>555</v>
          </cell>
          <cell r="B982" t="str">
            <v>0088-000100</v>
          </cell>
          <cell r="C982" t="str">
            <v>Highly porous Ni-P electrode synthesized by an ultrafast electrodeposition process for efficient overall water electrolysis</v>
          </cell>
          <cell r="D982" t="b">
            <v>0</v>
          </cell>
        </row>
        <row r="983">
          <cell r="A983">
            <v>555</v>
          </cell>
          <cell r="B983" t="str">
            <v>0088-000100</v>
          </cell>
          <cell r="C983" t="str">
            <v>Highly porous Ni–P electrode synthesized by an
ultrafast electrodeposition process for efficient
overall water electrolysis</v>
          </cell>
          <cell r="D983" t="b">
            <v>0</v>
          </cell>
        </row>
        <row r="984">
          <cell r="A984">
            <v>556</v>
          </cell>
          <cell r="B984" t="str">
            <v>0088-000100</v>
          </cell>
          <cell r="C984" t="str">
            <v>Thin Nickel Layer with Embedded WC Nanoparticles for Efficient Oxygen Evolution</v>
          </cell>
          <cell r="D984" t="b">
            <v>0</v>
          </cell>
        </row>
        <row r="985">
          <cell r="A985">
            <v>556</v>
          </cell>
          <cell r="B985" t="str">
            <v>0088-000100</v>
          </cell>
          <cell r="C985" t="str">
            <v>Thin Nickel Layer with Embedded WC Nanoparticles for Efficient
Oxygen Evolution</v>
          </cell>
          <cell r="D985" t="b">
            <v>0</v>
          </cell>
        </row>
        <row r="986">
          <cell r="A986">
            <v>557</v>
          </cell>
          <cell r="B986" t="str">
            <v>0088-000100</v>
          </cell>
          <cell r="C986" t="str">
            <v>Stabilizing role of Mo in TiO2-MoOx supported Ir catalyst toward oxygen evolution reaction</v>
          </cell>
          <cell r="D986" t="b">
            <v>0</v>
          </cell>
        </row>
        <row r="987">
          <cell r="A987">
            <v>557</v>
          </cell>
          <cell r="B987" t="str">
            <v>0088-000100</v>
          </cell>
          <cell r="C987" t="str">
            <v>Stabilizing role of Mo in TiO2-MoOx supported Ir catalyst toward oxygen
evolution reaction</v>
          </cell>
          <cell r="D987" t="b">
            <v>0</v>
          </cell>
        </row>
        <row r="988">
          <cell r="A988">
            <v>558</v>
          </cell>
          <cell r="B988" t="str">
            <v>0088-000100</v>
          </cell>
          <cell r="C988" t="str">
            <v>Promotion of electrochemical oxygen evolution reaction by chemical coupling of cobalt to molybdenum carbide</v>
          </cell>
          <cell r="D988" t="b">
            <v>0</v>
          </cell>
        </row>
        <row r="989">
          <cell r="A989">
            <v>558</v>
          </cell>
          <cell r="B989" t="str">
            <v>0088-000100</v>
          </cell>
          <cell r="C989" t="str">
            <v>Promotion of electrochemical oxygen evolution reaction by chemical
coupling of cobalt to molybdenum carbide</v>
          </cell>
          <cell r="D989" t="b">
            <v>0</v>
          </cell>
        </row>
        <row r="990">
          <cell r="A990">
            <v>559</v>
          </cell>
          <cell r="B990" t="str">
            <v>0088-000100</v>
          </cell>
          <cell r="C990" t="str">
            <v>Cu3P/PAN derived N-doped carbon catalyst with non-toxic synthesis for alkaline hydrogen evolution reaction</v>
          </cell>
          <cell r="D990" t="b">
            <v>0</v>
          </cell>
        </row>
        <row r="991">
          <cell r="A991">
            <v>559</v>
          </cell>
          <cell r="B991" t="str">
            <v>0088-000100</v>
          </cell>
          <cell r="C991" t="str">
            <v>Cu3P/PAN derived N-doped carbon catalyst with
non-toxic synthesis for alkaline hydrogen evolution
reaction</v>
          </cell>
          <cell r="D991" t="b">
            <v>0</v>
          </cell>
        </row>
        <row r="992">
          <cell r="A992">
            <v>560</v>
          </cell>
          <cell r="B992" t="str">
            <v>0088-000100</v>
          </cell>
          <cell r="C992" t="str">
            <v>Fe and N Codoped Mesoporous Carbon Nanofiber as a Nonprecious Metal Catalyst for Oxygen Reduction Reaction and a Durable Support for Pt Nanoparticles</v>
          </cell>
          <cell r="D992" t="b">
            <v>0</v>
          </cell>
        </row>
        <row r="993">
          <cell r="A993">
            <v>560</v>
          </cell>
          <cell r="B993" t="str">
            <v>0088-000100</v>
          </cell>
          <cell r="C993" t="str">
            <v>Fe and N Codoped Mesoporous Carbon Nanofiber as a Nonprecious
Metal Catalyst for Oxygen Reduction Reaction and a Durable
Support for Pt Nanoparticles</v>
          </cell>
          <cell r="D993" t="b">
            <v>0</v>
          </cell>
        </row>
        <row r="994">
          <cell r="A994">
            <v>561</v>
          </cell>
          <cell r="B994" t="str">
            <v>0088-000100</v>
          </cell>
          <cell r="C994" t="str">
            <v>Ga−Doped Pt−Ni Octahedral Nanoparticles as a Highly Active and Durable Electrocatalyst for Oxygen Reduction Reaction</v>
          </cell>
          <cell r="D994" t="b">
            <v>0</v>
          </cell>
        </row>
        <row r="995">
          <cell r="A995">
            <v>561</v>
          </cell>
          <cell r="B995" t="str">
            <v>0088-000100</v>
          </cell>
          <cell r="C995" t="str">
            <v>Ga−Doped Pt−Ni Octahedral Nanoparticles as a Highly Active and
Durable Electrocatalyst for Oxygen Reduction Reaction</v>
          </cell>
          <cell r="D995" t="b">
            <v>0</v>
          </cell>
        </row>
        <row r="996">
          <cell r="A996">
            <v>562</v>
          </cell>
          <cell r="B996" t="str">
            <v>0088-000100</v>
          </cell>
          <cell r="C996" t="str">
            <v>Cobalt-iron-phosphorus catalysts for efficient hydrogen generation from hydrolysis of ammonia borane solution</v>
          </cell>
          <cell r="D996" t="b">
            <v>0</v>
          </cell>
        </row>
        <row r="997">
          <cell r="A997">
            <v>562</v>
          </cell>
          <cell r="B997" t="str">
            <v>0088-000100</v>
          </cell>
          <cell r="C997" t="str">
            <v>Cobalt-iron-phosphorus catalysts for efficient hydrogen generation
from hydrolysis of ammonia borane solution</v>
          </cell>
          <cell r="D997" t="b">
            <v>0</v>
          </cell>
        </row>
        <row r="998">
          <cell r="A998">
            <v>563</v>
          </cell>
          <cell r="B998" t="str">
            <v>0088-000100</v>
          </cell>
          <cell r="C998" t="str">
            <v>Improving accuracy of filling performance prediction in microvia copper electroplating</v>
          </cell>
          <cell r="D998" t="b">
            <v>0</v>
          </cell>
        </row>
        <row r="999">
          <cell r="A999">
            <v>563</v>
          </cell>
          <cell r="B999" t="str">
            <v>0088-000100</v>
          </cell>
          <cell r="C999" t="str">
            <v>Improving accuracy of filling performance prediction in microvia
copper electroplating</v>
          </cell>
          <cell r="D999" t="b">
            <v>0</v>
          </cell>
        </row>
        <row r="1000">
          <cell r="A1000">
            <v>564</v>
          </cell>
          <cell r="B1000" t="str">
            <v>0088-000105</v>
          </cell>
          <cell r="C1000" t="str">
            <v>Ammonia decomposition over nickel catalysts supported on alkaline earth metal aluminate for H2 production</v>
          </cell>
          <cell r="D1000" t="b">
            <v>0</v>
          </cell>
        </row>
        <row r="1001">
          <cell r="A1001">
            <v>564</v>
          </cell>
          <cell r="B1001" t="str">
            <v>0088-000105</v>
          </cell>
          <cell r="C1001" t="str">
            <v>확인완료</v>
          </cell>
          <cell r="D1001" t="b">
            <v>0</v>
          </cell>
        </row>
        <row r="1002">
          <cell r="A1002">
            <v>565</v>
          </cell>
          <cell r="B1002" t="str">
            <v>0088-000105</v>
          </cell>
          <cell r="C1002" t="str">
            <v>Effective hydrogen production from propane steam reforming using M/NiO/YSZ catalysts (M= Ru, Rh, Pd, and Ag)</v>
          </cell>
          <cell r="D1002" t="b">
            <v>0</v>
          </cell>
        </row>
        <row r="1003">
          <cell r="A1003">
            <v>565</v>
          </cell>
          <cell r="B1003" t="str">
            <v>0088-000105</v>
          </cell>
          <cell r="C1003" t="str">
            <v>확인완료</v>
          </cell>
          <cell r="D1003" t="b">
            <v>0</v>
          </cell>
        </row>
        <row r="1004">
          <cell r="A1004">
            <v>566</v>
          </cell>
          <cell r="B1004" t="str">
            <v>0088-000105</v>
          </cell>
          <cell r="C1004" t="str">
            <v>Influence of small amount of Mg incorporated into hexagonal ZnO crystal on cell performance in membrane free zinc–nickel redox battery</v>
          </cell>
          <cell r="D1004" t="b">
            <v>0</v>
          </cell>
        </row>
        <row r="1005">
          <cell r="A1005">
            <v>566</v>
          </cell>
          <cell r="B1005" t="str">
            <v>0088-000105</v>
          </cell>
          <cell r="C1005" t="str">
            <v>확인완료</v>
          </cell>
          <cell r="D1005" t="b">
            <v>0</v>
          </cell>
        </row>
        <row r="1006">
          <cell r="A1006">
            <v>567</v>
          </cell>
          <cell r="B1006" t="str">
            <v>0088-000105</v>
          </cell>
          <cell r="C1006" t="str">
            <v>Synergies between Ni, Co, and Mn ions in trimetallic Ni1-xCoxMnO4 catalysts for effective hydrogen production from propane steam reforming</v>
          </cell>
          <cell r="D1006" t="b">
            <v>0</v>
          </cell>
        </row>
        <row r="1007">
          <cell r="A1007">
            <v>567</v>
          </cell>
          <cell r="B1007" t="str">
            <v>0088-000105</v>
          </cell>
          <cell r="C1007" t="str">
            <v>확인완료</v>
          </cell>
          <cell r="D1007" t="b">
            <v>0</v>
          </cell>
        </row>
        <row r="1008">
          <cell r="A1008">
            <v>568</v>
          </cell>
          <cell r="B1008" t="str">
            <v>0088-000105</v>
          </cell>
          <cell r="C1008" t="str">
            <v>Improved cell performances in Ni/Zn redox batteries fabricated by ZnO materials with various morphologies synthesized using amine chelates</v>
          </cell>
          <cell r="D1008" t="b">
            <v>0</v>
          </cell>
        </row>
        <row r="1009">
          <cell r="A1009">
            <v>568</v>
          </cell>
          <cell r="B1009" t="str">
            <v>0088-000105</v>
          </cell>
          <cell r="C1009" t="str">
            <v>확인완료</v>
          </cell>
          <cell r="D1009" t="b">
            <v>0</v>
          </cell>
        </row>
        <row r="1010">
          <cell r="A1010">
            <v>569</v>
          </cell>
          <cell r="B1010" t="str">
            <v>0088-000105</v>
          </cell>
          <cell r="C1010" t="str">
            <v>Effective hydrogen production from ethanol steam reforming using CoMg co-doped SiO2@ Co1− xMgxO catalyst</v>
          </cell>
          <cell r="D1010" t="b">
            <v>0</v>
          </cell>
        </row>
        <row r="1011">
          <cell r="A1011">
            <v>569</v>
          </cell>
          <cell r="B1011" t="str">
            <v>0088-000105</v>
          </cell>
          <cell r="C1011" t="str">
            <v>확인완료</v>
          </cell>
          <cell r="D1011" t="b">
            <v>0</v>
          </cell>
        </row>
        <row r="1012">
          <cell r="A1012">
            <v>570</v>
          </cell>
          <cell r="B1012" t="str">
            <v>0088-000105</v>
          </cell>
          <cell r="C1012" t="str">
            <v>Nitrogen doped carbon quantum dots as a green luminescent sensitizer to functionalize ZnO nanoparticles for enhanced photovoltaic conversion devices</v>
          </cell>
          <cell r="D1012" t="b">
            <v>0</v>
          </cell>
        </row>
        <row r="1013">
          <cell r="A1013">
            <v>570</v>
          </cell>
          <cell r="B1013" t="str">
            <v>0088-000105</v>
          </cell>
          <cell r="C1013" t="str">
            <v>확인완료</v>
          </cell>
          <cell r="D1013" t="b">
            <v>0</v>
          </cell>
        </row>
        <row r="1014">
          <cell r="A1014">
            <v>571</v>
          </cell>
          <cell r="B1014" t="str">
            <v>0088-000105</v>
          </cell>
          <cell r="C1014" t="str">
            <v>Effective photoconversion of CO2 into CH4 over Ti30Si70 MCM-41 nanoporous catalyst photosensitized by a ruthenium dye</v>
          </cell>
          <cell r="D1014" t="b">
            <v>0</v>
          </cell>
        </row>
        <row r="1015">
          <cell r="A1015">
            <v>571</v>
          </cell>
          <cell r="B1015" t="str">
            <v>0088-000105</v>
          </cell>
          <cell r="C1015" t="str">
            <v>확인완료</v>
          </cell>
          <cell r="D1015" t="b">
            <v>0</v>
          </cell>
        </row>
        <row r="1016">
          <cell r="A1016">
            <v>572</v>
          </cell>
          <cell r="B1016" t="str">
            <v>0088-000105</v>
          </cell>
          <cell r="C1016" t="str">
            <v>Effect of Ca/Ti Ratio on the Core–Shell Structured CaTiO3@basalt Fiber for Effective Photoreduction of Carbon Dioxide</v>
          </cell>
          <cell r="D1016" t="b">
            <v>0</v>
          </cell>
        </row>
        <row r="1017">
          <cell r="A1017">
            <v>572</v>
          </cell>
          <cell r="B1017" t="str">
            <v>0088-000105</v>
          </cell>
          <cell r="C1017" t="str">
            <v>확인완료</v>
          </cell>
          <cell r="D1017" t="b">
            <v>0</v>
          </cell>
        </row>
        <row r="1018">
          <cell r="A1018">
            <v>573</v>
          </cell>
          <cell r="B1018" t="str">
            <v>0088-000108</v>
          </cell>
          <cell r="C1018" t="str">
            <v>Non-Precious Metal Borides: Emerging Electrocatalysts for Hydrogen Evolution</v>
          </cell>
          <cell r="D1018" t="b">
            <v>0</v>
          </cell>
        </row>
        <row r="1019">
          <cell r="A1019">
            <v>573</v>
          </cell>
          <cell r="B1019" t="str">
            <v>0088-000108</v>
          </cell>
          <cell r="C1019" t="str">
            <v>확인완료</v>
          </cell>
          <cell r="D1019" t="b">
            <v>0</v>
          </cell>
        </row>
        <row r="1020">
          <cell r="A1020">
            <v>574</v>
          </cell>
          <cell r="B1020" t="str">
            <v>0088-000108</v>
          </cell>
          <cell r="C1020" t="str">
            <v>Abundant Active Sites on Basal Plane and Edges of Layered vdW Fe3GeTe2 for Highly Efficient Hydrogen Evolution</v>
          </cell>
          <cell r="D1020" t="b">
            <v>0</v>
          </cell>
        </row>
        <row r="1021">
          <cell r="A1021">
            <v>574</v>
          </cell>
          <cell r="B1021" t="str">
            <v>0088-000108</v>
          </cell>
          <cell r="C1021" t="str">
            <v>확인완료</v>
          </cell>
          <cell r="D1021" t="b">
            <v>0</v>
          </cell>
        </row>
        <row r="1022">
          <cell r="A1022">
            <v>575</v>
          </cell>
          <cell r="B1022" t="str">
            <v>0088-000108</v>
          </cell>
          <cell r="C1022" t="str">
            <v>Canonic-like HER activity of Cr1-xMoxB2 solid solution: Overpowering Pt/C at high current density</v>
          </cell>
          <cell r="D1022" t="b">
            <v>0</v>
          </cell>
        </row>
        <row r="1023">
          <cell r="A1023">
            <v>575</v>
          </cell>
          <cell r="B1023" t="str">
            <v>0088-000108</v>
          </cell>
          <cell r="C1023" t="str">
            <v>확인완료</v>
          </cell>
          <cell r="D1023" t="b">
            <v>0</v>
          </cell>
        </row>
        <row r="1024">
          <cell r="A1024">
            <v>576</v>
          </cell>
          <cell r="B1024" t="str">
            <v>0088-000108</v>
          </cell>
          <cell r="C1024" t="str">
            <v>Unexpected correlation between boron chain condensation and HER activity in highly active vanadium borides: Enabling predictions</v>
          </cell>
          <cell r="D1024" t="b">
            <v>0</v>
          </cell>
        </row>
        <row r="1025">
          <cell r="A1025">
            <v>576</v>
          </cell>
          <cell r="B1025" t="str">
            <v>0088-000108</v>
          </cell>
          <cell r="C1025" t="str">
            <v>확인완료</v>
          </cell>
          <cell r="D1025" t="b">
            <v>0</v>
          </cell>
        </row>
        <row r="1026">
          <cell r="A1026">
            <v>577</v>
          </cell>
          <cell r="B1026" t="str">
            <v>0088-000108</v>
          </cell>
          <cell r="C1026" t="str">
            <v>Highly Active and Abundant MAB phases Nin+1ZnBn (n = 1, 2) Toward Hydrogen Evolution</v>
          </cell>
          <cell r="D1026" t="b">
            <v>0</v>
          </cell>
        </row>
        <row r="1027">
          <cell r="A1027">
            <v>577</v>
          </cell>
          <cell r="B1027" t="str">
            <v>0088-000108</v>
          </cell>
          <cell r="C1027" t="str">
            <v>확인완료</v>
          </cell>
          <cell r="D1027" t="b">
            <v>0</v>
          </cell>
        </row>
        <row r="1028">
          <cell r="A1028">
            <v>578</v>
          </cell>
          <cell r="B1028" t="str">
            <v>0088-000108</v>
          </cell>
          <cell r="C1028" t="str">
            <v>High-Current-Density HER Electrocatalysts: Graphene-like Boron Layer and Tungsten as Key Ingredients in Metal Diborides</v>
          </cell>
          <cell r="D1028" t="b">
            <v>0</v>
          </cell>
        </row>
        <row r="1029">
          <cell r="A1029">
            <v>578</v>
          </cell>
          <cell r="B1029" t="str">
            <v>0088-000108</v>
          </cell>
          <cell r="C1029" t="str">
            <v>확인완료</v>
          </cell>
          <cell r="D1029" t="b">
            <v>0</v>
          </cell>
        </row>
        <row r="1030">
          <cell r="A1030">
            <v>579</v>
          </cell>
          <cell r="B1030" t="str">
            <v>0088-000108</v>
          </cell>
          <cell r="C1030" t="str">
            <v>The electrochemical enhancement due to the aligned structural effect of carbon nanofibers in a supercapacitor electrode</v>
          </cell>
          <cell r="D1030" t="b">
            <v>0</v>
          </cell>
        </row>
        <row r="1031">
          <cell r="A1031">
            <v>579</v>
          </cell>
          <cell r="B1031" t="str">
            <v>0088-000108</v>
          </cell>
          <cell r="C1031" t="str">
            <v>확인완료</v>
          </cell>
          <cell r="D1031" t="b">
            <v>0</v>
          </cell>
        </row>
        <row r="1032">
          <cell r="A1032">
            <v>580</v>
          </cell>
          <cell r="B1032" t="str">
            <v>0088-000108</v>
          </cell>
          <cell r="C1032" t="str">
            <v>Biodegradable polymer-modified graphene/polyaniline electrodes for supercapacitors</v>
          </cell>
          <cell r="D1032" t="b">
            <v>0</v>
          </cell>
        </row>
        <row r="1033">
          <cell r="A1033">
            <v>580</v>
          </cell>
          <cell r="B1033" t="str">
            <v>0088-000108</v>
          </cell>
          <cell r="C1033" t="str">
            <v>확인완료</v>
          </cell>
          <cell r="D1033" t="b">
            <v>0</v>
          </cell>
        </row>
        <row r="1034">
          <cell r="A1034">
            <v>581</v>
          </cell>
          <cell r="B1034" t="str">
            <v>0088-000109</v>
          </cell>
          <cell r="C1034" t="str">
            <v>Unveiling Electrode−Electrolyte Design-Based NO Reduction for NH3 Synthesis</v>
          </cell>
          <cell r="D1034" t="b">
            <v>0</v>
          </cell>
        </row>
        <row r="1035">
          <cell r="A1035">
            <v>581</v>
          </cell>
          <cell r="B1035" t="str">
            <v>0088-000109</v>
          </cell>
          <cell r="C1035" t="str">
            <v>Unveiling Electrode−Electrolyte Design-Based
NO Reduction for NH3 Synthesis</v>
          </cell>
          <cell r="D1035" t="b">
            <v>0</v>
          </cell>
        </row>
        <row r="1036">
          <cell r="A1036">
            <v>582</v>
          </cell>
          <cell r="B1036" t="str">
            <v>0088-000109</v>
          </cell>
          <cell r="C1036" t="str">
            <v>Gas-diffusion-electrode based direct electro-stripping system for gaseous ammonia recovery from livestock wastewater</v>
          </cell>
          <cell r="D1036" t="b">
            <v>0</v>
          </cell>
        </row>
        <row r="1037">
          <cell r="A1037">
            <v>582</v>
          </cell>
          <cell r="B1037" t="str">
            <v>0088-000109</v>
          </cell>
          <cell r="C1037" t="str">
            <v>Gas-diffusion-electrode based direct electro-stripping system for
gaseous ammonia recovery from livestock wastewater</v>
          </cell>
          <cell r="D1037" t="b">
            <v>0</v>
          </cell>
        </row>
        <row r="1038">
          <cell r="A1038">
            <v>583</v>
          </cell>
          <cell r="B1038" t="str">
            <v>0088-000109</v>
          </cell>
          <cell r="C1038" t="str">
            <v>Acidified-flocculation process for harvesting microalgae: Coagulant reutilization and metal-free-microalgae recovery</v>
          </cell>
          <cell r="D1038" t="b">
            <v>0</v>
          </cell>
        </row>
        <row r="1039">
          <cell r="A1039">
            <v>583</v>
          </cell>
          <cell r="B1039" t="str">
            <v>0088-000109</v>
          </cell>
          <cell r="C1039" t="str">
            <v>Acidified-flocculation process for harvesting of microalgae: Coagulant
reutilization and metal-free-microalgae recovery</v>
          </cell>
          <cell r="D1039" t="b">
            <v>0</v>
          </cell>
        </row>
        <row r="1040">
          <cell r="A1040">
            <v>584</v>
          </cell>
          <cell r="B1040" t="str">
            <v>0088-000109</v>
          </cell>
          <cell r="C1040" t="str">
            <v>Electrochemical synthesis of ammonia from water and nitrogen: A lithium-mediated approach using lithium-ion conducting glass ceramics</v>
          </cell>
          <cell r="D1040" t="b">
            <v>0</v>
          </cell>
        </row>
        <row r="1041">
          <cell r="A1041">
            <v>584</v>
          </cell>
          <cell r="B1041" t="str">
            <v>0088-000109</v>
          </cell>
          <cell r="C1041" t="str">
            <v>Electrochemical Synthesis of Ammonia from Water and
Nitrogen: A Lithium-Mediated Approach Using Lithium-Ion
Conducting Glass Ceramics</v>
          </cell>
          <cell r="D1041" t="b">
            <v>0</v>
          </cell>
        </row>
        <row r="1042">
          <cell r="A1042">
            <v>585</v>
          </cell>
          <cell r="B1042" t="str">
            <v>0088-000109</v>
          </cell>
          <cell r="C1042" t="str">
            <v>Application of Fe(NO3)3-based as nitrogen source and coagulant for cultivation and harvesting of Chlorella sp.</v>
          </cell>
          <cell r="D1042" t="b">
            <v>0</v>
          </cell>
        </row>
        <row r="1043">
          <cell r="A1043">
            <v>585</v>
          </cell>
          <cell r="B1043" t="str">
            <v>0088-000109</v>
          </cell>
          <cell r="C1043" t="str">
            <v>Application of Fe(NO3)3-based as nitrogen source and coagulant
for cultivation and harvesting of Chlorella sorokiniana</v>
          </cell>
          <cell r="D1043" t="b">
            <v>0</v>
          </cell>
        </row>
        <row r="1044">
          <cell r="A1044">
            <v>586</v>
          </cell>
          <cell r="B1044" t="str">
            <v>0088-000109</v>
          </cell>
          <cell r="C1044" t="str">
            <v>Rapid induction of edible lipids in Chlorella by mild electric stimulation</v>
          </cell>
          <cell r="D1044" t="b">
            <v>0</v>
          </cell>
        </row>
        <row r="1045">
          <cell r="A1045">
            <v>586</v>
          </cell>
          <cell r="B1045" t="str">
            <v>0088-000109</v>
          </cell>
          <cell r="C1045" t="str">
            <v>Rapid induction of edible lipids in Chlorella by mild electric stimulation</v>
          </cell>
          <cell r="D1045" t="b">
            <v>1</v>
          </cell>
        </row>
        <row r="1046">
          <cell r="A1046">
            <v>587</v>
          </cell>
          <cell r="B1046" t="str">
            <v>0088-000109</v>
          </cell>
          <cell r="C1046" t="str">
            <v>A Study on the Factors Influencing Air Pollutions in the Islands of Korean Peninsula: Focusing on the Case of Ulleung, Jeju, and  Baengnyong Island</v>
          </cell>
          <cell r="D1046" t="b">
            <v>0</v>
          </cell>
        </row>
        <row r="1047">
          <cell r="A1047">
            <v>587</v>
          </cell>
          <cell r="B1047" t="str">
            <v>0088-000109</v>
          </cell>
          <cell r="C1047" t="str">
            <v>A Study on the Factors Influencing Air Pollutions in the Islands of
Korean Peninsula: Focusing on the Case of Ulleung, Jeju, and
Baengnyong Island</v>
          </cell>
          <cell r="D1047" t="b">
            <v>0</v>
          </cell>
        </row>
        <row r="1048">
          <cell r="A1048">
            <v>588</v>
          </cell>
          <cell r="B1048" t="str">
            <v>0088-000111</v>
          </cell>
          <cell r="C1048" t="str">
            <v>14.2% Efficiency Dye-sensitized Solar Cells by Co-sensitizing Novel Thieno[3,2-b]indole-based Organic Dyes with a Promising Porphyrin Sensitizer</v>
          </cell>
          <cell r="D1048" t="b">
            <v>0</v>
          </cell>
        </row>
        <row r="1049">
          <cell r="A1049">
            <v>588</v>
          </cell>
          <cell r="B1049" t="str">
            <v>0088-000111</v>
          </cell>
          <cell r="C1049" t="str">
            <v>확인완료</v>
          </cell>
          <cell r="D1049" t="b">
            <v>0</v>
          </cell>
        </row>
        <row r="1050">
          <cell r="A1050">
            <v>589</v>
          </cell>
          <cell r="B1050" t="str">
            <v>0088-000111</v>
          </cell>
          <cell r="C1050" t="str">
            <v>Rational Design Criteria for D–π–A Structured Organic and Porphyrin Sensitizers for Highly-efficient Dye-sensitized Solar Cells</v>
          </cell>
          <cell r="D1050" t="b">
            <v>0</v>
          </cell>
        </row>
        <row r="1051">
          <cell r="A1051">
            <v>589</v>
          </cell>
          <cell r="B1051" t="str">
            <v>0088-000111</v>
          </cell>
          <cell r="C1051" t="str">
            <v>확인완료</v>
          </cell>
          <cell r="D1051" t="b">
            <v>0</v>
          </cell>
        </row>
        <row r="1052">
          <cell r="A1052">
            <v>590</v>
          </cell>
          <cell r="B1052" t="str">
            <v>0088-000111</v>
          </cell>
          <cell r="C1052" t="str">
            <v>D–π–A Structured Porphyrins with Extended Auxiliary π-Spacers for Highly-efficient Dye-sensitized Solar Cells</v>
          </cell>
          <cell r="D1052" t="b">
            <v>0</v>
          </cell>
        </row>
        <row r="1053">
          <cell r="A1053">
            <v>590</v>
          </cell>
          <cell r="B1053" t="str">
            <v>0088-000111</v>
          </cell>
          <cell r="C1053" t="str">
            <v>확인완료</v>
          </cell>
          <cell r="D1053" t="b">
            <v>0</v>
          </cell>
        </row>
        <row r="1054">
          <cell r="A1054">
            <v>591</v>
          </cell>
          <cell r="B1054" t="str">
            <v>0088-000111</v>
          </cell>
          <cell r="C1054" t="str">
            <v>Well-dispersed Te-doped Mesoporous Carbons as Pt-free Counter Electrode for High-Performance Dye-sensitized Solar Cells</v>
          </cell>
          <cell r="D1054" t="b">
            <v>0</v>
          </cell>
        </row>
        <row r="1055">
          <cell r="A1055">
            <v>591</v>
          </cell>
          <cell r="B1055" t="str">
            <v>0088-000111</v>
          </cell>
          <cell r="C1055" t="str">
            <v>확인완료</v>
          </cell>
          <cell r="D1055" t="b">
            <v>0</v>
          </cell>
        </row>
        <row r="1056">
          <cell r="A1056">
            <v>592</v>
          </cell>
          <cell r="B1056" t="str">
            <v>0088-000111</v>
          </cell>
          <cell r="C1056" t="str">
            <v>Three-dimensional Tellurium and Nitrogen Co-doped Mesoporous Carbons for High Performance Supercapacitors</v>
          </cell>
          <cell r="D1056" t="b">
            <v>0</v>
          </cell>
        </row>
        <row r="1057">
          <cell r="A1057">
            <v>592</v>
          </cell>
          <cell r="B1057" t="str">
            <v>0088-000111</v>
          </cell>
          <cell r="C1057" t="str">
            <v>확인완료</v>
          </cell>
          <cell r="D1057" t="b">
            <v>0</v>
          </cell>
        </row>
        <row r="1058">
          <cell r="A1058">
            <v>593</v>
          </cell>
          <cell r="B1058" t="str">
            <v>0088-000111</v>
          </cell>
          <cell r="C1058" t="str">
            <v>Dopant-free Triazatruxene-based Hole Transporting Materials with Three Different End-capped Acceptor Units for Stable and Efficient Perovskite Solar Cells</v>
          </cell>
          <cell r="D1058" t="b">
            <v>0</v>
          </cell>
        </row>
        <row r="1059">
          <cell r="A1059">
            <v>593</v>
          </cell>
          <cell r="B1059" t="str">
            <v>0088-000111</v>
          </cell>
          <cell r="C1059" t="str">
            <v>확인완료</v>
          </cell>
          <cell r="D1059" t="b">
            <v>0</v>
          </cell>
        </row>
        <row r="1060">
          <cell r="A1060">
            <v>594</v>
          </cell>
          <cell r="B1060" t="str">
            <v>0088-000111</v>
          </cell>
          <cell r="C1060" t="str">
            <v>Porphyrin Sensitizers with Acceptor Structural Engineering for Dye-sensitized Solar Cells</v>
          </cell>
          <cell r="D1060" t="b">
            <v>0</v>
          </cell>
        </row>
        <row r="1061">
          <cell r="A1061">
            <v>594</v>
          </cell>
          <cell r="B1061" t="str">
            <v>0088-000111</v>
          </cell>
          <cell r="C1061" t="str">
            <v>확인완료</v>
          </cell>
          <cell r="D1061" t="b">
            <v>0</v>
          </cell>
        </row>
        <row r="1062">
          <cell r="A1062">
            <v>595</v>
          </cell>
          <cell r="B1062" t="str">
            <v>0088-000111</v>
          </cell>
          <cell r="C1062" t="str">
            <v>Tellurium-doped Mesoporous Carbon Nanomaterials as Transparent Metal-free Counter Electrodes for High-performance Bifacial Dye-sensitized Solar Cells</v>
          </cell>
          <cell r="D1062" t="b">
            <v>0</v>
          </cell>
        </row>
        <row r="1063">
          <cell r="A1063">
            <v>595</v>
          </cell>
          <cell r="B1063" t="str">
            <v>0088-000111</v>
          </cell>
          <cell r="C1063" t="str">
            <v>확인완료</v>
          </cell>
          <cell r="D1063" t="b">
            <v>0</v>
          </cell>
        </row>
        <row r="1064">
          <cell r="A1064">
            <v>596</v>
          </cell>
          <cell r="B1064" t="str">
            <v>0088-000111</v>
          </cell>
          <cell r="C1064" t="str">
            <v>Molecular Design and Synthesis of D–π–A Structured Porphyrin Dyes with Various Acceptor Units for Dye-sensitized Solar Cells</v>
          </cell>
          <cell r="D1064" t="b">
            <v>0</v>
          </cell>
        </row>
        <row r="1065">
          <cell r="A1065">
            <v>596</v>
          </cell>
          <cell r="B1065" t="str">
            <v>0088-000111</v>
          </cell>
          <cell r="C1065" t="str">
            <v>확인완료</v>
          </cell>
          <cell r="D1065" t="b">
            <v>0</v>
          </cell>
        </row>
        <row r="1066">
          <cell r="A1066">
            <v>597</v>
          </cell>
          <cell r="B1066" t="str">
            <v>0088-000111</v>
          </cell>
          <cell r="C1066" t="str">
            <v>D–π–A-Structured Organic Sensitizers with π-Extended Auxiliary Acceptor Units for High-performance Dye-sensitized Solar Cells</v>
          </cell>
          <cell r="D1066" t="b">
            <v>0</v>
          </cell>
        </row>
        <row r="1067">
          <cell r="A1067">
            <v>597</v>
          </cell>
          <cell r="B1067" t="str">
            <v>0088-000111</v>
          </cell>
          <cell r="C1067" t="str">
            <v>확인완료</v>
          </cell>
          <cell r="D1067" t="b">
            <v>0</v>
          </cell>
        </row>
        <row r="1068">
          <cell r="A1068">
            <v>598</v>
          </cell>
          <cell r="B1068" t="str">
            <v>0088-000112</v>
          </cell>
          <cell r="C1068" t="str">
            <v>Cumulative Cationic and Anionic Redox Reaction in Mg3V2(SiO4)3 and Impact on the Battery Performance</v>
          </cell>
          <cell r="D1068" t="b">
            <v>0</v>
          </cell>
        </row>
        <row r="1069">
          <cell r="A1069">
            <v>598</v>
          </cell>
          <cell r="B1069" t="str">
            <v>0088-000112</v>
          </cell>
          <cell r="C1069" t="str">
            <v>확인완료</v>
          </cell>
          <cell r="D1069" t="b">
            <v>0</v>
          </cell>
        </row>
        <row r="1070">
          <cell r="A1070">
            <v>599</v>
          </cell>
          <cell r="B1070" t="str">
            <v>0088-000112</v>
          </cell>
          <cell r="C1070" t="str">
            <v>Mg3Si3(MoO6)2 as a High-Performance Cathode Active Material for Magnesium-Ion Batteries</v>
          </cell>
          <cell r="D1070" t="b">
            <v>0</v>
          </cell>
        </row>
        <row r="1071">
          <cell r="A1071">
            <v>599</v>
          </cell>
          <cell r="B1071" t="str">
            <v>0088-000112</v>
          </cell>
          <cell r="C1071" t="str">
            <v>확인완료</v>
          </cell>
          <cell r="D1071" t="b">
            <v>0</v>
          </cell>
        </row>
        <row r="1072">
          <cell r="A1072">
            <v>600</v>
          </cell>
          <cell r="B1072" t="str">
            <v>0088-000112</v>
          </cell>
          <cell r="C1072" t="str">
            <v>Recovery Mechanism of Degraded Black Phosphorus  Field-Effect Transistors by 1,2-Ethanedithiol Chemistry  and Extended Device Stability</v>
          </cell>
          <cell r="D1072" t="b">
            <v>0</v>
          </cell>
        </row>
        <row r="1073">
          <cell r="A1073">
            <v>600</v>
          </cell>
          <cell r="B1073" t="str">
            <v>0088-000112</v>
          </cell>
          <cell r="C1073" t="str">
            <v>확인완료</v>
          </cell>
          <cell r="D1073" t="b">
            <v>0</v>
          </cell>
        </row>
        <row r="1074">
          <cell r="A1074">
            <v>601</v>
          </cell>
          <cell r="B1074" t="str">
            <v>0088-000112</v>
          </cell>
          <cell r="C1074" t="str">
            <v>Top-Down Synthesis of Hollow Graphene Nanostructures  for Use in Resistive Switching Memory Devices</v>
          </cell>
          <cell r="D1074" t="b">
            <v>0</v>
          </cell>
        </row>
        <row r="1075">
          <cell r="A1075">
            <v>601</v>
          </cell>
          <cell r="B1075" t="str">
            <v>0088-000112</v>
          </cell>
          <cell r="C1075" t="str">
            <v>확인완료</v>
          </cell>
          <cell r="D1075" t="b">
            <v>0</v>
          </cell>
        </row>
        <row r="1076">
          <cell r="A1076">
            <v>602</v>
          </cell>
          <cell r="B1076" t="str">
            <v>0088-000112</v>
          </cell>
          <cell r="C1076" t="str">
            <v>First-Principles Study on the Poisson's Ratio of Transition-Metal Dichalcogenides</v>
          </cell>
          <cell r="D1076" t="b">
            <v>0</v>
          </cell>
        </row>
        <row r="1077">
          <cell r="A1077">
            <v>602</v>
          </cell>
          <cell r="B1077" t="str">
            <v>0088-000112</v>
          </cell>
          <cell r="C1077" t="str">
            <v>확인완료</v>
          </cell>
          <cell r="D1077" t="b">
            <v>0</v>
          </cell>
        </row>
        <row r="1078">
          <cell r="A1078">
            <v>603</v>
          </cell>
          <cell r="B1078" t="str">
            <v>0088-000112</v>
          </cell>
          <cell r="C1078" t="str">
            <v>Initial Reaction of Hexachlorodisilane on Amorphous Silica Surface for Atomic Layer Deposition Using Density Functional Theory</v>
          </cell>
          <cell r="D1078" t="b">
            <v>0</v>
          </cell>
        </row>
        <row r="1079">
          <cell r="A1079">
            <v>603</v>
          </cell>
          <cell r="B1079" t="str">
            <v>0088-000112</v>
          </cell>
          <cell r="C1079" t="str">
            <v>확인완료</v>
          </cell>
          <cell r="D1079" t="b">
            <v>0</v>
          </cell>
        </row>
        <row r="1080">
          <cell r="A1080">
            <v>604</v>
          </cell>
          <cell r="B1080" t="str">
            <v>0088-000114</v>
          </cell>
          <cell r="C1080" t="str">
            <v>Amine-Tagged Fragmented Ligand Installation for Covalent Modification of MOF-74</v>
          </cell>
          <cell r="D1080" t="b">
            <v>0</v>
          </cell>
        </row>
        <row r="1081">
          <cell r="A1081">
            <v>604</v>
          </cell>
          <cell r="B1081" t="str">
            <v>0088-000114</v>
          </cell>
          <cell r="C1081" t="str">
            <v>확인완료</v>
          </cell>
          <cell r="D1081" t="b">
            <v>0</v>
          </cell>
        </row>
        <row r="1082">
          <cell r="A1082">
            <v>605</v>
          </cell>
          <cell r="B1082" t="str">
            <v>0088-000114</v>
          </cell>
          <cell r="C1082" t="str">
            <v>Superprotonic Conductivity of MOF-808 Achieved by Controlling the Binding Mode of Grafted Sulfamate</v>
          </cell>
          <cell r="D1082" t="b">
            <v>0</v>
          </cell>
        </row>
        <row r="1083">
          <cell r="A1083">
            <v>605</v>
          </cell>
          <cell r="B1083" t="str">
            <v>0088-000114</v>
          </cell>
          <cell r="C1083" t="str">
            <v>확인완료</v>
          </cell>
          <cell r="D1083" t="b">
            <v>0</v>
          </cell>
        </row>
        <row r="1084">
          <cell r="A1084">
            <v>606</v>
          </cell>
          <cell r="B1084" t="str">
            <v>0088-000114</v>
          </cell>
          <cell r="C1084" t="str">
            <v>Synthetic Multiscale Design of Nanostructured Ni Single Atom Catalyst for Superior CO2 Electroreduction</v>
          </cell>
          <cell r="D1084" t="b">
            <v>0</v>
          </cell>
        </row>
        <row r="1085">
          <cell r="A1085">
            <v>606</v>
          </cell>
          <cell r="B1085" t="str">
            <v>0088-000114</v>
          </cell>
          <cell r="C1085" t="str">
            <v>확인완료</v>
          </cell>
          <cell r="D1085" t="b">
            <v>0</v>
          </cell>
        </row>
        <row r="1086">
          <cell r="A1086">
            <v>607</v>
          </cell>
          <cell r="B1086" t="str">
            <v>0088-000114</v>
          </cell>
          <cell r="C1086" t="str">
            <v>Transformation of a Cluster-Based Metal–Organic Framework to a Rod Metal–Organic Framework</v>
          </cell>
          <cell r="D1086" t="b">
            <v>0</v>
          </cell>
        </row>
        <row r="1087">
          <cell r="A1087">
            <v>607</v>
          </cell>
          <cell r="B1087" t="str">
            <v>0088-000114</v>
          </cell>
          <cell r="C1087" t="str">
            <v>확인완료</v>
          </cell>
          <cell r="D1087" t="b">
            <v>0</v>
          </cell>
        </row>
        <row r="1088">
          <cell r="A1088">
            <v>608</v>
          </cell>
          <cell r="B1088" t="str">
            <v>0088-000114</v>
          </cell>
          <cell r="C1088" t="str">
            <v>Phase transition-induced improvement in the capacity of fluorine-substituted LiFeBO3 as a cathode material for lithium ion batteries</v>
          </cell>
          <cell r="D1088" t="b">
            <v>0</v>
          </cell>
        </row>
        <row r="1089">
          <cell r="A1089">
            <v>608</v>
          </cell>
          <cell r="B1089" t="str">
            <v>0088-000114</v>
          </cell>
          <cell r="C1089" t="str">
            <v>확인완료</v>
          </cell>
          <cell r="D1089" t="b">
            <v>0</v>
          </cell>
        </row>
        <row r="1090">
          <cell r="A1090">
            <v>609</v>
          </cell>
          <cell r="B1090" t="str">
            <v>0088-000114</v>
          </cell>
          <cell r="C1090" t="str">
            <v>Two-dimensional nanosheets of tungsten vanadate (WV2O7) obtained by assembling nanorods on graphene as a supercapacitor electrode</v>
          </cell>
          <cell r="D1090" t="b">
            <v>0</v>
          </cell>
        </row>
        <row r="1091">
          <cell r="A1091">
            <v>609</v>
          </cell>
          <cell r="B1091" t="str">
            <v>0088-000114</v>
          </cell>
          <cell r="C1091" t="str">
            <v>확인완료</v>
          </cell>
          <cell r="D1091" t="b">
            <v>0</v>
          </cell>
        </row>
        <row r="1092">
          <cell r="A1092">
            <v>610</v>
          </cell>
          <cell r="B1092" t="str">
            <v>0088-000114</v>
          </cell>
          <cell r="C1092" t="str">
            <v>Solvent-mediated framework flexibility of interdigitated 2D layered metal-organic frameworks</v>
          </cell>
          <cell r="D1092" t="b">
            <v>0</v>
          </cell>
        </row>
        <row r="1093">
          <cell r="A1093">
            <v>610</v>
          </cell>
          <cell r="B1093" t="str">
            <v>0088-000114</v>
          </cell>
          <cell r="C1093" t="str">
            <v>확인완료</v>
          </cell>
          <cell r="D1093" t="b">
            <v>0</v>
          </cell>
        </row>
        <row r="1094">
          <cell r="A1094">
            <v>611</v>
          </cell>
          <cell r="B1094" t="str">
            <v>0088-000114</v>
          </cell>
          <cell r="C1094" t="str">
            <v>Scalable Solid-State Synthesis of Self-Assembled Si Nanoparticles in Spherical Carbons through Relative Miscibility for Li-Ion Batteries</v>
          </cell>
          <cell r="D1094" t="b">
            <v>0</v>
          </cell>
        </row>
        <row r="1095">
          <cell r="A1095">
            <v>611</v>
          </cell>
          <cell r="B1095" t="str">
            <v>0088-000114</v>
          </cell>
          <cell r="C1095" t="str">
            <v>확인완료</v>
          </cell>
          <cell r="D1095" t="b">
            <v>0</v>
          </cell>
        </row>
        <row r="1096">
          <cell r="A1096">
            <v>612</v>
          </cell>
          <cell r="B1096" t="str">
            <v>0088-000115</v>
          </cell>
          <cell r="C1096" t="str">
            <v>The effect of mild activation on the electrochemical performance of pitch-coated graphite for the lithium-ion battery anode material</v>
          </cell>
          <cell r="D1096" t="b">
            <v>0</v>
          </cell>
        </row>
        <row r="1097">
          <cell r="A1097">
            <v>612</v>
          </cell>
          <cell r="B1097" t="str">
            <v>0088-000115</v>
          </cell>
          <cell r="C1097" t="str">
            <v>확인완료</v>
          </cell>
          <cell r="D1097" t="b">
            <v>0</v>
          </cell>
        </row>
        <row r="1098">
          <cell r="A1098">
            <v>613</v>
          </cell>
          <cell r="B1098" t="str">
            <v>0088-000115</v>
          </cell>
          <cell r="C1098" t="str">
            <v>Mechanical and electrical properties  of MCMB/Chopped carbon fber  composite with diferent bead size</v>
          </cell>
          <cell r="D1098" t="b">
            <v>0</v>
          </cell>
        </row>
        <row r="1099">
          <cell r="A1099">
            <v>613</v>
          </cell>
          <cell r="B1099" t="str">
            <v>0088-000115</v>
          </cell>
          <cell r="C1099" t="str">
            <v>확인완료</v>
          </cell>
          <cell r="D1099" t="b">
            <v>0</v>
          </cell>
        </row>
        <row r="1100">
          <cell r="A1100">
            <v>614</v>
          </cell>
          <cell r="B1100" t="str">
            <v>0088-000115</v>
          </cell>
          <cell r="C1100" t="str">
            <v>Manufacture of high density carbon blocks by self-sintering coke produced via a two-stage heat treatment of coal tar</v>
          </cell>
          <cell r="D1100" t="b">
            <v>0</v>
          </cell>
        </row>
        <row r="1101">
          <cell r="A1101">
            <v>614</v>
          </cell>
          <cell r="B1101" t="str">
            <v>0088-000115</v>
          </cell>
          <cell r="C1101" t="str">
            <v>확인완료</v>
          </cell>
          <cell r="D1101" t="b">
            <v>0</v>
          </cell>
        </row>
        <row r="1102">
          <cell r="A1102">
            <v>615</v>
          </cell>
          <cell r="B1102" t="str">
            <v>0088-000115</v>
          </cell>
          <cell r="C1102" t="str">
            <v>Preparation of activated carbon from needle coke via two-stage steam activation process</v>
          </cell>
          <cell r="D1102" t="b">
            <v>0</v>
          </cell>
        </row>
        <row r="1103">
          <cell r="A1103">
            <v>615</v>
          </cell>
          <cell r="B1103" t="str">
            <v>0088-000115</v>
          </cell>
          <cell r="C1103" t="str">
            <v>확인완료</v>
          </cell>
          <cell r="D1103" t="b">
            <v>0</v>
          </cell>
        </row>
        <row r="1104">
          <cell r="A1104">
            <v>616</v>
          </cell>
          <cell r="B1104" t="str">
            <v>0088-000115</v>
          </cell>
          <cell r="C1104" t="str">
            <v>Improving the mechanical properties of a high density carbon block from mesocarbon microbeads according to oxidative stabilization</v>
          </cell>
          <cell r="D1104" t="b">
            <v>0</v>
          </cell>
        </row>
        <row r="1105">
          <cell r="A1105">
            <v>616</v>
          </cell>
          <cell r="B1105" t="str">
            <v>0088-000115</v>
          </cell>
          <cell r="C1105" t="str">
            <v>확인완료</v>
          </cell>
          <cell r="D1105" t="b">
            <v>0</v>
          </cell>
        </row>
        <row r="1106">
          <cell r="A1106">
            <v>617</v>
          </cell>
          <cell r="B1106" t="str">
            <v>0088-000115</v>
          </cell>
          <cell r="C1106" t="str">
            <v>Effects of Two-stage Heat Treatment on Delayed Coke and Study of Their Surface Texture Characteristics</v>
          </cell>
          <cell r="D1106" t="b">
            <v>0</v>
          </cell>
        </row>
        <row r="1107">
          <cell r="A1107">
            <v>617</v>
          </cell>
          <cell r="B1107" t="str">
            <v>0088-000115</v>
          </cell>
          <cell r="C1107" t="str">
            <v>확인완료</v>
          </cell>
          <cell r="D1107" t="b">
            <v>0</v>
          </cell>
        </row>
        <row r="1108">
          <cell r="A1108">
            <v>618</v>
          </cell>
          <cell r="B1108" t="str">
            <v>0088-000115</v>
          </cell>
          <cell r="C1108" t="str">
            <v>Preparation and characterization of high-spinnability isotropic pitch from 1-methylnaphthalene-extracted low-rank coal by cocarbonization with petroleum residue</v>
          </cell>
          <cell r="D1108" t="b">
            <v>0</v>
          </cell>
        </row>
        <row r="1109">
          <cell r="A1109">
            <v>618</v>
          </cell>
          <cell r="B1109" t="str">
            <v>0088-000115</v>
          </cell>
          <cell r="C1109" t="str">
            <v>확인완료</v>
          </cell>
          <cell r="D1109" t="b">
            <v>0</v>
          </cell>
        </row>
        <row r="1110">
          <cell r="A1110">
            <v>619</v>
          </cell>
          <cell r="B1110" t="str">
            <v>0088-000115</v>
          </cell>
          <cell r="C1110" t="str">
            <v>Effects of carbon doping on TiO2 for enhanced visible light-driven NO sensing performance</v>
          </cell>
          <cell r="D1110" t="b">
            <v>0</v>
          </cell>
        </row>
        <row r="1111">
          <cell r="A1111">
            <v>619</v>
          </cell>
          <cell r="B1111" t="str">
            <v>0088-000115</v>
          </cell>
          <cell r="C1111" t="str">
            <v>확인완료</v>
          </cell>
          <cell r="D1111" t="b">
            <v>0</v>
          </cell>
        </row>
        <row r="1112">
          <cell r="A1112">
            <v>620</v>
          </cell>
          <cell r="B1112" t="str">
            <v>0088-000115</v>
          </cell>
          <cell r="C1112" t="str">
            <v>Activating needle coke to develop anode catalyst for direct methanol fuel cell</v>
          </cell>
          <cell r="D1112" t="b">
            <v>0</v>
          </cell>
        </row>
        <row r="1113">
          <cell r="A1113">
            <v>620</v>
          </cell>
          <cell r="B1113" t="str">
            <v>0088-000115</v>
          </cell>
          <cell r="C1113" t="str">
            <v>확인완료</v>
          </cell>
          <cell r="D1113" t="b">
            <v>0</v>
          </cell>
        </row>
        <row r="1114">
          <cell r="A1114">
            <v>621</v>
          </cell>
          <cell r="B1114" t="str">
            <v>0088-000115</v>
          </cell>
          <cell r="C1114" t="str">
            <v>Enhanced activity and durability of the oxygen reduction catalysts supported on the surface expanded tubular-type carbon nanofiber</v>
          </cell>
          <cell r="D1114" t="b">
            <v>0</v>
          </cell>
        </row>
        <row r="1115">
          <cell r="A1115">
            <v>621</v>
          </cell>
          <cell r="B1115" t="str">
            <v>0088-000115</v>
          </cell>
          <cell r="C1115" t="str">
            <v>확인완료</v>
          </cell>
          <cell r="D1115" t="b">
            <v>0</v>
          </cell>
        </row>
        <row r="1116">
          <cell r="A1116">
            <v>622</v>
          </cell>
          <cell r="B1116" t="str">
            <v>0088-000118</v>
          </cell>
          <cell r="C1116" t="str">
            <v>Low-electricpotential- assisted diffusiophoresis for continuous separation of nanoparticles on a chip</v>
          </cell>
          <cell r="D1116" t="b">
            <v>0</v>
          </cell>
        </row>
        <row r="1117">
          <cell r="A1117">
            <v>622</v>
          </cell>
          <cell r="B1117" t="str">
            <v>0088-000118</v>
          </cell>
          <cell r="C1117" t="str">
            <v>Low-electric-potential-assisted diffusiophoresis
for continuous separation of nanoparticles on a
chip</v>
          </cell>
          <cell r="D1117" t="b">
            <v>0</v>
          </cell>
        </row>
        <row r="1118">
          <cell r="A1118">
            <v>623</v>
          </cell>
          <cell r="B1118" t="str">
            <v>0088-000118</v>
          </cell>
          <cell r="C1118" t="str">
            <v>Portable triboelectric microfluidic system for self-powered sensors towards insitu detection</v>
          </cell>
          <cell r="D1118" t="b">
            <v>0</v>
          </cell>
        </row>
        <row r="1119">
          <cell r="A1119">
            <v>623</v>
          </cell>
          <cell r="B1119" t="str">
            <v>0088-000118</v>
          </cell>
          <cell r="C1119" t="str">
            <v>Portable triboelectric microfluidic system for self-powered sensors towards
in-situ detection</v>
          </cell>
          <cell r="D1119" t="b">
            <v>0</v>
          </cell>
        </row>
        <row r="1120">
          <cell r="A1120">
            <v>624</v>
          </cell>
          <cell r="B1120" t="str">
            <v>0088-000118</v>
          </cell>
          <cell r="C1120" t="str">
            <v>Combined Effects of Zetapotential and Temperature of Nanopores on Diffusioosmotic Ion Transport</v>
          </cell>
          <cell r="D1120" t="b">
            <v>0</v>
          </cell>
        </row>
        <row r="1121">
          <cell r="A1121">
            <v>624</v>
          </cell>
          <cell r="B1121" t="str">
            <v>0088-000118</v>
          </cell>
          <cell r="C1121" t="str">
            <v>Combined Effects of Zeta‑potential and Temperature of Nanopores
on Diffusioosmotic Ion Transport</v>
          </cell>
          <cell r="D1121" t="b">
            <v>0</v>
          </cell>
        </row>
        <row r="1122">
          <cell r="A1122">
            <v>625</v>
          </cell>
          <cell r="B1122" t="str">
            <v>0088-000118</v>
          </cell>
          <cell r="C1122" t="str">
            <v>Numerical simulation of particle deposition patterns in evaporating droplets</v>
          </cell>
          <cell r="D1122" t="b">
            <v>0</v>
          </cell>
        </row>
        <row r="1123">
          <cell r="A1123">
            <v>625</v>
          </cell>
          <cell r="B1123" t="str">
            <v>0088-000118</v>
          </cell>
          <cell r="C1123" t="str">
            <v>Numerical simulation of particle
deposition patterns in evaporating
droplets</v>
          </cell>
          <cell r="D1123" t="b">
            <v>0</v>
          </cell>
        </row>
        <row r="1124">
          <cell r="A1124">
            <v>626</v>
          </cell>
          <cell r="B1124" t="str">
            <v>0088-000118</v>
          </cell>
          <cell r="C1124" t="str">
            <v>Investigation of heat exchanger- sizing methods using genetic, pattern search, and simulated annealing algorithms and the effect of entropy generation</v>
          </cell>
          <cell r="D1124" t="b">
            <v>0</v>
          </cell>
        </row>
        <row r="1125">
          <cell r="A1125">
            <v>626</v>
          </cell>
          <cell r="B1125" t="str">
            <v>0088-000118</v>
          </cell>
          <cell r="C1125" t="str">
            <v>Investigation of heat-exchanger-sizing methods using genetic, pattern search,
and simulated annealing algorithms and the effect of entropy generation</v>
          </cell>
          <cell r="D1125" t="b">
            <v>0</v>
          </cell>
        </row>
        <row r="1126">
          <cell r="A1126">
            <v>627</v>
          </cell>
          <cell r="B1126" t="str">
            <v>0088-000118</v>
          </cell>
          <cell r="C1126" t="str">
            <v>High humidity- and contaminationresistant triboelectric nanogenerator with superhydrophobic interface</v>
          </cell>
          <cell r="D1126" t="b">
            <v>0</v>
          </cell>
        </row>
        <row r="1127">
          <cell r="A1127">
            <v>627</v>
          </cell>
          <cell r="B1127" t="str">
            <v>0088-000118</v>
          </cell>
          <cell r="C1127" t="str">
            <v>High humidity- and contamination-resistant triboelectric nanogenerator
with superhydrophobic interface</v>
          </cell>
          <cell r="D1127" t="b">
            <v>0</v>
          </cell>
        </row>
        <row r="1128">
          <cell r="A1128">
            <v>628</v>
          </cell>
          <cell r="B1128" t="str">
            <v>0088-000118</v>
          </cell>
          <cell r="C1128" t="str">
            <v>Controlled open-cell two-dimensional liquid foam generation for microand nanoscale patterning of materials</v>
          </cell>
          <cell r="D1128" t="b">
            <v>0</v>
          </cell>
        </row>
        <row r="1129">
          <cell r="A1129">
            <v>628</v>
          </cell>
          <cell r="B1129" t="str">
            <v>0088-000118</v>
          </cell>
          <cell r="C1129" t="str">
            <v>Controlled open-cell two-dimensional liquid foam
generation for micro- and nanoscale patterning of
materials</v>
          </cell>
          <cell r="D1129" t="b">
            <v>0</v>
          </cell>
        </row>
        <row r="1130">
          <cell r="A1130">
            <v>629</v>
          </cell>
          <cell r="B1130" t="str">
            <v>0088-000118</v>
          </cell>
          <cell r="C1130" t="str">
            <v>Dynamic Transport Control of Colloidal Particles by Repeatable Active Switching of Solute Gradients</v>
          </cell>
          <cell r="D1130" t="b">
            <v>0</v>
          </cell>
        </row>
        <row r="1131">
          <cell r="A1131">
            <v>629</v>
          </cell>
          <cell r="B1131" t="str">
            <v>0088-000118</v>
          </cell>
          <cell r="C1131" t="str">
            <v>Dynamic Transport Control of Colloidal
Particles by Repeatable Active Switching of
Solute Gradients</v>
          </cell>
          <cell r="D1131" t="b">
            <v>0</v>
          </cell>
        </row>
        <row r="1132">
          <cell r="A1132">
            <v>630</v>
          </cell>
          <cell r="B1132" t="str">
            <v>0088-000118</v>
          </cell>
          <cell r="C1132" t="str">
            <v>Snake fang–inspired stamping patch for transdermal delivery of liquid formulations</v>
          </cell>
          <cell r="D1132" t="b">
            <v>0</v>
          </cell>
        </row>
        <row r="1133">
          <cell r="A1133">
            <v>630</v>
          </cell>
          <cell r="B1133" t="str">
            <v>0088-000118</v>
          </cell>
          <cell r="C1133" t="str">
            <v>Snake fang–inspired stamping patch for transdermal
delivery of liquid formulations</v>
          </cell>
          <cell r="D1133" t="b">
            <v>0</v>
          </cell>
        </row>
        <row r="1134">
          <cell r="A1134">
            <v>631</v>
          </cell>
          <cell r="B1134" t="str">
            <v>0088-000120</v>
          </cell>
          <cell r="C1134" t="str">
            <v>Heat dissipation effects on the stability of planar perovskite solar cells</v>
          </cell>
          <cell r="D1134" t="b">
            <v>0</v>
          </cell>
        </row>
        <row r="1135">
          <cell r="A1135">
            <v>631</v>
          </cell>
          <cell r="B1135" t="str">
            <v>0088-000120</v>
          </cell>
          <cell r="C1135" t="str">
            <v>Heat dissipation effects on the stability of planar
perovskite solar cells</v>
          </cell>
          <cell r="D1135" t="b">
            <v>0</v>
          </cell>
        </row>
        <row r="1136">
          <cell r="A1136">
            <v>632</v>
          </cell>
          <cell r="B1136" t="str">
            <v>0088-000120</v>
          </cell>
          <cell r="C1136" t="str">
            <v>A Tuned Alternating D–A Copolymer Hole-Transport Layer Enables Colloidal Quantum Dot Solar Cells with Superior Fill Factor and Efficiency</v>
          </cell>
          <cell r="D1136" t="b">
            <v>0</v>
          </cell>
        </row>
        <row r="1137">
          <cell r="A1137">
            <v>632</v>
          </cell>
          <cell r="B1137" t="str">
            <v>0088-000120</v>
          </cell>
          <cell r="C1137" t="str">
            <v>A Tuned Alternating D–A Copolymer Hole-Transport Layer
Enables Colloidal Quantum Dot Solar Cells with Superior
Fill Factor and Efficiency</v>
          </cell>
          <cell r="D1137" t="b">
            <v>0</v>
          </cell>
        </row>
        <row r="1138">
          <cell r="A1138">
            <v>633</v>
          </cell>
          <cell r="B1138" t="str">
            <v>0088-000120</v>
          </cell>
          <cell r="C1138" t="str">
            <v>Monolithic Organic/Colloidal Quantum Dot Hybrid Tandem Solar Cells via Buffer Engineering</v>
          </cell>
          <cell r="D1138" t="b">
            <v>0</v>
          </cell>
        </row>
        <row r="1139">
          <cell r="A1139">
            <v>633</v>
          </cell>
          <cell r="B1139" t="str">
            <v>0088-000120</v>
          </cell>
          <cell r="C1139" t="str">
            <v>Monolithic Organic/Colloidal Quantum Dot Hybrid
Tandem Solar Cells via Buffer Engineering</v>
          </cell>
          <cell r="D1139" t="b">
            <v>0</v>
          </cell>
        </row>
        <row r="1140">
          <cell r="A1140">
            <v>634</v>
          </cell>
          <cell r="B1140" t="str">
            <v>0088-000120</v>
          </cell>
          <cell r="C1140" t="str">
            <v>Efficient and Stable Colloidal Quantum Dot Solar Cells with a Green-Solvent Hole-Transport Layer</v>
          </cell>
          <cell r="D1140" t="b">
            <v>0</v>
          </cell>
        </row>
        <row r="1141">
          <cell r="A1141">
            <v>634</v>
          </cell>
          <cell r="B1141" t="str">
            <v>0088-000120</v>
          </cell>
          <cell r="C1141" t="str">
            <v>Efficient and Stable Colloidal Quantum Dot Solar Cells
with a Green-Solvent Hole-Transport Layer</v>
          </cell>
          <cell r="D1141" t="b">
            <v>0</v>
          </cell>
        </row>
        <row r="1142">
          <cell r="A1142">
            <v>635</v>
          </cell>
          <cell r="B1142" t="str">
            <v>0088-000120</v>
          </cell>
          <cell r="C1142" t="str">
            <v>Strategic Halogen Substitution to Enable High-Performance Small-Molecule-Based Tandem Solar Cell with over 15% Efficiency</v>
          </cell>
          <cell r="D1142" t="b">
            <v>0</v>
          </cell>
        </row>
        <row r="1143">
          <cell r="A1143">
            <v>635</v>
          </cell>
          <cell r="B1143" t="str">
            <v>0088-000120</v>
          </cell>
          <cell r="C1143" t="str">
            <v>Strategic Halogen Substitution to Enable High-Performance
Small-Molecule-Based Tandem Solar Cell with over
15% Efficiency</v>
          </cell>
          <cell r="D1143" t="b">
            <v>0</v>
          </cell>
        </row>
        <row r="1144">
          <cell r="A1144">
            <v>636</v>
          </cell>
          <cell r="B1144" t="str">
            <v>0088-000120</v>
          </cell>
          <cell r="C1144" t="str">
            <v>Improving the Performance and Stability of Inverted Planar Flexible Perovskite Solar Cells Employing a Novel NDI-Based Polymer as the Electron Transport Layer</v>
          </cell>
          <cell r="D1144" t="b">
            <v>0</v>
          </cell>
        </row>
        <row r="1145">
          <cell r="A1145">
            <v>636</v>
          </cell>
          <cell r="B1145" t="str">
            <v>0088-000120</v>
          </cell>
          <cell r="C1145" t="str">
            <v>Improving the Performance and Stability of Inverted
Planar Flexible Perovskite Solar Cells Employing a Novel
NDI-Based Polymer as the Electron Transport Layer</v>
          </cell>
          <cell r="D1145" t="b">
            <v>0</v>
          </cell>
        </row>
        <row r="1146">
          <cell r="A1146">
            <v>637</v>
          </cell>
          <cell r="B1146" t="str">
            <v>0088-000120</v>
          </cell>
          <cell r="C1146" t="str">
            <v>Thermally stable, planar hybrid perovskite solar cells with high efficiency</v>
          </cell>
          <cell r="D1146" t="b">
            <v>0</v>
          </cell>
        </row>
        <row r="1147">
          <cell r="A1147">
            <v>637</v>
          </cell>
          <cell r="B1147" t="str">
            <v>0088-000120</v>
          </cell>
          <cell r="C1147" t="str">
            <v>Thermally stable, planar hybrid perovskite solar
cells with high efficiency</v>
          </cell>
          <cell r="D1147" t="b">
            <v>0</v>
          </cell>
        </row>
        <row r="1148">
          <cell r="A1148">
            <v>638</v>
          </cell>
          <cell r="B1148" t="str">
            <v>0088-000120</v>
          </cell>
          <cell r="C1148" t="str">
            <v>A Facile Surface Passivation Enables Thermally Stable and Efficient Planar Perovskite Solar Cells Using a Novel IDTT-Based Small Molecule Additive</v>
          </cell>
          <cell r="D1148" t="b">
            <v>0</v>
          </cell>
        </row>
        <row r="1149">
          <cell r="A1149">
            <v>638</v>
          </cell>
          <cell r="B1149" t="str">
            <v>0088-000120</v>
          </cell>
          <cell r="C1149" t="str">
            <v>A Facile Surface Passivation Enables Thermally Stable
and Efficient Planar Perovskite Solar Cells Using a Novel
IDTT-Based Small Molecule Additive</v>
          </cell>
          <cell r="D1149" t="b">
            <v>0</v>
          </cell>
        </row>
        <row r="1150">
          <cell r="A1150">
            <v>639</v>
          </cell>
          <cell r="B1150" t="str">
            <v>0088-000120</v>
          </cell>
          <cell r="C1150" t="str">
            <v>Improving the Photovoltaic Performance and Mechanical Stability of Flexible All-Polymer Solar Cells via Tailoring Intermolecular Interactions</v>
          </cell>
          <cell r="D1150" t="b">
            <v>0</v>
          </cell>
        </row>
        <row r="1151">
          <cell r="A1151">
            <v>639</v>
          </cell>
          <cell r="B1151" t="str">
            <v>0088-000120</v>
          </cell>
          <cell r="C1151" t="str">
            <v>Improving the Photovoltaic Performance and Mechanical Stability
of Flexible All-Polymer Solar Cells via Tailoring Intermolecular
Interactions</v>
          </cell>
          <cell r="D1151" t="b">
            <v>0</v>
          </cell>
        </row>
        <row r="1152">
          <cell r="A1152">
            <v>640</v>
          </cell>
          <cell r="B1152" t="str">
            <v>0088-000120</v>
          </cell>
          <cell r="C1152" t="str">
            <v>Morphological Control of Donor/Acceptor Interfaces in All-Polymer Solar Cells Using a Pentafluorobenzene-Based Additive</v>
          </cell>
          <cell r="D1152" t="b">
            <v>0</v>
          </cell>
        </row>
        <row r="1153">
          <cell r="A1153">
            <v>640</v>
          </cell>
          <cell r="B1153" t="str">
            <v>0088-000120</v>
          </cell>
          <cell r="C1153" t="str">
            <v>Morphological Control of Donor/Acceptor Interfaces in All-Polymer
Solar Cells Using a Pentafluorobenzene-Based Additive</v>
          </cell>
          <cell r="D1153" t="b">
            <v>0</v>
          </cell>
        </row>
        <row r="1154">
          <cell r="A1154">
            <v>641</v>
          </cell>
          <cell r="B1154" t="str">
            <v>0088-000121</v>
          </cell>
          <cell r="C1154" t="str">
            <v>Tracking high-valent surface iron species in the oxygen evolution reaction on cobalt iron (oxy)hydroxides</v>
          </cell>
          <cell r="D1154" t="b">
            <v>0</v>
          </cell>
        </row>
        <row r="1155">
          <cell r="A1155">
            <v>641</v>
          </cell>
          <cell r="B1155" t="str">
            <v>0088-000121</v>
          </cell>
          <cell r="C1155" t="str">
            <v>확인완료</v>
          </cell>
          <cell r="D1155" t="b">
            <v>0</v>
          </cell>
        </row>
        <row r="1156">
          <cell r="A1156">
            <v>642</v>
          </cell>
          <cell r="B1156" t="str">
            <v>0088-000121</v>
          </cell>
          <cell r="C1156" t="str">
            <v>Deciphering Iron-Dependent Activity in Oxygen Evolution Catalyzed by Nickel–Iron Layered Double Hydroxide</v>
          </cell>
          <cell r="D1156" t="b">
            <v>0</v>
          </cell>
        </row>
        <row r="1157">
          <cell r="A1157">
            <v>642</v>
          </cell>
          <cell r="B1157" t="str">
            <v>0088-000121</v>
          </cell>
          <cell r="C1157" t="str">
            <v>확인완료</v>
          </cell>
          <cell r="D1157" t="b">
            <v>0</v>
          </cell>
        </row>
        <row r="1158">
          <cell r="A1158">
            <v>643</v>
          </cell>
          <cell r="B1158" t="str">
            <v>0088-000121</v>
          </cell>
          <cell r="C1158" t="str">
            <v>Spectroscopic and Electrokinetic Evidence for a Bifunctional Mechanism of the Oxygen Evolution Reaction</v>
          </cell>
          <cell r="D1158" t="b">
            <v>0</v>
          </cell>
        </row>
        <row r="1159">
          <cell r="A1159">
            <v>643</v>
          </cell>
          <cell r="B1159" t="str">
            <v>0088-000121</v>
          </cell>
          <cell r="C1159" t="str">
            <v>확인완료</v>
          </cell>
          <cell r="D1159" t="b">
            <v>0</v>
          </cell>
        </row>
        <row r="1160">
          <cell r="A1160">
            <v>644</v>
          </cell>
          <cell r="B1160" t="str">
            <v>0088-000121</v>
          </cell>
          <cell r="C1160" t="str">
            <v>Mechanism of Oxygen Evolution Catalyzed by Cobalt Oxyhydroxide: Cobalt Superoxide Species as a Key Intermediate and Dioxygen Release as a Rate-Determining Step</v>
          </cell>
          <cell r="D1160" t="b">
            <v>0</v>
          </cell>
        </row>
        <row r="1161">
          <cell r="A1161">
            <v>644</v>
          </cell>
          <cell r="B1161" t="str">
            <v>0088-000121</v>
          </cell>
          <cell r="C1161" t="str">
            <v>확인완료</v>
          </cell>
          <cell r="D1161" t="b">
            <v>0</v>
          </cell>
        </row>
        <row r="1162">
          <cell r="A1162">
            <v>645</v>
          </cell>
          <cell r="B1162" t="str">
            <v>0088-000121</v>
          </cell>
          <cell r="C1162" t="str">
            <v>Oxygen Isotope Labeling Experiments Reveal Different Reaction Sites for the Oxygen Evolution Reaction on Nickel and Nickel Iron Oxides</v>
          </cell>
          <cell r="D1162" t="b">
            <v>0</v>
          </cell>
        </row>
        <row r="1163">
          <cell r="A1163">
            <v>645</v>
          </cell>
          <cell r="B1163" t="str">
            <v>0088-000121</v>
          </cell>
          <cell r="C1163" t="str">
            <v>확인완료</v>
          </cell>
          <cell r="D1163" t="b">
            <v>0</v>
          </cell>
        </row>
        <row r="1164">
          <cell r="A1164">
            <v>646</v>
          </cell>
          <cell r="B1164" t="str">
            <v>0088-000121</v>
          </cell>
          <cell r="C1164" t="str">
            <v>Importance of Ag–Cu Biphasic Boundaries for Selective Electrochemical Reduction of CO2 to Ethanol</v>
          </cell>
          <cell r="D1164" t="b">
            <v>0</v>
          </cell>
        </row>
        <row r="1165">
          <cell r="A1165">
            <v>646</v>
          </cell>
          <cell r="B1165" t="str">
            <v>0088-000121</v>
          </cell>
          <cell r="C1165" t="str">
            <v>확인완료</v>
          </cell>
          <cell r="D1165" t="b">
            <v>0</v>
          </cell>
        </row>
        <row r="1166">
          <cell r="A1166">
            <v>647</v>
          </cell>
          <cell r="B1166" t="str">
            <v>0088-000121</v>
          </cell>
          <cell r="C1166" t="str">
            <v>Ethylene Selectivity in CO Electroreduction when using Cu Oxides: An In Situ ATR-SEIRAS Study</v>
          </cell>
          <cell r="D1166" t="b">
            <v>0</v>
          </cell>
        </row>
        <row r="1167">
          <cell r="A1167">
            <v>647</v>
          </cell>
          <cell r="B1167" t="str">
            <v>0088-000121</v>
          </cell>
          <cell r="C1167" t="str">
            <v>확인완료</v>
          </cell>
          <cell r="D1167" t="b">
            <v>0</v>
          </cell>
        </row>
        <row r="1168">
          <cell r="A1168">
            <v>648</v>
          </cell>
          <cell r="B1168" t="str">
            <v>0088-000121</v>
          </cell>
          <cell r="C1168" t="str">
            <v>Bulk pH contribution to CO/HCOO− production from CO2 on oxygen-evacuated Cu2O electrocatalyst</v>
          </cell>
          <cell r="D1168" t="b">
            <v>0</v>
          </cell>
        </row>
        <row r="1169">
          <cell r="A1169">
            <v>648</v>
          </cell>
          <cell r="B1169" t="str">
            <v>0088-000121</v>
          </cell>
          <cell r="C1169" t="str">
            <v>확인완료</v>
          </cell>
          <cell r="D1169" t="b">
            <v>0</v>
          </cell>
        </row>
        <row r="1170">
          <cell r="A1170">
            <v>649</v>
          </cell>
          <cell r="B1170" t="str">
            <v>0088-000121</v>
          </cell>
          <cell r="C1170" t="str">
            <v>Looking Back and Looking Ahead in Electrochemical Reduction of CO2</v>
          </cell>
          <cell r="D1170" t="b">
            <v>0</v>
          </cell>
        </row>
        <row r="1171">
          <cell r="A1171">
            <v>649</v>
          </cell>
          <cell r="B1171" t="str">
            <v>0088-000121</v>
          </cell>
          <cell r="C1171" t="str">
            <v>확인완료</v>
          </cell>
          <cell r="D1171" t="b">
            <v>0</v>
          </cell>
        </row>
        <row r="1172">
          <cell r="A1172">
            <v>650</v>
          </cell>
          <cell r="B1172" t="str">
            <v>0088-000121</v>
          </cell>
          <cell r="C1172" t="str">
            <v>Mechanochemical synthesis of novel rutile-type high entropy fluorides for electrocatalysis</v>
          </cell>
          <cell r="D1172" t="b">
            <v>0</v>
          </cell>
        </row>
        <row r="1173">
          <cell r="A1173">
            <v>650</v>
          </cell>
          <cell r="B1173" t="str">
            <v>0088-000121</v>
          </cell>
          <cell r="C1173" t="str">
            <v>확인완료</v>
          </cell>
          <cell r="D1173" t="b">
            <v>0</v>
          </cell>
        </row>
        <row r="1174">
          <cell r="A1174">
            <v>651</v>
          </cell>
          <cell r="B1174" t="str">
            <v>0088-000122</v>
          </cell>
          <cell r="C1174" t="str">
            <v>How the interaction between styrene-butadiene-rubber (SBR) binder and a secondary fluid affects the rheology, microstructure and adhesive properties of capillary-suspension-type graphite slurries used for Li-ion battery anodes</v>
          </cell>
          <cell r="D1174" t="b">
            <v>0</v>
          </cell>
        </row>
        <row r="1175">
          <cell r="A1175">
            <v>651</v>
          </cell>
          <cell r="B1175" t="str">
            <v>0088-000122</v>
          </cell>
          <cell r="C1175" t="str">
            <v>How the interaction between styrene-butadiene-rubber (SBR) binder and a
secondary fluid affects the rheology, microstructure and adhesive properties
of capillary-suspension-type graphite slurries used for Li-ion battery anodes</v>
          </cell>
          <cell r="D1175" t="b">
            <v>0</v>
          </cell>
        </row>
        <row r="1176">
          <cell r="A1176">
            <v>652</v>
          </cell>
          <cell r="B1176" t="str">
            <v>0088-000122</v>
          </cell>
          <cell r="C1176" t="str">
            <v>Controlling Drying Stress and Mechanical Properties of Battery Electrodes Using a Capillary Force-Induced Suspension System</v>
          </cell>
          <cell r="D1176" t="b">
            <v>0</v>
          </cell>
        </row>
        <row r="1177">
          <cell r="A1177">
            <v>652</v>
          </cell>
          <cell r="B1177" t="str">
            <v>0088-000122</v>
          </cell>
          <cell r="C1177" t="str">
            <v>Controlling Drying Stress and Mechanical Properties of Battery
Electrodes Using a Capillary Force-Induced Suspension System</v>
          </cell>
          <cell r="D1177" t="b">
            <v>0</v>
          </cell>
        </row>
        <row r="1178">
          <cell r="A1178">
            <v>653</v>
          </cell>
          <cell r="B1178" t="str">
            <v>0088-000125</v>
          </cell>
          <cell r="C1178" t="str">
            <v>Preparation of ion exchanger layered electrodes for advanced membrane capacitive deionization (MCDI)</v>
          </cell>
          <cell r="D1178" t="b">
            <v>0</v>
          </cell>
        </row>
        <row r="1179">
          <cell r="A1179">
            <v>653</v>
          </cell>
          <cell r="B1179" t="str">
            <v>0088-000125</v>
          </cell>
          <cell r="C1179" t="str">
            <v>Preparation of ion exchanger layered electrodes for advanced
membrane capacitive deionization (MCDI)</v>
          </cell>
          <cell r="D1179" t="b">
            <v>0</v>
          </cell>
        </row>
        <row r="1180">
          <cell r="A1180">
            <v>654</v>
          </cell>
          <cell r="B1180" t="str">
            <v>0088-000125</v>
          </cell>
          <cell r="C1180" t="str">
            <v>Electrically aligned ion channels in cation exchange membranes and their polarized conductivity</v>
          </cell>
          <cell r="D1180" t="b">
            <v>0</v>
          </cell>
        </row>
        <row r="1181">
          <cell r="A1181">
            <v>654</v>
          </cell>
          <cell r="B1181" t="str">
            <v>0088-000125</v>
          </cell>
          <cell r="C1181" t="str">
            <v>Electrically alignedionchannelsincationexchangemembranes
and theirpolarizedconductivity</v>
          </cell>
          <cell r="D1181" t="b">
            <v>0</v>
          </cell>
        </row>
        <row r="1182">
          <cell r="A1182">
            <v>655</v>
          </cell>
          <cell r="B1182" t="str">
            <v>0088-000125</v>
          </cell>
          <cell r="C1182" t="str">
            <v>Morphologically aligned cation exchange membranes by a pulsed electric field for reverse electrodialysis</v>
          </cell>
          <cell r="D1182" t="b">
            <v>0</v>
          </cell>
        </row>
        <row r="1183">
          <cell r="A1183">
            <v>655</v>
          </cell>
          <cell r="B1183" t="str">
            <v>0088-000125</v>
          </cell>
          <cell r="C1183" t="str">
            <v>Morphologically Aligned Cation-Exchange Membranes by a Pulsed
Electric Field for Reverse Electrodialysis</v>
          </cell>
          <cell r="D1183" t="b">
            <v>0</v>
          </cell>
        </row>
        <row r="1184">
          <cell r="A1184">
            <v>656</v>
          </cell>
          <cell r="B1184" t="str">
            <v>0088-000125</v>
          </cell>
          <cell r="C1184" t="str">
            <v>Flame retardant coated polyolefin separators for the safety of lithium ion batteries</v>
          </cell>
          <cell r="D1184" t="b">
            <v>0</v>
          </cell>
        </row>
        <row r="1185">
          <cell r="A1185">
            <v>656</v>
          </cell>
          <cell r="B1185" t="str">
            <v>0088-000125</v>
          </cell>
          <cell r="C1185" t="str">
            <v>Flame retardant coated polyolefin separators for the safety of lithium ion batteries</v>
          </cell>
          <cell r="D1185" t="b">
            <v>1</v>
          </cell>
        </row>
        <row r="1186">
          <cell r="A1186">
            <v>657</v>
          </cell>
          <cell r="B1186" t="str">
            <v>0088-000125</v>
          </cell>
          <cell r="C1186" t="str">
            <v>Arsenic removal from groundwater using low-cost carbon composite electrodes for capacitive deionization</v>
          </cell>
          <cell r="D1186" t="b">
            <v>0</v>
          </cell>
        </row>
        <row r="1187">
          <cell r="A1187">
            <v>657</v>
          </cell>
          <cell r="B1187" t="str">
            <v>0088-000125</v>
          </cell>
          <cell r="C1187" t="str">
            <v>Arsenic removal from groundwater using low-cost carbon
composite electrodes for capacitive deionization</v>
          </cell>
          <cell r="D1187" t="b">
            <v>0</v>
          </cell>
        </row>
        <row r="1188">
          <cell r="A1188">
            <v>658</v>
          </cell>
          <cell r="B1188" t="str">
            <v>0088-000125</v>
          </cell>
          <cell r="C1188" t="str">
            <v>Fabrication of a composite anion exchange membrane with aligned ion channels for a high-performance non-aqueous vanadium redox flow battery</v>
          </cell>
          <cell r="D1188" t="b">
            <v>0</v>
          </cell>
        </row>
        <row r="1189">
          <cell r="A1189">
            <v>658</v>
          </cell>
          <cell r="B1189" t="str">
            <v>0088-000125</v>
          </cell>
          <cell r="C1189" t="str">
            <v>Fabrication of a composite anion exchange
membrane with aligned ion channels for a highperformance
non-aqueous vanadium redox flow
battery</v>
          </cell>
          <cell r="D1189" t="b">
            <v>0</v>
          </cell>
        </row>
        <row r="1190">
          <cell r="A1190">
            <v>659</v>
          </cell>
          <cell r="B1190" t="str">
            <v>0088-000125</v>
          </cell>
          <cell r="C1190" t="str">
            <v>Investigation of the effects of electric fields on the nanostructure of Nafion and its proton conductivity</v>
          </cell>
          <cell r="D1190" t="b">
            <v>0</v>
          </cell>
        </row>
        <row r="1191">
          <cell r="A1191">
            <v>659</v>
          </cell>
          <cell r="B1191" t="str">
            <v>0088-000125</v>
          </cell>
          <cell r="C1191" t="str">
            <v>Investigation of the effects of electric fields on the
nanostructure of Nafion and its proton conductivity</v>
          </cell>
          <cell r="D1191" t="b">
            <v>0</v>
          </cell>
        </row>
        <row r="1192">
          <cell r="A1192">
            <v>660</v>
          </cell>
          <cell r="B1192" t="str">
            <v>0088-000125</v>
          </cell>
          <cell r="C1192" t="str">
            <v>Preparation of high-conductivity QPPO (quaternary-aminated poly (2,6-dimethyl-1,4-phenyleneoxide)) membranes by electrical treatment</v>
          </cell>
          <cell r="D1192" t="b">
            <v>0</v>
          </cell>
        </row>
        <row r="1193">
          <cell r="A1193">
            <v>660</v>
          </cell>
          <cell r="B1193" t="str">
            <v>0088-000125</v>
          </cell>
          <cell r="C1193" t="str">
            <v>Preparation of high-conductivity QPPO (quaternary-aminated poly (2,6-
dimethyl-1,4-phenyleneoxide)) membranes by electrical treatment</v>
          </cell>
          <cell r="D1193" t="b">
            <v>0</v>
          </cell>
        </row>
        <row r="1194">
          <cell r="A1194">
            <v>661</v>
          </cell>
          <cell r="B1194" t="str">
            <v>0088-000125</v>
          </cell>
          <cell r="C1194" t="str">
            <v>A novel approach for forming carbon nanorods on the surface of carbon felt electrode by catalytic etching for high-performance vanadium redox flow battery</v>
          </cell>
          <cell r="D1194" t="b">
            <v>0</v>
          </cell>
        </row>
        <row r="1195">
          <cell r="A1195">
            <v>661</v>
          </cell>
          <cell r="B1195" t="str">
            <v>0088-000125</v>
          </cell>
          <cell r="C1195" t="str">
            <v>A novel approach for forming carbon nanorods on the surface of
carbon felt electrode by catalytic etching for high-performance
vanadium redox flow battery</v>
          </cell>
          <cell r="D1195" t="b">
            <v>0</v>
          </cell>
        </row>
        <row r="1196">
          <cell r="A1196">
            <v>662</v>
          </cell>
          <cell r="B1196" t="str">
            <v>0088-000125</v>
          </cell>
          <cell r="C1196" t="str">
            <v>Excellent electrocatalytic effect of Tin through in-situ electrodeposition on the performance of all-Vanadium Redox Flow Batteries</v>
          </cell>
          <cell r="D1196" t="b">
            <v>0</v>
          </cell>
        </row>
        <row r="1197">
          <cell r="A1197">
            <v>662</v>
          </cell>
          <cell r="B1197" t="str">
            <v>0088-000125</v>
          </cell>
          <cell r="C1197" t="str">
            <v>Excellent electrocatalytic effects of tin through
in situ electrodeposition on the performance of
all-vanadium redox flow batteries</v>
          </cell>
          <cell r="D1197" t="b">
            <v>0</v>
          </cell>
        </row>
        <row r="1198">
          <cell r="A1198">
            <v>671</v>
          </cell>
          <cell r="B1198" t="str">
            <v>0088-000127</v>
          </cell>
          <cell r="C1198" t="str">
            <v>Promotion Effect of Modified Ni/C by La–Ce Oxide for Durable Hydrogen Evolution Reaction</v>
          </cell>
          <cell r="D1198" t="b">
            <v>0</v>
          </cell>
        </row>
        <row r="1199">
          <cell r="A1199">
            <v>671</v>
          </cell>
          <cell r="B1199" t="str">
            <v>0088-000127</v>
          </cell>
          <cell r="C1199" t="str">
            <v>확인완료</v>
          </cell>
          <cell r="D1199" t="b">
            <v>0</v>
          </cell>
        </row>
        <row r="1200">
          <cell r="A1200">
            <v>672</v>
          </cell>
          <cell r="B1200" t="str">
            <v>0088-000127</v>
          </cell>
          <cell r="C1200" t="str">
            <v>Superior performance and stability of anion exchange membrane water electrolysis: pH-controlled copper cobalt oxide nanoparticles for the oxygen evolution reaction</v>
          </cell>
          <cell r="D1200" t="b">
            <v>0</v>
          </cell>
        </row>
        <row r="1201">
          <cell r="A1201">
            <v>672</v>
          </cell>
          <cell r="B1201" t="str">
            <v>0088-000127</v>
          </cell>
          <cell r="C1201" t="str">
            <v>확인완료</v>
          </cell>
          <cell r="D1201" t="b">
            <v>0</v>
          </cell>
        </row>
        <row r="1202">
          <cell r="A1202">
            <v>673</v>
          </cell>
          <cell r="B1202" t="str">
            <v>0088-000127</v>
          </cell>
          <cell r="C1202" t="str">
            <v>Room-temperature sputtered electrocatalyst WSe2 nanomaterials for hydrogen evolution reaction</v>
          </cell>
          <cell r="D1202" t="b">
            <v>0</v>
          </cell>
        </row>
        <row r="1203">
          <cell r="A1203">
            <v>673</v>
          </cell>
          <cell r="B1203" t="str">
            <v>0088-000127</v>
          </cell>
          <cell r="C1203" t="str">
            <v>확인완료</v>
          </cell>
          <cell r="D1203" t="b">
            <v>0</v>
          </cell>
        </row>
        <row r="1204">
          <cell r="A1204">
            <v>674</v>
          </cell>
          <cell r="B1204" t="str">
            <v>0088-000127</v>
          </cell>
          <cell r="C1204" t="str">
            <v>Three-Dimensional Honeycomb-Like Cu0.81Co2.19O4 Nanosheet Arrays Supported by Ni Foam and Their High Efficiency as Oxygen Evolution Electrodes</v>
          </cell>
          <cell r="D1204" t="b">
            <v>0</v>
          </cell>
        </row>
        <row r="1205">
          <cell r="A1205">
            <v>674</v>
          </cell>
          <cell r="B1205" t="str">
            <v>0088-000127</v>
          </cell>
          <cell r="C1205" t="str">
            <v>확인완료</v>
          </cell>
          <cell r="D1205" t="b">
            <v>0</v>
          </cell>
        </row>
        <row r="1206">
          <cell r="A1206">
            <v>675</v>
          </cell>
          <cell r="B1206" t="str">
            <v>0088-000127</v>
          </cell>
          <cell r="C1206" t="str">
            <v>Non-precious electrocatalysts for oxygen evolution reaction in anion exchange membrane water electrolysis: A mini review</v>
          </cell>
          <cell r="D1206" t="b">
            <v>0</v>
          </cell>
        </row>
        <row r="1207">
          <cell r="A1207">
            <v>675</v>
          </cell>
          <cell r="B1207" t="str">
            <v>0088-000127</v>
          </cell>
          <cell r="C1207" t="str">
            <v>확인완료</v>
          </cell>
          <cell r="D1207" t="b">
            <v>0</v>
          </cell>
        </row>
        <row r="1208">
          <cell r="A1208">
            <v>676</v>
          </cell>
          <cell r="B1208" t="str">
            <v>0088-000127</v>
          </cell>
          <cell r="C1208" t="str">
            <v>Commercial anion exchange membrane water electrolyzer stack through non-precious metal electrocatalysts</v>
          </cell>
          <cell r="D1208" t="b">
            <v>0</v>
          </cell>
        </row>
        <row r="1209">
          <cell r="A1209">
            <v>676</v>
          </cell>
          <cell r="B1209" t="str">
            <v>0088-000127</v>
          </cell>
          <cell r="C1209" t="str">
            <v>확인완료</v>
          </cell>
          <cell r="D1209" t="b">
            <v>0</v>
          </cell>
        </row>
        <row r="1210">
          <cell r="A1210">
            <v>677</v>
          </cell>
          <cell r="B1210" t="str">
            <v>0088-000127</v>
          </cell>
          <cell r="C1210" t="str">
            <v>High-performance anion exchange membrane alkaline seawater electrolysis</v>
          </cell>
          <cell r="D1210" t="b">
            <v>0</v>
          </cell>
        </row>
        <row r="1211">
          <cell r="A1211">
            <v>677</v>
          </cell>
          <cell r="B1211" t="str">
            <v>0088-000127</v>
          </cell>
          <cell r="C1211" t="str">
            <v>확인완료</v>
          </cell>
          <cell r="D1211" t="b">
            <v>0</v>
          </cell>
        </row>
        <row r="1212">
          <cell r="A1212">
            <v>678</v>
          </cell>
          <cell r="B1212" t="str">
            <v>0088-000127</v>
          </cell>
          <cell r="C1212" t="str">
            <v>Single-crystalline CoFe nanoparticles encapsulated in N-doped carbon nanotubes as a bifunctional catalyst for water splitting</v>
          </cell>
          <cell r="D1212" t="b">
            <v>0</v>
          </cell>
        </row>
        <row r="1213">
          <cell r="A1213">
            <v>678</v>
          </cell>
          <cell r="B1213" t="str">
            <v>0088-000127</v>
          </cell>
          <cell r="C1213" t="str">
            <v>확인완료</v>
          </cell>
          <cell r="D1213" t="b">
            <v>0</v>
          </cell>
        </row>
        <row r="1214">
          <cell r="A1214">
            <v>679</v>
          </cell>
          <cell r="B1214" t="str">
            <v>0088-000127</v>
          </cell>
          <cell r="C1214" t="str">
            <v>Hierarchical chestnut-burr like structure of copper cobalt oxide electrocatalyst directly grown on Ni foam for anion exchange membrane water electrolysis</v>
          </cell>
          <cell r="D1214" t="b">
            <v>0</v>
          </cell>
        </row>
        <row r="1215">
          <cell r="A1215">
            <v>679</v>
          </cell>
          <cell r="B1215" t="str">
            <v>0088-000127</v>
          </cell>
          <cell r="C1215" t="str">
            <v>확인완료</v>
          </cell>
          <cell r="D1215" t="b">
            <v>0</v>
          </cell>
        </row>
        <row r="1216">
          <cell r="A1216">
            <v>680</v>
          </cell>
          <cell r="B1216" t="str">
            <v>0088-000127</v>
          </cell>
          <cell r="C1216" t="str">
            <v>Three-dimensional dendritic Cu–Co–P electrode by one-step electrodeposition on a hydrogen bubble template for hydrogen evolution reaction</v>
          </cell>
          <cell r="D1216" t="b">
            <v>0</v>
          </cell>
        </row>
        <row r="1217">
          <cell r="A1217">
            <v>680</v>
          </cell>
          <cell r="B1217" t="str">
            <v>0088-000127</v>
          </cell>
          <cell r="C1217" t="str">
            <v>확인완료</v>
          </cell>
          <cell r="D1217" t="b">
            <v>0</v>
          </cell>
        </row>
        <row r="1218">
          <cell r="A1218">
            <v>681</v>
          </cell>
          <cell r="B1218" t="str">
            <v>0088-000129</v>
          </cell>
          <cell r="C1218" t="str">
            <v>Fast visible camera diagnostic for dual shattered pellet injections at KSTAR</v>
          </cell>
          <cell r="D1218" t="b">
            <v>0</v>
          </cell>
        </row>
        <row r="1219">
          <cell r="A1219">
            <v>681</v>
          </cell>
          <cell r="B1219" t="str">
            <v>0088-000129</v>
          </cell>
          <cell r="C1219" t="str">
            <v>확인완료</v>
          </cell>
          <cell r="D1219" t="b">
            <v>0</v>
          </cell>
        </row>
        <row r="1220">
          <cell r="A1220">
            <v>682</v>
          </cell>
          <cell r="B1220" t="str">
            <v>0088-000129</v>
          </cell>
          <cell r="C1220" t="str">
            <v>Fast-ion Dα spectroscopy diagnostic at KSTAR</v>
          </cell>
          <cell r="D1220" t="b">
            <v>0</v>
          </cell>
        </row>
        <row r="1221">
          <cell r="A1221">
            <v>682</v>
          </cell>
          <cell r="B1221" t="str">
            <v>0088-000129</v>
          </cell>
          <cell r="C1221" t="str">
            <v>확인완료</v>
          </cell>
          <cell r="D1221" t="b">
            <v>0</v>
          </cell>
        </row>
        <row r="1222">
          <cell r="A1222">
            <v>683</v>
          </cell>
          <cell r="B1222" t="str">
            <v>0088-000129</v>
          </cell>
          <cell r="C1222" t="str">
            <v>Investigation of intrinsic toroidal rotation scaling in KSTAR</v>
          </cell>
          <cell r="D1222" t="b">
            <v>0</v>
          </cell>
        </row>
        <row r="1223">
          <cell r="A1223">
            <v>683</v>
          </cell>
          <cell r="B1223" t="str">
            <v>0088-000129</v>
          </cell>
          <cell r="C1223" t="str">
            <v>확인완료</v>
          </cell>
          <cell r="D1223" t="b">
            <v>0</v>
          </cell>
        </row>
        <row r="1224">
          <cell r="A1224">
            <v>684</v>
          </cell>
          <cell r="B1224" t="str">
            <v>0088-000129</v>
          </cell>
          <cell r="C1224" t="str">
            <v>Experimental evidence of intrinsic ohmic rotation in KSTAR</v>
          </cell>
          <cell r="D1224" t="b">
            <v>0</v>
          </cell>
        </row>
        <row r="1225">
          <cell r="A1225">
            <v>684</v>
          </cell>
          <cell r="B1225" t="str">
            <v>0088-000129</v>
          </cell>
          <cell r="C1225" t="str">
            <v>확인완료</v>
          </cell>
          <cell r="D1225" t="b">
            <v>0</v>
          </cell>
        </row>
        <row r="1226">
          <cell r="A1226">
            <v>685</v>
          </cell>
          <cell r="B1226" t="str">
            <v>0088-000129</v>
          </cell>
          <cell r="C1226" t="str">
            <v>Calibration methods of X-ray imaging crystal spectrometer on KSTAR</v>
          </cell>
          <cell r="D1226" t="b">
            <v>0</v>
          </cell>
        </row>
        <row r="1227">
          <cell r="A1227">
            <v>685</v>
          </cell>
          <cell r="B1227" t="str">
            <v>0088-000129</v>
          </cell>
          <cell r="C1227" t="str">
            <v>확인완료</v>
          </cell>
          <cell r="D1227" t="b">
            <v>0</v>
          </cell>
        </row>
        <row r="1228">
          <cell r="A1228">
            <v>686</v>
          </cell>
          <cell r="B1228" t="str">
            <v>0088-000130</v>
          </cell>
          <cell r="C1228" t="str">
            <v>Influence of the reaction pathway on the defect formation in a Cu2ZnSnSe4 thin film</v>
          </cell>
          <cell r="D1228" t="b">
            <v>0</v>
          </cell>
        </row>
        <row r="1229">
          <cell r="A1229">
            <v>686</v>
          </cell>
          <cell r="B1229" t="str">
            <v>0088-000130</v>
          </cell>
          <cell r="C1229" t="str">
            <v>Influence of the Reaction Pathway on the Defect Formation in a
Cu2ZnSnSe4 Thin Film</v>
          </cell>
          <cell r="D1229" t="b">
            <v>0</v>
          </cell>
        </row>
        <row r="1230">
          <cell r="A1230">
            <v>687</v>
          </cell>
          <cell r="B1230" t="str">
            <v>0088-000130</v>
          </cell>
          <cell r="C1230" t="str">
            <v>Surface and interface engineering for highly efficient Cu2ZnSnSe4 thin-film solar cells via in situ formed ZnSe nanoparticles</v>
          </cell>
          <cell r="D1230" t="b">
            <v>0</v>
          </cell>
        </row>
        <row r="1231">
          <cell r="A1231">
            <v>687</v>
          </cell>
          <cell r="B1231" t="str">
            <v>0088-000130</v>
          </cell>
          <cell r="C1231" t="str">
            <v>Surface and interface engineering for highly
efficient Cu2ZnSnSe4 thin-film solar cells via in situ
formed ZnSe nanoparticles</v>
          </cell>
          <cell r="D1231" t="b">
            <v>0</v>
          </cell>
        </row>
        <row r="1232">
          <cell r="A1232">
            <v>688</v>
          </cell>
          <cell r="B1232" t="str">
            <v>0088-000130</v>
          </cell>
          <cell r="C1232" t="str">
            <v>Investigation of low intensity light performances of kesterite CZTSe, CZTSSe, and CZTS thin film solar cells for indoor applications</v>
          </cell>
          <cell r="D1232" t="b">
            <v>0</v>
          </cell>
        </row>
        <row r="1233">
          <cell r="A1233">
            <v>688</v>
          </cell>
          <cell r="B1233" t="str">
            <v>0088-000130</v>
          </cell>
          <cell r="C1233" t="str">
            <v>Investigation of low intensity light performances of
kesterite CZTSe, CZTSSe, and CZTS thin film solar
cells for indoor applications</v>
          </cell>
          <cell r="D1233" t="b">
            <v>0</v>
          </cell>
        </row>
        <row r="1234">
          <cell r="A1234">
            <v>689</v>
          </cell>
          <cell r="B1234" t="str">
            <v>0088-000130</v>
          </cell>
          <cell r="C1234" t="str">
            <v>Effect of crystal orientation and conduction band grading of absorber on efficiency of low temperature grown Cu(In,Ga)Se2 solar cells on flexible polyimide foil</v>
          </cell>
          <cell r="D1234" t="b">
            <v>0</v>
          </cell>
          <cell r="E1234" t="str">
            <v>인정</v>
          </cell>
        </row>
        <row r="1235">
          <cell r="A1235">
            <v>689</v>
          </cell>
          <cell r="B1235" t="str">
            <v>0088-000130</v>
          </cell>
          <cell r="C1235" t="str">
            <v>Effect of Crystal Orientation and Conduction Band Grading
of Absorber on Efficiency of Cu(In,Ga)Se2 Solar Cells Grown
on Flexible Polyimide Foil at Low Temperature</v>
          </cell>
          <cell r="D1235" t="b">
            <v>0</v>
          </cell>
          <cell r="E1235" t="str">
            <v>인정</v>
          </cell>
        </row>
        <row r="1236">
          <cell r="A1236">
            <v>690</v>
          </cell>
          <cell r="B1236" t="str">
            <v>0088-000130</v>
          </cell>
          <cell r="C1236" t="str">
            <v>Over 11% efficient eco-friendly kesterite solar cell: Effects of S-enriched surface of Cu2ZnSn(S,Se)4 absorber and band gap controlled (Zn,Sn)O buffer</v>
          </cell>
          <cell r="D1236" t="b">
            <v>0</v>
          </cell>
        </row>
        <row r="1237">
          <cell r="A1237">
            <v>690</v>
          </cell>
          <cell r="B1237" t="str">
            <v>0088-000130</v>
          </cell>
          <cell r="C1237" t="str">
            <v>Over 11 % efficient eco-friendly kesterite solar cell: Effects of S-enriched
surface of Cu2ZnSn(S,Se)4 absorber and band gap controlled (Zn,Sn)
O buffer</v>
          </cell>
          <cell r="D1237" t="b">
            <v>0</v>
          </cell>
        </row>
        <row r="1238">
          <cell r="A1238">
            <v>691</v>
          </cell>
          <cell r="B1238" t="str">
            <v>0088-000130</v>
          </cell>
          <cell r="C1238" t="str">
            <v>The alterations of carrier separation in kesterite solar cells</v>
          </cell>
          <cell r="D1238" t="b">
            <v>0</v>
          </cell>
        </row>
        <row r="1239">
          <cell r="A1239">
            <v>691</v>
          </cell>
          <cell r="B1239" t="str">
            <v>0088-000130</v>
          </cell>
          <cell r="C1239" t="str">
            <v>The alterations of carrier separation in kesterite solar cells</v>
          </cell>
          <cell r="D1239" t="b">
            <v>1</v>
          </cell>
        </row>
        <row r="1240">
          <cell r="A1240">
            <v>692</v>
          </cell>
          <cell r="B1240" t="str">
            <v>0088-000130</v>
          </cell>
          <cell r="C1240" t="str">
            <v>A facile process for partial Ag substitution in kesterite Cu2ZnSn(S,Se)4 solar cells enabling a device efficiency of over 12%</v>
          </cell>
          <cell r="D1240" t="b">
            <v>0</v>
          </cell>
        </row>
        <row r="1241">
          <cell r="A1241">
            <v>692</v>
          </cell>
          <cell r="B1241" t="str">
            <v>0088-000130</v>
          </cell>
          <cell r="C1241" t="str">
            <v>A Facile Process for Partial Ag Substitution in Kesterite
Cu2ZnSn(S,Se)4 Solar Cells Enabling a Device Efficiency of over 12%</v>
          </cell>
          <cell r="D1241" t="b">
            <v>0</v>
          </cell>
        </row>
        <row r="1242">
          <cell r="A1242">
            <v>693</v>
          </cell>
          <cell r="B1242" t="str">
            <v>0088-000130</v>
          </cell>
          <cell r="C1242" t="str">
            <v>Achieving low Voc-deficit characteristics in Cu2ZnSn(S,Se)4 solar cells through improved carrier separation</v>
          </cell>
          <cell r="D1242" t="b">
            <v>0</v>
          </cell>
        </row>
        <row r="1243">
          <cell r="A1243">
            <v>693</v>
          </cell>
          <cell r="B1243" t="str">
            <v>0088-000130</v>
          </cell>
          <cell r="C1243" t="str">
            <v>Achieving Low VOC-deficit Characteristics in Cu2ZnSn(S,Se)4 Solar
Cells through Improved Carrier Separation</v>
          </cell>
          <cell r="D1243" t="b">
            <v>0</v>
          </cell>
        </row>
        <row r="1244">
          <cell r="A1244">
            <v>694</v>
          </cell>
          <cell r="B1244" t="str">
            <v>0088-000130</v>
          </cell>
          <cell r="C1244" t="str">
            <v>Suppression of defects through cation substitution: A strategic approach to improve the performance of kesterite Cu2ZnSn(S,Se)4 solar cells under indoor light conditions</v>
          </cell>
          <cell r="D1244" t="b">
            <v>0</v>
          </cell>
        </row>
        <row r="1245">
          <cell r="A1245">
            <v>694</v>
          </cell>
          <cell r="B1245" t="str">
            <v>0088-000130</v>
          </cell>
          <cell r="C1245" t="str">
            <v>Suppression of Defects Through Cation Substitution: A
Strategic Approach to Improve the Performance of Kesterite
Cu2ZnSn(S,Se)4 Solar Cells Under Indoor Light Conditions</v>
          </cell>
          <cell r="D1245" t="b">
            <v>0</v>
          </cell>
        </row>
        <row r="1246">
          <cell r="A1246">
            <v>695</v>
          </cell>
          <cell r="B1246" t="str">
            <v>0088-000130</v>
          </cell>
          <cell r="C1246" t="str">
            <v>Nanoscale rear-interface passivation in Cu2ZnSn(S,Se)4 solar cells through the CuAlO2 intermediate layer</v>
          </cell>
          <cell r="D1246" t="b">
            <v>0</v>
          </cell>
        </row>
        <row r="1247">
          <cell r="A1247">
            <v>695</v>
          </cell>
          <cell r="B1247" t="str">
            <v>0088-000130</v>
          </cell>
          <cell r="C1247" t="str">
            <v>Nanoscale Rear-Interface Passivation in Cu2ZnSn(S,Se)4 Solar Cells
through the CuAlO2 Intermediate Layer</v>
          </cell>
          <cell r="D1247" t="b">
            <v>0</v>
          </cell>
        </row>
        <row r="1248">
          <cell r="A1248">
            <v>696</v>
          </cell>
          <cell r="B1248" t="str">
            <v>0088-000131</v>
          </cell>
          <cell r="C1248" t="str">
            <v>Dehydration of 1,3-Butanediol to Butadiene over Medium-Pore Zeolites: Another Example of Reaction Intermediate Shape Selectivity</v>
          </cell>
          <cell r="D1248" t="b">
            <v>0</v>
          </cell>
        </row>
        <row r="1249">
          <cell r="A1249">
            <v>696</v>
          </cell>
          <cell r="B1249" t="str">
            <v>0088-000131</v>
          </cell>
          <cell r="C1249" t="str">
            <v>Dehydration of 1,3-butanediol to butadiene over medium-pore zeolites:
Another example of reaction intermediate shape selectivity</v>
          </cell>
          <cell r="D1249" t="b">
            <v>0</v>
          </cell>
        </row>
        <row r="1250">
          <cell r="A1250">
            <v>697</v>
          </cell>
          <cell r="B1250" t="str">
            <v>0088-000131</v>
          </cell>
          <cell r="C1250" t="str">
            <v>Nanocrystalline H-RTH Zeolite: An Efficient Catalyst for the Low-Temperature Dehydration of Ethanol to Ethene</v>
          </cell>
          <cell r="D1250" t="b">
            <v>0</v>
          </cell>
        </row>
        <row r="1251">
          <cell r="A1251">
            <v>697</v>
          </cell>
          <cell r="B1251" t="str">
            <v>0088-000131</v>
          </cell>
          <cell r="C1251" t="str">
            <v>Nanocrystalline H-RTH Zeolite: An Efficient Catalyst for the
Low-Temperature Dehydration of Ethanol to Ethene</v>
          </cell>
          <cell r="D1251" t="b">
            <v>0</v>
          </cell>
        </row>
        <row r="1252">
          <cell r="A1252">
            <v>698</v>
          </cell>
          <cell r="B1252" t="str">
            <v>0088-000131</v>
          </cell>
          <cell r="C1252" t="str">
            <v>Synthesis of Zeolite UZM-35 and Catalytic Properties of Copper-Exchanged UZM-35 for Ammonia Selective Catalytic Reduction</v>
          </cell>
          <cell r="D1252" t="b">
            <v>0</v>
          </cell>
        </row>
        <row r="1253">
          <cell r="A1253">
            <v>698</v>
          </cell>
          <cell r="B1253" t="str">
            <v>0088-000131</v>
          </cell>
          <cell r="C1253" t="str">
            <v>Synthesis of zeolite UZM-35 and catalytic properties ofcopper-exchanged UZM-35 for ammonia selective catalytic reduction</v>
          </cell>
          <cell r="D1253" t="b">
            <v>0</v>
          </cell>
        </row>
        <row r="1254">
          <cell r="A1254">
            <v>699</v>
          </cell>
          <cell r="B1254" t="str">
            <v>0088-000131</v>
          </cell>
          <cell r="C1254" t="str">
            <v>An Aluminosilicate Zeolite Containing Rings of Tetrahedral Atoms with All Odd Numbers from Five to Eleven</v>
          </cell>
          <cell r="D1254" t="b">
            <v>0</v>
          </cell>
        </row>
        <row r="1255">
          <cell r="A1255">
            <v>699</v>
          </cell>
          <cell r="B1255" t="str">
            <v>0088-000131</v>
          </cell>
          <cell r="C1255" t="str">
            <v>An Aluminosilicate Zeolite Containing Rings of Tetrahedral Atoms
with All Odd Numbers from Five to Eleven</v>
          </cell>
          <cell r="D1255" t="b">
            <v>0</v>
          </cell>
        </row>
        <row r="1256">
          <cell r="A1256">
            <v>700</v>
          </cell>
          <cell r="B1256" t="str">
            <v>0088-000131</v>
          </cell>
          <cell r="C1256" t="str">
            <v>PST-24: A Zeolite with Varying Intracrystalline Channel Dimensionality</v>
          </cell>
          <cell r="D1256" t="b">
            <v>0</v>
          </cell>
        </row>
        <row r="1257">
          <cell r="A1257">
            <v>700</v>
          </cell>
          <cell r="B1257" t="str">
            <v>0088-000131</v>
          </cell>
          <cell r="C1257" t="str">
            <v>PST-24: A Zeolite with Varying Intracrystalline Channel
Dimensionality</v>
          </cell>
          <cell r="D1257" t="b">
            <v>0</v>
          </cell>
        </row>
        <row r="1258">
          <cell r="A1258">
            <v>701</v>
          </cell>
          <cell r="B1258" t="str">
            <v>0088-000131</v>
          </cell>
          <cell r="C1258" t="str">
            <v>Combined Alkali-Organoammonium Structure Direction of High-Charge-Density Heteroatom-Containing Aluminophosphate Molecular Sieves</v>
          </cell>
          <cell r="D1258" t="b">
            <v>0</v>
          </cell>
        </row>
        <row r="1259">
          <cell r="A1259">
            <v>701</v>
          </cell>
          <cell r="B1259" t="str">
            <v>0088-000131</v>
          </cell>
          <cell r="C1259" t="str">
            <v>Combined Alkali-Organoammonium Structure Direction of High-
Charge-Density Heteroatom-Containing Aluminophosphate
Molecular Sieves</v>
          </cell>
          <cell r="D1259" t="b">
            <v>0</v>
          </cell>
        </row>
        <row r="1260">
          <cell r="A1260">
            <v>702</v>
          </cell>
          <cell r="B1260" t="str">
            <v>0088-000132</v>
          </cell>
          <cell r="C1260" t="str">
            <v>Removal of 90Sr from highly Na+-rich liquid nuclear waste with a layered vanadosilicate</v>
          </cell>
          <cell r="D1260" t="b">
            <v>0</v>
          </cell>
        </row>
        <row r="1261">
          <cell r="A1261">
            <v>702</v>
          </cell>
          <cell r="B1261" t="str">
            <v>0088-000132</v>
          </cell>
          <cell r="C1261" t="str">
            <v>Removal of 90Sr from highly Na+-rich liquid
nuclear waste with a layered vanadosilicate†</v>
          </cell>
          <cell r="D1261" t="b">
            <v>0</v>
          </cell>
        </row>
        <row r="1262">
          <cell r="A1262">
            <v>703</v>
          </cell>
          <cell r="B1262" t="str">
            <v>0088-000133</v>
          </cell>
          <cell r="C1262" t="str">
            <v>Temperature Estimation Using Lumped-Parameter Thermal Network With Piecewise Stator-Housing Modules for Fault-Tolerant Brake Systems in Highly Automated Driving Vehicles</v>
          </cell>
          <cell r="D1262" t="b">
            <v>0</v>
          </cell>
        </row>
        <row r="1263">
          <cell r="A1263">
            <v>703</v>
          </cell>
          <cell r="B1263" t="str">
            <v>0088-000133</v>
          </cell>
          <cell r="C1263" t="str">
            <v>Temperature Estimation Using Lumped-Parameter
Thermal Network With Piecewise Stator-Housing
Modules for Fault-Tolerant Brake Systems in
Highly Automated Driving Vehicles</v>
          </cell>
          <cell r="D1263" t="b">
            <v>0</v>
          </cell>
        </row>
        <row r="1264">
          <cell r="A1264">
            <v>704</v>
          </cell>
          <cell r="B1264" t="str">
            <v>0088-000133</v>
          </cell>
          <cell r="C1264" t="str">
            <v>Comparative Study on Surface-Mounted Permanent Magnet Motors With Segmented and Connected Core for Brake System</v>
          </cell>
          <cell r="D1264" t="b">
            <v>0</v>
          </cell>
        </row>
        <row r="1265">
          <cell r="A1265">
            <v>704</v>
          </cell>
          <cell r="B1265" t="str">
            <v>0088-000133</v>
          </cell>
          <cell r="C1265" t="str">
            <v>Comparative Study on Surface-Mounted
Permanent Magnet Motors With Segmented
and Connected Core for Brake System</v>
          </cell>
          <cell r="D1265" t="b">
            <v>0</v>
          </cell>
        </row>
        <row r="1266">
          <cell r="A1266">
            <v>705</v>
          </cell>
          <cell r="B1266" t="str">
            <v>0088-000133</v>
          </cell>
          <cell r="C1266" t="str">
            <v>Asymmetric dual winding three-phase PMSM for fault tolerance of overheat in electric braking system of autonomous vehicle</v>
          </cell>
          <cell r="D1266" t="b">
            <v>0</v>
          </cell>
        </row>
        <row r="1267">
          <cell r="A1267">
            <v>705</v>
          </cell>
          <cell r="B1267" t="str">
            <v>0088-000133</v>
          </cell>
          <cell r="C1267" t="str">
            <v>Asymmetric dual winding three-phase PMSM
for fault tolerance of overheat in electric
braking system of autonomous vehicle</v>
          </cell>
          <cell r="D1267" t="b">
            <v>0</v>
          </cell>
        </row>
        <row r="1268">
          <cell r="A1268">
            <v>706</v>
          </cell>
          <cell r="B1268" t="str">
            <v>0088-000134</v>
          </cell>
          <cell r="C1268" t="str">
            <v>Measurement and Torque Calculation of Magnetic Spur Gear Based on Quasi 3-D Analytical Method</v>
          </cell>
          <cell r="D1268" t="b">
            <v>0</v>
          </cell>
        </row>
        <row r="1269">
          <cell r="A1269">
            <v>706</v>
          </cell>
          <cell r="B1269" t="str">
            <v>0088-000134</v>
          </cell>
          <cell r="C1269" t="str">
            <v>Measurement and Torque Calculation of Magnetic
Spur Gear Based on Quasi 3-D Analytical Method</v>
          </cell>
          <cell r="D1269" t="b">
            <v>0</v>
          </cell>
        </row>
        <row r="1270">
          <cell r="A1270">
            <v>707</v>
          </cell>
          <cell r="B1270" t="str">
            <v>0088-000134</v>
          </cell>
          <cell r="C1270" t="str">
            <v>Experimental and Comparative Study of Rotor Vibrations of Permanent Magnet Machines with Two Different Fractional PoleSlot Combinations</v>
          </cell>
          <cell r="D1270" t="b">
            <v>0</v>
          </cell>
        </row>
        <row r="1271">
          <cell r="A1271">
            <v>707</v>
          </cell>
          <cell r="B1271" t="str">
            <v>0088-000134</v>
          </cell>
          <cell r="C1271" t="str">
            <v>Experimental and Comparative Study of Rotor
Vibrations of Permanent Magnet Machines with Two
Di_x000B_erent Fractional Pole/Slot Combinations</v>
          </cell>
          <cell r="D1271" t="b">
            <v>0</v>
          </cell>
        </row>
        <row r="1272">
          <cell r="A1272">
            <v>708</v>
          </cell>
          <cell r="B1272" t="str">
            <v>0088-000134</v>
          </cell>
          <cell r="C1272" t="str">
            <v>Design of high-speed permanent magnet synchronous machines considering thermal demagnetization and mechanical characteristic of permanent magnet</v>
          </cell>
          <cell r="D1272" t="b">
            <v>0</v>
          </cell>
        </row>
        <row r="1273">
          <cell r="A1273">
            <v>708</v>
          </cell>
          <cell r="B1273" t="str">
            <v>0088-000134</v>
          </cell>
          <cell r="C1273" t="str">
            <v>Design of high-speed permanent magnet
synchronous machines considering thermal
demagnetization and mechanical characteristic
of permanent magnet</v>
          </cell>
          <cell r="D1273" t="b">
            <v>0</v>
          </cell>
        </row>
        <row r="1274">
          <cell r="A1274">
            <v>709</v>
          </cell>
          <cell r="B1274" t="str">
            <v>0088-000134</v>
          </cell>
          <cell r="C1274" t="str">
            <v>Design and Analysis of High-Speed Permanent Magnet Synchronous Generator With Rotor Structure Considering Electromechanical Characteristics</v>
          </cell>
          <cell r="D1274" t="b">
            <v>0</v>
          </cell>
        </row>
        <row r="1275">
          <cell r="A1275">
            <v>709</v>
          </cell>
          <cell r="B1275" t="str">
            <v>0088-000134</v>
          </cell>
          <cell r="C1275" t="str">
            <v>Design and Analysis of High-Speed Permanent
Magnet Synchronous Generator With Rotor Structure
Considering Electromechanical Characteristics</v>
          </cell>
          <cell r="D1275" t="b">
            <v>0</v>
          </cell>
        </row>
        <row r="1276">
          <cell r="A1276">
            <v>710</v>
          </cell>
          <cell r="B1276" t="str">
            <v>0088-000134</v>
          </cell>
          <cell r="C1276" t="str">
            <v>A Study on the Design Feasibility of 10MW Fully Air-Cored Super Conducting Generator for Electric Propulsion Aircraft</v>
          </cell>
          <cell r="D1276" t="b">
            <v>0</v>
          </cell>
        </row>
        <row r="1277">
          <cell r="A1277">
            <v>710</v>
          </cell>
          <cell r="B1277" t="str">
            <v>0088-000134</v>
          </cell>
          <cell r="C1277" t="str">
            <v>A Study on the Design Feasibility of 10MW Fully Air-Cored Super
Conducting Generator for Electric Propulsion Aircraft</v>
          </cell>
          <cell r="D1277" t="b">
            <v>0</v>
          </cell>
        </row>
        <row r="1278">
          <cell r="A1278">
            <v>711</v>
          </cell>
          <cell r="B1278" t="str">
            <v>0088-000134</v>
          </cell>
          <cell r="C1278" t="str">
            <v>Optimal design of field coil magnet of 10MW-class actively shielded superconducting generator</v>
          </cell>
          <cell r="D1278" t="b">
            <v>0</v>
          </cell>
        </row>
        <row r="1279">
          <cell r="A1279">
            <v>711</v>
          </cell>
          <cell r="B1279" t="str">
            <v>0088-000134</v>
          </cell>
          <cell r="C1279" t="str">
            <v>Optimal design of field coil magnet of 10MW-class actively shielded
superconducting generator</v>
          </cell>
          <cell r="D1279" t="b">
            <v>0</v>
          </cell>
        </row>
        <row r="1280">
          <cell r="A1280">
            <v>712</v>
          </cell>
          <cell r="B1280" t="str">
            <v>0088-000135</v>
          </cell>
          <cell r="C1280" t="str">
            <v>A composite cathode material encapsulated by amorphous garnet-type solid electrolyte and selfassembled La2(Ni0.5Li0.5)O4 nanoparticles for allsolid- state batteries</v>
          </cell>
          <cell r="D1280" t="b">
            <v>0</v>
          </cell>
        </row>
        <row r="1281">
          <cell r="A1281">
            <v>712</v>
          </cell>
          <cell r="B1281" t="str">
            <v>0088-000135</v>
          </cell>
          <cell r="C1281" t="str">
            <v>확인완료</v>
          </cell>
          <cell r="D1281" t="b">
            <v>0</v>
          </cell>
        </row>
        <row r="1282">
          <cell r="A1282">
            <v>713</v>
          </cell>
          <cell r="B1282" t="str">
            <v>0088-000135</v>
          </cell>
          <cell r="C1282" t="str">
            <v>Effect of nanoparticles in cathode materials for flexible Li-ion batteries</v>
          </cell>
          <cell r="D1282" t="b">
            <v>0</v>
          </cell>
        </row>
        <row r="1283">
          <cell r="A1283">
            <v>713</v>
          </cell>
          <cell r="B1283" t="str">
            <v>0088-000135</v>
          </cell>
          <cell r="C1283" t="str">
            <v>확인완료</v>
          </cell>
          <cell r="D1283" t="b">
            <v>0</v>
          </cell>
        </row>
        <row r="1284">
          <cell r="A1284">
            <v>714</v>
          </cell>
          <cell r="B1284" t="str">
            <v>0088-000135</v>
          </cell>
          <cell r="C1284" t="str">
            <v>Blended cathode materials for all-solid-state Li-ion batteries</v>
          </cell>
          <cell r="D1284" t="b">
            <v>0</v>
          </cell>
        </row>
        <row r="1285">
          <cell r="A1285">
            <v>714</v>
          </cell>
          <cell r="B1285" t="str">
            <v>0088-000135</v>
          </cell>
          <cell r="C1285" t="str">
            <v>확인완료</v>
          </cell>
          <cell r="D1285" t="b">
            <v>0</v>
          </cell>
        </row>
        <row r="1286">
          <cell r="A1286">
            <v>715</v>
          </cell>
          <cell r="B1286" t="str">
            <v>0088-000135</v>
          </cell>
          <cell r="C1286" t="str">
            <v>Synthesis and Electrochemical Performance Analysis of LiNiO2 Cathode Material Using Taylor-Couette Flow-Type Co-Precipitation Method</v>
          </cell>
          <cell r="D1286" t="b">
            <v>0</v>
          </cell>
        </row>
        <row r="1287">
          <cell r="A1287">
            <v>715</v>
          </cell>
          <cell r="B1287" t="str">
            <v>0088-000135</v>
          </cell>
          <cell r="C1287" t="str">
            <v>확인완료</v>
          </cell>
          <cell r="D1287" t="b">
            <v>0</v>
          </cell>
        </row>
        <row r="1288">
          <cell r="A1288">
            <v>716</v>
          </cell>
          <cell r="B1288" t="str">
            <v>0088-000135</v>
          </cell>
          <cell r="C1288" t="str">
            <v>Ionic Conductor-LiNi0.8Co0.1Mn0.1O2 Composite Synthesized by Simultaneous Co-Precipitation for Use in Lithium Ion Batteries</v>
          </cell>
          <cell r="D1288" t="b">
            <v>0</v>
          </cell>
        </row>
        <row r="1289">
          <cell r="A1289">
            <v>716</v>
          </cell>
          <cell r="B1289" t="str">
            <v>0088-000135</v>
          </cell>
          <cell r="C1289" t="str">
            <v>확인완료</v>
          </cell>
          <cell r="D1289" t="b">
            <v>0</v>
          </cell>
        </row>
        <row r="1290">
          <cell r="A1290">
            <v>717</v>
          </cell>
          <cell r="B1290" t="str">
            <v>0088-000135</v>
          </cell>
          <cell r="C1290" t="str">
            <v>Enhanced Electrochemical Performance of Ionic-Conductor Coated Li[Ni0.7Co0.15Mn0.15]O2</v>
          </cell>
          <cell r="D1290" t="b">
            <v>0</v>
          </cell>
        </row>
        <row r="1291">
          <cell r="A1291">
            <v>717</v>
          </cell>
          <cell r="B1291" t="str">
            <v>0088-000135</v>
          </cell>
          <cell r="C1291" t="str">
            <v>확인완료</v>
          </cell>
          <cell r="D1291" t="b">
            <v>0</v>
          </cell>
        </row>
        <row r="1292">
          <cell r="A1292">
            <v>718</v>
          </cell>
          <cell r="B1292" t="str">
            <v>0088-000135</v>
          </cell>
          <cell r="C1292" t="str">
            <v>LiFePO4 Synthesis using Refined Li3PO4 from Wastewater in Li-Ion Battery Recycling Process</v>
          </cell>
          <cell r="D1292" t="b">
            <v>0</v>
          </cell>
        </row>
        <row r="1293">
          <cell r="A1293">
            <v>718</v>
          </cell>
          <cell r="B1293" t="str">
            <v>0088-000135</v>
          </cell>
          <cell r="C1293" t="str">
            <v>확인완료</v>
          </cell>
          <cell r="D1293" t="b">
            <v>0</v>
          </cell>
        </row>
        <row r="1294">
          <cell r="A1294">
            <v>719</v>
          </cell>
          <cell r="B1294" t="str">
            <v>0088-000135</v>
          </cell>
          <cell r="C1294" t="str">
            <v>Multi-Phase Li-Mn-O Nanocomposite Synthesized by Oxidation Reaction for Lithium Ion Batteries</v>
          </cell>
          <cell r="D1294" t="b">
            <v>0</v>
          </cell>
        </row>
        <row r="1295">
          <cell r="A1295">
            <v>719</v>
          </cell>
          <cell r="B1295" t="str">
            <v>0088-000135</v>
          </cell>
          <cell r="C1295" t="str">
            <v>확인완료</v>
          </cell>
          <cell r="D1295" t="b">
            <v>0</v>
          </cell>
        </row>
        <row r="1296">
          <cell r="A1296">
            <v>720</v>
          </cell>
          <cell r="B1296" t="str">
            <v>0088-000135</v>
          </cell>
          <cell r="C1296" t="str">
            <v>Lithium-ion transport in inorganic active fillers used in PEO-based composite solid electrolyte sheets</v>
          </cell>
          <cell r="D1296" t="b">
            <v>0</v>
          </cell>
        </row>
        <row r="1297">
          <cell r="A1297">
            <v>720</v>
          </cell>
          <cell r="B1297" t="str">
            <v>0088-000135</v>
          </cell>
          <cell r="C1297" t="str">
            <v>확인완료</v>
          </cell>
          <cell r="D1297" t="b">
            <v>0</v>
          </cell>
        </row>
        <row r="1298">
          <cell r="A1298">
            <v>721</v>
          </cell>
          <cell r="B1298" t="str">
            <v>0088-000135</v>
          </cell>
          <cell r="C1298" t="str">
            <v>High-Rate Blended Cathode with Mixed Morphology for All- Solid-State Li-ion Batteries</v>
          </cell>
          <cell r="D1298" t="b">
            <v>0</v>
          </cell>
        </row>
        <row r="1299">
          <cell r="A1299">
            <v>721</v>
          </cell>
          <cell r="B1299" t="str">
            <v>0088-000135</v>
          </cell>
          <cell r="C1299" t="str">
            <v>확인완료</v>
          </cell>
          <cell r="D1299" t="b">
            <v>0</v>
          </cell>
        </row>
        <row r="1300">
          <cell r="A1300">
            <v>722</v>
          </cell>
          <cell r="B1300" t="str">
            <v>0088-000136</v>
          </cell>
          <cell r="C1300" t="str">
            <v>Transparent Thin-Film Silicon Solar Cells for Indoor Light Harvesting with Conversion Efficiencies of 36% without Photodegradation</v>
          </cell>
          <cell r="D1300" t="b">
            <v>0</v>
          </cell>
        </row>
        <row r="1301">
          <cell r="A1301">
            <v>722</v>
          </cell>
          <cell r="B1301" t="str">
            <v>0088-000136</v>
          </cell>
          <cell r="C1301" t="str">
            <v>Transparent Thin-Film Silicon Solar Cells for Indoor Light Harvesting
with Conversion Efficiencies of 36% without Photodegradation</v>
          </cell>
          <cell r="D1301" t="b">
            <v>0</v>
          </cell>
        </row>
        <row r="1302">
          <cell r="A1302">
            <v>723</v>
          </cell>
          <cell r="B1302" t="str">
            <v>0088-000136</v>
          </cell>
          <cell r="C1302" t="str">
            <v>Bifacial color realization for a-Si:H solar cells using transparent multilayered electrodes</v>
          </cell>
          <cell r="D1302" t="b">
            <v>0</v>
          </cell>
        </row>
        <row r="1303">
          <cell r="A1303">
            <v>723</v>
          </cell>
          <cell r="B1303" t="str">
            <v>0088-000136</v>
          </cell>
          <cell r="C1303" t="str">
            <v>Bifacial color realization for a-Si:H solar cells using transparent multilayered
electrodes</v>
          </cell>
          <cell r="D1303" t="b">
            <v>0</v>
          </cell>
        </row>
        <row r="1304">
          <cell r="A1304">
            <v>724</v>
          </cell>
          <cell r="B1304" t="str">
            <v>0088-000136</v>
          </cell>
          <cell r="C1304" t="str">
            <v>Effective deicing of vehicle windows and thermal response of asymmetric multilayered transparent-film heaters</v>
          </cell>
          <cell r="D1304" t="b">
            <v>0</v>
          </cell>
        </row>
        <row r="1305">
          <cell r="A1305">
            <v>724</v>
          </cell>
          <cell r="B1305" t="str">
            <v>0088-000136</v>
          </cell>
          <cell r="C1305" t="str">
            <v>Effective deicing of vehicle windows and thermal response of
asymmetric multilayered transparent-film heaters</v>
          </cell>
          <cell r="D1305" t="b">
            <v>0</v>
          </cell>
        </row>
        <row r="1306">
          <cell r="A1306">
            <v>725</v>
          </cell>
          <cell r="B1306" t="str">
            <v>0088-000136</v>
          </cell>
          <cell r="C1306" t="str">
            <v>Effects of Moisture-Proof Back Passivation Layers of Al2O3 and AlxTi1−xOy Films on Efficiency Improvement and Color Modulation in Transparent a‑Si:H Solar Cells</v>
          </cell>
          <cell r="D1306" t="b">
            <v>0</v>
          </cell>
        </row>
        <row r="1307">
          <cell r="A1307">
            <v>725</v>
          </cell>
          <cell r="B1307" t="str">
            <v>0088-000136</v>
          </cell>
          <cell r="C1307" t="str">
            <v>Effects of Moisture-Proof Back Passivation Layers of Al2O3 and
AlxTi1−xOy Films on Efficiency Improvement and Color Modulation in
Transparent a‑Si:H Solar Cells</v>
          </cell>
          <cell r="D1307" t="b">
            <v>0</v>
          </cell>
        </row>
        <row r="1308">
          <cell r="A1308">
            <v>726</v>
          </cell>
          <cell r="B1308" t="str">
            <v>0088-000136</v>
          </cell>
          <cell r="C1308" t="str">
            <v>Colored a-Si:H transparent solar cells employing ultrathin transparent multi-layered electrodes</v>
          </cell>
          <cell r="D1308" t="b">
            <v>0</v>
          </cell>
        </row>
        <row r="1309">
          <cell r="A1309">
            <v>726</v>
          </cell>
          <cell r="B1309" t="str">
            <v>0088-000136</v>
          </cell>
          <cell r="C1309" t="str">
            <v>Colored a-Si:H transparent solar cells employing ultrathin transparent
multi-layered electrodes</v>
          </cell>
          <cell r="D1309" t="b">
            <v>0</v>
          </cell>
        </row>
        <row r="1310">
          <cell r="A1310">
            <v>727</v>
          </cell>
          <cell r="B1310" t="str">
            <v>0088-000136</v>
          </cell>
          <cell r="C1310" t="str">
            <v>Photo-Carrier-Guiding Behavior of Vertically Grown MoS2 and MoSe2 in Highly Efficient Low-Light Transparent Photovoltaic Devices on Large-Area Rough Substrates</v>
          </cell>
          <cell r="D1310" t="b">
            <v>0</v>
          </cell>
        </row>
        <row r="1311">
          <cell r="A1311">
            <v>727</v>
          </cell>
          <cell r="B1311" t="str">
            <v>0088-000136</v>
          </cell>
          <cell r="C1311" t="str">
            <v>Photo-Carrier-Guiding Behavior of Vertically Grown MoS2 and
MoSe2 in Highly Efficient Low-Light Transparent Photovoltaic
Devices on Large-Area Rough Substrates</v>
          </cell>
          <cell r="D1311" t="b">
            <v>0</v>
          </cell>
        </row>
        <row r="1312">
          <cell r="A1312">
            <v>728</v>
          </cell>
          <cell r="B1312" t="str">
            <v>0088-000136</v>
          </cell>
          <cell r="C1312" t="str">
            <v>Improved adhesion of multi-layered front electrodes of transparent a-Si:H solar cells for varying front colors</v>
          </cell>
          <cell r="D1312" t="b">
            <v>0</v>
          </cell>
        </row>
        <row r="1313">
          <cell r="A1313">
            <v>728</v>
          </cell>
          <cell r="B1313" t="str">
            <v>0088-000136</v>
          </cell>
          <cell r="C1313" t="str">
            <v>Improved adhesion of multi-layered front electrodes of transparent a-Si:H
solar cells for varying front colors</v>
          </cell>
          <cell r="D1313" t="b">
            <v>0</v>
          </cell>
        </row>
        <row r="1314">
          <cell r="A1314">
            <v>729</v>
          </cell>
          <cell r="B1314" t="str">
            <v>0088-000136</v>
          </cell>
          <cell r="C1314" t="str">
            <v>High-performance ZnO:Ga/Ag/ZnO:Ga multilayered transparent electrodes targeting large-scale perovskite solar cells</v>
          </cell>
          <cell r="D1314" t="b">
            <v>0</v>
          </cell>
        </row>
        <row r="1315">
          <cell r="A1315">
            <v>729</v>
          </cell>
          <cell r="B1315" t="str">
            <v>0088-000136</v>
          </cell>
          <cell r="C1315" t="str">
            <v>High-performance ZnO:Ga/Ag/ZnO:Ga multilayered transparent electrodes
targeting large-scale perovskite solar cells</v>
          </cell>
          <cell r="D1315" t="b">
            <v>0</v>
          </cell>
        </row>
        <row r="1316">
          <cell r="A1316">
            <v>730</v>
          </cell>
          <cell r="B1316" t="str">
            <v>0088-000136</v>
          </cell>
          <cell r="C1316" t="str">
            <v>Highly conductive PEDOT:PSS treated by sodium dodecyl sulfate for stretchable fabric heaters</v>
          </cell>
          <cell r="D1316" t="b">
            <v>0</v>
          </cell>
        </row>
        <row r="1317">
          <cell r="A1317">
            <v>730</v>
          </cell>
          <cell r="B1317" t="str">
            <v>0088-000136</v>
          </cell>
          <cell r="C1317" t="str">
            <v>Highly conductive PEDOT:PSS treated by sodium
dodecyl sulfate for stretchable fabric heaters</v>
          </cell>
          <cell r="D1317" t="b">
            <v>0</v>
          </cell>
        </row>
        <row r="1318">
          <cell r="A1318">
            <v>731</v>
          </cell>
          <cell r="B1318" t="str">
            <v>0088-000136</v>
          </cell>
          <cell r="C1318" t="str">
            <v>Visible Light-Erasable Oxide FET-Based Nonvolatile Memory Operated with a Deep Trap Interface</v>
          </cell>
          <cell r="D1318" t="b">
            <v>0</v>
          </cell>
        </row>
        <row r="1319">
          <cell r="A1319">
            <v>731</v>
          </cell>
          <cell r="B1319" t="str">
            <v>0088-000136</v>
          </cell>
          <cell r="C1319" t="str">
            <v>Visible Light-Erasable Oxide FET-Based Nonvolatile Memory
Operated with a Deep Trap Interface</v>
          </cell>
          <cell r="D1319" t="b">
            <v>0</v>
          </cell>
        </row>
        <row r="1320">
          <cell r="A1320">
            <v>732</v>
          </cell>
          <cell r="B1320" t="str">
            <v>0088-000138</v>
          </cell>
          <cell r="C1320" t="str">
            <v>Foldable Electrode Architectures Based on Silver‐Nanowire‐Wound or Carbon‐Nanotube‐Webbed Micrometer‐Scale Fibers of Polyethylene Terephthalate Mats for Flexible Lithium‐Ion …</v>
          </cell>
          <cell r="D1320" t="b">
            <v>0</v>
          </cell>
        </row>
        <row r="1321">
          <cell r="A1321">
            <v>732</v>
          </cell>
          <cell r="B1321" t="str">
            <v>0088-000138</v>
          </cell>
          <cell r="C1321" t="str">
            <v>Foldable Electrode Architectures Based on Silver-Nanowire-
Wound or Carbon-Nanotube-Webbed Micrometer-Scale
Fibers of Polyethylene Terephthalate Mats for Flexible
Lithium-Ion Batteries</v>
          </cell>
          <cell r="D1321" t="b">
            <v>0</v>
          </cell>
        </row>
        <row r="1322">
          <cell r="A1322">
            <v>733</v>
          </cell>
          <cell r="B1322" t="str">
            <v>0088-000138</v>
          </cell>
          <cell r="C1322" t="str">
            <v>Biomimetic Superoxide Disproportionation Catalyst for Anti-Aging Lithium-Oxygen Batteries</v>
          </cell>
          <cell r="D1322" t="b">
            <v>0</v>
          </cell>
        </row>
        <row r="1323">
          <cell r="A1323">
            <v>733</v>
          </cell>
          <cell r="B1323" t="str">
            <v>0088-000138</v>
          </cell>
          <cell r="C1323" t="str">
            <v>Biomimetic Superoxide Disproportionation
Catalyst for Anti-Aging Lithium−Oxygen
Batteries</v>
          </cell>
          <cell r="D1323" t="b">
            <v>0</v>
          </cell>
        </row>
        <row r="1324">
          <cell r="A1324">
            <v>734</v>
          </cell>
          <cell r="B1324" t="str">
            <v>0088-000138</v>
          </cell>
          <cell r="C1324" t="str">
            <v>An Antiaging Electrolyte Additive for High-Energy-Density Lithium-Ion Batteries</v>
          </cell>
          <cell r="D1324" t="b">
            <v>0</v>
          </cell>
        </row>
        <row r="1325">
          <cell r="A1325">
            <v>734</v>
          </cell>
          <cell r="B1325" t="str">
            <v>0088-000138</v>
          </cell>
          <cell r="C1325" t="str">
            <v>An Antiaging Electrolyte Additive for High-Energy-Density
Lithium-Ion Batteries</v>
          </cell>
          <cell r="D1325" t="b">
            <v>0</v>
          </cell>
        </row>
        <row r="1326">
          <cell r="A1326">
            <v>735</v>
          </cell>
          <cell r="B1326" t="str">
            <v>0088-000138</v>
          </cell>
          <cell r="C1326" t="str">
            <v>Design of a Janus-Faced Electrode for Highly Stretchable Zinc-Silver Rechargeable Batteries</v>
          </cell>
          <cell r="D1326" t="b">
            <v>0</v>
          </cell>
        </row>
        <row r="1327">
          <cell r="A1327">
            <v>735</v>
          </cell>
          <cell r="B1327" t="str">
            <v>0088-000138</v>
          </cell>
          <cell r="C1327" t="str">
            <v>Design of a Janus-Faced Electrode for Highly Stretchable
Zinc–Silver Rechargeable Batteries</v>
          </cell>
          <cell r="D1327" t="b">
            <v>0</v>
          </cell>
        </row>
        <row r="1328">
          <cell r="A1328">
            <v>736</v>
          </cell>
          <cell r="B1328" t="str">
            <v>0088-000138</v>
          </cell>
          <cell r="C1328" t="str">
            <v>The rational design of a redox-active mixed ion/electron conductor as a multi-functional binder for lithium-ion batteries</v>
          </cell>
          <cell r="D1328" t="b">
            <v>0</v>
          </cell>
        </row>
        <row r="1329">
          <cell r="A1329">
            <v>736</v>
          </cell>
          <cell r="B1329" t="str">
            <v>0088-000138</v>
          </cell>
          <cell r="C1329" t="str">
            <v>The rational design of a redox-active mixed ion/
electron conductor as a multi-functional binder for
lithium-ion batteries</v>
          </cell>
          <cell r="D1329" t="b">
            <v>0</v>
          </cell>
        </row>
        <row r="1330">
          <cell r="A1330">
            <v>737</v>
          </cell>
          <cell r="B1330" t="str">
            <v>0088-000138</v>
          </cell>
          <cell r="C1330" t="str">
            <v>A Three-Dimensional Nano-web Scaffold of Ferroelectric Beta-PVDF Fibers for Lithium Metal Plating and Stripping</v>
          </cell>
          <cell r="D1330" t="b">
            <v>0</v>
          </cell>
        </row>
        <row r="1331">
          <cell r="A1331">
            <v>737</v>
          </cell>
          <cell r="B1331" t="str">
            <v>0088-000138</v>
          </cell>
          <cell r="C1331" t="str">
            <v>A Three-Dimensional Nano-web Scaffold of Ferroelectric Beta-PVDF
Fibers for Lithium Metal Plating and Stripping</v>
          </cell>
          <cell r="D1331" t="b">
            <v>0</v>
          </cell>
        </row>
        <row r="1332">
          <cell r="A1332">
            <v>738</v>
          </cell>
          <cell r="B1332" t="str">
            <v>0088-000138</v>
          </cell>
          <cell r="C1332" t="str">
            <v>Bipolymer-Cross-Linked Binder to Improve the Reversibility and Kinetics of Sodiation and Desodiation of Antimony for Sodium-Ion Batteries</v>
          </cell>
          <cell r="D1332" t="b">
            <v>0</v>
          </cell>
        </row>
        <row r="1333">
          <cell r="A1333">
            <v>738</v>
          </cell>
          <cell r="B1333" t="str">
            <v>0088-000138</v>
          </cell>
          <cell r="C1333" t="str">
            <v>Bipolymer-Cross-Linked Binder to Improve the Reversibility and
Kinetics of Sodiation and Desodiation of Antimony for Sodium-Ion
Batteries</v>
          </cell>
          <cell r="D1333" t="b">
            <v>0</v>
          </cell>
        </row>
        <row r="1334">
          <cell r="A1334">
            <v>739</v>
          </cell>
          <cell r="B1334" t="str">
            <v>0088-000138</v>
          </cell>
          <cell r="C1334" t="str">
            <v>A dismutase-biomimetic bifunctional mobile catalyst for anti-aging lithium-oxygen batteries</v>
          </cell>
          <cell r="D1334" t="b">
            <v>0</v>
          </cell>
        </row>
        <row r="1335">
          <cell r="A1335">
            <v>739</v>
          </cell>
          <cell r="B1335" t="str">
            <v>0088-000138</v>
          </cell>
          <cell r="C1335" t="str">
            <v>A dismutase-biomimetic bifunctional mobile catalyst for anti-aging
lithium–oxygen batteries</v>
          </cell>
          <cell r="D1335" t="b">
            <v>0</v>
          </cell>
        </row>
        <row r="1336">
          <cell r="A1336">
            <v>740</v>
          </cell>
          <cell r="B1336" t="str">
            <v>0088-000138</v>
          </cell>
          <cell r="C1336" t="str">
            <v>Nanoporous Films and Nanostructure Arrays Created by Selective Dissolution of Water-Soluble Materials</v>
          </cell>
          <cell r="D1336" t="b">
            <v>0</v>
          </cell>
        </row>
        <row r="1337">
          <cell r="A1337">
            <v>740</v>
          </cell>
          <cell r="B1337" t="str">
            <v>0088-000138</v>
          </cell>
          <cell r="C1337" t="str">
            <v>Nanoporous Films and Nanostructure Arrays Created by
Selective Dissolution of Water-Soluble Materials</v>
          </cell>
          <cell r="D1337" t="b">
            <v>0</v>
          </cell>
        </row>
        <row r="1338">
          <cell r="A1338">
            <v>741</v>
          </cell>
          <cell r="B1338" t="str">
            <v>0088-000138</v>
          </cell>
          <cell r="C1338" t="str">
            <v>Hierarchically Structured Multidimensional Carbon Composite Anchored to a Polymer Mat for a Superflexible Supercapacitor</v>
          </cell>
          <cell r="D1338" t="b">
            <v>0</v>
          </cell>
        </row>
        <row r="1339">
          <cell r="A1339">
            <v>741</v>
          </cell>
          <cell r="B1339" t="str">
            <v>0088-000138</v>
          </cell>
          <cell r="C1339" t="str">
            <v>Hierarchically Structured Multidimensional Carbon Composite
Anchored to a Polymer Mat for a Superflexible Supercapacitor</v>
          </cell>
          <cell r="D1339" t="b">
            <v>0</v>
          </cell>
        </row>
        <row r="1340">
          <cell r="A1340">
            <v>742</v>
          </cell>
          <cell r="B1340" t="str">
            <v>0088-000140</v>
          </cell>
          <cell r="C1340" t="str">
            <v>Crystal Facet Engineering of TiO2 Nanostructures for Enhancing Photoelectrochemical Water Splitting with BiVO4 Nanodots</v>
          </cell>
          <cell r="D1340" t="b">
            <v>0</v>
          </cell>
        </row>
        <row r="1341">
          <cell r="A1341">
            <v>742</v>
          </cell>
          <cell r="B1341" t="str">
            <v>0088-000140</v>
          </cell>
          <cell r="C1341" t="str">
            <v>Crystal Facet Engineering of TiO2 Nanostructures for Enhancing Photoelectrochemical Water Splitting with BiVO4 Nanodots</v>
          </cell>
          <cell r="D1341" t="b">
            <v>1</v>
          </cell>
        </row>
        <row r="1342">
          <cell r="A1342">
            <v>743</v>
          </cell>
          <cell r="B1342" t="str">
            <v>0088-000140</v>
          </cell>
          <cell r="C1342" t="str">
            <v>Near-complete charge separation in tailored BiVO4-based heterostructure  photoanodes toward artificial leaf</v>
          </cell>
          <cell r="D1342" t="b">
            <v>0</v>
          </cell>
        </row>
        <row r="1343">
          <cell r="A1343">
            <v>743</v>
          </cell>
          <cell r="B1343" t="str">
            <v>0088-000140</v>
          </cell>
          <cell r="C1343" t="str">
            <v>확인완료</v>
          </cell>
          <cell r="D1343" t="b">
            <v>0</v>
          </cell>
        </row>
        <row r="1344">
          <cell r="A1344">
            <v>744</v>
          </cell>
          <cell r="B1344" t="str">
            <v>0088-000140</v>
          </cell>
          <cell r="C1344" t="str">
            <v>Grain boundaries boost oxygen evolution reaction in NiFe electrocatalysts</v>
          </cell>
          <cell r="D1344" t="b">
            <v>0</v>
          </cell>
        </row>
        <row r="1345">
          <cell r="A1345">
            <v>744</v>
          </cell>
          <cell r="B1345" t="str">
            <v>0088-000140</v>
          </cell>
          <cell r="C1345" t="str">
            <v>확인완료</v>
          </cell>
          <cell r="D1345" t="b">
            <v>0</v>
          </cell>
        </row>
        <row r="1346">
          <cell r="A1346">
            <v>745</v>
          </cell>
          <cell r="B1346" t="str">
            <v>0088-000140</v>
          </cell>
          <cell r="C1346" t="str">
            <v>Water splitting exceeding 17% solar-to-hydrogen conversion efficiency using solution-processed electrocatalysts and photovoltaics based on earth abundant elements</v>
          </cell>
          <cell r="D1346" t="b">
            <v>0</v>
          </cell>
        </row>
        <row r="1347">
          <cell r="A1347">
            <v>745</v>
          </cell>
          <cell r="B1347" t="str">
            <v>0088-000140</v>
          </cell>
          <cell r="C1347" t="str">
            <v>확인완료</v>
          </cell>
          <cell r="D1347" t="b">
            <v>0</v>
          </cell>
        </row>
        <row r="1348">
          <cell r="A1348">
            <v>746</v>
          </cell>
          <cell r="B1348" t="str">
            <v>0088-000140</v>
          </cell>
          <cell r="C1348" t="str">
            <v>All-solution-processed WO3/BiVO4 core-shell nanorod arrays for highly stable photoanodes</v>
          </cell>
          <cell r="D1348" t="b">
            <v>0</v>
          </cell>
        </row>
        <row r="1349">
          <cell r="A1349">
            <v>746</v>
          </cell>
          <cell r="B1349" t="str">
            <v>0088-000140</v>
          </cell>
          <cell r="C1349" t="str">
            <v>확인완료</v>
          </cell>
          <cell r="D1349" t="b">
            <v>0</v>
          </cell>
        </row>
        <row r="1350">
          <cell r="A1350">
            <v>747</v>
          </cell>
          <cell r="B1350" t="str">
            <v>0088-000140</v>
          </cell>
          <cell r="C1350" t="str">
            <v>Efficient water splitting cascade photoanodes with ligand-engineered MnO cocatalysts</v>
          </cell>
          <cell r="D1350" t="b">
            <v>0</v>
          </cell>
        </row>
        <row r="1351">
          <cell r="A1351">
            <v>747</v>
          </cell>
          <cell r="B1351" t="str">
            <v>0088-000140</v>
          </cell>
          <cell r="C1351" t="str">
            <v>확인완료</v>
          </cell>
          <cell r="D1351" t="b">
            <v>0</v>
          </cell>
        </row>
        <row r="1352">
          <cell r="A1352">
            <v>748</v>
          </cell>
          <cell r="B1352" t="str">
            <v>0088-000140</v>
          </cell>
          <cell r="C1352" t="str">
            <v>Dominance of Plasmonic Resonant Energy Transfer over  Direct Electron Transfer in Substantially Enhanced Water  Oxidation Activity of BiVO4 by Shape-Controlled Au  Nanoparticles</v>
          </cell>
          <cell r="D1352" t="b">
            <v>0</v>
          </cell>
        </row>
        <row r="1353">
          <cell r="A1353">
            <v>748</v>
          </cell>
          <cell r="B1353" t="str">
            <v>0088-000140</v>
          </cell>
          <cell r="C1353" t="str">
            <v>확인완료</v>
          </cell>
          <cell r="D1353" t="b">
            <v>0</v>
          </cell>
        </row>
        <row r="1354">
          <cell r="A1354">
            <v>749</v>
          </cell>
          <cell r="B1354" t="str">
            <v>0088-000140</v>
          </cell>
          <cell r="C1354" t="str">
            <v>Template-engineered epitaxial BiVO4 photoanodes for efficient solar water splitting</v>
          </cell>
          <cell r="D1354" t="b">
            <v>0</v>
          </cell>
        </row>
        <row r="1355">
          <cell r="A1355">
            <v>749</v>
          </cell>
          <cell r="B1355" t="str">
            <v>0088-000140</v>
          </cell>
          <cell r="C1355" t="str">
            <v>확인완료</v>
          </cell>
          <cell r="D1355" t="b">
            <v>0</v>
          </cell>
        </row>
        <row r="1356">
          <cell r="A1356">
            <v>750</v>
          </cell>
          <cell r="B1356" t="str">
            <v>0088-000140</v>
          </cell>
          <cell r="C1356" t="str">
            <v>Tailored NiOx/Ni cocatalysts on silicon for highly efficient water splitting photoanodes via pulsed electrodeposition</v>
          </cell>
          <cell r="D1356" t="b">
            <v>0</v>
          </cell>
        </row>
        <row r="1357">
          <cell r="A1357">
            <v>750</v>
          </cell>
          <cell r="B1357" t="str">
            <v>0088-000140</v>
          </cell>
          <cell r="C1357" t="str">
            <v>확인완료</v>
          </cell>
          <cell r="D1357" t="b">
            <v>0</v>
          </cell>
        </row>
        <row r="1358">
          <cell r="A1358">
            <v>751</v>
          </cell>
          <cell r="B1358" t="str">
            <v>0088-000140</v>
          </cell>
          <cell r="C1358" t="str">
            <v>Plasmonic gold nanoparticle-decorated BiVO4/ZnO nanowire heterostructure photoanodes for efficient water oxidation</v>
          </cell>
          <cell r="D1358" t="b">
            <v>0</v>
          </cell>
        </row>
        <row r="1359">
          <cell r="A1359">
            <v>751</v>
          </cell>
          <cell r="B1359" t="str">
            <v>0088-000140</v>
          </cell>
          <cell r="C1359" t="str">
            <v>확인완료</v>
          </cell>
          <cell r="D1359" t="b">
            <v>0</v>
          </cell>
        </row>
        <row r="1360">
          <cell r="A1360">
            <v>755</v>
          </cell>
          <cell r="B1360" t="str">
            <v>0088-000141</v>
          </cell>
          <cell r="C1360" t="str">
            <v>Extremely productive iron-carbide nanoparticles on graphene flakes for CO hydrogenation reactions under harsh conditions</v>
          </cell>
          <cell r="D1360" t="b">
            <v>0</v>
          </cell>
        </row>
        <row r="1361">
          <cell r="A1361">
            <v>755</v>
          </cell>
          <cell r="B1361" t="str">
            <v>0088-000141</v>
          </cell>
          <cell r="C1361" t="str">
            <v>Extremely productive iron-carbide nanoparticles on graphene flakes for
CO hydrogenation reactions under harsh conditions</v>
          </cell>
          <cell r="D1361" t="b">
            <v>0</v>
          </cell>
        </row>
        <row r="1362">
          <cell r="A1362">
            <v>756</v>
          </cell>
          <cell r="B1362" t="str">
            <v>0088-000141</v>
          </cell>
          <cell r="C1362" t="str">
            <v>Phase-controlled synthesis of thermally stable nitrogen-doped carbon supported iron catalysts for highly efficient Fischer-Tropsch synthesis</v>
          </cell>
          <cell r="D1362" t="b">
            <v>0</v>
          </cell>
        </row>
        <row r="1363">
          <cell r="A1363">
            <v>756</v>
          </cell>
          <cell r="B1363" t="str">
            <v>0088-000141</v>
          </cell>
          <cell r="C1363" t="str">
            <v>Phase-controlled synthesis of thermally stable nitrogen-doped carbon
supported iron catalysts for highly efficient Fischer-Tropsch synthesis</v>
          </cell>
          <cell r="D1363" t="b">
            <v>0</v>
          </cell>
        </row>
        <row r="1364">
          <cell r="A1364">
            <v>757</v>
          </cell>
          <cell r="B1364" t="str">
            <v>0088-000141</v>
          </cell>
          <cell r="C1364" t="str">
            <v>Efficient catalyst by a sequential melt infiltration method to achieve a high loading of supported nickel nanoparticles for compact reformer</v>
          </cell>
          <cell r="D1364" t="b">
            <v>0</v>
          </cell>
        </row>
        <row r="1365">
          <cell r="A1365">
            <v>757</v>
          </cell>
          <cell r="B1365" t="str">
            <v>0088-000141</v>
          </cell>
          <cell r="C1365" t="str">
            <v>Efficient catalyst by a sequential melt infiltration method to achieve a
high loading of supported nickel nanoparticles for compact reformer</v>
          </cell>
          <cell r="D1365" t="b">
            <v>0</v>
          </cell>
        </row>
        <row r="1366">
          <cell r="A1366">
            <v>758</v>
          </cell>
          <cell r="B1366" t="str">
            <v>0088-000141</v>
          </cell>
          <cell r="C1366" t="str">
            <v>A new systematic synthesis of ultimate nickel nanocatalysts for compact hydrogen generation</v>
          </cell>
          <cell r="D1366" t="b">
            <v>0</v>
          </cell>
        </row>
        <row r="1367">
          <cell r="A1367">
            <v>758</v>
          </cell>
          <cell r="B1367" t="str">
            <v>0088-000141</v>
          </cell>
          <cell r="C1367" t="str">
            <v>A new systematic synthesis of ultimate nickel
nanocatalysts for compact hydrogen generation</v>
          </cell>
          <cell r="D1367" t="b">
            <v>0</v>
          </cell>
        </row>
        <row r="1368">
          <cell r="A1368">
            <v>759</v>
          </cell>
          <cell r="B1368" t="str">
            <v>0088-000141</v>
          </cell>
          <cell r="C1368" t="str">
            <v>Unravelling the K-promotion effect in highly active and stable Fe5C2 nanoparticles for catalytic linear α-olefin production</v>
          </cell>
          <cell r="D1368" t="b">
            <v>0</v>
          </cell>
        </row>
        <row r="1369">
          <cell r="A1369">
            <v>759</v>
          </cell>
          <cell r="B1369" t="str">
            <v>0088-000141</v>
          </cell>
          <cell r="C1369" t="str">
            <v>Unravelling the K-promotion effect in highly
active and stable Fe5C2 nanoparticles for catalytic
linear a-olefin production</v>
          </cell>
          <cell r="D1369" t="b">
            <v>0</v>
          </cell>
        </row>
        <row r="1370">
          <cell r="A1370">
            <v>760</v>
          </cell>
          <cell r="B1370" t="str">
            <v>0088-000141</v>
          </cell>
          <cell r="C1370" t="str">
            <v>Template-sacrificial conversion of MnCO3 microspheres to fabricate Mn-doped TiO2 visible light photocatalysts</v>
          </cell>
          <cell r="D1370" t="b">
            <v>0</v>
          </cell>
        </row>
        <row r="1371">
          <cell r="A1371">
            <v>760</v>
          </cell>
          <cell r="B1371" t="str">
            <v>0088-000141</v>
          </cell>
          <cell r="C1371" t="str">
            <v>Template-sacrificial conversion of MnCO3 microspheres to fabricate
Mn-doped TiO2 visible light photocatalysts</v>
          </cell>
          <cell r="D1371" t="b">
            <v>0</v>
          </cell>
        </row>
        <row r="1372">
          <cell r="A1372">
            <v>761</v>
          </cell>
          <cell r="B1372" t="str">
            <v>0088-000141</v>
          </cell>
          <cell r="C1372" t="str">
            <v>Formation of hollow porous TiO2 nanospheres via the encapsulation of CO2 nanobubbles for high-performance adsorption and photocatalysis</v>
          </cell>
          <cell r="D1372" t="b">
            <v>0</v>
          </cell>
        </row>
        <row r="1373">
          <cell r="A1373">
            <v>761</v>
          </cell>
          <cell r="B1373" t="str">
            <v>0088-000141</v>
          </cell>
          <cell r="C1373" t="str">
            <v>Formation of hollow porous TiO2 nanospheres via
the encapsulation of CO2 nanobubbles for highperformance
adsorption and photocatalysis</v>
          </cell>
          <cell r="D1373" t="b">
            <v>0</v>
          </cell>
        </row>
        <row r="1374">
          <cell r="A1374">
            <v>762</v>
          </cell>
          <cell r="B1374" t="str">
            <v>0088-000141</v>
          </cell>
          <cell r="C1374" t="str">
            <v>A New Synthesis of Highly Dispersed MoS2 Nanoparticles on Ketjenblack Carbon for Sustainable Oxygen Reduction Reaction</v>
          </cell>
          <cell r="D1374" t="b">
            <v>0</v>
          </cell>
        </row>
        <row r="1375">
          <cell r="A1375">
            <v>762</v>
          </cell>
          <cell r="B1375" t="str">
            <v>0088-000141</v>
          </cell>
          <cell r="C1375" t="str">
            <v>A New Synthesis of Highly Dispersed MoS2
Nanoparticles
on Ketjenblack Carbon for Sustainable Oxygen Reduction Reaction</v>
          </cell>
          <cell r="D1375" t="b">
            <v>0</v>
          </cell>
        </row>
        <row r="1376">
          <cell r="A1376">
            <v>763</v>
          </cell>
          <cell r="B1376" t="str">
            <v>0088-000141</v>
          </cell>
          <cell r="C1376" t="str">
            <v>A new synthesis of highly active Rh–Co alloy nanoparticles supported on N-doped porous carbon for catalytic C–Se cross-coupling and p-nitrophenol hydrogenation reactions</v>
          </cell>
          <cell r="D1376" t="b">
            <v>0</v>
          </cell>
        </row>
        <row r="1377">
          <cell r="A1377">
            <v>763</v>
          </cell>
          <cell r="B1377" t="str">
            <v>0088-000141</v>
          </cell>
          <cell r="C1377" t="str">
            <v>A new synthesis of highly active Rh–Co alloy
nanoparticles supported on N-doped porous
carbon for catalytic C–Se cross-coupling and
p-nitrophenol hydrogenation reactions</v>
          </cell>
          <cell r="D1377" t="b">
            <v>0</v>
          </cell>
        </row>
        <row r="1378">
          <cell r="A1378">
            <v>764</v>
          </cell>
          <cell r="B1378" t="str">
            <v>0088-000141</v>
          </cell>
          <cell r="C1378" t="str">
            <v>Automated synthesis and data accumulation for fast production of high-performance Ni nanocatalysts</v>
          </cell>
          <cell r="D1378" t="b">
            <v>0</v>
          </cell>
        </row>
        <row r="1379">
          <cell r="A1379">
            <v>764</v>
          </cell>
          <cell r="B1379" t="str">
            <v>0088-000141</v>
          </cell>
          <cell r="C1379" t="str">
            <v>Automated synthesis and data accumulation for fast production
of high-performance Ni nanocatalysts</v>
          </cell>
          <cell r="D1379" t="b">
            <v>0</v>
          </cell>
        </row>
        <row r="1380">
          <cell r="A1380">
            <v>767</v>
          </cell>
          <cell r="B1380" t="str">
            <v>0088-000142</v>
          </cell>
          <cell r="C1380" t="str">
            <v>Metal-Induced Self-Assembly Template for Controlled Growth of ZIF-8 Nanorods</v>
          </cell>
          <cell r="D1380" t="b">
            <v>0</v>
          </cell>
        </row>
        <row r="1381">
          <cell r="A1381">
            <v>767</v>
          </cell>
          <cell r="B1381" t="str">
            <v>0088-000142</v>
          </cell>
          <cell r="C1381" t="str">
            <v>확인완료</v>
          </cell>
          <cell r="D1381" t="b">
            <v>0</v>
          </cell>
        </row>
        <row r="1382">
          <cell r="A1382">
            <v>768</v>
          </cell>
          <cell r="B1382" t="str">
            <v>0088-000142</v>
          </cell>
          <cell r="C1382" t="str">
            <v>Lysosome-Instructed Self-Assembly of Amino-Acid-Functionalized Perylene Diimide for Multidrug-Resistant Cancer Cells</v>
          </cell>
          <cell r="D1382" t="b">
            <v>0</v>
          </cell>
        </row>
        <row r="1383">
          <cell r="A1383">
            <v>768</v>
          </cell>
          <cell r="B1383" t="str">
            <v>0088-000142</v>
          </cell>
          <cell r="C1383" t="str">
            <v>확인완료</v>
          </cell>
          <cell r="D1383" t="b">
            <v>0</v>
          </cell>
        </row>
        <row r="1384">
          <cell r="A1384">
            <v>769</v>
          </cell>
          <cell r="B1384" t="str">
            <v>0088-000142</v>
          </cell>
          <cell r="C1384" t="str">
            <v>Iridium-Coordinated Histidyl Bolaamphiphile Self-Assemblies as Heterogeneous Catalysts for Water Oxidation</v>
          </cell>
          <cell r="D1384" t="b">
            <v>0</v>
          </cell>
        </row>
        <row r="1385">
          <cell r="A1385">
            <v>769</v>
          </cell>
          <cell r="B1385" t="str">
            <v>0088-000142</v>
          </cell>
          <cell r="C1385" t="str">
            <v>확인완료</v>
          </cell>
          <cell r="D1385" t="b">
            <v>0</v>
          </cell>
        </row>
        <row r="1386">
          <cell r="A1386">
            <v>770</v>
          </cell>
          <cell r="B1386" t="str">
            <v>0088-000142</v>
          </cell>
          <cell r="C1386" t="str">
            <v>Copper-Coordinated Histidyl Bolaamphiphile Assembly as an Oxidative Catalyst: Coordination Structure and Catalytic Activity in Cyclohexane Oxidation</v>
          </cell>
          <cell r="D1386" t="b">
            <v>0</v>
          </cell>
        </row>
        <row r="1387">
          <cell r="A1387">
            <v>770</v>
          </cell>
          <cell r="B1387" t="str">
            <v>0088-000142</v>
          </cell>
          <cell r="C1387" t="str">
            <v>확인완료</v>
          </cell>
          <cell r="D1387" t="b">
            <v>0</v>
          </cell>
        </row>
        <row r="1388">
          <cell r="A1388">
            <v>771</v>
          </cell>
          <cell r="B1388" t="str">
            <v>0088-000142</v>
          </cell>
          <cell r="C1388" t="str">
            <v>Cancer-Cell Imaging Using Copper-Doped Zeolite Imidazole Framework-8 Nanocrystals Exhibiting Oxidative Catalytic Activity</v>
          </cell>
          <cell r="D1388" t="b">
            <v>0</v>
          </cell>
        </row>
        <row r="1389">
          <cell r="A1389">
            <v>771</v>
          </cell>
          <cell r="B1389" t="str">
            <v>0088-000142</v>
          </cell>
          <cell r="C1389" t="str">
            <v>확인완료</v>
          </cell>
          <cell r="D1389" t="b">
            <v>0</v>
          </cell>
        </row>
        <row r="1390">
          <cell r="A1390">
            <v>772</v>
          </cell>
          <cell r="B1390" t="str">
            <v>0088-000142</v>
          </cell>
          <cell r="C1390" t="str">
            <v>Aggregation-driven fluorescence quenching of imidazole-functionalized perylene diimide for urea sensing</v>
          </cell>
          <cell r="D1390" t="b">
            <v>0</v>
          </cell>
        </row>
        <row r="1391">
          <cell r="A1391">
            <v>772</v>
          </cell>
          <cell r="B1391" t="str">
            <v>0088-000142</v>
          </cell>
          <cell r="C1391" t="str">
            <v>확인완료</v>
          </cell>
          <cell r="D1391" t="b">
            <v>0</v>
          </cell>
        </row>
        <row r="1392">
          <cell r="A1392">
            <v>773</v>
          </cell>
          <cell r="B1392" t="str">
            <v>0088-000143</v>
          </cell>
          <cell r="C1392" t="str">
            <v>Regulating the Catalytic Dynamics Through a Crystal Structure Modulation of Bimetallic Catalyst</v>
          </cell>
          <cell r="D1392" t="b">
            <v>0</v>
          </cell>
        </row>
        <row r="1393">
          <cell r="A1393">
            <v>773</v>
          </cell>
          <cell r="B1393" t="str">
            <v>0088-000143</v>
          </cell>
          <cell r="C1393" t="str">
            <v>Regulating the Catalytic Dynamics Through a Crystal
Structure Modulation of Bimetallic Catalyst</v>
          </cell>
          <cell r="D1393" t="b">
            <v>0</v>
          </cell>
        </row>
        <row r="1394">
          <cell r="A1394">
            <v>774</v>
          </cell>
          <cell r="B1394" t="str">
            <v>0088-000143</v>
          </cell>
          <cell r="C1394" t="str">
            <v>Precipitates shape up</v>
          </cell>
          <cell r="D1394" t="b">
            <v>0</v>
          </cell>
        </row>
        <row r="1395">
          <cell r="A1395">
            <v>774</v>
          </cell>
          <cell r="B1395" t="str">
            <v>0088-000143</v>
          </cell>
          <cell r="C1395" t="str">
            <v>Precipitates shape up</v>
          </cell>
          <cell r="D1395" t="b">
            <v>1</v>
          </cell>
        </row>
        <row r="1396">
          <cell r="A1396">
            <v>775</v>
          </cell>
          <cell r="B1396" t="str">
            <v>0088-000143</v>
          </cell>
          <cell r="C1396" t="str">
            <v>Synergistic Control of Structural Disorder and Surface Bonding Nature to Optimize the Functionality of Manganese Oxide as an Electrocatalyst and a Cathode for Li–O2 Batteries</v>
          </cell>
          <cell r="D1396" t="b">
            <v>0</v>
          </cell>
        </row>
        <row r="1397">
          <cell r="A1397">
            <v>775</v>
          </cell>
          <cell r="B1397" t="str">
            <v>0088-000143</v>
          </cell>
          <cell r="C1397" t="str">
            <v>Synergistic Control of Structural Disorder and Surface
Bonding Nature to Optimize the Functionality of Manganese
Oxide as an Electrocatalyst and a Cathode
for Li–O2 Batteries</v>
          </cell>
          <cell r="D1397" t="b">
            <v>0</v>
          </cell>
        </row>
        <row r="1398">
          <cell r="A1398">
            <v>776</v>
          </cell>
          <cell r="B1398" t="str">
            <v>0088-000143</v>
          </cell>
          <cell r="C1398" t="str">
            <v>Anisotropic Surface Modulation of Pt Catalysts for Highly Reversible Li–O2 Batteries: High Index Facet as a Critical Descriptor</v>
          </cell>
          <cell r="D1398" t="b">
            <v>0</v>
          </cell>
        </row>
        <row r="1399">
          <cell r="A1399">
            <v>776</v>
          </cell>
          <cell r="B1399" t="str">
            <v>0088-000143</v>
          </cell>
          <cell r="C1399" t="str">
            <v>Anisotropic Surface Modulation of Pt Catalysts for Highly Reversible
Li−O2 Batteries: High Index Facet as a Critical Descriptor</v>
          </cell>
          <cell r="D1399" t="b">
            <v>0</v>
          </cell>
        </row>
        <row r="1400">
          <cell r="A1400">
            <v>777</v>
          </cell>
          <cell r="B1400" t="str">
            <v>0088-000143</v>
          </cell>
          <cell r="C1400" t="str">
            <v>Pd-Impregnated NiCo2O4 nanosheets/porous carbon composites as a free-standing and binder-free catalyst for a high energy lithium–oxygen battery</v>
          </cell>
          <cell r="D1400" t="b">
            <v>0</v>
          </cell>
        </row>
        <row r="1401">
          <cell r="A1401">
            <v>777</v>
          </cell>
          <cell r="B1401" t="str">
            <v>0088-000143</v>
          </cell>
          <cell r="C1401" t="str">
            <v>Pd-Impregnated NiCo2O4 nanosheets/porous
carbon composites as a free-standing and binderfree
catalyst for a high energy lithium–oxygen
battery</v>
          </cell>
          <cell r="D1401" t="b">
            <v>0</v>
          </cell>
        </row>
        <row r="1402">
          <cell r="A1402">
            <v>778</v>
          </cell>
          <cell r="B1402" t="str">
            <v>0088-000143</v>
          </cell>
          <cell r="C1402" t="str">
            <v>Structural Engineering of Covalent Organic Frameworks for Rechargeable Batteries</v>
          </cell>
          <cell r="D1402" t="b">
            <v>0</v>
          </cell>
        </row>
        <row r="1403">
          <cell r="A1403">
            <v>778</v>
          </cell>
          <cell r="B1403" t="str">
            <v>0088-000143</v>
          </cell>
          <cell r="C1403" t="str">
            <v>Structural Engineering of Covalent Organic Frameworks
for Rechargeable Batteries</v>
          </cell>
          <cell r="D1403" t="b">
            <v>0</v>
          </cell>
        </row>
        <row r="1404">
          <cell r="A1404">
            <v>779</v>
          </cell>
          <cell r="B1404" t="str">
            <v>0088-000143</v>
          </cell>
          <cell r="C1404" t="str">
            <v>High-Energy-Density Metal–Oxygen Batteries: Lithium–Oxygen Batteries vs Sodium–Oxygen Batteries</v>
          </cell>
          <cell r="D1404" t="b">
            <v>0</v>
          </cell>
          <cell r="E1404" t="str">
            <v>인정</v>
          </cell>
        </row>
        <row r="1405">
          <cell r="A1405">
            <v>779</v>
          </cell>
          <cell r="B1405" t="str">
            <v>0088-000143</v>
          </cell>
          <cell r="C1405" t="str">
            <v>High-Energy-Density Metal–Oxygen Batteries:
Lithium–Oxygen Batteries vs Sodium–Oxygen Batteries</v>
          </cell>
          <cell r="D1405" t="b">
            <v>0</v>
          </cell>
          <cell r="E1405" t="str">
            <v>인정</v>
          </cell>
        </row>
        <row r="1406">
          <cell r="A1406">
            <v>780</v>
          </cell>
          <cell r="B1406" t="str">
            <v>0088-000143</v>
          </cell>
          <cell r="C1406" t="str">
            <v>Manganese based layered oxides with modulated electronic and thermodynamic properties for sodium ion batteries</v>
          </cell>
          <cell r="D1406" t="b">
            <v>0</v>
          </cell>
        </row>
        <row r="1407">
          <cell r="A1407">
            <v>780</v>
          </cell>
          <cell r="B1407" t="str">
            <v>0088-000143</v>
          </cell>
          <cell r="C1407" t="str">
            <v>Manganese based layered oxides with modulated
electronic and thermodynamic properties for
sodium ion batteries</v>
          </cell>
          <cell r="D1407" t="b">
            <v>0</v>
          </cell>
        </row>
        <row r="1408">
          <cell r="A1408">
            <v>781</v>
          </cell>
          <cell r="B1408" t="str">
            <v>0088-000143</v>
          </cell>
          <cell r="C1408" t="str">
            <v>Thermally Activated P2-O3 Mixed Layered Cathodes toward Synergistic Electrochemical Enhancement for Na Ion Batteries</v>
          </cell>
          <cell r="D1408" t="b">
            <v>0</v>
          </cell>
        </row>
        <row r="1409">
          <cell r="A1409">
            <v>781</v>
          </cell>
          <cell r="B1409" t="str">
            <v>0088-000143</v>
          </cell>
          <cell r="C1409" t="str">
            <v>Thermally Activated P2-O3 Mixed Layered Cathodes
toward Synergistic Electrochemical Enhancement for Na
Ion Batteries</v>
          </cell>
          <cell r="D1409" t="b">
            <v>0</v>
          </cell>
        </row>
        <row r="1410">
          <cell r="A1410">
            <v>782</v>
          </cell>
          <cell r="B1410" t="str">
            <v>0088-000143</v>
          </cell>
          <cell r="C1410" t="str">
            <v>Activating a Multielectron Reaction of NASICON-Structured Cathodes toward High Energy Density for Sodium-Ion Batteries</v>
          </cell>
          <cell r="D1410" t="b">
            <v>0</v>
          </cell>
        </row>
        <row r="1411">
          <cell r="A1411">
            <v>782</v>
          </cell>
          <cell r="B1411" t="str">
            <v>0088-000143</v>
          </cell>
          <cell r="C1411" t="str">
            <v>Activating a Multielectron Reaction of NASICON-Structured
Cathodes toward High Energy Density for Sodium-Ion Batteries</v>
          </cell>
          <cell r="D1411" t="b">
            <v>0</v>
          </cell>
        </row>
        <row r="1412">
          <cell r="A1412">
            <v>783</v>
          </cell>
          <cell r="B1412" t="str">
            <v>0088-000148</v>
          </cell>
          <cell r="C1412" t="str">
            <v>Redox-Mediated Red-Phosphorous Semi-Liquid Anode Enabling Metal-Free Rechargeable Na-Seawater Batteries with High Energy Density</v>
          </cell>
          <cell r="D1412" t="b">
            <v>0</v>
          </cell>
        </row>
        <row r="1413">
          <cell r="A1413">
            <v>783</v>
          </cell>
          <cell r="B1413" t="str">
            <v>0088-000148</v>
          </cell>
          <cell r="C1413" t="str">
            <v>Redox-Mediated Red-Phosphorous Semi-Liquid Anode
Enabling Metal-Free Rechargeable Na-Seawater Batteries
with High Energy Density</v>
          </cell>
          <cell r="D1413" t="b">
            <v>0</v>
          </cell>
        </row>
        <row r="1414">
          <cell r="A1414">
            <v>784</v>
          </cell>
          <cell r="B1414" t="str">
            <v>0088-000148</v>
          </cell>
          <cell r="C1414" t="str">
            <v>Sodium Biphenyl as Anolyte for Sodium-Seawater Batteries</v>
          </cell>
          <cell r="D1414" t="b">
            <v>0</v>
          </cell>
        </row>
        <row r="1415">
          <cell r="A1415">
            <v>784</v>
          </cell>
          <cell r="B1415" t="str">
            <v>0088-000148</v>
          </cell>
          <cell r="C1415" t="str">
            <v>Sodium Biphenyl as Anolyte for Sodium–Seawater Batteries</v>
          </cell>
          <cell r="D1415" t="b">
            <v>0</v>
          </cell>
        </row>
        <row r="1416">
          <cell r="A1416">
            <v>785</v>
          </cell>
          <cell r="B1416" t="str">
            <v>0088-000148</v>
          </cell>
          <cell r="C1416" t="str">
            <v>Large-scale stationary energy storage: Seawater batteries with high rate and reversible performance</v>
          </cell>
          <cell r="D1416" t="b">
            <v>0</v>
          </cell>
        </row>
        <row r="1417">
          <cell r="A1417">
            <v>785</v>
          </cell>
          <cell r="B1417" t="str">
            <v>0088-000148</v>
          </cell>
          <cell r="C1417" t="str">
            <v>Large-scale stationary energy storage: Seawater batteries with high rate and
reversible performance</v>
          </cell>
          <cell r="D1417" t="b">
            <v>0</v>
          </cell>
        </row>
        <row r="1418">
          <cell r="A1418">
            <v>786</v>
          </cell>
          <cell r="B1418" t="str">
            <v>0088-000148</v>
          </cell>
          <cell r="C1418" t="str">
            <v>High Energy Density for Rechargeable Metal-Free Seawater Batteries: Phosphorus/Carbon Composite as a Promising Anode Material</v>
          </cell>
          <cell r="D1418" t="b">
            <v>0</v>
          </cell>
        </row>
        <row r="1419">
          <cell r="A1419">
            <v>786</v>
          </cell>
          <cell r="B1419" t="str">
            <v>0088-000148</v>
          </cell>
          <cell r="C1419" t="str">
            <v>High energy density rechargeable metal-free
seawater batteries: a phosphorus/carbon
composite as a promising anode material</v>
          </cell>
          <cell r="D1419" t="b">
            <v>0</v>
          </cell>
        </row>
        <row r="1420">
          <cell r="A1420">
            <v>787</v>
          </cell>
          <cell r="B1420" t="str">
            <v>0088-000148</v>
          </cell>
          <cell r="C1420" t="str">
            <v>Optimized hard carbon derived from starch for rechargeable seawater batteries</v>
          </cell>
          <cell r="D1420" t="b">
            <v>0</v>
          </cell>
        </row>
        <row r="1421">
          <cell r="A1421">
            <v>787</v>
          </cell>
          <cell r="B1421" t="str">
            <v>0088-000148</v>
          </cell>
          <cell r="C1421" t="str">
            <v>Optimized hard carbon derived from starch for rechargeable seawater
batteries</v>
          </cell>
          <cell r="D1421" t="b">
            <v>0</v>
          </cell>
        </row>
        <row r="1422">
          <cell r="A1422">
            <v>788</v>
          </cell>
          <cell r="B1422" t="str">
            <v>0088-000148</v>
          </cell>
          <cell r="C1422" t="str">
            <v>Rechargeable Seawater Battery - from Concept to Applications</v>
          </cell>
          <cell r="D1422" t="b">
            <v>0</v>
          </cell>
        </row>
        <row r="1423">
          <cell r="A1423">
            <v>788</v>
          </cell>
          <cell r="B1423" t="str">
            <v>0088-000148</v>
          </cell>
          <cell r="C1423" t="str">
            <v>Rechargeable Seawater Batteries—From Concept
to Applications</v>
          </cell>
          <cell r="D1423" t="b">
            <v>0</v>
          </cell>
        </row>
        <row r="1424">
          <cell r="A1424">
            <v>789</v>
          </cell>
          <cell r="B1424" t="str">
            <v>0088-000148</v>
          </cell>
          <cell r="C1424" t="str">
            <v>Redox-Active Functional Electrolyte for High-Performance Seawater Batteries</v>
          </cell>
          <cell r="D1424" t="b">
            <v>0</v>
          </cell>
        </row>
        <row r="1425">
          <cell r="A1425">
            <v>789</v>
          </cell>
          <cell r="B1425" t="str">
            <v>0088-000148</v>
          </cell>
          <cell r="C1425" t="str">
            <v>Redox-Active Functional Electrolyte for High-Performance
Seawater Batteries</v>
          </cell>
          <cell r="D1425" t="b">
            <v>0</v>
          </cell>
        </row>
        <row r="1426">
          <cell r="A1426">
            <v>790</v>
          </cell>
          <cell r="B1426" t="str">
            <v>0088-000148</v>
          </cell>
          <cell r="C1426" t="str">
            <v>Emergence of rechargeable seawater batteries</v>
          </cell>
          <cell r="D1426" t="b">
            <v>0</v>
          </cell>
        </row>
        <row r="1427">
          <cell r="A1427">
            <v>790</v>
          </cell>
          <cell r="B1427" t="str">
            <v>0088-000148</v>
          </cell>
          <cell r="C1427" t="str">
            <v>Emergence of rechargeable seawater batteries</v>
          </cell>
          <cell r="D1427" t="b">
            <v>1</v>
          </cell>
        </row>
        <row r="1428">
          <cell r="A1428">
            <v>791</v>
          </cell>
          <cell r="B1428" t="str">
            <v>0088-000149</v>
          </cell>
          <cell r="C1428" t="str">
            <v>Pyrrolic N wrapping strategy to maximize the number of single-atomic Fe-Nx sites for oxygen reduction reaction</v>
          </cell>
          <cell r="D1428" t="b">
            <v>0</v>
          </cell>
        </row>
        <row r="1429">
          <cell r="A1429">
            <v>791</v>
          </cell>
          <cell r="B1429" t="str">
            <v>0088-000149</v>
          </cell>
          <cell r="C1429" t="str">
            <v>확인완료</v>
          </cell>
          <cell r="D1429" t="b">
            <v>0</v>
          </cell>
        </row>
        <row r="1430">
          <cell r="A1430">
            <v>792</v>
          </cell>
          <cell r="B1430" t="str">
            <v>0088-000149</v>
          </cell>
          <cell r="C1430" t="str">
            <v>Fe-based non-noble metal catalysts with dual active sites of nanosized metal carbide and single-atomic species for oxygen reduction reaction</v>
          </cell>
          <cell r="D1430" t="b">
            <v>0</v>
          </cell>
        </row>
        <row r="1431">
          <cell r="A1431">
            <v>792</v>
          </cell>
          <cell r="B1431" t="str">
            <v>0088-000149</v>
          </cell>
          <cell r="C1431" t="str">
            <v>Fe-based non-noble metal catalysts with dual
active sites of nanosized metal carbide and singleatomic
species for oxygen reduction reaction</v>
          </cell>
          <cell r="D1431" t="b">
            <v>0</v>
          </cell>
        </row>
        <row r="1432">
          <cell r="A1432">
            <v>793</v>
          </cell>
          <cell r="B1432" t="str">
            <v>0088-000149</v>
          </cell>
          <cell r="C1432" t="str">
            <v>Upcycling waste tires to affordable catalysts for the oxygen reduction reaction</v>
          </cell>
          <cell r="D1432" t="b">
            <v>0</v>
          </cell>
        </row>
        <row r="1433">
          <cell r="A1433">
            <v>793</v>
          </cell>
          <cell r="B1433" t="str">
            <v>0088-000149</v>
          </cell>
          <cell r="C1433" t="str">
            <v>Upcycling waste tires to affordable catalysts for the oxygen
reduction reaction</v>
          </cell>
          <cell r="D1433" t="b">
            <v>0</v>
          </cell>
        </row>
        <row r="1434">
          <cell r="A1434">
            <v>794</v>
          </cell>
          <cell r="B1434" t="str">
            <v>0088-000149</v>
          </cell>
          <cell r="C1434" t="str">
            <v>Recycling of waste tires by synthesizing N-doped carbon-based catalysts for oxygen reduction reaction</v>
          </cell>
          <cell r="D1434" t="b">
            <v>0</v>
          </cell>
        </row>
        <row r="1435">
          <cell r="A1435">
            <v>794</v>
          </cell>
          <cell r="B1435" t="str">
            <v>0088-000149</v>
          </cell>
          <cell r="C1435" t="str">
            <v>확인완료</v>
          </cell>
          <cell r="D1435" t="b">
            <v>0</v>
          </cell>
        </row>
        <row r="1436">
          <cell r="A1436">
            <v>795</v>
          </cell>
          <cell r="B1436" t="str">
            <v>0088-000149</v>
          </cell>
          <cell r="C1436" t="str">
            <v>Edge-enriched graphene with boron and nitrogen co-doping for enhanced oxygen reduction reaction</v>
          </cell>
          <cell r="D1436" t="b">
            <v>0</v>
          </cell>
        </row>
        <row r="1437">
          <cell r="A1437">
            <v>795</v>
          </cell>
          <cell r="B1437" t="str">
            <v>0088-000149</v>
          </cell>
          <cell r="C1437" t="str">
            <v>Edge-enriched graphene with boron and nitrogen co-doping for enhanced
oxygen reduction reaction</v>
          </cell>
          <cell r="D1437" t="b">
            <v>0</v>
          </cell>
        </row>
        <row r="1438">
          <cell r="A1438">
            <v>796</v>
          </cell>
          <cell r="B1438" t="str">
            <v>0088-000149</v>
          </cell>
          <cell r="C1438" t="str">
            <v>Graphene quantum dots with nitrogen and oxygen derived from simultaneous reaction of solvent as exfoliant and dopant</v>
          </cell>
          <cell r="D1438" t="b">
            <v>0</v>
          </cell>
        </row>
        <row r="1439">
          <cell r="A1439">
            <v>796</v>
          </cell>
          <cell r="B1439" t="str">
            <v>0088-000149</v>
          </cell>
          <cell r="C1439" t="str">
            <v>확인완료</v>
          </cell>
          <cell r="D1439" t="b">
            <v>0</v>
          </cell>
        </row>
        <row r="1440">
          <cell r="A1440">
            <v>797</v>
          </cell>
          <cell r="B1440" t="str">
            <v>0088-000149</v>
          </cell>
          <cell r="C1440" t="str">
            <v>Insight into the superior activity of bridging sulfur-rich amorphous molybdenum sulfide for electrochemical hydrogen evolution reaction</v>
          </cell>
          <cell r="D1440" t="b">
            <v>0</v>
          </cell>
        </row>
        <row r="1441">
          <cell r="A1441">
            <v>797</v>
          </cell>
          <cell r="B1441" t="str">
            <v>0088-000149</v>
          </cell>
          <cell r="C1441" t="str">
            <v>확인완료</v>
          </cell>
          <cell r="D1441" t="b">
            <v>0</v>
          </cell>
        </row>
        <row r="1442">
          <cell r="A1442">
            <v>798</v>
          </cell>
          <cell r="B1442" t="str">
            <v>0088-000149</v>
          </cell>
          <cell r="C1442" t="str">
            <v>Highly Durable Platinum Nanoparticles on Carbon Derived from Pitch-Based Carbon Fibers for Oxygen Reduction Reaction</v>
          </cell>
          <cell r="D1442" t="b">
            <v>0</v>
          </cell>
        </row>
        <row r="1443">
          <cell r="A1443">
            <v>798</v>
          </cell>
          <cell r="B1443" t="str">
            <v>0088-000149</v>
          </cell>
          <cell r="C1443" t="str">
            <v>Highly Durable Platinum Nanoparticles on Carbon Derived from
Pitch-Based Carbon Fibers for Oxygen Reduction Reaction</v>
          </cell>
          <cell r="D1443" t="b">
            <v>0</v>
          </cell>
        </row>
        <row r="1444">
          <cell r="A1444">
            <v>799</v>
          </cell>
          <cell r="B1444" t="str">
            <v>0088-000149</v>
          </cell>
          <cell r="C1444" t="str">
            <v>Understanding an Exceptionally Fast and Stable Li-Ion Charging of Highly Fluorinated Graphene with Fine-Controlled C−F Configuration</v>
          </cell>
          <cell r="D1444" t="b">
            <v>0</v>
          </cell>
        </row>
        <row r="1445">
          <cell r="A1445">
            <v>799</v>
          </cell>
          <cell r="B1445" t="str">
            <v>0088-000149</v>
          </cell>
          <cell r="C1445" t="str">
            <v>Understanding an Exceptionally Fast and Stable Li-Ion Charging of
Highly Fluorinated Graphene with Fine-Controlled C−F
Configuration</v>
          </cell>
          <cell r="D1445" t="b">
            <v>0</v>
          </cell>
        </row>
        <row r="1446">
          <cell r="A1446">
            <v>800</v>
          </cell>
          <cell r="B1446" t="str">
            <v>0088-000149</v>
          </cell>
          <cell r="C1446" t="str">
            <v>Selectivity Modulated by Surface Ligands on Cu2O/TiO2 Catalysts for Gas-Phase Photocatalytic Reduction of Carbon Dioxide</v>
          </cell>
          <cell r="D1446" t="b">
            <v>0</v>
          </cell>
        </row>
        <row r="1447">
          <cell r="A1447">
            <v>800</v>
          </cell>
          <cell r="B1447" t="str">
            <v>0088-000149</v>
          </cell>
          <cell r="C1447" t="str">
            <v>Selectivity Modulated by Surface Ligands on Cu2O/TiO2 Catalysts for
Gas-Phase Photocatalytic Reduction of Carbon Dioxide</v>
          </cell>
          <cell r="D1447" t="b">
            <v>0</v>
          </cell>
        </row>
        <row r="1448">
          <cell r="A1448">
            <v>801</v>
          </cell>
          <cell r="B1448" t="str">
            <v>0088-000150</v>
          </cell>
          <cell r="C1448" t="str">
            <v>Experimental and numerical investigations on cooling performance of chemical-vapor-deposited SiC deformable mirror for adaptive optics system in high-power laser radiation environments</v>
          </cell>
          <cell r="D1448" t="b">
            <v>0</v>
          </cell>
        </row>
        <row r="1449">
          <cell r="A1449">
            <v>801</v>
          </cell>
          <cell r="B1449" t="str">
            <v>0088-000150</v>
          </cell>
          <cell r="C1449" t="str">
            <v>확인완료</v>
          </cell>
          <cell r="D1449" t="b">
            <v>0</v>
          </cell>
        </row>
        <row r="1450">
          <cell r="A1450">
            <v>802</v>
          </cell>
          <cell r="B1450" t="str">
            <v>0088-000150</v>
          </cell>
          <cell r="C1450" t="str">
            <v>Generation of wavelength-tunable optical vortices using an off-axis spiral phase mirror Don</v>
          </cell>
          <cell r="D1450" t="b">
            <v>0</v>
          </cell>
        </row>
        <row r="1451">
          <cell r="A1451">
            <v>802</v>
          </cell>
          <cell r="B1451" t="str">
            <v>0088-000150</v>
          </cell>
          <cell r="C1451" t="str">
            <v>Generation of wavelength-tunable optical vortices
using an off-axis spiral phase mirror</v>
          </cell>
          <cell r="D1451" t="b">
            <v>0</v>
          </cell>
        </row>
        <row r="1452">
          <cell r="A1452">
            <v>803</v>
          </cell>
          <cell r="B1452" t="str">
            <v>0088-000150</v>
          </cell>
          <cell r="C1452" t="str">
            <v>Development of a Reflective 193-nm DUV Microscope System for Defect Inspection of Large Optical Surfaces</v>
          </cell>
          <cell r="D1452" t="b">
            <v>0</v>
          </cell>
        </row>
        <row r="1453">
          <cell r="A1453">
            <v>803</v>
          </cell>
          <cell r="B1453" t="str">
            <v>0088-000150</v>
          </cell>
          <cell r="C1453" t="str">
            <v>Development of a Reflective 193-nm DUV Microscope
System for Defect Inspection of Large
Optical Surfaces</v>
          </cell>
          <cell r="D1453" t="b">
            <v>0</v>
          </cell>
        </row>
        <row r="1454">
          <cell r="A1454">
            <v>804</v>
          </cell>
          <cell r="B1454" t="str">
            <v>0088-000150</v>
          </cell>
          <cell r="C1454" t="str">
            <v>Optical biochemical sensor based on half-circled microdisk laser diode</v>
          </cell>
          <cell r="D1454" t="b">
            <v>0</v>
          </cell>
        </row>
        <row r="1455">
          <cell r="A1455">
            <v>804</v>
          </cell>
          <cell r="B1455" t="str">
            <v>0088-000150</v>
          </cell>
          <cell r="C1455" t="str">
            <v>Optical biochemical sensor based on halfcircled
microdisk laser diode</v>
          </cell>
          <cell r="D1455" t="b">
            <v>0</v>
          </cell>
        </row>
        <row r="1456">
          <cell r="A1456">
            <v>805</v>
          </cell>
          <cell r="B1456" t="str">
            <v>0088-000150</v>
          </cell>
          <cell r="C1456" t="str">
            <v>Novel Approach to Improve the Optical Performance by Machining Process Without Surface Finishing</v>
          </cell>
          <cell r="D1456" t="b">
            <v>0</v>
          </cell>
        </row>
        <row r="1457">
          <cell r="A1457">
            <v>805</v>
          </cell>
          <cell r="B1457" t="str">
            <v>0088-000150</v>
          </cell>
          <cell r="C1457" t="str">
            <v>Novel Approach to Improve the Optical Performance by Machining
Process Without Surface Finishing</v>
          </cell>
          <cell r="D1457" t="b">
            <v>0</v>
          </cell>
        </row>
        <row r="1458">
          <cell r="A1458">
            <v>806</v>
          </cell>
          <cell r="B1458" t="str">
            <v>0088-000150</v>
          </cell>
          <cell r="C1458" t="str">
            <v>Generation of low-order Laguerre-Gaussian beams using hybrid-machined reflective spiral phase plates for intense laser-plasma interactions</v>
          </cell>
          <cell r="D1458" t="b">
            <v>0</v>
          </cell>
        </row>
        <row r="1459">
          <cell r="A1459">
            <v>806</v>
          </cell>
          <cell r="B1459" t="str">
            <v>0088-000150</v>
          </cell>
          <cell r="C1459" t="str">
            <v>Generation of low-order Laguerre-Gaussian beams using hybrid-machined
reflective spiral phase plates for intense laser-plasma interactions</v>
          </cell>
          <cell r="D1459" t="b">
            <v>0</v>
          </cell>
        </row>
        <row r="1460">
          <cell r="A1460">
            <v>807</v>
          </cell>
          <cell r="B1460" t="str">
            <v>0088-000150</v>
          </cell>
          <cell r="C1460" t="str">
            <v>Effect of higher-order diffraction on the interference formed by Bragg scattering for large size optical surfaces</v>
          </cell>
          <cell r="D1460" t="b">
            <v>0</v>
          </cell>
        </row>
        <row r="1461">
          <cell r="A1461">
            <v>807</v>
          </cell>
          <cell r="B1461" t="str">
            <v>0088-000150</v>
          </cell>
          <cell r="C1461" t="str">
            <v>Effect of higher-order diffraction on the interference formed by Bragg
scattering for large size optical surfaces</v>
          </cell>
          <cell r="D1461" t="b">
            <v>0</v>
          </cell>
        </row>
        <row r="1462">
          <cell r="A1462">
            <v>808</v>
          </cell>
          <cell r="B1462" t="str">
            <v>0088-000150</v>
          </cell>
          <cell r="C1462" t="str">
            <v>Demonstration of Q-factor enhancement in a mode splitting-based microdisk-coupled asymmetric Mach–Zehnder interferometer</v>
          </cell>
          <cell r="D1462" t="b">
            <v>0</v>
          </cell>
        </row>
        <row r="1463">
          <cell r="A1463">
            <v>808</v>
          </cell>
          <cell r="B1463" t="str">
            <v>0088-000150</v>
          </cell>
          <cell r="C1463" t="str">
            <v>Demonstration of Q-factor enhancement in a mode splitting-based
microdisk-coupled asymmetric Mach–Zehnder interferometer</v>
          </cell>
          <cell r="D1463" t="b">
            <v>0</v>
          </cell>
        </row>
        <row r="1464">
          <cell r="A1464">
            <v>809</v>
          </cell>
          <cell r="B1464" t="str">
            <v>0088-000150</v>
          </cell>
          <cell r="C1464" t="str">
            <v>Bragg scattering from a millimeter-scale periodic structure with extremely small aspect ratios</v>
          </cell>
          <cell r="D1464" t="b">
            <v>0</v>
          </cell>
        </row>
        <row r="1465">
          <cell r="A1465">
            <v>809</v>
          </cell>
          <cell r="B1465" t="str">
            <v>0088-000150</v>
          </cell>
          <cell r="C1465" t="str">
            <v>Bragg scattering from a millimeter-scale
periodic structure with extremely small aspect
ratios</v>
          </cell>
          <cell r="D1465" t="b">
            <v>0</v>
          </cell>
        </row>
        <row r="1466">
          <cell r="A1466">
            <v>810</v>
          </cell>
          <cell r="B1466" t="str">
            <v>0088-000150</v>
          </cell>
          <cell r="C1466" t="str">
            <v>Chirality of a resonance in the absence of backscatterings</v>
          </cell>
          <cell r="D1466" t="b">
            <v>0</v>
          </cell>
        </row>
        <row r="1467">
          <cell r="A1467">
            <v>810</v>
          </cell>
          <cell r="B1467" t="str">
            <v>0088-000150</v>
          </cell>
          <cell r="C1467" t="str">
            <v>Chirality of a resonance in the absence of
backscatterings</v>
          </cell>
          <cell r="D1467" t="b">
            <v>0</v>
          </cell>
        </row>
        <row r="1468">
          <cell r="A1468">
            <v>811</v>
          </cell>
          <cell r="B1468" t="str">
            <v>0088-000151</v>
          </cell>
          <cell r="C1468" t="str">
            <v>A Structurable Gel-Polymer Electrolyte for Sodium Ion Batteries</v>
          </cell>
          <cell r="D1468" t="b">
            <v>0</v>
          </cell>
        </row>
        <row r="1469">
          <cell r="A1469">
            <v>811</v>
          </cell>
          <cell r="B1469" t="str">
            <v>0088-000151</v>
          </cell>
          <cell r="C1469" t="str">
            <v>A Structurable Gel-Polymer Electrolyte for Sodium
Ion Batteries</v>
          </cell>
          <cell r="D1469" t="b">
            <v>0</v>
          </cell>
        </row>
        <row r="1470">
          <cell r="A1470">
            <v>812</v>
          </cell>
          <cell r="B1470" t="str">
            <v>0088-000151</v>
          </cell>
          <cell r="C1470" t="str">
            <v>Highly dispersible graphene oxide nanoflakes in pseudo-gel-polymer porous separators for boosting ion transportation</v>
          </cell>
          <cell r="D1470" t="b">
            <v>0</v>
          </cell>
        </row>
        <row r="1471">
          <cell r="A1471">
            <v>812</v>
          </cell>
          <cell r="B1471" t="str">
            <v>0088-000151</v>
          </cell>
          <cell r="C1471" t="str">
            <v>Highly dispersible graphene oxide nanoflakes in pseudo-gel-polymer
porous separators for boosting ion transportation</v>
          </cell>
          <cell r="D1471" t="b">
            <v>0</v>
          </cell>
        </row>
        <row r="1472">
          <cell r="A1472">
            <v>813</v>
          </cell>
          <cell r="B1472" t="str">
            <v>0088-000151</v>
          </cell>
          <cell r="C1472" t="str">
            <v>Optimized ion-conductive pathway in UV-cured solid polymer electrolytes for all-solid lithium/sodium ion batteries</v>
          </cell>
          <cell r="D1472" t="b">
            <v>0</v>
          </cell>
        </row>
        <row r="1473">
          <cell r="A1473">
            <v>813</v>
          </cell>
          <cell r="B1473" t="str">
            <v>0088-000151</v>
          </cell>
          <cell r="C1473" t="str">
            <v>Optimized ion-conductive pathway in UV-cured solid polymer electrolytes
for all-solid lithium/sodium ion batteries</v>
          </cell>
          <cell r="D1473" t="b">
            <v>0</v>
          </cell>
        </row>
        <row r="1474">
          <cell r="A1474">
            <v>814</v>
          </cell>
          <cell r="B1474" t="str">
            <v>0088-000151</v>
          </cell>
          <cell r="C1474" t="str">
            <v>Design of a porous gel polymer electrolyte for sodium ion batteries</v>
          </cell>
          <cell r="D1474" t="b">
            <v>0</v>
          </cell>
        </row>
        <row r="1475">
          <cell r="A1475">
            <v>814</v>
          </cell>
          <cell r="B1475" t="str">
            <v>0088-000151</v>
          </cell>
          <cell r="C1475" t="str">
            <v>Design of a porous gel polymer electrolyte for sodium ion batteries</v>
          </cell>
          <cell r="D1475" t="b">
            <v>1</v>
          </cell>
        </row>
        <row r="1476">
          <cell r="A1476">
            <v>815</v>
          </cell>
          <cell r="B1476" t="str">
            <v>0088-000151</v>
          </cell>
          <cell r="C1476" t="str">
            <v>Electron beam induced strong organic/inorganic grafting for thermally stable lithium-ion battery separators</v>
          </cell>
          <cell r="D1476" t="b">
            <v>0</v>
          </cell>
        </row>
        <row r="1477">
          <cell r="A1477">
            <v>815</v>
          </cell>
          <cell r="B1477" t="str">
            <v>0088-000151</v>
          </cell>
          <cell r="C1477" t="str">
            <v>Electron beam induced strong organic/inorganic grafting for thermally
stable lithium-ion battery separators</v>
          </cell>
          <cell r="D1477" t="b">
            <v>0</v>
          </cell>
        </row>
        <row r="1478">
          <cell r="A1478">
            <v>816</v>
          </cell>
          <cell r="B1478" t="str">
            <v>0088-000151</v>
          </cell>
          <cell r="C1478" t="str">
            <v>Tailored Metal Oxide Thin Film on Polyethylene Separators for Sodium-Ion Batteries</v>
          </cell>
          <cell r="D1478" t="b">
            <v>0</v>
          </cell>
        </row>
        <row r="1479">
          <cell r="A1479">
            <v>816</v>
          </cell>
          <cell r="B1479" t="str">
            <v>0088-000151</v>
          </cell>
          <cell r="C1479" t="str">
            <v>Tailored Metal Oxide Thin Film on Polyethylene Separators
for Sodium-Ion Batteries</v>
          </cell>
          <cell r="D1479" t="b">
            <v>0</v>
          </cell>
        </row>
        <row r="1480">
          <cell r="A1480">
            <v>817</v>
          </cell>
          <cell r="B1480" t="str">
            <v>0088-000151</v>
          </cell>
          <cell r="C1480" t="str">
            <v>Pyrrolidinium-PEG Ionic Copolyester: Li-Ion Accelerator in Polymer Network Solid-State Electrolytes</v>
          </cell>
          <cell r="D1480" t="b">
            <v>0</v>
          </cell>
        </row>
        <row r="1481">
          <cell r="A1481">
            <v>817</v>
          </cell>
          <cell r="B1481" t="str">
            <v>0088-000151</v>
          </cell>
          <cell r="C1481" t="str">
            <v>Pyrrolidinium-PEG Ionic Copolyester: Li-Ion Accelerator in
Polymer Network Solid-State Electrolytes</v>
          </cell>
          <cell r="D1481" t="b">
            <v>0</v>
          </cell>
        </row>
        <row r="1482">
          <cell r="A1482">
            <v>818</v>
          </cell>
          <cell r="B1482" t="str">
            <v>0088-000151</v>
          </cell>
          <cell r="C1482" t="str">
            <v>An ultrathin inorganic-organic hybrid layer on commercial polymer separators for advanced lithium-ion batteries</v>
          </cell>
          <cell r="D1482" t="b">
            <v>0</v>
          </cell>
        </row>
        <row r="1483">
          <cell r="A1483">
            <v>818</v>
          </cell>
          <cell r="B1483" t="str">
            <v>0088-000151</v>
          </cell>
          <cell r="C1483" t="str">
            <v>An ultrathin inorganic-organic hybrid layer on commercial polymer
separators for advanced lithium-ion batteries</v>
          </cell>
          <cell r="D1483" t="b">
            <v>0</v>
          </cell>
        </row>
        <row r="1484">
          <cell r="A1484">
            <v>819</v>
          </cell>
          <cell r="B1484" t="str">
            <v>0088-000151</v>
          </cell>
          <cell r="C1484" t="str">
            <v>Ultrahigh Electrocatalytic Conversion of Methane at Room Temperature</v>
          </cell>
          <cell r="D1484" t="b">
            <v>0</v>
          </cell>
        </row>
        <row r="1485">
          <cell r="A1485">
            <v>819</v>
          </cell>
          <cell r="B1485" t="str">
            <v>0088-000151</v>
          </cell>
          <cell r="C1485" t="str">
            <v>Ultrahigh Electrocatalytic Conversion of Methane at Room
Temperature</v>
          </cell>
          <cell r="D1485" t="b">
            <v>0</v>
          </cell>
        </row>
        <row r="1486">
          <cell r="A1486">
            <v>820</v>
          </cell>
          <cell r="B1486" t="str">
            <v>0088-000151</v>
          </cell>
          <cell r="C1486" t="str">
            <v>A Multifunctional Tyrosine-Immobilized PAH Molecule as a Universal Cathode Interlayer Enables High-Efficiency Inverted Polymer Solar Cells</v>
          </cell>
          <cell r="D1486" t="b">
            <v>0</v>
          </cell>
        </row>
        <row r="1487">
          <cell r="A1487">
            <v>820</v>
          </cell>
          <cell r="B1487" t="str">
            <v>0088-000151</v>
          </cell>
          <cell r="C1487" t="str">
            <v>A Multifunctional Tyrosine-Immobilized PAH Molecule
as a Universal Cathode Interlayer Enables High-Efficiency
Inverted Polymer Solar Cells</v>
          </cell>
          <cell r="D1487" t="b">
            <v>0</v>
          </cell>
        </row>
        <row r="1488">
          <cell r="A1488">
            <v>821</v>
          </cell>
          <cell r="B1488" t="str">
            <v>0088-000152</v>
          </cell>
          <cell r="C1488" t="str">
            <v>High performance acid–base junction flow batteries using an asymmetric bipolar membrane with an ion-channel aligned anion exchange layer</v>
          </cell>
          <cell r="D1488" t="b">
            <v>0</v>
          </cell>
          <cell r="E1488" t="str">
            <v>인정</v>
          </cell>
        </row>
        <row r="1489">
          <cell r="A1489">
            <v>821</v>
          </cell>
          <cell r="B1489" t="str">
            <v>0088-000152</v>
          </cell>
          <cell r="C1489" t="str">
            <v>High performance acid–base junction flow
batteries using an asymmetric bipolar membrane
with an ion-channel aligned anion exchange layer</v>
          </cell>
          <cell r="D1489" t="b">
            <v>0</v>
          </cell>
          <cell r="E1489" t="str">
            <v>인정</v>
          </cell>
        </row>
        <row r="1490">
          <cell r="A1490">
            <v>822</v>
          </cell>
          <cell r="B1490" t="str">
            <v>0088-000152</v>
          </cell>
          <cell r="C1490" t="str">
            <v>Investigation of the effects of electric fields on the nanostructure of Nafion and its proton conductivity</v>
          </cell>
          <cell r="D1490" t="b">
            <v>0</v>
          </cell>
        </row>
        <row r="1491">
          <cell r="A1491">
            <v>822</v>
          </cell>
          <cell r="B1491" t="str">
            <v>0088-000152</v>
          </cell>
          <cell r="C1491" t="str">
            <v>Investigation of the effects of electric fields on the
nanostructure of Nafion and its proton conductivity</v>
          </cell>
          <cell r="D1491" t="b">
            <v>0</v>
          </cell>
        </row>
        <row r="1492">
          <cell r="A1492">
            <v>823</v>
          </cell>
          <cell r="B1492" t="str">
            <v>0088-000152</v>
          </cell>
          <cell r="C1492" t="str">
            <v>Fabrication of a composite anion exchange membrane with aligned ion channels for a high?performance non-aqueous vanadium redox flow battery</v>
          </cell>
          <cell r="D1492" t="b">
            <v>0</v>
          </cell>
        </row>
        <row r="1493">
          <cell r="A1493">
            <v>823</v>
          </cell>
          <cell r="B1493" t="str">
            <v>0088-000152</v>
          </cell>
          <cell r="C1493" t="str">
            <v>Fabrication of a composite anion exchange
membrane with aligned ion channels for a highperformance
non-aqueous vanadium redox flow
battery</v>
          </cell>
          <cell r="D1493" t="b">
            <v>0</v>
          </cell>
        </row>
        <row r="1494">
          <cell r="A1494">
            <v>824</v>
          </cell>
          <cell r="B1494" t="str">
            <v>0088-000152</v>
          </cell>
          <cell r="C1494" t="str">
            <v>High-temperature operation of PEMFC using pore-filling PTFE/Nafion composite membrane treated with electric field</v>
          </cell>
          <cell r="D1494" t="b">
            <v>0</v>
          </cell>
        </row>
        <row r="1495">
          <cell r="A1495">
            <v>824</v>
          </cell>
          <cell r="B1495" t="str">
            <v>0088-000152</v>
          </cell>
          <cell r="C1495" t="str">
            <v>High-temperature operation of PEMFC using pore-filling
PTFE/Nafion composite membrane treated with
electric field</v>
          </cell>
          <cell r="D1495" t="b">
            <v>0</v>
          </cell>
        </row>
        <row r="1496">
          <cell r="A1496">
            <v>825</v>
          </cell>
          <cell r="B1496" t="str">
            <v>0088-000152</v>
          </cell>
          <cell r="C1496" t="str">
            <v>Preparation of high-conductivity QPPO (quaternary-aminated poly (2,6- dimethyl-1,4-phenyleneoxide)) membranes by electrical treatment</v>
          </cell>
          <cell r="D1496" t="b">
            <v>0</v>
          </cell>
        </row>
        <row r="1497">
          <cell r="A1497">
            <v>825</v>
          </cell>
          <cell r="B1497" t="str">
            <v>0088-000152</v>
          </cell>
          <cell r="C1497" t="str">
            <v>Preparation of high-conductivity QPPO (quaternary-aminated poly (2,6-
dimethyl-1,4-phenyleneoxide)) membranes by electrical treatment</v>
          </cell>
          <cell r="D1497" t="b">
            <v>0</v>
          </cell>
        </row>
        <row r="1498">
          <cell r="A1498">
            <v>826</v>
          </cell>
          <cell r="B1498" t="str">
            <v>0088-000152</v>
          </cell>
          <cell r="C1498" t="str">
            <v>SPPO pore-filled composite membranes with electrically aligned ion channels via a lab-scale continuous caster for fuel cells: An optimal DC electric field strength-IEC relationship</v>
          </cell>
          <cell r="D1498" t="b">
            <v>0</v>
          </cell>
        </row>
        <row r="1499">
          <cell r="A1499">
            <v>826</v>
          </cell>
          <cell r="B1499" t="str">
            <v>0088-000152</v>
          </cell>
          <cell r="C1499" t="str">
            <v>SPPO pore-filled composite membranes with electrically aligned ion
channels via a lab-scale continuous caster for fuel cells: An optimal DC
electric field strength-IEC relationship</v>
          </cell>
          <cell r="D1499" t="b">
            <v>0</v>
          </cell>
        </row>
        <row r="1500">
          <cell r="A1500">
            <v>827</v>
          </cell>
          <cell r="B1500" t="str">
            <v>0088-000152</v>
          </cell>
          <cell r="C1500" t="str">
            <v>A model study on effects of vanadium ion diffusion through ion exchange membranes in a non-aqueous redox flow battery</v>
          </cell>
          <cell r="D1500" t="b">
            <v>0</v>
          </cell>
        </row>
        <row r="1501">
          <cell r="A1501">
            <v>827</v>
          </cell>
          <cell r="B1501" t="str">
            <v>0088-000152</v>
          </cell>
          <cell r="C1501" t="str">
            <v>Amodel study on effects of vanadium ion diffusion
through ion exchange membranes in a non-aqueous
redox flow battery</v>
          </cell>
          <cell r="D1501" t="b">
            <v>0</v>
          </cell>
        </row>
        <row r="1502">
          <cell r="A1502">
            <v>828</v>
          </cell>
          <cell r="B1502" t="str">
            <v>0088-000152</v>
          </cell>
          <cell r="C1502" t="str">
            <v>Proof-of-concept experiments of an acid-base junction flow battery by reverse bipolar electrodialysis for an energy conversion system</v>
          </cell>
          <cell r="D1502" t="b">
            <v>0</v>
          </cell>
        </row>
        <row r="1503">
          <cell r="A1503">
            <v>828</v>
          </cell>
          <cell r="B1503" t="str">
            <v>0088-000152</v>
          </cell>
          <cell r="C1503" t="str">
            <v>Proof-of-concept experiments of an acid-base junction flow battery by
reverse bipolar electrodialysis for an energy conversion system</v>
          </cell>
          <cell r="D1503" t="b">
            <v>0</v>
          </cell>
        </row>
        <row r="1504">
          <cell r="A1504">
            <v>829</v>
          </cell>
          <cell r="B1504" t="str">
            <v>0088-000152</v>
          </cell>
          <cell r="C1504" t="str">
            <v>Morphologically Aligned Cation-Exchange Membranes by a Pulsed Electric Field for Reverse Electrodialysis</v>
          </cell>
          <cell r="D1504" t="b">
            <v>0</v>
          </cell>
        </row>
        <row r="1505">
          <cell r="A1505">
            <v>829</v>
          </cell>
          <cell r="B1505" t="str">
            <v>0088-000152</v>
          </cell>
          <cell r="C1505" t="str">
            <v>Morphologically Aligned Cation-Exchange Membranes by a Pulsed
Electric Field for Reverse Electrodialysis</v>
          </cell>
          <cell r="D1505" t="b">
            <v>0</v>
          </cell>
        </row>
        <row r="1506">
          <cell r="A1506">
            <v>830</v>
          </cell>
          <cell r="B1506" t="str">
            <v>0088-000152</v>
          </cell>
          <cell r="C1506" t="str">
            <v>The Fabrication of Ion Exchange Membrane and Its Application to Energy Systems</v>
          </cell>
          <cell r="D1506" t="b">
            <v>0</v>
          </cell>
        </row>
        <row r="1507">
          <cell r="A1507">
            <v>830</v>
          </cell>
          <cell r="B1507" t="str">
            <v>0088-000152</v>
          </cell>
          <cell r="C1507" t="str">
            <v>The Fabrication of Ion Exchange Membrane and Its Application to Energy Systems</v>
          </cell>
          <cell r="D1507" t="b">
            <v>1</v>
          </cell>
        </row>
        <row r="1508">
          <cell r="A1508">
            <v>831</v>
          </cell>
          <cell r="B1508" t="str">
            <v>0088-000153</v>
          </cell>
          <cell r="C1508" t="str">
            <v>Load Profile-Based Residential Customer Segmentation for Analyzing Customer Preferred Time-of-Use (TOU) Tariffs</v>
          </cell>
          <cell r="D1508" t="b">
            <v>0</v>
          </cell>
        </row>
        <row r="1509">
          <cell r="A1509">
            <v>831</v>
          </cell>
          <cell r="B1509" t="str">
            <v>0088-000153</v>
          </cell>
          <cell r="C1509" t="str">
            <v>Load Profile-Based Residential Customer Segmentation for
Analyzing Customer Preferred Time-of-Use (TOU) Tariffs</v>
          </cell>
          <cell r="D1509" t="b">
            <v>0</v>
          </cell>
        </row>
        <row r="1510">
          <cell r="A1510">
            <v>832</v>
          </cell>
          <cell r="B1510" t="str">
            <v>0088-000153</v>
          </cell>
          <cell r="C1510" t="str">
            <v>Empirical Analysis of the Impact of COVID-19 Social Distancing on Residential Electricity Consumption Based on Demographic Characteristics and Load Shape</v>
          </cell>
          <cell r="D1510" t="b">
            <v>0</v>
          </cell>
        </row>
        <row r="1511">
          <cell r="A1511">
            <v>832</v>
          </cell>
          <cell r="B1511" t="str">
            <v>0088-000153</v>
          </cell>
          <cell r="C1511" t="str">
            <v>Empirical Analysis of the Impact of COVID-19 Social
Distancing on Residential Electricity Consumption Based on
Demographic Characteristics and Load Shape</v>
          </cell>
          <cell r="D1511" t="b">
            <v>0</v>
          </cell>
        </row>
        <row r="1512">
          <cell r="A1512">
            <v>833</v>
          </cell>
          <cell r="B1512" t="str">
            <v>0088-000153</v>
          </cell>
          <cell r="C1512" t="str">
            <v>Clustering of Load Profiles of Residential Customers Using Extreme Points and Demographic Characteristics</v>
          </cell>
          <cell r="D1512" t="b">
            <v>0</v>
          </cell>
        </row>
        <row r="1513">
          <cell r="A1513">
            <v>833</v>
          </cell>
          <cell r="B1513" t="str">
            <v>0088-000153</v>
          </cell>
          <cell r="C1513" t="str">
            <v>Clustering of Load Profiles of Residential Customers Using
Extreme Points and Demographic Characteristics</v>
          </cell>
          <cell r="D1513" t="b">
            <v>0</v>
          </cell>
        </row>
        <row r="1514">
          <cell r="A1514">
            <v>834</v>
          </cell>
          <cell r="B1514" t="str">
            <v>0088-000153</v>
          </cell>
          <cell r="C1514" t="str">
            <v>Short-Term Residential Load Forecasting Using 2-Step SARIMAX</v>
          </cell>
          <cell r="D1514" t="b">
            <v>0</v>
          </cell>
        </row>
        <row r="1515">
          <cell r="A1515">
            <v>834</v>
          </cell>
          <cell r="B1515" t="str">
            <v>0088-000153</v>
          </cell>
          <cell r="C1515" t="str">
            <v>Short‑Term Residential Load Forecasting Using 2‑Step SARIMAX</v>
          </cell>
          <cell r="D1515" t="b">
            <v>0</v>
          </cell>
        </row>
        <row r="1516">
          <cell r="A1516">
            <v>835</v>
          </cell>
          <cell r="B1516" t="str">
            <v>0088-000155</v>
          </cell>
          <cell r="C1516" t="str">
            <v>Electrochemical performance of the spinel NiCo2O4 based nanostructure synthesized by chemical bath method for glucose detection</v>
          </cell>
          <cell r="D1516" t="b">
            <v>0</v>
          </cell>
        </row>
        <row r="1517">
          <cell r="A1517">
            <v>835</v>
          </cell>
          <cell r="B1517" t="str">
            <v>0088-000155</v>
          </cell>
          <cell r="C1517" t="str">
            <v>확인완료</v>
          </cell>
          <cell r="D1517" t="b">
            <v>0</v>
          </cell>
        </row>
        <row r="1518">
          <cell r="A1518">
            <v>836</v>
          </cell>
          <cell r="B1518" t="str">
            <v>0088-000155</v>
          </cell>
          <cell r="C1518" t="str">
            <v>Effect of Cu/Fe addition on the microstructures and electrical performances of Ni–Co–Mn oxides</v>
          </cell>
          <cell r="D1518" t="b">
            <v>0</v>
          </cell>
        </row>
        <row r="1519">
          <cell r="A1519">
            <v>836</v>
          </cell>
          <cell r="B1519" t="str">
            <v>0088-000155</v>
          </cell>
          <cell r="C1519" t="str">
            <v>확인완료</v>
          </cell>
          <cell r="D1519" t="b">
            <v>0</v>
          </cell>
        </row>
        <row r="1520">
          <cell r="A1520">
            <v>837</v>
          </cell>
          <cell r="B1520" t="str">
            <v>0088-000155</v>
          </cell>
          <cell r="C1520" t="str">
            <v>Crystal structures and electrical properties of cobalt manganese spinel oxides</v>
          </cell>
          <cell r="D1520" t="b">
            <v>0</v>
          </cell>
        </row>
        <row r="1521">
          <cell r="A1521">
            <v>837</v>
          </cell>
          <cell r="B1521" t="str">
            <v>0088-000155</v>
          </cell>
          <cell r="C1521" t="str">
            <v>확인완료</v>
          </cell>
          <cell r="D1521" t="b">
            <v>0</v>
          </cell>
        </row>
        <row r="1522">
          <cell r="A1522">
            <v>838</v>
          </cell>
          <cell r="B1522" t="str">
            <v>0088-000155</v>
          </cell>
          <cell r="C1522" t="str">
            <v>Stable and High-Energy-Density Zn-Ion Rechargeable Batteries Based on a MoS2-Coated Zn Anode</v>
          </cell>
          <cell r="D1522" t="b">
            <v>0</v>
          </cell>
        </row>
        <row r="1523">
          <cell r="A1523">
            <v>838</v>
          </cell>
          <cell r="B1523" t="str">
            <v>0088-000155</v>
          </cell>
          <cell r="C1523" t="str">
            <v>확인완료</v>
          </cell>
          <cell r="D1523" t="b">
            <v>0</v>
          </cell>
        </row>
        <row r="1524">
          <cell r="A1524">
            <v>839</v>
          </cell>
          <cell r="B1524" t="str">
            <v>0088-000155</v>
          </cell>
          <cell r="C1524" t="str">
            <v>Synthesis of rod-type Co2. 4Mn0. 6O4 via oxalate precipitation for water splitting catalysts</v>
          </cell>
          <cell r="D1524" t="b">
            <v>0</v>
          </cell>
        </row>
        <row r="1525">
          <cell r="A1525">
            <v>839</v>
          </cell>
          <cell r="B1525" t="str">
            <v>0088-000155</v>
          </cell>
          <cell r="C1525" t="str">
            <v>확인완료</v>
          </cell>
          <cell r="D1525" t="b">
            <v>0</v>
          </cell>
        </row>
        <row r="1526">
          <cell r="A1526">
            <v>840</v>
          </cell>
          <cell r="B1526" t="str">
            <v>0088-000155</v>
          </cell>
          <cell r="C1526" t="str">
            <v>Oxygen evolution reaction of Co-Mn-O electrocatalyst prepared by solution combustion synthesis</v>
          </cell>
          <cell r="D1526" t="b">
            <v>0</v>
          </cell>
        </row>
        <row r="1527">
          <cell r="A1527">
            <v>840</v>
          </cell>
          <cell r="B1527" t="str">
            <v>0088-000155</v>
          </cell>
          <cell r="C1527" t="str">
            <v>확인완료</v>
          </cell>
          <cell r="D1527" t="b">
            <v>0</v>
          </cell>
        </row>
        <row r="1528">
          <cell r="A1528">
            <v>841</v>
          </cell>
          <cell r="B1528" t="str">
            <v>0088-000155</v>
          </cell>
          <cell r="C1528" t="str">
            <v>Fe doped Ni-Mn-Co-O ceramics with varying Fe content as negative temperature coefficient sensors</v>
          </cell>
          <cell r="D1528" t="b">
            <v>0</v>
          </cell>
        </row>
        <row r="1529">
          <cell r="A1529">
            <v>841</v>
          </cell>
          <cell r="B1529" t="str">
            <v>0088-000155</v>
          </cell>
          <cell r="C1529" t="str">
            <v>확인완료</v>
          </cell>
          <cell r="D1529" t="b">
            <v>0</v>
          </cell>
        </row>
        <row r="1530">
          <cell r="A1530">
            <v>842</v>
          </cell>
          <cell r="B1530" t="str">
            <v>0088-000155</v>
          </cell>
          <cell r="C1530" t="str">
            <v>The effect of pH control on synthesis of Sr doped barium titanate nanopowder by oxalate precipitation method</v>
          </cell>
          <cell r="D1530" t="b">
            <v>0</v>
          </cell>
        </row>
        <row r="1531">
          <cell r="A1531">
            <v>842</v>
          </cell>
          <cell r="B1531" t="str">
            <v>0088-000155</v>
          </cell>
          <cell r="C1531" t="str">
            <v>확인완료</v>
          </cell>
          <cell r="D1531" t="b">
            <v>0</v>
          </cell>
        </row>
        <row r="1532">
          <cell r="A1532">
            <v>843</v>
          </cell>
          <cell r="B1532" t="str">
            <v>0088-000155</v>
          </cell>
          <cell r="C1532" t="str">
            <v>Effect of Fe incorporation on cation distributions and hopping conductions in Ni-Mn-Co-O spinel oxides</v>
          </cell>
          <cell r="D1532" t="b">
            <v>0</v>
          </cell>
        </row>
        <row r="1533">
          <cell r="A1533">
            <v>843</v>
          </cell>
          <cell r="B1533" t="str">
            <v>0088-000155</v>
          </cell>
          <cell r="C1533" t="str">
            <v>확인완료</v>
          </cell>
          <cell r="D1533" t="b">
            <v>0</v>
          </cell>
        </row>
        <row r="1534">
          <cell r="A1534">
            <v>844</v>
          </cell>
          <cell r="B1534" t="str">
            <v>0088-000155</v>
          </cell>
          <cell r="C1534" t="str">
            <v>Synthesis of NiCo2O4 Nanostructures and Their Electrochemial Properties for Glucose Detection</v>
          </cell>
          <cell r="D1534" t="b">
            <v>0</v>
          </cell>
        </row>
        <row r="1535">
          <cell r="A1535">
            <v>844</v>
          </cell>
          <cell r="B1535" t="str">
            <v>0088-000155</v>
          </cell>
          <cell r="C1535" t="str">
            <v>확인완료</v>
          </cell>
          <cell r="D1535" t="b">
            <v>0</v>
          </cell>
        </row>
        <row r="1536">
          <cell r="A1536">
            <v>845</v>
          </cell>
          <cell r="B1536" t="str">
            <v>0088-000156</v>
          </cell>
          <cell r="C1536" t="str">
            <v>Photosynthetic Nanomaterial Hybrids for Bioelectricity and Renewable Energy Systems</v>
          </cell>
          <cell r="D1536" t="b">
            <v>0</v>
          </cell>
        </row>
        <row r="1537">
          <cell r="A1537">
            <v>845</v>
          </cell>
          <cell r="B1537" t="str">
            <v>0088-000156</v>
          </cell>
          <cell r="C1537" t="str">
            <v>확인완료</v>
          </cell>
          <cell r="D1537" t="b">
            <v>0</v>
          </cell>
        </row>
        <row r="1538">
          <cell r="A1538">
            <v>846</v>
          </cell>
          <cell r="B1538" t="str">
            <v>0088-000156</v>
          </cell>
          <cell r="C1538" t="str">
            <v>Plasmon-stimulated Biophotovoltaic Cells based on Thylakoid-AuNR Conjugates</v>
          </cell>
          <cell r="D1538" t="b">
            <v>0</v>
          </cell>
        </row>
        <row r="1539">
          <cell r="A1539">
            <v>846</v>
          </cell>
          <cell r="B1539" t="str">
            <v>0088-000156</v>
          </cell>
          <cell r="C1539" t="str">
            <v>확인완료</v>
          </cell>
          <cell r="D1539" t="b">
            <v>0</v>
          </cell>
        </row>
        <row r="1540">
          <cell r="A1540">
            <v>847</v>
          </cell>
          <cell r="B1540" t="str">
            <v>0088-000156</v>
          </cell>
          <cell r="C1540" t="str">
            <v>Scalable Long-term Extraction of Photosynthetic Electrons by Simple Sandwiching of Nanoelectrode Array with Densely-packed Algal Cell Film</v>
          </cell>
          <cell r="D1540" t="b">
            <v>0</v>
          </cell>
        </row>
        <row r="1541">
          <cell r="A1541">
            <v>847</v>
          </cell>
          <cell r="B1541" t="str">
            <v>0088-000156</v>
          </cell>
          <cell r="C1541" t="str">
            <v>확인완료</v>
          </cell>
          <cell r="D1541" t="b">
            <v>0</v>
          </cell>
        </row>
        <row r="1542">
          <cell r="A1542">
            <v>848</v>
          </cell>
          <cell r="B1542" t="str">
            <v>0088-000156</v>
          </cell>
          <cell r="C1542" t="str">
            <v>Enhanced Interfacial Electron Transfer Between Thylakoids and RuO2 Nanosheets for Photosynthetic Energy Harvesting</v>
          </cell>
          <cell r="D1542" t="b">
            <v>0</v>
          </cell>
        </row>
        <row r="1543">
          <cell r="A1543">
            <v>848</v>
          </cell>
          <cell r="B1543" t="str">
            <v>0088-000156</v>
          </cell>
          <cell r="C1543" t="str">
            <v>확인완료</v>
          </cell>
          <cell r="D1543" t="b">
            <v>0</v>
          </cell>
        </row>
        <row r="1544">
          <cell r="A1544">
            <v>849</v>
          </cell>
          <cell r="B1544" t="str">
            <v>0088-000156</v>
          </cell>
          <cell r="C1544" t="str">
            <v>Electrosprayed Thylakoids-Alginate Film on Micro-Pillar Electrode for Scalable Photosynthetic Energy Harvesting</v>
          </cell>
          <cell r="D1544" t="b">
            <v>0</v>
          </cell>
        </row>
        <row r="1545">
          <cell r="A1545">
            <v>849</v>
          </cell>
          <cell r="B1545" t="str">
            <v>0088-000156</v>
          </cell>
          <cell r="C1545" t="str">
            <v>확인완료</v>
          </cell>
          <cell r="D1545" t="b">
            <v>0</v>
          </cell>
        </row>
        <row r="1546">
          <cell r="A1546">
            <v>850</v>
          </cell>
          <cell r="B1546" t="str">
            <v>0088-000156</v>
          </cell>
          <cell r="C1546" t="str">
            <v>Photoelectric Silk via Genetic Encoding and Bioassisted Plasmonics</v>
          </cell>
          <cell r="D1546" t="b">
            <v>0</v>
          </cell>
        </row>
        <row r="1547">
          <cell r="A1547">
            <v>850</v>
          </cell>
          <cell r="B1547" t="str">
            <v>0088-000156</v>
          </cell>
          <cell r="C1547" t="str">
            <v>확인완료</v>
          </cell>
          <cell r="D1547" t="b">
            <v>0</v>
          </cell>
        </row>
        <row r="1548">
          <cell r="A1548">
            <v>851</v>
          </cell>
          <cell r="B1548" t="str">
            <v>0088-000156</v>
          </cell>
          <cell r="C1548" t="str">
            <v>Fabrication of Scalable and Flexible Bio-photoanodes by Electrospraying Thylakoid/Graphene Oxide Composites</v>
          </cell>
          <cell r="D1548" t="b">
            <v>0</v>
          </cell>
        </row>
        <row r="1549">
          <cell r="A1549">
            <v>851</v>
          </cell>
          <cell r="B1549" t="str">
            <v>0088-000156</v>
          </cell>
          <cell r="C1549" t="str">
            <v>확인완료</v>
          </cell>
          <cell r="D1549" t="b">
            <v>0</v>
          </cell>
        </row>
        <row r="1550">
          <cell r="A1550">
            <v>852</v>
          </cell>
          <cell r="B1550" t="str">
            <v>0088-000156</v>
          </cell>
          <cell r="C1550" t="str">
            <v>Extracting Photosynthetic Electrons from Thylakoids on Micro Pillar Electrode</v>
          </cell>
          <cell r="D1550" t="b">
            <v>0</v>
          </cell>
        </row>
        <row r="1551">
          <cell r="A1551">
            <v>852</v>
          </cell>
          <cell r="B1551" t="str">
            <v>0088-000156</v>
          </cell>
          <cell r="C1551" t="str">
            <v>확인완료</v>
          </cell>
          <cell r="D1551" t="b">
            <v>0</v>
          </cell>
        </row>
        <row r="1552">
          <cell r="A1552">
            <v>853</v>
          </cell>
          <cell r="B1552" t="str">
            <v>0088-000156</v>
          </cell>
          <cell r="C1552" t="str">
            <v>Thylakoid-deposited Micro-pillar Electrodes for Enhanced Direct Extraction of Photosynthetic Electrons</v>
          </cell>
          <cell r="D1552" t="b">
            <v>0</v>
          </cell>
        </row>
        <row r="1553">
          <cell r="A1553">
            <v>853</v>
          </cell>
          <cell r="B1553" t="str">
            <v>0088-000156</v>
          </cell>
          <cell r="C1553" t="str">
            <v>확인완료</v>
          </cell>
          <cell r="D1553" t="b">
            <v>0</v>
          </cell>
        </row>
        <row r="1554">
          <cell r="A1554">
            <v>854</v>
          </cell>
          <cell r="B1554" t="str">
            <v>0088-000156</v>
          </cell>
          <cell r="C1554" t="str">
            <v>Prolonged and highly-efficient intracellular extraction of photosynthetic electrons from single algal cells by optimized nanoelectrode insertion</v>
          </cell>
          <cell r="D1554" t="b">
            <v>0</v>
          </cell>
        </row>
        <row r="1555">
          <cell r="A1555">
            <v>854</v>
          </cell>
          <cell r="B1555" t="str">
            <v>0088-000156</v>
          </cell>
          <cell r="C1555" t="str">
            <v>확인완료</v>
          </cell>
          <cell r="D1555" t="b">
            <v>0</v>
          </cell>
        </row>
        <row r="1556">
          <cell r="A1556">
            <v>855</v>
          </cell>
          <cell r="B1556" t="str">
            <v>0088-000157</v>
          </cell>
          <cell r="C1556" t="str">
            <v>Rational Tuning of Ultramicropore Dimensions in MOF-74 for Size-Selective Separation of Light Hydrocarbons</v>
          </cell>
          <cell r="D1556" t="b">
            <v>0</v>
          </cell>
        </row>
        <row r="1557">
          <cell r="A1557">
            <v>855</v>
          </cell>
          <cell r="B1557" t="str">
            <v>0088-000157</v>
          </cell>
          <cell r="C1557" t="str">
            <v>확인완료</v>
          </cell>
          <cell r="D1557" t="b">
            <v>0</v>
          </cell>
        </row>
        <row r="1558">
          <cell r="A1558">
            <v>856</v>
          </cell>
          <cell r="B1558" t="str">
            <v>0088-000157</v>
          </cell>
          <cell r="C1558" t="str">
            <v>Photochemically induced Water Harvesting in Metal-Organic Framework</v>
          </cell>
          <cell r="D1558" t="b">
            <v>0</v>
          </cell>
        </row>
        <row r="1559">
          <cell r="A1559">
            <v>856</v>
          </cell>
          <cell r="B1559" t="str">
            <v>0088-000157</v>
          </cell>
          <cell r="C1559" t="str">
            <v>확인완료</v>
          </cell>
          <cell r="D1559" t="b">
            <v>0</v>
          </cell>
        </row>
        <row r="1560">
          <cell r="A1560">
            <v>857</v>
          </cell>
          <cell r="B1560" t="str">
            <v>0088-000157</v>
          </cell>
          <cell r="C1560" t="str">
            <v>Ligand Insertion in MOF-74 as Effective Design for Oxidation of Ethane to Ethanol</v>
          </cell>
          <cell r="D1560" t="b">
            <v>0</v>
          </cell>
        </row>
        <row r="1561">
          <cell r="A1561">
            <v>857</v>
          </cell>
          <cell r="B1561" t="str">
            <v>0088-000157</v>
          </cell>
          <cell r="C1561" t="str">
            <v>확인완료</v>
          </cell>
          <cell r="D1561" t="b">
            <v>0</v>
          </cell>
        </row>
        <row r="1562">
          <cell r="A1562">
            <v>858</v>
          </cell>
          <cell r="B1562" t="str">
            <v>0088-000157</v>
          </cell>
          <cell r="C1562" t="str">
            <v>Size-Matching Ligand Insertion in MOF-74 for Enhanced CO2 Capture under Humid Conditions</v>
          </cell>
          <cell r="D1562" t="b">
            <v>0</v>
          </cell>
        </row>
        <row r="1563">
          <cell r="A1563">
            <v>858</v>
          </cell>
          <cell r="B1563" t="str">
            <v>0088-000157</v>
          </cell>
          <cell r="C1563" t="str">
            <v>확인완료</v>
          </cell>
          <cell r="D1563" t="b">
            <v>0</v>
          </cell>
        </row>
        <row r="1564">
          <cell r="A1564">
            <v>859</v>
          </cell>
          <cell r="B1564" t="str">
            <v>0088-000157</v>
          </cell>
          <cell r="C1564" t="str">
            <v>Reverse shape selectivity of hexane isomer in ligand inserted MOF-74</v>
          </cell>
          <cell r="D1564" t="b">
            <v>0</v>
          </cell>
        </row>
        <row r="1565">
          <cell r="A1565">
            <v>859</v>
          </cell>
          <cell r="B1565" t="str">
            <v>0088-000157</v>
          </cell>
          <cell r="C1565" t="str">
            <v>확인완료</v>
          </cell>
          <cell r="D1565" t="b">
            <v>0</v>
          </cell>
        </row>
        <row r="1566">
          <cell r="A1566">
            <v>860</v>
          </cell>
          <cell r="B1566" t="str">
            <v>0088-000157</v>
          </cell>
          <cell r="C1566" t="str">
            <v>Towards Watt-scale hydroelectric energy harvesting by Ti3C2Tx-based transpiration-driven electrokinetic power generators</v>
          </cell>
          <cell r="D1566" t="b">
            <v>0</v>
          </cell>
        </row>
        <row r="1567">
          <cell r="A1567">
            <v>860</v>
          </cell>
          <cell r="B1567" t="str">
            <v>0088-000157</v>
          </cell>
          <cell r="C1567" t="str">
            <v>확인완료</v>
          </cell>
          <cell r="D1567" t="b">
            <v>0</v>
          </cell>
        </row>
        <row r="1568">
          <cell r="A1568">
            <v>861</v>
          </cell>
          <cell r="B1568" t="str">
            <v>0088-000157</v>
          </cell>
          <cell r="C1568" t="str">
            <v>Hydrogen sensors from composites of ultra-small bimetallic nanoparticles and porous ion-exchange polymers</v>
          </cell>
          <cell r="D1568" t="b">
            <v>0</v>
          </cell>
        </row>
        <row r="1569">
          <cell r="A1569">
            <v>861</v>
          </cell>
          <cell r="B1569" t="str">
            <v>0088-000157</v>
          </cell>
          <cell r="C1569" t="str">
            <v>확인완료</v>
          </cell>
          <cell r="D1569" t="b">
            <v>0</v>
          </cell>
        </row>
        <row r="1570">
          <cell r="A1570">
            <v>862</v>
          </cell>
          <cell r="B1570" t="str">
            <v>0088-000157</v>
          </cell>
          <cell r="C1570" t="str">
            <v>Polyelemental Nanolithography via Plasma Ion Bombardment: From Fabrication to Superior H2 Sensing Application</v>
          </cell>
          <cell r="D1570" t="b">
            <v>0</v>
          </cell>
        </row>
        <row r="1571">
          <cell r="A1571">
            <v>862</v>
          </cell>
          <cell r="B1571" t="str">
            <v>0088-000157</v>
          </cell>
          <cell r="C1571" t="str">
            <v>확인완료</v>
          </cell>
          <cell r="D1571" t="b">
            <v>0</v>
          </cell>
        </row>
        <row r="1572">
          <cell r="A1572">
            <v>863</v>
          </cell>
          <cell r="B1572" t="str">
            <v>0088-000157</v>
          </cell>
          <cell r="C1572" t="str">
            <v>High-performance, recyclable ultrafiltration membranes from P4VP-assisted dispersion of flame-resistive boron nitride nanotubes</v>
          </cell>
          <cell r="D1572" t="b">
            <v>0</v>
          </cell>
        </row>
        <row r="1573">
          <cell r="A1573">
            <v>863</v>
          </cell>
          <cell r="B1573" t="str">
            <v>0088-000157</v>
          </cell>
          <cell r="C1573" t="str">
            <v>확인완료</v>
          </cell>
          <cell r="D1573" t="b">
            <v>0</v>
          </cell>
        </row>
        <row r="1574">
          <cell r="A1574">
            <v>864</v>
          </cell>
          <cell r="B1574" t="str">
            <v>0088-000157</v>
          </cell>
          <cell r="C1574" t="str">
            <v>In-situ boron and nitrogen doping in flue gas derived carbon materials for enhanced oxygen reduction reaction</v>
          </cell>
          <cell r="D1574" t="b">
            <v>0</v>
          </cell>
        </row>
        <row r="1575">
          <cell r="A1575">
            <v>864</v>
          </cell>
          <cell r="B1575" t="str">
            <v>0088-000157</v>
          </cell>
          <cell r="C1575" t="str">
            <v>확인완료</v>
          </cell>
          <cell r="D1575" t="b">
            <v>0</v>
          </cell>
        </row>
        <row r="1576">
          <cell r="A1576">
            <v>865</v>
          </cell>
          <cell r="B1576" t="str">
            <v>0088-000158</v>
          </cell>
          <cell r="C1576" t="str">
            <v>Heating Performances of a Large-Scale Factory Evaluated through Thermal Comfort and Building Energy Consumption</v>
          </cell>
          <cell r="D1576" t="b">
            <v>0</v>
          </cell>
        </row>
        <row r="1577">
          <cell r="A1577">
            <v>865</v>
          </cell>
          <cell r="B1577" t="str">
            <v>0088-000158</v>
          </cell>
          <cell r="C1577" t="str">
            <v>Heating Performances of a Large-Scale Factory Evaluated
through Thermal Comfort and Building Energy Consumption</v>
          </cell>
          <cell r="D1577" t="b">
            <v>0</v>
          </cell>
        </row>
        <row r="1578">
          <cell r="A1578">
            <v>866</v>
          </cell>
          <cell r="B1578" t="str">
            <v>0088-000159</v>
          </cell>
          <cell r="C1578" t="str">
            <v>Hot slot die coating for additive-free fabrication of high performance roll-to-roll processed polymer solar cells</v>
          </cell>
          <cell r="D1578" t="b">
            <v>0</v>
          </cell>
        </row>
        <row r="1579">
          <cell r="A1579">
            <v>866</v>
          </cell>
          <cell r="B1579" t="str">
            <v>0088-000159</v>
          </cell>
          <cell r="C1579" t="str">
            <v>Hot slot die coating for additive-free fabrication
of high performance roll-to-roll processed
polymer solar cells</v>
          </cell>
          <cell r="D1579" t="b">
            <v>0</v>
          </cell>
        </row>
        <row r="1580">
          <cell r="A1580">
            <v>867</v>
          </cell>
          <cell r="B1580" t="str">
            <v>0088-000159</v>
          </cell>
          <cell r="C1580" t="str">
            <v>Efficiency Exceeding 11% in Tandem Polymer Solar Cells Employing High Open‐Circuit Voltage Wide‐Bandgap π‐Conjugated Polymers</v>
          </cell>
          <cell r="D1580" t="b">
            <v>0</v>
          </cell>
        </row>
        <row r="1581">
          <cell r="A1581">
            <v>867</v>
          </cell>
          <cell r="B1581" t="str">
            <v>0088-000159</v>
          </cell>
          <cell r="C1581" t="str">
            <v>Efficiency Exceeding 11% in Tandem Polymer Solar Cells
Employing High Open-Circuit Voltage Wide-Bandgap
π-Conjugated Polymers</v>
          </cell>
          <cell r="D1581" t="b">
            <v>0</v>
          </cell>
        </row>
        <row r="1582">
          <cell r="A1582">
            <v>868</v>
          </cell>
          <cell r="B1582" t="str">
            <v>0088-000159</v>
          </cell>
          <cell r="C1582" t="str">
            <v>Aesthetic and colorful: Dichroic polymer solar cells using high-performance Fabry-Pérot etalon electrodes with a unique Sb2O3 cavity</v>
          </cell>
          <cell r="D1582" t="b">
            <v>0</v>
          </cell>
        </row>
        <row r="1583">
          <cell r="A1583">
            <v>868</v>
          </cell>
          <cell r="B1583" t="str">
            <v>0088-000159</v>
          </cell>
          <cell r="C1583" t="str">
            <v>Aesthetic and colorful: Dichroic polymer solar cells using high-performance
Fabry-P�erot etalon electrodes with a unique Sb2O3 cavity</v>
          </cell>
          <cell r="D1583" t="b">
            <v>0</v>
          </cell>
        </row>
        <row r="1584">
          <cell r="A1584">
            <v>869</v>
          </cell>
          <cell r="B1584" t="str">
            <v>0088-000159</v>
          </cell>
          <cell r="C1584" t="str">
            <v>Dichroic Sb2O3/Ag/Sb2O3 Electrodes for Colorful Semitransparent Organic Solar Cells</v>
          </cell>
          <cell r="D1584" t="b">
            <v>0</v>
          </cell>
        </row>
        <row r="1585">
          <cell r="A1585">
            <v>869</v>
          </cell>
          <cell r="B1585" t="str">
            <v>0088-000159</v>
          </cell>
          <cell r="C1585" t="str">
            <v>Dichroic Sb2O3/Ag/Sb2O3 Electrodes for Colorful
Semitransparent Organic Solar Cells</v>
          </cell>
          <cell r="D1585" t="b">
            <v>0</v>
          </cell>
        </row>
        <row r="1586">
          <cell r="A1586">
            <v>870</v>
          </cell>
          <cell r="B1586" t="str">
            <v>0088-000159</v>
          </cell>
          <cell r="C1586" t="str">
            <v>Optically Tunable Plasmonic Two-Dimensional Ag Quantum Dot Arrays for Optimal Light Absorption in Polymer Solar Cells</v>
          </cell>
          <cell r="D1586" t="b">
            <v>0</v>
          </cell>
        </row>
        <row r="1587">
          <cell r="A1587">
            <v>870</v>
          </cell>
          <cell r="B1587" t="str">
            <v>0088-000159</v>
          </cell>
          <cell r="C1587" t="str">
            <v>Optically Tunable Plasmonic Two-Dimensional Ag Quantum Dot
Arrays for Optimal Light Absorption in Polymer Solar Cells</v>
          </cell>
          <cell r="D1587" t="b">
            <v>0</v>
          </cell>
        </row>
        <row r="1588">
          <cell r="A1588">
            <v>871</v>
          </cell>
          <cell r="B1588" t="str">
            <v>0088-000159</v>
          </cell>
          <cell r="C1588" t="str">
            <v>Bandgap Tailored Nonfullerene Acceptors for Low-Energy-Loss Near-Infrared Organic Photovoltaics</v>
          </cell>
          <cell r="D1588" t="b">
            <v>0</v>
          </cell>
        </row>
        <row r="1589">
          <cell r="A1589">
            <v>871</v>
          </cell>
          <cell r="B1589" t="str">
            <v>0088-000159</v>
          </cell>
          <cell r="C1589" t="str">
            <v>Bandgap Tailored Nonfullerene Acceptors for
Low-Energy-Loss Near-Infrared Organic
Photovoltaics</v>
          </cell>
          <cell r="D1589" t="b">
            <v>0</v>
          </cell>
        </row>
        <row r="1590">
          <cell r="A1590">
            <v>872</v>
          </cell>
          <cell r="B1590" t="str">
            <v>0088-000159</v>
          </cell>
          <cell r="C1590" t="str">
            <v>Semi-crystalline photovoltaic polymers with siloxane-terminated hybrid side-chains</v>
          </cell>
          <cell r="D1590" t="b">
            <v>0</v>
          </cell>
        </row>
        <row r="1591">
          <cell r="A1591">
            <v>872</v>
          </cell>
          <cell r="B1591" t="str">
            <v>0088-000159</v>
          </cell>
          <cell r="C1591" t="str">
            <v>Semi-crystalline photovoltaic polymers with siloxane-terminated
hybrid side-chains</v>
          </cell>
          <cell r="D1591" t="b">
            <v>0</v>
          </cell>
        </row>
        <row r="1592">
          <cell r="A1592">
            <v>873</v>
          </cell>
          <cell r="B1592" t="str">
            <v>0088-000159</v>
          </cell>
          <cell r="C1592" t="str">
            <v>The introduction of a perovskite seed layer for high performance perovskite solar cells</v>
          </cell>
          <cell r="D1592" t="b">
            <v>0</v>
          </cell>
        </row>
        <row r="1593">
          <cell r="A1593">
            <v>873</v>
          </cell>
          <cell r="B1593" t="str">
            <v>0088-000159</v>
          </cell>
          <cell r="C1593" t="str">
            <v>The introduction of a perovskite seed layer for high
performance perovskite solar cells</v>
          </cell>
          <cell r="D1593" t="b">
            <v>0</v>
          </cell>
        </row>
        <row r="1594">
          <cell r="A1594">
            <v>874</v>
          </cell>
          <cell r="B1594" t="str">
            <v>0088-000159</v>
          </cell>
          <cell r="C1594" t="str">
            <v>High-efficiency photovoltaic cells with wide optical band gap polymers based on fluorinated phenylene-alkoxybenzothiadiazole</v>
          </cell>
          <cell r="D1594" t="b">
            <v>0</v>
          </cell>
        </row>
        <row r="1595">
          <cell r="A1595">
            <v>874</v>
          </cell>
          <cell r="B1595" t="str">
            <v>0088-000159</v>
          </cell>
          <cell r="C1595" t="str">
            <v>High-efficiency photovoltaic cells with wide
optical band gap polymers based on fluorinated
phenylene-alkoxybenzothiadiazole</v>
          </cell>
          <cell r="D1595" t="b">
            <v>0</v>
          </cell>
        </row>
        <row r="1596">
          <cell r="A1596">
            <v>875</v>
          </cell>
          <cell r="B1596" t="str">
            <v>0088-000159</v>
          </cell>
          <cell r="C1596" t="str">
            <v>Non-halogenated diphenyl-chalcogenide solvent processing additives for high-performance polymer bulk-heterojunction solar cells</v>
          </cell>
          <cell r="D1596" t="b">
            <v>0</v>
          </cell>
        </row>
        <row r="1597">
          <cell r="A1597">
            <v>875</v>
          </cell>
          <cell r="B1597" t="str">
            <v>0088-000159</v>
          </cell>
          <cell r="C1597" t="str">
            <v>Non-halogenated diphenyl-chalcogenide solvent
processing additives for high-performance polymer
bulk-heterojunction solar cells</v>
          </cell>
          <cell r="D1597" t="b">
            <v>0</v>
          </cell>
        </row>
        <row r="1598">
          <cell r="A1598">
            <v>876</v>
          </cell>
          <cell r="B1598" t="str">
            <v>0088-000162</v>
          </cell>
          <cell r="C1598" t="str">
            <v>Variations in performance-degradation behavior of Pt/CNF and Pt/C MEAs for the same degree of carbon corrosion</v>
          </cell>
          <cell r="D1598" t="b">
            <v>0</v>
          </cell>
        </row>
        <row r="1599">
          <cell r="A1599">
            <v>876</v>
          </cell>
          <cell r="B1599" t="str">
            <v>0088-000162</v>
          </cell>
          <cell r="C1599" t="str">
            <v>확인완료</v>
          </cell>
          <cell r="D1599" t="b">
            <v>0</v>
          </cell>
        </row>
        <row r="1600">
          <cell r="A1600">
            <v>877</v>
          </cell>
          <cell r="B1600" t="str">
            <v>0088-000162</v>
          </cell>
          <cell r="C1600" t="str">
            <v>Designing an ultrathin silica layer for highly durable carbon nanofibers as the carbon support in polymer electrolyte fuel cells</v>
          </cell>
          <cell r="D1600" t="b">
            <v>0</v>
          </cell>
        </row>
        <row r="1601">
          <cell r="A1601">
            <v>877</v>
          </cell>
          <cell r="B1601" t="str">
            <v>0088-000162</v>
          </cell>
          <cell r="C1601" t="str">
            <v>Designing an ultrathin silica layer for highly durable
carbon nanofibers as the carbon support in
polymer electrolyte fuel cells</v>
          </cell>
          <cell r="D1601" t="b">
            <v>0</v>
          </cell>
        </row>
        <row r="1602">
          <cell r="A1602">
            <v>878</v>
          </cell>
          <cell r="B1602" t="str">
            <v>0088-000162</v>
          </cell>
          <cell r="C1602" t="str">
            <v>Markedly High Catalytic Activity of Supported Pt-MoOx Nanoclusters for Methanol Reforming to Hydrogen at Low Temperatures</v>
          </cell>
          <cell r="D1602" t="b">
            <v>0</v>
          </cell>
        </row>
        <row r="1603">
          <cell r="A1603">
            <v>878</v>
          </cell>
          <cell r="B1603" t="str">
            <v>0088-000162</v>
          </cell>
          <cell r="C1603" t="str">
            <v>Markedly High Catalytic Activity of Supported Pt–MoOx
Nanoclusters for Methanol Reforming to Hydrogen at Low
Temperatures</v>
          </cell>
          <cell r="D1603" t="b">
            <v>0</v>
          </cell>
        </row>
        <row r="1604">
          <cell r="A1604">
            <v>879</v>
          </cell>
          <cell r="B1604" t="str">
            <v>0088-000162</v>
          </cell>
          <cell r="C1604" t="str">
            <v>Understanding the mechanism of membrane electrode assembly degradation by carbon corrosion by analyzing the microstructural changes in the cathode catalyst layers and polarization losses in proton exchange membrane fuel cell</v>
          </cell>
          <cell r="D1604" t="b">
            <v>0</v>
          </cell>
        </row>
        <row r="1605">
          <cell r="A1605">
            <v>879</v>
          </cell>
          <cell r="B1605" t="str">
            <v>0088-000162</v>
          </cell>
          <cell r="C1605" t="str">
            <v>Understanding the mechanism of membrane electrode assembly degradation by
carbon corrosion by analyzing the microstructural changes in the cathode
catalyst layers and polarization losses in proton exchange membrane fuel cell</v>
          </cell>
          <cell r="D1605" t="b">
            <v>0</v>
          </cell>
        </row>
        <row r="1606">
          <cell r="A1606">
            <v>880</v>
          </cell>
          <cell r="B1606" t="str">
            <v>0088-000162</v>
          </cell>
          <cell r="C1606" t="str">
            <v>메탄올 수증기 개질반응에서의 상용촉매 비교연구</v>
          </cell>
          <cell r="D1606" t="b">
            <v>0</v>
          </cell>
          <cell r="E1606" t="str">
            <v>불인정</v>
          </cell>
        </row>
        <row r="1607">
          <cell r="A1607">
            <v>880</v>
          </cell>
          <cell r="B1607" t="str">
            <v>0088-000162</v>
          </cell>
          <cell r="C1607" t="str">
            <v>증빙 오류</v>
          </cell>
          <cell r="D1607" t="b">
            <v>0</v>
          </cell>
          <cell r="E1607" t="str">
            <v>불인정</v>
          </cell>
        </row>
        <row r="1608">
          <cell r="A1608">
            <v>881</v>
          </cell>
          <cell r="B1608" t="str">
            <v>0088-000162</v>
          </cell>
          <cell r="C1608" t="str">
            <v>Steam reforming of liquid petroleum gas over Mn-promoted Ni/ r-Al2O3 catalysts</v>
          </cell>
          <cell r="D1608" t="b">
            <v>0</v>
          </cell>
        </row>
        <row r="1609">
          <cell r="A1609">
            <v>881</v>
          </cell>
          <cell r="B1609" t="str">
            <v>0088-000162</v>
          </cell>
          <cell r="C1609" t="str">
            <v>확인완료</v>
          </cell>
          <cell r="D1609" t="b">
            <v>0</v>
          </cell>
        </row>
        <row r="1610">
          <cell r="A1610">
            <v>882</v>
          </cell>
          <cell r="B1610" t="str">
            <v>0088-000162</v>
          </cell>
          <cell r="C1610" t="str">
            <v>The Effect of Si/Al ratio on Selective Catalytic Reduction of NOx with NH3 over Pt/Al-SBA-15</v>
          </cell>
          <cell r="D1610" t="b">
            <v>0</v>
          </cell>
        </row>
        <row r="1611">
          <cell r="A1611">
            <v>882</v>
          </cell>
          <cell r="B1611" t="str">
            <v>0088-000162</v>
          </cell>
          <cell r="C1611" t="str">
            <v>확인완료</v>
          </cell>
          <cell r="D1611" t="b">
            <v>0</v>
          </cell>
        </row>
        <row r="1612">
          <cell r="A1612">
            <v>883</v>
          </cell>
          <cell r="B1612" t="str">
            <v>0088-000162</v>
          </cell>
          <cell r="C1612" t="str">
            <v>Hydrogen Production by Steam Reforming of Natural Gas over Highly Stable Ru Catalyst Supported on Nanostructured Alumina</v>
          </cell>
          <cell r="D1612" t="b">
            <v>0</v>
          </cell>
        </row>
        <row r="1613">
          <cell r="A1613">
            <v>883</v>
          </cell>
          <cell r="B1613" t="str">
            <v>0088-000162</v>
          </cell>
          <cell r="C1613" t="str">
            <v>확인완료</v>
          </cell>
          <cell r="D1613" t="b">
            <v>0</v>
          </cell>
        </row>
        <row r="1614">
          <cell r="A1614">
            <v>884</v>
          </cell>
          <cell r="B1614" t="str">
            <v>0088-000163</v>
          </cell>
          <cell r="C1614" t="str">
            <v>Stable perovskite solar cells with efficiency exceeding 24.8% and 0.3-V voltage loss</v>
          </cell>
          <cell r="D1614" t="b">
            <v>0</v>
          </cell>
        </row>
        <row r="1615">
          <cell r="A1615">
            <v>884</v>
          </cell>
          <cell r="B1615" t="str">
            <v>0088-000163</v>
          </cell>
          <cell r="C1615" t="str">
            <v>Stable perovskite solar cells with efficiency
exceeding 24.8% and 0.3-V voltage loss</v>
          </cell>
          <cell r="D1615" t="b">
            <v>0</v>
          </cell>
        </row>
        <row r="1616">
          <cell r="A1616">
            <v>885</v>
          </cell>
          <cell r="B1616" t="str">
            <v>0088-000163</v>
          </cell>
          <cell r="C1616" t="str">
            <v>Large area perovskite solar cells employing spiro-Naph hole transport material</v>
          </cell>
          <cell r="D1616" t="b">
            <v>0</v>
          </cell>
        </row>
        <row r="1617">
          <cell r="A1617">
            <v>885</v>
          </cell>
          <cell r="B1617" t="str">
            <v>0088-000163</v>
          </cell>
          <cell r="C1617" t="str">
            <v>Large-area perovskite solar cells employing
spiro-Naph hole transport material</v>
          </cell>
          <cell r="D1617" t="b">
            <v>0</v>
          </cell>
        </row>
        <row r="1618">
          <cell r="A1618">
            <v>886</v>
          </cell>
          <cell r="B1618" t="str">
            <v>0088-000163</v>
          </cell>
          <cell r="C1618" t="str">
            <v>Toward All-Vacuum-Processable Perovskite Solar Cells with High Efficiency, Stability, and Scalability Enabled by Fluorinated Spiro-OMeTAD through Thermal Evaporation</v>
          </cell>
          <cell r="D1618" t="b">
            <v>0</v>
          </cell>
        </row>
        <row r="1619">
          <cell r="A1619">
            <v>886</v>
          </cell>
          <cell r="B1619" t="str">
            <v>0088-000163</v>
          </cell>
          <cell r="C1619" t="str">
            <v>Toward All-Vacuum-Processable Perovskite Solar Cells with
High Efficiency, Stability, and Scalability Enabled by
Fluorinated Spiro-OMeTAD through Thermal Evaporation</v>
          </cell>
          <cell r="D1619" t="b">
            <v>0</v>
          </cell>
        </row>
        <row r="1620">
          <cell r="A1620">
            <v>887</v>
          </cell>
          <cell r="B1620" t="str">
            <v>0088-000163</v>
          </cell>
          <cell r="C1620" t="str">
            <v>Feasible D1-A-D2-A Random Copolymers for Simultaneous High-Performance Fullerene and Non-Fullerene Solar Cells</v>
          </cell>
          <cell r="D1620" t="b">
            <v>0</v>
          </cell>
        </row>
        <row r="1621">
          <cell r="A1621">
            <v>887</v>
          </cell>
          <cell r="B1621" t="str">
            <v>0088-000163</v>
          </cell>
          <cell r="C1621" t="str">
            <v>Feasible D1–A–D2–A Random Copolymers
for Simultaneous High-Performance Fullerene
and Nonfullerene Solar Cells</v>
          </cell>
          <cell r="D1621" t="b">
            <v>0</v>
          </cell>
        </row>
        <row r="1622">
          <cell r="A1622">
            <v>888</v>
          </cell>
          <cell r="B1622" t="str">
            <v>0088-000163</v>
          </cell>
          <cell r="C1622" t="str">
            <v>Triisopropylsilyl-Substituted Benzo[1,2-b:4,5-c′]dithiophene-4,8-dione-Containing Copolymers with More Than 17% Efficiency in Organic Solar Cells</v>
          </cell>
          <cell r="D1622" t="b">
            <v>0</v>
          </cell>
        </row>
        <row r="1623">
          <cell r="A1623">
            <v>888</v>
          </cell>
          <cell r="B1623" t="str">
            <v>0088-000163</v>
          </cell>
          <cell r="C1623" t="str">
            <v>Triisopropylsilyl-Substituted Benzo[1,2-b:4,5-c′]dithiophene-
4,8-dione-Containing Copolymers with More Than 17%
Efficiency in Organic Solar Cells</v>
          </cell>
          <cell r="D1623" t="b">
            <v>0</v>
          </cell>
        </row>
        <row r="1624">
          <cell r="A1624">
            <v>889</v>
          </cell>
          <cell r="B1624" t="str">
            <v>0088-000163</v>
          </cell>
          <cell r="C1624" t="str">
            <v>Toxic Solvent- and Additive-free Efficient All-Polymer Solar Cells via a Simple Random Sequence Strategy in Both Donor and Acceptor Copolymer Backbones</v>
          </cell>
          <cell r="D1624" t="b">
            <v>0</v>
          </cell>
          <cell r="E1624" t="str">
            <v>불인정</v>
          </cell>
        </row>
        <row r="1625">
          <cell r="A1625">
            <v>889</v>
          </cell>
          <cell r="B1625" t="str">
            <v>0088-000163</v>
          </cell>
          <cell r="C1625" t="str">
            <v>Triisopropylsilyl-Substituted Benzo[1,2-b:4,5-c′]dithiophene-
4,8-dione-Containing Copolymers with More Than 17%
Efficiency in Organic Solar Cells</v>
          </cell>
          <cell r="D1625" t="b">
            <v>0</v>
          </cell>
          <cell r="E1625" t="str">
            <v>불인정</v>
          </cell>
        </row>
        <row r="1626">
          <cell r="A1626">
            <v>890</v>
          </cell>
          <cell r="B1626" t="str">
            <v>0088-000163</v>
          </cell>
          <cell r="C1626" t="str">
            <v>Ligand engineered bandgap stablility in mixed-halide perovskite LEDs</v>
          </cell>
          <cell r="D1626" t="b">
            <v>0</v>
          </cell>
        </row>
        <row r="1627">
          <cell r="A1627">
            <v>890</v>
          </cell>
          <cell r="B1627" t="str">
            <v>0088-000163</v>
          </cell>
          <cell r="C1627" t="str">
            <v>Ligand-engineered bandgap stability in
mixed-halide perovskite LEDs</v>
          </cell>
          <cell r="D1627" t="b">
            <v>0</v>
          </cell>
        </row>
        <row r="1628">
          <cell r="A1628">
            <v>891</v>
          </cell>
          <cell r="B1628" t="str">
            <v>0088-000163</v>
          </cell>
          <cell r="C1628" t="str">
            <v>Dopant-free Polymeric Hole Transport Materials for Efficient CsPbI2Br Perovskite Cells with a Fill Factor Exceeding 84%</v>
          </cell>
          <cell r="D1628" t="b">
            <v>0</v>
          </cell>
        </row>
        <row r="1629">
          <cell r="A1629">
            <v>891</v>
          </cell>
          <cell r="B1629" t="str">
            <v>0088-000163</v>
          </cell>
          <cell r="C1629" t="str">
            <v>Dopant-free polymeric hole transport materials
for efficient CsPbI2Br perovskite cells with a fill
factor exceeding 84%†</v>
          </cell>
          <cell r="D1629" t="b">
            <v>0</v>
          </cell>
        </row>
        <row r="1630">
          <cell r="A1630">
            <v>892</v>
          </cell>
          <cell r="B1630" t="str">
            <v>0088-000163</v>
          </cell>
          <cell r="C1630" t="str">
            <v>Multifaceted Role of Dibutylhydroxytoluene Processing Additive in Enhancing Efficiency and Stability of Planar Perovskite Solar Cells</v>
          </cell>
          <cell r="D1630" t="b">
            <v>0</v>
          </cell>
        </row>
        <row r="1631">
          <cell r="A1631">
            <v>892</v>
          </cell>
          <cell r="B1631" t="str">
            <v>0088-000163</v>
          </cell>
          <cell r="C1631" t="str">
            <v>Multifaceted Role of a Dibutylhydroxytoluene Processing Additive
in Enhancing the Efficiency and Stability of Planar Perovskite Solar
Cells</v>
          </cell>
          <cell r="D1631" t="b">
            <v>0</v>
          </cell>
        </row>
        <row r="1632">
          <cell r="A1632">
            <v>893</v>
          </cell>
          <cell r="B1632" t="str">
            <v>0088-000163</v>
          </cell>
          <cell r="C1632" t="str">
            <v>Flexible Organic Solar Cells Over 15% Efficiency with Polyimide-Integrated Graphene Electrodes</v>
          </cell>
          <cell r="D1632" t="b">
            <v>0</v>
          </cell>
        </row>
        <row r="1633">
          <cell r="A1633">
            <v>893</v>
          </cell>
          <cell r="B1633" t="str">
            <v>0088-000163</v>
          </cell>
          <cell r="C1633" t="str">
            <v>Flexible Organic Solar Cells Over 15%
Efficiency with Polyimide-Integrated
Graphene Electrodes</v>
          </cell>
          <cell r="D1633" t="b">
            <v>0</v>
          </cell>
        </row>
        <row r="1634">
          <cell r="A1634">
            <v>894</v>
          </cell>
          <cell r="B1634" t="str">
            <v>0088-000166</v>
          </cell>
          <cell r="C1634" t="str">
            <v>Top-Down Syntheses of Nickel-Based Structured Catalysts for Hydrogen Production from Ammonia</v>
          </cell>
          <cell r="D1634" t="b">
            <v>0</v>
          </cell>
        </row>
        <row r="1635">
          <cell r="A1635">
            <v>894</v>
          </cell>
          <cell r="B1635" t="str">
            <v>0088-000166</v>
          </cell>
          <cell r="C1635" t="str">
            <v>Top-Down Syntheses of Nickel-Based Structured Catalysts for
Hydrogen Production from Ammonia</v>
          </cell>
          <cell r="D1635" t="b">
            <v>0</v>
          </cell>
        </row>
        <row r="1636">
          <cell r="A1636">
            <v>895</v>
          </cell>
          <cell r="B1636" t="str">
            <v>0088-000166</v>
          </cell>
          <cell r="C1636" t="str">
            <v>Development of 3D open-cell structured Co-Ni catalysts by pulsed electrodeposition for hydrolysis of sodium borohydride</v>
          </cell>
          <cell r="D1636" t="b">
            <v>0</v>
          </cell>
        </row>
        <row r="1637">
          <cell r="A1637">
            <v>895</v>
          </cell>
          <cell r="B1637" t="str">
            <v>0088-000166</v>
          </cell>
          <cell r="C1637" t="str">
            <v>Development of 3D open-cell structured Co-Ni catalysts by pulsed
electrodeposition for hydrolysis of sodium borohydride</v>
          </cell>
          <cell r="D1637" t="b">
            <v>0</v>
          </cell>
        </row>
        <row r="1638">
          <cell r="A1638">
            <v>896</v>
          </cell>
          <cell r="B1638" t="str">
            <v>0088-000166</v>
          </cell>
          <cell r="C1638" t="str">
            <v>Development of porous nickel catalysts by low-temperature Ni–Al chemical alloying and post selective Al leaching, and their application for ammonia decomposition</v>
          </cell>
          <cell r="D1638" t="b">
            <v>0</v>
          </cell>
        </row>
        <row r="1639">
          <cell r="A1639">
            <v>896</v>
          </cell>
          <cell r="B1639" t="str">
            <v>0088-000166</v>
          </cell>
          <cell r="C1639" t="str">
            <v>Development of porous nickel catalysts by lowtemperature
NieAl chemical alloying and post
selective Al leaching, and their application for
ammonia decomposition</v>
          </cell>
          <cell r="D1639" t="b">
            <v>0</v>
          </cell>
        </row>
        <row r="1640">
          <cell r="A1640">
            <v>897</v>
          </cell>
          <cell r="B1640" t="str">
            <v>0088-000166</v>
          </cell>
          <cell r="C1640" t="str">
            <v>Surface area enhancement of nickel foam by low-temperature chemical alloying/dealloying and its application for sodium borohydride hydrolysis</v>
          </cell>
          <cell r="D1640" t="b">
            <v>0</v>
          </cell>
        </row>
        <row r="1641">
          <cell r="A1641">
            <v>897</v>
          </cell>
          <cell r="B1641" t="str">
            <v>0088-000166</v>
          </cell>
          <cell r="C1641" t="str">
            <v>Surface area enhancement of nickel foam by low-temperature
chemical alloying/dealloying and its application for sodium
borohydride hydrolysis</v>
          </cell>
          <cell r="D1641" t="b">
            <v>0</v>
          </cell>
        </row>
        <row r="1642">
          <cell r="A1642">
            <v>898</v>
          </cell>
          <cell r="B1642" t="str">
            <v>0088-000166</v>
          </cell>
          <cell r="C1642" t="str">
            <v>Facile synthesis of micro-sized Ni–Al alloy powders through low-temperature chemical alloying</v>
          </cell>
          <cell r="D1642" t="b">
            <v>0</v>
          </cell>
        </row>
        <row r="1643">
          <cell r="A1643">
            <v>898</v>
          </cell>
          <cell r="B1643" t="str">
            <v>0088-000166</v>
          </cell>
          <cell r="C1643" t="str">
            <v>Facile synthesis of micro-sized NieAl alloy powders through lowtemperature
chemical alloying</v>
          </cell>
          <cell r="D1643" t="b">
            <v>0</v>
          </cell>
        </row>
        <row r="1644">
          <cell r="A1644">
            <v>899</v>
          </cell>
          <cell r="B1644" t="str">
            <v>0088-000166</v>
          </cell>
          <cell r="C1644" t="str">
            <v>Highly monodisperse sub-nanometer and nanometer Ru particles confined in alkali-exchanged zeolite Y for ammonia decomposition</v>
          </cell>
          <cell r="D1644" t="b">
            <v>0</v>
          </cell>
        </row>
        <row r="1645">
          <cell r="A1645">
            <v>899</v>
          </cell>
          <cell r="B1645" t="str">
            <v>0088-000166</v>
          </cell>
          <cell r="C1645" t="str">
            <v>Highly monodisperse sub-nanometer and nanometer Ru particles confined
in alkali-exchanged zeolite Y for ammonia decomposition</v>
          </cell>
          <cell r="D1645" t="b">
            <v>0</v>
          </cell>
        </row>
        <row r="1646">
          <cell r="A1646">
            <v>900</v>
          </cell>
          <cell r="B1646" t="str">
            <v>0088-000166</v>
          </cell>
          <cell r="C1646" t="str">
            <v>A compact catalytic foam reactor for decomposition of ammonia by the Joule-heating mechanism</v>
          </cell>
          <cell r="D1646" t="b">
            <v>0</v>
          </cell>
        </row>
        <row r="1647">
          <cell r="A1647">
            <v>900</v>
          </cell>
          <cell r="B1647" t="str">
            <v>0088-000166</v>
          </cell>
          <cell r="C1647" t="str">
            <v>A compact catalytic foam reactor for decomposition of ammonia by the
Joule-heating mechanism</v>
          </cell>
          <cell r="D1647" t="b">
            <v>0</v>
          </cell>
        </row>
        <row r="1648">
          <cell r="A1648">
            <v>901</v>
          </cell>
          <cell r="B1648" t="str">
            <v>0088-000166</v>
          </cell>
          <cell r="C1648" t="str">
            <v>Compact ATR–WGS-Integrated Bioethanol Fuel Processor for Portable and On-board Fuel Cell Applications</v>
          </cell>
          <cell r="D1648" t="b">
            <v>0</v>
          </cell>
        </row>
        <row r="1649">
          <cell r="A1649">
            <v>901</v>
          </cell>
          <cell r="B1649" t="str">
            <v>0088-000166</v>
          </cell>
          <cell r="C1649" t="str">
            <v>Compact ATR−WGS-Integrated Bioethanol Fuel Processor for
Portable and On-board Fuel Cell Applications</v>
          </cell>
          <cell r="D1649" t="b">
            <v>0</v>
          </cell>
        </row>
        <row r="1650">
          <cell r="A1650">
            <v>902</v>
          </cell>
          <cell r="B1650" t="str">
            <v>0088-000166</v>
          </cell>
          <cell r="C1650" t="str">
            <v>Autothermal recirculating reactor (ARR) with Cu-BN composite as a stable reactor material for sustainable hydrogen release from ammonia</v>
          </cell>
          <cell r="D1650" t="b">
            <v>0</v>
          </cell>
        </row>
        <row r="1651">
          <cell r="A1651">
            <v>902</v>
          </cell>
          <cell r="B1651" t="str">
            <v>0088-000166</v>
          </cell>
          <cell r="C1651" t="str">
            <v>Autothermal recirculating reactor (ARR) with Cu-BN composite as a stable
reactor material for sustainable hydrogen release from ammonia</v>
          </cell>
          <cell r="D1651" t="b">
            <v>0</v>
          </cell>
        </row>
        <row r="1652">
          <cell r="A1652">
            <v>903</v>
          </cell>
          <cell r="B1652" t="str">
            <v>0088-000166</v>
          </cell>
          <cell r="C1652" t="str">
            <v>Design of nickel electrodes by electrodeposition: effect of internal stress on hydrogen evolution reaction in alkaline solutions</v>
          </cell>
          <cell r="D1652" t="b">
            <v>0</v>
          </cell>
        </row>
        <row r="1653">
          <cell r="A1653">
            <v>903</v>
          </cell>
          <cell r="B1653" t="str">
            <v>0088-000166</v>
          </cell>
          <cell r="C1653" t="str">
            <v>Design of Nickel Electrodes by Electrodeposition: Effect of Internal
Stress on Hydrogen Evolution Reaction in Alkaline Solutions</v>
          </cell>
          <cell r="D1653" t="b">
            <v>0</v>
          </cell>
        </row>
        <row r="1654">
          <cell r="A1654">
            <v>904</v>
          </cell>
          <cell r="B1654" t="str">
            <v>0088-000168</v>
          </cell>
          <cell r="C1654" t="str">
            <v>Effective Magnetic Component Design of Three Phase Dual Active Bridge Converter for LVDC Distribution System</v>
          </cell>
          <cell r="D1654" t="b">
            <v>0</v>
          </cell>
        </row>
        <row r="1655">
          <cell r="A1655">
            <v>904</v>
          </cell>
          <cell r="B1655" t="str">
            <v>0088-000168</v>
          </cell>
          <cell r="C1655" t="str">
            <v>확인완료</v>
          </cell>
          <cell r="D1655" t="b">
            <v>0</v>
          </cell>
        </row>
        <row r="1656">
          <cell r="A1656">
            <v>905</v>
          </cell>
          <cell r="B1656" t="str">
            <v>0088-000168</v>
          </cell>
          <cell r="C1656" t="str">
            <v>Enhanced Power Line Communication Strategy for DC Microgrids Using Switching Frequency Modulation of Power Converters</v>
          </cell>
          <cell r="D1656" t="b">
            <v>0</v>
          </cell>
        </row>
        <row r="1657">
          <cell r="A1657">
            <v>905</v>
          </cell>
          <cell r="B1657" t="str">
            <v>0088-000168</v>
          </cell>
          <cell r="C1657" t="str">
            <v>확인완료</v>
          </cell>
          <cell r="D1657" t="b">
            <v>0</v>
          </cell>
        </row>
        <row r="1658">
          <cell r="A1658">
            <v>906</v>
          </cell>
          <cell r="B1658" t="str">
            <v>0088-000168</v>
          </cell>
          <cell r="C1658" t="str">
            <v>A Hybrid Switching Modulation of Isolated Bidirectional DC-DC Converter for Energy Storage System in DC Microgrid.</v>
          </cell>
          <cell r="D1658" t="b">
            <v>0</v>
          </cell>
        </row>
        <row r="1659">
          <cell r="A1659">
            <v>906</v>
          </cell>
          <cell r="B1659" t="str">
            <v>0088-000168</v>
          </cell>
          <cell r="C1659" t="str">
            <v>확인완료</v>
          </cell>
          <cell r="D1659" t="b">
            <v>0</v>
          </cell>
        </row>
        <row r="1660">
          <cell r="A1660">
            <v>907</v>
          </cell>
          <cell r="B1660" t="str">
            <v>0088-000168</v>
          </cell>
          <cell r="C1660" t="str">
            <v>Hybrid Modulation Strategy of Three-Phase Dual-Active-Bridge Converters to Improve Power Conversion Efficiency under Under Light Load Conditions in LVDC Applications</v>
          </cell>
          <cell r="D1660" t="b">
            <v>0</v>
          </cell>
        </row>
        <row r="1661">
          <cell r="A1661">
            <v>907</v>
          </cell>
          <cell r="B1661" t="str">
            <v>0088-000168</v>
          </cell>
          <cell r="C1661" t="str">
            <v>확인완료</v>
          </cell>
          <cell r="D1661" t="b">
            <v>0</v>
          </cell>
        </row>
        <row r="1662">
          <cell r="A1662">
            <v>908</v>
          </cell>
          <cell r="B1662" t="str">
            <v>0088-000168</v>
          </cell>
          <cell r="C1662" t="str">
            <v>Practical Controller Design of Three-Phase Dual Active Bridge Converter for Low Voltage DC Distribution System</v>
          </cell>
          <cell r="D1662" t="b">
            <v>0</v>
          </cell>
        </row>
        <row r="1663">
          <cell r="A1663">
            <v>908</v>
          </cell>
          <cell r="B1663" t="str">
            <v>0088-000168</v>
          </cell>
          <cell r="C1663" t="str">
            <v>확인완료</v>
          </cell>
          <cell r="D1663" t="b">
            <v>0</v>
          </cell>
        </row>
        <row r="1664">
          <cell r="A1664">
            <v>909</v>
          </cell>
          <cell r="B1664" t="str">
            <v>0088-000168</v>
          </cell>
          <cell r="C1664" t="str">
            <v>Real-Time Test-Bed System Development Using Power Hardware-in-the-Loop (PHIL) Simulation Technique for Reliability Test of DC Nano Grid</v>
          </cell>
          <cell r="D1664" t="b">
            <v>0</v>
          </cell>
        </row>
        <row r="1665">
          <cell r="A1665">
            <v>909</v>
          </cell>
          <cell r="B1665" t="str">
            <v>0088-000168</v>
          </cell>
          <cell r="C1665" t="str">
            <v>확인완료</v>
          </cell>
          <cell r="D1665" t="b">
            <v>0</v>
          </cell>
        </row>
        <row r="1666">
          <cell r="A1666">
            <v>910</v>
          </cell>
          <cell r="B1666" t="str">
            <v>0088-000168</v>
          </cell>
          <cell r="C1666" t="str">
            <v>Design methodology of a three-phase dual active bridge converter for low voltage direct current applications</v>
          </cell>
          <cell r="D1666" t="b">
            <v>0</v>
          </cell>
        </row>
        <row r="1667">
          <cell r="A1667">
            <v>910</v>
          </cell>
          <cell r="B1667" t="str">
            <v>0088-000168</v>
          </cell>
          <cell r="C1667" t="str">
            <v>확인완료</v>
          </cell>
          <cell r="D1667" t="b">
            <v>0</v>
          </cell>
        </row>
        <row r="1668">
          <cell r="A1668">
            <v>911</v>
          </cell>
          <cell r="B1668" t="str">
            <v>0088-000168</v>
          </cell>
          <cell r="C1668" t="str">
            <v>Practical Design Methodology of Dual Active Bridge Converter as Isolated Bi-directional DC-DC Converter for Solid State Transformer</v>
          </cell>
          <cell r="D1668" t="b">
            <v>0</v>
          </cell>
        </row>
        <row r="1669">
          <cell r="A1669">
            <v>911</v>
          </cell>
          <cell r="B1669" t="str">
            <v>0088-000168</v>
          </cell>
          <cell r="C1669" t="str">
            <v>확인완료</v>
          </cell>
          <cell r="D1669" t="b">
            <v>0</v>
          </cell>
        </row>
        <row r="1670">
          <cell r="A1670">
            <v>912</v>
          </cell>
          <cell r="B1670" t="str">
            <v>0088-000168</v>
          </cell>
          <cell r="C1670" t="str">
            <v>A Control Method to Improve Power Conversion Efficiency of Three-level NPC-Based Dual Active Bridge Converter</v>
          </cell>
          <cell r="D1670" t="b">
            <v>0</v>
          </cell>
        </row>
        <row r="1671">
          <cell r="A1671">
            <v>912</v>
          </cell>
          <cell r="B1671" t="str">
            <v>0088-000168</v>
          </cell>
          <cell r="C1671" t="str">
            <v>확인완료</v>
          </cell>
          <cell r="D1671" t="b">
            <v>0</v>
          </cell>
        </row>
        <row r="1672">
          <cell r="A1672">
            <v>913</v>
          </cell>
          <cell r="B1672" t="str">
            <v>0088-000168</v>
          </cell>
          <cell r="C1672" t="str">
            <v>Study on Small-signal Modeling and Controller Design of DC-DC Dual Active Bridge Converters</v>
          </cell>
          <cell r="D1672" t="b">
            <v>0</v>
          </cell>
        </row>
        <row r="1673">
          <cell r="A1673">
            <v>913</v>
          </cell>
          <cell r="B1673" t="str">
            <v>0088-000168</v>
          </cell>
          <cell r="C1673" t="str">
            <v>확인완료</v>
          </cell>
          <cell r="D1673" t="b">
            <v>0</v>
          </cell>
        </row>
        <row r="1674">
          <cell r="A1674">
            <v>914</v>
          </cell>
          <cell r="B1674" t="str">
            <v>0088-000169</v>
          </cell>
          <cell r="C1674" t="str">
            <v>Impedance-Based Modeling and Common Bus Stability Enhancement Control Algorithm in DC Microgrid</v>
          </cell>
          <cell r="D1674" t="b">
            <v>0</v>
          </cell>
        </row>
        <row r="1675">
          <cell r="A1675">
            <v>914</v>
          </cell>
          <cell r="B1675" t="str">
            <v>0088-000169</v>
          </cell>
          <cell r="C1675" t="str">
            <v>Impedance-Based Modeling and Common
Bus Stability Enhancement Control
Algorithm in DC Microgrid</v>
          </cell>
          <cell r="D1675" t="b">
            <v>0</v>
          </cell>
        </row>
        <row r="1676">
          <cell r="A1676">
            <v>915</v>
          </cell>
          <cell r="B1676" t="str">
            <v>0088-000169</v>
          </cell>
          <cell r="C1676" t="str">
            <v>A Stability Improvement Method of DC Microgrid System Using Passive Damping and Proportional-Resonance (PR) Control</v>
          </cell>
          <cell r="D1676" t="b">
            <v>0</v>
          </cell>
        </row>
        <row r="1677">
          <cell r="A1677">
            <v>915</v>
          </cell>
          <cell r="B1677" t="str">
            <v>0088-000169</v>
          </cell>
          <cell r="C1677" t="str">
            <v>A Stability Improvement Method of DC Microgrid System
Using Passive Damping and Proportional-Resonance
(PR) Control</v>
          </cell>
          <cell r="D1677" t="b">
            <v>0</v>
          </cell>
        </row>
        <row r="1678">
          <cell r="A1678">
            <v>916</v>
          </cell>
          <cell r="B1678" t="str">
            <v>0088-000169</v>
          </cell>
          <cell r="C1678" t="str">
            <v>Efficiency evaluation of the microgrid for selection of common bus using copula function-based efficiency curves of the converters</v>
          </cell>
          <cell r="D1678" t="b">
            <v>0</v>
          </cell>
        </row>
        <row r="1679">
          <cell r="A1679">
            <v>916</v>
          </cell>
          <cell r="B1679" t="str">
            <v>0088-000169</v>
          </cell>
          <cell r="C1679" t="str">
            <v>Efficiency evaluation of the microgrid for selection of common bus using
copula function-based efficiency curves of the converters</v>
          </cell>
          <cell r="D1679" t="b">
            <v>0</v>
          </cell>
        </row>
        <row r="1680">
          <cell r="A1680">
            <v>917</v>
          </cell>
          <cell r="B1680" t="str">
            <v>0088-000169</v>
          </cell>
          <cell r="C1680" t="str">
            <v>An off-line design methodology of droop control for multiple bi-directional distributed energy resources based on voltage sensitivity analysis in DC microgrids</v>
          </cell>
          <cell r="D1680" t="b">
            <v>0</v>
          </cell>
        </row>
        <row r="1681">
          <cell r="A1681">
            <v>917</v>
          </cell>
          <cell r="B1681" t="str">
            <v>0088-000169</v>
          </cell>
          <cell r="C1681" t="str">
            <v>An off-line design methodology of droop control for multiple bi-directional
distributed energy resources based on voltage sensitivity analysis in DC
microgrids</v>
          </cell>
          <cell r="D1681" t="b">
            <v>0</v>
          </cell>
        </row>
        <row r="1682">
          <cell r="A1682">
            <v>918</v>
          </cell>
          <cell r="B1682" t="str">
            <v>0088-000170</v>
          </cell>
          <cell r="C1682" t="str">
            <v>Atomic interactions of two-dimensional PtS2 quantum dots/TiC heterostructures for hydrogen evolution reaction</v>
          </cell>
          <cell r="D1682" t="b">
            <v>0</v>
          </cell>
        </row>
        <row r="1683">
          <cell r="A1683">
            <v>918</v>
          </cell>
          <cell r="B1683" t="str">
            <v>0088-000170</v>
          </cell>
          <cell r="C1683" t="str">
            <v>Atomic interactions of two-dimensional PtS2 quantum dots/TiC
heterostructures for hydrogen evolution reaction</v>
          </cell>
          <cell r="D1683" t="b">
            <v>0</v>
          </cell>
        </row>
        <row r="1684">
          <cell r="A1684">
            <v>919</v>
          </cell>
          <cell r="B1684" t="str">
            <v>0088-000170</v>
          </cell>
          <cell r="C1684" t="str">
            <v>Titanium dioxide-coated copper electrodes for hydrogen production by water splitting</v>
          </cell>
          <cell r="D1684" t="b">
            <v>0</v>
          </cell>
        </row>
        <row r="1685">
          <cell r="A1685">
            <v>919</v>
          </cell>
          <cell r="B1685" t="str">
            <v>0088-000170</v>
          </cell>
          <cell r="C1685" t="str">
            <v>Titanium dioxide-coated copper electrodes for
hydrogen production by water splitting</v>
          </cell>
          <cell r="D1685" t="b">
            <v>0</v>
          </cell>
        </row>
        <row r="1686">
          <cell r="A1686">
            <v>920</v>
          </cell>
          <cell r="B1686" t="str">
            <v>0088-000170</v>
          </cell>
          <cell r="C1686" t="str">
            <v>Enhancement of hydrogen evolution from water photocatalysis using liquid phase plasma on metal oxide-loaded photocatalysts</v>
          </cell>
          <cell r="D1686" t="b">
            <v>0</v>
          </cell>
        </row>
        <row r="1687">
          <cell r="A1687">
            <v>920</v>
          </cell>
          <cell r="B1687" t="str">
            <v>0088-000170</v>
          </cell>
          <cell r="C1687" t="str">
            <v>Enhancement of Hydrogen Evolution from Water Photocatalysis
Using Liquid Phase Plasma on Metal Oxide-Loaded Photocatalysts</v>
          </cell>
          <cell r="D1687" t="b">
            <v>0</v>
          </cell>
        </row>
        <row r="1688">
          <cell r="A1688">
            <v>921</v>
          </cell>
          <cell r="B1688" t="str">
            <v>0088-000170</v>
          </cell>
          <cell r="C1688" t="str">
            <v>Rapid photocatalytic degradation of nitrobenzene under the simultaneous illumination of UV and microwave radiation fields with a TiO2 ball catalyst</v>
          </cell>
          <cell r="D1688" t="b">
            <v>0</v>
          </cell>
        </row>
        <row r="1689">
          <cell r="A1689">
            <v>921</v>
          </cell>
          <cell r="B1689" t="str">
            <v>0088-000170</v>
          </cell>
          <cell r="C1689" t="str">
            <v>Rapid photocatalytic degradation of nitrobenzene under thesimultaneous illumination of UV and microwave radiation fields witha TiO2ball catalyst</v>
          </cell>
          <cell r="D1689" t="b">
            <v>0</v>
          </cell>
        </row>
        <row r="1690">
          <cell r="A1690">
            <v>922</v>
          </cell>
          <cell r="B1690" t="str">
            <v>0088-000170</v>
          </cell>
          <cell r="C1690" t="str">
            <v>Effect of liquid phase plasma on photocatalysis of water for hydrogen evolution</v>
          </cell>
          <cell r="D1690" t="b">
            <v>0</v>
          </cell>
        </row>
        <row r="1691">
          <cell r="A1691">
            <v>922</v>
          </cell>
          <cell r="B1691" t="str">
            <v>0088-000170</v>
          </cell>
          <cell r="C1691" t="str">
            <v>Effect of liquid phase plasma on photocatalysis of
water for hydrogen evolution</v>
          </cell>
          <cell r="D1691" t="b">
            <v>0</v>
          </cell>
        </row>
        <row r="1692">
          <cell r="A1692">
            <v>923</v>
          </cell>
          <cell r="B1692" t="str">
            <v>0088-000170</v>
          </cell>
          <cell r="C1692" t="str">
            <v>Pd Nanocluster/Monolayer MoS2 Heterojunctions for Light-Induced Room-Temperature Hydrogen Sensing</v>
          </cell>
          <cell r="D1692" t="b">
            <v>0</v>
          </cell>
        </row>
        <row r="1693">
          <cell r="A1693">
            <v>923</v>
          </cell>
          <cell r="B1693" t="str">
            <v>0088-000170</v>
          </cell>
          <cell r="C1693" t="str">
            <v>Pd Nanocluster/Monolayer MoS2 Heterojunctions for Light-Induced
Room-Temperature Hydrogen Sensing</v>
          </cell>
          <cell r="D1693" t="b">
            <v>0</v>
          </cell>
        </row>
        <row r="1694">
          <cell r="A1694">
            <v>924</v>
          </cell>
          <cell r="B1694" t="str">
            <v>0088-000170</v>
          </cell>
          <cell r="C1694" t="str">
            <v>Controllable desulfurization in single layer MoS2 by cationic current treatment in hydrogen evolution reaction</v>
          </cell>
          <cell r="D1694" t="b">
            <v>0</v>
          </cell>
        </row>
        <row r="1695">
          <cell r="A1695">
            <v>924</v>
          </cell>
          <cell r="B1695" t="str">
            <v>0088-000170</v>
          </cell>
          <cell r="C1695" t="str">
            <v>Controllable desulfurization in single layer MoS2 by cationic current
treatment in hydrogen evolution reaction</v>
          </cell>
          <cell r="D1695" t="b">
            <v>0</v>
          </cell>
        </row>
        <row r="1696">
          <cell r="A1696">
            <v>925</v>
          </cell>
          <cell r="B1696" t="str">
            <v>0088-000170</v>
          </cell>
          <cell r="C1696" t="str">
            <v>Insight into mechanism of temperature-dependent limit of NO2 detection using monolayer MoS2</v>
          </cell>
          <cell r="D1696" t="b">
            <v>0</v>
          </cell>
        </row>
        <row r="1697">
          <cell r="A1697">
            <v>925</v>
          </cell>
          <cell r="B1697" t="str">
            <v>0088-000170</v>
          </cell>
          <cell r="C1697" t="str">
            <v>Insight into mechanism of temperature-dependent limit of NO2 detection
using monolayer MoS2</v>
          </cell>
          <cell r="D1697" t="b">
            <v>0</v>
          </cell>
        </row>
        <row r="1698">
          <cell r="A1698">
            <v>926</v>
          </cell>
          <cell r="B1698" t="str">
            <v>0088-000170</v>
          </cell>
          <cell r="C1698" t="str">
            <v>Effect of carbon coating on Cu electrodes for hydrogen production by water splitting</v>
          </cell>
          <cell r="D1698" t="b">
            <v>0</v>
          </cell>
        </row>
        <row r="1699">
          <cell r="A1699">
            <v>926</v>
          </cell>
          <cell r="B1699" t="str">
            <v>0088-000170</v>
          </cell>
          <cell r="C1699" t="str">
            <v>Effect of carbon coating on Cu electrodes for
hydrogen production by water splitting</v>
          </cell>
          <cell r="D1699" t="b">
            <v>0</v>
          </cell>
        </row>
        <row r="1700">
          <cell r="A1700">
            <v>927</v>
          </cell>
          <cell r="B1700" t="str">
            <v>0088-000170</v>
          </cell>
          <cell r="C1700" t="str">
            <v>Enhanced Electrocatalytic Activity of Stainless Steel Substrate by Nickel Sulfides for Efficient Hydrogen Evolution</v>
          </cell>
          <cell r="D1700" t="b">
            <v>0</v>
          </cell>
        </row>
        <row r="1701">
          <cell r="A1701">
            <v>927</v>
          </cell>
          <cell r="B1701" t="str">
            <v>0088-000170</v>
          </cell>
          <cell r="C1701" t="str">
            <v>Enhanced Electrocatalytic Activity of Stainless
Steel Substrate by Nickel Sulfides for E_x000E_cient
Hydrogen Evolution</v>
          </cell>
          <cell r="D1701" t="b">
            <v>0</v>
          </cell>
        </row>
        <row r="1702">
          <cell r="A1702">
            <v>928</v>
          </cell>
          <cell r="B1702" t="str">
            <v>0088-000171</v>
          </cell>
          <cell r="C1702" t="str">
            <v>Large open‐circuit voltage boosting of pure sulfide chalcopyrite Cu(In,Ga)S2 prepared using Cu‐deficient metal precursors</v>
          </cell>
          <cell r="D1702" t="b">
            <v>0</v>
          </cell>
        </row>
        <row r="1703">
          <cell r="A1703">
            <v>928</v>
          </cell>
          <cell r="B1703" t="str">
            <v>0088-000171</v>
          </cell>
          <cell r="C1703" t="str">
            <v>확인완료</v>
          </cell>
          <cell r="D1703" t="b">
            <v>0</v>
          </cell>
        </row>
        <row r="1704">
          <cell r="A1704">
            <v>929</v>
          </cell>
          <cell r="B1704" t="str">
            <v>0088-000171</v>
          </cell>
          <cell r="C1704" t="str">
            <v>Effect of Combined Alkali (KF + CsF) Post‐Deposition Treatment on Cu(InGa)Se2 Solar Cells</v>
          </cell>
          <cell r="D1704" t="b">
            <v>0</v>
          </cell>
        </row>
        <row r="1705">
          <cell r="A1705">
            <v>929</v>
          </cell>
          <cell r="B1705" t="str">
            <v>0088-000171</v>
          </cell>
          <cell r="C1705" t="str">
            <v>확인완료</v>
          </cell>
          <cell r="D1705" t="b">
            <v>0</v>
          </cell>
        </row>
        <row r="1706">
          <cell r="A1706">
            <v>930</v>
          </cell>
          <cell r="B1706" t="str">
            <v>0088-000171</v>
          </cell>
          <cell r="C1706" t="str">
            <v>Improving the performance of pure sulfide Cu(InGa)S2 solar cells via injection annealing system</v>
          </cell>
          <cell r="D1706" t="b">
            <v>0</v>
          </cell>
        </row>
        <row r="1707">
          <cell r="A1707">
            <v>930</v>
          </cell>
          <cell r="B1707" t="str">
            <v>0088-000171</v>
          </cell>
          <cell r="C1707" t="str">
            <v>확인완료</v>
          </cell>
          <cell r="D1707" t="b">
            <v>0</v>
          </cell>
        </row>
        <row r="1708">
          <cell r="A1708">
            <v>931</v>
          </cell>
          <cell r="B1708" t="str">
            <v>0088-000171</v>
          </cell>
          <cell r="C1708" t="str">
            <v>Examination of Suitable Bandgap Grading of Cu(InGa)Se2 Bottom Absorber Layers for Tandem Cell Application</v>
          </cell>
          <cell r="D1708" t="b">
            <v>0</v>
          </cell>
        </row>
        <row r="1709">
          <cell r="A1709">
            <v>931</v>
          </cell>
          <cell r="B1709" t="str">
            <v>0088-000171</v>
          </cell>
          <cell r="C1709" t="str">
            <v>확인완료</v>
          </cell>
          <cell r="D1709" t="b">
            <v>0</v>
          </cell>
        </row>
        <row r="1710">
          <cell r="A1710">
            <v>932</v>
          </cell>
          <cell r="B1710" t="str">
            <v>0088-000171</v>
          </cell>
          <cell r="C1710" t="str">
            <v>Reduced potential fluctuation in a surface sulfurized Cu(InGa)Se2</v>
          </cell>
          <cell r="D1710" t="b">
            <v>0</v>
          </cell>
        </row>
        <row r="1711">
          <cell r="A1711">
            <v>932</v>
          </cell>
          <cell r="B1711" t="str">
            <v>0088-000171</v>
          </cell>
          <cell r="C1711" t="str">
            <v>확인완료</v>
          </cell>
          <cell r="D1711" t="b">
            <v>0</v>
          </cell>
        </row>
        <row r="1712">
          <cell r="A1712">
            <v>933</v>
          </cell>
          <cell r="B1712" t="str">
            <v>0088-000171</v>
          </cell>
          <cell r="C1712" t="str">
            <v>Reduced recombination in a surface-sulfurized Cu(InGa)Se2 thin-film solar cell</v>
          </cell>
          <cell r="D1712" t="b">
            <v>0</v>
          </cell>
        </row>
        <row r="1713">
          <cell r="A1713">
            <v>933</v>
          </cell>
          <cell r="B1713" t="str">
            <v>0088-000171</v>
          </cell>
          <cell r="C1713" t="str">
            <v>확인완료</v>
          </cell>
          <cell r="D1713" t="b">
            <v>0</v>
          </cell>
        </row>
        <row r="1714">
          <cell r="A1714">
            <v>934</v>
          </cell>
          <cell r="B1714" t="str">
            <v>0088-000171</v>
          </cell>
          <cell r="C1714" t="str">
            <v>How Small Amounts of Ge Modify the Formation Pathways and Crystallization of Kesterites</v>
          </cell>
          <cell r="D1714" t="b">
            <v>0</v>
          </cell>
        </row>
        <row r="1715">
          <cell r="A1715">
            <v>934</v>
          </cell>
          <cell r="B1715" t="str">
            <v>0088-000171</v>
          </cell>
          <cell r="C1715" t="str">
            <v>확인완료</v>
          </cell>
          <cell r="D1715" t="b">
            <v>0</v>
          </cell>
        </row>
        <row r="1716">
          <cell r="A1716">
            <v>935</v>
          </cell>
          <cell r="B1716" t="str">
            <v>0088-000171</v>
          </cell>
          <cell r="C1716" t="str">
            <v>Boosting overall water splitting by incorporating sulfur into NiFe (oxy)hydroxide</v>
          </cell>
          <cell r="D1716" t="b">
            <v>0</v>
          </cell>
        </row>
        <row r="1717">
          <cell r="A1717">
            <v>935</v>
          </cell>
          <cell r="B1717" t="str">
            <v>0088-000171</v>
          </cell>
          <cell r="C1717" t="str">
            <v>확인완료</v>
          </cell>
          <cell r="D1717" t="b">
            <v>0</v>
          </cell>
        </row>
        <row r="1718">
          <cell r="A1718">
            <v>936</v>
          </cell>
          <cell r="B1718" t="str">
            <v>0088-000171</v>
          </cell>
          <cell r="C1718" t="str">
            <v>Improving the Open Circuit Voltage through Surface Oxygen Plasma Treatment and 11.7% Efficient Cu2ZnSnSe4 Solar Cell</v>
          </cell>
          <cell r="D1718" t="b">
            <v>0</v>
          </cell>
        </row>
        <row r="1719">
          <cell r="A1719">
            <v>936</v>
          </cell>
          <cell r="B1719" t="str">
            <v>0088-000171</v>
          </cell>
          <cell r="C1719" t="str">
            <v>확인완료</v>
          </cell>
          <cell r="D1719" t="b">
            <v>0</v>
          </cell>
        </row>
        <row r="1720">
          <cell r="A1720">
            <v>937</v>
          </cell>
          <cell r="B1720" t="str">
            <v>0088-000171</v>
          </cell>
          <cell r="C1720" t="str">
            <v>Band Alignment of the CdS/CuZn(Sn1–xGex)Se4 Heterointerface and Electronic Properties at the Cu2Zn(Sn1–xGex)Se4 Surface: x= 0, 0.2, and 0.4</v>
          </cell>
          <cell r="D1720" t="b">
            <v>0</v>
          </cell>
        </row>
        <row r="1721">
          <cell r="A1721">
            <v>937</v>
          </cell>
          <cell r="B1721" t="str">
            <v>0088-000171</v>
          </cell>
          <cell r="C1721" t="str">
            <v>확인완료</v>
          </cell>
          <cell r="D1721" t="b">
            <v>0</v>
          </cell>
        </row>
        <row r="1722">
          <cell r="A1722">
            <v>950</v>
          </cell>
          <cell r="B1722" t="str">
            <v>0088-000176</v>
          </cell>
          <cell r="C1722" t="str">
            <v>A novel two-stage hybrid processing technique towards industrial manufacturing of the Cu (In, Ga)(S, Se) 2 solar cell with materially efficient fabrication</v>
          </cell>
          <cell r="D1722" t="b">
            <v>0</v>
          </cell>
        </row>
        <row r="1723">
          <cell r="A1723">
            <v>950</v>
          </cell>
          <cell r="B1723" t="str">
            <v>0088-000176</v>
          </cell>
          <cell r="C1723" t="str">
            <v>A novel two-stage hybrid processing technique
towards industrial manufacturing of the
Cu(In,Ga)(S,Se)2 solar cell with materially efficient
fabrication</v>
          </cell>
          <cell r="D1723" t="b">
            <v>0</v>
          </cell>
        </row>
        <row r="1724">
          <cell r="A1724">
            <v>951</v>
          </cell>
          <cell r="B1724" t="str">
            <v>0088-000176</v>
          </cell>
          <cell r="C1724" t="str">
            <v>High speed growth of MAPbBr(3) single crystals via low-temperature inverting solubility: enhancement of mobility and trap density for photodetector applications</v>
          </cell>
          <cell r="D1724" t="b">
            <v>0</v>
          </cell>
        </row>
        <row r="1725">
          <cell r="A1725">
            <v>951</v>
          </cell>
          <cell r="B1725" t="str">
            <v>0088-000176</v>
          </cell>
          <cell r="C1725" t="str">
            <v>High speed growth of MAPbBr3 single crystals via
low-temperature inverting solubility: enhancement
of mobility and trap density for photodetector
applications</v>
          </cell>
          <cell r="D1725" t="b">
            <v>0</v>
          </cell>
        </row>
        <row r="1726">
          <cell r="A1726">
            <v>952</v>
          </cell>
          <cell r="B1726" t="str">
            <v>0088-000176</v>
          </cell>
          <cell r="C1726" t="str">
            <v>Broad-Band Photocurrent Enhancement in MoS2 Layers Directly Grown on Light-Trapping Si Nanocone Arrays</v>
          </cell>
          <cell r="D1726" t="b">
            <v>0</v>
          </cell>
        </row>
        <row r="1727">
          <cell r="A1727">
            <v>952</v>
          </cell>
          <cell r="B1727" t="str">
            <v>0088-000176</v>
          </cell>
          <cell r="C1727" t="str">
            <v>Broad-Band Photocurrent Enhancement in MoS2 Layers Directly
Grown on Light-Trapping Si Nanocone Arrays</v>
          </cell>
          <cell r="D1727" t="b">
            <v>0</v>
          </cell>
        </row>
        <row r="1728">
          <cell r="A1728">
            <v>953</v>
          </cell>
          <cell r="B1728" t="str">
            <v>0088-000176</v>
          </cell>
          <cell r="C1728" t="str">
            <v>Photo-induced defects in MAPbBr3 single crystals</v>
          </cell>
          <cell r="D1728" t="b">
            <v>0</v>
          </cell>
        </row>
        <row r="1729">
          <cell r="A1729">
            <v>953</v>
          </cell>
          <cell r="B1729" t="str">
            <v>0088-000176</v>
          </cell>
          <cell r="C1729" t="str">
            <v>Photo-induced defects in MAPbBr3 single crystals</v>
          </cell>
          <cell r="D1729" t="b">
            <v>0</v>
          </cell>
        </row>
        <row r="1730">
          <cell r="A1730">
            <v>954</v>
          </cell>
          <cell r="B1730" t="str">
            <v>0088-000176</v>
          </cell>
          <cell r="C1730" t="str">
            <v>Photon-induced defects and dynamics of photogenerated carriers in Cu(In,Ga)Se2 thin film solar cells</v>
          </cell>
          <cell r="D1730" t="b">
            <v>0</v>
          </cell>
        </row>
        <row r="1731">
          <cell r="A1731">
            <v>954</v>
          </cell>
          <cell r="B1731" t="str">
            <v>0088-000176</v>
          </cell>
          <cell r="C1731" t="str">
            <v>Photon-induced defects and dynamics of photogenerated carriers in Cu(In,
Ga)Se2 thin film solar cells</v>
          </cell>
          <cell r="D1731" t="b">
            <v>0</v>
          </cell>
        </row>
        <row r="1732">
          <cell r="A1732">
            <v>955</v>
          </cell>
          <cell r="B1732" t="str">
            <v>0088-000176</v>
          </cell>
          <cell r="C1732" t="str">
            <v>Alkali incorporation into Cu (In, Ga) Se2 determined by crystal orientation of Mo back contact: Implications for highly efficient photovoltaic devices</v>
          </cell>
          <cell r="D1732" t="b">
            <v>0</v>
          </cell>
        </row>
        <row r="1733">
          <cell r="A1733">
            <v>955</v>
          </cell>
          <cell r="B1733" t="str">
            <v>0088-000176</v>
          </cell>
          <cell r="C1733" t="str">
            <v>Alkali incorporation into Cu(In,Ga)Se2 determined by crystal orientation of
Mo back contact: Implications for highly efficient photovoltaic devices</v>
          </cell>
          <cell r="D1733" t="b">
            <v>0</v>
          </cell>
        </row>
        <row r="1734">
          <cell r="A1734">
            <v>956</v>
          </cell>
          <cell r="B1734" t="str">
            <v>0088-000176</v>
          </cell>
          <cell r="C1734" t="str">
            <v>Mechanisms of extrinsic alkali incorporation in CIGS solar cells on flexible polyimide elucidated by nanoscale and quantitative analyses</v>
          </cell>
          <cell r="D1734" t="b">
            <v>0</v>
          </cell>
        </row>
        <row r="1735">
          <cell r="A1735">
            <v>956</v>
          </cell>
          <cell r="B1735" t="str">
            <v>0088-000176</v>
          </cell>
          <cell r="C1735" t="str">
            <v>Mechanisms of extrinsic alkali incorporation in CIGS solar cells on flexible
polyimide elucidated by nanoscale and quantitative analyses</v>
          </cell>
          <cell r="D1735" t="b">
            <v>0</v>
          </cell>
        </row>
        <row r="1736">
          <cell r="A1736">
            <v>957</v>
          </cell>
          <cell r="B1736" t="str">
            <v>0088-000176</v>
          </cell>
          <cell r="C1736" t="str">
            <v>Chemical tailoring of sodium content for optimization of interfacial band bending and alignment in flexible kesterite solar cells</v>
          </cell>
          <cell r="D1736" t="b">
            <v>0</v>
          </cell>
        </row>
        <row r="1737">
          <cell r="A1737">
            <v>957</v>
          </cell>
          <cell r="B1737" t="str">
            <v>0088-000176</v>
          </cell>
          <cell r="C1737" t="str">
            <v>Chemical tailoring of sodium content for optimization of interfacial band
bending and alignment in flexible kesterite solar cells</v>
          </cell>
          <cell r="D1737" t="b">
            <v>0</v>
          </cell>
        </row>
        <row r="1738">
          <cell r="A1738">
            <v>958</v>
          </cell>
          <cell r="B1738" t="str">
            <v>0088-000176</v>
          </cell>
          <cell r="C1738" t="str">
            <v>Effect of Cu Content in CuSbS2 Thin Films using Hybrid Inks: Their Photovoltaic Properties and Defect Characteristics</v>
          </cell>
          <cell r="D1738" t="b">
            <v>0</v>
          </cell>
        </row>
        <row r="1739">
          <cell r="A1739">
            <v>958</v>
          </cell>
          <cell r="B1739" t="str">
            <v>0088-000176</v>
          </cell>
          <cell r="C1739" t="str">
            <v>Effect of Cu content in CuSbS2 thin films using hybrid inks: Their
photovoltaic properties and defect characteristics</v>
          </cell>
          <cell r="D1739" t="b">
            <v>0</v>
          </cell>
        </row>
        <row r="1740">
          <cell r="A1740">
            <v>959</v>
          </cell>
          <cell r="B1740" t="str">
            <v>0088-000176</v>
          </cell>
          <cell r="C1740" t="str">
            <v>Understanding deposition temperature dependent photovoltaic characteristics of Cu (In, Ga) Se2 solar cells: A study with thermally stable alkali aluminosilicate glass substrates</v>
          </cell>
          <cell r="D1740" t="b">
            <v>0</v>
          </cell>
        </row>
        <row r="1741">
          <cell r="A1741">
            <v>959</v>
          </cell>
          <cell r="B1741" t="str">
            <v>0088-000176</v>
          </cell>
          <cell r="C1741" t="str">
            <v>Understanding deposition temperature dependent photovoltaic
characteristics of Cu(In,Ga)Se2 solar cells: A study with thermally stable
alkali aluminosilicate glass substrates</v>
          </cell>
          <cell r="D1741" t="b">
            <v>0</v>
          </cell>
        </row>
        <row r="1742">
          <cell r="A1742">
            <v>960</v>
          </cell>
          <cell r="B1742" t="str">
            <v>0088-000177</v>
          </cell>
          <cell r="C1742" t="str">
            <v>Ultrathin Cu(In,Ga)Se2 transparent photovoltaics: an alternative to  conventional solar energy-harvesting windows</v>
          </cell>
          <cell r="D1742" t="b">
            <v>0</v>
          </cell>
        </row>
        <row r="1743">
          <cell r="A1743">
            <v>960</v>
          </cell>
          <cell r="B1743" t="str">
            <v>0088-000177</v>
          </cell>
          <cell r="C1743" t="str">
            <v>Ultrathin Cu(In,Ga)Se2 transparent photovoltaics: an alternative to
conventional solar energy-harvesting windows</v>
          </cell>
          <cell r="D1743" t="b">
            <v>0</v>
          </cell>
        </row>
        <row r="1744">
          <cell r="A1744">
            <v>961</v>
          </cell>
          <cell r="B1744" t="str">
            <v>0088-000177</v>
          </cell>
          <cell r="C1744" t="str">
            <v>Semitransparent and bifacial ultrathin Cu(In,Ga)Se2 solar cells via a single-stage process and light-management strategy</v>
          </cell>
          <cell r="D1744" t="b">
            <v>0</v>
          </cell>
        </row>
        <row r="1745">
          <cell r="A1745">
            <v>961</v>
          </cell>
          <cell r="B1745" t="str">
            <v>0088-000177</v>
          </cell>
          <cell r="C1745" t="str">
            <v>Semitransparent and bifacial ultrathin Cu(In,Ga)Se2 solar cells via a
single-stage process and light-management strategy</v>
          </cell>
          <cell r="D1745" t="b">
            <v>0</v>
          </cell>
        </row>
        <row r="1746">
          <cell r="A1746">
            <v>962</v>
          </cell>
          <cell r="B1746" t="str">
            <v>0088-000177</v>
          </cell>
          <cell r="C1746" t="str">
            <v>Bifacial photovoltaic performance of semitransparent ultrathin Cu(In,Ga)Se2 solar cells with front and rear transparent conducting oxide contacts</v>
          </cell>
          <cell r="D1746" t="b">
            <v>0</v>
          </cell>
        </row>
        <row r="1747">
          <cell r="A1747">
            <v>962</v>
          </cell>
          <cell r="B1747" t="str">
            <v>0088-000177</v>
          </cell>
          <cell r="C1747" t="str">
            <v>Bifacial photovoltaic performance of semitransparent ultrathin Cu(In,Ga)Se2
solar cells with front and rear transparent conducting oxide contacts</v>
          </cell>
          <cell r="D1747" t="b">
            <v>0</v>
          </cell>
        </row>
        <row r="1748">
          <cell r="A1748">
            <v>963</v>
          </cell>
          <cell r="B1748" t="str">
            <v>0088-000177</v>
          </cell>
          <cell r="C1748" t="str">
            <v>Semi-transparent photovoltaics using ultra-thin Cu(In,Ga)Se2 absorber layers prepared by single-stage co-evaporation</v>
          </cell>
          <cell r="D1748" t="b">
            <v>0</v>
          </cell>
        </row>
        <row r="1749">
          <cell r="A1749">
            <v>963</v>
          </cell>
          <cell r="B1749" t="str">
            <v>0088-000177</v>
          </cell>
          <cell r="C1749" t="str">
            <v>Semi-transparent photovoltaics using ultra-thin Cu(In,Ga)Se2 absorber
layers prepared by single-stage co-evaporation</v>
          </cell>
          <cell r="D1749" t="b">
            <v>0</v>
          </cell>
        </row>
        <row r="1750">
          <cell r="A1750">
            <v>964</v>
          </cell>
          <cell r="B1750" t="str">
            <v>0088-000177</v>
          </cell>
          <cell r="C1750" t="str">
            <v>Semitransparent Single-Junction and Tandem Solar Cells Using Microcrystalline Silicon for Energy-Harvesting Photovoltaic Windows</v>
          </cell>
          <cell r="D1750" t="b">
            <v>0</v>
          </cell>
        </row>
        <row r="1751">
          <cell r="A1751">
            <v>964</v>
          </cell>
          <cell r="B1751" t="str">
            <v>0088-000177</v>
          </cell>
          <cell r="C1751" t="str">
            <v>Semitransparent Single-Junction and Tandem Solar Cells Using
Microcrystalline Silicon for Energy-Harvesting Photovoltaic
Windows</v>
          </cell>
          <cell r="D1751" t="b">
            <v>0</v>
          </cell>
        </row>
        <row r="1752">
          <cell r="A1752">
            <v>965</v>
          </cell>
          <cell r="B1752" t="str">
            <v>0088-000177</v>
          </cell>
          <cell r="C1752" t="str">
            <v>Energy harvesting performance of bifacial and semitransparent amorphous silicon thin-film solar cells with front and rear transparent conducting oxide contacts</v>
          </cell>
          <cell r="D1752" t="b">
            <v>0</v>
          </cell>
        </row>
        <row r="1753">
          <cell r="A1753">
            <v>965</v>
          </cell>
          <cell r="B1753" t="str">
            <v>0088-000177</v>
          </cell>
          <cell r="C1753" t="str">
            <v>Energy harvesting performance of bifacial and semitransparent amorphous
silicon thin-film solar cells with front and rear transparent conducting oxide
contacts</v>
          </cell>
          <cell r="D1753" t="b">
            <v>0</v>
          </cell>
        </row>
        <row r="1754">
          <cell r="A1754">
            <v>966</v>
          </cell>
          <cell r="B1754" t="str">
            <v>0088-000177</v>
          </cell>
          <cell r="C1754" t="str">
            <v>Hydrazine (N2H4)-Based Surface Treatment for Interface Quality Improvement in Al2O3/AlGaN/GaN MIS-HEMT</v>
          </cell>
          <cell r="D1754" t="b">
            <v>0</v>
          </cell>
        </row>
        <row r="1755">
          <cell r="A1755">
            <v>966</v>
          </cell>
          <cell r="B1755" t="str">
            <v>0088-000177</v>
          </cell>
          <cell r="C1755" t="str">
            <v>Hydrazine (N2H4)-Based Surface Treatment for Interface Quality
Improvement in Al2O3/AlGaN/GaN MIS-HEMT</v>
          </cell>
          <cell r="D1755" t="b">
            <v>0</v>
          </cell>
        </row>
        <row r="1756">
          <cell r="A1756">
            <v>967</v>
          </cell>
          <cell r="B1756" t="str">
            <v>0088-000177</v>
          </cell>
          <cell r="C1756" t="str">
            <v>The effects of tetramethylammonium hydroxide treatment on the performance of recessed-gate AlGaN/GaN high electron mobility transistors</v>
          </cell>
          <cell r="D1756" t="b">
            <v>0</v>
          </cell>
        </row>
        <row r="1757">
          <cell r="A1757">
            <v>967</v>
          </cell>
          <cell r="B1757" t="str">
            <v>0088-000177</v>
          </cell>
          <cell r="C1757" t="str">
            <v>The effects of tetramethylammonium hydroxide treatment on the
performance of recessed-gate AlGaN/GaN high electron
mobility transistors</v>
          </cell>
          <cell r="D1757" t="b">
            <v>0</v>
          </cell>
        </row>
        <row r="1758">
          <cell r="A1758">
            <v>968</v>
          </cell>
          <cell r="B1758" t="str">
            <v>0088-000177</v>
          </cell>
          <cell r="C1758" t="str">
            <v>Dependence of GaN Channel Thickness on the Transistor Characteristics of AlGaN/GaN HEMTs Grown on Sapphire</v>
          </cell>
          <cell r="D1758" t="b">
            <v>0</v>
          </cell>
        </row>
        <row r="1759">
          <cell r="A1759">
            <v>968</v>
          </cell>
          <cell r="B1759" t="str">
            <v>0088-000177</v>
          </cell>
          <cell r="C1759" t="str">
            <v>Dependence of GaN Channel Thickness on the Transistor
Characteristics of AlGaN/GaN HEMTs Grown on Sapphire</v>
          </cell>
          <cell r="D1759" t="b">
            <v>0</v>
          </cell>
        </row>
        <row r="1760">
          <cell r="A1760">
            <v>969</v>
          </cell>
          <cell r="B1760" t="str">
            <v>0088-000177</v>
          </cell>
          <cell r="C1760" t="str">
            <v>광흡수층 두께에 따른 투광형 비정질 실리콘 박막 태양전지의  양면발전 성능특성</v>
          </cell>
          <cell r="D1760" t="b">
            <v>0</v>
          </cell>
        </row>
        <row r="1761">
          <cell r="A1761">
            <v>969</v>
          </cell>
          <cell r="B1761" t="str">
            <v>0088-000177</v>
          </cell>
          <cell r="C1761" t="str">
            <v>광흡수층 두께에 따른 투광형 비정질 실리콘 박막 태양전지의
양면발전 성능특성</v>
          </cell>
          <cell r="D1761" t="b">
            <v>0</v>
          </cell>
        </row>
        <row r="1762">
          <cell r="A1762">
            <v>970</v>
          </cell>
          <cell r="B1762" t="str">
            <v>0088-000180</v>
          </cell>
          <cell r="C1762" t="str">
            <v>Oxide-Carbon Nanofibrous Composite Support for a Highly Active and Stable Polymer Electrolyte Membrane Fuel-Cell Catalyst</v>
          </cell>
          <cell r="D1762" t="b">
            <v>0</v>
          </cell>
        </row>
        <row r="1763">
          <cell r="A1763">
            <v>970</v>
          </cell>
          <cell r="B1763" t="str">
            <v>0088-000180</v>
          </cell>
          <cell r="C1763" t="str">
            <v>Oxide−Carbon Nanofibrous Composite
Support for a Highly Active and Stable
Polymer Electrolyte Membrane Fuel-Cell
Catalyst</v>
          </cell>
          <cell r="D1763" t="b">
            <v>0</v>
          </cell>
        </row>
        <row r="1764">
          <cell r="A1764">
            <v>971</v>
          </cell>
          <cell r="B1764" t="str">
            <v>0088-000180</v>
          </cell>
          <cell r="C1764" t="str">
            <v>Design of active Pt on TiO2 based nanofibrous cathode for superior PEMFC performance and durability at high temperature</v>
          </cell>
          <cell r="D1764" t="b">
            <v>0</v>
          </cell>
        </row>
        <row r="1765">
          <cell r="A1765">
            <v>971</v>
          </cell>
          <cell r="B1765" t="str">
            <v>0088-000180</v>
          </cell>
          <cell r="C1765" t="str">
            <v>Design of active Pt on TiO2 based nanofibrous cathode for superior
PEMFC performance and durability at high temperature</v>
          </cell>
          <cell r="D1765" t="b">
            <v>0</v>
          </cell>
        </row>
        <row r="1766">
          <cell r="A1766">
            <v>972</v>
          </cell>
          <cell r="B1766" t="str">
            <v>0088-000180</v>
          </cell>
          <cell r="C1766" t="str">
            <v>Electricity auto-generating skin patch promotes wound healing process by activation of mechanosensitive ion channels</v>
          </cell>
          <cell r="D1766" t="b">
            <v>0</v>
          </cell>
        </row>
        <row r="1767">
          <cell r="A1767">
            <v>972</v>
          </cell>
          <cell r="B1767" t="str">
            <v>0088-000180</v>
          </cell>
          <cell r="C1767" t="str">
            <v>Electricity auto-generating skin patch promotes wound healing process by
activation of mechanosensitive ion channels</v>
          </cell>
          <cell r="D1767" t="b">
            <v>0</v>
          </cell>
        </row>
        <row r="1768">
          <cell r="A1768">
            <v>973</v>
          </cell>
          <cell r="B1768" t="str">
            <v>0088-000180</v>
          </cell>
          <cell r="C1768" t="str">
            <v>Biological potential of polyethylene glycol (Peg)-functionalized graphene quantum dots in in vitro neural stem/progenitor cells</v>
          </cell>
          <cell r="D1768" t="b">
            <v>0</v>
          </cell>
        </row>
        <row r="1769">
          <cell r="A1769">
            <v>973</v>
          </cell>
          <cell r="B1769" t="str">
            <v>0088-000180</v>
          </cell>
          <cell r="C1769" t="str">
            <v>Biological Potential of Polyethylene Glycol
(PEG)-Functionalized Graphene Quantum Dots in In Vitro
Neural Stem/Progenitor Cells</v>
          </cell>
          <cell r="D1769" t="b">
            <v>0</v>
          </cell>
        </row>
        <row r="1770">
          <cell r="A1770">
            <v>974</v>
          </cell>
          <cell r="B1770" t="str">
            <v>0088-000180</v>
          </cell>
          <cell r="C1770" t="str">
            <v>Mechanistic Pathways for the Molecular Step Growth of Calcium Oxalate Monohydrate Crystal Revealed by in Situ Liquid-Phase Atomic Force Microscopy</v>
          </cell>
          <cell r="D1770" t="b">
            <v>0</v>
          </cell>
        </row>
        <row r="1771">
          <cell r="A1771">
            <v>974</v>
          </cell>
          <cell r="B1771" t="str">
            <v>0088-000180</v>
          </cell>
          <cell r="C1771" t="str">
            <v>Mechanistic Pathways for the Molecular Step Growth of Calcium
Oxalate Monohydrate Crystal Revealed by In Situ Liquid-Phase
Atomic Force Microscopy</v>
          </cell>
          <cell r="D1771" t="b">
            <v>0</v>
          </cell>
        </row>
        <row r="1772">
          <cell r="A1772">
            <v>975</v>
          </cell>
          <cell r="B1772" t="str">
            <v>0088-000180</v>
          </cell>
          <cell r="C1772" t="str">
            <v>Transparent Bendable Secondary Zinc-Air Batteries by Controlled Void Ionic Separators</v>
          </cell>
          <cell r="D1772" t="b">
            <v>0</v>
          </cell>
        </row>
        <row r="1773">
          <cell r="A1773">
            <v>975</v>
          </cell>
          <cell r="B1773" t="str">
            <v>0088-000180</v>
          </cell>
          <cell r="C1773" t="str">
            <v>Transparent Bendable Secondary
Zinc-Air Batteries by Controlled
Void Ionic Separators</v>
          </cell>
          <cell r="D1773" t="b">
            <v>0</v>
          </cell>
        </row>
        <row r="1774">
          <cell r="A1774">
            <v>976</v>
          </cell>
          <cell r="B1774" t="str">
            <v>0088-000180</v>
          </cell>
          <cell r="C1774" t="str">
            <v>Role of Nitrogen-Doped Carbon Nanofibers Inside Polymer Membranes for Enhancing Fuel Cell Performance</v>
          </cell>
          <cell r="D1774" t="b">
            <v>0</v>
          </cell>
        </row>
        <row r="1775">
          <cell r="A1775">
            <v>976</v>
          </cell>
          <cell r="B1775" t="str">
            <v>0088-000180</v>
          </cell>
          <cell r="C1775" t="str">
            <v>Role of Nitrogen-Doped Carbon Nanofibers Inside Polymer Membranes for
Enhancing Fuel Cell Performance</v>
          </cell>
          <cell r="D1775" t="b">
            <v>0</v>
          </cell>
        </row>
        <row r="1776">
          <cell r="A1776">
            <v>977</v>
          </cell>
          <cell r="B1776" t="str">
            <v>0088-000180</v>
          </cell>
          <cell r="C1776" t="str">
            <v>Cross-linked PVA/PAA fibrous web composite membrane for enhanced performance of PEM fuel cells under high-temperature and low-humidity conditions</v>
          </cell>
          <cell r="D1776" t="b">
            <v>0</v>
          </cell>
        </row>
        <row r="1777">
          <cell r="A1777">
            <v>977</v>
          </cell>
          <cell r="B1777" t="str">
            <v>0088-000180</v>
          </cell>
          <cell r="C1777" t="str">
            <v>확인완료</v>
          </cell>
          <cell r="D1777" t="b">
            <v>0</v>
          </cell>
        </row>
        <row r="1778">
          <cell r="A1778">
            <v>978</v>
          </cell>
          <cell r="B1778" t="str">
            <v>0088-000180</v>
          </cell>
          <cell r="C1778" t="str">
            <v>Effects of dispersed copper nanoparticles on Ni-ceria based dry methanol fuelled low temperature solid oxide fuel cells</v>
          </cell>
          <cell r="D1778" t="b">
            <v>0</v>
          </cell>
        </row>
        <row r="1779">
          <cell r="A1779">
            <v>978</v>
          </cell>
          <cell r="B1779" t="str">
            <v>0088-000180</v>
          </cell>
          <cell r="C1779" t="str">
            <v>Effects of dispersed copper nanoparticles on Niceria
based dry methanol fuelled low temperature
solid oxide fuel cells†</v>
          </cell>
          <cell r="D1779" t="b">
            <v>0</v>
          </cell>
        </row>
        <row r="1780">
          <cell r="A1780">
            <v>979</v>
          </cell>
          <cell r="B1780" t="str">
            <v>0088-000180</v>
          </cell>
          <cell r="C1780" t="str">
            <v>Development of micro-tubular perovskite cathode catalyst with bi-functionality on ORR/OER for metal-air battery applications</v>
          </cell>
          <cell r="D1780" t="b">
            <v>0</v>
          </cell>
        </row>
        <row r="1781">
          <cell r="A1781">
            <v>979</v>
          </cell>
          <cell r="B1781" t="str">
            <v>0088-000180</v>
          </cell>
          <cell r="C1781" t="str">
            <v>Development of Micro-Tubular Perovskite Cathode Catalyst with Bi-Functionality
on ORR/OER for Metal-Air Battery Applications</v>
          </cell>
          <cell r="D1781" t="b">
            <v>0</v>
          </cell>
        </row>
        <row r="1782">
          <cell r="A1782">
            <v>980</v>
          </cell>
          <cell r="B1782" t="str">
            <v>0088-000181</v>
          </cell>
          <cell r="C1782" t="str">
            <v>Density functional theory–based design of a Pt-skinned PtNi catalyst for the oxygen reduction reaction in fuel cells</v>
          </cell>
          <cell r="D1782" t="b">
            <v>0</v>
          </cell>
        </row>
        <row r="1783">
          <cell r="A1783">
            <v>980</v>
          </cell>
          <cell r="B1783" t="str">
            <v>0088-000181</v>
          </cell>
          <cell r="C1783" t="str">
            <v>Density functional theory–based design of a Pt-skinned PtNi catalyst for the
oxygen reduction reaction in fuel cells</v>
          </cell>
          <cell r="D1783" t="b">
            <v>0</v>
          </cell>
        </row>
        <row r="1784">
          <cell r="A1784">
            <v>981</v>
          </cell>
          <cell r="B1784" t="str">
            <v>0088-000181</v>
          </cell>
          <cell r="C1784" t="str">
            <v>Fundamental mechanisms of reversible dehydrogenation of formate on N-doped graphene-supported Pd nanoparticle</v>
          </cell>
          <cell r="D1784" t="b">
            <v>0</v>
          </cell>
        </row>
        <row r="1785">
          <cell r="A1785">
            <v>981</v>
          </cell>
          <cell r="B1785" t="str">
            <v>0088-000181</v>
          </cell>
          <cell r="C1785" t="str">
            <v>Fundamental Mechanisms of Reversible Dehydrogenation of
Formate on N‑Doped Graphene-Supported Pd Nanoparticles</v>
          </cell>
          <cell r="D1785" t="b">
            <v>0</v>
          </cell>
        </row>
        <row r="1786">
          <cell r="A1786">
            <v>982</v>
          </cell>
          <cell r="B1786" t="str">
            <v>0088-000181</v>
          </cell>
          <cell r="C1786" t="str">
            <v>Formic acid dehydrogenation over PdNi alloys supported on N-doped carbon: synergistic effect of Pd–Ni alloying on hydrogen release</v>
          </cell>
          <cell r="D1786" t="b">
            <v>0</v>
          </cell>
        </row>
        <row r="1787">
          <cell r="A1787">
            <v>982</v>
          </cell>
          <cell r="B1787" t="str">
            <v>0088-000181</v>
          </cell>
          <cell r="C1787" t="str">
            <v>Formic acid dehydrogenation over PdNi alloys
supported on N-doped carbon: synergistic effect
of Pd–Ni alloying on hydrogen release</v>
          </cell>
          <cell r="D1787" t="b">
            <v>0</v>
          </cell>
        </row>
        <row r="1788">
          <cell r="A1788">
            <v>983</v>
          </cell>
          <cell r="B1788" t="str">
            <v>0088-000181</v>
          </cell>
          <cell r="C1788" t="str">
            <v>Hybrid Pd38 nanocluster/Ni(OH)2-graphene catalyst for enhanced HCOOH dehydrogenation: First principles approach</v>
          </cell>
          <cell r="D1788" t="b">
            <v>0</v>
          </cell>
        </row>
        <row r="1789">
          <cell r="A1789">
            <v>983</v>
          </cell>
          <cell r="B1789" t="str">
            <v>0088-000181</v>
          </cell>
          <cell r="C1789" t="str">
            <v>Hybrid Pd38 nanocluster/Ni(OH)2-graphene catalyst for enhanced HCOOH
dehydrogenation: First principles approach</v>
          </cell>
          <cell r="D1789" t="b">
            <v>0</v>
          </cell>
        </row>
        <row r="1790">
          <cell r="A1790">
            <v>984</v>
          </cell>
          <cell r="B1790" t="str">
            <v>0088-000181</v>
          </cell>
          <cell r="C1790" t="str">
            <v>First-principles study of copper nanoclusters for enhanced electrochemical CO2 reduction to CH4</v>
          </cell>
          <cell r="D1790" t="b">
            <v>0</v>
          </cell>
        </row>
        <row r="1791">
          <cell r="A1791">
            <v>984</v>
          </cell>
          <cell r="B1791" t="str">
            <v>0088-000181</v>
          </cell>
          <cell r="C1791" t="str">
            <v>First-principles study of copper nanoclusters for enhanced
electrochemical CO2 reduction to CH4</v>
          </cell>
          <cell r="D1791" t="b">
            <v>0</v>
          </cell>
        </row>
        <row r="1792">
          <cell r="A1792">
            <v>985</v>
          </cell>
          <cell r="B1792" t="str">
            <v>0088-000181</v>
          </cell>
          <cell r="C1792" t="str">
            <v>Work Function-tailored graphene via transition metal encapsulation as a highly active and durable catalyst for the oxygen reduction reaction</v>
          </cell>
          <cell r="D1792" t="b">
            <v>0</v>
          </cell>
        </row>
        <row r="1793">
          <cell r="A1793">
            <v>985</v>
          </cell>
          <cell r="B1793" t="str">
            <v>0088-000181</v>
          </cell>
          <cell r="C1793" t="str">
            <v>Work function-tailored graphene via transition
metal encapsulation as a highly active and durable
catalyst for the oxygen reduction reaction</v>
          </cell>
          <cell r="D1793" t="b">
            <v>0</v>
          </cell>
        </row>
        <row r="1794">
          <cell r="A1794">
            <v>986</v>
          </cell>
          <cell r="B1794" t="str">
            <v>0088-000181</v>
          </cell>
          <cell r="C1794" t="str">
            <v>Self-healing Pd3Au@Pt/C core-shell electrocatalysts with substantially enhanced activity and durability towards oxygen reduction</v>
          </cell>
          <cell r="D1794" t="b">
            <v>0</v>
          </cell>
        </row>
        <row r="1795">
          <cell r="A1795">
            <v>986</v>
          </cell>
          <cell r="B1795" t="str">
            <v>0088-000181</v>
          </cell>
          <cell r="C1795" t="str">
            <v>Self-healing Pd3Au@Pt/C core-shell electrocatalysts with substantiallyenhanced activity and durability towards oxygen reduction</v>
          </cell>
          <cell r="D1795" t="b">
            <v>0</v>
          </cell>
        </row>
        <row r="1796">
          <cell r="A1796">
            <v>987</v>
          </cell>
          <cell r="B1796" t="str">
            <v>0088-000181</v>
          </cell>
          <cell r="C1796" t="str">
            <v>Hierarchical cobalt-nitride and -oxide co-doped porous carbon nanostructures for highly efficient and durable bifunctional oxygen reaction electrocatalysts</v>
          </cell>
          <cell r="D1796" t="b">
            <v>0</v>
          </cell>
        </row>
        <row r="1797">
          <cell r="A1797">
            <v>987</v>
          </cell>
          <cell r="B1797" t="str">
            <v>0088-000181</v>
          </cell>
          <cell r="C1797" t="str">
            <v>Hierarchical cobalt–nitride and –oxide co-doped
porous carbon nanostructures for highly efficient
and durable bifunctional oxygen reaction
electrocatalysts</v>
          </cell>
          <cell r="D1797" t="b">
            <v>0</v>
          </cell>
        </row>
        <row r="1798">
          <cell r="A1798">
            <v>988</v>
          </cell>
          <cell r="B1798" t="str">
            <v>0088-000181</v>
          </cell>
          <cell r="C1798" t="str">
            <v>First-principles understanding of durable titanium nitride (TiN) electrocatalyst supports</v>
          </cell>
          <cell r="D1798" t="b">
            <v>0</v>
          </cell>
        </row>
        <row r="1799">
          <cell r="A1799">
            <v>988</v>
          </cell>
          <cell r="B1799" t="str">
            <v>0088-000181</v>
          </cell>
          <cell r="C1799" t="str">
            <v>First-principles understanding of durable titanium nitride (TiN)
electrocatalyst supports</v>
          </cell>
          <cell r="D1799" t="b">
            <v>0</v>
          </cell>
        </row>
        <row r="1800">
          <cell r="A1800">
            <v>989</v>
          </cell>
          <cell r="B1800" t="str">
            <v>0088-000181</v>
          </cell>
          <cell r="C1800" t="str">
            <v>Highly dispersed and COad-tolerant Ptshell-Pdcore catalyst for ethanol oxidation reaction: Catalytic activity and long-term durability</v>
          </cell>
          <cell r="D1800" t="b">
            <v>0</v>
          </cell>
        </row>
        <row r="1801">
          <cell r="A1801">
            <v>989</v>
          </cell>
          <cell r="B1801" t="str">
            <v>0088-000181</v>
          </cell>
          <cell r="C1801" t="str">
            <v>Highly dispersed and COad-tolerant Ptshell-Pdcore
catalyst for ethanol oxidation reaction: Catalytic
activity and long-term durability</v>
          </cell>
          <cell r="D1801" t="b">
            <v>0</v>
          </cell>
        </row>
        <row r="1802">
          <cell r="A1802">
            <v>990</v>
          </cell>
          <cell r="B1802" t="str">
            <v>0088-000182</v>
          </cell>
          <cell r="C1802" t="str">
            <v>Seed layer formation on carbon electrodes to control Li2O2 discharge products for practical Li-O2 batteries with high energy density and reversibility</v>
          </cell>
          <cell r="D1802" t="b">
            <v>0</v>
          </cell>
        </row>
        <row r="1803">
          <cell r="A1803">
            <v>990</v>
          </cell>
          <cell r="B1803" t="str">
            <v>0088-000182</v>
          </cell>
          <cell r="C1803" t="str">
            <v>Seed Layer Formation on Carbon Electrodes to Control Li2O2
Discharge Products for Practical Li−O2 Batteries with High Energy
Density and Reversibility</v>
          </cell>
          <cell r="D1803" t="b">
            <v>0</v>
          </cell>
        </row>
        <row r="1804">
          <cell r="A1804">
            <v>991</v>
          </cell>
          <cell r="B1804" t="str">
            <v>0088-000182</v>
          </cell>
          <cell r="C1804" t="str">
            <v>Bulk type all solid state batteries with 5V class LiNi0.5Mn1.5O4 cathode and Li10GeP2S12 solid electrolyte</v>
          </cell>
          <cell r="D1804" t="b">
            <v>0</v>
          </cell>
        </row>
        <row r="1805">
          <cell r="A1805">
            <v>991</v>
          </cell>
          <cell r="B1805" t="str">
            <v>0088-000182</v>
          </cell>
          <cell r="C1805" t="str">
            <v>Bulk-type all solid-state batteries with 5 V class
LiNi0.5Mn1.5O4 cathode and Li10GeP2S12 solid electrolyte</v>
          </cell>
          <cell r="D1805" t="b">
            <v>0</v>
          </cell>
        </row>
        <row r="1806">
          <cell r="A1806">
            <v>992</v>
          </cell>
          <cell r="B1806" t="str">
            <v>0088-000182</v>
          </cell>
          <cell r="C1806" t="str">
            <v>Effect of surface modification and oxygen deficiency on intercalation property of lithium nickel manganese oxide in an all-solid-state battery</v>
          </cell>
          <cell r="D1806" t="b">
            <v>0</v>
          </cell>
        </row>
        <row r="1807">
          <cell r="A1807">
            <v>992</v>
          </cell>
          <cell r="B1807" t="str">
            <v>0088-000182</v>
          </cell>
          <cell r="C1807" t="str">
            <v>Effect of surface modification and oxygen deficiency on intercalation
property of lithium nickel manganese oxide in an all-solid-state battery</v>
          </cell>
          <cell r="D1807" t="b">
            <v>0</v>
          </cell>
        </row>
        <row r="1808">
          <cell r="A1808">
            <v>993</v>
          </cell>
          <cell r="B1808" t="str">
            <v>0088-000182</v>
          </cell>
          <cell r="C1808" t="str">
            <v>Graphitic Hollow Nanocarbon as a Promising Conducting Agent for Solid-State Lithium Batteries</v>
          </cell>
          <cell r="D1808" t="b">
            <v>0</v>
          </cell>
        </row>
        <row r="1809">
          <cell r="A1809">
            <v>993</v>
          </cell>
          <cell r="B1809" t="str">
            <v>0088-000182</v>
          </cell>
          <cell r="C1809" t="str">
            <v>Graphitic Hollow Nanocarbon as a Promising Conducting
Agent for Solid-State Lithium Batteries</v>
          </cell>
          <cell r="D1809" t="b">
            <v>0</v>
          </cell>
        </row>
        <row r="1810">
          <cell r="A1810">
            <v>994</v>
          </cell>
          <cell r="B1810" t="str">
            <v>0088-000183</v>
          </cell>
          <cell r="C1810" t="str">
            <v>Size-controlled model Ni catalysts on Ga2O3 for CO2 hydrogenation to methanol</v>
          </cell>
          <cell r="D1810" t="b">
            <v>0</v>
          </cell>
        </row>
        <row r="1811">
          <cell r="A1811">
            <v>994</v>
          </cell>
          <cell r="B1811" t="str">
            <v>0088-000183</v>
          </cell>
          <cell r="C1811" t="str">
            <v>확인완료</v>
          </cell>
          <cell r="D1811" t="b">
            <v>0</v>
          </cell>
        </row>
        <row r="1812">
          <cell r="A1812">
            <v>995</v>
          </cell>
          <cell r="B1812" t="str">
            <v>0088-000183</v>
          </cell>
          <cell r="C1812" t="str">
            <v>Defective Nb2O5-supported Pt catalysts for CO oxidation: Promoting catalytic activity via oxygen vacancy engineering</v>
          </cell>
          <cell r="D1812" t="b">
            <v>0</v>
          </cell>
        </row>
        <row r="1813">
          <cell r="A1813">
            <v>995</v>
          </cell>
          <cell r="B1813" t="str">
            <v>0088-000183</v>
          </cell>
          <cell r="C1813" t="str">
            <v>확인완료</v>
          </cell>
          <cell r="D1813" t="b">
            <v>0</v>
          </cell>
        </row>
        <row r="1814">
          <cell r="A1814">
            <v>996</v>
          </cell>
          <cell r="B1814" t="str">
            <v>0088-000183</v>
          </cell>
          <cell r="C1814" t="str">
            <v>Operando surface studies on metal-oxide interfaces of bimetal and mixed catalysts</v>
          </cell>
          <cell r="D1814" t="b">
            <v>0</v>
          </cell>
        </row>
        <row r="1815">
          <cell r="A1815">
            <v>996</v>
          </cell>
          <cell r="B1815" t="str">
            <v>0088-000183</v>
          </cell>
          <cell r="C1815" t="str">
            <v>확인완료</v>
          </cell>
          <cell r="D1815" t="b">
            <v>0</v>
          </cell>
        </row>
        <row r="1816">
          <cell r="A1816">
            <v>997</v>
          </cell>
          <cell r="B1816" t="str">
            <v>0088-000183</v>
          </cell>
          <cell r="C1816" t="str">
            <v>Influence of lattice oxygen on the catalytic activity of blue titania supported Pt catalyst for CO oxidation</v>
          </cell>
          <cell r="D1816" t="b">
            <v>0</v>
          </cell>
        </row>
        <row r="1817">
          <cell r="A1817">
            <v>997</v>
          </cell>
          <cell r="B1817" t="str">
            <v>0088-000183</v>
          </cell>
          <cell r="C1817" t="str">
            <v>확인완료</v>
          </cell>
          <cell r="D1817" t="b">
            <v>0</v>
          </cell>
        </row>
        <row r="1818">
          <cell r="A1818">
            <v>998</v>
          </cell>
          <cell r="B1818" t="str">
            <v>0088-000183</v>
          </cell>
          <cell r="C1818" t="str">
            <v>High methane selective Pt cluster catalyst supported on Ga2O3 for CO2 hydrogenation</v>
          </cell>
          <cell r="D1818" t="b">
            <v>0</v>
          </cell>
        </row>
        <row r="1819">
          <cell r="A1819">
            <v>998</v>
          </cell>
          <cell r="B1819" t="str">
            <v>0088-000183</v>
          </cell>
          <cell r="C1819" t="str">
            <v>확인완료</v>
          </cell>
          <cell r="D1819" t="b">
            <v>0</v>
          </cell>
        </row>
        <row r="1820">
          <cell r="A1820">
            <v>999</v>
          </cell>
          <cell r="B1820" t="str">
            <v>0088-000183</v>
          </cell>
          <cell r="C1820" t="str">
            <v>Synthesis of high surface area TiO2 aerogel support with Pt nanoparticle catalyst and CO oxidation study</v>
          </cell>
          <cell r="D1820" t="b">
            <v>0</v>
          </cell>
        </row>
        <row r="1821">
          <cell r="A1821">
            <v>999</v>
          </cell>
          <cell r="B1821" t="str">
            <v>0088-000183</v>
          </cell>
          <cell r="C1821" t="str">
            <v>확인완료</v>
          </cell>
          <cell r="D1821" t="b">
            <v>0</v>
          </cell>
        </row>
        <row r="1822">
          <cell r="A1822">
            <v>1000</v>
          </cell>
          <cell r="B1822" t="str">
            <v>0088-000183</v>
          </cell>
          <cell r="C1822" t="str">
            <v>Facile scalable synthesis of MoO2 nanoparticles by new solvothermal cracking process and their application to hole transporting layer for CH3NH3PbI3 planar perovskite solar cells</v>
          </cell>
          <cell r="D1822" t="b">
            <v>0</v>
          </cell>
        </row>
        <row r="1823">
          <cell r="A1823">
            <v>1000</v>
          </cell>
          <cell r="B1823" t="str">
            <v>0088-000183</v>
          </cell>
          <cell r="C1823" t="str">
            <v>확인완료</v>
          </cell>
          <cell r="D1823" t="b">
            <v>0</v>
          </cell>
        </row>
        <row r="1824">
          <cell r="A1824">
            <v>1001</v>
          </cell>
          <cell r="B1824" t="str">
            <v>0088-000183</v>
          </cell>
          <cell r="C1824" t="str">
            <v>Complete removal of carbon monoxide by functional nanoparticles for hydrogen fuel cell application</v>
          </cell>
          <cell r="D1824" t="b">
            <v>0</v>
          </cell>
        </row>
        <row r="1825">
          <cell r="A1825">
            <v>1001</v>
          </cell>
          <cell r="B1825" t="str">
            <v>0088-000183</v>
          </cell>
          <cell r="C1825" t="str">
            <v>확인완료</v>
          </cell>
          <cell r="D1825" t="b">
            <v>0</v>
          </cell>
        </row>
        <row r="1826">
          <cell r="A1826">
            <v>1002</v>
          </cell>
          <cell r="B1826" t="str">
            <v>0088-000183</v>
          </cell>
          <cell r="C1826" t="str">
            <v>Continuous synthesis of molybdenum oxide microspheres by ultrasonic spray pyrolysis</v>
          </cell>
          <cell r="D1826" t="b">
            <v>0</v>
          </cell>
        </row>
        <row r="1827">
          <cell r="A1827">
            <v>1002</v>
          </cell>
          <cell r="B1827" t="str">
            <v>0088-000183</v>
          </cell>
          <cell r="C1827" t="str">
            <v>확인완료</v>
          </cell>
          <cell r="D1827" t="b">
            <v>0</v>
          </cell>
        </row>
        <row r="1828">
          <cell r="A1828">
            <v>1003</v>
          </cell>
          <cell r="B1828" t="str">
            <v>0088-000183</v>
          </cell>
          <cell r="C1828" t="str">
            <v>Cu oxide deposited on shape-controlled ceria nanocrystals for CO oxidation: influence of interface-driven oxidation states on catalytic activity</v>
          </cell>
          <cell r="D1828" t="b">
            <v>0</v>
          </cell>
        </row>
        <row r="1829">
          <cell r="A1829">
            <v>1003</v>
          </cell>
          <cell r="B1829" t="str">
            <v>0088-000183</v>
          </cell>
          <cell r="C1829" t="str">
            <v>확인완료</v>
          </cell>
          <cell r="D1829" t="b">
            <v>0</v>
          </cell>
        </row>
        <row r="1830">
          <cell r="A1830">
            <v>1004</v>
          </cell>
          <cell r="B1830" t="str">
            <v>0088-000184</v>
          </cell>
          <cell r="C1830" t="str">
            <v>Improvement of light scattering capacity in dye-sensitized solar cells by doping with SiO2 nanoparticles</v>
          </cell>
          <cell r="D1830" t="b">
            <v>0</v>
          </cell>
        </row>
        <row r="1831">
          <cell r="A1831">
            <v>1004</v>
          </cell>
          <cell r="B1831" t="str">
            <v>0088-000184</v>
          </cell>
          <cell r="C1831" t="str">
            <v>Improvement of light scattering capacity in dye-sensitized solar cells
by doping with SiO2 nanoparticles</v>
          </cell>
          <cell r="D1831" t="b">
            <v>0</v>
          </cell>
        </row>
        <row r="1832">
          <cell r="A1832">
            <v>1005</v>
          </cell>
          <cell r="B1832" t="str">
            <v>0088-000184</v>
          </cell>
          <cell r="C1832" t="str">
            <v>Copper and nitrogen doping on TiO2 photoelectrodes and their functions in dye-sensitized solar cells</v>
          </cell>
          <cell r="D1832" t="b">
            <v>0</v>
          </cell>
        </row>
        <row r="1833">
          <cell r="A1833">
            <v>1005</v>
          </cell>
          <cell r="B1833" t="str">
            <v>0088-000184</v>
          </cell>
          <cell r="C1833" t="str">
            <v>Copper and nitrogen doping on TiO2 photoelectrodes and their
functions in dye-sensitized solar cells</v>
          </cell>
          <cell r="D1833" t="b">
            <v>0</v>
          </cell>
        </row>
        <row r="1834">
          <cell r="A1834">
            <v>1006</v>
          </cell>
          <cell r="B1834" t="str">
            <v>0088-000184</v>
          </cell>
          <cell r="C1834" t="str">
            <v>Effects of Graphene in Dye-Sensitized Solar Cells Based on Nitrogen?Doped TiO2 Composite</v>
          </cell>
          <cell r="D1834" t="b">
            <v>0</v>
          </cell>
        </row>
        <row r="1835">
          <cell r="A1835">
            <v>1006</v>
          </cell>
          <cell r="B1835" t="str">
            <v>0088-000184</v>
          </cell>
          <cell r="C1835" t="str">
            <v>Effects of Graphene in Dye-Sensitized Solar Cells Based on Nitrogen-
Doped TiO2 Composite</v>
          </cell>
          <cell r="D1835" t="b">
            <v>0</v>
          </cell>
        </row>
        <row r="1836">
          <cell r="A1836">
            <v>1007</v>
          </cell>
          <cell r="B1836" t="str">
            <v>0088-000184</v>
          </cell>
          <cell r="C1836" t="str">
            <v>Zirconium Oxide Post-treatment for TiO2 Photoelectrodes in Dye-Sensitized Solar Cells</v>
          </cell>
          <cell r="D1836" t="b">
            <v>0</v>
          </cell>
        </row>
        <row r="1837">
          <cell r="A1837">
            <v>1007</v>
          </cell>
          <cell r="B1837" t="str">
            <v>0088-000184</v>
          </cell>
          <cell r="C1837" t="str">
            <v>Zirconium Oxide Post-treatment for TiO2 Photoelectrodes in
Dye-Sensitized Solar Cells</v>
          </cell>
          <cell r="D1837" t="b">
            <v>0</v>
          </cell>
        </row>
        <row r="1838">
          <cell r="A1838">
            <v>1008</v>
          </cell>
          <cell r="B1838" t="str">
            <v>0088-000184</v>
          </cell>
          <cell r="C1838" t="str">
            <v>Enhancement of dye-sensitized solar cells using Zr/ N-doped TiO2 composites as photoelectrodes</v>
          </cell>
          <cell r="D1838" t="b">
            <v>0</v>
          </cell>
        </row>
        <row r="1839">
          <cell r="A1839">
            <v>1008</v>
          </cell>
          <cell r="B1839" t="str">
            <v>0088-000184</v>
          </cell>
          <cell r="C1839" t="str">
            <v>Enhancement of dye-sensitized solar cells using Zr/
N-doped TiO2 composites as photoelectrodes†</v>
          </cell>
          <cell r="D1839" t="b">
            <v>0</v>
          </cell>
        </row>
        <row r="1840">
          <cell r="A1840">
            <v>1009</v>
          </cell>
          <cell r="B1840" t="str">
            <v>0088-000188</v>
          </cell>
          <cell r="C1840" t="str">
            <v>Pulsed Laser Confinement of Single Atomic Catalysts on Carbon Nanotube Matrix for Enhanced Oxygen Evolution Reaction</v>
          </cell>
          <cell r="D1840" t="b">
            <v>0</v>
          </cell>
        </row>
        <row r="1841">
          <cell r="A1841">
            <v>1009</v>
          </cell>
          <cell r="B1841" t="str">
            <v>0088-000188</v>
          </cell>
          <cell r="C1841" t="str">
            <v>확인완료</v>
          </cell>
          <cell r="D1841" t="b">
            <v>0</v>
          </cell>
        </row>
        <row r="1842">
          <cell r="A1842">
            <v>1010</v>
          </cell>
          <cell r="B1842" t="str">
            <v>0088-000188</v>
          </cell>
          <cell r="C1842" t="str">
            <v>Fundamental Understanding of the Formation Mechanism for Graphene Quantum Dots Fabricated by Pulsed Laser Fragmentation in Liquid: Experimental and Theoretical Insight</v>
          </cell>
          <cell r="D1842" t="b">
            <v>0</v>
          </cell>
        </row>
        <row r="1843">
          <cell r="A1843">
            <v>1010</v>
          </cell>
          <cell r="B1843" t="str">
            <v>0088-000188</v>
          </cell>
          <cell r="C1843" t="str">
            <v>확인완료</v>
          </cell>
          <cell r="D1843" t="b">
            <v>0</v>
          </cell>
        </row>
        <row r="1844">
          <cell r="A1844">
            <v>1011</v>
          </cell>
          <cell r="B1844" t="str">
            <v>0088-000188</v>
          </cell>
          <cell r="C1844" t="str">
            <v>A high-performance PDMS-based triboelectric nanogenerator fabricated using surface-modified carbon nanotubes via pulsed laser ablation</v>
          </cell>
          <cell r="D1844" t="b">
            <v>0</v>
          </cell>
        </row>
        <row r="1845">
          <cell r="A1845">
            <v>1011</v>
          </cell>
          <cell r="B1845" t="str">
            <v>0088-000188</v>
          </cell>
          <cell r="C1845" t="str">
            <v>확인완료</v>
          </cell>
          <cell r="D1845" t="b">
            <v>0</v>
          </cell>
        </row>
        <row r="1846">
          <cell r="A1846">
            <v>1012</v>
          </cell>
          <cell r="B1846" t="str">
            <v>0088-000188</v>
          </cell>
          <cell r="C1846" t="str">
            <v>Sulfur-incorporated nickel-iron layered double hydroxides for effective oxygen evolution reaction in seawater</v>
          </cell>
          <cell r="D1846" t="b">
            <v>0</v>
          </cell>
        </row>
        <row r="1847">
          <cell r="A1847">
            <v>1012</v>
          </cell>
          <cell r="B1847" t="str">
            <v>0088-000188</v>
          </cell>
          <cell r="C1847" t="str">
            <v>확인완료</v>
          </cell>
          <cell r="D1847" t="b">
            <v>0</v>
          </cell>
        </row>
        <row r="1848">
          <cell r="A1848">
            <v>1013</v>
          </cell>
          <cell r="B1848" t="str">
            <v>0088-000188</v>
          </cell>
          <cell r="C1848" t="str">
            <v>Ni-doped carbon nanotubes fabricated by pulsed laser ablation in liquid as efficient electrocatalysts for oxygen evolution reaction</v>
          </cell>
          <cell r="D1848" t="b">
            <v>0</v>
          </cell>
        </row>
        <row r="1849">
          <cell r="A1849">
            <v>1013</v>
          </cell>
          <cell r="B1849" t="str">
            <v>0088-000188</v>
          </cell>
          <cell r="C1849" t="str">
            <v>확인완료</v>
          </cell>
          <cell r="D1849" t="b">
            <v>0</v>
          </cell>
        </row>
        <row r="1850">
          <cell r="A1850">
            <v>1014</v>
          </cell>
          <cell r="B1850" t="str">
            <v>0088-000188</v>
          </cell>
          <cell r="C1850" t="str">
            <v>Graphene Oxide Quantum Dots Derived from Coal for Bioimaging: Facile and Green Approach</v>
          </cell>
          <cell r="D1850" t="b">
            <v>0</v>
          </cell>
        </row>
        <row r="1851">
          <cell r="A1851">
            <v>1014</v>
          </cell>
          <cell r="B1851" t="str">
            <v>0088-000188</v>
          </cell>
          <cell r="C1851" t="str">
            <v>확인완료</v>
          </cell>
          <cell r="D1851" t="b">
            <v>0</v>
          </cell>
        </row>
        <row r="1852">
          <cell r="A1852">
            <v>1015</v>
          </cell>
          <cell r="B1852" t="str">
            <v>0088-000188</v>
          </cell>
          <cell r="C1852" t="str">
            <v>One-step synthesis of sulfur-incorporated graphene quantum dots using pulsed laser ablation for enhancing optical properties</v>
          </cell>
          <cell r="D1852" t="b">
            <v>0</v>
          </cell>
        </row>
        <row r="1853">
          <cell r="A1853">
            <v>1015</v>
          </cell>
          <cell r="B1853" t="str">
            <v>0088-000188</v>
          </cell>
          <cell r="C1853" t="str">
            <v>확인완료</v>
          </cell>
          <cell r="D1853" t="b">
            <v>0</v>
          </cell>
        </row>
        <row r="1854">
          <cell r="A1854">
            <v>1016</v>
          </cell>
          <cell r="B1854" t="str">
            <v>0088-000188</v>
          </cell>
          <cell r="C1854" t="str">
            <v>Pulsed laser ablation based synthetic route for nitrogen-doped graphene quantum dots using graphite flakes</v>
          </cell>
          <cell r="D1854" t="b">
            <v>0</v>
          </cell>
        </row>
        <row r="1855">
          <cell r="A1855">
            <v>1016</v>
          </cell>
          <cell r="B1855" t="str">
            <v>0088-000188</v>
          </cell>
          <cell r="C1855" t="str">
            <v>확인완료</v>
          </cell>
          <cell r="D1855" t="b">
            <v>0</v>
          </cell>
        </row>
        <row r="1856">
          <cell r="A1856">
            <v>1017</v>
          </cell>
          <cell r="B1856" t="str">
            <v>0088-000188</v>
          </cell>
          <cell r="C1856" t="str">
            <v>Simple preparation of graphene quantum dots with controllable surface states from graphite</v>
          </cell>
          <cell r="D1856" t="b">
            <v>0</v>
          </cell>
        </row>
        <row r="1857">
          <cell r="A1857">
            <v>1017</v>
          </cell>
          <cell r="B1857" t="str">
            <v>0088-000188</v>
          </cell>
          <cell r="C1857" t="str">
            <v>확인완료</v>
          </cell>
          <cell r="D1857" t="b">
            <v>0</v>
          </cell>
        </row>
        <row r="1858">
          <cell r="A1858">
            <v>1018</v>
          </cell>
          <cell r="B1858" t="str">
            <v>0088-000188</v>
          </cell>
          <cell r="C1858" t="str">
            <v>Laser wavelength modulated pulsed laser ablation for selective and efficient production of graphene quantum dots</v>
          </cell>
          <cell r="D1858" t="b">
            <v>0</v>
          </cell>
        </row>
        <row r="1859">
          <cell r="A1859">
            <v>1018</v>
          </cell>
          <cell r="B1859" t="str">
            <v>0088-000188</v>
          </cell>
          <cell r="C1859" t="str">
            <v>확인완료</v>
          </cell>
          <cell r="D1859" t="b">
            <v>0</v>
          </cell>
        </row>
        <row r="1860">
          <cell r="A1860">
            <v>1019</v>
          </cell>
          <cell r="B1860" t="str">
            <v>0088-000190</v>
          </cell>
          <cell r="C1860" t="str">
            <v>Wind farm layout optimization for wake effect uniformity</v>
          </cell>
          <cell r="D1860" t="b">
            <v>0</v>
          </cell>
        </row>
        <row r="1861">
          <cell r="A1861">
            <v>1019</v>
          </cell>
          <cell r="B1861" t="str">
            <v>0088-000190</v>
          </cell>
          <cell r="C1861" t="str">
            <v>Wind farm layout optimization for wake effect uniformity</v>
          </cell>
          <cell r="D1861" t="b">
            <v>1</v>
          </cell>
        </row>
        <row r="1862">
          <cell r="A1862">
            <v>1020</v>
          </cell>
          <cell r="B1862" t="str">
            <v>0088-000190</v>
          </cell>
          <cell r="C1862" t="str">
            <v>Geometry Design Optimization of a Wind Turbine Blade Considering Effects on Aerodynamic Performance by Linearization</v>
          </cell>
          <cell r="D1862" t="b">
            <v>0</v>
          </cell>
        </row>
        <row r="1863">
          <cell r="A1863">
            <v>1020</v>
          </cell>
          <cell r="B1863" t="str">
            <v>0088-000190</v>
          </cell>
          <cell r="C1863" t="str">
            <v>Geometry Design Optimization of aWind Turbine
Blade Considering E_x000B_ects on Aerodynamic
Performance by Linearization</v>
          </cell>
          <cell r="D1863" t="b">
            <v>0</v>
          </cell>
        </row>
        <row r="1864">
          <cell r="A1864">
            <v>1021</v>
          </cell>
          <cell r="B1864" t="str">
            <v>0088-000190</v>
          </cell>
          <cell r="C1864" t="str">
            <v>Determining an Appropriate Parameter of Analytical Wake Models for Energy Capture and Layout Optimization on Wind Farms</v>
          </cell>
          <cell r="D1864" t="b">
            <v>0</v>
          </cell>
        </row>
        <row r="1865">
          <cell r="A1865">
            <v>1021</v>
          </cell>
          <cell r="B1865" t="str">
            <v>0088-000190</v>
          </cell>
          <cell r="C1865" t="str">
            <v>Determining an Appropriate Parameter of Analytical
Wake Models for Energy Capture and Layout
Optimization on Wind Farms</v>
          </cell>
          <cell r="D1865" t="b">
            <v>0</v>
          </cell>
        </row>
        <row r="1866">
          <cell r="A1866">
            <v>1022</v>
          </cell>
          <cell r="B1866" t="str">
            <v>0088-000191</v>
          </cell>
          <cell r="C1866" t="str">
            <v>Approaching the Nernst Detection Limit in an Electrolyte-Gated Metal Oxide Transistor</v>
          </cell>
          <cell r="D1866" t="b">
            <v>0</v>
          </cell>
        </row>
        <row r="1867">
          <cell r="A1867">
            <v>1022</v>
          </cell>
          <cell r="B1867" t="str">
            <v>0088-000191</v>
          </cell>
          <cell r="C1867" t="str">
            <v>Approaching the Nernst Detection Limit in an
Electrolyte-Gated Metal Oxide Transistor</v>
          </cell>
          <cell r="D1867" t="b">
            <v>0</v>
          </cell>
        </row>
        <row r="1868">
          <cell r="A1868">
            <v>1023</v>
          </cell>
          <cell r="B1868" t="str">
            <v>0088-000191</v>
          </cell>
          <cell r="C1868" t="str">
            <v>Operational durability of three-dimensional Ni-Fe layered double hydroxide electrocatalyst for water oxidation</v>
          </cell>
          <cell r="D1868" t="b">
            <v>0</v>
          </cell>
        </row>
        <row r="1869">
          <cell r="A1869">
            <v>1023</v>
          </cell>
          <cell r="B1869" t="str">
            <v>0088-000191</v>
          </cell>
          <cell r="C1869" t="str">
            <v>Operational durability of three-dimensional Ni-Fe layered double
hydroxide electrocatalyst for water oxidation</v>
          </cell>
          <cell r="D1869" t="b">
            <v>0</v>
          </cell>
        </row>
        <row r="1870">
          <cell r="A1870">
            <v>1024</v>
          </cell>
          <cell r="B1870" t="str">
            <v>0088-000191</v>
          </cell>
          <cell r="C1870" t="str">
            <v>Strong contact coupling of neuronal growth cones with height-controlled vertical silicon nanocolumns</v>
          </cell>
          <cell r="D1870" t="b">
            <v>0</v>
          </cell>
        </row>
        <row r="1871">
          <cell r="A1871">
            <v>1024</v>
          </cell>
          <cell r="B1871" t="str">
            <v>0088-000191</v>
          </cell>
          <cell r="C1871" t="str">
            <v>Strong contact coupling of neuronal growth cones with
height-controlled vertical silicon nanocolumns</v>
          </cell>
          <cell r="D1871" t="b">
            <v>0</v>
          </cell>
        </row>
        <row r="1872">
          <cell r="A1872">
            <v>1025</v>
          </cell>
          <cell r="B1872" t="str">
            <v>0088-000191</v>
          </cell>
          <cell r="C1872" t="str">
            <v>Solution‐based Sulfur‐Polymer Coating on Nanofibrillar Films for Immobilization of Aqueous Mercury Ions</v>
          </cell>
          <cell r="D1872" t="b">
            <v>0</v>
          </cell>
        </row>
        <row r="1873">
          <cell r="A1873">
            <v>1025</v>
          </cell>
          <cell r="B1873" t="str">
            <v>0088-000191</v>
          </cell>
          <cell r="C1873" t="str">
            <v>Solution-based Sulfur-Polymer Coating on Nanofibrillar Films for
Immobilization of Aqueous Mercury Ions</v>
          </cell>
          <cell r="D1873" t="b">
            <v>0</v>
          </cell>
        </row>
        <row r="1874">
          <cell r="A1874">
            <v>1026</v>
          </cell>
          <cell r="B1874" t="str">
            <v>0088-000191</v>
          </cell>
          <cell r="C1874" t="str">
            <v>Investigation of neuronal pathfinding and construction of artificial neuronal networks on 3D-arranged porous fibrillar scaffolds with controlled geometry</v>
          </cell>
          <cell r="D1874" t="b">
            <v>0</v>
          </cell>
        </row>
        <row r="1875">
          <cell r="A1875">
            <v>1026</v>
          </cell>
          <cell r="B1875" t="str">
            <v>0088-000191</v>
          </cell>
          <cell r="C1875" t="str">
            <v>Investigation of neuronal
pathfinding and construction
of artificial neuronal networks
on 3D-arranged porous fibrillar
scaffolds with controlled geometry</v>
          </cell>
          <cell r="D1875" t="b">
            <v>0</v>
          </cell>
        </row>
        <row r="1876">
          <cell r="A1876">
            <v>1027</v>
          </cell>
          <cell r="B1876" t="str">
            <v>0088-000191</v>
          </cell>
          <cell r="C1876" t="str">
            <v>Sample preparation of chemical warfare agent simulants on a digital microfluidic (DMF) device using magnetic bead-based solid-phase extraction</v>
          </cell>
          <cell r="D1876" t="b">
            <v>0</v>
          </cell>
        </row>
        <row r="1877">
          <cell r="A1877">
            <v>1027</v>
          </cell>
          <cell r="B1877" t="str">
            <v>0088-000191</v>
          </cell>
          <cell r="C1877" t="str">
            <v>Sample preparation of chemical warfare agent simulants
on a digital microfluidic (DMF) device using magnetic bead‑based
solid‑phase extraction</v>
          </cell>
          <cell r="D1877" t="b">
            <v>0</v>
          </cell>
        </row>
        <row r="1878">
          <cell r="A1878">
            <v>1028</v>
          </cell>
          <cell r="B1878" t="str">
            <v>0088-000192</v>
          </cell>
          <cell r="C1878" t="str">
            <v>Tunable metal-insulator transition of V2O3 thin films strained by controlled inclusion of crystallographic defect</v>
          </cell>
          <cell r="D1878" t="b">
            <v>0</v>
          </cell>
        </row>
        <row r="1879">
          <cell r="A1879">
            <v>1028</v>
          </cell>
          <cell r="B1879" t="str">
            <v>0088-000192</v>
          </cell>
          <cell r="C1879" t="str">
            <v>Tunable metal-insulator transition of V 2 O 3 thin films strained by controlled inclusion of crystallographic defect</v>
          </cell>
          <cell r="D1879" t="b">
            <v>0</v>
          </cell>
        </row>
        <row r="1880">
          <cell r="A1880">
            <v>1029</v>
          </cell>
          <cell r="B1880" t="str">
            <v>0088-000192</v>
          </cell>
          <cell r="C1880" t="str">
            <v>2G HTS Racetrack Coil Protection Using Smart Switching Feature of V2O3</v>
          </cell>
          <cell r="D1880" t="b">
            <v>0</v>
          </cell>
        </row>
        <row r="1881">
          <cell r="A1881">
            <v>1029</v>
          </cell>
          <cell r="B1881" t="str">
            <v>0088-000192</v>
          </cell>
          <cell r="C1881" t="str">
            <v>2G HTS Racetrack Coil Protection Using Smart
Switching Feature of V2O3</v>
          </cell>
          <cell r="D1881" t="b">
            <v>0</v>
          </cell>
        </row>
        <row r="1882">
          <cell r="A1882">
            <v>1030</v>
          </cell>
          <cell r="B1882" t="str">
            <v>0088-000192</v>
          </cell>
          <cell r="C1882" t="str">
            <v>Enhancement of 2G HTS Coil Stability With V2O3 and Perforated HTS Wire</v>
          </cell>
          <cell r="D1882" t="b">
            <v>0</v>
          </cell>
        </row>
        <row r="1883">
          <cell r="A1883">
            <v>1030</v>
          </cell>
          <cell r="B1883" t="str">
            <v>0088-000192</v>
          </cell>
          <cell r="C1883" t="str">
            <v>Enhancement of 2G HTS Coil Stability With V2O3
and Perforated HTS Wire</v>
          </cell>
          <cell r="D1883" t="b">
            <v>0</v>
          </cell>
        </row>
        <row r="1884">
          <cell r="A1884">
            <v>1031</v>
          </cell>
          <cell r="B1884" t="str">
            <v>0088-000192</v>
          </cell>
          <cell r="C1884" t="str">
            <v>Improvement in Stability and Operating Characteristics of HTS Coil Using MIT Material</v>
          </cell>
          <cell r="D1884" t="b">
            <v>0</v>
          </cell>
        </row>
        <row r="1885">
          <cell r="A1885">
            <v>1031</v>
          </cell>
          <cell r="B1885" t="str">
            <v>0088-000192</v>
          </cell>
          <cell r="C1885" t="str">
            <v>Improvement in Stability and Operating
Characteristics of HTS Coil Using MIT Material</v>
          </cell>
          <cell r="D1885" t="b">
            <v>0</v>
          </cell>
        </row>
        <row r="1886">
          <cell r="A1886">
            <v>1032</v>
          </cell>
          <cell r="B1886" t="str">
            <v>0088-000192</v>
          </cell>
          <cell r="C1886" t="str">
            <v>Electrical Characteristics of Smart Insulation 2G HTS Coils Based on Three Fabrication Methods</v>
          </cell>
          <cell r="D1886" t="b">
            <v>0</v>
          </cell>
        </row>
        <row r="1887">
          <cell r="A1887">
            <v>1032</v>
          </cell>
          <cell r="B1887" t="str">
            <v>0088-000192</v>
          </cell>
          <cell r="C1887" t="str">
            <v>Electrical Characteristics of Smart Insulation 2G
HTS Coils Based on Three Fabrication Methods</v>
          </cell>
          <cell r="D1887" t="b">
            <v>0</v>
          </cell>
        </row>
        <row r="1888">
          <cell r="A1888">
            <v>1033</v>
          </cell>
          <cell r="B1888" t="str">
            <v>0088-000192</v>
          </cell>
          <cell r="C1888" t="str">
            <v>2G HTS Magnet With Smart Insulation Method</v>
          </cell>
          <cell r="D1888" t="b">
            <v>0</v>
          </cell>
        </row>
        <row r="1889">
          <cell r="A1889">
            <v>1033</v>
          </cell>
          <cell r="B1889" t="str">
            <v>0088-000192</v>
          </cell>
          <cell r="C1889" t="str">
            <v>2G HTS Magnet With Smart Insulation Method</v>
          </cell>
          <cell r="D1889" t="b">
            <v>1</v>
          </cell>
        </row>
        <row r="1890">
          <cell r="A1890">
            <v>1034</v>
          </cell>
          <cell r="B1890" t="str">
            <v>0088-000192</v>
          </cell>
          <cell r="C1890" t="str">
            <v>Fast Charging and Thermal Stability Improvement of a Conduction Cooled HTS Coil Wound by Graphene Oxide Coated HTS Tape</v>
          </cell>
          <cell r="D1890" t="b">
            <v>0</v>
          </cell>
        </row>
        <row r="1891">
          <cell r="A1891">
            <v>1034</v>
          </cell>
          <cell r="B1891" t="str">
            <v>0088-000192</v>
          </cell>
          <cell r="C1891" t="str">
            <v>Fast Charging and Thermal Stability Improvement of
a Conduction Cooled HTS Coil Wound by Graphene
Oxide Coated HTS Tape</v>
          </cell>
          <cell r="D1891" t="b">
            <v>0</v>
          </cell>
        </row>
        <row r="1892">
          <cell r="A1892">
            <v>1035</v>
          </cell>
          <cell r="B1892" t="str">
            <v>0088-000192</v>
          </cell>
          <cell r="C1892" t="str">
            <v>Electrical and thermal analyses of a second generation high temperature superconducting magnet with vanadium III oxide and Kapton polyimide film insulation materials under an over-pulse current</v>
          </cell>
          <cell r="D1892" t="b">
            <v>0</v>
          </cell>
        </row>
        <row r="1893">
          <cell r="A1893">
            <v>1035</v>
          </cell>
          <cell r="B1893" t="str">
            <v>0088-000192</v>
          </cell>
          <cell r="C1893" t="str">
            <v>Electrical and thermal analyses of a second
generation high temperature
superconducting magnet with vanadium III
oxide and Kapton polyimide film insulation
materials under an over-pulse current</v>
          </cell>
          <cell r="D1893" t="b">
            <v>0</v>
          </cell>
        </row>
        <row r="1894">
          <cell r="A1894">
            <v>1036</v>
          </cell>
          <cell r="B1894" t="str">
            <v>0088-000192</v>
          </cell>
          <cell r="C1894" t="str">
            <v>Charging Characteristics of Rotary HTS Flux Pump With Several Superconducting Wires</v>
          </cell>
          <cell r="D1894" t="b">
            <v>0</v>
          </cell>
        </row>
        <row r="1895">
          <cell r="A1895">
            <v>1036</v>
          </cell>
          <cell r="B1895" t="str">
            <v>0088-000192</v>
          </cell>
          <cell r="C1895" t="str">
            <v>Charging Characteristics of Rotary HTS Flux Pump
With Several Superconducting Wires</v>
          </cell>
          <cell r="D1895" t="b">
            <v>0</v>
          </cell>
        </row>
        <row r="1896">
          <cell r="A1896">
            <v>1037</v>
          </cell>
          <cell r="B1896" t="str">
            <v>0088-000192</v>
          </cell>
          <cell r="C1896" t="str">
            <v>Quench Behavior of 2G HTS Coils With Polyimide Film and MIT Material Under Over Pulse-Current</v>
          </cell>
          <cell r="D1896" t="b">
            <v>0</v>
          </cell>
        </row>
        <row r="1897">
          <cell r="A1897">
            <v>1037</v>
          </cell>
          <cell r="B1897" t="str">
            <v>0088-000192</v>
          </cell>
          <cell r="C1897" t="str">
            <v>Quench Behavior of 2G HTS Coils With Polyimide
Film and MIT Material Under Over Pulse-Current</v>
          </cell>
          <cell r="D1897" t="b">
            <v>0</v>
          </cell>
        </row>
        <row r="1898">
          <cell r="A1898">
            <v>1040</v>
          </cell>
          <cell r="B1898" t="str">
            <v>0088-000193</v>
          </cell>
          <cell r="C1898" t="str">
            <v>Organic Neutral Radical Emitters: Impact of Chemical Substitution and Electronic-State Hybridization on the Luminescence Properties</v>
          </cell>
          <cell r="D1898" t="b">
            <v>0</v>
          </cell>
        </row>
        <row r="1899">
          <cell r="A1899">
            <v>1040</v>
          </cell>
          <cell r="B1899" t="str">
            <v>0088-000193</v>
          </cell>
          <cell r="C1899" t="str">
            <v>Organic Neutral Radical Emitters: Impact of Chemical Substitution
and Electronic-State Hybridization on the Luminescence Properties</v>
          </cell>
          <cell r="D1899" t="b">
            <v>0</v>
          </cell>
        </row>
        <row r="1900">
          <cell r="A1900">
            <v>1041</v>
          </cell>
          <cell r="B1900" t="str">
            <v>0088-000193</v>
          </cell>
          <cell r="C1900" t="str">
            <v>The Role of Intermolecular Interactions on the Performance of Organic Thermally Activated Delayed Fluorescence (TADF) Materials</v>
          </cell>
          <cell r="D1900" t="b">
            <v>0</v>
          </cell>
        </row>
        <row r="1901">
          <cell r="A1901">
            <v>1041</v>
          </cell>
          <cell r="B1901" t="str">
            <v>0088-000193</v>
          </cell>
          <cell r="C1901" t="str">
            <v>The Role of Intermolecular Interactions on the Performance
of Organic Thermally Activated Delayed Fluorescence
(TADF) Materials</v>
          </cell>
          <cell r="D1901" t="b">
            <v>0</v>
          </cell>
        </row>
        <row r="1902">
          <cell r="A1902">
            <v>1042</v>
          </cell>
          <cell r="B1902" t="str">
            <v>0088-000193</v>
          </cell>
          <cell r="C1902" t="str">
            <v>Impact of chemical modifications on the luminescence properties of organic neutral radical emitters</v>
          </cell>
          <cell r="D1902" t="b">
            <v>0</v>
          </cell>
        </row>
        <row r="1903">
          <cell r="A1903">
            <v>1042</v>
          </cell>
          <cell r="B1903" t="str">
            <v>0088-000193</v>
          </cell>
          <cell r="C1903" t="str">
            <v>Impact of chemical modifications on the
luminescence properties of organic neutral
radical emitters</v>
          </cell>
          <cell r="D1903" t="b">
            <v>0</v>
          </cell>
        </row>
        <row r="1904">
          <cell r="A1904">
            <v>1043</v>
          </cell>
          <cell r="B1904" t="str">
            <v>0088-000193</v>
          </cell>
          <cell r="C1904" t="str">
            <v>Electronic Structure of Multicomponent Organic Molecular Materials: Evaluation of Range-Separated Hybrid Functionals</v>
          </cell>
          <cell r="D1904" t="b">
            <v>0</v>
          </cell>
        </row>
        <row r="1905">
          <cell r="A1905">
            <v>1043</v>
          </cell>
          <cell r="B1905" t="str">
            <v>0088-000193</v>
          </cell>
          <cell r="C1905" t="str">
            <v>Electronic Structure of Multicomponent Organic Molecular
Materials: Evaluation of Range-Separated Hybrid Functionals</v>
          </cell>
          <cell r="D1905" t="b">
            <v>0</v>
          </cell>
        </row>
        <row r="1906">
          <cell r="A1906">
            <v>1044</v>
          </cell>
          <cell r="B1906" t="str">
            <v>0088-000193</v>
          </cell>
          <cell r="C1906" t="str">
            <v>Impact of secondary donor units on the excited-state properties and thermally activated delayed fluorescence (TADF) efficiency of pentacarbazole-benzonitrile emitters</v>
          </cell>
          <cell r="D1906" t="b">
            <v>0</v>
          </cell>
        </row>
        <row r="1907">
          <cell r="A1907">
            <v>1044</v>
          </cell>
          <cell r="B1907" t="str">
            <v>0088-000193</v>
          </cell>
          <cell r="C1907" t="str">
            <v>Impact of secondary donor units on the
excited-state properties and thermally
activated delayed fluorescence (TADF)
efficiency of pentacarbazole-benzonitrile
emitters</v>
          </cell>
          <cell r="D1907" t="b">
            <v>0</v>
          </cell>
        </row>
        <row r="1908">
          <cell r="A1908">
            <v>1045</v>
          </cell>
          <cell r="B1908" t="str">
            <v>0088-000193</v>
          </cell>
          <cell r="C1908" t="str">
            <v>Suppression of Concentration Quenching in Ortho-Substituted Thermally Activated Delayed Fluorescence Emitters</v>
          </cell>
          <cell r="D1908" t="b">
            <v>0</v>
          </cell>
        </row>
        <row r="1909">
          <cell r="A1909">
            <v>1045</v>
          </cell>
          <cell r="B1909" t="str">
            <v>0088-000193</v>
          </cell>
          <cell r="C1909" t="str">
            <v>Suppression of Concentration Quenching in
Ortho-Substituted Thermally Activated Delayed
Fluorescence Emitters</v>
          </cell>
          <cell r="D1909" t="b">
            <v>0</v>
          </cell>
        </row>
        <row r="1910">
          <cell r="A1910">
            <v>1046</v>
          </cell>
          <cell r="B1910" t="str">
            <v>0088-000193</v>
          </cell>
          <cell r="C1910" t="str">
            <v>Methodological development of topographic correction in 2D/3D ToF-SIMS images using AFM images</v>
          </cell>
          <cell r="D1910" t="b">
            <v>0</v>
          </cell>
        </row>
        <row r="1911">
          <cell r="A1911">
            <v>1046</v>
          </cell>
          <cell r="B1911" t="str">
            <v>0088-000193</v>
          </cell>
          <cell r="C1911" t="str">
            <v>Methodological development of topographic correction in 2D/3D
ToF-SIMS images using AFM images</v>
          </cell>
          <cell r="D1911" t="b">
            <v>0</v>
          </cell>
        </row>
        <row r="1912">
          <cell r="A1912">
            <v>1047</v>
          </cell>
          <cell r="B1912" t="str">
            <v>0088-000193</v>
          </cell>
          <cell r="C1912" t="str">
            <v>In Situ Spectroscopic and Computational Studies on a MnO2−CuO Catalyst for Use in Volatile Organic Compound Decomposition</v>
          </cell>
          <cell r="D1912" t="b">
            <v>0</v>
          </cell>
        </row>
        <row r="1913">
          <cell r="A1913">
            <v>1047</v>
          </cell>
          <cell r="B1913" t="str">
            <v>0088-000193</v>
          </cell>
          <cell r="C1913" t="str">
            <v>In Situ Spectroscopic and Computational Studies on a MnO2−CuO
Catalyst for Use in Volatile Organic Compound Decomposition</v>
          </cell>
          <cell r="D1913" t="b">
            <v>0</v>
          </cell>
        </row>
        <row r="1914">
          <cell r="A1914">
            <v>1048</v>
          </cell>
          <cell r="B1914" t="str">
            <v>0088-000193</v>
          </cell>
          <cell r="C1914" t="str">
            <v>Investigation of Thermally Induced Degradation in CH3NH3PbI3 Perovskite Solar Cells using In-situ Synchrotron Radiation Analysis</v>
          </cell>
          <cell r="D1914" t="b">
            <v>0</v>
          </cell>
        </row>
        <row r="1915">
          <cell r="A1915">
            <v>1048</v>
          </cell>
          <cell r="B1915" t="str">
            <v>0088-000193</v>
          </cell>
          <cell r="C1915" t="str">
            <v>Investigation of Thermally Induced
Degradation in CH3NH3PbI3
Perovskite Solar Cells using In-situ
Synchrotron Radiation Analysis</v>
          </cell>
          <cell r="D1915" t="b">
            <v>0</v>
          </cell>
        </row>
        <row r="1916">
          <cell r="A1916">
            <v>1049</v>
          </cell>
          <cell r="B1916" t="str">
            <v>0088-000196</v>
          </cell>
          <cell r="C1916" t="str">
            <v>Effect of surface properties controlled by Ce addition on CO2 methanation over Ni/Ce/Al2O3 catalyst</v>
          </cell>
          <cell r="D1916" t="b">
            <v>0</v>
          </cell>
        </row>
        <row r="1917">
          <cell r="A1917">
            <v>1049</v>
          </cell>
          <cell r="B1917" t="str">
            <v>0088-000196</v>
          </cell>
          <cell r="C1917" t="str">
            <v>Effect of surface properties controlled by Ce
addition on CO2 methanation over Ni/Ce/Al2O3
catalyst</v>
          </cell>
          <cell r="D1917" t="b">
            <v>0</v>
          </cell>
        </row>
        <row r="1918">
          <cell r="A1918">
            <v>1050</v>
          </cell>
          <cell r="B1918" t="str">
            <v>0088-000196</v>
          </cell>
          <cell r="C1918" t="str">
            <v>Rapid analysis of polyhydroxyalkanoate contents and its monomer compositions by pyrolysis-gas chromatography combined with mass spectrometry (Py-GC/MS)</v>
          </cell>
          <cell r="D1918" t="b">
            <v>0</v>
          </cell>
        </row>
        <row r="1919">
          <cell r="A1919">
            <v>1050</v>
          </cell>
          <cell r="B1919" t="str">
            <v>0088-000196</v>
          </cell>
          <cell r="C1919" t="str">
            <v>Rapid analysis of polyhydroxyalkanoate contents and its monomer
compositions by pyrolysis-gas chromatography combined with mass
spectrometry (Py-GC/MS)</v>
          </cell>
          <cell r="D1919" t="b">
            <v>0</v>
          </cell>
        </row>
        <row r="1920">
          <cell r="A1920">
            <v>1051</v>
          </cell>
          <cell r="B1920" t="str">
            <v>0088-000196</v>
          </cell>
          <cell r="C1920" t="str">
            <v>CO2 methanation in a bench-scale bubbling fluidized bed reactor using Ni-based catalyst and its exothermic heat transfer analysis</v>
          </cell>
          <cell r="D1920" t="b">
            <v>0</v>
          </cell>
        </row>
        <row r="1921">
          <cell r="A1921">
            <v>1051</v>
          </cell>
          <cell r="B1921" t="str">
            <v>0088-000196</v>
          </cell>
          <cell r="C1921" t="str">
            <v>CO2 methanation in a bench-scale bubbling fluidized bed reactor
using Ni-based catalyst and its exothermic heat transfer analysis</v>
          </cell>
          <cell r="D1921" t="b">
            <v>0</v>
          </cell>
        </row>
        <row r="1922">
          <cell r="A1922">
            <v>1052</v>
          </cell>
          <cell r="B1922" t="str">
            <v>0088-000196</v>
          </cell>
          <cell r="C1922" t="str">
            <v>Catalytic decomposition of N2O over cobalt based spinel oxides: The role of additives</v>
          </cell>
          <cell r="D1922" t="b">
            <v>0</v>
          </cell>
        </row>
        <row r="1923">
          <cell r="A1923">
            <v>1052</v>
          </cell>
          <cell r="B1923" t="str">
            <v>0088-000196</v>
          </cell>
          <cell r="C1923" t="str">
            <v>Catalytic decomposition of N2O over cobalt based spinel oxides: The
role of additives</v>
          </cell>
          <cell r="D1923" t="b">
            <v>0</v>
          </cell>
        </row>
        <row r="1924">
          <cell r="A1924">
            <v>1053</v>
          </cell>
          <cell r="B1924" t="str">
            <v>0088-000196</v>
          </cell>
          <cell r="C1924" t="str">
            <v>Effects of sulfuric acid treatment on the performance of Ga-Al2O3 for the hydrolytic decomposition of 1,1,1,2-Tetrafluoroethane (HFC-134a)</v>
          </cell>
          <cell r="D1924" t="b">
            <v>0</v>
          </cell>
        </row>
        <row r="1925">
          <cell r="A1925">
            <v>1053</v>
          </cell>
          <cell r="B1925" t="str">
            <v>0088-000196</v>
          </cell>
          <cell r="C1925" t="str">
            <v>E_x000B_ects of Sulfuric Acid Treatment on the Performance
of Ga-Al2O3 for the Hydrolytic Decomposition of
1,1,1,2-Tetrafluoroethane (HFC-134a)</v>
          </cell>
          <cell r="D1925" t="b">
            <v>0</v>
          </cell>
        </row>
        <row r="1926">
          <cell r="A1926">
            <v>1054</v>
          </cell>
          <cell r="B1926" t="str">
            <v>0088-000196</v>
          </cell>
          <cell r="C1926" t="str">
            <v>Enhanced catalytic activity of the Rh/Al2O3 pellet catalyst for N2O decomposition using high Rh dispersion induced by citric acid</v>
          </cell>
          <cell r="D1926" t="b">
            <v>0</v>
          </cell>
        </row>
        <row r="1927">
          <cell r="A1927">
            <v>1054</v>
          </cell>
          <cell r="B1927" t="str">
            <v>0088-000196</v>
          </cell>
          <cell r="C1927" t="str">
            <v>Enhanced catalytic activity of the Rh/_x0002_-Al2O3pelletcatalyst for N2O decomposition using high Rhdispersion induced by citric acidMin</v>
          </cell>
          <cell r="D1927" t="b">
            <v>0</v>
          </cell>
        </row>
        <row r="1928">
          <cell r="A1928">
            <v>1055</v>
          </cell>
          <cell r="B1928" t="str">
            <v>0088-000196</v>
          </cell>
          <cell r="C1928" t="str">
            <v>Promotion of N2O decomposition by Zr4+-doped CeO2 used as support of Rh catalyst</v>
          </cell>
          <cell r="D1928" t="b">
            <v>0</v>
          </cell>
        </row>
        <row r="1929">
          <cell r="A1929">
            <v>1055</v>
          </cell>
          <cell r="B1929" t="str">
            <v>0088-000196</v>
          </cell>
          <cell r="C1929" t="str">
            <v>Promotion of N2O decomposition by Zr4+-doped CeO2 used as support of Rh
catalyst</v>
          </cell>
          <cell r="D1929" t="b">
            <v>0</v>
          </cell>
        </row>
        <row r="1930">
          <cell r="A1930">
            <v>1056</v>
          </cell>
          <cell r="B1930" t="str">
            <v>0088-000196</v>
          </cell>
          <cell r="C1930" t="str">
            <v>Understanding the effect of NO adsorption on potassium-promoted Co3O4 for N2O decomposition</v>
          </cell>
          <cell r="D1930" t="b">
            <v>0</v>
          </cell>
        </row>
        <row r="1931">
          <cell r="A1931">
            <v>1056</v>
          </cell>
          <cell r="B1931" t="str">
            <v>0088-000196</v>
          </cell>
          <cell r="C1931" t="str">
            <v>Understanding the Effect of NO Adsorption on Potassium-
Promoted Co3O4
for N2O
Decomposition</v>
          </cell>
          <cell r="D1931" t="b">
            <v>0</v>
          </cell>
        </row>
        <row r="1932">
          <cell r="A1932">
            <v>1057</v>
          </cell>
          <cell r="B1932" t="str">
            <v>0088-000196</v>
          </cell>
          <cell r="C1932" t="str">
            <v>The influence of CNTs addition on Mn-Ce/TiO2 catalyst for low-temperature NH3-SCR of NO</v>
          </cell>
          <cell r="D1932" t="b">
            <v>0</v>
          </cell>
        </row>
        <row r="1933">
          <cell r="A1933">
            <v>1057</v>
          </cell>
          <cell r="B1933" t="str">
            <v>0088-000196</v>
          </cell>
          <cell r="C1933" t="str">
            <v>The influence of CNTs addition on Mn-Ce/TiO2 catalyst for
low-temperature NH3-SCR of NO</v>
          </cell>
          <cell r="D1933" t="b">
            <v>0</v>
          </cell>
        </row>
        <row r="1934">
          <cell r="A1934">
            <v>1058</v>
          </cell>
          <cell r="B1934" t="str">
            <v>0088-000196</v>
          </cell>
          <cell r="C1934" t="str">
            <v>촉매 제조방법에 따른 Co-CeO2 촉매의 N2O 분해 특성 연구</v>
          </cell>
          <cell r="D1934" t="b">
            <v>0</v>
          </cell>
        </row>
        <row r="1935">
          <cell r="A1935">
            <v>1058</v>
          </cell>
          <cell r="B1935" t="str">
            <v>0088-000196</v>
          </cell>
          <cell r="C1935" t="str">
            <v>촉매 제조방법에 따른 Co-CeO2 촉매의 N2O 분해 특성 연구</v>
          </cell>
          <cell r="D1935" t="b">
            <v>1</v>
          </cell>
        </row>
        <row r="1936">
          <cell r="A1936">
            <v>1059</v>
          </cell>
          <cell r="B1936" t="str">
            <v>0088-000197</v>
          </cell>
          <cell r="C1936" t="str">
            <v>Ultra-Low Pt Loaded Porous Carbon Microparticles with Controlled Channel Structure for High-Performance Fuel Cell Catalysts</v>
          </cell>
          <cell r="D1936" t="b">
            <v>0</v>
          </cell>
        </row>
        <row r="1937">
          <cell r="A1937">
            <v>1059</v>
          </cell>
          <cell r="B1937" t="str">
            <v>0088-000197</v>
          </cell>
          <cell r="C1937" t="str">
            <v>Ultra-Low Pt Loaded Porous Carbon Microparticles with
Controlled Channel Structure for High-Performance Fuel
Cell Catalysts</v>
          </cell>
          <cell r="D1937" t="b">
            <v>0</v>
          </cell>
        </row>
        <row r="1938">
          <cell r="A1938">
            <v>1060</v>
          </cell>
          <cell r="B1938" t="str">
            <v>0088-000197</v>
          </cell>
          <cell r="C1938" t="str">
            <v>Highly durable fuel cell catalysts using crosslinkable block copolymer-based carbon supports with ultralow Pt loadings</v>
          </cell>
          <cell r="D1938" t="b">
            <v>0</v>
          </cell>
        </row>
        <row r="1939">
          <cell r="A1939">
            <v>1060</v>
          </cell>
          <cell r="B1939" t="str">
            <v>0088-000197</v>
          </cell>
          <cell r="C1939" t="str">
            <v>Highly durable fuel cell catalysts using
crosslinkable block copolymer-based carbon
supports with ultralow Pt loadings</v>
          </cell>
          <cell r="D1939" t="b">
            <v>0</v>
          </cell>
        </row>
        <row r="1940">
          <cell r="A1940">
            <v>1061</v>
          </cell>
          <cell r="B1940" t="str">
            <v>0088-000197</v>
          </cell>
          <cell r="C1940" t="str">
            <v>Photoswitchable Surfactant-Driven Reversible Shape- and Color- Changing Block Copolymer Particles</v>
          </cell>
          <cell r="D1940" t="b">
            <v>0</v>
          </cell>
        </row>
        <row r="1941">
          <cell r="A1941">
            <v>1061</v>
          </cell>
          <cell r="B1941" t="str">
            <v>0088-000197</v>
          </cell>
          <cell r="C1941" t="str">
            <v>Photoswitchable Surfactant-Driven Reversible Shape- and Color-
Changing Block Copolymer Particles</v>
          </cell>
          <cell r="D1941" t="b">
            <v>0</v>
          </cell>
        </row>
        <row r="1942">
          <cell r="A1942">
            <v>1062</v>
          </cell>
          <cell r="B1942" t="str">
            <v>0088-000197</v>
          </cell>
          <cell r="C1942" t="str">
            <v>Softness- and Size-Dependent Packing Symmetries of Polymer-Grafted Nanoparticles</v>
          </cell>
          <cell r="D1942" t="b">
            <v>0</v>
          </cell>
        </row>
        <row r="1943">
          <cell r="A1943">
            <v>1062</v>
          </cell>
          <cell r="B1943" t="str">
            <v>0088-000197</v>
          </cell>
          <cell r="C1943" t="str">
            <v>Softness- and Size-Dependent Packing
Symmetries of Polymer-Grafted Nanoparticles</v>
          </cell>
          <cell r="D1943" t="b">
            <v>0</v>
          </cell>
        </row>
        <row r="1944">
          <cell r="A1944">
            <v>1063</v>
          </cell>
          <cell r="B1944" t="str">
            <v>0088-000197</v>
          </cell>
          <cell r="C1944" t="str">
            <v>Hydrogen Sensors Based on MoS2 Hollow Architectures Assembled by Pickering Emulsion</v>
          </cell>
          <cell r="D1944" t="b">
            <v>0</v>
          </cell>
        </row>
        <row r="1945">
          <cell r="A1945">
            <v>1063</v>
          </cell>
          <cell r="B1945" t="str">
            <v>0088-000197</v>
          </cell>
          <cell r="C1945" t="str">
            <v>Hydrogen Sensors Based on MoS2 Hollow
Architectures Assembled by Pickering
Emulsion</v>
          </cell>
          <cell r="D1945" t="b">
            <v>0</v>
          </cell>
        </row>
        <row r="1946">
          <cell r="A1946">
            <v>1064</v>
          </cell>
          <cell r="B1946" t="str">
            <v>0088-000197</v>
          </cell>
          <cell r="C1946" t="str">
            <v>Entropy-Driven Assembly of Nanoparticles within Emulsion- Evaporative Block Copolymer Particles: Crusted, Seeded, and Alternate-Layered Onions</v>
          </cell>
          <cell r="D1946" t="b">
            <v>0</v>
          </cell>
        </row>
        <row r="1947">
          <cell r="A1947">
            <v>1064</v>
          </cell>
          <cell r="B1947" t="str">
            <v>0088-000197</v>
          </cell>
          <cell r="C1947" t="str">
            <v>Entropy-Driven Assembly of Nanoparticles within Emulsion-
Evaporative Block Copolymer Particles: Crusted, Seeded, and
Alternate-Layered Onions</v>
          </cell>
          <cell r="D1947" t="b">
            <v>0</v>
          </cell>
        </row>
        <row r="1948">
          <cell r="A1948">
            <v>1065</v>
          </cell>
          <cell r="B1948" t="str">
            <v>0088-000197</v>
          </cell>
          <cell r="C1948" t="str">
            <v>Effect of Polymer Ligand Conformation on the Self-Assembly of Block Copolymers and Polymer-Grafted Nanoparticles within an Evaporative Emulsion</v>
          </cell>
          <cell r="D1948" t="b">
            <v>0</v>
          </cell>
        </row>
        <row r="1949">
          <cell r="A1949">
            <v>1065</v>
          </cell>
          <cell r="B1949" t="str">
            <v>0088-000197</v>
          </cell>
          <cell r="C1949" t="str">
            <v>Effect of Polymer Ligand Conformation on the Self-Assembly of
Block Copolymers and Polymer-Grafted Nanoparticles within an
Evaporative Emulsion</v>
          </cell>
          <cell r="D1949" t="b">
            <v>0</v>
          </cell>
        </row>
        <row r="1950">
          <cell r="A1950">
            <v>1066</v>
          </cell>
          <cell r="B1950" t="str">
            <v>0088-000197</v>
          </cell>
          <cell r="C1950" t="str">
            <v>Fluorescence Switchable Block Copolymer Particles with Doubly Alternate-Layered Nanoparticle Arrays</v>
          </cell>
          <cell r="D1950" t="b">
            <v>0</v>
          </cell>
        </row>
        <row r="1951">
          <cell r="A1951">
            <v>1066</v>
          </cell>
          <cell r="B1951" t="str">
            <v>0088-000197</v>
          </cell>
          <cell r="C1951" t="str">
            <v>Fluorescence Switchable Block Copolymer Particles
with Doubly Alternate-Layered Nanoparticle Arrays</v>
          </cell>
          <cell r="D1951" t="b">
            <v>0</v>
          </cell>
        </row>
        <row r="1952">
          <cell r="A1952">
            <v>1067</v>
          </cell>
          <cell r="B1952" t="str">
            <v>0088-000197</v>
          </cell>
          <cell r="C1952" t="str">
            <v>Development of Shape-Tuned, Monodisperse Block Copolymer Particles through Solvent-Mediated Particle Restructuring</v>
          </cell>
          <cell r="D1952" t="b">
            <v>0</v>
          </cell>
        </row>
        <row r="1953">
          <cell r="A1953">
            <v>1067</v>
          </cell>
          <cell r="B1953" t="str">
            <v>0088-000197</v>
          </cell>
          <cell r="C1953" t="str">
            <v>Development of Shape-Tuned, Monodisperse Block Copolymer
Particles through Solvent-Mediated Particle Restructuring</v>
          </cell>
          <cell r="D1953" t="b">
            <v>0</v>
          </cell>
        </row>
        <row r="1954">
          <cell r="A1954">
            <v>1068</v>
          </cell>
          <cell r="B1954" t="str">
            <v>0088-000197</v>
          </cell>
          <cell r="C1954" t="str">
            <v>Shape-Anisotropic Diblock Copolymer Particles from Evaporative Emulsions: Experiment and Theory</v>
          </cell>
          <cell r="D1954" t="b">
            <v>0</v>
          </cell>
        </row>
        <row r="1955">
          <cell r="A1955">
            <v>1068</v>
          </cell>
          <cell r="B1955" t="str">
            <v>0088-000197</v>
          </cell>
          <cell r="C1955" t="str">
            <v>Shape-Anisotropic Diblock Copolymer Particles from Evaporative
Emulsions: Experiment and Theory</v>
          </cell>
          <cell r="D1955" t="b">
            <v>0</v>
          </cell>
        </row>
        <row r="1956">
          <cell r="A1956">
            <v>1069</v>
          </cell>
          <cell r="B1956" t="str">
            <v>0088-000199</v>
          </cell>
          <cell r="C1956" t="str">
            <v>Effect of a casing fence on the tip-leakage flow of an axial flow fan</v>
          </cell>
          <cell r="D1956" t="b">
            <v>0</v>
          </cell>
        </row>
        <row r="1957">
          <cell r="A1957">
            <v>1069</v>
          </cell>
          <cell r="B1957" t="str">
            <v>0088-000199</v>
          </cell>
          <cell r="C1957" t="str">
            <v>Effect of a casing fence on the tip-leakage flow of an axial flow fan</v>
          </cell>
          <cell r="D1957" t="b">
            <v>1</v>
          </cell>
        </row>
        <row r="1958">
          <cell r="A1958">
            <v>1070</v>
          </cell>
          <cell r="B1958" t="str">
            <v>0088-000199</v>
          </cell>
          <cell r="C1958" t="str">
            <v>Flow characteristics in a volute-type centrifugal pump using large eddy simulation</v>
          </cell>
          <cell r="D1958" t="b">
            <v>0</v>
          </cell>
        </row>
        <row r="1959">
          <cell r="A1959">
            <v>1070</v>
          </cell>
          <cell r="B1959" t="str">
            <v>0088-000199</v>
          </cell>
          <cell r="C1959" t="str">
            <v>Flow characteristics in a volute-type centrifugal pump using large eddy
simulation</v>
          </cell>
          <cell r="D1959" t="b">
            <v>0</v>
          </cell>
        </row>
        <row r="1960">
          <cell r="A1960">
            <v>1071</v>
          </cell>
          <cell r="B1960" t="str">
            <v>0088-000199</v>
          </cell>
          <cell r="C1960" t="str">
            <v>Experimental investigation of tip-leakage flow in an axial flow fan at various flow rates</v>
          </cell>
          <cell r="D1960" t="b">
            <v>0</v>
          </cell>
        </row>
        <row r="1961">
          <cell r="A1961">
            <v>1071</v>
          </cell>
          <cell r="B1961" t="str">
            <v>0088-000199</v>
          </cell>
          <cell r="C1961" t="str">
            <v>Experimental investigation of tip-leakage flow in an axial flow fan at
various flow rates</v>
          </cell>
          <cell r="D1961" t="b">
            <v>0</v>
          </cell>
        </row>
        <row r="1962">
          <cell r="A1962">
            <v>1072</v>
          </cell>
          <cell r="B1962" t="str">
            <v>0088-000199</v>
          </cell>
          <cell r="C1962" t="str">
            <v>Optimization of Parallel Code for Noise Prediction in an Axial Fan Using MPI One-Sided Communication</v>
          </cell>
          <cell r="D1962" t="b">
            <v>0</v>
          </cell>
        </row>
        <row r="1963">
          <cell r="A1963">
            <v>1072</v>
          </cell>
          <cell r="B1963" t="str">
            <v>0088-000199</v>
          </cell>
          <cell r="C1963" t="str">
            <v>Optimization of Parallel Code for Noise Prediction in an Axial Fan
Using MPI One-Sided Communication</v>
          </cell>
          <cell r="D1963" t="b">
            <v>0</v>
          </cell>
        </row>
        <row r="1964">
          <cell r="A1964">
            <v>1073</v>
          </cell>
          <cell r="B1964" t="str">
            <v>0088-000200</v>
          </cell>
          <cell r="C1964" t="str">
            <v>A nanophase-separated, quasi-solid state polymeric single ion conductor: Polysulfide exclusion for advanced lithium sulfur batteries</v>
          </cell>
          <cell r="D1964" t="b">
            <v>0</v>
          </cell>
        </row>
        <row r="1965">
          <cell r="A1965">
            <v>1073</v>
          </cell>
          <cell r="B1965" t="str">
            <v>0088-000200</v>
          </cell>
          <cell r="C1965" t="str">
            <v>A Nanophase-Separated, Quasi-Solid-State
Polymeric Single-Ion Conductor: Polysulfide
Exclusion for Lithium−Sulfur Batteries</v>
          </cell>
          <cell r="D1965" t="b">
            <v>0</v>
          </cell>
        </row>
        <row r="1966">
          <cell r="A1966">
            <v>1074</v>
          </cell>
          <cell r="B1966" t="str">
            <v>0088-000200</v>
          </cell>
          <cell r="C1966" t="str">
            <v>Lithium dendrite suppression with silica nanoparticle-dispersed colloidal electrolyte</v>
          </cell>
          <cell r="D1966" t="b">
            <v>0</v>
          </cell>
        </row>
        <row r="1967">
          <cell r="A1967">
            <v>1074</v>
          </cell>
          <cell r="B1967" t="str">
            <v>0088-000200</v>
          </cell>
          <cell r="C1967" t="str">
            <v>Lithium Dendrite Suppression with a Silica Nanoparticle-Dispersed
Colloidal Electrolyte</v>
          </cell>
          <cell r="D1967" t="b">
            <v>0</v>
          </cell>
        </row>
        <row r="1968">
          <cell r="A1968">
            <v>1075</v>
          </cell>
          <cell r="B1968" t="str">
            <v>0088-000200</v>
          </cell>
          <cell r="C1968" t="str">
            <v>Rational Design of Highly Packed, Crack-Free Sulfur Electrodes by Scaffold-Supported Drying for Ultrahigh-Sulfur-Loaded Lithium− Sulfur Batteries</v>
          </cell>
          <cell r="D1968" t="b">
            <v>0</v>
          </cell>
        </row>
        <row r="1969">
          <cell r="A1969">
            <v>1075</v>
          </cell>
          <cell r="B1969" t="str">
            <v>0088-000200</v>
          </cell>
          <cell r="C1969" t="str">
            <v>Rational Design of Highly Packed, Crack-Free Sulfur Electrodes by
Scaffold-Supported Drying for Ultrahigh-Sulfur-Loaded Lithium−
Sulfur Batteries</v>
          </cell>
          <cell r="D1969" t="b">
            <v>0</v>
          </cell>
        </row>
        <row r="1970">
          <cell r="A1970">
            <v>1076</v>
          </cell>
          <cell r="B1970" t="str">
            <v>0088-000200</v>
          </cell>
          <cell r="C1970" t="str">
            <v>Tuning Two Interfaces with Fluoroethylene Carbonate Electrolytes for High Performance Li/LCO Batteries</v>
          </cell>
          <cell r="D1970" t="b">
            <v>0</v>
          </cell>
        </row>
        <row r="1971">
          <cell r="A1971">
            <v>1076</v>
          </cell>
          <cell r="B1971" t="str">
            <v>0088-000200</v>
          </cell>
          <cell r="C1971" t="str">
            <v>Tuning Two Interfaces with Fluoroethylene Carbonate Electrolytes
for High-Performance Li/LCO Batteries</v>
          </cell>
          <cell r="D1971" t="b">
            <v>0</v>
          </cell>
        </row>
        <row r="1972">
          <cell r="A1972">
            <v>1077</v>
          </cell>
          <cell r="B1972" t="str">
            <v>0088-000200</v>
          </cell>
          <cell r="C1972" t="str">
            <v>Ditch-Structured Sulfur Cathode: Enhancing the Uniformity of Sulfur Redox Reaction in a Thick Sulfur Electrode</v>
          </cell>
          <cell r="D1972" t="b">
            <v>0</v>
          </cell>
        </row>
        <row r="1973">
          <cell r="A1973">
            <v>1077</v>
          </cell>
          <cell r="B1973" t="str">
            <v>0088-000200</v>
          </cell>
          <cell r="C1973" t="str">
            <v>Ditch-Structured Sulfur Cathode: Enhancing the Uniformity
of Sulfur Redox Reaction in a Thick Sulfur Electrode</v>
          </cell>
          <cell r="D1973" t="b">
            <v>0</v>
          </cell>
        </row>
        <row r="1974">
          <cell r="A1974">
            <v>1078</v>
          </cell>
          <cell r="B1974" t="str">
            <v>0088-000200</v>
          </cell>
          <cell r="C1974" t="str">
            <v>Tuning sodium nucleation and stripping by the mixed surface of carbon nanotube-sodium composite electrodes for improved reversibility</v>
          </cell>
          <cell r="D1974" t="b">
            <v>0</v>
          </cell>
        </row>
        <row r="1975">
          <cell r="A1975">
            <v>1078</v>
          </cell>
          <cell r="B1975" t="str">
            <v>0088-000200</v>
          </cell>
          <cell r="C1975" t="str">
            <v>확인완료</v>
          </cell>
          <cell r="D1975" t="b">
            <v>0</v>
          </cell>
        </row>
        <row r="1976">
          <cell r="A1976">
            <v>1079</v>
          </cell>
          <cell r="B1976" t="str">
            <v>0088-000200</v>
          </cell>
          <cell r="C1976" t="str">
            <v>Li2S/carbon nanocomposite strips from a low temperature conversion of Li2SO4 as a high performance lithium sulfur cathodes</v>
          </cell>
          <cell r="D1976" t="b">
            <v>0</v>
          </cell>
        </row>
        <row r="1977">
          <cell r="A1977">
            <v>1079</v>
          </cell>
          <cell r="B1977" t="str">
            <v>0088-000200</v>
          </cell>
          <cell r="C1977" t="str">
            <v>확인완료</v>
          </cell>
          <cell r="D1977" t="b">
            <v>0</v>
          </cell>
        </row>
        <row r="1978">
          <cell r="A1978">
            <v>1080</v>
          </cell>
          <cell r="B1978" t="str">
            <v>0088-000200</v>
          </cell>
          <cell r="C1978" t="str">
            <v>High-Rate Cycling of Lithium-Metal Batteries Enabled by Dual-Salt Electrolyte-Assisted Micropatterned Interfaces</v>
          </cell>
          <cell r="D1978" t="b">
            <v>0</v>
          </cell>
        </row>
        <row r="1979">
          <cell r="A1979">
            <v>1080</v>
          </cell>
          <cell r="B1979" t="str">
            <v>0088-000200</v>
          </cell>
          <cell r="C1979" t="str">
            <v>확인완료</v>
          </cell>
          <cell r="D1979" t="b">
            <v>0</v>
          </cell>
        </row>
        <row r="1980">
          <cell r="A1980">
            <v>1081</v>
          </cell>
          <cell r="B1980" t="str">
            <v>0088-000200</v>
          </cell>
          <cell r="C1980" t="str">
            <v>Sustainable Formation of Sulfur-Enriched Solid Electrolyte Interface on a Li Metal Electrode by Sulfur Chain-Containing Polymer Electrolyte Interfacial Layers</v>
          </cell>
          <cell r="D1980" t="b">
            <v>0</v>
          </cell>
        </row>
        <row r="1981">
          <cell r="A1981">
            <v>1081</v>
          </cell>
          <cell r="B1981" t="str">
            <v>0088-000200</v>
          </cell>
          <cell r="C1981" t="str">
            <v>확인완료</v>
          </cell>
          <cell r="D1981" t="b">
            <v>0</v>
          </cell>
        </row>
        <row r="1982">
          <cell r="A1982">
            <v>1082</v>
          </cell>
          <cell r="B1982" t="str">
            <v>0088-000200</v>
          </cell>
          <cell r="C1982" t="str">
            <v>Achieving three-dimensional Li2S growth in lithium-sulfur batteries using high-DN-anions</v>
          </cell>
          <cell r="D1982" t="b">
            <v>0</v>
          </cell>
        </row>
        <row r="1983">
          <cell r="A1983">
            <v>1082</v>
          </cell>
          <cell r="B1983" t="str">
            <v>0088-000200</v>
          </cell>
          <cell r="C1983" t="str">
            <v>확인완료</v>
          </cell>
          <cell r="D1983" t="b">
            <v>0</v>
          </cell>
        </row>
        <row r="1984">
          <cell r="A1984">
            <v>1089</v>
          </cell>
          <cell r="B1984" t="str">
            <v>0088-000204</v>
          </cell>
          <cell r="C1984" t="str">
            <v>Novel Coordinated Control Strategy of BESS and PMSG-WTG for Fast Frequency Response</v>
          </cell>
          <cell r="D1984" t="b">
            <v>0</v>
          </cell>
        </row>
        <row r="1985">
          <cell r="A1985">
            <v>1089</v>
          </cell>
          <cell r="B1985" t="str">
            <v>0088-000204</v>
          </cell>
          <cell r="C1985" t="str">
            <v>확인완료</v>
          </cell>
          <cell r="D1985" t="b">
            <v>0</v>
          </cell>
        </row>
        <row r="1986">
          <cell r="A1986">
            <v>1090</v>
          </cell>
          <cell r="B1986" t="str">
            <v>0088-000206</v>
          </cell>
          <cell r="C1986" t="str">
            <v>Leaky Lamb Wave Radiation from a Waveguide Plate with Finite Width</v>
          </cell>
          <cell r="D1986" t="b">
            <v>0</v>
          </cell>
        </row>
        <row r="1987">
          <cell r="A1987">
            <v>1090</v>
          </cell>
          <cell r="B1987" t="str">
            <v>0088-000206</v>
          </cell>
          <cell r="C1987" t="str">
            <v>확인완료</v>
          </cell>
          <cell r="D1987" t="b">
            <v>0</v>
          </cell>
        </row>
        <row r="1988">
          <cell r="A1988">
            <v>1091</v>
          </cell>
          <cell r="B1988" t="str">
            <v>0088-000206</v>
          </cell>
          <cell r="C1988" t="str">
            <v>Selective Generation of Lamb Wave Modes in a FinitesWidth Plate by AnglesBeam Excitation Method</v>
          </cell>
          <cell r="D1988" t="b">
            <v>0</v>
          </cell>
        </row>
        <row r="1989">
          <cell r="A1989">
            <v>1091</v>
          </cell>
          <cell r="B1989" t="str">
            <v>0088-000206</v>
          </cell>
          <cell r="C1989" t="str">
            <v>확인완료</v>
          </cell>
          <cell r="D1989" t="b">
            <v>0</v>
          </cell>
        </row>
        <row r="1990">
          <cell r="A1990">
            <v>1092</v>
          </cell>
          <cell r="B1990" t="str">
            <v>0088-000206</v>
          </cell>
          <cell r="C1990" t="str">
            <v>Ultrasonic Ranging Technique for Obstacle Monitoring above Reactor Core in Prototype Generation IV SodiumsCooled Fast Reactor</v>
          </cell>
          <cell r="D1990" t="b">
            <v>0</v>
          </cell>
        </row>
        <row r="1991">
          <cell r="A1991">
            <v>1092</v>
          </cell>
          <cell r="B1991" t="str">
            <v>0088-000206</v>
          </cell>
          <cell r="C1991" t="str">
            <v>확인완료</v>
          </cell>
          <cell r="D1991" t="b">
            <v>0</v>
          </cell>
        </row>
        <row r="1992">
          <cell r="A1992">
            <v>1093</v>
          </cell>
          <cell r="B1992" t="str">
            <v>0088-000206</v>
          </cell>
          <cell r="C1992" t="str">
            <v>Numerical Parametric Study of a WaveguidesBased Ultrasonic Sensor for Telemetry in a SodiumsCooled Fast Reactor</v>
          </cell>
          <cell r="D1992" t="b">
            <v>0</v>
          </cell>
          <cell r="E1992" t="str">
            <v>불인정</v>
          </cell>
        </row>
        <row r="1993">
          <cell r="A1993">
            <v>1093</v>
          </cell>
          <cell r="B1993" t="str">
            <v>0088-000206</v>
          </cell>
          <cell r="C1993" t="str">
            <v>증빙오류</v>
          </cell>
          <cell r="D1993" t="b">
            <v>0</v>
          </cell>
          <cell r="E1993" t="str">
            <v>불인정</v>
          </cell>
        </row>
        <row r="1994">
          <cell r="A1994">
            <v>1094</v>
          </cell>
          <cell r="B1994" t="str">
            <v>0088-000206</v>
          </cell>
          <cell r="C1994" t="str">
            <v>이차 배관 결함별 진동 특성에 대한 테스트베드/연구로/상업로 운전 조건 및 환경의 영향 분석</v>
          </cell>
          <cell r="D1994" t="b">
            <v>0</v>
          </cell>
        </row>
        <row r="1995">
          <cell r="A1995">
            <v>1094</v>
          </cell>
          <cell r="B1995" t="str">
            <v>0088-000206</v>
          </cell>
          <cell r="C1995" t="str">
            <v>확인완료</v>
          </cell>
          <cell r="D1995" t="b">
            <v>0</v>
          </cell>
        </row>
        <row r="1996">
          <cell r="A1996">
            <v>1095</v>
          </cell>
          <cell r="B1996" t="str">
            <v>0088-000206</v>
          </cell>
          <cell r="C1996" t="str">
            <v>유한 너비 판에서 판파의 공간적 맥놀이 전파 거동 및 실험적 검증</v>
          </cell>
          <cell r="D1996" t="b">
            <v>0</v>
          </cell>
        </row>
        <row r="1997">
          <cell r="A1997">
            <v>1095</v>
          </cell>
          <cell r="B1997" t="str">
            <v>0088-000206</v>
          </cell>
          <cell r="C1997" t="str">
            <v>확인완료</v>
          </cell>
          <cell r="D1997" t="b">
            <v>0</v>
          </cell>
        </row>
        <row r="1998">
          <cell r="A1998">
            <v>1096</v>
          </cell>
          <cell r="B1998" t="str">
            <v>0088-000206</v>
          </cell>
          <cell r="C1998" t="str">
            <v>유한 너비 판을 갖는 웨이브가이드 센서의 판파 전파 특성 해석 및 실험</v>
          </cell>
          <cell r="D1998" t="b">
            <v>0</v>
          </cell>
        </row>
        <row r="1999">
          <cell r="A1999">
            <v>1096</v>
          </cell>
          <cell r="B1999" t="str">
            <v>0088-000206</v>
          </cell>
          <cell r="C1999" t="str">
            <v>확인완료</v>
          </cell>
          <cell r="D1999" t="b">
            <v>0</v>
          </cell>
        </row>
        <row r="2000">
          <cell r="A2000">
            <v>1097</v>
          </cell>
          <cell r="B2000" t="str">
            <v>0088-000206</v>
          </cell>
          <cell r="C2000" t="str">
            <v>프레넬 존 플레이트 코일을 이용한 집속형 수평횡파 자기변형트랜스듀서</v>
          </cell>
          <cell r="D2000" t="b">
            <v>0</v>
          </cell>
        </row>
        <row r="2001">
          <cell r="A2001">
            <v>1097</v>
          </cell>
          <cell r="B2001" t="str">
            <v>0088-000206</v>
          </cell>
          <cell r="C2001" t="str">
            <v>확인완료</v>
          </cell>
          <cell r="D2001" t="b">
            <v>0</v>
          </cell>
        </row>
        <row r="2002">
          <cell r="A2002">
            <v>1098</v>
          </cell>
          <cell r="B2002" t="str">
            <v>0088-000206</v>
          </cell>
          <cell r="C2002" t="str">
            <v>액체-고체 경계면이 존재하는 구조물에서의 파동 전파 해석 및 실험</v>
          </cell>
          <cell r="D2002" t="b">
            <v>0</v>
          </cell>
        </row>
        <row r="2003">
          <cell r="A2003">
            <v>1098</v>
          </cell>
          <cell r="B2003" t="str">
            <v>0088-000206</v>
          </cell>
          <cell r="C2003" t="str">
            <v>확인완료</v>
          </cell>
          <cell r="D2003" t="b">
            <v>0</v>
          </cell>
        </row>
        <row r="2004">
          <cell r="A2004">
            <v>1099</v>
          </cell>
          <cell r="B2004" t="str">
            <v>0088-000206</v>
          </cell>
          <cell r="C2004" t="str">
            <v>200kW급 마이크로 가스터빈 연소기의 열-구조 연성해석</v>
          </cell>
          <cell r="D2004" t="b">
            <v>0</v>
          </cell>
        </row>
        <row r="2005">
          <cell r="A2005">
            <v>1099</v>
          </cell>
          <cell r="B2005" t="str">
            <v>0088-000206</v>
          </cell>
          <cell r="C2005" t="str">
            <v>확인완료</v>
          </cell>
          <cell r="D2005" t="b">
            <v>0</v>
          </cell>
        </row>
        <row r="2006">
          <cell r="A2006">
            <v>1100</v>
          </cell>
          <cell r="B2006" t="str">
            <v>0088-000207</v>
          </cell>
          <cell r="C2006" t="str">
            <v>Strontium manganese oxide getter for capturing airborne Cr and S contaminants in high-temperature electrochemical systems</v>
          </cell>
          <cell r="D2006" t="b">
            <v>0</v>
          </cell>
        </row>
        <row r="2007">
          <cell r="A2007">
            <v>1100</v>
          </cell>
          <cell r="B2007" t="str">
            <v>0088-000207</v>
          </cell>
          <cell r="C2007" t="str">
            <v>Strontium Manganese Oxide Getter for Capturing Airborne Cr and S
Contaminants in High-Temperature Electrochemical Systems</v>
          </cell>
          <cell r="D2007" t="b">
            <v>0</v>
          </cell>
        </row>
        <row r="2008">
          <cell r="A2008">
            <v>1101</v>
          </cell>
          <cell r="B2008" t="str">
            <v>0088-000207</v>
          </cell>
          <cell r="C2008" t="str">
            <v>In-situ generation of graphene network in silicon carbide fibers: Role of iodine and carbon monoxide</v>
          </cell>
          <cell r="D2008" t="b">
            <v>0</v>
          </cell>
        </row>
        <row r="2009">
          <cell r="A2009">
            <v>1101</v>
          </cell>
          <cell r="B2009" t="str">
            <v>0088-000207</v>
          </cell>
          <cell r="C2009" t="str">
            <v>In-situ generation of graphene network in silicon carbide fibers: Role
of iodine and carbon monoxide</v>
          </cell>
          <cell r="D2009" t="b">
            <v>0</v>
          </cell>
        </row>
        <row r="2010">
          <cell r="A2010">
            <v>1102</v>
          </cell>
          <cell r="B2010" t="str">
            <v>0088-000207</v>
          </cell>
          <cell r="C2010" t="str">
            <v>Water mediated growth of oriented single crystalline SrCO 3 nanorod arrays on strontium compounds</v>
          </cell>
          <cell r="D2010" t="b">
            <v>0</v>
          </cell>
        </row>
        <row r="2011">
          <cell r="A2011">
            <v>1102</v>
          </cell>
          <cell r="B2011" t="str">
            <v>0088-000207</v>
          </cell>
          <cell r="C2011" t="str">
            <v>확인완료</v>
          </cell>
          <cell r="D2011" t="b">
            <v>0</v>
          </cell>
        </row>
        <row r="2012">
          <cell r="A2012">
            <v>1103</v>
          </cell>
          <cell r="B2012" t="str">
            <v>0088-000207</v>
          </cell>
          <cell r="C2012" t="str">
            <v>Combined Cr and S poisoning behaviors of La1− xSrxMnO3±δ and La1− xSrxCo1− yFeyO3− δ cathodes in solid oxide fuel cells</v>
          </cell>
          <cell r="D2012" t="b">
            <v>0</v>
          </cell>
        </row>
        <row r="2013">
          <cell r="A2013">
            <v>1103</v>
          </cell>
          <cell r="B2013" t="str">
            <v>0088-000207</v>
          </cell>
          <cell r="C2013" t="str">
            <v>Combined Cr and S poisoning behaviors of La1−xSrxMnO3±δ and
La1−xSrxCo1−yFeyO3−δ cathodes in solid oxide fuel cells</v>
          </cell>
          <cell r="D2013" t="b">
            <v>0</v>
          </cell>
        </row>
        <row r="2014">
          <cell r="A2014">
            <v>1104</v>
          </cell>
          <cell r="B2014" t="str">
            <v>0088-000207</v>
          </cell>
          <cell r="C2014" t="str">
            <v>Sulfur Poisoning and Performance Recovery of SOFC Air Electrodes</v>
          </cell>
          <cell r="D2014" t="b">
            <v>0</v>
          </cell>
        </row>
        <row r="2015">
          <cell r="A2015">
            <v>1104</v>
          </cell>
          <cell r="B2015" t="str">
            <v>0088-000207</v>
          </cell>
          <cell r="C2015" t="str">
            <v>Sulfur Poisoning and Performance
Recovery of SOFC Air Electrodes</v>
          </cell>
          <cell r="D2015" t="b">
            <v>0</v>
          </cell>
        </row>
        <row r="2016">
          <cell r="A2016">
            <v>1105</v>
          </cell>
          <cell r="B2016" t="str">
            <v>0088-000207</v>
          </cell>
          <cell r="C2016" t="str">
            <v>H2O absorption assisted Sr-segregation in strontium nickel oxide based chromium getter and encapsulation with SrCO3</v>
          </cell>
          <cell r="D2016" t="b">
            <v>0</v>
          </cell>
        </row>
        <row r="2017">
          <cell r="A2017">
            <v>1105</v>
          </cell>
          <cell r="B2017" t="str">
            <v>0088-000207</v>
          </cell>
          <cell r="C2017" t="str">
            <v>H2O Absorption Assisted Sr-Segregation in Strontium Nickel
Oxide Based Chromium Getter and Encapsulation with SrCO3</v>
          </cell>
          <cell r="D2017" t="b">
            <v>0</v>
          </cell>
        </row>
        <row r="2018">
          <cell r="A2018">
            <v>1106</v>
          </cell>
          <cell r="B2018" t="str">
            <v>0088-000207</v>
          </cell>
          <cell r="C2018" t="str">
            <v>Structural evolution of silicon carbide phase from the polycarbosilane cured with iodine: NMR Study</v>
          </cell>
          <cell r="D2018" t="b">
            <v>0</v>
          </cell>
        </row>
        <row r="2019">
          <cell r="A2019">
            <v>1106</v>
          </cell>
          <cell r="B2019" t="str">
            <v>0088-000207</v>
          </cell>
          <cell r="C2019" t="str">
            <v>Structural Evolution of Silicon Carbide Phase from the Polycarbosilane
Cured with Iodine: NMR Study</v>
          </cell>
          <cell r="D2019" t="b">
            <v>0</v>
          </cell>
        </row>
        <row r="2020">
          <cell r="A2020">
            <v>1107</v>
          </cell>
          <cell r="B2020" t="str">
            <v>0088-000207</v>
          </cell>
          <cell r="C2020" t="str">
            <v>Coarsening mechanism of LiAlO2 in acidic and basic molten carbonate salts</v>
          </cell>
          <cell r="D2020" t="b">
            <v>0</v>
          </cell>
        </row>
        <row r="2021">
          <cell r="A2021">
            <v>1107</v>
          </cell>
          <cell r="B2021" t="str">
            <v>0088-000207</v>
          </cell>
          <cell r="C2021" t="str">
            <v>확인완료</v>
          </cell>
          <cell r="D2021" t="b">
            <v>0</v>
          </cell>
        </row>
        <row r="2022">
          <cell r="A2022">
            <v>1108</v>
          </cell>
          <cell r="B2022" t="str">
            <v>0088-000207</v>
          </cell>
          <cell r="C2022" t="str">
            <v>Chromium poisoning of La1-xSrxMnO3±δ cathodes and electrochemical validation of chromium getters in intermediate temperature-solid oxide fuel cells</v>
          </cell>
          <cell r="D2022" t="b">
            <v>0</v>
          </cell>
        </row>
        <row r="2023">
          <cell r="A2023">
            <v>1108</v>
          </cell>
          <cell r="B2023" t="str">
            <v>0088-000207</v>
          </cell>
          <cell r="C2023" t="str">
            <v>Chromium Poisoning of La1-xSrxMnO3±δ Cathodes and
Electrochemical Validation of Chromium Getters in Intermediate
Temperature-Solid Oxide Fuel Cells</v>
          </cell>
          <cell r="D2023" t="b">
            <v>0</v>
          </cell>
        </row>
        <row r="2024">
          <cell r="A2024">
            <v>1109</v>
          </cell>
          <cell r="B2024" t="str">
            <v>0088-000207</v>
          </cell>
          <cell r="C2024" t="str">
            <v>Development and Validation of Chromium Getters for Solid Oxide Fuel Cell Power Systems</v>
          </cell>
          <cell r="D2024" t="b">
            <v>0</v>
          </cell>
        </row>
        <row r="2025">
          <cell r="A2025">
            <v>1109</v>
          </cell>
          <cell r="B2025" t="str">
            <v>0088-000207</v>
          </cell>
          <cell r="C2025" t="str">
            <v>확인완료</v>
          </cell>
          <cell r="D2025" t="b">
            <v>0</v>
          </cell>
        </row>
        <row r="2026">
          <cell r="A2026">
            <v>1110</v>
          </cell>
          <cell r="B2026" t="str">
            <v>0088-000211</v>
          </cell>
          <cell r="C2026" t="str">
            <v>Light-and bias-induced structural variations in metal halide perovskites</v>
          </cell>
          <cell r="D2026" t="b">
            <v>0</v>
          </cell>
        </row>
        <row r="2027">
          <cell r="A2027">
            <v>1110</v>
          </cell>
          <cell r="B2027" t="str">
            <v>0088-000211</v>
          </cell>
          <cell r="C2027" t="str">
            <v>확인완료</v>
          </cell>
          <cell r="D2027" t="b">
            <v>0</v>
          </cell>
        </row>
        <row r="2028">
          <cell r="A2028">
            <v>1111</v>
          </cell>
          <cell r="B2028" t="str">
            <v>0088-000211</v>
          </cell>
          <cell r="C2028" t="str">
            <v>Unraveling the hysteretic behavior at double cations-double halides perovskite-electrode interfaces</v>
          </cell>
          <cell r="D2028" t="b">
            <v>0</v>
          </cell>
        </row>
        <row r="2029">
          <cell r="A2029">
            <v>1111</v>
          </cell>
          <cell r="B2029" t="str">
            <v>0088-000211</v>
          </cell>
          <cell r="C2029" t="str">
            <v>확인완료</v>
          </cell>
          <cell r="D2029" t="b">
            <v>0</v>
          </cell>
        </row>
        <row r="2030">
          <cell r="A2030">
            <v>1112</v>
          </cell>
          <cell r="B2030" t="str">
            <v>0088-000211</v>
          </cell>
          <cell r="C2030" t="str">
            <v>Microstructural Evaluation of Phase Instability in Large Bandgap Metal Halide Perovskites</v>
          </cell>
          <cell r="D2030" t="b">
            <v>0</v>
          </cell>
        </row>
        <row r="2031">
          <cell r="A2031">
            <v>1112</v>
          </cell>
          <cell r="B2031" t="str">
            <v>0088-000211</v>
          </cell>
          <cell r="C2031" t="str">
            <v>확인완료</v>
          </cell>
          <cell r="D2031" t="b">
            <v>0</v>
          </cell>
        </row>
        <row r="2032">
          <cell r="A2032">
            <v>1113</v>
          </cell>
          <cell r="B2032" t="str">
            <v>0088-000211</v>
          </cell>
          <cell r="C2032" t="str">
            <v>Self‐Assembled Perovskite Nanoislands on CH3NH3PbI3 Cuboid Single Crystals by Energetic Surface Engineering</v>
          </cell>
          <cell r="D2032" t="b">
            <v>0</v>
          </cell>
        </row>
        <row r="2033">
          <cell r="A2033">
            <v>1113</v>
          </cell>
          <cell r="B2033" t="str">
            <v>0088-000211</v>
          </cell>
          <cell r="C2033" t="str">
            <v>확인완료</v>
          </cell>
          <cell r="D2033" t="b">
            <v>0</v>
          </cell>
        </row>
        <row r="2034">
          <cell r="A2034">
            <v>1114</v>
          </cell>
          <cell r="B2034" t="str">
            <v>0088-000211</v>
          </cell>
          <cell r="C2034" t="str">
            <v>Exploring Transport Behavior in Hybrid Perovskites Solar Cells via Machine Learning Analysis of Environmental‐Dependent Impedance Spectroscopy</v>
          </cell>
          <cell r="D2034" t="b">
            <v>0</v>
          </cell>
        </row>
        <row r="2035">
          <cell r="A2035">
            <v>1114</v>
          </cell>
          <cell r="B2035" t="str">
            <v>0088-000211</v>
          </cell>
          <cell r="C2035" t="str">
            <v>확인완료</v>
          </cell>
          <cell r="D2035" t="b">
            <v>0</v>
          </cell>
        </row>
        <row r="2036">
          <cell r="A2036">
            <v>1115</v>
          </cell>
          <cell r="B2036" t="str">
            <v>0088-000211</v>
          </cell>
          <cell r="C2036" t="str">
            <v>Ferroelectric and Charge Transport Properties in Strain-Engineered Two-Dimensional Lead Iodide Perovskites</v>
          </cell>
          <cell r="D2036" t="b">
            <v>0</v>
          </cell>
        </row>
        <row r="2037">
          <cell r="A2037">
            <v>1115</v>
          </cell>
          <cell r="B2037" t="str">
            <v>0088-000211</v>
          </cell>
          <cell r="C2037" t="str">
            <v>확인완료</v>
          </cell>
          <cell r="D2037" t="b">
            <v>0</v>
          </cell>
        </row>
        <row r="2038">
          <cell r="A2038">
            <v>1116</v>
          </cell>
          <cell r="B2038" t="str">
            <v>0088-000211</v>
          </cell>
          <cell r="C2038" t="str">
            <v>Elucidating the Spatial Dynamics of Charge Carriers in Quasi-Two-Dimensional Perovskites</v>
          </cell>
          <cell r="D2038" t="b">
            <v>0</v>
          </cell>
        </row>
        <row r="2039">
          <cell r="A2039">
            <v>1116</v>
          </cell>
          <cell r="B2039" t="str">
            <v>0088-000211</v>
          </cell>
          <cell r="C2039" t="str">
            <v>확인완료</v>
          </cell>
          <cell r="D2039" t="b">
            <v>0</v>
          </cell>
        </row>
        <row r="2040">
          <cell r="A2040">
            <v>1117</v>
          </cell>
          <cell r="B2040" t="str">
            <v>0088-000211</v>
          </cell>
          <cell r="C2040" t="str">
            <v>Probing Facet-Dependent Surface Defects in MAPbI3 Perovskite Single Crystals</v>
          </cell>
          <cell r="D2040" t="b">
            <v>0</v>
          </cell>
        </row>
        <row r="2041">
          <cell r="A2041">
            <v>1117</v>
          </cell>
          <cell r="B2041" t="str">
            <v>0088-000211</v>
          </cell>
          <cell r="C2041" t="str">
            <v>확인완료</v>
          </cell>
          <cell r="D2041" t="b">
            <v>0</v>
          </cell>
        </row>
        <row r="2042">
          <cell r="A2042">
            <v>1118</v>
          </cell>
          <cell r="B2042" t="str">
            <v>0088-000211</v>
          </cell>
          <cell r="C2042" t="str">
            <v>Exploring Responses of Contact Kelvin Probe Force Microscopy in Triple-Cation Double-Halide Perovskites</v>
          </cell>
          <cell r="D2042" t="b">
            <v>0</v>
          </cell>
        </row>
        <row r="2043">
          <cell r="A2043">
            <v>1118</v>
          </cell>
          <cell r="B2043" t="str">
            <v>0088-000211</v>
          </cell>
          <cell r="C2043" t="str">
            <v>확인완료</v>
          </cell>
          <cell r="D2043" t="b">
            <v>0</v>
          </cell>
        </row>
        <row r="2044">
          <cell r="A2044">
            <v>1119</v>
          </cell>
          <cell r="B2044" t="str">
            <v>0088-000211</v>
          </cell>
          <cell r="C2044" t="str">
            <v>Temperature-Dependent Magnetic Domain Evolution in Noncollinear Ferrimagnetic FeV2O4 Thin Films</v>
          </cell>
          <cell r="D2044" t="b">
            <v>0</v>
          </cell>
        </row>
        <row r="2045">
          <cell r="A2045">
            <v>1119</v>
          </cell>
          <cell r="B2045" t="str">
            <v>0088-000211</v>
          </cell>
          <cell r="C2045" t="str">
            <v>확인완료</v>
          </cell>
          <cell r="D2045" t="b">
            <v>0</v>
          </cell>
        </row>
        <row r="2046">
          <cell r="A2046">
            <v>1133</v>
          </cell>
          <cell r="B2046" t="str">
            <v>0088-000212</v>
          </cell>
          <cell r="C2046" t="str">
            <v>Effects of position and geometry of curved vortex generators on fin-tube heat-exchanger performance characteristics</v>
          </cell>
          <cell r="D2046" t="b">
            <v>0</v>
          </cell>
        </row>
        <row r="2047">
          <cell r="A2047">
            <v>1133</v>
          </cell>
          <cell r="B2047" t="str">
            <v>0088-000212</v>
          </cell>
          <cell r="C2047" t="str">
            <v>확인완료</v>
          </cell>
          <cell r="D2047" t="b">
            <v>0</v>
          </cell>
        </row>
        <row r="2048">
          <cell r="A2048">
            <v>1134</v>
          </cell>
          <cell r="B2048" t="str">
            <v>0088-000214</v>
          </cell>
          <cell r="C2048" t="str">
            <v>Catalytic Synergy on PtNi Bimetal Catalysts Driven by Interfacial Intermediate Structure</v>
          </cell>
          <cell r="D2048" t="b">
            <v>0</v>
          </cell>
        </row>
        <row r="2049">
          <cell r="A2049">
            <v>1134</v>
          </cell>
          <cell r="B2049" t="str">
            <v>0088-000214</v>
          </cell>
          <cell r="C2049" t="str">
            <v>Catalytic Synergy on PtNi Bimetal Catalysts Driven by Interfacial
Intermediate Structures</v>
          </cell>
          <cell r="D2049" t="b">
            <v>0</v>
          </cell>
        </row>
        <row r="2050">
          <cell r="A2050">
            <v>1135</v>
          </cell>
          <cell r="B2050" t="str">
            <v>0088-000214</v>
          </cell>
          <cell r="C2050" t="str">
            <v>3D Architectures of CoxP Using Silk Fibroin Scaffolds: An Active and Stable Electrocatalyst for Hydrogen Generation in Acidic and Alkaline Media</v>
          </cell>
          <cell r="D2050" t="b">
            <v>0</v>
          </cell>
        </row>
        <row r="2051">
          <cell r="A2051">
            <v>1135</v>
          </cell>
          <cell r="B2051" t="str">
            <v>0088-000214</v>
          </cell>
          <cell r="C2051" t="str">
            <v>3D Architectures of CoxP Using Silk Fibroin Scaffolds: An
Active and Stable Electrocatalyst for Hydrogen Generation
in Acidic and Alkaline Media</v>
          </cell>
          <cell r="D2051" t="b">
            <v>0</v>
          </cell>
        </row>
        <row r="2052">
          <cell r="A2052">
            <v>1136</v>
          </cell>
          <cell r="B2052" t="str">
            <v>0088-000214</v>
          </cell>
          <cell r="C2052" t="str">
            <v>Carbon-decorated Iron Oxide Hollow Granules Formed using a Silk Fibrous Template: Lithium-Oxygen Battery and Wastewater Treatment Applications</v>
          </cell>
          <cell r="D2052" t="b">
            <v>0</v>
          </cell>
        </row>
        <row r="2053">
          <cell r="A2053">
            <v>1136</v>
          </cell>
          <cell r="B2053" t="str">
            <v>0088-000214</v>
          </cell>
          <cell r="C2053" t="str">
            <v>Carbon-decorated iron oxide hollow granules formed
using a silk fibrous template: lithium-oxygen battery
and wastewater treatment applications</v>
          </cell>
          <cell r="D2053" t="b">
            <v>0</v>
          </cell>
        </row>
        <row r="2054">
          <cell r="A2054">
            <v>1137</v>
          </cell>
          <cell r="B2054" t="str">
            <v>0088-000214</v>
          </cell>
          <cell r="C2054" t="str">
            <v>Fast adsorption kinetics of highly dispersed ultrafine nickel/carbon nanoparticles for organic dye removal</v>
          </cell>
          <cell r="D2054" t="b">
            <v>0</v>
          </cell>
        </row>
        <row r="2055">
          <cell r="A2055">
            <v>1137</v>
          </cell>
          <cell r="B2055" t="str">
            <v>0088-000214</v>
          </cell>
          <cell r="C2055" t="str">
            <v>Fast adsorption kinetics of highly dispersed ultrafine nickel/carbon
nanoparticles for organic dye removal</v>
          </cell>
          <cell r="D2055" t="b">
            <v>0</v>
          </cell>
        </row>
        <row r="2056">
          <cell r="A2056">
            <v>1138</v>
          </cell>
          <cell r="B2056" t="str">
            <v>0088-000214</v>
          </cell>
          <cell r="C2056" t="str">
            <v>Thermally reduced rGO-wrapped CoP/Co2P hybrid microflower as an electrocatalyst for hydrogen evolution reaction</v>
          </cell>
          <cell r="D2056" t="b">
            <v>0</v>
          </cell>
        </row>
        <row r="2057">
          <cell r="A2057">
            <v>1138</v>
          </cell>
          <cell r="B2057" t="str">
            <v>0088-000214</v>
          </cell>
          <cell r="C2057" t="str">
            <v>Thermally reduced rGO-wrapped CoP/Co2P hybrid microflower
as an electrocatalyst for hydrogen evolution reaction</v>
          </cell>
          <cell r="D2057" t="b">
            <v>0</v>
          </cell>
        </row>
        <row r="2058">
          <cell r="A2058">
            <v>1139</v>
          </cell>
          <cell r="B2058" t="str">
            <v>0088-000214</v>
          </cell>
          <cell r="C2058" t="str">
            <v>Operando Surface Characterization on Catalytic and Energy Materials from Single Crystals to Nanoparticles</v>
          </cell>
          <cell r="D2058" t="b">
            <v>0</v>
          </cell>
        </row>
        <row r="2059">
          <cell r="A2059">
            <v>1139</v>
          </cell>
          <cell r="B2059" t="str">
            <v>0088-000214</v>
          </cell>
          <cell r="C2059" t="str">
            <v>Operando Surface Characterization on
Catalytic and Energy Materials from Single
Crystals to Nanoparticles</v>
          </cell>
          <cell r="D2059" t="b">
            <v>0</v>
          </cell>
        </row>
        <row r="2060">
          <cell r="A2060">
            <v>1140</v>
          </cell>
          <cell r="B2060" t="str">
            <v>0088-000214</v>
          </cell>
          <cell r="C2060" t="str">
            <v>Coverage of capping ligands determining the selectivity of multi-carbon products and morphological evolution of Cu nanocatalysts in electrochemical reduction of CO2</v>
          </cell>
          <cell r="D2060" t="b">
            <v>0</v>
          </cell>
        </row>
        <row r="2061">
          <cell r="A2061">
            <v>1140</v>
          </cell>
          <cell r="B2061" t="str">
            <v>0088-000214</v>
          </cell>
          <cell r="C2061" t="str">
            <v>Coverage of capping ligands determining the
selectivity of multi-carbon products and
morphological evolution of Cu nanocatalysts in
electrochemical reduction of CO2</v>
          </cell>
          <cell r="D2061" t="b">
            <v>0</v>
          </cell>
        </row>
        <row r="2062">
          <cell r="A2062">
            <v>1141</v>
          </cell>
          <cell r="B2062" t="str">
            <v>0088-000215</v>
          </cell>
          <cell r="C2062" t="str">
            <v>Optimum Utilization of Biochemical Components in Chlorella sp. KR1 via Subcritical Hydrothermal Liquefaction</v>
          </cell>
          <cell r="D2062" t="b">
            <v>0</v>
          </cell>
        </row>
        <row r="2063">
          <cell r="A2063">
            <v>1141</v>
          </cell>
          <cell r="B2063" t="str">
            <v>0088-000215</v>
          </cell>
          <cell r="C2063" t="str">
            <v>확인완료</v>
          </cell>
          <cell r="D2063" t="b">
            <v>0</v>
          </cell>
        </row>
        <row r="2064">
          <cell r="A2064">
            <v>1142</v>
          </cell>
          <cell r="B2064" t="str">
            <v>0088-000215</v>
          </cell>
          <cell r="C2064" t="str">
            <v>Hydrothermal deoxygenation of triglycerides over carbon-supported bimetallic PtRe catalysts without an external hydrogen source</v>
          </cell>
          <cell r="D2064" t="b">
            <v>0</v>
          </cell>
        </row>
        <row r="2065">
          <cell r="A2065">
            <v>1142</v>
          </cell>
          <cell r="B2065" t="str">
            <v>0088-000215</v>
          </cell>
          <cell r="C2065" t="str">
            <v>확인완료</v>
          </cell>
          <cell r="D2065" t="b">
            <v>0</v>
          </cell>
        </row>
        <row r="2066">
          <cell r="A2066">
            <v>1143</v>
          </cell>
          <cell r="B2066" t="str">
            <v>0088-000215</v>
          </cell>
          <cell r="C2066" t="str">
            <v>Coproduction of Value-Added Lube Base Oil and Green Diesel from Natural Triglycerides via a Simple Two-Step Process</v>
          </cell>
          <cell r="D2066" t="b">
            <v>0</v>
          </cell>
        </row>
        <row r="2067">
          <cell r="A2067">
            <v>1143</v>
          </cell>
          <cell r="B2067" t="str">
            <v>0088-000215</v>
          </cell>
          <cell r="C2067" t="str">
            <v>확인완료</v>
          </cell>
          <cell r="D2067" t="b">
            <v>0</v>
          </cell>
        </row>
        <row r="2068">
          <cell r="A2068">
            <v>1144</v>
          </cell>
          <cell r="B2068" t="str">
            <v>0088-000216</v>
          </cell>
          <cell r="C2068" t="str">
            <v>Super Wear Resistant Nanostructured Superhydrophobic Surface</v>
          </cell>
          <cell r="D2068" t="b">
            <v>0</v>
          </cell>
        </row>
        <row r="2069">
          <cell r="A2069">
            <v>1144</v>
          </cell>
          <cell r="B2069" t="str">
            <v>0088-000216</v>
          </cell>
          <cell r="C2069" t="str">
            <v>확인완료</v>
          </cell>
          <cell r="D2069" t="b">
            <v>0</v>
          </cell>
        </row>
        <row r="2070">
          <cell r="A2070">
            <v>1145</v>
          </cell>
          <cell r="B2070" t="str">
            <v>0088-000216</v>
          </cell>
          <cell r="C2070" t="str">
            <v>Highly Reliable Superhydrophobic Surface with Carbon Nanotubes Immobilized on a PDMS/Adhesive Multilayer</v>
          </cell>
          <cell r="D2070" t="b">
            <v>0</v>
          </cell>
        </row>
        <row r="2071">
          <cell r="A2071">
            <v>1145</v>
          </cell>
          <cell r="B2071" t="str">
            <v>0088-000216</v>
          </cell>
          <cell r="C2071" t="str">
            <v>확인완료</v>
          </cell>
          <cell r="D2071" t="b">
            <v>0</v>
          </cell>
        </row>
        <row r="2072">
          <cell r="A2072">
            <v>1146</v>
          </cell>
          <cell r="B2072" t="str">
            <v>0088-000216</v>
          </cell>
          <cell r="C2072" t="str">
            <v>Linearly Sensitive and Flexible Pressure Sensor Based on Porous Carbon Nanotube/Polydimethylsiloxane Composite Structure</v>
          </cell>
          <cell r="D2072" t="b">
            <v>0</v>
          </cell>
        </row>
        <row r="2073">
          <cell r="A2073">
            <v>1146</v>
          </cell>
          <cell r="B2073" t="str">
            <v>0088-000216</v>
          </cell>
          <cell r="C2073" t="str">
            <v>확인완료</v>
          </cell>
          <cell r="D2073" t="b">
            <v>0</v>
          </cell>
        </row>
        <row r="2074">
          <cell r="A2074">
            <v>1147</v>
          </cell>
          <cell r="B2074" t="str">
            <v>0088-000216</v>
          </cell>
          <cell r="C2074" t="str">
            <v>Flexible and highly sensitive three-axis pressure sensors based on carbon nanotube/polydimethylsiloxane composite pyramid arrays</v>
          </cell>
          <cell r="D2074" t="b">
            <v>0</v>
          </cell>
        </row>
        <row r="2075">
          <cell r="A2075">
            <v>1147</v>
          </cell>
          <cell r="B2075" t="str">
            <v>0088-000216</v>
          </cell>
          <cell r="C2075" t="str">
            <v>확인완료</v>
          </cell>
          <cell r="D2075" t="b">
            <v>0</v>
          </cell>
        </row>
        <row r="2076">
          <cell r="A2076">
            <v>1148</v>
          </cell>
          <cell r="B2076" t="str">
            <v>0088-000216</v>
          </cell>
          <cell r="C2076" t="str">
            <v>Capacitive Oil Detector Using Hydrophobic and Oleophilic PDMS Sponge</v>
          </cell>
          <cell r="D2076" t="b">
            <v>0</v>
          </cell>
        </row>
        <row r="2077">
          <cell r="A2077">
            <v>1148</v>
          </cell>
          <cell r="B2077" t="str">
            <v>0088-000216</v>
          </cell>
          <cell r="C2077" t="str">
            <v>확인완료</v>
          </cell>
          <cell r="D2077" t="b">
            <v>0</v>
          </cell>
        </row>
        <row r="2078">
          <cell r="A2078">
            <v>1149</v>
          </cell>
          <cell r="B2078" t="str">
            <v>0088-000217</v>
          </cell>
          <cell r="C2078" t="str">
            <v>High-performance multiblock PEMs containing a highly acidic fluorinated -hydrophilic domain for water electrolysis</v>
          </cell>
          <cell r="D2078" t="b">
            <v>0</v>
          </cell>
        </row>
        <row r="2079">
          <cell r="A2079">
            <v>1149</v>
          </cell>
          <cell r="B2079" t="str">
            <v>0088-000217</v>
          </cell>
          <cell r="C2079" t="str">
            <v>High-performance multiblock PEMs containing a highly acidic
fluorinated-hydrophilic domain for water electrolysis</v>
          </cell>
          <cell r="D2079" t="b">
            <v>0</v>
          </cell>
        </row>
        <row r="2080">
          <cell r="A2080">
            <v>1150</v>
          </cell>
          <cell r="B2080" t="str">
            <v>0088-000217</v>
          </cell>
          <cell r="C2080" t="str">
            <v>Polystyrene-Based Hydoxide-Ion-Conducting Ionomer: Binder Characterisctics and Performance in Anion-Exchange Membrane Fuel cells</v>
          </cell>
          <cell r="D2080" t="b">
            <v>0</v>
          </cell>
        </row>
        <row r="2081">
          <cell r="A2081">
            <v>1150</v>
          </cell>
          <cell r="B2081" t="str">
            <v>0088-000217</v>
          </cell>
          <cell r="C2081" t="str">
            <v>Polystyrene-Based Hydroxide-Ion-Conducting Ionomer: Binder
Characteristics and Performance in Anion-Exchange Membrane
Fuel Cells</v>
          </cell>
          <cell r="D2081" t="b">
            <v>0</v>
          </cell>
        </row>
        <row r="2082">
          <cell r="A2082">
            <v>1151</v>
          </cell>
          <cell r="B2082" t="str">
            <v>0088-000217</v>
          </cell>
          <cell r="C2082" t="str">
            <v>Preparation of crosslinker-free anion exchange membranes with excellent physicochemical and electrochemical properties based on crosslinked PPO-SEBS</v>
          </cell>
          <cell r="D2082" t="b">
            <v>0</v>
          </cell>
        </row>
        <row r="2083">
          <cell r="A2083">
            <v>1151</v>
          </cell>
          <cell r="B2083" t="str">
            <v>0088-000217</v>
          </cell>
          <cell r="C2083" t="str">
            <v>Preparation of crosslinker-free anion exchange
membranes with excellent physicochemical and
electrochemical properties based on crosslinked
PPO-SEBS</v>
          </cell>
          <cell r="D2083" t="b">
            <v>0</v>
          </cell>
        </row>
        <row r="2084">
          <cell r="A2084">
            <v>1152</v>
          </cell>
          <cell r="B2084" t="str">
            <v>0088-000217</v>
          </cell>
          <cell r="C2084" t="str">
            <v>Hydrocarbon-based electrode ionomer for proton exchange membrane fuel cells</v>
          </cell>
          <cell r="D2084" t="b">
            <v>0</v>
          </cell>
        </row>
        <row r="2085">
          <cell r="A2085">
            <v>1152</v>
          </cell>
          <cell r="B2085" t="str">
            <v>0088-000217</v>
          </cell>
          <cell r="C2085" t="str">
            <v>Hydrocarbon-based electrode ionomer for proton
exchange membrane fuel cells</v>
          </cell>
          <cell r="D2085" t="b">
            <v>0</v>
          </cell>
        </row>
        <row r="2086">
          <cell r="A2086">
            <v>1153</v>
          </cell>
          <cell r="B2086" t="str">
            <v>0088-000217</v>
          </cell>
          <cell r="C2086" t="str">
            <v>Dual exchange membrane fuel cell with sequentially aligned cation and anion exchange membranes for non-humidified operation</v>
          </cell>
          <cell r="D2086" t="b">
            <v>0</v>
          </cell>
        </row>
        <row r="2087">
          <cell r="A2087">
            <v>1153</v>
          </cell>
          <cell r="B2087" t="str">
            <v>0088-000217</v>
          </cell>
          <cell r="C2087" t="str">
            <v>Dual exchange membrane fuel cell with sequentially aligned cation and
anion exchange membranes for non-humidified operation</v>
          </cell>
          <cell r="D2087" t="b">
            <v>0</v>
          </cell>
        </row>
        <row r="2088">
          <cell r="A2088">
            <v>1154</v>
          </cell>
          <cell r="B2088" t="str">
            <v>0088-000217</v>
          </cell>
          <cell r="C2088" t="str">
            <v>Hexyl quaternary ammonium- and fluorobenzoyl-grafted SEBS as hydrophilic–hydrophobic comb-type anion exchange membranes</v>
          </cell>
          <cell r="D2088" t="b">
            <v>0</v>
          </cell>
        </row>
        <row r="2089">
          <cell r="A2089">
            <v>1154</v>
          </cell>
          <cell r="B2089" t="str">
            <v>0088-000217</v>
          </cell>
          <cell r="C2089" t="str">
            <v>Hexyl quaternary ammonium- and fluorobenzoyl-grafted SEBS as
hydrophilic–hydrophobic comb-type anion exchange membranes</v>
          </cell>
          <cell r="D2089" t="b">
            <v>0</v>
          </cell>
        </row>
        <row r="2090">
          <cell r="A2090">
            <v>1155</v>
          </cell>
          <cell r="B2090" t="str">
            <v>0088-000217</v>
          </cell>
          <cell r="C2090" t="str">
            <v>Hierarchically assembled cobalt oxynitride nanorods and N-doped carbon nanofibers for efficient bifunctional oxygen electrocatalysis with exceptional regenerative efficiency</v>
          </cell>
          <cell r="D2090" t="b">
            <v>0</v>
          </cell>
        </row>
        <row r="2091">
          <cell r="A2091">
            <v>1155</v>
          </cell>
          <cell r="B2091" t="str">
            <v>0088-000217</v>
          </cell>
          <cell r="C2091" t="str">
            <v>Hierarchically Assembled Cobalt Oxynitride
Nanorods and N‑Doped Carbon Nanofibers
for Efficient Bifunctional Oxygen
Electrocatalysis with Exceptional Regenerative
Efficiency</v>
          </cell>
          <cell r="D2091" t="b">
            <v>0</v>
          </cell>
        </row>
        <row r="2092">
          <cell r="A2092">
            <v>1156</v>
          </cell>
          <cell r="B2092" t="str">
            <v>0088-000217</v>
          </cell>
          <cell r="C2092" t="str">
            <v>Effect of increasing hydrophilic-hydrophobic block length in quaternary ammonium-functionalized poly(ether sulfone) block copolymer for anion exchange membrane fuel cells</v>
          </cell>
          <cell r="D2092" t="b">
            <v>0</v>
          </cell>
        </row>
        <row r="2093">
          <cell r="A2093">
            <v>1156</v>
          </cell>
          <cell r="B2093" t="str">
            <v>0088-000217</v>
          </cell>
          <cell r="C2093" t="str">
            <v>Effect of increasing hydrophilic–hydrophobic block length in
quaternary ammonium-functionalized poly(ether sulfone)
block copolymer for anion exchange membrane fuel cells</v>
          </cell>
          <cell r="D2093" t="b">
            <v>0</v>
          </cell>
        </row>
        <row r="2094">
          <cell r="A2094">
            <v>1157</v>
          </cell>
          <cell r="B2094" t="str">
            <v>0088-000217</v>
          </cell>
          <cell r="C2094" t="str">
            <v>Quaternary ammonium-functionalized poly(ether sulfone ketone) anion exchange membranes: The effect of block ratios</v>
          </cell>
          <cell r="D2094" t="b">
            <v>0</v>
          </cell>
        </row>
        <row r="2095">
          <cell r="A2095">
            <v>1157</v>
          </cell>
          <cell r="B2095" t="str">
            <v>0088-000217</v>
          </cell>
          <cell r="C2095" t="str">
            <v>Quaternary ammonium-functionalized poly(ether
sulfone ketone) anion exchange membranes: The
effect of block ratios</v>
          </cell>
          <cell r="D2095" t="b">
            <v>0</v>
          </cell>
        </row>
        <row r="2096">
          <cell r="A2096">
            <v>1158</v>
          </cell>
          <cell r="B2096" t="str">
            <v>0088-000217</v>
          </cell>
          <cell r="C2096" t="str">
            <v>Physically-crosslinked anion exchange membranes by blending ionic additive into alkyl-substituted quaternized PPO</v>
          </cell>
          <cell r="D2096" t="b">
            <v>0</v>
          </cell>
        </row>
        <row r="2097">
          <cell r="A2097">
            <v>1158</v>
          </cell>
          <cell r="B2097" t="str">
            <v>0088-000217</v>
          </cell>
          <cell r="C2097" t="str">
            <v>Physically-crosslinked anion exchange membranes by blending ionic
additive into alkyl-substituted quaternized PPO</v>
          </cell>
          <cell r="D2097" t="b">
            <v>0</v>
          </cell>
        </row>
        <row r="2098">
          <cell r="A2098">
            <v>1159</v>
          </cell>
          <cell r="B2098" t="str">
            <v>0088-000218</v>
          </cell>
          <cell r="C2098" t="str">
            <v>Modeling of local heat transfer on supercritical pressure CO2 in horizontal semicircular tube</v>
          </cell>
          <cell r="D2098" t="b">
            <v>0</v>
          </cell>
        </row>
        <row r="2099">
          <cell r="A2099">
            <v>1159</v>
          </cell>
          <cell r="B2099" t="str">
            <v>0088-000218</v>
          </cell>
          <cell r="C2099" t="str">
            <v>Modeling of local heat transfer on supercritical pressure CO 2 in horizontal semicircular tube</v>
          </cell>
          <cell r="D2099" t="b">
            <v>0</v>
          </cell>
        </row>
        <row r="2100">
          <cell r="A2100">
            <v>1160</v>
          </cell>
          <cell r="B2100" t="str">
            <v>0088-000218</v>
          </cell>
          <cell r="C2100" t="str">
            <v>500 kW supercritical CO2 power generation system for waste heat recovery: System design and compressor performance test results</v>
          </cell>
          <cell r="D2100" t="b">
            <v>0</v>
          </cell>
        </row>
        <row r="2101">
          <cell r="A2101">
            <v>1160</v>
          </cell>
          <cell r="B2101" t="str">
            <v>0088-000218</v>
          </cell>
          <cell r="C2101" t="str">
            <v>500 kW supercritical CO2 power generation system for waste heat recovery:
System design and compressor performance test results</v>
          </cell>
          <cell r="D2101" t="b">
            <v>0</v>
          </cell>
        </row>
        <row r="2102">
          <cell r="A2102">
            <v>1161</v>
          </cell>
          <cell r="B2102" t="str">
            <v>0088-000218</v>
          </cell>
          <cell r="C2102" t="str">
            <v>Experimental investigation of buoyancy effects on local heat transfer of supercritical pressure CO2 in horizontal semicircular tube</v>
          </cell>
          <cell r="D2102" t="b">
            <v>0</v>
          </cell>
        </row>
        <row r="2103">
          <cell r="A2103">
            <v>1161</v>
          </cell>
          <cell r="B2103" t="str">
            <v>0088-000218</v>
          </cell>
          <cell r="C2103" t="str">
            <v>Experimental investigation of buoyancy effects on local heat transfer of supercritical pressure CO 2 in horizontal semicircular tube</v>
          </cell>
          <cell r="D2103" t="b">
            <v>0</v>
          </cell>
        </row>
        <row r="2104">
          <cell r="A2104">
            <v>1162</v>
          </cell>
          <cell r="B2104" t="str">
            <v>0088-000218</v>
          </cell>
          <cell r="C2104" t="str">
            <v>Experimental study of a straight channel printed circuit heat exchanger on supercritical CO2 near the critical point with water cooling</v>
          </cell>
          <cell r="D2104" t="b">
            <v>0</v>
          </cell>
        </row>
        <row r="2105">
          <cell r="A2105">
            <v>1162</v>
          </cell>
          <cell r="B2105" t="str">
            <v>0088-000218</v>
          </cell>
          <cell r="C2105" t="str">
            <v>Experimental study of a straight channel printed circuit heat exchanger on supercritical CO 2 near the critical point with water cooling</v>
          </cell>
          <cell r="D2105" t="b">
            <v>0</v>
          </cell>
        </row>
        <row r="2106">
          <cell r="A2106">
            <v>1163</v>
          </cell>
          <cell r="B2106" t="str">
            <v>0088-000218</v>
          </cell>
          <cell r="C2106" t="str">
            <v>Transient analysis and validation with experimental data of supercritical CO2 integral experiment loop by using MARS</v>
          </cell>
          <cell r="D2106" t="b">
            <v>0</v>
          </cell>
        </row>
        <row r="2107">
          <cell r="A2107">
            <v>1163</v>
          </cell>
          <cell r="B2107" t="str">
            <v>0088-000218</v>
          </cell>
          <cell r="C2107" t="str">
            <v>Transient analysis and validation with experimental data of
supercritical CO2 integral experiment loop by using MARS</v>
          </cell>
          <cell r="D2107" t="b">
            <v>0</v>
          </cell>
        </row>
        <row r="2108">
          <cell r="A2108">
            <v>1164</v>
          </cell>
          <cell r="B2108" t="str">
            <v>0088-000218</v>
          </cell>
          <cell r="C2108" t="str">
            <v>Optimization and thermodynamic analysis of supercritical CO2 Brayton recompression cycle for various small modular reactors</v>
          </cell>
          <cell r="D2108" t="b">
            <v>0</v>
          </cell>
        </row>
        <row r="2109">
          <cell r="A2109">
            <v>1164</v>
          </cell>
          <cell r="B2109" t="str">
            <v>0088-000218</v>
          </cell>
          <cell r="C2109" t="str">
            <v>Optimization and thermodynamic analysis of supercritical CO2
Brayton recompression cycle for various small modular reactors</v>
          </cell>
          <cell r="D2109" t="b">
            <v>0</v>
          </cell>
        </row>
        <row r="2110">
          <cell r="A2110">
            <v>1165</v>
          </cell>
          <cell r="B2110" t="str">
            <v>0088-000218</v>
          </cell>
          <cell r="C2110" t="str">
            <v>Optimization and sensitivity analysis of the nitrogen Brayton cycle as a power conversion system for a sodium-cooled fast reactor</v>
          </cell>
          <cell r="D2110" t="b">
            <v>0</v>
          </cell>
        </row>
        <row r="2111">
          <cell r="A2111">
            <v>1165</v>
          </cell>
          <cell r="B2111" t="str">
            <v>0088-000218</v>
          </cell>
          <cell r="C2111" t="str">
            <v>Optimization and sensitivity analysis of the nitrogen Brayton cycle as a
power conversion system for a sodium-cooled fast reactor</v>
          </cell>
          <cell r="D2111" t="b">
            <v>0</v>
          </cell>
        </row>
        <row r="2112">
          <cell r="A2112">
            <v>1166</v>
          </cell>
          <cell r="B2112" t="str">
            <v>0088-000218</v>
          </cell>
          <cell r="C2112" t="str">
            <v>Heat transfer model for horizontal flows of CO2 at supercritical pressures in terms of mixed convection</v>
          </cell>
          <cell r="D2112" t="b">
            <v>0</v>
          </cell>
        </row>
        <row r="2113">
          <cell r="A2113">
            <v>1166</v>
          </cell>
          <cell r="B2113" t="str">
            <v>0088-000218</v>
          </cell>
          <cell r="C2113" t="str">
            <v>Heat transfer model for horizontal flows of CO2 at supercritical pressures
in terms of mixed convection</v>
          </cell>
          <cell r="D2113" t="b">
            <v>0</v>
          </cell>
        </row>
        <row r="2114">
          <cell r="A2114">
            <v>1167</v>
          </cell>
          <cell r="B2114" t="str">
            <v>0088-000221</v>
          </cell>
          <cell r="C2114" t="str">
            <v>Rapid Access to Ordered Mesoporous Carbons for Chemical Hydrogen Storage</v>
          </cell>
          <cell r="D2114" t="b">
            <v>0</v>
          </cell>
        </row>
        <row r="2115">
          <cell r="A2115">
            <v>1167</v>
          </cell>
          <cell r="B2115" t="str">
            <v>0088-000221</v>
          </cell>
          <cell r="C2115" t="str">
            <v>Rapid Access to Ordered Mesoporous Carbons for Chemical Hydrogen
Storage</v>
          </cell>
          <cell r="D2115" t="b">
            <v>0</v>
          </cell>
        </row>
        <row r="2116">
          <cell r="A2116">
            <v>1168</v>
          </cell>
          <cell r="B2116" t="str">
            <v>0088-000221</v>
          </cell>
          <cell r="C2116" t="str">
            <v>Inversion  of  Dispersion:  Colloidal  Stability  of  Calixarene-Modiﬁed Metal−Organic  Framework  Nanoparticles  in  Nonpolar  Media</v>
          </cell>
          <cell r="D2116" t="b">
            <v>0</v>
          </cell>
        </row>
        <row r="2117">
          <cell r="A2117">
            <v>1168</v>
          </cell>
          <cell r="B2117" t="str">
            <v>0088-000221</v>
          </cell>
          <cell r="C2117" t="str">
            <v>Inversion of Dispersion: Colloidal Stability of Calixarene-Modified
Metal−Organic Framework Nanoparticles in Nonpolar Media</v>
          </cell>
          <cell r="D2117" t="b">
            <v>0</v>
          </cell>
        </row>
        <row r="2118">
          <cell r="A2118">
            <v>1169</v>
          </cell>
          <cell r="B2118" t="str">
            <v>0088-000221</v>
          </cell>
          <cell r="C2118" t="str">
            <v>AsynchronousDoubleSchiﬀBaseFormationofPyrazole PorousPolymersforSelectivePdRecovery</v>
          </cell>
          <cell r="D2118" t="b">
            <v>0</v>
          </cell>
        </row>
        <row r="2119">
          <cell r="A2119">
            <v>1169</v>
          </cell>
          <cell r="B2119" t="str">
            <v>0088-000221</v>
          </cell>
          <cell r="C2119" t="str">
            <v>Asynchronous Double Schiff Base Formation of Pyrazole
Porous Polymers for Selective Pd Recovery</v>
          </cell>
          <cell r="D2119" t="b">
            <v>0</v>
          </cell>
        </row>
        <row r="2120">
          <cell r="A2120">
            <v>1170</v>
          </cell>
          <cell r="B2120" t="str">
            <v>0088-000221</v>
          </cell>
          <cell r="C2120" t="str">
            <v>Tissue  distribution  following  28  day  repeated  oral administration  of  aluminum‐based  nanoparticles  with  different properties  and  the  in  vitro  toxicity</v>
          </cell>
          <cell r="D2120" t="b">
            <v>0</v>
          </cell>
        </row>
        <row r="2121">
          <cell r="A2121">
            <v>1170</v>
          </cell>
          <cell r="B2121" t="str">
            <v>0088-000221</v>
          </cell>
          <cell r="C2121" t="str">
            <v>Tissue distribution following 28 day repeated oral
administration of aluminum‐based nanoparticles with different
properties and the in vitro toxicity</v>
          </cell>
          <cell r="D2121" t="b">
            <v>0</v>
          </cell>
        </row>
        <row r="2122">
          <cell r="A2122">
            <v>1171</v>
          </cell>
          <cell r="B2122" t="str">
            <v>0088-000221</v>
          </cell>
          <cell r="C2122" t="str">
            <v>Deleterious  eﬀects  in  reproduction  and  developmental  immunity  elicited  bycrossmark pulmonary  iron  oxide  nanoparticles</v>
          </cell>
          <cell r="D2122" t="b">
            <v>0</v>
          </cell>
        </row>
        <row r="2123">
          <cell r="A2123">
            <v>1171</v>
          </cell>
          <cell r="B2123" t="str">
            <v>0088-000221</v>
          </cell>
          <cell r="C2123" t="str">
            <v>Deleterious effects in reproduction and developmental immunity elicited by
pulmonary iron oxide nanoparticles</v>
          </cell>
          <cell r="D2123" t="b">
            <v>0</v>
          </cell>
        </row>
        <row r="2124">
          <cell r="A2124">
            <v>1172</v>
          </cell>
          <cell r="B2124" t="str">
            <v>0088-000221</v>
          </cell>
          <cell r="C2124" t="str">
            <v>Nano-sized  iron  particles  may  induce  multiple  pathways  of  cell  death following  generation  of  mistranscripted  RNA  in  human  corneal  epithelial cells</v>
          </cell>
          <cell r="D2124" t="b">
            <v>0</v>
          </cell>
        </row>
        <row r="2125">
          <cell r="A2125">
            <v>1172</v>
          </cell>
          <cell r="B2125" t="str">
            <v>0088-000221</v>
          </cell>
          <cell r="C2125" t="str">
            <v>Nano-sized iron particles may induce multiple pathways of cell death
following generation of mistranscripted RNA in human corneal epithelial
cells</v>
          </cell>
          <cell r="D2125" t="b">
            <v>0</v>
          </cell>
        </row>
        <row r="2126">
          <cell r="A2126">
            <v>1173</v>
          </cell>
          <cell r="B2126" t="str">
            <v>0088-000221</v>
          </cell>
          <cell r="C2126" t="str">
            <v>Magnetically-Separable and Thermally-Stable Au Nanoparticles Encapsulated in Mesoporous Silica for Catalytic Applications</v>
          </cell>
          <cell r="D2126" t="b">
            <v>0</v>
          </cell>
        </row>
        <row r="2127">
          <cell r="A2127">
            <v>1173</v>
          </cell>
          <cell r="B2127" t="str">
            <v>0088-000221</v>
          </cell>
          <cell r="C2127" t="str">
            <v>Magnetically-Separable and Thermally-Stable Au Nanoparticles
Encapsulated in Mesoporous Silica for Catalytic Applications</v>
          </cell>
          <cell r="D2127" t="b">
            <v>0</v>
          </cell>
        </row>
        <row r="2128">
          <cell r="A2128">
            <v>1174</v>
          </cell>
          <cell r="B2128" t="str">
            <v>0088-000223</v>
          </cell>
          <cell r="C2128" t="str">
            <v>Al2O3-Coated Ni/CeO2 nanoparticles as coke-resistant catalyst for dry reforming of methane</v>
          </cell>
          <cell r="D2128" t="b">
            <v>0</v>
          </cell>
        </row>
        <row r="2129">
          <cell r="A2129">
            <v>1174</v>
          </cell>
          <cell r="B2129" t="str">
            <v>0088-000223</v>
          </cell>
          <cell r="C2129" t="str">
            <v>Al2O3-Coated Ni/CeO2 nanoparticles as cokeresistant
catalyst for dry reforming of methane</v>
          </cell>
          <cell r="D2129" t="b">
            <v>0</v>
          </cell>
        </row>
        <row r="2130">
          <cell r="A2130">
            <v>1175</v>
          </cell>
          <cell r="B2130" t="str">
            <v>0088-000223</v>
          </cell>
          <cell r="C2130" t="str">
            <v>SiO2@V2O5@Al2O3 core–shell catalysts with high activity and stability for methane oxidation to formaldehyde</v>
          </cell>
          <cell r="D2130" t="b">
            <v>0</v>
          </cell>
        </row>
        <row r="2131">
          <cell r="A2131">
            <v>1175</v>
          </cell>
          <cell r="B2131" t="str">
            <v>0088-000223</v>
          </cell>
          <cell r="C2131" t="str">
            <v>SiO2@V2O5@Al2O3 core–shell catalysts with high activity and stability for
methane oxidation to formaldehyde</v>
          </cell>
          <cell r="D2131" t="b">
            <v>0</v>
          </cell>
        </row>
        <row r="2132">
          <cell r="A2132">
            <v>1176</v>
          </cell>
          <cell r="B2132" t="str">
            <v>0088-000223</v>
          </cell>
          <cell r="C2132" t="str">
            <v>Acidic effect of porous alumina as supports for Pt nanoparticle catalysts in n-hexane reforming</v>
          </cell>
          <cell r="D2132" t="b">
            <v>0</v>
          </cell>
        </row>
        <row r="2133">
          <cell r="A2133">
            <v>1176</v>
          </cell>
          <cell r="B2133" t="str">
            <v>0088-000223</v>
          </cell>
          <cell r="C2133" t="str">
            <v>Acidic effect of porous alumina as supports for Pt
nanoparticle catalysts in n-hexane reforming</v>
          </cell>
          <cell r="D2133" t="b">
            <v>0</v>
          </cell>
        </row>
        <row r="2134">
          <cell r="A2134">
            <v>1177</v>
          </cell>
          <cell r="B2134" t="str">
            <v>0088-000223</v>
          </cell>
          <cell r="C2134" t="str">
            <v>Methane oxidation to formaldehyde over vanadium oxide supported on various mesoporous silicas</v>
          </cell>
          <cell r="D2134" t="b">
            <v>0</v>
          </cell>
        </row>
        <row r="2135">
          <cell r="A2135">
            <v>1177</v>
          </cell>
          <cell r="B2135" t="str">
            <v>0088-000223</v>
          </cell>
          <cell r="C2135" t="str">
            <v>Methane oxidation to formaldehyde over vanadium oxide supported
on various mesoporous silicas</v>
          </cell>
          <cell r="D2135" t="b">
            <v>0</v>
          </cell>
        </row>
        <row r="2136">
          <cell r="A2136">
            <v>1178</v>
          </cell>
          <cell r="B2136" t="str">
            <v>0088-000224</v>
          </cell>
          <cell r="C2136" t="str">
            <v>Rotor Design of High-Speed Permanent Magnet Synchronous Motors Considering Rotor Magnet and Sleeve Materials</v>
          </cell>
          <cell r="D2136" t="b">
            <v>0</v>
          </cell>
        </row>
        <row r="2137">
          <cell r="A2137">
            <v>1178</v>
          </cell>
          <cell r="B2137" t="str">
            <v>0088-000224</v>
          </cell>
          <cell r="C2137" t="str">
            <v>확인완료</v>
          </cell>
          <cell r="D2137" t="b">
            <v>0</v>
          </cell>
        </row>
        <row r="2138">
          <cell r="A2138">
            <v>1179</v>
          </cell>
          <cell r="B2138" t="str">
            <v>0088-000224</v>
          </cell>
          <cell r="C2138" t="str">
            <v>Correlation Between Rotor Vibration and Mechanical Stress in Ultra-High-Speed Permanent Magnet Synchronous Motors</v>
          </cell>
          <cell r="D2138" t="b">
            <v>0</v>
          </cell>
        </row>
        <row r="2139">
          <cell r="A2139">
            <v>1179</v>
          </cell>
          <cell r="B2139" t="str">
            <v>0088-000224</v>
          </cell>
          <cell r="C2139" t="str">
            <v>확인완료</v>
          </cell>
          <cell r="D2139" t="b">
            <v>0</v>
          </cell>
        </row>
        <row r="2140">
          <cell r="A2140">
            <v>1180</v>
          </cell>
          <cell r="B2140" t="str">
            <v>0088-000224</v>
          </cell>
          <cell r="C2140" t="str">
            <v>Design and Characteristic Analysis of a High Speed Permanent Magnet Synchronous Motor considering the Mechanical Structure for High-speed and High-head Centrifugal Pumps</v>
          </cell>
          <cell r="D2140" t="b">
            <v>0</v>
          </cell>
        </row>
        <row r="2141">
          <cell r="A2141">
            <v>1180</v>
          </cell>
          <cell r="B2141" t="str">
            <v>0088-000224</v>
          </cell>
          <cell r="C2141" t="str">
            <v>확인완료</v>
          </cell>
          <cell r="D2141" t="b">
            <v>0</v>
          </cell>
        </row>
        <row r="2142">
          <cell r="A2142">
            <v>1181</v>
          </cell>
          <cell r="B2142" t="str">
            <v>0088-000224</v>
          </cell>
          <cell r="C2142" t="str">
            <v>Design Aspects of High-Speed Electrical Machines with Active Magnetic Bearings for Compressor Applications</v>
          </cell>
          <cell r="D2142" t="b">
            <v>0</v>
          </cell>
        </row>
        <row r="2143">
          <cell r="A2143">
            <v>1181</v>
          </cell>
          <cell r="B2143" t="str">
            <v>0088-000224</v>
          </cell>
          <cell r="C2143" t="str">
            <v>확인완료</v>
          </cell>
          <cell r="D2143" t="b">
            <v>0</v>
          </cell>
        </row>
        <row r="2144">
          <cell r="A2144">
            <v>1182</v>
          </cell>
          <cell r="B2144" t="str">
            <v>0088-000224</v>
          </cell>
          <cell r="C2144" t="str">
            <v>Comparison of Axial Flux Permanent Magnet Synchronous Machines With Electrical Steel Core and Soft Magnetic Composite Core</v>
          </cell>
          <cell r="D2144" t="b">
            <v>0</v>
          </cell>
        </row>
        <row r="2145">
          <cell r="A2145">
            <v>1182</v>
          </cell>
          <cell r="B2145" t="str">
            <v>0088-000224</v>
          </cell>
          <cell r="C2145" t="str">
            <v>확인완료</v>
          </cell>
          <cell r="D2145" t="b">
            <v>0</v>
          </cell>
        </row>
        <row r="2146">
          <cell r="A2146">
            <v>1183</v>
          </cell>
          <cell r="B2146" t="str">
            <v>0088-000224</v>
          </cell>
          <cell r="C2146" t="str">
            <v>Core Loss Analysis of Permanent Magnet Synchronous Generator With Slotless Stator</v>
          </cell>
          <cell r="D2146" t="b">
            <v>0</v>
          </cell>
        </row>
        <row r="2147">
          <cell r="A2147">
            <v>1183</v>
          </cell>
          <cell r="B2147" t="str">
            <v>0088-000224</v>
          </cell>
          <cell r="C2147" t="str">
            <v>확인완료</v>
          </cell>
          <cell r="D2147" t="b">
            <v>0</v>
          </cell>
        </row>
        <row r="2148">
          <cell r="A2148">
            <v>1184</v>
          </cell>
          <cell r="B2148" t="str">
            <v>0088-000224</v>
          </cell>
          <cell r="C2148" t="str">
            <v>Core Loss Analysis of Permanent Magnet Linear Synchronous Generator Considering the 3-D Flux Path</v>
          </cell>
          <cell r="D2148" t="b">
            <v>0</v>
          </cell>
        </row>
        <row r="2149">
          <cell r="A2149">
            <v>1184</v>
          </cell>
          <cell r="B2149" t="str">
            <v>0088-000224</v>
          </cell>
          <cell r="C2149" t="str">
            <v>확인완료</v>
          </cell>
          <cell r="D2149" t="b">
            <v>0</v>
          </cell>
        </row>
        <row r="2150">
          <cell r="A2150">
            <v>1185</v>
          </cell>
          <cell r="B2150" t="str">
            <v>0088-000227</v>
          </cell>
          <cell r="C2150" t="str">
            <v>Long-term and stable properties of immobilized Ni/TiO2 nanocomposites against Escherichia coli, Legionella thermalis, and MS2 bacteriophage</v>
          </cell>
          <cell r="D2150" t="b">
            <v>0</v>
          </cell>
        </row>
        <row r="2151">
          <cell r="A2151">
            <v>1185</v>
          </cell>
          <cell r="B2151" t="str">
            <v>0088-000227</v>
          </cell>
          <cell r="C2151" t="str">
            <v>Long-term and stable antimicrobial properties of immobilized Ni/TiO2
nanocomposites against Escherichia coli, Legionella thermalis, and
MS2 bacteriophage</v>
          </cell>
          <cell r="D2151" t="b">
            <v>0</v>
          </cell>
        </row>
        <row r="2152">
          <cell r="A2152">
            <v>1186</v>
          </cell>
          <cell r="B2152" t="str">
            <v>0088-000227</v>
          </cell>
          <cell r="C2152" t="str">
            <v>Hydrophilic photocatalytic membrane via grafting conjugated polyelectrolyte for visible-light-driven biofouling control</v>
          </cell>
          <cell r="D2152" t="b">
            <v>0</v>
          </cell>
        </row>
        <row r="2153">
          <cell r="A2153">
            <v>1186</v>
          </cell>
          <cell r="B2153" t="str">
            <v>0088-000227</v>
          </cell>
          <cell r="C2153" t="str">
            <v>Hydrophilic photocatalytic membrane via grafting conjugated
polyelectrolyte for visible-light-driven biofouling control</v>
          </cell>
          <cell r="D2153" t="b">
            <v>0</v>
          </cell>
        </row>
        <row r="2154">
          <cell r="A2154">
            <v>1187</v>
          </cell>
          <cell r="B2154" t="str">
            <v>0088-000227</v>
          </cell>
          <cell r="C2154" t="str">
            <v>Quantitative evaluation of the antibacterial factors of ZnO nanorod arrays under dark conditions: Physical and chemical effects on Escherichia coli inactivation</v>
          </cell>
          <cell r="D2154" t="b">
            <v>0</v>
          </cell>
        </row>
        <row r="2155">
          <cell r="A2155">
            <v>1187</v>
          </cell>
          <cell r="B2155" t="str">
            <v>0088-000227</v>
          </cell>
          <cell r="C2155" t="str">
            <v>Quantitative evaluation of the antibacterial factors of ZnO nanorod arrays
under dark conditions: Physical and chemical effects on Escherichia
coli inactivation</v>
          </cell>
          <cell r="D2155" t="b">
            <v>0</v>
          </cell>
        </row>
        <row r="2156">
          <cell r="A2156">
            <v>1188</v>
          </cell>
          <cell r="B2156" t="str">
            <v>0088-000227</v>
          </cell>
          <cell r="C2156" t="str">
            <v>Bio-organic–inorganic hybrid photocatalyst, TiO2 and glucose oxidase composite for enhancing antibacterial performance in aqueous environments</v>
          </cell>
          <cell r="D2156" t="b">
            <v>0</v>
          </cell>
        </row>
        <row r="2157">
          <cell r="A2157">
            <v>1188</v>
          </cell>
          <cell r="B2157" t="str">
            <v>0088-000227</v>
          </cell>
          <cell r="C2157" t="str">
            <v>Bio-organic–inorganic hybrid photocatalyst, TiO2 and glucose oxidase
composite for enhancing antibacterial performance in aqueous
environments</v>
          </cell>
          <cell r="D2157" t="b">
            <v>0</v>
          </cell>
        </row>
        <row r="2158">
          <cell r="A2158">
            <v>1189</v>
          </cell>
          <cell r="B2158" t="str">
            <v>0088-000227</v>
          </cell>
          <cell r="C2158" t="str">
            <v>Ultrashort-term dual ultraviolet-irradiated nickel-doped titanium dioxide nanoparticle mesh for photocatalytic disinfection with minimum exposure risk to human health</v>
          </cell>
          <cell r="D2158" t="b">
            <v>0</v>
          </cell>
        </row>
        <row r="2159">
          <cell r="A2159">
            <v>1189</v>
          </cell>
          <cell r="B2159" t="str">
            <v>0088-000227</v>
          </cell>
          <cell r="C2159" t="str">
            <v>Ultrashort-term dual ultraviolet-irradiated nickel-doped titanium
dioxide nanoparticle mesh for photocatalytic disinfection with
minimum exposure risk to human health</v>
          </cell>
          <cell r="D2159" t="b">
            <v>0</v>
          </cell>
        </row>
        <row r="2160">
          <cell r="A2160">
            <v>1190</v>
          </cell>
          <cell r="B2160" t="str">
            <v>0088-000228</v>
          </cell>
          <cell r="C2160" t="str">
            <v>Direct Synthesis of Hydrogen Peroxide from Hydrogen and Oxygen over Mesoporous Silica-Shell-Coated, Palladium-Nanocrystal-Grafted SiO2 Nanobeads</v>
          </cell>
          <cell r="D2160" t="b">
            <v>0</v>
          </cell>
        </row>
        <row r="2161">
          <cell r="A2161">
            <v>1190</v>
          </cell>
          <cell r="B2161" t="str">
            <v>0088-000228</v>
          </cell>
          <cell r="C2161" t="str">
            <v>Direct Synthesis of Hydrogen Peroxide from Hydrogen and Oxygen
over Mesoporous Silica-Shell-Coated, Palladium-Nanocrystal-Grafted
SiO2 Nanobeads</v>
          </cell>
          <cell r="D2161" t="b">
            <v>0</v>
          </cell>
        </row>
        <row r="2162">
          <cell r="A2162">
            <v>1191</v>
          </cell>
          <cell r="B2162" t="str">
            <v>0088-000228</v>
          </cell>
          <cell r="C2162" t="str">
            <v>Direct Synthesis of Hydrogen Peroxide from Hydrogen and Oxygen Using Tailored Pd Nanocatalysts: A Review of Recent Findings</v>
          </cell>
          <cell r="D2162" t="b">
            <v>0</v>
          </cell>
        </row>
        <row r="2163">
          <cell r="A2163">
            <v>1191</v>
          </cell>
          <cell r="B2163" t="str">
            <v>0088-000228</v>
          </cell>
          <cell r="C2163" t="str">
            <v>Direct Synthesis of Hydrogen Peroxide from
Hydrogen and Oxygen Using Tailored Pd
Nanocatalysts: A Review of Recent Findings</v>
          </cell>
          <cell r="D2163" t="b">
            <v>0</v>
          </cell>
        </row>
        <row r="2164">
          <cell r="A2164">
            <v>1192</v>
          </cell>
          <cell r="B2164" t="str">
            <v>0088-000228</v>
          </cell>
          <cell r="C2164" t="str">
            <v>Role of Pt atoms on Pd (1 1 1) surface in the direct synthesis of hydrogen peroxide: Nano-catalytic experiments and DFT calculations</v>
          </cell>
          <cell r="D2164" t="b">
            <v>0</v>
          </cell>
        </row>
        <row r="2165">
          <cell r="A2165">
            <v>1192</v>
          </cell>
          <cell r="B2165" t="str">
            <v>0088-000228</v>
          </cell>
          <cell r="C2165" t="str">
            <v>Role of Pt atoms on Pd(1 1 1) surface in the direct synthesis of hydrogen
peroxide: Nano-catalytic experiments and DFT calculations</v>
          </cell>
          <cell r="D2165" t="b">
            <v>0</v>
          </cell>
        </row>
        <row r="2166">
          <cell r="A2166">
            <v>1193</v>
          </cell>
          <cell r="B2166" t="str">
            <v>0088-000228</v>
          </cell>
          <cell r="C2166" t="str">
            <v>Revealing the factors determining the selectivity of guaiacol HDO reaction pathways using ZrP-supported Co and Ni catalysts</v>
          </cell>
          <cell r="D2166" t="b">
            <v>0</v>
          </cell>
        </row>
        <row r="2167">
          <cell r="A2167">
            <v>1193</v>
          </cell>
          <cell r="B2167" t="str">
            <v>0088-000228</v>
          </cell>
          <cell r="C2167" t="str">
            <v>Revealing the factors determining the selectivity of guaiacol HDO
reaction pathways using ZrP-supported Co and Ni catalysts</v>
          </cell>
          <cell r="D2167" t="b">
            <v>0</v>
          </cell>
        </row>
        <row r="2168">
          <cell r="A2168">
            <v>1194</v>
          </cell>
          <cell r="B2168" t="str">
            <v>0088-000228</v>
          </cell>
          <cell r="C2168" t="str">
            <v>Studies on catalytic activity of hydrogen peroxide generation according to Au shell thickness of Pd/Au nanocubes</v>
          </cell>
          <cell r="D2168" t="b">
            <v>0</v>
          </cell>
        </row>
        <row r="2169">
          <cell r="A2169">
            <v>1194</v>
          </cell>
          <cell r="B2169" t="str">
            <v>0088-000228</v>
          </cell>
          <cell r="C2169" t="str">
            <v>Studies on Catalytic Activity of Hydrogen Peroxide Generation
according to Au Shell Thickness of Pd/Au Nanocubes</v>
          </cell>
          <cell r="D2169" t="b">
            <v>0</v>
          </cell>
        </row>
        <row r="2170">
          <cell r="A2170">
            <v>1195</v>
          </cell>
          <cell r="B2170" t="str">
            <v>0088-000228</v>
          </cell>
          <cell r="C2170" t="str">
            <v>Effect of shell thickness of Pd core-porous SiO2 shell catalysts on direct synthesis of H2O2 from H2 and O2</v>
          </cell>
          <cell r="D2170" t="b">
            <v>0</v>
          </cell>
        </row>
        <row r="2171">
          <cell r="A2171">
            <v>1195</v>
          </cell>
          <cell r="B2171" t="str">
            <v>0088-000228</v>
          </cell>
          <cell r="C2171" t="str">
            <v>Effect of shell thickness of Pd core-porous SiO2shell catalysts ondirect synthesis of H2O2from H2and O</v>
          </cell>
          <cell r="D2171" t="b">
            <v>0</v>
          </cell>
        </row>
        <row r="2172">
          <cell r="A2172">
            <v>1196</v>
          </cell>
          <cell r="B2172" t="str">
            <v>0088-000228</v>
          </cell>
          <cell r="C2172" t="str">
            <v>Highly dispersed Pd catalysts prepared by a sonochemical method for the direct synthesis of hydrogen peroxide</v>
          </cell>
          <cell r="D2172" t="b">
            <v>0</v>
          </cell>
        </row>
        <row r="2173">
          <cell r="A2173">
            <v>1196</v>
          </cell>
          <cell r="B2173" t="str">
            <v>0088-000228</v>
          </cell>
          <cell r="C2173" t="str">
            <v>Highly dispersedPdcatalystspreparedbyasonochemicalmethodfor
the directsynthesisofhydrogenperoxide</v>
          </cell>
          <cell r="D2173" t="b">
            <v>0</v>
          </cell>
        </row>
        <row r="2174">
          <cell r="A2174">
            <v>1197</v>
          </cell>
          <cell r="B2174" t="str">
            <v>0088-000228</v>
          </cell>
          <cell r="C2174" t="str">
            <v>Effects of varying amounts of Na on Pd/TiO2 for the direct synthesis of H2O2: Identification of the Pd dispersion and catalytic activity enhancement by changing the surface electronic states</v>
          </cell>
          <cell r="D2174" t="b">
            <v>0</v>
          </cell>
        </row>
        <row r="2175">
          <cell r="A2175">
            <v>1197</v>
          </cell>
          <cell r="B2175" t="str">
            <v>0088-000228</v>
          </cell>
          <cell r="C2175" t="str">
            <v>Effects of varying amounts of Na on Pd/TiO2 for the direct synthesis of H2O2:
Identification of the Pd dispersion and catalytic activity enhancement by
changing the surface electronic states</v>
          </cell>
          <cell r="D2175" t="b">
            <v>0</v>
          </cell>
        </row>
        <row r="2176">
          <cell r="A2176">
            <v>1198</v>
          </cell>
          <cell r="B2176" t="str">
            <v>0088-000228</v>
          </cell>
          <cell r="C2176" t="str">
            <v>Porous MnO 2/CNT catalysts with a large specific surface area for the decomposition of hydrogen peroxide</v>
          </cell>
          <cell r="D2176" t="b">
            <v>0</v>
          </cell>
        </row>
        <row r="2177">
          <cell r="A2177">
            <v>1198</v>
          </cell>
          <cell r="B2177" t="str">
            <v>0088-000228</v>
          </cell>
          <cell r="C2177" t="str">
            <v>Porous MnO2/CNT catalysts with a large specific surface area
for the decomposition of hydrogen peroxide</v>
          </cell>
          <cell r="D2177" t="b">
            <v>0</v>
          </cell>
        </row>
        <row r="2178">
          <cell r="A2178">
            <v>1199</v>
          </cell>
          <cell r="B2178" t="str">
            <v>0088-000228</v>
          </cell>
          <cell r="C2178" t="str">
            <v>Effect of polyvinylpyrrolidone (PVP) on palladium catalysts for direct synthesis of hydrogen peroxide from hydrogen and oxygen</v>
          </cell>
          <cell r="D2178" t="b">
            <v>0</v>
          </cell>
        </row>
        <row r="2179">
          <cell r="A2179">
            <v>1199</v>
          </cell>
          <cell r="B2179" t="str">
            <v>0088-000228</v>
          </cell>
          <cell r="C2179" t="str">
            <v>Effect of polyvinylpyrrolidone (PVP) on palladium
catalysts for direct synthesis of hydrogen peroxide
from hydrogen and oxygen</v>
          </cell>
          <cell r="D2179" t="b">
            <v>0</v>
          </cell>
        </row>
        <row r="2180">
          <cell r="A2180">
            <v>1202</v>
          </cell>
          <cell r="B2180" t="str">
            <v>0088-000231</v>
          </cell>
          <cell r="C2180" t="str">
            <v>Pendant dual sulfonated poly(arylene ether ketone)multi block copolymer membranes for enhanced proton conductivity at reduced water swelling</v>
          </cell>
          <cell r="D2180" t="b">
            <v>0</v>
          </cell>
        </row>
        <row r="2181">
          <cell r="A2181">
            <v>1202</v>
          </cell>
          <cell r="B2181" t="str">
            <v>0088-000231</v>
          </cell>
          <cell r="C2181" t="str">
            <v>Pendant dual-sulfonated poly(arylene ether ketone) multi-block copolymer
membranes for enhanced proton conductivity at reduced water swelling</v>
          </cell>
          <cell r="D2181" t="b">
            <v>0</v>
          </cell>
        </row>
        <row r="2182">
          <cell r="A2182">
            <v>1203</v>
          </cell>
          <cell r="B2182" t="str">
            <v>0088-000231</v>
          </cell>
          <cell r="C2182" t="str">
            <v>Toughened polymer electrolyte membranes composed of sulfonated poly(arylene ether ketone)block copolymer and organosiloxane network for fuel cell</v>
          </cell>
          <cell r="D2182" t="b">
            <v>0</v>
          </cell>
        </row>
        <row r="2183">
          <cell r="A2183">
            <v>1203</v>
          </cell>
          <cell r="B2183" t="str">
            <v>0088-000231</v>
          </cell>
          <cell r="C2183" t="str">
            <v>Toughened polymer electrolyte membranes composed of sulfonated poly
(arylene ether ketone) block copolymer and organosiloxane network for fuel
cell</v>
          </cell>
          <cell r="D2183" t="b">
            <v>0</v>
          </cell>
        </row>
        <row r="2184">
          <cell r="A2184">
            <v>1204</v>
          </cell>
          <cell r="B2184" t="str">
            <v>0088-000235</v>
          </cell>
          <cell r="C2184" t="str">
            <v>New b-value parameterfor quantitatively monitoring the structural health of carbon fiber-reinforced composites</v>
          </cell>
          <cell r="D2184" t="b">
            <v>0</v>
          </cell>
        </row>
        <row r="2185">
          <cell r="A2185">
            <v>1204</v>
          </cell>
          <cell r="B2185" t="str">
            <v>0088-000235</v>
          </cell>
          <cell r="C2185" t="str">
            <v>확인완료</v>
          </cell>
          <cell r="D2185" t="b">
            <v>0</v>
          </cell>
        </row>
        <row r="2186">
          <cell r="A2186">
            <v>1205</v>
          </cell>
          <cell r="B2186" t="str">
            <v>0088-000235</v>
          </cell>
          <cell r="C2186" t="str">
            <v>Effect of propagation distance on acoustic emission of carbon fiber/epoxy composites</v>
          </cell>
          <cell r="D2186" t="b">
            <v>0</v>
          </cell>
        </row>
        <row r="2187">
          <cell r="A2187">
            <v>1205</v>
          </cell>
          <cell r="B2187" t="str">
            <v>0088-000235</v>
          </cell>
          <cell r="C2187" t="str">
            <v>확인완료</v>
          </cell>
          <cell r="D2187" t="b">
            <v>0</v>
          </cell>
        </row>
        <row r="2188">
          <cell r="A2188">
            <v>1206</v>
          </cell>
          <cell r="B2188" t="str">
            <v>0088-000235</v>
          </cell>
          <cell r="C2188" t="str">
            <v>Use of acoustic emission b (Ib)-values to quantify damage in composites</v>
          </cell>
          <cell r="D2188" t="b">
            <v>0</v>
          </cell>
        </row>
        <row r="2189">
          <cell r="A2189">
            <v>1206</v>
          </cell>
          <cell r="B2189" t="str">
            <v>0088-000235</v>
          </cell>
          <cell r="C2189" t="str">
            <v>확인완료</v>
          </cell>
          <cell r="D2189" t="b">
            <v>0</v>
          </cell>
        </row>
        <row r="2190">
          <cell r="A2190">
            <v>1207</v>
          </cell>
          <cell r="B2190" t="str">
            <v>0088-000235</v>
          </cell>
          <cell r="C2190" t="str">
            <v>Acoustic Emission Testing and Ib-Value Analysis of Ultraviolet Light-Irradiated Fiber Composites</v>
          </cell>
          <cell r="D2190" t="b">
            <v>0</v>
          </cell>
        </row>
        <row r="2191">
          <cell r="A2191">
            <v>1207</v>
          </cell>
          <cell r="B2191" t="str">
            <v>0088-000235</v>
          </cell>
          <cell r="C2191" t="str">
            <v>확인완료</v>
          </cell>
          <cell r="D2191" t="b">
            <v>0</v>
          </cell>
        </row>
        <row r="2192">
          <cell r="A2192">
            <v>1208</v>
          </cell>
          <cell r="B2192" t="str">
            <v>0088-000235</v>
          </cell>
          <cell r="C2192" t="str">
            <v>Investigation of Ib-Values for Determining Fracture Modes in Fiber-Reinforced Composite Materials by Acoustic Emission</v>
          </cell>
          <cell r="D2192" t="b">
            <v>0</v>
          </cell>
        </row>
        <row r="2193">
          <cell r="A2193">
            <v>1208</v>
          </cell>
          <cell r="B2193" t="str">
            <v>0088-000235</v>
          </cell>
          <cell r="C2193" t="str">
            <v>확인완료</v>
          </cell>
          <cell r="D2193" t="b">
            <v>0</v>
          </cell>
        </row>
        <row r="2194">
          <cell r="A2194">
            <v>1209</v>
          </cell>
          <cell r="B2194" t="str">
            <v>0088-000235</v>
          </cell>
          <cell r="C2194" t="str">
            <v>Effect of Ultraviolet Irradiation on the Material Properties and Acoustic Emission of a Fiber-reinforced Composite</v>
          </cell>
          <cell r="D2194" t="b">
            <v>0</v>
          </cell>
        </row>
        <row r="2195">
          <cell r="A2195">
            <v>1209</v>
          </cell>
          <cell r="B2195" t="str">
            <v>0088-000235</v>
          </cell>
          <cell r="C2195" t="str">
            <v>확인완료</v>
          </cell>
          <cell r="D2195" t="b">
            <v>0</v>
          </cell>
        </row>
        <row r="2196">
          <cell r="A2196">
            <v>1210</v>
          </cell>
          <cell r="B2196" t="str">
            <v>0088-000235</v>
          </cell>
          <cell r="C2196" t="str">
            <v>Effect of preload treatment on elastic modulus of braided synthetic fiber rope for static loading</v>
          </cell>
          <cell r="D2196" t="b">
            <v>0</v>
          </cell>
        </row>
        <row r="2197">
          <cell r="A2197">
            <v>1210</v>
          </cell>
          <cell r="B2197" t="str">
            <v>0088-000235</v>
          </cell>
          <cell r="C2197" t="str">
            <v>확인완료</v>
          </cell>
          <cell r="D2197" t="b">
            <v>0</v>
          </cell>
        </row>
        <row r="2198">
          <cell r="A2198">
            <v>1211</v>
          </cell>
          <cell r="B2198" t="str">
            <v>0088-000235</v>
          </cell>
          <cell r="C2198" t="str">
            <v>Frequency Dependence of the b-Value Used for Acoustic Emission Analysis of Glass Fiber Reinforced Plastics</v>
          </cell>
          <cell r="D2198" t="b">
            <v>0</v>
          </cell>
        </row>
        <row r="2199">
          <cell r="A2199">
            <v>1211</v>
          </cell>
          <cell r="B2199" t="str">
            <v>0088-000235</v>
          </cell>
          <cell r="C2199" t="str">
            <v>확인완료</v>
          </cell>
          <cell r="D2199" t="b">
            <v>0</v>
          </cell>
        </row>
        <row r="2200">
          <cell r="A2200">
            <v>1212</v>
          </cell>
          <cell r="B2200" t="str">
            <v>0088-000237</v>
          </cell>
          <cell r="C2200" t="str">
            <v>Germanium-on-nothing for epitaxial liftoff of GaAs solar cells</v>
          </cell>
          <cell r="D2200" t="b">
            <v>0</v>
          </cell>
        </row>
        <row r="2201">
          <cell r="A2201">
            <v>1212</v>
          </cell>
          <cell r="B2201" t="str">
            <v>0088-000237</v>
          </cell>
          <cell r="C2201" t="str">
            <v>Germanium-on-Nothing for Epitaxial Liftoff of
GaAs Solar Cells</v>
          </cell>
          <cell r="D2201" t="b">
            <v>0</v>
          </cell>
        </row>
        <row r="2202">
          <cell r="A2202">
            <v>1213</v>
          </cell>
          <cell r="B2202" t="str">
            <v>0088-000237</v>
          </cell>
          <cell r="C2202" t="str">
            <v>Improving the open-circuit voltage of Cu2ZnSnSe4 thin film solar cells via interface passivation</v>
          </cell>
          <cell r="D2202" t="b">
            <v>0</v>
          </cell>
        </row>
        <row r="2203">
          <cell r="A2203">
            <v>1213</v>
          </cell>
          <cell r="B2203" t="str">
            <v>0088-000237</v>
          </cell>
          <cell r="C2203" t="str">
            <v>Improving the open-circuit voltage of Cu2ZnSnSe4 thin
!lm solar cells via interface passivation</v>
          </cell>
          <cell r="D2203" t="b">
            <v>0</v>
          </cell>
        </row>
        <row r="2204">
          <cell r="A2204">
            <v>1214</v>
          </cell>
          <cell r="B2204" t="str">
            <v>0088-000237</v>
          </cell>
          <cell r="C2204" t="str">
            <v>Fast pulling of n-type Si ingots for enhanced si solar cell production</v>
          </cell>
          <cell r="D2204" t="b">
            <v>0</v>
          </cell>
        </row>
        <row r="2205">
          <cell r="A2205">
            <v>1214</v>
          </cell>
          <cell r="B2205" t="str">
            <v>0088-000237</v>
          </cell>
          <cell r="C2205" t="str">
            <v>Fast Pulling of!n-Type Si Ingots for!Enhanced Si Solar Cell Production</v>
          </cell>
          <cell r="D2205" t="b">
            <v>0</v>
          </cell>
        </row>
        <row r="2206">
          <cell r="A2206">
            <v>1215</v>
          </cell>
          <cell r="B2206" t="str">
            <v>0088-000240</v>
          </cell>
          <cell r="C2206" t="str">
            <v>Large-eddy simulations of complex aerodynamic flows over multi-element iced airfoils</v>
          </cell>
          <cell r="D2206" t="b">
            <v>0</v>
          </cell>
        </row>
        <row r="2207">
          <cell r="A2207">
            <v>1215</v>
          </cell>
          <cell r="B2207" t="str">
            <v>0088-000240</v>
          </cell>
          <cell r="C2207" t="str">
            <v>확인완료</v>
          </cell>
          <cell r="D2207" t="b">
            <v>0</v>
          </cell>
        </row>
        <row r="2208">
          <cell r="A2208">
            <v>1216</v>
          </cell>
          <cell r="B2208" t="str">
            <v>0088-000240</v>
          </cell>
          <cell r="C2208" t="str">
            <v>Direct numerical simulation of a turbulent Couette-Poiseuille flow with a rod-roughened wall</v>
          </cell>
          <cell r="D2208" t="b">
            <v>0</v>
          </cell>
        </row>
        <row r="2209">
          <cell r="A2209">
            <v>1216</v>
          </cell>
          <cell r="B2209" t="str">
            <v>0088-000240</v>
          </cell>
          <cell r="C2209" t="str">
            <v>확인완료</v>
          </cell>
          <cell r="D2209" t="b">
            <v>0</v>
          </cell>
        </row>
        <row r="2210">
          <cell r="A2210">
            <v>1217</v>
          </cell>
          <cell r="B2210" t="str">
            <v>0088-000240</v>
          </cell>
          <cell r="C2210" t="str">
            <v>Assessment of two-parameter mixed models for large eddy simulations of transitional and turbulent flows</v>
          </cell>
          <cell r="D2210" t="b">
            <v>0</v>
          </cell>
        </row>
        <row r="2211">
          <cell r="A2211">
            <v>1217</v>
          </cell>
          <cell r="B2211" t="str">
            <v>0088-000240</v>
          </cell>
          <cell r="C2211" t="str">
            <v>확인완료</v>
          </cell>
          <cell r="D2211" t="b">
            <v>0</v>
          </cell>
        </row>
        <row r="2212">
          <cell r="A2212">
            <v>1218</v>
          </cell>
          <cell r="B2212" t="str">
            <v>0088-000240</v>
          </cell>
          <cell r="C2212" t="str">
            <v>Direct numerical simulations of temporally decelerating turbulent pipe flows</v>
          </cell>
          <cell r="D2212" t="b">
            <v>0</v>
          </cell>
        </row>
        <row r="2213">
          <cell r="A2213">
            <v>1218</v>
          </cell>
          <cell r="B2213" t="str">
            <v>0088-000240</v>
          </cell>
          <cell r="C2213" t="str">
            <v>확인완료</v>
          </cell>
          <cell r="D2213" t="b">
            <v>0</v>
          </cell>
        </row>
        <row r="2214">
          <cell r="A2214">
            <v>1219</v>
          </cell>
          <cell r="B2214" t="str">
            <v>0088-000240</v>
          </cell>
          <cell r="C2214" t="str">
            <v>Influence of the surface roughness on inner-outer interactions in a turbulent Couette-Poiseuille flow</v>
          </cell>
          <cell r="D2214" t="b">
            <v>0</v>
          </cell>
        </row>
        <row r="2215">
          <cell r="A2215">
            <v>1219</v>
          </cell>
          <cell r="B2215" t="str">
            <v>0088-000240</v>
          </cell>
          <cell r="C2215" t="str">
            <v>확인완료</v>
          </cell>
          <cell r="D2215" t="b">
            <v>0</v>
          </cell>
        </row>
        <row r="2216">
          <cell r="A2216">
            <v>1220</v>
          </cell>
          <cell r="B2216" t="str">
            <v>0088-000240</v>
          </cell>
          <cell r="C2216" t="str">
            <v>Direct numerical simulation of a turbulent Couette-Poiseuille flow, part 2: Large- and very-large-scale motions</v>
          </cell>
          <cell r="D2216" t="b">
            <v>0</v>
          </cell>
        </row>
        <row r="2217">
          <cell r="A2217">
            <v>1220</v>
          </cell>
          <cell r="B2217" t="str">
            <v>0088-000240</v>
          </cell>
          <cell r="C2217" t="str">
            <v>확인완료</v>
          </cell>
          <cell r="D2217" t="b">
            <v>0</v>
          </cell>
        </row>
        <row r="2218">
          <cell r="A2218">
            <v>1221</v>
          </cell>
          <cell r="B2218" t="str">
            <v>0088-000240</v>
          </cell>
          <cell r="C2218" t="str">
            <v>Effects of the roughness height in turbulent boundary layers over rod- and cuboid-roughened walls</v>
          </cell>
          <cell r="D2218" t="b">
            <v>0</v>
          </cell>
        </row>
        <row r="2219">
          <cell r="A2219">
            <v>1221</v>
          </cell>
          <cell r="B2219" t="str">
            <v>0088-000240</v>
          </cell>
          <cell r="C2219" t="str">
            <v>확인완료</v>
          </cell>
          <cell r="D2219" t="b">
            <v>0</v>
          </cell>
        </row>
        <row r="2220">
          <cell r="A2220">
            <v>1222</v>
          </cell>
          <cell r="B2220" t="str">
            <v>0088-000240</v>
          </cell>
          <cell r="C2220" t="str">
            <v>Turbulent plane Couette-Poiseuille flow over a 2-D rod-roughened wall</v>
          </cell>
          <cell r="D2220" t="b">
            <v>0</v>
          </cell>
        </row>
        <row r="2221">
          <cell r="A2221">
            <v>1222</v>
          </cell>
          <cell r="B2221" t="str">
            <v>0088-000240</v>
          </cell>
          <cell r="C2221" t="str">
            <v>확인완료</v>
          </cell>
          <cell r="D2221" t="b">
            <v>0</v>
          </cell>
        </row>
        <row r="2222">
          <cell r="A2222">
            <v>1223</v>
          </cell>
          <cell r="B2222" t="str">
            <v>0088-000240</v>
          </cell>
          <cell r="C2222" t="str">
            <v>Computational simulation of flows over a ridge ice airfoil using RANS and LES</v>
          </cell>
          <cell r="D2222" t="b">
            <v>0</v>
          </cell>
        </row>
        <row r="2223">
          <cell r="A2223">
            <v>1223</v>
          </cell>
          <cell r="B2223" t="str">
            <v>0088-000240</v>
          </cell>
          <cell r="C2223" t="str">
            <v>확인완료</v>
          </cell>
          <cell r="D2223" t="b">
            <v>0</v>
          </cell>
        </row>
        <row r="2224">
          <cell r="A2224">
            <v>1224</v>
          </cell>
          <cell r="B2224" t="str">
            <v>0088-000241</v>
          </cell>
          <cell r="C2224" t="str">
            <v>Solid-State Bipolar Pulsed Power Modulator for High-Efficiency Production of Plasma Activated Water</v>
          </cell>
          <cell r="D2224" t="b">
            <v>0</v>
          </cell>
        </row>
        <row r="2225">
          <cell r="A2225">
            <v>1224</v>
          </cell>
          <cell r="B2225" t="str">
            <v>0088-000241</v>
          </cell>
          <cell r="C2225" t="str">
            <v>Solid-State Bipolar Pulsed Power Modulator for
High-Efficiency Production of
Plasma Activated Water</v>
          </cell>
          <cell r="D2225" t="b">
            <v>0</v>
          </cell>
        </row>
        <row r="2226">
          <cell r="A2226">
            <v>1225</v>
          </cell>
          <cell r="B2226" t="str">
            <v>0088-000241</v>
          </cell>
          <cell r="C2226" t="str">
            <v>Study on the High-Voltage Solid-State Pulsed-Power Modulator for Parallel Reactor Operation</v>
          </cell>
          <cell r="D2226" t="b">
            <v>0</v>
          </cell>
        </row>
        <row r="2227">
          <cell r="A2227">
            <v>1225</v>
          </cell>
          <cell r="B2227" t="str">
            <v>0088-000241</v>
          </cell>
          <cell r="C2227" t="str">
            <v>Study on the High-Voltage Solid-State Pulsed-Power
Modulator for Parallel Reactor Operation</v>
          </cell>
          <cell r="D2227" t="b">
            <v>0</v>
          </cell>
        </row>
        <row r="2228">
          <cell r="A2228">
            <v>1226</v>
          </cell>
          <cell r="B2228" t="str">
            <v>0088-000241</v>
          </cell>
          <cell r="C2228" t="str">
            <v>Design and analysis of an LCC resonant converter for xenon flash lamp simmer circuit</v>
          </cell>
          <cell r="D2228" t="b">
            <v>0</v>
          </cell>
        </row>
        <row r="2229">
          <cell r="A2229">
            <v>1226</v>
          </cell>
          <cell r="B2229" t="str">
            <v>0088-000241</v>
          </cell>
          <cell r="C2229" t="str">
            <v>Design and Analysis of an LCC Resonant Converter
for Xenon Flash Lamp Simmer Circuit</v>
          </cell>
          <cell r="D2229" t="b">
            <v>0</v>
          </cell>
        </row>
        <row r="2230">
          <cell r="A2230">
            <v>1227</v>
          </cell>
          <cell r="B2230" t="str">
            <v>0088-000241</v>
          </cell>
          <cell r="C2230" t="str">
            <v>Comparative study of pulse trigger and DC trigger circuit for xenon flash lamp drivers</v>
          </cell>
          <cell r="D2230" t="b">
            <v>0</v>
          </cell>
        </row>
        <row r="2231">
          <cell r="A2231">
            <v>1227</v>
          </cell>
          <cell r="B2231" t="str">
            <v>0088-000241</v>
          </cell>
          <cell r="C2231" t="str">
            <v>Comparative Study of Pulse Trigger and DC Trigger
Circuit for Xenon Flash Lamp Drivers</v>
          </cell>
          <cell r="D2231" t="b">
            <v>0</v>
          </cell>
        </row>
        <row r="2232">
          <cell r="A2232">
            <v>1228</v>
          </cell>
          <cell r="B2232" t="str">
            <v>0088-000241</v>
          </cell>
          <cell r="C2232" t="str">
            <v>Design and Implementation of Novel Series Trigger Circuit for Xenon Flash Lamp Driver</v>
          </cell>
          <cell r="D2232" t="b">
            <v>0</v>
          </cell>
        </row>
        <row r="2233">
          <cell r="A2233">
            <v>1228</v>
          </cell>
          <cell r="B2233" t="str">
            <v>0088-000241</v>
          </cell>
          <cell r="C2233" t="str">
            <v>Design and Implementation of Novel Series Trigger
Circuit for Xenon Flash Lamp Driver</v>
          </cell>
          <cell r="D2233" t="b">
            <v>0</v>
          </cell>
        </row>
        <row r="2234">
          <cell r="A2234">
            <v>1229</v>
          </cell>
          <cell r="B2234" t="str">
            <v>0088-000241</v>
          </cell>
          <cell r="C2234" t="str">
            <v>MOSFET Gate Driver Circuit Design for High Repetitive (200kHz) High Voltage (10kV) Solid-State Pulsed-Power Modulator</v>
          </cell>
          <cell r="D2234" t="b">
            <v>0</v>
          </cell>
        </row>
        <row r="2235">
          <cell r="A2235">
            <v>1229</v>
          </cell>
          <cell r="B2235" t="str">
            <v>0088-000241</v>
          </cell>
          <cell r="C2235" t="str">
            <v>MOSFET Gate Driver Circuit Design for High
Repetitive (200 kHz) High Voltage (10 kV)
Solid-State Pulsed-Power Modulator</v>
          </cell>
          <cell r="D2235" t="b">
            <v>0</v>
          </cell>
        </row>
        <row r="2236">
          <cell r="A2236">
            <v>1230</v>
          </cell>
          <cell r="B2236" t="str">
            <v>0088-000241</v>
          </cell>
          <cell r="C2236" t="str">
            <v>Current-loop Gate Driving Circuit for Solid-state Marx Modulator with Fast-rising Nanosecond Pulses</v>
          </cell>
          <cell r="D2236" t="b">
            <v>0</v>
          </cell>
        </row>
        <row r="2237">
          <cell r="A2237">
            <v>1230</v>
          </cell>
          <cell r="B2237" t="str">
            <v>0088-000241</v>
          </cell>
          <cell r="C2237" t="str">
            <v>Current-Loop Gate-Driving Circuit for Solid-State
Marx ModulatorWith Fast-Rising Nanosecond Pulses</v>
          </cell>
          <cell r="D2237" t="b">
            <v>0</v>
          </cell>
        </row>
        <row r="2238">
          <cell r="A2238">
            <v>1231</v>
          </cell>
          <cell r="B2238" t="str">
            <v>0088-000241</v>
          </cell>
          <cell r="C2238" t="str">
            <v>Solid-State Pulsed Power Modulator for 9.3 GHz, 1.7 MW X-Band Magnetron</v>
          </cell>
          <cell r="D2238" t="b">
            <v>0</v>
          </cell>
        </row>
        <row r="2239">
          <cell r="A2239">
            <v>1231</v>
          </cell>
          <cell r="B2239" t="str">
            <v>0088-000241</v>
          </cell>
          <cell r="C2239" t="str">
            <v>Solid-State Pulsed Power Modulator for
9.3 GHz 1.7 MW X-Band Magnetron</v>
          </cell>
          <cell r="D2239" t="b">
            <v>0</v>
          </cell>
        </row>
        <row r="2240">
          <cell r="A2240">
            <v>1232</v>
          </cell>
          <cell r="B2240" t="str">
            <v>0088-000241</v>
          </cell>
          <cell r="C2240" t="str">
            <v>A novel series-connected xenon lamp power supply system using a pulse trigger with simmer circuits for pulsed light sintering application</v>
          </cell>
          <cell r="D2240" t="b">
            <v>0</v>
          </cell>
        </row>
        <row r="2241">
          <cell r="A2241">
            <v>1232</v>
          </cell>
          <cell r="B2241" t="str">
            <v>0088-000241</v>
          </cell>
          <cell r="C2241" t="str">
            <v>A Novel Series-Connected Xenon Lamp Power
Supply System Using a Pulse Trigger With
Simmer Circuits for Pulsed Light
Sintering Application</v>
          </cell>
          <cell r="D2241" t="b">
            <v>0</v>
          </cell>
        </row>
        <row r="2242">
          <cell r="A2242">
            <v>1233</v>
          </cell>
          <cell r="B2242" t="str">
            <v>0088-000241</v>
          </cell>
          <cell r="C2242" t="str">
            <v>Compact design of high voltage switch for pulsed power applications</v>
          </cell>
          <cell r="D2242" t="b">
            <v>0</v>
          </cell>
        </row>
        <row r="2243">
          <cell r="A2243">
            <v>1233</v>
          </cell>
          <cell r="B2243" t="str">
            <v>0088-000241</v>
          </cell>
          <cell r="C2243" t="str">
            <v>Compact Design of High Voltage Switch for Pulsed
Power Applications</v>
          </cell>
          <cell r="D2243" t="b">
            <v>0</v>
          </cell>
        </row>
        <row r="2244">
          <cell r="A2244">
            <v>1234</v>
          </cell>
          <cell r="B2244" t="str">
            <v>0088-000242</v>
          </cell>
          <cell r="C2244" t="str">
            <v>Bilayered NiZn(CO3)(OH)2–Ni2(CO3)(OH)2 Nanocomposites as Positive Electrode for Supercapacitors</v>
          </cell>
          <cell r="D2244" t="b">
            <v>0</v>
          </cell>
        </row>
        <row r="2245">
          <cell r="A2245">
            <v>1234</v>
          </cell>
          <cell r="B2245" t="str">
            <v>0088-000242</v>
          </cell>
          <cell r="C2245" t="str">
            <v>Bilayered NiZn(CO3)(OH)2–Ni2(CO3)(OH)2 nanocomposites as positive
electrode for supercapacitors</v>
          </cell>
          <cell r="D2245" t="b">
            <v>0</v>
          </cell>
        </row>
        <row r="2246">
          <cell r="A2246">
            <v>1235</v>
          </cell>
          <cell r="B2246" t="str">
            <v>0088-000242</v>
          </cell>
          <cell r="C2246" t="str">
            <v>Influence of cycling stability on structure and properties of MnCo2S4  nanocomposite for high-performance supercapacitors</v>
          </cell>
          <cell r="D2246" t="b">
            <v>0</v>
          </cell>
        </row>
        <row r="2247">
          <cell r="A2247">
            <v>1235</v>
          </cell>
          <cell r="B2247" t="str">
            <v>0088-000242</v>
          </cell>
          <cell r="C2247" t="str">
            <v>Influence of cycling stability on structure and properties of MnCo2S4 nanocomposite for high-performance supercapacitors</v>
          </cell>
          <cell r="D2247" t="b">
            <v>0</v>
          </cell>
        </row>
        <row r="2248">
          <cell r="A2248">
            <v>1236</v>
          </cell>
          <cell r="B2248" t="str">
            <v>0088-000242</v>
          </cell>
          <cell r="C2248" t="str">
            <v>Hybrid nanostructured PAN@NiCu(CO3)(OH)2 composite for flexible high-performance supercapacitors</v>
          </cell>
          <cell r="D2248" t="b">
            <v>0</v>
          </cell>
        </row>
        <row r="2249">
          <cell r="A2249">
            <v>1236</v>
          </cell>
          <cell r="B2249" t="str">
            <v>0088-000242</v>
          </cell>
          <cell r="C2249" t="str">
            <v>Hybrid nanostructured PAN@NiCu(CO3)(OH)2 composite
for flexible high‑performance supercapacitors</v>
          </cell>
          <cell r="D2249" t="b">
            <v>0</v>
          </cell>
        </row>
        <row r="2250">
          <cell r="A2250">
            <v>1237</v>
          </cell>
          <cell r="B2250" t="str">
            <v>0088-000242</v>
          </cell>
          <cell r="C2250" t="str">
            <v>Synthesis of nickel-copper composite with controllable nanostructure through facile solvent control as positive electrode for high-perfacitors</v>
          </cell>
          <cell r="D2250" t="b">
            <v>0</v>
          </cell>
        </row>
        <row r="2251">
          <cell r="A2251">
            <v>1237</v>
          </cell>
          <cell r="B2251" t="str">
            <v>0088-000242</v>
          </cell>
          <cell r="C2251" t="str">
            <v>Synthesis of nickel–copper composite with
controllable nanostructure through facile solvent
control as positive electrode for high-performance
supercapacitors</v>
          </cell>
          <cell r="D2251" t="b">
            <v>0</v>
          </cell>
        </row>
        <row r="2252">
          <cell r="A2252">
            <v>1238</v>
          </cell>
          <cell r="B2252" t="str">
            <v>0088-000242</v>
          </cell>
          <cell r="C2252" t="str">
            <v>Improvement of electrical performance by surface structure of Ni-material as a high-performance asymmetric supercapacitor electrode</v>
          </cell>
          <cell r="D2252" t="b">
            <v>0</v>
          </cell>
        </row>
        <row r="2253">
          <cell r="A2253">
            <v>1238</v>
          </cell>
          <cell r="B2253" t="str">
            <v>0088-000242</v>
          </cell>
          <cell r="C2253" t="str">
            <v>Improvement of electrical performance by surface structure of Ni-material as
a high-performance asymmetric supercapacitor electrode</v>
          </cell>
          <cell r="D2253" t="b">
            <v>0</v>
          </cell>
        </row>
        <row r="2254">
          <cell r="A2254">
            <v>1239</v>
          </cell>
          <cell r="B2254" t="str">
            <v>0088-000242</v>
          </cell>
          <cell r="C2254" t="str">
            <v>Synergistic effects of dual nano-type electrode of NiCo-nanowire/NiMn-nanosheet for high-energy supercapacitors supercapacitors</v>
          </cell>
          <cell r="D2254" t="b">
            <v>0</v>
          </cell>
        </row>
        <row r="2255">
          <cell r="A2255">
            <v>1239</v>
          </cell>
          <cell r="B2255" t="str">
            <v>0088-000242</v>
          </cell>
          <cell r="C2255" t="str">
            <v>Synergistic effects of dual nano-type electrode of NiCo-nanowire/
NiMn-nanosheet for high-energy supercapacitors</v>
          </cell>
          <cell r="D2255" t="b">
            <v>0</v>
          </cell>
        </row>
        <row r="2256">
          <cell r="A2256">
            <v>1240</v>
          </cell>
          <cell r="B2256" t="str">
            <v>0088-000242</v>
          </cell>
          <cell r="C2256" t="str">
            <v>High-performance Cobalt Carbonate Hydroxide Nano-Dot/NiCo(CO3)(OH)2 Electrode for Asymmetric Supercapacitors</v>
          </cell>
          <cell r="D2256" t="b">
            <v>0</v>
          </cell>
        </row>
        <row r="2257">
          <cell r="A2257">
            <v>1240</v>
          </cell>
          <cell r="B2257" t="str">
            <v>0088-000242</v>
          </cell>
          <cell r="C2257" t="str">
            <v>High-performance cobalt carbonate hydroxide
nano-dot/NiCo(CO3)(OH)2 electrode for asymmetric supercapacitors</v>
          </cell>
          <cell r="D2257" t="b">
            <v>0</v>
          </cell>
        </row>
        <row r="2258">
          <cell r="A2258">
            <v>1241</v>
          </cell>
          <cell r="B2258" t="str">
            <v>0088-000242</v>
          </cell>
          <cell r="C2258" t="str">
            <v>Direct Successive Ionic Layer Adsorption and Reaction (SILAR) Synthesis of Nickel and Cobalt Hydroxide Composites for Supercapacitor Applications</v>
          </cell>
          <cell r="D2258" t="b">
            <v>0</v>
          </cell>
        </row>
        <row r="2259">
          <cell r="A2259">
            <v>1241</v>
          </cell>
          <cell r="B2259" t="str">
            <v>0088-000242</v>
          </cell>
          <cell r="C2259" t="str">
            <v>Direct successive ionic layer adsorption and reaction (SILAR) synthesis
of nickel and cobalt hydroxide composites for supercapacitor
applications</v>
          </cell>
          <cell r="D2259" t="b">
            <v>0</v>
          </cell>
        </row>
        <row r="2260">
          <cell r="A2260">
            <v>1242</v>
          </cell>
          <cell r="B2260" t="str">
            <v>0088-000242</v>
          </cell>
          <cell r="C2260" t="str">
            <v>Preparation and Electrochemical Properties of Nickel Iron Carbonate Hydroxide as a Cathode Electrode Material for Asymmetric Supercapacitorss</v>
          </cell>
          <cell r="D2260" t="b">
            <v>0</v>
          </cell>
        </row>
        <row r="2261">
          <cell r="A2261">
            <v>1242</v>
          </cell>
          <cell r="B2261" t="str">
            <v>0088-000242</v>
          </cell>
          <cell r="C2261" t="str">
            <v>Preparation and Electrochemical Properties of Nickel Iron
Carbonate Hydroxide as a Cathode Electrode
Material for Asymmetric Supercapacitors</v>
          </cell>
          <cell r="D2261" t="b">
            <v>0</v>
          </cell>
        </row>
        <row r="2262">
          <cell r="A2262">
            <v>1243</v>
          </cell>
          <cell r="B2262" t="str">
            <v>0088-000242</v>
          </cell>
          <cell r="C2262" t="str">
            <v>Unravelling the Correlation between the Ni(OH)2 Nanosheet Growth and the Temperature by Ni Surface Etching for High-Performance Supercapacitorsupercapacitors</v>
          </cell>
          <cell r="D2262" t="b">
            <v>0</v>
          </cell>
        </row>
        <row r="2263">
          <cell r="A2263">
            <v>1243</v>
          </cell>
          <cell r="B2263" t="str">
            <v>0088-000242</v>
          </cell>
          <cell r="C2263" t="str">
            <v>Unravelling the Correlation Between the Ni(OH)2
Nanosheet Growth and the Temperature by Ni Surface
Etching for High-Performance Supercapacitors</v>
          </cell>
          <cell r="D2263" t="b">
            <v>0</v>
          </cell>
        </row>
        <row r="2264">
          <cell r="A2264">
            <v>1254</v>
          </cell>
          <cell r="B2264" t="str">
            <v>0088-000243</v>
          </cell>
          <cell r="C2264" t="str">
            <v>Design of welded chevron plate heat exchanger: application of recuperator in LiBr-water absorption systems</v>
          </cell>
          <cell r="D2264" t="b">
            <v>0</v>
          </cell>
        </row>
        <row r="2265">
          <cell r="A2265">
            <v>1254</v>
          </cell>
          <cell r="B2265" t="str">
            <v>0088-000243</v>
          </cell>
          <cell r="C2265" t="str">
            <v>Design of welded chevron plate heat
exchanger: application of recuperator
in LiBr-water absorption systems</v>
          </cell>
          <cell r="D2265" t="b">
            <v>0</v>
          </cell>
        </row>
        <row r="2266">
          <cell r="A2266">
            <v>1255</v>
          </cell>
          <cell r="B2266" t="str">
            <v>0088-000243</v>
          </cell>
          <cell r="C2266" t="str">
            <v>Performance characteristics of carry-over and pressure drop through mist eliminators in absorption refrigeration system</v>
          </cell>
          <cell r="D2266" t="b">
            <v>0</v>
          </cell>
        </row>
        <row r="2267">
          <cell r="A2267">
            <v>1255</v>
          </cell>
          <cell r="B2267" t="str">
            <v>0088-000243</v>
          </cell>
          <cell r="C2267" t="str">
            <v>Performance characteristics of carry-over and pressure drop through mist eliminators in absorption refrigeration system</v>
          </cell>
          <cell r="D2267" t="b">
            <v>1</v>
          </cell>
        </row>
        <row r="2268">
          <cell r="A2268">
            <v>1256</v>
          </cell>
          <cell r="B2268" t="str">
            <v>0088-000243</v>
          </cell>
          <cell r="C2268" t="str">
            <v>Experimental investigation of the heat transfer performance of capillary-assisted horizontal evaporator tubes with sintered porous hydrophilic copper-carbon nanotube-titanium dioxide (Cu-CNT-TiO2) composite coatings for adsorption chiller</v>
          </cell>
          <cell r="D2268" t="b">
            <v>0</v>
          </cell>
        </row>
        <row r="2269">
          <cell r="A2269">
            <v>1256</v>
          </cell>
          <cell r="B2269" t="str">
            <v>0088-000243</v>
          </cell>
          <cell r="C2269" t="str">
            <v>Experimental investigation of the heat transfer performance of capillaryassisted
horizontal evaporator tubes with sintered porous hydrophilic
copper-carbon nanotube-titanium dioxide (Cu-CNT-TiO2) composite
coatings for adsorption chiller</v>
          </cell>
          <cell r="D2269" t="b">
            <v>0</v>
          </cell>
        </row>
        <row r="2270">
          <cell r="A2270">
            <v>1257</v>
          </cell>
          <cell r="B2270" t="str">
            <v>0088-000244</v>
          </cell>
          <cell r="C2270" t="str">
            <v>Multifunctional Additives for High-Energy-Density Lithium-Ion Batteries: Improved Conductive Additive/Binder Networks and Enhanced Electrochemical Properties</v>
          </cell>
          <cell r="D2270" t="b">
            <v>0</v>
          </cell>
        </row>
        <row r="2271">
          <cell r="A2271">
            <v>1257</v>
          </cell>
          <cell r="B2271" t="str">
            <v>0088-000244</v>
          </cell>
          <cell r="C2271" t="str">
            <v>확인완료</v>
          </cell>
          <cell r="D2271" t="b">
            <v>0</v>
          </cell>
        </row>
        <row r="2272">
          <cell r="A2272">
            <v>1258</v>
          </cell>
          <cell r="B2272" t="str">
            <v>0088-000244</v>
          </cell>
          <cell r="C2272" t="str">
            <v>Non-peptidic guanidinium-functionalized silica nanoparticles as selective mitochondria-targeting drug nanocarriers</v>
          </cell>
          <cell r="D2272" t="b">
            <v>0</v>
          </cell>
        </row>
        <row r="2273">
          <cell r="A2273">
            <v>1258</v>
          </cell>
          <cell r="B2273" t="str">
            <v>0088-000244</v>
          </cell>
          <cell r="C2273" t="str">
            <v>확인완료</v>
          </cell>
          <cell r="D2273" t="b">
            <v>0</v>
          </cell>
        </row>
        <row r="2274">
          <cell r="A2274">
            <v>1259</v>
          </cell>
          <cell r="B2274" t="str">
            <v>0088-000244</v>
          </cell>
          <cell r="C2274" t="str">
            <v>Coassembled Nanoparticles Composed of Functionalized Mesoporous Silica and Pillar[5]arene-appended Gold Nanoparticles as Mitochondrial-Selective Dual-Drug Carriers</v>
          </cell>
          <cell r="D2274" t="b">
            <v>0</v>
          </cell>
        </row>
        <row r="2275">
          <cell r="A2275">
            <v>1259</v>
          </cell>
          <cell r="B2275" t="str">
            <v>0088-000244</v>
          </cell>
          <cell r="C2275" t="str">
            <v>확인완료</v>
          </cell>
          <cell r="D2275" t="b">
            <v>0</v>
          </cell>
        </row>
        <row r="2276">
          <cell r="A2276">
            <v>1260</v>
          </cell>
          <cell r="B2276" t="str">
            <v>0088-000244</v>
          </cell>
          <cell r="C2276" t="str">
            <v>Highly selective chromogenic probe for cesium ions prepared from an electrospun film of self-assembled benzenetricarboxyamide nanofibers</v>
          </cell>
          <cell r="D2276" t="b">
            <v>0</v>
          </cell>
        </row>
        <row r="2277">
          <cell r="A2277">
            <v>1260</v>
          </cell>
          <cell r="B2277" t="str">
            <v>0088-000244</v>
          </cell>
          <cell r="C2277" t="str">
            <v>확인완료</v>
          </cell>
          <cell r="D2277" t="b">
            <v>0</v>
          </cell>
        </row>
        <row r="2278">
          <cell r="A2278">
            <v>1261</v>
          </cell>
          <cell r="B2278" t="str">
            <v>0088-000244</v>
          </cell>
          <cell r="C2278" t="str">
            <v>Fabrication of calix[4]arene-attached mesoporous ammonium molybdophosphate–silica hybrid and its application as an adsorbent for cesium ions</v>
          </cell>
          <cell r="D2278" t="b">
            <v>0</v>
          </cell>
        </row>
        <row r="2279">
          <cell r="A2279">
            <v>1261</v>
          </cell>
          <cell r="B2279" t="str">
            <v>0088-000244</v>
          </cell>
          <cell r="C2279" t="str">
            <v>확인완료</v>
          </cell>
          <cell r="D2279" t="b">
            <v>0</v>
          </cell>
        </row>
        <row r="2280">
          <cell r="A2280">
            <v>1262</v>
          </cell>
          <cell r="B2280" t="str">
            <v>0088-000244</v>
          </cell>
          <cell r="C2280" t="str">
            <v>Novel Cyanostilbene-Based Fluorescent Probe for hydroxyl radicals and its Two-photon bioimaging in Living Cells</v>
          </cell>
          <cell r="D2280" t="b">
            <v>0</v>
          </cell>
        </row>
        <row r="2281">
          <cell r="A2281">
            <v>1262</v>
          </cell>
          <cell r="B2281" t="str">
            <v>0088-000244</v>
          </cell>
          <cell r="C2281" t="str">
            <v>확인완료</v>
          </cell>
          <cell r="D2281" t="b">
            <v>0</v>
          </cell>
        </row>
        <row r="2282">
          <cell r="A2282">
            <v>1263</v>
          </cell>
          <cell r="B2282" t="str">
            <v>0088-000244</v>
          </cell>
          <cell r="C2282" t="str">
            <v>Self-Assembled Triphenylphosphonium-Conjugated Dicyanostilbene Nanoparticles and Their Fluorescence Probes for Reactive Oxygen Species</v>
          </cell>
          <cell r="D2282" t="b">
            <v>0</v>
          </cell>
        </row>
        <row r="2283">
          <cell r="A2283">
            <v>1263</v>
          </cell>
          <cell r="B2283" t="str">
            <v>0088-000244</v>
          </cell>
          <cell r="C2283" t="str">
            <v>확인완료</v>
          </cell>
          <cell r="D2283" t="b">
            <v>0</v>
          </cell>
        </row>
        <row r="2284">
          <cell r="A2284">
            <v>1264</v>
          </cell>
          <cell r="B2284" t="str">
            <v>0088-000244</v>
          </cell>
          <cell r="C2284" t="str">
            <v>Transfer and Dynamic Inversion of Coassembled Supramolecular Chirality through 2D-Sheet to Rolled-Up Tubular Structure</v>
          </cell>
          <cell r="D2284" t="b">
            <v>0</v>
          </cell>
        </row>
        <row r="2285">
          <cell r="A2285">
            <v>1264</v>
          </cell>
          <cell r="B2285" t="str">
            <v>0088-000244</v>
          </cell>
          <cell r="C2285" t="str">
            <v>확인완료</v>
          </cell>
          <cell r="D2285" t="b">
            <v>0</v>
          </cell>
        </row>
        <row r="2286">
          <cell r="A2286">
            <v>1265</v>
          </cell>
          <cell r="B2286" t="str">
            <v>0088-000244</v>
          </cell>
          <cell r="C2286" t="str">
            <v>Synthesis of fluorescent naphthalimide-functionalized Fe3O4nanoparticles and their application for the selective detection of Zn2+ present in contaminated soil</v>
          </cell>
          <cell r="D2286" t="b">
            <v>0</v>
          </cell>
        </row>
        <row r="2287">
          <cell r="A2287">
            <v>1265</v>
          </cell>
          <cell r="B2287" t="str">
            <v>0088-000244</v>
          </cell>
          <cell r="C2287" t="str">
            <v>확인완료</v>
          </cell>
          <cell r="D2287" t="b">
            <v>0</v>
          </cell>
        </row>
        <row r="2288">
          <cell r="A2288">
            <v>1266</v>
          </cell>
          <cell r="B2288" t="str">
            <v>0088-000244</v>
          </cell>
          <cell r="C2288" t="str">
            <v>Chiral Supramolecular Gels with Lanthanide Ions: Correlation between Luminescence and Helical Pitch</v>
          </cell>
          <cell r="D2288" t="b">
            <v>0</v>
          </cell>
        </row>
        <row r="2289">
          <cell r="A2289">
            <v>1266</v>
          </cell>
          <cell r="B2289" t="str">
            <v>0088-000244</v>
          </cell>
          <cell r="C2289" t="str">
            <v>확인완료</v>
          </cell>
          <cell r="D2289" t="b">
            <v>0</v>
          </cell>
        </row>
        <row r="2290">
          <cell r="A2290">
            <v>1267</v>
          </cell>
          <cell r="B2290" t="str">
            <v>0088-000246</v>
          </cell>
          <cell r="C2290" t="str">
            <v>Establishing high photocatalytic H2 Evolution from multiwalled titanate nanotubes</v>
          </cell>
          <cell r="D2290" t="b">
            <v>0</v>
          </cell>
        </row>
        <row r="2291">
          <cell r="A2291">
            <v>1267</v>
          </cell>
          <cell r="B2291" t="str">
            <v>0088-000246</v>
          </cell>
          <cell r="C2291" t="str">
            <v>확인완료</v>
          </cell>
          <cell r="D2291" t="b">
            <v>0</v>
          </cell>
        </row>
        <row r="2292">
          <cell r="A2292">
            <v>1268</v>
          </cell>
          <cell r="B2292" t="str">
            <v>0088-000246</v>
          </cell>
          <cell r="C2292" t="str">
            <v>Critical factors in the anodic formation of extremely ordered titania nanocavities</v>
          </cell>
          <cell r="D2292" t="b">
            <v>0</v>
          </cell>
        </row>
        <row r="2293">
          <cell r="A2293">
            <v>1268</v>
          </cell>
          <cell r="B2293" t="str">
            <v>0088-000246</v>
          </cell>
          <cell r="C2293" t="str">
            <v>확인완료</v>
          </cell>
          <cell r="D2293" t="b">
            <v>0</v>
          </cell>
        </row>
        <row r="2294">
          <cell r="A2294">
            <v>1269</v>
          </cell>
          <cell r="B2294" t="str">
            <v>0088-000246</v>
          </cell>
          <cell r="C2294" t="str">
            <v>Uniform ALD deposition of Pt nanoparticles within 1D anodic TiO2 nanotubes for photocatalytic H2 generation</v>
          </cell>
          <cell r="D2294" t="b">
            <v>0</v>
          </cell>
        </row>
        <row r="2295">
          <cell r="A2295">
            <v>1269</v>
          </cell>
          <cell r="B2295" t="str">
            <v>0088-000246</v>
          </cell>
          <cell r="C2295" t="str">
            <v>확인완료</v>
          </cell>
          <cell r="D2295" t="b">
            <v>0</v>
          </cell>
        </row>
        <row r="2296">
          <cell r="A2296">
            <v>1270</v>
          </cell>
          <cell r="B2296" t="str">
            <v>0088-000246</v>
          </cell>
          <cell r="C2296" t="str">
            <v>Effect of low oxygen annealing on photoelectrochemical water splitting properties of α-Fe2O3</v>
          </cell>
          <cell r="D2296" t="b">
            <v>0</v>
          </cell>
        </row>
        <row r="2297">
          <cell r="A2297">
            <v>1270</v>
          </cell>
          <cell r="B2297" t="str">
            <v>0088-000246</v>
          </cell>
          <cell r="C2297" t="str">
            <v>확인완료</v>
          </cell>
          <cell r="D2297" t="b">
            <v>0</v>
          </cell>
        </row>
        <row r="2298">
          <cell r="A2298">
            <v>1271</v>
          </cell>
          <cell r="B2298" t="str">
            <v>0088-000246</v>
          </cell>
          <cell r="C2298" t="str">
            <v>Effect of different hole scavengers on the photoelectrochemical properties and photocatalytic hydrogen evolution performance of pristine and Pt-decorated TiO2 nanotubes</v>
          </cell>
          <cell r="D2298" t="b">
            <v>0</v>
          </cell>
        </row>
        <row r="2299">
          <cell r="A2299">
            <v>1271</v>
          </cell>
          <cell r="B2299" t="str">
            <v>0088-000246</v>
          </cell>
          <cell r="C2299" t="str">
            <v>확인완료</v>
          </cell>
          <cell r="D2299" t="b">
            <v>0</v>
          </cell>
        </row>
        <row r="2300">
          <cell r="A2300">
            <v>1272</v>
          </cell>
          <cell r="B2300" t="str">
            <v>0088-000246</v>
          </cell>
          <cell r="C2300" t="str">
            <v>Spaced TiO2 nanotubes enable optimized Pt atomic layer deposition for efficient photocatalytic H2 generation</v>
          </cell>
          <cell r="D2300" t="b">
            <v>0</v>
          </cell>
        </row>
        <row r="2301">
          <cell r="A2301">
            <v>1272</v>
          </cell>
          <cell r="B2301" t="str">
            <v>0088-000246</v>
          </cell>
          <cell r="C2301" t="str">
            <v>확인완료</v>
          </cell>
          <cell r="D2301" t="b">
            <v>0</v>
          </cell>
        </row>
        <row r="2302">
          <cell r="A2302">
            <v>1273</v>
          </cell>
          <cell r="B2302" t="str">
            <v>0088-000246</v>
          </cell>
          <cell r="C2302" t="str">
            <v>Inducing a nanotwinned grain structure with the TiO2 nanotubes provides enhanced electron transport and DSSC efficiencies &gt;10 %</v>
          </cell>
          <cell r="D2302" t="b">
            <v>0</v>
          </cell>
        </row>
        <row r="2303">
          <cell r="A2303">
            <v>1273</v>
          </cell>
          <cell r="B2303" t="str">
            <v>0088-000246</v>
          </cell>
          <cell r="C2303" t="str">
            <v>확인완료</v>
          </cell>
          <cell r="D2303" t="b">
            <v>0</v>
          </cell>
        </row>
        <row r="2304">
          <cell r="A2304">
            <v>1274</v>
          </cell>
          <cell r="B2304" t="str">
            <v>0088-000246</v>
          </cell>
          <cell r="C2304" t="str">
            <v>Forming a highly active, homogeneously alloyed AuPt co-catalyst decoration on TiO2 nanotubes directly during anodic growth</v>
          </cell>
          <cell r="D2304" t="b">
            <v>0</v>
          </cell>
        </row>
        <row r="2305">
          <cell r="A2305">
            <v>1274</v>
          </cell>
          <cell r="B2305" t="str">
            <v>0088-000246</v>
          </cell>
          <cell r="C2305" t="str">
            <v>확인완료</v>
          </cell>
          <cell r="D2305" t="b">
            <v>0</v>
          </cell>
        </row>
        <row r="2306">
          <cell r="A2306">
            <v>1275</v>
          </cell>
          <cell r="B2306" t="str">
            <v>0088-000246</v>
          </cell>
          <cell r="C2306" t="str">
            <v>Intrinsic AuPt-alloy particles decorated on TiO2 nanotubes provide enhanced photocatalytic degradation</v>
          </cell>
          <cell r="D2306" t="b">
            <v>0</v>
          </cell>
        </row>
        <row r="2307">
          <cell r="A2307">
            <v>1275</v>
          </cell>
          <cell r="B2307" t="str">
            <v>0088-000246</v>
          </cell>
          <cell r="C2307" t="str">
            <v>확인완료</v>
          </cell>
          <cell r="D2307" t="b">
            <v>0</v>
          </cell>
        </row>
        <row r="2308">
          <cell r="A2308">
            <v>1276</v>
          </cell>
          <cell r="B2308" t="str">
            <v>0088-000246</v>
          </cell>
          <cell r="C2308" t="str">
            <v>Reactivity of TiO2 nanotube-supported platinum particles in the CO oxidation reaction</v>
          </cell>
          <cell r="D2308" t="b">
            <v>0</v>
          </cell>
        </row>
        <row r="2309">
          <cell r="A2309">
            <v>1276</v>
          </cell>
          <cell r="B2309" t="str">
            <v>0088-000246</v>
          </cell>
          <cell r="C2309" t="str">
            <v>확인완료</v>
          </cell>
          <cell r="D2309" t="b">
            <v>0</v>
          </cell>
        </row>
        <row r="2310">
          <cell r="A2310">
            <v>1277</v>
          </cell>
          <cell r="B2310" t="str">
            <v>0088-000247</v>
          </cell>
          <cell r="C2310" t="str">
            <v>Effects of Bulk Flow Pulsations on Film Cooling with Two Sister Holes</v>
          </cell>
          <cell r="D2310" t="b">
            <v>0</v>
          </cell>
        </row>
        <row r="2311">
          <cell r="A2311">
            <v>1277</v>
          </cell>
          <cell r="B2311" t="str">
            <v>0088-000247</v>
          </cell>
          <cell r="C2311" t="str">
            <v>Effects of Bulk Flow Pulsations on Film Cooling with
Two Sister Holes</v>
          </cell>
          <cell r="D2311" t="b">
            <v>0</v>
          </cell>
        </row>
        <row r="2312">
          <cell r="A2312">
            <v>1278</v>
          </cell>
          <cell r="B2312" t="str">
            <v>0088-000247</v>
          </cell>
          <cell r="C2312" t="str">
            <v>Large Eddy Simulation of Film Cooling Involving Compound Angle Holes: Comparative Study of LES and RANS</v>
          </cell>
          <cell r="D2312" t="b">
            <v>0</v>
          </cell>
        </row>
        <row r="2313">
          <cell r="A2313">
            <v>1278</v>
          </cell>
          <cell r="B2313" t="str">
            <v>0088-000247</v>
          </cell>
          <cell r="C2313" t="str">
            <v>Large Eddy Simulation of Film Cooling Involving Compound
Angle Holes: Comparative Study of LES and RANS</v>
          </cell>
          <cell r="D2313" t="b">
            <v>0</v>
          </cell>
        </row>
        <row r="2314">
          <cell r="A2314">
            <v>1279</v>
          </cell>
          <cell r="B2314" t="str">
            <v>0088-000247</v>
          </cell>
          <cell r="C2314" t="str">
            <v>Optimizing the Geometric Parameters of a Straight-Through Labyrinth Seal to Minimize the Leakage Flow Rate and the Discharge Coefficient</v>
          </cell>
          <cell r="D2314" t="b">
            <v>0</v>
          </cell>
        </row>
        <row r="2315">
          <cell r="A2315">
            <v>1279</v>
          </cell>
          <cell r="B2315" t="str">
            <v>0088-000247</v>
          </cell>
          <cell r="C2315" t="str">
            <v>Optimizing the Geometric Parameters of a Straight-Through
Labyrinth Seal to Minimize the Leakage Flow Rate and the
Discharge Coefficient</v>
          </cell>
          <cell r="D2315" t="b">
            <v>0</v>
          </cell>
        </row>
        <row r="2316">
          <cell r="A2316">
            <v>1280</v>
          </cell>
          <cell r="B2316" t="str">
            <v>0088-000247</v>
          </cell>
          <cell r="C2316" t="str">
            <v>Large Eddy Simulation of Film Cooling with Bulk Flow Pulsation: Comparative Study of LES and RANS</v>
          </cell>
          <cell r="D2316" t="b">
            <v>0</v>
          </cell>
        </row>
        <row r="2317">
          <cell r="A2317">
            <v>1280</v>
          </cell>
          <cell r="B2317" t="str">
            <v>0088-000247</v>
          </cell>
          <cell r="C2317" t="str">
            <v>Large Eddy Simulation of Film Cooling with Bulk
Flow Pulsation: Comparative Study of LES and RANS</v>
          </cell>
          <cell r="D2317" t="b">
            <v>0</v>
          </cell>
        </row>
        <row r="2318">
          <cell r="A2318">
            <v>1281</v>
          </cell>
          <cell r="B2318" t="str">
            <v>0088-000247</v>
          </cell>
          <cell r="C2318" t="str">
            <v>Large Eddy Simulation of Film Cooling with Forward Expansion Hole: Comparative Study with LES and RANS Simulations</v>
          </cell>
          <cell r="D2318" t="b">
            <v>0</v>
          </cell>
        </row>
        <row r="2319">
          <cell r="A2319">
            <v>1281</v>
          </cell>
          <cell r="B2319" t="str">
            <v>0088-000247</v>
          </cell>
          <cell r="C2319" t="str">
            <v>Large Eddy Simulation of Film Cooling with Forward
Expansion Hole: Comparative Study with LES and
RANS Simulations</v>
          </cell>
          <cell r="D2319" t="b">
            <v>0</v>
          </cell>
        </row>
        <row r="2320">
          <cell r="A2320">
            <v>1282</v>
          </cell>
          <cell r="B2320" t="str">
            <v>0088-000247</v>
          </cell>
          <cell r="C2320" t="str">
            <v>Large Eddy Simulation of Film Cooling Involving Compound Angle Hole with Bulk Flow Pulsation</v>
          </cell>
          <cell r="D2320" t="b">
            <v>0</v>
          </cell>
        </row>
        <row r="2321">
          <cell r="A2321">
            <v>1282</v>
          </cell>
          <cell r="B2321" t="str">
            <v>0088-000247</v>
          </cell>
          <cell r="C2321" t="str">
            <v>Large Eddy Simulation of Film Cooling Involving Compound
Angle Hole with Bulk Flow Pulsation</v>
          </cell>
          <cell r="D2321" t="b">
            <v>0</v>
          </cell>
        </row>
        <row r="2322">
          <cell r="A2322">
            <v>1283</v>
          </cell>
          <cell r="B2322" t="str">
            <v>0088-000247</v>
          </cell>
          <cell r="C2322" t="str">
            <v>Large Eddy Simulation of Film Cooling with Triple Holes: Injectant Behavior and Adiabatic Film-Cooling Effectiveness</v>
          </cell>
          <cell r="D2322" t="b">
            <v>0</v>
          </cell>
        </row>
        <row r="2323">
          <cell r="A2323">
            <v>1283</v>
          </cell>
          <cell r="B2323" t="str">
            <v>0088-000247</v>
          </cell>
          <cell r="C2323" t="str">
            <v>Large Eddy Simulation of Film Cooling with
Triple Holes: Injectant Behavior and Adiabatic
Film-Cooling E_x000B_ectiveness</v>
          </cell>
          <cell r="D2323" t="b">
            <v>0</v>
          </cell>
        </row>
        <row r="2324">
          <cell r="A2324">
            <v>1284</v>
          </cell>
          <cell r="B2324" t="str">
            <v>0088-000248</v>
          </cell>
          <cell r="C2324" t="str">
            <v>Effect of Crosslinking on the CO2 Adsorption of Polyethyleneimine-Impregnated Sorbents</v>
          </cell>
          <cell r="D2324" t="b">
            <v>0</v>
          </cell>
        </row>
        <row r="2325">
          <cell r="A2325">
            <v>1284</v>
          </cell>
          <cell r="B2325" t="str">
            <v>0088-000248</v>
          </cell>
          <cell r="C2325" t="str">
            <v>Effect of crosslinking on the CO2 adsorption of polyethyleneimineimpregnated
sorbents</v>
          </cell>
          <cell r="D2325" t="b">
            <v>0</v>
          </cell>
        </row>
        <row r="2326">
          <cell r="A2326">
            <v>1285</v>
          </cell>
          <cell r="B2326" t="str">
            <v>0088-000248</v>
          </cell>
          <cell r="C2326" t="str">
            <v>Double-Layer Structured CO2 Adsorbent Functionalized with Modified Polyethyleneimine for High Physical and Chemical Stability</v>
          </cell>
          <cell r="D2326" t="b">
            <v>0</v>
          </cell>
        </row>
        <row r="2327">
          <cell r="A2327">
            <v>1285</v>
          </cell>
          <cell r="B2327" t="str">
            <v>0088-000248</v>
          </cell>
          <cell r="C2327" t="str">
            <v>Double-Layer Structured CO2 Adsorbent Functionalized with
Modified Polyethyleneimine for High Physical and Chemical Stability</v>
          </cell>
          <cell r="D2327" t="b">
            <v>0</v>
          </cell>
        </row>
        <row r="2328">
          <cell r="A2328">
            <v>1286</v>
          </cell>
          <cell r="B2328" t="str">
            <v>0088-000248</v>
          </cell>
          <cell r="C2328" t="str">
            <v>Preparation of HZSM-5 catalysts with different ratios of structure directing agents and their effects on the decomposition of exo-tetrahydrodicyclopentadiene under supercritical conditions and coke formation</v>
          </cell>
          <cell r="D2328" t="b">
            <v>0</v>
          </cell>
        </row>
        <row r="2329">
          <cell r="A2329">
            <v>1286</v>
          </cell>
          <cell r="B2329" t="str">
            <v>0088-000248</v>
          </cell>
          <cell r="C2329" t="str">
            <v>Preparation of HZSM-5 catalysts with different ratios of structure directing
agents and their effects on the decomposition of exotetrahydrodicyclopentadiene
under supercritical conditions and coke
formation</v>
          </cell>
          <cell r="D2329" t="b">
            <v>0</v>
          </cell>
        </row>
        <row r="2330">
          <cell r="A2330">
            <v>1287</v>
          </cell>
          <cell r="B2330" t="str">
            <v>0088-000250</v>
          </cell>
          <cell r="C2330" t="str">
            <v>Branched Copper Oxide Nanoparticles Induce Highly Selective Ethylene Production by Electrochemical Carbon Dioxide Reduction</v>
          </cell>
          <cell r="D2330" t="b">
            <v>0</v>
          </cell>
        </row>
        <row r="2331">
          <cell r="A2331">
            <v>1287</v>
          </cell>
          <cell r="B2331" t="str">
            <v>0088-000250</v>
          </cell>
          <cell r="C2331" t="str">
            <v>Branched Copper Oxide Nanoparticles Induce Highly Selective
Ethylene Production by Electrochemical Carbon Dioxide Reduction</v>
          </cell>
          <cell r="D2331" t="b">
            <v>0</v>
          </cell>
        </row>
        <row r="2332">
          <cell r="A2332">
            <v>1288</v>
          </cell>
          <cell r="B2332" t="str">
            <v>0088-000250</v>
          </cell>
          <cell r="C2332" t="str">
            <v>Surface overgrowth on gold nanoparticles modulating high-energy facets for efficient electrochemical CO2 reduction</v>
          </cell>
          <cell r="D2332" t="b">
            <v>0</v>
          </cell>
        </row>
        <row r="2333">
          <cell r="A2333">
            <v>1288</v>
          </cell>
          <cell r="B2333" t="str">
            <v>0088-000250</v>
          </cell>
          <cell r="C2333" t="str">
            <v>Surface overgrowth on gold nanoparticles
modulating high-energy facets for efficient
electrochemical CO2 reduction</v>
          </cell>
          <cell r="D2333" t="b">
            <v>0</v>
          </cell>
        </row>
        <row r="2334">
          <cell r="A2334">
            <v>1289</v>
          </cell>
          <cell r="B2334" t="str">
            <v>0088-000250</v>
          </cell>
          <cell r="C2334" t="str">
            <v>Catalyst design strategies for stable electrochemical CO2 reduction reaction</v>
          </cell>
          <cell r="D2334" t="b">
            <v>0</v>
          </cell>
        </row>
        <row r="2335">
          <cell r="A2335">
            <v>1289</v>
          </cell>
          <cell r="B2335" t="str">
            <v>0088-000250</v>
          </cell>
          <cell r="C2335" t="str">
            <v>Catalyst design strategies for stable
electrochemical CO2 reduction reaction</v>
          </cell>
          <cell r="D2335" t="b">
            <v>0</v>
          </cell>
        </row>
        <row r="2336">
          <cell r="A2336">
            <v>1290</v>
          </cell>
          <cell r="B2336" t="str">
            <v>0088-000250</v>
          </cell>
          <cell r="C2336" t="str">
            <v>Regulation of electron-hole recombination kinetics on uniform metal-semiconductor nanostructures for photocatalytic hydrogen evolution</v>
          </cell>
          <cell r="D2336" t="b">
            <v>0</v>
          </cell>
        </row>
        <row r="2337">
          <cell r="A2337">
            <v>1290</v>
          </cell>
          <cell r="B2337" t="str">
            <v>0088-000250</v>
          </cell>
          <cell r="C2337" t="str">
            <v>Regulation of electron-hole recombination
kinetics on uniform metal-semiconductor
nanostructures for photocatalytic hydrogen
evolution</v>
          </cell>
          <cell r="D2337" t="b">
            <v>0</v>
          </cell>
        </row>
        <row r="2338">
          <cell r="A2338">
            <v>1291</v>
          </cell>
          <cell r="B2338" t="str">
            <v>0088-000250</v>
          </cell>
          <cell r="C2338" t="str">
            <v>Strategies for Designing Nanoparticles for Electro- and Photocatalytic CO2 Reduction</v>
          </cell>
          <cell r="D2338" t="b">
            <v>0</v>
          </cell>
        </row>
        <row r="2339">
          <cell r="A2339">
            <v>1291</v>
          </cell>
          <cell r="B2339" t="str">
            <v>0088-000250</v>
          </cell>
          <cell r="C2339" t="str">
            <v>Strategies for Designing Nanoparticles for Electro- and
Photocatalytic CO2 Reduction</v>
          </cell>
          <cell r="D2339" t="b">
            <v>0</v>
          </cell>
        </row>
        <row r="2340">
          <cell r="A2340">
            <v>1292</v>
          </cell>
          <cell r="B2340" t="str">
            <v>0088-000250</v>
          </cell>
          <cell r="C2340" t="str">
            <v>Metal–CdSe double shell hollow nanocubes via sequential nanoscale reactions and their photocatalytic hydrogen evolution</v>
          </cell>
          <cell r="D2340" t="b">
            <v>0</v>
          </cell>
        </row>
        <row r="2341">
          <cell r="A2341">
            <v>1292</v>
          </cell>
          <cell r="B2341" t="str">
            <v>0088-000250</v>
          </cell>
          <cell r="C2341" t="str">
            <v>Metal–CdSe Double Shell Hollow Nanocubes via Sequential Nanoscale
Reactions and Their Photocatalytic Hydrogen Evolution</v>
          </cell>
          <cell r="D2341" t="b">
            <v>0</v>
          </cell>
        </row>
        <row r="2342">
          <cell r="A2342">
            <v>1293</v>
          </cell>
          <cell r="B2342" t="str">
            <v>0088-000250</v>
          </cell>
          <cell r="C2342" t="str">
            <v>Electrocatalytic reduction of low concentrations of CO2 gas in a membrane electrode assembly electrolyzer</v>
          </cell>
          <cell r="D2342" t="b">
            <v>0</v>
          </cell>
        </row>
        <row r="2343">
          <cell r="A2343">
            <v>1293</v>
          </cell>
          <cell r="B2343" t="str">
            <v>0088-000250</v>
          </cell>
          <cell r="C2343" t="str">
            <v>Electrocatalytic Reduction of Low
Concentrations of CO2 Gas in a Membrane
Electrode Assembly Electrolyzer</v>
          </cell>
          <cell r="D2343" t="b">
            <v>0</v>
          </cell>
        </row>
        <row r="2344">
          <cell r="A2344">
            <v>1294</v>
          </cell>
          <cell r="B2344" t="str">
            <v>0088-000250</v>
          </cell>
          <cell r="C2344" t="str">
            <v>Understanding morphological degradation of Ag nanoparticle during electrochemical CO2 reudction reaction by identical location observation</v>
          </cell>
          <cell r="D2344" t="b">
            <v>0</v>
          </cell>
        </row>
        <row r="2345">
          <cell r="A2345">
            <v>1294</v>
          </cell>
          <cell r="B2345" t="str">
            <v>0088-000250</v>
          </cell>
          <cell r="C2345" t="str">
            <v>Understanding morphological degradation of Ag nanoparticle during
electrochemical CO 2 reduction reaction by identical location
observation</v>
          </cell>
          <cell r="D2345" t="b">
            <v>0</v>
          </cell>
        </row>
        <row r="2346">
          <cell r="A2346">
            <v>1295</v>
          </cell>
          <cell r="B2346" t="str">
            <v>0088-000250</v>
          </cell>
          <cell r="C2346" t="str">
            <v>Time-resolved observation of C-C coupling intermediates on Cu electrodes for selective electrochemical CO2 reduction</v>
          </cell>
          <cell r="D2346" t="b">
            <v>0</v>
          </cell>
        </row>
        <row r="2347">
          <cell r="A2347">
            <v>1295</v>
          </cell>
          <cell r="B2347" t="str">
            <v>0088-000250</v>
          </cell>
          <cell r="C2347" t="str">
            <v>Time-resolved observation of C–C coupling
intermediates on Cu electrodes for selective
electrochemical CO2 reduction</v>
          </cell>
          <cell r="D2347" t="b">
            <v>0</v>
          </cell>
        </row>
        <row r="2348">
          <cell r="A2348">
            <v>1296</v>
          </cell>
          <cell r="B2348" t="str">
            <v>0088-000250</v>
          </cell>
          <cell r="C2348" t="str">
            <v>In Situ Monitoring of Individual Plasmonic Nanoparticles Resolves Multistep Nanoscale Sulfidation Reactions Hidden by Ensemble Average</v>
          </cell>
          <cell r="D2348" t="b">
            <v>0</v>
          </cell>
        </row>
        <row r="2349">
          <cell r="A2349">
            <v>1296</v>
          </cell>
          <cell r="B2349" t="str">
            <v>0088-000250</v>
          </cell>
          <cell r="C2349" t="str">
            <v>In Situ Monitoring of Individual Plasmonic Nanoparticles Resolves
Multistep Nanoscale Sulfidation Reactions Hidden by Ensemble
Average</v>
          </cell>
          <cell r="D2349" t="b">
            <v>0</v>
          </cell>
        </row>
        <row r="2350">
          <cell r="A2350">
            <v>1297</v>
          </cell>
          <cell r="B2350" t="str">
            <v>0088-000254</v>
          </cell>
          <cell r="C2350" t="str">
            <v>Electrically injected 1.64μm emitting In0.65Ga0.35As 3-QW laser diodes grown on mismatched substrates by MOVPE</v>
          </cell>
          <cell r="D2350" t="b">
            <v>0</v>
          </cell>
        </row>
        <row r="2351">
          <cell r="A2351">
            <v>1297</v>
          </cell>
          <cell r="B2351" t="str">
            <v>0088-000254</v>
          </cell>
          <cell r="C2351" t="str">
            <v>Electrically injected 1.64μm emitting
In0.65Ga0.35As 3-QW laser diodes grown on
mismatched substrates by MOVPE</v>
          </cell>
          <cell r="D2351" t="b">
            <v>0</v>
          </cell>
        </row>
        <row r="2352">
          <cell r="A2352">
            <v>1298</v>
          </cell>
          <cell r="B2352" t="str">
            <v>0088-000254</v>
          </cell>
          <cell r="C2352" t="str">
            <v>Single junction solar cell employing strain compensated GaAs0.965Bi0.035/GaAs0.75P0.25 multiple quantum wells grown by metal organic vapor phase epitaxy</v>
          </cell>
          <cell r="D2352" t="b">
            <v>0</v>
          </cell>
        </row>
        <row r="2353">
          <cell r="A2353">
            <v>1298</v>
          </cell>
          <cell r="B2353" t="str">
            <v>0088-000254</v>
          </cell>
          <cell r="C2353" t="str">
            <v>확인완료</v>
          </cell>
          <cell r="D2353" t="b">
            <v>0</v>
          </cell>
        </row>
        <row r="2354">
          <cell r="A2354">
            <v>1299</v>
          </cell>
          <cell r="B2354" t="str">
            <v>0088-000254</v>
          </cell>
          <cell r="C2354" t="str">
            <v>Characteristics of OMVPE grown GaAsBi QW lasers and impact of post-growth thermal annealing</v>
          </cell>
          <cell r="D2354" t="b">
            <v>0</v>
          </cell>
        </row>
        <row r="2355">
          <cell r="A2355">
            <v>1299</v>
          </cell>
          <cell r="B2355" t="str">
            <v>0088-000254</v>
          </cell>
          <cell r="C2355" t="str">
            <v>확인완료</v>
          </cell>
          <cell r="D2355" t="b">
            <v>0</v>
          </cell>
        </row>
        <row r="2356">
          <cell r="A2356">
            <v>1300</v>
          </cell>
          <cell r="B2356" t="str">
            <v>0088-000254</v>
          </cell>
          <cell r="C2356" t="str">
            <v>Selective growth of strained (In)GaAs quantum dots on GaAs substrates employing diblock copolymer lithography nanopatterning</v>
          </cell>
          <cell r="D2356" t="b">
            <v>0</v>
          </cell>
        </row>
        <row r="2357">
          <cell r="A2357">
            <v>1300</v>
          </cell>
          <cell r="B2357" t="str">
            <v>0088-000254</v>
          </cell>
          <cell r="C2357" t="str">
            <v>확인완료</v>
          </cell>
          <cell r="D2357" t="b">
            <v>0</v>
          </cell>
        </row>
        <row r="2358">
          <cell r="A2358">
            <v>1301</v>
          </cell>
          <cell r="B2358" t="str">
            <v>0088-000254</v>
          </cell>
          <cell r="C2358" t="str">
            <v>Interplay of GaAsP barrier and strain compensation in InGaAs quantum well at near-critical thickness</v>
          </cell>
          <cell r="D2358" t="b">
            <v>0</v>
          </cell>
        </row>
        <row r="2359">
          <cell r="A2359">
            <v>1301</v>
          </cell>
          <cell r="B2359" t="str">
            <v>0088-000254</v>
          </cell>
          <cell r="C2359" t="str">
            <v>Interplay of GaAsP barrier and strain compensation in InGaAs quantum well
at near-critical thickness</v>
          </cell>
          <cell r="D2359" t="b">
            <v>0</v>
          </cell>
        </row>
        <row r="2360">
          <cell r="A2360">
            <v>1302</v>
          </cell>
          <cell r="B2360" t="str">
            <v>0088-000254</v>
          </cell>
          <cell r="C2360" t="str">
            <v>Impact of InGaAs carrier collection quantum well on the performance of InAs QD active region lasers fabricated by diblock copolymer lithography and selective area epitaxy</v>
          </cell>
          <cell r="D2360" t="b">
            <v>0</v>
          </cell>
        </row>
        <row r="2361">
          <cell r="A2361">
            <v>1302</v>
          </cell>
          <cell r="B2361" t="str">
            <v>0088-000254</v>
          </cell>
          <cell r="C2361" t="str">
            <v>Impact of InGaAs carrier collection quantum
well on the performance of InAs QD active
region lasers fabricated by diblock
copolymer lithography and selective area
epitaxy</v>
          </cell>
          <cell r="D2361" t="b">
            <v>0</v>
          </cell>
        </row>
        <row r="2362">
          <cell r="A2362">
            <v>1303</v>
          </cell>
          <cell r="B2362" t="str">
            <v>0088-000254</v>
          </cell>
          <cell r="C2362" t="str">
            <v>Annealing-induced precipitate formation behavior in MOVPE-grown GaAs1−xBix explored by atom probe tomography and HAADF-STEM</v>
          </cell>
          <cell r="D2362" t="b">
            <v>0</v>
          </cell>
        </row>
        <row r="2363">
          <cell r="A2363">
            <v>1303</v>
          </cell>
          <cell r="B2363" t="str">
            <v>0088-000254</v>
          </cell>
          <cell r="C2363" t="str">
            <v>Annealing-induced precipitate formation
behavior in MOVPE-grown GaAs1−xBix
explored by atom probe tomography and
HAADF-STEM</v>
          </cell>
          <cell r="D2363" t="b">
            <v>0</v>
          </cell>
        </row>
        <row r="2364">
          <cell r="A2364">
            <v>1304</v>
          </cell>
          <cell r="B2364" t="str">
            <v>0088-000254</v>
          </cell>
          <cell r="C2364" t="str">
            <v>High-efficiency, high-power mid-infrared quantum cascade lasers [Invited]</v>
          </cell>
          <cell r="D2364" t="b">
            <v>0</v>
          </cell>
        </row>
        <row r="2365">
          <cell r="A2365">
            <v>1304</v>
          </cell>
          <cell r="B2365" t="str">
            <v>0088-000254</v>
          </cell>
          <cell r="C2365" t="str">
            <v>High-efficiency, high-power mid-infrared
quantum cascade lasers [Invited]</v>
          </cell>
          <cell r="D2365" t="b">
            <v>0</v>
          </cell>
        </row>
        <row r="2366">
          <cell r="A2366">
            <v>1305</v>
          </cell>
          <cell r="B2366" t="str">
            <v>0088-000254</v>
          </cell>
          <cell r="C2366" t="str">
            <v>Impact of thermal annealing on internal device parameters of GaAs0.965Bi0.035/GaAs0.75P0.25 quantum well lasers</v>
          </cell>
          <cell r="D2366" t="b">
            <v>0</v>
          </cell>
        </row>
        <row r="2367">
          <cell r="A2367">
            <v>1305</v>
          </cell>
          <cell r="B2367" t="str">
            <v>0088-000254</v>
          </cell>
          <cell r="C2367" t="str">
            <v>Impact of thermal annealing on internal
device parameters of GaAs0.965Bi0.035/GaAs0.75P0.25
quantum well lasers</v>
          </cell>
          <cell r="D2367" t="b">
            <v>0</v>
          </cell>
        </row>
        <row r="2368">
          <cell r="A2368">
            <v>1306</v>
          </cell>
          <cell r="B2368" t="str">
            <v>0088-000254</v>
          </cell>
          <cell r="C2368" t="str">
            <v>Proton implantation for electrical insulation of the InGaAs/InAlAs superlattice material used in 8–15 μm-emitting quantum cascade lasers</v>
          </cell>
          <cell r="D2368" t="b">
            <v>0</v>
          </cell>
        </row>
        <row r="2369">
          <cell r="A2369">
            <v>1306</v>
          </cell>
          <cell r="B2369" t="str">
            <v>0088-000254</v>
          </cell>
          <cell r="C2369" t="str">
            <v>확인완료</v>
          </cell>
          <cell r="D2369" t="b">
            <v>0</v>
          </cell>
        </row>
        <row r="2370">
          <cell r="A2370">
            <v>1307</v>
          </cell>
          <cell r="B2370" t="str">
            <v>0088-000255</v>
          </cell>
          <cell r="C2370" t="str">
            <v>Interface analysis of ultrathin SiO2 layers between c-Si substrates and phosphorus-doped poly-Si by theoretical surface potential analysis using the injection-dependent lifetime</v>
          </cell>
          <cell r="D2370" t="b">
            <v>0</v>
          </cell>
        </row>
        <row r="2371">
          <cell r="A2371">
            <v>1307</v>
          </cell>
          <cell r="B2371" t="str">
            <v>0088-000255</v>
          </cell>
          <cell r="C2371" t="str">
            <v>Interface analysis of ultrathin SiO2 layers between c-Si
substrates and phosphorus-doped poly-Si by theoretical
surface potential analysis using the injection-dependent
lifetime</v>
          </cell>
          <cell r="D2371" t="b">
            <v>0</v>
          </cell>
        </row>
        <row r="2372">
          <cell r="A2372">
            <v>1308</v>
          </cell>
          <cell r="B2372" t="str">
            <v>0088-000255</v>
          </cell>
          <cell r="C2372" t="str">
            <v>Formation and suppression of hydrogen blisters in tunnelling oxide passivating contact for crystalline silicon solar cells</v>
          </cell>
          <cell r="D2372" t="b">
            <v>0</v>
          </cell>
        </row>
        <row r="2373">
          <cell r="A2373">
            <v>1308</v>
          </cell>
          <cell r="B2373" t="str">
            <v>0088-000255</v>
          </cell>
          <cell r="C2373" t="str">
            <v>Formation and suppression of
hydrogen blisters in tunnelling
oxide passivating contact for
crystalline silicon solar cells</v>
          </cell>
          <cell r="D2373" t="b">
            <v>0</v>
          </cell>
        </row>
        <row r="2374">
          <cell r="A2374">
            <v>1309</v>
          </cell>
          <cell r="B2374" t="str">
            <v>0088-000255</v>
          </cell>
          <cell r="C2374" t="str">
            <v>Structural evolution of tunneling oxide passivating contact upon thermal annealing</v>
          </cell>
          <cell r="D2374" t="b">
            <v>0</v>
          </cell>
        </row>
        <row r="2375">
          <cell r="A2375">
            <v>1309</v>
          </cell>
          <cell r="B2375" t="str">
            <v>0088-000255</v>
          </cell>
          <cell r="C2375" t="str">
            <v>Structural evolution of tunneling
oxide passivating contact upon
thermal annealing</v>
          </cell>
          <cell r="D2375" t="b">
            <v>0</v>
          </cell>
        </row>
        <row r="2376">
          <cell r="A2376">
            <v>1310</v>
          </cell>
          <cell r="B2376" t="str">
            <v>0088-000255</v>
          </cell>
          <cell r="C2376" t="str">
            <v>Wet chemical oxidation to improve interfacial properties of Al2O3/Si and interface analysis of Al2O3/SiOx/Si structure using surface carrier lifetime simulation and capacitance–voltage measurement</v>
          </cell>
          <cell r="D2376" t="b">
            <v>0</v>
          </cell>
        </row>
        <row r="2377">
          <cell r="A2377">
            <v>1310</v>
          </cell>
          <cell r="B2377" t="str">
            <v>0088-000255</v>
          </cell>
          <cell r="C2377" t="str">
            <v>Wet Chemical Oxidation to Improve Interfacial
Properties of Al2O3/Si and Interface Analysis of
Al2O3/SiOx/Si Structure Using Surface Carrier
Lifetime Simulation and
Capacitance–Voltage Measurement</v>
          </cell>
          <cell r="D2377" t="b">
            <v>0</v>
          </cell>
        </row>
        <row r="2378">
          <cell r="A2378">
            <v>1311</v>
          </cell>
          <cell r="B2378" t="str">
            <v>0088-000255</v>
          </cell>
          <cell r="C2378" t="str">
            <v>Investigation of interface characteristics of Al2O3/Si under various O2 plasma exposure times during the deposition of Al2O3 by PA-ALD</v>
          </cell>
          <cell r="D2378" t="b">
            <v>0</v>
          </cell>
        </row>
        <row r="2379">
          <cell r="A2379">
            <v>1311</v>
          </cell>
          <cell r="B2379" t="str">
            <v>0088-000255</v>
          </cell>
          <cell r="C2379" t="str">
            <v>Investigation of interface characteristics of Al2O3/Si under various O2
plasma exposure times during the deposition of Al2O3 by PA-ALD</v>
          </cell>
          <cell r="D2379" t="b">
            <v>0</v>
          </cell>
        </row>
        <row r="2380">
          <cell r="A2380">
            <v>1312</v>
          </cell>
          <cell r="B2380" t="str">
            <v>0088-000255</v>
          </cell>
          <cell r="C2380" t="str">
            <v>Correlation between the open-circuit voltage and recombination loss at metal-silicon interfaces of crystalline silicon solar cells</v>
          </cell>
          <cell r="D2380" t="b">
            <v>0</v>
          </cell>
        </row>
        <row r="2381">
          <cell r="A2381">
            <v>1312</v>
          </cell>
          <cell r="B2381" t="str">
            <v>0088-000255</v>
          </cell>
          <cell r="C2381" t="str">
            <v>Correlation between the open-circuit voltage and recombination loss at
metal-silicon interfaces of crystalline silicon solar cells</v>
          </cell>
          <cell r="D2381" t="b">
            <v>0</v>
          </cell>
        </row>
        <row r="2382">
          <cell r="A2382">
            <v>1313</v>
          </cell>
          <cell r="B2382" t="str">
            <v>0088-000255</v>
          </cell>
          <cell r="C2382" t="str">
            <v>Dependence of the optimization of the front grid design in passivated emitter and rear contact c-Si solar cells on the finger width and the aspect ratio</v>
          </cell>
          <cell r="D2382" t="b">
            <v>0</v>
          </cell>
        </row>
        <row r="2383">
          <cell r="A2383">
            <v>1313</v>
          </cell>
          <cell r="B2383" t="str">
            <v>0088-000255</v>
          </cell>
          <cell r="C2383" t="str">
            <v>Dependence of the Optimization of the Front Grid Design in
Passivated Emitter and Rear Contact c-Si Solar Cells on the Finger Width
and the Aspect Ratio</v>
          </cell>
          <cell r="D2383" t="b">
            <v>0</v>
          </cell>
        </row>
        <row r="2384">
          <cell r="A2384">
            <v>1314</v>
          </cell>
          <cell r="B2384" t="str">
            <v>0088-000255</v>
          </cell>
          <cell r="C2384" t="str">
            <v>Characteristics of Al2O3 Films deposited by plasma-assisted atomic layer deposition with varying RF powers</v>
          </cell>
          <cell r="D2384" t="b">
            <v>0</v>
          </cell>
        </row>
        <row r="2385">
          <cell r="A2385">
            <v>1314</v>
          </cell>
          <cell r="B2385" t="str">
            <v>0088-000255</v>
          </cell>
          <cell r="C2385" t="str">
            <v>Characteristics of Al2O3 Films Deposited by
Plasma-Assisted Atomic Layer Deposition with
Varying RF Powers</v>
          </cell>
          <cell r="D2385" t="b">
            <v>0</v>
          </cell>
        </row>
        <row r="2386">
          <cell r="A2386">
            <v>1315</v>
          </cell>
          <cell r="B2386" t="str">
            <v>0088-000256</v>
          </cell>
          <cell r="C2386" t="str">
            <v>Unraveling the Rapid Redox Behavior of Li-Excess 3d-Transition Metal Oxides for High Rate Capability</v>
          </cell>
          <cell r="D2386" t="b">
            <v>0</v>
          </cell>
        </row>
        <row r="2387">
          <cell r="A2387">
            <v>1315</v>
          </cell>
          <cell r="B2387" t="str">
            <v>0088-000256</v>
          </cell>
          <cell r="C2387" t="str">
            <v>확인완료</v>
          </cell>
          <cell r="D2387" t="b">
            <v>0</v>
          </cell>
        </row>
        <row r="2388">
          <cell r="A2388">
            <v>1316</v>
          </cell>
          <cell r="B2388" t="str">
            <v>0088-000256</v>
          </cell>
          <cell r="C2388" t="str">
            <v>Oxygen Vacancy Diffusion and Condensation in Lithium-Ion Battery Cathode Materials</v>
          </cell>
          <cell r="D2388" t="b">
            <v>0</v>
          </cell>
        </row>
        <row r="2389">
          <cell r="A2389">
            <v>1316</v>
          </cell>
          <cell r="B2389" t="str">
            <v>0088-000256</v>
          </cell>
          <cell r="C2389" t="str">
            <v>확인완료</v>
          </cell>
          <cell r="D2389" t="b">
            <v>0</v>
          </cell>
        </row>
        <row r="2390">
          <cell r="A2390">
            <v>1317</v>
          </cell>
          <cell r="B2390" t="str">
            <v>0088-000256</v>
          </cell>
          <cell r="C2390" t="str">
            <v>Exploring the artificially induced nonstoichiometric effect of Li2RuO3 as a reactive promoter on electrocatalytic behavior</v>
          </cell>
          <cell r="D2390" t="b">
            <v>0</v>
          </cell>
        </row>
        <row r="2391">
          <cell r="A2391">
            <v>1317</v>
          </cell>
          <cell r="B2391" t="str">
            <v>0088-000256</v>
          </cell>
          <cell r="C2391" t="str">
            <v>확인완료</v>
          </cell>
          <cell r="D2391" t="b">
            <v>0</v>
          </cell>
        </row>
        <row r="2392">
          <cell r="A2392">
            <v>1318</v>
          </cell>
          <cell r="B2392" t="str">
            <v>0088-000256</v>
          </cell>
          <cell r="C2392" t="str">
            <v>Understanding voltage decay in lithium-excess layered cathode materials through oxygen-centred structural arrangement</v>
          </cell>
          <cell r="D2392" t="b">
            <v>0</v>
          </cell>
        </row>
        <row r="2393">
          <cell r="A2393">
            <v>1318</v>
          </cell>
          <cell r="B2393" t="str">
            <v>0088-000256</v>
          </cell>
          <cell r="C2393" t="str">
            <v>확인완료</v>
          </cell>
          <cell r="D2393" t="b">
            <v>0</v>
          </cell>
        </row>
        <row r="2394">
          <cell r="A2394">
            <v>1319</v>
          </cell>
          <cell r="B2394" t="str">
            <v>0088-000256</v>
          </cell>
          <cell r="C2394" t="str">
            <v>Excess-Li Localization Triggers Chemical Irreversibility in Li- and Mn-Rich Layered Oxides</v>
          </cell>
          <cell r="D2394" t="b">
            <v>0</v>
          </cell>
        </row>
        <row r="2395">
          <cell r="A2395">
            <v>1319</v>
          </cell>
          <cell r="B2395" t="str">
            <v>0088-000256</v>
          </cell>
          <cell r="C2395" t="str">
            <v>확인완료</v>
          </cell>
          <cell r="D2395" t="b">
            <v>0</v>
          </cell>
        </row>
        <row r="2396">
          <cell r="A2396">
            <v>1320</v>
          </cell>
          <cell r="B2396" t="str">
            <v>0088-000257</v>
          </cell>
          <cell r="C2396" t="str">
            <v>Controllable pore structures of pure and sub-millimeter-long carbon nanotubes</v>
          </cell>
          <cell r="D2396" t="b">
            <v>0</v>
          </cell>
        </row>
        <row r="2397">
          <cell r="A2397">
            <v>1320</v>
          </cell>
          <cell r="B2397" t="str">
            <v>0088-000257</v>
          </cell>
          <cell r="C2397" t="str">
            <v>Controllable pore structures of pure and sub-millimeter-long
carbon nanotubes</v>
          </cell>
          <cell r="D2397" t="b">
            <v>0</v>
          </cell>
        </row>
        <row r="2398">
          <cell r="A2398">
            <v>1321</v>
          </cell>
          <cell r="B2398" t="str">
            <v>0088-000257</v>
          </cell>
          <cell r="C2398" t="str">
            <v>Sulfur-doping effects on the supercapacitive behavior of porous spherical graphene electrode derived from layered double hydroxide template</v>
          </cell>
          <cell r="D2398" t="b">
            <v>0</v>
          </cell>
        </row>
        <row r="2399">
          <cell r="A2399">
            <v>1321</v>
          </cell>
          <cell r="B2399" t="str">
            <v>0088-000257</v>
          </cell>
          <cell r="C2399" t="str">
            <v>Sulfur-doping effects on the supercapacitive behavior of porous spherical
graphene electrode derived from layered double hydroxide template</v>
          </cell>
          <cell r="D2399" t="b">
            <v>0</v>
          </cell>
        </row>
        <row r="2400">
          <cell r="A2400">
            <v>1322</v>
          </cell>
          <cell r="B2400" t="str">
            <v>0088-000257</v>
          </cell>
          <cell r="C2400" t="str">
            <v>Synthesis of graphene quantum dots-coated hierarchical CuO microspheres composite for use as binder-free anode for lithium-ion batteries</v>
          </cell>
          <cell r="D2400" t="b">
            <v>0</v>
          </cell>
        </row>
        <row r="2401">
          <cell r="A2401">
            <v>1322</v>
          </cell>
          <cell r="B2401" t="str">
            <v>0088-000257</v>
          </cell>
          <cell r="C2401" t="str">
            <v>Synthesis of graphene quantum dots-coated hierarchical CuO microspheres
composite for use as binder-free anode for lithium-ion batteries</v>
          </cell>
          <cell r="D2401" t="b">
            <v>0</v>
          </cell>
        </row>
        <row r="2402">
          <cell r="A2402">
            <v>1323</v>
          </cell>
          <cell r="B2402" t="str">
            <v>0088-000257</v>
          </cell>
          <cell r="C2402" t="str">
            <v>Anomalous Si-based composite anode design by densification and coating strategies for practical applications in Li-ion batteries</v>
          </cell>
          <cell r="D2402" t="b">
            <v>0</v>
          </cell>
        </row>
        <row r="2403">
          <cell r="A2403">
            <v>1323</v>
          </cell>
          <cell r="B2403" t="str">
            <v>0088-000257</v>
          </cell>
          <cell r="C2403" t="str">
            <v>Anomalous Si-based composite anode design by densification and coating
strategies for practical applications in Li-ion batteries</v>
          </cell>
          <cell r="D2403" t="b">
            <v>0</v>
          </cell>
        </row>
        <row r="2404">
          <cell r="A2404">
            <v>1324</v>
          </cell>
          <cell r="B2404" t="str">
            <v>0088-000257</v>
          </cell>
          <cell r="C2404" t="str">
            <v>Sulfur-doped carbon nanotubes as a conducting agent in supercapacitor electrodes</v>
          </cell>
          <cell r="D2404" t="b">
            <v>0</v>
          </cell>
        </row>
        <row r="2405">
          <cell r="A2405">
            <v>1324</v>
          </cell>
          <cell r="B2405" t="str">
            <v>0088-000257</v>
          </cell>
          <cell r="C2405" t="str">
            <v>Sulfur-doped carbon nanotubes as a conducting agent in
supercapacitor electrodes</v>
          </cell>
          <cell r="D2405" t="b">
            <v>0</v>
          </cell>
        </row>
        <row r="2406">
          <cell r="A2406">
            <v>1325</v>
          </cell>
          <cell r="B2406" t="str">
            <v>0088-000257</v>
          </cell>
          <cell r="C2406" t="str">
            <v>Outer Tube-Selectively Boron-Doped Double-Walled Carbon Nanotubes for Thermoelectric Applications</v>
          </cell>
          <cell r="D2406" t="b">
            <v>0</v>
          </cell>
        </row>
        <row r="2407">
          <cell r="A2407">
            <v>1325</v>
          </cell>
          <cell r="B2407" t="str">
            <v>0088-000257</v>
          </cell>
          <cell r="C2407" t="str">
            <v>Outer Tube-Selectively Boron-Doped Double-Walled Carbon
Nanotubes for Thermoelectric Applications</v>
          </cell>
          <cell r="D2407" t="b">
            <v>0</v>
          </cell>
        </row>
        <row r="2408">
          <cell r="A2408">
            <v>1326</v>
          </cell>
          <cell r="B2408" t="str">
            <v>0088-000257</v>
          </cell>
          <cell r="C2408" t="str">
            <v>Enhancement of the Thermoelectric Power Factor for Bismuth Antimony Telluride Based Composites Containing Single-Walled Carbon Nanohorns</v>
          </cell>
          <cell r="D2408" t="b">
            <v>0</v>
          </cell>
        </row>
        <row r="2409">
          <cell r="A2409">
            <v>1326</v>
          </cell>
          <cell r="B2409" t="str">
            <v>0088-000257</v>
          </cell>
          <cell r="C2409" t="str">
            <v>Enhancement of the Thermoelectric Power Factor for Bismuth Antimony
Telluride Based Composites Containing Single-Walled Carbon Nanohorns</v>
          </cell>
          <cell r="D2409" t="b">
            <v>0</v>
          </cell>
        </row>
        <row r="2410">
          <cell r="A2410">
            <v>1327</v>
          </cell>
          <cell r="B2410" t="str">
            <v>0088-000257</v>
          </cell>
          <cell r="C2410" t="str">
            <v>Enhanced thermoelectric properties of WS2/single-walled carbon nanohorn nanocomposites</v>
          </cell>
          <cell r="D2410" t="b">
            <v>0</v>
          </cell>
        </row>
        <row r="2411">
          <cell r="A2411">
            <v>1327</v>
          </cell>
          <cell r="B2411" t="str">
            <v>0088-000257</v>
          </cell>
          <cell r="C2411" t="str">
            <v>Enhanced Thermoelectric Properties of WS2/
Single-Walled Carbon Nanohorn Nanocomposites</v>
          </cell>
          <cell r="D2411" t="b">
            <v>0</v>
          </cell>
        </row>
        <row r="2412">
          <cell r="A2412">
            <v>1328</v>
          </cell>
          <cell r="B2412" t="str">
            <v>0088-000257</v>
          </cell>
          <cell r="C2412" t="str">
            <v>Nitrogen-enriched porous carbon nanofiber mat as efficient flexible electrode material for supercapacitors</v>
          </cell>
          <cell r="D2412" t="b">
            <v>0</v>
          </cell>
        </row>
        <row r="2413">
          <cell r="A2413">
            <v>1328</v>
          </cell>
          <cell r="B2413" t="str">
            <v>0088-000257</v>
          </cell>
          <cell r="C2413" t="str">
            <v>Nitrogen-Enriched Porous Carbon Nanofiber Mat as Efficient Flexible
Electrode Material for Supercapacitors</v>
          </cell>
          <cell r="D2413" t="b">
            <v>0</v>
          </cell>
        </row>
        <row r="2414">
          <cell r="A2414">
            <v>1329</v>
          </cell>
          <cell r="B2414" t="str">
            <v>0088-000258</v>
          </cell>
          <cell r="C2414" t="str">
            <v>Trace amounts of Ru-doped Ni–Fe oxide bone-like structures via single-step anodization: a flexible and bifunctional electrode for efficient overall water splitting</v>
          </cell>
          <cell r="D2414" t="b">
            <v>0</v>
          </cell>
        </row>
        <row r="2415">
          <cell r="A2415">
            <v>1329</v>
          </cell>
          <cell r="B2415" t="str">
            <v>0088-000258</v>
          </cell>
          <cell r="C2415" t="str">
            <v>Trace amounts of Ru-doped Ni–Fe oxide bone-like
structures via single-step anodization: a flexible
and bifunctional electrode for efficient overall
water splitting</v>
          </cell>
          <cell r="D2415" t="b">
            <v>0</v>
          </cell>
        </row>
        <row r="2416">
          <cell r="A2416">
            <v>1330</v>
          </cell>
          <cell r="B2416" t="str">
            <v>0088-000258</v>
          </cell>
          <cell r="C2416" t="str">
            <v>Ni0.67Fe0.33 Hydroxide Incorporated with Oxalate for Highly Efficient Oxygen Evolution Reaction</v>
          </cell>
          <cell r="D2416" t="b">
            <v>0</v>
          </cell>
        </row>
        <row r="2417">
          <cell r="A2417">
            <v>1330</v>
          </cell>
          <cell r="B2417" t="str">
            <v>0088-000258</v>
          </cell>
          <cell r="C2417" t="str">
            <v>Ni0.67Fe0.33 Hydroxide Incorporated with Oxalate for Highly Efficient
Oxygen Evolution Reaction</v>
          </cell>
          <cell r="D2417" t="b">
            <v>0</v>
          </cell>
        </row>
        <row r="2418">
          <cell r="A2418">
            <v>1331</v>
          </cell>
          <cell r="B2418" t="str">
            <v>0088-000258</v>
          </cell>
          <cell r="C2418" t="str">
            <v>Reuse of wastewater discharged from thermal-plasma decomposition of chlorodifluoromethane: Production of titanium dioxide nanopowder</v>
          </cell>
          <cell r="D2418" t="b">
            <v>0</v>
          </cell>
        </row>
        <row r="2419">
          <cell r="A2419">
            <v>1331</v>
          </cell>
          <cell r="B2419" t="str">
            <v>0088-000258</v>
          </cell>
          <cell r="C2419" t="str">
            <v>확인완료</v>
          </cell>
          <cell r="D2419" t="b">
            <v>0</v>
          </cell>
        </row>
        <row r="2420">
          <cell r="A2420">
            <v>1332</v>
          </cell>
          <cell r="B2420" t="str">
            <v>0088-000258</v>
          </cell>
          <cell r="C2420" t="str">
            <v>In Situ Precipitation-Induced Growth of Leaf-like CuO Nanostructures on Cu–Ni Alloys for Binder-Free Anodes in Li-Ion Batteries</v>
          </cell>
          <cell r="D2420" t="b">
            <v>0</v>
          </cell>
        </row>
        <row r="2421">
          <cell r="A2421">
            <v>1332</v>
          </cell>
          <cell r="B2421" t="str">
            <v>0088-000258</v>
          </cell>
          <cell r="C2421" t="str">
            <v>확인완료</v>
          </cell>
          <cell r="D2421" t="b">
            <v>0</v>
          </cell>
        </row>
        <row r="2422">
          <cell r="A2422">
            <v>1333</v>
          </cell>
          <cell r="B2422" t="str">
            <v>0088-000258</v>
          </cell>
          <cell r="C2422" t="str">
            <v>Self-activated anodic nanoporous stainless steel electrocatalysts with high durability for the hydrogen evolution reaction</v>
          </cell>
          <cell r="D2422" t="b">
            <v>0</v>
          </cell>
        </row>
        <row r="2423">
          <cell r="A2423">
            <v>1333</v>
          </cell>
          <cell r="B2423" t="str">
            <v>0088-000258</v>
          </cell>
          <cell r="C2423" t="str">
            <v>확인완료</v>
          </cell>
          <cell r="D2423" t="b">
            <v>0</v>
          </cell>
        </row>
        <row r="2424">
          <cell r="A2424">
            <v>1334</v>
          </cell>
          <cell r="B2424" t="str">
            <v>0088-000258</v>
          </cell>
          <cell r="C2424" t="str">
            <v>Phase-tuned nanoporous vanadium pentoxide as binder-free cathode for lithium ion battery</v>
          </cell>
          <cell r="D2424" t="b">
            <v>0</v>
          </cell>
        </row>
        <row r="2425">
          <cell r="A2425">
            <v>1334</v>
          </cell>
          <cell r="B2425" t="str">
            <v>0088-000258</v>
          </cell>
          <cell r="C2425" t="str">
            <v>Phase-tuned nanoporous vanadium pentoxide as binder-free cathode
for lithium ion battery</v>
          </cell>
          <cell r="D2425" t="b">
            <v>0</v>
          </cell>
        </row>
        <row r="2426">
          <cell r="A2426">
            <v>1335</v>
          </cell>
          <cell r="B2426" t="str">
            <v>0088-000258</v>
          </cell>
          <cell r="C2426" t="str">
            <v>Asymmetric cell design for decoupled hydrogen and oxygen evolution paired with V(II)/V(III) redox mediator</v>
          </cell>
          <cell r="D2426" t="b">
            <v>0</v>
          </cell>
        </row>
        <row r="2427">
          <cell r="A2427">
            <v>1335</v>
          </cell>
          <cell r="B2427" t="str">
            <v>0088-000258</v>
          </cell>
          <cell r="C2427" t="str">
            <v>Asymmetric cell design for decoupled hydrogen and oxygen evolution
paired with V(II)/V(III) redox mediator</v>
          </cell>
          <cell r="D2427" t="b">
            <v>0</v>
          </cell>
        </row>
        <row r="2428">
          <cell r="A2428">
            <v>1336</v>
          </cell>
          <cell r="B2428" t="str">
            <v>0088-000258</v>
          </cell>
          <cell r="C2428" t="str">
            <v>High density Ag nanobranches decorated with sputtered Au nanoparticles for surface-enhanced Raman spectroscopy</v>
          </cell>
          <cell r="D2428" t="b">
            <v>0</v>
          </cell>
        </row>
        <row r="2429">
          <cell r="A2429">
            <v>1336</v>
          </cell>
          <cell r="B2429" t="str">
            <v>0088-000258</v>
          </cell>
          <cell r="C2429" t="str">
            <v>High density Ag nanobranches decorated with sputtered Au
nanoparticles for surface-enhanced Raman spectroscopy</v>
          </cell>
          <cell r="D2429" t="b">
            <v>0</v>
          </cell>
        </row>
        <row r="2430">
          <cell r="A2430">
            <v>1337</v>
          </cell>
          <cell r="B2430" t="str">
            <v>0088-000258</v>
          </cell>
          <cell r="C2430" t="str">
            <v>10 μm-thick MoO3-coated TiO2 nanotubes as a volume expansion regulated binder-free anode for lithium ion batteries</v>
          </cell>
          <cell r="D2430" t="b">
            <v>0</v>
          </cell>
        </row>
        <row r="2431">
          <cell r="A2431">
            <v>1337</v>
          </cell>
          <cell r="B2431" t="str">
            <v>0088-000258</v>
          </cell>
          <cell r="C2431" t="str">
            <v>확인완료</v>
          </cell>
          <cell r="D2431" t="b">
            <v>0</v>
          </cell>
        </row>
        <row r="2432">
          <cell r="A2432">
            <v>1338</v>
          </cell>
          <cell r="B2432" t="str">
            <v>0088-000258</v>
          </cell>
          <cell r="C2432" t="str">
            <v>Dual-carbon-confined hydrangea-like SiO cluster for high-performance and stable lithium ion batteries</v>
          </cell>
          <cell r="D2432" t="b">
            <v>0</v>
          </cell>
        </row>
        <row r="2433">
          <cell r="A2433">
            <v>1338</v>
          </cell>
          <cell r="B2433" t="str">
            <v>0088-000258</v>
          </cell>
          <cell r="C2433" t="str">
            <v>확인완료</v>
          </cell>
          <cell r="D2433" t="b">
            <v>0</v>
          </cell>
        </row>
        <row r="2434">
          <cell r="A2434">
            <v>1339</v>
          </cell>
          <cell r="B2434" t="str">
            <v>0088-000259</v>
          </cell>
          <cell r="C2434" t="str">
            <v>Ultra-power-dense heat exchanger development through genetic algorithm design and additive manufacturing</v>
          </cell>
          <cell r="D2434" t="b">
            <v>0</v>
          </cell>
        </row>
        <row r="2435">
          <cell r="A2435">
            <v>1339</v>
          </cell>
          <cell r="B2435" t="str">
            <v>0088-000259</v>
          </cell>
          <cell r="C2435" t="str">
            <v>Ultra-power-dense heat exchanger
development through genetic algorithm
design and additive manufacturing</v>
          </cell>
          <cell r="D2435" t="b">
            <v>0</v>
          </cell>
        </row>
        <row r="2436">
          <cell r="A2436">
            <v>1340</v>
          </cell>
          <cell r="B2436" t="str">
            <v>0088-000259</v>
          </cell>
          <cell r="C2436" t="str">
            <v>Heat Transfer Enhancement of Single-Phase Internal Flows using Shape Optimization and Additively Manufactured Flow Structures</v>
          </cell>
          <cell r="D2436" t="b">
            <v>0</v>
          </cell>
        </row>
        <row r="2437">
          <cell r="A2437">
            <v>1340</v>
          </cell>
          <cell r="B2437" t="str">
            <v>0088-000259</v>
          </cell>
          <cell r="C2437" t="str">
            <v>확인완료</v>
          </cell>
          <cell r="D2437" t="b">
            <v>0</v>
          </cell>
        </row>
        <row r="2438">
          <cell r="A2438">
            <v>1341</v>
          </cell>
          <cell r="B2438" t="str">
            <v>0088-000259</v>
          </cell>
          <cell r="C2438" t="str">
            <v>High power density thermal energy storage using additively manufactured heat exchangers and phase change material</v>
          </cell>
          <cell r="D2438" t="b">
            <v>0</v>
          </cell>
        </row>
        <row r="2439">
          <cell r="A2439">
            <v>1341</v>
          </cell>
          <cell r="B2439" t="str">
            <v>0088-000259</v>
          </cell>
          <cell r="C2439" t="str">
            <v>확인완료</v>
          </cell>
          <cell r="D2439" t="b">
            <v>0</v>
          </cell>
        </row>
        <row r="2440">
          <cell r="A2440">
            <v>1342</v>
          </cell>
          <cell r="B2440" t="str">
            <v>0088-000259</v>
          </cell>
          <cell r="C2440" t="str">
            <v>Microscale transport physics during atomic force microscopy mass spectrometry and improved sampling efficiency</v>
          </cell>
          <cell r="D2440" t="b">
            <v>0</v>
          </cell>
        </row>
        <row r="2441">
          <cell r="A2441">
            <v>1342</v>
          </cell>
          <cell r="B2441" t="str">
            <v>0088-000259</v>
          </cell>
          <cell r="C2441" t="str">
            <v>확인완료</v>
          </cell>
          <cell r="D2441" t="b">
            <v>0</v>
          </cell>
        </row>
        <row r="2442">
          <cell r="A2442">
            <v>1343</v>
          </cell>
          <cell r="B2442" t="str">
            <v>0088-000261</v>
          </cell>
          <cell r="C2442" t="str">
            <v>Poly(terphenylene) Anion Exchange Membranes : The Effect of Backbone Structure on Morphology and Membrane Property</v>
          </cell>
          <cell r="D2442" t="b">
            <v>0</v>
          </cell>
        </row>
        <row r="2443">
          <cell r="A2443">
            <v>1343</v>
          </cell>
          <cell r="B2443" t="str">
            <v>0088-000261</v>
          </cell>
          <cell r="C2443" t="str">
            <v>Poly(terphenylene) Anion Exchange Membranes: The Effect of
Backbone Structure on Morphology and Membrane Property</v>
          </cell>
          <cell r="D2443" t="b">
            <v>0</v>
          </cell>
        </row>
        <row r="2444">
          <cell r="A2444">
            <v>1344</v>
          </cell>
          <cell r="B2444" t="str">
            <v>0088-000261</v>
          </cell>
          <cell r="C2444" t="str">
            <v>Synthesis and characterization of the fluorinated thieno[3,4-c]pyrrole-4,6- dionebased donor-acceptor polymers for organic solar cells</v>
          </cell>
          <cell r="D2444" t="b">
            <v>0</v>
          </cell>
        </row>
        <row r="2445">
          <cell r="A2445">
            <v>1344</v>
          </cell>
          <cell r="B2445" t="str">
            <v>0088-000261</v>
          </cell>
          <cell r="C2445" t="str">
            <v>Synthesis and characterization of the fluorinated thieno[3,4-c]pyrrole-4,6-
dione-based donor-acceptor polymers for organic solar cells</v>
          </cell>
          <cell r="D2445" t="b">
            <v>0</v>
          </cell>
        </row>
        <row r="2446">
          <cell r="A2446">
            <v>1345</v>
          </cell>
          <cell r="B2446" t="str">
            <v>0088-000261</v>
          </cell>
          <cell r="C2446" t="str">
            <v>Synthesis and characterization of highly conjugated side-group-substituted benzo[1,2-b:4,5-b']dithiophene based copolymer for use in organic solar cells</v>
          </cell>
          <cell r="D2446" t="b">
            <v>0</v>
          </cell>
        </row>
        <row r="2447">
          <cell r="A2447">
            <v>1345</v>
          </cell>
          <cell r="B2447" t="str">
            <v>0088-000261</v>
          </cell>
          <cell r="C2447" t="str">
            <v>Synthesis and Characterization of Highly Conjugated Side-Group-
Substituted Benzo[1,2-b:4,5-b0]dithiophene-Based Copolymer for Use
in Organic Solar Cells</v>
          </cell>
          <cell r="D2447" t="b">
            <v>0</v>
          </cell>
        </row>
        <row r="2448">
          <cell r="A2448">
            <v>1346</v>
          </cell>
          <cell r="B2448" t="str">
            <v>0088-000261</v>
          </cell>
          <cell r="C2448" t="str">
            <v>High-Performance Fluorine-Containing BDT Based Copolymer for Organic Solar Cells with a High Open Circuit Voltage</v>
          </cell>
          <cell r="D2448" t="b">
            <v>0</v>
          </cell>
        </row>
        <row r="2449">
          <cell r="A2449">
            <v>1346</v>
          </cell>
          <cell r="B2449" t="str">
            <v>0088-000261</v>
          </cell>
          <cell r="C2449" t="str">
            <v>High-Performance Fluorine-Containing BDT-Based Copolymer for Organic
Solar Cells with a High Open Circuit Voltage</v>
          </cell>
          <cell r="D2449" t="b">
            <v>0</v>
          </cell>
        </row>
        <row r="2450">
          <cell r="A2450">
            <v>1347</v>
          </cell>
          <cell r="B2450" t="str">
            <v>0088-000261</v>
          </cell>
          <cell r="C2450" t="str">
            <v>Synthesis and Characterization of a Soluble AuD-A Molecule Containing a 2D Conjugated Selenophene- Based Side Group for Organic Solar Cells</v>
          </cell>
          <cell r="D2450" t="b">
            <v>0</v>
          </cell>
        </row>
        <row r="2451">
          <cell r="A2451">
            <v>1347</v>
          </cell>
          <cell r="B2451" t="str">
            <v>0088-000261</v>
          </cell>
          <cell r="C2451" t="str">
            <v>Synthesis and Characterization of a Soluble
A–D–A Molecule Containing a 2D Conjugated
Selenophene-Based Side Group for Organic
Solar Cells</v>
          </cell>
          <cell r="D2451" t="b">
            <v>0</v>
          </cell>
        </row>
        <row r="2452">
          <cell r="A2452">
            <v>1348</v>
          </cell>
          <cell r="B2452" t="str">
            <v>0088-000261</v>
          </cell>
          <cell r="C2452" t="str">
            <v>Synthesis and Property of Polyimines Containing 2,2,4,4- Tetramethyl- 1,3- Cyclobutadiimine Moiety</v>
          </cell>
          <cell r="D2452" t="b">
            <v>0</v>
          </cell>
        </row>
        <row r="2453">
          <cell r="A2453">
            <v>1348</v>
          </cell>
          <cell r="B2453" t="str">
            <v>0088-000261</v>
          </cell>
          <cell r="C2453" t="str">
            <v>Synthesis and Property of Polyimines Containing 2,2,4,4-Tetramethyl-
1,3-Cyclobutadiimine Moiety</v>
          </cell>
          <cell r="D2453" t="b">
            <v>0</v>
          </cell>
        </row>
        <row r="2454">
          <cell r="A2454">
            <v>1349</v>
          </cell>
          <cell r="B2454" t="str">
            <v>0088-000262</v>
          </cell>
          <cell r="C2454" t="str">
            <v>Reactive boride infusion stabilizes Ni-rich cathodes for lithium-ion batteries</v>
          </cell>
          <cell r="D2454" t="b">
            <v>0</v>
          </cell>
        </row>
        <row r="2455">
          <cell r="A2455">
            <v>1349</v>
          </cell>
          <cell r="B2455" t="str">
            <v>0088-000262</v>
          </cell>
          <cell r="C2455" t="str">
            <v>Reactive boride infusion stabilizes Ni-rich
cathodes for lithium-ion batteries</v>
          </cell>
          <cell r="D2455" t="b">
            <v>0</v>
          </cell>
        </row>
        <row r="2456">
          <cell r="A2456">
            <v>1350</v>
          </cell>
          <cell r="B2456" t="str">
            <v>0088-000262</v>
          </cell>
          <cell r="C2456" t="str">
            <v>Unveiling Nickel Chemistry in Stabilizing High-Voltage Cobalt-Rich Cathodes for Lithium-Ion Batteries</v>
          </cell>
          <cell r="D2456" t="b">
            <v>0</v>
          </cell>
        </row>
        <row r="2457">
          <cell r="A2457">
            <v>1350</v>
          </cell>
          <cell r="B2457" t="str">
            <v>0088-000262</v>
          </cell>
          <cell r="C2457" t="str">
            <v>Unveiling Nickel Chemistry in Stabilizing High-Voltage
Cobalt-Rich Cathodes for Lithium-Ion Batteries</v>
          </cell>
          <cell r="D2457" t="b">
            <v>0</v>
          </cell>
        </row>
        <row r="2458">
          <cell r="A2458">
            <v>1351</v>
          </cell>
          <cell r="B2458" t="str">
            <v>0088-000262</v>
          </cell>
          <cell r="C2458" t="str">
            <v>Subnano-sized silicon anode via crystal growth inhibition mechanism and its application in a prototype battery pack</v>
          </cell>
          <cell r="D2458" t="b">
            <v>0</v>
          </cell>
        </row>
        <row r="2459">
          <cell r="A2459">
            <v>1351</v>
          </cell>
          <cell r="B2459" t="str">
            <v>0088-000262</v>
          </cell>
          <cell r="C2459" t="str">
            <v>Subnano-sized silicon anode via crystal growth
inhibition mechanism and its application in a
prototype battery pack</v>
          </cell>
          <cell r="D2459" t="b">
            <v>0</v>
          </cell>
        </row>
        <row r="2460">
          <cell r="A2460">
            <v>1352</v>
          </cell>
          <cell r="B2460" t="str">
            <v>0088-000262</v>
          </cell>
          <cell r="C2460" t="str">
            <v>Understanding voltage decay in lithium-excess layered cathode materials through oxygen-centred structural arrangement</v>
          </cell>
          <cell r="D2460" t="b">
            <v>0</v>
          </cell>
        </row>
        <row r="2461">
          <cell r="A2461">
            <v>1352</v>
          </cell>
          <cell r="B2461" t="str">
            <v>0088-000262</v>
          </cell>
          <cell r="C2461" t="str">
            <v>Understanding voltage decay in lithium-excess
layered cathode materials through oxygen-centred
structural arrangement</v>
          </cell>
          <cell r="D2461" t="b">
            <v>0</v>
          </cell>
        </row>
        <row r="2462">
          <cell r="A2462">
            <v>1353</v>
          </cell>
          <cell r="B2462" t="str">
            <v>0088-000262</v>
          </cell>
          <cell r="C2462" t="str">
            <v>Excess-Li Localization Triggers Chemical Irreversibility  in Li- and Mn-Rich Layered Oxides</v>
          </cell>
          <cell r="D2462" t="b">
            <v>0</v>
          </cell>
        </row>
        <row r="2463">
          <cell r="A2463">
            <v>1353</v>
          </cell>
          <cell r="B2463" t="str">
            <v>0088-000262</v>
          </cell>
          <cell r="C2463" t="str">
            <v>Excess-Li Localization Triggers Chemical Irreversibility
in Li- and Mn-Rich Layered Oxides</v>
          </cell>
          <cell r="D2463" t="b">
            <v>0</v>
          </cell>
        </row>
        <row r="2464">
          <cell r="A2464">
            <v>1354</v>
          </cell>
          <cell r="B2464" t="str">
            <v>0088-000262</v>
          </cell>
          <cell r="C2464" t="str">
            <v>Boosting Reaction Homogeneity in High-Energy Lithium-Ion Battery Cathode Materials</v>
          </cell>
          <cell r="D2464" t="b">
            <v>0</v>
          </cell>
        </row>
        <row r="2465">
          <cell r="A2465">
            <v>1354</v>
          </cell>
          <cell r="B2465" t="str">
            <v>0088-000262</v>
          </cell>
          <cell r="C2465" t="str">
            <v>Boosting Reaction Homogeneity in High-Energy
Lithium-Ion Battery Cathode Materials</v>
          </cell>
          <cell r="D2465" t="b">
            <v>0</v>
          </cell>
        </row>
        <row r="2466">
          <cell r="A2466">
            <v>1355</v>
          </cell>
          <cell r="B2466" t="str">
            <v>0088-000262</v>
          </cell>
          <cell r="C2466" t="str">
            <v>Lattice-Oxygen-Stabilized Li- and Mn-Rich Cathodes with Sub-Micrometer Particles by Modifying the Excess-Li Distribution</v>
          </cell>
          <cell r="D2466" t="b">
            <v>0</v>
          </cell>
        </row>
        <row r="2467">
          <cell r="A2467">
            <v>1355</v>
          </cell>
          <cell r="B2467" t="str">
            <v>0088-000262</v>
          </cell>
          <cell r="C2467" t="str">
            <v>Lattice-Oxygen-Stabilized Li- and Mn-Rich Cathodes with
Sub-Micrometer Particles by Modifying the Excess-Li
Distribution</v>
          </cell>
          <cell r="D2467" t="b">
            <v>0</v>
          </cell>
        </row>
        <row r="2468">
          <cell r="A2468">
            <v>1356</v>
          </cell>
          <cell r="B2468" t="str">
            <v>0088-000262</v>
          </cell>
          <cell r="C2468" t="str">
            <v>Feasibility of Cathode Surface Coating Technology for High- Energy Lithium-ion and Beyond-Lithium-ion Batteries</v>
          </cell>
          <cell r="D2468" t="b">
            <v>0</v>
          </cell>
        </row>
        <row r="2469">
          <cell r="A2469">
            <v>1356</v>
          </cell>
          <cell r="B2469" t="str">
            <v>0088-000262</v>
          </cell>
          <cell r="C2469" t="str">
            <v>Feasibility of Cathode Surface Coating Technology for High-
Energy Lithium-ion and Beyond-Lithium-ion Batteries</v>
          </cell>
          <cell r="D2469" t="b">
            <v>0</v>
          </cell>
        </row>
        <row r="2470">
          <cell r="A2470">
            <v>1357</v>
          </cell>
          <cell r="B2470" t="str">
            <v>0088-000262</v>
          </cell>
          <cell r="C2470" t="str">
            <v>Prospect and Reality of Ni-Rich Cathode for Commercialization</v>
          </cell>
          <cell r="D2470" t="b">
            <v>0</v>
          </cell>
        </row>
        <row r="2471">
          <cell r="A2471">
            <v>1357</v>
          </cell>
          <cell r="B2471" t="str">
            <v>0088-000262</v>
          </cell>
          <cell r="C2471" t="str">
            <v>Prospect and Reality of Ni-Rich Cathode for
Commercialization</v>
          </cell>
          <cell r="D2471" t="b">
            <v>0</v>
          </cell>
        </row>
        <row r="2472">
          <cell r="A2472">
            <v>1358</v>
          </cell>
          <cell r="B2472" t="str">
            <v>0088-000263</v>
          </cell>
          <cell r="C2472" t="str">
            <v>The effect of Na addition on the first hydrogen absorption kinetics of cast hypoeutectic Mg–La alloys</v>
          </cell>
          <cell r="D2472" t="b">
            <v>0</v>
          </cell>
        </row>
        <row r="2473">
          <cell r="A2473">
            <v>1358</v>
          </cell>
          <cell r="B2473" t="str">
            <v>0088-000263</v>
          </cell>
          <cell r="C2473" t="str">
            <v>The effect of Na addition on the first hydrogen
absorption kinetics of cast hypoeutectic MgeLa
alloys</v>
          </cell>
          <cell r="D2473" t="b">
            <v>0</v>
          </cell>
        </row>
        <row r="2474">
          <cell r="A2474">
            <v>1359</v>
          </cell>
          <cell r="B2474" t="str">
            <v>0088-000263</v>
          </cell>
          <cell r="C2474" t="str">
            <v>A rational interpretation of solidification microstructures in the Mg-rich corner of the Mg–Al–La system</v>
          </cell>
          <cell r="D2474" t="b">
            <v>0</v>
          </cell>
        </row>
        <row r="2475">
          <cell r="A2475">
            <v>1359</v>
          </cell>
          <cell r="B2475" t="str">
            <v>0088-000263</v>
          </cell>
          <cell r="C2475" t="str">
            <v>rational interpretation of solidification microstructures in the Mgrich
corner of the MgeAleLa system</v>
          </cell>
          <cell r="D2475" t="b">
            <v>0</v>
          </cell>
        </row>
        <row r="2476">
          <cell r="A2476">
            <v>1360</v>
          </cell>
          <cell r="B2476" t="str">
            <v>0088-000263</v>
          </cell>
          <cell r="C2476" t="str">
            <v>Effect of Na and Cooling Rate on the Activation of Mg–Ni Alloys for Hydrogen Storage</v>
          </cell>
          <cell r="D2476" t="b">
            <v>0</v>
          </cell>
        </row>
        <row r="2477">
          <cell r="A2477">
            <v>1360</v>
          </cell>
          <cell r="B2477" t="str">
            <v>0088-000263</v>
          </cell>
          <cell r="C2477" t="str">
            <v>Effect of Na and Cooling Rate on the Activation of
Mg–Ni Alloys for Hydrogen Storage</v>
          </cell>
          <cell r="D2477" t="b">
            <v>0</v>
          </cell>
        </row>
        <row r="2478">
          <cell r="A2478">
            <v>1361</v>
          </cell>
          <cell r="B2478" t="str">
            <v>0088-000263</v>
          </cell>
          <cell r="C2478" t="str">
            <v>The Independent Effects of Cooling Rate and Na Addition on Hydrogen Storage Properties in Hypo-eutectic Mg Alloys</v>
          </cell>
          <cell r="D2478" t="b">
            <v>0</v>
          </cell>
        </row>
        <row r="2479">
          <cell r="A2479">
            <v>1361</v>
          </cell>
          <cell r="B2479" t="str">
            <v>0088-000263</v>
          </cell>
          <cell r="C2479" t="str">
            <v>The Independent Effects of Cooling Rate
and Na Addition on Hydrogen Storage
Properties in Hypo-eutectic Mg Alloys</v>
          </cell>
          <cell r="D2479" t="b">
            <v>0</v>
          </cell>
        </row>
        <row r="2480">
          <cell r="A2480">
            <v>1362</v>
          </cell>
          <cell r="B2480" t="str">
            <v>0088-000263</v>
          </cell>
          <cell r="C2480" t="str">
            <v>High‐Performance Silver Cathode Surface Treated with Scandia‐Stabilized Zirconia Nanoparticles for Intermediate Temperature Solid Oxide Fuel Cells</v>
          </cell>
          <cell r="D2480" t="b">
            <v>0</v>
          </cell>
        </row>
        <row r="2481">
          <cell r="A2481">
            <v>1362</v>
          </cell>
          <cell r="B2481" t="str">
            <v>0088-000263</v>
          </cell>
          <cell r="C2481" t="str">
            <v>High-Performance Silver Cathode Surface Treated with
Scandia-Stabilized Zirconia Nanoparticles for Intermediate
Temperature Solid Oxide Fuel Cells</v>
          </cell>
          <cell r="D2481" t="b">
            <v>0</v>
          </cell>
        </row>
        <row r="2482">
          <cell r="A2482">
            <v>1363</v>
          </cell>
          <cell r="B2482" t="str">
            <v>0088-000263</v>
          </cell>
          <cell r="C2482" t="str">
            <v>High Performance Anode-Supported Solid Oxide Fuel Cells with Thin Film Yttria-Stabilized Zirconia Membrane Prepared by Aerosol-Assisted Chemical Vapor Deposition</v>
          </cell>
          <cell r="D2482" t="b">
            <v>0</v>
          </cell>
        </row>
        <row r="2483">
          <cell r="A2483">
            <v>1363</v>
          </cell>
          <cell r="B2483" t="str">
            <v>0088-000263</v>
          </cell>
          <cell r="C2483" t="str">
            <v>High Performance Anode-Supported Solid Oxide Fuel Cells with
Thin Film Yttria-Stabilized Zirconia Membrane Prepared by
Aerosol-Assisted Chemical Vapor Deposition</v>
          </cell>
          <cell r="D2483" t="b">
            <v>0</v>
          </cell>
        </row>
        <row r="2484">
          <cell r="A2484">
            <v>1364</v>
          </cell>
          <cell r="B2484" t="str">
            <v>0088-000263</v>
          </cell>
          <cell r="C2484" t="str">
            <v>Compositional optimization of gadolinia-doped ceria treatment for enhanced oxygen reduction kinetics in low-temperature solid oxide fuel cells</v>
          </cell>
          <cell r="D2484" t="b">
            <v>0</v>
          </cell>
        </row>
        <row r="2485">
          <cell r="A2485">
            <v>1364</v>
          </cell>
          <cell r="B2485" t="str">
            <v>0088-000263</v>
          </cell>
          <cell r="C2485" t="str">
            <v>Compositional optimization of gadolinia-doped ceria treatment for
enhanced oxygen reduction kinetics in low-temperature solid oxide
fuel cells</v>
          </cell>
          <cell r="D2485" t="b">
            <v>0</v>
          </cell>
        </row>
        <row r="2486">
          <cell r="A2486">
            <v>1367</v>
          </cell>
          <cell r="B2486" t="str">
            <v>0088-000264</v>
          </cell>
          <cell r="C2486" t="str">
            <v>Increase in Power Conversion Efﬁciency of Bidirectional DC–DC Converter Using 1:1 Transformer and  Pulse-Frequency Modulation Control</v>
          </cell>
          <cell r="D2486" t="b">
            <v>0</v>
          </cell>
        </row>
        <row r="2487">
          <cell r="A2487">
            <v>1367</v>
          </cell>
          <cell r="B2487" t="str">
            <v>0088-000264</v>
          </cell>
          <cell r="C2487" t="str">
            <v>확인완료</v>
          </cell>
          <cell r="D2487" t="b">
            <v>0</v>
          </cell>
        </row>
        <row r="2488">
          <cell r="A2488">
            <v>1368</v>
          </cell>
          <cell r="B2488" t="str">
            <v>0088-000264</v>
          </cell>
          <cell r="C2488" t="str">
            <v>Modularized Design of Active Charge Equalizer for Li-Ion Battery Pack</v>
          </cell>
          <cell r="D2488" t="b">
            <v>0</v>
          </cell>
        </row>
        <row r="2489">
          <cell r="A2489">
            <v>1368</v>
          </cell>
          <cell r="B2489" t="str">
            <v>0088-000264</v>
          </cell>
          <cell r="C2489" t="str">
            <v>확인완료</v>
          </cell>
          <cell r="D2489" t="b">
            <v>0</v>
          </cell>
        </row>
        <row r="2490">
          <cell r="A2490">
            <v>1369</v>
          </cell>
          <cell r="B2490" t="str">
            <v>0088-000264</v>
          </cell>
          <cell r="C2490" t="str">
            <v>Active Charge Equalizer of Li-Ion Battery Cells Using Double Energy Carriers</v>
          </cell>
          <cell r="D2490" t="b">
            <v>0</v>
          </cell>
        </row>
        <row r="2491">
          <cell r="A2491">
            <v>1369</v>
          </cell>
          <cell r="B2491" t="str">
            <v>0088-000264</v>
          </cell>
          <cell r="C2491" t="str">
            <v>확인완료</v>
          </cell>
          <cell r="D2491" t="b">
            <v>0</v>
          </cell>
        </row>
        <row r="2492">
          <cell r="A2492">
            <v>1370</v>
          </cell>
          <cell r="B2492" t="str">
            <v>0088-000264</v>
          </cell>
          <cell r="C2492" t="str">
            <v>Compact Single-Stage Micro-Inverter with Advanced Control Schemes for Photovoltaic Systems</v>
          </cell>
          <cell r="D2492" t="b">
            <v>0</v>
          </cell>
        </row>
        <row r="2493">
          <cell r="A2493">
            <v>1370</v>
          </cell>
          <cell r="B2493" t="str">
            <v>0088-000264</v>
          </cell>
          <cell r="C2493" t="str">
            <v>확인완료</v>
          </cell>
          <cell r="D2493" t="b">
            <v>0</v>
          </cell>
        </row>
        <row r="2494">
          <cell r="A2494">
            <v>1371</v>
          </cell>
          <cell r="B2494" t="str">
            <v>0088-000264</v>
          </cell>
          <cell r="C2494" t="str">
            <v>High-efficiency Bidirectional Buck–Boost Converter for Residential Energy Storage System</v>
          </cell>
          <cell r="D2494" t="b">
            <v>0</v>
          </cell>
        </row>
        <row r="2495">
          <cell r="A2495">
            <v>1371</v>
          </cell>
          <cell r="B2495" t="str">
            <v>0088-000264</v>
          </cell>
          <cell r="C2495" t="str">
            <v>확인완료</v>
          </cell>
          <cell r="D2495" t="b">
            <v>0</v>
          </cell>
        </row>
        <row r="2496">
          <cell r="A2496">
            <v>1372</v>
          </cell>
          <cell r="B2496" t="str">
            <v>0088-000264</v>
          </cell>
          <cell r="C2496" t="str">
            <v>Wireless Battery Charging Circuit Using Load Estimation without Wireless Communication</v>
          </cell>
          <cell r="D2496" t="b">
            <v>0</v>
          </cell>
        </row>
        <row r="2497">
          <cell r="A2497">
            <v>1372</v>
          </cell>
          <cell r="B2497" t="str">
            <v>0088-000264</v>
          </cell>
          <cell r="C2497" t="str">
            <v>확인완료</v>
          </cell>
          <cell r="D2497" t="b">
            <v>0</v>
          </cell>
        </row>
        <row r="2498">
          <cell r="A2498">
            <v>1373</v>
          </cell>
          <cell r="B2498" t="str">
            <v>0088-000264</v>
          </cell>
          <cell r="C2498" t="str">
            <v>Circuit Structure and Control Method to Reduce Size and Harmonic Distortion of Interleaved Dual Buck Inverter</v>
          </cell>
          <cell r="D2498" t="b">
            <v>0</v>
          </cell>
        </row>
        <row r="2499">
          <cell r="A2499">
            <v>1373</v>
          </cell>
          <cell r="B2499" t="str">
            <v>0088-000264</v>
          </cell>
          <cell r="C2499" t="str">
            <v>확인완료</v>
          </cell>
          <cell r="D2499" t="b">
            <v>0</v>
          </cell>
        </row>
        <row r="2500">
          <cell r="A2500">
            <v>1374</v>
          </cell>
          <cell r="B2500" t="str">
            <v>0088-000265</v>
          </cell>
          <cell r="C2500" t="str">
            <v>One-pot production of ceria nanosheet-supported PtNi alloy nanodendrites with high catalytic performance toward methanol oxidation and oxygen reduction</v>
          </cell>
          <cell r="D2500" t="b">
            <v>0</v>
          </cell>
        </row>
        <row r="2501">
          <cell r="A2501">
            <v>1374</v>
          </cell>
          <cell r="B2501" t="str">
            <v>0088-000265</v>
          </cell>
          <cell r="C2501" t="str">
            <v>One-pot production of ceria nanosheet-supported
PtNi alloy nanodendrites with high catalytic
performance toward methanol oxidation and
oxygen reduction</v>
          </cell>
          <cell r="D2501" t="b">
            <v>0</v>
          </cell>
        </row>
        <row r="2502">
          <cell r="A2502">
            <v>1375</v>
          </cell>
          <cell r="B2502" t="str">
            <v>0088-000270</v>
          </cell>
          <cell r="C2502" t="str">
            <v>Selective CO hydrogenation over bimetallic Co-Fe catalysts for the production of light paraffin hydrocarbons (C2-C4): Effect of space velocity, reaction pressure, and temperature</v>
          </cell>
          <cell r="D2502" t="b">
            <v>0</v>
          </cell>
        </row>
        <row r="2503">
          <cell r="A2503">
            <v>1375</v>
          </cell>
          <cell r="B2503" t="str">
            <v>0088-000270</v>
          </cell>
          <cell r="C2503" t="str">
            <v>확인완료</v>
          </cell>
          <cell r="D2503" t="b">
            <v>0</v>
          </cell>
        </row>
        <row r="2504">
          <cell r="A2504">
            <v>1376</v>
          </cell>
          <cell r="B2504" t="str">
            <v>0088-000270</v>
          </cell>
          <cell r="C2504" t="str">
            <v>Effect of reducibility on the performance of Co-based catalysts for the production of high-calorie synthetic natural gas</v>
          </cell>
          <cell r="D2504" t="b">
            <v>0</v>
          </cell>
        </row>
        <row r="2505">
          <cell r="A2505">
            <v>1376</v>
          </cell>
          <cell r="B2505" t="str">
            <v>0088-000270</v>
          </cell>
          <cell r="C2505" t="str">
            <v>확인완료</v>
          </cell>
          <cell r="D2505" t="b">
            <v>0</v>
          </cell>
        </row>
        <row r="2506">
          <cell r="A2506">
            <v>1377</v>
          </cell>
          <cell r="B2506" t="str">
            <v>0088-000270</v>
          </cell>
          <cell r="C2506" t="str">
            <v>Investigation of Co–Fe–Al Catalysts for High-Calorific Synthetic Natural Gas Production: Pilot-Scale Synthesis of Catalysts</v>
          </cell>
          <cell r="D2506" t="b">
            <v>0</v>
          </cell>
        </row>
        <row r="2507">
          <cell r="A2507">
            <v>1377</v>
          </cell>
          <cell r="B2507" t="str">
            <v>0088-000270</v>
          </cell>
          <cell r="C2507" t="str">
            <v>확인완료</v>
          </cell>
          <cell r="D2507" t="b">
            <v>0</v>
          </cell>
        </row>
        <row r="2508">
          <cell r="A2508">
            <v>1378</v>
          </cell>
          <cell r="B2508" t="str">
            <v>0088-000270</v>
          </cell>
          <cell r="C2508" t="str">
            <v>Influence of Ni on Fe and Co-Fe Based Catalysts for High-Calorific Synthetic Natural Gas</v>
          </cell>
          <cell r="D2508" t="b">
            <v>0</v>
          </cell>
        </row>
        <row r="2509">
          <cell r="A2509">
            <v>1378</v>
          </cell>
          <cell r="B2509" t="str">
            <v>0088-000270</v>
          </cell>
          <cell r="C2509" t="str">
            <v>확인완료</v>
          </cell>
          <cell r="D2509" t="b">
            <v>0</v>
          </cell>
        </row>
        <row r="2510">
          <cell r="A2510">
            <v>1379</v>
          </cell>
          <cell r="B2510" t="str">
            <v>0088-000270</v>
          </cell>
          <cell r="C2510" t="str">
            <v>A novel integrated CO2 capture and direct methanation process using Ni/CaO catal-sorbents</v>
          </cell>
          <cell r="D2510" t="b">
            <v>0</v>
          </cell>
        </row>
        <row r="2511">
          <cell r="A2511">
            <v>1379</v>
          </cell>
          <cell r="B2511" t="str">
            <v>0088-000270</v>
          </cell>
          <cell r="C2511" t="str">
            <v>확인완료</v>
          </cell>
          <cell r="D2511" t="b">
            <v>0</v>
          </cell>
        </row>
        <row r="2512">
          <cell r="A2512">
            <v>1380</v>
          </cell>
          <cell r="B2512" t="str">
            <v>0088-000270</v>
          </cell>
          <cell r="C2512" t="str">
            <v>CO2 green technologies in CO2 capture and direct utilization processes: methanation, reverse watergas shift, and dry reforming of methane</v>
          </cell>
          <cell r="D2512" t="b">
            <v>0</v>
          </cell>
        </row>
        <row r="2513">
          <cell r="A2513">
            <v>1380</v>
          </cell>
          <cell r="B2513" t="str">
            <v>0088-000270</v>
          </cell>
          <cell r="C2513" t="str">
            <v>확인완료</v>
          </cell>
          <cell r="D2513" t="b">
            <v>0</v>
          </cell>
        </row>
        <row r="2514">
          <cell r="A2514">
            <v>1381</v>
          </cell>
          <cell r="B2514" t="str">
            <v>0088-000270</v>
          </cell>
          <cell r="C2514" t="str">
            <v>Coke-promoted Ni/CaO catal-sorbents in the production of cyclic CO and syngas</v>
          </cell>
          <cell r="D2514" t="b">
            <v>0</v>
          </cell>
        </row>
        <row r="2515">
          <cell r="A2515">
            <v>1381</v>
          </cell>
          <cell r="B2515" t="str">
            <v>0088-000270</v>
          </cell>
          <cell r="C2515" t="str">
            <v>확인완료</v>
          </cell>
          <cell r="D2515" t="b">
            <v>0</v>
          </cell>
        </row>
        <row r="2516">
          <cell r="A2516">
            <v>1382</v>
          </cell>
          <cell r="B2516" t="str">
            <v>0088-000270</v>
          </cell>
          <cell r="C2516" t="str">
            <v>Preparation of Eggshell-Type Ru/Al2O3 Catalysts for Hydrogen Production Using Steam-Methane Reforming on PEMFC</v>
          </cell>
          <cell r="D2516" t="b">
            <v>0</v>
          </cell>
        </row>
        <row r="2517">
          <cell r="A2517">
            <v>1382</v>
          </cell>
          <cell r="B2517" t="str">
            <v>0088-000270</v>
          </cell>
          <cell r="C2517" t="str">
            <v>확인완료</v>
          </cell>
          <cell r="D2517" t="b">
            <v>0</v>
          </cell>
        </row>
        <row r="2518">
          <cell r="A2518">
            <v>1383</v>
          </cell>
          <cell r="B2518" t="str">
            <v>0088-000272</v>
          </cell>
          <cell r="C2518" t="str">
            <v>Reactive Species and Reaction Pathways for the Oxidative Cleavage of 4-Octene and Oleic Acid with H2O2 over Tungsten Oxide Catalysts</v>
          </cell>
          <cell r="D2518" t="b">
            <v>0</v>
          </cell>
        </row>
        <row r="2519">
          <cell r="A2519">
            <v>1383</v>
          </cell>
          <cell r="B2519" t="str">
            <v>0088-000272</v>
          </cell>
          <cell r="C2519" t="str">
            <v>확인완료</v>
          </cell>
          <cell r="D2519" t="b">
            <v>0</v>
          </cell>
        </row>
        <row r="2520">
          <cell r="A2520">
            <v>1384</v>
          </cell>
          <cell r="B2520" t="str">
            <v>0088-000272</v>
          </cell>
          <cell r="C2520" t="str">
            <v>A New Energy-Saving Catalytic System: Carbon Dioxide Activation by a Metal/Carbon Catalyst</v>
          </cell>
          <cell r="D2520" t="b">
            <v>0</v>
          </cell>
        </row>
        <row r="2521">
          <cell r="A2521">
            <v>1384</v>
          </cell>
          <cell r="B2521" t="str">
            <v>0088-000272</v>
          </cell>
          <cell r="C2521" t="str">
            <v>확인완료</v>
          </cell>
          <cell r="D2521" t="b">
            <v>0</v>
          </cell>
        </row>
        <row r="2522">
          <cell r="A2522">
            <v>1385</v>
          </cell>
          <cell r="B2522" t="str">
            <v>0088-000272</v>
          </cell>
          <cell r="C2522" t="str">
            <v>In situ manipulation of the d-band center in metals for catalytic activity in CO oxidation</v>
          </cell>
          <cell r="D2522" t="b">
            <v>0</v>
          </cell>
        </row>
        <row r="2523">
          <cell r="A2523">
            <v>1385</v>
          </cell>
          <cell r="B2523" t="str">
            <v>0088-000272</v>
          </cell>
          <cell r="C2523" t="str">
            <v>확인완료</v>
          </cell>
          <cell r="D2523" t="b">
            <v>0</v>
          </cell>
        </row>
        <row r="2524">
          <cell r="A2524">
            <v>1386</v>
          </cell>
          <cell r="B2524" t="str">
            <v>0088-000272</v>
          </cell>
          <cell r="C2524" t="str">
            <v>Tuning the electronic state of metal/graphene catalysts for the control of catalytic activity via N- and B-doping into graphene</v>
          </cell>
          <cell r="D2524" t="b">
            <v>0</v>
          </cell>
        </row>
        <row r="2525">
          <cell r="A2525">
            <v>1386</v>
          </cell>
          <cell r="B2525" t="str">
            <v>0088-000272</v>
          </cell>
          <cell r="C2525" t="str">
            <v>확인완료</v>
          </cell>
          <cell r="D2525" t="b">
            <v>0</v>
          </cell>
        </row>
        <row r="2526">
          <cell r="A2526">
            <v>1387</v>
          </cell>
          <cell r="B2526" t="str">
            <v>0088-000272</v>
          </cell>
          <cell r="C2526" t="str">
            <v>Promoting effect of cerium on MoVTeNb mixed oxide catalyst for oxidative dehydrogenation of ethane to ethylene</v>
          </cell>
          <cell r="D2526" t="b">
            <v>0</v>
          </cell>
        </row>
        <row r="2527">
          <cell r="A2527">
            <v>1387</v>
          </cell>
          <cell r="B2527" t="str">
            <v>0088-000272</v>
          </cell>
          <cell r="C2527" t="str">
            <v>확인완료</v>
          </cell>
          <cell r="D2527" t="b">
            <v>0</v>
          </cell>
        </row>
        <row r="2528">
          <cell r="A2528">
            <v>1388</v>
          </cell>
          <cell r="B2528" t="str">
            <v>0088-000272</v>
          </cell>
          <cell r="C2528" t="str">
            <v>Redox-driven restructuring of lithium molybdenum oxide nanoclusters boosts the selective oxidation of methane</v>
          </cell>
          <cell r="D2528" t="b">
            <v>0</v>
          </cell>
        </row>
        <row r="2529">
          <cell r="A2529">
            <v>1388</v>
          </cell>
          <cell r="B2529" t="str">
            <v>0088-000272</v>
          </cell>
          <cell r="C2529" t="str">
            <v>확인완료</v>
          </cell>
          <cell r="D2529" t="b">
            <v>0</v>
          </cell>
        </row>
        <row r="2530">
          <cell r="A2530">
            <v>1389</v>
          </cell>
          <cell r="B2530" t="str">
            <v>0088-000272</v>
          </cell>
          <cell r="C2530" t="str">
            <v>Active site structure of a lithium phosphate catalyst for theisomerization of 2,3-epoxybutane to 3-buten-2-ol</v>
          </cell>
          <cell r="D2530" t="b">
            <v>0</v>
          </cell>
        </row>
        <row r="2531">
          <cell r="A2531">
            <v>1389</v>
          </cell>
          <cell r="B2531" t="str">
            <v>0088-000272</v>
          </cell>
          <cell r="C2531" t="str">
            <v>확인완료</v>
          </cell>
          <cell r="D2531" t="b">
            <v>0</v>
          </cell>
        </row>
        <row r="2532">
          <cell r="A2532">
            <v>1390</v>
          </cell>
          <cell r="B2532" t="str">
            <v>0088-000273</v>
          </cell>
          <cell r="C2532" t="str">
            <v>Critical role of zeolites as H2S scavengers in argyrodite Li6PS5Cl solid electrolytes for all-solid-state batteries</v>
          </cell>
          <cell r="D2532" t="b">
            <v>0</v>
          </cell>
        </row>
        <row r="2533">
          <cell r="A2533">
            <v>1390</v>
          </cell>
          <cell r="B2533" t="str">
            <v>0088-000273</v>
          </cell>
          <cell r="C2533" t="str">
            <v>Critical role of zeolites as H2S scavengers in
argyrodite Li6PS5Cl solid electrolytes for all-solidstate
batteries</v>
          </cell>
          <cell r="D2533" t="b">
            <v>0</v>
          </cell>
        </row>
        <row r="2534">
          <cell r="A2534">
            <v>1391</v>
          </cell>
          <cell r="B2534" t="str">
            <v>0088-000273</v>
          </cell>
          <cell r="C2534" t="str">
            <v>Divalent Ni2+ cation conduction in NASICON-type solid</v>
          </cell>
          <cell r="D2534" t="b">
            <v>0</v>
          </cell>
        </row>
        <row r="2535">
          <cell r="A2535">
            <v>1391</v>
          </cell>
          <cell r="B2535" t="str">
            <v>0088-000273</v>
          </cell>
          <cell r="C2535" t="str">
            <v>Divalent Ni2+ cation conduction in NASICON-type solid</v>
          </cell>
          <cell r="D2535" t="b">
            <v>1</v>
          </cell>
        </row>
        <row r="2536">
          <cell r="A2536">
            <v>1392</v>
          </cell>
          <cell r="B2536" t="str">
            <v>0088-000273</v>
          </cell>
          <cell r="C2536" t="str">
            <v>Synthesis and characterization of divalent ion conductors with NASICON-type structures</v>
          </cell>
          <cell r="D2536" t="b">
            <v>0</v>
          </cell>
        </row>
        <row r="2537">
          <cell r="A2537">
            <v>1392</v>
          </cell>
          <cell r="B2537" t="str">
            <v>0088-000273</v>
          </cell>
          <cell r="C2537" t="str">
            <v>Synthesis and characterization of divalent ion conductors with NASICON-type
structures</v>
          </cell>
          <cell r="D2537" t="b">
            <v>0</v>
          </cell>
        </row>
        <row r="2538">
          <cell r="A2538">
            <v>1393</v>
          </cell>
          <cell r="B2538" t="str">
            <v>0088-000273</v>
          </cell>
          <cell r="C2538" t="str">
            <v>New Calcium Ion Conducting Solid Electrolyte with NASICON-type Structure</v>
          </cell>
          <cell r="D2538" t="b">
            <v>0</v>
          </cell>
        </row>
        <row r="2539">
          <cell r="A2539">
            <v>1393</v>
          </cell>
          <cell r="B2539" t="str">
            <v>0088-000273</v>
          </cell>
          <cell r="C2539" t="str">
            <v>New Calcium Ion Conducting Solid Electrolyte with NASICON-type Structure</v>
          </cell>
          <cell r="D2539" t="b">
            <v>1</v>
          </cell>
        </row>
        <row r="2540">
          <cell r="A2540">
            <v>1394</v>
          </cell>
          <cell r="B2540" t="str">
            <v>0088-000274</v>
          </cell>
          <cell r="C2540" t="str">
            <v>Photo-Carrier-Guiding Behavior of Vertically Grown MoS2 and MoSe2 in Highly Eﬃcient Low-Light Transparent Photovoltaic Devices on Large-Area Rough Substrates</v>
          </cell>
          <cell r="D2540" t="b">
            <v>0</v>
          </cell>
        </row>
        <row r="2541">
          <cell r="A2541">
            <v>1394</v>
          </cell>
          <cell r="B2541" t="str">
            <v>0088-000274</v>
          </cell>
          <cell r="C2541" t="str">
            <v>Photo-Carrier-Guiding Behavior of Vertically Grown MoS2 and
MoSe2 in Highly Efficient Low-Light Transparent Photovoltaic
Devices on Large-Area Rough Substrates</v>
          </cell>
          <cell r="D2541" t="b">
            <v>0</v>
          </cell>
        </row>
        <row r="2542">
          <cell r="A2542">
            <v>1395</v>
          </cell>
          <cell r="B2542" t="str">
            <v>0088-000274</v>
          </cell>
          <cell r="C2542" t="str">
            <v>Polyvinylalcohol (PVA)-Assisted Exfoliation of ReS2 Nanosheets and the Use of ReS2–PVA Composites for Transparent Memristive Photosynapse Devices</v>
          </cell>
          <cell r="D2542" t="b">
            <v>0</v>
          </cell>
        </row>
        <row r="2543">
          <cell r="A2543">
            <v>1395</v>
          </cell>
          <cell r="B2543" t="str">
            <v>0088-000274</v>
          </cell>
          <cell r="C2543" t="str">
            <v>Polyvinylalcohol (PVA)-Assisted Exfoliation of ReS2 Nanosheets and
the Use of ReS2−PVA Composites for Transparent Memristive
Photosynapse Devices</v>
          </cell>
          <cell r="D2543" t="b">
            <v>0</v>
          </cell>
        </row>
        <row r="2544">
          <cell r="A2544">
            <v>1396</v>
          </cell>
          <cell r="B2544" t="str">
            <v>0088-000274</v>
          </cell>
          <cell r="C2544" t="str">
            <v>Visible  Light-Erasable  Oxide  FET-Based  Nonvolatile  Memory Operated  with  a  Deep  Trap  Interface</v>
          </cell>
          <cell r="D2544" t="b">
            <v>0</v>
          </cell>
        </row>
        <row r="2545">
          <cell r="A2545">
            <v>1396</v>
          </cell>
          <cell r="B2545" t="str">
            <v>0088-000274</v>
          </cell>
          <cell r="C2545" t="str">
            <v>Visible Light-Erasable Oxide FET-Based Nonvolatile Memory
Operated with a Deep Trap Interface</v>
          </cell>
          <cell r="D2545" t="b">
            <v>0</v>
          </cell>
        </row>
        <row r="2546">
          <cell r="A2546">
            <v>1397</v>
          </cell>
          <cell r="B2546" t="str">
            <v>0088-000274</v>
          </cell>
          <cell r="C2546" t="str">
            <v>Multi-Level Long-Term Memory Resembling Human Memory Based on Photosensitive Field-Effect Transistors with Stable Interfacial Deep Traps</v>
          </cell>
          <cell r="D2546" t="b">
            <v>0</v>
          </cell>
        </row>
        <row r="2547">
          <cell r="A2547">
            <v>1397</v>
          </cell>
          <cell r="B2547" t="str">
            <v>0088-000274</v>
          </cell>
          <cell r="C2547" t="str">
            <v>Multi-Level Long-Term Memory Resembling Human
Memory Based on Photosensitive Field-Effect Transistors
with Stable Interfacial Deep Traps</v>
          </cell>
          <cell r="D2547" t="b">
            <v>0</v>
          </cell>
        </row>
        <row r="2548">
          <cell r="A2548">
            <v>1398</v>
          </cell>
          <cell r="B2548" t="str">
            <v>0088-000274</v>
          </cell>
          <cell r="C2548" t="str">
            <v>Photoinduced Synaptic Behavior of InxTiyO Thin Film Transistors</v>
          </cell>
          <cell r="D2548" t="b">
            <v>0</v>
          </cell>
        </row>
        <row r="2549">
          <cell r="A2549">
            <v>1398</v>
          </cell>
          <cell r="B2549" t="str">
            <v>0088-000274</v>
          </cell>
          <cell r="C2549" t="str">
            <v>Photoinduced Synaptic Behavior of InxTiyO Thin Film
Transistors</v>
          </cell>
          <cell r="D2549" t="b">
            <v>0</v>
          </cell>
        </row>
        <row r="2550">
          <cell r="A2550">
            <v>1399</v>
          </cell>
          <cell r="B2550" t="str">
            <v>0088-000274</v>
          </cell>
          <cell r="C2550" t="str">
            <v>Metal-agglomeration-suppressed  growth  of  MoS2 and  MoSe2  ﬁlms  with  small  sulfur and  selenium molecules  for  high  mobility  ﬁeld  eﬀect  transistor applications</v>
          </cell>
          <cell r="D2550" t="b">
            <v>0</v>
          </cell>
        </row>
        <row r="2551">
          <cell r="A2551">
            <v>1399</v>
          </cell>
          <cell r="B2551" t="str">
            <v>0088-000274</v>
          </cell>
          <cell r="C2551" t="str">
            <v>Metal-agglomeration-suppressed growth of MoS2
and MoSe2 films with small sulfur and selenium
molecules for high mobility field effect transistor
applications</v>
          </cell>
          <cell r="D2551" t="b">
            <v>0</v>
          </cell>
        </row>
        <row r="2552">
          <cell r="A2552">
            <v>1400</v>
          </cell>
          <cell r="B2552" t="str">
            <v>0088-000274</v>
          </cell>
          <cell r="C2552" t="str">
            <v>Multi-wafer-scale  growth  of  WSe2   ﬁlms  using  a  traveling  ﬂow-type  reactor with  a  remote  thermal  Se  cracker</v>
          </cell>
          <cell r="D2552" t="b">
            <v>0</v>
          </cell>
        </row>
        <row r="2553">
          <cell r="A2553">
            <v>1400</v>
          </cell>
          <cell r="B2553" t="str">
            <v>0088-000274</v>
          </cell>
          <cell r="C2553" t="str">
            <v>Multi-wafer-scale growth of WSe2 films using a traveling flow-type reactor
with a remote thermal Se cracker</v>
          </cell>
          <cell r="D2553" t="b">
            <v>0</v>
          </cell>
        </row>
        <row r="2554">
          <cell r="A2554">
            <v>1401</v>
          </cell>
          <cell r="B2554" t="str">
            <v>0088-000275</v>
          </cell>
          <cell r="C2554" t="str">
            <v>Boosting the performance and stability of quasi-two-dimensional tin-based perovskite solar cells using the formamidinium thiocyanate additive</v>
          </cell>
          <cell r="D2554" t="b">
            <v>0</v>
          </cell>
        </row>
        <row r="2555">
          <cell r="A2555">
            <v>1401</v>
          </cell>
          <cell r="B2555" t="str">
            <v>0088-000275</v>
          </cell>
          <cell r="C2555" t="str">
            <v>Boosting the performance and stability of quasitwo-
dimensional tin-based perovskite solar cells
using the formamidinium thiocyanate additive</v>
          </cell>
          <cell r="D2555" t="b">
            <v>0</v>
          </cell>
        </row>
        <row r="2556">
          <cell r="A2556">
            <v>1402</v>
          </cell>
          <cell r="B2556" t="str">
            <v>0088-000275</v>
          </cell>
          <cell r="C2556" t="str">
            <v>Synergistic Effects of Cation and Anion in an Ionic Imidazolium Tetrafluoroborate Additive for Improving the Efficiency and Stability of Half-Mixed Pb-Sn Perovskite Solar Cells</v>
          </cell>
          <cell r="D2556" t="b">
            <v>0</v>
          </cell>
        </row>
        <row r="2557">
          <cell r="A2557">
            <v>1402</v>
          </cell>
          <cell r="B2557" t="str">
            <v>0088-000275</v>
          </cell>
          <cell r="C2557" t="str">
            <v>Synergistic Effects of Cation and Anion in an Ionic
Imidazolium Tetrafluoroborate Additive for Improving
the Efficiency and Stability of Half-Mixed Pb-Sn
Perovskite Solar Cells</v>
          </cell>
          <cell r="D2557" t="b">
            <v>0</v>
          </cell>
        </row>
        <row r="2558">
          <cell r="A2558">
            <v>1403</v>
          </cell>
          <cell r="B2558" t="str">
            <v>0088-000275</v>
          </cell>
          <cell r="C2558" t="str">
            <v>Highly Efficient Hole Transport Layer-Free Low Bandgap Mixed Pb–Sn Perovskite Solar Cells Enabled by a Binary Additive System</v>
          </cell>
          <cell r="D2558" t="b">
            <v>0</v>
          </cell>
        </row>
        <row r="2559">
          <cell r="A2559">
            <v>1403</v>
          </cell>
          <cell r="B2559" t="str">
            <v>0088-000275</v>
          </cell>
          <cell r="C2559" t="str">
            <v>Highly Efficient Hole Transport Layer-Free Low Bandgap
Mixed Pb–Sn Perovskite Solar Cells Enabled by a Binary
Additive System</v>
          </cell>
          <cell r="D2559" t="b">
            <v>0</v>
          </cell>
        </row>
        <row r="2560">
          <cell r="A2560">
            <v>1404</v>
          </cell>
          <cell r="B2560" t="str">
            <v>0088-000275</v>
          </cell>
          <cell r="C2560" t="str">
            <v>Ultrasensitive Near-Infrared Circularly Polarized Light Detection Using 3D Perovskite Embedded with Chiral Plasmonic Nanoparticles</v>
          </cell>
          <cell r="D2560" t="b">
            <v>0</v>
          </cell>
        </row>
        <row r="2561">
          <cell r="A2561">
            <v>1404</v>
          </cell>
          <cell r="B2561" t="str">
            <v>0088-000275</v>
          </cell>
          <cell r="C2561" t="str">
            <v>Ultrasensitive Near-Infrared Circularly Polarized Light
Detection Using 3D Perovskite Embedded with Chiral
Plasmonic Nanoparticles</v>
          </cell>
          <cell r="D2561" t="b">
            <v>0</v>
          </cell>
        </row>
        <row r="2562">
          <cell r="A2562">
            <v>1405</v>
          </cell>
          <cell r="B2562" t="str">
            <v>0088-000275</v>
          </cell>
          <cell r="C2562" t="str">
            <v>A Flexible High-Performance Photoimaging Device Based on Bioinspired Hierarchical Multiple-Patterned Plasmonic Nanostructures</v>
          </cell>
          <cell r="D2562" t="b">
            <v>0</v>
          </cell>
        </row>
        <row r="2563">
          <cell r="A2563">
            <v>1405</v>
          </cell>
          <cell r="B2563" t="str">
            <v>0088-000275</v>
          </cell>
          <cell r="C2563" t="str">
            <v>A Flexible High-Performance Photoimaging Device Based
on Bioinspired Hierarchical Multiple-Patterned Plasmonic
Nanostructures</v>
          </cell>
          <cell r="D2563" t="b">
            <v>0</v>
          </cell>
        </row>
        <row r="2564">
          <cell r="A2564">
            <v>1406</v>
          </cell>
          <cell r="B2564" t="str">
            <v>0088-000275</v>
          </cell>
          <cell r="C2564" t="str">
            <v>Recent advances in organic sensors for health self-monitoring systems</v>
          </cell>
          <cell r="D2564" t="b">
            <v>0</v>
          </cell>
        </row>
        <row r="2565">
          <cell r="A2565">
            <v>1406</v>
          </cell>
          <cell r="B2565" t="str">
            <v>0088-000275</v>
          </cell>
          <cell r="C2565" t="str">
            <v>Recent advances in organic sensors for health
self-monitoring systems</v>
          </cell>
          <cell r="D2565" t="b">
            <v>0</v>
          </cell>
        </row>
        <row r="2566">
          <cell r="A2566">
            <v>1407</v>
          </cell>
          <cell r="B2566" t="str">
            <v>0088-000275</v>
          </cell>
          <cell r="C2566" t="str">
            <v>“Wearable Sensors for Healthcare Monitoring and Soft Robotics”, a chapter in a book “Flexible Bioelectronics (Edited by F. So &amp; T.-W. Lee)”, a volume of</v>
          </cell>
          <cell r="D2566" t="b">
            <v>0</v>
          </cell>
        </row>
        <row r="2567">
          <cell r="A2567">
            <v>1407</v>
          </cell>
          <cell r="B2567" t="str">
            <v>0088-000275</v>
          </cell>
          <cell r="C2567" t="str">
            <v>Wearable Sensors for Healthcare Monitoring
and Soft Robotics</v>
          </cell>
          <cell r="D2567" t="b">
            <v>0</v>
          </cell>
        </row>
        <row r="2568">
          <cell r="A2568">
            <v>1408</v>
          </cell>
          <cell r="B2568" t="str">
            <v>0088-000276</v>
          </cell>
          <cell r="C2568" t="str">
            <v>Reversible Ligand Exchange in Atomically Dispersed Catalysts for Modulating the Activity and Selectivity of the Oxygen Reduction Reaction</v>
          </cell>
          <cell r="D2568" t="b">
            <v>0</v>
          </cell>
        </row>
        <row r="2569">
          <cell r="A2569">
            <v>1408</v>
          </cell>
          <cell r="B2569" t="str">
            <v>0088-000276</v>
          </cell>
          <cell r="C2569" t="str">
            <v>Reversible Ligand Exchange in Atomically Dispersed Catalysts for
Modulating the Activity and Selectivity of the Oxygen Reduction
Reaction</v>
          </cell>
          <cell r="D2569" t="b">
            <v>0</v>
          </cell>
        </row>
        <row r="2570">
          <cell r="A2570">
            <v>1409</v>
          </cell>
          <cell r="B2570" t="str">
            <v>0088-000276</v>
          </cell>
          <cell r="C2570" t="str">
            <v>A General Strategy to Atomically Dispersed Precious Metal Catalysts for Unravelling Their Catalytic Trends for Oxygen Reduction Reaction</v>
          </cell>
          <cell r="D2570" t="b">
            <v>0</v>
          </cell>
        </row>
        <row r="2571">
          <cell r="A2571">
            <v>1409</v>
          </cell>
          <cell r="B2571" t="str">
            <v>0088-000276</v>
          </cell>
          <cell r="C2571" t="str">
            <v>A General Strategy to Atomically Dispersed
Precious Metal Catalysts for Unravelling Their
Catalytic Trends for Oxygen Reduction
Reaction</v>
          </cell>
          <cell r="D2571" t="b">
            <v>0</v>
          </cell>
        </row>
        <row r="2572">
          <cell r="A2572">
            <v>1410</v>
          </cell>
          <cell r="B2572" t="str">
            <v>0088-000276</v>
          </cell>
          <cell r="C2572" t="str">
            <v>General Efficacy of Atomically Dispersed Pt Catalysts for the Chlorine Evolution Reaction: Potential-Dependent Switching of the Kinetics and Mechanism</v>
          </cell>
          <cell r="D2572" t="b">
            <v>0</v>
          </cell>
        </row>
        <row r="2573">
          <cell r="A2573">
            <v>1410</v>
          </cell>
          <cell r="B2573" t="str">
            <v>0088-000276</v>
          </cell>
          <cell r="C2573" t="str">
            <v>General Efficacy of Atomically Dispersed Pt Catalysts for the
Chlorine Evolution Reaction: Potential-Dependent Switching of the
Kinetics and Mechanism</v>
          </cell>
          <cell r="D2573" t="b">
            <v>0</v>
          </cell>
        </row>
        <row r="2574">
          <cell r="A2574">
            <v>1411</v>
          </cell>
          <cell r="B2574" t="str">
            <v>0088-000276</v>
          </cell>
          <cell r="C2574" t="str">
            <v>Roles of Fe−Nx and Fe−Fe3C@C Species in Fe−N/C Electrocatalysts for Oxygen Reduction Reaction</v>
          </cell>
          <cell r="D2574" t="b">
            <v>0</v>
          </cell>
        </row>
        <row r="2575">
          <cell r="A2575">
            <v>1411</v>
          </cell>
          <cell r="B2575" t="str">
            <v>0088-000276</v>
          </cell>
          <cell r="C2575" t="str">
            <v>Roles of Fe−Nx and Fe−Fe3C@C Species in Fe−N/C Electrocatalysts
for Oxygen Reduction Reaction</v>
          </cell>
          <cell r="D2575" t="b">
            <v>0</v>
          </cell>
        </row>
        <row r="2576">
          <cell r="A2576">
            <v>1412</v>
          </cell>
          <cell r="B2576" t="str">
            <v>0088-000276</v>
          </cell>
          <cell r="C2576" t="str">
            <v>Electrocatalyst Design for Promoting Two-Electron Oxygen Reduction Reaction: Isolation of Active Site Atoms</v>
          </cell>
          <cell r="D2576" t="b">
            <v>0</v>
          </cell>
        </row>
        <row r="2577">
          <cell r="A2577">
            <v>1412</v>
          </cell>
          <cell r="B2577" t="str">
            <v>0088-000276</v>
          </cell>
          <cell r="C2577" t="str">
            <v>Electrocatalyst design for promoting two-electron
oxygen reduction reaction: Isolation of active site
atoms</v>
          </cell>
          <cell r="D2577" t="b">
            <v>0</v>
          </cell>
        </row>
        <row r="2578">
          <cell r="A2578">
            <v>1413</v>
          </cell>
          <cell r="B2578" t="str">
            <v>0088-000276</v>
          </cell>
          <cell r="C2578" t="str">
            <v>Active Edge-Site-Rich Carbon Nanocatalysts with Enhanced Electron Transfer for Efficient Electrochemical Hydrogen Peroxide Production</v>
          </cell>
          <cell r="D2578" t="b">
            <v>0</v>
          </cell>
        </row>
        <row r="2579">
          <cell r="A2579">
            <v>1413</v>
          </cell>
          <cell r="B2579" t="str">
            <v>0088-000276</v>
          </cell>
          <cell r="C2579" t="str">
            <v>Active Edge-Site-Rich Carbon Nanocatalysts with Enhanced Electron
Transfer for Efficient Electrochemical Hydrogen Peroxide Production</v>
          </cell>
          <cell r="D2579" t="b">
            <v>0</v>
          </cell>
        </row>
        <row r="2580">
          <cell r="A2580">
            <v>1414</v>
          </cell>
          <cell r="B2580" t="str">
            <v>0088-000276</v>
          </cell>
          <cell r="C2580" t="str">
            <v>Designing Highly Active Nanoporous Carbon H2O2 Production Electrocatalysts through Active Site Identification</v>
          </cell>
          <cell r="D2580" t="b">
            <v>0</v>
          </cell>
        </row>
        <row r="2581">
          <cell r="A2581">
            <v>1414</v>
          </cell>
          <cell r="B2581" t="str">
            <v>0088-000276</v>
          </cell>
          <cell r="C2581" t="str">
            <v>Designing highly active nanoporous
carbon H2O2 production electrocatalysts
through active site identification</v>
          </cell>
          <cell r="D2581" t="b">
            <v>0</v>
          </cell>
        </row>
        <row r="2582">
          <cell r="A2582">
            <v>1415</v>
          </cell>
          <cell r="B2582" t="str">
            <v>0088-000276</v>
          </cell>
          <cell r="C2582" t="str">
            <v>Single-Atom Catalysts: A Perspective toward Application in Electrochemical Energy Conversion</v>
          </cell>
          <cell r="D2582" t="b">
            <v>0</v>
          </cell>
        </row>
        <row r="2583">
          <cell r="A2583">
            <v>1415</v>
          </cell>
          <cell r="B2583" t="str">
            <v>0088-000276</v>
          </cell>
          <cell r="C2583" t="str">
            <v>Single-Atom Catalysts: A Perspective toward Application in
Electrochemical Energy Conversion</v>
          </cell>
          <cell r="D2583" t="b">
            <v>0</v>
          </cell>
        </row>
        <row r="2584">
          <cell r="A2584">
            <v>1416</v>
          </cell>
          <cell r="B2584" t="str">
            <v>0088-000276</v>
          </cell>
          <cell r="C2584" t="str">
            <v>Atomically dispersed Pt–N4 sites as efficient and selective electrocatalysts for the chlorine evolution reaction</v>
          </cell>
          <cell r="D2584" t="b">
            <v>0</v>
          </cell>
        </row>
        <row r="2585">
          <cell r="A2585">
            <v>1416</v>
          </cell>
          <cell r="B2585" t="str">
            <v>0088-000276</v>
          </cell>
          <cell r="C2585" t="str">
            <v>Atomically dispersed Pt–N4 sites as efficient
and selective electrocatalysts for the chlorine
evolution reaction</v>
          </cell>
          <cell r="D2585" t="b">
            <v>0</v>
          </cell>
        </row>
        <row r="2586">
          <cell r="A2586">
            <v>1417</v>
          </cell>
          <cell r="B2586" t="str">
            <v>0088-000276</v>
          </cell>
          <cell r="C2586" t="str">
            <v>Ordered Mesoporous Carbons with Graphitic Tubular Frameworks by Dual Templating for Efficient Electrocatalysis and Energy Storage</v>
          </cell>
          <cell r="D2586" t="b">
            <v>0</v>
          </cell>
        </row>
        <row r="2587">
          <cell r="A2587">
            <v>1417</v>
          </cell>
          <cell r="B2587" t="str">
            <v>0088-000276</v>
          </cell>
          <cell r="C2587" t="str">
            <v>Ordered Mesoporous Carbons with Graphitic Tubular Frameworks by
Dual Templating for Efficient Electrocatalysis and Energy Storage</v>
          </cell>
          <cell r="D2587" t="b">
            <v>0</v>
          </cell>
        </row>
        <row r="2588">
          <cell r="A2588">
            <v>1418</v>
          </cell>
          <cell r="B2588" t="str">
            <v>0088-000278</v>
          </cell>
          <cell r="C2588" t="str">
            <v>Single microfluidic electrochemical sensor system for simultaneous multi-pulmonary hypertension biomarker analyses</v>
          </cell>
          <cell r="D2588" t="b">
            <v>0</v>
          </cell>
        </row>
        <row r="2589">
          <cell r="A2589">
            <v>1418</v>
          </cell>
          <cell r="B2589" t="str">
            <v>0088-000278</v>
          </cell>
          <cell r="C2589" t="str">
            <v>Single Microfluidic Electrochemical
Sensor System for Simultaneous
Multi-Pulmonary Hypertension
Biomarker Analyses</v>
          </cell>
          <cell r="D2589" t="b">
            <v>0</v>
          </cell>
        </row>
        <row r="2590">
          <cell r="A2590">
            <v>1419</v>
          </cell>
          <cell r="B2590" t="str">
            <v>0088-000278</v>
          </cell>
          <cell r="C2590" t="str">
            <v>Nonmediated, Label‐Free Based Detection of Cardiovascular Biomarker in a Biological Sample</v>
          </cell>
          <cell r="D2590" t="b">
            <v>0</v>
          </cell>
        </row>
        <row r="2591">
          <cell r="A2591">
            <v>1419</v>
          </cell>
          <cell r="B2591" t="str">
            <v>0088-000278</v>
          </cell>
          <cell r="C2591" t="str">
            <v>Nonmediated, Label-Free Based Detection of
Cardiovascular Biomarker in a Biological Sample</v>
          </cell>
          <cell r="D2591" t="b">
            <v>0</v>
          </cell>
        </row>
        <row r="2592">
          <cell r="A2592">
            <v>1420</v>
          </cell>
          <cell r="B2592" t="str">
            <v>0088-000278</v>
          </cell>
          <cell r="C2592" t="str">
            <v>Polypyrrole films with micro/nanosphere shapes for electrodes of high-performance supercapacitors</v>
          </cell>
          <cell r="D2592" t="b">
            <v>0</v>
          </cell>
        </row>
        <row r="2593">
          <cell r="A2593">
            <v>1420</v>
          </cell>
          <cell r="B2593" t="str">
            <v>0088-000278</v>
          </cell>
          <cell r="C2593" t="str">
            <v>Polypyrrole Films with Micro/Nanosphere Shapes for Electrodes of
High-Performance Supercapacitors</v>
          </cell>
          <cell r="D2593" t="b">
            <v>0</v>
          </cell>
        </row>
        <row r="2594">
          <cell r="A2594">
            <v>1421</v>
          </cell>
          <cell r="B2594" t="str">
            <v>0088-000278</v>
          </cell>
          <cell r="C2594" t="str">
            <v>Measuring bone biomarker alkaline phosphatase with wafer-scale nanowell array electrodes</v>
          </cell>
          <cell r="D2594" t="b">
            <v>0</v>
          </cell>
        </row>
        <row r="2595">
          <cell r="A2595">
            <v>1421</v>
          </cell>
          <cell r="B2595" t="str">
            <v>0088-000278</v>
          </cell>
          <cell r="C2595" t="str">
            <v>Measuring Bone Biomarker Alkaline Phosphatase with Wafer-Scale
Nanowell Array Electrodes</v>
          </cell>
          <cell r="D2595" t="b">
            <v>0</v>
          </cell>
        </row>
        <row r="2596">
          <cell r="A2596">
            <v>1422</v>
          </cell>
          <cell r="B2596" t="str">
            <v>0088-000278</v>
          </cell>
          <cell r="C2596" t="str">
            <v>Innovations in biomedical nanoengineering: nanowell array biosensor</v>
          </cell>
          <cell r="D2596" t="b">
            <v>0</v>
          </cell>
        </row>
        <row r="2597">
          <cell r="A2597">
            <v>1422</v>
          </cell>
          <cell r="B2597" t="str">
            <v>0088-000278</v>
          </cell>
          <cell r="C2597" t="str">
            <v>Innovations in biomedical
nanoengineering: nanowell array biosensor</v>
          </cell>
          <cell r="D2597" t="b">
            <v>0</v>
          </cell>
        </row>
        <row r="2598">
          <cell r="A2598">
            <v>1423</v>
          </cell>
          <cell r="B2598" t="str">
            <v>0088-000279</v>
          </cell>
          <cell r="C2598" t="str">
            <v>Arrayed MoS2–In0.53Ga0.47As van der Waals Heterostructure for High‐Speed and Broadband Detection from Visible to Shortwave‐Infrared Light</v>
          </cell>
          <cell r="D2598" t="b">
            <v>0</v>
          </cell>
        </row>
        <row r="2599">
          <cell r="A2599">
            <v>1423</v>
          </cell>
          <cell r="B2599" t="str">
            <v>0088-000279</v>
          </cell>
          <cell r="C2599" t="str">
            <v>확인완료</v>
          </cell>
          <cell r="D2599" t="b">
            <v>0</v>
          </cell>
        </row>
        <row r="2600">
          <cell r="A2600">
            <v>1424</v>
          </cell>
          <cell r="B2600" t="str">
            <v>0088-000279</v>
          </cell>
          <cell r="C2600" t="str">
            <v>Strategy toward the fabrication of ultrahigh-resolution micro-LED displays by bonding-interface-engineered vertical stacking and surface passivation</v>
          </cell>
          <cell r="D2600" t="b">
            <v>0</v>
          </cell>
        </row>
        <row r="2601">
          <cell r="A2601">
            <v>1424</v>
          </cell>
          <cell r="B2601" t="str">
            <v>0088-000279</v>
          </cell>
          <cell r="C2601" t="str">
            <v>확인완료</v>
          </cell>
          <cell r="D2601" t="b">
            <v>0</v>
          </cell>
        </row>
        <row r="2602">
          <cell r="A2602">
            <v>1425</v>
          </cell>
          <cell r="B2602" t="str">
            <v>0088-000279</v>
          </cell>
          <cell r="C2602" t="str">
            <v>Monolithic integration of visible GaAs and near-infrared InGaAs for multicolor photodetectors by using high-throughput epitaxial lift-off toward high-resolution imaging systems</v>
          </cell>
          <cell r="D2602" t="b">
            <v>0</v>
          </cell>
        </row>
        <row r="2603">
          <cell r="A2603">
            <v>1425</v>
          </cell>
          <cell r="B2603" t="str">
            <v>0088-000279</v>
          </cell>
          <cell r="C2603" t="str">
            <v>확인완료</v>
          </cell>
          <cell r="D2603" t="b">
            <v>0</v>
          </cell>
        </row>
        <row r="2604">
          <cell r="A2604">
            <v>1426</v>
          </cell>
          <cell r="B2604" t="str">
            <v>0088-000279</v>
          </cell>
          <cell r="C2604" t="str">
            <v>Electrical Analysis for Wafer-Bonded Interfaces of p+GaAs/n+InGaAs and p+InGaAs/n+InGaAs</v>
          </cell>
          <cell r="D2604" t="b">
            <v>0</v>
          </cell>
        </row>
        <row r="2605">
          <cell r="A2605">
            <v>1426</v>
          </cell>
          <cell r="B2605" t="str">
            <v>0088-000279</v>
          </cell>
          <cell r="C2605" t="str">
            <v>확인완료</v>
          </cell>
          <cell r="D2605" t="b">
            <v>0</v>
          </cell>
        </row>
        <row r="2606">
          <cell r="A2606">
            <v>1427</v>
          </cell>
          <cell r="B2606" t="str">
            <v>0088-000279</v>
          </cell>
          <cell r="C2606" t="str">
            <v>Monolithic 3D integration of InGaAs photodetectors on Si MOSFETs using sequential fabrication process</v>
          </cell>
          <cell r="D2606" t="b">
            <v>0</v>
          </cell>
        </row>
        <row r="2607">
          <cell r="A2607">
            <v>1427</v>
          </cell>
          <cell r="B2607" t="str">
            <v>0088-000279</v>
          </cell>
          <cell r="C2607" t="str">
            <v>확인완료</v>
          </cell>
          <cell r="D2607" t="b">
            <v>0</v>
          </cell>
        </row>
        <row r="2608">
          <cell r="A2608">
            <v>1428</v>
          </cell>
          <cell r="B2608" t="str">
            <v>0088-000279</v>
          </cell>
          <cell r="C2608" t="str">
            <v>Photo-responsible synapse using ge synaptic transistors and GaAs photodetectors</v>
          </cell>
          <cell r="D2608" t="b">
            <v>0</v>
          </cell>
        </row>
        <row r="2609">
          <cell r="A2609">
            <v>1428</v>
          </cell>
          <cell r="B2609" t="str">
            <v>0088-000279</v>
          </cell>
          <cell r="C2609" t="str">
            <v>확인완료</v>
          </cell>
          <cell r="D2609" t="b">
            <v>0</v>
          </cell>
        </row>
        <row r="2610">
          <cell r="A2610">
            <v>1429</v>
          </cell>
          <cell r="B2610" t="str">
            <v>0088-000279</v>
          </cell>
          <cell r="C2610" t="str">
            <v>Room temperature operation of mid-infrared InAs0.81Sb0.19 based photovoltaic detectors with an In0.2Al0.8Sb barrier layer grown on GaAs substrates</v>
          </cell>
          <cell r="D2610" t="b">
            <v>0</v>
          </cell>
        </row>
        <row r="2611">
          <cell r="A2611">
            <v>1429</v>
          </cell>
          <cell r="B2611" t="str">
            <v>0088-000279</v>
          </cell>
          <cell r="C2611" t="str">
            <v>확인완료</v>
          </cell>
          <cell r="D2611" t="b">
            <v>0</v>
          </cell>
        </row>
        <row r="2612">
          <cell r="A2612">
            <v>1430</v>
          </cell>
          <cell r="B2612" t="str">
            <v>0088-000279</v>
          </cell>
          <cell r="C2612" t="str">
            <v>Heterogeneously integrated high-performance GaAs single-junction solar cells on copper</v>
          </cell>
          <cell r="D2612" t="b">
            <v>0</v>
          </cell>
        </row>
        <row r="2613">
          <cell r="A2613">
            <v>1430</v>
          </cell>
          <cell r="B2613" t="str">
            <v>0088-000279</v>
          </cell>
          <cell r="C2613" t="str">
            <v>확인완료</v>
          </cell>
          <cell r="D2613" t="b">
            <v>0</v>
          </cell>
        </row>
        <row r="2614">
          <cell r="A2614">
            <v>1431</v>
          </cell>
          <cell r="B2614" t="str">
            <v>0088-000279</v>
          </cell>
          <cell r="C2614" t="str">
            <v>Ultra-Lightweight, Flexible InGaP/GaAs Tandem Solar Cells with a Dual-Function Encapsulation Layer</v>
          </cell>
          <cell r="D2614" t="b">
            <v>0</v>
          </cell>
        </row>
        <row r="2615">
          <cell r="A2615">
            <v>1431</v>
          </cell>
          <cell r="B2615" t="str">
            <v>0088-000279</v>
          </cell>
          <cell r="C2615" t="str">
            <v>확인완료</v>
          </cell>
          <cell r="D2615" t="b">
            <v>0</v>
          </cell>
        </row>
        <row r="2616">
          <cell r="A2616">
            <v>1432</v>
          </cell>
          <cell r="B2616" t="str">
            <v>0088-000279</v>
          </cell>
          <cell r="C2616" t="str">
            <v>A highly-efficient, concentrating-photovoltaic/thermoelectric hybrid generator</v>
          </cell>
          <cell r="D2616" t="b">
            <v>0</v>
          </cell>
        </row>
        <row r="2617">
          <cell r="A2617">
            <v>1432</v>
          </cell>
          <cell r="B2617" t="str">
            <v>0088-000279</v>
          </cell>
          <cell r="C2617" t="str">
            <v>확인완료</v>
          </cell>
          <cell r="D2617" t="b">
            <v>0</v>
          </cell>
        </row>
        <row r="2618">
          <cell r="A2618">
            <v>1433</v>
          </cell>
          <cell r="B2618" t="str">
            <v>0088-000280</v>
          </cell>
          <cell r="C2618" t="str">
            <v>Contribution of Interstitial Boron in a Boron-Incorporated Palladium Catalyst Toward Formate Oxidation in an Alkaline Direct Formate Fuel Cell</v>
          </cell>
          <cell r="D2618" t="b">
            <v>0</v>
          </cell>
        </row>
        <row r="2619">
          <cell r="A2619">
            <v>1433</v>
          </cell>
          <cell r="B2619" t="str">
            <v>0088-000280</v>
          </cell>
          <cell r="C2619" t="str">
            <v>Contribution of Interstitial Boron in a Boron-Incorporated Palladium
Catalyst Toward Formate Oxidation in an Alkaline Direct Formate
Fuel Cell</v>
          </cell>
          <cell r="D2619" t="b">
            <v>0</v>
          </cell>
        </row>
        <row r="2620">
          <cell r="A2620">
            <v>1434</v>
          </cell>
          <cell r="B2620" t="str">
            <v>0088-000280</v>
          </cell>
          <cell r="C2620" t="str">
            <v>Selective conversion of N2 to NH3 on highly dispersed RuO2 using amphiphilic ionic liquid-anchored fibrous carbon structure</v>
          </cell>
          <cell r="D2620" t="b">
            <v>0</v>
          </cell>
        </row>
        <row r="2621">
          <cell r="A2621">
            <v>1434</v>
          </cell>
          <cell r="B2621" t="str">
            <v>0088-000280</v>
          </cell>
          <cell r="C2621" t="str">
            <v>Selective conversion of N2 to NH3 on highly dispersed RuO2 using
amphiphilic ionic liquid-anchored fibrous carbon structure</v>
          </cell>
          <cell r="D2621" t="b">
            <v>0</v>
          </cell>
        </row>
        <row r="2622">
          <cell r="A2622">
            <v>1435</v>
          </cell>
          <cell r="B2622" t="str">
            <v>0088-000280</v>
          </cell>
          <cell r="C2622" t="str">
            <v>Green ammonia synthesis using CeO2/RuO2 nanolayers on vertical graphene catalyst via electrochemical route in alkaline electrolyte</v>
          </cell>
          <cell r="D2622" t="b">
            <v>0</v>
          </cell>
        </row>
        <row r="2623">
          <cell r="A2623">
            <v>1435</v>
          </cell>
          <cell r="B2623" t="str">
            <v>0088-000280</v>
          </cell>
          <cell r="C2623" t="str">
            <v>Green ammonia synthesis using CeO2/RuO2 nanolayers on
vertical graphene catalyst via electrochemical route in
alkaline electrolyte</v>
          </cell>
          <cell r="D2623" t="b">
            <v>0</v>
          </cell>
        </row>
        <row r="2624">
          <cell r="A2624">
            <v>1436</v>
          </cell>
          <cell r="B2624" t="str">
            <v>0088-000280</v>
          </cell>
          <cell r="C2624" t="str">
            <v>Syngas production for Fischer-Tropsch process via co-electrolytic processes of CO2 reduction and NH3 oxidation</v>
          </cell>
          <cell r="D2624" t="b">
            <v>0</v>
          </cell>
        </row>
        <row r="2625">
          <cell r="A2625">
            <v>1436</v>
          </cell>
          <cell r="B2625" t="str">
            <v>0088-000280</v>
          </cell>
          <cell r="C2625" t="str">
            <v>Syngas production for Fischer-Tropsch process via co-electrolytic processes
of CO2 reduction and NH3 oxidation</v>
          </cell>
          <cell r="D2625" t="b">
            <v>0</v>
          </cell>
        </row>
        <row r="2626">
          <cell r="A2626">
            <v>1437</v>
          </cell>
          <cell r="B2626" t="str">
            <v>0088-000280</v>
          </cell>
          <cell r="C2626" t="str">
            <v>Rhodium-Molybdenum Oxide Electrocatalyst with Dual Active Sites for Electrochemical Ammonia Synthesis under Neutral pH Condition</v>
          </cell>
          <cell r="D2626" t="b">
            <v>0</v>
          </cell>
        </row>
        <row r="2627">
          <cell r="A2627">
            <v>1437</v>
          </cell>
          <cell r="B2627" t="str">
            <v>0088-000280</v>
          </cell>
          <cell r="C2627" t="str">
            <v>Rhodium-molybdenum oxide electrocatalyst with dual active sites for
electrochemical ammonia synthesis under neutral pH condition</v>
          </cell>
          <cell r="D2627" t="b">
            <v>0</v>
          </cell>
        </row>
        <row r="2628">
          <cell r="A2628">
            <v>1438</v>
          </cell>
          <cell r="B2628" t="str">
            <v>0088-000280</v>
          </cell>
          <cell r="C2628" t="str">
            <v>Improved water management of Pt/C cathode modified by graphitized carbon nanofiber in proton exchange membrane fuel cell</v>
          </cell>
          <cell r="D2628" t="b">
            <v>0</v>
          </cell>
        </row>
        <row r="2629">
          <cell r="A2629">
            <v>1438</v>
          </cell>
          <cell r="B2629" t="str">
            <v>0088-000280</v>
          </cell>
          <cell r="C2629" t="str">
            <v>Improved water management of Pt/C cathode modified by graphitized
carbon nanofiber in proton exchange membrane fuel cell</v>
          </cell>
          <cell r="D2629" t="b">
            <v>0</v>
          </cell>
        </row>
        <row r="2630">
          <cell r="A2630">
            <v>1439</v>
          </cell>
          <cell r="B2630" t="str">
            <v>0088-000280</v>
          </cell>
          <cell r="C2630" t="str">
            <v>Enhanced corrosion tolerance and highly durable ORR activity by low Pt electrocatalyst on unique pore structured CNF in PEM fuel cell</v>
          </cell>
          <cell r="D2630" t="b">
            <v>0</v>
          </cell>
        </row>
        <row r="2631">
          <cell r="A2631">
            <v>1439</v>
          </cell>
          <cell r="B2631" t="str">
            <v>0088-000280</v>
          </cell>
          <cell r="C2631" t="str">
            <v>Enhanced corrosion tolerance and highly durable ORR activity by low
Pt electrocatalyst on unique pore structured CNF in PEM fuel cell</v>
          </cell>
          <cell r="D2631" t="b">
            <v>0</v>
          </cell>
        </row>
        <row r="2632">
          <cell r="A2632">
            <v>1440</v>
          </cell>
          <cell r="B2632" t="str">
            <v>0088-000280</v>
          </cell>
          <cell r="C2632" t="str">
            <v>Narrow size distribution of Pt nanoparticles covered by an S-doped carbon layer for an improved oxygen reduction reaction in fuel cells</v>
          </cell>
          <cell r="D2632" t="b">
            <v>0</v>
          </cell>
        </row>
        <row r="2633">
          <cell r="A2633">
            <v>1440</v>
          </cell>
          <cell r="B2633" t="str">
            <v>0088-000280</v>
          </cell>
          <cell r="C2633" t="str">
            <v>Narrow size distribution of Pt nanoparticles covered by an S-doped carbon
layer for an improved oxygen reduction reaction in fuel cells</v>
          </cell>
          <cell r="D2633" t="b">
            <v>0</v>
          </cell>
        </row>
        <row r="2634">
          <cell r="A2634">
            <v>1441</v>
          </cell>
          <cell r="B2634" t="str">
            <v>0088-000280</v>
          </cell>
          <cell r="C2634" t="str">
            <v>In situ Demonstration of Anodic Interface Degradation during Water Electrolysis: Corrosion and Passivation</v>
          </cell>
          <cell r="D2634" t="b">
            <v>0</v>
          </cell>
        </row>
        <row r="2635">
          <cell r="A2635">
            <v>1441</v>
          </cell>
          <cell r="B2635" t="str">
            <v>0088-000280</v>
          </cell>
          <cell r="C2635" t="str">
            <v>In situ demonstration of anodic interface degradation during water electrolysis: Corrosion and passivation</v>
          </cell>
          <cell r="D2635" t="b">
            <v>1</v>
          </cell>
        </row>
        <row r="2636">
          <cell r="A2636">
            <v>1442</v>
          </cell>
          <cell r="B2636" t="str">
            <v>0088-000280</v>
          </cell>
          <cell r="C2636" t="str">
            <v>콜로이드 용액 내의 수소연료전지 공기극 촉매용 백금 입자 성장 속도 관찰</v>
          </cell>
          <cell r="D2636" t="b">
            <v>0</v>
          </cell>
        </row>
        <row r="2637">
          <cell r="A2637">
            <v>1442</v>
          </cell>
          <cell r="B2637" t="str">
            <v>0088-000280</v>
          </cell>
          <cell r="C2637" t="str">
            <v>콜로이드 용액 내의 수소연료전지 공기극 촉매용 백금 입자 성장 속도 관찰</v>
          </cell>
          <cell r="D2637" t="b">
            <v>1</v>
          </cell>
        </row>
        <row r="2638">
          <cell r="A2638">
            <v>1443</v>
          </cell>
          <cell r="B2638" t="str">
            <v>0088-000281</v>
          </cell>
          <cell r="C2638" t="str">
            <v>Effects of ignition disturbance on flame propagation of methane and propane in a narrow-gap-disk-burner</v>
          </cell>
          <cell r="D2638" t="b">
            <v>0</v>
          </cell>
        </row>
        <row r="2639">
          <cell r="A2639">
            <v>1443</v>
          </cell>
          <cell r="B2639" t="str">
            <v>0088-000281</v>
          </cell>
          <cell r="C2639" t="str">
            <v>Effects of ignition disturbance on flame propagation of methane and propane in a narrow-gap-disk-burnerHye Jin</v>
          </cell>
          <cell r="D2639" t="b">
            <v>0</v>
          </cell>
        </row>
        <row r="2640">
          <cell r="A2640">
            <v>1444</v>
          </cell>
          <cell r="B2640" t="str">
            <v>0088-000281</v>
          </cell>
          <cell r="C2640" t="str">
            <v>Unsteady propagation of premixed methane/propaneflames in a mesoscale disk burner of variable-gaps</v>
          </cell>
          <cell r="D2640" t="b">
            <v>0</v>
          </cell>
        </row>
        <row r="2641">
          <cell r="A2641">
            <v>1444</v>
          </cell>
          <cell r="B2641" t="str">
            <v>0088-000281</v>
          </cell>
          <cell r="C2641" t="str">
            <v>Unsteady propagation of premixed methane/propaneflames in a mesoscale disk burner of variable-gaps</v>
          </cell>
          <cell r="D2641" t="b">
            <v>1</v>
          </cell>
        </row>
        <row r="2642">
          <cell r="A2642">
            <v>1445</v>
          </cell>
          <cell r="B2642" t="str">
            <v>0088-000281</v>
          </cell>
          <cell r="C2642" t="str">
            <v>Premixed flame propagation of CH4 and C3H8 in a narrow-gap disk burner using constant-volume processes at elevated-pressure</v>
          </cell>
          <cell r="D2642" t="b">
            <v>0</v>
          </cell>
        </row>
        <row r="2643">
          <cell r="A2643">
            <v>1445</v>
          </cell>
          <cell r="B2643" t="str">
            <v>0088-000281</v>
          </cell>
          <cell r="C2643" t="str">
            <v>Premixed flame propagation of CH 4 and C 3 H 8 in a narrow-gap disk burner using constant-volume processes at elevated-pressure</v>
          </cell>
          <cell r="D2643" t="b">
            <v>0</v>
          </cell>
        </row>
        <row r="2644">
          <cell r="A2644">
            <v>1446</v>
          </cell>
          <cell r="B2644" t="str">
            <v>0088-000281</v>
          </cell>
          <cell r="C2644" t="str">
            <v>Lift-off characteristics of non-premixed jet flames in laminar/turbulent transition</v>
          </cell>
          <cell r="D2644" t="b">
            <v>0</v>
          </cell>
        </row>
        <row r="2645">
          <cell r="A2645">
            <v>1446</v>
          </cell>
          <cell r="B2645" t="str">
            <v>0088-000281</v>
          </cell>
          <cell r="C2645" t="str">
            <v>Lift-off characteristics of non-premixed jet flames in laminar/turbulent transition</v>
          </cell>
          <cell r="D2645" t="b">
            <v>1</v>
          </cell>
        </row>
        <row r="2646">
          <cell r="A2646">
            <v>1447</v>
          </cell>
          <cell r="B2646" t="str">
            <v>0088-000283</v>
          </cell>
          <cell r="C2646" t="str">
            <v>Alkyl Side-Chain dependent Self-Organization of Small Molecule and Its Application in High-Performance Organic and Perovskite Solar Cells</v>
          </cell>
          <cell r="D2646" t="b">
            <v>0</v>
          </cell>
        </row>
        <row r="2647">
          <cell r="A2647">
            <v>1447</v>
          </cell>
          <cell r="B2647" t="str">
            <v>0088-000283</v>
          </cell>
          <cell r="C2647" t="str">
            <v>확인완료</v>
          </cell>
          <cell r="D2647" t="b">
            <v>0</v>
          </cell>
        </row>
        <row r="2648">
          <cell r="A2648">
            <v>1448</v>
          </cell>
          <cell r="B2648" t="str">
            <v>0088-000283</v>
          </cell>
          <cell r="C2648" t="str">
            <v>Non-Halogenated Solvent-Processed Ternary-Blend Solar Cells via Alkyl-Side-Chain Engineering of a Non-Fullerene Acceptor and Its Application in Large-Area Devices</v>
          </cell>
          <cell r="D2648" t="b">
            <v>0</v>
          </cell>
        </row>
        <row r="2649">
          <cell r="A2649">
            <v>1448</v>
          </cell>
          <cell r="B2649" t="str">
            <v>0088-000283</v>
          </cell>
          <cell r="C2649" t="str">
            <v>확인완료</v>
          </cell>
          <cell r="D2649" t="b">
            <v>0</v>
          </cell>
        </row>
        <row r="2650">
          <cell r="A2650">
            <v>1449</v>
          </cell>
          <cell r="B2650" t="str">
            <v>0088-000283</v>
          </cell>
          <cell r="C2650" t="str">
            <v>Enhanced efficiency and stability of PTB7-Th-based multi-non-fullerene solar cells enabled by the working mechanism of the coexisting alloy-like structure and energy transfer model</v>
          </cell>
          <cell r="D2650" t="b">
            <v>0</v>
          </cell>
        </row>
        <row r="2651">
          <cell r="A2651">
            <v>1449</v>
          </cell>
          <cell r="B2651" t="str">
            <v>0088-000283</v>
          </cell>
          <cell r="C2651" t="str">
            <v>확인완료</v>
          </cell>
          <cell r="D2651" t="b">
            <v>0</v>
          </cell>
        </row>
        <row r="2652">
          <cell r="A2652">
            <v>1450</v>
          </cell>
          <cell r="B2652" t="str">
            <v>0088-000283</v>
          </cell>
          <cell r="C2652" t="str">
            <v>A thermally and mechanically stable solar cell made of a small-molecule donor and a polymer acceptor</v>
          </cell>
          <cell r="D2652" t="b">
            <v>0</v>
          </cell>
        </row>
        <row r="2653">
          <cell r="A2653">
            <v>1450</v>
          </cell>
          <cell r="B2653" t="str">
            <v>0088-000283</v>
          </cell>
          <cell r="C2653" t="str">
            <v>확인완료</v>
          </cell>
          <cell r="D2653" t="b">
            <v>0</v>
          </cell>
        </row>
        <row r="2654">
          <cell r="A2654">
            <v>1451</v>
          </cell>
          <cell r="B2654" t="str">
            <v>0088-000283</v>
          </cell>
          <cell r="C2654" t="str">
            <v>Simple and Versatile Non-Fullerene Acceptor Based on Benzothiadiazole and Rhodanine for Organic Solar Cells</v>
          </cell>
          <cell r="D2654" t="b">
            <v>0</v>
          </cell>
        </row>
        <row r="2655">
          <cell r="A2655">
            <v>1451</v>
          </cell>
          <cell r="B2655" t="str">
            <v>0088-000283</v>
          </cell>
          <cell r="C2655" t="str">
            <v>확인완료</v>
          </cell>
          <cell r="D2655" t="b">
            <v>0</v>
          </cell>
        </row>
        <row r="2656">
          <cell r="A2656">
            <v>1452</v>
          </cell>
          <cell r="B2656" t="str">
            <v>0088-000283</v>
          </cell>
          <cell r="C2656" t="str">
            <v>Stable P3HT:Amorphous Non-Fullerene Solar Cells with a High Open-Circuit Voltage of 1V and Efficiency of 4%</v>
          </cell>
          <cell r="D2656" t="b">
            <v>0</v>
          </cell>
        </row>
        <row r="2657">
          <cell r="A2657">
            <v>1452</v>
          </cell>
          <cell r="B2657" t="str">
            <v>0088-000283</v>
          </cell>
          <cell r="C2657" t="str">
            <v>확인완료</v>
          </cell>
          <cell r="D2657" t="b">
            <v>0</v>
          </cell>
        </row>
        <row r="2658">
          <cell r="A2658">
            <v>1453</v>
          </cell>
          <cell r="B2658" t="str">
            <v>0088-000283</v>
          </cell>
          <cell r="C2658" t="str">
            <v>Effects on Photovoltaic Performance of Dialkyloxy-benzothiadiazole Copolymers by Varying the Thioacene Donor</v>
          </cell>
          <cell r="D2658" t="b">
            <v>0</v>
          </cell>
        </row>
        <row r="2659">
          <cell r="A2659">
            <v>1453</v>
          </cell>
          <cell r="B2659" t="str">
            <v>0088-000283</v>
          </cell>
          <cell r="C2659" t="str">
            <v>확인완료</v>
          </cell>
          <cell r="D2659" t="b">
            <v>0</v>
          </cell>
        </row>
        <row r="2660">
          <cell r="A2660">
            <v>1454</v>
          </cell>
          <cell r="B2660" t="str">
            <v>0088-000283</v>
          </cell>
          <cell r="C2660" t="str">
            <v>Effects of morphology evolution on solution-processed small molecule photovoltaics via a solvent additive</v>
          </cell>
          <cell r="D2660" t="b">
            <v>0</v>
          </cell>
        </row>
        <row r="2661">
          <cell r="A2661">
            <v>1454</v>
          </cell>
          <cell r="B2661" t="str">
            <v>0088-000283</v>
          </cell>
          <cell r="C2661" t="str">
            <v>확인완료</v>
          </cell>
          <cell r="D2661" t="b">
            <v>0</v>
          </cell>
        </row>
        <row r="2662">
          <cell r="A2662">
            <v>1455</v>
          </cell>
          <cell r="B2662" t="str">
            <v>0088-000283</v>
          </cell>
          <cell r="C2662" t="str">
            <v>Effects of Electron-Donating and Electron-Accepting Substitution on Photovoltaic Performance in Benzothiadiazole-Based A–D–A′–D–A-Type Small-Molecule Acceptor Solar Cells</v>
          </cell>
          <cell r="D2662" t="b">
            <v>0</v>
          </cell>
        </row>
        <row r="2663">
          <cell r="A2663">
            <v>1455</v>
          </cell>
          <cell r="B2663" t="str">
            <v>0088-000283</v>
          </cell>
          <cell r="C2663" t="str">
            <v>확인완료</v>
          </cell>
          <cell r="D2663" t="b">
            <v>0</v>
          </cell>
        </row>
        <row r="2664">
          <cell r="A2664">
            <v>1456</v>
          </cell>
          <cell r="B2664" t="str">
            <v>0088-000283</v>
          </cell>
          <cell r="C2664" t="str">
            <v>Synthesis and Characterization of Benzodithiophene-4,8-Dione-Based Copolymers for Polymer Solar Cells</v>
          </cell>
          <cell r="D2664" t="b">
            <v>0</v>
          </cell>
        </row>
        <row r="2665">
          <cell r="A2665">
            <v>1456</v>
          </cell>
          <cell r="B2665" t="str">
            <v>0088-000283</v>
          </cell>
          <cell r="C2665" t="str">
            <v>확인완료</v>
          </cell>
          <cell r="D2665" t="b">
            <v>0</v>
          </cell>
        </row>
        <row r="2666">
          <cell r="A2666">
            <v>1457</v>
          </cell>
          <cell r="B2666" t="str">
            <v>0088-000284</v>
          </cell>
          <cell r="C2666" t="str">
            <v>Viisible and infrared dual-band imaging via Ge/MoS2 van der Waals heterostructure</v>
          </cell>
          <cell r="D2666" t="b">
            <v>0</v>
          </cell>
        </row>
        <row r="2667">
          <cell r="A2667">
            <v>1457</v>
          </cell>
          <cell r="B2667" t="str">
            <v>0088-000284</v>
          </cell>
          <cell r="C2667" t="str">
            <v>Visible and infrared dual-band imaging via Ge/MoS2
van der Waals heterostructure</v>
          </cell>
          <cell r="D2667" t="b">
            <v>0</v>
          </cell>
        </row>
        <row r="2668">
          <cell r="A2668">
            <v>1458</v>
          </cell>
          <cell r="B2668" t="str">
            <v>0088-000284</v>
          </cell>
          <cell r="C2668" t="str">
            <v>Design of p-WSe2/n-Ge Heterojunctions for High-Speed Broadband Photodetectors</v>
          </cell>
          <cell r="D2668" t="b">
            <v>0</v>
          </cell>
        </row>
        <row r="2669">
          <cell r="A2669">
            <v>1458</v>
          </cell>
          <cell r="B2669" t="str">
            <v>0088-000284</v>
          </cell>
          <cell r="C2669" t="str">
            <v>Design of p-WSe2/n-Ge Heterojunctions for High-Speed
Broadband Photodetectors</v>
          </cell>
          <cell r="D2669" t="b">
            <v>0</v>
          </cell>
        </row>
        <row r="2670">
          <cell r="A2670">
            <v>1459</v>
          </cell>
          <cell r="B2670" t="str">
            <v>0088-000284</v>
          </cell>
          <cell r="C2670" t="str">
            <v>Ferroelectric α-In2Se3 Wrapped-Gate β-Ga2O3 Field-Effect Transistors for Dynamic Threshold Voltage Control</v>
          </cell>
          <cell r="D2670" t="b">
            <v>0</v>
          </cell>
        </row>
        <row r="2671">
          <cell r="A2671">
            <v>1459</v>
          </cell>
          <cell r="B2671" t="str">
            <v>0088-000284</v>
          </cell>
          <cell r="C2671" t="str">
            <v>Ferroelectric α-In2Se3 Wrapped-Gate β-Ga2O3 Field-Effect
Transistors for Dynamic Threshold Voltage Control</v>
          </cell>
          <cell r="D2671" t="b">
            <v>0</v>
          </cell>
        </row>
        <row r="2672">
          <cell r="A2672">
            <v>1460</v>
          </cell>
          <cell r="B2672" t="str">
            <v>0088-000284</v>
          </cell>
          <cell r="C2672" t="str">
            <v>Interface Trap-Induced Temperature Dependent Hysteresis and Mobility in β-Ga2O3 Field-Effect Transistors</v>
          </cell>
          <cell r="D2672" t="b">
            <v>0</v>
          </cell>
        </row>
        <row r="2673">
          <cell r="A2673">
            <v>1460</v>
          </cell>
          <cell r="B2673" t="str">
            <v>0088-000284</v>
          </cell>
          <cell r="C2673" t="str">
            <v>Interface Trap-Induced Temperature Dependent Hysteresis and
Mobility in b-Ga2O3 Field-Effect Transistors</v>
          </cell>
          <cell r="D2673" t="b">
            <v>0</v>
          </cell>
        </row>
        <row r="2674">
          <cell r="A2674">
            <v>1461</v>
          </cell>
          <cell r="B2674" t="str">
            <v>0088-000284</v>
          </cell>
          <cell r="C2674" t="str">
            <v>Ultrahigh Deep-Ultraviolet Responsivity of a β-Ga2O3/MgO Heterostructure-Based Phototransistor</v>
          </cell>
          <cell r="D2674" t="b">
            <v>0</v>
          </cell>
        </row>
        <row r="2675">
          <cell r="A2675">
            <v>1461</v>
          </cell>
          <cell r="B2675" t="str">
            <v>0088-000284</v>
          </cell>
          <cell r="C2675" t="str">
            <v>Ultrahigh Deep-Ultraviolet Responsivity of a β‑Ga2O3/MgO
Heterostructure-Based Phototransistor</v>
          </cell>
          <cell r="D2675" t="b">
            <v>0</v>
          </cell>
        </row>
        <row r="2676">
          <cell r="A2676">
            <v>1462</v>
          </cell>
          <cell r="B2676" t="str">
            <v>0088-000284</v>
          </cell>
          <cell r="C2676" t="str">
            <v>Threshold Voltage Tuning in Multilayer MoS2 Transistors via Fluorine-Based Plasma Treatment</v>
          </cell>
          <cell r="D2676" t="b">
            <v>0</v>
          </cell>
        </row>
        <row r="2677">
          <cell r="A2677">
            <v>1462</v>
          </cell>
          <cell r="B2677" t="str">
            <v>0088-000284</v>
          </cell>
          <cell r="C2677" t="str">
            <v>Threshold Voltage Tuning in Multilayer MoS2
Transistors via Fluorine-Based Plasma Treatment</v>
          </cell>
          <cell r="D2677" t="b">
            <v>0</v>
          </cell>
        </row>
        <row r="2678">
          <cell r="A2678">
            <v>1463</v>
          </cell>
          <cell r="B2678" t="str">
            <v>0088-000284</v>
          </cell>
          <cell r="C2678" t="str">
            <v>Wavelength-selective enhancement of photo-responsivity in metal-gated multi-layer MoS2 phototransistors</v>
          </cell>
          <cell r="D2678" t="b">
            <v>0</v>
          </cell>
        </row>
        <row r="2679">
          <cell r="A2679">
            <v>1463</v>
          </cell>
          <cell r="B2679" t="str">
            <v>0088-000284</v>
          </cell>
          <cell r="C2679" t="str">
            <v>Wavelength-selective enhancement of
photo-responsivity in metal-gated multilayer
MoS2 phototransistors</v>
          </cell>
          <cell r="D2679" t="b">
            <v>0</v>
          </cell>
        </row>
        <row r="2680">
          <cell r="A2680">
            <v>1464</v>
          </cell>
          <cell r="B2680" t="str">
            <v>0088-000284</v>
          </cell>
          <cell r="C2680" t="str">
            <v>Bias-dependent photoresponsivity of multi-layer MoS2 phototransistors</v>
          </cell>
          <cell r="D2680" t="b">
            <v>0</v>
          </cell>
        </row>
        <row r="2681">
          <cell r="A2681">
            <v>1464</v>
          </cell>
          <cell r="B2681" t="str">
            <v>0088-000284</v>
          </cell>
          <cell r="C2681" t="str">
            <v>Bias-dependent photoresponsivity of multilayer
MoS2 phototransistors</v>
          </cell>
          <cell r="D2681" t="b">
            <v>0</v>
          </cell>
        </row>
        <row r="2682">
          <cell r="A2682">
            <v>1465</v>
          </cell>
          <cell r="B2682" t="str">
            <v>0088-000286</v>
          </cell>
          <cell r="C2682" t="str">
            <v>Successive reduction-oxidation activity of FeOx/TiO2 for dehydrogenation of ethane and subsequent CO2 activation</v>
          </cell>
          <cell r="D2682" t="b">
            <v>0</v>
          </cell>
        </row>
        <row r="2683">
          <cell r="A2683">
            <v>1465</v>
          </cell>
          <cell r="B2683" t="str">
            <v>0088-000286</v>
          </cell>
          <cell r="C2683" t="str">
            <v>확인완료</v>
          </cell>
          <cell r="D2683" t="b">
            <v>0</v>
          </cell>
        </row>
        <row r="2684">
          <cell r="A2684">
            <v>1466</v>
          </cell>
          <cell r="B2684" t="str">
            <v>0088-000286</v>
          </cell>
          <cell r="C2684" t="str">
            <v>Dehydrogenation of ethane and subsequent oxidation of CO2 on hierarchically-structured bimetallic FeM@ZSM-5(M = Ce, Ga, and Sn)</v>
          </cell>
          <cell r="D2684" t="b">
            <v>0</v>
          </cell>
        </row>
        <row r="2685">
          <cell r="A2685">
            <v>1466</v>
          </cell>
          <cell r="B2685" t="str">
            <v>0088-000286</v>
          </cell>
          <cell r="C2685" t="str">
            <v>확인완료</v>
          </cell>
          <cell r="D2685" t="b">
            <v>0</v>
          </cell>
        </row>
        <row r="2686">
          <cell r="A2686">
            <v>1467</v>
          </cell>
          <cell r="B2686" t="str">
            <v>0088-000286</v>
          </cell>
          <cell r="C2686" t="str">
            <v>Reduction-oxidation kinetics of three different iron oxide phases for CO2 activation to CO</v>
          </cell>
          <cell r="D2686" t="b">
            <v>0</v>
          </cell>
        </row>
        <row r="2687">
          <cell r="A2687">
            <v>1467</v>
          </cell>
          <cell r="B2687" t="str">
            <v>0088-000286</v>
          </cell>
          <cell r="C2687" t="str">
            <v>확인완료</v>
          </cell>
          <cell r="D2687" t="b">
            <v>0</v>
          </cell>
        </row>
        <row r="2688">
          <cell r="A2688">
            <v>1468</v>
          </cell>
          <cell r="B2688" t="str">
            <v>0088-000286</v>
          </cell>
          <cell r="C2688" t="str">
            <v>Synergy Eﬀects of Cobalt Oxides on Ni/Co-Embedded Al2O3 for Hydrogen-Rich Syngas Production by Steam Reforming of Propane</v>
          </cell>
          <cell r="D2688" t="b">
            <v>0</v>
          </cell>
        </row>
        <row r="2689">
          <cell r="A2689">
            <v>1468</v>
          </cell>
          <cell r="B2689" t="str">
            <v>0088-000286</v>
          </cell>
          <cell r="C2689" t="str">
            <v>확인완료</v>
          </cell>
          <cell r="D2689" t="b">
            <v>0</v>
          </cell>
        </row>
        <row r="2690">
          <cell r="A2690">
            <v>1469</v>
          </cell>
          <cell r="B2690" t="str">
            <v>0088-000286</v>
          </cell>
          <cell r="C2690" t="str">
            <v>Rh-Mn/tungsten carbides for direct synthesis of mixed alcohols from syngas: Effects of tungsten carbide phases</v>
          </cell>
          <cell r="D2690" t="b">
            <v>0</v>
          </cell>
        </row>
        <row r="2691">
          <cell r="A2691">
            <v>1469</v>
          </cell>
          <cell r="B2691" t="str">
            <v>0088-000286</v>
          </cell>
          <cell r="C2691" t="str">
            <v>확인완료</v>
          </cell>
          <cell r="D2691" t="b">
            <v>0</v>
          </cell>
        </row>
        <row r="2692">
          <cell r="A2692">
            <v>1470</v>
          </cell>
          <cell r="B2692" t="str">
            <v>0088-000286</v>
          </cell>
          <cell r="C2692" t="str">
            <v>Influence of support acidity on CO2 reforming of ethane at high temperature</v>
          </cell>
          <cell r="D2692" t="b">
            <v>0</v>
          </cell>
        </row>
        <row r="2693">
          <cell r="A2693">
            <v>1470</v>
          </cell>
          <cell r="B2693" t="str">
            <v>0088-000286</v>
          </cell>
          <cell r="C2693" t="str">
            <v>확인완료</v>
          </cell>
          <cell r="D2693" t="b">
            <v>0</v>
          </cell>
        </row>
        <row r="2694">
          <cell r="A2694">
            <v>1471</v>
          </cell>
          <cell r="B2694" t="str">
            <v>0088-000287</v>
          </cell>
          <cell r="C2694" t="str">
            <v>Impact of Na doping on the carrier transport path in polycrystalline flexible Cu2ZnSn(S,Se)4 solar cells</v>
          </cell>
          <cell r="D2694" t="b">
            <v>0</v>
          </cell>
        </row>
        <row r="2695">
          <cell r="A2695">
            <v>1471</v>
          </cell>
          <cell r="B2695" t="str">
            <v>0088-000287</v>
          </cell>
          <cell r="C2695" t="str">
            <v>Impact of Na Doping on the Carrier Transport Path in
Polycrystalline Flexible Cu2ZnSn(S,Se)4 Solar Cells</v>
          </cell>
          <cell r="D2695" t="b">
            <v>0</v>
          </cell>
        </row>
        <row r="2696">
          <cell r="A2696">
            <v>1472</v>
          </cell>
          <cell r="B2696" t="str">
            <v>0088-000287</v>
          </cell>
          <cell r="C2696" t="str">
            <v>Flexible high-efficiency CZTSSe solar cells on diverse flexible substrates via an adhesive-bonding transfer method</v>
          </cell>
          <cell r="D2696" t="b">
            <v>0</v>
          </cell>
        </row>
        <row r="2697">
          <cell r="A2697">
            <v>1472</v>
          </cell>
          <cell r="B2697" t="str">
            <v>0088-000287</v>
          </cell>
          <cell r="C2697" t="str">
            <v>Flexible High-Efficiency CZTSSe Solar Cells on Diverse Flexible
Substrates via an Adhesive-Bonding Transfer Method</v>
          </cell>
          <cell r="D2697" t="b">
            <v>0</v>
          </cell>
        </row>
        <row r="2698">
          <cell r="A2698">
            <v>1473</v>
          </cell>
          <cell r="B2698" t="str">
            <v>0088-000287</v>
          </cell>
          <cell r="C2698" t="str">
            <v>Morphological control of Cu2ZnSn(S,Se)4 absorber films via inverted annealing for high-performance solar cells</v>
          </cell>
          <cell r="D2698" t="b">
            <v>0</v>
          </cell>
        </row>
        <row r="2699">
          <cell r="A2699">
            <v>1473</v>
          </cell>
          <cell r="B2699" t="str">
            <v>0088-000287</v>
          </cell>
          <cell r="C2699" t="str">
            <v>Morphological control of Cu2ZnSn(S,Se)4 absorber films via inverted
annealing for high-performance solar cells</v>
          </cell>
          <cell r="D2699" t="b">
            <v>0</v>
          </cell>
        </row>
        <row r="2700">
          <cell r="A2700">
            <v>1474</v>
          </cell>
          <cell r="B2700" t="str">
            <v>0088-000287</v>
          </cell>
          <cell r="C2700" t="str">
            <v>Quantification of effective thermal conductivity in the annealing process of Cu2ZnSn(S,Se)4 solar cells with 9.7% efficiency fabricated by magnetron sputtering</v>
          </cell>
          <cell r="D2700" t="b">
            <v>0</v>
          </cell>
        </row>
        <row r="2701">
          <cell r="A2701">
            <v>1474</v>
          </cell>
          <cell r="B2701" t="str">
            <v>0088-000287</v>
          </cell>
          <cell r="C2701" t="str">
            <v>Quantification of effective thermal conductivity in
the annealing process of Cu2ZnSn(S,Se)4 solar cells
with 9.7% efficiency fabricated by magnetron
sputtering</v>
          </cell>
          <cell r="D2701" t="b">
            <v>0</v>
          </cell>
        </row>
        <row r="2702">
          <cell r="A2702">
            <v>1475</v>
          </cell>
          <cell r="B2702" t="str">
            <v>0088-000287</v>
          </cell>
          <cell r="C2702" t="str">
            <v>A highly conductive and flexible metal mesh/ultrathin ITO hybrid transparent electrode fabricated using low-temperature crystallization</v>
          </cell>
          <cell r="D2702" t="b">
            <v>0</v>
          </cell>
        </row>
        <row r="2703">
          <cell r="A2703">
            <v>1475</v>
          </cell>
          <cell r="B2703" t="str">
            <v>0088-000287</v>
          </cell>
          <cell r="C2703" t="str">
            <v>A highly conductive and flexible metal mesh/ultrathin ITO hybrid
transparent electrode fabricated using low-temperature
crystallization</v>
          </cell>
          <cell r="D2703" t="b">
            <v>0</v>
          </cell>
        </row>
        <row r="2704">
          <cell r="A2704">
            <v>1476</v>
          </cell>
          <cell r="B2704" t="str">
            <v>0088-000287</v>
          </cell>
          <cell r="C2704" t="str">
            <v>Improving ultraviolet responses in Cu2ZnSn(S,Se)4 thin-film solar cells using quantum dot-based luminescent down-shifting layer</v>
          </cell>
          <cell r="D2704" t="b">
            <v>0</v>
          </cell>
        </row>
        <row r="2705">
          <cell r="A2705">
            <v>1476</v>
          </cell>
          <cell r="B2705" t="str">
            <v>0088-000287</v>
          </cell>
          <cell r="C2705" t="str">
            <v>Improving Ultraviolet Responses in Cu2ZnSn(S,Se)4 Thin-Film
Solar Cells Using Quantum Dot-Based Luminescent
Down-Shifting Layer</v>
          </cell>
          <cell r="D2705" t="b">
            <v>0</v>
          </cell>
        </row>
        <row r="2706">
          <cell r="A2706">
            <v>1477</v>
          </cell>
          <cell r="B2706" t="str">
            <v>0088-000287</v>
          </cell>
          <cell r="C2706" t="str">
            <v>Influence of Al-doped ZnO transparent electrodes on thin-film interference in Cu2ZnSn(S,Se)4 thin-film solar cells prepared via a sputtering method</v>
          </cell>
          <cell r="D2706" t="b">
            <v>0</v>
          </cell>
        </row>
        <row r="2707">
          <cell r="A2707">
            <v>1477</v>
          </cell>
          <cell r="B2707" t="str">
            <v>0088-000287</v>
          </cell>
          <cell r="C2707" t="str">
            <v>Influence of Al-doped ZnO transparent electrodes on thin-film interference
in Cu2ZnSn(S,Se)4 thin-film solar cells prepared via a sputtering method</v>
          </cell>
          <cell r="D2707" t="b">
            <v>0</v>
          </cell>
        </row>
        <row r="2708">
          <cell r="A2708">
            <v>1478</v>
          </cell>
          <cell r="B2708" t="str">
            <v>0088-000287</v>
          </cell>
          <cell r="C2708" t="str">
            <v>Optimization of the secondary optical element of a hybrid concentrator photovoltaic module considering the effective absorption wavelength range</v>
          </cell>
          <cell r="D2708" t="b">
            <v>0</v>
          </cell>
        </row>
        <row r="2709">
          <cell r="A2709">
            <v>1478</v>
          </cell>
          <cell r="B2709" t="str">
            <v>0088-000287</v>
          </cell>
          <cell r="C2709" t="str">
            <v>Optimization of the Secondary Optical Element of a
Hybrid Concentrator Photovoltaic Module
Considering the E_x000B_ective Absorption
Wavelength Range</v>
          </cell>
          <cell r="D2709" t="b">
            <v>0</v>
          </cell>
        </row>
        <row r="2710">
          <cell r="A2710">
            <v>1479</v>
          </cell>
          <cell r="B2710" t="str">
            <v>0088-000287</v>
          </cell>
          <cell r="C2710" t="str">
            <v>Influence of precursor uniformity on the performance of Cu2ZnSnSxSe4–x thin film solar cells prepared by the sputtering method</v>
          </cell>
          <cell r="D2710" t="b">
            <v>0</v>
          </cell>
        </row>
        <row r="2711">
          <cell r="A2711">
            <v>1479</v>
          </cell>
          <cell r="B2711" t="str">
            <v>0088-000287</v>
          </cell>
          <cell r="C2711" t="str">
            <v>Influence of precursor uniformity on the performance of Cu2ZnSnSxSe4 − x
thin film solar cells prepared by the sputtering method</v>
          </cell>
          <cell r="D2711" t="b">
            <v>0</v>
          </cell>
        </row>
        <row r="2712">
          <cell r="A2712">
            <v>1480</v>
          </cell>
          <cell r="B2712" t="str">
            <v>0088-000287</v>
          </cell>
          <cell r="C2712" t="str">
            <v>Spontaneous and selective nanowelding of silver nanowires by electrochemical Ostwald ripening and high electrostatic potential at the junction for high-performance stretchable transparent electrodes</v>
          </cell>
          <cell r="D2712" t="b">
            <v>0</v>
          </cell>
        </row>
        <row r="2713">
          <cell r="A2713">
            <v>1480</v>
          </cell>
          <cell r="B2713" t="str">
            <v>0088-000287</v>
          </cell>
          <cell r="C2713" t="str">
            <v>Spontaneous and Selective Nanowelding of Silver Nanowires by
Electrochemical Ostwald Ripening and High Electrostatic Potential at
the Junctions for High-Performance Stretchable Transparent
Electrodes</v>
          </cell>
          <cell r="D2713" t="b">
            <v>0</v>
          </cell>
        </row>
        <row r="2714">
          <cell r="A2714">
            <v>1490</v>
          </cell>
          <cell r="B2714" t="str">
            <v>0088-000292</v>
          </cell>
          <cell r="C2714" t="str">
            <v>Effect of MgO promoter on Ru/γ-Al2O3 catalysts for tricyclopentadiene hydrogenation</v>
          </cell>
          <cell r="D2714" t="b">
            <v>0</v>
          </cell>
        </row>
        <row r="2715">
          <cell r="A2715">
            <v>1490</v>
          </cell>
          <cell r="B2715" t="str">
            <v>0088-000292</v>
          </cell>
          <cell r="C2715" t="str">
            <v>Effect of MgO promoter on Ru/γ-Al2O3 catalysts for tricyclopentadiene
hydrogenation</v>
          </cell>
          <cell r="D2715" t="b">
            <v>0</v>
          </cell>
        </row>
        <row r="2716">
          <cell r="A2716">
            <v>1491</v>
          </cell>
          <cell r="B2716" t="str">
            <v>0088-000292</v>
          </cell>
          <cell r="C2716" t="str">
            <v>Ring Enlargement of Methylcyclopentane over Pt/(HZSM-48+pseudoboehmite) Catalysts</v>
          </cell>
          <cell r="D2716" t="b">
            <v>0</v>
          </cell>
        </row>
        <row r="2717">
          <cell r="A2717">
            <v>1491</v>
          </cell>
          <cell r="B2717" t="str">
            <v>0088-000292</v>
          </cell>
          <cell r="C2717" t="str">
            <v>Ring Enlargement of Methylcyclopentane over
Pt/(HZSM-48+pseudoboehmite) Catalysts</v>
          </cell>
          <cell r="D2717" t="b">
            <v>0</v>
          </cell>
        </row>
        <row r="2718">
          <cell r="A2718">
            <v>1492</v>
          </cell>
          <cell r="B2718" t="str">
            <v>0088-000292</v>
          </cell>
          <cell r="C2718" t="str">
            <v>Synthesis of exo-tricyclopentadiene from endo-dicyclopentadiene over mesoporous aluminosilicate catalysts prepared from Y zeolite</v>
          </cell>
          <cell r="D2718" t="b">
            <v>0</v>
          </cell>
        </row>
        <row r="2719">
          <cell r="A2719">
            <v>1492</v>
          </cell>
          <cell r="B2719" t="str">
            <v>0088-000292</v>
          </cell>
          <cell r="C2719" t="str">
            <v>Synthesis of exo-tricyclopentadiene from endo-dicyclopentadiene over
mesoporous aluminosilicate catalysts prepared from Y zeolite</v>
          </cell>
          <cell r="D2719" t="b">
            <v>0</v>
          </cell>
        </row>
        <row r="2720">
          <cell r="A2720">
            <v>1493</v>
          </cell>
          <cell r="B2720" t="str">
            <v>0088-000292</v>
          </cell>
          <cell r="C2720" t="str">
            <v>Hydrogenation of Tricyclopentadiene Over Ru Supported on Ordered Nanoporous Silic</v>
          </cell>
          <cell r="D2720" t="b">
            <v>0</v>
          </cell>
        </row>
        <row r="2721">
          <cell r="A2721">
            <v>1493</v>
          </cell>
          <cell r="B2721" t="str">
            <v>0088-000292</v>
          </cell>
          <cell r="C2721" t="str">
            <v>Hydrogenation of Tricyclopentadiene Over Ru
Supported on Ordered Nanoporous Silica</v>
          </cell>
          <cell r="D2721" t="b">
            <v>0</v>
          </cell>
        </row>
        <row r="2722">
          <cell r="A2722">
            <v>1494</v>
          </cell>
          <cell r="B2722" t="str">
            <v>0088-000293</v>
          </cell>
          <cell r="C2722" t="str">
            <v>RuO2 nanocluster as a 4-in-1 electrocatalyst for hydrogen and oxygen electrochemistry</v>
          </cell>
          <cell r="D2722" t="b">
            <v>0</v>
          </cell>
        </row>
        <row r="2723">
          <cell r="A2723">
            <v>1494</v>
          </cell>
          <cell r="B2723" t="str">
            <v>0088-000293</v>
          </cell>
          <cell r="C2723" t="str">
            <v>RuO2 nanocluster as a 4-in-1 electrocatalyst for hydrogen and oxygen
electrochemistry</v>
          </cell>
          <cell r="D2723" t="b">
            <v>0</v>
          </cell>
        </row>
        <row r="2724">
          <cell r="A2724">
            <v>1495</v>
          </cell>
          <cell r="B2724" t="str">
            <v>0088-000293</v>
          </cell>
          <cell r="C2724" t="str">
            <v>Bifunctional hydrous RuO2 nanocluster electrocatalyst embedded in carbon matrix for efficient and durable operation of rechargeable zinc–air batteries</v>
          </cell>
          <cell r="D2724" t="b">
            <v>0</v>
          </cell>
        </row>
        <row r="2725">
          <cell r="A2725">
            <v>1495</v>
          </cell>
          <cell r="B2725" t="str">
            <v>0088-000293</v>
          </cell>
          <cell r="C2725" t="str">
            <v>확인완료</v>
          </cell>
          <cell r="D2725" t="b">
            <v>0</v>
          </cell>
        </row>
        <row r="2726">
          <cell r="A2726">
            <v>1496</v>
          </cell>
          <cell r="B2726" t="str">
            <v>0088-000293</v>
          </cell>
          <cell r="C2726" t="str">
            <v>Metal-nitrogen intimacy of the nitrogen-doped ruthenium oxide for facilitating electrochemical hydrogen production</v>
          </cell>
          <cell r="D2726" t="b">
            <v>0</v>
          </cell>
        </row>
        <row r="2727">
          <cell r="A2727">
            <v>1496</v>
          </cell>
          <cell r="B2727" t="str">
            <v>0088-000293</v>
          </cell>
          <cell r="C2727" t="str">
            <v>Metal-nitrogen intimacy of the nitrogen-doped ruthenium oxide for
facilitating electrochemical hydrogen production</v>
          </cell>
          <cell r="D2727" t="b">
            <v>0</v>
          </cell>
        </row>
        <row r="2728">
          <cell r="A2728">
            <v>1497</v>
          </cell>
          <cell r="B2728" t="str">
            <v>0088-000293</v>
          </cell>
          <cell r="C2728" t="str">
            <v>Activity-Durability Coincidence of Oxygen Evolution Reaction in the Presence of Carbon Corrosion: Case Study of MnCo2O4 Spinel with Carbon Black</v>
          </cell>
          <cell r="D2728" t="b">
            <v>0</v>
          </cell>
        </row>
        <row r="2729">
          <cell r="A2729">
            <v>1497</v>
          </cell>
          <cell r="B2729" t="str">
            <v>0088-000293</v>
          </cell>
          <cell r="C2729" t="str">
            <v>Activity-Durability Coincidence of Oxygen Evolution Reaction in the
Presence of Carbon Corrosion: Case Study of MnCo2O4 Spinel with
Carbon Black</v>
          </cell>
          <cell r="D2729" t="b">
            <v>0</v>
          </cell>
        </row>
        <row r="2730">
          <cell r="A2730">
            <v>1498</v>
          </cell>
          <cell r="B2730" t="str">
            <v>0088-000293</v>
          </cell>
          <cell r="C2730" t="str">
            <v>Effects of Annealing Temperature on the Oxygen Evolution Reaction Activity of Copper–Cobalt Oxide Nanosheets</v>
          </cell>
          <cell r="D2730" t="b">
            <v>0</v>
          </cell>
        </row>
        <row r="2731">
          <cell r="A2731">
            <v>1498</v>
          </cell>
          <cell r="B2731" t="str">
            <v>0088-000293</v>
          </cell>
          <cell r="C2731" t="str">
            <v>Effects of Annealing Temperature on the Oxygen Evolution
Reaction Activity of Copper–Cobalt Oxide Nanosheets</v>
          </cell>
          <cell r="D2731" t="b">
            <v>0</v>
          </cell>
        </row>
        <row r="2732">
          <cell r="A2732">
            <v>1499</v>
          </cell>
          <cell r="B2732" t="str">
            <v>0088-000293</v>
          </cell>
          <cell r="C2732" t="str">
            <v>High electrothermal and anti-corrosive transparent heating stickers</v>
          </cell>
          <cell r="D2732" t="b">
            <v>0</v>
          </cell>
        </row>
        <row r="2733">
          <cell r="A2733">
            <v>1499</v>
          </cell>
          <cell r="B2733" t="str">
            <v>0088-000293</v>
          </cell>
          <cell r="C2733" t="str">
            <v>High-performance electrothermal and
anticorrosive transparent heating stickers</v>
          </cell>
          <cell r="D2733" t="b">
            <v>0</v>
          </cell>
        </row>
        <row r="2734">
          <cell r="A2734">
            <v>1500</v>
          </cell>
          <cell r="B2734" t="str">
            <v>0088-000294</v>
          </cell>
          <cell r="C2734" t="str">
            <v>Mesopore-selective incorporation of strong Brønsted acid catalytic sites via aluminium grafting on hierarchically porous siliceous MFI zeolite</v>
          </cell>
          <cell r="D2734" t="b">
            <v>0</v>
          </cell>
        </row>
        <row r="2735">
          <cell r="A2735">
            <v>1500</v>
          </cell>
          <cell r="B2735" t="str">
            <v>0088-000294</v>
          </cell>
          <cell r="C2735" t="str">
            <v>Mesopore-selective incorporation of strong Brønsted acid catalytic sites via
aluminium grafting on hierarchically porous siliceous MFI zeolite</v>
          </cell>
          <cell r="D2735" t="b">
            <v>0</v>
          </cell>
        </row>
        <row r="2736">
          <cell r="A2736">
            <v>1501</v>
          </cell>
          <cell r="B2736" t="str">
            <v>0088-000294</v>
          </cell>
          <cell r="C2736" t="str">
            <v>High utilization of methanol in toluene methylation using MFI zeolite nanosponge catalyst</v>
          </cell>
          <cell r="D2736" t="b">
            <v>0</v>
          </cell>
        </row>
        <row r="2737">
          <cell r="A2737">
            <v>1501</v>
          </cell>
          <cell r="B2737" t="str">
            <v>0088-000294</v>
          </cell>
          <cell r="C2737" t="str">
            <v>High utilization of methanol in toluene methylation using MFI zeolite
nanosponge catalyst</v>
          </cell>
          <cell r="D2737" t="b">
            <v>0</v>
          </cell>
        </row>
        <row r="2738">
          <cell r="A2738">
            <v>1502</v>
          </cell>
          <cell r="B2738" t="str">
            <v>0088-000298</v>
          </cell>
          <cell r="C2738" t="str">
            <v>A Novel Mitigation Method for Noise-Induced Temperature Error in CPU Thermal Control</v>
          </cell>
          <cell r="D2738" t="b">
            <v>0</v>
          </cell>
        </row>
        <row r="2739">
          <cell r="A2739">
            <v>1502</v>
          </cell>
          <cell r="B2739" t="str">
            <v>0088-000298</v>
          </cell>
          <cell r="C2739" t="str">
            <v>A Novel Mitigation Method for Noise-Induced
Temperature Error in CPU Thermal Control</v>
          </cell>
          <cell r="D2739" t="b">
            <v>0</v>
          </cell>
        </row>
        <row r="2740">
          <cell r="A2740">
            <v>1503</v>
          </cell>
          <cell r="B2740" t="str">
            <v>0088-000298</v>
          </cell>
          <cell r="C2740" t="str">
            <v>Analyzing noise-induced tracking errors in control systems with saturation: A stochastic linearization approach</v>
          </cell>
          <cell r="D2740" t="b">
            <v>0</v>
          </cell>
        </row>
        <row r="2741">
          <cell r="A2741">
            <v>1503</v>
          </cell>
          <cell r="B2741" t="str">
            <v>0088-000298</v>
          </cell>
          <cell r="C2741" t="str">
            <v>Analyzing noise-induced tracking errors in control systems with saturation: A stochastic linearization approach</v>
          </cell>
          <cell r="D2741" t="b">
            <v>1</v>
          </cell>
        </row>
        <row r="2742">
          <cell r="A2742">
            <v>1504</v>
          </cell>
          <cell r="B2742" t="str">
            <v>0088-000298</v>
          </cell>
          <cell r="C2742" t="str">
            <v>Analysis and elimination of noise-induced temperature error in processor thermal control</v>
          </cell>
          <cell r="D2742" t="b">
            <v>0</v>
          </cell>
        </row>
        <row r="2743">
          <cell r="A2743">
            <v>1504</v>
          </cell>
          <cell r="B2743" t="str">
            <v>0088-000298</v>
          </cell>
          <cell r="C2743" t="str">
            <v>Analysis and elimination of noise-induced temperature
error in processor thermal control</v>
          </cell>
          <cell r="D2743" t="b">
            <v>0</v>
          </cell>
        </row>
        <row r="2744">
          <cell r="A2744">
            <v>1505</v>
          </cell>
          <cell r="B2744" t="str">
            <v>0088-000298</v>
          </cell>
          <cell r="C2744" t="str">
            <v>Noise-Induced Tracking Error in PI Controlled Systems with Sensor Saturation</v>
          </cell>
          <cell r="D2744" t="b">
            <v>0</v>
          </cell>
        </row>
        <row r="2745">
          <cell r="A2745">
            <v>1505</v>
          </cell>
          <cell r="B2745" t="str">
            <v>0088-000298</v>
          </cell>
          <cell r="C2745" t="str">
            <v>Noise-Induced Tracking Error in PI Controlled Systems with Sensor
Saturation</v>
          </cell>
          <cell r="D2745" t="b">
            <v>0</v>
          </cell>
        </row>
        <row r="2746">
          <cell r="A2746">
            <v>1506</v>
          </cell>
          <cell r="B2746" t="str">
            <v>0088-000298</v>
          </cell>
          <cell r="C2746" t="str">
            <v>Analysis of Noise-Induced Tracking Loss in PI controlled Systems with Anti-windup</v>
          </cell>
          <cell r="D2746" t="b">
            <v>0</v>
          </cell>
        </row>
        <row r="2747">
          <cell r="A2747">
            <v>1506</v>
          </cell>
          <cell r="B2747" t="str">
            <v>0088-000298</v>
          </cell>
          <cell r="C2747" t="str">
            <v>Analysis of Noise-Induced Tracking Loss in PI controlled Systems with
Anti-windup</v>
          </cell>
          <cell r="D2747" t="b">
            <v>0</v>
          </cell>
        </row>
        <row r="2748">
          <cell r="A2748">
            <v>1507</v>
          </cell>
          <cell r="B2748" t="str">
            <v>0088-000300</v>
          </cell>
          <cell r="C2748" t="str">
            <v>Atomic Pd-promoted ZnZrOx solid solution catalyst for CO2 hydrogenation to methanol</v>
          </cell>
          <cell r="D2748" t="b">
            <v>0</v>
          </cell>
        </row>
        <row r="2749">
          <cell r="A2749">
            <v>1507</v>
          </cell>
          <cell r="B2749" t="str">
            <v>0088-000300</v>
          </cell>
          <cell r="C2749" t="str">
            <v>확인완료</v>
          </cell>
          <cell r="D2749" t="b">
            <v>0</v>
          </cell>
        </row>
        <row r="2750">
          <cell r="A2750">
            <v>1508</v>
          </cell>
          <cell r="B2750" t="str">
            <v>0088-000300</v>
          </cell>
          <cell r="C2750" t="str">
            <v>Single-step hydroconversion of triglycerides into biojet fuel using CO-tolerant PtRe catalyst supported on USY</v>
          </cell>
          <cell r="D2750" t="b">
            <v>0</v>
          </cell>
        </row>
        <row r="2751">
          <cell r="A2751">
            <v>1508</v>
          </cell>
          <cell r="B2751" t="str">
            <v>0088-000300</v>
          </cell>
          <cell r="C2751" t="str">
            <v>확인완료</v>
          </cell>
          <cell r="D2751" t="b">
            <v>0</v>
          </cell>
        </row>
        <row r="2752">
          <cell r="A2752">
            <v>1509</v>
          </cell>
          <cell r="B2752" t="str">
            <v>0088-000300</v>
          </cell>
          <cell r="C2752" t="str">
            <v>Cooperative effects of zeolite mesoporosity and defect sites on the amount and location of coke formation and its consequence in deactivation</v>
          </cell>
          <cell r="D2752" t="b">
            <v>0</v>
          </cell>
        </row>
        <row r="2753">
          <cell r="A2753">
            <v>1509</v>
          </cell>
          <cell r="B2753" t="str">
            <v>0088-000300</v>
          </cell>
          <cell r="C2753" t="str">
            <v>확인완료</v>
          </cell>
          <cell r="D2753" t="b">
            <v>0</v>
          </cell>
        </row>
        <row r="2754">
          <cell r="A2754">
            <v>1510</v>
          </cell>
          <cell r="B2754" t="str">
            <v>0088-000300</v>
          </cell>
          <cell r="C2754" t="str">
            <v>Effects of Fatty Acid Structures on Ketonization Selectivity and Catalyst Deactivation</v>
          </cell>
          <cell r="D2754" t="b">
            <v>0</v>
          </cell>
        </row>
        <row r="2755">
          <cell r="A2755">
            <v>1510</v>
          </cell>
          <cell r="B2755" t="str">
            <v>0088-000300</v>
          </cell>
          <cell r="C2755" t="str">
            <v>확인완료</v>
          </cell>
          <cell r="D2755" t="b">
            <v>0</v>
          </cell>
        </row>
        <row r="2756">
          <cell r="A2756">
            <v>1511</v>
          </cell>
          <cell r="B2756" t="str">
            <v>0088-000300</v>
          </cell>
          <cell r="C2756" t="str">
            <v>Effects of Fatty Acid Compositions on Heavy Oligomer Formation and Catalyst Deactivation during Deoxygenation of Triglycerides</v>
          </cell>
          <cell r="D2756" t="b">
            <v>0</v>
          </cell>
        </row>
        <row r="2757">
          <cell r="A2757">
            <v>1511</v>
          </cell>
          <cell r="B2757" t="str">
            <v>0088-000300</v>
          </cell>
          <cell r="C2757" t="str">
            <v>확인완료</v>
          </cell>
          <cell r="D2757" t="b">
            <v>0</v>
          </cell>
        </row>
        <row r="2758">
          <cell r="A2758">
            <v>1512</v>
          </cell>
          <cell r="B2758" t="str">
            <v>0088-000300</v>
          </cell>
          <cell r="C2758" t="str">
            <v>A novel process for the coproduction of biojet fuel and high-value polyunsaturated fatty acid esters from heterotrophic microalgae Schizochytrium sp. ABC101</v>
          </cell>
          <cell r="D2758" t="b">
            <v>0</v>
          </cell>
        </row>
        <row r="2759">
          <cell r="A2759">
            <v>1512</v>
          </cell>
          <cell r="B2759" t="str">
            <v>0088-000300</v>
          </cell>
          <cell r="C2759" t="str">
            <v>확인완료</v>
          </cell>
          <cell r="D2759" t="b">
            <v>0</v>
          </cell>
        </row>
        <row r="2760">
          <cell r="A2760">
            <v>1513</v>
          </cell>
          <cell r="B2760" t="str">
            <v>0088-000300</v>
          </cell>
          <cell r="C2760" t="str">
            <v>Effects of secondary mesoporosity and zeolite crystallinity on catalyst deactivation of ZSM-5 in propanal conversion</v>
          </cell>
          <cell r="D2760" t="b">
            <v>0</v>
          </cell>
        </row>
        <row r="2761">
          <cell r="A2761">
            <v>1513</v>
          </cell>
          <cell r="B2761" t="str">
            <v>0088-000300</v>
          </cell>
          <cell r="C2761" t="str">
            <v>확인완료</v>
          </cell>
          <cell r="D2761" t="b">
            <v>0</v>
          </cell>
        </row>
        <row r="2762">
          <cell r="A2762">
            <v>1514</v>
          </cell>
          <cell r="B2762" t="str">
            <v>0088-000301</v>
          </cell>
          <cell r="C2762" t="str">
            <v>High Voltage Mg-Ion Battery Cathode via a Solid Solution Cr−Mn Spinel Oxide</v>
          </cell>
          <cell r="D2762" t="b">
            <v>0</v>
          </cell>
        </row>
        <row r="2763">
          <cell r="A2763">
            <v>1514</v>
          </cell>
          <cell r="B2763" t="str">
            <v>0088-000301</v>
          </cell>
          <cell r="C2763" t="str">
            <v>High Voltage Mg-Ion Battery Cathode via a Solid Solution Cr−Mn
Spinel Oxide</v>
          </cell>
          <cell r="D2763" t="b">
            <v>0</v>
          </cell>
        </row>
        <row r="2764">
          <cell r="A2764">
            <v>1515</v>
          </cell>
          <cell r="B2764" t="str">
            <v>0088-000301</v>
          </cell>
          <cell r="C2764" t="str">
            <v>Intercalation of Mg into a Few-Layer Phyllomanganate in Nonaqueous Electrolytes at Room Temperature</v>
          </cell>
          <cell r="D2764" t="b">
            <v>0</v>
          </cell>
        </row>
        <row r="2765">
          <cell r="A2765">
            <v>1515</v>
          </cell>
          <cell r="B2765" t="str">
            <v>0088-000301</v>
          </cell>
          <cell r="C2765" t="str">
            <v>Intercalation of Mg into a Few-Layer Phyllomanganate in
Nonaqueous Electrolytes at Room Temperature</v>
          </cell>
          <cell r="D2765" t="b">
            <v>0</v>
          </cell>
        </row>
        <row r="2766">
          <cell r="A2766">
            <v>1516</v>
          </cell>
          <cell r="B2766" t="str">
            <v>0088-000301</v>
          </cell>
          <cell r="C2766" t="str">
            <v>Probing Electrochemical Mg-Ion Activity in MgCr2−xVxO4 Spinel Oxides</v>
          </cell>
          <cell r="D2766" t="b">
            <v>0</v>
          </cell>
        </row>
        <row r="2767">
          <cell r="A2767">
            <v>1516</v>
          </cell>
          <cell r="B2767" t="str">
            <v>0088-000301</v>
          </cell>
          <cell r="C2767" t="str">
            <v>Probing Electrochemical Mg-Ion Activity in MgCr2−xVxO4 Spinel
Oxides</v>
          </cell>
          <cell r="D2767" t="b">
            <v>0</v>
          </cell>
        </row>
        <row r="2768">
          <cell r="A2768">
            <v>1517</v>
          </cell>
          <cell r="B2768" t="str">
            <v>0088-000301</v>
          </cell>
          <cell r="C2768" t="str">
            <v>Effect of Passivating Shells on the Chemistry and Electrode Properties of LiMn2O4 Nanocrystal Heterostructures</v>
          </cell>
          <cell r="D2768" t="b">
            <v>0</v>
          </cell>
        </row>
        <row r="2769">
          <cell r="A2769">
            <v>1517</v>
          </cell>
          <cell r="B2769" t="str">
            <v>0088-000301</v>
          </cell>
          <cell r="C2769" t="str">
            <v>E!ect of Passivating Shells on the Chemistry and Electrode
Properties of LiMn2O4 Nanocrystal Heterostructures</v>
          </cell>
          <cell r="D2769" t="b">
            <v>0</v>
          </cell>
        </row>
        <row r="2770">
          <cell r="A2770">
            <v>1518</v>
          </cell>
          <cell r="B2770" t="str">
            <v>0088-000301</v>
          </cell>
          <cell r="C2770" t="str">
            <v>Nanocrystal heterostructures of LiCoO2 with conformal passivating shells</v>
          </cell>
          <cell r="D2770" t="b">
            <v>0</v>
          </cell>
        </row>
        <row r="2771">
          <cell r="A2771">
            <v>1518</v>
          </cell>
          <cell r="B2771" t="str">
            <v>0088-000301</v>
          </cell>
          <cell r="C2771" t="str">
            <v>Nanocrystal heterostructures of LiCoO2 with
conformal passivating shells</v>
          </cell>
          <cell r="D2771" t="b">
            <v>0</v>
          </cell>
        </row>
        <row r="2772">
          <cell r="A2772">
            <v>1519</v>
          </cell>
          <cell r="B2772" t="str">
            <v>0088-000301</v>
          </cell>
          <cell r="C2772" t="str">
            <v>Synthesis and Characterization of Core-Shell Nanocrystals of Co-Rich Cathodes</v>
          </cell>
          <cell r="D2772" t="b">
            <v>0</v>
          </cell>
        </row>
        <row r="2773">
          <cell r="A2773">
            <v>1519</v>
          </cell>
          <cell r="B2773" t="str">
            <v>0088-000301</v>
          </cell>
          <cell r="C2773" t="str">
            <v>Synthesis and Characterization of Core-Shell Nanocrystals of
Co-Rich Cathodes</v>
          </cell>
          <cell r="D2773" t="b">
            <v>0</v>
          </cell>
        </row>
        <row r="2774">
          <cell r="A2774">
            <v>1520</v>
          </cell>
          <cell r="B2774" t="str">
            <v>0088-000301</v>
          </cell>
          <cell r="C2774" t="str">
            <v>Intercalation of Ca into a Highly Defective Manganese Oxide at Room Temperature</v>
          </cell>
          <cell r="D2774" t="b">
            <v>0</v>
          </cell>
        </row>
        <row r="2775">
          <cell r="A2775">
            <v>1520</v>
          </cell>
          <cell r="B2775" t="str">
            <v>0088-000301</v>
          </cell>
          <cell r="C2775" t="str">
            <v>Intercalation of Ca into a Highly Defective Manganese Oxide at
2 Room Temperature</v>
          </cell>
          <cell r="D2775" t="b">
            <v>0</v>
          </cell>
        </row>
        <row r="2776">
          <cell r="A2776">
            <v>1521</v>
          </cell>
          <cell r="B2776" t="str">
            <v>0088-000301</v>
          </cell>
          <cell r="C2776" t="str">
            <v>Operando X‑ray Diffraction Studies of the Mg-Ion Migration Mechanisms in Spinel Cathodes for Rechargeable Mg-Ion Batteries</v>
          </cell>
          <cell r="D2776" t="b">
            <v>0</v>
          </cell>
        </row>
        <row r="2777">
          <cell r="A2777">
            <v>1521</v>
          </cell>
          <cell r="B2777" t="str">
            <v>0088-000301</v>
          </cell>
          <cell r="C2777" t="str">
            <v>Operando X!ray Di!raction Studies of the Mg-Ion Migration
Mechanisms in Spinel Cathodes for Rechargeable Mg-Ion Batteries</v>
          </cell>
          <cell r="D2777" t="b">
            <v>0</v>
          </cell>
        </row>
        <row r="2778">
          <cell r="A2778">
            <v>1522</v>
          </cell>
          <cell r="B2778" t="str">
            <v>0088-000301</v>
          </cell>
          <cell r="C2778" t="str">
            <v>Mechanisms of Degradation and Strategies for the Stabilization of Cathode−Electrolyte Interfaces in Li-Ion Batteries</v>
          </cell>
          <cell r="D2778" t="b">
            <v>0</v>
          </cell>
        </row>
        <row r="2779">
          <cell r="A2779">
            <v>1522</v>
          </cell>
          <cell r="B2779" t="str">
            <v>0088-000301</v>
          </cell>
          <cell r="C2779" t="str">
            <v>Mechanisms of Degradation and Strategies for the Stabilization of
Cathode−Electrolyte Interfaces in Li-Ion Batteries</v>
          </cell>
          <cell r="D2779" t="b">
            <v>0</v>
          </cell>
        </row>
        <row r="2780">
          <cell r="A2780">
            <v>1523</v>
          </cell>
          <cell r="B2780" t="str">
            <v>0088-000301</v>
          </cell>
          <cell r="C2780" t="str">
            <v>High Capacity for Mg2+ Deintercalation in Spinel Vanadium Oxide Nanocrystals</v>
          </cell>
          <cell r="D2780" t="b">
            <v>0</v>
          </cell>
        </row>
        <row r="2781">
          <cell r="A2781">
            <v>1523</v>
          </cell>
          <cell r="B2781" t="str">
            <v>0088-000301</v>
          </cell>
          <cell r="C2781" t="str">
            <v>High Capacity for Mg2+ Deintercalation in
Spinel Vanadium Oxide Nanocrystals</v>
          </cell>
          <cell r="D2781" t="b">
            <v>0</v>
          </cell>
        </row>
        <row r="2782">
          <cell r="A2782">
            <v>1524</v>
          </cell>
          <cell r="B2782" t="str">
            <v>0088-000306</v>
          </cell>
          <cell r="C2782" t="str">
            <v>Application of spirobiindane-based microporous poly(ether sulfone)s as polymeric binder on solid alkaline exchange membrane fuel cells</v>
          </cell>
          <cell r="D2782" t="b">
            <v>0</v>
          </cell>
        </row>
        <row r="2783">
          <cell r="A2783">
            <v>1524</v>
          </cell>
          <cell r="B2783" t="str">
            <v>0088-000306</v>
          </cell>
          <cell r="C2783" t="str">
            <v>Application of spirobiindane-based microporous poly(ether sulfone)s as
polymeric binder on solid alkaline exchange membrane fuel cells</v>
          </cell>
          <cell r="D2783" t="b">
            <v>0</v>
          </cell>
        </row>
        <row r="2784">
          <cell r="A2784">
            <v>1525</v>
          </cell>
          <cell r="B2784" t="str">
            <v>0088-000306</v>
          </cell>
          <cell r="C2784" t="str">
            <v>Dual exchange membrane fuel cell with sequentially aligned cation and anion exchange membranes for non-humidified operation</v>
          </cell>
          <cell r="D2784" t="b">
            <v>0</v>
          </cell>
        </row>
        <row r="2785">
          <cell r="A2785">
            <v>1525</v>
          </cell>
          <cell r="B2785" t="str">
            <v>0088-000306</v>
          </cell>
          <cell r="C2785" t="str">
            <v>Dual exchange membrane fuel cell with sequentially aligned cation and
anion exchange membranes for non-humidified operation</v>
          </cell>
          <cell r="D2785" t="b">
            <v>0</v>
          </cell>
        </row>
        <row r="2786">
          <cell r="A2786">
            <v>1526</v>
          </cell>
          <cell r="B2786" t="str">
            <v>0088-000306</v>
          </cell>
          <cell r="C2786" t="str">
            <v>Synthesis of sulfonated poly(arylene ether sulfone)s containing aliphatic moieties for effective membrane electrode assembly fabrication for proton exchange membrane fuel cells</v>
          </cell>
          <cell r="D2786" t="b">
            <v>0</v>
          </cell>
        </row>
        <row r="2787">
          <cell r="A2787">
            <v>1526</v>
          </cell>
          <cell r="B2787" t="str">
            <v>0088-000306</v>
          </cell>
          <cell r="C2787" t="str">
            <v>Synthesis of Sulfonated Poly(Arylene Ether Sulfone)s
Containing Aliphatic Moieties for Effective Membrane
Electrode Assembly Fabrication by Low-Temperature Decal
Transfer Methods</v>
          </cell>
          <cell r="D2787" t="b">
            <v>0</v>
          </cell>
        </row>
        <row r="2788">
          <cell r="A2788">
            <v>1527</v>
          </cell>
          <cell r="B2788" t="str">
            <v>0088-000306</v>
          </cell>
          <cell r="C2788" t="str">
            <v>Spirobiindane-based poly(arylene ether sulfone) ionomers for alkaline anion exchange membrane fuel cells</v>
          </cell>
          <cell r="D2788" t="b">
            <v>0</v>
          </cell>
        </row>
        <row r="2789">
          <cell r="A2789">
            <v>1527</v>
          </cell>
          <cell r="B2789" t="str">
            <v>0088-000306</v>
          </cell>
          <cell r="C2789" t="str">
            <v>Spirobiindane-Based Poly(arylene ether sulfone) Ionomers for
Alkaline Anion Exchange Membrane Fuel Cells</v>
          </cell>
          <cell r="D2789" t="b">
            <v>0</v>
          </cell>
        </row>
        <row r="2790">
          <cell r="A2790">
            <v>1528</v>
          </cell>
          <cell r="B2790" t="str">
            <v>0088-000306</v>
          </cell>
          <cell r="C2790" t="str">
            <v>Synthetic approaches for advanced multi-block anion exchange membranes</v>
          </cell>
          <cell r="D2790" t="b">
            <v>0</v>
          </cell>
        </row>
        <row r="2791">
          <cell r="A2791">
            <v>1528</v>
          </cell>
          <cell r="B2791" t="str">
            <v>0088-000306</v>
          </cell>
          <cell r="C2791" t="str">
            <v>Synthetic approaches for advanced multi-block
anion exchange membranes</v>
          </cell>
          <cell r="D2791" t="b">
            <v>0</v>
          </cell>
        </row>
        <row r="2792">
          <cell r="A2792">
            <v>1529</v>
          </cell>
          <cell r="B2792" t="str">
            <v>0088-000313</v>
          </cell>
          <cell r="C2792" t="str">
            <v>Highly Secure Plasmonic Encryption Keys Combined with Upconversion Luminescence Nanocrystals</v>
          </cell>
          <cell r="D2792" t="b">
            <v>0</v>
          </cell>
        </row>
        <row r="2793">
          <cell r="A2793">
            <v>1529</v>
          </cell>
          <cell r="B2793" t="str">
            <v>0088-000313</v>
          </cell>
          <cell r="C2793" t="str">
            <v>Highly Secure Plasmonic Encryption Keys Combined
with Upconversion Luminescence Nanocrystals</v>
          </cell>
          <cell r="D2793" t="b">
            <v>0</v>
          </cell>
        </row>
        <row r="2794">
          <cell r="A2794">
            <v>1530</v>
          </cell>
          <cell r="B2794" t="str">
            <v>0088-000313</v>
          </cell>
          <cell r="C2794" t="str">
            <v>Near-Infrared Photodetector Achieved By Chemically-Exfoliated Multilayer MoS2 Films</v>
          </cell>
          <cell r="D2794" t="b">
            <v>0</v>
          </cell>
        </row>
        <row r="2795">
          <cell r="A2795">
            <v>1530</v>
          </cell>
          <cell r="B2795" t="str">
            <v>0088-000313</v>
          </cell>
          <cell r="C2795" t="str">
            <v>Near-infrared photodetector achieved by chemically-exfoliated
multilayered MoS2 flakes</v>
          </cell>
          <cell r="D2795" t="b">
            <v>0</v>
          </cell>
        </row>
        <row r="2796">
          <cell r="A2796">
            <v>1531</v>
          </cell>
          <cell r="B2796" t="str">
            <v>0088-000313</v>
          </cell>
          <cell r="C2796" t="str">
            <v>Plasmonic-tape-attached multilayered MoS2 film for near-infrared photodetection</v>
          </cell>
          <cell r="D2796" t="b">
            <v>0</v>
          </cell>
        </row>
        <row r="2797">
          <cell r="A2797">
            <v>1531</v>
          </cell>
          <cell r="B2797" t="str">
            <v>0088-000313</v>
          </cell>
          <cell r="C2797" t="str">
            <v>Plasmonic‑tape‑attached
multilayered MoS2
film
for near‑infrared photodetection</v>
          </cell>
          <cell r="D2797" t="b">
            <v>0</v>
          </cell>
        </row>
        <row r="2798">
          <cell r="A2798">
            <v>1532</v>
          </cell>
          <cell r="B2798" t="str">
            <v>0088-000313</v>
          </cell>
          <cell r="C2798" t="str">
            <v>NO2 Gas Sensor Based on Hydrogenated Graphene</v>
          </cell>
          <cell r="D2798" t="b">
            <v>0</v>
          </cell>
        </row>
        <row r="2799">
          <cell r="A2799">
            <v>1532</v>
          </cell>
          <cell r="B2799" t="str">
            <v>0088-000313</v>
          </cell>
          <cell r="C2799" t="str">
            <v>확인완료</v>
          </cell>
          <cell r="D2799" t="b">
            <v>0</v>
          </cell>
        </row>
        <row r="2800">
          <cell r="A2800">
            <v>1533</v>
          </cell>
          <cell r="B2800" t="str">
            <v>0088-000317</v>
          </cell>
          <cell r="C2800" t="str">
            <v>Improved methanol-to-olefin reaction selectivity and catalyst life by CeO2 coating of ferrierite zeolite</v>
          </cell>
          <cell r="D2800" t="b">
            <v>0</v>
          </cell>
        </row>
        <row r="2801">
          <cell r="A2801">
            <v>1533</v>
          </cell>
          <cell r="B2801" t="str">
            <v>0088-000317</v>
          </cell>
          <cell r="C2801" t="str">
            <v>Improved methanol-to-olefin reaction selectivity and catalyst life by
CeO2 coating of ferrierite zeolite</v>
          </cell>
          <cell r="D2801" t="b">
            <v>0</v>
          </cell>
        </row>
        <row r="2802">
          <cell r="A2802">
            <v>1534</v>
          </cell>
          <cell r="B2802" t="str">
            <v>0088-000317</v>
          </cell>
          <cell r="C2802" t="str">
            <v>다양한 입자크기와 산성도를 지닌 MTT 제올라이트의 합성 및 촉매특성 연구</v>
          </cell>
          <cell r="D2802" t="b">
            <v>0</v>
          </cell>
        </row>
        <row r="2803">
          <cell r="A2803">
            <v>1534</v>
          </cell>
          <cell r="B2803" t="str">
            <v>0088-000317</v>
          </cell>
          <cell r="C2803" t="str">
            <v>다양한 입자크기와 산성도를 지닌 MTT 제올라이트의 합성 및 촉매특성 연구</v>
          </cell>
          <cell r="D2803" t="b">
            <v>1</v>
          </cell>
        </row>
        <row r="2804">
          <cell r="A2804">
            <v>1535</v>
          </cell>
          <cell r="B2804" t="str">
            <v>0088-000319</v>
          </cell>
          <cell r="C2804" t="str">
            <v>TiO2 colloid-spray coated electron-transporting layers for efficient perovskite solar cells</v>
          </cell>
          <cell r="D2804" t="b">
            <v>0</v>
          </cell>
        </row>
        <row r="2805">
          <cell r="A2805">
            <v>1535</v>
          </cell>
          <cell r="B2805" t="str">
            <v>0088-000319</v>
          </cell>
          <cell r="C2805" t="str">
            <v>확인완료</v>
          </cell>
          <cell r="D2805" t="b">
            <v>0</v>
          </cell>
        </row>
        <row r="2806">
          <cell r="A2806">
            <v>1536</v>
          </cell>
          <cell r="B2806" t="str">
            <v>0088-000319</v>
          </cell>
          <cell r="C2806" t="str">
            <v>Stable perovskite solar cells using tin acetylacetonate based electron transporting layers</v>
          </cell>
          <cell r="D2806" t="b">
            <v>0</v>
          </cell>
        </row>
        <row r="2807">
          <cell r="A2807">
            <v>1536</v>
          </cell>
          <cell r="B2807" t="str">
            <v>0088-000319</v>
          </cell>
          <cell r="C2807" t="str">
            <v>확인완료</v>
          </cell>
          <cell r="D2807" t="b">
            <v>0</v>
          </cell>
        </row>
        <row r="2808">
          <cell r="A2808">
            <v>1537</v>
          </cell>
          <cell r="B2808" t="str">
            <v>0088-000319</v>
          </cell>
          <cell r="C2808" t="str">
            <v>Origins of high performance and degradation in the mixed perovskite solar cells</v>
          </cell>
          <cell r="D2808" t="b">
            <v>0</v>
          </cell>
        </row>
        <row r="2809">
          <cell r="A2809">
            <v>1537</v>
          </cell>
          <cell r="B2809" t="str">
            <v>0088-000319</v>
          </cell>
          <cell r="C2809" t="str">
            <v>확인완료</v>
          </cell>
          <cell r="D2809" t="b">
            <v>0</v>
          </cell>
        </row>
        <row r="2810">
          <cell r="A2810">
            <v>1538</v>
          </cell>
          <cell r="B2810" t="str">
            <v>0088-000319</v>
          </cell>
          <cell r="C2810" t="str">
            <v>Efficient planar perovskite solar cells using passivated tin oxide as an electron transport layer</v>
          </cell>
          <cell r="D2810" t="b">
            <v>0</v>
          </cell>
        </row>
        <row r="2811">
          <cell r="A2811">
            <v>1538</v>
          </cell>
          <cell r="B2811" t="str">
            <v>0088-000319</v>
          </cell>
          <cell r="C2811" t="str">
            <v>확인완료</v>
          </cell>
          <cell r="D2811" t="b">
            <v>0</v>
          </cell>
        </row>
        <row r="2812">
          <cell r="A2812">
            <v>1539</v>
          </cell>
          <cell r="B2812" t="str">
            <v>0088-000319</v>
          </cell>
          <cell r="C2812" t="str">
            <v>Enhanced charge collection with passivation of the tin oxide layer in planar perovskite solar cells</v>
          </cell>
          <cell r="D2812" t="b">
            <v>0</v>
          </cell>
        </row>
        <row r="2813">
          <cell r="A2813">
            <v>1539</v>
          </cell>
          <cell r="B2813" t="str">
            <v>0088-000319</v>
          </cell>
          <cell r="C2813" t="str">
            <v>확인완료</v>
          </cell>
          <cell r="D2813" t="b">
            <v>0</v>
          </cell>
        </row>
        <row r="2814">
          <cell r="A2814">
            <v>1540</v>
          </cell>
          <cell r="B2814" t="str">
            <v>0088-000319</v>
          </cell>
          <cell r="C2814" t="str">
            <v>Highly efficient perovskite solar cells with a compositionally engineered perovskite/hole transporting material interface</v>
          </cell>
          <cell r="D2814" t="b">
            <v>0</v>
          </cell>
        </row>
        <row r="2815">
          <cell r="A2815">
            <v>1540</v>
          </cell>
          <cell r="B2815" t="str">
            <v>0088-000319</v>
          </cell>
          <cell r="C2815" t="str">
            <v>확인완료</v>
          </cell>
          <cell r="D2815" t="b">
            <v>0</v>
          </cell>
        </row>
        <row r="2816">
          <cell r="A2816">
            <v>1541</v>
          </cell>
          <cell r="B2816" t="str">
            <v>0088-000319</v>
          </cell>
          <cell r="C2816" t="str">
            <v>Efficient perovskite solar mini-modules fabricated via bar-coating using 2-methoxyethanol-based formamidinium lead tri-iodide precursor solution</v>
          </cell>
          <cell r="D2816" t="b">
            <v>0</v>
          </cell>
        </row>
        <row r="2817">
          <cell r="A2817">
            <v>1541</v>
          </cell>
          <cell r="B2817" t="str">
            <v>0088-000319</v>
          </cell>
          <cell r="C2817" t="str">
            <v>확인완료</v>
          </cell>
          <cell r="D2817" t="b">
            <v>0</v>
          </cell>
        </row>
        <row r="2818">
          <cell r="A2818">
            <v>1542</v>
          </cell>
          <cell r="B2818" t="str">
            <v>0088-000319</v>
          </cell>
          <cell r="C2818" t="str">
            <v>Efficiency and stability of isopropyl ammonium chloride-stabilised α-formamidinium lead triiodide perovskite solar cells</v>
          </cell>
          <cell r="D2818" t="b">
            <v>0</v>
          </cell>
        </row>
        <row r="2819">
          <cell r="A2819">
            <v>1542</v>
          </cell>
          <cell r="B2819" t="str">
            <v>0088-000319</v>
          </cell>
          <cell r="C2819" t="str">
            <v>Stabilization of formamidinium lead triiodide
α-phase with isopropylammonium chloride for
perovskite solar cells</v>
          </cell>
          <cell r="D2819" t="b">
            <v>0</v>
          </cell>
        </row>
        <row r="2820">
          <cell r="A2820">
            <v>1543</v>
          </cell>
          <cell r="B2820" t="str">
            <v>0088-000319</v>
          </cell>
          <cell r="C2820" t="str">
            <v>Band-bending induced passivation: high performance and stable perovskite solar cells using perhydropoly(silazane) precursor</v>
          </cell>
          <cell r="D2820" t="b">
            <v>0</v>
          </cell>
        </row>
        <row r="2821">
          <cell r="A2821">
            <v>1543</v>
          </cell>
          <cell r="B2821" t="str">
            <v>0088-000319</v>
          </cell>
          <cell r="C2821" t="str">
            <v>확인완료</v>
          </cell>
          <cell r="D2821" t="b">
            <v>0</v>
          </cell>
        </row>
        <row r="2822">
          <cell r="A2822">
            <v>1544</v>
          </cell>
          <cell r="B2822" t="str">
            <v>0088-000319</v>
          </cell>
          <cell r="C2822" t="str">
            <v>Selective growth of layered perovskite for stable and efficient photovoltaics</v>
          </cell>
          <cell r="D2822" t="b">
            <v>0</v>
          </cell>
        </row>
        <row r="2823">
          <cell r="A2823">
            <v>1544</v>
          </cell>
          <cell r="B2823" t="str">
            <v>0088-000319</v>
          </cell>
          <cell r="C2823" t="str">
            <v>확인완료</v>
          </cell>
          <cell r="D2823" t="b">
            <v>0</v>
          </cell>
        </row>
        <row r="2824">
          <cell r="A2824">
            <v>1545</v>
          </cell>
          <cell r="B2824" t="str">
            <v>0088-000320</v>
          </cell>
          <cell r="C2824" t="str">
            <v>Functional additives for high-performance inverted planar perovskite solar cells with exceeding 20% efficiency: Selective complexation of organic cations in precursors</v>
          </cell>
          <cell r="D2824" t="b">
            <v>0</v>
          </cell>
        </row>
        <row r="2825">
          <cell r="A2825">
            <v>1545</v>
          </cell>
          <cell r="B2825" t="str">
            <v>0088-000320</v>
          </cell>
          <cell r="C2825" t="str">
            <v>Functional additives for high-performance inverted planar perovskite solar
cells with exceeding 20% efficiency: Selective complexation of organic
cations in precursors</v>
          </cell>
          <cell r="D2825" t="b">
            <v>0</v>
          </cell>
        </row>
        <row r="2826">
          <cell r="A2826">
            <v>1546</v>
          </cell>
          <cell r="B2826" t="str">
            <v>0088-000320</v>
          </cell>
          <cell r="C2826" t="str">
            <v>Antisolvent additive engineering containing dualfunction additive for triple-cation p-i-n perovskite solar cells with over 20% PCE</v>
          </cell>
          <cell r="D2826" t="b">
            <v>0</v>
          </cell>
        </row>
        <row r="2827">
          <cell r="A2827">
            <v>1546</v>
          </cell>
          <cell r="B2827" t="str">
            <v>0088-000320</v>
          </cell>
          <cell r="C2827" t="str">
            <v>Antisolvent Additive Engineering Containing
Dual-Function Additive for Triple-Cation p−i−
n Perovskite Solar Cells with over 20% PCE</v>
          </cell>
          <cell r="D2827" t="b">
            <v>0</v>
          </cell>
        </row>
        <row r="2828">
          <cell r="A2828">
            <v>1547</v>
          </cell>
          <cell r="B2828" t="str">
            <v>0088-000320</v>
          </cell>
          <cell r="C2828" t="str">
            <v>Boron nitride-incorporated NiOx as a hole transport material for high-performance p-i-n planar perovskite solar cells</v>
          </cell>
          <cell r="D2828" t="b">
            <v>0</v>
          </cell>
        </row>
        <row r="2829">
          <cell r="A2829">
            <v>1547</v>
          </cell>
          <cell r="B2829" t="str">
            <v>0088-000320</v>
          </cell>
          <cell r="C2829" t="str">
            <v>Boron nitride-incorporated NiOx as a hole transport material for
high-performance p-i-n planar perovskite solar cells</v>
          </cell>
          <cell r="D2829" t="b">
            <v>0</v>
          </cell>
        </row>
        <row r="2830">
          <cell r="A2830">
            <v>1548</v>
          </cell>
          <cell r="B2830" t="str">
            <v>0088-000320</v>
          </cell>
          <cell r="C2830" t="str">
            <v>Enhanced Performance of Perovskite Solar Cells via Reactive Post-treatment Process Utilizing Guanidine Acetate as Interface Modifier</v>
          </cell>
          <cell r="D2830" t="b">
            <v>0</v>
          </cell>
        </row>
        <row r="2831">
          <cell r="A2831">
            <v>1548</v>
          </cell>
          <cell r="B2831" t="str">
            <v>0088-000320</v>
          </cell>
          <cell r="C2831" t="str">
            <v>Enhanced Performance of Perovskite Solar Cells via
Reactive Post-treatment Process Utilizing Guanidine
Acetate as Interface Modifier</v>
          </cell>
          <cell r="D2831" t="b">
            <v>0</v>
          </cell>
        </row>
        <row r="2832">
          <cell r="A2832">
            <v>1549</v>
          </cell>
          <cell r="B2832" t="str">
            <v>0088-000320</v>
          </cell>
          <cell r="C2832" t="str">
            <v>Enhanced performance of p-i-n perovskite solar cell via defect passivation of nickel oxide/perovskite interface with self-assembled monolayer</v>
          </cell>
          <cell r="D2832" t="b">
            <v>0</v>
          </cell>
        </row>
        <row r="2833">
          <cell r="A2833">
            <v>1549</v>
          </cell>
          <cell r="B2833" t="str">
            <v>0088-000320</v>
          </cell>
          <cell r="C2833" t="str">
            <v>Enhanced performance of p-i-n perovskite solar cell via defect passivation
of nickel oxide/perovskite interface with self-assembled monolayer</v>
          </cell>
          <cell r="D2833" t="b">
            <v>0</v>
          </cell>
        </row>
        <row r="2834">
          <cell r="A2834">
            <v>1550</v>
          </cell>
          <cell r="B2834" t="str">
            <v>0088-000320</v>
          </cell>
          <cell r="C2834" t="str">
            <v>Enhanced Device Performances of MAFACsPb(IxBr1-x) Perovskite Solar Cells with Dual-Functional 2-Chloroethyl Acrylate Additives</v>
          </cell>
          <cell r="D2834" t="b">
            <v>0</v>
          </cell>
        </row>
        <row r="2835">
          <cell r="A2835">
            <v>1550</v>
          </cell>
          <cell r="B2835" t="str">
            <v>0088-000320</v>
          </cell>
          <cell r="C2835" t="str">
            <v>Enhanced Device Performances of MAFACsPb(IxBr1−x) Perovskite
Solar Cells with Dual-Functional 2‑Chloroethyl Acrylate Additives</v>
          </cell>
          <cell r="D2835" t="b">
            <v>0</v>
          </cell>
        </row>
        <row r="2836">
          <cell r="A2836">
            <v>1551</v>
          </cell>
          <cell r="B2836" t="str">
            <v>0088-000320</v>
          </cell>
          <cell r="C2836" t="str">
            <v>Non-Fullerene Small Molecule Electron-Transporting Materials for Efficient p-i-n Perovskite Solar Cells</v>
          </cell>
          <cell r="D2836" t="b">
            <v>0</v>
          </cell>
        </row>
        <row r="2837">
          <cell r="A2837">
            <v>1551</v>
          </cell>
          <cell r="B2837" t="str">
            <v>0088-000320</v>
          </cell>
          <cell r="C2837" t="str">
            <v>Non-Fullerene Small Molecule Electron-Transporting
Materials for E_x000E_cient p-i-n Perovskite Solar Cells</v>
          </cell>
          <cell r="D2837" t="b">
            <v>0</v>
          </cell>
        </row>
        <row r="2838">
          <cell r="A2838">
            <v>1552</v>
          </cell>
          <cell r="B2838" t="str">
            <v>0088-000320</v>
          </cell>
          <cell r="C2838" t="str">
            <v>A systematic approach to ZnO nanoparticle-assisted electron transport bilayer for high efficiency and stable perovskite solar cells</v>
          </cell>
          <cell r="D2838" t="b">
            <v>0</v>
          </cell>
        </row>
        <row r="2839">
          <cell r="A2839">
            <v>1552</v>
          </cell>
          <cell r="B2839" t="str">
            <v>0088-000320</v>
          </cell>
          <cell r="C2839" t="str">
            <v>A systematic approach to ZnO nanoparticle-assisted electron transport
bilayer for high efficiency and stable perovskite solar cells</v>
          </cell>
          <cell r="D2839" t="b">
            <v>0</v>
          </cell>
        </row>
        <row r="2840">
          <cell r="A2840">
            <v>1553</v>
          </cell>
          <cell r="B2840" t="str">
            <v>0088-000320</v>
          </cell>
          <cell r="C2840" t="str">
            <v>Slot‐Die and Roll‐to‐Roll Processed Single Junction Organic Photovoltaic Cells with the Highest Efficiency</v>
          </cell>
          <cell r="D2840" t="b">
            <v>0</v>
          </cell>
        </row>
        <row r="2841">
          <cell r="A2841">
            <v>1553</v>
          </cell>
          <cell r="B2841" t="str">
            <v>0088-000320</v>
          </cell>
          <cell r="C2841" t="str">
            <v>Slot-Die and Roll-to-Roll Processed Single Junction Organic
Photovoltaic Cells with the Highest Efficiency</v>
          </cell>
          <cell r="D2841" t="b">
            <v>0</v>
          </cell>
        </row>
        <row r="2842">
          <cell r="A2842">
            <v>1554</v>
          </cell>
          <cell r="B2842" t="str">
            <v>0088-000320</v>
          </cell>
          <cell r="C2842" t="str">
            <v>Efﬁcient and stable planar perovskite solar cells with a PEDOT:PSS/SrGO hole interfacial layer</v>
          </cell>
          <cell r="D2842" t="b">
            <v>0</v>
          </cell>
        </row>
        <row r="2843">
          <cell r="A2843">
            <v>1554</v>
          </cell>
          <cell r="B2843" t="str">
            <v>0088-000320</v>
          </cell>
          <cell r="C2843" t="str">
            <v>Efficient and stable planar perovskite solar cells with a
PEDOT:PSS/SrGO hole interfacial layer</v>
          </cell>
          <cell r="D2843" t="b">
            <v>0</v>
          </cell>
        </row>
        <row r="2844">
          <cell r="A2844">
            <v>1555</v>
          </cell>
          <cell r="B2844" t="str">
            <v>0088-000323</v>
          </cell>
          <cell r="C2844" t="str">
            <v>AuPd‐Fe3O4 Nanoparticle‐Catalyzed Synthesis of Furan‐2,5‐dimethylcarboxylate from 5‐Hydroxymethylfurfural under Mild Conditions</v>
          </cell>
          <cell r="D2844" t="b">
            <v>0</v>
          </cell>
        </row>
        <row r="2845">
          <cell r="A2845">
            <v>1555</v>
          </cell>
          <cell r="B2845" t="str">
            <v>0088-000323</v>
          </cell>
          <cell r="C2845" t="str">
            <v>확인완료</v>
          </cell>
          <cell r="D2845" t="b">
            <v>0</v>
          </cell>
        </row>
        <row r="2846">
          <cell r="A2846">
            <v>1556</v>
          </cell>
          <cell r="B2846" t="str">
            <v>0088-000323</v>
          </cell>
          <cell r="C2846" t="str">
            <v>AuPd−Fe3O4 Nanoparticle Catalysts for Highly Selective, One‐Pot Cascade Nitro‐Reduction and Reductive Amination</v>
          </cell>
          <cell r="D2846" t="b">
            <v>0</v>
          </cell>
        </row>
        <row r="2847">
          <cell r="A2847">
            <v>1556</v>
          </cell>
          <cell r="B2847" t="str">
            <v>0088-000323</v>
          </cell>
          <cell r="C2847" t="str">
            <v>확인완료</v>
          </cell>
          <cell r="D2847" t="b">
            <v>0</v>
          </cell>
        </row>
        <row r="2848">
          <cell r="A2848">
            <v>1557</v>
          </cell>
          <cell r="B2848" t="str">
            <v>0088-000323</v>
          </cell>
          <cell r="C2848" t="str">
            <v>One-pot, chemoselective synthesis of secondary amines from aryl nitriles using a PdPt–Fe3O4 nanoparticle catalyst</v>
          </cell>
          <cell r="D2848" t="b">
            <v>0</v>
          </cell>
        </row>
        <row r="2849">
          <cell r="A2849">
            <v>1557</v>
          </cell>
          <cell r="B2849" t="str">
            <v>0088-000323</v>
          </cell>
          <cell r="C2849" t="str">
            <v>확인완료</v>
          </cell>
          <cell r="D2849" t="b">
            <v>0</v>
          </cell>
        </row>
        <row r="2850">
          <cell r="A2850">
            <v>1558</v>
          </cell>
          <cell r="B2850" t="str">
            <v>0088-000323</v>
          </cell>
          <cell r="C2850" t="str">
            <v>Oxidative N-Formylation of Secondary Amines Catalyzed by Reusable Bimetallic AuPd–Fe3O4 Nanoparticles</v>
          </cell>
          <cell r="D2850" t="b">
            <v>0</v>
          </cell>
        </row>
        <row r="2851">
          <cell r="A2851">
            <v>1558</v>
          </cell>
          <cell r="B2851" t="str">
            <v>0088-000323</v>
          </cell>
          <cell r="C2851" t="str">
            <v>확인완료</v>
          </cell>
          <cell r="D2851" t="b">
            <v>0</v>
          </cell>
        </row>
        <row r="2852">
          <cell r="A2852">
            <v>1559</v>
          </cell>
          <cell r="B2852" t="str">
            <v>0088-000323</v>
          </cell>
          <cell r="C2852" t="str">
            <v>Simple reversible fixation of a magnetic catalyst in a continuous flow system: ultrafast reduction of nitroarenes and subsequent reductive amination using ammonia borane</v>
          </cell>
          <cell r="D2852" t="b">
            <v>0</v>
          </cell>
        </row>
        <row r="2853">
          <cell r="A2853">
            <v>1559</v>
          </cell>
          <cell r="B2853" t="str">
            <v>0088-000323</v>
          </cell>
          <cell r="C2853" t="str">
            <v>확인완료</v>
          </cell>
          <cell r="D2853" t="b">
            <v>0</v>
          </cell>
        </row>
        <row r="2854">
          <cell r="A2854">
            <v>1560</v>
          </cell>
          <cell r="B2854" t="str">
            <v>0088-000325</v>
          </cell>
          <cell r="C2854" t="str">
            <v>Zero-Voltage-Transition Interleaved Boost Converter With an Auxiliary Coupled Inductor</v>
          </cell>
          <cell r="D2854" t="b">
            <v>0</v>
          </cell>
        </row>
        <row r="2855">
          <cell r="A2855">
            <v>1560</v>
          </cell>
          <cell r="B2855" t="str">
            <v>0088-000325</v>
          </cell>
          <cell r="C2855" t="str">
            <v>Zero-Voltage-Transition Interleaved Boost Converter
With an Auxiliary Coupled Inductor</v>
          </cell>
          <cell r="D2855" t="b">
            <v>0</v>
          </cell>
        </row>
        <row r="2856">
          <cell r="A2856">
            <v>1561</v>
          </cell>
          <cell r="B2856" t="str">
            <v>0088-000326</v>
          </cell>
          <cell r="C2856" t="str">
            <v>Characterization and synthesis of MnZn ferrite nanoparticles synthesized by thermal decomposition</v>
          </cell>
          <cell r="D2856" t="b">
            <v>0</v>
          </cell>
        </row>
        <row r="2857">
          <cell r="A2857">
            <v>1561</v>
          </cell>
          <cell r="B2857" t="str">
            <v>0088-000326</v>
          </cell>
          <cell r="C2857" t="str">
            <v>Characterization and synthesis of MnZn ferrite nanoparticles synthesized by
thermal decomposition</v>
          </cell>
          <cell r="D2857" t="b">
            <v>0</v>
          </cell>
        </row>
        <row r="2858">
          <cell r="A2858">
            <v>1562</v>
          </cell>
          <cell r="B2858" t="str">
            <v>0088-000326</v>
          </cell>
          <cell r="C2858" t="str">
            <v>Structural and Magnetic Properties of NiZn Ferrite Nanoparticles Synthesized by a Thermal Decomposition Method</v>
          </cell>
          <cell r="D2858" t="b">
            <v>0</v>
          </cell>
        </row>
        <row r="2859">
          <cell r="A2859">
            <v>1562</v>
          </cell>
          <cell r="B2859" t="str">
            <v>0088-000326</v>
          </cell>
          <cell r="C2859" t="str">
            <v>Structural and Magnetic Properties of NiZn Ferrite
Nanoparticles Synthesized by a Thermal
Decomposition Method</v>
          </cell>
          <cell r="D2859" t="b">
            <v>0</v>
          </cell>
        </row>
        <row r="2860">
          <cell r="A2860">
            <v>1563</v>
          </cell>
          <cell r="B2860" t="str">
            <v>0088-000326</v>
          </cell>
          <cell r="C2860" t="str">
            <v>The Effect of Noble Metals on Co Gas Sensing Properties of In2O3 Nanoparticles</v>
          </cell>
          <cell r="D2860" t="b">
            <v>0</v>
          </cell>
        </row>
        <row r="2861">
          <cell r="A2861">
            <v>1563</v>
          </cell>
          <cell r="B2861" t="str">
            <v>0088-000326</v>
          </cell>
          <cell r="C2861" t="str">
            <v>The Effect of Noble Metals on Co Gas Sensing Properties of</v>
          </cell>
          <cell r="D2861" t="b">
            <v>0</v>
          </cell>
        </row>
        <row r="2862">
          <cell r="A2862">
            <v>1565</v>
          </cell>
          <cell r="B2862" t="str">
            <v>0088-000326</v>
          </cell>
          <cell r="C2862" t="str">
            <v>Goethite의 합성 및 형상제어</v>
          </cell>
          <cell r="D2862" t="b">
            <v>0</v>
          </cell>
        </row>
        <row r="2863">
          <cell r="A2863">
            <v>1565</v>
          </cell>
          <cell r="B2863" t="str">
            <v>0088-000326</v>
          </cell>
          <cell r="C2863" t="str">
            <v>In2O3 Nanoparticles</v>
          </cell>
          <cell r="D2863" t="b">
            <v>0</v>
          </cell>
        </row>
        <row r="2864">
          <cell r="A2864">
            <v>1566</v>
          </cell>
          <cell r="B2864" t="str">
            <v>0088-000326</v>
          </cell>
          <cell r="C2864" t="str">
            <v>Al2O3-3YSZ 복합체의 미세구조 및 기계적 특성에 대한 Al2O3 분말크기의 영향</v>
          </cell>
          <cell r="D2864" t="b">
            <v>0</v>
          </cell>
        </row>
        <row r="2865">
          <cell r="A2865">
            <v>1566</v>
          </cell>
          <cell r="B2865" t="str">
            <v>0088-000326</v>
          </cell>
          <cell r="C2865" t="str">
            <v>Al2O3-3YSZ 복합체의 미세구조 및 기계적 특성에 대한 Al2O3 분말
크기의 영향
윤제정,</v>
          </cell>
          <cell r="D2865" t="b">
            <v>0</v>
          </cell>
        </row>
        <row r="2866">
          <cell r="A2866">
            <v>1567</v>
          </cell>
          <cell r="B2866" t="str">
            <v>0088-000326</v>
          </cell>
          <cell r="C2866" t="str">
            <v>전기방사에 의한 섬유상 질화알루미늄 합성 및 특성 평가</v>
          </cell>
          <cell r="D2866" t="b">
            <v>0</v>
          </cell>
        </row>
        <row r="2867">
          <cell r="A2867">
            <v>1567</v>
          </cell>
          <cell r="B2867" t="str">
            <v>0088-000326</v>
          </cell>
          <cell r="C2867" t="str">
            <v>전기방사에 의한 섬유상 질화알루미늄 합성 및 특성 평가</v>
          </cell>
          <cell r="D2867" t="b">
            <v>1</v>
          </cell>
        </row>
        <row r="2868">
          <cell r="A2868">
            <v>1568</v>
          </cell>
          <cell r="B2868" t="str">
            <v>0088-000326</v>
          </cell>
          <cell r="C2868" t="str">
            <v>막대형 Ni-Zn 페라이트 입자의 합성 및 특성 평가</v>
          </cell>
          <cell r="D2868" t="b">
            <v>0</v>
          </cell>
        </row>
        <row r="2869">
          <cell r="A2869">
            <v>1568</v>
          </cell>
          <cell r="B2869" t="str">
            <v>0088-000326</v>
          </cell>
          <cell r="C2869" t="str">
            <v>막대형 Ni-Zn 페라이트 입자의 합성 및 특성 평가</v>
          </cell>
          <cell r="D2869" t="b">
            <v>1</v>
          </cell>
        </row>
        <row r="2870">
          <cell r="A2870">
            <v>1569</v>
          </cell>
          <cell r="B2870" t="str">
            <v>0088-000327</v>
          </cell>
          <cell r="C2870" t="str">
            <v>Analysis of Impedance Tuning Control and Synchronous Switching Technique for a Semibridgeless Active Rectifier in Inductive Power Transfer Systems for Electric Vehicles</v>
          </cell>
          <cell r="D2870" t="b">
            <v>0</v>
          </cell>
        </row>
        <row r="2871">
          <cell r="A2871">
            <v>1569</v>
          </cell>
          <cell r="B2871" t="str">
            <v>0088-000327</v>
          </cell>
          <cell r="C2871" t="str">
            <v>확인완료</v>
          </cell>
          <cell r="D2871" t="b">
            <v>0</v>
          </cell>
        </row>
        <row r="2872">
          <cell r="A2872">
            <v>1570</v>
          </cell>
          <cell r="B2872" t="str">
            <v>0088-000327</v>
          </cell>
          <cell r="C2872" t="str">
            <v>Integrated Control Strategy for Inductive Power Transfer Systems with Primary-Side LCC Network for Load-Average Efficiency Improvement</v>
          </cell>
          <cell r="D2872" t="b">
            <v>0</v>
          </cell>
        </row>
        <row r="2873">
          <cell r="A2873">
            <v>1570</v>
          </cell>
          <cell r="B2873" t="str">
            <v>0088-000327</v>
          </cell>
          <cell r="C2873" t="str">
            <v>확인완료</v>
          </cell>
          <cell r="D2873" t="b">
            <v>0</v>
          </cell>
        </row>
        <row r="2874">
          <cell r="A2874">
            <v>1571</v>
          </cell>
          <cell r="B2874" t="str">
            <v>0088-000328</v>
          </cell>
          <cell r="C2874" t="str">
            <v>Hierarchical metal-semiconductor-graphene ternary heteronanostructures for plasmon-enhanced wide-range visible-light photocatalysis</v>
          </cell>
          <cell r="D2874" t="b">
            <v>0</v>
          </cell>
        </row>
        <row r="2875">
          <cell r="A2875">
            <v>1571</v>
          </cell>
          <cell r="B2875" t="str">
            <v>0088-000328</v>
          </cell>
          <cell r="C2875" t="str">
            <v>Hierarchical metal–semiconductor–graphene
ternary heteronanostructures for plasmonenhanced
wide-range visible-light photocatalysis</v>
          </cell>
          <cell r="D2875" t="b">
            <v>0</v>
          </cell>
        </row>
        <row r="2876">
          <cell r="A2876">
            <v>1572</v>
          </cell>
          <cell r="B2876" t="str">
            <v>0088-000328</v>
          </cell>
          <cell r="C2876" t="str">
            <v>Core-Shell Engineering of Pd-Ag Bimetallic Catalysts for Efficient Hydrogen Production from Formic Acid Decomposition</v>
          </cell>
          <cell r="D2876" t="b">
            <v>0</v>
          </cell>
        </row>
        <row r="2877">
          <cell r="A2877">
            <v>1572</v>
          </cell>
          <cell r="B2877" t="str">
            <v>0088-000328</v>
          </cell>
          <cell r="C2877" t="str">
            <v>Core-Shell Engineering of Pd-Ag Bimetallic Catalysts for
Efficient Hydrogen Production from Formic Acid Decomposition</v>
          </cell>
          <cell r="D2877" t="b">
            <v>0</v>
          </cell>
        </row>
        <row r="2878">
          <cell r="A2878">
            <v>1573</v>
          </cell>
          <cell r="B2878" t="str">
            <v>0088-000328</v>
          </cell>
          <cell r="C2878" t="str">
            <v>Regulating the Catalytic Function of Reduced Graphene Oxides Using Capping Agents for Metal-Free Catalysis</v>
          </cell>
          <cell r="D2878" t="b">
            <v>0</v>
          </cell>
        </row>
        <row r="2879">
          <cell r="A2879">
            <v>1573</v>
          </cell>
          <cell r="B2879" t="str">
            <v>0088-000328</v>
          </cell>
          <cell r="C2879" t="str">
            <v>확인완료</v>
          </cell>
          <cell r="D2879" t="b">
            <v>0</v>
          </cell>
        </row>
        <row r="2880">
          <cell r="A2880">
            <v>1574</v>
          </cell>
          <cell r="B2880" t="str">
            <v>0088-000329</v>
          </cell>
          <cell r="C2880" t="str">
            <v>Development and Evaluation of Sn Foil Anode for Sodium-Ion Batteries</v>
          </cell>
          <cell r="D2880" t="b">
            <v>0</v>
          </cell>
        </row>
        <row r="2881">
          <cell r="A2881">
            <v>1574</v>
          </cell>
          <cell r="B2881" t="str">
            <v>0088-000329</v>
          </cell>
          <cell r="C2881" t="str">
            <v>Development and Evaluation of Sn Foil Anode for
Sodium-Ion Batteries</v>
          </cell>
          <cell r="D2881" t="b">
            <v>0</v>
          </cell>
        </row>
        <row r="2882">
          <cell r="A2882">
            <v>1575</v>
          </cell>
          <cell r="B2882" t="str">
            <v>0088-000329</v>
          </cell>
          <cell r="C2882" t="str">
            <v>Enhanced Reversible Capacity of Sulfurized Polyacrylonitrile Cathode for Room-temperature Na/S Batteries by Electrochemical Activation</v>
          </cell>
          <cell r="D2882" t="b">
            <v>0</v>
          </cell>
        </row>
        <row r="2883">
          <cell r="A2883">
            <v>1575</v>
          </cell>
          <cell r="B2883" t="str">
            <v>0088-000329</v>
          </cell>
          <cell r="C2883" t="str">
            <v>Enhanced reversible capacity of sulfurized polyacrylonitrile cathode for
room-temperature Na/S batteries by electrochemical activation</v>
          </cell>
          <cell r="D2883" t="b">
            <v>0</v>
          </cell>
        </row>
        <row r="2884">
          <cell r="A2884">
            <v>1576</v>
          </cell>
          <cell r="B2884" t="str">
            <v>0088-000329</v>
          </cell>
          <cell r="C2884" t="str">
            <v>Simple and scalable synthesis of CuS as an ultrafast and long-cycling anode for sodium ion batteries</v>
          </cell>
          <cell r="D2884" t="b">
            <v>0</v>
          </cell>
        </row>
        <row r="2885">
          <cell r="A2885">
            <v>1576</v>
          </cell>
          <cell r="B2885" t="str">
            <v>0088-000329</v>
          </cell>
          <cell r="C2885" t="str">
            <v>Simple and scalable synthesis of CuS as an ultrafast
and long-cycling anode for sodium ion batteries</v>
          </cell>
          <cell r="D2885" t="b">
            <v>0</v>
          </cell>
        </row>
        <row r="2886">
          <cell r="A2886">
            <v>1577</v>
          </cell>
          <cell r="B2886" t="str">
            <v>0088-000329</v>
          </cell>
          <cell r="C2886" t="str">
            <v>Enhanced rate and cyclability of porous Na3V2(PO4)3 cathode using dimethyl ether as electrolyte for application in sodium-ion batteries</v>
          </cell>
          <cell r="D2886" t="b">
            <v>0</v>
          </cell>
        </row>
        <row r="2887">
          <cell r="A2887">
            <v>1577</v>
          </cell>
          <cell r="B2887" t="str">
            <v>0088-000329</v>
          </cell>
          <cell r="C2887" t="str">
            <v>Enhanced rate and cyclability of a porous
Na3V2(PO4)3 cathode using dimethyl ether as the
electrolyte for application in sodium-ion batteries</v>
          </cell>
          <cell r="D2887" t="b">
            <v>0</v>
          </cell>
        </row>
        <row r="2888">
          <cell r="A2888">
            <v>1578</v>
          </cell>
          <cell r="B2888" t="str">
            <v>0088-000329</v>
          </cell>
          <cell r="C2888" t="str">
            <v>Ultrahigh-rate nickel monosulfide anodes for sodium/potassium-ion storage</v>
          </cell>
          <cell r="D2888" t="b">
            <v>0</v>
          </cell>
        </row>
        <row r="2889">
          <cell r="A2889">
            <v>1578</v>
          </cell>
          <cell r="B2889" t="str">
            <v>0088-000329</v>
          </cell>
          <cell r="C2889" t="str">
            <v>Ultrahigh-rate nickel monosulfide anodes for
sodium/potassium-ion storage</v>
          </cell>
          <cell r="D2889" t="b">
            <v>0</v>
          </cell>
        </row>
        <row r="2890">
          <cell r="A2890">
            <v>1579</v>
          </cell>
          <cell r="B2890" t="str">
            <v>0088-000329</v>
          </cell>
          <cell r="C2890" t="str">
            <v>A High Rate and Long-Cycle-Life Anode Based on Micrometer-Sized Pb Powder for Sodium-Ion Batteries</v>
          </cell>
          <cell r="D2890" t="b">
            <v>0</v>
          </cell>
        </row>
        <row r="2891">
          <cell r="A2891">
            <v>1579</v>
          </cell>
          <cell r="B2891" t="str">
            <v>0088-000329</v>
          </cell>
          <cell r="C2891" t="str">
            <v>A high rate and long-cycle-life anode based on micrometer-sized Pb powder for sodium-ion batteries</v>
          </cell>
          <cell r="D2891" t="b">
            <v>1</v>
          </cell>
        </row>
        <row r="2892">
          <cell r="A2892">
            <v>1580</v>
          </cell>
          <cell r="B2892" t="str">
            <v>0088-000329</v>
          </cell>
          <cell r="C2892" t="str">
            <v>Binder-free and high-loading sulfurized polyacrylonitrile cathode for lithium/sulfur batteries</v>
          </cell>
          <cell r="D2892" t="b">
            <v>0</v>
          </cell>
        </row>
        <row r="2893">
          <cell r="A2893">
            <v>1580</v>
          </cell>
          <cell r="B2893" t="str">
            <v>0088-000329</v>
          </cell>
          <cell r="C2893" t="str">
            <v>Binder-free and high-loading sulfurized
polyacrylonitrile cathode for lithium/sulfur
batteries</v>
          </cell>
          <cell r="D2893" t="b">
            <v>0</v>
          </cell>
        </row>
        <row r="2894">
          <cell r="A2894">
            <v>1581</v>
          </cell>
          <cell r="B2894" t="str">
            <v>0088-000329</v>
          </cell>
          <cell r="C2894" t="str">
            <v>Ultra-long cycle life of flexible Sn anode using DME electrolyte</v>
          </cell>
          <cell r="D2894" t="b">
            <v>0</v>
          </cell>
        </row>
        <row r="2895">
          <cell r="A2895">
            <v>1581</v>
          </cell>
          <cell r="B2895" t="str">
            <v>0088-000329</v>
          </cell>
          <cell r="C2895" t="str">
            <v>Ultra-long cycle life of flexible Sn anode using DME electrolyte</v>
          </cell>
          <cell r="D2895" t="b">
            <v>1</v>
          </cell>
        </row>
        <row r="2896">
          <cell r="A2896">
            <v>1582</v>
          </cell>
          <cell r="B2896" t="str">
            <v>0088-000329</v>
          </cell>
          <cell r="C2896" t="str">
            <v>A self-healing Sn anode with an ultra-long cycle life for sodium-ion batteries</v>
          </cell>
          <cell r="D2896" t="b">
            <v>0</v>
          </cell>
        </row>
        <row r="2897">
          <cell r="A2897">
            <v>1582</v>
          </cell>
          <cell r="B2897" t="str">
            <v>0088-000329</v>
          </cell>
          <cell r="C2897" t="str">
            <v>A self-healing Sn anode with an ultra-long cycle life
for sodium-ion batteries</v>
          </cell>
          <cell r="D2897" t="b">
            <v>0</v>
          </cell>
        </row>
        <row r="2898">
          <cell r="A2898">
            <v>1583</v>
          </cell>
          <cell r="B2898" t="str">
            <v>0088-000329</v>
          </cell>
          <cell r="C2898" t="str">
            <v>High power Na3V2(PO4)3 symmetric full cell for sodium-ion batteries</v>
          </cell>
          <cell r="D2898" t="b">
            <v>0</v>
          </cell>
        </row>
        <row r="2899">
          <cell r="A2899">
            <v>1583</v>
          </cell>
          <cell r="B2899" t="str">
            <v>0088-000329</v>
          </cell>
          <cell r="C2899" t="str">
            <v>High power Na3V2(PO4)3 symmetric full cell for
sodium-ion batteries</v>
          </cell>
          <cell r="D2899" t="b">
            <v>0</v>
          </cell>
        </row>
        <row r="2900">
          <cell r="A2900">
            <v>1584</v>
          </cell>
          <cell r="B2900" t="str">
            <v>0088-000332</v>
          </cell>
          <cell r="C2900" t="str">
            <v>Hybrid Perovskites: Effective Crystal Growth for Optoelectronic Applications</v>
          </cell>
          <cell r="D2900" t="b">
            <v>0</v>
          </cell>
        </row>
        <row r="2901">
          <cell r="A2901">
            <v>1584</v>
          </cell>
          <cell r="B2901" t="str">
            <v>0088-000332</v>
          </cell>
          <cell r="C2901" t="str">
            <v>Hybrid Perovskites: Effective Crystal Growth for
Optoelectronic Applications</v>
          </cell>
          <cell r="D2901" t="b">
            <v>0</v>
          </cell>
        </row>
        <row r="2902">
          <cell r="A2902">
            <v>1585</v>
          </cell>
          <cell r="B2902" t="str">
            <v>0088-000332</v>
          </cell>
          <cell r="C2902" t="str">
            <v>Perovskite Light-Emitting Diodes via Laser Crystallization: Systematic Investigation on Grain Size Effects for Device Performance</v>
          </cell>
          <cell r="D2902" t="b">
            <v>0</v>
          </cell>
          <cell r="E2902" t="str">
            <v>불인정</v>
          </cell>
        </row>
        <row r="2903">
          <cell r="A2903">
            <v>1585</v>
          </cell>
          <cell r="B2903" t="str">
            <v>0088-000332</v>
          </cell>
          <cell r="C2903" t="str">
            <v>Laser Crystallization of Organic−Inorganic
Hybrid Perovskite Solar Cells</v>
          </cell>
          <cell r="D2903" t="b">
            <v>0</v>
          </cell>
          <cell r="E2903" t="str">
            <v>불인정</v>
          </cell>
        </row>
        <row r="2904">
          <cell r="A2904">
            <v>1586</v>
          </cell>
          <cell r="B2904" t="str">
            <v>0088-000333</v>
          </cell>
          <cell r="C2904" t="str">
            <v>Improvement of cell performance in catalyst layers with silica-coated Pt/carbon catalysts for polymer electrolyte fuel cells</v>
          </cell>
          <cell r="D2904" t="b">
            <v>0</v>
          </cell>
        </row>
        <row r="2905">
          <cell r="A2905">
            <v>1586</v>
          </cell>
          <cell r="B2905" t="str">
            <v>0088-000333</v>
          </cell>
          <cell r="C2905" t="str">
            <v>Improvement of cell performance in catalyst layers
with silica-coated Pt/carbon catalysts for polymer
electrolyte fuel cells</v>
          </cell>
          <cell r="D2905" t="b">
            <v>0</v>
          </cell>
        </row>
        <row r="2906">
          <cell r="A2906">
            <v>1587</v>
          </cell>
          <cell r="B2906" t="str">
            <v>0088-000333</v>
          </cell>
          <cell r="C2906" t="str">
            <v>Carbon-supported Pd-Ag catalysts with silica-coating layers as active and durable cathode catalysts for polymer electrolyte fuel cells</v>
          </cell>
          <cell r="D2906" t="b">
            <v>0</v>
          </cell>
        </row>
        <row r="2907">
          <cell r="A2907">
            <v>1587</v>
          </cell>
          <cell r="B2907" t="str">
            <v>0088-000333</v>
          </cell>
          <cell r="C2907" t="str">
            <v>Carbon-supported Pd-Ag catalysts with
silica-coating layers as active and durable cathode
catalysts for polymer electrolyte fuel cells</v>
          </cell>
          <cell r="D2907" t="b">
            <v>0</v>
          </cell>
        </row>
        <row r="2908">
          <cell r="A2908">
            <v>1588</v>
          </cell>
          <cell r="B2908" t="str">
            <v>0088-000333</v>
          </cell>
          <cell r="C2908" t="str">
            <v>Influence of Surface Structure on Performance of Inkjet Printed Cathode Catalyst Layers for Polymer Electrolyte Fuel Cells</v>
          </cell>
          <cell r="D2908" t="b">
            <v>0</v>
          </cell>
        </row>
        <row r="2909">
          <cell r="A2909">
            <v>1588</v>
          </cell>
          <cell r="B2909" t="str">
            <v>0088-000333</v>
          </cell>
          <cell r="C2909" t="str">
            <v>Influence of Surface Structure on
Performance of Inkjet Printed
Cathode Catalyst Layers for
Polymer Electrolyte Fuel Cells</v>
          </cell>
          <cell r="D2909" t="b">
            <v>0</v>
          </cell>
        </row>
        <row r="2910">
          <cell r="A2910">
            <v>1589</v>
          </cell>
          <cell r="B2910" t="str">
            <v>0088-000333</v>
          </cell>
          <cell r="C2910" t="str">
            <v>Influence of Cathode Catalyst Layer with SiO2-Coated Pt/Ketjen Black Catalysts on Performance for Polymer Electrolyte Fuel Cells</v>
          </cell>
          <cell r="D2910" t="b">
            <v>0</v>
          </cell>
        </row>
        <row r="2911">
          <cell r="A2911">
            <v>1589</v>
          </cell>
          <cell r="B2911" t="str">
            <v>0088-000333</v>
          </cell>
          <cell r="C2911" t="str">
            <v>Influence of Cathode Catalyst Layer with SiO2-Coated Pt/Ketjen
Black Catalysts on Performance for Polymer Electrolyte
Fuel Cells</v>
          </cell>
          <cell r="D2911" t="b">
            <v>0</v>
          </cell>
        </row>
        <row r="2912">
          <cell r="A2912">
            <v>1590</v>
          </cell>
          <cell r="B2912" t="str">
            <v>0088-000333</v>
          </cell>
          <cell r="C2912" t="str">
            <v>Numerical Analysis of Silica Coating Effect on Pt Cathode Catalyst in Polymer Electrolyte Fuel Cells</v>
          </cell>
          <cell r="D2912" t="b">
            <v>0</v>
          </cell>
        </row>
        <row r="2913">
          <cell r="A2913">
            <v>1590</v>
          </cell>
          <cell r="B2913" t="str">
            <v>0088-000333</v>
          </cell>
          <cell r="C2913" t="str">
            <v>Numerical Analysis of Silica Coating E_x001F_ect on
Pt Cathode Catalyst in Polymer Electrolyte Fuel Cells</v>
          </cell>
          <cell r="D2913" t="b">
            <v>0</v>
          </cell>
        </row>
        <row r="2914">
          <cell r="A2914">
            <v>1591</v>
          </cell>
          <cell r="B2914" t="str">
            <v>0088-000333</v>
          </cell>
          <cell r="C2914" t="str">
            <v>A discrete particle packing model for the formation of a catalyst layer in polymer electrolyte fuel cells</v>
          </cell>
          <cell r="D2914" t="b">
            <v>0</v>
          </cell>
        </row>
        <row r="2915">
          <cell r="A2915">
            <v>1591</v>
          </cell>
          <cell r="B2915" t="str">
            <v>0088-000333</v>
          </cell>
          <cell r="C2915" t="str">
            <v>A discrete particle packing model for the formation
of a catalyst layer in polymer electrolyte fuel cells</v>
          </cell>
          <cell r="D2915" t="b">
            <v>0</v>
          </cell>
        </row>
        <row r="2916">
          <cell r="A2916">
            <v>1592</v>
          </cell>
          <cell r="B2916" t="str">
            <v>0088-000333</v>
          </cell>
          <cell r="C2916" t="str">
            <v>A Particle Based Ionomer Attachment Model for a Fuel Cell Catalyst Layer</v>
          </cell>
          <cell r="D2916" t="b">
            <v>0</v>
          </cell>
        </row>
        <row r="2917">
          <cell r="A2917">
            <v>1592</v>
          </cell>
          <cell r="B2917" t="str">
            <v>0088-000333</v>
          </cell>
          <cell r="C2917" t="str">
            <v>A Particle Based Ionomer Attachment Model for a Fuel Cell
Catalyst Layer</v>
          </cell>
          <cell r="D2917" t="b">
            <v>0</v>
          </cell>
        </row>
        <row r="2918">
          <cell r="A2918">
            <v>1593</v>
          </cell>
          <cell r="B2918" t="str">
            <v>0088-000333</v>
          </cell>
          <cell r="C2918" t="str">
            <v>The effect of solvent and ionomer on agglomeration in fuel cell catalyst inks: Simulation by the Discrete Element Method</v>
          </cell>
          <cell r="D2918" t="b">
            <v>0</v>
          </cell>
        </row>
        <row r="2919">
          <cell r="A2919">
            <v>1593</v>
          </cell>
          <cell r="B2919" t="str">
            <v>0088-000333</v>
          </cell>
          <cell r="C2919" t="str">
            <v>The effect of solvent and ionomer on
agglomeration in fuel cell catalyst inks: Simulation
by the Discrete Element Method</v>
          </cell>
          <cell r="D2919" t="b">
            <v>0</v>
          </cell>
        </row>
        <row r="2920">
          <cell r="A2920">
            <v>1594</v>
          </cell>
          <cell r="B2920" t="str">
            <v>0088-000333</v>
          </cell>
          <cell r="C2920" t="str">
            <v>Simulation of carbon black aggregate and evaluation of ionomer structure on carbon in catalyst layer of polymer electrolyte fuel cell</v>
          </cell>
          <cell r="D2920" t="b">
            <v>0</v>
          </cell>
        </row>
        <row r="2921">
          <cell r="A2921">
            <v>1594</v>
          </cell>
          <cell r="B2921" t="str">
            <v>0088-000333</v>
          </cell>
          <cell r="C2921" t="str">
            <v>Simulation of carbon black aggregate and evaluation of ionomer structure
on carbon in catalyst layer of polymer electrolyte fuel cell</v>
          </cell>
          <cell r="D2921" t="b">
            <v>0</v>
          </cell>
        </row>
        <row r="2922">
          <cell r="A2922">
            <v>1595</v>
          </cell>
          <cell r="B2922" t="str">
            <v>0088-000333</v>
          </cell>
          <cell r="C2922" t="str">
            <v>Carbon nanofiber supports for the preparation of Pt-based metal nanoparticles with high tolerance to sintering</v>
          </cell>
          <cell r="D2922" t="b">
            <v>0</v>
          </cell>
        </row>
        <row r="2923">
          <cell r="A2923">
            <v>1595</v>
          </cell>
          <cell r="B2923" t="str">
            <v>0088-000333</v>
          </cell>
          <cell r="C2923" t="str">
            <v>Carbon nanofiber supports for the preparation of Pt-based metal
nanoparticles with high tolerance to sintering</v>
          </cell>
          <cell r="D2923" t="b">
            <v>0</v>
          </cell>
        </row>
        <row r="2924">
          <cell r="A2924">
            <v>1596</v>
          </cell>
          <cell r="B2924" t="str">
            <v>0088-000335</v>
          </cell>
          <cell r="C2924" t="str">
            <v>A highly durable carbon-nanofiber-supported Pt–C core–shell cathode catalyst for ultra-low Pt loading proton exchange membrane fuel cells: facile carbon encapsulation</v>
          </cell>
          <cell r="D2924" t="b">
            <v>0</v>
          </cell>
        </row>
        <row r="2925">
          <cell r="A2925">
            <v>1596</v>
          </cell>
          <cell r="B2925" t="str">
            <v>0088-000335</v>
          </cell>
          <cell r="C2925" t="str">
            <v>A highly durable carbon-nanofiber-supported
Pt–C core–shell cathode catalyst for ultra-low
Pt loading proton exchange membrane fuel cells:
facile carbon encapsulation</v>
          </cell>
          <cell r="D2925" t="b">
            <v>0</v>
          </cell>
        </row>
        <row r="2926">
          <cell r="A2926">
            <v>1597</v>
          </cell>
          <cell r="B2926" t="str">
            <v>0088-000335</v>
          </cell>
          <cell r="C2926" t="str">
            <v>Non-conventional Pt-Cu alloy/carbon paper electrochemical catalyst formed by electrodeposition using hydrogen bubble as template</v>
          </cell>
          <cell r="D2926" t="b">
            <v>0</v>
          </cell>
        </row>
        <row r="2927">
          <cell r="A2927">
            <v>1597</v>
          </cell>
          <cell r="B2927" t="str">
            <v>0088-000335</v>
          </cell>
          <cell r="C2927" t="str">
            <v>Non-conventional Pt-Cu alloy/carbon paper electrochemical catalyst
formed by electrodeposition using hydrogen bubble as template</v>
          </cell>
          <cell r="D2927" t="b">
            <v>0</v>
          </cell>
        </row>
        <row r="2928">
          <cell r="A2928">
            <v>1598</v>
          </cell>
          <cell r="B2928" t="str">
            <v>0088-000335</v>
          </cell>
          <cell r="C2928" t="str">
            <v>(Fe, Ni, Co)9S8@CS catalyst decorated on N-doped carbon as an efficient electrocatalyst for oxygen evolution reaction</v>
          </cell>
          <cell r="D2928" t="b">
            <v>0</v>
          </cell>
        </row>
        <row r="2929">
          <cell r="A2929">
            <v>1598</v>
          </cell>
          <cell r="B2929" t="str">
            <v>0088-000335</v>
          </cell>
          <cell r="C2929" t="str">
            <v>(Fe, Ni, Co)9S8@CS catalyst decorated on N-doped carbon as
an efficient electrocatalyst for oxygen evolution reaction</v>
          </cell>
          <cell r="D2929" t="b">
            <v>0</v>
          </cell>
        </row>
        <row r="2930">
          <cell r="A2930">
            <v>1599</v>
          </cell>
          <cell r="B2930" t="str">
            <v>0088-000335</v>
          </cell>
          <cell r="C2930" t="str">
            <v>Direct formation of Pt catalyst on gas diffusion layer using sonochemical deposition method for the application in polymer electrolyte membrane fuel cell</v>
          </cell>
          <cell r="D2930" t="b">
            <v>0</v>
          </cell>
        </row>
        <row r="2931">
          <cell r="A2931">
            <v>1599</v>
          </cell>
          <cell r="B2931" t="str">
            <v>0088-000335</v>
          </cell>
          <cell r="C2931" t="str">
            <v>Direct formation of Pt catalyst on gas diffusion
layer using sonochemical deposition method for
the application in polymer electrolyte membrane
fuel cell</v>
          </cell>
          <cell r="D2931" t="b">
            <v>0</v>
          </cell>
        </row>
        <row r="2932">
          <cell r="A2932">
            <v>1600</v>
          </cell>
          <cell r="B2932" t="str">
            <v>0088-000335</v>
          </cell>
          <cell r="C2932" t="str">
            <v>Electrochemical behavior of residual salts and an effective method to remove impurities in the formation of porous copper electrode for lithium metal batteries</v>
          </cell>
          <cell r="D2932" t="b">
            <v>0</v>
          </cell>
        </row>
        <row r="2933">
          <cell r="A2933">
            <v>1600</v>
          </cell>
          <cell r="B2933" t="str">
            <v>0088-000335</v>
          </cell>
          <cell r="C2933" t="str">
            <v>Electrochemical behavior of residual salts and an effective
method to remove impurities in the formation of porous
copper electrode for lithium metal batteries</v>
          </cell>
          <cell r="D2933" t="b">
            <v>0</v>
          </cell>
        </row>
        <row r="2934">
          <cell r="A2934">
            <v>1601</v>
          </cell>
          <cell r="B2934" t="str">
            <v>0088-000335</v>
          </cell>
          <cell r="C2934" t="str">
            <v>Encapsulation of Pt nanocatalyst with N-containing carbon layer for improving catalytic activity and stability in the hydrogen evolution reaction</v>
          </cell>
          <cell r="D2934" t="b">
            <v>0</v>
          </cell>
        </row>
        <row r="2935">
          <cell r="A2935">
            <v>1601</v>
          </cell>
          <cell r="B2935" t="str">
            <v>0088-000335</v>
          </cell>
          <cell r="C2935" t="str">
            <v>Encapsulation of Pt nanocatalyst with N-containing
carbon layer for improving catalytic activity and
stability in the hydrogen evolution reaction</v>
          </cell>
          <cell r="D2935" t="b">
            <v>0</v>
          </cell>
        </row>
        <row r="2936">
          <cell r="A2936">
            <v>1602</v>
          </cell>
          <cell r="B2936" t="str">
            <v>0088-000335</v>
          </cell>
          <cell r="C2936" t="str">
            <v>Facile Synthesis of a Carbon-Encapsulated Pd Catalyst for Oxygen Reduction Reaction in Proton Exchange Membrane Fuel Cells</v>
          </cell>
          <cell r="D2936" t="b">
            <v>0</v>
          </cell>
        </row>
        <row r="2937">
          <cell r="A2937">
            <v>1602</v>
          </cell>
          <cell r="B2937" t="str">
            <v>0088-000335</v>
          </cell>
          <cell r="C2937" t="str">
            <v>Facile Synthesis of a Carbon-Encapsulated Pd Catalyst for Oxygen
Reduction Reaction in Proton Exchange Membrane Fuel Cells</v>
          </cell>
          <cell r="D2937" t="b">
            <v>0</v>
          </cell>
        </row>
        <row r="2938">
          <cell r="A2938">
            <v>1603</v>
          </cell>
          <cell r="B2938" t="str">
            <v>0088-000335</v>
          </cell>
          <cell r="C2938" t="str">
            <v>Ball mill assisted synthesis of cobalt–iron sulfide/N-doped carbon for high performance asymmetric supercapacitors</v>
          </cell>
          <cell r="D2938" t="b">
            <v>0</v>
          </cell>
        </row>
        <row r="2939">
          <cell r="A2939">
            <v>1603</v>
          </cell>
          <cell r="B2939" t="str">
            <v>0088-000335</v>
          </cell>
          <cell r="C2939" t="str">
            <v>Ball mill assisted synthesis of cobalt–iron sulfide/N-doped carbon
for high performance asymmetric supercapacitors</v>
          </cell>
          <cell r="D2939" t="b">
            <v>0</v>
          </cell>
        </row>
        <row r="2940">
          <cell r="A2940">
            <v>1604</v>
          </cell>
          <cell r="B2940" t="str">
            <v>0088-000335</v>
          </cell>
          <cell r="C2940" t="str">
            <v>Nitrogen-rich hollow carbon spheres decorated with FeCo/fluorine-rich carbon for high performance symmetric supercapacitors</v>
          </cell>
          <cell r="D2940" t="b">
            <v>0</v>
          </cell>
        </row>
        <row r="2941">
          <cell r="A2941">
            <v>1604</v>
          </cell>
          <cell r="B2941" t="str">
            <v>0088-000335</v>
          </cell>
          <cell r="C2941" t="str">
            <v>Nitrogen-rich hollow carbon spheres decorated
with FeCo/fluorine-rich carbon for high
performance symmetric supercapacitors</v>
          </cell>
          <cell r="D2941" t="b">
            <v>0</v>
          </cell>
        </row>
        <row r="2942">
          <cell r="A2942">
            <v>1605</v>
          </cell>
          <cell r="B2942" t="str">
            <v>0088-000335</v>
          </cell>
          <cell r="C2942" t="str">
            <v>Methanol Tolerant Pt–C Core–Shell Cathode Catalyst for Direct Methanol Fuel Cells</v>
          </cell>
          <cell r="D2942" t="b">
            <v>0</v>
          </cell>
        </row>
        <row r="2943">
          <cell r="A2943">
            <v>1605</v>
          </cell>
          <cell r="B2943" t="str">
            <v>0088-000335</v>
          </cell>
          <cell r="C2943" t="str">
            <v>Methanol Tolerant Pt−C Core−Shell Cathode Catalyst for Direct
Methanol Fuel Cells</v>
          </cell>
          <cell r="D2943" t="b">
            <v>0</v>
          </cell>
        </row>
        <row r="2944">
          <cell r="A2944">
            <v>1606</v>
          </cell>
          <cell r="B2944" t="str">
            <v>0088-000336</v>
          </cell>
          <cell r="C2944" t="str">
            <v>Ultra-High Step-Up Interleaved Converter With Low Voltage Stress</v>
          </cell>
          <cell r="D2944" t="b">
            <v>0</v>
          </cell>
        </row>
        <row r="2945">
          <cell r="A2945">
            <v>1606</v>
          </cell>
          <cell r="B2945" t="str">
            <v>0088-000336</v>
          </cell>
          <cell r="C2945" t="str">
            <v>확인완료</v>
          </cell>
          <cell r="D2945" t="b">
            <v>0</v>
          </cell>
        </row>
        <row r="2946">
          <cell r="A2946">
            <v>1607</v>
          </cell>
          <cell r="B2946" t="str">
            <v>0088-000336</v>
          </cell>
          <cell r="C2946" t="str">
            <v>Non-Isolated High Step-Up DC/DC Converter With Coupled Inductor and Switched Capacitor</v>
          </cell>
          <cell r="D2946" t="b">
            <v>0</v>
          </cell>
        </row>
        <row r="2947">
          <cell r="A2947">
            <v>1607</v>
          </cell>
          <cell r="B2947" t="str">
            <v>0088-000336</v>
          </cell>
          <cell r="C2947" t="str">
            <v>확인완료</v>
          </cell>
          <cell r="D2947" t="b">
            <v>0</v>
          </cell>
        </row>
        <row r="2948">
          <cell r="A2948">
            <v>1608</v>
          </cell>
          <cell r="B2948" t="str">
            <v>0088-000336</v>
          </cell>
          <cell r="C2948" t="str">
            <v>High Step-Up Interleaved Converter Mixed With Magnetic Coupling and Voltage Lift</v>
          </cell>
          <cell r="D2948" t="b">
            <v>0</v>
          </cell>
        </row>
        <row r="2949">
          <cell r="A2949">
            <v>1608</v>
          </cell>
          <cell r="B2949" t="str">
            <v>0088-000336</v>
          </cell>
          <cell r="C2949" t="str">
            <v>확인완료</v>
          </cell>
          <cell r="D2949" t="b">
            <v>0</v>
          </cell>
        </row>
        <row r="2950">
          <cell r="A2950">
            <v>1609</v>
          </cell>
          <cell r="B2950" t="str">
            <v>0088-000336</v>
          </cell>
          <cell r="C2950" t="str">
            <v>Digital Implementation of Fractional Order PID-Type Controller for Boost DCDC Converter</v>
          </cell>
          <cell r="D2950" t="b">
            <v>0</v>
          </cell>
        </row>
        <row r="2951">
          <cell r="A2951">
            <v>1609</v>
          </cell>
          <cell r="B2951" t="str">
            <v>0088-000336</v>
          </cell>
          <cell r="C2951" t="str">
            <v>확인완료</v>
          </cell>
          <cell r="D2951" t="b">
            <v>0</v>
          </cell>
        </row>
        <row r="2952">
          <cell r="A2952">
            <v>1610</v>
          </cell>
          <cell r="B2952" t="str">
            <v>0088-000339</v>
          </cell>
          <cell r="C2952" t="str">
            <v>Extensive Active-Site Formation in Trirutile CoSb2O6 by Oxygen Vacancy for Oxygen Evolution Reaction in Anion Exchange Membrane Water Splitting</v>
          </cell>
          <cell r="D2952" t="b">
            <v>0</v>
          </cell>
        </row>
        <row r="2953">
          <cell r="A2953">
            <v>1610</v>
          </cell>
          <cell r="B2953" t="str">
            <v>0088-000339</v>
          </cell>
          <cell r="C2953" t="str">
            <v>Extensive Active-Site Formation in Trirutile
CoSb2O6 by Oxygen Vacancy for Oxygen
Evolution Reaction in Anion Exchange
Membrane Water Splitting</v>
          </cell>
          <cell r="D2953" t="b">
            <v>0</v>
          </cell>
        </row>
        <row r="2954">
          <cell r="A2954">
            <v>1611</v>
          </cell>
          <cell r="B2954" t="str">
            <v>0088-000339</v>
          </cell>
          <cell r="C2954" t="str">
            <v>Moderate Oxophilic CoFe in Carbon Nanofiber for the Oxygen Evolution Reaction in Anion Exchange Membrane Water Electrolysis</v>
          </cell>
          <cell r="D2954" t="b">
            <v>0</v>
          </cell>
        </row>
        <row r="2955">
          <cell r="A2955">
            <v>1611</v>
          </cell>
          <cell r="B2955" t="str">
            <v>0088-000339</v>
          </cell>
          <cell r="C2955" t="str">
            <v>Moderate oxophilic CoFe in carbon nanofiber for the oxygen evolution
reaction in anion exchange membrane water electrolysis</v>
          </cell>
          <cell r="D2955" t="b">
            <v>0</v>
          </cell>
        </row>
        <row r="2956">
          <cell r="A2956">
            <v>1612</v>
          </cell>
          <cell r="B2956" t="str">
            <v>0088-000339</v>
          </cell>
          <cell r="C2956" t="str">
            <v>Dischargeable Nickel Matrix Charges Iron Species for Oxygen Evolution Electrocatalysis</v>
          </cell>
          <cell r="D2956" t="b">
            <v>0</v>
          </cell>
        </row>
        <row r="2957">
          <cell r="A2957">
            <v>1612</v>
          </cell>
          <cell r="B2957" t="str">
            <v>0088-000339</v>
          </cell>
          <cell r="C2957" t="str">
            <v>Dischargeable nickel matrix charges iron species for oxygen evolution electrocatalysis</v>
          </cell>
          <cell r="D2957" t="b">
            <v>1</v>
          </cell>
        </row>
        <row r="2958">
          <cell r="A2958">
            <v>1613</v>
          </cell>
          <cell r="B2958" t="str">
            <v>0088-000339</v>
          </cell>
          <cell r="C2958" t="str">
            <v>Selective conversion of N2 to NH3 on highly dispersed RuO2 using amphiphilic ionic liquid-anchored fibrous carbon structure</v>
          </cell>
          <cell r="D2958" t="b">
            <v>0</v>
          </cell>
        </row>
        <row r="2959">
          <cell r="A2959">
            <v>1613</v>
          </cell>
          <cell r="B2959" t="str">
            <v>0088-000339</v>
          </cell>
          <cell r="C2959" t="str">
            <v>Selective conversion of N2 to NH3 on highly dispersed RuO2 using
amphiphilic ionic liquid-anchored fibrous carbon structure</v>
          </cell>
          <cell r="D2959" t="b">
            <v>0</v>
          </cell>
        </row>
        <row r="2960">
          <cell r="A2960">
            <v>1614</v>
          </cell>
          <cell r="B2960" t="str">
            <v>0088-000339</v>
          </cell>
          <cell r="C2960" t="str">
            <v>The Role of Lone Pair Electrons in Pt-N Interactions for the Oxygen Reduction in Polymer Exchange Membrane Fuel Cells</v>
          </cell>
          <cell r="D2960" t="b">
            <v>0</v>
          </cell>
        </row>
        <row r="2961">
          <cell r="A2961">
            <v>1614</v>
          </cell>
          <cell r="B2961" t="str">
            <v>0088-000339</v>
          </cell>
          <cell r="C2961" t="str">
            <v>The Role of Lone-Pair Electrons in Pt–N Interactions for
the Oxygen Reduction Reaction in Polymer Exchange
Membrane Fuel Cells</v>
          </cell>
          <cell r="D2961" t="b">
            <v>0</v>
          </cell>
        </row>
        <row r="2962">
          <cell r="A2962">
            <v>1615</v>
          </cell>
          <cell r="B2962" t="str">
            <v>0088-000339</v>
          </cell>
          <cell r="C2962" t="str">
            <v>Narrow size distribution of Pt nanoparticles covered by an S-doped carbon layer for an improved oxygen reduction reaction in fuel cells</v>
          </cell>
          <cell r="D2962" t="b">
            <v>0</v>
          </cell>
        </row>
        <row r="2963">
          <cell r="A2963">
            <v>1615</v>
          </cell>
          <cell r="B2963" t="str">
            <v>0088-000339</v>
          </cell>
          <cell r="C2963" t="str">
            <v>Narrow size distribution of Pt nanoparticles covered by an S-doped carbon
layer for an improved oxygen reduction reaction in fuel cells</v>
          </cell>
          <cell r="D2963" t="b">
            <v>0</v>
          </cell>
        </row>
        <row r="2964">
          <cell r="A2964">
            <v>1616</v>
          </cell>
          <cell r="B2964" t="str">
            <v>0088-000339</v>
          </cell>
          <cell r="C2964" t="str">
            <v>Improved Electrosorption Kinetics in Meso/Microporous Carbon Composite Electrode for Swift Salt Removal</v>
          </cell>
          <cell r="D2964" t="b">
            <v>0</v>
          </cell>
        </row>
        <row r="2965">
          <cell r="A2965">
            <v>1616</v>
          </cell>
          <cell r="B2965" t="str">
            <v>0088-000339</v>
          </cell>
          <cell r="C2965" t="str">
            <v>Improved electrosorption kinetics in meso/microporous carbon composite
electrode for swift salt removal</v>
          </cell>
          <cell r="D2965" t="b">
            <v>0</v>
          </cell>
        </row>
        <row r="2966">
          <cell r="A2966">
            <v>1617</v>
          </cell>
          <cell r="B2966" t="str">
            <v>0088-000339</v>
          </cell>
          <cell r="C2966" t="str">
            <v>Enhanced corrosion tolerance and highly durable ORR activity by low Pt electrocatalyst on unique pore structured CNF in PEM fuel cell</v>
          </cell>
          <cell r="D2966" t="b">
            <v>0</v>
          </cell>
        </row>
        <row r="2967">
          <cell r="A2967">
            <v>1617</v>
          </cell>
          <cell r="B2967" t="str">
            <v>0088-000339</v>
          </cell>
          <cell r="C2967" t="str">
            <v>Enhanced corrosion tolerance and highly durable ORR activity by low
Pt electrocatalyst on unique pore structured CNF in PEM fuel cell</v>
          </cell>
          <cell r="D2967" t="b">
            <v>0</v>
          </cell>
        </row>
        <row r="2968">
          <cell r="A2968">
            <v>1618</v>
          </cell>
          <cell r="B2968" t="str">
            <v>0088-000339</v>
          </cell>
          <cell r="C2968" t="str">
            <v>Experimental and density functional theory corroborated optimization of durable metal embedded carbon nanofiber for oxygen electrocatalysis</v>
          </cell>
          <cell r="D2968" t="b">
            <v>0</v>
          </cell>
        </row>
        <row r="2969">
          <cell r="A2969">
            <v>1618</v>
          </cell>
          <cell r="B2969" t="str">
            <v>0088-000339</v>
          </cell>
          <cell r="C2969" t="str">
            <v>Experimental and Density Functional Theory Corroborated
Optimization of Durable Metal Embedded Carbon Nanofiber for
Oxygen Electrocatalysis</v>
          </cell>
          <cell r="D2969" t="b">
            <v>0</v>
          </cell>
        </row>
        <row r="2970">
          <cell r="A2970">
            <v>1619</v>
          </cell>
          <cell r="B2970" t="str">
            <v>0088-000339</v>
          </cell>
          <cell r="C2970" t="str">
            <v>High-performance capacitive deionization electrodes through regulated electrodeposition of manganese oxide and nickel-manganese oxide/hydroxide onto activated carbon</v>
          </cell>
          <cell r="D2970" t="b">
            <v>0</v>
          </cell>
        </row>
        <row r="2971">
          <cell r="A2971">
            <v>1619</v>
          </cell>
          <cell r="B2971" t="str">
            <v>0088-000339</v>
          </cell>
          <cell r="C2971" t="str">
            <v>High-performance capacitive deionization electrodes through regulated
electrodeposition of manganese oxide and nickel-manganese oxide/
hydroxide onto activated carbon</v>
          </cell>
          <cell r="D2971" t="b">
            <v>0</v>
          </cell>
        </row>
        <row r="2972">
          <cell r="A2972">
            <v>1620</v>
          </cell>
          <cell r="B2972" t="str">
            <v>0088-000341</v>
          </cell>
          <cell r="C2972" t="str">
            <v>Modeling and analysis of the effect of thermal losses on thermoelectric generator performance using effective properties</v>
          </cell>
          <cell r="D2972" t="b">
            <v>0</v>
          </cell>
        </row>
        <row r="2973">
          <cell r="A2973">
            <v>1620</v>
          </cell>
          <cell r="B2973" t="str">
            <v>0088-000341</v>
          </cell>
          <cell r="C2973" t="str">
            <v>Modeling and analysis of the effect of thermal losses on thermoelectric
generator performance using effective properties</v>
          </cell>
          <cell r="D2973" t="b">
            <v>0</v>
          </cell>
        </row>
        <row r="2974">
          <cell r="A2974">
            <v>1621</v>
          </cell>
          <cell r="B2974" t="str">
            <v>0088-000341</v>
          </cell>
          <cell r="C2974" t="str">
            <v>Nanoscale Texturing and Interfaces in Compositionally Modified Ca3Co4O9 with Enhanced Thermoelectric Performance</v>
          </cell>
          <cell r="D2974" t="b">
            <v>0</v>
          </cell>
        </row>
        <row r="2975">
          <cell r="A2975">
            <v>1621</v>
          </cell>
          <cell r="B2975" t="str">
            <v>0088-000341</v>
          </cell>
          <cell r="C2975" t="str">
            <v>Nanoscale Texturing and Interfaces in Compositionally Modified
Ca3Co4O9 with Enhanced Thermoelectric Performance</v>
          </cell>
          <cell r="D2975" t="b">
            <v>0</v>
          </cell>
        </row>
        <row r="2976">
          <cell r="A2976">
            <v>1622</v>
          </cell>
          <cell r="B2976" t="str">
            <v>0088-000341</v>
          </cell>
          <cell r="C2976" t="str">
            <v>Anisotropic Thermoelectric Performance and Sustainable Thermal Stability in Textured Ca3Co4O9/Ag Nanocomposites</v>
          </cell>
          <cell r="D2976" t="b">
            <v>0</v>
          </cell>
        </row>
        <row r="2977">
          <cell r="A2977">
            <v>1622</v>
          </cell>
          <cell r="B2977" t="str">
            <v>0088-000341</v>
          </cell>
          <cell r="C2977" t="str">
            <v>Anisotropic Thermoelectric Performance and Sustainable Thermal
Stability in Textured Ca3Co4O9/Ag Nanocomposites</v>
          </cell>
          <cell r="D2977" t="b">
            <v>0</v>
          </cell>
        </row>
        <row r="2978">
          <cell r="A2978">
            <v>1623</v>
          </cell>
          <cell r="B2978" t="str">
            <v>0088-000341</v>
          </cell>
          <cell r="C2978" t="str">
            <v>Decoupled phononic-electronic transport in multi-phase n-type half-Heusler nanocomposites enabling efficient high temperature power generation</v>
          </cell>
          <cell r="D2978" t="b">
            <v>0</v>
          </cell>
        </row>
        <row r="2979">
          <cell r="A2979">
            <v>1623</v>
          </cell>
          <cell r="B2979" t="str">
            <v>0088-000341</v>
          </cell>
          <cell r="C2979" t="str">
            <v>Decoupled phononic-electronic transport
in multi-phase n-type half-Heusler
nanocomposites enabling efficient high
temperature power generation</v>
          </cell>
          <cell r="D2979" t="b">
            <v>0</v>
          </cell>
        </row>
        <row r="2980">
          <cell r="A2980">
            <v>1624</v>
          </cell>
          <cell r="B2980" t="str">
            <v>0088-000342</v>
          </cell>
          <cell r="C2980" t="str">
            <v>Thermal hydrolysis of solid-state sodium borohydride for noncatalytic hydrogen generation</v>
          </cell>
          <cell r="D2980" t="b">
            <v>0</v>
          </cell>
        </row>
        <row r="2981">
          <cell r="A2981">
            <v>1624</v>
          </cell>
          <cell r="B2981" t="str">
            <v>0088-000342</v>
          </cell>
          <cell r="C2981" t="str">
            <v>확인완료</v>
          </cell>
          <cell r="D2981" t="b">
            <v>0</v>
          </cell>
        </row>
        <row r="2982">
          <cell r="A2982">
            <v>1625</v>
          </cell>
          <cell r="B2982" t="str">
            <v>0088-000342</v>
          </cell>
          <cell r="C2982" t="str">
            <v>A study on the structure of tungsten by the addition of ceria: Effect of monomeric structure over W/Ce/TiO2 catalyst on the SCR reaction</v>
          </cell>
          <cell r="D2982" t="b">
            <v>0</v>
          </cell>
        </row>
        <row r="2983">
          <cell r="A2983">
            <v>1625</v>
          </cell>
          <cell r="B2983" t="str">
            <v>0088-000342</v>
          </cell>
          <cell r="C2983" t="str">
            <v>확인완료</v>
          </cell>
          <cell r="D2983" t="b">
            <v>0</v>
          </cell>
        </row>
        <row r="2984">
          <cell r="A2984">
            <v>1626</v>
          </cell>
          <cell r="B2984" t="str">
            <v>0088-000342</v>
          </cell>
          <cell r="C2984" t="str">
            <v>Eﬀects of Ru addition to Pd/Al2O3 catalysts on methanol steam reforming reaction: A mechanistic study</v>
          </cell>
          <cell r="D2984" t="b">
            <v>0</v>
          </cell>
        </row>
        <row r="2985">
          <cell r="A2985">
            <v>1626</v>
          </cell>
          <cell r="B2985" t="str">
            <v>0088-000342</v>
          </cell>
          <cell r="C2985" t="str">
            <v>확인완료</v>
          </cell>
          <cell r="D2985" t="b">
            <v>0</v>
          </cell>
        </row>
        <row r="2986">
          <cell r="A2986">
            <v>1627</v>
          </cell>
          <cell r="B2986" t="str">
            <v>0088-000342</v>
          </cell>
          <cell r="C2986" t="str">
            <v>Study on the role of Pt and Pd in Pt-Pd/TiO2 bimetallic catalyst for H2 oxidation at room temperature</v>
          </cell>
          <cell r="D2986" t="b">
            <v>0</v>
          </cell>
        </row>
        <row r="2987">
          <cell r="A2987">
            <v>1627</v>
          </cell>
          <cell r="B2987" t="str">
            <v>0088-000342</v>
          </cell>
          <cell r="C2987" t="str">
            <v>확인완료</v>
          </cell>
          <cell r="D2987" t="b">
            <v>0</v>
          </cell>
        </row>
        <row r="2988">
          <cell r="A2988">
            <v>1628</v>
          </cell>
          <cell r="B2988" t="str">
            <v>0088-000342</v>
          </cell>
          <cell r="C2988" t="str">
            <v>Effect of maleic acid on onset temperature and H2 release kinetics for thermal dehydrogenation of ammonia borane</v>
          </cell>
          <cell r="D2988" t="b">
            <v>0</v>
          </cell>
        </row>
        <row r="2989">
          <cell r="A2989">
            <v>1628</v>
          </cell>
          <cell r="B2989" t="str">
            <v>0088-000342</v>
          </cell>
          <cell r="C2989" t="str">
            <v>확인완료</v>
          </cell>
          <cell r="D2989" t="b">
            <v>0</v>
          </cell>
        </row>
        <row r="2990">
          <cell r="A2990">
            <v>1629</v>
          </cell>
          <cell r="B2990" t="str">
            <v>0088-000342</v>
          </cell>
          <cell r="C2990" t="str">
            <v>Enhanced Thermal Dehydrogenation of Ammonia Borane by D‑Mannitol</v>
          </cell>
          <cell r="D2990" t="b">
            <v>0</v>
          </cell>
        </row>
        <row r="2991">
          <cell r="A2991">
            <v>1629</v>
          </cell>
          <cell r="B2991" t="str">
            <v>0088-000342</v>
          </cell>
          <cell r="C2991" t="str">
            <v>확인완료</v>
          </cell>
          <cell r="D2991" t="b">
            <v>0</v>
          </cell>
        </row>
        <row r="2992">
          <cell r="A2992">
            <v>1630</v>
          </cell>
          <cell r="B2992" t="str">
            <v>0088-000342</v>
          </cell>
          <cell r="C2992" t="str">
            <v>Effect of TiO2 on the Performance of Mn/Na2WO4 Catalysts in Oxidative Coupling of Methane</v>
          </cell>
          <cell r="D2992" t="b">
            <v>0</v>
          </cell>
        </row>
        <row r="2993">
          <cell r="A2993">
            <v>1630</v>
          </cell>
          <cell r="B2993" t="str">
            <v>0088-000342</v>
          </cell>
          <cell r="C2993" t="str">
            <v>확인완료</v>
          </cell>
          <cell r="D2993" t="b">
            <v>0</v>
          </cell>
        </row>
        <row r="2994">
          <cell r="A2994">
            <v>1631</v>
          </cell>
          <cell r="B2994" t="str">
            <v>0088-000342</v>
          </cell>
          <cell r="C2994" t="str">
            <v>Influence of the addition of vanadium to Pt/TiO2 catalyst on the selective catalytic oxidation of NH3 to N2</v>
          </cell>
          <cell r="D2994" t="b">
            <v>0</v>
          </cell>
        </row>
        <row r="2995">
          <cell r="A2995">
            <v>1631</v>
          </cell>
          <cell r="B2995" t="str">
            <v>0088-000342</v>
          </cell>
          <cell r="C2995" t="str">
            <v>확인완료</v>
          </cell>
          <cell r="D2995" t="b">
            <v>0</v>
          </cell>
        </row>
        <row r="2996">
          <cell r="A2996">
            <v>1632</v>
          </cell>
          <cell r="B2996" t="str">
            <v>0088-000342</v>
          </cell>
          <cell r="C2996" t="str">
            <v>Active oxygen species adsorbed on the catalyst surface and its effect on formaldehyde oxidation over Pt/TiO2 catalysts at room temperature; role of the Pt valence state on this reaction?</v>
          </cell>
          <cell r="D2996" t="b">
            <v>0</v>
          </cell>
        </row>
        <row r="2997">
          <cell r="A2997">
            <v>1632</v>
          </cell>
          <cell r="B2997" t="str">
            <v>0088-000342</v>
          </cell>
          <cell r="C2997" t="str">
            <v>확인완료</v>
          </cell>
          <cell r="D2997" t="b">
            <v>0</v>
          </cell>
        </row>
        <row r="2998">
          <cell r="A2998">
            <v>1633</v>
          </cell>
          <cell r="B2998" t="str">
            <v>0088-000342</v>
          </cell>
          <cell r="C2998" t="str">
            <v>Reaction properties of ruthenium over Ru/TiO2 for selective catalytic oxidation of ammonia to nitrogen</v>
          </cell>
          <cell r="D2998" t="b">
            <v>0</v>
          </cell>
        </row>
        <row r="2999">
          <cell r="A2999">
            <v>1633</v>
          </cell>
          <cell r="B2999" t="str">
            <v>0088-000342</v>
          </cell>
          <cell r="C2999" t="str">
            <v>확인완료</v>
          </cell>
          <cell r="D2999" t="b">
            <v>0</v>
          </cell>
        </row>
        <row r="3000">
          <cell r="A3000">
            <v>1634</v>
          </cell>
          <cell r="B3000" t="str">
            <v>0088-000343</v>
          </cell>
          <cell r="C3000" t="str">
            <v>Modeling of in-vessel gap cooling and its validation against LAVA, ALPHA, and LMP200 experiments</v>
          </cell>
          <cell r="D3000" t="b">
            <v>0</v>
          </cell>
        </row>
        <row r="3001">
          <cell r="A3001">
            <v>1634</v>
          </cell>
          <cell r="B3001" t="str">
            <v>0088-000343</v>
          </cell>
          <cell r="C3001" t="str">
            <v>Modeling of in-vessel gap cooling and its validation against LAVA, ALPHA,
and LMP200 experiments</v>
          </cell>
          <cell r="D3001" t="b">
            <v>0</v>
          </cell>
        </row>
        <row r="3002">
          <cell r="A3002">
            <v>1635</v>
          </cell>
          <cell r="B3002" t="str">
            <v>0088-000343</v>
          </cell>
          <cell r="C3002" t="str">
            <v>CFD-Assisted model development for estimation of hole-ablation diameter of a pressure vessel during severe accidents</v>
          </cell>
          <cell r="D3002" t="b">
            <v>0</v>
          </cell>
        </row>
        <row r="3003">
          <cell r="A3003">
            <v>1635</v>
          </cell>
          <cell r="B3003" t="str">
            <v>0088-000343</v>
          </cell>
          <cell r="C3003" t="str">
            <v>CFD-Assisted model development for estimation of hole-ablation diameter of
a pressure vessel during severe accidents</v>
          </cell>
          <cell r="D3003" t="b">
            <v>0</v>
          </cell>
        </row>
        <row r="3004">
          <cell r="A3004">
            <v>1636</v>
          </cell>
          <cell r="B3004" t="str">
            <v>0088-000343</v>
          </cell>
          <cell r="C3004" t="str">
            <v>Classification and modeling of flooding in vertical narrow rectangular and annular channels according to channel-end geometries</v>
          </cell>
          <cell r="D3004" t="b">
            <v>0</v>
          </cell>
        </row>
        <row r="3005">
          <cell r="A3005">
            <v>1636</v>
          </cell>
          <cell r="B3005" t="str">
            <v>0088-000343</v>
          </cell>
          <cell r="C3005" t="str">
            <v>Classification and modeling of flooding in vertical narrow rectangular and
annular channels according to channel-end geometries</v>
          </cell>
          <cell r="D3005" t="b">
            <v>0</v>
          </cell>
        </row>
        <row r="3006">
          <cell r="A3006">
            <v>1637</v>
          </cell>
          <cell r="B3006" t="str">
            <v>0088-000343</v>
          </cell>
          <cell r="C3006" t="str">
            <v>Modeling of annular gap thickness formed by interaction between corium and water in lower head of reactor vessel</v>
          </cell>
          <cell r="D3006" t="b">
            <v>0</v>
          </cell>
        </row>
        <row r="3007">
          <cell r="A3007">
            <v>1637</v>
          </cell>
          <cell r="B3007" t="str">
            <v>0088-000343</v>
          </cell>
          <cell r="C3007" t="str">
            <v>Modeling of annular gap thickness formed by interaction between corium
and water in lower head of reactor vessel</v>
          </cell>
          <cell r="D3007" t="b">
            <v>0</v>
          </cell>
        </row>
        <row r="3008">
          <cell r="A3008">
            <v>1638</v>
          </cell>
          <cell r="B3008" t="str">
            <v>0088-000343</v>
          </cell>
          <cell r="C3008" t="str">
            <v>Observation-based CHF model development: Dry Spot - Dry Patch models</v>
          </cell>
          <cell r="D3008" t="b">
            <v>0</v>
          </cell>
        </row>
        <row r="3009">
          <cell r="A3009">
            <v>1638</v>
          </cell>
          <cell r="B3009" t="str">
            <v>0088-000343</v>
          </cell>
          <cell r="C3009" t="str">
            <v>Observation-based CHF model development: Dry spot – Dry patch models</v>
          </cell>
          <cell r="D3009" t="b">
            <v>0</v>
          </cell>
        </row>
        <row r="3010">
          <cell r="A3010">
            <v>1639</v>
          </cell>
          <cell r="B3010" t="str">
            <v>0088-000343</v>
          </cell>
          <cell r="C3010" t="str">
            <v>Development of a semi-empirical model-based COrium COolability analysis tool (COCOA) validated against a large scale corium experiment, FARO</v>
          </cell>
          <cell r="D3010" t="b">
            <v>0</v>
          </cell>
        </row>
        <row r="3011">
          <cell r="A3011">
            <v>1639</v>
          </cell>
          <cell r="B3011" t="str">
            <v>0088-000343</v>
          </cell>
          <cell r="C3011" t="str">
            <v>Development of a semi-empirical model-based COrium COolability analysis
tool (COCOA) validated against a large scale corium experiment, FARO</v>
          </cell>
          <cell r="D3011" t="b">
            <v>0</v>
          </cell>
        </row>
        <row r="3012">
          <cell r="A3012">
            <v>1640</v>
          </cell>
          <cell r="B3012" t="str">
            <v>0088-000345</v>
          </cell>
          <cell r="C3012" t="str">
            <v>Solar‐Driven Simultaneous Electrochemical CO2 Reduction and Water Oxidation Using Perovskite Solar Cells</v>
          </cell>
          <cell r="D3012" t="b">
            <v>0</v>
          </cell>
        </row>
        <row r="3013">
          <cell r="A3013">
            <v>1640</v>
          </cell>
          <cell r="B3013" t="str">
            <v>0088-000345</v>
          </cell>
          <cell r="C3013" t="str">
            <v>확인완료</v>
          </cell>
          <cell r="D3013" t="b">
            <v>0</v>
          </cell>
        </row>
        <row r="3014">
          <cell r="A3014">
            <v>1641</v>
          </cell>
          <cell r="B3014" t="str">
            <v>0088-000345</v>
          </cell>
          <cell r="C3014" t="str">
            <v>Record-efficiency flexible perovskite solar cell and module enabled by a porous-planar structure as an electron transport layer</v>
          </cell>
          <cell r="D3014" t="b">
            <v>0</v>
          </cell>
        </row>
        <row r="3015">
          <cell r="A3015">
            <v>1641</v>
          </cell>
          <cell r="B3015" t="str">
            <v>0088-000345</v>
          </cell>
          <cell r="C3015" t="str">
            <v>확인완료</v>
          </cell>
          <cell r="D3015" t="b">
            <v>0</v>
          </cell>
        </row>
        <row r="3016">
          <cell r="A3016">
            <v>1642</v>
          </cell>
          <cell r="B3016" t="str">
            <v>0088-000345</v>
          </cell>
          <cell r="C3016" t="str">
            <v>Impact of Electrode Materials on Process Environmental Stability of Efficient Perovskite Solar Cells</v>
          </cell>
          <cell r="D3016" t="b">
            <v>0</v>
          </cell>
        </row>
        <row r="3017">
          <cell r="A3017">
            <v>1642</v>
          </cell>
          <cell r="B3017" t="str">
            <v>0088-000345</v>
          </cell>
          <cell r="C3017" t="str">
            <v>확인완료</v>
          </cell>
          <cell r="D3017" t="b">
            <v>0</v>
          </cell>
        </row>
        <row r="3018">
          <cell r="A3018">
            <v>1643</v>
          </cell>
          <cell r="B3018" t="str">
            <v>0088-000345</v>
          </cell>
          <cell r="C3018" t="str">
            <v>A Thermally Induced Perovskite Crystal Control Strategy for Efficient and Photostable Wide-Bandgap Perovskite Solar Cells</v>
          </cell>
          <cell r="D3018" t="b">
            <v>0</v>
          </cell>
        </row>
        <row r="3019">
          <cell r="A3019">
            <v>1643</v>
          </cell>
          <cell r="B3019" t="str">
            <v>0088-000345</v>
          </cell>
          <cell r="C3019" t="str">
            <v>확인완료</v>
          </cell>
          <cell r="D3019" t="b">
            <v>0</v>
          </cell>
        </row>
        <row r="3020">
          <cell r="A3020">
            <v>1644</v>
          </cell>
          <cell r="B3020" t="str">
            <v>0088-000346</v>
          </cell>
          <cell r="C3020" t="str">
            <v>Scalable fabrication of flexible thin-film batteries for smart lens applications</v>
          </cell>
          <cell r="D3020" t="b">
            <v>0</v>
          </cell>
        </row>
        <row r="3021">
          <cell r="A3021">
            <v>1644</v>
          </cell>
          <cell r="B3021" t="str">
            <v>0088-000346</v>
          </cell>
          <cell r="C3021" t="str">
            <v>확인완료</v>
          </cell>
          <cell r="D3021" t="b">
            <v>0</v>
          </cell>
        </row>
        <row r="3022">
          <cell r="A3022">
            <v>1645</v>
          </cell>
          <cell r="B3022" t="str">
            <v>0088-000346</v>
          </cell>
          <cell r="C3022" t="str">
            <v>Transparent SiNx thin film anode for thin-film batteries by reactive sputtering at room temperature</v>
          </cell>
          <cell r="D3022" t="b">
            <v>0</v>
          </cell>
        </row>
        <row r="3023">
          <cell r="A3023">
            <v>1645</v>
          </cell>
          <cell r="B3023" t="str">
            <v>0088-000346</v>
          </cell>
          <cell r="C3023" t="str">
            <v>확인완료</v>
          </cell>
          <cell r="D3023" t="b">
            <v>0</v>
          </cell>
        </row>
        <row r="3024">
          <cell r="A3024">
            <v>1646</v>
          </cell>
          <cell r="B3024" t="str">
            <v>0088-000346</v>
          </cell>
          <cell r="C3024" t="str">
            <v>Carbon-free Mn-doped LiFePO4 cathode for highly transparent thin-film batteries</v>
          </cell>
          <cell r="D3024" t="b">
            <v>0</v>
          </cell>
        </row>
        <row r="3025">
          <cell r="A3025">
            <v>1646</v>
          </cell>
          <cell r="B3025" t="str">
            <v>0088-000346</v>
          </cell>
          <cell r="C3025" t="str">
            <v>확인완료</v>
          </cell>
          <cell r="D3025" t="b">
            <v>0</v>
          </cell>
        </row>
        <row r="3026">
          <cell r="A3026">
            <v>1647</v>
          </cell>
          <cell r="B3026" t="str">
            <v>0088-000346</v>
          </cell>
          <cell r="C3026" t="str">
            <v>Hybrid thin film encapsulation for All solid-state thin-film batteries</v>
          </cell>
          <cell r="D3026" t="b">
            <v>0</v>
          </cell>
        </row>
        <row r="3027">
          <cell r="A3027">
            <v>1647</v>
          </cell>
          <cell r="B3027" t="str">
            <v>0088-000346</v>
          </cell>
          <cell r="C3027" t="str">
            <v>확인완료</v>
          </cell>
          <cell r="D3027" t="b">
            <v>0</v>
          </cell>
        </row>
        <row r="3028">
          <cell r="A3028">
            <v>1648</v>
          </cell>
          <cell r="B3028" t="str">
            <v>0088-000346</v>
          </cell>
          <cell r="C3028" t="str">
            <v>Li alloy-based non-volatile actuators</v>
          </cell>
          <cell r="D3028" t="b">
            <v>0</v>
          </cell>
        </row>
        <row r="3029">
          <cell r="A3029">
            <v>1648</v>
          </cell>
          <cell r="B3029" t="str">
            <v>0088-000346</v>
          </cell>
          <cell r="C3029" t="str">
            <v>확인완료</v>
          </cell>
          <cell r="D3029" t="b">
            <v>0</v>
          </cell>
        </row>
        <row r="3030">
          <cell r="A3030">
            <v>1649</v>
          </cell>
          <cell r="B3030" t="str">
            <v>0088-000352</v>
          </cell>
          <cell r="C3030" t="str">
            <v>Optimal Combination of External Wall Insulation Thickness and Surface Solar Reflectivity of Non-Residential Buildings in the Korean Peninsula</v>
          </cell>
          <cell r="D3030" t="b">
            <v>0</v>
          </cell>
        </row>
        <row r="3031">
          <cell r="A3031">
            <v>1649</v>
          </cell>
          <cell r="B3031" t="str">
            <v>0088-000352</v>
          </cell>
          <cell r="C3031" t="str">
            <v>Optimal Combination of External Wall Insulation Thickness
and Surface Solar Reflectivity of Non-Residential Buildings in
the Korean Peninsula</v>
          </cell>
          <cell r="D3031" t="b">
            <v>0</v>
          </cell>
        </row>
        <row r="3032">
          <cell r="A3032">
            <v>1650</v>
          </cell>
          <cell r="B3032" t="str">
            <v>0088-000354</v>
          </cell>
          <cell r="C3032" t="str">
            <v>Control of Ir oxidation states to overcome the trade-off between activity and stability for the oxygen evolution reaction</v>
          </cell>
          <cell r="D3032" t="b">
            <v>0</v>
          </cell>
        </row>
        <row r="3033">
          <cell r="A3033">
            <v>1650</v>
          </cell>
          <cell r="B3033" t="str">
            <v>0088-000354</v>
          </cell>
          <cell r="C3033" t="str">
            <v>Control of Ir oxidation states to overcome the trade-off between activity
and stability for the oxygen evolution reaction</v>
          </cell>
          <cell r="D3033" t="b">
            <v>0</v>
          </cell>
        </row>
        <row r="3034">
          <cell r="A3034">
            <v>1651</v>
          </cell>
          <cell r="B3034" t="str">
            <v>0088-000354</v>
          </cell>
          <cell r="C3034" t="str">
            <v>Multifunctional Ir–Ru alloy catalysts for reversal-tolerant anodes of polymer electrolyte membrane fuel cells</v>
          </cell>
          <cell r="D3034" t="b">
            <v>0</v>
          </cell>
        </row>
        <row r="3035">
          <cell r="A3035">
            <v>1651</v>
          </cell>
          <cell r="B3035" t="str">
            <v>0088-000354</v>
          </cell>
          <cell r="C3035" t="str">
            <v>Multifunctional Ir–Ru alloy catalysts for reversal-tolerant anodes of
polymer electrolyte membrane fuel cells</v>
          </cell>
          <cell r="D3035" t="b">
            <v>0</v>
          </cell>
        </row>
        <row r="3036">
          <cell r="A3036">
            <v>1652</v>
          </cell>
          <cell r="B3036" t="str">
            <v>0088-000354</v>
          </cell>
          <cell r="C3036" t="str">
            <v>High performance carbon-supported IrRu alloy catalyst for the in an alkaline anion-exchange membrane fuel cell</v>
          </cell>
          <cell r="D3036" t="b">
            <v>0</v>
          </cell>
        </row>
        <row r="3037">
          <cell r="A3037">
            <v>1652</v>
          </cell>
          <cell r="B3037" t="str">
            <v>0088-000354</v>
          </cell>
          <cell r="C3037" t="str">
            <v>High performance carbon-supported IrRu alloy catalyst for the in an
alkaline anion-exchange membrane fuel cel</v>
          </cell>
          <cell r="D3037" t="b">
            <v>0</v>
          </cell>
        </row>
        <row r="3038">
          <cell r="A3038">
            <v>1653</v>
          </cell>
          <cell r="B3038" t="str">
            <v>0088-000354</v>
          </cell>
          <cell r="C3038" t="str">
            <v>Ordered mesoporous ruthenium oxide with balanced catalytic activity and stability toward oxygen evolution reaction</v>
          </cell>
          <cell r="D3038" t="b">
            <v>0</v>
          </cell>
        </row>
        <row r="3039">
          <cell r="A3039">
            <v>1653</v>
          </cell>
          <cell r="B3039" t="str">
            <v>0088-000354</v>
          </cell>
          <cell r="C3039" t="str">
            <v>Ordered mesoporous ruthenium oxide with balanced catalytic activity and
stability toward oxygen evolution reaction</v>
          </cell>
          <cell r="D3039" t="b">
            <v>0</v>
          </cell>
        </row>
        <row r="3040">
          <cell r="A3040">
            <v>1654</v>
          </cell>
          <cell r="B3040" t="str">
            <v>0088-000354</v>
          </cell>
          <cell r="C3040" t="str">
            <v>Three-dimensional mesoporous Ir–Ru binary oxides with improved activity and stability for water electrolysis</v>
          </cell>
          <cell r="D3040" t="b">
            <v>0</v>
          </cell>
        </row>
        <row r="3041">
          <cell r="A3041">
            <v>1654</v>
          </cell>
          <cell r="B3041" t="str">
            <v>0088-000354</v>
          </cell>
          <cell r="C3041" t="str">
            <v>Three-dimensional mesoporous Ir–Ru binary oxides with improved activity
and stability for water electrolysis</v>
          </cell>
          <cell r="D3041" t="b">
            <v>0</v>
          </cell>
        </row>
        <row r="3042">
          <cell r="A3042">
            <v>1655</v>
          </cell>
          <cell r="B3042" t="str">
            <v>0088-000354</v>
          </cell>
          <cell r="C3042" t="str">
            <v>Multifunctional non-Pt ternary catalyst for the hydrogen oxidation and oxygen evolution reactions in reversal-tolerant anode</v>
          </cell>
          <cell r="D3042" t="b">
            <v>0</v>
          </cell>
        </row>
        <row r="3043">
          <cell r="A3043">
            <v>1655</v>
          </cell>
          <cell r="B3043" t="str">
            <v>0088-000354</v>
          </cell>
          <cell r="C3043" t="str">
            <v>Multifunctional non-Pt ternary catalyst for the hydrogen oxidation and
oxygen evolution reactions in reversal-tolerant anode</v>
          </cell>
          <cell r="D3043" t="b">
            <v>0</v>
          </cell>
        </row>
        <row r="3044">
          <cell r="A3044">
            <v>1656</v>
          </cell>
          <cell r="B3044" t="str">
            <v>0088-000354</v>
          </cell>
          <cell r="C3044" t="str">
            <v>Glycine-induced ultrahigh-surface-area IrO2@IrOX catalyst with balanced activity and stability for efficient water splitting</v>
          </cell>
          <cell r="D3044" t="b">
            <v>0</v>
          </cell>
        </row>
        <row r="3045">
          <cell r="A3045">
            <v>1656</v>
          </cell>
          <cell r="B3045" t="str">
            <v>0088-000354</v>
          </cell>
          <cell r="C3045" t="str">
            <v>Glycine-induced ultrahigh-surface-area IrO 2 @IrO x catalyst with
balanced activity and stability for efficient water splitting</v>
          </cell>
          <cell r="D3045" t="b">
            <v>0</v>
          </cell>
        </row>
        <row r="3046">
          <cell r="A3046">
            <v>1657</v>
          </cell>
          <cell r="B3046" t="str">
            <v>0088-000354</v>
          </cell>
          <cell r="C3046" t="str">
            <v>First principles study of Ir3Ru, IrRu and IrRu3 catalysts for hydrogen oxidation reaction: Effect of surface modification and ruthenium content</v>
          </cell>
          <cell r="D3046" t="b">
            <v>0</v>
          </cell>
        </row>
        <row r="3047">
          <cell r="A3047">
            <v>1657</v>
          </cell>
          <cell r="B3047" t="str">
            <v>0088-000354</v>
          </cell>
          <cell r="C3047" t="str">
            <v>First principles study of Ir3Ru, IrRu and IrRu3 catalysts for hydrogen
oxidation reaction: Effect of surface modification and ruthenium content</v>
          </cell>
          <cell r="D3047" t="b">
            <v>0</v>
          </cell>
        </row>
        <row r="3048">
          <cell r="A3048">
            <v>1658</v>
          </cell>
          <cell r="B3048" t="str">
            <v>0088-000354</v>
          </cell>
          <cell r="C3048" t="str">
            <v>Cathode durability enhancement under start-up/shut-down process using IrRuOX/C catalyst in polymer electrolyte membrane fuel cell</v>
          </cell>
          <cell r="D3048" t="b">
            <v>0</v>
          </cell>
        </row>
        <row r="3049">
          <cell r="A3049">
            <v>1658</v>
          </cell>
          <cell r="B3049" t="str">
            <v>0088-000354</v>
          </cell>
          <cell r="C3049" t="str">
            <v>Cathode durability enhancement under start-up/shut-down process using
IrRuOx/C catalyst in polymer electrolyte membrane fuel cell</v>
          </cell>
          <cell r="D3049" t="b">
            <v>0</v>
          </cell>
        </row>
        <row r="3050">
          <cell r="A3050">
            <v>1659</v>
          </cell>
          <cell r="B3050" t="str">
            <v>0088-000354</v>
          </cell>
          <cell r="C3050" t="str">
            <v>Control of the pore size distribution inside the RuO2 catalyst by using silica nanosphere particle for highly efficient water electrolysis</v>
          </cell>
          <cell r="D3050" t="b">
            <v>0</v>
          </cell>
        </row>
        <row r="3051">
          <cell r="A3051">
            <v>1659</v>
          </cell>
          <cell r="B3051" t="str">
            <v>0088-000354</v>
          </cell>
          <cell r="C3051" t="str">
            <v>Control of the pore size distribution inside the RuO2 catalyst by using silica
nanosphere particle for highly efficient water electrolysis</v>
          </cell>
          <cell r="D3051" t="b">
            <v>0</v>
          </cell>
        </row>
        <row r="3052">
          <cell r="A3052">
            <v>1663</v>
          </cell>
          <cell r="B3052" t="str">
            <v>0088-000355</v>
          </cell>
          <cell r="C3052" t="str">
            <v>A Local Counter-Regulatory Motif Modulates the Global Phase of Hormonal Oscillations</v>
          </cell>
          <cell r="D3052" t="b">
            <v>0</v>
          </cell>
        </row>
        <row r="3053">
          <cell r="A3053">
            <v>1663</v>
          </cell>
          <cell r="B3053" t="str">
            <v>0088-000355</v>
          </cell>
          <cell r="C3053" t="str">
            <v>A Local Counter-Regulatory Motif
Modulates the Global Phase of
Hormonal Oscillations</v>
          </cell>
          <cell r="D3053" t="b">
            <v>0</v>
          </cell>
        </row>
        <row r="3054">
          <cell r="A3054">
            <v>1664</v>
          </cell>
          <cell r="B3054" t="str">
            <v>0088-000355</v>
          </cell>
          <cell r="C3054" t="str">
            <v>Local complexity predicts global synchronization of hierarchically networked oscillators</v>
          </cell>
          <cell r="D3054" t="b">
            <v>0</v>
          </cell>
        </row>
        <row r="3055">
          <cell r="A3055">
            <v>1664</v>
          </cell>
          <cell r="B3055" t="str">
            <v>0088-000355</v>
          </cell>
          <cell r="C3055" t="str">
            <v>Local complexity predicts global
synchronization of hierarchically networked
oscillators</v>
          </cell>
          <cell r="D3055" t="b">
            <v>0</v>
          </cell>
        </row>
        <row r="3056">
          <cell r="A3056">
            <v>1665</v>
          </cell>
          <cell r="B3056" t="str">
            <v>0088-000355</v>
          </cell>
          <cell r="C3056" t="str">
            <v>Numerical study of instability of fluid black holes</v>
          </cell>
          <cell r="D3056" t="b">
            <v>0</v>
          </cell>
        </row>
        <row r="3057">
          <cell r="A3057">
            <v>1665</v>
          </cell>
          <cell r="B3057" t="str">
            <v>0088-000355</v>
          </cell>
          <cell r="C3057" t="str">
            <v>Numerical study of instability of fluid black holes</v>
          </cell>
          <cell r="D3057" t="b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5370/%20KIEE.2021.70.5.757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8BBB-79BB-4600-8464-B5BD5896A4E6}">
  <dimension ref="A4:D215"/>
  <sheetViews>
    <sheetView topLeftCell="A4" workbookViewId="0">
      <selection activeCell="J19" sqref="J19"/>
    </sheetView>
  </sheetViews>
  <sheetFormatPr defaultRowHeight="16.5"/>
  <cols>
    <col min="1" max="1" width="11.875" bestFit="1" customWidth="1"/>
    <col min="2" max="2" width="7.375" bestFit="1" customWidth="1"/>
  </cols>
  <sheetData>
    <row r="4" spans="1:4">
      <c r="A4" s="122" t="s">
        <v>10899</v>
      </c>
      <c r="B4" s="122" t="s">
        <v>495</v>
      </c>
      <c r="C4" s="122" t="s">
        <v>36</v>
      </c>
      <c r="D4" s="124" t="s">
        <v>10900</v>
      </c>
    </row>
    <row r="5" spans="1:4">
      <c r="A5" s="121" t="s">
        <v>1152</v>
      </c>
      <c r="B5" s="123"/>
      <c r="C5" s="123">
        <v>1</v>
      </c>
      <c r="D5" t="s">
        <v>10901</v>
      </c>
    </row>
    <row r="6" spans="1:4">
      <c r="A6" s="121" t="s">
        <v>7171</v>
      </c>
      <c r="B6" s="123"/>
      <c r="C6" s="123">
        <v>1</v>
      </c>
      <c r="D6" t="s">
        <v>10901</v>
      </c>
    </row>
    <row r="7" spans="1:4">
      <c r="A7" s="121" t="s">
        <v>1220</v>
      </c>
      <c r="B7" s="123"/>
      <c r="C7" s="123">
        <v>1</v>
      </c>
      <c r="D7" t="s">
        <v>10901</v>
      </c>
    </row>
    <row r="8" spans="1:4">
      <c r="A8" s="121" t="s">
        <v>6859</v>
      </c>
      <c r="B8" s="123"/>
      <c r="C8" s="123">
        <v>1</v>
      </c>
      <c r="D8" t="s">
        <v>10901</v>
      </c>
    </row>
    <row r="9" spans="1:4">
      <c r="A9" s="121" t="s">
        <v>1614</v>
      </c>
      <c r="B9" s="123">
        <v>2</v>
      </c>
      <c r="C9" s="123">
        <v>1</v>
      </c>
      <c r="D9" t="s">
        <v>10901</v>
      </c>
    </row>
    <row r="10" spans="1:4">
      <c r="A10" s="121" t="s">
        <v>3357</v>
      </c>
      <c r="B10" s="123"/>
      <c r="C10" s="123">
        <v>1</v>
      </c>
      <c r="D10" t="s">
        <v>10901</v>
      </c>
    </row>
    <row r="11" spans="1:4">
      <c r="A11" s="121" t="s">
        <v>6819</v>
      </c>
      <c r="B11" s="123"/>
      <c r="C11" s="123">
        <v>1</v>
      </c>
      <c r="D11" t="s">
        <v>10901</v>
      </c>
    </row>
    <row r="12" spans="1:4">
      <c r="A12" s="121" t="s">
        <v>8455</v>
      </c>
      <c r="B12" s="123"/>
      <c r="C12" s="123">
        <v>1</v>
      </c>
      <c r="D12" t="s">
        <v>10901</v>
      </c>
    </row>
    <row r="13" spans="1:4">
      <c r="A13" s="121" t="s">
        <v>800</v>
      </c>
      <c r="B13" s="123"/>
      <c r="C13" s="123">
        <v>1</v>
      </c>
      <c r="D13" t="s">
        <v>10901</v>
      </c>
    </row>
    <row r="14" spans="1:4">
      <c r="A14" s="121" t="s">
        <v>889</v>
      </c>
      <c r="B14" s="123"/>
      <c r="C14" s="123">
        <v>1</v>
      </c>
      <c r="D14" t="s">
        <v>10901</v>
      </c>
    </row>
    <row r="15" spans="1:4">
      <c r="A15" s="121" t="s">
        <v>6009</v>
      </c>
      <c r="B15" s="123"/>
      <c r="C15" s="123">
        <v>1</v>
      </c>
      <c r="D15" t="s">
        <v>10901</v>
      </c>
    </row>
    <row r="16" spans="1:4">
      <c r="A16" s="121" t="s">
        <v>7718</v>
      </c>
      <c r="B16" s="123"/>
      <c r="C16" s="123">
        <v>1</v>
      </c>
      <c r="D16" t="s">
        <v>10901</v>
      </c>
    </row>
    <row r="17" spans="1:4">
      <c r="A17" s="121" t="s">
        <v>979</v>
      </c>
      <c r="B17" s="123"/>
      <c r="C17" s="123">
        <v>1</v>
      </c>
      <c r="D17" t="s">
        <v>10901</v>
      </c>
    </row>
    <row r="18" spans="1:4">
      <c r="A18" s="121" t="s">
        <v>1721</v>
      </c>
      <c r="B18" s="123"/>
      <c r="C18" s="123">
        <v>1</v>
      </c>
      <c r="D18" t="s">
        <v>10901</v>
      </c>
    </row>
    <row r="19" spans="1:4">
      <c r="A19" s="121" t="s">
        <v>7571</v>
      </c>
      <c r="B19" s="123"/>
      <c r="C19" s="123">
        <v>1</v>
      </c>
      <c r="D19" t="s">
        <v>10901</v>
      </c>
    </row>
    <row r="20" spans="1:4">
      <c r="A20" s="121" t="s">
        <v>2200</v>
      </c>
      <c r="B20" s="123"/>
      <c r="C20" s="123">
        <v>1</v>
      </c>
      <c r="D20" t="s">
        <v>10901</v>
      </c>
    </row>
    <row r="21" spans="1:4">
      <c r="A21" s="121" t="s">
        <v>1736</v>
      </c>
      <c r="B21" s="123"/>
      <c r="C21" s="123">
        <v>1</v>
      </c>
      <c r="D21" t="s">
        <v>10901</v>
      </c>
    </row>
    <row r="22" spans="1:4">
      <c r="A22" s="121" t="s">
        <v>1251</v>
      </c>
      <c r="B22" s="123"/>
      <c r="C22" s="123">
        <v>1</v>
      </c>
      <c r="D22" t="s">
        <v>10901</v>
      </c>
    </row>
    <row r="23" spans="1:4">
      <c r="A23" s="121" t="s">
        <v>6410</v>
      </c>
      <c r="B23" s="123"/>
      <c r="C23" s="123">
        <v>1</v>
      </c>
      <c r="D23" t="s">
        <v>10901</v>
      </c>
    </row>
    <row r="24" spans="1:4">
      <c r="A24" s="121" t="s">
        <v>2524</v>
      </c>
      <c r="B24" s="123">
        <v>1</v>
      </c>
      <c r="C24" s="123">
        <v>1</v>
      </c>
      <c r="D24" t="s">
        <v>10901</v>
      </c>
    </row>
    <row r="25" spans="1:4">
      <c r="A25" s="121" t="s">
        <v>4089</v>
      </c>
      <c r="B25" s="123"/>
      <c r="C25" s="123">
        <v>1</v>
      </c>
      <c r="D25" t="s">
        <v>10901</v>
      </c>
    </row>
    <row r="26" spans="1:4">
      <c r="A26" s="121" t="s">
        <v>672</v>
      </c>
      <c r="B26" s="123">
        <v>5</v>
      </c>
      <c r="C26" s="123">
        <v>1</v>
      </c>
      <c r="D26" t="s">
        <v>10901</v>
      </c>
    </row>
    <row r="27" spans="1:4">
      <c r="A27" s="121" t="s">
        <v>7110</v>
      </c>
      <c r="B27" s="123"/>
      <c r="C27" s="123">
        <v>1</v>
      </c>
      <c r="D27" t="s">
        <v>10901</v>
      </c>
    </row>
    <row r="28" spans="1:4">
      <c r="A28" s="121" t="s">
        <v>611</v>
      </c>
      <c r="B28" s="123"/>
      <c r="C28" s="123">
        <v>1</v>
      </c>
      <c r="D28" t="s">
        <v>10901</v>
      </c>
    </row>
    <row r="29" spans="1:4">
      <c r="A29" s="121" t="s">
        <v>2148</v>
      </c>
      <c r="B29" s="123"/>
      <c r="C29" s="123">
        <v>1</v>
      </c>
      <c r="D29" t="s">
        <v>10901</v>
      </c>
    </row>
    <row r="30" spans="1:4">
      <c r="A30" s="121" t="s">
        <v>7861</v>
      </c>
      <c r="B30" s="123"/>
      <c r="C30" s="123">
        <v>1</v>
      </c>
      <c r="D30" t="s">
        <v>10901</v>
      </c>
    </row>
    <row r="31" spans="1:4">
      <c r="A31" s="121" t="s">
        <v>167</v>
      </c>
      <c r="B31" s="123"/>
      <c r="C31" s="123">
        <v>2</v>
      </c>
      <c r="D31" t="s">
        <v>10901</v>
      </c>
    </row>
    <row r="32" spans="1:4">
      <c r="A32" s="121" t="s">
        <v>1921</v>
      </c>
      <c r="B32" s="123"/>
      <c r="C32" s="123">
        <v>2</v>
      </c>
      <c r="D32" t="s">
        <v>10901</v>
      </c>
    </row>
    <row r="33" spans="1:4">
      <c r="A33" s="121" t="s">
        <v>3716</v>
      </c>
      <c r="B33" s="123"/>
      <c r="C33" s="123">
        <v>2</v>
      </c>
      <c r="D33" t="s">
        <v>10901</v>
      </c>
    </row>
    <row r="34" spans="1:4">
      <c r="A34" s="121" t="s">
        <v>965</v>
      </c>
      <c r="B34" s="123"/>
      <c r="C34" s="123">
        <v>2</v>
      </c>
      <c r="D34" t="s">
        <v>10901</v>
      </c>
    </row>
    <row r="35" spans="1:4">
      <c r="A35" s="121" t="s">
        <v>590</v>
      </c>
      <c r="B35" s="123"/>
      <c r="C35" s="123">
        <v>2</v>
      </c>
      <c r="D35" t="s">
        <v>10901</v>
      </c>
    </row>
    <row r="36" spans="1:4">
      <c r="A36" s="121" t="s">
        <v>2185</v>
      </c>
      <c r="B36" s="123"/>
      <c r="C36" s="123">
        <v>2</v>
      </c>
      <c r="D36" t="s">
        <v>10901</v>
      </c>
    </row>
    <row r="37" spans="1:4">
      <c r="A37" s="121" t="s">
        <v>1691</v>
      </c>
      <c r="B37" s="123"/>
      <c r="C37" s="123">
        <v>2</v>
      </c>
      <c r="D37" t="s">
        <v>10901</v>
      </c>
    </row>
    <row r="38" spans="1:4">
      <c r="A38" s="121" t="s">
        <v>7012</v>
      </c>
      <c r="B38" s="123"/>
      <c r="C38" s="123">
        <v>2</v>
      </c>
      <c r="D38" t="s">
        <v>10901</v>
      </c>
    </row>
    <row r="39" spans="1:4">
      <c r="A39" s="121" t="s">
        <v>2796</v>
      </c>
      <c r="B39" s="123"/>
      <c r="C39" s="123">
        <v>2</v>
      </c>
      <c r="D39" t="s">
        <v>10901</v>
      </c>
    </row>
    <row r="40" spans="1:4">
      <c r="A40" s="121" t="s">
        <v>8765</v>
      </c>
      <c r="B40" s="123"/>
      <c r="C40" s="123">
        <v>2</v>
      </c>
      <c r="D40" t="s">
        <v>10901</v>
      </c>
    </row>
    <row r="41" spans="1:4">
      <c r="A41" s="121" t="s">
        <v>3065</v>
      </c>
      <c r="B41" s="123"/>
      <c r="C41" s="123">
        <v>2</v>
      </c>
      <c r="D41" t="s">
        <v>10901</v>
      </c>
    </row>
    <row r="42" spans="1:4">
      <c r="A42" s="121" t="s">
        <v>196</v>
      </c>
      <c r="B42" s="123"/>
      <c r="C42" s="123">
        <v>2</v>
      </c>
      <c r="D42" t="s">
        <v>10901</v>
      </c>
    </row>
    <row r="43" spans="1:4">
      <c r="A43" s="121" t="s">
        <v>1043</v>
      </c>
      <c r="B43" s="123"/>
      <c r="C43" s="123">
        <v>2</v>
      </c>
      <c r="D43" t="s">
        <v>10901</v>
      </c>
    </row>
    <row r="44" spans="1:4">
      <c r="A44" s="121" t="s">
        <v>116</v>
      </c>
      <c r="B44" s="123"/>
      <c r="C44" s="123">
        <v>2</v>
      </c>
      <c r="D44" t="s">
        <v>10901</v>
      </c>
    </row>
    <row r="45" spans="1:4">
      <c r="A45" s="121" t="s">
        <v>4009</v>
      </c>
      <c r="B45" s="123"/>
      <c r="C45" s="123">
        <v>2</v>
      </c>
      <c r="D45" t="s">
        <v>10901</v>
      </c>
    </row>
    <row r="46" spans="1:4">
      <c r="A46" s="121" t="s">
        <v>4958</v>
      </c>
      <c r="B46" s="123"/>
      <c r="C46" s="123">
        <v>2</v>
      </c>
      <c r="D46" t="s">
        <v>10901</v>
      </c>
    </row>
    <row r="47" spans="1:4">
      <c r="A47" s="121" t="s">
        <v>2021</v>
      </c>
      <c r="B47" s="123"/>
      <c r="C47" s="123">
        <v>2</v>
      </c>
      <c r="D47" t="s">
        <v>10901</v>
      </c>
    </row>
    <row r="48" spans="1:4">
      <c r="A48" s="121" t="s">
        <v>1082</v>
      </c>
      <c r="B48" s="123">
        <v>1</v>
      </c>
      <c r="C48" s="123">
        <v>2</v>
      </c>
      <c r="D48" t="s">
        <v>10901</v>
      </c>
    </row>
    <row r="49" spans="1:4">
      <c r="A49" s="121" t="s">
        <v>2766</v>
      </c>
      <c r="B49" s="123"/>
      <c r="C49" s="123">
        <v>2</v>
      </c>
      <c r="D49" t="s">
        <v>10901</v>
      </c>
    </row>
    <row r="50" spans="1:4">
      <c r="A50" s="121" t="s">
        <v>6555</v>
      </c>
      <c r="B50" s="123"/>
      <c r="C50" s="123">
        <v>2</v>
      </c>
      <c r="D50" t="s">
        <v>10901</v>
      </c>
    </row>
    <row r="51" spans="1:4">
      <c r="A51" s="121" t="s">
        <v>499</v>
      </c>
      <c r="B51" s="123"/>
      <c r="C51" s="123">
        <v>2</v>
      </c>
      <c r="D51" t="s">
        <v>10901</v>
      </c>
    </row>
    <row r="52" spans="1:4">
      <c r="A52" s="121" t="s">
        <v>1896</v>
      </c>
      <c r="B52" s="123"/>
      <c r="C52" s="123">
        <v>2</v>
      </c>
      <c r="D52" t="s">
        <v>10901</v>
      </c>
    </row>
    <row r="53" spans="1:4">
      <c r="A53" s="121" t="s">
        <v>3120</v>
      </c>
      <c r="B53" s="123"/>
      <c r="C53" s="123">
        <v>2</v>
      </c>
      <c r="D53" t="s">
        <v>10901</v>
      </c>
    </row>
    <row r="54" spans="1:4">
      <c r="A54" s="121" t="s">
        <v>787</v>
      </c>
      <c r="B54" s="123"/>
      <c r="C54" s="123">
        <v>2</v>
      </c>
      <c r="D54" t="s">
        <v>10901</v>
      </c>
    </row>
    <row r="55" spans="1:4">
      <c r="A55" s="121" t="s">
        <v>8036</v>
      </c>
      <c r="B55" s="123"/>
      <c r="C55" s="123">
        <v>2</v>
      </c>
      <c r="D55" t="s">
        <v>10901</v>
      </c>
    </row>
    <row r="56" spans="1:4">
      <c r="A56" s="121" t="s">
        <v>1862</v>
      </c>
      <c r="B56" s="123"/>
      <c r="C56" s="123">
        <v>2</v>
      </c>
      <c r="D56" t="s">
        <v>10901</v>
      </c>
    </row>
    <row r="57" spans="1:4">
      <c r="A57" s="121" t="s">
        <v>524</v>
      </c>
      <c r="B57" s="123"/>
      <c r="C57" s="123">
        <v>2</v>
      </c>
      <c r="D57" t="s">
        <v>10901</v>
      </c>
    </row>
    <row r="58" spans="1:4">
      <c r="A58" s="121" t="s">
        <v>6935</v>
      </c>
      <c r="B58" s="123"/>
      <c r="C58" s="123">
        <v>2</v>
      </c>
      <c r="D58" t="s">
        <v>10901</v>
      </c>
    </row>
    <row r="59" spans="1:4">
      <c r="A59" s="121" t="s">
        <v>4017</v>
      </c>
      <c r="B59" s="123"/>
      <c r="C59" s="123">
        <v>2</v>
      </c>
      <c r="D59" t="s">
        <v>10901</v>
      </c>
    </row>
    <row r="60" spans="1:4">
      <c r="A60" s="121" t="s">
        <v>1267</v>
      </c>
      <c r="B60" s="123"/>
      <c r="C60" s="123">
        <v>2</v>
      </c>
      <c r="D60" t="s">
        <v>10901</v>
      </c>
    </row>
    <row r="61" spans="1:4">
      <c r="A61" s="121" t="s">
        <v>2311</v>
      </c>
      <c r="B61" s="123"/>
      <c r="C61" s="123">
        <v>2</v>
      </c>
      <c r="D61" t="s">
        <v>10901</v>
      </c>
    </row>
    <row r="62" spans="1:4">
      <c r="A62" s="121" t="s">
        <v>8415</v>
      </c>
      <c r="B62" s="123"/>
      <c r="C62" s="123">
        <v>2</v>
      </c>
      <c r="D62" t="s">
        <v>10901</v>
      </c>
    </row>
    <row r="63" spans="1:4">
      <c r="A63" s="121" t="s">
        <v>179</v>
      </c>
      <c r="B63" s="123"/>
      <c r="C63" s="123">
        <v>2</v>
      </c>
      <c r="D63" t="s">
        <v>10901</v>
      </c>
    </row>
    <row r="64" spans="1:4">
      <c r="A64" s="121" t="s">
        <v>7034</v>
      </c>
      <c r="B64" s="123"/>
      <c r="C64" s="123">
        <v>2</v>
      </c>
      <c r="D64" t="s">
        <v>10901</v>
      </c>
    </row>
    <row r="65" spans="1:4">
      <c r="A65" s="121" t="s">
        <v>2776</v>
      </c>
      <c r="B65" s="123"/>
      <c r="C65" s="123">
        <v>2</v>
      </c>
      <c r="D65" t="s">
        <v>10901</v>
      </c>
    </row>
    <row r="66" spans="1:4">
      <c r="A66" s="121" t="s">
        <v>258</v>
      </c>
      <c r="B66" s="123"/>
      <c r="C66" s="123">
        <v>2</v>
      </c>
      <c r="D66" t="s">
        <v>10901</v>
      </c>
    </row>
    <row r="67" spans="1:4">
      <c r="A67" s="121" t="s">
        <v>1639</v>
      </c>
      <c r="B67" s="123"/>
      <c r="C67" s="123">
        <v>2</v>
      </c>
      <c r="D67" t="s">
        <v>10901</v>
      </c>
    </row>
    <row r="68" spans="1:4">
      <c r="A68" s="121" t="s">
        <v>2123</v>
      </c>
      <c r="B68" s="123"/>
      <c r="C68" s="123">
        <v>2</v>
      </c>
      <c r="D68" t="s">
        <v>10901</v>
      </c>
    </row>
    <row r="69" spans="1:4">
      <c r="A69" s="121" t="s">
        <v>1567</v>
      </c>
      <c r="B69" s="123"/>
      <c r="C69" s="123">
        <v>2</v>
      </c>
      <c r="D69" t="s">
        <v>10901</v>
      </c>
    </row>
    <row r="70" spans="1:4">
      <c r="A70" s="121" t="s">
        <v>144</v>
      </c>
      <c r="B70" s="123"/>
      <c r="C70" s="123">
        <v>2</v>
      </c>
      <c r="D70" t="s">
        <v>10901</v>
      </c>
    </row>
    <row r="71" spans="1:4">
      <c r="A71" s="121" t="s">
        <v>324</v>
      </c>
      <c r="B71" s="123">
        <v>4</v>
      </c>
      <c r="C71" s="123">
        <v>2</v>
      </c>
      <c r="D71" t="s">
        <v>10901</v>
      </c>
    </row>
    <row r="72" spans="1:4">
      <c r="A72" s="121" t="s">
        <v>8113</v>
      </c>
      <c r="B72" s="123"/>
      <c r="C72" s="123">
        <v>2</v>
      </c>
      <c r="D72" t="s">
        <v>10901</v>
      </c>
    </row>
    <row r="73" spans="1:4">
      <c r="A73" s="121" t="s">
        <v>7130</v>
      </c>
      <c r="B73" s="123"/>
      <c r="C73" s="123">
        <v>2</v>
      </c>
      <c r="D73" t="s">
        <v>10901</v>
      </c>
    </row>
    <row r="74" spans="1:4">
      <c r="A74" s="121" t="s">
        <v>1852</v>
      </c>
      <c r="B74" s="123">
        <v>1</v>
      </c>
      <c r="C74" s="123">
        <v>2</v>
      </c>
      <c r="D74" t="s">
        <v>10901</v>
      </c>
    </row>
    <row r="75" spans="1:4">
      <c r="A75" s="121" t="s">
        <v>456</v>
      </c>
      <c r="B75" s="123"/>
      <c r="C75" s="123">
        <v>3</v>
      </c>
      <c r="D75" t="s">
        <v>10901</v>
      </c>
    </row>
    <row r="76" spans="1:4">
      <c r="A76" s="121" t="s">
        <v>541</v>
      </c>
      <c r="B76" s="123"/>
      <c r="C76" s="123">
        <v>3</v>
      </c>
      <c r="D76" t="s">
        <v>10901</v>
      </c>
    </row>
    <row r="77" spans="1:4">
      <c r="A77" s="121" t="s">
        <v>2304</v>
      </c>
      <c r="B77" s="123"/>
      <c r="C77" s="123">
        <v>3</v>
      </c>
      <c r="D77" t="s">
        <v>10901</v>
      </c>
    </row>
    <row r="78" spans="1:4">
      <c r="A78" s="121" t="s">
        <v>1789</v>
      </c>
      <c r="B78" s="123"/>
      <c r="C78" s="123">
        <v>3</v>
      </c>
      <c r="D78" t="s">
        <v>10901</v>
      </c>
    </row>
    <row r="79" spans="1:4">
      <c r="A79" s="121" t="s">
        <v>3226</v>
      </c>
      <c r="B79" s="123"/>
      <c r="C79" s="123">
        <v>3</v>
      </c>
      <c r="D79" t="s">
        <v>10901</v>
      </c>
    </row>
    <row r="80" spans="1:4">
      <c r="A80" s="121" t="s">
        <v>2707</v>
      </c>
      <c r="B80" s="123"/>
      <c r="C80" s="123">
        <v>3</v>
      </c>
      <c r="D80" t="s">
        <v>10901</v>
      </c>
    </row>
    <row r="81" spans="1:4">
      <c r="A81" s="121" t="s">
        <v>1016</v>
      </c>
      <c r="B81" s="123"/>
      <c r="C81" s="123">
        <v>3</v>
      </c>
      <c r="D81" t="s">
        <v>10901</v>
      </c>
    </row>
    <row r="82" spans="1:4">
      <c r="A82" s="121" t="s">
        <v>157</v>
      </c>
      <c r="B82" s="123"/>
      <c r="C82" s="123">
        <v>3</v>
      </c>
      <c r="D82" t="s">
        <v>10901</v>
      </c>
    </row>
    <row r="83" spans="1:4">
      <c r="A83" s="121" t="s">
        <v>3612</v>
      </c>
      <c r="B83" s="123"/>
      <c r="C83" s="123">
        <v>3</v>
      </c>
      <c r="D83" t="s">
        <v>10901</v>
      </c>
    </row>
    <row r="84" spans="1:4">
      <c r="A84" s="121" t="s">
        <v>8106</v>
      </c>
      <c r="B84" s="123"/>
      <c r="C84" s="123">
        <v>3</v>
      </c>
      <c r="D84" t="s">
        <v>10901</v>
      </c>
    </row>
    <row r="85" spans="1:4">
      <c r="A85" s="121" t="s">
        <v>8285</v>
      </c>
      <c r="B85" s="123"/>
      <c r="C85" s="123">
        <v>3</v>
      </c>
      <c r="D85" t="s">
        <v>10901</v>
      </c>
    </row>
    <row r="86" spans="1:4">
      <c r="A86" s="121" t="s">
        <v>2573</v>
      </c>
      <c r="B86" s="123"/>
      <c r="C86" s="123">
        <v>3</v>
      </c>
      <c r="D86" t="s">
        <v>10901</v>
      </c>
    </row>
    <row r="87" spans="1:4">
      <c r="A87" s="121" t="s">
        <v>554</v>
      </c>
      <c r="B87" s="123"/>
      <c r="C87" s="123">
        <v>3</v>
      </c>
      <c r="D87" t="s">
        <v>10901</v>
      </c>
    </row>
    <row r="88" spans="1:4">
      <c r="A88" s="121" t="s">
        <v>45</v>
      </c>
      <c r="B88" s="123"/>
      <c r="C88" s="123">
        <v>3</v>
      </c>
      <c r="D88" t="s">
        <v>10901</v>
      </c>
    </row>
    <row r="89" spans="1:4">
      <c r="A89" s="121" t="s">
        <v>656</v>
      </c>
      <c r="B89" s="123"/>
      <c r="C89" s="123">
        <v>3</v>
      </c>
      <c r="D89" t="s">
        <v>10901</v>
      </c>
    </row>
    <row r="90" spans="1:4">
      <c r="A90" s="121" t="s">
        <v>842</v>
      </c>
      <c r="B90" s="123"/>
      <c r="C90" s="123">
        <v>3</v>
      </c>
      <c r="D90" t="s">
        <v>10901</v>
      </c>
    </row>
    <row r="91" spans="1:4">
      <c r="A91" s="121" t="s">
        <v>6682</v>
      </c>
      <c r="B91" s="123">
        <v>1</v>
      </c>
      <c r="C91" s="123">
        <v>3</v>
      </c>
      <c r="D91" t="s">
        <v>10901</v>
      </c>
    </row>
    <row r="92" spans="1:4">
      <c r="A92" s="121" t="s">
        <v>5083</v>
      </c>
      <c r="B92" s="123"/>
      <c r="C92" s="123">
        <v>3</v>
      </c>
      <c r="D92" t="s">
        <v>10901</v>
      </c>
    </row>
    <row r="93" spans="1:4">
      <c r="A93" s="121" t="s">
        <v>1883</v>
      </c>
      <c r="B93" s="123"/>
      <c r="C93" s="123">
        <v>3</v>
      </c>
      <c r="D93" t="s">
        <v>10901</v>
      </c>
    </row>
    <row r="94" spans="1:4">
      <c r="A94" s="121" t="s">
        <v>1192</v>
      </c>
      <c r="B94" s="123"/>
      <c r="C94" s="123">
        <v>3</v>
      </c>
      <c r="D94" t="s">
        <v>10901</v>
      </c>
    </row>
    <row r="95" spans="1:4">
      <c r="A95" s="121" t="s">
        <v>104</v>
      </c>
      <c r="B95" s="123"/>
      <c r="C95" s="123">
        <v>3</v>
      </c>
      <c r="D95" t="s">
        <v>10901</v>
      </c>
    </row>
    <row r="96" spans="1:4">
      <c r="A96" s="121" t="s">
        <v>235</v>
      </c>
      <c r="B96" s="123"/>
      <c r="C96" s="123">
        <v>3</v>
      </c>
      <c r="D96" t="s">
        <v>10901</v>
      </c>
    </row>
    <row r="97" spans="1:4">
      <c r="A97" s="121" t="s">
        <v>3042</v>
      </c>
      <c r="B97" s="123"/>
      <c r="C97" s="123">
        <v>3</v>
      </c>
      <c r="D97" t="s">
        <v>10901</v>
      </c>
    </row>
    <row r="98" spans="1:4">
      <c r="A98" s="121" t="s">
        <v>941</v>
      </c>
      <c r="B98" s="123"/>
      <c r="C98" s="123">
        <v>3</v>
      </c>
      <c r="D98" t="s">
        <v>10901</v>
      </c>
    </row>
    <row r="99" spans="1:4">
      <c r="A99" s="121" t="s">
        <v>2162</v>
      </c>
      <c r="B99" s="123"/>
      <c r="C99" s="123">
        <v>3</v>
      </c>
      <c r="D99" t="s">
        <v>10901</v>
      </c>
    </row>
    <row r="100" spans="1:4">
      <c r="A100" s="121" t="s">
        <v>3954</v>
      </c>
      <c r="B100" s="123"/>
      <c r="C100" s="123">
        <v>3</v>
      </c>
      <c r="D100" t="s">
        <v>10901</v>
      </c>
    </row>
    <row r="101" spans="1:4">
      <c r="A101" s="121" t="s">
        <v>8401</v>
      </c>
      <c r="B101" s="123"/>
      <c r="C101" s="123">
        <v>3</v>
      </c>
      <c r="D101" t="s">
        <v>10901</v>
      </c>
    </row>
    <row r="102" spans="1:4">
      <c r="A102" s="121" t="s">
        <v>8124</v>
      </c>
      <c r="B102" s="123"/>
      <c r="C102" s="123">
        <v>3</v>
      </c>
      <c r="D102" t="s">
        <v>10901</v>
      </c>
    </row>
    <row r="103" spans="1:4">
      <c r="A103" s="121" t="s">
        <v>1293</v>
      </c>
      <c r="B103" s="123"/>
      <c r="C103" s="123">
        <v>3</v>
      </c>
      <c r="D103" t="s">
        <v>10901</v>
      </c>
    </row>
    <row r="104" spans="1:4">
      <c r="A104" s="121" t="s">
        <v>350</v>
      </c>
      <c r="B104" s="123"/>
      <c r="C104" s="123">
        <v>3</v>
      </c>
      <c r="D104" t="s">
        <v>10901</v>
      </c>
    </row>
    <row r="105" spans="1:4">
      <c r="A105" s="121" t="s">
        <v>3194</v>
      </c>
      <c r="B105" s="123"/>
      <c r="C105" s="123">
        <v>3</v>
      </c>
      <c r="D105" t="s">
        <v>10901</v>
      </c>
    </row>
    <row r="106" spans="1:4">
      <c r="A106" s="121" t="s">
        <v>1065</v>
      </c>
      <c r="B106" s="123"/>
      <c r="C106" s="123">
        <v>3</v>
      </c>
      <c r="D106" t="s">
        <v>10901</v>
      </c>
    </row>
    <row r="107" spans="1:4">
      <c r="A107" s="121" t="s">
        <v>3902</v>
      </c>
      <c r="B107" s="123"/>
      <c r="C107" s="123">
        <v>3</v>
      </c>
      <c r="D107" t="s">
        <v>10901</v>
      </c>
    </row>
    <row r="108" spans="1:4">
      <c r="A108" s="121" t="s">
        <v>566</v>
      </c>
      <c r="B108" s="123"/>
      <c r="C108" s="123">
        <v>3</v>
      </c>
      <c r="D108" t="s">
        <v>10901</v>
      </c>
    </row>
    <row r="109" spans="1:4">
      <c r="A109" s="121" t="s">
        <v>1835</v>
      </c>
      <c r="B109" s="123"/>
      <c r="C109" s="123">
        <v>3</v>
      </c>
      <c r="D109" t="s">
        <v>10901</v>
      </c>
    </row>
    <row r="110" spans="1:4">
      <c r="A110" s="121" t="s">
        <v>7890</v>
      </c>
      <c r="B110" s="123"/>
      <c r="C110" s="123">
        <v>3</v>
      </c>
      <c r="D110" t="s">
        <v>10901</v>
      </c>
    </row>
    <row r="111" spans="1:4">
      <c r="A111" s="121" t="s">
        <v>5025</v>
      </c>
      <c r="B111" s="123"/>
      <c r="C111" s="123">
        <v>3</v>
      </c>
      <c r="D111" t="s">
        <v>10901</v>
      </c>
    </row>
    <row r="112" spans="1:4">
      <c r="A112" s="121" t="s">
        <v>1440</v>
      </c>
      <c r="B112" s="123"/>
      <c r="C112" s="123">
        <v>3</v>
      </c>
      <c r="D112" t="s">
        <v>10901</v>
      </c>
    </row>
    <row r="113" spans="1:4">
      <c r="A113" s="121" t="s">
        <v>2264</v>
      </c>
      <c r="B113" s="123"/>
      <c r="C113" s="123">
        <v>4</v>
      </c>
      <c r="D113" t="s">
        <v>10901</v>
      </c>
    </row>
    <row r="114" spans="1:4">
      <c r="A114" s="121" t="s">
        <v>8720</v>
      </c>
      <c r="B114" s="123"/>
      <c r="C114" s="123">
        <v>4</v>
      </c>
      <c r="D114" t="s">
        <v>10901</v>
      </c>
    </row>
    <row r="115" spans="1:4">
      <c r="A115" s="121" t="s">
        <v>988</v>
      </c>
      <c r="B115" s="123"/>
      <c r="C115" s="123">
        <v>4</v>
      </c>
      <c r="D115" t="s">
        <v>10901</v>
      </c>
    </row>
    <row r="116" spans="1:4">
      <c r="A116" s="121" t="s">
        <v>6871</v>
      </c>
      <c r="B116" s="123"/>
      <c r="C116" s="123">
        <v>4</v>
      </c>
      <c r="D116" t="s">
        <v>10901</v>
      </c>
    </row>
    <row r="117" spans="1:4">
      <c r="A117" s="121" t="s">
        <v>1628</v>
      </c>
      <c r="B117" s="123"/>
      <c r="C117" s="123">
        <v>4</v>
      </c>
      <c r="D117" t="s">
        <v>10901</v>
      </c>
    </row>
    <row r="118" spans="1:4">
      <c r="A118" s="121" t="s">
        <v>688</v>
      </c>
      <c r="B118" s="123"/>
      <c r="C118" s="123">
        <v>4</v>
      </c>
      <c r="D118" t="s">
        <v>10901</v>
      </c>
    </row>
    <row r="119" spans="1:4">
      <c r="A119" s="121" t="s">
        <v>999</v>
      </c>
      <c r="B119" s="123"/>
      <c r="C119" s="123">
        <v>4</v>
      </c>
      <c r="D119" t="s">
        <v>10901</v>
      </c>
    </row>
    <row r="120" spans="1:4">
      <c r="A120" s="121" t="s">
        <v>296</v>
      </c>
      <c r="B120" s="123"/>
      <c r="C120" s="123">
        <v>4</v>
      </c>
      <c r="D120" t="s">
        <v>10901</v>
      </c>
    </row>
    <row r="121" spans="1:4">
      <c r="A121" s="121" t="s">
        <v>1200</v>
      </c>
      <c r="B121" s="123"/>
      <c r="C121" s="123">
        <v>4</v>
      </c>
      <c r="D121" t="s">
        <v>10901</v>
      </c>
    </row>
    <row r="122" spans="1:4">
      <c r="A122" s="121" t="s">
        <v>1165</v>
      </c>
      <c r="B122" s="123"/>
      <c r="C122" s="123">
        <v>4</v>
      </c>
      <c r="D122" t="s">
        <v>10901</v>
      </c>
    </row>
    <row r="123" spans="1:4">
      <c r="A123" s="121" t="s">
        <v>6728</v>
      </c>
      <c r="B123" s="123"/>
      <c r="C123" s="123">
        <v>4</v>
      </c>
      <c r="D123" t="s">
        <v>10901</v>
      </c>
    </row>
    <row r="124" spans="1:4">
      <c r="A124" s="121" t="s">
        <v>341</v>
      </c>
      <c r="B124" s="123"/>
      <c r="C124" s="123">
        <v>4</v>
      </c>
      <c r="D124" t="s">
        <v>10901</v>
      </c>
    </row>
    <row r="125" spans="1:4">
      <c r="A125" s="121" t="s">
        <v>2100</v>
      </c>
      <c r="B125" s="123"/>
      <c r="C125" s="123">
        <v>4</v>
      </c>
      <c r="D125" t="s">
        <v>10901</v>
      </c>
    </row>
    <row r="126" spans="1:4">
      <c r="A126" s="121" t="s">
        <v>2338</v>
      </c>
      <c r="B126" s="123"/>
      <c r="C126" s="123">
        <v>4</v>
      </c>
      <c r="D126" t="s">
        <v>10901</v>
      </c>
    </row>
    <row r="127" spans="1:4">
      <c r="A127" s="121" t="s">
        <v>1142</v>
      </c>
      <c r="B127" s="123"/>
      <c r="C127" s="123">
        <v>4</v>
      </c>
      <c r="D127" t="s">
        <v>10901</v>
      </c>
    </row>
    <row r="128" spans="1:4">
      <c r="A128" s="121" t="s">
        <v>1673</v>
      </c>
      <c r="B128" s="123"/>
      <c r="C128" s="123">
        <v>4</v>
      </c>
      <c r="D128" t="s">
        <v>10901</v>
      </c>
    </row>
    <row r="129" spans="1:4">
      <c r="A129" s="121" t="s">
        <v>1712</v>
      </c>
      <c r="B129" s="123"/>
      <c r="C129" s="123">
        <v>4</v>
      </c>
      <c r="D129" t="s">
        <v>10901</v>
      </c>
    </row>
    <row r="130" spans="1:4">
      <c r="A130" s="121" t="s">
        <v>602</v>
      </c>
      <c r="B130" s="123"/>
      <c r="C130" s="123">
        <v>4</v>
      </c>
      <c r="D130" t="s">
        <v>10901</v>
      </c>
    </row>
    <row r="131" spans="1:4">
      <c r="A131" s="121" t="s">
        <v>1650</v>
      </c>
      <c r="B131" s="123"/>
      <c r="C131" s="123">
        <v>4</v>
      </c>
      <c r="D131" t="s">
        <v>10901</v>
      </c>
    </row>
    <row r="132" spans="1:4">
      <c r="A132" s="121" t="s">
        <v>224</v>
      </c>
      <c r="B132" s="123"/>
      <c r="C132" s="123">
        <v>4</v>
      </c>
      <c r="D132" t="s">
        <v>10901</v>
      </c>
    </row>
    <row r="133" spans="1:4">
      <c r="A133" s="121" t="s">
        <v>8344</v>
      </c>
      <c r="B133" s="123"/>
      <c r="C133" s="123">
        <v>4</v>
      </c>
      <c r="D133" t="s">
        <v>10901</v>
      </c>
    </row>
    <row r="134" spans="1:4">
      <c r="A134" s="121" t="s">
        <v>2132</v>
      </c>
      <c r="B134" s="123"/>
      <c r="C134" s="123">
        <v>4</v>
      </c>
      <c r="D134" t="s">
        <v>10901</v>
      </c>
    </row>
    <row r="135" spans="1:4">
      <c r="A135" s="121" t="s">
        <v>6807</v>
      </c>
      <c r="B135" s="123"/>
      <c r="C135" s="123">
        <v>4</v>
      </c>
      <c r="D135" t="s">
        <v>10901</v>
      </c>
    </row>
    <row r="136" spans="1:4">
      <c r="A136" s="121" t="s">
        <v>4240</v>
      </c>
      <c r="B136" s="123"/>
      <c r="C136" s="123">
        <v>4</v>
      </c>
      <c r="D136" t="s">
        <v>10901</v>
      </c>
    </row>
    <row r="137" spans="1:4">
      <c r="A137" s="121" t="s">
        <v>8434</v>
      </c>
      <c r="B137" s="123"/>
      <c r="C137" s="123">
        <v>4</v>
      </c>
      <c r="D137" t="s">
        <v>10901</v>
      </c>
    </row>
    <row r="138" spans="1:4">
      <c r="A138" s="121" t="s">
        <v>1413</v>
      </c>
      <c r="B138" s="123"/>
      <c r="C138" s="123">
        <v>5</v>
      </c>
      <c r="D138" t="s">
        <v>10901</v>
      </c>
    </row>
    <row r="139" spans="1:4">
      <c r="A139" s="121" t="s">
        <v>420</v>
      </c>
      <c r="B139" s="123"/>
      <c r="C139" s="123">
        <v>5</v>
      </c>
      <c r="D139" t="s">
        <v>10901</v>
      </c>
    </row>
    <row r="140" spans="1:4">
      <c r="A140" s="121" t="s">
        <v>3130</v>
      </c>
      <c r="B140" s="123"/>
      <c r="C140" s="123">
        <v>5</v>
      </c>
      <c r="D140" t="s">
        <v>10901</v>
      </c>
    </row>
    <row r="141" spans="1:4">
      <c r="A141" s="121" t="s">
        <v>1232</v>
      </c>
      <c r="B141" s="123"/>
      <c r="C141" s="123">
        <v>5</v>
      </c>
      <c r="D141" t="s">
        <v>10901</v>
      </c>
    </row>
    <row r="142" spans="1:4">
      <c r="A142" s="121" t="s">
        <v>2641</v>
      </c>
      <c r="B142" s="123"/>
      <c r="C142" s="123">
        <v>5</v>
      </c>
      <c r="D142" t="s">
        <v>10901</v>
      </c>
    </row>
    <row r="143" spans="1:4">
      <c r="A143" s="121" t="s">
        <v>2091</v>
      </c>
      <c r="B143" s="123"/>
      <c r="C143" s="123">
        <v>5</v>
      </c>
      <c r="D143" t="s">
        <v>10901</v>
      </c>
    </row>
    <row r="144" spans="1:4">
      <c r="A144" s="121" t="s">
        <v>8355</v>
      </c>
      <c r="B144" s="123"/>
      <c r="C144" s="123">
        <v>5</v>
      </c>
      <c r="D144" t="s">
        <v>10901</v>
      </c>
    </row>
    <row r="145" spans="1:4">
      <c r="A145" s="121" t="s">
        <v>1681</v>
      </c>
      <c r="B145" s="123"/>
      <c r="C145" s="123">
        <v>5</v>
      </c>
      <c r="D145" t="s">
        <v>10901</v>
      </c>
    </row>
    <row r="146" spans="1:4">
      <c r="A146" s="121" t="s">
        <v>1702</v>
      </c>
      <c r="B146" s="123"/>
      <c r="C146" s="123">
        <v>5</v>
      </c>
      <c r="D146" t="s">
        <v>10901</v>
      </c>
    </row>
    <row r="147" spans="1:4">
      <c r="A147" s="121" t="s">
        <v>914</v>
      </c>
      <c r="B147" s="123"/>
      <c r="C147" s="123">
        <v>5</v>
      </c>
      <c r="D147" t="s">
        <v>10901</v>
      </c>
    </row>
    <row r="148" spans="1:4">
      <c r="A148" s="121" t="s">
        <v>281</v>
      </c>
      <c r="B148" s="123"/>
      <c r="C148" s="123">
        <v>5</v>
      </c>
      <c r="D148" t="s">
        <v>10901</v>
      </c>
    </row>
    <row r="149" spans="1:4">
      <c r="A149" s="121" t="s">
        <v>188</v>
      </c>
      <c r="B149" s="123"/>
      <c r="C149" s="123">
        <v>5</v>
      </c>
      <c r="D149" t="s">
        <v>10901</v>
      </c>
    </row>
    <row r="150" spans="1:4">
      <c r="A150" s="121" t="s">
        <v>315</v>
      </c>
      <c r="B150" s="123"/>
      <c r="C150" s="123">
        <v>5</v>
      </c>
      <c r="D150" t="s">
        <v>10901</v>
      </c>
    </row>
    <row r="151" spans="1:4">
      <c r="A151" s="121" t="s">
        <v>2083</v>
      </c>
      <c r="B151" s="123"/>
      <c r="C151" s="123">
        <v>5</v>
      </c>
      <c r="D151" t="s">
        <v>10901</v>
      </c>
    </row>
    <row r="152" spans="1:4">
      <c r="A152" s="121" t="s">
        <v>1905</v>
      </c>
      <c r="B152" s="123"/>
      <c r="C152" s="123">
        <v>5</v>
      </c>
      <c r="D152" t="s">
        <v>10901</v>
      </c>
    </row>
    <row r="153" spans="1:4">
      <c r="A153" s="121" t="s">
        <v>2116</v>
      </c>
      <c r="B153" s="123"/>
      <c r="C153" s="123">
        <v>5</v>
      </c>
      <c r="D153" t="s">
        <v>10901</v>
      </c>
    </row>
    <row r="154" spans="1:4">
      <c r="A154" s="121" t="s">
        <v>1660</v>
      </c>
      <c r="B154" s="123"/>
      <c r="C154" s="123">
        <v>5</v>
      </c>
      <c r="D154" t="s">
        <v>10901</v>
      </c>
    </row>
    <row r="155" spans="1:4">
      <c r="A155" s="121" t="s">
        <v>440</v>
      </c>
      <c r="B155" s="123"/>
      <c r="C155" s="123">
        <v>5</v>
      </c>
      <c r="D155" t="s">
        <v>10901</v>
      </c>
    </row>
    <row r="156" spans="1:4">
      <c r="A156" s="121" t="s">
        <v>1032</v>
      </c>
      <c r="B156" s="123"/>
      <c r="C156" s="123">
        <v>5</v>
      </c>
      <c r="D156" t="s">
        <v>10901</v>
      </c>
    </row>
    <row r="157" spans="1:4">
      <c r="A157" s="121" t="s">
        <v>1364</v>
      </c>
      <c r="B157" s="123"/>
      <c r="C157" s="123">
        <v>5</v>
      </c>
      <c r="D157" t="s">
        <v>10901</v>
      </c>
    </row>
    <row r="158" spans="1:4">
      <c r="A158" s="121" t="s">
        <v>3279</v>
      </c>
      <c r="B158" s="123"/>
      <c r="C158" s="123">
        <v>5</v>
      </c>
      <c r="D158" t="s">
        <v>10901</v>
      </c>
    </row>
    <row r="159" spans="1:4">
      <c r="A159" s="121" t="s">
        <v>1535</v>
      </c>
      <c r="B159" s="123">
        <v>5</v>
      </c>
      <c r="C159" s="123">
        <v>5</v>
      </c>
      <c r="D159" t="s">
        <v>10901</v>
      </c>
    </row>
    <row r="160" spans="1:4">
      <c r="A160" s="121" t="s">
        <v>1752</v>
      </c>
      <c r="B160" s="123"/>
      <c r="C160" s="123">
        <v>5</v>
      </c>
      <c r="D160" t="s">
        <v>10901</v>
      </c>
    </row>
    <row r="161" spans="1:4">
      <c r="A161" s="121" t="s">
        <v>6971</v>
      </c>
      <c r="B161" s="123"/>
      <c r="C161" s="123">
        <v>5</v>
      </c>
      <c r="D161" t="s">
        <v>10901</v>
      </c>
    </row>
    <row r="162" spans="1:4">
      <c r="A162" s="121" t="s">
        <v>1317</v>
      </c>
      <c r="B162" s="123">
        <v>1</v>
      </c>
      <c r="C162" s="123">
        <v>5</v>
      </c>
      <c r="D162" t="s">
        <v>10901</v>
      </c>
    </row>
    <row r="163" spans="1:4">
      <c r="A163" s="121" t="s">
        <v>28</v>
      </c>
      <c r="B163" s="123"/>
      <c r="C163" s="123">
        <v>5</v>
      </c>
      <c r="D163" t="s">
        <v>10901</v>
      </c>
    </row>
    <row r="164" spans="1:4">
      <c r="A164" s="121" t="s">
        <v>82</v>
      </c>
      <c r="B164" s="123"/>
      <c r="C164" s="123">
        <v>5</v>
      </c>
      <c r="D164" t="s">
        <v>10901</v>
      </c>
    </row>
    <row r="165" spans="1:4">
      <c r="A165" s="121" t="s">
        <v>1954</v>
      </c>
      <c r="B165" s="123"/>
      <c r="C165" s="123">
        <v>5</v>
      </c>
      <c r="D165" t="s">
        <v>10901</v>
      </c>
    </row>
    <row r="166" spans="1:4">
      <c r="A166" s="121" t="s">
        <v>755</v>
      </c>
      <c r="B166" s="123"/>
      <c r="C166" s="123">
        <v>6</v>
      </c>
      <c r="D166" t="s">
        <v>10901</v>
      </c>
    </row>
    <row r="167" spans="1:4">
      <c r="A167" s="121" t="s">
        <v>6990</v>
      </c>
      <c r="B167" s="123"/>
      <c r="C167" s="123">
        <v>6</v>
      </c>
      <c r="D167" t="s">
        <v>10901</v>
      </c>
    </row>
    <row r="168" spans="1:4">
      <c r="A168" s="121" t="s">
        <v>1175</v>
      </c>
      <c r="B168" s="123"/>
      <c r="C168" s="123">
        <v>6</v>
      </c>
      <c r="D168" t="s">
        <v>10901</v>
      </c>
    </row>
    <row r="169" spans="1:4">
      <c r="A169" s="121" t="s">
        <v>2685</v>
      </c>
      <c r="B169" s="123">
        <v>3</v>
      </c>
      <c r="C169" s="123">
        <v>6</v>
      </c>
      <c r="D169" t="s">
        <v>10901</v>
      </c>
    </row>
    <row r="170" spans="1:4">
      <c r="A170" s="121" t="s">
        <v>702</v>
      </c>
      <c r="B170" s="123"/>
      <c r="C170" s="123">
        <v>6</v>
      </c>
      <c r="D170" t="s">
        <v>10901</v>
      </c>
    </row>
    <row r="171" spans="1:4">
      <c r="A171" s="121" t="s">
        <v>1822</v>
      </c>
      <c r="B171" s="123"/>
      <c r="C171" s="123">
        <v>6</v>
      </c>
      <c r="D171" t="s">
        <v>10901</v>
      </c>
    </row>
    <row r="172" spans="1:4">
      <c r="A172" s="121" t="s">
        <v>718</v>
      </c>
      <c r="B172" s="123"/>
      <c r="C172" s="123">
        <v>6</v>
      </c>
      <c r="D172" t="s">
        <v>10901</v>
      </c>
    </row>
    <row r="173" spans="1:4">
      <c r="A173" s="121" t="s">
        <v>377</v>
      </c>
      <c r="B173" s="123">
        <v>2</v>
      </c>
      <c r="C173" s="123">
        <v>6</v>
      </c>
      <c r="D173" t="s">
        <v>10901</v>
      </c>
    </row>
    <row r="174" spans="1:4">
      <c r="A174" s="121" t="s">
        <v>3389</v>
      </c>
      <c r="B174" s="123"/>
      <c r="C174" s="123">
        <v>6</v>
      </c>
      <c r="D174" t="s">
        <v>10901</v>
      </c>
    </row>
    <row r="175" spans="1:4">
      <c r="A175" s="121" t="s">
        <v>1525</v>
      </c>
      <c r="B175" s="123"/>
      <c r="C175" s="123">
        <v>6</v>
      </c>
      <c r="D175" t="s">
        <v>10901</v>
      </c>
    </row>
    <row r="176" spans="1:4">
      <c r="A176" s="121" t="s">
        <v>131</v>
      </c>
      <c r="B176" s="123"/>
      <c r="C176" s="123">
        <v>6</v>
      </c>
      <c r="D176" t="s">
        <v>10901</v>
      </c>
    </row>
    <row r="177" spans="1:4">
      <c r="A177" s="121" t="s">
        <v>2296</v>
      </c>
      <c r="B177" s="123"/>
      <c r="C177" s="123">
        <v>6</v>
      </c>
      <c r="D177" t="s">
        <v>10901</v>
      </c>
    </row>
    <row r="178" spans="1:4">
      <c r="A178" s="121" t="s">
        <v>4161</v>
      </c>
      <c r="B178" s="123"/>
      <c r="C178" s="123">
        <v>6</v>
      </c>
      <c r="D178" t="s">
        <v>10901</v>
      </c>
    </row>
    <row r="179" spans="1:4">
      <c r="A179" s="121" t="s">
        <v>2206</v>
      </c>
      <c r="B179" s="123">
        <v>1</v>
      </c>
      <c r="C179" s="123">
        <v>6</v>
      </c>
      <c r="D179" t="s">
        <v>10901</v>
      </c>
    </row>
    <row r="180" spans="1:4">
      <c r="A180" s="121" t="s">
        <v>926</v>
      </c>
      <c r="B180" s="123"/>
      <c r="C180" s="123">
        <v>6</v>
      </c>
      <c r="D180" t="s">
        <v>10901</v>
      </c>
    </row>
    <row r="181" spans="1:4">
      <c r="A181" s="121" t="s">
        <v>2653</v>
      </c>
      <c r="B181" s="123"/>
      <c r="C181" s="123">
        <v>6</v>
      </c>
      <c r="D181" t="s">
        <v>10901</v>
      </c>
    </row>
    <row r="182" spans="1:4">
      <c r="A182" s="121" t="s">
        <v>4175</v>
      </c>
      <c r="B182" s="123"/>
      <c r="C182" s="123">
        <v>6</v>
      </c>
      <c r="D182" t="s">
        <v>10901</v>
      </c>
    </row>
    <row r="183" spans="1:4">
      <c r="A183" s="121" t="s">
        <v>4548</v>
      </c>
      <c r="B183" s="123"/>
      <c r="C183" s="123">
        <v>6</v>
      </c>
      <c r="D183" t="s">
        <v>10901</v>
      </c>
    </row>
    <row r="184" spans="1:4">
      <c r="A184" s="121" t="s">
        <v>1403</v>
      </c>
      <c r="B184" s="123"/>
      <c r="C184" s="123">
        <v>6</v>
      </c>
      <c r="D184" t="s">
        <v>10901</v>
      </c>
    </row>
    <row r="185" spans="1:4">
      <c r="A185" s="121" t="s">
        <v>1122</v>
      </c>
      <c r="B185" s="123"/>
      <c r="C185" s="123">
        <v>6</v>
      </c>
      <c r="D185" t="s">
        <v>10901</v>
      </c>
    </row>
    <row r="186" spans="1:4">
      <c r="A186" s="121" t="s">
        <v>2361</v>
      </c>
      <c r="B186" s="123"/>
      <c r="C186" s="123">
        <v>6</v>
      </c>
      <c r="D186" t="s">
        <v>10901</v>
      </c>
    </row>
    <row r="187" spans="1:4">
      <c r="A187" s="121" t="s">
        <v>361</v>
      </c>
      <c r="B187" s="123"/>
      <c r="C187" s="123">
        <v>7</v>
      </c>
      <c r="D187" t="s">
        <v>10901</v>
      </c>
    </row>
    <row r="188" spans="1:4">
      <c r="A188" s="121" t="s">
        <v>3875</v>
      </c>
      <c r="B188" s="123"/>
      <c r="C188" s="123">
        <v>7</v>
      </c>
      <c r="D188" t="s">
        <v>10901</v>
      </c>
    </row>
    <row r="189" spans="1:4">
      <c r="A189" s="121" t="s">
        <v>1212</v>
      </c>
      <c r="B189" s="123"/>
      <c r="C189" s="123">
        <v>7</v>
      </c>
      <c r="D189" t="s">
        <v>10901</v>
      </c>
    </row>
    <row r="190" spans="1:4">
      <c r="A190" s="121" t="s">
        <v>622</v>
      </c>
      <c r="B190" s="123"/>
      <c r="C190" s="123">
        <v>7</v>
      </c>
      <c r="D190" t="s">
        <v>10901</v>
      </c>
    </row>
    <row r="191" spans="1:4">
      <c r="A191" s="121" t="s">
        <v>1505</v>
      </c>
      <c r="B191" s="123"/>
      <c r="C191" s="123">
        <v>7</v>
      </c>
      <c r="D191" t="s">
        <v>10901</v>
      </c>
    </row>
    <row r="192" spans="1:4">
      <c r="A192" s="121" t="s">
        <v>1554</v>
      </c>
      <c r="B192" s="123"/>
      <c r="C192" s="123">
        <v>7</v>
      </c>
      <c r="D192" t="s">
        <v>10901</v>
      </c>
    </row>
    <row r="193" spans="1:4">
      <c r="A193" s="121" t="s">
        <v>7547</v>
      </c>
      <c r="B193" s="123"/>
      <c r="C193" s="123">
        <v>7</v>
      </c>
      <c r="D193" t="s">
        <v>10901</v>
      </c>
    </row>
    <row r="194" spans="1:4">
      <c r="A194" s="121" t="s">
        <v>3542</v>
      </c>
      <c r="B194" s="123"/>
      <c r="C194" s="123">
        <v>7</v>
      </c>
      <c r="D194" t="s">
        <v>10901</v>
      </c>
    </row>
    <row r="195" spans="1:4">
      <c r="A195" s="121" t="s">
        <v>6158</v>
      </c>
      <c r="B195" s="123"/>
      <c r="C195" s="123">
        <v>7</v>
      </c>
      <c r="D195" t="s">
        <v>10901</v>
      </c>
    </row>
    <row r="196" spans="1:4">
      <c r="A196" s="121" t="s">
        <v>1184</v>
      </c>
      <c r="B196" s="123"/>
      <c r="C196" s="123">
        <v>7</v>
      </c>
      <c r="D196" t="s">
        <v>10901</v>
      </c>
    </row>
    <row r="197" spans="1:4">
      <c r="A197" s="121" t="s">
        <v>954</v>
      </c>
      <c r="B197" s="123"/>
      <c r="C197" s="123">
        <v>8</v>
      </c>
      <c r="D197" t="s">
        <v>10901</v>
      </c>
    </row>
    <row r="198" spans="1:4">
      <c r="A198" s="121" t="s">
        <v>402</v>
      </c>
      <c r="B198" s="123"/>
      <c r="C198" s="123">
        <v>8</v>
      </c>
      <c r="D198" t="s">
        <v>10901</v>
      </c>
    </row>
    <row r="199" spans="1:4">
      <c r="A199" s="121" t="s">
        <v>2586</v>
      </c>
      <c r="B199" s="123"/>
      <c r="C199" s="123">
        <v>8</v>
      </c>
      <c r="D199" t="s">
        <v>10901</v>
      </c>
    </row>
    <row r="200" spans="1:4">
      <c r="A200" s="121" t="s">
        <v>1459</v>
      </c>
      <c r="B200" s="123"/>
      <c r="C200" s="123">
        <v>8</v>
      </c>
      <c r="D200" t="s">
        <v>10901</v>
      </c>
    </row>
    <row r="201" spans="1:4">
      <c r="A201" s="121" t="s">
        <v>1515</v>
      </c>
      <c r="B201" s="123"/>
      <c r="C201" s="123">
        <v>8</v>
      </c>
      <c r="D201" t="s">
        <v>10901</v>
      </c>
    </row>
    <row r="202" spans="1:4">
      <c r="A202" s="121" t="s">
        <v>2352</v>
      </c>
      <c r="B202" s="123"/>
      <c r="C202" s="123">
        <v>9</v>
      </c>
      <c r="D202" t="s">
        <v>10901</v>
      </c>
    </row>
    <row r="203" spans="1:4">
      <c r="A203" s="121" t="s">
        <v>852</v>
      </c>
      <c r="B203" s="123"/>
      <c r="C203" s="123">
        <v>9</v>
      </c>
      <c r="D203" t="s">
        <v>10901</v>
      </c>
    </row>
    <row r="204" spans="1:4">
      <c r="A204" s="121" t="s">
        <v>214</v>
      </c>
      <c r="B204" s="123">
        <v>1</v>
      </c>
      <c r="C204" s="123">
        <v>9</v>
      </c>
      <c r="D204" t="s">
        <v>10901</v>
      </c>
    </row>
    <row r="205" spans="1:4">
      <c r="A205" s="121" t="s">
        <v>1384</v>
      </c>
      <c r="B205" s="123">
        <v>1</v>
      </c>
      <c r="C205" s="123">
        <v>9</v>
      </c>
      <c r="D205" t="s">
        <v>10901</v>
      </c>
    </row>
    <row r="206" spans="1:4">
      <c r="A206" s="121" t="s">
        <v>515</v>
      </c>
      <c r="B206" s="123"/>
      <c r="C206" s="123">
        <v>9</v>
      </c>
      <c r="D206" t="s">
        <v>10901</v>
      </c>
    </row>
    <row r="207" spans="1:4">
      <c r="A207" s="121" t="s">
        <v>1978</v>
      </c>
      <c r="B207" s="123">
        <v>1</v>
      </c>
      <c r="C207" s="123">
        <v>9</v>
      </c>
      <c r="D207" t="s">
        <v>10901</v>
      </c>
    </row>
    <row r="208" spans="1:4">
      <c r="A208" s="121" t="s">
        <v>206</v>
      </c>
      <c r="B208" s="123"/>
      <c r="C208" s="123">
        <v>10</v>
      </c>
      <c r="D208" t="s">
        <v>10901</v>
      </c>
    </row>
    <row r="209" spans="1:4">
      <c r="A209" s="121" t="s">
        <v>248</v>
      </c>
      <c r="B209" s="123"/>
      <c r="C209" s="123">
        <v>10</v>
      </c>
      <c r="D209" t="s">
        <v>10901</v>
      </c>
    </row>
    <row r="210" spans="1:4">
      <c r="A210" s="121" t="s">
        <v>7083</v>
      </c>
      <c r="B210" s="123"/>
      <c r="C210" s="123"/>
      <c r="D210" t="s">
        <v>10902</v>
      </c>
    </row>
    <row r="211" spans="1:4">
      <c r="A211" s="121" t="s">
        <v>1745</v>
      </c>
      <c r="B211" s="123"/>
      <c r="C211" s="123"/>
      <c r="D211" t="s">
        <v>10902</v>
      </c>
    </row>
    <row r="212" spans="1:4">
      <c r="A212" s="121" t="s">
        <v>1603</v>
      </c>
      <c r="B212" s="123"/>
      <c r="C212" s="123"/>
      <c r="D212" t="s">
        <v>10902</v>
      </c>
    </row>
    <row r="213" spans="1:4">
      <c r="A213" s="121" t="s">
        <v>1286</v>
      </c>
      <c r="B213" s="123">
        <v>6</v>
      </c>
      <c r="C213" s="123"/>
      <c r="D213" t="s">
        <v>10901</v>
      </c>
    </row>
    <row r="214" spans="1:4">
      <c r="A214" s="121" t="s">
        <v>8159</v>
      </c>
      <c r="B214" s="123">
        <v>1</v>
      </c>
      <c r="C214" s="123"/>
      <c r="D214" t="s">
        <v>10901</v>
      </c>
    </row>
    <row r="215" spans="1:4">
      <c r="A215" s="121" t="s">
        <v>1112</v>
      </c>
      <c r="B215" s="123">
        <v>10</v>
      </c>
      <c r="C215" s="123"/>
      <c r="D215" t="s">
        <v>10901</v>
      </c>
    </row>
  </sheetData>
  <autoFilter ref="A4:I4" xr:uid="{43F27AEC-F641-4474-8532-D4F6A6BF8B74}">
    <sortState ref="A5:I215">
      <sortCondition ref="C4"/>
    </sortState>
  </autoFilter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34C42-1101-4038-9CDC-C48D1DF47456}">
  <dimension ref="A1:B1529"/>
  <sheetViews>
    <sheetView workbookViewId="0">
      <selection activeCell="C2" sqref="C2"/>
    </sheetView>
  </sheetViews>
  <sheetFormatPr defaultRowHeight="16.5"/>
  <sheetData>
    <row r="1" spans="1:2">
      <c r="A1" s="125" t="s">
        <v>0</v>
      </c>
    </row>
    <row r="2" spans="1:2">
      <c r="A2">
        <v>1409</v>
      </c>
      <c r="B2">
        <v>93.862275400000001</v>
      </c>
    </row>
    <row r="3" spans="1:2">
      <c r="A3" s="126">
        <v>683</v>
      </c>
      <c r="B3">
        <v>48.529411799999998</v>
      </c>
    </row>
    <row r="4" spans="1:2">
      <c r="A4" s="126">
        <v>684</v>
      </c>
      <c r="B4">
        <v>48.529411799999998</v>
      </c>
    </row>
    <row r="5" spans="1:2">
      <c r="A5" s="2">
        <v>1007</v>
      </c>
    </row>
    <row r="6" spans="1:2">
      <c r="A6">
        <v>1469</v>
      </c>
      <c r="B6">
        <v>84.459459499999994</v>
      </c>
    </row>
    <row r="7" spans="1:2">
      <c r="A7" s="2">
        <v>1006</v>
      </c>
    </row>
    <row r="8" spans="1:2">
      <c r="A8">
        <v>850</v>
      </c>
      <c r="B8">
        <v>52.439024400000001</v>
      </c>
    </row>
    <row r="9" spans="1:2">
      <c r="A9">
        <v>410</v>
      </c>
      <c r="B9">
        <v>57.934131700000002</v>
      </c>
    </row>
    <row r="10" spans="1:2">
      <c r="A10">
        <v>811</v>
      </c>
      <c r="B10">
        <v>95.658682600000006</v>
      </c>
    </row>
    <row r="11" spans="1:2">
      <c r="A11">
        <v>1529</v>
      </c>
      <c r="B11">
        <v>95.658682600000006</v>
      </c>
    </row>
    <row r="12" spans="1:2">
      <c r="A12">
        <v>341</v>
      </c>
      <c r="B12">
        <v>95.658682600000006</v>
      </c>
    </row>
    <row r="13" spans="1:2">
      <c r="A13">
        <v>4</v>
      </c>
      <c r="B13">
        <v>95.658682600000006</v>
      </c>
    </row>
    <row r="14" spans="1:2">
      <c r="A14">
        <v>1350</v>
      </c>
      <c r="B14">
        <v>95.658682600000006</v>
      </c>
    </row>
    <row r="15" spans="1:2">
      <c r="A15">
        <v>784</v>
      </c>
      <c r="B15">
        <v>95.658682600000006</v>
      </c>
    </row>
    <row r="16" spans="1:2">
      <c r="A16">
        <v>357</v>
      </c>
      <c r="B16">
        <v>95.658682600000006</v>
      </c>
    </row>
    <row r="17" spans="1:2">
      <c r="A17">
        <v>395</v>
      </c>
      <c r="B17">
        <v>95.658682600000006</v>
      </c>
    </row>
    <row r="18" spans="1:2">
      <c r="A18">
        <v>735</v>
      </c>
      <c r="B18">
        <v>95.658682600000006</v>
      </c>
    </row>
    <row r="19" spans="1:2">
      <c r="A19">
        <v>1402</v>
      </c>
      <c r="B19">
        <v>95.658682600000006</v>
      </c>
    </row>
    <row r="20" spans="1:2">
      <c r="A20">
        <v>888</v>
      </c>
      <c r="B20">
        <v>95.658682600000006</v>
      </c>
    </row>
    <row r="21" spans="1:2">
      <c r="A21">
        <v>1</v>
      </c>
      <c r="B21">
        <v>95.658682600000006</v>
      </c>
    </row>
    <row r="22" spans="1:2">
      <c r="A22">
        <v>1113</v>
      </c>
      <c r="B22">
        <v>95.658682600000006</v>
      </c>
    </row>
    <row r="23" spans="1:2">
      <c r="A23">
        <v>1458</v>
      </c>
      <c r="B23">
        <v>95.658682600000006</v>
      </c>
    </row>
    <row r="24" spans="1:2">
      <c r="A24">
        <v>1403</v>
      </c>
      <c r="B24">
        <v>95.658682600000006</v>
      </c>
    </row>
    <row r="25" spans="1:2">
      <c r="A25">
        <v>1356</v>
      </c>
      <c r="B25">
        <v>97.826087000000001</v>
      </c>
    </row>
    <row r="26" spans="1:2">
      <c r="A26">
        <v>779</v>
      </c>
      <c r="B26">
        <v>97.826087000000001</v>
      </c>
    </row>
    <row r="27" spans="1:2">
      <c r="A27">
        <v>732</v>
      </c>
      <c r="B27">
        <v>97.826087000000001</v>
      </c>
    </row>
    <row r="28" spans="1:2">
      <c r="A28">
        <v>253</v>
      </c>
      <c r="B28">
        <v>97.826087000000001</v>
      </c>
    </row>
    <row r="29" spans="1:2">
      <c r="A29">
        <v>788</v>
      </c>
      <c r="B29">
        <v>97.826087000000001</v>
      </c>
    </row>
    <row r="30" spans="1:2">
      <c r="A30">
        <v>862</v>
      </c>
      <c r="B30">
        <v>97.826087000000001</v>
      </c>
    </row>
    <row r="31" spans="1:2">
      <c r="A31">
        <v>1537</v>
      </c>
      <c r="B31">
        <v>97.826087000000001</v>
      </c>
    </row>
    <row r="32" spans="1:2">
      <c r="A32">
        <v>5</v>
      </c>
      <c r="B32">
        <v>97.826087000000001</v>
      </c>
    </row>
    <row r="33" spans="1:2">
      <c r="A33">
        <v>575</v>
      </c>
      <c r="B33">
        <v>97.826087000000001</v>
      </c>
    </row>
    <row r="34" spans="1:2">
      <c r="A34">
        <v>1319</v>
      </c>
      <c r="B34">
        <v>97.826087000000001</v>
      </c>
    </row>
    <row r="35" spans="1:2">
      <c r="A35">
        <v>1353</v>
      </c>
      <c r="B35">
        <v>97.826087000000001</v>
      </c>
    </row>
    <row r="36" spans="1:2">
      <c r="A36">
        <v>175</v>
      </c>
      <c r="B36">
        <v>97.826087000000001</v>
      </c>
    </row>
    <row r="37" spans="1:2">
      <c r="A37">
        <v>1354</v>
      </c>
      <c r="B37">
        <v>97.826087000000001</v>
      </c>
    </row>
    <row r="38" spans="1:2">
      <c r="A38">
        <v>633</v>
      </c>
      <c r="B38">
        <v>97.826087000000001</v>
      </c>
    </row>
    <row r="39" spans="1:2">
      <c r="A39">
        <v>632</v>
      </c>
      <c r="B39">
        <v>97.826087000000001</v>
      </c>
    </row>
    <row r="40" spans="1:2">
      <c r="A40">
        <v>845</v>
      </c>
      <c r="B40">
        <v>97.826087000000001</v>
      </c>
    </row>
    <row r="41" spans="1:2">
      <c r="A41">
        <v>1355</v>
      </c>
      <c r="B41">
        <v>97.826087000000001</v>
      </c>
    </row>
    <row r="42" spans="1:2">
      <c r="A42">
        <v>93</v>
      </c>
      <c r="B42">
        <v>74.700598799999995</v>
      </c>
    </row>
    <row r="43" spans="1:2">
      <c r="A43">
        <v>344</v>
      </c>
      <c r="B43">
        <v>74.700598799999995</v>
      </c>
    </row>
    <row r="44" spans="1:2">
      <c r="A44">
        <v>100</v>
      </c>
      <c r="B44">
        <v>82.185628699999995</v>
      </c>
    </row>
    <row r="45" spans="1:2">
      <c r="A45">
        <v>99</v>
      </c>
      <c r="B45">
        <v>93.434343400000003</v>
      </c>
    </row>
    <row r="46" spans="1:2">
      <c r="A46">
        <v>1041</v>
      </c>
      <c r="B46">
        <v>93.434343400000003</v>
      </c>
    </row>
    <row r="47" spans="1:2">
      <c r="A47">
        <v>820</v>
      </c>
      <c r="B47">
        <v>93.434343400000003</v>
      </c>
    </row>
    <row r="48" spans="1:2">
      <c r="A48">
        <v>29</v>
      </c>
      <c r="B48">
        <v>88.596491200000003</v>
      </c>
    </row>
    <row r="49" spans="1:2">
      <c r="A49">
        <v>101</v>
      </c>
      <c r="B49">
        <v>75.299401200000005</v>
      </c>
    </row>
    <row r="50" spans="1:2">
      <c r="A50">
        <v>1045</v>
      </c>
      <c r="B50">
        <v>71.527777799999996</v>
      </c>
    </row>
    <row r="51" spans="1:2">
      <c r="A51">
        <v>819</v>
      </c>
      <c r="B51">
        <v>94.760479000000004</v>
      </c>
    </row>
    <row r="52" spans="1:2">
      <c r="A52">
        <v>1538</v>
      </c>
      <c r="B52">
        <v>94.760479000000004</v>
      </c>
    </row>
    <row r="53" spans="1:2">
      <c r="A53">
        <v>747</v>
      </c>
      <c r="B53">
        <v>94.760479000000004</v>
      </c>
    </row>
    <row r="54" spans="1:2">
      <c r="A54">
        <v>740</v>
      </c>
      <c r="B54">
        <v>94.760479000000004</v>
      </c>
    </row>
    <row r="55" spans="1:2">
      <c r="A55">
        <v>1471</v>
      </c>
      <c r="B55">
        <v>94.760479000000004</v>
      </c>
    </row>
    <row r="56" spans="1:2">
      <c r="A56">
        <v>1169</v>
      </c>
      <c r="B56">
        <v>94.760479000000004</v>
      </c>
    </row>
    <row r="57" spans="1:2">
      <c r="A57">
        <v>1114</v>
      </c>
      <c r="B57">
        <v>94.760479000000004</v>
      </c>
    </row>
    <row r="58" spans="1:2">
      <c r="A58">
        <v>88</v>
      </c>
      <c r="B58">
        <v>94.760479000000004</v>
      </c>
    </row>
    <row r="59" spans="1:2">
      <c r="A59" s="3">
        <v>1404</v>
      </c>
      <c r="B59">
        <v>94.760479000000004</v>
      </c>
    </row>
    <row r="60" spans="1:2">
      <c r="A60">
        <v>601</v>
      </c>
      <c r="B60">
        <v>83.4375</v>
      </c>
    </row>
    <row r="61" spans="1:2">
      <c r="A61" s="127">
        <v>1397</v>
      </c>
      <c r="B61">
        <v>83.4375</v>
      </c>
    </row>
    <row r="62" spans="1:2">
      <c r="A62" s="5">
        <v>1459</v>
      </c>
      <c r="B62">
        <v>83.4375</v>
      </c>
    </row>
    <row r="63" spans="1:2">
      <c r="A63" s="127">
        <v>1398</v>
      </c>
      <c r="B63">
        <v>83.4375</v>
      </c>
    </row>
    <row r="64" spans="1:2">
      <c r="A64">
        <v>61</v>
      </c>
      <c r="B64">
        <v>97.222222200000004</v>
      </c>
    </row>
    <row r="65" spans="1:2">
      <c r="A65">
        <v>1362</v>
      </c>
      <c r="B65">
        <v>97.222222200000004</v>
      </c>
    </row>
    <row r="66" spans="1:2">
      <c r="A66" s="127">
        <v>1584</v>
      </c>
      <c r="B66">
        <v>97.222222200000004</v>
      </c>
    </row>
    <row r="67" spans="1:2">
      <c r="A67">
        <v>867</v>
      </c>
      <c r="B67">
        <v>97.222222200000004</v>
      </c>
    </row>
    <row r="68" spans="1:2">
      <c r="A68">
        <v>1357</v>
      </c>
      <c r="B68">
        <v>97.222222200000004</v>
      </c>
    </row>
    <row r="69" spans="1:2">
      <c r="A69">
        <v>887</v>
      </c>
      <c r="B69">
        <v>97.222222200000004</v>
      </c>
    </row>
    <row r="70" spans="1:2">
      <c r="A70">
        <v>636</v>
      </c>
      <c r="B70">
        <v>97.222222200000004</v>
      </c>
    </row>
    <row r="71" spans="1:2">
      <c r="A71">
        <v>257</v>
      </c>
      <c r="B71">
        <v>97.222222200000004</v>
      </c>
    </row>
    <row r="72" spans="1:2">
      <c r="A72">
        <v>689</v>
      </c>
      <c r="B72">
        <v>97.222222200000004</v>
      </c>
    </row>
    <row r="73" spans="1:2">
      <c r="A73">
        <v>248</v>
      </c>
      <c r="B73">
        <v>97.222222200000004</v>
      </c>
    </row>
    <row r="74" spans="1:2">
      <c r="A74">
        <v>1553</v>
      </c>
      <c r="B74">
        <v>97.222222200000004</v>
      </c>
    </row>
    <row r="75" spans="1:2">
      <c r="A75">
        <v>773</v>
      </c>
      <c r="B75">
        <v>97.222222200000004</v>
      </c>
    </row>
    <row r="76" spans="1:2">
      <c r="A76">
        <v>208</v>
      </c>
      <c r="B76">
        <v>97.222222200000004</v>
      </c>
    </row>
    <row r="77" spans="1:2">
      <c r="A77">
        <v>635</v>
      </c>
      <c r="B77">
        <v>97.222222200000004</v>
      </c>
    </row>
    <row r="78" spans="1:2">
      <c r="A78">
        <v>331</v>
      </c>
      <c r="B78">
        <v>97.222222200000004</v>
      </c>
    </row>
    <row r="79" spans="1:2">
      <c r="A79">
        <v>1315</v>
      </c>
      <c r="B79">
        <v>97.222222200000004</v>
      </c>
    </row>
    <row r="80" spans="1:2">
      <c r="A80" s="127">
        <v>588</v>
      </c>
      <c r="B80">
        <v>97.222222200000004</v>
      </c>
    </row>
    <row r="81" spans="1:2">
      <c r="A81">
        <v>734</v>
      </c>
      <c r="B81">
        <v>97.222222200000004</v>
      </c>
    </row>
    <row r="82" spans="1:2">
      <c r="A82">
        <v>250</v>
      </c>
      <c r="B82">
        <v>97.222222200000004</v>
      </c>
    </row>
    <row r="83" spans="1:2">
      <c r="A83">
        <v>1535</v>
      </c>
      <c r="B83">
        <v>97.222222200000004</v>
      </c>
    </row>
    <row r="84" spans="1:2">
      <c r="A84">
        <v>176</v>
      </c>
      <c r="B84">
        <v>97.222222200000004</v>
      </c>
    </row>
    <row r="85" spans="1:2">
      <c r="A85">
        <v>634</v>
      </c>
      <c r="B85">
        <v>97.222222200000004</v>
      </c>
    </row>
    <row r="86" spans="1:2">
      <c r="A86">
        <v>778</v>
      </c>
      <c r="B86">
        <v>97.222222200000004</v>
      </c>
    </row>
    <row r="87" spans="1:2">
      <c r="A87">
        <v>120</v>
      </c>
      <c r="B87">
        <v>97.222222200000004</v>
      </c>
    </row>
    <row r="88" spans="1:2">
      <c r="A88">
        <v>638</v>
      </c>
      <c r="B88">
        <v>97.222222200000004</v>
      </c>
    </row>
    <row r="89" spans="1:2">
      <c r="A89">
        <v>249</v>
      </c>
      <c r="B89">
        <v>97.222222200000004</v>
      </c>
    </row>
    <row r="90" spans="1:2">
      <c r="A90">
        <v>783</v>
      </c>
      <c r="B90">
        <v>97.222222200000004</v>
      </c>
    </row>
    <row r="91" spans="1:2">
      <c r="A91">
        <v>781</v>
      </c>
      <c r="B91">
        <v>97.222222200000004</v>
      </c>
    </row>
    <row r="92" spans="1:2">
      <c r="A92">
        <v>817</v>
      </c>
      <c r="B92">
        <v>97.222222200000004</v>
      </c>
    </row>
    <row r="93" spans="1:2">
      <c r="A93" s="127">
        <v>1059</v>
      </c>
      <c r="B93">
        <v>97.222222200000004</v>
      </c>
    </row>
    <row r="94" spans="1:2">
      <c r="A94" s="128">
        <v>577</v>
      </c>
    </row>
    <row r="95" spans="1:2">
      <c r="A95">
        <v>535</v>
      </c>
      <c r="B95">
        <v>68.181818199999995</v>
      </c>
    </row>
    <row r="96" spans="1:2">
      <c r="A96" s="5">
        <v>1316</v>
      </c>
      <c r="B96">
        <v>91.292134799999999</v>
      </c>
    </row>
    <row r="97" spans="1:2">
      <c r="A97" s="5">
        <v>209</v>
      </c>
      <c r="B97">
        <v>91.292134799999999</v>
      </c>
    </row>
    <row r="98" spans="1:2">
      <c r="A98" s="5">
        <v>576</v>
      </c>
      <c r="B98">
        <v>91.292134799999999</v>
      </c>
    </row>
    <row r="99" spans="1:2">
      <c r="A99">
        <v>1413</v>
      </c>
      <c r="B99">
        <v>91.292134799999999</v>
      </c>
    </row>
    <row r="100" spans="1:2">
      <c r="A100">
        <v>701</v>
      </c>
      <c r="B100">
        <v>91.292134799999999</v>
      </c>
    </row>
    <row r="101" spans="1:2">
      <c r="A101">
        <v>645</v>
      </c>
      <c r="B101">
        <v>91.292134799999999</v>
      </c>
    </row>
    <row r="102" spans="1:2">
      <c r="A102">
        <v>642</v>
      </c>
      <c r="B102">
        <v>91.292134799999999</v>
      </c>
    </row>
    <row r="103" spans="1:2">
      <c r="A103">
        <v>700</v>
      </c>
      <c r="B103">
        <v>91.292134799999999</v>
      </c>
    </row>
    <row r="104" spans="1:2">
      <c r="A104">
        <v>643</v>
      </c>
      <c r="B104">
        <v>91.292134799999999</v>
      </c>
    </row>
    <row r="105" spans="1:2">
      <c r="A105">
        <v>1417</v>
      </c>
      <c r="B105">
        <v>91.292134799999999</v>
      </c>
    </row>
    <row r="106" spans="1:2">
      <c r="A106">
        <v>699</v>
      </c>
      <c r="B106">
        <v>91.292134799999999</v>
      </c>
    </row>
    <row r="107" spans="1:2">
      <c r="A107">
        <v>604</v>
      </c>
      <c r="B107">
        <v>91.292134799999999</v>
      </c>
    </row>
    <row r="108" spans="1:2">
      <c r="A108">
        <v>605</v>
      </c>
      <c r="B108">
        <v>91.292134799999999</v>
      </c>
    </row>
    <row r="109" spans="1:2">
      <c r="A109">
        <v>1408</v>
      </c>
      <c r="B109">
        <v>91.292134799999999</v>
      </c>
    </row>
    <row r="110" spans="1:2">
      <c r="A110">
        <v>1167</v>
      </c>
      <c r="B110">
        <v>91.292134799999999</v>
      </c>
    </row>
    <row r="111" spans="1:2">
      <c r="A111">
        <v>771</v>
      </c>
      <c r="B111">
        <v>66.573033699999996</v>
      </c>
    </row>
    <row r="112" spans="1:2">
      <c r="A112">
        <v>1291</v>
      </c>
      <c r="B112">
        <v>66.573033699999996</v>
      </c>
    </row>
    <row r="113" spans="1:2">
      <c r="A113">
        <v>172</v>
      </c>
      <c r="B113">
        <v>66.573033699999996</v>
      </c>
    </row>
    <row r="114" spans="1:2">
      <c r="A114">
        <v>1025</v>
      </c>
      <c r="B114">
        <v>15.449438199999999</v>
      </c>
    </row>
    <row r="115" spans="1:2">
      <c r="A115">
        <v>40</v>
      </c>
      <c r="B115">
        <v>15.449438199999999</v>
      </c>
    </row>
    <row r="116" spans="1:2">
      <c r="A116" s="127">
        <v>25</v>
      </c>
      <c r="B116">
        <v>15.449438199999999</v>
      </c>
    </row>
    <row r="117" spans="1:2">
      <c r="A117" s="127">
        <v>24</v>
      </c>
      <c r="B117">
        <v>15.449438199999999</v>
      </c>
    </row>
    <row r="118" spans="1:2">
      <c r="A118" s="2">
        <v>878</v>
      </c>
    </row>
    <row r="119" spans="1:2">
      <c r="A119">
        <v>130</v>
      </c>
      <c r="B119">
        <v>69.444444399999995</v>
      </c>
    </row>
    <row r="120" spans="1:2">
      <c r="A120">
        <v>242</v>
      </c>
      <c r="B120">
        <v>69.444444399999995</v>
      </c>
    </row>
    <row r="121" spans="1:2">
      <c r="A121">
        <v>770</v>
      </c>
      <c r="B121">
        <v>69.444444399999995</v>
      </c>
    </row>
    <row r="122" spans="1:2">
      <c r="A122">
        <v>302</v>
      </c>
      <c r="B122">
        <v>69.444444399999995</v>
      </c>
    </row>
    <row r="123" spans="1:2">
      <c r="A123">
        <v>647</v>
      </c>
      <c r="B123">
        <v>60.344827600000002</v>
      </c>
    </row>
    <row r="124" spans="1:2">
      <c r="A124">
        <v>1077</v>
      </c>
      <c r="B124">
        <v>60.344827600000002</v>
      </c>
    </row>
    <row r="125" spans="1:2">
      <c r="A125" s="127">
        <v>393</v>
      </c>
      <c r="B125">
        <v>71.067415699999998</v>
      </c>
    </row>
    <row r="126" spans="1:2">
      <c r="A126">
        <v>328</v>
      </c>
      <c r="B126">
        <v>71.621621599999997</v>
      </c>
    </row>
    <row r="127" spans="1:2">
      <c r="A127">
        <v>1384</v>
      </c>
      <c r="B127">
        <v>92.045454500000005</v>
      </c>
    </row>
    <row r="128" spans="1:2">
      <c r="A128">
        <v>131</v>
      </c>
      <c r="B128">
        <v>92.045454500000005</v>
      </c>
    </row>
    <row r="129" spans="1:2">
      <c r="A129">
        <v>584</v>
      </c>
      <c r="B129">
        <v>92.045454500000005</v>
      </c>
    </row>
    <row r="130" spans="1:2">
      <c r="A130">
        <v>769</v>
      </c>
      <c r="B130">
        <v>92.045454500000005</v>
      </c>
    </row>
    <row r="131" spans="1:2">
      <c r="A131">
        <v>697</v>
      </c>
      <c r="B131">
        <v>92.045454500000005</v>
      </c>
    </row>
    <row r="132" spans="1:2">
      <c r="A132">
        <v>340</v>
      </c>
      <c r="B132">
        <v>92.045454500000005</v>
      </c>
    </row>
    <row r="133" spans="1:2">
      <c r="A133">
        <v>578</v>
      </c>
      <c r="B133">
        <v>92.045454500000005</v>
      </c>
    </row>
    <row r="134" spans="1:2">
      <c r="A134">
        <v>1332</v>
      </c>
      <c r="B134">
        <v>92.045454500000005</v>
      </c>
    </row>
    <row r="135" spans="1:2">
      <c r="A135">
        <v>1614</v>
      </c>
      <c r="B135">
        <v>92.045454500000005</v>
      </c>
    </row>
    <row r="136" spans="1:2">
      <c r="A136">
        <v>789</v>
      </c>
      <c r="B136">
        <v>92.045454500000005</v>
      </c>
    </row>
    <row r="137" spans="1:2">
      <c r="A137">
        <v>355</v>
      </c>
      <c r="B137">
        <v>92.045454500000005</v>
      </c>
    </row>
    <row r="138" spans="1:2">
      <c r="A138">
        <v>976</v>
      </c>
      <c r="B138">
        <v>42.543859599999998</v>
      </c>
    </row>
    <row r="139" spans="1:2">
      <c r="A139">
        <v>10</v>
      </c>
      <c r="B139">
        <v>98.529411800000005</v>
      </c>
    </row>
    <row r="140" spans="1:2">
      <c r="A140">
        <v>280</v>
      </c>
      <c r="B140">
        <v>98.529411800000005</v>
      </c>
    </row>
    <row r="141" spans="1:2">
      <c r="A141">
        <v>233</v>
      </c>
      <c r="B141">
        <v>98.529411800000005</v>
      </c>
    </row>
    <row r="142" spans="1:2">
      <c r="A142">
        <v>1600</v>
      </c>
      <c r="B142">
        <v>98.529411800000005</v>
      </c>
    </row>
    <row r="143" spans="1:2">
      <c r="A143">
        <v>824</v>
      </c>
      <c r="B143">
        <v>98.529411800000005</v>
      </c>
    </row>
    <row r="144" spans="1:2">
      <c r="A144" s="127">
        <v>259</v>
      </c>
      <c r="B144">
        <v>98.529411800000005</v>
      </c>
    </row>
    <row r="145" spans="1:2">
      <c r="A145">
        <v>1598</v>
      </c>
      <c r="B145">
        <v>98.529411800000005</v>
      </c>
    </row>
    <row r="146" spans="1:2">
      <c r="A146">
        <v>793</v>
      </c>
      <c r="B146">
        <v>98.529411800000005</v>
      </c>
    </row>
    <row r="147" spans="1:2">
      <c r="A147">
        <v>205</v>
      </c>
      <c r="B147">
        <v>53.947368400000002</v>
      </c>
    </row>
    <row r="148" spans="1:2">
      <c r="A148" s="126">
        <v>385</v>
      </c>
      <c r="B148">
        <v>25.862069000000002</v>
      </c>
    </row>
    <row r="149" spans="1:2">
      <c r="A149">
        <v>1170</v>
      </c>
      <c r="B149">
        <v>53.225806499999997</v>
      </c>
    </row>
    <row r="150" spans="1:2">
      <c r="A150">
        <v>1347</v>
      </c>
      <c r="B150">
        <v>90.555555600000005</v>
      </c>
    </row>
    <row r="151" spans="1:2">
      <c r="A151" s="2">
        <v>412</v>
      </c>
    </row>
    <row r="152" spans="1:2">
      <c r="A152">
        <v>1213</v>
      </c>
      <c r="B152">
        <v>87.1875</v>
      </c>
    </row>
    <row r="153" spans="1:2">
      <c r="A153">
        <v>408</v>
      </c>
      <c r="B153">
        <v>87.1875</v>
      </c>
    </row>
    <row r="154" spans="1:2">
      <c r="A154">
        <v>928</v>
      </c>
      <c r="B154">
        <v>87.1875</v>
      </c>
    </row>
    <row r="155" spans="1:2">
      <c r="A155">
        <v>1307</v>
      </c>
      <c r="B155">
        <v>87.1875</v>
      </c>
    </row>
    <row r="156" spans="1:2">
      <c r="A156">
        <v>1346</v>
      </c>
      <c r="B156">
        <v>55</v>
      </c>
    </row>
    <row r="157" spans="1:2">
      <c r="A157">
        <v>1345</v>
      </c>
      <c r="B157">
        <v>55</v>
      </c>
    </row>
    <row r="158" spans="1:2">
      <c r="A158">
        <v>1259</v>
      </c>
      <c r="B158">
        <v>49.691358000000001</v>
      </c>
    </row>
    <row r="159" spans="1:2">
      <c r="A159">
        <v>931</v>
      </c>
      <c r="B159">
        <v>37.8125</v>
      </c>
    </row>
    <row r="160" spans="1:2">
      <c r="A160">
        <v>929</v>
      </c>
      <c r="B160">
        <v>55.3125</v>
      </c>
    </row>
    <row r="161" spans="1:2">
      <c r="A161">
        <v>748</v>
      </c>
      <c r="B161">
        <v>93.4375</v>
      </c>
    </row>
    <row r="162" spans="1:2">
      <c r="A162">
        <v>600</v>
      </c>
      <c r="B162">
        <v>93.4375</v>
      </c>
    </row>
    <row r="163" spans="1:2">
      <c r="A163">
        <v>1405</v>
      </c>
      <c r="B163">
        <v>93.4375</v>
      </c>
    </row>
    <row r="164" spans="1:2">
      <c r="A164">
        <v>1135</v>
      </c>
      <c r="B164">
        <v>93.4375</v>
      </c>
    </row>
    <row r="165" spans="1:2">
      <c r="A165">
        <v>775</v>
      </c>
      <c r="B165">
        <v>93.4375</v>
      </c>
    </row>
    <row r="166" spans="1:2">
      <c r="A166">
        <v>234</v>
      </c>
      <c r="B166">
        <v>93.4375</v>
      </c>
    </row>
    <row r="167" spans="1:2">
      <c r="A167">
        <v>1010</v>
      </c>
      <c r="B167">
        <v>93.4375</v>
      </c>
    </row>
    <row r="168" spans="1:2">
      <c r="A168">
        <v>3</v>
      </c>
      <c r="B168">
        <v>93.4375</v>
      </c>
    </row>
    <row r="169" spans="1:2">
      <c r="A169" s="127">
        <v>1066</v>
      </c>
      <c r="B169">
        <v>93.4375</v>
      </c>
    </row>
    <row r="170" spans="1:2">
      <c r="A170">
        <v>1574</v>
      </c>
      <c r="B170">
        <v>93.4375</v>
      </c>
    </row>
    <row r="171" spans="1:2">
      <c r="A171">
        <v>68</v>
      </c>
      <c r="B171">
        <v>93.4375</v>
      </c>
    </row>
    <row r="172" spans="1:2">
      <c r="A172">
        <v>889</v>
      </c>
      <c r="B172">
        <v>92.964071899999993</v>
      </c>
    </row>
    <row r="173" spans="1:2">
      <c r="A173">
        <v>744</v>
      </c>
      <c r="B173">
        <v>92.964071899999993</v>
      </c>
    </row>
    <row r="174" spans="1:2">
      <c r="A174">
        <v>171</v>
      </c>
      <c r="B174">
        <v>92.964071899999993</v>
      </c>
    </row>
    <row r="175" spans="1:2">
      <c r="A175">
        <v>1643</v>
      </c>
      <c r="B175">
        <v>88.1578947</v>
      </c>
    </row>
    <row r="176" spans="1:2">
      <c r="A176">
        <v>869</v>
      </c>
      <c r="B176">
        <v>88.1578947</v>
      </c>
    </row>
    <row r="177" spans="1:2">
      <c r="A177">
        <v>694</v>
      </c>
      <c r="B177">
        <v>88.1578947</v>
      </c>
    </row>
    <row r="178" spans="1:2">
      <c r="A178">
        <v>475</v>
      </c>
      <c r="B178">
        <v>88.1578947</v>
      </c>
    </row>
    <row r="179" spans="1:2">
      <c r="A179">
        <v>886</v>
      </c>
      <c r="B179">
        <v>88.1578947</v>
      </c>
    </row>
    <row r="180" spans="1:2">
      <c r="A180">
        <v>105</v>
      </c>
      <c r="B180">
        <v>88.1578947</v>
      </c>
    </row>
    <row r="181" spans="1:2">
      <c r="A181">
        <v>1548</v>
      </c>
      <c r="B181">
        <v>88.1578947</v>
      </c>
    </row>
    <row r="182" spans="1:2">
      <c r="A182">
        <v>649</v>
      </c>
      <c r="B182">
        <v>78.370786499999994</v>
      </c>
    </row>
    <row r="183" spans="1:2">
      <c r="A183" s="4">
        <v>1361</v>
      </c>
    </row>
    <row r="184" spans="1:2">
      <c r="A184">
        <v>1027</v>
      </c>
      <c r="B184">
        <v>66.176470600000002</v>
      </c>
    </row>
    <row r="185" spans="1:2">
      <c r="A185">
        <v>1056</v>
      </c>
      <c r="B185">
        <v>48.456790099999999</v>
      </c>
    </row>
    <row r="186" spans="1:2">
      <c r="A186">
        <v>999</v>
      </c>
      <c r="B186">
        <v>48.456790099999999</v>
      </c>
    </row>
    <row r="187" spans="1:2">
      <c r="A187">
        <v>762</v>
      </c>
      <c r="B187">
        <v>48.456790099999999</v>
      </c>
    </row>
    <row r="188" spans="1:2">
      <c r="A188">
        <v>1191</v>
      </c>
      <c r="B188">
        <v>45.987654300000003</v>
      </c>
    </row>
    <row r="189" spans="1:2">
      <c r="A189" s="5">
        <v>1603</v>
      </c>
      <c r="B189">
        <v>39.655172399999998</v>
      </c>
    </row>
    <row r="190" spans="1:2">
      <c r="A190">
        <v>1106</v>
      </c>
      <c r="B190">
        <v>67.222222200000004</v>
      </c>
    </row>
    <row r="191" spans="1:2">
      <c r="A191">
        <v>1504</v>
      </c>
      <c r="B191">
        <v>36.818181799999998</v>
      </c>
    </row>
    <row r="192" spans="1:2">
      <c r="A192">
        <v>1173</v>
      </c>
      <c r="B192">
        <v>57.432432400000003</v>
      </c>
    </row>
    <row r="193" spans="1:2">
      <c r="A193">
        <v>1292</v>
      </c>
      <c r="B193">
        <v>57.432432400000003</v>
      </c>
    </row>
    <row r="194" spans="1:2">
      <c r="A194">
        <v>872</v>
      </c>
      <c r="B194">
        <v>86.797752799999998</v>
      </c>
    </row>
    <row r="195" spans="1:2">
      <c r="A195">
        <v>656</v>
      </c>
      <c r="B195">
        <v>58.391608400000003</v>
      </c>
    </row>
    <row r="196" spans="1:2">
      <c r="A196">
        <v>272</v>
      </c>
      <c r="B196">
        <v>58.391608400000003</v>
      </c>
    </row>
    <row r="197" spans="1:2">
      <c r="A197">
        <v>1198</v>
      </c>
      <c r="B197">
        <v>58.391608400000003</v>
      </c>
    </row>
    <row r="198" spans="1:2">
      <c r="A198">
        <v>185</v>
      </c>
      <c r="B198">
        <v>58.391608400000003</v>
      </c>
    </row>
    <row r="199" spans="1:2">
      <c r="A199">
        <v>186</v>
      </c>
      <c r="B199">
        <v>58.391608400000003</v>
      </c>
    </row>
    <row r="200" spans="1:2">
      <c r="A200">
        <v>1492</v>
      </c>
      <c r="B200">
        <v>58.391608400000003</v>
      </c>
    </row>
    <row r="201" spans="1:2">
      <c r="A201">
        <v>1376</v>
      </c>
      <c r="B201">
        <v>58.391608400000003</v>
      </c>
    </row>
    <row r="202" spans="1:2">
      <c r="A202">
        <v>983</v>
      </c>
      <c r="B202">
        <v>58.391608400000003</v>
      </c>
    </row>
    <row r="203" spans="1:2">
      <c r="A203">
        <v>1466</v>
      </c>
      <c r="B203">
        <v>58.391608400000003</v>
      </c>
    </row>
    <row r="204" spans="1:2">
      <c r="A204">
        <v>1177</v>
      </c>
      <c r="B204">
        <v>58.391608400000003</v>
      </c>
    </row>
    <row r="205" spans="1:2">
      <c r="A205">
        <v>617</v>
      </c>
      <c r="B205">
        <v>74.375</v>
      </c>
    </row>
    <row r="206" spans="1:2">
      <c r="A206">
        <v>153</v>
      </c>
      <c r="B206">
        <v>33.458646600000002</v>
      </c>
    </row>
    <row r="207" spans="1:2">
      <c r="A207">
        <v>626</v>
      </c>
      <c r="B207">
        <v>33.458646600000002</v>
      </c>
    </row>
    <row r="208" spans="1:2">
      <c r="A208">
        <v>1218</v>
      </c>
      <c r="B208">
        <v>33.458646600000002</v>
      </c>
    </row>
    <row r="209" spans="1:2">
      <c r="A209">
        <v>1071</v>
      </c>
      <c r="B209">
        <v>33.458646600000002</v>
      </c>
    </row>
    <row r="210" spans="1:2">
      <c r="A210">
        <v>1217</v>
      </c>
      <c r="B210">
        <v>33.458646600000002</v>
      </c>
    </row>
    <row r="211" spans="1:2">
      <c r="A211">
        <v>1254</v>
      </c>
      <c r="B211">
        <v>33.458646600000002</v>
      </c>
    </row>
    <row r="212" spans="1:2">
      <c r="A212" s="3">
        <v>421</v>
      </c>
      <c r="B212">
        <v>33.458646600000002</v>
      </c>
    </row>
    <row r="213" spans="1:2">
      <c r="A213">
        <v>1209</v>
      </c>
      <c r="B213">
        <v>78</v>
      </c>
    </row>
    <row r="214" spans="1:2">
      <c r="A214">
        <v>241</v>
      </c>
      <c r="B214">
        <v>89.0625</v>
      </c>
    </row>
    <row r="215" spans="1:2">
      <c r="A215">
        <v>854</v>
      </c>
      <c r="B215">
        <v>89.0625</v>
      </c>
    </row>
    <row r="216" spans="1:2">
      <c r="A216">
        <v>1024</v>
      </c>
      <c r="B216">
        <v>89.0625</v>
      </c>
    </row>
    <row r="217" spans="1:2">
      <c r="A217">
        <v>756</v>
      </c>
      <c r="B217">
        <v>89.0625</v>
      </c>
    </row>
    <row r="218" spans="1:2">
      <c r="A218">
        <v>137</v>
      </c>
      <c r="B218">
        <v>54.761904800000003</v>
      </c>
    </row>
    <row r="219" spans="1:2">
      <c r="A219">
        <v>136</v>
      </c>
      <c r="B219">
        <v>54.761904800000003</v>
      </c>
    </row>
    <row r="220" spans="1:2">
      <c r="A220">
        <v>1602</v>
      </c>
      <c r="B220">
        <v>36.7283951</v>
      </c>
    </row>
    <row r="221" spans="1:2">
      <c r="A221">
        <v>1348</v>
      </c>
      <c r="B221">
        <v>42.777777800000003</v>
      </c>
    </row>
    <row r="222" spans="1:2">
      <c r="A222">
        <v>377</v>
      </c>
      <c r="B222">
        <v>42.777777800000003</v>
      </c>
    </row>
    <row r="223" spans="1:2">
      <c r="A223">
        <v>798</v>
      </c>
      <c r="B223">
        <v>42.777777800000003</v>
      </c>
    </row>
    <row r="224" spans="1:2">
      <c r="A224">
        <v>1527</v>
      </c>
      <c r="B224">
        <v>42.777777800000003</v>
      </c>
    </row>
    <row r="225" spans="1:2">
      <c r="A225">
        <v>1214</v>
      </c>
      <c r="B225">
        <v>44.461077799999998</v>
      </c>
    </row>
    <row r="226" spans="1:2">
      <c r="A226">
        <v>1665</v>
      </c>
      <c r="B226">
        <v>7.5581395000000002</v>
      </c>
    </row>
    <row r="227" spans="1:2">
      <c r="A227">
        <v>1148</v>
      </c>
      <c r="B227">
        <v>93.609022600000003</v>
      </c>
    </row>
    <row r="228" spans="1:2">
      <c r="A228">
        <v>852</v>
      </c>
      <c r="B228">
        <v>93.609022600000003</v>
      </c>
    </row>
    <row r="229" spans="1:2">
      <c r="A229" s="3">
        <v>1144</v>
      </c>
    </row>
    <row r="230" spans="1:2">
      <c r="A230">
        <v>805</v>
      </c>
      <c r="B230">
        <v>93.609022600000003</v>
      </c>
    </row>
    <row r="231" spans="1:2">
      <c r="A231">
        <v>200</v>
      </c>
      <c r="B231">
        <v>93.609022600000003</v>
      </c>
    </row>
    <row r="232" spans="1:2">
      <c r="A232">
        <v>834</v>
      </c>
      <c r="B232">
        <v>13.7362637</v>
      </c>
    </row>
    <row r="233" spans="1:2">
      <c r="A233">
        <v>909</v>
      </c>
      <c r="B233">
        <v>14.835164799999999</v>
      </c>
    </row>
    <row r="234" spans="1:2">
      <c r="A234">
        <v>907</v>
      </c>
      <c r="B234">
        <v>14.835164799999999</v>
      </c>
    </row>
    <row r="235" spans="1:2">
      <c r="A235">
        <v>16</v>
      </c>
      <c r="B235">
        <v>14.835164799999999</v>
      </c>
    </row>
    <row r="236" spans="1:2">
      <c r="A236">
        <v>14</v>
      </c>
      <c r="B236">
        <v>14.835164799999999</v>
      </c>
    </row>
    <row r="237" spans="1:2">
      <c r="A237">
        <v>70</v>
      </c>
      <c r="B237">
        <v>98.125</v>
      </c>
    </row>
    <row r="238" spans="1:2">
      <c r="A238" s="127">
        <v>387</v>
      </c>
      <c r="B238">
        <v>89.024390199999999</v>
      </c>
    </row>
    <row r="239" spans="1:2">
      <c r="A239" s="127">
        <v>389</v>
      </c>
      <c r="B239">
        <v>89.024390199999999</v>
      </c>
    </row>
    <row r="240" spans="1:2">
      <c r="A240" s="2">
        <v>1595</v>
      </c>
    </row>
    <row r="241" spans="1:2">
      <c r="A241">
        <v>268</v>
      </c>
      <c r="B241">
        <v>81.934306599999999</v>
      </c>
    </row>
    <row r="242" spans="1:2">
      <c r="A242">
        <v>238</v>
      </c>
      <c r="B242">
        <v>81.934306599999999</v>
      </c>
    </row>
    <row r="243" spans="1:2">
      <c r="A243">
        <v>1626</v>
      </c>
      <c r="B243">
        <v>81.934306599999999</v>
      </c>
    </row>
    <row r="244" spans="1:2">
      <c r="A244">
        <v>134</v>
      </c>
      <c r="B244">
        <v>81.934306599999999</v>
      </c>
    </row>
    <row r="245" spans="1:2">
      <c r="A245">
        <v>303</v>
      </c>
      <c r="B245">
        <v>81.934306599999999</v>
      </c>
    </row>
    <row r="246" spans="1:2">
      <c r="A246">
        <v>698</v>
      </c>
      <c r="B246">
        <v>99.074074100000004</v>
      </c>
    </row>
    <row r="247" spans="1:2">
      <c r="A247">
        <v>971</v>
      </c>
      <c r="B247">
        <v>99.074074100000004</v>
      </c>
    </row>
    <row r="248" spans="1:2">
      <c r="A248">
        <v>986</v>
      </c>
      <c r="B248">
        <v>99.074074100000004</v>
      </c>
    </row>
    <row r="249" spans="1:2">
      <c r="A249">
        <v>621</v>
      </c>
      <c r="B249">
        <v>99.074074100000004</v>
      </c>
    </row>
    <row r="250" spans="1:2">
      <c r="A250">
        <v>558</v>
      </c>
      <c r="B250">
        <v>99.074074100000004</v>
      </c>
    </row>
    <row r="251" spans="1:2">
      <c r="A251">
        <v>102</v>
      </c>
      <c r="B251">
        <v>99.074074100000004</v>
      </c>
    </row>
    <row r="252" spans="1:2">
      <c r="A252">
        <v>1387</v>
      </c>
      <c r="B252">
        <v>99.074074100000004</v>
      </c>
    </row>
    <row r="253" spans="1:2">
      <c r="A253">
        <v>359</v>
      </c>
      <c r="B253">
        <v>99.074074100000004</v>
      </c>
    </row>
    <row r="254" spans="1:2">
      <c r="A254">
        <v>371</v>
      </c>
      <c r="B254">
        <v>99.074074100000004</v>
      </c>
    </row>
    <row r="255" spans="1:2">
      <c r="A255">
        <v>797</v>
      </c>
      <c r="B255">
        <v>99.074074100000004</v>
      </c>
    </row>
    <row r="256" spans="1:2">
      <c r="A256">
        <v>1465</v>
      </c>
      <c r="B256">
        <v>99.074074100000004</v>
      </c>
    </row>
    <row r="257" spans="1:2">
      <c r="A257">
        <v>300</v>
      </c>
      <c r="B257">
        <v>99.074074100000004</v>
      </c>
    </row>
    <row r="258" spans="1:2">
      <c r="A258">
        <v>265</v>
      </c>
      <c r="B258">
        <v>99.074074100000004</v>
      </c>
    </row>
    <row r="259" spans="1:2">
      <c r="A259">
        <v>557</v>
      </c>
      <c r="B259">
        <v>99.074074100000004</v>
      </c>
    </row>
    <row r="260" spans="1:2">
      <c r="A260">
        <v>696</v>
      </c>
      <c r="B260">
        <v>99.074074100000004</v>
      </c>
    </row>
    <row r="261" spans="1:2">
      <c r="A261">
        <v>899</v>
      </c>
      <c r="B261">
        <v>99.074074100000004</v>
      </c>
    </row>
    <row r="262" spans="1:2">
      <c r="A262">
        <v>541</v>
      </c>
      <c r="B262">
        <v>99.074074100000004</v>
      </c>
    </row>
    <row r="263" spans="1:2">
      <c r="A263">
        <v>676</v>
      </c>
      <c r="B263">
        <v>99.074074100000004</v>
      </c>
    </row>
    <row r="264" spans="1:2">
      <c r="A264">
        <v>743</v>
      </c>
      <c r="B264">
        <v>99.074074100000004</v>
      </c>
    </row>
    <row r="265" spans="1:2">
      <c r="A265">
        <v>918</v>
      </c>
      <c r="B265">
        <v>99.074074100000004</v>
      </c>
    </row>
    <row r="266" spans="1:2">
      <c r="A266">
        <v>1496</v>
      </c>
      <c r="B266">
        <v>99.074074100000004</v>
      </c>
    </row>
    <row r="267" spans="1:2">
      <c r="A267">
        <v>1507</v>
      </c>
      <c r="B267">
        <v>99.074074100000004</v>
      </c>
    </row>
    <row r="268" spans="1:2">
      <c r="A268">
        <v>7</v>
      </c>
      <c r="B268">
        <v>96.153846200000004</v>
      </c>
    </row>
    <row r="269" spans="1:2">
      <c r="A269">
        <v>1620</v>
      </c>
      <c r="B269">
        <v>96.153846200000004</v>
      </c>
    </row>
    <row r="270" spans="1:2">
      <c r="A270">
        <v>324</v>
      </c>
      <c r="B270">
        <v>88.473053899999996</v>
      </c>
    </row>
    <row r="271" spans="1:2">
      <c r="A271">
        <v>1028</v>
      </c>
      <c r="B271">
        <v>88.473053899999996</v>
      </c>
    </row>
    <row r="272" spans="1:2">
      <c r="A272">
        <v>279</v>
      </c>
      <c r="B272">
        <v>90.833333300000007</v>
      </c>
    </row>
    <row r="273" spans="1:2">
      <c r="A273">
        <v>6</v>
      </c>
      <c r="B273">
        <v>90.833333300000007</v>
      </c>
    </row>
    <row r="274" spans="1:2">
      <c r="A274">
        <v>79</v>
      </c>
      <c r="B274">
        <v>90.833333300000007</v>
      </c>
    </row>
    <row r="275" spans="1:2">
      <c r="A275">
        <v>75</v>
      </c>
      <c r="B275">
        <v>90.833333300000007</v>
      </c>
    </row>
    <row r="276" spans="1:2">
      <c r="A276">
        <v>1133</v>
      </c>
      <c r="B276">
        <v>90.833333300000007</v>
      </c>
    </row>
    <row r="277" spans="1:2">
      <c r="A277">
        <v>1160</v>
      </c>
      <c r="B277">
        <v>90.833333300000007</v>
      </c>
    </row>
    <row r="278" spans="1:2">
      <c r="A278">
        <v>801</v>
      </c>
      <c r="B278">
        <v>90.833333300000007</v>
      </c>
    </row>
    <row r="279" spans="1:2">
      <c r="A279">
        <v>1336</v>
      </c>
      <c r="B279">
        <v>97.619047600000002</v>
      </c>
    </row>
    <row r="280" spans="1:2">
      <c r="A280">
        <v>199</v>
      </c>
      <c r="B280">
        <v>97.619047600000002</v>
      </c>
    </row>
    <row r="281" spans="1:2">
      <c r="A281" s="127">
        <v>1046</v>
      </c>
      <c r="B281">
        <v>97.619047600000002</v>
      </c>
    </row>
    <row r="282" spans="1:2">
      <c r="A282">
        <v>123</v>
      </c>
      <c r="B282">
        <v>97.619047600000002</v>
      </c>
    </row>
    <row r="283" spans="1:2">
      <c r="A283">
        <v>2</v>
      </c>
      <c r="B283">
        <v>97.619047600000002</v>
      </c>
    </row>
    <row r="284" spans="1:2">
      <c r="A284">
        <v>1137</v>
      </c>
      <c r="B284">
        <v>97.619047600000002</v>
      </c>
    </row>
    <row r="285" spans="1:2">
      <c r="A285">
        <v>815</v>
      </c>
      <c r="B285">
        <v>97.619047600000002</v>
      </c>
    </row>
    <row r="286" spans="1:2">
      <c r="A286">
        <v>1530</v>
      </c>
      <c r="B286">
        <v>97.619047600000002</v>
      </c>
    </row>
    <row r="287" spans="1:2">
      <c r="A287">
        <v>52</v>
      </c>
      <c r="B287">
        <v>97.619047600000002</v>
      </c>
    </row>
    <row r="288" spans="1:2">
      <c r="A288">
        <v>851</v>
      </c>
      <c r="B288">
        <v>97.619047600000002</v>
      </c>
    </row>
    <row r="289" spans="1:2">
      <c r="A289">
        <v>1633</v>
      </c>
      <c r="B289">
        <v>97.619047600000002</v>
      </c>
    </row>
    <row r="290" spans="1:2">
      <c r="A290">
        <v>1016</v>
      </c>
      <c r="B290">
        <v>97.619047600000002</v>
      </c>
    </row>
    <row r="291" spans="1:2">
      <c r="A291">
        <v>1625</v>
      </c>
      <c r="B291">
        <v>97.619047600000002</v>
      </c>
    </row>
    <row r="292" spans="1:2">
      <c r="A292">
        <v>924</v>
      </c>
      <c r="B292">
        <v>97.619047600000002</v>
      </c>
    </row>
    <row r="293" spans="1:2">
      <c r="A293">
        <v>839</v>
      </c>
      <c r="B293">
        <v>97.619047600000002</v>
      </c>
    </row>
    <row r="294" spans="1:2">
      <c r="A294">
        <v>114</v>
      </c>
      <c r="B294">
        <v>97.619047600000002</v>
      </c>
    </row>
    <row r="295" spans="1:2">
      <c r="A295" s="127">
        <v>1286</v>
      </c>
      <c r="B295">
        <v>97.619047600000002</v>
      </c>
    </row>
    <row r="296" spans="1:2">
      <c r="A296">
        <v>92</v>
      </c>
      <c r="B296">
        <v>97.619047600000002</v>
      </c>
    </row>
    <row r="297" spans="1:2">
      <c r="A297" s="127">
        <v>1400</v>
      </c>
      <c r="B297">
        <v>97.619047600000002</v>
      </c>
    </row>
    <row r="298" spans="1:2">
      <c r="A298">
        <v>1103</v>
      </c>
      <c r="B298">
        <v>97.619047600000002</v>
      </c>
    </row>
    <row r="299" spans="1:2">
      <c r="A299">
        <v>1473</v>
      </c>
      <c r="B299">
        <v>97.619047600000002</v>
      </c>
    </row>
    <row r="300" spans="1:2">
      <c r="A300">
        <v>962</v>
      </c>
      <c r="B300">
        <v>97.619047600000002</v>
      </c>
    </row>
    <row r="301" spans="1:2">
      <c r="A301">
        <v>835</v>
      </c>
      <c r="B301">
        <v>97.619047600000002</v>
      </c>
    </row>
    <row r="302" spans="1:2">
      <c r="A302">
        <v>453</v>
      </c>
      <c r="B302">
        <v>97.619047600000002</v>
      </c>
    </row>
    <row r="303" spans="1:2">
      <c r="A303" s="127">
        <v>1657</v>
      </c>
      <c r="B303">
        <v>97.619047600000002</v>
      </c>
    </row>
    <row r="304" spans="1:2">
      <c r="A304">
        <v>794</v>
      </c>
      <c r="B304">
        <v>97.619047600000002</v>
      </c>
    </row>
    <row r="305" spans="1:2">
      <c r="A305">
        <v>1013</v>
      </c>
      <c r="B305">
        <v>97.619047600000002</v>
      </c>
    </row>
    <row r="306" spans="1:2">
      <c r="A306">
        <v>895</v>
      </c>
      <c r="B306">
        <v>97.619047600000002</v>
      </c>
    </row>
    <row r="307" spans="1:2">
      <c r="A307">
        <v>1549</v>
      </c>
      <c r="B307">
        <v>97.619047600000002</v>
      </c>
    </row>
    <row r="308" spans="1:2">
      <c r="A308">
        <v>399</v>
      </c>
      <c r="B308">
        <v>97.619047600000002</v>
      </c>
    </row>
    <row r="309" spans="1:2">
      <c r="A309">
        <v>980</v>
      </c>
      <c r="B309">
        <v>97.619047600000002</v>
      </c>
    </row>
    <row r="310" spans="1:2">
      <c r="A310">
        <v>1012</v>
      </c>
      <c r="B310">
        <v>97.619047600000002</v>
      </c>
    </row>
    <row r="311" spans="1:2">
      <c r="A311">
        <v>1215</v>
      </c>
      <c r="B311">
        <v>95.588235299999994</v>
      </c>
    </row>
    <row r="312" spans="1:2">
      <c r="A312">
        <v>972</v>
      </c>
      <c r="B312">
        <v>97.191011200000005</v>
      </c>
    </row>
    <row r="313" spans="1:2">
      <c r="A313">
        <v>585</v>
      </c>
      <c r="B313">
        <v>96.428571399999996</v>
      </c>
    </row>
    <row r="314" spans="1:2">
      <c r="A314">
        <v>583</v>
      </c>
      <c r="B314">
        <v>96.428571399999996</v>
      </c>
    </row>
    <row r="315" spans="1:2">
      <c r="A315">
        <v>586</v>
      </c>
      <c r="B315">
        <v>96.428571399999996</v>
      </c>
    </row>
    <row r="316" spans="1:2">
      <c r="A316">
        <v>847</v>
      </c>
      <c r="B316">
        <v>97.126436799999993</v>
      </c>
    </row>
    <row r="317" spans="1:2">
      <c r="A317">
        <v>602</v>
      </c>
      <c r="B317">
        <v>49.0625</v>
      </c>
    </row>
    <row r="318" spans="1:2">
      <c r="A318">
        <v>1311</v>
      </c>
      <c r="B318">
        <v>49.0625</v>
      </c>
    </row>
    <row r="319" spans="1:2">
      <c r="A319">
        <v>795</v>
      </c>
      <c r="B319">
        <v>49.0625</v>
      </c>
    </row>
    <row r="320" spans="1:2">
      <c r="A320">
        <v>930</v>
      </c>
      <c r="B320">
        <v>49.0625</v>
      </c>
    </row>
    <row r="321" spans="1:2">
      <c r="A321">
        <v>661</v>
      </c>
      <c r="B321">
        <v>87.574850299999994</v>
      </c>
    </row>
    <row r="322" spans="1:2">
      <c r="A322">
        <v>787</v>
      </c>
      <c r="B322">
        <v>87.574850299999994</v>
      </c>
    </row>
    <row r="323" spans="1:2">
      <c r="A323">
        <v>618</v>
      </c>
      <c r="B323">
        <v>87.574850299999994</v>
      </c>
    </row>
    <row r="324" spans="1:2">
      <c r="A324">
        <v>1101</v>
      </c>
      <c r="B324">
        <v>87.574850299999994</v>
      </c>
    </row>
    <row r="325" spans="1:2">
      <c r="A325">
        <v>812</v>
      </c>
      <c r="B325">
        <v>87.574850299999994</v>
      </c>
    </row>
    <row r="326" spans="1:2">
      <c r="A326">
        <v>1055</v>
      </c>
      <c r="B326">
        <v>52.160493799999998</v>
      </c>
    </row>
    <row r="327" spans="1:2">
      <c r="A327">
        <v>1057</v>
      </c>
      <c r="B327">
        <v>52.160493799999998</v>
      </c>
    </row>
    <row r="328" spans="1:2">
      <c r="A328">
        <v>648</v>
      </c>
      <c r="B328">
        <v>87.162162199999997</v>
      </c>
    </row>
    <row r="329" spans="1:2">
      <c r="A329">
        <v>921</v>
      </c>
      <c r="B329">
        <v>87.162162199999997</v>
      </c>
    </row>
    <row r="330" spans="1:2">
      <c r="A330">
        <v>1501</v>
      </c>
      <c r="B330">
        <v>87.162162199999997</v>
      </c>
    </row>
    <row r="331" spans="1:2">
      <c r="A331">
        <v>1616</v>
      </c>
      <c r="B331">
        <v>87.162162199999997</v>
      </c>
    </row>
    <row r="332" spans="1:2">
      <c r="A332" s="127">
        <v>1654</v>
      </c>
      <c r="B332">
        <v>87.162162199999997</v>
      </c>
    </row>
    <row r="333" spans="1:2">
      <c r="A333">
        <v>998</v>
      </c>
      <c r="B333">
        <v>87.162162199999997</v>
      </c>
    </row>
    <row r="334" spans="1:2">
      <c r="A334" s="127">
        <v>1653</v>
      </c>
      <c r="B334">
        <v>87.162162199999997</v>
      </c>
    </row>
    <row r="335" spans="1:2">
      <c r="A335">
        <v>1490</v>
      </c>
      <c r="B335">
        <v>87.162162199999997</v>
      </c>
    </row>
    <row r="336" spans="1:2">
      <c r="A336" s="127">
        <v>115</v>
      </c>
      <c r="B336">
        <v>87.162162199999997</v>
      </c>
    </row>
    <row r="337" spans="1:2">
      <c r="A337">
        <v>42</v>
      </c>
      <c r="B337">
        <v>87.162162199999997</v>
      </c>
    </row>
    <row r="338" spans="1:2">
      <c r="A338">
        <v>1335</v>
      </c>
      <c r="B338">
        <v>87.162162199999997</v>
      </c>
    </row>
    <row r="339" spans="1:2">
      <c r="A339">
        <v>1284</v>
      </c>
      <c r="B339">
        <v>97.222222200000004</v>
      </c>
    </row>
    <row r="340" spans="1:2">
      <c r="A340">
        <v>1000</v>
      </c>
      <c r="B340">
        <v>97.222222200000004</v>
      </c>
    </row>
    <row r="341" spans="1:2">
      <c r="A341">
        <v>546</v>
      </c>
      <c r="B341">
        <v>97.222222200000004</v>
      </c>
    </row>
    <row r="342" spans="1:2">
      <c r="A342">
        <v>796</v>
      </c>
      <c r="B342">
        <v>97.222222200000004</v>
      </c>
    </row>
    <row r="343" spans="1:2">
      <c r="A343">
        <v>311</v>
      </c>
      <c r="B343">
        <v>97.222222200000004</v>
      </c>
    </row>
    <row r="344" spans="1:2">
      <c r="A344">
        <v>550</v>
      </c>
      <c r="B344">
        <v>97.222222200000004</v>
      </c>
    </row>
    <row r="345" spans="1:2">
      <c r="A345">
        <v>451</v>
      </c>
      <c r="B345">
        <v>97.222222200000004</v>
      </c>
    </row>
    <row r="346" spans="1:2">
      <c r="A346">
        <v>450</v>
      </c>
      <c r="B346">
        <v>97.222222200000004</v>
      </c>
    </row>
    <row r="347" spans="1:2">
      <c r="A347">
        <v>449</v>
      </c>
      <c r="B347">
        <v>97.222222200000004</v>
      </c>
    </row>
    <row r="348" spans="1:2">
      <c r="A348">
        <v>538</v>
      </c>
      <c r="B348">
        <v>97.222222200000004</v>
      </c>
    </row>
    <row r="349" spans="1:2">
      <c r="A349">
        <v>1624</v>
      </c>
      <c r="B349">
        <v>97.222222200000004</v>
      </c>
    </row>
    <row r="350" spans="1:2">
      <c r="A350">
        <v>230</v>
      </c>
      <c r="B350">
        <v>97.222222200000004</v>
      </c>
    </row>
    <row r="351" spans="1:2">
      <c r="A351">
        <v>231</v>
      </c>
      <c r="B351">
        <v>97.222222200000004</v>
      </c>
    </row>
    <row r="352" spans="1:2">
      <c r="A352">
        <v>1575</v>
      </c>
      <c r="B352">
        <v>97.222222200000004</v>
      </c>
    </row>
    <row r="353" spans="1:2">
      <c r="A353">
        <v>900</v>
      </c>
      <c r="B353">
        <v>97.222222200000004</v>
      </c>
    </row>
    <row r="354" spans="1:2">
      <c r="A354">
        <v>431</v>
      </c>
      <c r="B354">
        <v>97.222222200000004</v>
      </c>
    </row>
    <row r="355" spans="1:2">
      <c r="A355">
        <v>606</v>
      </c>
      <c r="B355">
        <v>97.222222200000004</v>
      </c>
    </row>
    <row r="356" spans="1:2">
      <c r="A356">
        <v>1436</v>
      </c>
      <c r="B356">
        <v>97.222222200000004</v>
      </c>
    </row>
    <row r="357" spans="1:2">
      <c r="A357">
        <v>229</v>
      </c>
      <c r="B357">
        <v>97.222222200000004</v>
      </c>
    </row>
    <row r="358" spans="1:2">
      <c r="A358">
        <v>841</v>
      </c>
      <c r="B358">
        <v>91.3793103</v>
      </c>
    </row>
    <row r="359" spans="1:2">
      <c r="A359" s="127">
        <v>842</v>
      </c>
      <c r="B359">
        <v>91.3793103</v>
      </c>
    </row>
    <row r="360" spans="1:2">
      <c r="A360">
        <v>532</v>
      </c>
      <c r="B360">
        <v>91.3793103</v>
      </c>
    </row>
    <row r="361" spans="1:2">
      <c r="A361">
        <v>284</v>
      </c>
      <c r="B361">
        <v>91.3793103</v>
      </c>
    </row>
    <row r="362" spans="1:2">
      <c r="A362">
        <v>1001</v>
      </c>
      <c r="B362">
        <v>73.076923100000002</v>
      </c>
    </row>
    <row r="363" spans="1:2">
      <c r="A363">
        <v>374</v>
      </c>
      <c r="B363">
        <v>73.076923100000002</v>
      </c>
    </row>
    <row r="364" spans="1:2">
      <c r="A364">
        <v>246</v>
      </c>
      <c r="B364">
        <v>89.233576600000006</v>
      </c>
    </row>
    <row r="365" spans="1:2">
      <c r="A365">
        <v>547</v>
      </c>
      <c r="B365">
        <v>89.233576600000006</v>
      </c>
    </row>
    <row r="366" spans="1:2">
      <c r="A366">
        <v>554</v>
      </c>
      <c r="B366">
        <v>89.233576600000006</v>
      </c>
    </row>
    <row r="367" spans="1:2">
      <c r="A367">
        <v>861</v>
      </c>
      <c r="B367">
        <v>95.224719100000002</v>
      </c>
    </row>
    <row r="368" spans="1:2">
      <c r="A368">
        <v>1414</v>
      </c>
      <c r="B368">
        <v>95.224719100000002</v>
      </c>
    </row>
    <row r="369" spans="1:2">
      <c r="A369" s="3">
        <v>356</v>
      </c>
    </row>
    <row r="370" spans="1:2">
      <c r="A370">
        <v>1054</v>
      </c>
      <c r="B370">
        <v>63.286713300000002</v>
      </c>
    </row>
    <row r="371" spans="1:2">
      <c r="A371">
        <v>1206</v>
      </c>
      <c r="B371">
        <v>83.928571399999996</v>
      </c>
    </row>
    <row r="372" spans="1:2">
      <c r="A372">
        <v>1412</v>
      </c>
      <c r="B372">
        <v>81.034482800000006</v>
      </c>
    </row>
    <row r="373" spans="1:2">
      <c r="A373">
        <v>651</v>
      </c>
      <c r="B373">
        <v>60.802469100000003</v>
      </c>
    </row>
    <row r="374" spans="1:2">
      <c r="A374">
        <v>1443</v>
      </c>
      <c r="B374">
        <v>85.833333300000007</v>
      </c>
    </row>
    <row r="375" spans="1:2">
      <c r="A375">
        <v>1445</v>
      </c>
      <c r="B375">
        <v>85.833333300000007</v>
      </c>
    </row>
    <row r="376" spans="1:2">
      <c r="A376">
        <v>1446</v>
      </c>
      <c r="B376">
        <v>85.833333300000007</v>
      </c>
    </row>
    <row r="377" spans="1:2">
      <c r="A377">
        <v>195</v>
      </c>
      <c r="B377">
        <v>83.962264200000007</v>
      </c>
    </row>
    <row r="378" spans="1:2">
      <c r="A378">
        <v>194</v>
      </c>
      <c r="B378">
        <v>83.962264200000007</v>
      </c>
    </row>
    <row r="379" spans="1:2">
      <c r="A379">
        <v>187</v>
      </c>
      <c r="B379">
        <v>66.083916099999996</v>
      </c>
    </row>
    <row r="380" spans="1:2">
      <c r="A380">
        <v>273</v>
      </c>
      <c r="B380">
        <v>99.444444399999995</v>
      </c>
    </row>
    <row r="381" spans="1:2">
      <c r="A381">
        <v>984</v>
      </c>
      <c r="B381">
        <v>20.6790123</v>
      </c>
    </row>
    <row r="382" spans="1:2">
      <c r="A382">
        <v>1107</v>
      </c>
      <c r="B382">
        <v>95.625</v>
      </c>
    </row>
    <row r="383" spans="1:2">
      <c r="A383">
        <v>56</v>
      </c>
      <c r="B383">
        <v>84.915254200000007</v>
      </c>
    </row>
    <row r="384" spans="1:2">
      <c r="A384">
        <v>313</v>
      </c>
      <c r="B384">
        <v>97.448979600000001</v>
      </c>
    </row>
    <row r="385" spans="1:2">
      <c r="A385">
        <v>54</v>
      </c>
      <c r="B385">
        <v>97.448979600000001</v>
      </c>
    </row>
    <row r="386" spans="1:2">
      <c r="A386">
        <v>553</v>
      </c>
      <c r="B386">
        <v>97.448979600000001</v>
      </c>
    </row>
    <row r="387" spans="1:2">
      <c r="A387">
        <v>1344</v>
      </c>
      <c r="B387">
        <v>90</v>
      </c>
    </row>
    <row r="388" spans="1:2">
      <c r="A388" s="127">
        <v>594</v>
      </c>
      <c r="B388">
        <v>90</v>
      </c>
    </row>
    <row r="389" spans="1:2">
      <c r="A389" s="127">
        <v>597</v>
      </c>
      <c r="B389">
        <v>90</v>
      </c>
    </row>
    <row r="390" spans="1:2">
      <c r="A390">
        <v>828</v>
      </c>
      <c r="B390">
        <v>63.7931034</v>
      </c>
    </row>
    <row r="391" spans="1:2">
      <c r="A391">
        <v>375</v>
      </c>
      <c r="B391">
        <v>63.7931034</v>
      </c>
    </row>
    <row r="392" spans="1:2">
      <c r="A392">
        <v>38</v>
      </c>
      <c r="B392">
        <v>63.7931034</v>
      </c>
    </row>
    <row r="393" spans="1:2">
      <c r="A393">
        <v>675</v>
      </c>
      <c r="B393">
        <v>63.7931034</v>
      </c>
    </row>
    <row r="394" spans="1:2">
      <c r="A394">
        <v>37</v>
      </c>
      <c r="B394">
        <v>63.7931034</v>
      </c>
    </row>
    <row r="395" spans="1:2">
      <c r="A395" s="2">
        <v>879</v>
      </c>
    </row>
    <row r="396" spans="1:2">
      <c r="A396">
        <v>36</v>
      </c>
      <c r="B396">
        <v>74.137930999999995</v>
      </c>
    </row>
    <row r="397" spans="1:2">
      <c r="A397">
        <v>903</v>
      </c>
      <c r="B397">
        <v>74.137930999999995</v>
      </c>
    </row>
    <row r="398" spans="1:2">
      <c r="A398" s="127">
        <v>876</v>
      </c>
      <c r="B398">
        <v>74.137930999999995</v>
      </c>
    </row>
    <row r="399" spans="1:2">
      <c r="A399">
        <v>402</v>
      </c>
      <c r="B399">
        <v>74.137930999999995</v>
      </c>
    </row>
    <row r="400" spans="1:2">
      <c r="A400">
        <v>1023</v>
      </c>
      <c r="B400">
        <v>74.137930999999995</v>
      </c>
    </row>
    <row r="401" spans="1:2">
      <c r="A401">
        <v>1334</v>
      </c>
      <c r="B401">
        <v>74.137930999999995</v>
      </c>
    </row>
    <row r="402" spans="1:2">
      <c r="A402">
        <v>326</v>
      </c>
      <c r="B402">
        <v>74.137930999999995</v>
      </c>
    </row>
    <row r="403" spans="1:2">
      <c r="A403">
        <v>1439</v>
      </c>
      <c r="B403">
        <v>74.137930999999995</v>
      </c>
    </row>
    <row r="404" spans="1:2">
      <c r="A404">
        <v>1617</v>
      </c>
      <c r="B404">
        <v>74.137930999999995</v>
      </c>
    </row>
    <row r="405" spans="1:2">
      <c r="A405">
        <v>1611</v>
      </c>
      <c r="B405">
        <v>74.137930999999995</v>
      </c>
    </row>
    <row r="406" spans="1:2">
      <c r="A406">
        <v>1441</v>
      </c>
      <c r="B406">
        <v>74.137930999999995</v>
      </c>
    </row>
    <row r="407" spans="1:2">
      <c r="A407">
        <v>35</v>
      </c>
      <c r="B407">
        <v>74.137930999999995</v>
      </c>
    </row>
    <row r="408" spans="1:2">
      <c r="A408">
        <v>1333</v>
      </c>
      <c r="B408">
        <v>74.137930999999995</v>
      </c>
    </row>
    <row r="409" spans="1:2">
      <c r="A409">
        <v>608</v>
      </c>
      <c r="B409">
        <v>74.137930999999995</v>
      </c>
    </row>
    <row r="410" spans="1:2">
      <c r="A410">
        <v>1294</v>
      </c>
      <c r="B410">
        <v>74.137930999999995</v>
      </c>
    </row>
    <row r="411" spans="1:2">
      <c r="A411">
        <v>1612</v>
      </c>
      <c r="B411">
        <v>74.137930999999995</v>
      </c>
    </row>
    <row r="412" spans="1:2">
      <c r="A412" s="127">
        <v>1656</v>
      </c>
      <c r="B412">
        <v>74.137930999999995</v>
      </c>
    </row>
    <row r="413" spans="1:2">
      <c r="A413">
        <v>306</v>
      </c>
      <c r="B413">
        <v>74.137930999999995</v>
      </c>
    </row>
    <row r="414" spans="1:2">
      <c r="A414">
        <v>542</v>
      </c>
      <c r="B414">
        <v>98.888888899999998</v>
      </c>
    </row>
    <row r="415" spans="1:2">
      <c r="A415">
        <v>148</v>
      </c>
      <c r="B415">
        <v>98.888888899999998</v>
      </c>
    </row>
    <row r="416" spans="1:2">
      <c r="A416">
        <v>73</v>
      </c>
      <c r="B416">
        <v>98.888888899999998</v>
      </c>
    </row>
    <row r="417" spans="1:2">
      <c r="A417">
        <v>77</v>
      </c>
      <c r="B417">
        <v>98.888888899999998</v>
      </c>
    </row>
    <row r="418" spans="1:2">
      <c r="A418">
        <v>72</v>
      </c>
      <c r="B418">
        <v>98.888888899999998</v>
      </c>
    </row>
    <row r="419" spans="1:2">
      <c r="A419">
        <v>278</v>
      </c>
      <c r="B419">
        <v>98.888888899999998</v>
      </c>
    </row>
    <row r="420" spans="1:2">
      <c r="A420">
        <v>1163</v>
      </c>
      <c r="B420">
        <v>95.833333300000007</v>
      </c>
    </row>
    <row r="421" spans="1:2">
      <c r="A421">
        <v>1019</v>
      </c>
      <c r="B421">
        <v>95.833333300000007</v>
      </c>
    </row>
    <row r="422" spans="1:2">
      <c r="A422">
        <v>1051</v>
      </c>
      <c r="B422">
        <v>95.833333300000007</v>
      </c>
    </row>
    <row r="423" spans="1:2">
      <c r="A423">
        <v>8</v>
      </c>
      <c r="B423">
        <v>95.833333300000007</v>
      </c>
    </row>
    <row r="424" spans="1:2">
      <c r="A424">
        <v>76</v>
      </c>
      <c r="B424">
        <v>95.833333300000007</v>
      </c>
    </row>
    <row r="425" spans="1:2">
      <c r="A425" s="127">
        <v>218</v>
      </c>
      <c r="B425">
        <v>95.833333300000007</v>
      </c>
    </row>
    <row r="426" spans="1:2">
      <c r="A426">
        <v>785</v>
      </c>
      <c r="B426">
        <v>95.059880199999995</v>
      </c>
    </row>
    <row r="427" spans="1:2">
      <c r="A427">
        <v>1171</v>
      </c>
      <c r="B427">
        <v>92.364531999999997</v>
      </c>
    </row>
    <row r="428" spans="1:2">
      <c r="A428">
        <v>386</v>
      </c>
      <c r="B428">
        <v>80.882352900000001</v>
      </c>
    </row>
    <row r="429" spans="1:2">
      <c r="A429">
        <v>1467</v>
      </c>
      <c r="B429">
        <v>86.363636400000004</v>
      </c>
    </row>
    <row r="430" spans="1:2">
      <c r="A430" s="126">
        <v>681</v>
      </c>
      <c r="B430">
        <v>48.529411799999998</v>
      </c>
    </row>
    <row r="431" spans="1:2">
      <c r="A431" s="4">
        <v>614</v>
      </c>
    </row>
    <row r="432" spans="1:2">
      <c r="A432">
        <v>1050</v>
      </c>
      <c r="B432">
        <v>93.888888899999998</v>
      </c>
    </row>
    <row r="433" spans="1:2">
      <c r="A433">
        <v>917</v>
      </c>
      <c r="B433">
        <v>83.699633700000007</v>
      </c>
    </row>
    <row r="434" spans="1:2">
      <c r="A434">
        <v>291</v>
      </c>
      <c r="B434">
        <v>89.097744399999996</v>
      </c>
    </row>
    <row r="435" spans="1:2">
      <c r="A435" s="5">
        <v>1070</v>
      </c>
      <c r="B435">
        <v>60.8333333</v>
      </c>
    </row>
    <row r="436" spans="1:2">
      <c r="A436">
        <v>1069</v>
      </c>
      <c r="B436">
        <v>60.8333333</v>
      </c>
    </row>
    <row r="437" spans="1:2">
      <c r="A437">
        <v>1221</v>
      </c>
      <c r="B437">
        <v>60.8333333</v>
      </c>
    </row>
    <row r="438" spans="1:2">
      <c r="A438">
        <v>1220</v>
      </c>
      <c r="B438">
        <v>60.8333333</v>
      </c>
    </row>
    <row r="439" spans="1:2">
      <c r="A439">
        <v>147</v>
      </c>
      <c r="B439">
        <v>93.703703700000005</v>
      </c>
    </row>
    <row r="440" spans="1:2">
      <c r="A440">
        <v>1166</v>
      </c>
      <c r="B440">
        <v>93.703703700000005</v>
      </c>
    </row>
    <row r="441" spans="1:2">
      <c r="A441">
        <v>277</v>
      </c>
      <c r="B441">
        <v>93.703703700000005</v>
      </c>
    </row>
    <row r="442" spans="1:2">
      <c r="A442">
        <v>146</v>
      </c>
      <c r="B442">
        <v>93.703703700000005</v>
      </c>
    </row>
    <row r="443" spans="1:2">
      <c r="A443">
        <v>424</v>
      </c>
      <c r="B443">
        <v>93.703703700000005</v>
      </c>
    </row>
    <row r="444" spans="1:2">
      <c r="A444">
        <v>1162</v>
      </c>
      <c r="B444">
        <v>93.703703700000005</v>
      </c>
    </row>
    <row r="445" spans="1:2">
      <c r="A445">
        <v>1341</v>
      </c>
      <c r="B445">
        <v>93.703703700000005</v>
      </c>
    </row>
    <row r="446" spans="1:2">
      <c r="A446">
        <v>1161</v>
      </c>
      <c r="B446">
        <v>93.703703700000005</v>
      </c>
    </row>
    <row r="447" spans="1:2">
      <c r="A447">
        <v>1340</v>
      </c>
      <c r="B447">
        <v>93.703703700000005</v>
      </c>
    </row>
    <row r="448" spans="1:2">
      <c r="A448">
        <v>1159</v>
      </c>
      <c r="B448">
        <v>93.703703700000005</v>
      </c>
    </row>
    <row r="449" spans="1:2">
      <c r="A449">
        <v>1601</v>
      </c>
      <c r="B449">
        <v>70.689655200000004</v>
      </c>
    </row>
    <row r="450" spans="1:2">
      <c r="A450">
        <v>922</v>
      </c>
      <c r="B450">
        <v>70.689655200000004</v>
      </c>
    </row>
    <row r="451" spans="1:2">
      <c r="A451">
        <v>223</v>
      </c>
      <c r="B451">
        <v>70.689655200000004</v>
      </c>
    </row>
    <row r="452" spans="1:2">
      <c r="A452">
        <v>1587</v>
      </c>
      <c r="B452">
        <v>70.689655200000004</v>
      </c>
    </row>
    <row r="453" spans="1:2">
      <c r="A453">
        <v>381</v>
      </c>
      <c r="B453">
        <v>70.689655200000004</v>
      </c>
    </row>
    <row r="454" spans="1:2">
      <c r="A454">
        <v>989</v>
      </c>
      <c r="B454">
        <v>70.689655200000004</v>
      </c>
    </row>
    <row r="455" spans="1:2">
      <c r="A455">
        <v>1599</v>
      </c>
      <c r="B455">
        <v>70.689655200000004</v>
      </c>
    </row>
    <row r="456" spans="1:2">
      <c r="A456">
        <v>382</v>
      </c>
      <c r="B456">
        <v>70.689655200000004</v>
      </c>
    </row>
    <row r="457" spans="1:2">
      <c r="A457">
        <v>222</v>
      </c>
      <c r="B457">
        <v>70.689655200000004</v>
      </c>
    </row>
    <row r="458" spans="1:2">
      <c r="A458">
        <v>926</v>
      </c>
      <c r="B458">
        <v>70.689655200000004</v>
      </c>
    </row>
    <row r="459" spans="1:2">
      <c r="A459">
        <v>281</v>
      </c>
      <c r="B459">
        <v>70.689655200000004</v>
      </c>
    </row>
    <row r="460" spans="1:2">
      <c r="A460">
        <v>1157</v>
      </c>
      <c r="B460">
        <v>70.689655200000004</v>
      </c>
    </row>
    <row r="461" spans="1:2">
      <c r="A461">
        <v>1158</v>
      </c>
      <c r="B461">
        <v>70.689655200000004</v>
      </c>
    </row>
    <row r="462" spans="1:2">
      <c r="A462">
        <v>383</v>
      </c>
      <c r="B462">
        <v>70.689655200000004</v>
      </c>
    </row>
    <row r="463" spans="1:2">
      <c r="A463">
        <v>919</v>
      </c>
      <c r="B463">
        <v>70.689655200000004</v>
      </c>
    </row>
    <row r="464" spans="1:2">
      <c r="A464">
        <v>1593</v>
      </c>
      <c r="B464">
        <v>70.689655200000004</v>
      </c>
    </row>
    <row r="465" spans="1:2">
      <c r="A465">
        <v>1591</v>
      </c>
      <c r="B465">
        <v>70.689655200000004</v>
      </c>
    </row>
    <row r="466" spans="1:2">
      <c r="A466">
        <v>1586</v>
      </c>
      <c r="B466">
        <v>70.689655200000004</v>
      </c>
    </row>
    <row r="467" spans="1:2">
      <c r="A467">
        <v>1152</v>
      </c>
      <c r="B467">
        <v>70.689655200000004</v>
      </c>
    </row>
    <row r="468" spans="1:2">
      <c r="A468">
        <v>1627</v>
      </c>
      <c r="B468">
        <v>70.689655200000004</v>
      </c>
    </row>
    <row r="469" spans="1:2">
      <c r="A469">
        <v>896</v>
      </c>
      <c r="B469">
        <v>70.689655200000004</v>
      </c>
    </row>
    <row r="470" spans="1:2">
      <c r="A470">
        <v>182</v>
      </c>
      <c r="B470">
        <v>70.689655200000004</v>
      </c>
    </row>
    <row r="471" spans="1:2">
      <c r="A471">
        <v>1049</v>
      </c>
      <c r="B471">
        <v>70.689655200000004</v>
      </c>
    </row>
    <row r="472" spans="1:2">
      <c r="A472">
        <v>1628</v>
      </c>
      <c r="B472">
        <v>70.689655200000004</v>
      </c>
    </row>
    <row r="473" spans="1:2">
      <c r="A473">
        <v>1358</v>
      </c>
      <c r="B473">
        <v>70.689655200000004</v>
      </c>
    </row>
    <row r="474" spans="1:2">
      <c r="A474">
        <v>425</v>
      </c>
      <c r="B474">
        <v>70.689655200000004</v>
      </c>
    </row>
    <row r="475" spans="1:2">
      <c r="A475">
        <v>808</v>
      </c>
      <c r="B475">
        <v>53.030303000000004</v>
      </c>
    </row>
    <row r="476" spans="1:2">
      <c r="A476" s="4">
        <v>78</v>
      </c>
    </row>
    <row r="477" spans="1:2">
      <c r="A477" s="3">
        <v>74</v>
      </c>
    </row>
    <row r="478" spans="1:2">
      <c r="A478">
        <v>843</v>
      </c>
      <c r="B478">
        <v>93.125</v>
      </c>
    </row>
    <row r="479" spans="1:2">
      <c r="A479">
        <v>609</v>
      </c>
      <c r="B479">
        <v>93.125</v>
      </c>
    </row>
    <row r="480" spans="1:2">
      <c r="A480">
        <v>714</v>
      </c>
      <c r="B480">
        <v>93.125</v>
      </c>
    </row>
    <row r="481" spans="1:2">
      <c r="A481">
        <v>1475</v>
      </c>
      <c r="B481">
        <v>93.125</v>
      </c>
    </row>
    <row r="482" spans="1:2">
      <c r="A482">
        <v>1552</v>
      </c>
      <c r="B482">
        <v>93.125</v>
      </c>
    </row>
    <row r="483" spans="1:2">
      <c r="A483">
        <v>562</v>
      </c>
      <c r="B483">
        <v>93.125</v>
      </c>
    </row>
    <row r="484" spans="1:2">
      <c r="A484">
        <v>1554</v>
      </c>
      <c r="B484">
        <v>93.125</v>
      </c>
    </row>
    <row r="485" spans="1:2">
      <c r="A485">
        <v>898</v>
      </c>
      <c r="B485">
        <v>93.125</v>
      </c>
    </row>
    <row r="486" spans="1:2">
      <c r="A486">
        <v>354</v>
      </c>
      <c r="B486">
        <v>93.125</v>
      </c>
    </row>
    <row r="487" spans="1:2">
      <c r="A487">
        <v>897</v>
      </c>
      <c r="B487">
        <v>93.125</v>
      </c>
    </row>
    <row r="488" spans="1:2">
      <c r="A488">
        <v>1359</v>
      </c>
      <c r="B488">
        <v>93.125</v>
      </c>
    </row>
    <row r="489" spans="1:2">
      <c r="A489">
        <v>540</v>
      </c>
      <c r="B489">
        <v>93.125</v>
      </c>
    </row>
    <row r="490" spans="1:2">
      <c r="A490">
        <v>836</v>
      </c>
      <c r="B490">
        <v>93.125</v>
      </c>
    </row>
    <row r="491" spans="1:2">
      <c r="A491">
        <v>285</v>
      </c>
      <c r="B491">
        <v>93.125</v>
      </c>
    </row>
    <row r="492" spans="1:2">
      <c r="A492" s="127">
        <v>1652</v>
      </c>
      <c r="B492">
        <v>93.125</v>
      </c>
    </row>
    <row r="493" spans="1:2">
      <c r="A493">
        <v>1581</v>
      </c>
      <c r="B493">
        <v>93.125</v>
      </c>
    </row>
    <row r="494" spans="1:2">
      <c r="A494">
        <v>1579</v>
      </c>
      <c r="B494">
        <v>93.125</v>
      </c>
    </row>
    <row r="495" spans="1:2">
      <c r="A495">
        <v>1509</v>
      </c>
      <c r="B495">
        <v>89.860139899999993</v>
      </c>
    </row>
    <row r="496" spans="1:2">
      <c r="A496">
        <v>239</v>
      </c>
      <c r="B496">
        <v>89.860139899999993</v>
      </c>
    </row>
    <row r="497" spans="1:2">
      <c r="A497">
        <v>1175</v>
      </c>
      <c r="B497">
        <v>89.860139899999993</v>
      </c>
    </row>
    <row r="498" spans="1:2">
      <c r="A498">
        <v>1192</v>
      </c>
      <c r="B498">
        <v>89.860139899999993</v>
      </c>
    </row>
    <row r="499" spans="1:2">
      <c r="A499">
        <v>995</v>
      </c>
      <c r="B499">
        <v>89.860139899999993</v>
      </c>
    </row>
    <row r="500" spans="1:2">
      <c r="A500">
        <v>994</v>
      </c>
      <c r="B500">
        <v>89.860139899999993</v>
      </c>
    </row>
    <row r="501" spans="1:2">
      <c r="A501">
        <v>1193</v>
      </c>
      <c r="B501">
        <v>89.860139899999993</v>
      </c>
    </row>
    <row r="502" spans="1:2">
      <c r="A502">
        <v>755</v>
      </c>
      <c r="B502">
        <v>89.860139899999993</v>
      </c>
    </row>
    <row r="503" spans="1:2">
      <c r="A503">
        <v>1508</v>
      </c>
      <c r="B503">
        <v>89.860139899999993</v>
      </c>
    </row>
    <row r="504" spans="1:2">
      <c r="A504">
        <v>132</v>
      </c>
      <c r="B504">
        <v>89.860139899999993</v>
      </c>
    </row>
    <row r="505" spans="1:2">
      <c r="A505">
        <v>1331</v>
      </c>
      <c r="B505">
        <v>94.318181800000005</v>
      </c>
    </row>
    <row r="506" spans="1:2">
      <c r="A506">
        <v>269</v>
      </c>
      <c r="B506">
        <v>88.461538500000003</v>
      </c>
    </row>
    <row r="507" spans="1:2">
      <c r="A507">
        <v>864</v>
      </c>
      <c r="B507">
        <v>88.461538500000003</v>
      </c>
    </row>
    <row r="508" spans="1:2">
      <c r="A508">
        <v>1470</v>
      </c>
      <c r="B508">
        <v>88.461538500000003</v>
      </c>
    </row>
    <row r="509" spans="1:2">
      <c r="A509">
        <v>1300</v>
      </c>
      <c r="B509">
        <v>42</v>
      </c>
    </row>
    <row r="510" spans="1:2">
      <c r="A510">
        <v>1301</v>
      </c>
      <c r="B510">
        <v>42</v>
      </c>
    </row>
    <row r="511" spans="1:2">
      <c r="A511">
        <v>247</v>
      </c>
      <c r="B511">
        <v>83.566433599999996</v>
      </c>
    </row>
    <row r="512" spans="1:2">
      <c r="A512">
        <v>673</v>
      </c>
      <c r="B512">
        <v>97.972972999999996</v>
      </c>
    </row>
    <row r="513" spans="1:2">
      <c r="A513">
        <v>935</v>
      </c>
      <c r="B513">
        <v>97.972972999999996</v>
      </c>
    </row>
    <row r="514" spans="1:2">
      <c r="A514">
        <v>1434</v>
      </c>
      <c r="B514">
        <v>97.972972999999996</v>
      </c>
    </row>
    <row r="515" spans="1:2">
      <c r="A515">
        <v>563</v>
      </c>
      <c r="B515">
        <v>77.586206899999993</v>
      </c>
    </row>
    <row r="516" spans="1:2">
      <c r="A516">
        <v>1437</v>
      </c>
      <c r="B516">
        <v>77.586206899999993</v>
      </c>
    </row>
    <row r="517" spans="1:2">
      <c r="A517">
        <v>286</v>
      </c>
      <c r="B517">
        <v>94.827586199999999</v>
      </c>
    </row>
    <row r="518" spans="1:2">
      <c r="A518" s="4">
        <v>1503</v>
      </c>
    </row>
    <row r="519" spans="1:2">
      <c r="A519">
        <v>432</v>
      </c>
      <c r="B519">
        <v>96.532846699999993</v>
      </c>
    </row>
    <row r="520" spans="1:2">
      <c r="A520">
        <v>370</v>
      </c>
      <c r="B520">
        <v>84.265734300000005</v>
      </c>
    </row>
    <row r="521" spans="1:2">
      <c r="A521" s="126">
        <v>1002</v>
      </c>
      <c r="B521">
        <v>84.265734300000005</v>
      </c>
    </row>
    <row r="522" spans="1:2">
      <c r="A522">
        <v>988</v>
      </c>
      <c r="B522">
        <v>84.265734300000005</v>
      </c>
    </row>
    <row r="523" spans="1:2">
      <c r="A523">
        <v>368</v>
      </c>
      <c r="B523">
        <v>84.265734300000005</v>
      </c>
    </row>
    <row r="524" spans="1:2">
      <c r="A524">
        <v>376</v>
      </c>
      <c r="B524">
        <v>84.265734300000005</v>
      </c>
    </row>
    <row r="525" spans="1:2">
      <c r="A525">
        <v>365</v>
      </c>
      <c r="B525">
        <v>84.265734300000005</v>
      </c>
    </row>
    <row r="526" spans="1:2">
      <c r="A526">
        <v>327</v>
      </c>
      <c r="B526">
        <v>84.265734300000005</v>
      </c>
    </row>
    <row r="527" spans="1:2">
      <c r="A527">
        <v>713</v>
      </c>
      <c r="B527">
        <v>84.265734300000005</v>
      </c>
    </row>
    <row r="528" spans="1:2">
      <c r="A528">
        <v>362</v>
      </c>
      <c r="B528">
        <v>84.265734300000005</v>
      </c>
    </row>
    <row r="529" spans="1:2">
      <c r="A529">
        <v>1337</v>
      </c>
      <c r="B529">
        <v>84.265734300000005</v>
      </c>
    </row>
    <row r="530" spans="1:2">
      <c r="A530">
        <v>116</v>
      </c>
      <c r="B530">
        <v>84.265734300000005</v>
      </c>
    </row>
    <row r="531" spans="1:2">
      <c r="A531" s="127">
        <v>261</v>
      </c>
      <c r="B531">
        <v>84.265734300000005</v>
      </c>
    </row>
    <row r="532" spans="1:2">
      <c r="A532">
        <v>1338</v>
      </c>
      <c r="B532">
        <v>84.265734300000005</v>
      </c>
    </row>
    <row r="533" spans="1:2">
      <c r="A533">
        <v>757</v>
      </c>
      <c r="B533">
        <v>84.265734300000005</v>
      </c>
    </row>
    <row r="534" spans="1:2">
      <c r="A534">
        <v>764</v>
      </c>
      <c r="B534">
        <v>84.265734300000005</v>
      </c>
    </row>
    <row r="535" spans="1:2">
      <c r="A535" s="3">
        <v>71</v>
      </c>
    </row>
    <row r="536" spans="1:2">
      <c r="A536" s="127">
        <v>1651</v>
      </c>
      <c r="B536">
        <v>96.875</v>
      </c>
    </row>
    <row r="537" spans="1:2">
      <c r="A537">
        <v>1212</v>
      </c>
      <c r="B537">
        <v>98.684210500000006</v>
      </c>
    </row>
    <row r="538" spans="1:2">
      <c r="A538">
        <v>1642</v>
      </c>
      <c r="B538">
        <v>98.684210500000006</v>
      </c>
    </row>
    <row r="539" spans="1:2">
      <c r="A539">
        <v>17</v>
      </c>
      <c r="B539">
        <v>98.684210500000006</v>
      </c>
    </row>
    <row r="540" spans="1:2">
      <c r="A540">
        <v>893</v>
      </c>
      <c r="B540">
        <v>98.684210500000006</v>
      </c>
    </row>
    <row r="541" spans="1:2">
      <c r="A541">
        <v>1339</v>
      </c>
      <c r="B541">
        <v>98.684210500000006</v>
      </c>
    </row>
    <row r="542" spans="1:2">
      <c r="A542">
        <v>1541</v>
      </c>
      <c r="B542">
        <v>98.684210500000006</v>
      </c>
    </row>
    <row r="543" spans="1:2">
      <c r="A543">
        <v>1005</v>
      </c>
      <c r="B543">
        <v>89.035087700000005</v>
      </c>
    </row>
    <row r="544" spans="1:2">
      <c r="A544">
        <v>227</v>
      </c>
      <c r="B544">
        <v>89.035087700000005</v>
      </c>
    </row>
    <row r="545" spans="1:2">
      <c r="A545">
        <v>1004</v>
      </c>
      <c r="B545">
        <v>89.035087700000005</v>
      </c>
    </row>
    <row r="546" spans="1:2">
      <c r="A546">
        <v>226</v>
      </c>
      <c r="B546">
        <v>89.035087700000005</v>
      </c>
    </row>
    <row r="547" spans="1:2">
      <c r="A547">
        <v>125</v>
      </c>
      <c r="B547">
        <v>89.035087700000005</v>
      </c>
    </row>
    <row r="548" spans="1:2">
      <c r="A548">
        <v>1597</v>
      </c>
      <c r="B548">
        <v>89.035087700000005</v>
      </c>
    </row>
    <row r="549" spans="1:2">
      <c r="A549">
        <v>333</v>
      </c>
      <c r="B549">
        <v>89.035087700000005</v>
      </c>
    </row>
    <row r="550" spans="1:2">
      <c r="A550">
        <v>347</v>
      </c>
      <c r="B550">
        <v>89.035087700000005</v>
      </c>
    </row>
    <row r="551" spans="1:2">
      <c r="A551">
        <v>1438</v>
      </c>
      <c r="B551">
        <v>89.035087700000005</v>
      </c>
    </row>
    <row r="552" spans="1:2">
      <c r="A552">
        <v>458</v>
      </c>
      <c r="B552">
        <v>89.035087700000005</v>
      </c>
    </row>
    <row r="553" spans="1:2">
      <c r="A553">
        <v>818</v>
      </c>
      <c r="B553">
        <v>89.035087700000005</v>
      </c>
    </row>
    <row r="554" spans="1:2">
      <c r="A554">
        <v>1078</v>
      </c>
      <c r="B554">
        <v>89.035087700000005</v>
      </c>
    </row>
    <row r="555" spans="1:2">
      <c r="A555">
        <v>1594</v>
      </c>
      <c r="B555">
        <v>89.035087700000005</v>
      </c>
    </row>
    <row r="556" spans="1:2">
      <c r="A556">
        <v>1440</v>
      </c>
      <c r="B556">
        <v>89.035087700000005</v>
      </c>
    </row>
    <row r="557" spans="1:2">
      <c r="A557">
        <v>1615</v>
      </c>
      <c r="B557">
        <v>89.035087700000005</v>
      </c>
    </row>
    <row r="558" spans="1:2">
      <c r="A558">
        <v>325</v>
      </c>
      <c r="B558">
        <v>89.035087700000005</v>
      </c>
    </row>
    <row r="559" spans="1:2">
      <c r="A559">
        <v>457</v>
      </c>
      <c r="B559">
        <v>89.035087700000005</v>
      </c>
    </row>
    <row r="560" spans="1:2">
      <c r="A560">
        <v>1547</v>
      </c>
      <c r="B560">
        <v>89.035087700000005</v>
      </c>
    </row>
    <row r="561" spans="1:2">
      <c r="A561">
        <v>534</v>
      </c>
      <c r="B561">
        <v>89.035087700000005</v>
      </c>
    </row>
    <row r="562" spans="1:2">
      <c r="A562">
        <v>224</v>
      </c>
      <c r="B562">
        <v>89.035087700000005</v>
      </c>
    </row>
    <row r="563" spans="1:2">
      <c r="A563" s="127">
        <v>1658</v>
      </c>
      <c r="B563">
        <v>89.035087700000005</v>
      </c>
    </row>
    <row r="564" spans="1:2">
      <c r="A564">
        <v>739</v>
      </c>
      <c r="B564">
        <v>89.035087700000005</v>
      </c>
    </row>
    <row r="565" spans="1:2">
      <c r="A565" s="127">
        <v>1650</v>
      </c>
      <c r="B565">
        <v>89.035087700000005</v>
      </c>
    </row>
    <row r="566" spans="1:2">
      <c r="A566">
        <v>456</v>
      </c>
      <c r="B566">
        <v>89.035087700000005</v>
      </c>
    </row>
    <row r="567" spans="1:2">
      <c r="A567">
        <v>544</v>
      </c>
      <c r="B567">
        <v>89.035087700000005</v>
      </c>
    </row>
    <row r="568" spans="1:2">
      <c r="A568">
        <v>902</v>
      </c>
      <c r="B568">
        <v>89.035087700000005</v>
      </c>
    </row>
    <row r="569" spans="1:2">
      <c r="A569">
        <v>455</v>
      </c>
      <c r="B569">
        <v>89.035087700000005</v>
      </c>
    </row>
    <row r="570" spans="1:2">
      <c r="A570">
        <v>598</v>
      </c>
      <c r="B570">
        <v>89.035087700000005</v>
      </c>
    </row>
    <row r="571" spans="1:2">
      <c r="A571">
        <v>791</v>
      </c>
      <c r="B571">
        <v>89.035087700000005</v>
      </c>
    </row>
    <row r="572" spans="1:2">
      <c r="A572">
        <v>437</v>
      </c>
      <c r="B572">
        <v>61.627907</v>
      </c>
    </row>
    <row r="573" spans="1:2">
      <c r="A573">
        <v>69</v>
      </c>
      <c r="B573">
        <v>92.1875</v>
      </c>
    </row>
    <row r="574" spans="1:2">
      <c r="A574">
        <v>480</v>
      </c>
      <c r="B574">
        <v>62.425149699999999</v>
      </c>
    </row>
    <row r="575" spans="1:2">
      <c r="A575">
        <v>760</v>
      </c>
      <c r="B575">
        <v>82.784431100000006</v>
      </c>
    </row>
    <row r="576" spans="1:2">
      <c r="A576">
        <v>1391</v>
      </c>
      <c r="B576">
        <v>67.8125</v>
      </c>
    </row>
    <row r="577" spans="1:2">
      <c r="A577">
        <v>615</v>
      </c>
      <c r="B577">
        <v>67.8125</v>
      </c>
    </row>
    <row r="578" spans="1:2">
      <c r="A578" s="126">
        <v>283</v>
      </c>
      <c r="B578">
        <v>67.8125</v>
      </c>
    </row>
    <row r="579" spans="1:2">
      <c r="A579">
        <v>612</v>
      </c>
      <c r="B579">
        <v>67.8125</v>
      </c>
    </row>
    <row r="580" spans="1:2">
      <c r="A580">
        <v>478</v>
      </c>
      <c r="B580">
        <v>67.8125</v>
      </c>
    </row>
    <row r="581" spans="1:2">
      <c r="A581">
        <v>287</v>
      </c>
      <c r="B581">
        <v>67.8125</v>
      </c>
    </row>
    <row r="582" spans="1:2">
      <c r="A582">
        <v>1623</v>
      </c>
      <c r="B582">
        <v>97.754491000000002</v>
      </c>
    </row>
    <row r="583" spans="1:2">
      <c r="A583">
        <v>271</v>
      </c>
      <c r="B583">
        <v>65.740740700000003</v>
      </c>
    </row>
    <row r="584" spans="1:2">
      <c r="A584">
        <v>1052</v>
      </c>
      <c r="B584">
        <v>65.740740700000003</v>
      </c>
    </row>
    <row r="585" spans="1:2">
      <c r="A585">
        <v>1389</v>
      </c>
      <c r="B585">
        <v>65.740740700000003</v>
      </c>
    </row>
    <row r="586" spans="1:2">
      <c r="A586">
        <v>1142</v>
      </c>
      <c r="B586">
        <v>65.740740700000003</v>
      </c>
    </row>
    <row r="587" spans="1:2">
      <c r="A587">
        <v>1197</v>
      </c>
      <c r="B587">
        <v>65.740740700000003</v>
      </c>
    </row>
    <row r="588" spans="1:2">
      <c r="A588" s="2">
        <v>654</v>
      </c>
    </row>
    <row r="589" spans="1:2">
      <c r="A589">
        <v>826</v>
      </c>
      <c r="B589">
        <v>96.111111100000002</v>
      </c>
    </row>
    <row r="590" spans="1:2">
      <c r="A590">
        <v>433</v>
      </c>
      <c r="B590">
        <v>96.111111100000002</v>
      </c>
    </row>
    <row r="591" spans="1:2">
      <c r="A591">
        <v>660</v>
      </c>
      <c r="B591">
        <v>96.111111100000002</v>
      </c>
    </row>
    <row r="592" spans="1:2">
      <c r="A592">
        <v>825</v>
      </c>
      <c r="B592">
        <v>96.111111100000002</v>
      </c>
    </row>
    <row r="593" spans="1:2">
      <c r="A593">
        <v>863</v>
      </c>
      <c r="B593">
        <v>96.111111100000002</v>
      </c>
    </row>
    <row r="594" spans="1:2">
      <c r="A594">
        <v>427</v>
      </c>
      <c r="B594">
        <v>96.111111100000002</v>
      </c>
    </row>
    <row r="595" spans="1:2">
      <c r="A595">
        <v>814</v>
      </c>
      <c r="B595">
        <v>96.111111100000002</v>
      </c>
    </row>
    <row r="596" spans="1:2">
      <c r="A596">
        <v>1524</v>
      </c>
      <c r="B596">
        <v>96.111111100000002</v>
      </c>
    </row>
    <row r="597" spans="1:2">
      <c r="A597">
        <v>446</v>
      </c>
      <c r="B597">
        <v>96.111111100000002</v>
      </c>
    </row>
    <row r="598" spans="1:2">
      <c r="A598">
        <v>1202</v>
      </c>
      <c r="B598">
        <v>96.111111100000002</v>
      </c>
    </row>
    <row r="599" spans="1:2">
      <c r="A599">
        <v>445</v>
      </c>
      <c r="B599">
        <v>96.111111100000002</v>
      </c>
    </row>
    <row r="600" spans="1:2">
      <c r="A600">
        <v>545</v>
      </c>
      <c r="B600">
        <v>96.111111100000002</v>
      </c>
    </row>
    <row r="601" spans="1:2">
      <c r="A601">
        <v>1153</v>
      </c>
      <c r="B601">
        <v>96.111111100000002</v>
      </c>
    </row>
    <row r="602" spans="1:2">
      <c r="A602">
        <v>1525</v>
      </c>
      <c r="B602">
        <v>96.111111100000002</v>
      </c>
    </row>
    <row r="603" spans="1:2">
      <c r="A603">
        <v>443</v>
      </c>
      <c r="B603">
        <v>96.111111100000002</v>
      </c>
    </row>
    <row r="604" spans="1:2">
      <c r="A604">
        <v>442</v>
      </c>
      <c r="B604">
        <v>96.111111100000002</v>
      </c>
    </row>
    <row r="605" spans="1:2">
      <c r="A605">
        <v>428</v>
      </c>
      <c r="B605">
        <v>96.111111100000002</v>
      </c>
    </row>
    <row r="606" spans="1:2">
      <c r="A606">
        <v>444</v>
      </c>
      <c r="B606">
        <v>96.111111100000002</v>
      </c>
    </row>
    <row r="607" spans="1:2">
      <c r="A607">
        <v>536</v>
      </c>
      <c r="B607">
        <v>96.111111100000002</v>
      </c>
    </row>
    <row r="608" spans="1:2">
      <c r="A608">
        <v>429</v>
      </c>
      <c r="B608">
        <v>96.111111100000002</v>
      </c>
    </row>
    <row r="609" spans="1:2">
      <c r="A609">
        <v>813</v>
      </c>
      <c r="B609">
        <v>96.111111100000002</v>
      </c>
    </row>
    <row r="610" spans="1:2">
      <c r="A610">
        <v>361</v>
      </c>
      <c r="B610">
        <v>96.111111100000002</v>
      </c>
    </row>
    <row r="611" spans="1:2">
      <c r="A611">
        <v>1149</v>
      </c>
      <c r="B611">
        <v>96.111111100000002</v>
      </c>
    </row>
    <row r="612" spans="1:2">
      <c r="A612">
        <v>430</v>
      </c>
      <c r="B612">
        <v>96.111111100000002</v>
      </c>
    </row>
    <row r="613" spans="1:2">
      <c r="A613">
        <v>552</v>
      </c>
      <c r="B613">
        <v>96.111111100000002</v>
      </c>
    </row>
    <row r="614" spans="1:2">
      <c r="A614">
        <v>1154</v>
      </c>
      <c r="B614">
        <v>96.111111100000002</v>
      </c>
    </row>
    <row r="615" spans="1:2">
      <c r="A615">
        <v>1513</v>
      </c>
      <c r="B615">
        <v>84.459459499999994</v>
      </c>
    </row>
    <row r="616" spans="1:2">
      <c r="A616">
        <v>1533</v>
      </c>
      <c r="B616">
        <v>84.459459499999994</v>
      </c>
    </row>
    <row r="617" spans="1:2">
      <c r="A617">
        <v>403</v>
      </c>
      <c r="B617">
        <v>84.459459499999994</v>
      </c>
    </row>
    <row r="618" spans="1:2">
      <c r="A618">
        <v>1500</v>
      </c>
      <c r="B618">
        <v>84.459459499999994</v>
      </c>
    </row>
    <row r="619" spans="1:2">
      <c r="A619" s="127">
        <v>1659</v>
      </c>
      <c r="B619">
        <v>84.459459499999994</v>
      </c>
    </row>
    <row r="620" spans="1:2">
      <c r="A620" s="4">
        <v>1195</v>
      </c>
    </row>
    <row r="621" spans="1:2">
      <c r="A621">
        <v>1196</v>
      </c>
      <c r="B621">
        <v>65.740740700000003</v>
      </c>
    </row>
    <row r="622" spans="1:2">
      <c r="A622" s="4">
        <v>151</v>
      </c>
    </row>
    <row r="623" spans="1:2">
      <c r="A623">
        <v>1477</v>
      </c>
      <c r="B623">
        <v>76.373626400000006</v>
      </c>
    </row>
    <row r="624" spans="1:2">
      <c r="A624">
        <v>438</v>
      </c>
      <c r="B624">
        <v>76.373626400000006</v>
      </c>
    </row>
    <row r="625" spans="1:2">
      <c r="A625">
        <v>837</v>
      </c>
      <c r="B625">
        <v>50.748502999999999</v>
      </c>
    </row>
    <row r="626" spans="1:2">
      <c r="A626">
        <v>214</v>
      </c>
      <c r="B626">
        <v>95.3592814</v>
      </c>
    </row>
    <row r="627" spans="1:2">
      <c r="A627">
        <v>691</v>
      </c>
      <c r="B627">
        <v>95.3592814</v>
      </c>
    </row>
    <row r="628" spans="1:2">
      <c r="A628">
        <v>1494</v>
      </c>
      <c r="B628">
        <v>95.3592814</v>
      </c>
    </row>
    <row r="629" spans="1:2">
      <c r="A629">
        <v>627</v>
      </c>
      <c r="B629">
        <v>95.3592814</v>
      </c>
    </row>
    <row r="630" spans="1:2">
      <c r="A630">
        <v>63</v>
      </c>
      <c r="B630">
        <v>95.3592814</v>
      </c>
    </row>
    <row r="631" spans="1:2">
      <c r="A631">
        <v>956</v>
      </c>
      <c r="B631">
        <v>95.3592814</v>
      </c>
    </row>
    <row r="632" spans="1:2">
      <c r="A632">
        <v>1545</v>
      </c>
      <c r="B632">
        <v>95.3592814</v>
      </c>
    </row>
    <row r="633" spans="1:2">
      <c r="A633">
        <v>1447</v>
      </c>
      <c r="B633">
        <v>95.3592814</v>
      </c>
    </row>
    <row r="634" spans="1:2">
      <c r="A634">
        <v>330</v>
      </c>
      <c r="B634">
        <v>95.3592814</v>
      </c>
    </row>
    <row r="635" spans="1:2">
      <c r="A635">
        <v>474</v>
      </c>
      <c r="B635">
        <v>95.3592814</v>
      </c>
    </row>
    <row r="636" spans="1:2">
      <c r="A636">
        <v>868</v>
      </c>
      <c r="B636">
        <v>95.3592814</v>
      </c>
    </row>
    <row r="637" spans="1:2">
      <c r="A637">
        <v>690</v>
      </c>
      <c r="B637">
        <v>95.3592814</v>
      </c>
    </row>
    <row r="638" spans="1:2">
      <c r="A638">
        <v>207</v>
      </c>
      <c r="B638">
        <v>95.3592814</v>
      </c>
    </row>
    <row r="639" spans="1:2">
      <c r="A639">
        <v>1388</v>
      </c>
      <c r="B639">
        <v>95.3592814</v>
      </c>
    </row>
    <row r="640" spans="1:2">
      <c r="A640">
        <v>961</v>
      </c>
      <c r="B640">
        <v>95.3592814</v>
      </c>
    </row>
    <row r="641" spans="1:2">
      <c r="A641">
        <v>623</v>
      </c>
      <c r="B641">
        <v>95.3592814</v>
      </c>
    </row>
    <row r="642" spans="1:2">
      <c r="A642">
        <v>1111</v>
      </c>
      <c r="B642">
        <v>95.3592814</v>
      </c>
    </row>
    <row r="643" spans="1:2">
      <c r="A643">
        <v>482</v>
      </c>
      <c r="B643">
        <v>95.3592814</v>
      </c>
    </row>
    <row r="644" spans="1:2">
      <c r="A644">
        <v>960</v>
      </c>
      <c r="B644">
        <v>95.3592814</v>
      </c>
    </row>
    <row r="645" spans="1:2">
      <c r="A645" s="127">
        <v>264</v>
      </c>
      <c r="B645">
        <v>96.257485000000003</v>
      </c>
    </row>
    <row r="646" spans="1:2">
      <c r="A646">
        <v>1165</v>
      </c>
      <c r="B646">
        <v>75</v>
      </c>
    </row>
    <row r="647" spans="1:2">
      <c r="A647">
        <v>1638</v>
      </c>
      <c r="B647">
        <v>75</v>
      </c>
    </row>
    <row r="648" spans="1:2">
      <c r="A648">
        <v>1635</v>
      </c>
      <c r="B648">
        <v>75</v>
      </c>
    </row>
    <row r="649" spans="1:2">
      <c r="A649">
        <v>1636</v>
      </c>
      <c r="B649">
        <v>75</v>
      </c>
    </row>
    <row r="650" spans="1:2">
      <c r="A650" s="126">
        <v>1639</v>
      </c>
      <c r="B650">
        <v>75</v>
      </c>
    </row>
    <row r="651" spans="1:2">
      <c r="A651">
        <v>1637</v>
      </c>
      <c r="B651">
        <v>75</v>
      </c>
    </row>
    <row r="652" spans="1:2">
      <c r="A652">
        <v>1634</v>
      </c>
      <c r="B652">
        <v>75</v>
      </c>
    </row>
    <row r="653" spans="1:2">
      <c r="A653">
        <v>206</v>
      </c>
      <c r="B653">
        <v>70.3125</v>
      </c>
    </row>
    <row r="654" spans="1:2">
      <c r="A654">
        <v>363</v>
      </c>
      <c r="B654">
        <v>70.3125</v>
      </c>
    </row>
    <row r="655" spans="1:2">
      <c r="A655" s="127">
        <v>22</v>
      </c>
      <c r="B655">
        <v>70</v>
      </c>
    </row>
    <row r="656" spans="1:2">
      <c r="A656">
        <v>1444</v>
      </c>
      <c r="B656">
        <v>79.166666699999993</v>
      </c>
    </row>
    <row r="657" spans="1:2">
      <c r="A657">
        <v>181</v>
      </c>
      <c r="B657">
        <v>86.403508799999997</v>
      </c>
    </row>
    <row r="658" spans="1:2">
      <c r="A658">
        <v>384</v>
      </c>
      <c r="B658">
        <v>86.403508799999997</v>
      </c>
    </row>
    <row r="659" spans="1:2">
      <c r="A659">
        <v>1512</v>
      </c>
      <c r="B659">
        <v>86.403508799999997</v>
      </c>
    </row>
    <row r="660" spans="1:2">
      <c r="A660">
        <v>807</v>
      </c>
      <c r="B660">
        <v>79.651162799999994</v>
      </c>
    </row>
    <row r="661" spans="1:2">
      <c r="A661">
        <v>806</v>
      </c>
      <c r="B661">
        <v>79.651162799999994</v>
      </c>
    </row>
    <row r="662" spans="1:2">
      <c r="A662">
        <v>537</v>
      </c>
      <c r="B662">
        <v>98.863636400000004</v>
      </c>
    </row>
    <row r="663" spans="1:2">
      <c r="A663">
        <v>548</v>
      </c>
      <c r="B663">
        <v>91.058394199999995</v>
      </c>
    </row>
    <row r="664" spans="1:2">
      <c r="A664">
        <v>543</v>
      </c>
      <c r="B664">
        <v>89.160839199999998</v>
      </c>
    </row>
    <row r="665" spans="1:2">
      <c r="A665">
        <v>539</v>
      </c>
      <c r="B665">
        <v>89.160839199999998</v>
      </c>
    </row>
    <row r="666" spans="1:2">
      <c r="A666">
        <v>310</v>
      </c>
      <c r="B666">
        <v>89.160839199999998</v>
      </c>
    </row>
    <row r="667" spans="1:2">
      <c r="A667">
        <v>1619</v>
      </c>
      <c r="B667">
        <v>89.160839199999998</v>
      </c>
    </row>
    <row r="668" spans="1:2">
      <c r="A668">
        <v>916</v>
      </c>
      <c r="B668">
        <v>65.350877199999999</v>
      </c>
    </row>
    <row r="669" spans="1:2">
      <c r="A669">
        <v>1147</v>
      </c>
      <c r="B669">
        <v>74.21875</v>
      </c>
    </row>
    <row r="670" spans="1:2">
      <c r="A670">
        <v>1265</v>
      </c>
      <c r="B670">
        <v>96.09375</v>
      </c>
    </row>
    <row r="671" spans="1:2">
      <c r="A671">
        <v>1260</v>
      </c>
      <c r="B671">
        <v>96.09375</v>
      </c>
    </row>
    <row r="672" spans="1:2">
      <c r="A672">
        <v>925</v>
      </c>
      <c r="B672">
        <v>96.09375</v>
      </c>
    </row>
    <row r="673" spans="1:2">
      <c r="A673">
        <v>963</v>
      </c>
      <c r="B673">
        <v>67.105263199999996</v>
      </c>
    </row>
    <row r="674" spans="1:2">
      <c r="A674" s="2">
        <v>411</v>
      </c>
    </row>
    <row r="675" spans="1:2">
      <c r="A675">
        <v>955</v>
      </c>
      <c r="B675">
        <v>82.8125</v>
      </c>
    </row>
    <row r="676" spans="1:2">
      <c r="A676">
        <v>202</v>
      </c>
      <c r="B676">
        <v>82.8125</v>
      </c>
    </row>
    <row r="677" spans="1:2">
      <c r="A677">
        <v>958</v>
      </c>
      <c r="B677">
        <v>82.8125</v>
      </c>
    </row>
    <row r="678" spans="1:2">
      <c r="A678">
        <v>965</v>
      </c>
      <c r="B678">
        <v>82.8125</v>
      </c>
    </row>
    <row r="679" spans="1:2">
      <c r="A679">
        <v>483</v>
      </c>
      <c r="B679">
        <v>82.8125</v>
      </c>
    </row>
    <row r="680" spans="1:2">
      <c r="A680">
        <v>1312</v>
      </c>
      <c r="B680">
        <v>82.8125</v>
      </c>
    </row>
    <row r="681" spans="1:2">
      <c r="A681">
        <v>954</v>
      </c>
      <c r="B681">
        <v>82.8125</v>
      </c>
    </row>
    <row r="682" spans="1:2">
      <c r="A682">
        <v>959</v>
      </c>
      <c r="B682">
        <v>82.8125</v>
      </c>
    </row>
    <row r="683" spans="1:2">
      <c r="A683">
        <v>957</v>
      </c>
      <c r="B683">
        <v>82.8125</v>
      </c>
    </row>
    <row r="684" spans="1:2">
      <c r="A684" s="3">
        <v>435</v>
      </c>
      <c r="B684">
        <v>82.8125</v>
      </c>
    </row>
    <row r="685" spans="1:2">
      <c r="A685">
        <v>1203</v>
      </c>
      <c r="B685">
        <v>63.043478299999997</v>
      </c>
    </row>
    <row r="686" spans="1:2">
      <c r="A686">
        <v>531</v>
      </c>
      <c r="B686">
        <v>63.043478299999997</v>
      </c>
    </row>
    <row r="687" spans="1:2">
      <c r="A687">
        <v>39</v>
      </c>
      <c r="B687">
        <v>75.3125</v>
      </c>
    </row>
    <row r="688" spans="1:2">
      <c r="A688">
        <v>579</v>
      </c>
      <c r="B688">
        <v>63.888888899999998</v>
      </c>
    </row>
    <row r="689" spans="1:2">
      <c r="A689">
        <v>580</v>
      </c>
      <c r="B689">
        <v>63.888888899999998</v>
      </c>
    </row>
    <row r="690" spans="1:2">
      <c r="A690">
        <v>1172</v>
      </c>
      <c r="B690">
        <v>54.301075300000001</v>
      </c>
    </row>
    <row r="691" spans="1:2">
      <c r="A691">
        <v>1364</v>
      </c>
      <c r="B691">
        <v>41.5625</v>
      </c>
    </row>
    <row r="692" spans="1:2">
      <c r="A692">
        <v>409</v>
      </c>
      <c r="B692">
        <v>41.5625</v>
      </c>
    </row>
    <row r="693" spans="1:2">
      <c r="A693">
        <v>967</v>
      </c>
      <c r="B693">
        <v>41.5625</v>
      </c>
    </row>
    <row r="694" spans="1:2">
      <c r="A694">
        <v>1479</v>
      </c>
      <c r="B694">
        <v>41.5625</v>
      </c>
    </row>
    <row r="695" spans="1:2">
      <c r="A695">
        <v>201</v>
      </c>
      <c r="B695">
        <v>41.5625</v>
      </c>
    </row>
    <row r="696" spans="1:2">
      <c r="A696">
        <v>299</v>
      </c>
      <c r="B696">
        <v>69.0625</v>
      </c>
    </row>
    <row r="697" spans="1:2">
      <c r="A697" s="2">
        <v>653</v>
      </c>
    </row>
    <row r="698" spans="1:2">
      <c r="A698">
        <v>315</v>
      </c>
      <c r="B698">
        <v>98.469387800000007</v>
      </c>
    </row>
    <row r="699" spans="1:2">
      <c r="A699">
        <v>314</v>
      </c>
      <c r="B699">
        <v>98.469387800000007</v>
      </c>
    </row>
    <row r="700" spans="1:2">
      <c r="A700">
        <v>549</v>
      </c>
      <c r="B700">
        <v>98.469387800000007</v>
      </c>
    </row>
    <row r="701" spans="1:2">
      <c r="A701">
        <v>245</v>
      </c>
      <c r="B701">
        <v>98.469387800000007</v>
      </c>
    </row>
    <row r="702" spans="1:2">
      <c r="A702">
        <v>582</v>
      </c>
      <c r="B702">
        <v>98.469387800000007</v>
      </c>
    </row>
    <row r="703" spans="1:2">
      <c r="A703" s="4">
        <v>19</v>
      </c>
    </row>
    <row r="704" spans="1:2">
      <c r="A704" s="4">
        <v>106</v>
      </c>
    </row>
    <row r="705" spans="1:2">
      <c r="A705">
        <v>1204</v>
      </c>
      <c r="B705">
        <v>95.112781999999996</v>
      </c>
    </row>
    <row r="706" spans="1:2">
      <c r="A706" s="4">
        <v>883</v>
      </c>
    </row>
    <row r="707" spans="1:2">
      <c r="A707" s="4">
        <v>270</v>
      </c>
    </row>
    <row r="708" spans="1:2">
      <c r="A708">
        <v>573</v>
      </c>
      <c r="B708">
        <v>94.662921299999994</v>
      </c>
    </row>
    <row r="709" spans="1:2">
      <c r="A709">
        <v>1522</v>
      </c>
      <c r="B709">
        <v>94.662921299999994</v>
      </c>
    </row>
    <row r="710" spans="1:2">
      <c r="A710">
        <v>624</v>
      </c>
      <c r="B710">
        <v>91.3793103</v>
      </c>
    </row>
    <row r="711" spans="1:2">
      <c r="A711">
        <v>117</v>
      </c>
      <c r="B711">
        <v>82</v>
      </c>
    </row>
    <row r="712" spans="1:2">
      <c r="A712">
        <v>1515</v>
      </c>
      <c r="B712">
        <v>87.8742515</v>
      </c>
    </row>
    <row r="713" spans="1:2">
      <c r="A713">
        <v>1514</v>
      </c>
      <c r="B713">
        <v>87.8742515</v>
      </c>
    </row>
    <row r="714" spans="1:2">
      <c r="A714" s="127">
        <v>1064</v>
      </c>
      <c r="B714">
        <v>87.8742515</v>
      </c>
    </row>
    <row r="715" spans="1:2">
      <c r="A715">
        <v>767</v>
      </c>
      <c r="B715">
        <v>87.8742515</v>
      </c>
    </row>
    <row r="716" spans="1:2">
      <c r="A716">
        <v>1115</v>
      </c>
      <c r="B716">
        <v>87.8742515</v>
      </c>
    </row>
    <row r="717" spans="1:2">
      <c r="A717">
        <v>855</v>
      </c>
      <c r="B717">
        <v>87.8742515</v>
      </c>
    </row>
    <row r="718" spans="1:2">
      <c r="A718">
        <v>607</v>
      </c>
      <c r="B718">
        <v>87.8742515</v>
      </c>
    </row>
    <row r="719" spans="1:2">
      <c r="A719" s="3">
        <v>1520</v>
      </c>
    </row>
    <row r="720" spans="1:2">
      <c r="A720">
        <v>210</v>
      </c>
      <c r="B720">
        <v>87.8742515</v>
      </c>
    </row>
    <row r="721" spans="1:2">
      <c r="A721">
        <v>640</v>
      </c>
      <c r="B721">
        <v>87.8742515</v>
      </c>
    </row>
    <row r="722" spans="1:2">
      <c r="A722" s="127">
        <v>1067</v>
      </c>
      <c r="B722">
        <v>87.8742515</v>
      </c>
    </row>
    <row r="723" spans="1:2">
      <c r="A723">
        <v>65</v>
      </c>
      <c r="B723">
        <v>87.8742515</v>
      </c>
    </row>
    <row r="724" spans="1:2">
      <c r="A724">
        <v>639</v>
      </c>
      <c r="B724">
        <v>87.8742515</v>
      </c>
    </row>
    <row r="725" spans="1:2">
      <c r="A725">
        <v>91</v>
      </c>
      <c r="B725">
        <v>87.8742515</v>
      </c>
    </row>
    <row r="726" spans="1:2">
      <c r="A726" s="2">
        <v>655</v>
      </c>
    </row>
    <row r="727" spans="1:2">
      <c r="A727" s="2">
        <v>829</v>
      </c>
    </row>
    <row r="728" spans="1:2">
      <c r="A728">
        <v>312</v>
      </c>
      <c r="B728">
        <v>92.883211700000004</v>
      </c>
    </row>
    <row r="729" spans="1:2">
      <c r="A729">
        <v>1143</v>
      </c>
      <c r="B729">
        <v>65.384615400000001</v>
      </c>
    </row>
    <row r="730" spans="1:2">
      <c r="A730">
        <v>183</v>
      </c>
      <c r="B730">
        <v>65.384615400000001</v>
      </c>
    </row>
    <row r="731" spans="1:2">
      <c r="A731">
        <v>1630</v>
      </c>
      <c r="B731">
        <v>65.384615400000001</v>
      </c>
    </row>
    <row r="732" spans="1:2">
      <c r="A732">
        <v>652</v>
      </c>
      <c r="B732">
        <v>65.384615400000001</v>
      </c>
    </row>
    <row r="733" spans="1:2">
      <c r="A733">
        <v>184</v>
      </c>
      <c r="B733">
        <v>65.384615400000001</v>
      </c>
    </row>
    <row r="734" spans="1:2">
      <c r="A734">
        <v>1629</v>
      </c>
      <c r="B734">
        <v>65.384615400000001</v>
      </c>
    </row>
    <row r="735" spans="1:2">
      <c r="A735">
        <v>1043</v>
      </c>
      <c r="B735">
        <v>87.837837800000003</v>
      </c>
    </row>
    <row r="736" spans="1:2">
      <c r="A736">
        <v>1118</v>
      </c>
      <c r="B736">
        <v>63.023952100000002</v>
      </c>
    </row>
    <row r="737" spans="1:2">
      <c r="A737">
        <v>308</v>
      </c>
      <c r="B737">
        <v>63.023952100000002</v>
      </c>
    </row>
    <row r="738" spans="1:2">
      <c r="A738">
        <v>870</v>
      </c>
      <c r="B738">
        <v>63.023952100000002</v>
      </c>
    </row>
    <row r="739" spans="1:2">
      <c r="A739">
        <v>304</v>
      </c>
      <c r="B739">
        <v>63.023952100000002</v>
      </c>
    </row>
    <row r="740" spans="1:2">
      <c r="A740">
        <v>858</v>
      </c>
      <c r="B740">
        <v>63.023952100000002</v>
      </c>
    </row>
    <row r="741" spans="1:2">
      <c r="A741" s="5">
        <v>981</v>
      </c>
      <c r="B741">
        <v>63.023952100000002</v>
      </c>
    </row>
    <row r="742" spans="1:2">
      <c r="A742">
        <v>857</v>
      </c>
      <c r="B742">
        <v>63.023952100000002</v>
      </c>
    </row>
    <row r="743" spans="1:2">
      <c r="A743">
        <v>1117</v>
      </c>
      <c r="B743">
        <v>63.023952100000002</v>
      </c>
    </row>
    <row r="744" spans="1:2">
      <c r="A744">
        <v>1296</v>
      </c>
      <c r="B744">
        <v>63.023952100000002</v>
      </c>
    </row>
    <row r="745" spans="1:2">
      <c r="A745">
        <v>800</v>
      </c>
      <c r="B745">
        <v>63.023952100000002</v>
      </c>
    </row>
    <row r="746" spans="1:2">
      <c r="A746">
        <v>212</v>
      </c>
      <c r="B746">
        <v>93.243243199999995</v>
      </c>
    </row>
    <row r="747" spans="1:2">
      <c r="A747">
        <v>1618</v>
      </c>
      <c r="B747">
        <v>93.243243199999995</v>
      </c>
    </row>
    <row r="748" spans="1:2">
      <c r="A748" s="127">
        <v>1065</v>
      </c>
      <c r="B748">
        <v>91.666666699999993</v>
      </c>
    </row>
    <row r="749" spans="1:2">
      <c r="A749" s="127">
        <v>1068</v>
      </c>
      <c r="B749">
        <v>91.666666699999993</v>
      </c>
    </row>
    <row r="750" spans="1:2">
      <c r="A750">
        <v>62</v>
      </c>
      <c r="B750">
        <v>90.9375</v>
      </c>
    </row>
    <row r="751" spans="1:2">
      <c r="A751">
        <v>561</v>
      </c>
      <c r="B751">
        <v>90.9375</v>
      </c>
    </row>
    <row r="752" spans="1:2">
      <c r="A752">
        <v>64</v>
      </c>
      <c r="B752">
        <v>90.9375</v>
      </c>
    </row>
    <row r="753" spans="1:2">
      <c r="A753">
        <v>53</v>
      </c>
      <c r="B753">
        <v>90.9375</v>
      </c>
    </row>
    <row r="754" spans="1:2">
      <c r="A754">
        <v>84</v>
      </c>
      <c r="B754">
        <v>78.070175399999997</v>
      </c>
    </row>
    <row r="755" spans="1:2">
      <c r="A755">
        <v>26</v>
      </c>
      <c r="B755">
        <v>90.350877199999999</v>
      </c>
    </row>
    <row r="756" spans="1:2">
      <c r="A756" s="4">
        <v>1262</v>
      </c>
    </row>
    <row r="757" spans="1:2">
      <c r="A757" s="4">
        <v>1119</v>
      </c>
    </row>
    <row r="758" spans="1:2">
      <c r="A758">
        <v>1081</v>
      </c>
      <c r="B758">
        <v>74.101796399999998</v>
      </c>
    </row>
    <row r="759" spans="1:2">
      <c r="A759">
        <v>1455</v>
      </c>
      <c r="B759">
        <v>74.101796399999998</v>
      </c>
    </row>
    <row r="760" spans="1:2">
      <c r="A760">
        <v>695</v>
      </c>
      <c r="B760">
        <v>74.101796399999998</v>
      </c>
    </row>
    <row r="761" spans="1:2">
      <c r="A761" s="4">
        <v>345</v>
      </c>
    </row>
    <row r="762" spans="1:2">
      <c r="A762">
        <v>741</v>
      </c>
      <c r="B762">
        <v>74.101796399999998</v>
      </c>
    </row>
    <row r="763" spans="1:2">
      <c r="A763">
        <v>556</v>
      </c>
      <c r="B763">
        <v>74.101796399999998</v>
      </c>
    </row>
    <row r="764" spans="1:2">
      <c r="A764">
        <v>1622</v>
      </c>
      <c r="B764">
        <v>74.101796399999998</v>
      </c>
    </row>
    <row r="765" spans="1:2">
      <c r="A765">
        <v>964</v>
      </c>
      <c r="B765">
        <v>86.976047899999998</v>
      </c>
    </row>
    <row r="766" spans="1:2">
      <c r="A766">
        <v>737</v>
      </c>
      <c r="B766">
        <v>86.976047899999998</v>
      </c>
    </row>
    <row r="767" spans="1:2">
      <c r="A767">
        <v>266</v>
      </c>
      <c r="B767">
        <v>86.976047899999998</v>
      </c>
    </row>
    <row r="768" spans="1:2">
      <c r="A768">
        <v>838</v>
      </c>
      <c r="B768">
        <v>86.976047899999998</v>
      </c>
    </row>
    <row r="769" spans="1:2">
      <c r="A769">
        <v>1605</v>
      </c>
      <c r="B769">
        <v>86.976047899999998</v>
      </c>
    </row>
    <row r="770" spans="1:2">
      <c r="A770">
        <v>1550</v>
      </c>
      <c r="B770">
        <v>86.976047899999998</v>
      </c>
    </row>
    <row r="771" spans="1:2">
      <c r="A771">
        <v>1074</v>
      </c>
      <c r="B771">
        <v>86.976047899999998</v>
      </c>
    </row>
    <row r="772" spans="1:2">
      <c r="A772">
        <v>849</v>
      </c>
      <c r="B772">
        <v>86.976047899999998</v>
      </c>
    </row>
    <row r="773" spans="1:2">
      <c r="A773">
        <v>693</v>
      </c>
      <c r="B773">
        <v>86.976047899999998</v>
      </c>
    </row>
    <row r="774" spans="1:2">
      <c r="A774">
        <v>894</v>
      </c>
      <c r="B774">
        <v>86.976047899999998</v>
      </c>
    </row>
    <row r="775" spans="1:2">
      <c r="A775">
        <v>692</v>
      </c>
      <c r="B775">
        <v>86.976047899999998</v>
      </c>
    </row>
    <row r="776" spans="1:2">
      <c r="A776">
        <v>768</v>
      </c>
      <c r="B776">
        <v>86.976047899999998</v>
      </c>
    </row>
    <row r="777" spans="1:2">
      <c r="A777">
        <v>923</v>
      </c>
      <c r="B777">
        <v>86.976047899999998</v>
      </c>
    </row>
    <row r="778" spans="1:2">
      <c r="A778" s="127">
        <v>1395</v>
      </c>
      <c r="B778">
        <v>86.976047899999998</v>
      </c>
    </row>
    <row r="779" spans="1:2">
      <c r="A779">
        <v>1257</v>
      </c>
      <c r="B779">
        <v>86.976047899999998</v>
      </c>
    </row>
    <row r="780" spans="1:2">
      <c r="A780">
        <v>686</v>
      </c>
      <c r="B780">
        <v>86.976047899999998</v>
      </c>
    </row>
    <row r="781" spans="1:2">
      <c r="A781">
        <v>448</v>
      </c>
      <c r="B781">
        <v>86.976047899999998</v>
      </c>
    </row>
    <row r="782" spans="1:2">
      <c r="A782">
        <v>307</v>
      </c>
      <c r="B782">
        <v>86.976047899999998</v>
      </c>
    </row>
    <row r="783" spans="1:2">
      <c r="A783">
        <v>1116</v>
      </c>
      <c r="B783">
        <v>86.976047899999998</v>
      </c>
    </row>
    <row r="784" spans="1:2">
      <c r="A784">
        <v>974</v>
      </c>
      <c r="B784">
        <v>86.976047899999998</v>
      </c>
    </row>
    <row r="785" spans="1:2">
      <c r="A785">
        <v>41</v>
      </c>
      <c r="B785">
        <v>86.976047899999998</v>
      </c>
    </row>
    <row r="786" spans="1:2">
      <c r="A786">
        <v>1330</v>
      </c>
      <c r="B786">
        <v>86.976047899999998</v>
      </c>
    </row>
    <row r="787" spans="1:2">
      <c r="A787">
        <v>378</v>
      </c>
      <c r="B787">
        <v>86.976047899999998</v>
      </c>
    </row>
    <row r="788" spans="1:2">
      <c r="A788">
        <v>799</v>
      </c>
      <c r="B788">
        <v>86.976047899999998</v>
      </c>
    </row>
    <row r="789" spans="1:2">
      <c r="A789">
        <v>599</v>
      </c>
      <c r="B789">
        <v>86.976047899999998</v>
      </c>
    </row>
    <row r="790" spans="1:2">
      <c r="A790" s="3">
        <v>476</v>
      </c>
      <c r="B790">
        <v>86.976047899999998</v>
      </c>
    </row>
    <row r="791" spans="1:2">
      <c r="A791" s="3">
        <v>228</v>
      </c>
      <c r="B791">
        <v>86.976047899999998</v>
      </c>
    </row>
    <row r="792" spans="1:2">
      <c r="A792">
        <v>406</v>
      </c>
      <c r="B792">
        <v>86.976047899999998</v>
      </c>
    </row>
    <row r="793" spans="1:2">
      <c r="A793">
        <v>1453</v>
      </c>
      <c r="B793">
        <v>86.976047899999998</v>
      </c>
    </row>
    <row r="794" spans="1:2">
      <c r="A794">
        <v>1411</v>
      </c>
      <c r="B794">
        <v>86.976047899999998</v>
      </c>
    </row>
    <row r="795" spans="1:2">
      <c r="A795">
        <v>1266</v>
      </c>
      <c r="B795">
        <v>86.976047899999998</v>
      </c>
    </row>
    <row r="796" spans="1:2">
      <c r="A796">
        <v>1573</v>
      </c>
      <c r="B796">
        <v>86.976047899999998</v>
      </c>
    </row>
    <row r="797" spans="1:2">
      <c r="A797">
        <v>952</v>
      </c>
      <c r="B797">
        <v>86.976047899999998</v>
      </c>
    </row>
    <row r="798" spans="1:2">
      <c r="A798">
        <v>213</v>
      </c>
      <c r="B798">
        <v>86.976047899999998</v>
      </c>
    </row>
    <row r="799" spans="1:2">
      <c r="A799">
        <v>121</v>
      </c>
      <c r="B799">
        <v>86.976047899999998</v>
      </c>
    </row>
    <row r="800" spans="1:2">
      <c r="A800">
        <v>454</v>
      </c>
      <c r="B800">
        <v>86.976047899999998</v>
      </c>
    </row>
    <row r="801" spans="1:2">
      <c r="A801">
        <v>67</v>
      </c>
      <c r="B801">
        <v>86.976047899999998</v>
      </c>
    </row>
    <row r="802" spans="1:2">
      <c r="A802" s="127">
        <v>1585</v>
      </c>
      <c r="B802">
        <v>86.976047899999998</v>
      </c>
    </row>
    <row r="803" spans="1:2">
      <c r="A803">
        <v>346</v>
      </c>
      <c r="B803">
        <v>86.976047899999998</v>
      </c>
    </row>
    <row r="804" spans="1:2">
      <c r="A804">
        <v>1480</v>
      </c>
      <c r="B804">
        <v>86.976047899999998</v>
      </c>
    </row>
    <row r="805" spans="1:2">
      <c r="A805">
        <v>1285</v>
      </c>
      <c r="B805">
        <v>86.976047899999998</v>
      </c>
    </row>
    <row r="806" spans="1:2">
      <c r="A806">
        <v>104</v>
      </c>
      <c r="B806">
        <v>86.976047899999998</v>
      </c>
    </row>
    <row r="807" spans="1:2">
      <c r="A807">
        <v>731</v>
      </c>
      <c r="B807">
        <v>86.976047899999998</v>
      </c>
    </row>
    <row r="808" spans="1:2">
      <c r="A808" s="127">
        <v>1396</v>
      </c>
      <c r="B808">
        <v>86.976047899999998</v>
      </c>
    </row>
    <row r="809" spans="1:2">
      <c r="A809">
        <v>674</v>
      </c>
      <c r="B809">
        <v>86.976047899999998</v>
      </c>
    </row>
    <row r="810" spans="1:2">
      <c r="A810">
        <v>1194</v>
      </c>
      <c r="B810">
        <v>86.976047899999998</v>
      </c>
    </row>
    <row r="811" spans="1:2">
      <c r="A811">
        <v>1517</v>
      </c>
      <c r="B811">
        <v>86.976047899999998</v>
      </c>
    </row>
    <row r="812" spans="1:2">
      <c r="A812">
        <v>936</v>
      </c>
      <c r="B812">
        <v>86.976047899999998</v>
      </c>
    </row>
    <row r="813" spans="1:2">
      <c r="A813">
        <v>937</v>
      </c>
      <c r="B813">
        <v>86.976047899999998</v>
      </c>
    </row>
    <row r="814" spans="1:2">
      <c r="A814">
        <v>746</v>
      </c>
      <c r="B814">
        <v>86.976047899999998</v>
      </c>
    </row>
    <row r="815" spans="1:2">
      <c r="A815">
        <v>1080</v>
      </c>
      <c r="B815">
        <v>86.976047899999998</v>
      </c>
    </row>
    <row r="816" spans="1:2">
      <c r="A816" s="127">
        <v>590</v>
      </c>
      <c r="B816">
        <v>86.976047899999998</v>
      </c>
    </row>
    <row r="817" spans="1:2">
      <c r="A817">
        <v>1075</v>
      </c>
      <c r="B817">
        <v>86.976047899999998</v>
      </c>
    </row>
    <row r="818" spans="1:2">
      <c r="A818">
        <v>1451</v>
      </c>
      <c r="B818">
        <v>86.976047899999998</v>
      </c>
    </row>
    <row r="819" spans="1:2">
      <c r="A819">
        <v>745</v>
      </c>
      <c r="B819">
        <v>86.976047899999998</v>
      </c>
    </row>
    <row r="820" spans="1:2">
      <c r="A820">
        <v>1100</v>
      </c>
      <c r="B820">
        <v>86.976047899999998</v>
      </c>
    </row>
    <row r="821" spans="1:2">
      <c r="A821">
        <v>738</v>
      </c>
      <c r="B821">
        <v>86.976047899999998</v>
      </c>
    </row>
    <row r="822" spans="1:2">
      <c r="A822">
        <v>892</v>
      </c>
      <c r="B822">
        <v>86.976047899999998</v>
      </c>
    </row>
    <row r="823" spans="1:2">
      <c r="A823">
        <v>351</v>
      </c>
      <c r="B823">
        <v>86.976047899999998</v>
      </c>
    </row>
    <row r="824" spans="1:2">
      <c r="A824">
        <v>727</v>
      </c>
      <c r="B824">
        <v>86.976047899999998</v>
      </c>
    </row>
    <row r="825" spans="1:2">
      <c r="A825" s="127">
        <v>1394</v>
      </c>
      <c r="B825">
        <v>86.976047899999998</v>
      </c>
    </row>
    <row r="826" spans="1:2">
      <c r="A826">
        <v>126</v>
      </c>
      <c r="B826">
        <v>86.976047899999998</v>
      </c>
    </row>
    <row r="827" spans="1:2">
      <c r="A827">
        <v>1472</v>
      </c>
      <c r="B827">
        <v>86.976047899999998</v>
      </c>
    </row>
    <row r="828" spans="1:2">
      <c r="A828">
        <v>86</v>
      </c>
      <c r="B828">
        <v>91.049382699999995</v>
      </c>
    </row>
    <row r="829" spans="1:2">
      <c r="A829">
        <v>127</v>
      </c>
      <c r="B829">
        <v>91.049382699999995</v>
      </c>
    </row>
    <row r="830" spans="1:2">
      <c r="A830">
        <v>82</v>
      </c>
      <c r="B830">
        <v>91.049382699999995</v>
      </c>
    </row>
    <row r="831" spans="1:2">
      <c r="A831">
        <v>1134</v>
      </c>
      <c r="B831">
        <v>91.049382699999995</v>
      </c>
    </row>
    <row r="832" spans="1:2">
      <c r="A832">
        <v>129</v>
      </c>
      <c r="B832">
        <v>91.049382699999995</v>
      </c>
    </row>
    <row r="833" spans="1:2">
      <c r="A833">
        <v>1433</v>
      </c>
      <c r="B833">
        <v>91.049382699999995</v>
      </c>
    </row>
    <row r="834" spans="1:2">
      <c r="A834">
        <v>394</v>
      </c>
      <c r="B834">
        <v>91.049382699999995</v>
      </c>
    </row>
    <row r="835" spans="1:2">
      <c r="A835">
        <v>1383</v>
      </c>
      <c r="B835">
        <v>91.049382699999995</v>
      </c>
    </row>
    <row r="836" spans="1:2">
      <c r="A836">
        <v>128</v>
      </c>
      <c r="B836">
        <v>91.049382699999995</v>
      </c>
    </row>
    <row r="837" spans="1:2">
      <c r="A837">
        <v>996</v>
      </c>
      <c r="B837">
        <v>91.049382699999995</v>
      </c>
    </row>
    <row r="838" spans="1:2">
      <c r="A838">
        <v>1410</v>
      </c>
      <c r="B838">
        <v>91.049382699999995</v>
      </c>
    </row>
    <row r="839" spans="1:2">
      <c r="A839">
        <v>32</v>
      </c>
      <c r="B839">
        <v>91.049382699999995</v>
      </c>
    </row>
    <row r="840" spans="1:2">
      <c r="A840">
        <v>85</v>
      </c>
      <c r="B840">
        <v>91.049382699999995</v>
      </c>
    </row>
    <row r="841" spans="1:2">
      <c r="A841">
        <v>1190</v>
      </c>
      <c r="B841">
        <v>91.049382699999995</v>
      </c>
    </row>
    <row r="842" spans="1:2">
      <c r="A842">
        <v>646</v>
      </c>
      <c r="B842">
        <v>91.049382699999995</v>
      </c>
    </row>
    <row r="843" spans="1:2">
      <c r="A843">
        <v>372</v>
      </c>
      <c r="B843">
        <v>91.049382699999995</v>
      </c>
    </row>
    <row r="844" spans="1:2">
      <c r="A844">
        <v>750</v>
      </c>
      <c r="B844">
        <v>91.049382699999995</v>
      </c>
    </row>
    <row r="845" spans="1:2">
      <c r="A845">
        <v>776</v>
      </c>
      <c r="B845">
        <v>91.049382699999995</v>
      </c>
    </row>
    <row r="846" spans="1:2">
      <c r="A846">
        <v>1572</v>
      </c>
      <c r="B846">
        <v>91.049382699999995</v>
      </c>
    </row>
    <row r="847" spans="1:2">
      <c r="A847" s="127">
        <v>391</v>
      </c>
      <c r="B847">
        <v>70.677966100000006</v>
      </c>
    </row>
    <row r="848" spans="1:2">
      <c r="A848">
        <v>1546</v>
      </c>
      <c r="B848">
        <v>96.698113199999995</v>
      </c>
    </row>
    <row r="849" spans="1:2">
      <c r="A849">
        <v>1523</v>
      </c>
      <c r="B849">
        <v>96.698113199999995</v>
      </c>
    </row>
    <row r="850" spans="1:2">
      <c r="A850">
        <v>581</v>
      </c>
      <c r="B850">
        <v>96.698113199999995</v>
      </c>
    </row>
    <row r="851" spans="1:2">
      <c r="A851">
        <v>1610</v>
      </c>
      <c r="B851">
        <v>96.698113199999995</v>
      </c>
    </row>
    <row r="852" spans="1:2">
      <c r="A852">
        <v>119</v>
      </c>
      <c r="B852">
        <v>96.698113199999995</v>
      </c>
    </row>
    <row r="853" spans="1:2">
      <c r="A853">
        <v>1293</v>
      </c>
      <c r="B853">
        <v>96.698113199999995</v>
      </c>
    </row>
    <row r="854" spans="1:2">
      <c r="A854">
        <v>1073</v>
      </c>
      <c r="B854">
        <v>96.698113199999995</v>
      </c>
    </row>
    <row r="855" spans="1:2">
      <c r="A855">
        <v>1343</v>
      </c>
      <c r="B855">
        <v>92.777777799999996</v>
      </c>
    </row>
    <row r="856" spans="1:2">
      <c r="A856">
        <v>574</v>
      </c>
      <c r="B856">
        <v>85.179640699999993</v>
      </c>
    </row>
    <row r="857" spans="1:2">
      <c r="A857">
        <v>871</v>
      </c>
      <c r="B857">
        <v>85.179640699999993</v>
      </c>
    </row>
    <row r="858" spans="1:2">
      <c r="A858" s="127">
        <v>1062</v>
      </c>
      <c r="B858">
        <v>93.862275400000001</v>
      </c>
    </row>
    <row r="859" spans="1:2">
      <c r="A859" s="127">
        <v>1063</v>
      </c>
      <c r="B859">
        <v>93.862275400000001</v>
      </c>
    </row>
    <row r="860" spans="1:2">
      <c r="A860">
        <v>1139</v>
      </c>
      <c r="B860">
        <v>93.862275400000001</v>
      </c>
    </row>
    <row r="861" spans="1:2">
      <c r="A861" s="5">
        <v>1009</v>
      </c>
      <c r="B861">
        <v>93.862275400000001</v>
      </c>
    </row>
    <row r="862" spans="1:2">
      <c r="A862">
        <v>173</v>
      </c>
      <c r="B862">
        <v>93.862275400000001</v>
      </c>
    </row>
    <row r="863" spans="1:2">
      <c r="A863">
        <v>1155</v>
      </c>
      <c r="B863">
        <v>93.862275400000001</v>
      </c>
    </row>
    <row r="864" spans="1:2">
      <c r="A864">
        <v>18</v>
      </c>
      <c r="B864">
        <v>93.862275400000001</v>
      </c>
    </row>
    <row r="865" spans="1:2">
      <c r="A865">
        <v>1112</v>
      </c>
      <c r="B865">
        <v>93.862275400000001</v>
      </c>
    </row>
    <row r="866" spans="1:2">
      <c r="A866">
        <v>254</v>
      </c>
      <c r="B866">
        <v>93.862275400000001</v>
      </c>
    </row>
    <row r="867" spans="1:2">
      <c r="A867">
        <v>970</v>
      </c>
      <c r="B867">
        <v>93.862275400000001</v>
      </c>
    </row>
    <row r="868" spans="1:2">
      <c r="A868">
        <v>221</v>
      </c>
      <c r="B868">
        <v>93.862275400000001</v>
      </c>
    </row>
    <row r="869" spans="1:2">
      <c r="A869">
        <v>447</v>
      </c>
      <c r="B869">
        <v>93.862275400000001</v>
      </c>
    </row>
    <row r="870" spans="1:2">
      <c r="A870">
        <v>733</v>
      </c>
      <c r="B870">
        <v>93.862275400000001</v>
      </c>
    </row>
    <row r="871" spans="1:2">
      <c r="A871">
        <v>629</v>
      </c>
      <c r="B871">
        <v>93.862275400000001</v>
      </c>
    </row>
    <row r="872" spans="1:2">
      <c r="A872" s="4">
        <v>1047</v>
      </c>
    </row>
    <row r="873" spans="1:2">
      <c r="A873">
        <v>1145</v>
      </c>
      <c r="B873">
        <v>56.4606742</v>
      </c>
    </row>
    <row r="874" spans="1:2">
      <c r="A874">
        <v>1621</v>
      </c>
      <c r="B874">
        <v>56.4606742</v>
      </c>
    </row>
    <row r="875" spans="1:2">
      <c r="A875">
        <v>1076</v>
      </c>
      <c r="B875">
        <v>56.4606742</v>
      </c>
    </row>
    <row r="876" spans="1:2">
      <c r="A876">
        <v>124</v>
      </c>
      <c r="B876">
        <v>56.4606742</v>
      </c>
    </row>
    <row r="877" spans="1:2">
      <c r="A877">
        <v>1461</v>
      </c>
      <c r="B877">
        <v>90.4040404</v>
      </c>
    </row>
    <row r="878" spans="1:2">
      <c r="A878" s="3">
        <v>533</v>
      </c>
    </row>
    <row r="879" spans="1:2">
      <c r="A879">
        <v>901</v>
      </c>
      <c r="B879">
        <v>90.559440600000002</v>
      </c>
    </row>
    <row r="880" spans="1:2">
      <c r="A880">
        <v>400</v>
      </c>
      <c r="B880">
        <v>90.559440600000002</v>
      </c>
    </row>
    <row r="881" spans="1:2">
      <c r="A881">
        <v>671</v>
      </c>
      <c r="B881">
        <v>90.559440600000002</v>
      </c>
    </row>
    <row r="882" spans="1:2">
      <c r="A882">
        <v>920</v>
      </c>
      <c r="B882">
        <v>90.559440600000002</v>
      </c>
    </row>
    <row r="883" spans="1:2">
      <c r="A883">
        <v>1141</v>
      </c>
      <c r="B883">
        <v>90.559440600000002</v>
      </c>
    </row>
    <row r="884" spans="1:2">
      <c r="A884">
        <v>401</v>
      </c>
      <c r="B884">
        <v>90.559440600000002</v>
      </c>
    </row>
    <row r="885" spans="1:2">
      <c r="A885">
        <v>1497</v>
      </c>
      <c r="B885">
        <v>90.559440600000002</v>
      </c>
    </row>
    <row r="886" spans="1:2">
      <c r="A886">
        <v>1510</v>
      </c>
      <c r="B886">
        <v>90.559440600000002</v>
      </c>
    </row>
    <row r="887" spans="1:2">
      <c r="A887">
        <v>267</v>
      </c>
      <c r="B887">
        <v>90.559440600000002</v>
      </c>
    </row>
    <row r="888" spans="1:2">
      <c r="A888">
        <v>1511</v>
      </c>
      <c r="B888">
        <v>90.559440600000002</v>
      </c>
    </row>
    <row r="889" spans="1:2">
      <c r="A889">
        <v>122</v>
      </c>
      <c r="B889">
        <v>90.559440600000002</v>
      </c>
    </row>
    <row r="890" spans="1:2">
      <c r="A890">
        <v>680</v>
      </c>
      <c r="B890">
        <v>90.559440600000002</v>
      </c>
    </row>
    <row r="891" spans="1:2">
      <c r="A891">
        <v>236</v>
      </c>
      <c r="B891">
        <v>90.559440600000002</v>
      </c>
    </row>
    <row r="892" spans="1:2">
      <c r="A892">
        <v>856</v>
      </c>
      <c r="B892">
        <v>90.559440600000002</v>
      </c>
    </row>
    <row r="893" spans="1:2">
      <c r="A893">
        <v>560</v>
      </c>
      <c r="B893">
        <v>90.559440600000002</v>
      </c>
    </row>
    <row r="894" spans="1:2">
      <c r="A894">
        <v>679</v>
      </c>
      <c r="B894">
        <v>90.559440600000002</v>
      </c>
    </row>
    <row r="895" spans="1:2">
      <c r="A895" s="2">
        <v>413</v>
      </c>
    </row>
    <row r="896" spans="1:2">
      <c r="A896">
        <v>644</v>
      </c>
      <c r="B896">
        <v>91.853932599999993</v>
      </c>
    </row>
    <row r="897" spans="1:2">
      <c r="A897">
        <v>1040</v>
      </c>
      <c r="B897">
        <v>91.853932599999993</v>
      </c>
    </row>
    <row r="898" spans="1:2">
      <c r="A898">
        <v>1521</v>
      </c>
      <c r="B898">
        <v>91.853932599999993</v>
      </c>
    </row>
    <row r="899" spans="1:2">
      <c r="A899" s="127">
        <v>1061</v>
      </c>
      <c r="B899">
        <v>91.853932599999993</v>
      </c>
    </row>
    <row r="900" spans="1:2">
      <c r="A900">
        <v>782</v>
      </c>
      <c r="B900">
        <v>91.853932599999993</v>
      </c>
    </row>
    <row r="901" spans="1:2">
      <c r="A901">
        <v>225</v>
      </c>
      <c r="B901">
        <v>91.853932599999993</v>
      </c>
    </row>
    <row r="902" spans="1:2">
      <c r="A902">
        <v>1264</v>
      </c>
      <c r="B902">
        <v>91.853932599999993</v>
      </c>
    </row>
    <row r="903" spans="1:2">
      <c r="A903">
        <v>1287</v>
      </c>
      <c r="B903">
        <v>91.853932599999993</v>
      </c>
    </row>
    <row r="904" spans="1:2">
      <c r="A904">
        <v>1168</v>
      </c>
      <c r="B904">
        <v>91.853932599999993</v>
      </c>
    </row>
    <row r="905" spans="1:2">
      <c r="A905" s="127">
        <v>390</v>
      </c>
      <c r="B905">
        <v>91.853932599999993</v>
      </c>
    </row>
    <row r="906" spans="1:2">
      <c r="A906" s="3">
        <v>1415</v>
      </c>
    </row>
    <row r="907" spans="1:2">
      <c r="A907">
        <v>1136</v>
      </c>
      <c r="B907">
        <v>89.071856299999993</v>
      </c>
    </row>
    <row r="908" spans="1:2">
      <c r="A908">
        <v>90</v>
      </c>
      <c r="B908">
        <v>89.071856299999993</v>
      </c>
    </row>
    <row r="909" spans="1:2">
      <c r="A909">
        <v>256</v>
      </c>
      <c r="B909">
        <v>95.138888899999998</v>
      </c>
    </row>
    <row r="910" spans="1:2">
      <c r="A910">
        <v>1318</v>
      </c>
      <c r="B910">
        <v>95.138888899999998</v>
      </c>
    </row>
    <row r="911" spans="1:2">
      <c r="A911">
        <v>1352</v>
      </c>
      <c r="B911">
        <v>95.138888899999998</v>
      </c>
    </row>
    <row r="912" spans="1:2">
      <c r="A912">
        <v>434</v>
      </c>
      <c r="B912">
        <v>95.138888899999998</v>
      </c>
    </row>
    <row r="913" spans="1:2">
      <c r="A913">
        <v>343</v>
      </c>
      <c r="B913">
        <v>95.138888899999998</v>
      </c>
    </row>
    <row r="914" spans="1:2">
      <c r="A914">
        <v>780</v>
      </c>
      <c r="B914">
        <v>95.138888899999998</v>
      </c>
    </row>
    <row r="915" spans="1:2">
      <c r="A915">
        <v>1082</v>
      </c>
      <c r="B915">
        <v>95.138888899999998</v>
      </c>
    </row>
    <row r="916" spans="1:2">
      <c r="A916">
        <v>1110</v>
      </c>
      <c r="B916">
        <v>95.138888899999998</v>
      </c>
    </row>
    <row r="917" spans="1:2">
      <c r="A917">
        <v>628</v>
      </c>
      <c r="B917">
        <v>95.138888899999998</v>
      </c>
    </row>
    <row r="918" spans="1:2">
      <c r="A918">
        <v>1416</v>
      </c>
      <c r="B918">
        <v>95.138888899999998</v>
      </c>
    </row>
    <row r="919" spans="1:2">
      <c r="A919">
        <v>55</v>
      </c>
      <c r="B919">
        <v>95.138888899999998</v>
      </c>
    </row>
    <row r="920" spans="1:2">
      <c r="A920">
        <v>252</v>
      </c>
      <c r="B920">
        <v>95.138888899999998</v>
      </c>
    </row>
    <row r="921" spans="1:2">
      <c r="A921">
        <v>339</v>
      </c>
      <c r="B921">
        <v>95.138888899999998</v>
      </c>
    </row>
    <row r="922" spans="1:2">
      <c r="A922">
        <v>342</v>
      </c>
      <c r="B922">
        <v>95.138888899999998</v>
      </c>
    </row>
    <row r="923" spans="1:2">
      <c r="A923">
        <v>551</v>
      </c>
      <c r="B923">
        <v>96.428571399999996</v>
      </c>
    </row>
    <row r="924" spans="1:2">
      <c r="A924">
        <v>774</v>
      </c>
      <c r="B924">
        <v>96.348314599999995</v>
      </c>
    </row>
    <row r="925" spans="1:2">
      <c r="A925">
        <v>1349</v>
      </c>
      <c r="B925">
        <v>99.561403499999997</v>
      </c>
    </row>
    <row r="926" spans="1:2">
      <c r="A926">
        <v>1542</v>
      </c>
      <c r="B926">
        <v>99.561403499999997</v>
      </c>
    </row>
    <row r="927" spans="1:2">
      <c r="A927">
        <v>1351</v>
      </c>
      <c r="B927">
        <v>99.561403499999997</v>
      </c>
    </row>
    <row r="928" spans="1:2">
      <c r="A928" s="3">
        <v>885</v>
      </c>
    </row>
    <row r="929" spans="1:2">
      <c r="A929">
        <v>890</v>
      </c>
      <c r="B929">
        <v>99.305555600000005</v>
      </c>
    </row>
    <row r="930" spans="1:2">
      <c r="A930">
        <v>204</v>
      </c>
      <c r="B930">
        <v>77.083333300000007</v>
      </c>
    </row>
    <row r="931" spans="1:2">
      <c r="A931">
        <v>1663</v>
      </c>
      <c r="B931">
        <v>77.083333300000007</v>
      </c>
    </row>
    <row r="932" spans="1:2">
      <c r="A932">
        <v>1048</v>
      </c>
      <c r="B932">
        <v>77.083333300000007</v>
      </c>
    </row>
    <row r="933" spans="1:2">
      <c r="A933">
        <v>1495</v>
      </c>
      <c r="B933">
        <v>77.083333300000007</v>
      </c>
    </row>
    <row r="934" spans="1:2">
      <c r="A934">
        <v>1026</v>
      </c>
      <c r="B934">
        <v>77.083333300000007</v>
      </c>
    </row>
    <row r="935" spans="1:2">
      <c r="A935">
        <v>367</v>
      </c>
      <c r="B935">
        <v>77.083333300000007</v>
      </c>
    </row>
    <row r="936" spans="1:2">
      <c r="A936">
        <v>1309</v>
      </c>
      <c r="B936">
        <v>77.083333300000007</v>
      </c>
    </row>
    <row r="937" spans="1:2">
      <c r="A937">
        <v>66</v>
      </c>
      <c r="B937">
        <v>77.083333300000007</v>
      </c>
    </row>
    <row r="938" spans="1:2">
      <c r="A938">
        <v>616</v>
      </c>
      <c r="B938">
        <v>77.083333300000007</v>
      </c>
    </row>
    <row r="939" spans="1:2">
      <c r="A939">
        <v>479</v>
      </c>
      <c r="B939">
        <v>77.083333300000007</v>
      </c>
    </row>
    <row r="940" spans="1:2">
      <c r="A940">
        <v>1014</v>
      </c>
      <c r="B940">
        <v>77.083333300000007</v>
      </c>
    </row>
    <row r="941" spans="1:2">
      <c r="A941">
        <v>975</v>
      </c>
      <c r="B941">
        <v>77.083333300000007</v>
      </c>
    </row>
    <row r="942" spans="1:2">
      <c r="A942">
        <v>613</v>
      </c>
      <c r="B942">
        <v>77.083333300000007</v>
      </c>
    </row>
    <row r="943" spans="1:2">
      <c r="A943">
        <v>1308</v>
      </c>
      <c r="B943">
        <v>77.083333300000007</v>
      </c>
    </row>
    <row r="944" spans="1:2">
      <c r="A944">
        <v>1531</v>
      </c>
      <c r="B944">
        <v>77.083333300000007</v>
      </c>
    </row>
    <row r="945" spans="1:2">
      <c r="A945">
        <v>152</v>
      </c>
      <c r="B945">
        <v>77.083333300000007</v>
      </c>
    </row>
    <row r="946" spans="1:2">
      <c r="A946">
        <v>1102</v>
      </c>
      <c r="B946">
        <v>77.083333300000007</v>
      </c>
    </row>
    <row r="947" spans="1:2">
      <c r="A947">
        <v>477</v>
      </c>
      <c r="B947">
        <v>77.083333300000007</v>
      </c>
    </row>
    <row r="948" spans="1:2">
      <c r="A948">
        <v>373</v>
      </c>
      <c r="B948">
        <v>77.083333300000007</v>
      </c>
    </row>
    <row r="949" spans="1:2">
      <c r="A949" s="2">
        <v>877</v>
      </c>
    </row>
    <row r="950" spans="1:2">
      <c r="A950" s="2">
        <v>1008</v>
      </c>
    </row>
    <row r="951" spans="1:2">
      <c r="A951">
        <v>107</v>
      </c>
      <c r="B951">
        <v>83.333333300000007</v>
      </c>
    </row>
    <row r="952" spans="1:2">
      <c r="A952">
        <v>874</v>
      </c>
      <c r="B952">
        <v>99.817518199999995</v>
      </c>
    </row>
    <row r="953" spans="1:2">
      <c r="A953">
        <v>1540</v>
      </c>
      <c r="B953">
        <v>99.817518199999995</v>
      </c>
    </row>
    <row r="954" spans="1:2">
      <c r="A954">
        <v>1261</v>
      </c>
      <c r="B954">
        <v>58.1460674</v>
      </c>
    </row>
    <row r="955" spans="1:2">
      <c r="A955" s="126">
        <v>730</v>
      </c>
      <c r="B955">
        <v>54.775280899999998</v>
      </c>
    </row>
    <row r="956" spans="1:2">
      <c r="A956" s="128">
        <v>329</v>
      </c>
    </row>
    <row r="957" spans="1:2">
      <c r="A957">
        <v>398</v>
      </c>
      <c r="B957">
        <v>93.421052599999996</v>
      </c>
    </row>
    <row r="958" spans="1:2">
      <c r="A958">
        <v>28</v>
      </c>
      <c r="B958">
        <v>78</v>
      </c>
    </row>
    <row r="959" spans="1:2">
      <c r="A959">
        <v>352</v>
      </c>
      <c r="B959">
        <v>78</v>
      </c>
    </row>
    <row r="960" spans="1:2">
      <c r="A960" s="126">
        <v>934</v>
      </c>
      <c r="B960">
        <v>99.817518199999995</v>
      </c>
    </row>
    <row r="961" spans="1:2">
      <c r="A961">
        <v>1544</v>
      </c>
      <c r="B961">
        <v>99.817518199999995</v>
      </c>
    </row>
    <row r="962" spans="1:2">
      <c r="A962">
        <v>244</v>
      </c>
      <c r="B962">
        <v>58.1460674</v>
      </c>
    </row>
    <row r="963" spans="1:2">
      <c r="A963">
        <v>380</v>
      </c>
      <c r="B963">
        <v>85.9375</v>
      </c>
    </row>
    <row r="964" spans="1:2">
      <c r="A964">
        <v>180</v>
      </c>
      <c r="B964">
        <v>85.9375</v>
      </c>
    </row>
    <row r="965" spans="1:2">
      <c r="A965">
        <v>987</v>
      </c>
      <c r="B965">
        <v>85.9375</v>
      </c>
    </row>
    <row r="966" spans="1:2">
      <c r="A966">
        <v>1518</v>
      </c>
      <c r="B966">
        <v>85.9375</v>
      </c>
    </row>
    <row r="967" spans="1:2">
      <c r="A967">
        <v>369</v>
      </c>
      <c r="B967">
        <v>54.775280899999998</v>
      </c>
    </row>
    <row r="968" spans="1:2">
      <c r="A968">
        <v>1632</v>
      </c>
      <c r="B968">
        <v>54.775280899999998</v>
      </c>
    </row>
    <row r="969" spans="1:2">
      <c r="A969">
        <v>1474</v>
      </c>
      <c r="B969">
        <v>75.598802399999997</v>
      </c>
    </row>
    <row r="970" spans="1:2">
      <c r="A970">
        <v>1539</v>
      </c>
      <c r="B970">
        <v>93.421052599999996</v>
      </c>
    </row>
    <row r="971" spans="1:2">
      <c r="A971">
        <v>1450</v>
      </c>
      <c r="B971">
        <v>93.421052599999996</v>
      </c>
    </row>
    <row r="972" spans="1:2">
      <c r="A972">
        <v>749</v>
      </c>
      <c r="B972">
        <v>93.421052599999996</v>
      </c>
    </row>
    <row r="973" spans="1:2">
      <c r="A973">
        <v>777</v>
      </c>
      <c r="B973">
        <v>93.421052599999996</v>
      </c>
    </row>
    <row r="974" spans="1:2">
      <c r="A974">
        <v>662</v>
      </c>
      <c r="B974">
        <v>93.421052599999996</v>
      </c>
    </row>
    <row r="975" spans="1:2">
      <c r="A975">
        <v>103</v>
      </c>
      <c r="B975">
        <v>93.421052599999996</v>
      </c>
    </row>
    <row r="976" spans="1:2">
      <c r="A976">
        <v>452</v>
      </c>
      <c r="B976">
        <v>93.421052599999996</v>
      </c>
    </row>
    <row r="977" spans="1:2">
      <c r="A977">
        <v>786</v>
      </c>
      <c r="B977">
        <v>93.421052599999996</v>
      </c>
    </row>
    <row r="978" spans="1:2">
      <c r="A978">
        <v>1454</v>
      </c>
      <c r="B978">
        <v>84.6875</v>
      </c>
    </row>
    <row r="979" spans="1:2">
      <c r="A979">
        <v>1386</v>
      </c>
      <c r="B979">
        <v>75.561797799999994</v>
      </c>
    </row>
    <row r="980" spans="1:2">
      <c r="A980">
        <v>179</v>
      </c>
      <c r="B980">
        <v>99.157303400000004</v>
      </c>
    </row>
    <row r="981" spans="1:2">
      <c r="A981">
        <v>751</v>
      </c>
      <c r="B981">
        <v>73.1481481</v>
      </c>
    </row>
    <row r="982" spans="1:2">
      <c r="A982">
        <v>1176</v>
      </c>
      <c r="B982">
        <v>73.1481481</v>
      </c>
    </row>
    <row r="983" spans="1:2">
      <c r="A983">
        <v>866</v>
      </c>
      <c r="B983">
        <v>99.817518199999995</v>
      </c>
    </row>
    <row r="984" spans="1:2">
      <c r="A984">
        <v>637</v>
      </c>
      <c r="B984">
        <v>99.817518199999995</v>
      </c>
    </row>
    <row r="985" spans="1:2">
      <c r="A985">
        <v>702</v>
      </c>
      <c r="B985">
        <v>99.817518199999995</v>
      </c>
    </row>
    <row r="986" spans="1:2">
      <c r="A986">
        <v>332</v>
      </c>
      <c r="B986">
        <v>99.817518199999995</v>
      </c>
    </row>
    <row r="987" spans="1:2">
      <c r="A987" s="127">
        <v>1399</v>
      </c>
      <c r="B987">
        <v>85.9375</v>
      </c>
    </row>
    <row r="988" spans="1:2">
      <c r="A988" s="127">
        <v>392</v>
      </c>
      <c r="B988">
        <v>78.070175399999997</v>
      </c>
    </row>
    <row r="989" spans="1:2">
      <c r="A989">
        <v>978</v>
      </c>
      <c r="B989">
        <v>54.775280899999998</v>
      </c>
    </row>
    <row r="990" spans="1:2">
      <c r="A990">
        <v>875</v>
      </c>
      <c r="B990">
        <v>54.775280899999998</v>
      </c>
    </row>
    <row r="991" spans="1:2">
      <c r="A991" s="127">
        <v>388</v>
      </c>
      <c r="B991">
        <v>87.921348300000005</v>
      </c>
    </row>
    <row r="992" spans="1:2">
      <c r="A992">
        <v>1604</v>
      </c>
      <c r="B992">
        <v>93.421052599999996</v>
      </c>
    </row>
    <row r="993" spans="1:2">
      <c r="A993">
        <v>1079</v>
      </c>
      <c r="B993">
        <v>93.421052599999996</v>
      </c>
    </row>
    <row r="994" spans="1:2">
      <c r="A994">
        <v>59</v>
      </c>
      <c r="B994">
        <v>93.421052599999996</v>
      </c>
    </row>
    <row r="995" spans="1:2">
      <c r="A995" s="127">
        <v>589</v>
      </c>
      <c r="B995">
        <v>93.421052599999996</v>
      </c>
    </row>
    <row r="996" spans="1:2">
      <c r="A996">
        <v>1499</v>
      </c>
      <c r="B996">
        <v>93.421052599999996</v>
      </c>
    </row>
    <row r="997" spans="1:2">
      <c r="A997">
        <v>360</v>
      </c>
      <c r="B997">
        <v>93.421052599999996</v>
      </c>
    </row>
    <row r="998" spans="1:2">
      <c r="A998">
        <v>235</v>
      </c>
      <c r="B998">
        <v>93.421052599999996</v>
      </c>
    </row>
    <row r="999" spans="1:2">
      <c r="A999">
        <v>1401</v>
      </c>
      <c r="B999">
        <v>93.421052599999996</v>
      </c>
    </row>
    <row r="1000" spans="1:2">
      <c r="A1000">
        <v>659</v>
      </c>
      <c r="B1000">
        <v>93.421052599999996</v>
      </c>
    </row>
    <row r="1001" spans="1:2">
      <c r="A1001">
        <v>822</v>
      </c>
      <c r="B1001">
        <v>93.421052599999996</v>
      </c>
    </row>
    <row r="1002" spans="1:2">
      <c r="A1002">
        <v>873</v>
      </c>
      <c r="B1002">
        <v>93.421052599999996</v>
      </c>
    </row>
    <row r="1003" spans="1:2">
      <c r="A1003">
        <v>1582</v>
      </c>
      <c r="B1003">
        <v>93.421052599999996</v>
      </c>
    </row>
    <row r="1004" spans="1:2">
      <c r="A1004">
        <v>426</v>
      </c>
      <c r="B1004">
        <v>93.421052599999996</v>
      </c>
    </row>
    <row r="1005" spans="1:2">
      <c r="A1005">
        <v>396</v>
      </c>
      <c r="B1005">
        <v>93.421052599999996</v>
      </c>
    </row>
    <row r="1006" spans="1:2">
      <c r="A1006">
        <v>1258</v>
      </c>
      <c r="B1006">
        <v>71.951219499999993</v>
      </c>
    </row>
    <row r="1007" spans="1:2">
      <c r="A1007">
        <v>1406</v>
      </c>
      <c r="B1007">
        <v>84.6875</v>
      </c>
    </row>
    <row r="1008" spans="1:2">
      <c r="A1008" s="127">
        <v>596</v>
      </c>
      <c r="B1008">
        <v>84.6875</v>
      </c>
    </row>
    <row r="1009" spans="1:2">
      <c r="A1009">
        <v>305</v>
      </c>
      <c r="B1009">
        <v>75.561797799999994</v>
      </c>
    </row>
    <row r="1010" spans="1:2">
      <c r="A1010">
        <v>985</v>
      </c>
      <c r="B1010">
        <v>99.817518199999995</v>
      </c>
    </row>
    <row r="1011" spans="1:2">
      <c r="A1011">
        <v>1536</v>
      </c>
      <c r="B1011">
        <v>99.817518199999995</v>
      </c>
    </row>
    <row r="1012" spans="1:2">
      <c r="A1012">
        <v>1596</v>
      </c>
      <c r="B1012">
        <v>99.817518199999995</v>
      </c>
    </row>
    <row r="1013" spans="1:2">
      <c r="A1013">
        <v>1543</v>
      </c>
      <c r="B1013">
        <v>99.817518199999995</v>
      </c>
    </row>
    <row r="1014" spans="1:2">
      <c r="A1014">
        <v>255</v>
      </c>
      <c r="B1014">
        <v>99.817518199999995</v>
      </c>
    </row>
    <row r="1015" spans="1:2">
      <c r="A1015" s="127">
        <v>21</v>
      </c>
      <c r="B1015">
        <v>58.1460674</v>
      </c>
    </row>
    <row r="1016" spans="1:2">
      <c r="A1016">
        <v>1424</v>
      </c>
      <c r="B1016">
        <v>85.9375</v>
      </c>
    </row>
    <row r="1017" spans="1:2">
      <c r="A1017">
        <v>178</v>
      </c>
      <c r="B1017">
        <v>85.9375</v>
      </c>
    </row>
    <row r="1018" spans="1:2">
      <c r="A1018">
        <v>243</v>
      </c>
      <c r="B1018">
        <v>54.775280899999998</v>
      </c>
    </row>
    <row r="1019" spans="1:2">
      <c r="A1019">
        <v>1018</v>
      </c>
      <c r="B1019">
        <v>54.775280899999998</v>
      </c>
    </row>
    <row r="1020" spans="1:2">
      <c r="A1020">
        <v>1452</v>
      </c>
      <c r="B1020">
        <v>54.775280899999998</v>
      </c>
    </row>
    <row r="1021" spans="1:2">
      <c r="A1021">
        <v>1528</v>
      </c>
      <c r="B1021">
        <v>54.775280899999998</v>
      </c>
    </row>
    <row r="1022" spans="1:2">
      <c r="A1022">
        <v>1017</v>
      </c>
      <c r="B1022">
        <v>54.775280899999998</v>
      </c>
    </row>
    <row r="1023" spans="1:2">
      <c r="A1023">
        <v>658</v>
      </c>
      <c r="B1023">
        <v>54.775280899999998</v>
      </c>
    </row>
    <row r="1024" spans="1:2">
      <c r="A1024">
        <v>823</v>
      </c>
      <c r="B1024">
        <v>54.775280899999998</v>
      </c>
    </row>
    <row r="1025" spans="1:2">
      <c r="A1025" s="128">
        <v>950</v>
      </c>
    </row>
    <row r="1026" spans="1:2">
      <c r="A1026">
        <v>1571</v>
      </c>
      <c r="B1026">
        <v>93.421052599999996</v>
      </c>
    </row>
    <row r="1027" spans="1:2">
      <c r="A1027">
        <v>1576</v>
      </c>
      <c r="B1027">
        <v>93.421052599999996</v>
      </c>
    </row>
    <row r="1028" spans="1:2">
      <c r="A1028">
        <v>1449</v>
      </c>
      <c r="B1028">
        <v>93.421052599999996</v>
      </c>
    </row>
    <row r="1029" spans="1:2">
      <c r="A1029">
        <v>790</v>
      </c>
      <c r="B1029">
        <v>93.421052599999996</v>
      </c>
    </row>
    <row r="1030" spans="1:2">
      <c r="A1030">
        <v>211</v>
      </c>
      <c r="B1030">
        <v>93.421052599999996</v>
      </c>
    </row>
    <row r="1031" spans="1:2">
      <c r="A1031">
        <v>301</v>
      </c>
      <c r="B1031">
        <v>93.421052599999996</v>
      </c>
    </row>
    <row r="1032" spans="1:2">
      <c r="A1032">
        <v>20</v>
      </c>
      <c r="B1032">
        <v>93.421052599999996</v>
      </c>
    </row>
    <row r="1033" spans="1:2">
      <c r="A1033">
        <v>672</v>
      </c>
      <c r="B1033">
        <v>93.421052599999996</v>
      </c>
    </row>
    <row r="1034" spans="1:2">
      <c r="A1034">
        <v>772</v>
      </c>
      <c r="B1034">
        <v>78.735632199999998</v>
      </c>
    </row>
    <row r="1035" spans="1:2">
      <c r="A1035">
        <v>1385</v>
      </c>
      <c r="B1035">
        <v>75.561797799999994</v>
      </c>
    </row>
    <row r="1036" spans="1:2">
      <c r="A1036">
        <v>1174</v>
      </c>
      <c r="B1036">
        <v>73.1481481</v>
      </c>
    </row>
    <row r="1037" spans="1:2">
      <c r="A1037">
        <v>997</v>
      </c>
      <c r="B1037">
        <v>73.1481481</v>
      </c>
    </row>
    <row r="1038" spans="1:2">
      <c r="A1038">
        <v>761</v>
      </c>
      <c r="B1038">
        <v>83.333333300000007</v>
      </c>
    </row>
    <row r="1039" spans="1:2">
      <c r="A1039" s="127">
        <v>591</v>
      </c>
      <c r="B1039">
        <v>83.333333300000007</v>
      </c>
    </row>
    <row r="1040" spans="1:2">
      <c r="A1040">
        <v>1317</v>
      </c>
      <c r="B1040">
        <v>99.817518199999995</v>
      </c>
    </row>
    <row r="1041" spans="1:2">
      <c r="A1041" s="127">
        <v>1060</v>
      </c>
      <c r="B1041">
        <v>99.817518199999995</v>
      </c>
    </row>
    <row r="1042" spans="1:2">
      <c r="A1042">
        <v>1295</v>
      </c>
      <c r="B1042">
        <v>99.817518199999995</v>
      </c>
    </row>
    <row r="1043" spans="1:2">
      <c r="A1043">
        <v>1641</v>
      </c>
      <c r="B1043">
        <v>99.817518199999995</v>
      </c>
    </row>
    <row r="1044" spans="1:2">
      <c r="A1044">
        <v>631</v>
      </c>
      <c r="B1044">
        <v>99.817518199999995</v>
      </c>
    </row>
    <row r="1045" spans="1:2">
      <c r="A1045">
        <v>309</v>
      </c>
      <c r="B1045">
        <v>80.102040799999997</v>
      </c>
    </row>
    <row r="1046" spans="1:2">
      <c r="A1046">
        <v>622</v>
      </c>
      <c r="B1046">
        <v>92.96875</v>
      </c>
    </row>
    <row r="1047" spans="1:2">
      <c r="A1047" s="3">
        <v>759</v>
      </c>
    </row>
    <row r="1048" spans="1:2">
      <c r="A1048">
        <v>1583</v>
      </c>
      <c r="B1048">
        <v>66.317365300000006</v>
      </c>
    </row>
    <row r="1049" spans="1:2">
      <c r="A1049">
        <v>177</v>
      </c>
      <c r="B1049">
        <v>85.9375</v>
      </c>
    </row>
    <row r="1050" spans="1:2">
      <c r="A1050">
        <v>678</v>
      </c>
      <c r="B1050">
        <v>77.247191000000001</v>
      </c>
    </row>
    <row r="1051" spans="1:2">
      <c r="A1051">
        <v>1199</v>
      </c>
      <c r="B1051">
        <v>54.775280899999998</v>
      </c>
    </row>
    <row r="1052" spans="1:2">
      <c r="A1052">
        <v>859</v>
      </c>
      <c r="B1052">
        <v>54.775280899999998</v>
      </c>
    </row>
    <row r="1053" spans="1:2">
      <c r="A1053" s="127">
        <v>592</v>
      </c>
      <c r="B1053">
        <v>54.775280899999998</v>
      </c>
    </row>
    <row r="1054" spans="1:2">
      <c r="A1054">
        <v>758</v>
      </c>
      <c r="B1054">
        <v>72.377622400000007</v>
      </c>
    </row>
    <row r="1055" spans="1:2">
      <c r="A1055">
        <v>251</v>
      </c>
      <c r="B1055">
        <v>87.921348300000005</v>
      </c>
    </row>
    <row r="1056" spans="1:2">
      <c r="A1056">
        <v>1379</v>
      </c>
      <c r="B1056">
        <v>75.598802399999997</v>
      </c>
    </row>
    <row r="1057" spans="1:2">
      <c r="A1057">
        <v>559</v>
      </c>
      <c r="B1057">
        <v>75.598802399999997</v>
      </c>
    </row>
    <row r="1058" spans="1:2">
      <c r="A1058">
        <v>1380</v>
      </c>
      <c r="B1058">
        <v>75.598802399999997</v>
      </c>
    </row>
    <row r="1059" spans="1:2">
      <c r="A1059">
        <v>1448</v>
      </c>
      <c r="B1059">
        <v>93.421052599999996</v>
      </c>
    </row>
    <row r="1060" spans="1:2">
      <c r="A1060">
        <v>1289</v>
      </c>
      <c r="B1060">
        <v>93.421052599999996</v>
      </c>
    </row>
    <row r="1061" spans="1:2">
      <c r="A1061">
        <v>1577</v>
      </c>
      <c r="B1061">
        <v>93.421052599999996</v>
      </c>
    </row>
    <row r="1062" spans="1:2">
      <c r="A1062">
        <v>353</v>
      </c>
      <c r="B1062">
        <v>93.421052599999996</v>
      </c>
    </row>
    <row r="1063" spans="1:2">
      <c r="A1063">
        <v>555</v>
      </c>
      <c r="B1063">
        <v>93.421052599999996</v>
      </c>
    </row>
    <row r="1064" spans="1:2">
      <c r="A1064">
        <v>688</v>
      </c>
      <c r="B1064">
        <v>93.421052599999996</v>
      </c>
    </row>
    <row r="1065" spans="1:2">
      <c r="A1065">
        <v>133</v>
      </c>
      <c r="B1065">
        <v>93.421052599999996</v>
      </c>
    </row>
    <row r="1066" spans="1:2">
      <c r="A1066">
        <v>712</v>
      </c>
      <c r="B1066">
        <v>93.421052599999996</v>
      </c>
    </row>
    <row r="1067" spans="1:2">
      <c r="A1067">
        <v>379</v>
      </c>
      <c r="B1067">
        <v>93.421052599999996</v>
      </c>
    </row>
    <row r="1068" spans="1:2">
      <c r="A1068">
        <v>792</v>
      </c>
      <c r="B1068">
        <v>93.421052599999996</v>
      </c>
    </row>
    <row r="1069" spans="1:2">
      <c r="A1069">
        <v>846</v>
      </c>
      <c r="B1069">
        <v>93.421052599999996</v>
      </c>
    </row>
    <row r="1070" spans="1:2">
      <c r="A1070">
        <v>736</v>
      </c>
      <c r="B1070">
        <v>93.421052599999996</v>
      </c>
    </row>
    <row r="1071" spans="1:2">
      <c r="A1071">
        <v>1374</v>
      </c>
      <c r="B1071">
        <v>93.421052599999996</v>
      </c>
    </row>
    <row r="1072" spans="1:2">
      <c r="A1072">
        <v>34</v>
      </c>
      <c r="B1072">
        <v>93.421052599999996</v>
      </c>
    </row>
    <row r="1073" spans="1:2">
      <c r="A1073">
        <v>1151</v>
      </c>
      <c r="B1073">
        <v>93.421052599999996</v>
      </c>
    </row>
    <row r="1074" spans="1:2">
      <c r="A1074">
        <v>650</v>
      </c>
      <c r="B1074">
        <v>93.421052599999996</v>
      </c>
    </row>
    <row r="1075" spans="1:2">
      <c r="A1075">
        <v>821</v>
      </c>
      <c r="B1075">
        <v>93.421052599999996</v>
      </c>
    </row>
    <row r="1076" spans="1:2">
      <c r="A1076">
        <v>397</v>
      </c>
      <c r="B1076">
        <v>93.421052599999996</v>
      </c>
    </row>
    <row r="1077" spans="1:2">
      <c r="A1077">
        <v>687</v>
      </c>
      <c r="B1077">
        <v>93.421052599999996</v>
      </c>
    </row>
    <row r="1078" spans="1:2">
      <c r="A1078">
        <v>174</v>
      </c>
      <c r="B1078">
        <v>93.421052599999996</v>
      </c>
    </row>
    <row r="1079" spans="1:2">
      <c r="A1079">
        <v>677</v>
      </c>
      <c r="B1079">
        <v>93.421052599999996</v>
      </c>
    </row>
    <row r="1080" spans="1:2">
      <c r="A1080">
        <v>891</v>
      </c>
      <c r="B1080">
        <v>84.6875</v>
      </c>
    </row>
    <row r="1081" spans="1:2">
      <c r="A1081">
        <v>982</v>
      </c>
      <c r="B1081">
        <v>79.729729699999993</v>
      </c>
    </row>
    <row r="1082" spans="1:2">
      <c r="A1082">
        <v>1003</v>
      </c>
      <c r="B1082">
        <v>73.1481481</v>
      </c>
    </row>
    <row r="1083" spans="1:2">
      <c r="A1083" s="3">
        <v>860</v>
      </c>
    </row>
    <row r="1084" spans="1:2">
      <c r="A1084" s="128">
        <v>641</v>
      </c>
    </row>
    <row r="1085" spans="1:2">
      <c r="A1085">
        <v>237</v>
      </c>
      <c r="B1085">
        <v>92.1532847</v>
      </c>
    </row>
    <row r="1086" spans="1:2">
      <c r="A1086">
        <v>763</v>
      </c>
      <c r="B1086">
        <v>58.1460674</v>
      </c>
    </row>
    <row r="1087" spans="1:2">
      <c r="A1087" s="128">
        <v>951</v>
      </c>
    </row>
    <row r="1088" spans="1:2">
      <c r="A1088">
        <v>1578</v>
      </c>
      <c r="B1088">
        <v>85.9375</v>
      </c>
    </row>
    <row r="1089" spans="1:2">
      <c r="A1089">
        <v>1288</v>
      </c>
      <c r="B1089">
        <v>85.9375</v>
      </c>
    </row>
    <row r="1090" spans="1:2">
      <c r="A1090" s="3">
        <v>1435</v>
      </c>
    </row>
    <row r="1091" spans="1:2">
      <c r="A1091">
        <v>27</v>
      </c>
      <c r="B1091">
        <v>78.070175399999997</v>
      </c>
    </row>
    <row r="1092" spans="1:2">
      <c r="A1092" s="3">
        <v>83</v>
      </c>
    </row>
    <row r="1093" spans="1:2">
      <c r="A1093">
        <v>610</v>
      </c>
      <c r="B1093">
        <v>77.247191000000001</v>
      </c>
    </row>
    <row r="1094" spans="1:2">
      <c r="A1094">
        <v>1580</v>
      </c>
      <c r="B1094">
        <v>54.775280899999998</v>
      </c>
    </row>
    <row r="1095" spans="1:2">
      <c r="A1095">
        <v>720</v>
      </c>
      <c r="B1095">
        <v>54.775280899999998</v>
      </c>
    </row>
    <row r="1096" spans="1:2">
      <c r="A1096">
        <v>1381</v>
      </c>
      <c r="B1096">
        <v>75.598802399999997</v>
      </c>
    </row>
    <row r="1097" spans="1:2">
      <c r="A1097">
        <v>232</v>
      </c>
      <c r="B1097">
        <v>93.421052599999996</v>
      </c>
    </row>
    <row r="1098" spans="1:2">
      <c r="A1098">
        <v>1329</v>
      </c>
      <c r="B1098">
        <v>93.421052599999996</v>
      </c>
    </row>
    <row r="1099" spans="1:2">
      <c r="A1099">
        <v>33</v>
      </c>
      <c r="B1099">
        <v>93.421052599999996</v>
      </c>
    </row>
    <row r="1100" spans="1:2">
      <c r="A1100">
        <v>1390</v>
      </c>
      <c r="B1100">
        <v>93.421052599999996</v>
      </c>
    </row>
    <row r="1101" spans="1:2">
      <c r="A1101" s="3">
        <v>358</v>
      </c>
    </row>
    <row r="1102" spans="1:2">
      <c r="A1102" s="3">
        <v>1011</v>
      </c>
    </row>
    <row r="1103" spans="1:2">
      <c r="A1103">
        <v>1042</v>
      </c>
      <c r="B1103">
        <v>84.6875</v>
      </c>
    </row>
    <row r="1104" spans="1:2">
      <c r="A1104">
        <v>705</v>
      </c>
      <c r="B1104">
        <v>52.197802199999998</v>
      </c>
    </row>
    <row r="1105" spans="1:2">
      <c r="A1105">
        <v>1305</v>
      </c>
      <c r="B1105">
        <v>31.818181800000001</v>
      </c>
    </row>
    <row r="1106" spans="1:2">
      <c r="A1106" s="126">
        <v>1306</v>
      </c>
      <c r="B1106">
        <v>70.9375</v>
      </c>
    </row>
    <row r="1107" spans="1:2">
      <c r="A1107">
        <v>405</v>
      </c>
      <c r="B1107">
        <v>50.9375</v>
      </c>
    </row>
    <row r="1108" spans="1:2">
      <c r="A1108">
        <v>1664</v>
      </c>
      <c r="B1108">
        <v>95.283018900000002</v>
      </c>
    </row>
    <row r="1109" spans="1:2">
      <c r="A1109">
        <v>1532</v>
      </c>
      <c r="B1109">
        <v>70.9375</v>
      </c>
    </row>
    <row r="1110" spans="1:2">
      <c r="A1110">
        <v>1463</v>
      </c>
      <c r="B1110">
        <v>70.9375</v>
      </c>
    </row>
    <row r="1111" spans="1:2">
      <c r="A1111">
        <v>1299</v>
      </c>
      <c r="B1111">
        <v>50.9375</v>
      </c>
    </row>
    <row r="1112" spans="1:2">
      <c r="A1112" s="126">
        <v>685</v>
      </c>
      <c r="B1112">
        <v>28.90625</v>
      </c>
    </row>
    <row r="1113" spans="1:2">
      <c r="A1113">
        <v>1298</v>
      </c>
      <c r="B1113">
        <v>70.9375</v>
      </c>
    </row>
    <row r="1114" spans="1:2">
      <c r="A1114">
        <v>1216</v>
      </c>
      <c r="B1114">
        <v>83.823529399999998</v>
      </c>
    </row>
    <row r="1115" spans="1:2">
      <c r="A1115">
        <v>827</v>
      </c>
      <c r="B1115">
        <v>23.245614</v>
      </c>
    </row>
    <row r="1116" spans="1:2">
      <c r="A1116" s="126">
        <v>1290</v>
      </c>
      <c r="B1116">
        <v>79.0625</v>
      </c>
    </row>
    <row r="1117" spans="1:2">
      <c r="A1117">
        <v>423</v>
      </c>
      <c r="B1117">
        <v>83.823529399999998</v>
      </c>
    </row>
    <row r="1118" spans="1:2">
      <c r="A1118">
        <v>60</v>
      </c>
      <c r="B1118">
        <v>77.027027000000004</v>
      </c>
    </row>
    <row r="1119" spans="1:2">
      <c r="A1119">
        <v>439</v>
      </c>
      <c r="B1119">
        <v>70.9375</v>
      </c>
    </row>
    <row r="1120" spans="1:2">
      <c r="A1120">
        <v>1044</v>
      </c>
      <c r="B1120">
        <v>77.027027000000004</v>
      </c>
    </row>
    <row r="1121" spans="1:2">
      <c r="A1121">
        <v>407</v>
      </c>
      <c r="B1121">
        <v>24.0625</v>
      </c>
    </row>
    <row r="1122" spans="1:2">
      <c r="A1122" s="126">
        <v>682</v>
      </c>
      <c r="B1122">
        <v>28.90625</v>
      </c>
    </row>
    <row r="1123" spans="1:2">
      <c r="A1123">
        <v>1219</v>
      </c>
      <c r="B1123">
        <v>83.823529399999998</v>
      </c>
    </row>
    <row r="1124" spans="1:2">
      <c r="A1124">
        <v>708</v>
      </c>
      <c r="B1124">
        <v>24.0625</v>
      </c>
    </row>
    <row r="1125" spans="1:2">
      <c r="A1125" s="126">
        <v>1210</v>
      </c>
      <c r="B1125">
        <v>70</v>
      </c>
    </row>
    <row r="1126" spans="1:2">
      <c r="A1126" s="127">
        <v>23</v>
      </c>
      <c r="B1126">
        <v>43.3333333</v>
      </c>
    </row>
    <row r="1127" spans="1:2">
      <c r="A1127">
        <v>1631</v>
      </c>
      <c r="B1127">
        <v>54.562043799999998</v>
      </c>
    </row>
    <row r="1128" spans="1:2">
      <c r="A1128">
        <v>364</v>
      </c>
      <c r="B1128">
        <v>18</v>
      </c>
    </row>
    <row r="1129" spans="1:2">
      <c r="A1129">
        <v>118</v>
      </c>
      <c r="B1129">
        <v>59.7902098</v>
      </c>
    </row>
    <row r="1130" spans="1:2">
      <c r="A1130">
        <v>416</v>
      </c>
      <c r="B1130">
        <v>98.120300799999995</v>
      </c>
    </row>
    <row r="1131" spans="1:2">
      <c r="A1131">
        <v>1392</v>
      </c>
      <c r="B1131">
        <v>81.034482800000006</v>
      </c>
    </row>
    <row r="1132" spans="1:2">
      <c r="A1132">
        <v>625</v>
      </c>
      <c r="B1132">
        <v>39.84375</v>
      </c>
    </row>
    <row r="1133" spans="1:2">
      <c r="A1133">
        <v>1303</v>
      </c>
      <c r="B1133">
        <v>72.8125</v>
      </c>
    </row>
    <row r="1134" spans="1:2">
      <c r="A1134">
        <v>1302</v>
      </c>
      <c r="B1134">
        <v>45.970695999999997</v>
      </c>
    </row>
    <row r="1135" spans="1:2">
      <c r="A1135">
        <v>481</v>
      </c>
      <c r="B1135">
        <v>45.970695999999997</v>
      </c>
    </row>
    <row r="1136" spans="1:2">
      <c r="A1136">
        <v>1035</v>
      </c>
      <c r="B1136">
        <v>64.6875</v>
      </c>
    </row>
    <row r="1137" spans="1:2">
      <c r="A1137">
        <v>953</v>
      </c>
      <c r="B1137">
        <v>73.802395200000007</v>
      </c>
    </row>
    <row r="1138" spans="1:2">
      <c r="A1138">
        <v>436</v>
      </c>
      <c r="B1138">
        <v>77.8125</v>
      </c>
    </row>
    <row r="1139" spans="1:2">
      <c r="A1139">
        <v>440</v>
      </c>
      <c r="B1139">
        <v>77.8125</v>
      </c>
    </row>
    <row r="1140" spans="1:2">
      <c r="A1140" s="4">
        <v>1506</v>
      </c>
    </row>
    <row r="1141" spans="1:2">
      <c r="A1141">
        <v>1609</v>
      </c>
      <c r="B1141">
        <v>65.750915800000001</v>
      </c>
    </row>
    <row r="1142" spans="1:2">
      <c r="A1142">
        <v>459</v>
      </c>
      <c r="B1142">
        <v>65.750915800000001</v>
      </c>
    </row>
    <row r="1143" spans="1:2">
      <c r="A1143">
        <v>1608</v>
      </c>
      <c r="B1143">
        <v>65.750915800000001</v>
      </c>
    </row>
    <row r="1144" spans="1:2">
      <c r="A1144">
        <v>1502</v>
      </c>
      <c r="B1144">
        <v>65.750915800000001</v>
      </c>
    </row>
    <row r="1145" spans="1:2">
      <c r="A1145">
        <v>704</v>
      </c>
      <c r="B1145">
        <v>65.750915800000001</v>
      </c>
    </row>
    <row r="1146" spans="1:2">
      <c r="A1146">
        <v>914</v>
      </c>
      <c r="B1146">
        <v>65.750915800000001</v>
      </c>
    </row>
    <row r="1147" spans="1:2">
      <c r="A1147">
        <v>1607</v>
      </c>
      <c r="B1147">
        <v>65.750915800000001</v>
      </c>
    </row>
    <row r="1148" spans="1:2">
      <c r="A1148">
        <v>1606</v>
      </c>
      <c r="B1148">
        <v>65.750915800000001</v>
      </c>
    </row>
    <row r="1149" spans="1:2">
      <c r="A1149">
        <v>135</v>
      </c>
      <c r="B1149">
        <v>65.750915800000001</v>
      </c>
    </row>
    <row r="1150" spans="1:2">
      <c r="A1150" s="3">
        <v>906</v>
      </c>
      <c r="B1150">
        <v>65.750915800000001</v>
      </c>
    </row>
    <row r="1151" spans="1:2">
      <c r="A1151">
        <v>258</v>
      </c>
      <c r="B1151">
        <v>82.234432200000001</v>
      </c>
    </row>
    <row r="1152" spans="1:2">
      <c r="A1152">
        <v>13</v>
      </c>
      <c r="B1152">
        <v>82.234432200000001</v>
      </c>
    </row>
    <row r="1153" spans="1:2">
      <c r="A1153" s="126">
        <v>161</v>
      </c>
      <c r="B1153">
        <v>53.030303000000004</v>
      </c>
    </row>
    <row r="1154" spans="1:2">
      <c r="A1154">
        <v>404</v>
      </c>
      <c r="B1154">
        <v>73.4375</v>
      </c>
    </row>
    <row r="1155" spans="1:2">
      <c r="A1155">
        <v>1427</v>
      </c>
      <c r="B1155">
        <v>79.670329699999996</v>
      </c>
    </row>
    <row r="1156" spans="1:2">
      <c r="A1156">
        <v>1428</v>
      </c>
      <c r="B1156">
        <v>79.670329699999996</v>
      </c>
    </row>
    <row r="1157" spans="1:2">
      <c r="A1157">
        <v>1022</v>
      </c>
      <c r="B1157">
        <v>79.670329699999996</v>
      </c>
    </row>
    <row r="1158" spans="1:2">
      <c r="A1158">
        <v>1426</v>
      </c>
      <c r="B1158">
        <v>79.670329699999996</v>
      </c>
    </row>
    <row r="1159" spans="1:2">
      <c r="A1159">
        <v>1031</v>
      </c>
      <c r="B1159">
        <v>31.318681300000001</v>
      </c>
    </row>
    <row r="1160" spans="1:2">
      <c r="A1160">
        <v>1034</v>
      </c>
      <c r="B1160">
        <v>31.318681300000001</v>
      </c>
    </row>
    <row r="1161" spans="1:2">
      <c r="A1161">
        <v>1030</v>
      </c>
      <c r="B1161">
        <v>31.318681300000001</v>
      </c>
    </row>
    <row r="1162" spans="1:2">
      <c r="A1162">
        <v>1033</v>
      </c>
      <c r="B1162">
        <v>31.318681300000001</v>
      </c>
    </row>
    <row r="1163" spans="1:2">
      <c r="A1163">
        <v>706</v>
      </c>
      <c r="B1163">
        <v>31.318681300000001</v>
      </c>
    </row>
    <row r="1164" spans="1:2">
      <c r="A1164">
        <v>1178</v>
      </c>
      <c r="B1164">
        <v>31.318681300000001</v>
      </c>
    </row>
    <row r="1165" spans="1:2">
      <c r="A1165">
        <v>1037</v>
      </c>
      <c r="B1165">
        <v>31.318681300000001</v>
      </c>
    </row>
    <row r="1166" spans="1:2">
      <c r="A1166">
        <v>1183</v>
      </c>
      <c r="B1166">
        <v>31.318681300000001</v>
      </c>
    </row>
    <row r="1167" spans="1:2">
      <c r="A1167" s="4">
        <v>1032</v>
      </c>
    </row>
    <row r="1168" spans="1:2">
      <c r="A1168" s="4">
        <v>1036</v>
      </c>
    </row>
    <row r="1169" spans="1:2">
      <c r="A1169" s="4">
        <v>1029</v>
      </c>
    </row>
    <row r="1170" spans="1:2">
      <c r="A1170">
        <v>709</v>
      </c>
      <c r="B1170">
        <v>31.318681300000001</v>
      </c>
    </row>
    <row r="1171" spans="1:2">
      <c r="A1171" s="126">
        <v>1233</v>
      </c>
      <c r="B1171">
        <v>59.6875</v>
      </c>
    </row>
    <row r="1172" spans="1:2">
      <c r="A1172">
        <v>1227</v>
      </c>
      <c r="B1172">
        <v>59.6875</v>
      </c>
    </row>
    <row r="1173" spans="1:2">
      <c r="A1173">
        <v>1226</v>
      </c>
      <c r="B1173">
        <v>59.6875</v>
      </c>
    </row>
    <row r="1174" spans="1:2">
      <c r="A1174">
        <v>139</v>
      </c>
      <c r="B1174">
        <v>80.036630000000002</v>
      </c>
    </row>
    <row r="1175" spans="1:2">
      <c r="A1175">
        <v>138</v>
      </c>
      <c r="B1175">
        <v>80.036630000000002</v>
      </c>
    </row>
    <row r="1176" spans="1:2">
      <c r="A1176">
        <v>144</v>
      </c>
      <c r="B1176">
        <v>76.111111100000002</v>
      </c>
    </row>
    <row r="1177" spans="1:2">
      <c r="A1177">
        <v>140</v>
      </c>
      <c r="B1177">
        <v>76.111111100000002</v>
      </c>
    </row>
    <row r="1178" spans="1:2">
      <c r="A1178">
        <v>166</v>
      </c>
      <c r="B1178">
        <v>76.111111100000002</v>
      </c>
    </row>
    <row r="1179" spans="1:2">
      <c r="A1179">
        <v>145</v>
      </c>
      <c r="B1179">
        <v>76.111111100000002</v>
      </c>
    </row>
    <row r="1180" spans="1:2">
      <c r="A1180">
        <v>15</v>
      </c>
      <c r="B1180">
        <v>76.111111100000002</v>
      </c>
    </row>
    <row r="1181" spans="1:2">
      <c r="A1181">
        <v>1181</v>
      </c>
      <c r="B1181">
        <v>97.65625</v>
      </c>
    </row>
    <row r="1182" spans="1:2">
      <c r="A1182" s="5">
        <v>1368</v>
      </c>
      <c r="B1182">
        <v>97.65625</v>
      </c>
    </row>
    <row r="1183" spans="1:2">
      <c r="A1183">
        <v>1232</v>
      </c>
      <c r="B1183">
        <v>97.65625</v>
      </c>
    </row>
    <row r="1184" spans="1:2">
      <c r="A1184">
        <v>1231</v>
      </c>
      <c r="B1184">
        <v>97.65625</v>
      </c>
    </row>
    <row r="1185" spans="1:2">
      <c r="A1185">
        <v>904</v>
      </c>
      <c r="B1185">
        <v>97.65625</v>
      </c>
    </row>
    <row r="1186" spans="1:2">
      <c r="A1186">
        <v>1224</v>
      </c>
      <c r="B1186">
        <v>97.65625</v>
      </c>
    </row>
    <row r="1187" spans="1:2">
      <c r="A1187">
        <v>168</v>
      </c>
      <c r="B1187">
        <v>83.59375</v>
      </c>
    </row>
    <row r="1188" spans="1:2">
      <c r="A1188">
        <v>703</v>
      </c>
      <c r="B1188">
        <v>96.715328499999998</v>
      </c>
    </row>
    <row r="1189" spans="1:2">
      <c r="A1189">
        <v>142</v>
      </c>
      <c r="B1189">
        <v>30.952380999999999</v>
      </c>
    </row>
    <row r="1190" spans="1:2">
      <c r="A1190">
        <v>1182</v>
      </c>
      <c r="B1190">
        <v>30.952380999999999</v>
      </c>
    </row>
    <row r="1191" spans="1:2">
      <c r="A1191">
        <v>1179</v>
      </c>
      <c r="B1191">
        <v>30.952380999999999</v>
      </c>
    </row>
    <row r="1192" spans="1:2">
      <c r="A1192">
        <v>349</v>
      </c>
      <c r="B1192">
        <v>30.952380999999999</v>
      </c>
    </row>
    <row r="1193" spans="1:2">
      <c r="A1193">
        <v>143</v>
      </c>
      <c r="B1193">
        <v>30.952380999999999</v>
      </c>
    </row>
    <row r="1194" spans="1:2">
      <c r="A1194">
        <v>1184</v>
      </c>
      <c r="B1194">
        <v>30.952380999999999</v>
      </c>
    </row>
    <row r="1195" spans="1:2">
      <c r="A1195">
        <v>348</v>
      </c>
      <c r="B1195">
        <v>30.952380999999999</v>
      </c>
    </row>
    <row r="1196" spans="1:2">
      <c r="A1196">
        <v>141</v>
      </c>
      <c r="B1196">
        <v>30.952380999999999</v>
      </c>
    </row>
    <row r="1197" spans="1:2">
      <c r="A1197">
        <v>1180</v>
      </c>
      <c r="B1197">
        <v>30.952380999999999</v>
      </c>
    </row>
    <row r="1198" spans="1:2">
      <c r="A1198">
        <v>1560</v>
      </c>
      <c r="B1198">
        <v>88.827838799999995</v>
      </c>
    </row>
    <row r="1199" spans="1:2">
      <c r="A1199">
        <v>905</v>
      </c>
      <c r="B1199">
        <v>88.827838799999995</v>
      </c>
    </row>
    <row r="1200" spans="1:2">
      <c r="A1200" s="5">
        <v>1367</v>
      </c>
      <c r="B1200">
        <v>88.827838799999995</v>
      </c>
    </row>
    <row r="1201" spans="1:2">
      <c r="A1201">
        <v>1569</v>
      </c>
      <c r="B1201">
        <v>88.827838799999995</v>
      </c>
    </row>
    <row r="1202" spans="1:2">
      <c r="A1202">
        <v>1230</v>
      </c>
      <c r="B1202">
        <v>88.827838799999995</v>
      </c>
    </row>
    <row r="1203" spans="1:2">
      <c r="A1203">
        <v>1229</v>
      </c>
      <c r="B1203">
        <v>88.827838799999995</v>
      </c>
    </row>
    <row r="1204" spans="1:2">
      <c r="A1204">
        <v>1228</v>
      </c>
      <c r="B1204">
        <v>22.058823499999999</v>
      </c>
    </row>
    <row r="1205" spans="1:2">
      <c r="A1205">
        <v>1225</v>
      </c>
      <c r="B1205">
        <v>22.058823499999999</v>
      </c>
    </row>
    <row r="1206" spans="1:2">
      <c r="A1206">
        <v>167</v>
      </c>
      <c r="B1206">
        <v>90.659340700000001</v>
      </c>
    </row>
    <row r="1207" spans="1:2">
      <c r="A1207" s="4">
        <v>1342</v>
      </c>
    </row>
    <row r="1208" spans="1:2">
      <c r="A1208">
        <v>165</v>
      </c>
      <c r="B1208">
        <v>93.956044000000006</v>
      </c>
    </row>
    <row r="1209" spans="1:2">
      <c r="A1209">
        <v>11</v>
      </c>
      <c r="B1209">
        <v>93.956044000000006</v>
      </c>
    </row>
    <row r="1210" spans="1:2">
      <c r="A1210">
        <v>164</v>
      </c>
      <c r="B1210">
        <v>93.956044000000006</v>
      </c>
    </row>
    <row r="1211" spans="1:2">
      <c r="A1211" s="5">
        <v>290</v>
      </c>
      <c r="B1211">
        <v>87.931034499999996</v>
      </c>
    </row>
    <row r="1212" spans="1:2">
      <c r="A1212">
        <v>1138</v>
      </c>
      <c r="B1212">
        <v>87.931034499999996</v>
      </c>
    </row>
    <row r="1213" spans="1:2">
      <c r="A1213">
        <v>94</v>
      </c>
      <c r="B1213">
        <v>87.931034499999996</v>
      </c>
    </row>
    <row r="1214" spans="1:2">
      <c r="A1214">
        <v>441</v>
      </c>
      <c r="B1214">
        <v>43.984962400000001</v>
      </c>
    </row>
    <row r="1215" spans="1:2">
      <c r="A1215">
        <v>419</v>
      </c>
      <c r="B1215">
        <v>23.684210499999999</v>
      </c>
    </row>
    <row r="1216" spans="1:2">
      <c r="A1216" s="3">
        <v>1588</v>
      </c>
    </row>
    <row r="1217" spans="1:2">
      <c r="A1217">
        <v>848</v>
      </c>
      <c r="B1217">
        <v>93.75</v>
      </c>
    </row>
    <row r="1218" spans="1:2">
      <c r="A1218">
        <v>1457</v>
      </c>
      <c r="B1218">
        <v>93.75</v>
      </c>
    </row>
    <row r="1219" spans="1:2">
      <c r="A1219">
        <v>884</v>
      </c>
      <c r="B1219">
        <v>97.916666699999993</v>
      </c>
    </row>
    <row r="1220" spans="1:2">
      <c r="A1220">
        <v>630</v>
      </c>
      <c r="B1220">
        <v>98.928571399999996</v>
      </c>
    </row>
    <row r="1221" spans="1:2">
      <c r="A1221" s="128">
        <v>1407</v>
      </c>
    </row>
    <row r="1222" spans="1:2">
      <c r="A1222" s="3">
        <v>296</v>
      </c>
    </row>
    <row r="1223" spans="1:2">
      <c r="A1223">
        <v>298</v>
      </c>
      <c r="B1223">
        <v>39.090909099999998</v>
      </c>
    </row>
    <row r="1224" spans="1:2">
      <c r="A1224">
        <v>297</v>
      </c>
      <c r="B1224">
        <v>59.090909099999998</v>
      </c>
    </row>
    <row r="1225" spans="1:2">
      <c r="A1225">
        <v>294</v>
      </c>
      <c r="B1225">
        <v>59.090909099999998</v>
      </c>
    </row>
    <row r="1226" spans="1:2">
      <c r="A1226">
        <v>293</v>
      </c>
      <c r="B1226">
        <v>59.090909099999998</v>
      </c>
    </row>
    <row r="1227" spans="1:2">
      <c r="A1227" s="4">
        <v>422</v>
      </c>
    </row>
    <row r="1228" spans="1:2">
      <c r="A1228" s="4">
        <v>80</v>
      </c>
    </row>
    <row r="1229" spans="1:2">
      <c r="A1229">
        <v>715</v>
      </c>
      <c r="B1229">
        <v>78.571428600000004</v>
      </c>
    </row>
    <row r="1230" spans="1:2">
      <c r="A1230">
        <v>1592</v>
      </c>
      <c r="B1230">
        <v>78.571428600000004</v>
      </c>
    </row>
    <row r="1231" spans="1:2">
      <c r="A1231">
        <v>1519</v>
      </c>
      <c r="B1231">
        <v>78.571428600000004</v>
      </c>
    </row>
    <row r="1232" spans="1:2">
      <c r="A1232">
        <v>1363</v>
      </c>
      <c r="B1232">
        <v>78.571428600000004</v>
      </c>
    </row>
    <row r="1233" spans="1:2">
      <c r="A1233">
        <v>716</v>
      </c>
      <c r="B1233">
        <v>78.571428600000004</v>
      </c>
    </row>
    <row r="1234" spans="1:2">
      <c r="A1234" s="126">
        <v>968</v>
      </c>
      <c r="B1234">
        <v>39.6875</v>
      </c>
    </row>
    <row r="1235" spans="1:2">
      <c r="A1235">
        <v>966</v>
      </c>
      <c r="B1235">
        <v>39.6875</v>
      </c>
    </row>
    <row r="1236" spans="1:2">
      <c r="A1236">
        <v>1105</v>
      </c>
      <c r="B1236">
        <v>78.571428600000004</v>
      </c>
    </row>
    <row r="1237" spans="1:2">
      <c r="A1237">
        <v>717</v>
      </c>
      <c r="B1237">
        <v>78.571428600000004</v>
      </c>
    </row>
    <row r="1238" spans="1:2">
      <c r="A1238">
        <v>611</v>
      </c>
      <c r="B1238">
        <v>78.571428600000004</v>
      </c>
    </row>
    <row r="1239" spans="1:2">
      <c r="A1239">
        <v>1108</v>
      </c>
      <c r="B1239">
        <v>78.571428600000004</v>
      </c>
    </row>
    <row r="1240" spans="1:2">
      <c r="A1240">
        <v>816</v>
      </c>
      <c r="B1240">
        <v>78.571428600000004</v>
      </c>
    </row>
    <row r="1241" spans="1:2">
      <c r="A1241">
        <v>282</v>
      </c>
      <c r="B1241">
        <v>78.571428600000004</v>
      </c>
    </row>
    <row r="1242" spans="1:2">
      <c r="A1242">
        <v>718</v>
      </c>
      <c r="B1242">
        <v>78.571428600000004</v>
      </c>
    </row>
    <row r="1243" spans="1:2">
      <c r="A1243">
        <v>719</v>
      </c>
      <c r="B1243">
        <v>78.571428600000004</v>
      </c>
    </row>
    <row r="1244" spans="1:2">
      <c r="A1244">
        <v>193</v>
      </c>
      <c r="B1244">
        <v>45.604395599999997</v>
      </c>
    </row>
    <row r="1245" spans="1:2">
      <c r="A1245" s="4">
        <v>203</v>
      </c>
    </row>
    <row r="1246" spans="1:2">
      <c r="A1246" s="3">
        <v>1456</v>
      </c>
    </row>
    <row r="1247" spans="1:2">
      <c r="A1247" s="3">
        <v>1493</v>
      </c>
    </row>
    <row r="1248" spans="1:2">
      <c r="A1248" s="3">
        <v>1360</v>
      </c>
    </row>
    <row r="1249" spans="1:2">
      <c r="A1249" s="3">
        <v>1314</v>
      </c>
    </row>
    <row r="1250" spans="1:2">
      <c r="A1250" s="3">
        <v>1462</v>
      </c>
    </row>
    <row r="1251" spans="1:2">
      <c r="A1251">
        <v>418</v>
      </c>
      <c r="B1251">
        <v>36.466165400000001</v>
      </c>
    </row>
    <row r="1252" spans="1:2">
      <c r="A1252">
        <v>420</v>
      </c>
      <c r="B1252">
        <v>36.466165400000001</v>
      </c>
    </row>
    <row r="1253" spans="1:2">
      <c r="A1253">
        <v>417</v>
      </c>
      <c r="B1253">
        <v>36.466165400000001</v>
      </c>
    </row>
    <row r="1254" spans="1:2">
      <c r="A1254">
        <v>1205</v>
      </c>
      <c r="B1254">
        <v>91.666666699999993</v>
      </c>
    </row>
    <row r="1255" spans="1:2">
      <c r="A1255">
        <v>1464</v>
      </c>
      <c r="B1255">
        <v>76.5625</v>
      </c>
    </row>
    <row r="1256" spans="1:2">
      <c r="A1256">
        <v>1393</v>
      </c>
      <c r="B1256">
        <v>24.438202199999999</v>
      </c>
    </row>
    <row r="1257" spans="1:2">
      <c r="A1257">
        <v>977</v>
      </c>
      <c r="B1257">
        <v>12.237762200000001</v>
      </c>
    </row>
    <row r="1258" spans="1:2">
      <c r="A1258">
        <v>1590</v>
      </c>
      <c r="B1258">
        <v>12.237762200000001</v>
      </c>
    </row>
    <row r="1259" spans="1:2">
      <c r="A1259" s="3">
        <v>295</v>
      </c>
    </row>
    <row r="1260" spans="1:2">
      <c r="A1260">
        <v>810</v>
      </c>
      <c r="B1260">
        <v>80.303030300000003</v>
      </c>
    </row>
    <row r="1261" spans="1:2">
      <c r="A1261">
        <v>804</v>
      </c>
      <c r="B1261">
        <v>80.303030300000003</v>
      </c>
    </row>
    <row r="1262" spans="1:2">
      <c r="A1262">
        <v>809</v>
      </c>
      <c r="B1262">
        <v>80.303030300000003</v>
      </c>
    </row>
    <row r="1263" spans="1:2">
      <c r="A1263" s="126">
        <v>1297</v>
      </c>
      <c r="B1263">
        <v>80.303030300000003</v>
      </c>
    </row>
    <row r="1264" spans="1:2">
      <c r="A1264">
        <v>1015</v>
      </c>
      <c r="B1264">
        <v>80.303030300000003</v>
      </c>
    </row>
    <row r="1265" spans="1:2">
      <c r="A1265">
        <v>802</v>
      </c>
      <c r="B1265">
        <v>78.282828300000006</v>
      </c>
    </row>
    <row r="1266" spans="1:2">
      <c r="A1266">
        <v>1304</v>
      </c>
      <c r="B1266">
        <v>74.242424200000002</v>
      </c>
    </row>
    <row r="1267" spans="1:2">
      <c r="A1267" s="4">
        <v>1442</v>
      </c>
    </row>
    <row r="1268" spans="1:2">
      <c r="A1268" s="4">
        <v>274</v>
      </c>
    </row>
    <row r="1269" spans="1:2">
      <c r="A1269" s="3">
        <v>830</v>
      </c>
    </row>
    <row r="1270" spans="1:2">
      <c r="A1270" s="3">
        <v>263</v>
      </c>
    </row>
    <row r="1271" spans="1:2">
      <c r="A1271" s="3">
        <v>969</v>
      </c>
    </row>
    <row r="1272" spans="1:2">
      <c r="A1272">
        <v>657</v>
      </c>
      <c r="B1272">
        <v>28.061224500000002</v>
      </c>
    </row>
    <row r="1273" spans="1:2">
      <c r="A1273">
        <v>292</v>
      </c>
      <c r="B1273">
        <v>38.125</v>
      </c>
    </row>
    <row r="1274" spans="1:2">
      <c r="A1274" s="4">
        <v>1505</v>
      </c>
    </row>
    <row r="1275" spans="1:2">
      <c r="A1275">
        <v>289</v>
      </c>
      <c r="B1275">
        <v>16.875</v>
      </c>
    </row>
    <row r="1276" spans="1:2">
      <c r="A1276">
        <v>1104</v>
      </c>
      <c r="B1276">
        <v>51.315789500000001</v>
      </c>
    </row>
    <row r="1277" spans="1:2">
      <c r="A1277">
        <v>1478</v>
      </c>
      <c r="B1277">
        <v>58.3333333</v>
      </c>
    </row>
    <row r="1278" spans="1:2">
      <c r="A1278">
        <v>1280</v>
      </c>
      <c r="B1278">
        <v>58.3333333</v>
      </c>
    </row>
    <row r="1279" spans="1:2">
      <c r="A1279">
        <v>707</v>
      </c>
      <c r="B1279">
        <v>58.3333333</v>
      </c>
    </row>
    <row r="1280" spans="1:2">
      <c r="A1280">
        <v>1277</v>
      </c>
      <c r="B1280">
        <v>58.3333333</v>
      </c>
    </row>
    <row r="1281" spans="1:2">
      <c r="A1281">
        <v>9</v>
      </c>
      <c r="B1281">
        <v>58.3333333</v>
      </c>
    </row>
    <row r="1282" spans="1:2">
      <c r="A1282">
        <v>1089</v>
      </c>
      <c r="B1282">
        <v>58.3333333</v>
      </c>
    </row>
    <row r="1283" spans="1:2">
      <c r="A1283">
        <v>1207</v>
      </c>
      <c r="B1283">
        <v>58.3333333</v>
      </c>
    </row>
    <row r="1284" spans="1:2">
      <c r="A1284">
        <v>803</v>
      </c>
      <c r="B1284">
        <v>58.3333333</v>
      </c>
    </row>
    <row r="1285" spans="1:2">
      <c r="A1285">
        <v>1468</v>
      </c>
      <c r="B1285">
        <v>58.950617299999998</v>
      </c>
    </row>
    <row r="1286" spans="1:2">
      <c r="A1286">
        <v>31</v>
      </c>
      <c r="B1286">
        <v>58.950617299999998</v>
      </c>
    </row>
    <row r="1287" spans="1:2">
      <c r="A1287">
        <v>87</v>
      </c>
      <c r="B1287">
        <v>58.950617299999998</v>
      </c>
    </row>
    <row r="1288" spans="1:2">
      <c r="A1288">
        <v>1053</v>
      </c>
      <c r="B1288">
        <v>58.950617299999998</v>
      </c>
    </row>
    <row r="1289" spans="1:2">
      <c r="A1289">
        <v>927</v>
      </c>
      <c r="B1289">
        <v>58.950617299999998</v>
      </c>
    </row>
    <row r="1290" spans="1:2">
      <c r="A1290">
        <v>1377</v>
      </c>
      <c r="B1290">
        <v>58.950617299999998</v>
      </c>
    </row>
    <row r="1291" spans="1:2">
      <c r="A1291">
        <v>1378</v>
      </c>
      <c r="B1291">
        <v>58.950617299999998</v>
      </c>
    </row>
    <row r="1292" spans="1:2">
      <c r="A1292">
        <v>1382</v>
      </c>
      <c r="B1292">
        <v>58.950617299999998</v>
      </c>
    </row>
    <row r="1293" spans="1:2">
      <c r="A1293">
        <v>240</v>
      </c>
      <c r="B1293">
        <v>58.950617299999998</v>
      </c>
    </row>
    <row r="1294" spans="1:2">
      <c r="A1294">
        <v>1589</v>
      </c>
      <c r="B1294">
        <v>58.950617299999998</v>
      </c>
    </row>
    <row r="1295" spans="1:2">
      <c r="A1295" s="127">
        <v>881</v>
      </c>
      <c r="B1295">
        <v>58.950617299999998</v>
      </c>
    </row>
    <row r="1296" spans="1:2">
      <c r="A1296">
        <v>1491</v>
      </c>
      <c r="B1296">
        <v>58.950617299999998</v>
      </c>
    </row>
    <row r="1297" spans="1:2">
      <c r="A1297">
        <v>840</v>
      </c>
      <c r="B1297">
        <v>58.950617299999998</v>
      </c>
    </row>
    <row r="1298" spans="1:2">
      <c r="A1298">
        <v>1375</v>
      </c>
      <c r="B1298">
        <v>58.950617299999998</v>
      </c>
    </row>
    <row r="1299" spans="1:2">
      <c r="A1299">
        <v>366</v>
      </c>
      <c r="B1299">
        <v>56.5625</v>
      </c>
    </row>
    <row r="1300" spans="1:2">
      <c r="A1300">
        <v>833</v>
      </c>
      <c r="B1300">
        <v>47.069597100000003</v>
      </c>
    </row>
    <row r="1301" spans="1:2">
      <c r="A1301">
        <v>908</v>
      </c>
      <c r="B1301">
        <v>47.069597100000003</v>
      </c>
    </row>
    <row r="1302" spans="1:2">
      <c r="A1302">
        <v>1570</v>
      </c>
      <c r="B1302">
        <v>39.035087699999998</v>
      </c>
    </row>
    <row r="1303" spans="1:2">
      <c r="A1303">
        <v>170</v>
      </c>
      <c r="B1303">
        <v>39.035087699999998</v>
      </c>
    </row>
    <row r="1304" spans="1:2">
      <c r="A1304">
        <v>1370</v>
      </c>
      <c r="B1304">
        <v>39.035087699999998</v>
      </c>
    </row>
    <row r="1305" spans="1:2">
      <c r="A1305">
        <v>1369</v>
      </c>
      <c r="B1305">
        <v>39.035087699999998</v>
      </c>
    </row>
    <row r="1306" spans="1:2">
      <c r="A1306">
        <v>1371</v>
      </c>
      <c r="B1306">
        <v>39.035087699999998</v>
      </c>
    </row>
    <row r="1307" spans="1:2">
      <c r="A1307">
        <v>1372</v>
      </c>
      <c r="B1307">
        <v>39.035087699999998</v>
      </c>
    </row>
    <row r="1308" spans="1:2">
      <c r="A1308">
        <v>1021</v>
      </c>
      <c r="B1308">
        <v>39.035087699999998</v>
      </c>
    </row>
    <row r="1309" spans="1:2">
      <c r="A1309">
        <v>169</v>
      </c>
      <c r="B1309">
        <v>39.035087699999998</v>
      </c>
    </row>
    <row r="1310" spans="1:2">
      <c r="A1310">
        <v>1373</v>
      </c>
      <c r="B1310">
        <v>39.035087699999998</v>
      </c>
    </row>
    <row r="1311" spans="1:2">
      <c r="A1311">
        <v>1310</v>
      </c>
      <c r="B1311">
        <v>39.035087699999998</v>
      </c>
    </row>
    <row r="1312" spans="1:2">
      <c r="A1312">
        <v>1020</v>
      </c>
      <c r="B1312">
        <v>39.035087699999998</v>
      </c>
    </row>
    <row r="1313" spans="1:2">
      <c r="A1313">
        <v>1279</v>
      </c>
      <c r="B1313">
        <v>39.035087699999998</v>
      </c>
    </row>
    <row r="1314" spans="1:2">
      <c r="A1314">
        <v>1281</v>
      </c>
      <c r="B1314">
        <v>39.035087699999998</v>
      </c>
    </row>
    <row r="1315" spans="1:2">
      <c r="A1315">
        <v>149</v>
      </c>
      <c r="B1315">
        <v>39.035087699999998</v>
      </c>
    </row>
    <row r="1316" spans="1:2">
      <c r="A1316">
        <v>865</v>
      </c>
      <c r="B1316">
        <v>39.035087699999998</v>
      </c>
    </row>
    <row r="1317" spans="1:2">
      <c r="A1317">
        <v>831</v>
      </c>
      <c r="B1317">
        <v>39.035087699999998</v>
      </c>
    </row>
    <row r="1318" spans="1:2">
      <c r="A1318">
        <v>832</v>
      </c>
      <c r="B1318">
        <v>39.035087699999998</v>
      </c>
    </row>
    <row r="1319" spans="1:2">
      <c r="A1319">
        <v>1282</v>
      </c>
      <c r="B1319">
        <v>39.035087699999998</v>
      </c>
    </row>
    <row r="1320" spans="1:2">
      <c r="A1320">
        <v>189</v>
      </c>
      <c r="B1320">
        <v>39.035087699999998</v>
      </c>
    </row>
    <row r="1321" spans="1:2">
      <c r="A1321">
        <v>1640</v>
      </c>
      <c r="B1321">
        <v>39.035087699999998</v>
      </c>
    </row>
    <row r="1322" spans="1:2">
      <c r="A1322">
        <v>1208</v>
      </c>
      <c r="B1322">
        <v>79.375</v>
      </c>
    </row>
    <row r="1323" spans="1:2">
      <c r="A1323">
        <v>150</v>
      </c>
      <c r="B1323">
        <v>79.375</v>
      </c>
    </row>
    <row r="1324" spans="1:2">
      <c r="A1324">
        <v>30</v>
      </c>
      <c r="B1324">
        <v>64.887640399999995</v>
      </c>
    </row>
    <row r="1325" spans="1:2">
      <c r="A1325" s="127">
        <v>595</v>
      </c>
      <c r="B1325">
        <v>78.4375</v>
      </c>
    </row>
    <row r="1326" spans="1:2">
      <c r="A1326" s="127">
        <v>593</v>
      </c>
      <c r="B1326">
        <v>78.4375</v>
      </c>
    </row>
    <row r="1327" spans="1:2">
      <c r="A1327">
        <v>1551</v>
      </c>
      <c r="B1327">
        <v>78.4375</v>
      </c>
    </row>
    <row r="1328" spans="1:2">
      <c r="A1328">
        <v>844</v>
      </c>
      <c r="B1328">
        <v>78.4375</v>
      </c>
    </row>
    <row r="1329" spans="1:2">
      <c r="A1329">
        <v>95</v>
      </c>
      <c r="B1329">
        <v>78.4375</v>
      </c>
    </row>
    <row r="1330" spans="1:2">
      <c r="A1330">
        <v>1460</v>
      </c>
      <c r="B1330">
        <v>78.4375</v>
      </c>
    </row>
    <row r="1331" spans="1:2">
      <c r="A1331">
        <v>1498</v>
      </c>
      <c r="B1331">
        <v>78.4375</v>
      </c>
    </row>
    <row r="1332" spans="1:2">
      <c r="A1332" s="128">
        <v>1476</v>
      </c>
    </row>
    <row r="1333" spans="1:2">
      <c r="A1333">
        <v>973</v>
      </c>
      <c r="B1333">
        <v>78.4375</v>
      </c>
    </row>
    <row r="1334" spans="1:2">
      <c r="A1334">
        <v>853</v>
      </c>
      <c r="B1334">
        <v>78.4375</v>
      </c>
    </row>
    <row r="1335" spans="1:2">
      <c r="A1335">
        <v>1263</v>
      </c>
      <c r="B1335">
        <v>78.4375</v>
      </c>
    </row>
    <row r="1336" spans="1:2">
      <c r="A1336">
        <v>1146</v>
      </c>
      <c r="B1336">
        <v>80.555555600000005</v>
      </c>
    </row>
    <row r="1337" spans="1:2">
      <c r="A1337">
        <v>1150</v>
      </c>
      <c r="B1337">
        <v>80.555555600000005</v>
      </c>
    </row>
    <row r="1338" spans="1:2">
      <c r="A1338">
        <v>1526</v>
      </c>
      <c r="B1338">
        <v>80.555555600000005</v>
      </c>
    </row>
    <row r="1339" spans="1:2">
      <c r="A1339" s="127">
        <v>219</v>
      </c>
      <c r="B1339">
        <v>80.555555600000005</v>
      </c>
    </row>
    <row r="1340" spans="1:2">
      <c r="A1340">
        <v>288</v>
      </c>
      <c r="B1340">
        <v>48.601398600000003</v>
      </c>
    </row>
    <row r="1341" spans="1:2">
      <c r="A1341">
        <v>1283</v>
      </c>
      <c r="B1341">
        <v>48.601398600000003</v>
      </c>
    </row>
    <row r="1342" spans="1:2">
      <c r="A1342">
        <v>1278</v>
      </c>
      <c r="B1342">
        <v>48.601398600000003</v>
      </c>
    </row>
    <row r="1343" spans="1:2">
      <c r="A1343" s="4">
        <v>460</v>
      </c>
    </row>
    <row r="1344" spans="1:2">
      <c r="A1344" s="4">
        <v>192</v>
      </c>
    </row>
    <row r="1345" spans="1:2">
      <c r="A1345" s="4">
        <v>191</v>
      </c>
    </row>
    <row r="1346" spans="1:2">
      <c r="A1346">
        <v>190</v>
      </c>
      <c r="B1346">
        <v>78.90625</v>
      </c>
    </row>
    <row r="1347" spans="1:2">
      <c r="A1347">
        <v>1649</v>
      </c>
      <c r="B1347">
        <v>54.9270073</v>
      </c>
    </row>
    <row r="1348" spans="1:2">
      <c r="A1348">
        <v>915</v>
      </c>
      <c r="B1348">
        <v>54.9270073</v>
      </c>
    </row>
    <row r="1349" spans="1:2">
      <c r="A1349">
        <v>721</v>
      </c>
      <c r="B1349">
        <v>15.5172414</v>
      </c>
    </row>
    <row r="1350" spans="1:2">
      <c r="A1350" s="127">
        <v>262</v>
      </c>
      <c r="B1350">
        <v>15.5172414</v>
      </c>
    </row>
    <row r="1351" spans="1:2">
      <c r="A1351" s="127">
        <v>260</v>
      </c>
      <c r="B1351">
        <v>15.5172414</v>
      </c>
    </row>
    <row r="1352" spans="1:2">
      <c r="A1352">
        <v>1561</v>
      </c>
      <c r="B1352">
        <v>12.068965499999999</v>
      </c>
    </row>
    <row r="1353" spans="1:2">
      <c r="A1353" s="3">
        <v>1072</v>
      </c>
    </row>
    <row r="1354" spans="1:2">
      <c r="A1354" s="3">
        <v>197</v>
      </c>
    </row>
    <row r="1355" spans="1:2">
      <c r="A1355" s="4">
        <v>1109</v>
      </c>
    </row>
    <row r="1356" spans="1:2">
      <c r="A1356">
        <v>1313</v>
      </c>
      <c r="B1356">
        <v>7.5581395000000002</v>
      </c>
    </row>
    <row r="1357" spans="1:2">
      <c r="A1357" s="4">
        <v>882</v>
      </c>
    </row>
    <row r="1358" spans="1:2">
      <c r="A1358" s="4">
        <v>603</v>
      </c>
    </row>
    <row r="1359" spans="1:2">
      <c r="A1359" s="3">
        <v>1211</v>
      </c>
    </row>
    <row r="1360" spans="1:2">
      <c r="A1360" s="5">
        <v>350</v>
      </c>
      <c r="B1360">
        <v>3.1437126000000002</v>
      </c>
    </row>
    <row r="1361" spans="1:2">
      <c r="A1361" s="4">
        <v>710</v>
      </c>
    </row>
    <row r="1362" spans="1:2">
      <c r="A1362" s="4">
        <v>711</v>
      </c>
    </row>
    <row r="1363" spans="1:2">
      <c r="A1363" s="3">
        <v>1222</v>
      </c>
    </row>
    <row r="1364" spans="1:2">
      <c r="A1364" s="3">
        <v>196</v>
      </c>
    </row>
    <row r="1365" spans="1:2">
      <c r="A1365" s="3">
        <v>12</v>
      </c>
    </row>
    <row r="1366" spans="1:2">
      <c r="A1366" s="3">
        <v>98</v>
      </c>
    </row>
    <row r="1367" spans="1:2">
      <c r="A1367">
        <v>620</v>
      </c>
      <c r="B1367">
        <v>32.865168500000003</v>
      </c>
    </row>
    <row r="1368" spans="1:2">
      <c r="A1368" s="3">
        <v>587</v>
      </c>
    </row>
    <row r="1369" spans="1:2">
      <c r="A1369" s="3">
        <v>81</v>
      </c>
    </row>
    <row r="1370" spans="1:2">
      <c r="A1370" s="3">
        <v>1223</v>
      </c>
    </row>
    <row r="1371" spans="1:2">
      <c r="A1371">
        <v>910</v>
      </c>
      <c r="B1371">
        <v>14.835164799999999</v>
      </c>
    </row>
    <row r="1372" spans="1:2">
      <c r="A1372" s="3">
        <v>911</v>
      </c>
    </row>
    <row r="1373" spans="1:2">
      <c r="A1373" s="3">
        <v>912</v>
      </c>
    </row>
    <row r="1374" spans="1:2">
      <c r="A1374" s="3">
        <v>913</v>
      </c>
    </row>
    <row r="1375" spans="1:2">
      <c r="A1375" s="3">
        <v>58</v>
      </c>
    </row>
    <row r="1376" spans="1:2">
      <c r="A1376" s="3">
        <v>57</v>
      </c>
    </row>
    <row r="1377" spans="1:2">
      <c r="A1377" s="3">
        <v>1058</v>
      </c>
    </row>
    <row r="1378" spans="1:2">
      <c r="A1378">
        <v>96</v>
      </c>
      <c r="B1378">
        <v>21.5625</v>
      </c>
    </row>
    <row r="1379" spans="1:2">
      <c r="A1379">
        <v>933</v>
      </c>
      <c r="B1379">
        <v>21.5625</v>
      </c>
    </row>
    <row r="1380" spans="1:2">
      <c r="A1380">
        <v>932</v>
      </c>
      <c r="B1380">
        <v>21.5625</v>
      </c>
    </row>
    <row r="1381" spans="1:2">
      <c r="A1381" s="3">
        <v>1097</v>
      </c>
    </row>
    <row r="1382" spans="1:2">
      <c r="A1382" s="3">
        <v>1096</v>
      </c>
    </row>
    <row r="1383" spans="1:2">
      <c r="A1383" s="3">
        <v>198</v>
      </c>
    </row>
    <row r="1384" spans="1:2">
      <c r="A1384" s="3">
        <v>188</v>
      </c>
    </row>
    <row r="1385" spans="1:2">
      <c r="A1385" s="3">
        <v>880</v>
      </c>
    </row>
    <row r="1386" spans="1:2">
      <c r="A1386" s="4">
        <v>1534</v>
      </c>
    </row>
    <row r="1387" spans="1:2">
      <c r="A1387" s="4">
        <v>979</v>
      </c>
    </row>
    <row r="1388" spans="1:2">
      <c r="A1388" s="128">
        <v>1234</v>
      </c>
    </row>
    <row r="1389" spans="1:2">
      <c r="A1389" s="5">
        <v>1235</v>
      </c>
      <c r="B1389">
        <v>93.125</v>
      </c>
    </row>
    <row r="1390" spans="1:2">
      <c r="A1390" s="3">
        <v>1237</v>
      </c>
    </row>
    <row r="1391" spans="1:2">
      <c r="A1391" s="5">
        <v>1238</v>
      </c>
      <c r="B1391">
        <v>91.3793103</v>
      </c>
    </row>
    <row r="1392" spans="1:2">
      <c r="A1392" s="5">
        <v>1239</v>
      </c>
      <c r="B1392">
        <v>93.125</v>
      </c>
    </row>
    <row r="1393" spans="1:2">
      <c r="A1393" s="128">
        <v>1240</v>
      </c>
    </row>
    <row r="1394" spans="1:2">
      <c r="A1394" s="128">
        <v>1241</v>
      </c>
    </row>
    <row r="1395" spans="1:2">
      <c r="A1395" s="3">
        <v>1242</v>
      </c>
    </row>
    <row r="1396" spans="1:2">
      <c r="A1396" s="128">
        <v>1243</v>
      </c>
    </row>
    <row r="1397" spans="1:2">
      <c r="A1397" s="128">
        <v>1236</v>
      </c>
    </row>
    <row r="1398" spans="1:2">
      <c r="A1398" s="3">
        <v>742</v>
      </c>
    </row>
    <row r="1399" spans="1:2">
      <c r="A1399" s="5">
        <v>464</v>
      </c>
      <c r="B1399">
        <v>99.444444399999995</v>
      </c>
    </row>
    <row r="1400" spans="1:2">
      <c r="A1400">
        <v>1556</v>
      </c>
      <c r="B1400">
        <v>88.596491200000003</v>
      </c>
    </row>
    <row r="1401" spans="1:2">
      <c r="A1401">
        <v>1273</v>
      </c>
      <c r="B1401">
        <v>97.222222200000004</v>
      </c>
    </row>
    <row r="1402" spans="1:2">
      <c r="A1402" s="126">
        <v>1276</v>
      </c>
      <c r="B1402">
        <v>69.444444399999995</v>
      </c>
    </row>
    <row r="1403" spans="1:2">
      <c r="A1403">
        <v>1267</v>
      </c>
      <c r="B1403">
        <v>69.444444399999995</v>
      </c>
    </row>
    <row r="1404" spans="1:2">
      <c r="A1404">
        <v>1555</v>
      </c>
      <c r="B1404">
        <v>92.045454500000005</v>
      </c>
    </row>
    <row r="1405" spans="1:2">
      <c r="A1405">
        <v>1272</v>
      </c>
      <c r="B1405">
        <v>47.471910100000002</v>
      </c>
    </row>
    <row r="1406" spans="1:2">
      <c r="A1406">
        <v>993</v>
      </c>
      <c r="B1406">
        <v>93.4375</v>
      </c>
    </row>
    <row r="1407" spans="1:2">
      <c r="A1407" s="127">
        <v>1655</v>
      </c>
      <c r="B1407">
        <v>52.160493799999998</v>
      </c>
    </row>
    <row r="1408" spans="1:2">
      <c r="A1408" s="4">
        <v>97</v>
      </c>
    </row>
    <row r="1409" spans="1:2">
      <c r="A1409">
        <v>1269</v>
      </c>
      <c r="B1409">
        <v>63.7931034</v>
      </c>
    </row>
    <row r="1410" spans="1:2">
      <c r="A1410">
        <v>1275</v>
      </c>
      <c r="B1410">
        <v>74.137930999999995</v>
      </c>
    </row>
    <row r="1411" spans="1:2">
      <c r="A1411">
        <v>1271</v>
      </c>
      <c r="B1411">
        <v>74.137930999999995</v>
      </c>
    </row>
    <row r="1412" spans="1:2">
      <c r="A1412">
        <v>1164</v>
      </c>
      <c r="B1412">
        <v>95.833333300000007</v>
      </c>
    </row>
    <row r="1413" spans="1:2">
      <c r="A1413">
        <v>1256</v>
      </c>
      <c r="B1413">
        <v>93.703703700000005</v>
      </c>
    </row>
    <row r="1414" spans="1:2">
      <c r="A1414">
        <v>1613</v>
      </c>
      <c r="B1414">
        <v>97.972972999999996</v>
      </c>
    </row>
    <row r="1415" spans="1:2">
      <c r="A1415">
        <v>1156</v>
      </c>
      <c r="B1415">
        <v>84.265734300000005</v>
      </c>
    </row>
    <row r="1416" spans="1:2">
      <c r="A1416">
        <v>619</v>
      </c>
      <c r="B1416">
        <v>67.8125</v>
      </c>
    </row>
    <row r="1417" spans="1:2">
      <c r="A1417">
        <v>992</v>
      </c>
      <c r="B1417">
        <v>63.043478299999997</v>
      </c>
    </row>
    <row r="1418" spans="1:2">
      <c r="A1418">
        <v>991</v>
      </c>
      <c r="B1418">
        <v>87.8742515</v>
      </c>
    </row>
    <row r="1419" spans="1:2">
      <c r="A1419">
        <v>990</v>
      </c>
      <c r="B1419">
        <v>86.976047899999998</v>
      </c>
    </row>
    <row r="1420" spans="1:2">
      <c r="A1420">
        <v>1274</v>
      </c>
      <c r="B1420">
        <v>86.976047899999998</v>
      </c>
    </row>
    <row r="1421" spans="1:2">
      <c r="A1421">
        <v>1559</v>
      </c>
      <c r="B1421">
        <v>73.1481481</v>
      </c>
    </row>
    <row r="1422" spans="1:2">
      <c r="A1422">
        <v>1270</v>
      </c>
      <c r="B1422">
        <v>93.421052599999996</v>
      </c>
    </row>
    <row r="1423" spans="1:2">
      <c r="A1423">
        <v>1557</v>
      </c>
      <c r="B1423">
        <v>73.1481481</v>
      </c>
    </row>
    <row r="1424" spans="1:2">
      <c r="A1424">
        <v>1140</v>
      </c>
      <c r="B1424">
        <v>93.421052599999996</v>
      </c>
    </row>
    <row r="1425" spans="1:2">
      <c r="A1425">
        <v>89</v>
      </c>
      <c r="B1425">
        <v>93.421052599999996</v>
      </c>
    </row>
    <row r="1426" spans="1:2">
      <c r="A1426" s="126">
        <v>1268</v>
      </c>
      <c r="B1426">
        <v>78.571428600000004</v>
      </c>
    </row>
    <row r="1427" spans="1:2">
      <c r="A1427">
        <v>1558</v>
      </c>
      <c r="B1427">
        <v>78.4375</v>
      </c>
    </row>
    <row r="1428" spans="1:2">
      <c r="A1428" s="127">
        <v>220</v>
      </c>
      <c r="B1428">
        <v>80.555555600000005</v>
      </c>
    </row>
    <row r="1429" spans="1:2">
      <c r="A1429">
        <v>521</v>
      </c>
      <c r="B1429">
        <v>97.222222200000004</v>
      </c>
    </row>
    <row r="1430" spans="1:2">
      <c r="A1430">
        <v>1516</v>
      </c>
      <c r="B1430">
        <v>87.8742515</v>
      </c>
    </row>
    <row r="1431" spans="1:2">
      <c r="A1431">
        <v>528</v>
      </c>
      <c r="B1431">
        <v>94.444444399999995</v>
      </c>
    </row>
    <row r="1432" spans="1:2">
      <c r="A1432">
        <v>529</v>
      </c>
      <c r="B1432">
        <v>54.775280899999998</v>
      </c>
    </row>
    <row r="1433" spans="1:2">
      <c r="A1433">
        <v>523</v>
      </c>
      <c r="B1433">
        <v>93.421052599999996</v>
      </c>
    </row>
    <row r="1434" spans="1:2">
      <c r="A1434">
        <v>522</v>
      </c>
      <c r="B1434">
        <v>93.421052599999996</v>
      </c>
    </row>
    <row r="1435" spans="1:2">
      <c r="A1435">
        <v>726</v>
      </c>
      <c r="B1435">
        <v>82.8125</v>
      </c>
    </row>
    <row r="1436" spans="1:2">
      <c r="A1436" s="3">
        <v>1566</v>
      </c>
    </row>
    <row r="1437" spans="1:2">
      <c r="A1437" s="3">
        <v>1095</v>
      </c>
    </row>
    <row r="1438" spans="1:2">
      <c r="A1438" s="3">
        <v>1565</v>
      </c>
    </row>
    <row r="1439" spans="1:2">
      <c r="A1439">
        <v>1419</v>
      </c>
      <c r="B1439">
        <v>91.463414599999993</v>
      </c>
    </row>
    <row r="1440" spans="1:2">
      <c r="A1440">
        <v>572</v>
      </c>
      <c r="B1440">
        <v>15.449438199999999</v>
      </c>
    </row>
    <row r="1441" spans="1:2">
      <c r="A1441">
        <v>470</v>
      </c>
      <c r="B1441">
        <v>60.344827600000002</v>
      </c>
    </row>
    <row r="1442" spans="1:2">
      <c r="A1442">
        <v>468</v>
      </c>
      <c r="B1442">
        <v>60.344827600000002</v>
      </c>
    </row>
    <row r="1443" spans="1:2">
      <c r="A1443">
        <v>524</v>
      </c>
      <c r="B1443">
        <v>93.4375</v>
      </c>
    </row>
    <row r="1444" spans="1:2">
      <c r="A1444">
        <v>1423</v>
      </c>
      <c r="B1444">
        <v>93.4375</v>
      </c>
    </row>
    <row r="1445" spans="1:2">
      <c r="A1445">
        <v>530</v>
      </c>
      <c r="B1445">
        <v>32.758620700000002</v>
      </c>
    </row>
    <row r="1446" spans="1:2">
      <c r="A1446">
        <v>571</v>
      </c>
      <c r="B1446">
        <v>58.391608400000003</v>
      </c>
    </row>
    <row r="1447" spans="1:2">
      <c r="A1447">
        <v>1188</v>
      </c>
      <c r="B1447">
        <v>99.074074100000004</v>
      </c>
    </row>
    <row r="1448" spans="1:2">
      <c r="A1448">
        <v>1186</v>
      </c>
      <c r="B1448">
        <v>99.074074100000004</v>
      </c>
    </row>
    <row r="1449" spans="1:2">
      <c r="A1449">
        <v>1321</v>
      </c>
      <c r="B1449">
        <v>97.619047600000002</v>
      </c>
    </row>
    <row r="1450" spans="1:2">
      <c r="A1450">
        <v>1320</v>
      </c>
      <c r="B1450">
        <v>97.619047600000002</v>
      </c>
    </row>
    <row r="1451" spans="1:2">
      <c r="A1451">
        <v>565</v>
      </c>
      <c r="B1451">
        <v>87.162162199999997</v>
      </c>
    </row>
    <row r="1452" spans="1:2">
      <c r="A1452">
        <v>1645</v>
      </c>
      <c r="B1452">
        <v>97.222222200000004</v>
      </c>
    </row>
    <row r="1453" spans="1:2">
      <c r="A1453">
        <v>1323</v>
      </c>
      <c r="B1453">
        <v>99.444444399999995</v>
      </c>
    </row>
    <row r="1454" spans="1:2">
      <c r="A1454">
        <v>1322</v>
      </c>
      <c r="B1454">
        <v>99.444444399999995</v>
      </c>
    </row>
    <row r="1455" spans="1:2">
      <c r="A1455">
        <v>1185</v>
      </c>
      <c r="B1455">
        <v>92.364531999999997</v>
      </c>
    </row>
    <row r="1456" spans="1:2">
      <c r="A1456" s="127">
        <v>471</v>
      </c>
      <c r="B1456">
        <v>89.097744399999996</v>
      </c>
    </row>
    <row r="1457" spans="1:2">
      <c r="A1457">
        <v>564</v>
      </c>
      <c r="B1457">
        <v>70.689655200000004</v>
      </c>
    </row>
    <row r="1458" spans="1:2">
      <c r="A1458" s="4">
        <v>1255</v>
      </c>
    </row>
    <row r="1459" spans="1:2">
      <c r="A1459">
        <v>724</v>
      </c>
      <c r="B1459">
        <v>93.125</v>
      </c>
    </row>
    <row r="1460" spans="1:2">
      <c r="A1460">
        <v>1324</v>
      </c>
      <c r="B1460">
        <v>93.125</v>
      </c>
    </row>
    <row r="1461" spans="1:2">
      <c r="A1461">
        <v>155</v>
      </c>
      <c r="B1461">
        <v>93.125</v>
      </c>
    </row>
    <row r="1462" spans="1:2">
      <c r="A1462">
        <v>569</v>
      </c>
      <c r="B1462">
        <v>84.265734300000005</v>
      </c>
    </row>
    <row r="1463" spans="1:2">
      <c r="A1463">
        <v>568</v>
      </c>
      <c r="B1463">
        <v>84.265734300000005</v>
      </c>
    </row>
    <row r="1464" spans="1:2">
      <c r="A1464">
        <v>566</v>
      </c>
      <c r="B1464">
        <v>84.265734300000005</v>
      </c>
    </row>
    <row r="1465" spans="1:2">
      <c r="A1465">
        <v>526</v>
      </c>
      <c r="B1465">
        <v>89.035087700000005</v>
      </c>
    </row>
    <row r="1466" spans="1:2">
      <c r="A1466">
        <v>1646</v>
      </c>
      <c r="B1466">
        <v>89.035087700000005</v>
      </c>
    </row>
    <row r="1467" spans="1:2">
      <c r="A1467">
        <v>1189</v>
      </c>
      <c r="B1467">
        <v>72.305389199999993</v>
      </c>
    </row>
    <row r="1468" spans="1:2">
      <c r="A1468" s="128">
        <v>527</v>
      </c>
    </row>
    <row r="1469" spans="1:2">
      <c r="A1469">
        <v>570</v>
      </c>
      <c r="B1469">
        <v>67.514970099999999</v>
      </c>
    </row>
    <row r="1470" spans="1:2">
      <c r="A1470">
        <v>1432</v>
      </c>
      <c r="B1470">
        <v>95.3592814</v>
      </c>
    </row>
    <row r="1471" spans="1:2">
      <c r="A1471">
        <v>1644</v>
      </c>
      <c r="B1471">
        <v>95.3592814</v>
      </c>
    </row>
    <row r="1472" spans="1:2">
      <c r="A1472">
        <v>461</v>
      </c>
      <c r="B1472">
        <v>95.3592814</v>
      </c>
    </row>
    <row r="1473" spans="1:2">
      <c r="A1473">
        <v>1648</v>
      </c>
      <c r="B1473">
        <v>95.3592814</v>
      </c>
    </row>
    <row r="1474" spans="1:2">
      <c r="A1474">
        <v>1092</v>
      </c>
      <c r="B1474">
        <v>86.764705899999996</v>
      </c>
    </row>
    <row r="1475" spans="1:2">
      <c r="A1475">
        <v>1093</v>
      </c>
      <c r="B1475">
        <v>75</v>
      </c>
    </row>
    <row r="1476" spans="1:2">
      <c r="A1476" s="4">
        <v>472</v>
      </c>
    </row>
    <row r="1477" spans="1:2">
      <c r="A1477" s="4">
        <v>473</v>
      </c>
    </row>
    <row r="1478" spans="1:2">
      <c r="A1478">
        <v>567</v>
      </c>
      <c r="B1478">
        <v>86.403508799999997</v>
      </c>
    </row>
    <row r="1479" spans="1:2">
      <c r="A1479">
        <v>1187</v>
      </c>
      <c r="B1479">
        <v>91.058394199999995</v>
      </c>
    </row>
    <row r="1480" spans="1:2">
      <c r="A1480">
        <v>723</v>
      </c>
      <c r="B1480">
        <v>67.105263199999996</v>
      </c>
    </row>
    <row r="1481" spans="1:2">
      <c r="A1481">
        <v>728</v>
      </c>
      <c r="B1481">
        <v>82.8125</v>
      </c>
    </row>
    <row r="1482" spans="1:2">
      <c r="A1482">
        <v>729</v>
      </c>
      <c r="B1482">
        <v>82.8125</v>
      </c>
    </row>
    <row r="1483" spans="1:2">
      <c r="A1483">
        <v>157</v>
      </c>
      <c r="B1483">
        <v>35.9375</v>
      </c>
    </row>
    <row r="1484" spans="1:2">
      <c r="A1484">
        <v>525</v>
      </c>
      <c r="B1484">
        <v>87.8742515</v>
      </c>
    </row>
    <row r="1485" spans="1:2">
      <c r="A1485">
        <v>163</v>
      </c>
      <c r="B1485">
        <v>90.9375</v>
      </c>
    </row>
    <row r="1486" spans="1:2">
      <c r="A1486">
        <v>469</v>
      </c>
      <c r="B1486">
        <v>74.101796399999998</v>
      </c>
    </row>
    <row r="1487" spans="1:2">
      <c r="A1487">
        <v>1431</v>
      </c>
      <c r="B1487">
        <v>86.976047899999998</v>
      </c>
    </row>
    <row r="1488" spans="1:2">
      <c r="A1488">
        <v>154</v>
      </c>
      <c r="B1488">
        <v>86.976047899999998</v>
      </c>
    </row>
    <row r="1489" spans="1:2">
      <c r="A1489">
        <v>1420</v>
      </c>
      <c r="B1489">
        <v>86.976047899999998</v>
      </c>
    </row>
    <row r="1490" spans="1:2">
      <c r="A1490">
        <v>465</v>
      </c>
      <c r="B1490">
        <v>86.976047899999998</v>
      </c>
    </row>
    <row r="1491" spans="1:2">
      <c r="A1491">
        <v>467</v>
      </c>
      <c r="B1491">
        <v>86.976047899999998</v>
      </c>
    </row>
    <row r="1492" spans="1:2">
      <c r="A1492">
        <v>1647</v>
      </c>
      <c r="B1492">
        <v>86.976047899999998</v>
      </c>
    </row>
    <row r="1493" spans="1:2">
      <c r="A1493">
        <v>1325</v>
      </c>
      <c r="B1493">
        <v>69.910179600000006</v>
      </c>
    </row>
    <row r="1494" spans="1:2">
      <c r="A1494">
        <v>1421</v>
      </c>
      <c r="B1494">
        <v>93.678160899999995</v>
      </c>
    </row>
    <row r="1495" spans="1:2">
      <c r="A1495">
        <v>1328</v>
      </c>
      <c r="B1495">
        <v>90.559440600000002</v>
      </c>
    </row>
    <row r="1496" spans="1:2">
      <c r="A1496">
        <v>1418</v>
      </c>
      <c r="B1496">
        <v>77.083333300000007</v>
      </c>
    </row>
    <row r="1497" spans="1:2">
      <c r="A1497">
        <v>1425</v>
      </c>
      <c r="B1497">
        <v>77.083333300000007</v>
      </c>
    </row>
    <row r="1498" spans="1:2">
      <c r="A1498" s="127">
        <v>160</v>
      </c>
      <c r="B1498">
        <v>24.0625</v>
      </c>
    </row>
    <row r="1499" spans="1:2">
      <c r="A1499">
        <v>158</v>
      </c>
      <c r="B1499">
        <v>70.9375</v>
      </c>
    </row>
    <row r="1500" spans="1:2">
      <c r="A1500">
        <v>159</v>
      </c>
      <c r="B1500">
        <v>70.9375</v>
      </c>
    </row>
    <row r="1501" spans="1:2">
      <c r="A1501">
        <v>1422</v>
      </c>
      <c r="B1501">
        <v>88.4375</v>
      </c>
    </row>
    <row r="1502" spans="1:2">
      <c r="A1502">
        <v>1429</v>
      </c>
      <c r="B1502">
        <v>80.303030300000003</v>
      </c>
    </row>
    <row r="1503" spans="1:2">
      <c r="A1503" s="127">
        <v>110</v>
      </c>
      <c r="B1503">
        <v>58.3333333</v>
      </c>
    </row>
    <row r="1504" spans="1:2">
      <c r="A1504" s="127">
        <v>108</v>
      </c>
      <c r="B1504">
        <v>39.035087699999998</v>
      </c>
    </row>
    <row r="1505" spans="1:2">
      <c r="A1505" s="127">
        <v>111</v>
      </c>
      <c r="B1505">
        <v>39.035087699999998</v>
      </c>
    </row>
    <row r="1506" spans="1:2">
      <c r="A1506" s="4">
        <v>109</v>
      </c>
    </row>
    <row r="1507" spans="1:2">
      <c r="A1507">
        <v>1562</v>
      </c>
      <c r="B1507">
        <v>58.3333333</v>
      </c>
    </row>
    <row r="1508" spans="1:2">
      <c r="A1508">
        <v>1090</v>
      </c>
      <c r="B1508">
        <v>58.3333333</v>
      </c>
    </row>
    <row r="1509" spans="1:2">
      <c r="A1509">
        <v>1563</v>
      </c>
      <c r="B1509">
        <v>58.3333333</v>
      </c>
    </row>
    <row r="1510" spans="1:2">
      <c r="A1510">
        <v>1327</v>
      </c>
      <c r="B1510">
        <v>66</v>
      </c>
    </row>
    <row r="1511" spans="1:2">
      <c r="A1511">
        <v>215</v>
      </c>
      <c r="B1511">
        <v>39.035087699999998</v>
      </c>
    </row>
    <row r="1512" spans="1:2">
      <c r="A1512">
        <v>216</v>
      </c>
      <c r="B1512">
        <v>39.035087699999998</v>
      </c>
    </row>
    <row r="1513" spans="1:2">
      <c r="A1513">
        <v>217</v>
      </c>
      <c r="B1513">
        <v>39.035087699999998</v>
      </c>
    </row>
    <row r="1514" spans="1:2">
      <c r="A1514">
        <v>462</v>
      </c>
      <c r="B1514">
        <v>79.375</v>
      </c>
    </row>
    <row r="1515" spans="1:2">
      <c r="A1515">
        <v>463</v>
      </c>
      <c r="B1515">
        <v>79.375</v>
      </c>
    </row>
    <row r="1516" spans="1:2">
      <c r="A1516" s="4">
        <v>1091</v>
      </c>
    </row>
    <row r="1517" spans="1:2">
      <c r="A1517" s="4">
        <v>1098</v>
      </c>
    </row>
    <row r="1518" spans="1:2">
      <c r="A1518" s="127">
        <v>162</v>
      </c>
      <c r="B1518">
        <v>8.5858585999999999</v>
      </c>
    </row>
    <row r="1519" spans="1:2">
      <c r="A1519">
        <v>1430</v>
      </c>
      <c r="B1519">
        <v>7.5581395000000002</v>
      </c>
    </row>
    <row r="1520" spans="1:2">
      <c r="A1520" s="4">
        <v>1326</v>
      </c>
    </row>
    <row r="1521" spans="1:2">
      <c r="A1521" s="3">
        <v>1567</v>
      </c>
    </row>
    <row r="1522" spans="1:2">
      <c r="A1522" s="3">
        <v>1568</v>
      </c>
    </row>
    <row r="1523" spans="1:2">
      <c r="A1523" s="3">
        <v>1094</v>
      </c>
    </row>
    <row r="1524" spans="1:2">
      <c r="A1524" s="4">
        <v>112</v>
      </c>
    </row>
    <row r="1525" spans="1:2">
      <c r="A1525" s="3">
        <v>1099</v>
      </c>
    </row>
    <row r="1526" spans="1:2">
      <c r="A1526">
        <v>722</v>
      </c>
      <c r="B1526">
        <v>86.976047899999998</v>
      </c>
    </row>
    <row r="1527" spans="1:2">
      <c r="A1527">
        <v>725</v>
      </c>
      <c r="B1527">
        <v>86.976047899999998</v>
      </c>
    </row>
    <row r="1528" spans="1:2">
      <c r="A1528">
        <v>156</v>
      </c>
      <c r="B1528">
        <v>86.976047899999998</v>
      </c>
    </row>
    <row r="1529" spans="1:2">
      <c r="A1529" s="5">
        <v>466</v>
      </c>
      <c r="B1529">
        <v>35.112359599999998</v>
      </c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D9FBA-1C8D-4452-A4D0-6BF770106CC1}">
  <dimension ref="A1:AN1406"/>
  <sheetViews>
    <sheetView tabSelected="1" workbookViewId="0">
      <pane xSplit="5" ySplit="1" topLeftCell="F1375" activePane="bottomRight" state="frozen"/>
      <selection pane="topRight" activeCell="F1" sqref="F1"/>
      <selection pane="bottomLeft" activeCell="A2" sqref="A2"/>
      <selection pane="bottomRight" activeCell="N1383" sqref="N1383"/>
    </sheetView>
  </sheetViews>
  <sheetFormatPr defaultRowHeight="16.5"/>
  <cols>
    <col min="1" max="2" width="9" customWidth="1"/>
    <col min="5" max="5" width="9" customWidth="1"/>
    <col min="7" max="7" width="14" customWidth="1"/>
    <col min="8" max="11" width="9" customWidth="1"/>
    <col min="12" max="12" width="37.375" customWidth="1"/>
    <col min="13" max="13" width="13.5" customWidth="1"/>
    <col min="14" max="14" width="34.75" customWidth="1"/>
    <col min="15" max="20" width="9" hidden="1" customWidth="1"/>
    <col min="21" max="21" width="42.875" hidden="1" customWidth="1"/>
    <col min="22" max="22" width="9" hidden="1" customWidth="1"/>
    <col min="23" max="23" width="9.5" hidden="1" customWidth="1"/>
    <col min="24" max="24" width="9" hidden="1" customWidth="1"/>
    <col min="25" max="25" width="13.125" hidden="1" customWidth="1"/>
    <col min="26" max="28" width="9" customWidth="1"/>
    <col min="29" max="29" width="12.75" customWidth="1"/>
    <col min="30" max="30" width="9" customWidth="1"/>
    <col min="31" max="31" width="31.75" customWidth="1"/>
    <col min="32" max="32" width="12.625" customWidth="1"/>
    <col min="33" max="33" width="19.625" customWidth="1"/>
    <col min="34" max="37" width="9" customWidth="1"/>
    <col min="38" max="38" width="22.75" customWidth="1"/>
    <col min="39" max="39" width="34.25" bestFit="1" customWidth="1"/>
  </cols>
  <sheetData>
    <row r="1" spans="1:39" s="1" customFormat="1" ht="28.5" customHeight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3" t="s">
        <v>10815</v>
      </c>
      <c r="G1" s="102" t="s">
        <v>5</v>
      </c>
      <c r="H1" s="102" t="s">
        <v>6</v>
      </c>
      <c r="I1" s="103" t="s">
        <v>10844</v>
      </c>
      <c r="J1" s="103" t="s">
        <v>10843</v>
      </c>
      <c r="K1" s="103" t="s">
        <v>9992</v>
      </c>
      <c r="L1" s="102" t="s">
        <v>7</v>
      </c>
      <c r="M1" s="103" t="s">
        <v>9991</v>
      </c>
      <c r="N1" s="102" t="s">
        <v>8</v>
      </c>
      <c r="O1" s="103" t="s">
        <v>9691</v>
      </c>
      <c r="P1" s="103" t="s">
        <v>9698</v>
      </c>
      <c r="Q1" s="102" t="s">
        <v>9</v>
      </c>
      <c r="R1" s="102" t="s">
        <v>10</v>
      </c>
      <c r="S1" s="103" t="s">
        <v>10856</v>
      </c>
      <c r="T1" s="103" t="s">
        <v>10855</v>
      </c>
      <c r="U1" s="102" t="s">
        <v>11</v>
      </c>
      <c r="V1" s="102" t="s">
        <v>12</v>
      </c>
      <c r="W1" s="102" t="s">
        <v>13</v>
      </c>
      <c r="X1" s="104" t="s">
        <v>14</v>
      </c>
      <c r="Y1" s="104" t="s">
        <v>15</v>
      </c>
      <c r="Z1" s="104" t="s">
        <v>16</v>
      </c>
      <c r="AA1" s="104" t="s">
        <v>17</v>
      </c>
      <c r="AB1" s="104" t="s">
        <v>18</v>
      </c>
      <c r="AC1" s="104" t="s">
        <v>19</v>
      </c>
      <c r="AD1" s="104" t="s">
        <v>21</v>
      </c>
      <c r="AE1" s="104" t="s">
        <v>20</v>
      </c>
      <c r="AF1" s="104" t="s">
        <v>23</v>
      </c>
      <c r="AG1" s="104" t="s">
        <v>22</v>
      </c>
      <c r="AH1" s="104" t="s">
        <v>24</v>
      </c>
      <c r="AI1" s="103" t="s">
        <v>9709</v>
      </c>
      <c r="AJ1" s="104" t="s">
        <v>25</v>
      </c>
      <c r="AK1" s="104" t="s">
        <v>26</v>
      </c>
      <c r="AL1" s="103" t="s">
        <v>27</v>
      </c>
      <c r="AM1" s="1" t="s">
        <v>8887</v>
      </c>
    </row>
    <row r="2" spans="1:39" s="93" customFormat="1">
      <c r="A2" s="105">
        <v>1</v>
      </c>
      <c r="B2" s="105">
        <v>1</v>
      </c>
      <c r="C2" s="105" t="s">
        <v>167</v>
      </c>
      <c r="D2" s="105" t="s">
        <v>168</v>
      </c>
      <c r="E2" s="105" t="s">
        <v>169</v>
      </c>
      <c r="F2" s="105" t="str">
        <f>VLOOKUP(A2,논문증빙검증!$A:$J,10,0)</f>
        <v>인정</v>
      </c>
      <c r="G2" s="105" t="s">
        <v>244</v>
      </c>
      <c r="H2" s="105" t="s">
        <v>245</v>
      </c>
      <c r="I2" s="105" t="str">
        <f>VLOOKUP(A2,논문증빙검증!$A:$N,14,0)</f>
        <v>o</v>
      </c>
      <c r="J2" s="105" t="s">
        <v>9699</v>
      </c>
      <c r="K2" s="105" t="s">
        <v>10859</v>
      </c>
      <c r="L2" s="105" t="s">
        <v>246</v>
      </c>
      <c r="M2" s="105"/>
      <c r="N2" s="105" t="s">
        <v>246</v>
      </c>
      <c r="O2" s="105" t="str">
        <f>VLOOKUP(A2,'doi 검증'!$A:$E,5,0)</f>
        <v>인정</v>
      </c>
      <c r="P2" s="105"/>
      <c r="Q2" s="105" t="s">
        <v>35</v>
      </c>
      <c r="R2" s="105" t="s">
        <v>36</v>
      </c>
      <c r="S2" s="105">
        <f>VLOOKUP(A2,논문증빙검증!$A:$T,20,0)</f>
        <v>0</v>
      </c>
      <c r="T2" s="105" t="str">
        <f>VLOOKUP(A2,논문증빙검증!$A:$R,17,0)</f>
        <v>주저자</v>
      </c>
      <c r="U2" s="105" t="s">
        <v>247</v>
      </c>
      <c r="V2" s="105" t="s">
        <v>138</v>
      </c>
      <c r="W2" s="105" t="s">
        <v>139</v>
      </c>
      <c r="X2" s="105" t="s">
        <v>40</v>
      </c>
      <c r="Y2" s="105" t="s">
        <v>242</v>
      </c>
      <c r="Z2" s="105">
        <v>0</v>
      </c>
      <c r="AA2" s="105" t="s">
        <v>232</v>
      </c>
      <c r="AB2" s="105">
        <v>18.808</v>
      </c>
      <c r="AC2" s="105">
        <v>95.658682600000006</v>
      </c>
      <c r="AD2" s="105" t="s">
        <v>40</v>
      </c>
      <c r="AE2" s="105" t="s">
        <v>169</v>
      </c>
      <c r="AF2" s="105"/>
      <c r="AG2" s="105"/>
      <c r="AH2" s="105" t="s">
        <v>142</v>
      </c>
      <c r="AI2" s="105" t="s">
        <v>9983</v>
      </c>
      <c r="AJ2" s="105">
        <v>31</v>
      </c>
      <c r="AK2" s="105" t="s">
        <v>243</v>
      </c>
      <c r="AL2" s="105"/>
      <c r="AM2" s="105"/>
    </row>
    <row r="3" spans="1:39" s="93" customFormat="1">
      <c r="A3" s="105">
        <v>2</v>
      </c>
      <c r="B3" s="105">
        <v>2</v>
      </c>
      <c r="C3" s="105" t="s">
        <v>167</v>
      </c>
      <c r="D3" s="105" t="s">
        <v>168</v>
      </c>
      <c r="E3" s="105" t="s">
        <v>169</v>
      </c>
      <c r="F3" s="105" t="str">
        <f>VLOOKUP(A3,논문증빙검증!$A:$J,10,0)</f>
        <v>인정</v>
      </c>
      <c r="G3" s="105" t="s">
        <v>2246</v>
      </c>
      <c r="H3" s="105" t="s">
        <v>1637</v>
      </c>
      <c r="I3" s="105" t="str">
        <f>VLOOKUP(A3,논문증빙검증!$A:$N,14,0)</f>
        <v>2017.12.06</v>
      </c>
      <c r="J3" s="105" t="s">
        <v>9699</v>
      </c>
      <c r="K3" s="105" t="s">
        <v>10859</v>
      </c>
      <c r="L3" s="105" t="s">
        <v>2247</v>
      </c>
      <c r="M3" s="105" t="b">
        <f>L2=L3</f>
        <v>0</v>
      </c>
      <c r="N3" s="105" t="s">
        <v>2247</v>
      </c>
      <c r="O3" s="105" t="str">
        <f>VLOOKUP(A3,'doi 검증'!$A:$E,5,0)</f>
        <v>인정</v>
      </c>
      <c r="P3" s="105"/>
      <c r="Q3" s="105" t="s">
        <v>35</v>
      </c>
      <c r="R3" s="105" t="s">
        <v>36</v>
      </c>
      <c r="S3" s="105" t="str">
        <f>VLOOKUP(A3,논문증빙검증!$A:$T,20,0)</f>
        <v>공동저자</v>
      </c>
      <c r="T3" s="105" t="str">
        <f>VLOOKUP(A3,논문증빙검증!$A:$R,17,0)</f>
        <v>주저자</v>
      </c>
      <c r="U3" s="105" t="s">
        <v>2248</v>
      </c>
      <c r="V3" s="105" t="s">
        <v>78</v>
      </c>
      <c r="W3" s="105" t="s">
        <v>2232</v>
      </c>
      <c r="X3" s="105" t="s">
        <v>40</v>
      </c>
      <c r="Y3" s="105" t="s">
        <v>65</v>
      </c>
      <c r="Z3" s="105">
        <v>3</v>
      </c>
      <c r="AA3" s="105" t="s">
        <v>2238</v>
      </c>
      <c r="AB3" s="105">
        <v>6.7069999999999999</v>
      </c>
      <c r="AC3" s="105">
        <v>97.619047600000002</v>
      </c>
      <c r="AD3" s="105" t="s">
        <v>40</v>
      </c>
      <c r="AE3" s="105" t="s">
        <v>169</v>
      </c>
      <c r="AF3" s="105"/>
      <c r="AG3" s="105"/>
      <c r="AH3" s="105" t="s">
        <v>2227</v>
      </c>
      <c r="AI3" s="105" t="s">
        <v>9983</v>
      </c>
      <c r="AJ3" s="105">
        <v>436</v>
      </c>
      <c r="AK3" s="105"/>
      <c r="AL3" s="105"/>
      <c r="AM3" s="105"/>
    </row>
    <row r="4" spans="1:39" s="93" customFormat="1">
      <c r="A4" s="105">
        <v>3</v>
      </c>
      <c r="B4" s="105">
        <v>3</v>
      </c>
      <c r="C4" s="105" t="s">
        <v>167</v>
      </c>
      <c r="D4" s="105" t="s">
        <v>168</v>
      </c>
      <c r="E4" s="105" t="s">
        <v>169</v>
      </c>
      <c r="F4" s="105" t="str">
        <f>VLOOKUP(A4,논문증빙검증!$A:$J,10,0)</f>
        <v>인정</v>
      </c>
      <c r="G4" s="105" t="s">
        <v>1391</v>
      </c>
      <c r="H4" s="105" t="s">
        <v>1392</v>
      </c>
      <c r="I4" s="105" t="str">
        <f>VLOOKUP(A4,논문증빙검증!$A:$N,14,0)</f>
        <v>o</v>
      </c>
      <c r="J4" s="105" t="s">
        <v>9699</v>
      </c>
      <c r="K4" s="105" t="s">
        <v>10859</v>
      </c>
      <c r="L4" s="105" t="s">
        <v>1393</v>
      </c>
      <c r="M4" s="105" t="b">
        <f>L3=L4</f>
        <v>0</v>
      </c>
      <c r="N4" s="105" t="s">
        <v>1393</v>
      </c>
      <c r="O4" s="105" t="str">
        <f>VLOOKUP(A4,'doi 검증'!$A:$E,5,0)</f>
        <v>인정</v>
      </c>
      <c r="P4" s="105"/>
      <c r="Q4" s="105" t="s">
        <v>35</v>
      </c>
      <c r="R4" s="105" t="s">
        <v>63</v>
      </c>
      <c r="S4" s="105">
        <f>VLOOKUP(A4,논문증빙검증!$A:$T,20,0)</f>
        <v>0</v>
      </c>
      <c r="T4" s="105" t="str">
        <f>VLOOKUP(A4,논문증빙검증!$A:$R,17,0)</f>
        <v>기타저자</v>
      </c>
      <c r="U4" s="105" t="s">
        <v>1394</v>
      </c>
      <c r="V4" s="105" t="s">
        <v>138</v>
      </c>
      <c r="W4" s="105" t="s">
        <v>1347</v>
      </c>
      <c r="X4" s="105" t="s">
        <v>40</v>
      </c>
      <c r="Y4" s="105" t="s">
        <v>1395</v>
      </c>
      <c r="Z4" s="105">
        <v>2</v>
      </c>
      <c r="AA4" s="105" t="s">
        <v>232</v>
      </c>
      <c r="AB4" s="105">
        <v>13.281000000000001</v>
      </c>
      <c r="AC4" s="105">
        <v>93.4375</v>
      </c>
      <c r="AD4" s="105" t="s">
        <v>68</v>
      </c>
      <c r="AE4" s="105" t="s">
        <v>1396</v>
      </c>
      <c r="AF4" s="105"/>
      <c r="AG4" s="105"/>
      <c r="AH4" s="105" t="s">
        <v>1350</v>
      </c>
      <c r="AI4" s="105" t="s">
        <v>9983</v>
      </c>
      <c r="AJ4" s="105">
        <v>17</v>
      </c>
      <c r="AK4" s="105" t="s">
        <v>620</v>
      </c>
      <c r="AL4" s="105"/>
      <c r="AM4" s="105"/>
    </row>
    <row r="5" spans="1:39" s="93" customFormat="1">
      <c r="A5" s="105">
        <v>4</v>
      </c>
      <c r="B5" s="105">
        <v>4</v>
      </c>
      <c r="C5" s="105" t="s">
        <v>167</v>
      </c>
      <c r="D5" s="105" t="s">
        <v>168</v>
      </c>
      <c r="E5" s="105" t="s">
        <v>169</v>
      </c>
      <c r="F5" s="105" t="str">
        <f>VLOOKUP(A5,논문증빙검증!$A:$J,10,0)</f>
        <v>인정</v>
      </c>
      <c r="G5" s="105" t="s">
        <v>170</v>
      </c>
      <c r="H5" s="105" t="s">
        <v>171</v>
      </c>
      <c r="I5" s="105" t="str">
        <f>VLOOKUP(A5,논문증빙검증!$A:$N,14,0)</f>
        <v>o</v>
      </c>
      <c r="J5" s="105" t="s">
        <v>9699</v>
      </c>
      <c r="K5" s="105" t="s">
        <v>10859</v>
      </c>
      <c r="L5" s="105" t="s">
        <v>172</v>
      </c>
      <c r="M5" s="105" t="b">
        <f>L4=L5</f>
        <v>0</v>
      </c>
      <c r="N5" s="105" t="s">
        <v>172</v>
      </c>
      <c r="O5" s="105" t="str">
        <f>VLOOKUP(A5,'doi 검증'!$A:$E,5,0)</f>
        <v>인정</v>
      </c>
      <c r="P5" s="105"/>
      <c r="Q5" s="105" t="s">
        <v>35</v>
      </c>
      <c r="R5" s="105" t="s">
        <v>173</v>
      </c>
      <c r="S5" s="105">
        <f>VLOOKUP(A5,논문증빙검증!$A:$T,20,0)</f>
        <v>0</v>
      </c>
      <c r="T5" s="105" t="str">
        <f>VLOOKUP(A5,논문증빙검증!$A:$R,17,0)</f>
        <v>기타저자</v>
      </c>
      <c r="U5" s="105" t="s">
        <v>174</v>
      </c>
      <c r="V5" s="105" t="s">
        <v>138</v>
      </c>
      <c r="W5" s="105" t="s">
        <v>139</v>
      </c>
      <c r="X5" s="105" t="s">
        <v>40</v>
      </c>
      <c r="Y5" s="105" t="s">
        <v>175</v>
      </c>
      <c r="Z5" s="105">
        <v>16</v>
      </c>
      <c r="AA5" s="105" t="s">
        <v>176</v>
      </c>
      <c r="AB5" s="105">
        <v>18.808</v>
      </c>
      <c r="AC5" s="105">
        <v>95.658682600000006</v>
      </c>
      <c r="AD5" s="105" t="s">
        <v>68</v>
      </c>
      <c r="AE5" s="105" t="s">
        <v>177</v>
      </c>
      <c r="AF5" s="105"/>
      <c r="AG5" s="105"/>
      <c r="AH5" s="105" t="s">
        <v>142</v>
      </c>
      <c r="AI5" s="105" t="s">
        <v>9983</v>
      </c>
      <c r="AJ5" s="105">
        <v>29</v>
      </c>
      <c r="AK5" s="105" t="s">
        <v>178</v>
      </c>
      <c r="AL5" s="105"/>
      <c r="AM5" s="105"/>
    </row>
    <row r="6" spans="1:39" s="93" customFormat="1">
      <c r="A6" s="105">
        <v>5</v>
      </c>
      <c r="B6" s="105">
        <v>5</v>
      </c>
      <c r="C6" s="105" t="s">
        <v>167</v>
      </c>
      <c r="D6" s="105" t="s">
        <v>168</v>
      </c>
      <c r="E6" s="105" t="s">
        <v>169</v>
      </c>
      <c r="F6" s="105" t="str">
        <f>VLOOKUP(A6,논문증빙검증!$A:$J,10,0)</f>
        <v>인정</v>
      </c>
      <c r="G6" s="105" t="s">
        <v>335</v>
      </c>
      <c r="H6" s="105" t="s">
        <v>336</v>
      </c>
      <c r="I6" s="105" t="str">
        <f>VLOOKUP(A6,논문증빙검증!$A:$N,14,0)</f>
        <v>o</v>
      </c>
      <c r="J6" s="105" t="s">
        <v>9699</v>
      </c>
      <c r="K6" s="105" t="s">
        <v>10859</v>
      </c>
      <c r="L6" s="105" t="s">
        <v>337</v>
      </c>
      <c r="M6" s="105" t="b">
        <f>L5=L6</f>
        <v>0</v>
      </c>
      <c r="N6" s="105" t="s">
        <v>337</v>
      </c>
      <c r="O6" s="105" t="str">
        <f>VLOOKUP(A6,'doi 검증'!$A:$E,5,0)</f>
        <v>인정</v>
      </c>
      <c r="P6" s="105"/>
      <c r="Q6" s="105" t="s">
        <v>35</v>
      </c>
      <c r="R6" s="105" t="s">
        <v>122</v>
      </c>
      <c r="S6" s="105">
        <f>VLOOKUP(A6,논문증빙검증!$A:$T,20,0)</f>
        <v>0</v>
      </c>
      <c r="T6" s="105" t="str">
        <f>VLOOKUP(A6,논문증빙검증!$A:$R,17,0)</f>
        <v>기타저자</v>
      </c>
      <c r="U6" s="105" t="s">
        <v>338</v>
      </c>
      <c r="V6" s="105" t="s">
        <v>138</v>
      </c>
      <c r="W6" s="105" t="s">
        <v>275</v>
      </c>
      <c r="X6" s="105" t="s">
        <v>40</v>
      </c>
      <c r="Y6" s="105" t="s">
        <v>186</v>
      </c>
      <c r="Z6" s="105">
        <v>31</v>
      </c>
      <c r="AA6" s="105" t="s">
        <v>339</v>
      </c>
      <c r="AB6" s="105">
        <v>30.849</v>
      </c>
      <c r="AC6" s="105">
        <v>97.826087000000001</v>
      </c>
      <c r="AD6" s="105" t="s">
        <v>68</v>
      </c>
      <c r="AE6" s="105" t="s">
        <v>340</v>
      </c>
      <c r="AF6" s="105"/>
      <c r="AG6" s="105"/>
      <c r="AH6" s="105" t="s">
        <v>279</v>
      </c>
      <c r="AI6" s="105" t="s">
        <v>9983</v>
      </c>
      <c r="AJ6" s="105">
        <v>32</v>
      </c>
      <c r="AK6" s="105" t="s">
        <v>57</v>
      </c>
      <c r="AL6" s="105"/>
      <c r="AM6" s="105"/>
    </row>
    <row r="7" spans="1:39" s="93" customFormat="1">
      <c r="A7" s="105">
        <v>6</v>
      </c>
      <c r="B7" s="105">
        <v>1</v>
      </c>
      <c r="C7" s="105" t="s">
        <v>1152</v>
      </c>
      <c r="D7" s="105" t="s">
        <v>1153</v>
      </c>
      <c r="E7" s="105" t="s">
        <v>1154</v>
      </c>
      <c r="F7" s="105" t="str">
        <f>VLOOKUP(A7,논문증빙검증!$A:$J,10,0)</f>
        <v>인정</v>
      </c>
      <c r="G7" s="105" t="s">
        <v>2178</v>
      </c>
      <c r="H7" s="105" t="s">
        <v>2179</v>
      </c>
      <c r="I7" s="105" t="str">
        <f>VLOOKUP(A7,논문증빙검증!$A:$N,14,0)</f>
        <v>O</v>
      </c>
      <c r="J7" s="105" t="s">
        <v>9699</v>
      </c>
      <c r="K7" s="105" t="s">
        <v>10859</v>
      </c>
      <c r="L7" s="105" t="s">
        <v>2180</v>
      </c>
      <c r="M7" s="105" t="b">
        <f>L6=L7</f>
        <v>0</v>
      </c>
      <c r="N7" s="105" t="s">
        <v>2180</v>
      </c>
      <c r="O7" s="105" t="str">
        <f>VLOOKUP(A7,'doi 검증'!$A:$E,5,0)</f>
        <v>인정</v>
      </c>
      <c r="P7" s="105"/>
      <c r="Q7" s="105" t="s">
        <v>35</v>
      </c>
      <c r="R7" s="105" t="s">
        <v>36</v>
      </c>
      <c r="S7" s="105">
        <f>VLOOKUP(A7,논문증빙검증!$A:$T,20,0)</f>
        <v>0</v>
      </c>
      <c r="T7" s="105" t="str">
        <f>VLOOKUP(A7,논문증빙검증!$A:$R,17,0)</f>
        <v>주저자</v>
      </c>
      <c r="U7" s="105" t="s">
        <v>2181</v>
      </c>
      <c r="V7" s="105" t="s">
        <v>2182</v>
      </c>
      <c r="W7" s="105" t="s">
        <v>2183</v>
      </c>
      <c r="X7" s="105" t="s">
        <v>40</v>
      </c>
      <c r="Y7" s="105" t="s">
        <v>2184</v>
      </c>
      <c r="Z7" s="105">
        <v>71</v>
      </c>
      <c r="AA7" s="105" t="s">
        <v>2176</v>
      </c>
      <c r="AB7" s="105">
        <v>5.2949999999999999</v>
      </c>
      <c r="AC7" s="105">
        <v>90.833333300000007</v>
      </c>
      <c r="AD7" s="105" t="s">
        <v>40</v>
      </c>
      <c r="AE7" s="105" t="s">
        <v>1154</v>
      </c>
      <c r="AF7" s="105"/>
      <c r="AG7" s="105"/>
      <c r="AH7" s="105" t="s">
        <v>2177</v>
      </c>
      <c r="AI7" s="105" t="s">
        <v>9983</v>
      </c>
      <c r="AJ7" s="105">
        <v>113</v>
      </c>
      <c r="AK7" s="105"/>
      <c r="AL7" s="105"/>
      <c r="AM7" s="105"/>
    </row>
    <row r="8" spans="1:39" s="93" customFormat="1">
      <c r="A8" s="105">
        <v>7</v>
      </c>
      <c r="B8" s="105">
        <v>2</v>
      </c>
      <c r="C8" s="105" t="s">
        <v>1152</v>
      </c>
      <c r="D8" s="105" t="s">
        <v>1153</v>
      </c>
      <c r="E8" s="105" t="s">
        <v>1154</v>
      </c>
      <c r="F8" s="105" t="str">
        <f>VLOOKUP(A8,논문증빙검증!$A:$J,10,0)</f>
        <v>인정</v>
      </c>
      <c r="G8" s="105" t="s">
        <v>2140</v>
      </c>
      <c r="H8" s="105" t="s">
        <v>2018</v>
      </c>
      <c r="I8" s="105" t="str">
        <f>VLOOKUP(A8,논문증빙검증!$A:$N,14,0)</f>
        <v>O</v>
      </c>
      <c r="J8" s="105" t="s">
        <v>9699</v>
      </c>
      <c r="K8" s="105" t="s">
        <v>10859</v>
      </c>
      <c r="L8" s="105" t="s">
        <v>2141</v>
      </c>
      <c r="M8" s="105" t="b">
        <f>L7=L8</f>
        <v>0</v>
      </c>
      <c r="N8" s="105" t="s">
        <v>2141</v>
      </c>
      <c r="O8" s="105" t="str">
        <f>VLOOKUP(A8,'doi 검증'!$A:$E,5,0)</f>
        <v>인정</v>
      </c>
      <c r="P8" s="105"/>
      <c r="Q8" s="105" t="s">
        <v>35</v>
      </c>
      <c r="R8" s="105" t="s">
        <v>173</v>
      </c>
      <c r="S8" s="105">
        <f>VLOOKUP(A8,논문증빙검증!$A:$T,20,0)</f>
        <v>0</v>
      </c>
      <c r="T8" s="105" t="str">
        <f>VLOOKUP(A8,논문증빙검증!$A:$R,17,0)</f>
        <v>기타저자</v>
      </c>
      <c r="U8" s="105" t="s">
        <v>2142</v>
      </c>
      <c r="V8" s="105" t="s">
        <v>2143</v>
      </c>
      <c r="W8" s="105" t="s">
        <v>2144</v>
      </c>
      <c r="X8" s="105" t="s">
        <v>40</v>
      </c>
      <c r="Y8" s="105" t="s">
        <v>1967</v>
      </c>
      <c r="Z8" s="105">
        <v>41</v>
      </c>
      <c r="AA8" s="105" t="s">
        <v>2145</v>
      </c>
      <c r="AB8" s="105">
        <v>9.7460000000000004</v>
      </c>
      <c r="AC8" s="105">
        <v>96.153846200000004</v>
      </c>
      <c r="AD8" s="105" t="s">
        <v>68</v>
      </c>
      <c r="AE8" s="105" t="s">
        <v>2146</v>
      </c>
      <c r="AF8" s="105"/>
      <c r="AG8" s="105"/>
      <c r="AH8" s="105" t="s">
        <v>2147</v>
      </c>
      <c r="AI8" s="105" t="s">
        <v>9983</v>
      </c>
      <c r="AJ8" s="105">
        <v>206</v>
      </c>
      <c r="AK8" s="105"/>
      <c r="AL8" s="105"/>
      <c r="AM8" s="105"/>
    </row>
    <row r="9" spans="1:39" s="93" customFormat="1">
      <c r="A9" s="105">
        <v>8</v>
      </c>
      <c r="B9" s="105">
        <v>3</v>
      </c>
      <c r="C9" s="105" t="s">
        <v>1152</v>
      </c>
      <c r="D9" s="105" t="s">
        <v>1153</v>
      </c>
      <c r="E9" s="105" t="s">
        <v>1154</v>
      </c>
      <c r="F9" s="105" t="str">
        <f>VLOOKUP(A9,논문증빙검증!$A:$J,10,0)</f>
        <v>인정</v>
      </c>
      <c r="G9" s="105" t="s">
        <v>3055</v>
      </c>
      <c r="H9" s="105" t="s">
        <v>2873</v>
      </c>
      <c r="I9" s="105" t="str">
        <f>VLOOKUP(A9,논문증빙검증!$A:$N,14,0)</f>
        <v>O</v>
      </c>
      <c r="J9" s="105" t="s">
        <v>9699</v>
      </c>
      <c r="K9" s="105" t="s">
        <v>10859</v>
      </c>
      <c r="L9" s="105" t="s">
        <v>3056</v>
      </c>
      <c r="M9" s="105" t="b">
        <f>L8=L9</f>
        <v>0</v>
      </c>
      <c r="N9" s="105" t="s">
        <v>3056</v>
      </c>
      <c r="O9" s="105" t="str">
        <f>VLOOKUP(A9,'doi 검증'!$A:$E,5,0)</f>
        <v>인정</v>
      </c>
      <c r="P9" s="105"/>
      <c r="Q9" s="105" t="s">
        <v>35</v>
      </c>
      <c r="R9" s="105" t="s">
        <v>122</v>
      </c>
      <c r="S9" s="105">
        <f>VLOOKUP(A9,논문증빙검증!$A:$T,20,0)</f>
        <v>0</v>
      </c>
      <c r="T9" s="105" t="str">
        <f>VLOOKUP(A9,논문증빙검증!$A:$R,17,0)</f>
        <v>기타저자</v>
      </c>
      <c r="U9" s="105" t="s">
        <v>3057</v>
      </c>
      <c r="V9" s="105" t="s">
        <v>2182</v>
      </c>
      <c r="W9" s="105" t="s">
        <v>3039</v>
      </c>
      <c r="X9" s="105" t="s">
        <v>40</v>
      </c>
      <c r="Y9" s="105" t="s">
        <v>3058</v>
      </c>
      <c r="Z9" s="105">
        <v>4</v>
      </c>
      <c r="AA9" s="105" t="s">
        <v>3059</v>
      </c>
      <c r="AB9" s="105">
        <v>7.1470000000000002</v>
      </c>
      <c r="AC9" s="105">
        <v>95.833333300000007</v>
      </c>
      <c r="AD9" s="105" t="s">
        <v>68</v>
      </c>
      <c r="AE9" s="105" t="s">
        <v>3060</v>
      </c>
      <c r="AF9" s="105"/>
      <c r="AG9" s="105"/>
      <c r="AH9" s="105" t="s">
        <v>3041</v>
      </c>
      <c r="AI9" s="105" t="s">
        <v>9983</v>
      </c>
      <c r="AJ9" s="105">
        <v>213</v>
      </c>
      <c r="AK9" s="105"/>
      <c r="AL9" s="105"/>
      <c r="AM9" s="105"/>
    </row>
    <row r="10" spans="1:39" s="93" customFormat="1">
      <c r="A10" s="105">
        <v>9</v>
      </c>
      <c r="B10" s="105">
        <v>4</v>
      </c>
      <c r="C10" s="105" t="s">
        <v>1152</v>
      </c>
      <c r="D10" s="105" t="s">
        <v>1153</v>
      </c>
      <c r="E10" s="105" t="s">
        <v>1154</v>
      </c>
      <c r="F10" s="105" t="str">
        <f>VLOOKUP(A10,논문증빙검증!$A:$J,10,0)</f>
        <v>인정</v>
      </c>
      <c r="G10" s="105" t="s">
        <v>7565</v>
      </c>
      <c r="H10" s="105" t="s">
        <v>6531</v>
      </c>
      <c r="I10" s="105" t="str">
        <f>VLOOKUP(A10,논문증빙검증!$A:$N,14,0)</f>
        <v>O</v>
      </c>
      <c r="J10" s="105" t="s">
        <v>9699</v>
      </c>
      <c r="K10" s="105" t="s">
        <v>10859</v>
      </c>
      <c r="L10" s="105" t="s">
        <v>7566</v>
      </c>
      <c r="M10" s="105" t="b">
        <f>L9=L10</f>
        <v>0</v>
      </c>
      <c r="N10" s="105" t="s">
        <v>7566</v>
      </c>
      <c r="O10" s="105" t="str">
        <f>VLOOKUP(A10,'doi 검증'!$A:$E,5,0)</f>
        <v>인정</v>
      </c>
      <c r="P10" s="105"/>
      <c r="Q10" s="105" t="s">
        <v>35</v>
      </c>
      <c r="R10" s="105" t="s">
        <v>63</v>
      </c>
      <c r="S10" s="105">
        <f>VLOOKUP(A10,논문증빙검증!$A:$T,20,0)</f>
        <v>0</v>
      </c>
      <c r="T10" s="105" t="str">
        <f>VLOOKUP(A10,논문증빙검증!$A:$R,17,0)</f>
        <v>기타저자</v>
      </c>
      <c r="U10" s="105" t="s">
        <v>7567</v>
      </c>
      <c r="V10" s="105" t="s">
        <v>7568</v>
      </c>
      <c r="W10" s="105" t="s">
        <v>7544</v>
      </c>
      <c r="X10" s="105" t="s">
        <v>40</v>
      </c>
      <c r="Y10" s="105" t="s">
        <v>7569</v>
      </c>
      <c r="Z10" s="105">
        <v>0</v>
      </c>
      <c r="AA10" s="105" t="s">
        <v>232</v>
      </c>
      <c r="AB10" s="105">
        <v>2.6789999999999998</v>
      </c>
      <c r="AC10" s="105">
        <v>58.3333333</v>
      </c>
      <c r="AD10" s="105" t="s">
        <v>68</v>
      </c>
      <c r="AE10" s="105" t="s">
        <v>7570</v>
      </c>
      <c r="AF10" s="105"/>
      <c r="AG10" s="105"/>
      <c r="AH10" s="105" t="s">
        <v>7546</v>
      </c>
      <c r="AI10" s="105" t="s">
        <v>9983</v>
      </c>
      <c r="AJ10" s="105">
        <v>11</v>
      </c>
      <c r="AK10" s="105" t="s">
        <v>334</v>
      </c>
      <c r="AL10" s="105"/>
      <c r="AM10" s="105"/>
    </row>
    <row r="11" spans="1:39" s="93" customFormat="1">
      <c r="A11" s="105">
        <v>10</v>
      </c>
      <c r="B11" s="105">
        <v>5</v>
      </c>
      <c r="C11" s="105" t="s">
        <v>1152</v>
      </c>
      <c r="D11" s="105" t="s">
        <v>1153</v>
      </c>
      <c r="E11" s="105" t="s">
        <v>1154</v>
      </c>
      <c r="F11" s="105" t="str">
        <f>VLOOKUP(A11,논문증빙검증!$A:$J,10,0)</f>
        <v>인정</v>
      </c>
      <c r="G11" s="105" t="s">
        <v>1155</v>
      </c>
      <c r="H11" s="105" t="s">
        <v>1156</v>
      </c>
      <c r="I11" s="105" t="str">
        <f>VLOOKUP(A11,논문증빙검증!$A:$N,14,0)</f>
        <v>O</v>
      </c>
      <c r="J11" s="105" t="s">
        <v>9699</v>
      </c>
      <c r="K11" s="105" t="s">
        <v>10859</v>
      </c>
      <c r="L11" s="105" t="s">
        <v>1157</v>
      </c>
      <c r="M11" s="105" t="b">
        <f>L10=L11</f>
        <v>0</v>
      </c>
      <c r="N11" s="105" t="s">
        <v>1157</v>
      </c>
      <c r="O11" s="105" t="str">
        <f>VLOOKUP(A11,'doi 검증'!$A:$E,5,0)</f>
        <v>인정</v>
      </c>
      <c r="P11" s="105"/>
      <c r="Q11" s="105" t="s">
        <v>35</v>
      </c>
      <c r="R11" s="105" t="s">
        <v>122</v>
      </c>
      <c r="S11" s="105">
        <f>VLOOKUP(A11,논문증빙검증!$A:$T,20,0)</f>
        <v>0</v>
      </c>
      <c r="T11" s="105" t="str">
        <f>VLOOKUP(A11,논문증빙검증!$A:$R,17,0)</f>
        <v>기타저자</v>
      </c>
      <c r="U11" s="105" t="s">
        <v>1158</v>
      </c>
      <c r="V11" s="105" t="s">
        <v>1159</v>
      </c>
      <c r="W11" s="105" t="s">
        <v>1160</v>
      </c>
      <c r="X11" s="105" t="s">
        <v>40</v>
      </c>
      <c r="Y11" s="105" t="s">
        <v>1161</v>
      </c>
      <c r="Z11" s="105">
        <v>20</v>
      </c>
      <c r="AA11" s="105" t="s">
        <v>1162</v>
      </c>
      <c r="AB11" s="105">
        <v>5.1639999999999997</v>
      </c>
      <c r="AC11" s="105">
        <v>98.529411800000005</v>
      </c>
      <c r="AD11" s="105" t="s">
        <v>68</v>
      </c>
      <c r="AE11" s="105" t="s">
        <v>1163</v>
      </c>
      <c r="AF11" s="105"/>
      <c r="AG11" s="105"/>
      <c r="AH11" s="105" t="s">
        <v>1164</v>
      </c>
      <c r="AI11" s="105" t="s">
        <v>9983</v>
      </c>
      <c r="AJ11" s="105">
        <v>41</v>
      </c>
      <c r="AK11" s="105" t="s">
        <v>69</v>
      </c>
      <c r="AL11" s="105"/>
      <c r="AM11" s="105"/>
    </row>
    <row r="12" spans="1:39" s="93" customFormat="1">
      <c r="A12" s="105">
        <v>11</v>
      </c>
      <c r="B12" s="105">
        <v>1</v>
      </c>
      <c r="C12" s="105" t="s">
        <v>7171</v>
      </c>
      <c r="D12" s="105" t="s">
        <v>7172</v>
      </c>
      <c r="E12" s="105" t="s">
        <v>7173</v>
      </c>
      <c r="F12" s="105" t="str">
        <f>VLOOKUP(A12,논문증빙검증!$A:$J,10,0)</f>
        <v>인정</v>
      </c>
      <c r="G12" s="105" t="s">
        <v>7174</v>
      </c>
      <c r="H12" s="105" t="s">
        <v>7175</v>
      </c>
      <c r="I12" s="105" t="str">
        <f>VLOOKUP(A12,논문증빙검증!$A:$N,14,0)</f>
        <v>O</v>
      </c>
      <c r="J12" s="105" t="s">
        <v>9699</v>
      </c>
      <c r="K12" s="105" t="s">
        <v>10859</v>
      </c>
      <c r="L12" s="105" t="s">
        <v>7176</v>
      </c>
      <c r="M12" s="105" t="b">
        <f>L11=L12</f>
        <v>0</v>
      </c>
      <c r="N12" s="105" t="s">
        <v>7176</v>
      </c>
      <c r="O12" s="105" t="str">
        <f>VLOOKUP(A12,'doi 검증'!$A:$E,5,0)</f>
        <v>인정</v>
      </c>
      <c r="P12" s="105"/>
      <c r="Q12" s="105" t="s">
        <v>35</v>
      </c>
      <c r="R12" s="105" t="s">
        <v>36</v>
      </c>
      <c r="S12" s="105">
        <f>VLOOKUP(A12,논문증빙검증!$A:$T,20,0)</f>
        <v>0</v>
      </c>
      <c r="T12" s="105" t="str">
        <f>VLOOKUP(A12,논문증빙검증!$A:$R,17,0)</f>
        <v>주저자</v>
      </c>
      <c r="U12" s="105" t="s">
        <v>7177</v>
      </c>
      <c r="V12" s="105" t="s">
        <v>6805</v>
      </c>
      <c r="W12" s="105" t="s">
        <v>7178</v>
      </c>
      <c r="X12" s="105" t="s">
        <v>40</v>
      </c>
      <c r="Y12" s="105" t="s">
        <v>1761</v>
      </c>
      <c r="Z12" s="105">
        <v>1</v>
      </c>
      <c r="AA12" s="105" t="s">
        <v>232</v>
      </c>
      <c r="AB12" s="105">
        <v>8.9600000000000009</v>
      </c>
      <c r="AC12" s="105">
        <v>93.956044000000006</v>
      </c>
      <c r="AD12" s="105" t="s">
        <v>40</v>
      </c>
      <c r="AE12" s="105" t="s">
        <v>7173</v>
      </c>
      <c r="AF12" s="105"/>
      <c r="AG12" s="105"/>
      <c r="AH12" s="105" t="s">
        <v>7170</v>
      </c>
      <c r="AI12" s="105" t="s">
        <v>9983</v>
      </c>
      <c r="AJ12" s="105">
        <v>12</v>
      </c>
      <c r="AK12" s="105" t="s">
        <v>69</v>
      </c>
      <c r="AL12" s="105"/>
      <c r="AM12" s="105"/>
    </row>
    <row r="13" spans="1:39" s="93" customFormat="1">
      <c r="A13" s="105">
        <v>13</v>
      </c>
      <c r="B13" s="105">
        <v>1</v>
      </c>
      <c r="C13" s="105" t="s">
        <v>1921</v>
      </c>
      <c r="D13" s="105" t="s">
        <v>1922</v>
      </c>
      <c r="E13" s="105" t="s">
        <v>1923</v>
      </c>
      <c r="F13" s="105" t="str">
        <f>VLOOKUP(A13,논문증빙검증!$A:$J,10,0)</f>
        <v>인정</v>
      </c>
      <c r="G13" s="105" t="s">
        <v>6867</v>
      </c>
      <c r="H13" s="105" t="s">
        <v>6428</v>
      </c>
      <c r="I13" s="105" t="str">
        <f>VLOOKUP(A13,논문증빙검증!$A:$N,14,0)</f>
        <v>O</v>
      </c>
      <c r="J13" s="105" t="s">
        <v>9699</v>
      </c>
      <c r="K13" s="105" t="s">
        <v>10859</v>
      </c>
      <c r="L13" s="105" t="s">
        <v>6868</v>
      </c>
      <c r="M13" s="105" t="b">
        <f>L12=L13</f>
        <v>0</v>
      </c>
      <c r="N13" s="105" t="s">
        <v>6868</v>
      </c>
      <c r="O13" s="105" t="str">
        <f>VLOOKUP(A13,'doi 검증'!$A:$E,5,0)</f>
        <v>인정</v>
      </c>
      <c r="P13" s="105"/>
      <c r="Q13" s="105" t="s">
        <v>35</v>
      </c>
      <c r="R13" s="105" t="s">
        <v>36</v>
      </c>
      <c r="S13" s="105">
        <f>VLOOKUP(A13,논문증빙검증!$A:$T,20,0)</f>
        <v>0</v>
      </c>
      <c r="T13" s="105" t="str">
        <f>VLOOKUP(A13,논문증빙검증!$A:$R,17,0)</f>
        <v>주저자</v>
      </c>
      <c r="U13" s="105" t="s">
        <v>6869</v>
      </c>
      <c r="V13" s="105" t="s">
        <v>6870</v>
      </c>
      <c r="W13" s="105" t="s">
        <v>6865</v>
      </c>
      <c r="X13" s="105" t="s">
        <v>40</v>
      </c>
      <c r="Y13" s="105" t="s">
        <v>265</v>
      </c>
      <c r="Z13" s="105">
        <v>0</v>
      </c>
      <c r="AA13" s="105" t="s">
        <v>232</v>
      </c>
      <c r="AB13" s="105">
        <v>4.4720000000000004</v>
      </c>
      <c r="AC13" s="105">
        <v>82.234432200000001</v>
      </c>
      <c r="AD13" s="105" t="s">
        <v>40</v>
      </c>
      <c r="AE13" s="105" t="s">
        <v>1923</v>
      </c>
      <c r="AF13" s="105"/>
      <c r="AG13" s="105"/>
      <c r="AH13" s="105" t="s">
        <v>6866</v>
      </c>
      <c r="AI13" s="105" t="s">
        <v>9983</v>
      </c>
      <c r="AJ13" s="105"/>
      <c r="AK13" s="105"/>
      <c r="AL13" s="105"/>
      <c r="AM13" s="105"/>
    </row>
    <row r="14" spans="1:39" s="93" customFormat="1">
      <c r="A14" s="105">
        <v>14</v>
      </c>
      <c r="B14" s="105">
        <v>2</v>
      </c>
      <c r="C14" s="105" t="s">
        <v>1921</v>
      </c>
      <c r="D14" s="105" t="s">
        <v>1922</v>
      </c>
      <c r="E14" s="105" t="s">
        <v>1923</v>
      </c>
      <c r="F14" s="105" t="str">
        <f>VLOOKUP(A14,논문증빙검증!$A:$J,10,0)</f>
        <v>인정</v>
      </c>
      <c r="G14" s="105" t="s">
        <v>1930</v>
      </c>
      <c r="H14" s="105" t="s">
        <v>1931</v>
      </c>
      <c r="I14" s="105" t="str">
        <f>VLOOKUP(A14,논문증빙검증!$A:$N,14,0)</f>
        <v>O</v>
      </c>
      <c r="J14" s="105" t="s">
        <v>9699</v>
      </c>
      <c r="K14" s="105" t="s">
        <v>10859</v>
      </c>
      <c r="L14" s="105" t="s">
        <v>1932</v>
      </c>
      <c r="M14" s="105" t="b">
        <f>L13=L14</f>
        <v>0</v>
      </c>
      <c r="N14" s="105" t="s">
        <v>1932</v>
      </c>
      <c r="O14" s="105" t="str">
        <f>VLOOKUP(A14,'doi 검증'!$A:$E,5,0)</f>
        <v>인정</v>
      </c>
      <c r="P14" s="105"/>
      <c r="Q14" s="105" t="s">
        <v>947</v>
      </c>
      <c r="R14" s="105" t="s">
        <v>36</v>
      </c>
      <c r="S14" s="105">
        <f>VLOOKUP(A14,논문증빙검증!$A:$T,20,0)</f>
        <v>0</v>
      </c>
      <c r="T14" s="105" t="str">
        <f>VLOOKUP(A14,논문증빙검증!$A:$R,17,0)</f>
        <v>주저자</v>
      </c>
      <c r="U14" s="105" t="s">
        <v>1933</v>
      </c>
      <c r="V14" s="105" t="s">
        <v>1912</v>
      </c>
      <c r="W14" s="105" t="s">
        <v>1928</v>
      </c>
      <c r="X14" s="105" t="s">
        <v>40</v>
      </c>
      <c r="Y14" s="105" t="s">
        <v>522</v>
      </c>
      <c r="Z14" s="105">
        <v>0</v>
      </c>
      <c r="AA14" s="105" t="s">
        <v>1913</v>
      </c>
      <c r="AB14" s="105">
        <v>1.1140000000000001</v>
      </c>
      <c r="AC14" s="105">
        <v>14.835164799999999</v>
      </c>
      <c r="AD14" s="105" t="s">
        <v>40</v>
      </c>
      <c r="AE14" s="105" t="s">
        <v>1923</v>
      </c>
      <c r="AF14" s="105"/>
      <c r="AG14" s="105"/>
      <c r="AH14" s="105" t="s">
        <v>1915</v>
      </c>
      <c r="AI14" s="105" t="s">
        <v>9983</v>
      </c>
      <c r="AJ14" s="105">
        <v>20</v>
      </c>
      <c r="AK14" s="105" t="s">
        <v>130</v>
      </c>
      <c r="AL14" s="105"/>
      <c r="AM14" s="105"/>
    </row>
    <row r="15" spans="1:39" s="93" customFormat="1">
      <c r="A15" s="105">
        <v>15</v>
      </c>
      <c r="B15" s="105">
        <v>3</v>
      </c>
      <c r="C15" s="105" t="s">
        <v>1921</v>
      </c>
      <c r="D15" s="105" t="s">
        <v>1922</v>
      </c>
      <c r="E15" s="105" t="s">
        <v>1923</v>
      </c>
      <c r="F15" s="105" t="str">
        <f>VLOOKUP(A15,논문증빙검증!$A:$J,10,0)</f>
        <v>인정</v>
      </c>
      <c r="G15" s="105" t="s">
        <v>7025</v>
      </c>
      <c r="H15" s="105" t="s">
        <v>975</v>
      </c>
      <c r="I15" s="105" t="str">
        <f>VLOOKUP(A15,논문증빙검증!$A:$N,14,0)</f>
        <v>O</v>
      </c>
      <c r="J15" s="105" t="s">
        <v>9699</v>
      </c>
      <c r="K15" s="105" t="s">
        <v>10859</v>
      </c>
      <c r="L15" s="105" t="s">
        <v>7026</v>
      </c>
      <c r="M15" s="105" t="b">
        <f>L14=L15</f>
        <v>0</v>
      </c>
      <c r="N15" s="105" t="s">
        <v>7026</v>
      </c>
      <c r="O15" s="105" t="str">
        <f>VLOOKUP(A15,'doi 검증'!$A:$E,5,0)</f>
        <v>인정</v>
      </c>
      <c r="P15" s="105"/>
      <c r="Q15" s="105" t="s">
        <v>35</v>
      </c>
      <c r="R15" s="105" t="s">
        <v>63</v>
      </c>
      <c r="S15" s="105">
        <f>VLOOKUP(A15,논문증빙검증!$A:$T,20,0)</f>
        <v>0</v>
      </c>
      <c r="T15" s="105" t="str">
        <f>VLOOKUP(A15,논문증빙검증!$A:$R,17,0)</f>
        <v>기타저자</v>
      </c>
      <c r="U15" s="105" t="s">
        <v>7027</v>
      </c>
      <c r="V15" s="105" t="s">
        <v>6870</v>
      </c>
      <c r="W15" s="105" t="s">
        <v>7005</v>
      </c>
      <c r="X15" s="105" t="s">
        <v>40</v>
      </c>
      <c r="Y15" s="105" t="s">
        <v>1333</v>
      </c>
      <c r="Z15" s="105">
        <v>0</v>
      </c>
      <c r="AA15" s="105" t="s">
        <v>232</v>
      </c>
      <c r="AB15" s="105">
        <v>3.6539999999999999</v>
      </c>
      <c r="AC15" s="105">
        <v>76.111111100000002</v>
      </c>
      <c r="AD15" s="105" t="s">
        <v>68</v>
      </c>
      <c r="AE15" s="105" t="s">
        <v>1929</v>
      </c>
      <c r="AF15" s="105"/>
      <c r="AG15" s="105"/>
      <c r="AH15" s="105" t="s">
        <v>7008</v>
      </c>
      <c r="AI15" s="105" t="s">
        <v>9983</v>
      </c>
      <c r="AJ15" s="105">
        <v>57</v>
      </c>
      <c r="AK15" s="105" t="s">
        <v>601</v>
      </c>
      <c r="AL15" s="105"/>
      <c r="AM15" s="105"/>
    </row>
    <row r="16" spans="1:39" s="96" customFormat="1">
      <c r="A16" s="105">
        <v>16</v>
      </c>
      <c r="B16" s="105">
        <v>4</v>
      </c>
      <c r="C16" s="105" t="s">
        <v>1921</v>
      </c>
      <c r="D16" s="105" t="s">
        <v>1922</v>
      </c>
      <c r="E16" s="105" t="s">
        <v>1923</v>
      </c>
      <c r="F16" s="105" t="str">
        <f>VLOOKUP(A16,논문증빙검증!$A:$J,10,0)</f>
        <v>인정</v>
      </c>
      <c r="G16" s="105" t="s">
        <v>1924</v>
      </c>
      <c r="H16" s="105" t="s">
        <v>1925</v>
      </c>
      <c r="I16" s="105" t="str">
        <f>VLOOKUP(A16,논문증빙검증!$A:$N,14,0)</f>
        <v>O</v>
      </c>
      <c r="J16" s="105" t="s">
        <v>9699</v>
      </c>
      <c r="K16" s="105" t="s">
        <v>10859</v>
      </c>
      <c r="L16" s="105" t="s">
        <v>1926</v>
      </c>
      <c r="M16" s="105" t="e">
        <f>#REF!=L16</f>
        <v>#REF!</v>
      </c>
      <c r="N16" s="105" t="s">
        <v>1926</v>
      </c>
      <c r="O16" s="105" t="str">
        <f>VLOOKUP(A16,'doi 검증'!$A:$E,5,0)</f>
        <v>인정</v>
      </c>
      <c r="P16" s="105"/>
      <c r="Q16" s="105" t="s">
        <v>947</v>
      </c>
      <c r="R16" s="105" t="s">
        <v>63</v>
      </c>
      <c r="S16" s="105">
        <f>VLOOKUP(A16,논문증빙검증!$A:$T,20,0)</f>
        <v>0</v>
      </c>
      <c r="T16" s="105" t="str">
        <f>VLOOKUP(A16,논문증빙검증!$A:$R,17,0)</f>
        <v>기타저자</v>
      </c>
      <c r="U16" s="105" t="s">
        <v>1927</v>
      </c>
      <c r="V16" s="105" t="s">
        <v>1912</v>
      </c>
      <c r="W16" s="105" t="s">
        <v>1928</v>
      </c>
      <c r="X16" s="105" t="s">
        <v>40</v>
      </c>
      <c r="Y16" s="105" t="s">
        <v>1325</v>
      </c>
      <c r="Z16" s="105">
        <v>1</v>
      </c>
      <c r="AA16" s="105" t="s">
        <v>1913</v>
      </c>
      <c r="AB16" s="105">
        <v>1.1140000000000001</v>
      </c>
      <c r="AC16" s="105">
        <v>14.835164799999999</v>
      </c>
      <c r="AD16" s="105" t="s">
        <v>68</v>
      </c>
      <c r="AE16" s="105" t="s">
        <v>1929</v>
      </c>
      <c r="AF16" s="105"/>
      <c r="AG16" s="105"/>
      <c r="AH16" s="105" t="s">
        <v>1915</v>
      </c>
      <c r="AI16" s="105" t="s">
        <v>9983</v>
      </c>
      <c r="AJ16" s="105">
        <v>20</v>
      </c>
      <c r="AK16" s="105" t="s">
        <v>1524</v>
      </c>
      <c r="AL16" s="105"/>
      <c r="AM16" s="105"/>
    </row>
    <row r="17" spans="1:40" s="93" customFormat="1">
      <c r="A17" s="105">
        <v>17</v>
      </c>
      <c r="B17" s="105">
        <v>1</v>
      </c>
      <c r="C17" s="105" t="s">
        <v>3716</v>
      </c>
      <c r="D17" s="105" t="s">
        <v>3717</v>
      </c>
      <c r="E17" s="105" t="s">
        <v>3718</v>
      </c>
      <c r="F17" s="105" t="str">
        <f>VLOOKUP(A17,논문증빙검증!$A:$J,10,0)</f>
        <v>인정</v>
      </c>
      <c r="G17" s="105" t="s">
        <v>3719</v>
      </c>
      <c r="H17" s="105" t="s">
        <v>2590</v>
      </c>
      <c r="I17" s="105">
        <f>VLOOKUP(A17,논문증빙검증!$A:$N,14,0)</f>
        <v>0</v>
      </c>
      <c r="J17" s="105" t="s">
        <v>9699</v>
      </c>
      <c r="K17" s="105" t="s">
        <v>10859</v>
      </c>
      <c r="L17" s="105" t="s">
        <v>3720</v>
      </c>
      <c r="M17" s="105" t="b">
        <f>L16=L17</f>
        <v>0</v>
      </c>
      <c r="N17" s="105" t="s">
        <v>3720</v>
      </c>
      <c r="O17" s="105" t="str">
        <f>VLOOKUP(A17,'doi 검증'!$A:$E,5,0)</f>
        <v>인정</v>
      </c>
      <c r="P17" s="105"/>
      <c r="Q17" s="105" t="s">
        <v>35</v>
      </c>
      <c r="R17" s="105" t="s">
        <v>36</v>
      </c>
      <c r="S17" s="105" t="str">
        <f>VLOOKUP(A17,논문증빙검증!$A:$T,20,0)</f>
        <v>공동저자</v>
      </c>
      <c r="T17" s="105" t="str">
        <f>VLOOKUP(A17,논문증빙검증!$A:$R,17,0)</f>
        <v>주저자</v>
      </c>
      <c r="U17" s="105" t="s">
        <v>3721</v>
      </c>
      <c r="V17" s="105" t="s">
        <v>2729</v>
      </c>
      <c r="W17" s="105" t="s">
        <v>39</v>
      </c>
      <c r="X17" s="105" t="s">
        <v>40</v>
      </c>
      <c r="Y17" s="105" t="s">
        <v>2594</v>
      </c>
      <c r="Z17" s="105">
        <v>26</v>
      </c>
      <c r="AA17" s="105" t="s">
        <v>3722</v>
      </c>
      <c r="AB17" s="105">
        <v>41.247999999999998</v>
      </c>
      <c r="AC17" s="105">
        <v>98.684210500000006</v>
      </c>
      <c r="AD17" s="105" t="s">
        <v>8903</v>
      </c>
      <c r="AE17" s="105" t="s">
        <v>3723</v>
      </c>
      <c r="AF17" s="105"/>
      <c r="AG17" s="105"/>
      <c r="AH17" s="105" t="s">
        <v>3710</v>
      </c>
      <c r="AI17" s="105" t="s">
        <v>9983</v>
      </c>
      <c r="AJ17" s="105">
        <v>4</v>
      </c>
      <c r="AK17" s="105" t="s">
        <v>953</v>
      </c>
      <c r="AL17" s="105"/>
      <c r="AM17" s="105"/>
    </row>
    <row r="18" spans="1:40" s="97" customFormat="1">
      <c r="A18" s="105">
        <v>18</v>
      </c>
      <c r="B18" s="105">
        <v>2</v>
      </c>
      <c r="C18" s="105" t="s">
        <v>3716</v>
      </c>
      <c r="D18" s="105" t="s">
        <v>3717</v>
      </c>
      <c r="E18" s="105" t="s">
        <v>3718</v>
      </c>
      <c r="F18" s="105" t="str">
        <f>VLOOKUP(A18,논문증빙검증!$A:$J,10,0)</f>
        <v>인정</v>
      </c>
      <c r="G18" s="105" t="s">
        <v>5373</v>
      </c>
      <c r="H18" s="105" t="s">
        <v>2396</v>
      </c>
      <c r="I18" s="105">
        <f>VLOOKUP(A18,논문증빙검증!$A:$N,14,0)</f>
        <v>0</v>
      </c>
      <c r="J18" s="105" t="s">
        <v>9699</v>
      </c>
      <c r="K18" s="105" t="s">
        <v>10859</v>
      </c>
      <c r="L18" s="105" t="s">
        <v>5374</v>
      </c>
      <c r="M18" s="105" t="b">
        <f>L17=L18</f>
        <v>0</v>
      </c>
      <c r="N18" s="105" t="s">
        <v>5374</v>
      </c>
      <c r="O18" s="105" t="str">
        <f>VLOOKUP(A18,'doi 검증'!$A:$E,5,0)</f>
        <v>인정</v>
      </c>
      <c r="P18" s="105"/>
      <c r="Q18" s="105" t="s">
        <v>35</v>
      </c>
      <c r="R18" s="105" t="s">
        <v>36</v>
      </c>
      <c r="S18" s="105" t="str">
        <f>VLOOKUP(A18,논문증빙검증!$A:$T,20,0)</f>
        <v>공동저자</v>
      </c>
      <c r="T18" s="105" t="str">
        <f>VLOOKUP(A18,논문증빙검증!$A:$R,17,0)</f>
        <v>주저자</v>
      </c>
      <c r="U18" s="105" t="s">
        <v>5375</v>
      </c>
      <c r="V18" s="105" t="s">
        <v>4572</v>
      </c>
      <c r="W18" s="105" t="s">
        <v>39</v>
      </c>
      <c r="X18" s="105" t="s">
        <v>40</v>
      </c>
      <c r="Y18" s="105" t="s">
        <v>5376</v>
      </c>
      <c r="Z18" s="105">
        <v>0</v>
      </c>
      <c r="AA18" s="105" t="s">
        <v>232</v>
      </c>
      <c r="AB18" s="105">
        <v>15.881</v>
      </c>
      <c r="AC18" s="105">
        <v>93.862275400000001</v>
      </c>
      <c r="AD18" s="105" t="s">
        <v>40</v>
      </c>
      <c r="AE18" s="105" t="s">
        <v>5377</v>
      </c>
      <c r="AF18" s="105"/>
      <c r="AG18" s="105"/>
      <c r="AH18" s="105" t="s">
        <v>43</v>
      </c>
      <c r="AI18" s="105" t="s">
        <v>9983</v>
      </c>
      <c r="AJ18" s="105">
        <v>15</v>
      </c>
      <c r="AK18" s="105" t="s">
        <v>696</v>
      </c>
      <c r="AL18" s="105"/>
      <c r="AM18" s="105"/>
      <c r="AN18" s="100"/>
    </row>
    <row r="19" spans="1:40" s="98" customFormat="1">
      <c r="A19" s="105">
        <v>20</v>
      </c>
      <c r="B19" s="105">
        <v>4</v>
      </c>
      <c r="C19" s="105" t="s">
        <v>3716</v>
      </c>
      <c r="D19" s="105" t="s">
        <v>3717</v>
      </c>
      <c r="E19" s="105" t="s">
        <v>3718</v>
      </c>
      <c r="F19" s="105" t="str">
        <f>VLOOKUP(A19,논문증빙검증!$A:$J,10,0)</f>
        <v>인정</v>
      </c>
      <c r="G19" s="105" t="s">
        <v>6229</v>
      </c>
      <c r="H19" s="105" t="s">
        <v>6230</v>
      </c>
      <c r="I19" s="105">
        <f>VLOOKUP(A19,논문증빙검증!$A:$N,14,0)</f>
        <v>0</v>
      </c>
      <c r="J19" s="105" t="s">
        <v>9699</v>
      </c>
      <c r="K19" s="105" t="s">
        <v>10859</v>
      </c>
      <c r="L19" s="105" t="s">
        <v>6231</v>
      </c>
      <c r="M19" s="105" t="b">
        <f>L18=L19</f>
        <v>0</v>
      </c>
      <c r="N19" s="105" t="s">
        <v>6231</v>
      </c>
      <c r="O19" s="105" t="str">
        <f>VLOOKUP(A19,'doi 검증'!$A:$E,5,0)</f>
        <v>인정</v>
      </c>
      <c r="P19" s="105"/>
      <c r="Q19" s="105" t="s">
        <v>35</v>
      </c>
      <c r="R19" s="105" t="s">
        <v>122</v>
      </c>
      <c r="S19" s="105">
        <f>VLOOKUP(A19,논문증빙검증!$A:$T,20,0)</f>
        <v>0</v>
      </c>
      <c r="T19" s="105" t="str">
        <f>VLOOKUP(A19,논문증빙검증!$A:$R,17,0)</f>
        <v>기타저자</v>
      </c>
      <c r="U19" s="105" t="s">
        <v>6232</v>
      </c>
      <c r="V19" s="105" t="s">
        <v>5811</v>
      </c>
      <c r="W19" s="105" t="s">
        <v>39</v>
      </c>
      <c r="X19" s="105" t="s">
        <v>40</v>
      </c>
      <c r="Y19" s="105" t="s">
        <v>6233</v>
      </c>
      <c r="Z19" s="105">
        <v>7</v>
      </c>
      <c r="AA19" s="105" t="s">
        <v>6228</v>
      </c>
      <c r="AB19" s="105">
        <v>12.731999999999999</v>
      </c>
      <c r="AC19" s="105">
        <v>93.421052599999996</v>
      </c>
      <c r="AD19" s="105" t="s">
        <v>68</v>
      </c>
      <c r="AE19" s="105" t="s">
        <v>6234</v>
      </c>
      <c r="AF19" s="105"/>
      <c r="AG19" s="105"/>
      <c r="AH19" s="105" t="s">
        <v>5861</v>
      </c>
      <c r="AI19" s="105" t="s">
        <v>9983</v>
      </c>
      <c r="AJ19" s="105">
        <v>8</v>
      </c>
      <c r="AK19" s="105" t="s">
        <v>234</v>
      </c>
      <c r="AL19" s="105"/>
      <c r="AM19" s="105"/>
    </row>
    <row r="20" spans="1:40" s="97" customFormat="1">
      <c r="A20" s="107">
        <v>21</v>
      </c>
      <c r="B20" s="107">
        <v>1</v>
      </c>
      <c r="C20" s="107" t="s">
        <v>965</v>
      </c>
      <c r="D20" s="107" t="s">
        <v>966</v>
      </c>
      <c r="E20" s="107" t="s">
        <v>967</v>
      </c>
      <c r="F20" s="105" t="str">
        <f>VLOOKUP(A20,논문증빙검증!$A:$J,10,0)</f>
        <v>인정</v>
      </c>
      <c r="G20" s="107" t="s">
        <v>6151</v>
      </c>
      <c r="H20" s="107" t="s">
        <v>6152</v>
      </c>
      <c r="I20" s="105">
        <f>VLOOKUP(A20,논문증빙검증!$A:$N,14,0)</f>
        <v>0</v>
      </c>
      <c r="J20" s="105" t="s">
        <v>9699</v>
      </c>
      <c r="K20" s="110" t="s">
        <v>10859</v>
      </c>
      <c r="L20" s="105" t="s">
        <v>6153</v>
      </c>
      <c r="M20" s="105" t="b">
        <f>L19=L20</f>
        <v>0</v>
      </c>
      <c r="N20" s="107" t="s">
        <v>6153</v>
      </c>
      <c r="O20" s="105" t="str">
        <f>VLOOKUP(A20,'doi 검증'!$A:$E,5,0)</f>
        <v>인정</v>
      </c>
      <c r="P20" s="107"/>
      <c r="Q20" s="107" t="s">
        <v>35</v>
      </c>
      <c r="R20" s="107" t="s">
        <v>173</v>
      </c>
      <c r="S20" s="105">
        <f>VLOOKUP(A20,논문증빙검증!$A:$T,20,0)</f>
        <v>0</v>
      </c>
      <c r="T20" s="105" t="str">
        <f>VLOOKUP(A20,논문증빙검증!$A:$R,17,0)</f>
        <v>기타저자</v>
      </c>
      <c r="U20" s="107" t="s">
        <v>6154</v>
      </c>
      <c r="V20" s="107" t="s">
        <v>5847</v>
      </c>
      <c r="W20" s="107" t="s">
        <v>6155</v>
      </c>
      <c r="X20" s="107" t="s">
        <v>40</v>
      </c>
      <c r="Y20" s="107" t="s">
        <v>3318</v>
      </c>
      <c r="Z20" s="107">
        <v>1</v>
      </c>
      <c r="AA20" s="107" t="s">
        <v>6156</v>
      </c>
      <c r="AB20" s="107">
        <v>3.5910000000000002</v>
      </c>
      <c r="AC20" s="105">
        <v>58.1460674</v>
      </c>
      <c r="AD20" s="107" t="s">
        <v>68</v>
      </c>
      <c r="AE20" s="107" t="s">
        <v>6157</v>
      </c>
      <c r="AF20" s="107"/>
      <c r="AG20" s="107"/>
      <c r="AH20" s="107" t="s">
        <v>5842</v>
      </c>
      <c r="AI20" s="105" t="s">
        <v>9983</v>
      </c>
      <c r="AJ20" s="107">
        <v>43</v>
      </c>
      <c r="AK20" s="107" t="s">
        <v>376</v>
      </c>
      <c r="AL20" s="107" t="s">
        <v>577</v>
      </c>
      <c r="AM20" s="107" t="s">
        <v>8922</v>
      </c>
      <c r="AN20" s="100"/>
    </row>
    <row r="21" spans="1:40" s="93" customFormat="1">
      <c r="A21" s="107">
        <v>22</v>
      </c>
      <c r="B21" s="107">
        <v>2</v>
      </c>
      <c r="C21" s="107" t="s">
        <v>965</v>
      </c>
      <c r="D21" s="107" t="s">
        <v>966</v>
      </c>
      <c r="E21" s="107" t="s">
        <v>967</v>
      </c>
      <c r="F21" s="105" t="str">
        <f>VLOOKUP(A21,논문증빙검증!$A:$J,10,0)</f>
        <v>인정</v>
      </c>
      <c r="G21" s="107" t="s">
        <v>4277</v>
      </c>
      <c r="H21" s="107" t="s">
        <v>444</v>
      </c>
      <c r="I21" s="105">
        <f>VLOOKUP(A21,논문증빙검증!$A:$N,14,0)</f>
        <v>0</v>
      </c>
      <c r="J21" s="105" t="s">
        <v>9699</v>
      </c>
      <c r="K21" s="110" t="s">
        <v>10859</v>
      </c>
      <c r="L21" s="105" t="s">
        <v>4278</v>
      </c>
      <c r="M21" s="105" t="b">
        <f>L20=L21</f>
        <v>0</v>
      </c>
      <c r="N21" s="107" t="s">
        <v>4278</v>
      </c>
      <c r="O21" s="105" t="str">
        <f>VLOOKUP(A21,'doi 검증'!$A:$E,5,0)</f>
        <v>인정</v>
      </c>
      <c r="P21" s="107"/>
      <c r="Q21" s="107" t="s">
        <v>35</v>
      </c>
      <c r="R21" s="107" t="s">
        <v>36</v>
      </c>
      <c r="S21" s="105">
        <f>VLOOKUP(A21,논문증빙검증!$A:$T,20,0)</f>
        <v>0</v>
      </c>
      <c r="T21" s="105" t="str">
        <f>VLOOKUP(A21,논문증빙검증!$A:$R,17,0)</f>
        <v>주저자</v>
      </c>
      <c r="U21" s="107" t="s">
        <v>4279</v>
      </c>
      <c r="V21" s="107" t="s">
        <v>78</v>
      </c>
      <c r="W21" s="107" t="s">
        <v>4280</v>
      </c>
      <c r="X21" s="107" t="s">
        <v>40</v>
      </c>
      <c r="Y21" s="107" t="s">
        <v>1952</v>
      </c>
      <c r="Z21" s="107">
        <v>1</v>
      </c>
      <c r="AA21" s="107" t="s">
        <v>232</v>
      </c>
      <c r="AB21" s="107">
        <v>3.052</v>
      </c>
      <c r="AC21" s="105">
        <v>70</v>
      </c>
      <c r="AD21" s="107" t="s">
        <v>40</v>
      </c>
      <c r="AE21" s="107" t="s">
        <v>978</v>
      </c>
      <c r="AF21" s="107"/>
      <c r="AG21" s="107"/>
      <c r="AH21" s="107" t="s">
        <v>4281</v>
      </c>
      <c r="AI21" s="105" t="s">
        <v>9983</v>
      </c>
      <c r="AJ21" s="107">
        <v>202</v>
      </c>
      <c r="AK21" s="107"/>
      <c r="AL21" s="107" t="s">
        <v>577</v>
      </c>
      <c r="AM21" s="107" t="s">
        <v>8923</v>
      </c>
    </row>
    <row r="22" spans="1:40" s="93" customFormat="1">
      <c r="A22" s="107">
        <v>23</v>
      </c>
      <c r="B22" s="107">
        <v>3</v>
      </c>
      <c r="C22" s="107" t="s">
        <v>965</v>
      </c>
      <c r="D22" s="107" t="s">
        <v>966</v>
      </c>
      <c r="E22" s="107" t="s">
        <v>967</v>
      </c>
      <c r="F22" s="105" t="str">
        <f>VLOOKUP(A22,논문증빙검증!$A:$J,10,0)</f>
        <v>인정</v>
      </c>
      <c r="G22" s="107" t="s">
        <v>6698</v>
      </c>
      <c r="H22" s="107" t="s">
        <v>6699</v>
      </c>
      <c r="I22" s="105">
        <f>VLOOKUP(A22,논문증빙검증!$A:$N,14,0)</f>
        <v>0</v>
      </c>
      <c r="J22" s="105" t="s">
        <v>9699</v>
      </c>
      <c r="K22" s="110" t="s">
        <v>10859</v>
      </c>
      <c r="L22" s="105" t="s">
        <v>6700</v>
      </c>
      <c r="M22" s="105" t="b">
        <f>L21=L22</f>
        <v>0</v>
      </c>
      <c r="N22" s="107" t="s">
        <v>6700</v>
      </c>
      <c r="O22" s="105" t="str">
        <f>VLOOKUP(A22,'doi 검증'!$A:$E,5,0)</f>
        <v>인정</v>
      </c>
      <c r="P22" s="107"/>
      <c r="Q22" s="107" t="s">
        <v>35</v>
      </c>
      <c r="R22" s="107" t="s">
        <v>173</v>
      </c>
      <c r="S22" s="105">
        <f>VLOOKUP(A22,논문증빙검증!$A:$T,20,0)</f>
        <v>0</v>
      </c>
      <c r="T22" s="105" t="str">
        <f>VLOOKUP(A22,논문증빙검증!$A:$R,17,0)</f>
        <v>기타저자</v>
      </c>
      <c r="U22" s="107" t="s">
        <v>6701</v>
      </c>
      <c r="V22" s="107" t="s">
        <v>6702</v>
      </c>
      <c r="W22" s="107" t="s">
        <v>6703</v>
      </c>
      <c r="X22" s="107" t="s">
        <v>40</v>
      </c>
      <c r="Y22" s="107" t="s">
        <v>304</v>
      </c>
      <c r="Z22" s="107">
        <v>0</v>
      </c>
      <c r="AA22" s="107" t="s">
        <v>6704</v>
      </c>
      <c r="AB22" s="107">
        <v>1.7509999999999999</v>
      </c>
      <c r="AC22" s="105">
        <v>43.3333333</v>
      </c>
      <c r="AD22" s="107" t="s">
        <v>68</v>
      </c>
      <c r="AE22" s="107" t="s">
        <v>6157</v>
      </c>
      <c r="AF22" s="107"/>
      <c r="AG22" s="107"/>
      <c r="AH22" s="107" t="s">
        <v>6705</v>
      </c>
      <c r="AI22" s="105" t="s">
        <v>9983</v>
      </c>
      <c r="AJ22" s="107">
        <v>71</v>
      </c>
      <c r="AK22" s="107" t="s">
        <v>314</v>
      </c>
      <c r="AL22" s="107" t="s">
        <v>577</v>
      </c>
      <c r="AM22" s="107" t="s">
        <v>8922</v>
      </c>
    </row>
    <row r="23" spans="1:40" s="97" customFormat="1">
      <c r="A23" s="107">
        <v>24</v>
      </c>
      <c r="B23" s="107">
        <v>4</v>
      </c>
      <c r="C23" s="107" t="s">
        <v>965</v>
      </c>
      <c r="D23" s="107" t="s">
        <v>966</v>
      </c>
      <c r="E23" s="107" t="s">
        <v>967</v>
      </c>
      <c r="F23" s="105" t="str">
        <f>VLOOKUP(A23,논문증빙검증!$A:$J,10,0)</f>
        <v>인정</v>
      </c>
      <c r="G23" s="107" t="s">
        <v>974</v>
      </c>
      <c r="H23" s="107" t="s">
        <v>975</v>
      </c>
      <c r="I23" s="105">
        <f>VLOOKUP(A23,논문증빙검증!$A:$N,14,0)</f>
        <v>0</v>
      </c>
      <c r="J23" s="105" t="s">
        <v>9699</v>
      </c>
      <c r="K23" s="110" t="s">
        <v>10859</v>
      </c>
      <c r="L23" s="105" t="s">
        <v>976</v>
      </c>
      <c r="M23" s="105" t="e">
        <f>#REF!=L23</f>
        <v>#REF!</v>
      </c>
      <c r="N23" s="107" t="s">
        <v>976</v>
      </c>
      <c r="O23" s="105" t="str">
        <f>VLOOKUP(A23,'doi 검증'!$A:$E,5,0)</f>
        <v>인정</v>
      </c>
      <c r="P23" s="107"/>
      <c r="Q23" s="107" t="s">
        <v>947</v>
      </c>
      <c r="R23" s="107" t="s">
        <v>36</v>
      </c>
      <c r="S23" s="105">
        <f>VLOOKUP(A23,논문증빙검증!$A:$T,20,0)</f>
        <v>0</v>
      </c>
      <c r="T23" s="105" t="str">
        <f>VLOOKUP(A23,논문증빙검증!$A:$R,17,0)</f>
        <v>주저자</v>
      </c>
      <c r="U23" s="107" t="s">
        <v>977</v>
      </c>
      <c r="V23" s="107" t="s">
        <v>124</v>
      </c>
      <c r="W23" s="107" t="s">
        <v>961</v>
      </c>
      <c r="X23" s="107" t="s">
        <v>40</v>
      </c>
      <c r="Y23" s="107" t="s">
        <v>588</v>
      </c>
      <c r="Z23" s="107">
        <v>0</v>
      </c>
      <c r="AA23" s="107" t="s">
        <v>232</v>
      </c>
      <c r="AB23" s="107">
        <v>0.96899999999999997</v>
      </c>
      <c r="AC23" s="105">
        <v>15.449438199999999</v>
      </c>
      <c r="AD23" s="107" t="s">
        <v>40</v>
      </c>
      <c r="AE23" s="107" t="s">
        <v>978</v>
      </c>
      <c r="AF23" s="107"/>
      <c r="AG23" s="107"/>
      <c r="AH23" s="107" t="s">
        <v>952</v>
      </c>
      <c r="AI23" s="105" t="s">
        <v>9983</v>
      </c>
      <c r="AJ23" s="107">
        <v>42</v>
      </c>
      <c r="AK23" s="107" t="s">
        <v>69</v>
      </c>
      <c r="AL23" s="107" t="s">
        <v>577</v>
      </c>
      <c r="AM23" s="107" t="s">
        <v>8923</v>
      </c>
      <c r="AN23" s="100"/>
    </row>
    <row r="24" spans="1:40" s="93" customFormat="1">
      <c r="A24" s="107">
        <v>25</v>
      </c>
      <c r="B24" s="107">
        <v>5</v>
      </c>
      <c r="C24" s="107" t="s">
        <v>965</v>
      </c>
      <c r="D24" s="107" t="s">
        <v>966</v>
      </c>
      <c r="E24" s="107" t="s">
        <v>967</v>
      </c>
      <c r="F24" s="105" t="str">
        <f>VLOOKUP(A24,논문증빙검증!$A:$J,10,0)</f>
        <v>인정</v>
      </c>
      <c r="G24" s="107" t="s">
        <v>968</v>
      </c>
      <c r="H24" s="107" t="s">
        <v>969</v>
      </c>
      <c r="I24" s="105">
        <f>VLOOKUP(A24,논문증빙검증!$A:$N,14,0)</f>
        <v>0</v>
      </c>
      <c r="J24" s="105" t="s">
        <v>9699</v>
      </c>
      <c r="K24" s="110" t="s">
        <v>10859</v>
      </c>
      <c r="L24" s="105" t="s">
        <v>970</v>
      </c>
      <c r="M24" s="105" t="b">
        <f>L23=L24</f>
        <v>0</v>
      </c>
      <c r="N24" s="107" t="s">
        <v>970</v>
      </c>
      <c r="O24" s="105" t="str">
        <f>VLOOKUP(A24,'doi 검증'!$A:$E,5,0)</f>
        <v>인정</v>
      </c>
      <c r="P24" s="107"/>
      <c r="Q24" s="107" t="s">
        <v>947</v>
      </c>
      <c r="R24" s="107" t="s">
        <v>9993</v>
      </c>
      <c r="S24" s="105">
        <f>VLOOKUP(A24,논문증빙검증!$A:$T,20,0)</f>
        <v>0</v>
      </c>
      <c r="T24" s="105" t="str">
        <f>VLOOKUP(A24,논문증빙검증!$A:$R,17,0)</f>
        <v>기타저자</v>
      </c>
      <c r="U24" s="107" t="s">
        <v>971</v>
      </c>
      <c r="V24" s="107" t="s">
        <v>124</v>
      </c>
      <c r="W24" s="107" t="s">
        <v>961</v>
      </c>
      <c r="X24" s="107" t="s">
        <v>40</v>
      </c>
      <c r="Y24" s="107" t="s">
        <v>972</v>
      </c>
      <c r="Z24" s="107">
        <v>1</v>
      </c>
      <c r="AA24" s="107" t="s">
        <v>963</v>
      </c>
      <c r="AB24" s="107">
        <v>0.96899999999999997</v>
      </c>
      <c r="AC24" s="105">
        <v>15.449438199999999</v>
      </c>
      <c r="AD24" s="107" t="s">
        <v>68</v>
      </c>
      <c r="AE24" s="107" t="s">
        <v>973</v>
      </c>
      <c r="AF24" s="107"/>
      <c r="AG24" s="107"/>
      <c r="AH24" s="107" t="s">
        <v>952</v>
      </c>
      <c r="AI24" s="105" t="s">
        <v>9983</v>
      </c>
      <c r="AJ24" s="107">
        <v>40</v>
      </c>
      <c r="AK24" s="107" t="s">
        <v>508</v>
      </c>
      <c r="AL24" s="107" t="s">
        <v>577</v>
      </c>
      <c r="AM24" s="107" t="s">
        <v>8922</v>
      </c>
    </row>
    <row r="25" spans="1:40" s="93" customFormat="1">
      <c r="A25" s="105">
        <v>26</v>
      </c>
      <c r="B25" s="105">
        <v>1</v>
      </c>
      <c r="C25" s="105" t="s">
        <v>456</v>
      </c>
      <c r="D25" s="105" t="s">
        <v>457</v>
      </c>
      <c r="E25" s="105" t="s">
        <v>458</v>
      </c>
      <c r="F25" s="105" t="str">
        <f>VLOOKUP(A25,논문증빙검증!$A:$J,10,0)</f>
        <v>인정</v>
      </c>
      <c r="G25" s="105" t="s">
        <v>4815</v>
      </c>
      <c r="H25" s="105" t="s">
        <v>4816</v>
      </c>
      <c r="I25" s="105">
        <f>VLOOKUP(A25,논문증빙검증!$A:$N,14,0)</f>
        <v>0</v>
      </c>
      <c r="J25" s="105" t="s">
        <v>9699</v>
      </c>
      <c r="K25" s="105" t="s">
        <v>10859</v>
      </c>
      <c r="L25" s="105" t="s">
        <v>4817</v>
      </c>
      <c r="M25" s="105" t="e">
        <f>#REF!=L25</f>
        <v>#REF!</v>
      </c>
      <c r="N25" s="105" t="s">
        <v>4817</v>
      </c>
      <c r="O25" s="105" t="str">
        <f>VLOOKUP(A25,'doi 검증'!$A:$E,5,0)</f>
        <v>인정</v>
      </c>
      <c r="P25" s="105"/>
      <c r="Q25" s="105" t="s">
        <v>462</v>
      </c>
      <c r="R25" s="105" t="s">
        <v>36</v>
      </c>
      <c r="S25" s="105">
        <f>VLOOKUP(A25,논문증빙검증!$A:$T,20,0)</f>
        <v>0</v>
      </c>
      <c r="T25" s="105" t="str">
        <f>VLOOKUP(A25,논문증빙검증!$A:$R,17,0)</f>
        <v>주저자</v>
      </c>
      <c r="U25" s="105" t="s">
        <v>4818</v>
      </c>
      <c r="V25" s="105" t="s">
        <v>38</v>
      </c>
      <c r="W25" s="105" t="s">
        <v>39</v>
      </c>
      <c r="X25" s="105" t="s">
        <v>40</v>
      </c>
      <c r="Y25" s="105" t="s">
        <v>4819</v>
      </c>
      <c r="Z25" s="105">
        <v>4</v>
      </c>
      <c r="AA25" s="105" t="s">
        <v>232</v>
      </c>
      <c r="AB25" s="105">
        <v>6.0049999999999999</v>
      </c>
      <c r="AC25" s="105">
        <v>90.350877199999999</v>
      </c>
      <c r="AD25" s="105" t="s">
        <v>40</v>
      </c>
      <c r="AE25" s="105" t="s">
        <v>458</v>
      </c>
      <c r="AF25" s="105"/>
      <c r="AG25" s="105"/>
      <c r="AH25" s="105" t="s">
        <v>4820</v>
      </c>
      <c r="AI25" s="105" t="s">
        <v>9983</v>
      </c>
      <c r="AJ25" s="105">
        <v>23</v>
      </c>
      <c r="AK25" s="105" t="s">
        <v>508</v>
      </c>
      <c r="AL25" s="105"/>
      <c r="AM25" s="105"/>
    </row>
    <row r="26" spans="1:40" s="93" customFormat="1">
      <c r="A26" s="105">
        <v>27</v>
      </c>
      <c r="B26" s="105">
        <v>2</v>
      </c>
      <c r="C26" s="105" t="s">
        <v>456</v>
      </c>
      <c r="D26" s="105" t="s">
        <v>457</v>
      </c>
      <c r="E26" s="105" t="s">
        <v>458</v>
      </c>
      <c r="F26" s="105" t="str">
        <f>VLOOKUP(A26,논문증빙검증!$A:$J,10,0)</f>
        <v>인정</v>
      </c>
      <c r="G26" s="105" t="s">
        <v>6503</v>
      </c>
      <c r="H26" s="105" t="s">
        <v>3675</v>
      </c>
      <c r="I26" s="105">
        <f>VLOOKUP(A26,논문증빙검증!$A:$N,14,0)</f>
        <v>0</v>
      </c>
      <c r="J26" s="105" t="s">
        <v>9699</v>
      </c>
      <c r="K26" s="105" t="s">
        <v>10859</v>
      </c>
      <c r="L26" s="105" t="s">
        <v>6504</v>
      </c>
      <c r="M26" s="105" t="b">
        <f>L25=L26</f>
        <v>0</v>
      </c>
      <c r="N26" s="105" t="s">
        <v>6504</v>
      </c>
      <c r="O26" s="105" t="str">
        <f>VLOOKUP(A26,'doi 검증'!$A:$E,5,0)</f>
        <v>인정</v>
      </c>
      <c r="P26" s="105"/>
      <c r="Q26" s="105" t="s">
        <v>462</v>
      </c>
      <c r="R26" s="105" t="s">
        <v>36</v>
      </c>
      <c r="S26" s="105">
        <f>VLOOKUP(A26,논문증빙검증!$A:$T,20,0)</f>
        <v>0</v>
      </c>
      <c r="T26" s="105" t="str">
        <f>VLOOKUP(A26,논문증빙검증!$A:$R,17,0)</f>
        <v>주저자</v>
      </c>
      <c r="U26" s="105" t="s">
        <v>6505</v>
      </c>
      <c r="V26" s="105" t="s">
        <v>5865</v>
      </c>
      <c r="W26" s="105" t="s">
        <v>39</v>
      </c>
      <c r="X26" s="105" t="s">
        <v>40</v>
      </c>
      <c r="Y26" s="105" t="s">
        <v>4968</v>
      </c>
      <c r="Z26" s="105">
        <v>1</v>
      </c>
      <c r="AA26" s="105" t="s">
        <v>232</v>
      </c>
      <c r="AB26" s="105">
        <v>3.8759999999999999</v>
      </c>
      <c r="AC26" s="105">
        <v>78.070175399999997</v>
      </c>
      <c r="AD26" s="105" t="s">
        <v>40</v>
      </c>
      <c r="AE26" s="105" t="s">
        <v>458</v>
      </c>
      <c r="AF26" s="105"/>
      <c r="AG26" s="105"/>
      <c r="AH26" s="105" t="s">
        <v>6032</v>
      </c>
      <c r="AI26" s="105" t="s">
        <v>9983</v>
      </c>
      <c r="AJ26" s="105">
        <v>19</v>
      </c>
      <c r="AK26" s="105" t="s">
        <v>349</v>
      </c>
      <c r="AL26" s="105"/>
      <c r="AM26" s="105"/>
    </row>
    <row r="27" spans="1:40" s="93" customFormat="1">
      <c r="A27" s="105">
        <v>28</v>
      </c>
      <c r="B27" s="105">
        <v>3</v>
      </c>
      <c r="C27" s="105" t="s">
        <v>456</v>
      </c>
      <c r="D27" s="105" t="s">
        <v>457</v>
      </c>
      <c r="E27" s="105" t="s">
        <v>458</v>
      </c>
      <c r="F27" s="105" t="str">
        <f>VLOOKUP(A27,논문증빙검증!$A:$J,10,0)</f>
        <v>인정</v>
      </c>
      <c r="G27" s="105" t="s">
        <v>5862</v>
      </c>
      <c r="H27" s="105" t="s">
        <v>5736</v>
      </c>
      <c r="I27" s="105">
        <f>VLOOKUP(A27,논문증빙검증!$A:$N,14,0)</f>
        <v>0</v>
      </c>
      <c r="J27" s="105" t="s">
        <v>9699</v>
      </c>
      <c r="K27" s="105" t="s">
        <v>10859</v>
      </c>
      <c r="L27" s="105" t="s">
        <v>5863</v>
      </c>
      <c r="M27" s="105" t="b">
        <f>L26=L27</f>
        <v>0</v>
      </c>
      <c r="N27" s="105" t="s">
        <v>5863</v>
      </c>
      <c r="O27" s="105" t="str">
        <f>VLOOKUP(A27,'doi 검증'!$A:$E,5,0)</f>
        <v>인정</v>
      </c>
      <c r="P27" s="105"/>
      <c r="Q27" s="105" t="s">
        <v>462</v>
      </c>
      <c r="R27" s="105" t="s">
        <v>36</v>
      </c>
      <c r="S27" s="105" t="str">
        <f>VLOOKUP(A27,논문증빙검증!$A:$T,20,0)</f>
        <v>공동저자</v>
      </c>
      <c r="T27" s="105" t="str">
        <f>VLOOKUP(A27,논문증빙검증!$A:$R,17,0)</f>
        <v>주저자</v>
      </c>
      <c r="U27" s="105" t="s">
        <v>5864</v>
      </c>
      <c r="V27" s="105" t="s">
        <v>5865</v>
      </c>
      <c r="W27" s="105" t="s">
        <v>39</v>
      </c>
      <c r="X27" s="105" t="s">
        <v>40</v>
      </c>
      <c r="Y27" s="105" t="s">
        <v>1967</v>
      </c>
      <c r="Z27" s="105">
        <v>7</v>
      </c>
      <c r="AA27" s="105" t="s">
        <v>5866</v>
      </c>
      <c r="AB27" s="105">
        <v>3.5449999999999999</v>
      </c>
      <c r="AC27" s="105">
        <v>78</v>
      </c>
      <c r="AD27" s="105" t="s">
        <v>8903</v>
      </c>
      <c r="AE27" s="105" t="s">
        <v>5867</v>
      </c>
      <c r="AF27" s="105"/>
      <c r="AG27" s="105"/>
      <c r="AH27" s="105" t="s">
        <v>5868</v>
      </c>
      <c r="AI27" s="105" t="s">
        <v>9983</v>
      </c>
      <c r="AJ27" s="105">
        <v>19</v>
      </c>
      <c r="AK27" s="105" t="s">
        <v>682</v>
      </c>
      <c r="AL27" s="105"/>
      <c r="AM27" s="105"/>
    </row>
    <row r="28" spans="1:40" s="93" customFormat="1">
      <c r="A28" s="105">
        <v>29</v>
      </c>
      <c r="B28" s="105">
        <v>4</v>
      </c>
      <c r="C28" s="105" t="s">
        <v>456</v>
      </c>
      <c r="D28" s="105" t="s">
        <v>457</v>
      </c>
      <c r="E28" s="105" t="s">
        <v>458</v>
      </c>
      <c r="F28" s="105" t="str">
        <f>VLOOKUP(A28,논문증빙검증!$A:$J,10,0)</f>
        <v>인정</v>
      </c>
      <c r="G28" s="105" t="s">
        <v>459</v>
      </c>
      <c r="H28" s="105" t="s">
        <v>460</v>
      </c>
      <c r="I28" s="105">
        <f>VLOOKUP(A28,논문증빙검증!$A:$N,14,0)</f>
        <v>0</v>
      </c>
      <c r="J28" s="105" t="s">
        <v>9699</v>
      </c>
      <c r="K28" s="105" t="s">
        <v>10859</v>
      </c>
      <c r="L28" s="105" t="s">
        <v>461</v>
      </c>
      <c r="M28" s="105" t="b">
        <f>L27=L28</f>
        <v>0</v>
      </c>
      <c r="N28" s="105" t="s">
        <v>461</v>
      </c>
      <c r="O28" s="105" t="str">
        <f>VLOOKUP(A28,'doi 검증'!$A:$E,5,0)</f>
        <v>인정</v>
      </c>
      <c r="P28" s="105"/>
      <c r="Q28" s="105" t="s">
        <v>462</v>
      </c>
      <c r="R28" s="105" t="s">
        <v>63</v>
      </c>
      <c r="S28" s="105">
        <f>VLOOKUP(A28,논문증빙검증!$A:$T,20,0)</f>
        <v>0</v>
      </c>
      <c r="T28" s="105" t="str">
        <f>VLOOKUP(A28,논문증빙검증!$A:$R,17,0)</f>
        <v>기타저자</v>
      </c>
      <c r="U28" s="105" t="s">
        <v>463</v>
      </c>
      <c r="V28" s="105" t="s">
        <v>464</v>
      </c>
      <c r="W28" s="105" t="s">
        <v>39</v>
      </c>
      <c r="X28" s="105" t="s">
        <v>40</v>
      </c>
      <c r="Y28" s="105" t="s">
        <v>465</v>
      </c>
      <c r="Z28" s="105">
        <v>15</v>
      </c>
      <c r="AA28" s="105" t="s">
        <v>466</v>
      </c>
      <c r="AB28" s="105">
        <v>5.8369999999999997</v>
      </c>
      <c r="AC28" s="105">
        <v>88.596491200000003</v>
      </c>
      <c r="AD28" s="105" t="s">
        <v>68</v>
      </c>
      <c r="AE28" s="105" t="s">
        <v>467</v>
      </c>
      <c r="AF28" s="105"/>
      <c r="AG28" s="105"/>
      <c r="AH28" s="105" t="s">
        <v>468</v>
      </c>
      <c r="AI28" s="105" t="s">
        <v>9983</v>
      </c>
      <c r="AJ28" s="105">
        <v>361</v>
      </c>
      <c r="AK28" s="105" t="s">
        <v>57</v>
      </c>
      <c r="AL28" s="105"/>
      <c r="AM28" s="105"/>
    </row>
    <row r="29" spans="1:40" s="93" customFormat="1">
      <c r="A29" s="105">
        <v>30</v>
      </c>
      <c r="B29" s="105">
        <v>5</v>
      </c>
      <c r="C29" s="105" t="s">
        <v>456</v>
      </c>
      <c r="D29" s="105" t="s">
        <v>457</v>
      </c>
      <c r="E29" s="105" t="s">
        <v>458</v>
      </c>
      <c r="F29" s="105" t="str">
        <f>VLOOKUP(A29,논문증빙검증!$A:$J,10,0)</f>
        <v>인정</v>
      </c>
      <c r="G29" s="105" t="s">
        <v>7756</v>
      </c>
      <c r="H29" s="105" t="s">
        <v>3454</v>
      </c>
      <c r="I29" s="105">
        <f>VLOOKUP(A29,논문증빙검증!$A:$N,14,0)</f>
        <v>0</v>
      </c>
      <c r="J29" s="105" t="s">
        <v>9699</v>
      </c>
      <c r="K29" s="105" t="s">
        <v>10859</v>
      </c>
      <c r="L29" s="105" t="s">
        <v>7757</v>
      </c>
      <c r="M29" s="105" t="e">
        <f>#REF!=L29</f>
        <v>#REF!</v>
      </c>
      <c r="N29" s="105" t="s">
        <v>7757</v>
      </c>
      <c r="O29" s="105" t="str">
        <f>VLOOKUP(A29,'doi 검증'!$A:$E,5,0)</f>
        <v>인정</v>
      </c>
      <c r="P29" s="105"/>
      <c r="Q29" s="105" t="s">
        <v>462</v>
      </c>
      <c r="R29" s="105" t="s">
        <v>63</v>
      </c>
      <c r="S29" s="105">
        <f>VLOOKUP(A29,논문증빙검증!$A:$T,20,0)</f>
        <v>0</v>
      </c>
      <c r="T29" s="105" t="str">
        <f>VLOOKUP(A29,논문증빙검증!$A:$R,17,0)</f>
        <v>기타저자</v>
      </c>
      <c r="U29" s="105" t="s">
        <v>7758</v>
      </c>
      <c r="V29" s="105" t="s">
        <v>7554</v>
      </c>
      <c r="W29" s="105" t="s">
        <v>39</v>
      </c>
      <c r="X29" s="105" t="s">
        <v>40</v>
      </c>
      <c r="Y29" s="105" t="s">
        <v>1952</v>
      </c>
      <c r="Z29" s="105">
        <v>1</v>
      </c>
      <c r="AA29" s="105" t="s">
        <v>232</v>
      </c>
      <c r="AB29" s="105">
        <v>4.4119999999999999</v>
      </c>
      <c r="AC29" s="105">
        <v>64.887640399999995</v>
      </c>
      <c r="AD29" s="105" t="s">
        <v>68</v>
      </c>
      <c r="AE29" s="105" t="s">
        <v>7759</v>
      </c>
      <c r="AF29" s="105"/>
      <c r="AG29" s="105"/>
      <c r="AH29" s="105" t="s">
        <v>7760</v>
      </c>
      <c r="AI29" s="105" t="s">
        <v>9983</v>
      </c>
      <c r="AJ29" s="105">
        <v>26</v>
      </c>
      <c r="AK29" s="105" t="s">
        <v>1064</v>
      </c>
      <c r="AL29" s="105"/>
      <c r="AM29" s="105"/>
    </row>
    <row r="30" spans="1:40" s="93" customFormat="1">
      <c r="A30" s="105">
        <v>31</v>
      </c>
      <c r="B30" s="105">
        <v>6</v>
      </c>
      <c r="C30" s="105" t="s">
        <v>456</v>
      </c>
      <c r="D30" s="105" t="s">
        <v>457</v>
      </c>
      <c r="E30" s="105" t="s">
        <v>458</v>
      </c>
      <c r="F30" s="105" t="str">
        <f>VLOOKUP(A30,논문증빙검증!$A:$J,10,0)</f>
        <v>인정</v>
      </c>
      <c r="G30" s="105" t="s">
        <v>7594</v>
      </c>
      <c r="H30" s="105" t="s">
        <v>5289</v>
      </c>
      <c r="I30" s="105">
        <f>VLOOKUP(A30,논문증빙검증!$A:$N,14,0)</f>
        <v>0</v>
      </c>
      <c r="J30" s="105" t="s">
        <v>9699</v>
      </c>
      <c r="K30" s="105" t="s">
        <v>10859</v>
      </c>
      <c r="L30" s="105" t="s">
        <v>7595</v>
      </c>
      <c r="M30" s="105" t="b">
        <f>L29=L30</f>
        <v>0</v>
      </c>
      <c r="N30" s="105" t="s">
        <v>7595</v>
      </c>
      <c r="O30" s="105" t="str">
        <f>VLOOKUP(A30,'doi 검증'!$A:$E,5,0)</f>
        <v>인정</v>
      </c>
      <c r="P30" s="105"/>
      <c r="Q30" s="105" t="s">
        <v>462</v>
      </c>
      <c r="R30" s="105" t="s">
        <v>63</v>
      </c>
      <c r="S30" s="105">
        <f>VLOOKUP(A30,논문증빙검증!$A:$T,20,0)</f>
        <v>0</v>
      </c>
      <c r="T30" s="105" t="str">
        <f>VLOOKUP(A30,논문증빙검증!$A:$R,17,0)</f>
        <v>기타저자</v>
      </c>
      <c r="U30" s="105" t="s">
        <v>7596</v>
      </c>
      <c r="V30" s="105" t="s">
        <v>7554</v>
      </c>
      <c r="W30" s="105" t="s">
        <v>39</v>
      </c>
      <c r="X30" s="105" t="s">
        <v>40</v>
      </c>
      <c r="Y30" s="105" t="s">
        <v>6276</v>
      </c>
      <c r="Z30" s="105">
        <v>2</v>
      </c>
      <c r="AA30" s="105" t="s">
        <v>7591</v>
      </c>
      <c r="AB30" s="105">
        <v>4.1459999999999999</v>
      </c>
      <c r="AC30" s="105">
        <v>58.950617299999998</v>
      </c>
      <c r="AD30" s="105" t="s">
        <v>68</v>
      </c>
      <c r="AE30" s="105" t="s">
        <v>7597</v>
      </c>
      <c r="AF30" s="105"/>
      <c r="AG30" s="105"/>
      <c r="AH30" s="105" t="s">
        <v>7593</v>
      </c>
      <c r="AI30" s="105" t="s">
        <v>9983</v>
      </c>
      <c r="AJ30" s="105">
        <v>10</v>
      </c>
      <c r="AK30" s="105" t="s">
        <v>57</v>
      </c>
      <c r="AL30" s="105"/>
      <c r="AM30" s="105"/>
    </row>
    <row r="31" spans="1:40" s="93" customFormat="1">
      <c r="A31" s="105">
        <v>32</v>
      </c>
      <c r="B31" s="105">
        <v>7</v>
      </c>
      <c r="C31" s="105" t="s">
        <v>456</v>
      </c>
      <c r="D31" s="105" t="s">
        <v>457</v>
      </c>
      <c r="E31" s="105" t="s">
        <v>458</v>
      </c>
      <c r="F31" s="105" t="str">
        <f>VLOOKUP(A31,논문증빙검증!$A:$J,10,0)</f>
        <v>인정</v>
      </c>
      <c r="G31" s="105" t="s">
        <v>5244</v>
      </c>
      <c r="H31" s="105" t="s">
        <v>2391</v>
      </c>
      <c r="I31" s="105">
        <f>VLOOKUP(A31,논문증빙검증!$A:$N,14,0)</f>
        <v>0</v>
      </c>
      <c r="J31" s="105" t="s">
        <v>9699</v>
      </c>
      <c r="K31" s="105" t="s">
        <v>10859</v>
      </c>
      <c r="L31" s="105" t="s">
        <v>5245</v>
      </c>
      <c r="M31" s="105" t="b">
        <f>L30=L31</f>
        <v>0</v>
      </c>
      <c r="N31" s="105" t="s">
        <v>5245</v>
      </c>
      <c r="O31" s="105" t="str">
        <f>VLOOKUP(A31,'doi 검증'!$A:$E,5,0)</f>
        <v>인정</v>
      </c>
      <c r="P31" s="105"/>
      <c r="Q31" s="105" t="s">
        <v>462</v>
      </c>
      <c r="R31" s="105" t="s">
        <v>122</v>
      </c>
      <c r="S31" s="105">
        <f>VLOOKUP(A31,논문증빙검증!$A:$T,20,0)</f>
        <v>0</v>
      </c>
      <c r="T31" s="105" t="str">
        <f>VLOOKUP(A31,논문증빙검증!$A:$R,17,0)</f>
        <v>기타저자</v>
      </c>
      <c r="U31" s="105" t="s">
        <v>5246</v>
      </c>
      <c r="V31" s="105" t="s">
        <v>38</v>
      </c>
      <c r="W31" s="105" t="s">
        <v>39</v>
      </c>
      <c r="X31" s="105" t="s">
        <v>40</v>
      </c>
      <c r="Y31" s="105" t="s">
        <v>5247</v>
      </c>
      <c r="Z31" s="105">
        <v>0</v>
      </c>
      <c r="AA31" s="105" t="s">
        <v>232</v>
      </c>
      <c r="AB31" s="105">
        <v>13.084</v>
      </c>
      <c r="AC31" s="105">
        <v>91.049382699999995</v>
      </c>
      <c r="AD31" s="105" t="s">
        <v>68</v>
      </c>
      <c r="AE31" s="105" t="s">
        <v>5248</v>
      </c>
      <c r="AF31" s="105"/>
      <c r="AG31" s="105"/>
      <c r="AH31" s="105" t="s">
        <v>5196</v>
      </c>
      <c r="AI31" s="105" t="s">
        <v>9983</v>
      </c>
      <c r="AJ31" s="105">
        <v>11</v>
      </c>
      <c r="AK31" s="105" t="s">
        <v>711</v>
      </c>
      <c r="AL31" s="105"/>
      <c r="AM31" s="105"/>
    </row>
    <row r="32" spans="1:40" s="93" customFormat="1">
      <c r="A32" s="105">
        <v>33</v>
      </c>
      <c r="B32" s="105">
        <v>1</v>
      </c>
      <c r="C32" s="105" t="s">
        <v>954</v>
      </c>
      <c r="D32" s="105" t="s">
        <v>955</v>
      </c>
      <c r="E32" s="105" t="s">
        <v>956</v>
      </c>
      <c r="F32" s="105" t="str">
        <f>VLOOKUP(A32,논문증빙검증!$A:$J,10,0)</f>
        <v>인정</v>
      </c>
      <c r="G32" s="105" t="s">
        <v>6535</v>
      </c>
      <c r="H32" s="105" t="s">
        <v>4703</v>
      </c>
      <c r="I32" s="105" t="str">
        <f>VLOOKUP(A32,논문증빙검증!$A:$N,14,0)</f>
        <v>2021.04.12</v>
      </c>
      <c r="J32" s="105" t="s">
        <v>9699</v>
      </c>
      <c r="K32" s="105" t="s">
        <v>10859</v>
      </c>
      <c r="L32" s="105" t="s">
        <v>6536</v>
      </c>
      <c r="M32" s="105" t="e">
        <f>#REF!=L32</f>
        <v>#REF!</v>
      </c>
      <c r="N32" s="105" t="s">
        <v>6537</v>
      </c>
      <c r="O32" s="105" t="str">
        <f>VLOOKUP(A32,'doi 검증'!$A:$E,5,0)</f>
        <v>인정</v>
      </c>
      <c r="P32" s="105"/>
      <c r="Q32" s="105" t="s">
        <v>35</v>
      </c>
      <c r="R32" s="105" t="s">
        <v>36</v>
      </c>
      <c r="S32" s="105">
        <f>VLOOKUP(A32,논문증빙검증!$A:$T,20,0)</f>
        <v>0</v>
      </c>
      <c r="T32" s="105" t="str">
        <f>VLOOKUP(A32,논문증빙검증!$A:$R,17,0)</f>
        <v>주저자</v>
      </c>
      <c r="U32" s="105" t="s">
        <v>6538</v>
      </c>
      <c r="V32" s="105" t="s">
        <v>5873</v>
      </c>
      <c r="W32" s="105" t="s">
        <v>5964</v>
      </c>
      <c r="X32" s="105" t="s">
        <v>40</v>
      </c>
      <c r="Y32" s="105" t="s">
        <v>6534</v>
      </c>
      <c r="Z32" s="105">
        <v>1</v>
      </c>
      <c r="AA32" s="105" t="s">
        <v>232</v>
      </c>
      <c r="AB32" s="105">
        <v>12.731999999999999</v>
      </c>
      <c r="AC32" s="105">
        <v>93.421052599999996</v>
      </c>
      <c r="AD32" s="105" t="s">
        <v>40</v>
      </c>
      <c r="AE32" s="105" t="s">
        <v>964</v>
      </c>
      <c r="AF32" s="105"/>
      <c r="AG32" s="105"/>
      <c r="AH32" s="105" t="s">
        <v>5861</v>
      </c>
      <c r="AI32" s="105" t="s">
        <v>9983</v>
      </c>
      <c r="AJ32" s="105">
        <v>9</v>
      </c>
      <c r="AK32" s="105" t="s">
        <v>314</v>
      </c>
      <c r="AL32" s="105"/>
      <c r="AM32" s="105"/>
    </row>
    <row r="33" spans="1:40" s="93" customFormat="1">
      <c r="A33" s="105">
        <v>34</v>
      </c>
      <c r="B33" s="105">
        <v>2</v>
      </c>
      <c r="C33" s="105" t="s">
        <v>954</v>
      </c>
      <c r="D33" s="105" t="s">
        <v>955</v>
      </c>
      <c r="E33" s="105" t="s">
        <v>956</v>
      </c>
      <c r="F33" s="105" t="str">
        <f>VLOOKUP(A33,논문증빙검증!$A:$J,10,0)</f>
        <v>인정</v>
      </c>
      <c r="G33" s="105" t="s">
        <v>6416</v>
      </c>
      <c r="H33" s="105" t="s">
        <v>6417</v>
      </c>
      <c r="I33" s="105" t="str">
        <f>VLOOKUP(A33,논문증빙검증!$A:$N,14,0)</f>
        <v>2020.10.09</v>
      </c>
      <c r="J33" s="105" t="s">
        <v>9699</v>
      </c>
      <c r="K33" s="105" t="s">
        <v>10859</v>
      </c>
      <c r="L33" s="105" t="s">
        <v>6418</v>
      </c>
      <c r="M33" s="105" t="b">
        <f>L32=L33</f>
        <v>0</v>
      </c>
      <c r="N33" s="105" t="s">
        <v>6418</v>
      </c>
      <c r="O33" s="105" t="str">
        <f>VLOOKUP(A33,'doi 검증'!$A:$E,5,0)</f>
        <v>인정</v>
      </c>
      <c r="P33" s="105"/>
      <c r="Q33" s="105" t="s">
        <v>35</v>
      </c>
      <c r="R33" s="105" t="s">
        <v>36</v>
      </c>
      <c r="S33" s="105" t="str">
        <f>VLOOKUP(A33,논문증빙검증!$A:$T,20,0)</f>
        <v>공동저자</v>
      </c>
      <c r="T33" s="105" t="str">
        <f>VLOOKUP(A33,논문증빙검증!$A:$R,17,0)</f>
        <v>주저자</v>
      </c>
      <c r="U33" s="105" t="s">
        <v>6419</v>
      </c>
      <c r="V33" s="105" t="s">
        <v>5873</v>
      </c>
      <c r="W33" s="105" t="s">
        <v>5964</v>
      </c>
      <c r="X33" s="105" t="s">
        <v>40</v>
      </c>
      <c r="Y33" s="105" t="s">
        <v>6420</v>
      </c>
      <c r="Z33" s="105">
        <v>3</v>
      </c>
      <c r="AA33" s="105" t="s">
        <v>232</v>
      </c>
      <c r="AB33" s="105">
        <v>12.731999999999999</v>
      </c>
      <c r="AC33" s="105">
        <v>93.421052599999996</v>
      </c>
      <c r="AD33" s="105" t="s">
        <v>40</v>
      </c>
      <c r="AE33" s="105" t="s">
        <v>964</v>
      </c>
      <c r="AF33" s="105"/>
      <c r="AG33" s="105"/>
      <c r="AH33" s="105" t="s">
        <v>5861</v>
      </c>
      <c r="AI33" s="105" t="s">
        <v>9983</v>
      </c>
      <c r="AJ33" s="105">
        <v>9</v>
      </c>
      <c r="AK33" s="105" t="s">
        <v>69</v>
      </c>
      <c r="AL33" s="105"/>
      <c r="AM33" s="105"/>
    </row>
    <row r="34" spans="1:40" s="93" customFormat="1">
      <c r="A34" s="105">
        <v>35</v>
      </c>
      <c r="B34" s="105">
        <v>3</v>
      </c>
      <c r="C34" s="105" t="s">
        <v>954</v>
      </c>
      <c r="D34" s="105" t="s">
        <v>955</v>
      </c>
      <c r="E34" s="105" t="s">
        <v>956</v>
      </c>
      <c r="F34" s="105" t="str">
        <f>VLOOKUP(A34,논문증빙검증!$A:$J,10,0)</f>
        <v>인정</v>
      </c>
      <c r="G34" s="105" t="s">
        <v>2973</v>
      </c>
      <c r="H34" s="105" t="s">
        <v>2974</v>
      </c>
      <c r="I34" s="105" t="str">
        <f>VLOOKUP(A34,논문증빙검증!$A:$N,14,0)</f>
        <v>2020.10.15</v>
      </c>
      <c r="J34" s="105" t="s">
        <v>9699</v>
      </c>
      <c r="K34" s="105" t="s">
        <v>10859</v>
      </c>
      <c r="L34" s="105" t="s">
        <v>2975</v>
      </c>
      <c r="M34" s="105" t="b">
        <f>L33=L34</f>
        <v>0</v>
      </c>
      <c r="N34" s="105" t="s">
        <v>2975</v>
      </c>
      <c r="O34" s="105" t="str">
        <f>VLOOKUP(A34,'doi 검증'!$A:$E,5,0)</f>
        <v>인정</v>
      </c>
      <c r="P34" s="105"/>
      <c r="Q34" s="105" t="s">
        <v>35</v>
      </c>
      <c r="R34" s="105" t="s">
        <v>36</v>
      </c>
      <c r="S34" s="105">
        <f>VLOOKUP(A34,논문증빙검증!$A:$T,20,0)</f>
        <v>0</v>
      </c>
      <c r="T34" s="105" t="str">
        <f>VLOOKUP(A34,논문증빙검증!$A:$R,17,0)</f>
        <v>주저자</v>
      </c>
      <c r="U34" s="105" t="s">
        <v>2976</v>
      </c>
      <c r="V34" s="105" t="s">
        <v>78</v>
      </c>
      <c r="W34" s="105" t="s">
        <v>79</v>
      </c>
      <c r="X34" s="105" t="s">
        <v>40</v>
      </c>
      <c r="Y34" s="105" t="s">
        <v>2977</v>
      </c>
      <c r="Z34" s="105">
        <v>10</v>
      </c>
      <c r="AA34" s="105" t="s">
        <v>2952</v>
      </c>
      <c r="AB34" s="105">
        <v>6.9009999999999998</v>
      </c>
      <c r="AC34" s="105">
        <v>74.137930999999995</v>
      </c>
      <c r="AD34" s="105" t="s">
        <v>40</v>
      </c>
      <c r="AE34" s="105" t="s">
        <v>964</v>
      </c>
      <c r="AF34" s="105"/>
      <c r="AG34" s="105"/>
      <c r="AH34" s="105" t="s">
        <v>2923</v>
      </c>
      <c r="AI34" s="105" t="s">
        <v>9983</v>
      </c>
      <c r="AJ34" s="105">
        <v>364</v>
      </c>
      <c r="AK34" s="105"/>
      <c r="AL34" s="105"/>
      <c r="AM34" s="105"/>
    </row>
    <row r="35" spans="1:40" s="93" customFormat="1">
      <c r="A35" s="105">
        <v>36</v>
      </c>
      <c r="B35" s="105">
        <v>4</v>
      </c>
      <c r="C35" s="105" t="s">
        <v>954</v>
      </c>
      <c r="D35" s="105" t="s">
        <v>955</v>
      </c>
      <c r="E35" s="105" t="s">
        <v>956</v>
      </c>
      <c r="F35" s="105" t="str">
        <f>VLOOKUP(A35,논문증빙검증!$A:$J,10,0)</f>
        <v>인정</v>
      </c>
      <c r="G35" s="105" t="s">
        <v>2917</v>
      </c>
      <c r="H35" s="105" t="s">
        <v>2918</v>
      </c>
      <c r="I35" s="105" t="str">
        <f>VLOOKUP(A35,논문증빙검증!$A:$N,14,0)</f>
        <v>2017.03.31</v>
      </c>
      <c r="J35" s="105" t="s">
        <v>9699</v>
      </c>
      <c r="K35" s="105" t="s">
        <v>10859</v>
      </c>
      <c r="L35" s="105" t="s">
        <v>2919</v>
      </c>
      <c r="M35" s="105" t="b">
        <f>L34=L35</f>
        <v>0</v>
      </c>
      <c r="N35" s="105" t="s">
        <v>2919</v>
      </c>
      <c r="O35" s="105" t="str">
        <f>VLOOKUP(A35,'doi 검증'!$A:$E,5,0)</f>
        <v>인정</v>
      </c>
      <c r="P35" s="105"/>
      <c r="Q35" s="105" t="s">
        <v>35</v>
      </c>
      <c r="R35" s="105" t="s">
        <v>36</v>
      </c>
      <c r="S35" s="105">
        <f>VLOOKUP(A35,논문증빙검증!$A:$T,20,0)</f>
        <v>0</v>
      </c>
      <c r="T35" s="105" t="str">
        <f>VLOOKUP(A35,논문증빙검증!$A:$R,17,0)</f>
        <v>주저자</v>
      </c>
      <c r="U35" s="105" t="s">
        <v>2920</v>
      </c>
      <c r="V35" s="105" t="s">
        <v>78</v>
      </c>
      <c r="W35" s="105" t="s">
        <v>79</v>
      </c>
      <c r="X35" s="105" t="s">
        <v>40</v>
      </c>
      <c r="Y35" s="105" t="s">
        <v>2921</v>
      </c>
      <c r="Z35" s="105">
        <v>6</v>
      </c>
      <c r="AA35" s="105" t="s">
        <v>2922</v>
      </c>
      <c r="AB35" s="105">
        <v>6.9009999999999998</v>
      </c>
      <c r="AC35" s="105">
        <v>74.137930999999995</v>
      </c>
      <c r="AD35" s="105" t="s">
        <v>40</v>
      </c>
      <c r="AE35" s="105" t="s">
        <v>964</v>
      </c>
      <c r="AF35" s="105"/>
      <c r="AG35" s="105"/>
      <c r="AH35" s="105" t="s">
        <v>2923</v>
      </c>
      <c r="AI35" s="105" t="s">
        <v>9983</v>
      </c>
      <c r="AJ35" s="105">
        <v>246</v>
      </c>
      <c r="AK35" s="105"/>
      <c r="AL35" s="105"/>
      <c r="AM35" s="105"/>
    </row>
    <row r="36" spans="1:40" s="97" customFormat="1">
      <c r="A36" s="105">
        <v>37</v>
      </c>
      <c r="B36" s="105">
        <v>5</v>
      </c>
      <c r="C36" s="105" t="s">
        <v>954</v>
      </c>
      <c r="D36" s="105" t="s">
        <v>955</v>
      </c>
      <c r="E36" s="105" t="s">
        <v>956</v>
      </c>
      <c r="F36" s="105" t="str">
        <f>VLOOKUP(A36,논문증빙검증!$A:$J,10,0)</f>
        <v>인정</v>
      </c>
      <c r="G36" s="105" t="s">
        <v>2908</v>
      </c>
      <c r="H36" s="105" t="s">
        <v>2391</v>
      </c>
      <c r="I36" s="105" t="str">
        <f>VLOOKUP(A36,논문증빙검증!$A:$N,14,0)</f>
        <v>o</v>
      </c>
      <c r="J36" s="105" t="s">
        <v>9699</v>
      </c>
      <c r="K36" s="105" t="s">
        <v>10859</v>
      </c>
      <c r="L36" s="105" t="s">
        <v>2909</v>
      </c>
      <c r="M36" s="105" t="b">
        <f>L35=L36</f>
        <v>0</v>
      </c>
      <c r="N36" s="105" t="s">
        <v>2910</v>
      </c>
      <c r="O36" s="105" t="str">
        <f>VLOOKUP(A36,'doi 검증'!$A:$E,5,0)</f>
        <v>인정</v>
      </c>
      <c r="P36" s="105"/>
      <c r="Q36" s="105" t="s">
        <v>35</v>
      </c>
      <c r="R36" s="105" t="s">
        <v>36</v>
      </c>
      <c r="S36" s="105">
        <f>VLOOKUP(A36,논문증빙검증!$A:$T,20,0)</f>
        <v>0</v>
      </c>
      <c r="T36" s="105" t="str">
        <f>VLOOKUP(A36,논문증빙검증!$A:$R,17,0)</f>
        <v>주저자</v>
      </c>
      <c r="U36" s="105" t="s">
        <v>2911</v>
      </c>
      <c r="V36" s="105" t="s">
        <v>78</v>
      </c>
      <c r="W36" s="105" t="s">
        <v>2887</v>
      </c>
      <c r="X36" s="105" t="s">
        <v>40</v>
      </c>
      <c r="Y36" s="105" t="s">
        <v>1483</v>
      </c>
      <c r="Z36" s="105">
        <v>0</v>
      </c>
      <c r="AA36" s="105" t="s">
        <v>232</v>
      </c>
      <c r="AB36" s="105">
        <v>4.7240000000000002</v>
      </c>
      <c r="AC36" s="105">
        <v>63.7931034</v>
      </c>
      <c r="AD36" s="105" t="s">
        <v>40</v>
      </c>
      <c r="AE36" s="105" t="s">
        <v>964</v>
      </c>
      <c r="AF36" s="105"/>
      <c r="AG36" s="105"/>
      <c r="AH36" s="105" t="s">
        <v>2891</v>
      </c>
      <c r="AI36" s="105" t="s">
        <v>9983</v>
      </c>
      <c r="AJ36" s="105">
        <v>132</v>
      </c>
      <c r="AK36" s="105"/>
      <c r="AL36" s="105"/>
      <c r="AM36" s="105"/>
      <c r="AN36" s="100"/>
    </row>
    <row r="37" spans="1:40" s="93" customFormat="1">
      <c r="A37" s="105">
        <v>38</v>
      </c>
      <c r="B37" s="105">
        <v>6</v>
      </c>
      <c r="C37" s="105" t="s">
        <v>954</v>
      </c>
      <c r="D37" s="105" t="s">
        <v>955</v>
      </c>
      <c r="E37" s="105" t="s">
        <v>956</v>
      </c>
      <c r="F37" s="105" t="str">
        <f>VLOOKUP(A37,논문증빙검증!$A:$J,10,0)</f>
        <v>인정</v>
      </c>
      <c r="G37" s="105" t="s">
        <v>2898</v>
      </c>
      <c r="H37" s="105" t="s">
        <v>2535</v>
      </c>
      <c r="I37" s="105" t="str">
        <f>VLOOKUP(A37,논문증빙검증!$A:$N,14,0)</f>
        <v>2020.06.12</v>
      </c>
      <c r="J37" s="105" t="s">
        <v>9699</v>
      </c>
      <c r="K37" s="105" t="s">
        <v>10859</v>
      </c>
      <c r="L37" s="105" t="s">
        <v>2899</v>
      </c>
      <c r="M37" s="105" t="b">
        <f>L36=L37</f>
        <v>0</v>
      </c>
      <c r="N37" s="105" t="s">
        <v>2899</v>
      </c>
      <c r="O37" s="105" t="str">
        <f>VLOOKUP(A37,'doi 검증'!$A:$E,5,0)</f>
        <v>인정</v>
      </c>
      <c r="P37" s="105"/>
      <c r="Q37" s="105" t="s">
        <v>35</v>
      </c>
      <c r="R37" s="105" t="s">
        <v>36</v>
      </c>
      <c r="S37" s="105">
        <f>VLOOKUP(A37,논문증빙검증!$A:$T,20,0)</f>
        <v>0</v>
      </c>
      <c r="T37" s="105" t="str">
        <f>VLOOKUP(A37,논문증빙검증!$A:$R,17,0)</f>
        <v>주저자</v>
      </c>
      <c r="U37" s="105" t="s">
        <v>2900</v>
      </c>
      <c r="V37" s="105" t="s">
        <v>78</v>
      </c>
      <c r="W37" s="105" t="s">
        <v>2887</v>
      </c>
      <c r="X37" s="105" t="s">
        <v>40</v>
      </c>
      <c r="Y37" s="105" t="s">
        <v>1945</v>
      </c>
      <c r="Z37" s="105">
        <v>1</v>
      </c>
      <c r="AA37" s="105" t="s">
        <v>2901</v>
      </c>
      <c r="AB37" s="105">
        <v>4.7240000000000002</v>
      </c>
      <c r="AC37" s="105">
        <v>63.7931034</v>
      </c>
      <c r="AD37" s="105" t="s">
        <v>40</v>
      </c>
      <c r="AE37" s="105" t="s">
        <v>964</v>
      </c>
      <c r="AF37" s="105"/>
      <c r="AG37" s="105"/>
      <c r="AH37" s="105" t="s">
        <v>2891</v>
      </c>
      <c r="AI37" s="105" t="s">
        <v>9983</v>
      </c>
      <c r="AJ37" s="105">
        <v>117</v>
      </c>
      <c r="AK37" s="105"/>
      <c r="AL37" s="105"/>
      <c r="AM37" s="105"/>
    </row>
    <row r="38" spans="1:40" s="93" customFormat="1">
      <c r="A38" s="105">
        <v>39</v>
      </c>
      <c r="B38" s="105">
        <v>7</v>
      </c>
      <c r="C38" s="105" t="s">
        <v>954</v>
      </c>
      <c r="D38" s="105" t="s">
        <v>955</v>
      </c>
      <c r="E38" s="105" t="s">
        <v>956</v>
      </c>
      <c r="F38" s="105" t="str">
        <f>VLOOKUP(A38,논문증빙검증!$A:$J,10,0)</f>
        <v>인정</v>
      </c>
      <c r="G38" s="105" t="s">
        <v>4438</v>
      </c>
      <c r="H38" s="105" t="s">
        <v>3616</v>
      </c>
      <c r="I38" s="105" t="str">
        <f>VLOOKUP(A38,논문증빙검증!$A:$N,14,0)</f>
        <v>2016.11.27</v>
      </c>
      <c r="J38" s="107" t="s">
        <v>9996</v>
      </c>
      <c r="K38" s="105" t="s">
        <v>10859</v>
      </c>
      <c r="L38" s="105" t="s">
        <v>4439</v>
      </c>
      <c r="M38" s="105" t="b">
        <f>L37=L38</f>
        <v>0</v>
      </c>
      <c r="N38" s="105" t="s">
        <v>4439</v>
      </c>
      <c r="O38" s="105" t="str">
        <f>VLOOKUP(A38,'doi 검증'!$A:$E,5,0)</f>
        <v>인정</v>
      </c>
      <c r="P38" s="105"/>
      <c r="Q38" s="105" t="s">
        <v>35</v>
      </c>
      <c r="R38" s="105" t="s">
        <v>36</v>
      </c>
      <c r="S38" s="105">
        <f>VLOOKUP(A38,논문증빙검증!$A:$T,20,0)</f>
        <v>0</v>
      </c>
      <c r="T38" s="105" t="str">
        <f>VLOOKUP(A38,논문증빙검증!$A:$R,17,0)</f>
        <v>주저자</v>
      </c>
      <c r="U38" s="105" t="s">
        <v>4440</v>
      </c>
      <c r="V38" s="105" t="s">
        <v>78</v>
      </c>
      <c r="W38" s="105" t="s">
        <v>4441</v>
      </c>
      <c r="X38" s="105" t="s">
        <v>40</v>
      </c>
      <c r="Y38" s="105" t="s">
        <v>3620</v>
      </c>
      <c r="Z38" s="105">
        <v>12</v>
      </c>
      <c r="AA38" s="105" t="s">
        <v>4442</v>
      </c>
      <c r="AB38" s="105">
        <v>4.1580000000000004</v>
      </c>
      <c r="AC38" s="105">
        <v>75.3125</v>
      </c>
      <c r="AD38" s="105" t="s">
        <v>40</v>
      </c>
      <c r="AE38" s="105" t="s">
        <v>964</v>
      </c>
      <c r="AF38" s="105"/>
      <c r="AG38" s="105"/>
      <c r="AH38" s="105" t="s">
        <v>4443</v>
      </c>
      <c r="AI38" s="105" t="s">
        <v>9983</v>
      </c>
      <c r="AJ38" s="105">
        <v>310</v>
      </c>
      <c r="AK38" s="105"/>
      <c r="AL38" s="105"/>
      <c r="AM38" s="105"/>
    </row>
    <row r="39" spans="1:40" s="93" customFormat="1">
      <c r="A39" s="105">
        <v>40</v>
      </c>
      <c r="B39" s="105">
        <v>8</v>
      </c>
      <c r="C39" s="105" t="s">
        <v>954</v>
      </c>
      <c r="D39" s="105" t="s">
        <v>955</v>
      </c>
      <c r="E39" s="105" t="s">
        <v>956</v>
      </c>
      <c r="F39" s="105" t="str">
        <f>VLOOKUP(A39,논문증빙검증!$A:$J,10,0)</f>
        <v>인정</v>
      </c>
      <c r="G39" s="105" t="s">
        <v>10874</v>
      </c>
      <c r="H39" s="105" t="s">
        <v>958</v>
      </c>
      <c r="I39" s="105" t="str">
        <f>VLOOKUP(A39,논문증빙검증!$A:$N,14,0)</f>
        <v>2019.03.26</v>
      </c>
      <c r="J39" s="105" t="s">
        <v>9699</v>
      </c>
      <c r="K39" s="105" t="s">
        <v>10859</v>
      </c>
      <c r="L39" s="105" t="s">
        <v>959</v>
      </c>
      <c r="M39" s="105" t="b">
        <f>L38=L39</f>
        <v>0</v>
      </c>
      <c r="N39" s="105" t="s">
        <v>959</v>
      </c>
      <c r="O39" s="105" t="str">
        <f>VLOOKUP(A39,'doi 검증'!$A:$E,5,0)</f>
        <v>인정</v>
      </c>
      <c r="P39" s="105"/>
      <c r="Q39" s="105" t="s">
        <v>947</v>
      </c>
      <c r="R39" s="105" t="s">
        <v>36</v>
      </c>
      <c r="S39" s="105" t="str">
        <f>VLOOKUP(A39,논문증빙검증!$A:$T,20,0)</f>
        <v>공동저자</v>
      </c>
      <c r="T39" s="105" t="str">
        <f>VLOOKUP(A39,논문증빙검증!$A:$R,17,0)</f>
        <v>주저자</v>
      </c>
      <c r="U39" s="105" t="s">
        <v>960</v>
      </c>
      <c r="V39" s="105" t="s">
        <v>124</v>
      </c>
      <c r="W39" s="105" t="s">
        <v>961</v>
      </c>
      <c r="X39" s="105" t="s">
        <v>40</v>
      </c>
      <c r="Y39" s="105" t="s">
        <v>962</v>
      </c>
      <c r="Z39" s="105">
        <v>4</v>
      </c>
      <c r="AA39" s="105" t="s">
        <v>963</v>
      </c>
      <c r="AB39" s="105">
        <v>0.96899999999999997</v>
      </c>
      <c r="AC39" s="105">
        <v>15.449438199999999</v>
      </c>
      <c r="AD39" s="105" t="s">
        <v>40</v>
      </c>
      <c r="AE39" s="105" t="s">
        <v>964</v>
      </c>
      <c r="AF39" s="105"/>
      <c r="AG39" s="105"/>
      <c r="AH39" s="105" t="s">
        <v>952</v>
      </c>
      <c r="AI39" s="105" t="s">
        <v>9983</v>
      </c>
      <c r="AJ39" s="105">
        <v>40</v>
      </c>
      <c r="AK39" s="105" t="s">
        <v>130</v>
      </c>
      <c r="AL39" s="105"/>
      <c r="AM39" s="105"/>
    </row>
    <row r="40" spans="1:40" s="93" customFormat="1">
      <c r="A40" s="105">
        <v>41</v>
      </c>
      <c r="B40" s="105">
        <v>9</v>
      </c>
      <c r="C40" s="105" t="s">
        <v>954</v>
      </c>
      <c r="D40" s="105" t="s">
        <v>955</v>
      </c>
      <c r="E40" s="105" t="s">
        <v>956</v>
      </c>
      <c r="F40" s="105" t="str">
        <f>VLOOKUP(A40,논문증빙검증!$A:$J,10,0)</f>
        <v>인정</v>
      </c>
      <c r="G40" s="105" t="s">
        <v>4979</v>
      </c>
      <c r="H40" s="105" t="s">
        <v>2120</v>
      </c>
      <c r="I40" s="105" t="str">
        <f>VLOOKUP(A40,논문증빙검증!$A:$N,14,0)</f>
        <v>2021.06.29</v>
      </c>
      <c r="J40" s="105" t="s">
        <v>9699</v>
      </c>
      <c r="K40" s="105" t="s">
        <v>10859</v>
      </c>
      <c r="L40" s="105" t="s">
        <v>4980</v>
      </c>
      <c r="M40" s="105" t="b">
        <f>L39=L40</f>
        <v>0</v>
      </c>
      <c r="N40" s="105" t="s">
        <v>4980</v>
      </c>
      <c r="O40" s="105" t="str">
        <f>VLOOKUP(A40,'doi 검증'!$A:$E,5,0)</f>
        <v>인정</v>
      </c>
      <c r="P40" s="105"/>
      <c r="Q40" s="105" t="s">
        <v>35</v>
      </c>
      <c r="R40" s="105" t="s">
        <v>63</v>
      </c>
      <c r="S40" s="105">
        <f>VLOOKUP(A40,논문증빙검증!$A:$T,20,0)</f>
        <v>0</v>
      </c>
      <c r="T40" s="105" t="str">
        <f>VLOOKUP(A40,논문증빙검증!$A:$R,17,0)</f>
        <v>기타저자</v>
      </c>
      <c r="U40" s="105" t="s">
        <v>4981</v>
      </c>
      <c r="V40" s="105" t="s">
        <v>4982</v>
      </c>
      <c r="W40" s="105" t="s">
        <v>4884</v>
      </c>
      <c r="X40" s="105" t="s">
        <v>40</v>
      </c>
      <c r="Y40" s="105" t="s">
        <v>265</v>
      </c>
      <c r="Z40" s="105">
        <v>0</v>
      </c>
      <c r="AA40" s="105" t="s">
        <v>232</v>
      </c>
      <c r="AB40" s="105">
        <v>9.2289999999999992</v>
      </c>
      <c r="AC40" s="105">
        <v>86.976047899999998</v>
      </c>
      <c r="AD40" s="105" t="s">
        <v>68</v>
      </c>
      <c r="AE40" s="105" t="s">
        <v>1121</v>
      </c>
      <c r="AF40" s="105"/>
      <c r="AG40" s="105"/>
      <c r="AH40" s="105" t="s">
        <v>4880</v>
      </c>
      <c r="AI40" s="105" t="s">
        <v>9983</v>
      </c>
      <c r="AJ40" s="105"/>
      <c r="AK40" s="105"/>
      <c r="AL40" s="105"/>
      <c r="AM40" s="105"/>
    </row>
    <row r="41" spans="1:40" s="93" customFormat="1">
      <c r="A41" s="105">
        <v>42</v>
      </c>
      <c r="B41" s="105">
        <v>10</v>
      </c>
      <c r="C41" s="105" t="s">
        <v>954</v>
      </c>
      <c r="D41" s="105" t="s">
        <v>955</v>
      </c>
      <c r="E41" s="105" t="s">
        <v>956</v>
      </c>
      <c r="F41" s="105" t="str">
        <f>VLOOKUP(A41,논문증빙검증!$A:$J,10,0)</f>
        <v>인정</v>
      </c>
      <c r="G41" s="105" t="s">
        <v>2556</v>
      </c>
      <c r="H41" s="105" t="s">
        <v>2557</v>
      </c>
      <c r="I41" s="105" t="str">
        <f>VLOOKUP(A41,논문증빙검증!$A:$N,14,0)</f>
        <v>2021.08.25</v>
      </c>
      <c r="J41" s="105" t="s">
        <v>9699</v>
      </c>
      <c r="K41" s="105" t="s">
        <v>10859</v>
      </c>
      <c r="L41" s="105" t="s">
        <v>2558</v>
      </c>
      <c r="M41" s="105" t="b">
        <f>L40=L41</f>
        <v>0</v>
      </c>
      <c r="N41" s="105" t="s">
        <v>2558</v>
      </c>
      <c r="O41" s="105" t="str">
        <f>VLOOKUP(A41,'doi 검증'!$A:$E,5,0)</f>
        <v>인정</v>
      </c>
      <c r="P41" s="105"/>
      <c r="Q41" s="105" t="s">
        <v>35</v>
      </c>
      <c r="R41" s="105" t="s">
        <v>63</v>
      </c>
      <c r="S41" s="105">
        <f>VLOOKUP(A41,논문증빙검증!$A:$T,20,0)</f>
        <v>0</v>
      </c>
      <c r="T41" s="105" t="str">
        <f>VLOOKUP(A41,논문증빙검증!$A:$R,17,0)</f>
        <v>기타저자</v>
      </c>
      <c r="U41" s="105" t="s">
        <v>2559</v>
      </c>
      <c r="V41" s="105" t="s">
        <v>78</v>
      </c>
      <c r="W41" s="105" t="s">
        <v>2516</v>
      </c>
      <c r="X41" s="105" t="s">
        <v>40</v>
      </c>
      <c r="Y41" s="105" t="s">
        <v>265</v>
      </c>
      <c r="Z41" s="105">
        <v>0</v>
      </c>
      <c r="AA41" s="105" t="s">
        <v>232</v>
      </c>
      <c r="AB41" s="105">
        <v>6.766</v>
      </c>
      <c r="AC41" s="105">
        <v>87.162162199999997</v>
      </c>
      <c r="AD41" s="105" t="s">
        <v>68</v>
      </c>
      <c r="AE41" s="105" t="s">
        <v>2560</v>
      </c>
      <c r="AF41" s="105"/>
      <c r="AG41" s="105"/>
      <c r="AH41" s="105" t="s">
        <v>2518</v>
      </c>
      <c r="AI41" s="105" t="s">
        <v>9983</v>
      </c>
      <c r="AJ41" s="105"/>
      <c r="AK41" s="105"/>
      <c r="AL41" s="105"/>
      <c r="AM41" s="105"/>
    </row>
    <row r="42" spans="1:40" s="93" customFormat="1">
      <c r="A42" s="105">
        <v>52</v>
      </c>
      <c r="B42" s="105">
        <v>1</v>
      </c>
      <c r="C42" s="105" t="s">
        <v>2264</v>
      </c>
      <c r="D42" s="105" t="s">
        <v>2265</v>
      </c>
      <c r="E42" s="105" t="s">
        <v>2266</v>
      </c>
      <c r="F42" s="105" t="str">
        <f>VLOOKUP(A42,논문증빙검증!$A:$J,10,0)</f>
        <v>인정</v>
      </c>
      <c r="G42" s="105" t="s">
        <v>2267</v>
      </c>
      <c r="H42" s="105" t="s">
        <v>846</v>
      </c>
      <c r="I42" s="105" t="str">
        <f>VLOOKUP(A42,논문증빙검증!$A:$N,14,0)</f>
        <v>ㅇ</v>
      </c>
      <c r="J42" s="105" t="s">
        <v>9699</v>
      </c>
      <c r="K42" s="105" t="s">
        <v>10859</v>
      </c>
      <c r="L42" s="105" t="s">
        <v>2268</v>
      </c>
      <c r="M42" s="105" t="b">
        <f>L41=L42</f>
        <v>0</v>
      </c>
      <c r="N42" s="105" t="s">
        <v>2268</v>
      </c>
      <c r="O42" s="105" t="str">
        <f>VLOOKUP(A42,'doi 검증'!$A:$E,5,0)</f>
        <v>인정</v>
      </c>
      <c r="P42" s="105"/>
      <c r="Q42" s="105" t="s">
        <v>35</v>
      </c>
      <c r="R42" s="105" t="s">
        <v>36</v>
      </c>
      <c r="S42" s="105">
        <f>VLOOKUP(A42,논문증빙검증!$A:$T,20,0)</f>
        <v>0</v>
      </c>
      <c r="T42" s="105" t="str">
        <f>VLOOKUP(A42,논문증빙검증!$A:$R,17,0)</f>
        <v>주저자</v>
      </c>
      <c r="U42" s="105" t="s">
        <v>2269</v>
      </c>
      <c r="V42" s="105" t="s">
        <v>78</v>
      </c>
      <c r="W42" s="105" t="s">
        <v>2232</v>
      </c>
      <c r="X42" s="105" t="s">
        <v>40</v>
      </c>
      <c r="Y42" s="105" t="s">
        <v>850</v>
      </c>
      <c r="Z42" s="105">
        <v>8</v>
      </c>
      <c r="AA42" s="105" t="s">
        <v>2270</v>
      </c>
      <c r="AB42" s="105">
        <v>6.7069999999999999</v>
      </c>
      <c r="AC42" s="105">
        <v>97.619047600000002</v>
      </c>
      <c r="AD42" s="105" t="s">
        <v>40</v>
      </c>
      <c r="AE42" s="105" t="s">
        <v>2266</v>
      </c>
      <c r="AF42" s="105"/>
      <c r="AG42" s="105"/>
      <c r="AH42" s="105" t="s">
        <v>2227</v>
      </c>
      <c r="AI42" s="105" t="s">
        <v>9983</v>
      </c>
      <c r="AJ42" s="105">
        <v>481</v>
      </c>
      <c r="AK42" s="105"/>
      <c r="AL42" s="105"/>
      <c r="AM42" s="105"/>
    </row>
    <row r="43" spans="1:40" s="93" customFormat="1">
      <c r="A43" s="105">
        <v>53</v>
      </c>
      <c r="B43" s="105">
        <v>2</v>
      </c>
      <c r="C43" s="105" t="s">
        <v>2264</v>
      </c>
      <c r="D43" s="105" t="s">
        <v>2265</v>
      </c>
      <c r="E43" s="105" t="s">
        <v>2266</v>
      </c>
      <c r="F43" s="105" t="str">
        <f>VLOOKUP(A43,논문증빙검증!$A:$J,10,0)</f>
        <v>인정</v>
      </c>
      <c r="G43" s="105" t="s">
        <v>4799</v>
      </c>
      <c r="H43" s="105" t="s">
        <v>4800</v>
      </c>
      <c r="I43" s="105" t="str">
        <f>VLOOKUP(A43,논문증빙검증!$A:$N,14,0)</f>
        <v>ㅇ</v>
      </c>
      <c r="J43" s="105" t="s">
        <v>9699</v>
      </c>
      <c r="K43" s="105" t="s">
        <v>10859</v>
      </c>
      <c r="L43" s="105" t="s">
        <v>4801</v>
      </c>
      <c r="M43" s="105" t="e">
        <f>#REF!=L43</f>
        <v>#REF!</v>
      </c>
      <c r="N43" s="105" t="s">
        <v>4801</v>
      </c>
      <c r="O43" s="105" t="str">
        <f>VLOOKUP(A43,'doi 검증'!$A:$E,5,0)</f>
        <v>인정</v>
      </c>
      <c r="P43" s="105"/>
      <c r="Q43" s="105" t="s">
        <v>35</v>
      </c>
      <c r="R43" s="105" t="s">
        <v>36</v>
      </c>
      <c r="S43" s="105" t="str">
        <f>VLOOKUP(A43,논문증빙검증!$A:$T,20,0)</f>
        <v>공동저자</v>
      </c>
      <c r="T43" s="105" t="str">
        <f>VLOOKUP(A43,논문증빙검증!$A:$R,17,0)</f>
        <v>주저자</v>
      </c>
      <c r="U43" s="105" t="s">
        <v>4802</v>
      </c>
      <c r="V43" s="105" t="s">
        <v>4803</v>
      </c>
      <c r="W43" s="105" t="s">
        <v>4804</v>
      </c>
      <c r="X43" s="105" t="s">
        <v>40</v>
      </c>
      <c r="Y43" s="105" t="s">
        <v>4805</v>
      </c>
      <c r="Z43" s="105">
        <v>7</v>
      </c>
      <c r="AA43" s="105" t="s">
        <v>4798</v>
      </c>
      <c r="AB43" s="105">
        <v>11.189</v>
      </c>
      <c r="AC43" s="105">
        <v>90.9375</v>
      </c>
      <c r="AD43" s="105" t="s">
        <v>8903</v>
      </c>
      <c r="AE43" s="105" t="s">
        <v>4806</v>
      </c>
      <c r="AF43" s="105"/>
      <c r="AG43" s="105"/>
      <c r="AH43" s="105" t="s">
        <v>4785</v>
      </c>
      <c r="AI43" s="105" t="s">
        <v>9983</v>
      </c>
      <c r="AJ43" s="105">
        <v>19</v>
      </c>
      <c r="AK43" s="105" t="s">
        <v>431</v>
      </c>
      <c r="AL43" s="105"/>
      <c r="AM43" s="105"/>
    </row>
    <row r="44" spans="1:40" s="93" customFormat="1">
      <c r="A44" s="105">
        <v>54</v>
      </c>
      <c r="B44" s="105">
        <v>3</v>
      </c>
      <c r="C44" s="105" t="s">
        <v>2264</v>
      </c>
      <c r="D44" s="105" t="s">
        <v>2265</v>
      </c>
      <c r="E44" s="105" t="s">
        <v>2266</v>
      </c>
      <c r="F44" s="105" t="str">
        <f>VLOOKUP(A44,논문증빙검증!$A:$J,10,0)</f>
        <v>인정</v>
      </c>
      <c r="G44" s="105" t="s">
        <v>2858</v>
      </c>
      <c r="H44" s="105" t="s">
        <v>2601</v>
      </c>
      <c r="I44" s="105" t="str">
        <f>VLOOKUP(A44,논문증빙검증!$A:$N,14,0)</f>
        <v>ㅇ</v>
      </c>
      <c r="J44" s="105" t="s">
        <v>9699</v>
      </c>
      <c r="K44" s="105" t="s">
        <v>10859</v>
      </c>
      <c r="L44" s="105" t="s">
        <v>2859</v>
      </c>
      <c r="M44" s="105" t="b">
        <f>L43=L44</f>
        <v>0</v>
      </c>
      <c r="N44" s="105" t="s">
        <v>2859</v>
      </c>
      <c r="O44" s="105" t="str">
        <f>VLOOKUP(A44,'doi 검증'!$A:$E,5,0)</f>
        <v>인정</v>
      </c>
      <c r="P44" s="105"/>
      <c r="Q44" s="105" t="s">
        <v>35</v>
      </c>
      <c r="R44" s="105" t="s">
        <v>36</v>
      </c>
      <c r="S44" s="105" t="str">
        <f>VLOOKUP(A44,논문증빙검증!$A:$T,20,0)</f>
        <v>공동저자</v>
      </c>
      <c r="T44" s="105" t="str">
        <f>VLOOKUP(A44,논문증빙검증!$A:$R,17,0)</f>
        <v>주저자</v>
      </c>
      <c r="U44" s="105" t="s">
        <v>2860</v>
      </c>
      <c r="V44" s="105" t="s">
        <v>78</v>
      </c>
      <c r="W44" s="105" t="s">
        <v>2854</v>
      </c>
      <c r="X44" s="105" t="s">
        <v>40</v>
      </c>
      <c r="Y44" s="105" t="s">
        <v>2604</v>
      </c>
      <c r="Z44" s="105">
        <v>1</v>
      </c>
      <c r="AA44" s="105" t="s">
        <v>2861</v>
      </c>
      <c r="AB44" s="105">
        <v>9.5009999999999994</v>
      </c>
      <c r="AC44" s="105">
        <v>97.448979600000001</v>
      </c>
      <c r="AD44" s="105" t="s">
        <v>40</v>
      </c>
      <c r="AE44" s="105" t="s">
        <v>2266</v>
      </c>
      <c r="AF44" s="105"/>
      <c r="AG44" s="105"/>
      <c r="AH44" s="105" t="s">
        <v>2857</v>
      </c>
      <c r="AI44" s="105" t="s">
        <v>9983</v>
      </c>
      <c r="AJ44" s="105">
        <v>492</v>
      </c>
      <c r="AK44" s="105"/>
      <c r="AL44" s="105"/>
      <c r="AM44" s="105"/>
    </row>
    <row r="45" spans="1:40" s="93" customFormat="1">
      <c r="A45" s="105">
        <v>55</v>
      </c>
      <c r="B45" s="105">
        <v>4</v>
      </c>
      <c r="C45" s="105" t="s">
        <v>2264</v>
      </c>
      <c r="D45" s="105" t="s">
        <v>2265</v>
      </c>
      <c r="E45" s="105" t="s">
        <v>2266</v>
      </c>
      <c r="F45" s="105" t="str">
        <f>VLOOKUP(A45,논문증빙검증!$A:$J,10,0)</f>
        <v>인정</v>
      </c>
      <c r="G45" s="105" t="s">
        <v>5659</v>
      </c>
      <c r="H45" s="105" t="s">
        <v>4922</v>
      </c>
      <c r="I45" s="105" t="str">
        <f>VLOOKUP(A45,논문증빙검증!$A:$N,14,0)</f>
        <v>ㅇ</v>
      </c>
      <c r="J45" s="105" t="s">
        <v>9699</v>
      </c>
      <c r="K45" s="105" t="s">
        <v>10859</v>
      </c>
      <c r="L45" s="105" t="s">
        <v>5660</v>
      </c>
      <c r="M45" s="105" t="b">
        <f>L44=L45</f>
        <v>0</v>
      </c>
      <c r="N45" s="105" t="s">
        <v>5660</v>
      </c>
      <c r="O45" s="105" t="str">
        <f>VLOOKUP(A45,'doi 검증'!$A:$E,5,0)</f>
        <v>인정</v>
      </c>
      <c r="P45" s="105"/>
      <c r="Q45" s="105" t="s">
        <v>35</v>
      </c>
      <c r="R45" s="105" t="s">
        <v>173</v>
      </c>
      <c r="S45" s="105">
        <f>VLOOKUP(A45,논문증빙검증!$A:$T,20,0)</f>
        <v>0</v>
      </c>
      <c r="T45" s="105" t="str">
        <f>VLOOKUP(A45,논문증빙검증!$A:$R,17,0)</f>
        <v>기타저자</v>
      </c>
      <c r="U45" s="105" t="s">
        <v>5661</v>
      </c>
      <c r="V45" s="105" t="s">
        <v>5621</v>
      </c>
      <c r="W45" s="105" t="s">
        <v>5622</v>
      </c>
      <c r="X45" s="105" t="s">
        <v>40</v>
      </c>
      <c r="Y45" s="105" t="s">
        <v>4220</v>
      </c>
      <c r="Z45" s="105">
        <v>1</v>
      </c>
      <c r="AA45" s="105" t="s">
        <v>232</v>
      </c>
      <c r="AB45" s="105">
        <v>14.919</v>
      </c>
      <c r="AC45" s="105">
        <v>95.138888899999998</v>
      </c>
      <c r="AD45" s="105" t="s">
        <v>68</v>
      </c>
      <c r="AE45" s="105" t="s">
        <v>5662</v>
      </c>
      <c r="AF45" s="105"/>
      <c r="AG45" s="105"/>
      <c r="AH45" s="105" t="s">
        <v>5613</v>
      </c>
      <c r="AI45" s="105" t="s">
        <v>9983</v>
      </c>
      <c r="AJ45" s="105">
        <v>12</v>
      </c>
      <c r="AK45" s="105" t="s">
        <v>953</v>
      </c>
      <c r="AL45" s="105"/>
      <c r="AM45" s="105"/>
    </row>
    <row r="46" spans="1:40" s="93" customFormat="1">
      <c r="A46" s="105">
        <v>56</v>
      </c>
      <c r="B46" s="105">
        <v>5</v>
      </c>
      <c r="C46" s="105" t="s">
        <v>2264</v>
      </c>
      <c r="D46" s="105" t="s">
        <v>2265</v>
      </c>
      <c r="E46" s="105" t="s">
        <v>2266</v>
      </c>
      <c r="F46" s="105" t="str">
        <f>VLOOKUP(A46,논문증빙검증!$A:$J,10,0)</f>
        <v>인정</v>
      </c>
      <c r="G46" s="105" t="s">
        <v>2843</v>
      </c>
      <c r="H46" s="105" t="s">
        <v>2844</v>
      </c>
      <c r="I46" s="105" t="str">
        <f>VLOOKUP(A46,논문증빙검증!$A:$N,14,0)</f>
        <v>ㅇ</v>
      </c>
      <c r="J46" s="105" t="s">
        <v>9699</v>
      </c>
      <c r="K46" s="105" t="s">
        <v>10859</v>
      </c>
      <c r="L46" s="105" t="s">
        <v>2845</v>
      </c>
      <c r="M46" s="105" t="b">
        <f>L45=L46</f>
        <v>0</v>
      </c>
      <c r="N46" s="105" t="s">
        <v>2845</v>
      </c>
      <c r="O46" s="105" t="str">
        <f>VLOOKUP(A46,'doi 검증'!$A:$E,5,0)</f>
        <v>인정</v>
      </c>
      <c r="P46" s="105"/>
      <c r="Q46" s="105" t="s">
        <v>35</v>
      </c>
      <c r="R46" s="105" t="s">
        <v>36</v>
      </c>
      <c r="S46" s="105">
        <f>VLOOKUP(A46,논문증빙검증!$A:$T,20,0)</f>
        <v>0</v>
      </c>
      <c r="T46" s="105" t="str">
        <f>VLOOKUP(A46,논문증빙검증!$A:$R,17,0)</f>
        <v>주저자</v>
      </c>
      <c r="U46" s="105" t="s">
        <v>2846</v>
      </c>
      <c r="V46" s="105" t="s">
        <v>2847</v>
      </c>
      <c r="W46" s="105" t="s">
        <v>2848</v>
      </c>
      <c r="X46" s="105" t="s">
        <v>40</v>
      </c>
      <c r="Y46" s="105" t="s">
        <v>1301</v>
      </c>
      <c r="Z46" s="105">
        <v>0</v>
      </c>
      <c r="AA46" s="105" t="s">
        <v>232</v>
      </c>
      <c r="AB46" s="105">
        <v>7.2709999999999999</v>
      </c>
      <c r="AC46" s="105">
        <v>84.915254200000007</v>
      </c>
      <c r="AD46" s="105" t="s">
        <v>40</v>
      </c>
      <c r="AE46" s="105" t="s">
        <v>2266</v>
      </c>
      <c r="AF46" s="105"/>
      <c r="AG46" s="105"/>
      <c r="AH46" s="105" t="s">
        <v>2849</v>
      </c>
      <c r="AI46" s="105" t="s">
        <v>9983</v>
      </c>
      <c r="AJ46" s="105">
        <v>19</v>
      </c>
      <c r="AK46" s="105"/>
      <c r="AL46" s="105"/>
      <c r="AM46" s="105"/>
    </row>
    <row r="47" spans="1:40" s="93" customFormat="1">
      <c r="A47" s="105">
        <v>59</v>
      </c>
      <c r="B47" s="105">
        <v>1</v>
      </c>
      <c r="C47" s="105" t="s">
        <v>590</v>
      </c>
      <c r="D47" s="105" t="s">
        <v>591</v>
      </c>
      <c r="E47" s="105" t="s">
        <v>592</v>
      </c>
      <c r="F47" s="105" t="str">
        <f>VLOOKUP(A47,논문증빙검증!$A:$J,10,0)</f>
        <v>인정</v>
      </c>
      <c r="G47" s="105" t="s">
        <v>6059</v>
      </c>
      <c r="H47" s="105" t="s">
        <v>6060</v>
      </c>
      <c r="I47" s="105">
        <f>VLOOKUP(A47,논문증빙검증!$A:$N,14,0)</f>
        <v>0</v>
      </c>
      <c r="J47" s="105" t="s">
        <v>9699</v>
      </c>
      <c r="K47" s="105" t="s">
        <v>10859</v>
      </c>
      <c r="L47" s="105" t="s">
        <v>6061</v>
      </c>
      <c r="M47" s="105" t="b">
        <f>L46=L47</f>
        <v>0</v>
      </c>
      <c r="N47" s="105" t="s">
        <v>6061</v>
      </c>
      <c r="O47" s="105" t="str">
        <f>VLOOKUP(A47,'doi 검증'!$A:$E,5,0)</f>
        <v>인정</v>
      </c>
      <c r="P47" s="105"/>
      <c r="Q47" s="105" t="s">
        <v>35</v>
      </c>
      <c r="R47" s="105" t="s">
        <v>36</v>
      </c>
      <c r="S47" s="105" t="str">
        <f>VLOOKUP(A47,논문증빙검증!$A:$T,20,0)</f>
        <v>공동저자</v>
      </c>
      <c r="T47" s="105" t="str">
        <f>VLOOKUP(A47,논문증빙검증!$A:$R,17,0)</f>
        <v>주저자</v>
      </c>
      <c r="U47" s="105" t="s">
        <v>6062</v>
      </c>
      <c r="V47" s="105" t="s">
        <v>5811</v>
      </c>
      <c r="W47" s="105" t="s">
        <v>39</v>
      </c>
      <c r="X47" s="105" t="s">
        <v>40</v>
      </c>
      <c r="Y47" s="105" t="s">
        <v>92</v>
      </c>
      <c r="Z47" s="105">
        <v>37</v>
      </c>
      <c r="AA47" s="105" t="s">
        <v>5965</v>
      </c>
      <c r="AB47" s="105">
        <v>12.731999999999999</v>
      </c>
      <c r="AC47" s="105">
        <v>93.421052599999996</v>
      </c>
      <c r="AD47" s="105" t="s">
        <v>40</v>
      </c>
      <c r="AE47" s="105" t="s">
        <v>592</v>
      </c>
      <c r="AF47" s="105"/>
      <c r="AG47" s="105"/>
      <c r="AH47" s="105" t="s">
        <v>5861</v>
      </c>
      <c r="AI47" s="105" t="s">
        <v>9980</v>
      </c>
      <c r="AJ47" s="105">
        <v>6</v>
      </c>
      <c r="AK47" s="105" t="s">
        <v>431</v>
      </c>
      <c r="AL47" s="105"/>
      <c r="AM47" s="105"/>
    </row>
    <row r="48" spans="1:40" s="97" customFormat="1">
      <c r="A48" s="105">
        <v>60</v>
      </c>
      <c r="B48" s="105">
        <v>2</v>
      </c>
      <c r="C48" s="105" t="s">
        <v>590</v>
      </c>
      <c r="D48" s="105" t="s">
        <v>591</v>
      </c>
      <c r="E48" s="105" t="s">
        <v>592</v>
      </c>
      <c r="F48" s="105" t="str">
        <f>VLOOKUP(A48,논문증빙검증!$A:$J,10,0)</f>
        <v>인정</v>
      </c>
      <c r="G48" s="105" t="s">
        <v>6652</v>
      </c>
      <c r="H48" s="105" t="s">
        <v>6653</v>
      </c>
      <c r="I48" s="105">
        <f>VLOOKUP(A48,논문증빙검증!$A:$N,14,0)</f>
        <v>0</v>
      </c>
      <c r="J48" s="105" t="s">
        <v>9699</v>
      </c>
      <c r="K48" s="105" t="s">
        <v>10859</v>
      </c>
      <c r="L48" s="105" t="s">
        <v>6654</v>
      </c>
      <c r="M48" s="105" t="b">
        <f>L47=L48</f>
        <v>0</v>
      </c>
      <c r="N48" s="105" t="s">
        <v>6654</v>
      </c>
      <c r="O48" s="105" t="str">
        <f>VLOOKUP(A48,'doi 검증'!$A:$E,5,0)</f>
        <v>인정</v>
      </c>
      <c r="P48" s="105"/>
      <c r="Q48" s="105" t="s">
        <v>35</v>
      </c>
      <c r="R48" s="105" t="s">
        <v>36</v>
      </c>
      <c r="S48" s="105">
        <f>VLOOKUP(A48,논문증빙검증!$A:$T,20,0)</f>
        <v>0</v>
      </c>
      <c r="T48" s="105" t="str">
        <f>VLOOKUP(A48,논문증빙검증!$A:$R,17,0)</f>
        <v>주저자</v>
      </c>
      <c r="U48" s="105" t="s">
        <v>6655</v>
      </c>
      <c r="V48" s="105" t="s">
        <v>6656</v>
      </c>
      <c r="W48" s="105" t="s">
        <v>39</v>
      </c>
      <c r="X48" s="105" t="s">
        <v>40</v>
      </c>
      <c r="Y48" s="105" t="s">
        <v>5201</v>
      </c>
      <c r="Z48" s="105">
        <v>1</v>
      </c>
      <c r="AA48" s="105" t="s">
        <v>6657</v>
      </c>
      <c r="AB48" s="105">
        <v>3.488</v>
      </c>
      <c r="AC48" s="105">
        <v>77.027027000000004</v>
      </c>
      <c r="AD48" s="105" t="s">
        <v>40</v>
      </c>
      <c r="AE48" s="105" t="s">
        <v>592</v>
      </c>
      <c r="AF48" s="105"/>
      <c r="AG48" s="105"/>
      <c r="AH48" s="105" t="s">
        <v>6658</v>
      </c>
      <c r="AI48" s="105" t="s">
        <v>9980</v>
      </c>
      <c r="AJ48" s="105">
        <v>153</v>
      </c>
      <c r="AK48" s="105" t="s">
        <v>1524</v>
      </c>
      <c r="AL48" s="105"/>
      <c r="AM48" s="105"/>
      <c r="AN48" s="100"/>
    </row>
    <row r="49" spans="1:40" s="99" customFormat="1">
      <c r="A49" s="105">
        <v>61</v>
      </c>
      <c r="B49" s="105">
        <v>3</v>
      </c>
      <c r="C49" s="105" t="s">
        <v>590</v>
      </c>
      <c r="D49" s="105" t="s">
        <v>591</v>
      </c>
      <c r="E49" s="105" t="s">
        <v>592</v>
      </c>
      <c r="F49" s="105" t="str">
        <f>VLOOKUP(A49,논문증빙검증!$A:$J,10,0)</f>
        <v>인정</v>
      </c>
      <c r="G49" s="105" t="s">
        <v>593</v>
      </c>
      <c r="H49" s="105" t="s">
        <v>594</v>
      </c>
      <c r="I49" s="105">
        <f>VLOOKUP(A49,논문증빙검증!$A:$N,14,0)</f>
        <v>0</v>
      </c>
      <c r="J49" s="105" t="s">
        <v>9699</v>
      </c>
      <c r="K49" s="105" t="s">
        <v>10859</v>
      </c>
      <c r="L49" s="105" t="s">
        <v>595</v>
      </c>
      <c r="M49" s="105" t="b">
        <f>L48=L49</f>
        <v>0</v>
      </c>
      <c r="N49" s="105" t="s">
        <v>595</v>
      </c>
      <c r="O49" s="105" t="str">
        <f>VLOOKUP(A49,'doi 검증'!$A:$E,5,0)</f>
        <v>인정</v>
      </c>
      <c r="P49" s="105"/>
      <c r="Q49" s="105" t="s">
        <v>35</v>
      </c>
      <c r="R49" s="105" t="s">
        <v>122</v>
      </c>
      <c r="S49" s="105">
        <f>VLOOKUP(A49,논문증빙검증!$A:$T,20,0)</f>
        <v>0</v>
      </c>
      <c r="T49" s="105" t="str">
        <f>VLOOKUP(A49,논문증빙검증!$A:$R,17,0)</f>
        <v>기타저자</v>
      </c>
      <c r="U49" s="105" t="s">
        <v>596</v>
      </c>
      <c r="V49" s="105" t="s">
        <v>151</v>
      </c>
      <c r="W49" s="105" t="s">
        <v>39</v>
      </c>
      <c r="X49" s="105" t="s">
        <v>40</v>
      </c>
      <c r="Y49" s="105" t="s">
        <v>597</v>
      </c>
      <c r="Z49" s="105">
        <v>92</v>
      </c>
      <c r="AA49" s="105" t="s">
        <v>598</v>
      </c>
      <c r="AB49" s="105">
        <v>29.367999999999999</v>
      </c>
      <c r="AC49" s="105">
        <v>97.222222200000004</v>
      </c>
      <c r="AD49" s="105" t="s">
        <v>68</v>
      </c>
      <c r="AE49" s="105" t="s">
        <v>599</v>
      </c>
      <c r="AF49" s="105"/>
      <c r="AG49" s="105"/>
      <c r="AH49" s="105" t="s">
        <v>600</v>
      </c>
      <c r="AI49" s="105" t="s">
        <v>9980</v>
      </c>
      <c r="AJ49" s="105">
        <v>7</v>
      </c>
      <c r="AK49" s="105" t="s">
        <v>601</v>
      </c>
      <c r="AL49" s="105"/>
      <c r="AM49" s="105"/>
      <c r="AN49" s="101"/>
    </row>
    <row r="50" spans="1:40" s="93" customFormat="1">
      <c r="A50" s="105">
        <v>62</v>
      </c>
      <c r="B50" s="105">
        <v>1</v>
      </c>
      <c r="C50" s="105" t="s">
        <v>1413</v>
      </c>
      <c r="D50" s="105" t="s">
        <v>1414</v>
      </c>
      <c r="E50" s="105" t="s">
        <v>1415</v>
      </c>
      <c r="F50" s="105" t="str">
        <f>VLOOKUP(A50,논문증빙검증!$A:$J,10,0)</f>
        <v>인정</v>
      </c>
      <c r="G50" s="105" t="s">
        <v>4781</v>
      </c>
      <c r="H50" s="105" t="s">
        <v>4228</v>
      </c>
      <c r="I50" s="105" t="str">
        <f>VLOOKUP(A50,논문증빙검증!$A:$N,14,0)</f>
        <v>O</v>
      </c>
      <c r="J50" s="105" t="s">
        <v>9699</v>
      </c>
      <c r="K50" s="105" t="s">
        <v>10859</v>
      </c>
      <c r="L50" s="105" t="s">
        <v>4782</v>
      </c>
      <c r="M50" s="105" t="b">
        <f>L49=L50</f>
        <v>0</v>
      </c>
      <c r="N50" s="105" t="s">
        <v>4782</v>
      </c>
      <c r="O50" s="105" t="str">
        <f>VLOOKUP(A50,'doi 검증'!$A:$E,5,0)</f>
        <v>인정</v>
      </c>
      <c r="P50" s="105"/>
      <c r="Q50" s="105" t="s">
        <v>35</v>
      </c>
      <c r="R50" s="105" t="s">
        <v>36</v>
      </c>
      <c r="S50" s="105" t="str">
        <f>VLOOKUP(A50,논문증빙검증!$A:$T,20,0)</f>
        <v>공동저자</v>
      </c>
      <c r="T50" s="105" t="str">
        <f>VLOOKUP(A50,논문증빙검증!$A:$R,17,0)</f>
        <v>주저자</v>
      </c>
      <c r="U50" s="105" t="s">
        <v>4783</v>
      </c>
      <c r="V50" s="105" t="s">
        <v>4572</v>
      </c>
      <c r="W50" s="105" t="s">
        <v>39</v>
      </c>
      <c r="X50" s="105" t="s">
        <v>40</v>
      </c>
      <c r="Y50" s="105" t="s">
        <v>4784</v>
      </c>
      <c r="Z50" s="105">
        <v>0</v>
      </c>
      <c r="AA50" s="105" t="s">
        <v>232</v>
      </c>
      <c r="AB50" s="105">
        <v>11.189</v>
      </c>
      <c r="AC50" s="105">
        <v>90.9375</v>
      </c>
      <c r="AD50" s="105" t="s">
        <v>40</v>
      </c>
      <c r="AE50" s="105" t="s">
        <v>1415</v>
      </c>
      <c r="AF50" s="105"/>
      <c r="AG50" s="105"/>
      <c r="AH50" s="105" t="s">
        <v>4785</v>
      </c>
      <c r="AI50" s="105" t="s">
        <v>9980</v>
      </c>
      <c r="AJ50" s="105">
        <v>21</v>
      </c>
      <c r="AK50" s="105" t="s">
        <v>156</v>
      </c>
      <c r="AL50" s="105"/>
      <c r="AM50" s="105"/>
    </row>
    <row r="51" spans="1:40" s="98" customFormat="1">
      <c r="A51" s="105">
        <v>63</v>
      </c>
      <c r="B51" s="105">
        <v>2</v>
      </c>
      <c r="C51" s="105" t="s">
        <v>1413</v>
      </c>
      <c r="D51" s="105" t="s">
        <v>1414</v>
      </c>
      <c r="E51" s="105" t="s">
        <v>1415</v>
      </c>
      <c r="F51" s="105" t="str">
        <f>VLOOKUP(A51,논문증빙검증!$A:$J,10,0)</f>
        <v>인정</v>
      </c>
      <c r="G51" s="105" t="s">
        <v>4157</v>
      </c>
      <c r="H51" s="105" t="s">
        <v>4158</v>
      </c>
      <c r="I51" s="105" t="str">
        <f>VLOOKUP(A51,논문증빙검증!$A:$N,14,0)</f>
        <v>O</v>
      </c>
      <c r="J51" s="105" t="s">
        <v>9699</v>
      </c>
      <c r="K51" s="105" t="s">
        <v>10859</v>
      </c>
      <c r="L51" s="105" t="s">
        <v>4159</v>
      </c>
      <c r="M51" s="105" t="b">
        <f>L50=L51</f>
        <v>0</v>
      </c>
      <c r="N51" s="105" t="s">
        <v>4159</v>
      </c>
      <c r="O51" s="105" t="str">
        <f>VLOOKUP(A51,'doi 검증'!$A:$E,5,0)</f>
        <v>인정</v>
      </c>
      <c r="P51" s="105"/>
      <c r="Q51" s="105" t="s">
        <v>35</v>
      </c>
      <c r="R51" s="105" t="s">
        <v>36</v>
      </c>
      <c r="S51" s="105" t="str">
        <f>VLOOKUP(A51,논문증빙검증!$A:$T,20,0)</f>
        <v>공동저자</v>
      </c>
      <c r="T51" s="105" t="str">
        <f>VLOOKUP(A51,논문증빙검증!$A:$R,17,0)</f>
        <v>주저자</v>
      </c>
      <c r="U51" s="105" t="s">
        <v>4160</v>
      </c>
      <c r="V51" s="105" t="s">
        <v>1938</v>
      </c>
      <c r="W51" s="105" t="s">
        <v>39</v>
      </c>
      <c r="X51" s="105" t="s">
        <v>40</v>
      </c>
      <c r="Y51" s="105" t="s">
        <v>2432</v>
      </c>
      <c r="Z51" s="105">
        <v>6</v>
      </c>
      <c r="AA51" s="105" t="s">
        <v>4151</v>
      </c>
      <c r="AB51" s="105">
        <v>17.881</v>
      </c>
      <c r="AC51" s="105">
        <v>95.3592814</v>
      </c>
      <c r="AD51" s="105" t="s">
        <v>40</v>
      </c>
      <c r="AE51" s="105" t="s">
        <v>1415</v>
      </c>
      <c r="AF51" s="105"/>
      <c r="AG51" s="105"/>
      <c r="AH51" s="105" t="s">
        <v>4139</v>
      </c>
      <c r="AI51" s="105" t="s">
        <v>9983</v>
      </c>
      <c r="AJ51" s="105">
        <v>65</v>
      </c>
      <c r="AK51" s="105"/>
      <c r="AL51" s="105"/>
      <c r="AM51" s="105"/>
    </row>
    <row r="52" spans="1:40" s="98" customFormat="1">
      <c r="A52" s="105">
        <v>64</v>
      </c>
      <c r="B52" s="105">
        <v>3</v>
      </c>
      <c r="C52" s="105" t="s">
        <v>1413</v>
      </c>
      <c r="D52" s="105" t="s">
        <v>1414</v>
      </c>
      <c r="E52" s="105" t="s">
        <v>1415</v>
      </c>
      <c r="F52" s="105" t="str">
        <f>VLOOKUP(A52,논문증빙검증!$A:$J,10,0)</f>
        <v>인정</v>
      </c>
      <c r="G52" s="105" t="s">
        <v>4793</v>
      </c>
      <c r="H52" s="105" t="s">
        <v>4794</v>
      </c>
      <c r="I52" s="105" t="str">
        <f>VLOOKUP(A52,논문증빙검증!$A:$N,14,0)</f>
        <v>O</v>
      </c>
      <c r="J52" s="105" t="s">
        <v>9699</v>
      </c>
      <c r="K52" s="105" t="s">
        <v>10859</v>
      </c>
      <c r="L52" s="105" t="s">
        <v>4795</v>
      </c>
      <c r="M52" s="105" t="b">
        <f>L51=L52</f>
        <v>0</v>
      </c>
      <c r="N52" s="105" t="s">
        <v>4795</v>
      </c>
      <c r="O52" s="105" t="str">
        <f>VLOOKUP(A52,'doi 검증'!$A:$E,5,0)</f>
        <v>인정</v>
      </c>
      <c r="P52" s="105"/>
      <c r="Q52" s="105" t="s">
        <v>35</v>
      </c>
      <c r="R52" s="105" t="s">
        <v>36</v>
      </c>
      <c r="S52" s="105" t="str">
        <f>VLOOKUP(A52,논문증빙검증!$A:$T,20,0)</f>
        <v>공동저자</v>
      </c>
      <c r="T52" s="105" t="str">
        <f>VLOOKUP(A52,논문증빙검증!$A:$R,17,0)</f>
        <v>주저자</v>
      </c>
      <c r="U52" s="105" t="s">
        <v>4796</v>
      </c>
      <c r="V52" s="105" t="s">
        <v>4572</v>
      </c>
      <c r="W52" s="105" t="s">
        <v>39</v>
      </c>
      <c r="X52" s="105" t="s">
        <v>40</v>
      </c>
      <c r="Y52" s="105" t="s">
        <v>4797</v>
      </c>
      <c r="Z52" s="105">
        <v>3</v>
      </c>
      <c r="AA52" s="105" t="s">
        <v>4798</v>
      </c>
      <c r="AB52" s="105">
        <v>11.189</v>
      </c>
      <c r="AC52" s="105">
        <v>90.9375</v>
      </c>
      <c r="AD52" s="105" t="s">
        <v>40</v>
      </c>
      <c r="AE52" s="105" t="s">
        <v>1415</v>
      </c>
      <c r="AF52" s="105"/>
      <c r="AG52" s="105"/>
      <c r="AH52" s="105" t="s">
        <v>4785</v>
      </c>
      <c r="AI52" s="105" t="s">
        <v>9983</v>
      </c>
      <c r="AJ52" s="105">
        <v>19</v>
      </c>
      <c r="AK52" s="105" t="s">
        <v>130</v>
      </c>
      <c r="AL52" s="105"/>
      <c r="AM52" s="105"/>
    </row>
    <row r="53" spans="1:40" s="98" customFormat="1">
      <c r="A53" s="105">
        <v>65</v>
      </c>
      <c r="B53" s="105">
        <v>4</v>
      </c>
      <c r="C53" s="105" t="s">
        <v>1413</v>
      </c>
      <c r="D53" s="105" t="s">
        <v>1414</v>
      </c>
      <c r="E53" s="105" t="s">
        <v>1415</v>
      </c>
      <c r="F53" s="105" t="str">
        <f>VLOOKUP(A53,논문증빙검증!$A:$J,10,0)</f>
        <v>인정</v>
      </c>
      <c r="G53" s="105" t="s">
        <v>4634</v>
      </c>
      <c r="H53" s="105" t="s">
        <v>3913</v>
      </c>
      <c r="I53" s="105" t="str">
        <f>VLOOKUP(A53,논문증빙검증!$A:$N,14,0)</f>
        <v>O</v>
      </c>
      <c r="J53" s="105" t="s">
        <v>9699</v>
      </c>
      <c r="K53" s="105" t="s">
        <v>10859</v>
      </c>
      <c r="L53" s="105" t="s">
        <v>4635</v>
      </c>
      <c r="M53" s="105" t="b">
        <f>L52=L53</f>
        <v>0</v>
      </c>
      <c r="N53" s="105" t="s">
        <v>4635</v>
      </c>
      <c r="O53" s="105" t="str">
        <f>VLOOKUP(A53,'doi 검증'!$A:$E,5,0)</f>
        <v>인정</v>
      </c>
      <c r="P53" s="105"/>
      <c r="Q53" s="105" t="s">
        <v>35</v>
      </c>
      <c r="R53" s="105" t="s">
        <v>63</v>
      </c>
      <c r="S53" s="105">
        <f>VLOOKUP(A53,논문증빙검증!$A:$T,20,0)</f>
        <v>0</v>
      </c>
      <c r="T53" s="105" t="str">
        <f>VLOOKUP(A53,논문증빙검증!$A:$R,17,0)</f>
        <v>기타저자</v>
      </c>
      <c r="U53" s="105" t="s">
        <v>4636</v>
      </c>
      <c r="V53" s="105" t="s">
        <v>4572</v>
      </c>
      <c r="W53" s="105" t="s">
        <v>39</v>
      </c>
      <c r="X53" s="105" t="s">
        <v>40</v>
      </c>
      <c r="Y53" s="105" t="s">
        <v>4637</v>
      </c>
      <c r="Z53" s="105">
        <v>5</v>
      </c>
      <c r="AA53" s="105" t="s">
        <v>4632</v>
      </c>
      <c r="AB53" s="105">
        <v>9.8109999999999999</v>
      </c>
      <c r="AC53" s="105">
        <v>87.8742515</v>
      </c>
      <c r="AD53" s="105" t="s">
        <v>68</v>
      </c>
      <c r="AE53" s="105" t="s">
        <v>4638</v>
      </c>
      <c r="AF53" s="105"/>
      <c r="AG53" s="105"/>
      <c r="AH53" s="105" t="s">
        <v>4585</v>
      </c>
      <c r="AI53" s="105" t="s">
        <v>9983</v>
      </c>
      <c r="AJ53" s="105">
        <v>31</v>
      </c>
      <c r="AK53" s="105" t="s">
        <v>1524</v>
      </c>
      <c r="AL53" s="105"/>
      <c r="AM53" s="105"/>
    </row>
    <row r="54" spans="1:40" s="93" customFormat="1">
      <c r="A54" s="105">
        <v>66</v>
      </c>
      <c r="B54" s="105">
        <v>5</v>
      </c>
      <c r="C54" s="105" t="s">
        <v>1413</v>
      </c>
      <c r="D54" s="105" t="s">
        <v>1414</v>
      </c>
      <c r="E54" s="105" t="s">
        <v>1415</v>
      </c>
      <c r="F54" s="105" t="str">
        <f>VLOOKUP(A54,논문증빙검증!$A:$J,10,0)</f>
        <v>인정</v>
      </c>
      <c r="G54" s="105" t="s">
        <v>5748</v>
      </c>
      <c r="H54" s="105" t="s">
        <v>1076</v>
      </c>
      <c r="I54" s="105" t="str">
        <f>VLOOKUP(A54,논문증빙검증!$A:$N,14,0)</f>
        <v>O</v>
      </c>
      <c r="J54" s="105" t="s">
        <v>9699</v>
      </c>
      <c r="K54" s="105" t="s">
        <v>10859</v>
      </c>
      <c r="L54" s="105" t="s">
        <v>5749</v>
      </c>
      <c r="M54" s="105" t="e">
        <f>#REF!=L54</f>
        <v>#REF!</v>
      </c>
      <c r="N54" s="105" t="s">
        <v>5749</v>
      </c>
      <c r="O54" s="105" t="str">
        <f>VLOOKUP(A54,'doi 검증'!$A:$E,5,0)</f>
        <v>인정</v>
      </c>
      <c r="P54" s="105"/>
      <c r="Q54" s="105" t="s">
        <v>35</v>
      </c>
      <c r="R54" s="105" t="s">
        <v>63</v>
      </c>
      <c r="S54" s="105">
        <f>VLOOKUP(A54,논문증빙검증!$A:$T,20,0)</f>
        <v>0</v>
      </c>
      <c r="T54" s="105" t="str">
        <f>VLOOKUP(A54,논문증빙검증!$A:$R,17,0)</f>
        <v>기타저자</v>
      </c>
      <c r="U54" s="105" t="s">
        <v>5750</v>
      </c>
      <c r="V54" s="105" t="s">
        <v>5641</v>
      </c>
      <c r="W54" s="105" t="s">
        <v>39</v>
      </c>
      <c r="X54" s="105" t="s">
        <v>40</v>
      </c>
      <c r="Y54" s="105" t="s">
        <v>1635</v>
      </c>
      <c r="Z54" s="105">
        <v>16</v>
      </c>
      <c r="AA54" s="105" t="s">
        <v>5718</v>
      </c>
      <c r="AB54" s="105">
        <v>4.38</v>
      </c>
      <c r="AC54" s="105">
        <v>77.083333300000007</v>
      </c>
      <c r="AD54" s="105" t="s">
        <v>68</v>
      </c>
      <c r="AE54" s="105" t="s">
        <v>4638</v>
      </c>
      <c r="AF54" s="105"/>
      <c r="AG54" s="105"/>
      <c r="AH54" s="105" t="s">
        <v>5719</v>
      </c>
      <c r="AI54" s="105" t="s">
        <v>9983</v>
      </c>
      <c r="AJ54" s="105">
        <v>7</v>
      </c>
      <c r="AK54" s="105" t="s">
        <v>953</v>
      </c>
      <c r="AL54" s="105"/>
      <c r="AM54" s="105"/>
    </row>
    <row r="55" spans="1:40" s="93" customFormat="1">
      <c r="A55" s="105">
        <v>67</v>
      </c>
      <c r="B55" s="105">
        <v>6</v>
      </c>
      <c r="C55" s="105" t="s">
        <v>1413</v>
      </c>
      <c r="D55" s="105" t="s">
        <v>1414</v>
      </c>
      <c r="E55" s="105" t="s">
        <v>1415</v>
      </c>
      <c r="F55" s="105" t="str">
        <f>VLOOKUP(A55,논문증빙검증!$A:$J,10,0)</f>
        <v>인정</v>
      </c>
      <c r="G55" s="105" t="s">
        <v>5050</v>
      </c>
      <c r="H55" s="105" t="s">
        <v>5051</v>
      </c>
      <c r="I55" s="105" t="str">
        <f>VLOOKUP(A55,논문증빙검증!$A:$N,14,0)</f>
        <v>O</v>
      </c>
      <c r="J55" s="105" t="s">
        <v>9699</v>
      </c>
      <c r="K55" s="105" t="s">
        <v>10859</v>
      </c>
      <c r="L55" s="105" t="s">
        <v>5052</v>
      </c>
      <c r="M55" s="105" t="b">
        <f>L54=L55</f>
        <v>0</v>
      </c>
      <c r="N55" s="105" t="s">
        <v>5052</v>
      </c>
      <c r="O55" s="105" t="str">
        <f>VLOOKUP(A55,'doi 검증'!$A:$E,5,0)</f>
        <v>인정</v>
      </c>
      <c r="P55" s="105"/>
      <c r="Q55" s="105" t="s">
        <v>35</v>
      </c>
      <c r="R55" s="105" t="s">
        <v>173</v>
      </c>
      <c r="S55" s="105">
        <f>VLOOKUP(A55,논문증빙검증!$A:$T,20,0)</f>
        <v>0</v>
      </c>
      <c r="T55" s="105" t="str">
        <f>VLOOKUP(A55,논문증빙검증!$A:$R,17,0)</f>
        <v>기타저자</v>
      </c>
      <c r="U55" s="105" t="s">
        <v>5053</v>
      </c>
      <c r="V55" s="105" t="s">
        <v>4572</v>
      </c>
      <c r="W55" s="105" t="s">
        <v>39</v>
      </c>
      <c r="X55" s="105" t="s">
        <v>40</v>
      </c>
      <c r="Y55" s="105" t="s">
        <v>1090</v>
      </c>
      <c r="Z55" s="105">
        <v>14</v>
      </c>
      <c r="AA55" s="105" t="s">
        <v>5054</v>
      </c>
      <c r="AB55" s="105">
        <v>9.2289999999999992</v>
      </c>
      <c r="AC55" s="105">
        <v>86.976047899999998</v>
      </c>
      <c r="AD55" s="105" t="s">
        <v>68</v>
      </c>
      <c r="AE55" s="105" t="s">
        <v>4638</v>
      </c>
      <c r="AF55" s="105"/>
      <c r="AG55" s="105"/>
      <c r="AH55" s="105" t="s">
        <v>4880</v>
      </c>
      <c r="AI55" s="105" t="s">
        <v>9983</v>
      </c>
      <c r="AJ55" s="105">
        <v>10</v>
      </c>
      <c r="AK55" s="105" t="s">
        <v>953</v>
      </c>
      <c r="AL55" s="105"/>
      <c r="AM55" s="105"/>
    </row>
    <row r="56" spans="1:40" s="93" customFormat="1">
      <c r="A56" s="105">
        <v>68</v>
      </c>
      <c r="B56" s="105">
        <v>7</v>
      </c>
      <c r="C56" s="105" t="s">
        <v>1413</v>
      </c>
      <c r="D56" s="105" t="s">
        <v>1414</v>
      </c>
      <c r="E56" s="105" t="s">
        <v>1415</v>
      </c>
      <c r="F56" s="105" t="str">
        <f>VLOOKUP(A56,논문증빙검증!$A:$J,10,0)</f>
        <v>인정</v>
      </c>
      <c r="G56" s="105" t="s">
        <v>1416</v>
      </c>
      <c r="H56" s="105" t="s">
        <v>1417</v>
      </c>
      <c r="I56" s="105" t="str">
        <f>VLOOKUP(A56,논문증빙검증!$A:$N,14,0)</f>
        <v>O</v>
      </c>
      <c r="J56" s="105" t="s">
        <v>9699</v>
      </c>
      <c r="K56" s="105" t="s">
        <v>10859</v>
      </c>
      <c r="L56" s="105" t="s">
        <v>1418</v>
      </c>
      <c r="M56" s="105" t="b">
        <f>L55=L56</f>
        <v>0</v>
      </c>
      <c r="N56" s="105" t="s">
        <v>1418</v>
      </c>
      <c r="O56" s="105" t="str">
        <f>VLOOKUP(A56,'doi 검증'!$A:$E,5,0)</f>
        <v>인정</v>
      </c>
      <c r="P56" s="105"/>
      <c r="Q56" s="105" t="s">
        <v>35</v>
      </c>
      <c r="R56" s="105" t="s">
        <v>173</v>
      </c>
      <c r="S56" s="105">
        <f>VLOOKUP(A56,논문증빙검증!$A:$T,20,0)</f>
        <v>0</v>
      </c>
      <c r="T56" s="105" t="str">
        <f>VLOOKUP(A56,논문증빙검증!$A:$R,17,0)</f>
        <v>기타저자</v>
      </c>
      <c r="U56" s="105" t="s">
        <v>1419</v>
      </c>
      <c r="V56" s="105" t="s">
        <v>1420</v>
      </c>
      <c r="W56" s="105" t="s">
        <v>39</v>
      </c>
      <c r="X56" s="105" t="s">
        <v>40</v>
      </c>
      <c r="Y56" s="105" t="s">
        <v>265</v>
      </c>
      <c r="Z56" s="105">
        <v>0</v>
      </c>
      <c r="AA56" s="105" t="s">
        <v>232</v>
      </c>
      <c r="AB56" s="105">
        <v>13.281000000000001</v>
      </c>
      <c r="AC56" s="105">
        <v>93.4375</v>
      </c>
      <c r="AD56" s="105" t="s">
        <v>68</v>
      </c>
      <c r="AE56" s="105" t="s">
        <v>1421</v>
      </c>
      <c r="AF56" s="105"/>
      <c r="AG56" s="105"/>
      <c r="AH56" s="105" t="s">
        <v>1350</v>
      </c>
      <c r="AI56" s="105" t="s">
        <v>9983</v>
      </c>
      <c r="AJ56" s="105"/>
      <c r="AK56" s="105"/>
      <c r="AL56" s="105"/>
      <c r="AM56" s="105"/>
    </row>
    <row r="57" spans="1:40" s="93" customFormat="1">
      <c r="A57" s="105">
        <v>69</v>
      </c>
      <c r="B57" s="105">
        <v>8</v>
      </c>
      <c r="C57" s="105" t="s">
        <v>1413</v>
      </c>
      <c r="D57" s="105" t="s">
        <v>1414</v>
      </c>
      <c r="E57" s="105" t="s">
        <v>1415</v>
      </c>
      <c r="F57" s="105" t="str">
        <f>VLOOKUP(A57,논문증빙검증!$A:$J,10,0)</f>
        <v>인정</v>
      </c>
      <c r="G57" s="105" t="s">
        <v>3886</v>
      </c>
      <c r="H57" s="105" t="s">
        <v>2104</v>
      </c>
      <c r="I57" s="105" t="str">
        <f>VLOOKUP(A57,논문증빙검증!$A:$N,14,0)</f>
        <v>O</v>
      </c>
      <c r="J57" s="105" t="s">
        <v>9699</v>
      </c>
      <c r="K57" s="105" t="s">
        <v>10859</v>
      </c>
      <c r="L57" s="105" t="s">
        <v>3887</v>
      </c>
      <c r="M57" s="105" t="b">
        <f>L56=L57</f>
        <v>0</v>
      </c>
      <c r="N57" s="105" t="s">
        <v>3887</v>
      </c>
      <c r="O57" s="105" t="str">
        <f>VLOOKUP(A57,'doi 검증'!$A:$E,5,0)</f>
        <v>인정</v>
      </c>
      <c r="P57" s="105"/>
      <c r="Q57" s="105" t="s">
        <v>35</v>
      </c>
      <c r="R57" s="105" t="s">
        <v>36</v>
      </c>
      <c r="S57" s="105" t="str">
        <f>VLOOKUP(A57,논문증빙검증!$A:$T,20,0)</f>
        <v>공동저자</v>
      </c>
      <c r="T57" s="105" t="str">
        <f>VLOOKUP(A57,논문증빙검증!$A:$R,17,0)</f>
        <v>주저자</v>
      </c>
      <c r="U57" s="105" t="s">
        <v>3888</v>
      </c>
      <c r="V57" s="105" t="s">
        <v>1938</v>
      </c>
      <c r="W57" s="105" t="s">
        <v>39</v>
      </c>
      <c r="X57" s="105" t="s">
        <v>40</v>
      </c>
      <c r="Y57" s="105" t="s">
        <v>1333</v>
      </c>
      <c r="Z57" s="105">
        <v>0</v>
      </c>
      <c r="AA57" s="105" t="s">
        <v>232</v>
      </c>
      <c r="AB57" s="105">
        <v>4.3419999999999996</v>
      </c>
      <c r="AC57" s="105">
        <v>92.1875</v>
      </c>
      <c r="AD57" s="105" t="s">
        <v>40</v>
      </c>
      <c r="AE57" s="105" t="s">
        <v>1415</v>
      </c>
      <c r="AF57" s="105"/>
      <c r="AG57" s="105"/>
      <c r="AH57" s="105" t="s">
        <v>3889</v>
      </c>
      <c r="AI57" s="105" t="s">
        <v>9983</v>
      </c>
      <c r="AJ57" s="105">
        <v>175</v>
      </c>
      <c r="AK57" s="105"/>
      <c r="AL57" s="105"/>
      <c r="AM57" s="105"/>
    </row>
    <row r="58" spans="1:40" s="93" customFormat="1">
      <c r="A58" s="105">
        <v>70</v>
      </c>
      <c r="B58" s="105">
        <v>9</v>
      </c>
      <c r="C58" s="105" t="s">
        <v>1413</v>
      </c>
      <c r="D58" s="105" t="s">
        <v>1414</v>
      </c>
      <c r="E58" s="105" t="s">
        <v>1415</v>
      </c>
      <c r="F58" s="105" t="str">
        <f>VLOOKUP(A58,논문증빙검증!$A:$J,10,0)</f>
        <v>인정</v>
      </c>
      <c r="G58" s="105" t="s">
        <v>1934</v>
      </c>
      <c r="H58" s="105" t="s">
        <v>1935</v>
      </c>
      <c r="I58" s="105" t="str">
        <f>VLOOKUP(A58,논문증빙검증!$A:$N,14,0)</f>
        <v>O</v>
      </c>
      <c r="J58" s="105" t="s">
        <v>9699</v>
      </c>
      <c r="K58" s="105" t="s">
        <v>10859</v>
      </c>
      <c r="L58" s="105" t="s">
        <v>1936</v>
      </c>
      <c r="M58" s="105" t="b">
        <f>L57=L58</f>
        <v>0</v>
      </c>
      <c r="N58" s="105" t="s">
        <v>1936</v>
      </c>
      <c r="O58" s="105" t="str">
        <f>VLOOKUP(A58,'doi 검증'!$A:$E,5,0)</f>
        <v>인정</v>
      </c>
      <c r="P58" s="105"/>
      <c r="Q58" s="105" t="s">
        <v>35</v>
      </c>
      <c r="R58" s="105" t="s">
        <v>63</v>
      </c>
      <c r="S58" s="105">
        <f>VLOOKUP(A58,논문증빙검증!$A:$T,20,0)</f>
        <v>0</v>
      </c>
      <c r="T58" s="105" t="str">
        <f>VLOOKUP(A58,논문증빙검증!$A:$R,17,0)</f>
        <v>기타저자</v>
      </c>
      <c r="U58" s="105" t="s">
        <v>1937</v>
      </c>
      <c r="V58" s="105" t="s">
        <v>1938</v>
      </c>
      <c r="W58" s="105" t="s">
        <v>39</v>
      </c>
      <c r="X58" s="105" t="s">
        <v>40</v>
      </c>
      <c r="Y58" s="105" t="s">
        <v>1325</v>
      </c>
      <c r="Z58" s="105">
        <v>5</v>
      </c>
      <c r="AA58" s="105" t="s">
        <v>1939</v>
      </c>
      <c r="AB58" s="105">
        <v>8.2029999999999994</v>
      </c>
      <c r="AC58" s="105">
        <v>98.125</v>
      </c>
      <c r="AD58" s="105" t="s">
        <v>68</v>
      </c>
      <c r="AE58" s="105" t="s">
        <v>1940</v>
      </c>
      <c r="AF58" s="105"/>
      <c r="AG58" s="105"/>
      <c r="AH58" s="105" t="s">
        <v>1941</v>
      </c>
      <c r="AI58" s="105" t="s">
        <v>9983</v>
      </c>
      <c r="AJ58" s="105">
        <v>196</v>
      </c>
      <c r="AK58" s="105"/>
      <c r="AL58" s="105"/>
      <c r="AM58" s="105"/>
    </row>
    <row r="59" spans="1:40" s="93" customFormat="1">
      <c r="A59" s="108">
        <v>71</v>
      </c>
      <c r="B59" s="108">
        <v>10</v>
      </c>
      <c r="C59" s="108" t="s">
        <v>1413</v>
      </c>
      <c r="D59" s="108" t="s">
        <v>1414</v>
      </c>
      <c r="E59" s="108" t="s">
        <v>1415</v>
      </c>
      <c r="F59" s="105" t="str">
        <f>VLOOKUP(A59,논문증빙검증!$A:$J,10,0)</f>
        <v>인정</v>
      </c>
      <c r="G59" s="108" t="s">
        <v>3696</v>
      </c>
      <c r="H59" s="108" t="s">
        <v>2624</v>
      </c>
      <c r="I59" s="105" t="str">
        <f>VLOOKUP(A59,논문증빙검증!$A:$N,14,0)</f>
        <v>O</v>
      </c>
      <c r="J59" s="108" t="s">
        <v>9699</v>
      </c>
      <c r="K59" s="110" t="s">
        <v>10859</v>
      </c>
      <c r="L59" s="105" t="s">
        <v>3697</v>
      </c>
      <c r="M59" s="105" t="b">
        <f>L58=L59</f>
        <v>0</v>
      </c>
      <c r="N59" s="108" t="s">
        <v>10912</v>
      </c>
      <c r="O59" s="105" t="str">
        <f>VLOOKUP(A59,'doi 검증'!$A:$E,5,0)</f>
        <v>인정</v>
      </c>
      <c r="P59" s="108"/>
      <c r="Q59" s="108" t="s">
        <v>35</v>
      </c>
      <c r="R59" s="108" t="s">
        <v>36</v>
      </c>
      <c r="S59" s="105" t="str">
        <f>VLOOKUP(A59,논문증빙검증!$A:$T,20,0)</f>
        <v>공동저자</v>
      </c>
      <c r="T59" s="105" t="str">
        <f>VLOOKUP(A59,논문증빙검증!$A:$R,17,0)</f>
        <v>주저자</v>
      </c>
      <c r="U59" s="108" t="s">
        <v>8892</v>
      </c>
      <c r="V59" s="108" t="s">
        <v>1938</v>
      </c>
      <c r="W59" s="108" t="s">
        <v>39</v>
      </c>
      <c r="X59" s="108" t="s">
        <v>8903</v>
      </c>
      <c r="Y59" s="108" t="s">
        <v>10025</v>
      </c>
      <c r="Z59" s="108">
        <v>0</v>
      </c>
      <c r="AA59" s="108"/>
      <c r="AB59" s="108">
        <v>5.0389999999999997</v>
      </c>
      <c r="AC59" s="105">
        <v>89.375</v>
      </c>
      <c r="AD59" s="108" t="s">
        <v>8903</v>
      </c>
      <c r="AE59" s="108"/>
      <c r="AF59" s="108"/>
      <c r="AG59" s="108"/>
      <c r="AH59" s="108"/>
      <c r="AI59" s="105" t="s">
        <v>9980</v>
      </c>
      <c r="AJ59" s="108"/>
      <c r="AK59" s="108"/>
      <c r="AL59" s="108" t="s">
        <v>553</v>
      </c>
      <c r="AM59" s="108" t="s">
        <v>10036</v>
      </c>
    </row>
    <row r="60" spans="1:40" s="93" customFormat="1">
      <c r="A60" s="105">
        <v>72</v>
      </c>
      <c r="B60" s="105">
        <v>1</v>
      </c>
      <c r="C60" s="105" t="s">
        <v>2185</v>
      </c>
      <c r="D60" s="105" t="s">
        <v>2186</v>
      </c>
      <c r="E60" s="105" t="s">
        <v>2187</v>
      </c>
      <c r="F60" s="105" t="str">
        <f>VLOOKUP(A60,논문증빙검증!$A:$J,10,0)</f>
        <v>인정</v>
      </c>
      <c r="G60" s="105" t="s">
        <v>3028</v>
      </c>
      <c r="H60" s="105" t="s">
        <v>3029</v>
      </c>
      <c r="I60" s="105" t="str">
        <f>VLOOKUP(A60,논문증빙검증!$A:$N,14,0)</f>
        <v>O</v>
      </c>
      <c r="J60" s="105" t="s">
        <v>9699</v>
      </c>
      <c r="K60" s="105" t="s">
        <v>10859</v>
      </c>
      <c r="L60" s="105" t="s">
        <v>3030</v>
      </c>
      <c r="M60" s="105" t="b">
        <f>L59=L60</f>
        <v>0</v>
      </c>
      <c r="N60" s="105" t="s">
        <v>3030</v>
      </c>
      <c r="O60" s="105" t="str">
        <f>VLOOKUP(A60,'doi 검증'!$A:$E,5,0)</f>
        <v>인정</v>
      </c>
      <c r="P60" s="105"/>
      <c r="Q60" s="105" t="s">
        <v>35</v>
      </c>
      <c r="R60" s="105" t="s">
        <v>36</v>
      </c>
      <c r="S60" s="105">
        <f>VLOOKUP(A60,논문증빙검증!$A:$T,20,0)</f>
        <v>0</v>
      </c>
      <c r="T60" s="105" t="str">
        <f>VLOOKUP(A60,논문증빙검증!$A:$R,17,0)</f>
        <v>주저자</v>
      </c>
      <c r="U60" s="105" t="s">
        <v>3031</v>
      </c>
      <c r="V60" s="105" t="s">
        <v>78</v>
      </c>
      <c r="W60" s="105" t="s">
        <v>3009</v>
      </c>
      <c r="X60" s="105" t="s">
        <v>40</v>
      </c>
      <c r="Y60" s="105" t="s">
        <v>2372</v>
      </c>
      <c r="Z60" s="105">
        <v>2</v>
      </c>
      <c r="AA60" s="105" t="s">
        <v>232</v>
      </c>
      <c r="AB60" s="105">
        <v>9.7089999999999996</v>
      </c>
      <c r="AC60" s="105">
        <v>98.888888899999998</v>
      </c>
      <c r="AD60" s="105" t="s">
        <v>40</v>
      </c>
      <c r="AE60" s="105" t="s">
        <v>2187</v>
      </c>
      <c r="AF60" s="105"/>
      <c r="AG60" s="105"/>
      <c r="AH60" s="105" t="s">
        <v>3013</v>
      </c>
      <c r="AI60" s="105" t="s">
        <v>9983</v>
      </c>
      <c r="AJ60" s="105">
        <v>236</v>
      </c>
      <c r="AK60" s="105"/>
      <c r="AL60" s="105"/>
      <c r="AM60" s="105"/>
    </row>
    <row r="61" spans="1:40" s="93" customFormat="1">
      <c r="A61" s="105">
        <v>73</v>
      </c>
      <c r="B61" s="105">
        <v>2</v>
      </c>
      <c r="C61" s="105" t="s">
        <v>2185</v>
      </c>
      <c r="D61" s="105" t="s">
        <v>2186</v>
      </c>
      <c r="E61" s="105" t="s">
        <v>2187</v>
      </c>
      <c r="F61" s="105" t="str">
        <f>VLOOKUP(A61,논문증빙검증!$A:$J,10,0)</f>
        <v>인정</v>
      </c>
      <c r="G61" s="105" t="s">
        <v>3019</v>
      </c>
      <c r="H61" s="105" t="s">
        <v>3020</v>
      </c>
      <c r="I61" s="105" t="str">
        <f>VLOOKUP(A61,논문증빙검증!$A:$N,14,0)</f>
        <v>O</v>
      </c>
      <c r="J61" s="105" t="s">
        <v>9699</v>
      </c>
      <c r="K61" s="105" t="s">
        <v>10859</v>
      </c>
      <c r="L61" s="105" t="s">
        <v>3021</v>
      </c>
      <c r="M61" s="105" t="b">
        <f>L60=L61</f>
        <v>0</v>
      </c>
      <c r="N61" s="105" t="s">
        <v>3021</v>
      </c>
      <c r="O61" s="105" t="str">
        <f>VLOOKUP(A61,'doi 검증'!$A:$E,5,0)</f>
        <v>인정</v>
      </c>
      <c r="P61" s="105"/>
      <c r="Q61" s="105" t="s">
        <v>35</v>
      </c>
      <c r="R61" s="105" t="s">
        <v>36</v>
      </c>
      <c r="S61" s="105">
        <f>VLOOKUP(A61,논문증빙검증!$A:$T,20,0)</f>
        <v>0</v>
      </c>
      <c r="T61" s="105" t="str">
        <f>VLOOKUP(A61,논문증빙검증!$A:$R,17,0)</f>
        <v>주저자</v>
      </c>
      <c r="U61" s="105" t="s">
        <v>3022</v>
      </c>
      <c r="V61" s="105" t="s">
        <v>78</v>
      </c>
      <c r="W61" s="105" t="s">
        <v>3009</v>
      </c>
      <c r="X61" s="105" t="s">
        <v>40</v>
      </c>
      <c r="Y61" s="105" t="s">
        <v>410</v>
      </c>
      <c r="Z61" s="105">
        <v>15</v>
      </c>
      <c r="AA61" s="105" t="s">
        <v>3023</v>
      </c>
      <c r="AB61" s="105">
        <v>9.7089999999999996</v>
      </c>
      <c r="AC61" s="105">
        <v>98.888888899999998</v>
      </c>
      <c r="AD61" s="105" t="s">
        <v>40</v>
      </c>
      <c r="AE61" s="105" t="s">
        <v>2187</v>
      </c>
      <c r="AF61" s="105"/>
      <c r="AG61" s="105"/>
      <c r="AH61" s="105" t="s">
        <v>3013</v>
      </c>
      <c r="AI61" s="105" t="s">
        <v>9983</v>
      </c>
      <c r="AJ61" s="105">
        <v>199</v>
      </c>
      <c r="AK61" s="105"/>
      <c r="AL61" s="105"/>
      <c r="AM61" s="105"/>
    </row>
    <row r="62" spans="1:40" s="93" customFormat="1">
      <c r="A62" s="108">
        <v>74</v>
      </c>
      <c r="B62" s="108">
        <v>3</v>
      </c>
      <c r="C62" s="108" t="s">
        <v>2185</v>
      </c>
      <c r="D62" s="108" t="s">
        <v>2186</v>
      </c>
      <c r="E62" s="108" t="s">
        <v>2187</v>
      </c>
      <c r="F62" s="105" t="str">
        <f>VLOOKUP(A62,논문증빙검증!$A:$J,10,0)</f>
        <v>인정_제출결과임</v>
      </c>
      <c r="G62" s="108" t="s">
        <v>3376</v>
      </c>
      <c r="H62" s="108" t="s">
        <v>3377</v>
      </c>
      <c r="I62" s="105" t="str">
        <f>VLOOKUP(A62,논문증빙검증!$A:$N,14,0)</f>
        <v>O</v>
      </c>
      <c r="J62" s="108" t="s">
        <v>10859</v>
      </c>
      <c r="K62" s="108" t="s">
        <v>10859</v>
      </c>
      <c r="L62" s="105" t="s">
        <v>3378</v>
      </c>
      <c r="M62" s="105" t="b">
        <f>L61=L62</f>
        <v>0</v>
      </c>
      <c r="N62" s="108" t="s">
        <v>10913</v>
      </c>
      <c r="O62" s="105" t="str">
        <f>VLOOKUP(A62,'doi 검증'!$A:$E,5,0)</f>
        <v>인정</v>
      </c>
      <c r="P62" s="108"/>
      <c r="Q62" s="108" t="s">
        <v>35</v>
      </c>
      <c r="R62" s="108" t="s">
        <v>63</v>
      </c>
      <c r="S62" s="108"/>
      <c r="T62" s="108" t="s">
        <v>10896</v>
      </c>
      <c r="U62" s="108" t="s">
        <v>10898</v>
      </c>
      <c r="V62" s="108" t="s">
        <v>78</v>
      </c>
      <c r="W62" s="108" t="s">
        <v>3374</v>
      </c>
      <c r="X62" s="108" t="s">
        <v>8903</v>
      </c>
      <c r="Y62" s="108"/>
      <c r="Z62" s="108">
        <v>0</v>
      </c>
      <c r="AA62" s="108"/>
      <c r="AB62" s="108">
        <v>3.629</v>
      </c>
      <c r="AC62" s="105">
        <v>74.812030100000001</v>
      </c>
      <c r="AD62" s="108" t="s">
        <v>10890</v>
      </c>
      <c r="AE62" s="108"/>
      <c r="AF62" s="108"/>
      <c r="AG62" s="108"/>
      <c r="AH62" s="108"/>
      <c r="AI62" s="105" t="s">
        <v>9980</v>
      </c>
      <c r="AJ62" s="108"/>
      <c r="AK62" s="108"/>
      <c r="AL62" s="108" t="s">
        <v>553</v>
      </c>
      <c r="AM62" s="108" t="s">
        <v>10036</v>
      </c>
    </row>
    <row r="63" spans="1:40" s="93" customFormat="1">
      <c r="A63" s="105">
        <v>75</v>
      </c>
      <c r="B63" s="105">
        <v>4</v>
      </c>
      <c r="C63" s="105" t="s">
        <v>2185</v>
      </c>
      <c r="D63" s="105" t="s">
        <v>2186</v>
      </c>
      <c r="E63" s="105" t="s">
        <v>2187</v>
      </c>
      <c r="F63" s="105" t="str">
        <f>VLOOKUP(A63,논문증빙검증!$A:$J,10,0)</f>
        <v>인정</v>
      </c>
      <c r="G63" s="105" t="s">
        <v>2195</v>
      </c>
      <c r="H63" s="105" t="s">
        <v>2196</v>
      </c>
      <c r="I63" s="105" t="str">
        <f>VLOOKUP(A63,논문증빙검증!$A:$N,14,0)</f>
        <v>O</v>
      </c>
      <c r="J63" s="105" t="s">
        <v>9699</v>
      </c>
      <c r="K63" s="105" t="s">
        <v>10859</v>
      </c>
      <c r="L63" s="105" t="s">
        <v>2197</v>
      </c>
      <c r="M63" s="105" t="b">
        <f>L62=L63</f>
        <v>0</v>
      </c>
      <c r="N63" s="105" t="s">
        <v>2197</v>
      </c>
      <c r="O63" s="105" t="str">
        <f>VLOOKUP(A63,'doi 검증'!$A:$E,5,0)</f>
        <v>인정</v>
      </c>
      <c r="P63" s="105"/>
      <c r="Q63" s="105" t="s">
        <v>35</v>
      </c>
      <c r="R63" s="105" t="s">
        <v>63</v>
      </c>
      <c r="S63" s="105">
        <f>VLOOKUP(A63,논문증빙검증!$A:$T,20,0)</f>
        <v>0</v>
      </c>
      <c r="T63" s="105" t="str">
        <f>VLOOKUP(A63,논문증빙검증!$A:$R,17,0)</f>
        <v>기타저자</v>
      </c>
      <c r="U63" s="105" t="s">
        <v>2198</v>
      </c>
      <c r="V63" s="105" t="s">
        <v>78</v>
      </c>
      <c r="W63" s="105" t="s">
        <v>2183</v>
      </c>
      <c r="X63" s="105" t="s">
        <v>40</v>
      </c>
      <c r="Y63" s="105" t="s">
        <v>2199</v>
      </c>
      <c r="Z63" s="105">
        <v>3</v>
      </c>
      <c r="AA63" s="105" t="s">
        <v>232</v>
      </c>
      <c r="AB63" s="105">
        <v>5.2949999999999999</v>
      </c>
      <c r="AC63" s="105">
        <v>90.833333300000007</v>
      </c>
      <c r="AD63" s="105" t="s">
        <v>68</v>
      </c>
      <c r="AE63" s="105" t="s">
        <v>2194</v>
      </c>
      <c r="AF63" s="105"/>
      <c r="AG63" s="105"/>
      <c r="AH63" s="105" t="s">
        <v>2177</v>
      </c>
      <c r="AI63" s="105" t="s">
        <v>9983</v>
      </c>
      <c r="AJ63" s="105">
        <v>184</v>
      </c>
      <c r="AK63" s="105"/>
      <c r="AL63" s="105"/>
      <c r="AM63" s="105"/>
    </row>
    <row r="64" spans="1:40" s="93" customFormat="1">
      <c r="A64" s="105">
        <v>76</v>
      </c>
      <c r="B64" s="105">
        <v>5</v>
      </c>
      <c r="C64" s="105" t="s">
        <v>2185</v>
      </c>
      <c r="D64" s="105" t="s">
        <v>2186</v>
      </c>
      <c r="E64" s="105" t="s">
        <v>2187</v>
      </c>
      <c r="F64" s="105" t="str">
        <f>VLOOKUP(A64,논문증빙검증!$A:$J,10,0)</f>
        <v>인정</v>
      </c>
      <c r="G64" s="105" t="s">
        <v>3061</v>
      </c>
      <c r="H64" s="105" t="s">
        <v>2701</v>
      </c>
      <c r="I64" s="105" t="str">
        <f>VLOOKUP(A64,논문증빙검증!$A:$N,14,0)</f>
        <v>O</v>
      </c>
      <c r="J64" s="105" t="s">
        <v>9699</v>
      </c>
      <c r="K64" s="105" t="s">
        <v>10859</v>
      </c>
      <c r="L64" s="105" t="s">
        <v>3062</v>
      </c>
      <c r="M64" s="105" t="b">
        <f>L63=L64</f>
        <v>0</v>
      </c>
      <c r="N64" s="105" t="s">
        <v>3062</v>
      </c>
      <c r="O64" s="105" t="str">
        <f>VLOOKUP(A64,'doi 검증'!$A:$E,5,0)</f>
        <v>인정</v>
      </c>
      <c r="P64" s="105"/>
      <c r="Q64" s="105" t="s">
        <v>35</v>
      </c>
      <c r="R64" s="105" t="s">
        <v>63</v>
      </c>
      <c r="S64" s="105">
        <f>VLOOKUP(A64,논문증빙검증!$A:$T,20,0)</f>
        <v>0</v>
      </c>
      <c r="T64" s="105" t="str">
        <f>VLOOKUP(A64,논문증빙검증!$A:$R,17,0)</f>
        <v>기타저자</v>
      </c>
      <c r="U64" s="105" t="s">
        <v>3063</v>
      </c>
      <c r="V64" s="105" t="s">
        <v>78</v>
      </c>
      <c r="W64" s="105" t="s">
        <v>3039</v>
      </c>
      <c r="X64" s="105" t="s">
        <v>40</v>
      </c>
      <c r="Y64" s="105" t="s">
        <v>1433</v>
      </c>
      <c r="Z64" s="105">
        <v>4</v>
      </c>
      <c r="AA64" s="105" t="s">
        <v>232</v>
      </c>
      <c r="AB64" s="105">
        <v>7.1470000000000002</v>
      </c>
      <c r="AC64" s="105">
        <v>95.833333300000007</v>
      </c>
      <c r="AD64" s="105" t="s">
        <v>68</v>
      </c>
      <c r="AE64" s="105" t="s">
        <v>3064</v>
      </c>
      <c r="AF64" s="105"/>
      <c r="AG64" s="105"/>
      <c r="AH64" s="105" t="s">
        <v>3041</v>
      </c>
      <c r="AI64" s="105" t="s">
        <v>9983</v>
      </c>
      <c r="AJ64" s="105">
        <v>217</v>
      </c>
      <c r="AK64" s="105"/>
      <c r="AL64" s="105"/>
      <c r="AM64" s="105"/>
    </row>
    <row r="65" spans="1:40" s="93" customFormat="1">
      <c r="A65" s="105">
        <v>77</v>
      </c>
      <c r="B65" s="105">
        <v>6</v>
      </c>
      <c r="C65" s="105" t="s">
        <v>2185</v>
      </c>
      <c r="D65" s="105" t="s">
        <v>2186</v>
      </c>
      <c r="E65" s="105" t="s">
        <v>2187</v>
      </c>
      <c r="F65" s="105" t="str">
        <f>VLOOKUP(A65,논문증빙검증!$A:$J,10,0)</f>
        <v>인정</v>
      </c>
      <c r="G65" s="105" t="s">
        <v>3024</v>
      </c>
      <c r="H65" s="105" t="s">
        <v>2701</v>
      </c>
      <c r="I65" s="105" t="str">
        <f>VLOOKUP(A65,논문증빙검증!$A:$N,14,0)</f>
        <v>O</v>
      </c>
      <c r="J65" s="105" t="s">
        <v>9699</v>
      </c>
      <c r="K65" s="105" t="s">
        <v>10859</v>
      </c>
      <c r="L65" s="105" t="s">
        <v>3025</v>
      </c>
      <c r="M65" s="105" t="b">
        <f>L64=L65</f>
        <v>0</v>
      </c>
      <c r="N65" s="105" t="s">
        <v>3025</v>
      </c>
      <c r="O65" s="105" t="str">
        <f>VLOOKUP(A65,'doi 검증'!$A:$E,5,0)</f>
        <v>인정</v>
      </c>
      <c r="P65" s="105"/>
      <c r="Q65" s="105" t="s">
        <v>35</v>
      </c>
      <c r="R65" s="105" t="s">
        <v>63</v>
      </c>
      <c r="S65" s="105">
        <f>VLOOKUP(A65,논문증빙검증!$A:$T,20,0)</f>
        <v>0</v>
      </c>
      <c r="T65" s="105" t="str">
        <f>VLOOKUP(A65,논문증빙검증!$A:$R,17,0)</f>
        <v>기타저자</v>
      </c>
      <c r="U65" s="105" t="s">
        <v>3026</v>
      </c>
      <c r="V65" s="105" t="s">
        <v>78</v>
      </c>
      <c r="W65" s="105" t="s">
        <v>3009</v>
      </c>
      <c r="X65" s="105" t="s">
        <v>40</v>
      </c>
      <c r="Y65" s="105" t="s">
        <v>1433</v>
      </c>
      <c r="Z65" s="105">
        <v>8</v>
      </c>
      <c r="AA65" s="105" t="s">
        <v>232</v>
      </c>
      <c r="AB65" s="105">
        <v>9.7089999999999996</v>
      </c>
      <c r="AC65" s="105">
        <v>98.888888899999998</v>
      </c>
      <c r="AD65" s="105" t="s">
        <v>68</v>
      </c>
      <c r="AE65" s="105" t="s">
        <v>3027</v>
      </c>
      <c r="AF65" s="105"/>
      <c r="AG65" s="105"/>
      <c r="AH65" s="105" t="s">
        <v>3013</v>
      </c>
      <c r="AI65" s="105" t="s">
        <v>9983</v>
      </c>
      <c r="AJ65" s="105">
        <v>230</v>
      </c>
      <c r="AK65" s="105"/>
      <c r="AL65" s="105"/>
      <c r="AM65" s="105"/>
    </row>
    <row r="66" spans="1:40" s="93" customFormat="1">
      <c r="A66" s="106">
        <v>78</v>
      </c>
      <c r="B66" s="106">
        <v>7</v>
      </c>
      <c r="C66" s="106" t="s">
        <v>2185</v>
      </c>
      <c r="D66" s="106" t="s">
        <v>2186</v>
      </c>
      <c r="E66" s="106" t="s">
        <v>2187</v>
      </c>
      <c r="F66" s="105" t="str">
        <f>VLOOKUP(A66,논문증빙검증!$A:$J,10,0)</f>
        <v>인정</v>
      </c>
      <c r="G66" s="106" t="s">
        <v>3371</v>
      </c>
      <c r="H66" s="106" t="s">
        <v>3372</v>
      </c>
      <c r="I66" s="105" t="str">
        <f>VLOOKUP(A66,논문증빙검증!$A:$N,14,0)</f>
        <v>X(2019.09.10)</v>
      </c>
      <c r="J66" s="105" t="s">
        <v>9699</v>
      </c>
      <c r="K66" s="110" t="s">
        <v>10859</v>
      </c>
      <c r="L66" s="105" t="s">
        <v>3373</v>
      </c>
      <c r="M66" s="105" t="b">
        <f>L65=L66</f>
        <v>0</v>
      </c>
      <c r="N66" s="106" t="s">
        <v>3373</v>
      </c>
      <c r="O66" s="105" t="str">
        <f>VLOOKUP(A66,'doi 검증'!$A:$E,5,0)</f>
        <v>인정</v>
      </c>
      <c r="P66" s="106"/>
      <c r="Q66" s="106" t="s">
        <v>35</v>
      </c>
      <c r="R66" s="106" t="s">
        <v>63</v>
      </c>
      <c r="S66" s="105">
        <f>VLOOKUP(A66,논문증빙검증!$A:$T,20,0)</f>
        <v>0</v>
      </c>
      <c r="T66" s="105" t="str">
        <f>VLOOKUP(A66,논문증빙검증!$A:$R,17,0)</f>
        <v>기타저자</v>
      </c>
      <c r="U66" s="106" t="s">
        <v>8908</v>
      </c>
      <c r="V66" s="106" t="s">
        <v>78</v>
      </c>
      <c r="W66" s="106" t="s">
        <v>3374</v>
      </c>
      <c r="X66" s="106" t="s">
        <v>40</v>
      </c>
      <c r="Y66" s="106" t="s">
        <v>2486</v>
      </c>
      <c r="Z66" s="106">
        <v>4</v>
      </c>
      <c r="AA66" s="106">
        <v>3.4609999999999999</v>
      </c>
      <c r="AB66" s="106">
        <v>3.629</v>
      </c>
      <c r="AC66" s="105">
        <v>74.812030100000001</v>
      </c>
      <c r="AD66" s="106" t="s">
        <v>8907</v>
      </c>
      <c r="AE66" s="106"/>
      <c r="AF66" s="106"/>
      <c r="AG66" s="106"/>
      <c r="AH66" s="106"/>
      <c r="AI66" s="105" t="s">
        <v>9980</v>
      </c>
      <c r="AJ66" s="106"/>
      <c r="AK66" s="106"/>
      <c r="AL66" s="106" t="s">
        <v>3375</v>
      </c>
      <c r="AM66" s="106" t="s">
        <v>9986</v>
      </c>
    </row>
    <row r="67" spans="1:40" s="93" customFormat="1">
      <c r="A67" s="105">
        <v>79</v>
      </c>
      <c r="B67" s="105">
        <v>8</v>
      </c>
      <c r="C67" s="105" t="s">
        <v>2185</v>
      </c>
      <c r="D67" s="105" t="s">
        <v>2186</v>
      </c>
      <c r="E67" s="105" t="s">
        <v>2187</v>
      </c>
      <c r="F67" s="105" t="str">
        <f>VLOOKUP(A67,논문증빙검증!$A:$J,10,0)</f>
        <v>인정</v>
      </c>
      <c r="G67" s="105" t="s">
        <v>2188</v>
      </c>
      <c r="H67" s="105" t="s">
        <v>2189</v>
      </c>
      <c r="I67" s="105" t="str">
        <f>VLOOKUP(A67,논문증빙검증!$A:$N,14,0)</f>
        <v>O</v>
      </c>
      <c r="J67" s="105" t="s">
        <v>9699</v>
      </c>
      <c r="K67" s="105" t="s">
        <v>10859</v>
      </c>
      <c r="L67" s="105" t="s">
        <v>2190</v>
      </c>
      <c r="M67" s="105" t="b">
        <f>L66=L67</f>
        <v>0</v>
      </c>
      <c r="N67" s="105" t="s">
        <v>2190</v>
      </c>
      <c r="O67" s="105" t="str">
        <f>VLOOKUP(A67,'doi 검증'!$A:$E,5,0)</f>
        <v>인정</v>
      </c>
      <c r="P67" s="105"/>
      <c r="Q67" s="105" t="s">
        <v>35</v>
      </c>
      <c r="R67" s="105" t="s">
        <v>63</v>
      </c>
      <c r="S67" s="105">
        <f>VLOOKUP(A67,논문증빙검증!$A:$T,20,0)</f>
        <v>0</v>
      </c>
      <c r="T67" s="105" t="str">
        <f>VLOOKUP(A67,논문증빙검증!$A:$R,17,0)</f>
        <v>기타저자</v>
      </c>
      <c r="U67" s="105" t="s">
        <v>2191</v>
      </c>
      <c r="V67" s="105" t="s">
        <v>78</v>
      </c>
      <c r="W67" s="105" t="s">
        <v>2183</v>
      </c>
      <c r="X67" s="105" t="s">
        <v>40</v>
      </c>
      <c r="Y67" s="105" t="s">
        <v>2192</v>
      </c>
      <c r="Z67" s="105">
        <v>9</v>
      </c>
      <c r="AA67" s="105" t="s">
        <v>2193</v>
      </c>
      <c r="AB67" s="105">
        <v>5.2949999999999999</v>
      </c>
      <c r="AC67" s="105">
        <v>90.833333300000007</v>
      </c>
      <c r="AD67" s="105" t="s">
        <v>68</v>
      </c>
      <c r="AE67" s="105" t="s">
        <v>2194</v>
      </c>
      <c r="AF67" s="105"/>
      <c r="AG67" s="105"/>
      <c r="AH67" s="105" t="s">
        <v>2177</v>
      </c>
      <c r="AI67" s="105" t="s">
        <v>9983</v>
      </c>
      <c r="AJ67" s="105">
        <v>155</v>
      </c>
      <c r="AK67" s="105"/>
      <c r="AL67" s="105"/>
      <c r="AM67" s="105"/>
    </row>
    <row r="68" spans="1:40" s="93" customFormat="1">
      <c r="A68" s="105">
        <v>82</v>
      </c>
      <c r="B68" s="105">
        <v>1</v>
      </c>
      <c r="C68" s="105" t="s">
        <v>541</v>
      </c>
      <c r="D68" s="105" t="s">
        <v>542</v>
      </c>
      <c r="E68" s="105" t="s">
        <v>543</v>
      </c>
      <c r="F68" s="105" t="str">
        <f>VLOOKUP(A68,논문증빙검증!$A:$J,10,0)</f>
        <v>인정</v>
      </c>
      <c r="G68" s="105" t="s">
        <v>5202</v>
      </c>
      <c r="H68" s="105" t="s">
        <v>5203</v>
      </c>
      <c r="I68" s="105">
        <f>VLOOKUP(A68,논문증빙검증!$A:$N,14,0)</f>
        <v>0</v>
      </c>
      <c r="J68" s="105" t="s">
        <v>9699</v>
      </c>
      <c r="K68" s="105" t="s">
        <v>10859</v>
      </c>
      <c r="L68" s="105" t="s">
        <v>5204</v>
      </c>
      <c r="M68" s="105" t="b">
        <f>L67=L68</f>
        <v>0</v>
      </c>
      <c r="N68" s="105" t="s">
        <v>5204</v>
      </c>
      <c r="O68" s="105" t="str">
        <f>VLOOKUP(A68,'doi 검증'!$A:$E,5,0)</f>
        <v>인정</v>
      </c>
      <c r="P68" s="105"/>
      <c r="Q68" s="105" t="s">
        <v>35</v>
      </c>
      <c r="R68" s="105" t="s">
        <v>36</v>
      </c>
      <c r="S68" s="105">
        <f>VLOOKUP(A68,논문증빙검증!$A:$T,20,0)</f>
        <v>0</v>
      </c>
      <c r="T68" s="105" t="str">
        <f>VLOOKUP(A68,논문증빙검증!$A:$R,17,0)</f>
        <v>주저자</v>
      </c>
      <c r="U68" s="105" t="s">
        <v>5205</v>
      </c>
      <c r="V68" s="105" t="s">
        <v>4555</v>
      </c>
      <c r="W68" s="105" t="s">
        <v>39</v>
      </c>
      <c r="X68" s="105" t="s">
        <v>40</v>
      </c>
      <c r="Y68" s="105" t="s">
        <v>5206</v>
      </c>
      <c r="Z68" s="105">
        <v>4</v>
      </c>
      <c r="AA68" s="105" t="s">
        <v>5194</v>
      </c>
      <c r="AB68" s="105">
        <v>13.084</v>
      </c>
      <c r="AC68" s="105">
        <v>91.049382699999995</v>
      </c>
      <c r="AD68" s="105" t="s">
        <v>40</v>
      </c>
      <c r="AE68" s="105" t="s">
        <v>4813</v>
      </c>
      <c r="AF68" s="105"/>
      <c r="AG68" s="105"/>
      <c r="AH68" s="105" t="s">
        <v>5196</v>
      </c>
      <c r="AI68" s="105" t="s">
        <v>9983</v>
      </c>
      <c r="AJ68" s="105">
        <v>10</v>
      </c>
      <c r="AK68" s="105" t="s">
        <v>401</v>
      </c>
      <c r="AL68" s="105"/>
      <c r="AM68" s="105"/>
    </row>
    <row r="69" spans="1:40" s="95" customFormat="1">
      <c r="A69" s="108">
        <v>83</v>
      </c>
      <c r="B69" s="108">
        <v>2</v>
      </c>
      <c r="C69" s="108" t="s">
        <v>541</v>
      </c>
      <c r="D69" s="108" t="s">
        <v>542</v>
      </c>
      <c r="E69" s="108" t="s">
        <v>543</v>
      </c>
      <c r="F69" s="105" t="str">
        <f>VLOOKUP(A69,논문증빙검증!$A:$J,10,0)</f>
        <v>인정</v>
      </c>
      <c r="G69" s="108" t="s">
        <v>6506</v>
      </c>
      <c r="H69" s="108" t="s">
        <v>6507</v>
      </c>
      <c r="I69" s="105">
        <f>VLOOKUP(A69,논문증빙검증!$A:$N,14,0)</f>
        <v>0</v>
      </c>
      <c r="J69" s="108" t="s">
        <v>9699</v>
      </c>
      <c r="K69" s="110" t="s">
        <v>10859</v>
      </c>
      <c r="L69" s="105" t="s">
        <v>6508</v>
      </c>
      <c r="M69" s="105" t="b">
        <f>L68=L69</f>
        <v>0</v>
      </c>
      <c r="N69" s="108" t="s">
        <v>10914</v>
      </c>
      <c r="O69" s="105" t="str">
        <f>VLOOKUP(A69,'doi 검증'!$A:$E,5,0)</f>
        <v>인정</v>
      </c>
      <c r="P69" s="108"/>
      <c r="Q69" s="108" t="s">
        <v>35</v>
      </c>
      <c r="R69" s="108" t="s">
        <v>36</v>
      </c>
      <c r="S69" s="105">
        <f>VLOOKUP(A69,논문증빙검증!$A:$T,20,0)</f>
        <v>0</v>
      </c>
      <c r="T69" s="105" t="str">
        <f>VLOOKUP(A69,논문증빙검증!$A:$R,17,0)</f>
        <v>주저자</v>
      </c>
      <c r="U69" s="108" t="s">
        <v>8894</v>
      </c>
      <c r="V69" s="108" t="s">
        <v>5811</v>
      </c>
      <c r="W69" s="108" t="s">
        <v>39</v>
      </c>
      <c r="X69" s="108" t="s">
        <v>8903</v>
      </c>
      <c r="Y69" s="108" t="s">
        <v>10021</v>
      </c>
      <c r="Z69" s="108">
        <v>0</v>
      </c>
      <c r="AA69" s="108"/>
      <c r="AB69" s="108">
        <v>6.569</v>
      </c>
      <c r="AC69" s="105">
        <v>94.44444</v>
      </c>
      <c r="AD69" s="108" t="s">
        <v>8903</v>
      </c>
      <c r="AE69" s="108"/>
      <c r="AF69" s="108"/>
      <c r="AG69" s="108"/>
      <c r="AH69" s="108"/>
      <c r="AI69" s="105" t="s">
        <v>9980</v>
      </c>
      <c r="AJ69" s="108"/>
      <c r="AK69" s="108"/>
      <c r="AL69" s="108" t="s">
        <v>553</v>
      </c>
      <c r="AM69" s="108" t="s">
        <v>10036</v>
      </c>
    </row>
    <row r="70" spans="1:40" s="93" customFormat="1">
      <c r="A70" s="105">
        <v>84</v>
      </c>
      <c r="B70" s="105">
        <v>3</v>
      </c>
      <c r="C70" s="105" t="s">
        <v>541</v>
      </c>
      <c r="D70" s="105" t="s">
        <v>542</v>
      </c>
      <c r="E70" s="105" t="s">
        <v>543</v>
      </c>
      <c r="F70" s="105" t="str">
        <f>VLOOKUP(A70,논문증빙검증!$A:$J,10,0)</f>
        <v>인정</v>
      </c>
      <c r="G70" s="105" t="s">
        <v>4807</v>
      </c>
      <c r="H70" s="105" t="s">
        <v>4808</v>
      </c>
      <c r="I70" s="105">
        <f>VLOOKUP(A70,논문증빙검증!$A:$N,14,0)</f>
        <v>0</v>
      </c>
      <c r="J70" s="105" t="s">
        <v>9699</v>
      </c>
      <c r="K70" s="105" t="s">
        <v>10859</v>
      </c>
      <c r="L70" s="105" t="s">
        <v>4809</v>
      </c>
      <c r="M70" s="105" t="b">
        <f>L69=L70</f>
        <v>0</v>
      </c>
      <c r="N70" s="105" t="s">
        <v>4809</v>
      </c>
      <c r="O70" s="105" t="str">
        <f>VLOOKUP(A70,'doi 검증'!$A:$E,5,0)</f>
        <v>인정</v>
      </c>
      <c r="P70" s="105"/>
      <c r="Q70" s="105" t="s">
        <v>35</v>
      </c>
      <c r="R70" s="105" t="s">
        <v>36</v>
      </c>
      <c r="S70" s="105">
        <f>VLOOKUP(A70,논문증빙검증!$A:$T,20,0)</f>
        <v>0</v>
      </c>
      <c r="T70" s="105" t="str">
        <f>VLOOKUP(A70,논문증빙검증!$A:$R,17,0)</f>
        <v>주저자</v>
      </c>
      <c r="U70" s="105" t="s">
        <v>4810</v>
      </c>
      <c r="V70" s="105" t="s">
        <v>4555</v>
      </c>
      <c r="W70" s="105" t="s">
        <v>39</v>
      </c>
      <c r="X70" s="105" t="s">
        <v>40</v>
      </c>
      <c r="Y70" s="105" t="s">
        <v>4811</v>
      </c>
      <c r="Z70" s="105">
        <v>10</v>
      </c>
      <c r="AA70" s="105" t="s">
        <v>4812</v>
      </c>
      <c r="AB70" s="105">
        <v>3.8759999999999999</v>
      </c>
      <c r="AC70" s="105">
        <v>78.070175399999997</v>
      </c>
      <c r="AD70" s="105" t="s">
        <v>40</v>
      </c>
      <c r="AE70" s="105" t="s">
        <v>4813</v>
      </c>
      <c r="AF70" s="105"/>
      <c r="AG70" s="105"/>
      <c r="AH70" s="105" t="s">
        <v>4814</v>
      </c>
      <c r="AI70" s="105" t="s">
        <v>9983</v>
      </c>
      <c r="AJ70" s="105">
        <v>38</v>
      </c>
      <c r="AK70" s="105" t="s">
        <v>156</v>
      </c>
      <c r="AL70" s="105"/>
      <c r="AM70" s="105"/>
    </row>
    <row r="71" spans="1:40" s="93" customFormat="1">
      <c r="A71" s="105">
        <v>85</v>
      </c>
      <c r="B71" s="105">
        <v>4</v>
      </c>
      <c r="C71" s="105" t="s">
        <v>541</v>
      </c>
      <c r="D71" s="105" t="s">
        <v>542</v>
      </c>
      <c r="E71" s="105" t="s">
        <v>543</v>
      </c>
      <c r="F71" s="105" t="str">
        <f>VLOOKUP(A71,논문증빙검증!$A:$J,10,0)</f>
        <v>인정</v>
      </c>
      <c r="G71" s="105" t="s">
        <v>5244</v>
      </c>
      <c r="H71" s="105" t="s">
        <v>2391</v>
      </c>
      <c r="I71" s="105">
        <f>VLOOKUP(A71,논문증빙검증!$A:$N,14,0)</f>
        <v>0</v>
      </c>
      <c r="J71" s="105" t="s">
        <v>9699</v>
      </c>
      <c r="K71" s="105" t="s">
        <v>10859</v>
      </c>
      <c r="L71" s="105" t="s">
        <v>5245</v>
      </c>
      <c r="M71" s="105" t="b">
        <f>L70=L71</f>
        <v>0</v>
      </c>
      <c r="N71" s="105" t="s">
        <v>5245</v>
      </c>
      <c r="O71" s="105" t="str">
        <f>VLOOKUP(A71,'doi 검증'!$A:$E,5,0)</f>
        <v>인정</v>
      </c>
      <c r="P71" s="105"/>
      <c r="Q71" s="105" t="s">
        <v>35</v>
      </c>
      <c r="R71" s="105" t="s">
        <v>63</v>
      </c>
      <c r="S71" s="105">
        <f>VLOOKUP(A71,논문증빙검증!$A:$T,20,0)</f>
        <v>0</v>
      </c>
      <c r="T71" s="105" t="str">
        <f>VLOOKUP(A71,논문증빙검증!$A:$R,17,0)</f>
        <v>기타저자</v>
      </c>
      <c r="U71" s="105" t="s">
        <v>5249</v>
      </c>
      <c r="V71" s="105" t="s">
        <v>4555</v>
      </c>
      <c r="W71" s="105" t="s">
        <v>39</v>
      </c>
      <c r="X71" s="105" t="s">
        <v>40</v>
      </c>
      <c r="Y71" s="105" t="s">
        <v>5247</v>
      </c>
      <c r="Z71" s="105">
        <v>0</v>
      </c>
      <c r="AA71" s="105" t="s">
        <v>232</v>
      </c>
      <c r="AB71" s="105">
        <v>13.084</v>
      </c>
      <c r="AC71" s="105">
        <v>91.049382699999995</v>
      </c>
      <c r="AD71" s="105" t="s">
        <v>68</v>
      </c>
      <c r="AE71" s="105" t="s">
        <v>5248</v>
      </c>
      <c r="AF71" s="105"/>
      <c r="AG71" s="105"/>
      <c r="AH71" s="105" t="s">
        <v>5196</v>
      </c>
      <c r="AI71" s="105" t="s">
        <v>9983</v>
      </c>
      <c r="AJ71" s="105">
        <v>11</v>
      </c>
      <c r="AK71" s="105" t="s">
        <v>711</v>
      </c>
      <c r="AL71" s="105"/>
      <c r="AM71" s="105"/>
    </row>
    <row r="72" spans="1:40" s="93" customFormat="1">
      <c r="A72" s="105">
        <v>86</v>
      </c>
      <c r="B72" s="105">
        <v>5</v>
      </c>
      <c r="C72" s="105" t="s">
        <v>541</v>
      </c>
      <c r="D72" s="105" t="s">
        <v>542</v>
      </c>
      <c r="E72" s="105" t="s">
        <v>543</v>
      </c>
      <c r="F72" s="105" t="str">
        <f>VLOOKUP(A72,논문증빙검증!$A:$J,10,0)</f>
        <v>인정</v>
      </c>
      <c r="G72" s="105" t="s">
        <v>5189</v>
      </c>
      <c r="H72" s="105" t="s">
        <v>5190</v>
      </c>
      <c r="I72" s="105">
        <f>VLOOKUP(A72,논문증빙검증!$A:$N,14,0)</f>
        <v>0</v>
      </c>
      <c r="J72" s="105" t="s">
        <v>9699</v>
      </c>
      <c r="K72" s="105" t="s">
        <v>10859</v>
      </c>
      <c r="L72" s="105" t="s">
        <v>5191</v>
      </c>
      <c r="M72" s="105" t="b">
        <f>L71=L72</f>
        <v>0</v>
      </c>
      <c r="N72" s="105" t="s">
        <v>5191</v>
      </c>
      <c r="O72" s="105" t="str">
        <f>VLOOKUP(A72,'doi 검증'!$A:$E,5,0)</f>
        <v>인정</v>
      </c>
      <c r="P72" s="105"/>
      <c r="Q72" s="105" t="s">
        <v>35</v>
      </c>
      <c r="R72" s="105" t="s">
        <v>63</v>
      </c>
      <c r="S72" s="105">
        <f>VLOOKUP(A72,논문증빙검증!$A:$T,20,0)</f>
        <v>0</v>
      </c>
      <c r="T72" s="105" t="str">
        <f>VLOOKUP(A72,논문증빙검증!$A:$R,17,0)</f>
        <v>기타저자</v>
      </c>
      <c r="U72" s="105" t="s">
        <v>5192</v>
      </c>
      <c r="V72" s="105" t="s">
        <v>4555</v>
      </c>
      <c r="W72" s="105" t="s">
        <v>39</v>
      </c>
      <c r="X72" s="105" t="s">
        <v>40</v>
      </c>
      <c r="Y72" s="105" t="s">
        <v>5193</v>
      </c>
      <c r="Z72" s="105">
        <v>9</v>
      </c>
      <c r="AA72" s="105" t="s">
        <v>5194</v>
      </c>
      <c r="AB72" s="105">
        <v>13.084</v>
      </c>
      <c r="AC72" s="105">
        <v>91.049382699999995</v>
      </c>
      <c r="AD72" s="105" t="s">
        <v>68</v>
      </c>
      <c r="AE72" s="105" t="s">
        <v>5195</v>
      </c>
      <c r="AF72" s="105"/>
      <c r="AG72" s="105"/>
      <c r="AH72" s="105" t="s">
        <v>5196</v>
      </c>
      <c r="AI72" s="105" t="s">
        <v>9983</v>
      </c>
      <c r="AJ72" s="105">
        <v>10</v>
      </c>
      <c r="AK72" s="105" t="s">
        <v>508</v>
      </c>
      <c r="AL72" s="105"/>
      <c r="AM72" s="105"/>
    </row>
    <row r="73" spans="1:40" s="93" customFormat="1">
      <c r="A73" s="105">
        <v>87</v>
      </c>
      <c r="B73" s="105">
        <v>6</v>
      </c>
      <c r="C73" s="105" t="s">
        <v>541</v>
      </c>
      <c r="D73" s="105" t="s">
        <v>542</v>
      </c>
      <c r="E73" s="105" t="s">
        <v>543</v>
      </c>
      <c r="F73" s="105" t="str">
        <f>VLOOKUP(A73,논문증빙검증!$A:$J,10,0)</f>
        <v>인정</v>
      </c>
      <c r="G73" s="105" t="s">
        <v>7594</v>
      </c>
      <c r="H73" s="105" t="s">
        <v>5289</v>
      </c>
      <c r="I73" s="105">
        <f>VLOOKUP(A73,논문증빙검증!$A:$N,14,0)</f>
        <v>0</v>
      </c>
      <c r="J73" s="105" t="s">
        <v>9699</v>
      </c>
      <c r="K73" s="105" t="s">
        <v>10859</v>
      </c>
      <c r="L73" s="105" t="s">
        <v>7595</v>
      </c>
      <c r="M73" s="105" t="b">
        <f>L72=L73</f>
        <v>0</v>
      </c>
      <c r="N73" s="105" t="s">
        <v>7595</v>
      </c>
      <c r="O73" s="105" t="str">
        <f>VLOOKUP(A73,'doi 검증'!$A:$E,5,0)</f>
        <v>인정</v>
      </c>
      <c r="P73" s="105"/>
      <c r="Q73" s="105" t="s">
        <v>35</v>
      </c>
      <c r="R73" s="105" t="s">
        <v>122</v>
      </c>
      <c r="S73" s="105">
        <f>VLOOKUP(A73,논문증빙검증!$A:$T,20,0)</f>
        <v>0</v>
      </c>
      <c r="T73" s="105" t="str">
        <f>VLOOKUP(A73,논문증빙검증!$A:$R,17,0)</f>
        <v>기타저자</v>
      </c>
      <c r="U73" s="105" t="s">
        <v>7598</v>
      </c>
      <c r="V73" s="105" t="s">
        <v>7554</v>
      </c>
      <c r="W73" s="105" t="s">
        <v>39</v>
      </c>
      <c r="X73" s="105" t="s">
        <v>40</v>
      </c>
      <c r="Y73" s="105" t="s">
        <v>6276</v>
      </c>
      <c r="Z73" s="105">
        <v>2</v>
      </c>
      <c r="AA73" s="105" t="s">
        <v>7591</v>
      </c>
      <c r="AB73" s="105">
        <v>4.1459999999999999</v>
      </c>
      <c r="AC73" s="105">
        <v>58.950617299999998</v>
      </c>
      <c r="AD73" s="105" t="s">
        <v>68</v>
      </c>
      <c r="AE73" s="105" t="s">
        <v>7597</v>
      </c>
      <c r="AF73" s="105"/>
      <c r="AG73" s="105"/>
      <c r="AH73" s="105" t="s">
        <v>7593</v>
      </c>
      <c r="AI73" s="105" t="s">
        <v>9983</v>
      </c>
      <c r="AJ73" s="105">
        <v>10</v>
      </c>
      <c r="AK73" s="105" t="s">
        <v>57</v>
      </c>
      <c r="AL73" s="105"/>
      <c r="AM73" s="105"/>
    </row>
    <row r="74" spans="1:40" s="93" customFormat="1">
      <c r="A74" s="105">
        <v>88</v>
      </c>
      <c r="B74" s="105">
        <v>7</v>
      </c>
      <c r="C74" s="105" t="s">
        <v>541</v>
      </c>
      <c r="D74" s="105" t="s">
        <v>542</v>
      </c>
      <c r="E74" s="105" t="s">
        <v>543</v>
      </c>
      <c r="F74" s="105" t="str">
        <f>VLOOKUP(A74,논문증빙검증!$A:$J,10,0)</f>
        <v>인정</v>
      </c>
      <c r="G74" s="105" t="s">
        <v>544</v>
      </c>
      <c r="H74" s="105" t="s">
        <v>545</v>
      </c>
      <c r="I74" s="105">
        <f>VLOOKUP(A74,논문증빙검증!$A:$N,14,0)</f>
        <v>0</v>
      </c>
      <c r="J74" s="105" t="s">
        <v>9699</v>
      </c>
      <c r="K74" s="105" t="s">
        <v>10859</v>
      </c>
      <c r="L74" s="105" t="s">
        <v>546</v>
      </c>
      <c r="M74" s="105" t="b">
        <f>L73=L74</f>
        <v>0</v>
      </c>
      <c r="N74" s="105" t="s">
        <v>546</v>
      </c>
      <c r="O74" s="105" t="str">
        <f>VLOOKUP(A74,'doi 검증'!$A:$E,5,0)</f>
        <v>인정</v>
      </c>
      <c r="P74" s="105"/>
      <c r="Q74" s="105" t="s">
        <v>35</v>
      </c>
      <c r="R74" s="105" t="s">
        <v>122</v>
      </c>
      <c r="S74" s="105">
        <f>VLOOKUP(A74,논문증빙검증!$A:$T,20,0)</f>
        <v>0</v>
      </c>
      <c r="T74" s="105" t="str">
        <f>VLOOKUP(A74,논문증빙검증!$A:$R,17,0)</f>
        <v>기타저자</v>
      </c>
      <c r="U74" s="105" t="s">
        <v>547</v>
      </c>
      <c r="V74" s="105" t="s">
        <v>384</v>
      </c>
      <c r="W74" s="105" t="s">
        <v>39</v>
      </c>
      <c r="X74" s="105" t="s">
        <v>40</v>
      </c>
      <c r="Y74" s="105" t="s">
        <v>548</v>
      </c>
      <c r="Z74" s="105">
        <v>2</v>
      </c>
      <c r="AA74" s="105" t="s">
        <v>232</v>
      </c>
      <c r="AB74" s="105">
        <v>16.806000000000001</v>
      </c>
      <c r="AC74" s="105">
        <v>94.760479000000004</v>
      </c>
      <c r="AD74" s="105" t="s">
        <v>68</v>
      </c>
      <c r="AE74" s="105" t="s">
        <v>549</v>
      </c>
      <c r="AF74" s="105"/>
      <c r="AG74" s="105"/>
      <c r="AH74" s="105" t="s">
        <v>491</v>
      </c>
      <c r="AI74" s="105" t="s">
        <v>9983</v>
      </c>
      <c r="AJ74" s="105">
        <v>8</v>
      </c>
      <c r="AK74" s="105" t="s">
        <v>449</v>
      </c>
      <c r="AL74" s="105"/>
      <c r="AM74" s="105"/>
    </row>
    <row r="75" spans="1:40" s="93" customFormat="1">
      <c r="A75" s="105">
        <v>89</v>
      </c>
      <c r="B75" s="105">
        <v>1</v>
      </c>
      <c r="C75" s="105" t="s">
        <v>402</v>
      </c>
      <c r="D75" s="105" t="s">
        <v>403</v>
      </c>
      <c r="E75" s="105" t="s">
        <v>404</v>
      </c>
      <c r="F75" s="105" t="str">
        <f>VLOOKUP(A75,논문증빙검증!$A:$J,10,0)</f>
        <v>인정</v>
      </c>
      <c r="G75" s="105" t="s">
        <v>8265</v>
      </c>
      <c r="H75" s="105" t="s">
        <v>6495</v>
      </c>
      <c r="I75" s="105" t="str">
        <f>VLOOKUP(A75,논문증빙검증!$A:$N,14,0)</f>
        <v>X(2021.06.21.)</v>
      </c>
      <c r="J75" s="105" t="s">
        <v>9699</v>
      </c>
      <c r="K75" s="105" t="s">
        <v>10859</v>
      </c>
      <c r="L75" s="105" t="s">
        <v>8266</v>
      </c>
      <c r="M75" s="105" t="b">
        <f>L74=L75</f>
        <v>0</v>
      </c>
      <c r="N75" s="105" t="s">
        <v>8267</v>
      </c>
      <c r="O75" s="105" t="str">
        <f>VLOOKUP(A75,'doi 검증'!$A:$E,5,0)</f>
        <v>인정</v>
      </c>
      <c r="P75" s="105"/>
      <c r="Q75" s="105" t="s">
        <v>35</v>
      </c>
      <c r="R75" s="105" t="s">
        <v>36</v>
      </c>
      <c r="S75" s="105">
        <f>VLOOKUP(A75,논문증빙검증!$A:$T,20,0)</f>
        <v>0</v>
      </c>
      <c r="T75" s="105" t="str">
        <f>VLOOKUP(A75,논문증빙검증!$A:$R,17,0)</f>
        <v>주저자</v>
      </c>
      <c r="U75" s="105" t="s">
        <v>8268</v>
      </c>
      <c r="V75" s="105" t="s">
        <v>5811</v>
      </c>
      <c r="W75" s="105" t="s">
        <v>5937</v>
      </c>
      <c r="X75" s="105" t="s">
        <v>40</v>
      </c>
      <c r="Y75" s="105" t="s">
        <v>6543</v>
      </c>
      <c r="Z75" s="105">
        <v>0</v>
      </c>
      <c r="AA75" s="105" t="s">
        <v>232</v>
      </c>
      <c r="AB75" s="105">
        <v>12.731999999999999</v>
      </c>
      <c r="AC75" s="105">
        <v>93.421052599999996</v>
      </c>
      <c r="AD75" s="105" t="s">
        <v>40</v>
      </c>
      <c r="AE75" s="105" t="s">
        <v>412</v>
      </c>
      <c r="AF75" s="105"/>
      <c r="AG75" s="105"/>
      <c r="AH75" s="105" t="s">
        <v>5861</v>
      </c>
      <c r="AI75" s="105" t="s">
        <v>9983</v>
      </c>
      <c r="AJ75" s="105">
        <v>9</v>
      </c>
      <c r="AK75" s="105" t="s">
        <v>5009</v>
      </c>
      <c r="AL75" s="105"/>
      <c r="AM75" s="105"/>
    </row>
    <row r="76" spans="1:40" s="97" customFormat="1">
      <c r="A76" s="105">
        <v>90</v>
      </c>
      <c r="B76" s="105">
        <v>2</v>
      </c>
      <c r="C76" s="105" t="s">
        <v>402</v>
      </c>
      <c r="D76" s="105" t="s">
        <v>403</v>
      </c>
      <c r="E76" s="105" t="s">
        <v>404</v>
      </c>
      <c r="F76" s="105" t="str">
        <f>VLOOKUP(A76,논문증빙검증!$A:$J,10,0)</f>
        <v>인정</v>
      </c>
      <c r="G76" s="105" t="s">
        <v>5601</v>
      </c>
      <c r="H76" s="105" t="s">
        <v>5602</v>
      </c>
      <c r="I76" s="105" t="str">
        <f>VLOOKUP(A76,논문증빙검증!$A:$N,14,0)</f>
        <v>O</v>
      </c>
      <c r="J76" s="105" t="s">
        <v>9699</v>
      </c>
      <c r="K76" s="105" t="s">
        <v>10859</v>
      </c>
      <c r="L76" s="105" t="s">
        <v>5603</v>
      </c>
      <c r="M76" s="105" t="b">
        <f>L75=L76</f>
        <v>0</v>
      </c>
      <c r="N76" s="105" t="s">
        <v>5603</v>
      </c>
      <c r="O76" s="105" t="str">
        <f>VLOOKUP(A76,'doi 검증'!$A:$E,5,0)</f>
        <v>인정</v>
      </c>
      <c r="P76" s="105"/>
      <c r="Q76" s="105" t="s">
        <v>35</v>
      </c>
      <c r="R76" s="105" t="s">
        <v>36</v>
      </c>
      <c r="S76" s="105">
        <f>VLOOKUP(A76,논문증빙검증!$A:$T,20,0)</f>
        <v>0</v>
      </c>
      <c r="T76" s="105" t="str">
        <f>VLOOKUP(A76,논문증빙검증!$A:$R,17,0)</f>
        <v>주저자</v>
      </c>
      <c r="U76" s="105" t="s">
        <v>5604</v>
      </c>
      <c r="V76" s="105" t="s">
        <v>5605</v>
      </c>
      <c r="W76" s="105" t="s">
        <v>5606</v>
      </c>
      <c r="X76" s="105" t="s">
        <v>40</v>
      </c>
      <c r="Y76" s="105" t="s">
        <v>2547</v>
      </c>
      <c r="Z76" s="105">
        <v>12</v>
      </c>
      <c r="AA76" s="105" t="s">
        <v>5607</v>
      </c>
      <c r="AB76" s="105">
        <v>10.481</v>
      </c>
      <c r="AC76" s="105">
        <v>89.071856299999993</v>
      </c>
      <c r="AD76" s="105" t="s">
        <v>40</v>
      </c>
      <c r="AE76" s="105" t="s">
        <v>412</v>
      </c>
      <c r="AF76" s="105"/>
      <c r="AG76" s="105"/>
      <c r="AH76" s="105" t="s">
        <v>5600</v>
      </c>
      <c r="AI76" s="105" t="s">
        <v>9983</v>
      </c>
      <c r="AJ76" s="105">
        <v>12</v>
      </c>
      <c r="AK76" s="105" t="s">
        <v>953</v>
      </c>
      <c r="AL76" s="105"/>
      <c r="AM76" s="105"/>
      <c r="AN76" s="100"/>
    </row>
    <row r="77" spans="1:40" s="93" customFormat="1">
      <c r="A77" s="105">
        <v>91</v>
      </c>
      <c r="B77" s="105">
        <v>3</v>
      </c>
      <c r="C77" s="105" t="s">
        <v>402</v>
      </c>
      <c r="D77" s="105" t="s">
        <v>403</v>
      </c>
      <c r="E77" s="105" t="s">
        <v>404</v>
      </c>
      <c r="F77" s="105" t="str">
        <f>VLOOKUP(A77,논문증빙검증!$A:$J,10,0)</f>
        <v>인정</v>
      </c>
      <c r="G77" s="105" t="s">
        <v>4645</v>
      </c>
      <c r="H77" s="105" t="s">
        <v>4646</v>
      </c>
      <c r="I77" s="105" t="str">
        <f>VLOOKUP(A77,논문증빙검증!$A:$N,14,0)</f>
        <v>O</v>
      </c>
      <c r="J77" s="105" t="s">
        <v>9699</v>
      </c>
      <c r="K77" s="105" t="s">
        <v>10859</v>
      </c>
      <c r="L77" s="105" t="s">
        <v>4647</v>
      </c>
      <c r="M77" s="105" t="b">
        <f>L76=L77</f>
        <v>0</v>
      </c>
      <c r="N77" s="105" t="s">
        <v>4647</v>
      </c>
      <c r="O77" s="105" t="str">
        <f>VLOOKUP(A77,'doi 검증'!$A:$E,5,0)</f>
        <v>인정</v>
      </c>
      <c r="P77" s="105"/>
      <c r="Q77" s="105" t="s">
        <v>35</v>
      </c>
      <c r="R77" s="105" t="s">
        <v>36</v>
      </c>
      <c r="S77" s="105">
        <f>VLOOKUP(A77,논문증빙검증!$A:$T,20,0)</f>
        <v>0</v>
      </c>
      <c r="T77" s="105" t="str">
        <f>VLOOKUP(A77,논문증빙검증!$A:$R,17,0)</f>
        <v>주저자</v>
      </c>
      <c r="U77" s="105" t="s">
        <v>4648</v>
      </c>
      <c r="V77" s="105" t="s">
        <v>4555</v>
      </c>
      <c r="W77" s="105" t="s">
        <v>4582</v>
      </c>
      <c r="X77" s="105" t="s">
        <v>40</v>
      </c>
      <c r="Y77" s="105" t="s">
        <v>4643</v>
      </c>
      <c r="Z77" s="105">
        <v>11</v>
      </c>
      <c r="AA77" s="105" t="s">
        <v>4632</v>
      </c>
      <c r="AB77" s="105">
        <v>9.8109999999999999</v>
      </c>
      <c r="AC77" s="105">
        <v>87.8742515</v>
      </c>
      <c r="AD77" s="105" t="s">
        <v>40</v>
      </c>
      <c r="AE77" s="105" t="s">
        <v>412</v>
      </c>
      <c r="AF77" s="105"/>
      <c r="AG77" s="105"/>
      <c r="AH77" s="105" t="s">
        <v>4585</v>
      </c>
      <c r="AI77" s="105" t="s">
        <v>9983</v>
      </c>
      <c r="AJ77" s="105">
        <v>31</v>
      </c>
      <c r="AK77" s="105" t="s">
        <v>449</v>
      </c>
      <c r="AL77" s="105"/>
      <c r="AM77" s="105"/>
    </row>
    <row r="78" spans="1:40" s="93" customFormat="1">
      <c r="A78" s="105">
        <v>92</v>
      </c>
      <c r="B78" s="105">
        <v>4</v>
      </c>
      <c r="C78" s="105" t="s">
        <v>402</v>
      </c>
      <c r="D78" s="105" t="s">
        <v>403</v>
      </c>
      <c r="E78" s="105" t="s">
        <v>404</v>
      </c>
      <c r="F78" s="105" t="str">
        <f>VLOOKUP(A78,논문증빙검증!$A:$J,10,0)</f>
        <v>인정</v>
      </c>
      <c r="G78" s="105" t="s">
        <v>2317</v>
      </c>
      <c r="H78" s="105" t="s">
        <v>2318</v>
      </c>
      <c r="I78" s="105" t="str">
        <f>VLOOKUP(A78,논문증빙검증!$A:$N,14,0)</f>
        <v>O</v>
      </c>
      <c r="J78" s="105" t="s">
        <v>9699</v>
      </c>
      <c r="K78" s="105" t="s">
        <v>10859</v>
      </c>
      <c r="L78" s="105" t="s">
        <v>2319</v>
      </c>
      <c r="M78" s="105" t="b">
        <f>L77=L78</f>
        <v>0</v>
      </c>
      <c r="N78" s="105" t="s">
        <v>2319</v>
      </c>
      <c r="O78" s="105" t="str">
        <f>VLOOKUP(A78,'doi 검증'!$A:$E,5,0)</f>
        <v>인정</v>
      </c>
      <c r="P78" s="105"/>
      <c r="Q78" s="105" t="s">
        <v>35</v>
      </c>
      <c r="R78" s="105" t="s">
        <v>36</v>
      </c>
      <c r="S78" s="105" t="str">
        <f>VLOOKUP(A78,논문증빙검증!$A:$T,20,0)</f>
        <v>공동저자</v>
      </c>
      <c r="T78" s="105" t="str">
        <f>VLOOKUP(A78,논문증빙검증!$A:$R,17,0)</f>
        <v>주저자</v>
      </c>
      <c r="U78" s="105" t="s">
        <v>2320</v>
      </c>
      <c r="V78" s="105" t="s">
        <v>78</v>
      </c>
      <c r="W78" s="105" t="s">
        <v>2232</v>
      </c>
      <c r="X78" s="105" t="s">
        <v>40</v>
      </c>
      <c r="Y78" s="105" t="s">
        <v>2321</v>
      </c>
      <c r="Z78" s="105">
        <v>13</v>
      </c>
      <c r="AA78" s="105" t="s">
        <v>2280</v>
      </c>
      <c r="AB78" s="105">
        <v>6.7069999999999999</v>
      </c>
      <c r="AC78" s="105">
        <v>97.619047600000002</v>
      </c>
      <c r="AD78" s="105" t="s">
        <v>40</v>
      </c>
      <c r="AE78" s="105" t="s">
        <v>412</v>
      </c>
      <c r="AF78" s="105"/>
      <c r="AG78" s="105"/>
      <c r="AH78" s="105" t="s">
        <v>2227</v>
      </c>
      <c r="AI78" s="105" t="s">
        <v>9983</v>
      </c>
      <c r="AJ78" s="105">
        <v>519</v>
      </c>
      <c r="AK78" s="105"/>
      <c r="AL78" s="105"/>
      <c r="AM78" s="105"/>
    </row>
    <row r="79" spans="1:40" s="93" customFormat="1">
      <c r="A79" s="105">
        <v>93</v>
      </c>
      <c r="B79" s="105">
        <v>5</v>
      </c>
      <c r="C79" s="105" t="s">
        <v>402</v>
      </c>
      <c r="D79" s="105" t="s">
        <v>403</v>
      </c>
      <c r="E79" s="105" t="s">
        <v>404</v>
      </c>
      <c r="F79" s="105" t="str">
        <f>VLOOKUP(A79,논문증빙검증!$A:$J,10,0)</f>
        <v>인정</v>
      </c>
      <c r="G79" s="105" t="s">
        <v>405</v>
      </c>
      <c r="H79" s="105" t="s">
        <v>406</v>
      </c>
      <c r="I79" s="105" t="str">
        <f>VLOOKUP(A79,논문증빙검증!$A:$N,14,0)</f>
        <v>O</v>
      </c>
      <c r="J79" s="105" t="s">
        <v>9699</v>
      </c>
      <c r="K79" s="105" t="s">
        <v>10859</v>
      </c>
      <c r="L79" s="105" t="s">
        <v>407</v>
      </c>
      <c r="M79" s="105" t="b">
        <f>L78=L79</f>
        <v>0</v>
      </c>
      <c r="N79" s="105" t="s">
        <v>407</v>
      </c>
      <c r="O79" s="105" t="str">
        <f>VLOOKUP(A79,'doi 검증'!$A:$E,5,0)</f>
        <v>인정</v>
      </c>
      <c r="P79" s="105"/>
      <c r="Q79" s="105" t="s">
        <v>35</v>
      </c>
      <c r="R79" s="105" t="s">
        <v>36</v>
      </c>
      <c r="S79" s="105">
        <f>VLOOKUP(A79,논문증빙검증!$A:$T,20,0)</f>
        <v>0</v>
      </c>
      <c r="T79" s="105" t="str">
        <f>VLOOKUP(A79,논문증빙검증!$A:$R,17,0)</f>
        <v>주저자</v>
      </c>
      <c r="U79" s="105" t="s">
        <v>408</v>
      </c>
      <c r="V79" s="105" t="s">
        <v>138</v>
      </c>
      <c r="W79" s="105" t="s">
        <v>409</v>
      </c>
      <c r="X79" s="105" t="s">
        <v>40</v>
      </c>
      <c r="Y79" s="105" t="s">
        <v>410</v>
      </c>
      <c r="Z79" s="105">
        <v>6</v>
      </c>
      <c r="AA79" s="105" t="s">
        <v>411</v>
      </c>
      <c r="AB79" s="105">
        <v>6.1470000000000002</v>
      </c>
      <c r="AC79" s="105">
        <v>74.700598799999995</v>
      </c>
      <c r="AD79" s="105" t="s">
        <v>40</v>
      </c>
      <c r="AE79" s="105" t="s">
        <v>412</v>
      </c>
      <c r="AF79" s="105"/>
      <c r="AG79" s="105"/>
      <c r="AH79" s="105" t="s">
        <v>413</v>
      </c>
      <c r="AI79" s="105" t="s">
        <v>9983</v>
      </c>
      <c r="AJ79" s="105">
        <v>6</v>
      </c>
      <c r="AK79" s="105" t="s">
        <v>156</v>
      </c>
      <c r="AL79" s="105"/>
      <c r="AM79" s="105"/>
    </row>
    <row r="80" spans="1:40" s="93" customFormat="1">
      <c r="A80" s="105">
        <v>94</v>
      </c>
      <c r="B80" s="105">
        <v>6</v>
      </c>
      <c r="C80" s="105" t="s">
        <v>402</v>
      </c>
      <c r="D80" s="105" t="s">
        <v>403</v>
      </c>
      <c r="E80" s="105" t="s">
        <v>404</v>
      </c>
      <c r="F80" s="105" t="str">
        <f>VLOOKUP(A80,논문증빙검증!$A:$J,10,0)</f>
        <v>인정</v>
      </c>
      <c r="G80" s="105" t="s">
        <v>10872</v>
      </c>
      <c r="H80" s="105" t="s">
        <v>7195</v>
      </c>
      <c r="I80" s="105" t="str">
        <f>VLOOKUP(A80,논문증빙검증!$A:$N,14,0)</f>
        <v>O</v>
      </c>
      <c r="J80" s="105" t="s">
        <v>9699</v>
      </c>
      <c r="K80" s="105" t="s">
        <v>10859</v>
      </c>
      <c r="L80" s="105" t="s">
        <v>7196</v>
      </c>
      <c r="M80" s="105" t="b">
        <f>L79=L80</f>
        <v>0</v>
      </c>
      <c r="N80" s="105" t="s">
        <v>7196</v>
      </c>
      <c r="O80" s="105" t="str">
        <f>VLOOKUP(A80,'doi 검증'!$A:$E,5,0)</f>
        <v>인정</v>
      </c>
      <c r="P80" s="105"/>
      <c r="Q80" s="105" t="s">
        <v>35</v>
      </c>
      <c r="R80" s="105" t="s">
        <v>36</v>
      </c>
      <c r="S80" s="105">
        <f>VLOOKUP(A80,논문증빙검증!$A:$T,20,0)</f>
        <v>0</v>
      </c>
      <c r="T80" s="105" t="str">
        <f>VLOOKUP(A80,논문증빙검증!$A:$R,17,0)</f>
        <v>주저자</v>
      </c>
      <c r="U80" s="105" t="s">
        <v>7197</v>
      </c>
      <c r="V80" s="105" t="s">
        <v>807</v>
      </c>
      <c r="W80" s="105" t="s">
        <v>7185</v>
      </c>
      <c r="X80" s="105" t="s">
        <v>40</v>
      </c>
      <c r="Y80" s="105" t="s">
        <v>3318</v>
      </c>
      <c r="Z80" s="105">
        <v>2</v>
      </c>
      <c r="AA80" s="105" t="s">
        <v>7198</v>
      </c>
      <c r="AB80" s="105">
        <v>3.7839999999999998</v>
      </c>
      <c r="AC80" s="105">
        <v>87.931034499999996</v>
      </c>
      <c r="AD80" s="105" t="s">
        <v>40</v>
      </c>
      <c r="AE80" s="105" t="s">
        <v>412</v>
      </c>
      <c r="AF80" s="105"/>
      <c r="AG80" s="105"/>
      <c r="AH80" s="105" t="s">
        <v>7188</v>
      </c>
      <c r="AI80" s="105" t="s">
        <v>9983</v>
      </c>
      <c r="AJ80" s="105">
        <v>102</v>
      </c>
      <c r="AK80" s="105" t="s">
        <v>508</v>
      </c>
      <c r="AL80" s="105"/>
      <c r="AM80" s="105"/>
    </row>
    <row r="81" spans="1:40" s="93" customFormat="1">
      <c r="A81" s="105">
        <v>95</v>
      </c>
      <c r="B81" s="105">
        <v>7</v>
      </c>
      <c r="C81" s="105" t="s">
        <v>402</v>
      </c>
      <c r="D81" s="105" t="s">
        <v>403</v>
      </c>
      <c r="E81" s="105" t="s">
        <v>404</v>
      </c>
      <c r="F81" s="105" t="str">
        <f>VLOOKUP(A81,논문증빙검증!$A:$J,10,0)</f>
        <v>인정</v>
      </c>
      <c r="G81" s="105" t="s">
        <v>7781</v>
      </c>
      <c r="H81" s="105" t="s">
        <v>975</v>
      </c>
      <c r="I81" s="105" t="str">
        <f>VLOOKUP(A81,논문증빙검증!$A:$N,14,0)</f>
        <v>O</v>
      </c>
      <c r="J81" s="105" t="s">
        <v>9699</v>
      </c>
      <c r="K81" s="105" t="s">
        <v>10859</v>
      </c>
      <c r="L81" s="105" t="s">
        <v>7782</v>
      </c>
      <c r="M81" s="105" t="b">
        <f>L80=L81</f>
        <v>0</v>
      </c>
      <c r="N81" s="105" t="s">
        <v>7782</v>
      </c>
      <c r="O81" s="105" t="str">
        <f>VLOOKUP(A81,'doi 검증'!$A:$E,5,0)</f>
        <v>인정</v>
      </c>
      <c r="P81" s="105"/>
      <c r="Q81" s="105" t="s">
        <v>35</v>
      </c>
      <c r="R81" s="105" t="s">
        <v>36</v>
      </c>
      <c r="S81" s="105" t="str">
        <f>VLOOKUP(A81,논문증빙검증!$A:$T,20,0)</f>
        <v>공동저자</v>
      </c>
      <c r="T81" s="105" t="str">
        <f>VLOOKUP(A81,논문증빙검증!$A:$R,17,0)</f>
        <v>주저자</v>
      </c>
      <c r="U81" s="105" t="s">
        <v>7783</v>
      </c>
      <c r="V81" s="105" t="s">
        <v>7543</v>
      </c>
      <c r="W81" s="105" t="s">
        <v>7765</v>
      </c>
      <c r="X81" s="105" t="s">
        <v>40</v>
      </c>
      <c r="Y81" s="105" t="s">
        <v>1805</v>
      </c>
      <c r="Z81" s="105">
        <v>1</v>
      </c>
      <c r="AA81" s="105" t="s">
        <v>232</v>
      </c>
      <c r="AB81" s="105">
        <v>5.0759999999999996</v>
      </c>
      <c r="AC81" s="105">
        <v>78.4375</v>
      </c>
      <c r="AD81" s="105" t="s">
        <v>8903</v>
      </c>
      <c r="AE81" s="105" t="s">
        <v>7784</v>
      </c>
      <c r="AF81" s="105"/>
      <c r="AG81" s="105"/>
      <c r="AH81" s="105" t="s">
        <v>7767</v>
      </c>
      <c r="AI81" s="105" t="s">
        <v>9983</v>
      </c>
      <c r="AJ81" s="105">
        <v>11</v>
      </c>
      <c r="AK81" s="105" t="s">
        <v>44</v>
      </c>
      <c r="AL81" s="105"/>
      <c r="AM81" s="105"/>
    </row>
    <row r="82" spans="1:40" s="93" customFormat="1">
      <c r="A82" s="105">
        <v>96</v>
      </c>
      <c r="B82" s="105">
        <v>8</v>
      </c>
      <c r="C82" s="105" t="s">
        <v>402</v>
      </c>
      <c r="D82" s="105" t="s">
        <v>403</v>
      </c>
      <c r="E82" s="105" t="s">
        <v>404</v>
      </c>
      <c r="F82" s="105" t="str">
        <f>VLOOKUP(A82,논문증빙검증!$A:$J,10,0)</f>
        <v>인정</v>
      </c>
      <c r="G82" s="105" t="s">
        <v>8022</v>
      </c>
      <c r="H82" s="105" t="s">
        <v>4870</v>
      </c>
      <c r="I82" s="105" t="str">
        <f>VLOOKUP(A82,논문증빙검증!$A:$N,14,0)</f>
        <v>O</v>
      </c>
      <c r="J82" s="105" t="s">
        <v>9699</v>
      </c>
      <c r="K82" s="105" t="s">
        <v>10859</v>
      </c>
      <c r="L82" s="105" t="s">
        <v>8023</v>
      </c>
      <c r="M82" s="105" t="b">
        <f>L81=L82</f>
        <v>0</v>
      </c>
      <c r="N82" s="105" t="s">
        <v>8023</v>
      </c>
      <c r="O82" s="105" t="str">
        <f>VLOOKUP(A82,'doi 검증'!$A:$E,5,0)</f>
        <v>인정</v>
      </c>
      <c r="P82" s="105"/>
      <c r="Q82" s="105" t="s">
        <v>35</v>
      </c>
      <c r="R82" s="105" t="s">
        <v>36</v>
      </c>
      <c r="S82" s="105">
        <f>VLOOKUP(A82,논문증빙검증!$A:$T,20,0)</f>
        <v>0</v>
      </c>
      <c r="T82" s="105" t="str">
        <f>VLOOKUP(A82,논문증빙검증!$A:$R,17,0)</f>
        <v>주저자</v>
      </c>
      <c r="U82" s="105" t="s">
        <v>8024</v>
      </c>
      <c r="V82" s="105" t="s">
        <v>6764</v>
      </c>
      <c r="W82" s="105" t="s">
        <v>8025</v>
      </c>
      <c r="X82" s="105" t="s">
        <v>40</v>
      </c>
      <c r="Y82" s="105" t="s">
        <v>3318</v>
      </c>
      <c r="Z82" s="105">
        <v>7</v>
      </c>
      <c r="AA82" s="105" t="s">
        <v>8026</v>
      </c>
      <c r="AB82" s="105">
        <v>1.48</v>
      </c>
      <c r="AC82" s="105">
        <v>21.5625</v>
      </c>
      <c r="AD82" s="105" t="s">
        <v>40</v>
      </c>
      <c r="AE82" s="105" t="s">
        <v>412</v>
      </c>
      <c r="AF82" s="105"/>
      <c r="AG82" s="105"/>
      <c r="AH82" s="105" t="s">
        <v>8027</v>
      </c>
      <c r="AI82" s="105" t="s">
        <v>9983</v>
      </c>
      <c r="AJ82" s="105">
        <v>58</v>
      </c>
      <c r="AK82" s="105" t="s">
        <v>57</v>
      </c>
      <c r="AL82" s="105"/>
      <c r="AM82" s="105"/>
    </row>
    <row r="83" spans="1:40" s="93" customFormat="1">
      <c r="A83" s="105">
        <v>100</v>
      </c>
      <c r="B83" s="105">
        <v>2</v>
      </c>
      <c r="C83" s="105" t="s">
        <v>420</v>
      </c>
      <c r="D83" s="105" t="s">
        <v>421</v>
      </c>
      <c r="E83" s="105" t="s">
        <v>422</v>
      </c>
      <c r="F83" s="105" t="str">
        <f>VLOOKUP(A83,논문증빙검증!$A:$J,10,0)</f>
        <v>인정</v>
      </c>
      <c r="G83" s="105" t="s">
        <v>423</v>
      </c>
      <c r="H83" s="105" t="s">
        <v>424</v>
      </c>
      <c r="I83" s="105">
        <f>VLOOKUP(A83,논문증빙검증!$A:$N,14,0)</f>
        <v>0</v>
      </c>
      <c r="J83" s="105" t="s">
        <v>9699</v>
      </c>
      <c r="K83" s="105" t="s">
        <v>10859</v>
      </c>
      <c r="L83" s="105" t="s">
        <v>425</v>
      </c>
      <c r="M83" s="105" t="b">
        <f>L82=L83</f>
        <v>0</v>
      </c>
      <c r="N83" s="105" t="s">
        <v>425</v>
      </c>
      <c r="O83" s="105" t="str">
        <f>VLOOKUP(A83,'doi 검증'!$A:$E,5,0)</f>
        <v>인정</v>
      </c>
      <c r="P83" s="105"/>
      <c r="Q83" s="105" t="s">
        <v>35</v>
      </c>
      <c r="R83" s="105" t="s">
        <v>36</v>
      </c>
      <c r="S83" s="105">
        <f>VLOOKUP(A83,논문증빙검증!$A:$T,20,0)</f>
        <v>0</v>
      </c>
      <c r="T83" s="105" t="str">
        <f>VLOOKUP(A83,논문증빙검증!$A:$R,17,0)</f>
        <v>주저자</v>
      </c>
      <c r="U83" s="105" t="s">
        <v>426</v>
      </c>
      <c r="V83" s="105" t="s">
        <v>331</v>
      </c>
      <c r="W83" s="105" t="s">
        <v>427</v>
      </c>
      <c r="X83" s="105" t="s">
        <v>40</v>
      </c>
      <c r="Y83" s="105" t="s">
        <v>428</v>
      </c>
      <c r="Z83" s="105">
        <v>2</v>
      </c>
      <c r="AA83" s="105" t="s">
        <v>429</v>
      </c>
      <c r="AB83" s="105">
        <v>7.8479999999999999</v>
      </c>
      <c r="AC83" s="105">
        <v>82.185628699999995</v>
      </c>
      <c r="AD83" s="105" t="s">
        <v>40</v>
      </c>
      <c r="AE83" s="105" t="s">
        <v>422</v>
      </c>
      <c r="AF83" s="105"/>
      <c r="AG83" s="105"/>
      <c r="AH83" s="105" t="s">
        <v>430</v>
      </c>
      <c r="AI83" s="105" t="s">
        <v>9983</v>
      </c>
      <c r="AJ83" s="105">
        <v>5</v>
      </c>
      <c r="AK83" s="105" t="s">
        <v>431</v>
      </c>
      <c r="AL83" s="105"/>
      <c r="AM83" s="105"/>
    </row>
    <row r="84" spans="1:40" s="93" customFormat="1">
      <c r="A84" s="105">
        <v>101</v>
      </c>
      <c r="B84" s="105">
        <v>3</v>
      </c>
      <c r="C84" s="105" t="s">
        <v>420</v>
      </c>
      <c r="D84" s="105" t="s">
        <v>421</v>
      </c>
      <c r="E84" s="105" t="s">
        <v>422</v>
      </c>
      <c r="F84" s="105" t="str">
        <f>VLOOKUP(A84,논문증빙검증!$A:$J,10,0)</f>
        <v>인정</v>
      </c>
      <c r="G84" s="105" t="s">
        <v>10880</v>
      </c>
      <c r="H84" s="105" t="s">
        <v>470</v>
      </c>
      <c r="I84" s="105">
        <f>VLOOKUP(A84,논문증빙검증!$A:$N,14,0)</f>
        <v>0</v>
      </c>
      <c r="J84" s="105" t="s">
        <v>9699</v>
      </c>
      <c r="K84" s="105" t="s">
        <v>10859</v>
      </c>
      <c r="L84" s="105" t="s">
        <v>471</v>
      </c>
      <c r="M84" s="105" t="b">
        <f>L83=L84</f>
        <v>0</v>
      </c>
      <c r="N84" s="105" t="s">
        <v>471</v>
      </c>
      <c r="O84" s="105" t="str">
        <f>VLOOKUP(A84,'doi 검증'!$A:$E,5,0)</f>
        <v>인정</v>
      </c>
      <c r="P84" s="105"/>
      <c r="Q84" s="105" t="s">
        <v>35</v>
      </c>
      <c r="R84" s="105" t="s">
        <v>36</v>
      </c>
      <c r="S84" s="105">
        <f>VLOOKUP(A84,논문증빙검증!$A:$T,20,0)</f>
        <v>0</v>
      </c>
      <c r="T84" s="105" t="str">
        <f>VLOOKUP(A84,논문증빙검증!$A:$R,17,0)</f>
        <v>주저자</v>
      </c>
      <c r="U84" s="105" t="s">
        <v>472</v>
      </c>
      <c r="V84" s="105" t="s">
        <v>331</v>
      </c>
      <c r="W84" s="105" t="s">
        <v>473</v>
      </c>
      <c r="X84" s="105" t="s">
        <v>40</v>
      </c>
      <c r="Y84" s="105" t="s">
        <v>357</v>
      </c>
      <c r="Z84" s="105">
        <v>4</v>
      </c>
      <c r="AA84" s="105" t="s">
        <v>474</v>
      </c>
      <c r="AB84" s="105">
        <v>6.2709999999999999</v>
      </c>
      <c r="AC84" s="105">
        <v>75.299401200000005</v>
      </c>
      <c r="AD84" s="105" t="s">
        <v>40</v>
      </c>
      <c r="AE84" s="105" t="s">
        <v>422</v>
      </c>
      <c r="AF84" s="105"/>
      <c r="AG84" s="105"/>
      <c r="AH84" s="105" t="s">
        <v>475</v>
      </c>
      <c r="AI84" s="105" t="s">
        <v>9983</v>
      </c>
      <c r="AJ84" s="105">
        <v>4</v>
      </c>
      <c r="AK84" s="105" t="s">
        <v>334</v>
      </c>
      <c r="AL84" s="105"/>
      <c r="AM84" s="105"/>
    </row>
    <row r="85" spans="1:40" s="93" customFormat="1">
      <c r="A85" s="105">
        <v>102</v>
      </c>
      <c r="B85" s="105">
        <v>4</v>
      </c>
      <c r="C85" s="105" t="s">
        <v>420</v>
      </c>
      <c r="D85" s="105" t="s">
        <v>421</v>
      </c>
      <c r="E85" s="105" t="s">
        <v>422</v>
      </c>
      <c r="F85" s="105" t="str">
        <f>VLOOKUP(A85,논문증빙검증!$A:$J,10,0)</f>
        <v>인정</v>
      </c>
      <c r="G85" s="105" t="s">
        <v>2030</v>
      </c>
      <c r="H85" s="105" t="s">
        <v>2031</v>
      </c>
      <c r="I85" s="105">
        <f>VLOOKUP(A85,논문증빙검증!$A:$N,14,0)</f>
        <v>0</v>
      </c>
      <c r="J85" s="105" t="s">
        <v>9699</v>
      </c>
      <c r="K85" s="105" t="s">
        <v>10859</v>
      </c>
      <c r="L85" s="105" t="s">
        <v>2032</v>
      </c>
      <c r="M85" s="105" t="b">
        <f>L84=L85</f>
        <v>0</v>
      </c>
      <c r="N85" s="105" t="s">
        <v>2032</v>
      </c>
      <c r="O85" s="105" t="str">
        <f>VLOOKUP(A85,'doi 검증'!$A:$E,5,0)</f>
        <v>인정</v>
      </c>
      <c r="P85" s="105"/>
      <c r="Q85" s="105" t="s">
        <v>35</v>
      </c>
      <c r="R85" s="105" t="s">
        <v>36</v>
      </c>
      <c r="S85" s="105">
        <f>VLOOKUP(A85,논문증빙검증!$A:$T,20,0)</f>
        <v>0</v>
      </c>
      <c r="T85" s="105" t="str">
        <f>VLOOKUP(A85,논문증빙검증!$A:$R,17,0)</f>
        <v>주저자</v>
      </c>
      <c r="U85" s="105" t="s">
        <v>2033</v>
      </c>
      <c r="V85" s="105" t="s">
        <v>1938</v>
      </c>
      <c r="W85" s="105" t="s">
        <v>2010</v>
      </c>
      <c r="X85" s="105" t="s">
        <v>40</v>
      </c>
      <c r="Y85" s="105" t="s">
        <v>2034</v>
      </c>
      <c r="Z85" s="105">
        <v>56</v>
      </c>
      <c r="AA85" s="105" t="s">
        <v>2028</v>
      </c>
      <c r="AB85" s="105">
        <v>19.503</v>
      </c>
      <c r="AC85" s="105">
        <v>99.074074100000004</v>
      </c>
      <c r="AD85" s="105" t="s">
        <v>40</v>
      </c>
      <c r="AE85" s="105" t="s">
        <v>422</v>
      </c>
      <c r="AF85" s="105"/>
      <c r="AG85" s="105"/>
      <c r="AH85" s="105" t="s">
        <v>2005</v>
      </c>
      <c r="AI85" s="105" t="s">
        <v>9983</v>
      </c>
      <c r="AJ85" s="105">
        <v>233</v>
      </c>
      <c r="AK85" s="105"/>
      <c r="AL85" s="105"/>
      <c r="AM85" s="105"/>
    </row>
    <row r="86" spans="1:40" s="93" customFormat="1">
      <c r="A86" s="105">
        <v>103</v>
      </c>
      <c r="B86" s="105">
        <v>5</v>
      </c>
      <c r="C86" s="105" t="s">
        <v>420</v>
      </c>
      <c r="D86" s="105" t="s">
        <v>421</v>
      </c>
      <c r="E86" s="105" t="s">
        <v>422</v>
      </c>
      <c r="F86" s="105" t="str">
        <f>VLOOKUP(A86,논문증빙검증!$A:$J,10,0)</f>
        <v>인정</v>
      </c>
      <c r="G86" s="105" t="s">
        <v>5953</v>
      </c>
      <c r="H86" s="105" t="s">
        <v>5954</v>
      </c>
      <c r="I86" s="105">
        <f>VLOOKUP(A86,논문증빙검증!$A:$N,14,0)</f>
        <v>0</v>
      </c>
      <c r="J86" s="105" t="s">
        <v>9699</v>
      </c>
      <c r="K86" s="105" t="s">
        <v>10859</v>
      </c>
      <c r="L86" s="105" t="s">
        <v>5955</v>
      </c>
      <c r="M86" s="105" t="b">
        <f>L85=L86</f>
        <v>0</v>
      </c>
      <c r="N86" s="105" t="s">
        <v>5955</v>
      </c>
      <c r="O86" s="105" t="str">
        <f>VLOOKUP(A86,'doi 검증'!$A:$E,5,0)</f>
        <v>인정</v>
      </c>
      <c r="P86" s="105"/>
      <c r="Q86" s="105" t="s">
        <v>35</v>
      </c>
      <c r="R86" s="105" t="s">
        <v>36</v>
      </c>
      <c r="S86" s="105" t="str">
        <f>VLOOKUP(A86,논문증빙검증!$A:$T,20,0)</f>
        <v>공동저자</v>
      </c>
      <c r="T86" s="105" t="str">
        <f>VLOOKUP(A86,논문증빙검증!$A:$R,17,0)</f>
        <v>주저자</v>
      </c>
      <c r="U86" s="105" t="s">
        <v>5956</v>
      </c>
      <c r="V86" s="105" t="s">
        <v>5811</v>
      </c>
      <c r="W86" s="105" t="s">
        <v>5937</v>
      </c>
      <c r="X86" s="105" t="s">
        <v>40</v>
      </c>
      <c r="Y86" s="105" t="s">
        <v>1967</v>
      </c>
      <c r="Z86" s="105">
        <v>17</v>
      </c>
      <c r="AA86" s="105" t="s">
        <v>5859</v>
      </c>
      <c r="AB86" s="105">
        <v>12.731999999999999</v>
      </c>
      <c r="AC86" s="105">
        <v>93.421052599999996</v>
      </c>
      <c r="AD86" s="105" t="s">
        <v>40</v>
      </c>
      <c r="AE86" s="105" t="s">
        <v>422</v>
      </c>
      <c r="AF86" s="105"/>
      <c r="AG86" s="105"/>
      <c r="AH86" s="105" t="s">
        <v>5861</v>
      </c>
      <c r="AI86" s="105" t="s">
        <v>9983</v>
      </c>
      <c r="AJ86" s="105">
        <v>5</v>
      </c>
      <c r="AK86" s="105" t="s">
        <v>682</v>
      </c>
      <c r="AL86" s="105"/>
      <c r="AM86" s="105"/>
    </row>
    <row r="87" spans="1:40" s="93" customFormat="1">
      <c r="A87" s="105">
        <v>104</v>
      </c>
      <c r="B87" s="105">
        <v>6</v>
      </c>
      <c r="C87" s="105" t="s">
        <v>420</v>
      </c>
      <c r="D87" s="105" t="s">
        <v>421</v>
      </c>
      <c r="E87" s="105" t="s">
        <v>422</v>
      </c>
      <c r="F87" s="105" t="str">
        <f>VLOOKUP(A87,논문증빙검증!$A:$J,10,0)</f>
        <v>인정</v>
      </c>
      <c r="G87" s="105" t="s">
        <v>5078</v>
      </c>
      <c r="H87" s="105" t="s">
        <v>5079</v>
      </c>
      <c r="I87" s="105">
        <f>VLOOKUP(A87,논문증빙검증!$A:$N,14,0)</f>
        <v>0</v>
      </c>
      <c r="J87" s="105" t="s">
        <v>9699</v>
      </c>
      <c r="K87" s="105" t="s">
        <v>10859</v>
      </c>
      <c r="L87" s="105" t="s">
        <v>5080</v>
      </c>
      <c r="M87" s="105" t="b">
        <f>L86=L87</f>
        <v>0</v>
      </c>
      <c r="N87" s="105" t="s">
        <v>5080</v>
      </c>
      <c r="O87" s="105" t="str">
        <f>VLOOKUP(A87,'doi 검증'!$A:$E,5,0)</f>
        <v>인정</v>
      </c>
      <c r="P87" s="105"/>
      <c r="Q87" s="105" t="s">
        <v>35</v>
      </c>
      <c r="R87" s="105" t="s">
        <v>36</v>
      </c>
      <c r="S87" s="105">
        <f>VLOOKUP(A87,논문증빙검증!$A:$T,20,0)</f>
        <v>0</v>
      </c>
      <c r="T87" s="105" t="str">
        <f>VLOOKUP(A87,논문증빙검증!$A:$R,17,0)</f>
        <v>주저자</v>
      </c>
      <c r="U87" s="105" t="s">
        <v>5081</v>
      </c>
      <c r="V87" s="105" t="s">
        <v>4555</v>
      </c>
      <c r="W87" s="105" t="s">
        <v>4884</v>
      </c>
      <c r="X87" s="105" t="s">
        <v>40</v>
      </c>
      <c r="Y87" s="105" t="s">
        <v>5082</v>
      </c>
      <c r="Z87" s="105">
        <v>13</v>
      </c>
      <c r="AA87" s="105" t="s">
        <v>5054</v>
      </c>
      <c r="AB87" s="105">
        <v>9.2289999999999992</v>
      </c>
      <c r="AC87" s="105">
        <v>86.976047899999998</v>
      </c>
      <c r="AD87" s="105" t="s">
        <v>40</v>
      </c>
      <c r="AE87" s="105" t="s">
        <v>422</v>
      </c>
      <c r="AF87" s="105"/>
      <c r="AG87" s="105"/>
      <c r="AH87" s="105" t="s">
        <v>4880</v>
      </c>
      <c r="AI87" s="105" t="s">
        <v>9983</v>
      </c>
      <c r="AJ87" s="105">
        <v>10</v>
      </c>
      <c r="AK87" s="105" t="s">
        <v>835</v>
      </c>
      <c r="AL87" s="105"/>
      <c r="AM87" s="105"/>
    </row>
    <row r="88" spans="1:40" s="93" customFormat="1">
      <c r="A88" s="105">
        <v>105</v>
      </c>
      <c r="B88" s="105">
        <v>7</v>
      </c>
      <c r="C88" s="105" t="s">
        <v>420</v>
      </c>
      <c r="D88" s="105" t="s">
        <v>421</v>
      </c>
      <c r="E88" s="105" t="s">
        <v>422</v>
      </c>
      <c r="F88" s="105" t="str">
        <f>VLOOKUP(A88,논문증빙검증!$A:$J,10,0)</f>
        <v>인정</v>
      </c>
      <c r="G88" s="105" t="s">
        <v>1474</v>
      </c>
      <c r="H88" s="105" t="s">
        <v>1475</v>
      </c>
      <c r="I88" s="105">
        <f>VLOOKUP(A88,논문증빙검증!$A:$N,14,0)</f>
        <v>0</v>
      </c>
      <c r="J88" s="105" t="s">
        <v>9699</v>
      </c>
      <c r="K88" s="105" t="s">
        <v>10859</v>
      </c>
      <c r="L88" s="105" t="s">
        <v>1476</v>
      </c>
      <c r="M88" s="105" t="b">
        <f>L87=L88</f>
        <v>0</v>
      </c>
      <c r="N88" s="105" t="s">
        <v>1476</v>
      </c>
      <c r="O88" s="105" t="str">
        <f>VLOOKUP(A88,'doi 검증'!$A:$E,5,0)</f>
        <v>인정</v>
      </c>
      <c r="P88" s="105"/>
      <c r="Q88" s="105" t="s">
        <v>35</v>
      </c>
      <c r="R88" s="105" t="s">
        <v>122</v>
      </c>
      <c r="S88" s="105">
        <f>VLOOKUP(A88,논문증빙검증!$A:$T,20,0)</f>
        <v>0</v>
      </c>
      <c r="T88" s="105" t="str">
        <f>VLOOKUP(A88,논문증빙검증!$A:$R,17,0)</f>
        <v>기타저자</v>
      </c>
      <c r="U88" s="105" t="s">
        <v>1477</v>
      </c>
      <c r="V88" s="105" t="s">
        <v>331</v>
      </c>
      <c r="W88" s="105" t="s">
        <v>1446</v>
      </c>
      <c r="X88" s="105" t="s">
        <v>40</v>
      </c>
      <c r="Y88" s="105" t="s">
        <v>265</v>
      </c>
      <c r="Z88" s="105">
        <v>0</v>
      </c>
      <c r="AA88" s="105" t="s">
        <v>232</v>
      </c>
      <c r="AB88" s="105">
        <v>8.5820000000000007</v>
      </c>
      <c r="AC88" s="105">
        <v>88.1578947</v>
      </c>
      <c r="AD88" s="105" t="s">
        <v>68</v>
      </c>
      <c r="AE88" s="105" t="s">
        <v>1478</v>
      </c>
      <c r="AF88" s="105"/>
      <c r="AG88" s="105"/>
      <c r="AH88" s="105" t="s">
        <v>1449</v>
      </c>
      <c r="AI88" s="105" t="s">
        <v>9983</v>
      </c>
      <c r="AJ88" s="105"/>
      <c r="AK88" s="105"/>
      <c r="AL88" s="105"/>
      <c r="AM88" s="105"/>
    </row>
    <row r="89" spans="1:40" s="93" customFormat="1">
      <c r="A89" s="105">
        <v>107</v>
      </c>
      <c r="B89" s="105">
        <v>9</v>
      </c>
      <c r="C89" s="105" t="s">
        <v>420</v>
      </c>
      <c r="D89" s="105" t="s">
        <v>421</v>
      </c>
      <c r="E89" s="105" t="s">
        <v>422</v>
      </c>
      <c r="F89" s="105" t="str">
        <f>VLOOKUP(A89,논문증빙검증!$A:$J,10,0)</f>
        <v>인정</v>
      </c>
      <c r="G89" s="105" t="s">
        <v>5814</v>
      </c>
      <c r="H89" s="105" t="s">
        <v>2222</v>
      </c>
      <c r="I89" s="105">
        <f>VLOOKUP(A89,논문증빙검증!$A:$N,14,0)</f>
        <v>0</v>
      </c>
      <c r="J89" s="105" t="s">
        <v>9699</v>
      </c>
      <c r="K89" s="105" t="s">
        <v>10859</v>
      </c>
      <c r="L89" s="105" t="s">
        <v>5815</v>
      </c>
      <c r="M89" s="105" t="b">
        <f>L88=L89</f>
        <v>0</v>
      </c>
      <c r="N89" s="105" t="s">
        <v>5815</v>
      </c>
      <c r="O89" s="105" t="str">
        <f>VLOOKUP(A89,'doi 검증'!$A:$E,5,0)</f>
        <v>인정</v>
      </c>
      <c r="P89" s="105"/>
      <c r="Q89" s="105" t="s">
        <v>35</v>
      </c>
      <c r="R89" s="105" t="s">
        <v>122</v>
      </c>
      <c r="S89" s="105">
        <f>VLOOKUP(A89,논문증빙검증!$A:$T,20,0)</f>
        <v>0</v>
      </c>
      <c r="T89" s="105" t="str">
        <f>VLOOKUP(A89,논문증빙검증!$A:$R,17,0)</f>
        <v>기타저자</v>
      </c>
      <c r="U89" s="105" t="s">
        <v>5816</v>
      </c>
      <c r="V89" s="105" t="s">
        <v>5811</v>
      </c>
      <c r="W89" s="105" t="s">
        <v>5817</v>
      </c>
      <c r="X89" s="105" t="s">
        <v>40</v>
      </c>
      <c r="Y89" s="105" t="s">
        <v>1967</v>
      </c>
      <c r="Z89" s="105">
        <v>43</v>
      </c>
      <c r="AA89" s="105" t="s">
        <v>5818</v>
      </c>
      <c r="AB89" s="105">
        <v>4.3899999999999997</v>
      </c>
      <c r="AC89" s="105">
        <v>83.333333300000007</v>
      </c>
      <c r="AD89" s="105" t="s">
        <v>68</v>
      </c>
      <c r="AE89" s="105" t="s">
        <v>5819</v>
      </c>
      <c r="AF89" s="105"/>
      <c r="AG89" s="105"/>
      <c r="AH89" s="105" t="s">
        <v>5820</v>
      </c>
      <c r="AI89" s="105" t="s">
        <v>9983</v>
      </c>
      <c r="AJ89" s="105">
        <v>46</v>
      </c>
      <c r="AK89" s="105" t="s">
        <v>57</v>
      </c>
      <c r="AL89" s="105"/>
      <c r="AM89" s="105"/>
    </row>
    <row r="90" spans="1:40" s="93" customFormat="1">
      <c r="A90" s="107">
        <v>108</v>
      </c>
      <c r="B90" s="107">
        <v>1</v>
      </c>
      <c r="C90" s="107" t="s">
        <v>8720</v>
      </c>
      <c r="D90" s="107" t="s">
        <v>8721</v>
      </c>
      <c r="E90" s="107" t="s">
        <v>8722</v>
      </c>
      <c r="F90" s="105" t="str">
        <f>VLOOKUP(A90,논문증빙검증!$A:$J,10,0)</f>
        <v>인정</v>
      </c>
      <c r="G90" s="107" t="s">
        <v>8729</v>
      </c>
      <c r="H90" s="107" t="s">
        <v>8730</v>
      </c>
      <c r="I90" s="105" t="str">
        <f>VLOOKUP(A90,논문증빙검증!$A:$N,14,0)</f>
        <v>O</v>
      </c>
      <c r="J90" s="105" t="s">
        <v>9699</v>
      </c>
      <c r="K90" s="110" t="s">
        <v>10859</v>
      </c>
      <c r="L90" s="105" t="s">
        <v>8731</v>
      </c>
      <c r="M90" s="105" t="b">
        <f>L89=L90</f>
        <v>0</v>
      </c>
      <c r="N90" s="107" t="s">
        <v>8732</v>
      </c>
      <c r="O90" s="105" t="str">
        <f>VLOOKUP(A90,'doi 검증'!$A:$E,5,0)</f>
        <v>인정</v>
      </c>
      <c r="P90" s="107"/>
      <c r="Q90" s="107" t="s">
        <v>35</v>
      </c>
      <c r="R90" s="107" t="s">
        <v>36</v>
      </c>
      <c r="S90" s="105">
        <f>VLOOKUP(A90,논문증빙검증!$A:$T,20,0)</f>
        <v>0</v>
      </c>
      <c r="T90" s="105" t="str">
        <f>VLOOKUP(A90,논문증빙검증!$A:$R,17,0)</f>
        <v>주저자</v>
      </c>
      <c r="U90" s="107" t="s">
        <v>8733</v>
      </c>
      <c r="V90" s="107" t="s">
        <v>7554</v>
      </c>
      <c r="W90" s="107" t="s">
        <v>8734</v>
      </c>
      <c r="X90" s="107" t="s">
        <v>40</v>
      </c>
      <c r="Y90" s="107" t="s">
        <v>3156</v>
      </c>
      <c r="Z90" s="107">
        <v>2</v>
      </c>
      <c r="AA90" s="107" t="s">
        <v>7690</v>
      </c>
      <c r="AB90" s="107">
        <v>3.004</v>
      </c>
      <c r="AC90" s="105">
        <v>39.035087699999998</v>
      </c>
      <c r="AD90" s="107" t="s">
        <v>40</v>
      </c>
      <c r="AE90" s="107" t="s">
        <v>8728</v>
      </c>
      <c r="AF90" s="107"/>
      <c r="AG90" s="107"/>
      <c r="AH90" s="107" t="s">
        <v>7663</v>
      </c>
      <c r="AI90" s="105" t="s">
        <v>9983</v>
      </c>
      <c r="AJ90" s="107">
        <v>13</v>
      </c>
      <c r="AK90" s="107" t="s">
        <v>620</v>
      </c>
      <c r="AL90" s="107" t="s">
        <v>577</v>
      </c>
      <c r="AM90" s="107" t="s">
        <v>8923</v>
      </c>
    </row>
    <row r="91" spans="1:40" s="93" customFormat="1" ht="33">
      <c r="A91" s="106">
        <v>109</v>
      </c>
      <c r="B91" s="106">
        <v>2</v>
      </c>
      <c r="C91" s="106" t="s">
        <v>8720</v>
      </c>
      <c r="D91" s="106" t="s">
        <v>8721</v>
      </c>
      <c r="E91" s="106" t="s">
        <v>8722</v>
      </c>
      <c r="F91" s="105" t="str">
        <f>VLOOKUP(A91,논문증빙검증!$A:$J,10,0)</f>
        <v>인정</v>
      </c>
      <c r="G91" s="106" t="s">
        <v>8739</v>
      </c>
      <c r="H91" s="106" t="s">
        <v>8740</v>
      </c>
      <c r="I91" s="105" t="str">
        <f>VLOOKUP(A91,논문증빙검증!$A:$N,14,0)</f>
        <v>O</v>
      </c>
      <c r="J91" s="105" t="s">
        <v>9699</v>
      </c>
      <c r="K91" s="110" t="s">
        <v>10859</v>
      </c>
      <c r="L91" s="105" t="s">
        <v>8741</v>
      </c>
      <c r="M91" s="105" t="b">
        <f>L90=L91</f>
        <v>0</v>
      </c>
      <c r="N91" s="106" t="s">
        <v>8902</v>
      </c>
      <c r="O91" s="105" t="str">
        <f>VLOOKUP(A91,'doi 검증'!$A:$E,5,0)</f>
        <v>인정</v>
      </c>
      <c r="P91" s="106"/>
      <c r="Q91" s="106" t="s">
        <v>35</v>
      </c>
      <c r="R91" s="106" t="s">
        <v>36</v>
      </c>
      <c r="S91" s="105">
        <f>VLOOKUP(A91,논문증빙검증!$A:$T,20,0)</f>
        <v>0</v>
      </c>
      <c r="T91" s="105" t="str">
        <f>VLOOKUP(A91,논문증빙검증!$A:$R,17,0)</f>
        <v>주저자</v>
      </c>
      <c r="U91" s="106" t="s">
        <v>8742</v>
      </c>
      <c r="V91" s="106" t="s">
        <v>7554</v>
      </c>
      <c r="W91" s="106" t="s">
        <v>8743</v>
      </c>
      <c r="X91" s="106" t="s">
        <v>8903</v>
      </c>
      <c r="Y91" s="106" t="s">
        <v>8904</v>
      </c>
      <c r="Z91" s="106">
        <v>1</v>
      </c>
      <c r="AA91" s="106">
        <v>3.5760000000000001</v>
      </c>
      <c r="AB91" s="106">
        <v>3.5760000000000001</v>
      </c>
      <c r="AC91" s="105">
        <v>78.90625</v>
      </c>
      <c r="AD91" s="106" t="s">
        <v>8903</v>
      </c>
      <c r="AE91" s="106" t="s">
        <v>8905</v>
      </c>
      <c r="AF91" s="106"/>
      <c r="AG91" s="106"/>
      <c r="AH91" s="106"/>
      <c r="AI91" s="105" t="s">
        <v>9980</v>
      </c>
      <c r="AJ91" s="106"/>
      <c r="AK91" s="106"/>
      <c r="AL91" s="112" t="s">
        <v>8883</v>
      </c>
      <c r="AM91" s="112" t="s">
        <v>8884</v>
      </c>
    </row>
    <row r="92" spans="1:40" s="93" customFormat="1">
      <c r="A92" s="107">
        <v>110</v>
      </c>
      <c r="B92" s="107">
        <v>3</v>
      </c>
      <c r="C92" s="107" t="s">
        <v>8720</v>
      </c>
      <c r="D92" s="107" t="s">
        <v>8721</v>
      </c>
      <c r="E92" s="107" t="s">
        <v>8722</v>
      </c>
      <c r="F92" s="105" t="str">
        <f>VLOOKUP(A92,논문증빙검증!$A:$J,10,0)</f>
        <v>인정</v>
      </c>
      <c r="G92" s="107" t="s">
        <v>8723</v>
      </c>
      <c r="H92" s="107" t="s">
        <v>4513</v>
      </c>
      <c r="I92" s="105" t="str">
        <f>VLOOKUP(A92,논문증빙검증!$A:$N,14,0)</f>
        <v>O</v>
      </c>
      <c r="J92" s="105" t="s">
        <v>9699</v>
      </c>
      <c r="K92" s="110" t="s">
        <v>10859</v>
      </c>
      <c r="L92" s="105" t="s">
        <v>8724</v>
      </c>
      <c r="M92" s="105" t="b">
        <f>L91=L92</f>
        <v>0</v>
      </c>
      <c r="N92" s="107" t="s">
        <v>8725</v>
      </c>
      <c r="O92" s="105" t="str">
        <f>VLOOKUP(A92,'doi 검증'!$A:$E,5,0)</f>
        <v>인정</v>
      </c>
      <c r="P92" s="107"/>
      <c r="Q92" s="107" t="s">
        <v>35</v>
      </c>
      <c r="R92" s="107" t="s">
        <v>36</v>
      </c>
      <c r="S92" s="105">
        <f>VLOOKUP(A92,논문증빙검증!$A:$T,20,0)</f>
        <v>0</v>
      </c>
      <c r="T92" s="105" t="str">
        <f>VLOOKUP(A92,논문증빙검증!$A:$R,17,0)</f>
        <v>주저자</v>
      </c>
      <c r="U92" s="107" t="s">
        <v>8726</v>
      </c>
      <c r="V92" s="107" t="s">
        <v>7554</v>
      </c>
      <c r="W92" s="107" t="s">
        <v>8727</v>
      </c>
      <c r="X92" s="107" t="s">
        <v>40</v>
      </c>
      <c r="Y92" s="107" t="s">
        <v>2609</v>
      </c>
      <c r="Z92" s="107">
        <v>1</v>
      </c>
      <c r="AA92" s="107" t="s">
        <v>232</v>
      </c>
      <c r="AB92" s="107">
        <v>2.6789999999999998</v>
      </c>
      <c r="AC92" s="105">
        <v>58.3333333</v>
      </c>
      <c r="AD92" s="107" t="s">
        <v>40</v>
      </c>
      <c r="AE92" s="107" t="s">
        <v>8728</v>
      </c>
      <c r="AF92" s="107"/>
      <c r="AG92" s="107"/>
      <c r="AH92" s="107" t="s">
        <v>7546</v>
      </c>
      <c r="AI92" s="105" t="s">
        <v>9983</v>
      </c>
      <c r="AJ92" s="107">
        <v>11</v>
      </c>
      <c r="AK92" s="107" t="s">
        <v>1524</v>
      </c>
      <c r="AL92" s="107" t="s">
        <v>577</v>
      </c>
      <c r="AM92" s="107" t="s">
        <v>8923</v>
      </c>
    </row>
    <row r="93" spans="1:40" s="93" customFormat="1">
      <c r="A93" s="107">
        <v>111</v>
      </c>
      <c r="B93" s="107">
        <v>4</v>
      </c>
      <c r="C93" s="107" t="s">
        <v>8720</v>
      </c>
      <c r="D93" s="107" t="s">
        <v>8721</v>
      </c>
      <c r="E93" s="107" t="s">
        <v>8722</v>
      </c>
      <c r="F93" s="105" t="str">
        <f>VLOOKUP(A93,논문증빙검증!$A:$J,10,0)</f>
        <v>인정</v>
      </c>
      <c r="G93" s="107" t="s">
        <v>8735</v>
      </c>
      <c r="H93" s="107" t="s">
        <v>4954</v>
      </c>
      <c r="I93" s="105" t="str">
        <f>VLOOKUP(A93,논문증빙검증!$A:$N,14,0)</f>
        <v>O</v>
      </c>
      <c r="J93" s="105" t="s">
        <v>9699</v>
      </c>
      <c r="K93" s="110" t="s">
        <v>10859</v>
      </c>
      <c r="L93" s="105" t="s">
        <v>8736</v>
      </c>
      <c r="M93" s="105" t="b">
        <f>L92=L93</f>
        <v>0</v>
      </c>
      <c r="N93" s="107" t="s">
        <v>8737</v>
      </c>
      <c r="O93" s="105" t="str">
        <f>VLOOKUP(A93,'doi 검증'!$A:$E,5,0)</f>
        <v>인정</v>
      </c>
      <c r="P93" s="107"/>
      <c r="Q93" s="107" t="s">
        <v>35</v>
      </c>
      <c r="R93" s="107" t="s">
        <v>36</v>
      </c>
      <c r="S93" s="105">
        <f>VLOOKUP(A93,논문증빙검증!$A:$T,20,0)</f>
        <v>0</v>
      </c>
      <c r="T93" s="105" t="str">
        <f>VLOOKUP(A93,논문증빙검증!$A:$R,17,0)</f>
        <v>주저자</v>
      </c>
      <c r="U93" s="107" t="s">
        <v>8738</v>
      </c>
      <c r="V93" s="107" t="s">
        <v>7554</v>
      </c>
      <c r="W93" s="107" t="s">
        <v>8734</v>
      </c>
      <c r="X93" s="107" t="s">
        <v>40</v>
      </c>
      <c r="Y93" s="107" t="s">
        <v>7868</v>
      </c>
      <c r="Z93" s="107">
        <v>2</v>
      </c>
      <c r="AA93" s="107" t="s">
        <v>232</v>
      </c>
      <c r="AB93" s="107">
        <v>3.004</v>
      </c>
      <c r="AC93" s="105">
        <v>39.035087699999998</v>
      </c>
      <c r="AD93" s="107" t="s">
        <v>40</v>
      </c>
      <c r="AE93" s="107" t="s">
        <v>8728</v>
      </c>
      <c r="AF93" s="107"/>
      <c r="AG93" s="107"/>
      <c r="AH93" s="107" t="s">
        <v>7663</v>
      </c>
      <c r="AI93" s="105" t="s">
        <v>9983</v>
      </c>
      <c r="AJ93" s="107">
        <v>14</v>
      </c>
      <c r="AK93" s="107" t="s">
        <v>130</v>
      </c>
      <c r="AL93" s="107" t="s">
        <v>577</v>
      </c>
      <c r="AM93" s="107" t="s">
        <v>8923</v>
      </c>
    </row>
    <row r="94" spans="1:40" s="93" customFormat="1">
      <c r="A94" s="105">
        <v>114</v>
      </c>
      <c r="B94" s="105">
        <v>1</v>
      </c>
      <c r="C94" s="105" t="s">
        <v>2304</v>
      </c>
      <c r="D94" s="105" t="s">
        <v>2305</v>
      </c>
      <c r="E94" s="105" t="s">
        <v>2306</v>
      </c>
      <c r="F94" s="105" t="str">
        <f>VLOOKUP(A94,논문증빙검증!$A:$J,10,0)</f>
        <v>인정</v>
      </c>
      <c r="G94" s="105" t="s">
        <v>2307</v>
      </c>
      <c r="H94" s="105" t="s">
        <v>2308</v>
      </c>
      <c r="I94" s="105" t="str">
        <f>VLOOKUP(A94,논문증빙검증!$A:$N,14,0)</f>
        <v>2020.01.16</v>
      </c>
      <c r="J94" s="105" t="s">
        <v>9699</v>
      </c>
      <c r="K94" s="105" t="s">
        <v>10859</v>
      </c>
      <c r="L94" s="105" t="s">
        <v>2309</v>
      </c>
      <c r="M94" s="105" t="b">
        <f>L93=L94</f>
        <v>0</v>
      </c>
      <c r="N94" s="105" t="s">
        <v>2309</v>
      </c>
      <c r="O94" s="105" t="str">
        <f>VLOOKUP(A94,'doi 검증'!$A:$E,5,0)</f>
        <v>인정</v>
      </c>
      <c r="P94" s="105"/>
      <c r="Q94" s="105" t="s">
        <v>35</v>
      </c>
      <c r="R94" s="105" t="s">
        <v>36</v>
      </c>
      <c r="S94" s="105">
        <f>VLOOKUP(A94,논문증빙검증!$A:$T,20,0)</f>
        <v>0</v>
      </c>
      <c r="T94" s="105" t="str">
        <f>VLOOKUP(A94,논문증빙검증!$A:$R,17,0)</f>
        <v>주저자</v>
      </c>
      <c r="U94" s="105" t="s">
        <v>2310</v>
      </c>
      <c r="V94" s="105" t="s">
        <v>78</v>
      </c>
      <c r="W94" s="105" t="s">
        <v>2232</v>
      </c>
      <c r="X94" s="105" t="s">
        <v>40</v>
      </c>
      <c r="Y94" s="105" t="s">
        <v>716</v>
      </c>
      <c r="Z94" s="105">
        <v>2</v>
      </c>
      <c r="AA94" s="105" t="s">
        <v>2280</v>
      </c>
      <c r="AB94" s="105">
        <v>6.7069999999999999</v>
      </c>
      <c r="AC94" s="105">
        <v>97.619047600000002</v>
      </c>
      <c r="AD94" s="105" t="s">
        <v>40</v>
      </c>
      <c r="AE94" s="105" t="s">
        <v>2306</v>
      </c>
      <c r="AF94" s="105"/>
      <c r="AG94" s="105"/>
      <c r="AH94" s="105" t="s">
        <v>2227</v>
      </c>
      <c r="AI94" s="105" t="s">
        <v>9983</v>
      </c>
      <c r="AJ94" s="105">
        <v>511</v>
      </c>
      <c r="AK94" s="105"/>
      <c r="AL94" s="105"/>
      <c r="AM94" s="105"/>
    </row>
    <row r="95" spans="1:40" s="97" customFormat="1">
      <c r="A95" s="107">
        <v>115</v>
      </c>
      <c r="B95" s="107">
        <v>2</v>
      </c>
      <c r="C95" s="107" t="s">
        <v>2304</v>
      </c>
      <c r="D95" s="107" t="s">
        <v>2305</v>
      </c>
      <c r="E95" s="107" t="s">
        <v>2306</v>
      </c>
      <c r="F95" s="105" t="str">
        <f>VLOOKUP(A95,논문증빙검증!$A:$J,10,0)</f>
        <v>인정</v>
      </c>
      <c r="G95" s="107" t="s">
        <v>2553</v>
      </c>
      <c r="H95" s="107" t="s">
        <v>2544</v>
      </c>
      <c r="I95" s="105" t="str">
        <f>VLOOKUP(A95,논문증빙검증!$A:$N,14,0)</f>
        <v>2020.02.29</v>
      </c>
      <c r="J95" s="105" t="s">
        <v>9699</v>
      </c>
      <c r="K95" s="110" t="s">
        <v>10859</v>
      </c>
      <c r="L95" s="105" t="s">
        <v>2554</v>
      </c>
      <c r="M95" s="105" t="b">
        <f>L94=L95</f>
        <v>0</v>
      </c>
      <c r="N95" s="107" t="s">
        <v>2554</v>
      </c>
      <c r="O95" s="105" t="str">
        <f>VLOOKUP(A95,'doi 검증'!$A:$E,5,0)</f>
        <v>인정</v>
      </c>
      <c r="P95" s="107"/>
      <c r="Q95" s="107" t="s">
        <v>35</v>
      </c>
      <c r="R95" s="107" t="s">
        <v>36</v>
      </c>
      <c r="S95" s="105">
        <f>VLOOKUP(A95,논문증빙검증!$A:$T,20,0)</f>
        <v>0</v>
      </c>
      <c r="T95" s="105" t="str">
        <f>VLOOKUP(A95,논문증빙검증!$A:$R,17,0)</f>
        <v>주저자</v>
      </c>
      <c r="U95" s="107" t="s">
        <v>2555</v>
      </c>
      <c r="V95" s="107" t="s">
        <v>78</v>
      </c>
      <c r="W95" s="107" t="s">
        <v>2516</v>
      </c>
      <c r="X95" s="107" t="s">
        <v>40</v>
      </c>
      <c r="Y95" s="107" t="s">
        <v>2547</v>
      </c>
      <c r="Z95" s="107">
        <v>1</v>
      </c>
      <c r="AA95" s="107" t="s">
        <v>2538</v>
      </c>
      <c r="AB95" s="107">
        <v>6.766</v>
      </c>
      <c r="AC95" s="105">
        <v>87.162162199999997</v>
      </c>
      <c r="AD95" s="107" t="s">
        <v>40</v>
      </c>
      <c r="AE95" s="107" t="s">
        <v>2306</v>
      </c>
      <c r="AF95" s="107"/>
      <c r="AG95" s="107"/>
      <c r="AH95" s="107" t="s">
        <v>2518</v>
      </c>
      <c r="AI95" s="105" t="s">
        <v>9983</v>
      </c>
      <c r="AJ95" s="107">
        <v>358</v>
      </c>
      <c r="AK95" s="107"/>
      <c r="AL95" s="107" t="s">
        <v>577</v>
      </c>
      <c r="AM95" s="107" t="s">
        <v>8923</v>
      </c>
      <c r="AN95" s="100"/>
    </row>
    <row r="96" spans="1:40" s="93" customFormat="1">
      <c r="A96" s="105">
        <v>116</v>
      </c>
      <c r="B96" s="105">
        <v>3</v>
      </c>
      <c r="C96" s="105" t="s">
        <v>2304</v>
      </c>
      <c r="D96" s="105" t="s">
        <v>2305</v>
      </c>
      <c r="E96" s="105" t="s">
        <v>2306</v>
      </c>
      <c r="F96" s="105" t="str">
        <f>VLOOKUP(A96,논문증빙검증!$A:$J,10,0)</f>
        <v>인정</v>
      </c>
      <c r="G96" s="105" t="s">
        <v>3674</v>
      </c>
      <c r="H96" s="105" t="s">
        <v>3675</v>
      </c>
      <c r="I96" s="105" t="str">
        <f>VLOOKUP(A96,논문증빙검증!$A:$N,14,0)</f>
        <v>2021.03.19</v>
      </c>
      <c r="J96" s="105" t="s">
        <v>9699</v>
      </c>
      <c r="K96" s="105" t="s">
        <v>10859</v>
      </c>
      <c r="L96" s="105" t="s">
        <v>3676</v>
      </c>
      <c r="M96" s="105" t="b">
        <f>L95=L96</f>
        <v>0</v>
      </c>
      <c r="N96" s="105" t="s">
        <v>3676</v>
      </c>
      <c r="O96" s="105" t="str">
        <f>VLOOKUP(A96,'doi 검증'!$A:$E,5,0)</f>
        <v>인정</v>
      </c>
      <c r="P96" s="105"/>
      <c r="Q96" s="105" t="s">
        <v>947</v>
      </c>
      <c r="R96" s="105" t="s">
        <v>36</v>
      </c>
      <c r="S96" s="105">
        <f>VLOOKUP(A96,논문증빙검증!$A:$T,20,0)</f>
        <v>0</v>
      </c>
      <c r="T96" s="105" t="str">
        <f>VLOOKUP(A96,논문증빙검증!$A:$R,17,0)</f>
        <v>주저자</v>
      </c>
      <c r="U96" s="105" t="s">
        <v>3677</v>
      </c>
      <c r="V96" s="105" t="s">
        <v>78</v>
      </c>
      <c r="W96" s="105" t="s">
        <v>3631</v>
      </c>
      <c r="X96" s="105" t="s">
        <v>40</v>
      </c>
      <c r="Y96" s="105" t="s">
        <v>3678</v>
      </c>
      <c r="Z96" s="105">
        <v>1</v>
      </c>
      <c r="AA96" s="105" t="s">
        <v>232</v>
      </c>
      <c r="AB96" s="105">
        <v>6.0640000000000001</v>
      </c>
      <c r="AC96" s="105">
        <v>84.265734300000005</v>
      </c>
      <c r="AD96" s="105" t="s">
        <v>40</v>
      </c>
      <c r="AE96" s="105" t="s">
        <v>2306</v>
      </c>
      <c r="AF96" s="105"/>
      <c r="AG96" s="105"/>
      <c r="AH96" s="105" t="s">
        <v>3623</v>
      </c>
      <c r="AI96" s="105" t="s">
        <v>9983</v>
      </c>
      <c r="AJ96" s="105">
        <v>98</v>
      </c>
      <c r="AK96" s="105"/>
      <c r="AL96" s="105"/>
      <c r="AM96" s="105"/>
    </row>
    <row r="97" spans="1:40" s="93" customFormat="1">
      <c r="A97" s="105">
        <v>117</v>
      </c>
      <c r="B97" s="105">
        <v>4</v>
      </c>
      <c r="C97" s="105" t="s">
        <v>2304</v>
      </c>
      <c r="D97" s="105" t="s">
        <v>2305</v>
      </c>
      <c r="E97" s="105" t="s">
        <v>2306</v>
      </c>
      <c r="F97" s="105" t="str">
        <f>VLOOKUP(A97,논문증빙검증!$A:$J,10,0)</f>
        <v>인정</v>
      </c>
      <c r="G97" s="105" t="s">
        <v>4568</v>
      </c>
      <c r="H97" s="105" t="s">
        <v>4569</v>
      </c>
      <c r="I97" s="105" t="str">
        <f>VLOOKUP(A97,논문증빙검증!$A:$N,14,0)</f>
        <v>○</v>
      </c>
      <c r="J97" s="105" t="s">
        <v>9699</v>
      </c>
      <c r="K97" s="105" t="s">
        <v>10859</v>
      </c>
      <c r="L97" s="105" t="s">
        <v>4570</v>
      </c>
      <c r="M97" s="105" t="b">
        <f>L96=L97</f>
        <v>0</v>
      </c>
      <c r="N97" s="105" t="s">
        <v>4570</v>
      </c>
      <c r="O97" s="105" t="str">
        <f>VLOOKUP(A97,'doi 검증'!$A:$E,5,0)</f>
        <v>인정</v>
      </c>
      <c r="P97" s="105"/>
      <c r="Q97" s="105" t="s">
        <v>35</v>
      </c>
      <c r="R97" s="105" t="s">
        <v>122</v>
      </c>
      <c r="S97" s="105">
        <f>VLOOKUP(A97,논문증빙검증!$A:$T,20,0)</f>
        <v>0</v>
      </c>
      <c r="T97" s="105" t="str">
        <f>VLOOKUP(A97,논문증빙검증!$A:$R,17,0)</f>
        <v>기타저자</v>
      </c>
      <c r="U97" s="105" t="s">
        <v>4571</v>
      </c>
      <c r="V97" s="105" t="s">
        <v>4572</v>
      </c>
      <c r="W97" s="105" t="s">
        <v>4573</v>
      </c>
      <c r="X97" s="105" t="s">
        <v>40</v>
      </c>
      <c r="Y97" s="105" t="s">
        <v>4574</v>
      </c>
      <c r="Z97" s="105">
        <v>3</v>
      </c>
      <c r="AA97" s="105" t="s">
        <v>4575</v>
      </c>
      <c r="AB97" s="105">
        <v>4.0759999999999996</v>
      </c>
      <c r="AC97" s="105">
        <v>82</v>
      </c>
      <c r="AD97" s="105" t="s">
        <v>68</v>
      </c>
      <c r="AE97" s="105" t="s">
        <v>4576</v>
      </c>
      <c r="AF97" s="105"/>
      <c r="AG97" s="105"/>
      <c r="AH97" s="105" t="s">
        <v>4577</v>
      </c>
      <c r="AI97" s="105" t="s">
        <v>9983</v>
      </c>
      <c r="AJ97" s="105">
        <v>19</v>
      </c>
      <c r="AK97" s="105" t="s">
        <v>601</v>
      </c>
      <c r="AL97" s="105"/>
      <c r="AM97" s="105"/>
    </row>
    <row r="98" spans="1:40" s="93" customFormat="1">
      <c r="A98" s="105">
        <v>118</v>
      </c>
      <c r="B98" s="105">
        <v>5</v>
      </c>
      <c r="C98" s="105" t="s">
        <v>2304</v>
      </c>
      <c r="D98" s="105" t="s">
        <v>2305</v>
      </c>
      <c r="E98" s="105" t="s">
        <v>2306</v>
      </c>
      <c r="F98" s="105" t="str">
        <f>VLOOKUP(A98,논문증빙검증!$A:$J,10,0)</f>
        <v>인정</v>
      </c>
      <c r="G98" s="105" t="s">
        <v>6721</v>
      </c>
      <c r="H98" s="105" t="s">
        <v>2391</v>
      </c>
      <c r="I98" s="105" t="str">
        <f>VLOOKUP(A98,논문증빙검증!$A:$N,14,0)</f>
        <v>2021.10.31</v>
      </c>
      <c r="J98" s="105" t="s">
        <v>9699</v>
      </c>
      <c r="K98" s="105" t="s">
        <v>10859</v>
      </c>
      <c r="L98" s="105" t="s">
        <v>6722</v>
      </c>
      <c r="M98" s="105" t="b">
        <f>L97=L98</f>
        <v>0</v>
      </c>
      <c r="N98" s="105" t="s">
        <v>6722</v>
      </c>
      <c r="O98" s="105" t="str">
        <f>VLOOKUP(A98,'doi 검증'!$A:$E,5,0)</f>
        <v>인정</v>
      </c>
      <c r="P98" s="105"/>
      <c r="Q98" s="105" t="s">
        <v>35</v>
      </c>
      <c r="R98" s="105" t="s">
        <v>122</v>
      </c>
      <c r="S98" s="105">
        <f>VLOOKUP(A98,논문증빙검증!$A:$T,20,0)</f>
        <v>0</v>
      </c>
      <c r="T98" s="105" t="str">
        <f>VLOOKUP(A98,논문증빙검증!$A:$R,17,0)</f>
        <v>기타저자</v>
      </c>
      <c r="U98" s="105" t="s">
        <v>6723</v>
      </c>
      <c r="V98" s="105" t="s">
        <v>6724</v>
      </c>
      <c r="W98" s="105" t="s">
        <v>6725</v>
      </c>
      <c r="X98" s="105" t="s">
        <v>40</v>
      </c>
      <c r="Y98" s="105" t="s">
        <v>265</v>
      </c>
      <c r="Z98" s="105">
        <v>0</v>
      </c>
      <c r="AA98" s="105" t="s">
        <v>232</v>
      </c>
      <c r="AB98" s="105">
        <v>3.4470000000000001</v>
      </c>
      <c r="AC98" s="105">
        <v>59.7902098</v>
      </c>
      <c r="AD98" s="105" t="s">
        <v>68</v>
      </c>
      <c r="AE98" s="105" t="s">
        <v>6726</v>
      </c>
      <c r="AF98" s="105"/>
      <c r="AG98" s="105"/>
      <c r="AH98" s="105" t="s">
        <v>6727</v>
      </c>
      <c r="AI98" s="105" t="s">
        <v>9983</v>
      </c>
      <c r="AJ98" s="105"/>
      <c r="AK98" s="105"/>
      <c r="AL98" s="105"/>
      <c r="AM98" s="105"/>
    </row>
    <row r="99" spans="1:40" s="97" customFormat="1">
      <c r="A99" s="105">
        <v>119</v>
      </c>
      <c r="B99" s="105">
        <v>1</v>
      </c>
      <c r="C99" s="105" t="s">
        <v>755</v>
      </c>
      <c r="D99" s="105" t="s">
        <v>756</v>
      </c>
      <c r="E99" s="105" t="s">
        <v>757</v>
      </c>
      <c r="F99" s="105" t="str">
        <f>VLOOKUP(A99,논문증빙검증!$A:$J,10,0)</f>
        <v>인정</v>
      </c>
      <c r="G99" s="105" t="s">
        <v>5311</v>
      </c>
      <c r="H99" s="105" t="s">
        <v>2369</v>
      </c>
      <c r="I99" s="105" t="str">
        <f>VLOOKUP(A99,논문증빙검증!$A:$N,14,0)</f>
        <v>O</v>
      </c>
      <c r="J99" s="105" t="s">
        <v>9699</v>
      </c>
      <c r="K99" s="105" t="s">
        <v>10859</v>
      </c>
      <c r="L99" s="105" t="s">
        <v>5312</v>
      </c>
      <c r="M99" s="105" t="b">
        <f>L98=L99</f>
        <v>0</v>
      </c>
      <c r="N99" s="105" t="s">
        <v>5312</v>
      </c>
      <c r="O99" s="105" t="str">
        <f>VLOOKUP(A99,'doi 검증'!$A:$E,5,0)</f>
        <v>인정</v>
      </c>
      <c r="P99" s="105"/>
      <c r="Q99" s="105" t="s">
        <v>35</v>
      </c>
      <c r="R99" s="105" t="s">
        <v>36</v>
      </c>
      <c r="S99" s="105">
        <f>VLOOKUP(A99,논문증빙검증!$A:$T,20,0)</f>
        <v>0</v>
      </c>
      <c r="T99" s="105" t="str">
        <f>VLOOKUP(A99,논문증빙검증!$A:$R,17,0)</f>
        <v>주저자</v>
      </c>
      <c r="U99" s="105" t="s">
        <v>5313</v>
      </c>
      <c r="V99" s="105" t="s">
        <v>4555</v>
      </c>
      <c r="W99" s="105" t="s">
        <v>5300</v>
      </c>
      <c r="X99" s="105" t="s">
        <v>40</v>
      </c>
      <c r="Y99" s="105" t="s">
        <v>5310</v>
      </c>
      <c r="Z99" s="105">
        <v>8</v>
      </c>
      <c r="AA99" s="105" t="s">
        <v>232</v>
      </c>
      <c r="AB99" s="105">
        <v>23.100999999999999</v>
      </c>
      <c r="AC99" s="105">
        <v>96.698113199999995</v>
      </c>
      <c r="AD99" s="105" t="s">
        <v>40</v>
      </c>
      <c r="AE99" s="105" t="s">
        <v>757</v>
      </c>
      <c r="AF99" s="105"/>
      <c r="AG99" s="105"/>
      <c r="AH99" s="105" t="s">
        <v>5296</v>
      </c>
      <c r="AI99" s="105" t="s">
        <v>9983</v>
      </c>
      <c r="AJ99" s="105">
        <v>6</v>
      </c>
      <c r="AK99" s="105" t="s">
        <v>44</v>
      </c>
      <c r="AL99" s="105"/>
      <c r="AM99" s="105"/>
      <c r="AN99" s="100"/>
    </row>
    <row r="100" spans="1:40" s="93" customFormat="1">
      <c r="A100" s="105">
        <v>120</v>
      </c>
      <c r="B100" s="105">
        <v>2</v>
      </c>
      <c r="C100" s="105" t="s">
        <v>755</v>
      </c>
      <c r="D100" s="105" t="s">
        <v>756</v>
      </c>
      <c r="E100" s="105" t="s">
        <v>757</v>
      </c>
      <c r="F100" s="105" t="str">
        <f>VLOOKUP(A100,논문증빙검증!$A:$J,10,0)</f>
        <v>인정</v>
      </c>
      <c r="G100" s="105" t="s">
        <v>758</v>
      </c>
      <c r="H100" s="105" t="s">
        <v>750</v>
      </c>
      <c r="I100" s="105" t="str">
        <f>VLOOKUP(A100,논문증빙검증!$A:$N,14,0)</f>
        <v>O</v>
      </c>
      <c r="J100" s="105" t="s">
        <v>9699</v>
      </c>
      <c r="K100" s="105" t="s">
        <v>10859</v>
      </c>
      <c r="L100" s="105" t="s">
        <v>759</v>
      </c>
      <c r="M100" s="105" t="b">
        <f>L99=L100</f>
        <v>0</v>
      </c>
      <c r="N100" s="105" t="s">
        <v>759</v>
      </c>
      <c r="O100" s="105" t="str">
        <f>VLOOKUP(A100,'doi 검증'!$A:$E,5,0)</f>
        <v>인정</v>
      </c>
      <c r="P100" s="105"/>
      <c r="Q100" s="105" t="s">
        <v>35</v>
      </c>
      <c r="R100" s="105" t="s">
        <v>36</v>
      </c>
      <c r="S100" s="105">
        <f>VLOOKUP(A100,논문증빙검증!$A:$T,20,0)</f>
        <v>0</v>
      </c>
      <c r="T100" s="105" t="str">
        <f>VLOOKUP(A100,논문증빙검증!$A:$R,17,0)</f>
        <v>주저자</v>
      </c>
      <c r="U100" s="105" t="s">
        <v>760</v>
      </c>
      <c r="V100" s="105" t="s">
        <v>761</v>
      </c>
      <c r="W100" s="105" t="s">
        <v>629</v>
      </c>
      <c r="X100" s="105" t="s">
        <v>40</v>
      </c>
      <c r="Y100" s="105" t="s">
        <v>753</v>
      </c>
      <c r="Z100" s="105">
        <v>4</v>
      </c>
      <c r="AA100" s="105" t="s">
        <v>232</v>
      </c>
      <c r="AB100" s="105">
        <v>29.367999999999999</v>
      </c>
      <c r="AC100" s="105">
        <v>97.222222200000004</v>
      </c>
      <c r="AD100" s="105" t="s">
        <v>40</v>
      </c>
      <c r="AE100" s="105" t="s">
        <v>757</v>
      </c>
      <c r="AF100" s="105"/>
      <c r="AG100" s="105"/>
      <c r="AH100" s="105" t="s">
        <v>600</v>
      </c>
      <c r="AI100" s="105" t="s">
        <v>9983</v>
      </c>
      <c r="AJ100" s="105">
        <v>11</v>
      </c>
      <c r="AK100" s="105" t="s">
        <v>205</v>
      </c>
      <c r="AL100" s="105"/>
      <c r="AM100" s="105"/>
    </row>
    <row r="101" spans="1:40" s="93" customFormat="1">
      <c r="A101" s="105">
        <v>121</v>
      </c>
      <c r="B101" s="105">
        <v>3</v>
      </c>
      <c r="C101" s="105" t="s">
        <v>755</v>
      </c>
      <c r="D101" s="105" t="s">
        <v>756</v>
      </c>
      <c r="E101" s="105" t="s">
        <v>757</v>
      </c>
      <c r="F101" s="105" t="str">
        <f>VLOOKUP(A101,논문증빙검증!$A:$J,10,0)</f>
        <v>인정</v>
      </c>
      <c r="G101" s="105" t="s">
        <v>5042</v>
      </c>
      <c r="H101" s="105" t="s">
        <v>5043</v>
      </c>
      <c r="I101" s="105" t="str">
        <f>VLOOKUP(A101,논문증빙검증!$A:$N,14,0)</f>
        <v>O</v>
      </c>
      <c r="J101" s="105" t="s">
        <v>9699</v>
      </c>
      <c r="K101" s="105" t="s">
        <v>10859</v>
      </c>
      <c r="L101" s="105" t="s">
        <v>5044</v>
      </c>
      <c r="M101" s="105" t="b">
        <f>L100=L101</f>
        <v>0</v>
      </c>
      <c r="N101" s="105" t="s">
        <v>5044</v>
      </c>
      <c r="O101" s="105" t="str">
        <f>VLOOKUP(A101,'doi 검증'!$A:$E,5,0)</f>
        <v>인정</v>
      </c>
      <c r="P101" s="105"/>
      <c r="Q101" s="105" t="s">
        <v>35</v>
      </c>
      <c r="R101" s="105" t="s">
        <v>36</v>
      </c>
      <c r="S101" s="105">
        <f>VLOOKUP(A101,논문증빙검증!$A:$T,20,0)</f>
        <v>0</v>
      </c>
      <c r="T101" s="105" t="str">
        <f>VLOOKUP(A101,논문증빙검증!$A:$R,17,0)</f>
        <v>주저자</v>
      </c>
      <c r="U101" s="105" t="s">
        <v>5045</v>
      </c>
      <c r="V101" s="105" t="s">
        <v>4555</v>
      </c>
      <c r="W101" s="105" t="s">
        <v>4884</v>
      </c>
      <c r="X101" s="105" t="s">
        <v>40</v>
      </c>
      <c r="Y101" s="105" t="s">
        <v>1348</v>
      </c>
      <c r="Z101" s="105">
        <v>17</v>
      </c>
      <c r="AA101" s="105" t="s">
        <v>5015</v>
      </c>
      <c r="AB101" s="105">
        <v>9.2289999999999992</v>
      </c>
      <c r="AC101" s="105">
        <v>86.976047899999998</v>
      </c>
      <c r="AD101" s="105" t="s">
        <v>40</v>
      </c>
      <c r="AE101" s="105" t="s">
        <v>757</v>
      </c>
      <c r="AF101" s="105"/>
      <c r="AG101" s="105"/>
      <c r="AH101" s="105" t="s">
        <v>4880</v>
      </c>
      <c r="AI101" s="105" t="s">
        <v>9983</v>
      </c>
      <c r="AJ101" s="105">
        <v>9</v>
      </c>
      <c r="AK101" s="105" t="s">
        <v>376</v>
      </c>
      <c r="AL101" s="105"/>
      <c r="AM101" s="105"/>
    </row>
    <row r="102" spans="1:40" s="95" customFormat="1">
      <c r="A102" s="105">
        <v>122</v>
      </c>
      <c r="B102" s="105">
        <v>4</v>
      </c>
      <c r="C102" s="105" t="s">
        <v>755</v>
      </c>
      <c r="D102" s="105" t="s">
        <v>756</v>
      </c>
      <c r="E102" s="105" t="s">
        <v>757</v>
      </c>
      <c r="F102" s="105" t="str">
        <f>VLOOKUP(A102,논문증빙검증!$A:$J,10,0)</f>
        <v>인정</v>
      </c>
      <c r="G102" s="105" t="s">
        <v>5502</v>
      </c>
      <c r="H102" s="105" t="s">
        <v>5503</v>
      </c>
      <c r="I102" s="105" t="str">
        <f>VLOOKUP(A102,논문증빙검증!$A:$N,14,0)</f>
        <v>O</v>
      </c>
      <c r="J102" s="105" t="s">
        <v>9699</v>
      </c>
      <c r="K102" s="105" t="s">
        <v>10859</v>
      </c>
      <c r="L102" s="105" t="s">
        <v>5504</v>
      </c>
      <c r="M102" s="105" t="b">
        <f>L101=L102</f>
        <v>0</v>
      </c>
      <c r="N102" s="105" t="s">
        <v>5504</v>
      </c>
      <c r="O102" s="105" t="str">
        <f>VLOOKUP(A102,'doi 검증'!$A:$E,5,0)</f>
        <v>인정</v>
      </c>
      <c r="P102" s="105"/>
      <c r="Q102" s="105" t="s">
        <v>35</v>
      </c>
      <c r="R102" s="105" t="s">
        <v>36</v>
      </c>
      <c r="S102" s="105">
        <f>VLOOKUP(A102,논문증빙검증!$A:$T,20,0)</f>
        <v>0</v>
      </c>
      <c r="T102" s="105" t="str">
        <f>VLOOKUP(A102,논문증빙검증!$A:$R,17,0)</f>
        <v>주저자</v>
      </c>
      <c r="U102" s="105" t="s">
        <v>5505</v>
      </c>
      <c r="V102" s="105" t="s">
        <v>4555</v>
      </c>
      <c r="W102" s="105" t="s">
        <v>5452</v>
      </c>
      <c r="X102" s="105" t="s">
        <v>40</v>
      </c>
      <c r="Y102" s="105" t="s">
        <v>3396</v>
      </c>
      <c r="Z102" s="105">
        <v>16</v>
      </c>
      <c r="AA102" s="105" t="s">
        <v>5506</v>
      </c>
      <c r="AB102" s="105">
        <v>8.1980000000000004</v>
      </c>
      <c r="AC102" s="105">
        <v>90.559440600000002</v>
      </c>
      <c r="AD102" s="105" t="s">
        <v>40</v>
      </c>
      <c r="AE102" s="105" t="s">
        <v>757</v>
      </c>
      <c r="AF102" s="105"/>
      <c r="AG102" s="105"/>
      <c r="AH102" s="105" t="s">
        <v>5460</v>
      </c>
      <c r="AI102" s="105" t="s">
        <v>9983</v>
      </c>
      <c r="AJ102" s="105">
        <v>7</v>
      </c>
      <c r="AK102" s="105" t="s">
        <v>334</v>
      </c>
      <c r="AL102" s="105"/>
      <c r="AM102" s="105"/>
    </row>
    <row r="103" spans="1:40" s="93" customFormat="1">
      <c r="A103" s="105">
        <v>123</v>
      </c>
      <c r="B103" s="105">
        <v>5</v>
      </c>
      <c r="C103" s="105" t="s">
        <v>755</v>
      </c>
      <c r="D103" s="105" t="s">
        <v>756</v>
      </c>
      <c r="E103" s="105" t="s">
        <v>757</v>
      </c>
      <c r="F103" s="105" t="str">
        <f>VLOOKUP(A103,논문증빙검증!$A:$J,10,0)</f>
        <v>인정</v>
      </c>
      <c r="G103" s="105" t="s">
        <v>2240</v>
      </c>
      <c r="H103" s="105" t="s">
        <v>2241</v>
      </c>
      <c r="I103" s="105" t="str">
        <f>VLOOKUP(A103,논문증빙검증!$A:$N,14,0)</f>
        <v>O</v>
      </c>
      <c r="J103" s="105" t="s">
        <v>9699</v>
      </c>
      <c r="K103" s="105" t="s">
        <v>10859</v>
      </c>
      <c r="L103" s="105" t="s">
        <v>2242</v>
      </c>
      <c r="M103" s="105" t="b">
        <f>L102=L103</f>
        <v>0</v>
      </c>
      <c r="N103" s="105" t="s">
        <v>2242</v>
      </c>
      <c r="O103" s="105" t="str">
        <f>VLOOKUP(A103,'doi 검증'!$A:$E,5,0)</f>
        <v>인정</v>
      </c>
      <c r="P103" s="105"/>
      <c r="Q103" s="105" t="s">
        <v>35</v>
      </c>
      <c r="R103" s="105" t="s">
        <v>36</v>
      </c>
      <c r="S103" s="105" t="str">
        <f>VLOOKUP(A103,논문증빙검증!$A:$T,20,0)</f>
        <v>공동저자</v>
      </c>
      <c r="T103" s="105" t="str">
        <f>VLOOKUP(A103,논문증빙검증!$A:$R,17,0)</f>
        <v>주저자</v>
      </c>
      <c r="U103" s="105" t="s">
        <v>2243</v>
      </c>
      <c r="V103" s="105" t="s">
        <v>1938</v>
      </c>
      <c r="W103" s="105" t="s">
        <v>2232</v>
      </c>
      <c r="X103" s="105" t="s">
        <v>40</v>
      </c>
      <c r="Y103" s="105" t="s">
        <v>2244</v>
      </c>
      <c r="Z103" s="105">
        <v>8</v>
      </c>
      <c r="AA103" s="105" t="s">
        <v>2238</v>
      </c>
      <c r="AB103" s="105">
        <v>6.7069999999999999</v>
      </c>
      <c r="AC103" s="105">
        <v>97.619047600000002</v>
      </c>
      <c r="AD103" s="105" t="s">
        <v>8903</v>
      </c>
      <c r="AE103" s="105" t="s">
        <v>2245</v>
      </c>
      <c r="AF103" s="105"/>
      <c r="AG103" s="105"/>
      <c r="AH103" s="105" t="s">
        <v>2227</v>
      </c>
      <c r="AI103" s="105" t="s">
        <v>9983</v>
      </c>
      <c r="AJ103" s="105">
        <v>433</v>
      </c>
      <c r="AK103" s="105"/>
      <c r="AL103" s="105"/>
      <c r="AM103" s="105"/>
    </row>
    <row r="104" spans="1:40" s="93" customFormat="1">
      <c r="A104" s="105">
        <v>124</v>
      </c>
      <c r="B104" s="105">
        <v>6</v>
      </c>
      <c r="C104" s="105" t="s">
        <v>755</v>
      </c>
      <c r="D104" s="105" t="s">
        <v>756</v>
      </c>
      <c r="E104" s="105" t="s">
        <v>757</v>
      </c>
      <c r="F104" s="105" t="str">
        <f>VLOOKUP(A104,논문증빙검증!$A:$J,10,0)</f>
        <v>인정</v>
      </c>
      <c r="G104" s="105" t="s">
        <v>5439</v>
      </c>
      <c r="H104" s="105" t="s">
        <v>1807</v>
      </c>
      <c r="I104" s="105" t="str">
        <f>VLOOKUP(A104,논문증빙검증!$A:$N,14,0)</f>
        <v>O</v>
      </c>
      <c r="J104" s="105" t="s">
        <v>9699</v>
      </c>
      <c r="K104" s="105" t="s">
        <v>10859</v>
      </c>
      <c r="L104" s="105" t="s">
        <v>5440</v>
      </c>
      <c r="M104" s="105" t="b">
        <f>L103=L104</f>
        <v>0</v>
      </c>
      <c r="N104" s="105" t="s">
        <v>5440</v>
      </c>
      <c r="O104" s="105" t="str">
        <f>VLOOKUP(A104,'doi 검증'!$A:$E,5,0)</f>
        <v>인정</v>
      </c>
      <c r="P104" s="105"/>
      <c r="Q104" s="105" t="s">
        <v>35</v>
      </c>
      <c r="R104" s="105" t="s">
        <v>36</v>
      </c>
      <c r="S104" s="105" t="str">
        <f>VLOOKUP(A104,논문증빙검증!$A:$T,20,0)</f>
        <v>공동저자</v>
      </c>
      <c r="T104" s="105" t="str">
        <f>VLOOKUP(A104,논문증빙검증!$A:$R,17,0)</f>
        <v>주저자</v>
      </c>
      <c r="U104" s="105" t="s">
        <v>5441</v>
      </c>
      <c r="V104" s="105" t="s">
        <v>4555</v>
      </c>
      <c r="W104" s="105" t="s">
        <v>5421</v>
      </c>
      <c r="X104" s="105" t="s">
        <v>40</v>
      </c>
      <c r="Y104" s="105" t="s">
        <v>3318</v>
      </c>
      <c r="Z104" s="105">
        <v>5</v>
      </c>
      <c r="AA104" s="105" t="s">
        <v>5438</v>
      </c>
      <c r="AB104" s="105">
        <v>3.512</v>
      </c>
      <c r="AC104" s="105">
        <v>56.4606742</v>
      </c>
      <c r="AD104" s="105" t="s">
        <v>8903</v>
      </c>
      <c r="AE104" s="105" t="s">
        <v>5442</v>
      </c>
      <c r="AF104" s="105"/>
      <c r="AG104" s="105"/>
      <c r="AH104" s="105" t="s">
        <v>5426</v>
      </c>
      <c r="AI104" s="105" t="s">
        <v>9983</v>
      </c>
      <c r="AJ104" s="105"/>
      <c r="AK104" s="105"/>
      <c r="AL104" s="105"/>
      <c r="AM104" s="105"/>
    </row>
    <row r="105" spans="1:40" s="93" customFormat="1">
      <c r="A105" s="105">
        <v>125</v>
      </c>
      <c r="B105" s="105">
        <v>7</v>
      </c>
      <c r="C105" s="105" t="s">
        <v>755</v>
      </c>
      <c r="D105" s="105" t="s">
        <v>756</v>
      </c>
      <c r="E105" s="105" t="s">
        <v>757</v>
      </c>
      <c r="F105" s="105" t="str">
        <f>VLOOKUP(A105,논문증빙검증!$A:$J,10,0)</f>
        <v>인정</v>
      </c>
      <c r="G105" s="105" t="s">
        <v>3764</v>
      </c>
      <c r="H105" s="105" t="s">
        <v>3765</v>
      </c>
      <c r="I105" s="105" t="str">
        <f>VLOOKUP(A105,논문증빙검증!$A:$N,14,0)</f>
        <v>O</v>
      </c>
      <c r="J105" s="105" t="s">
        <v>9699</v>
      </c>
      <c r="K105" s="105" t="s">
        <v>10859</v>
      </c>
      <c r="L105" s="105" t="s">
        <v>3766</v>
      </c>
      <c r="M105" s="105" t="b">
        <f>L104=L105</f>
        <v>0</v>
      </c>
      <c r="N105" s="105" t="s">
        <v>3766</v>
      </c>
      <c r="O105" s="105" t="str">
        <f>VLOOKUP(A105,'doi 검증'!$A:$E,5,0)</f>
        <v>인정</v>
      </c>
      <c r="P105" s="105"/>
      <c r="Q105" s="105" t="s">
        <v>35</v>
      </c>
      <c r="R105" s="105" t="s">
        <v>63</v>
      </c>
      <c r="S105" s="105">
        <f>VLOOKUP(A105,논문증빙검증!$A:$T,20,0)</f>
        <v>0</v>
      </c>
      <c r="T105" s="105" t="str">
        <f>VLOOKUP(A105,논문증빙검증!$A:$R,17,0)</f>
        <v>기타저자</v>
      </c>
      <c r="U105" s="105" t="s">
        <v>3767</v>
      </c>
      <c r="V105" s="105" t="s">
        <v>1938</v>
      </c>
      <c r="W105" s="105" t="s">
        <v>3743</v>
      </c>
      <c r="X105" s="105" t="s">
        <v>40</v>
      </c>
      <c r="Y105" s="105" t="s">
        <v>1967</v>
      </c>
      <c r="Z105" s="105">
        <v>23</v>
      </c>
      <c r="AA105" s="105" t="s">
        <v>3768</v>
      </c>
      <c r="AB105" s="105">
        <v>9.1270000000000007</v>
      </c>
      <c r="AC105" s="105">
        <v>89.035087700000005</v>
      </c>
      <c r="AD105" s="105" t="s">
        <v>68</v>
      </c>
      <c r="AE105" s="105" t="s">
        <v>3769</v>
      </c>
      <c r="AF105" s="105"/>
      <c r="AG105" s="105"/>
      <c r="AH105" s="105" t="s">
        <v>3746</v>
      </c>
      <c r="AI105" s="105" t="s">
        <v>9983</v>
      </c>
      <c r="AJ105" s="105">
        <v>360</v>
      </c>
      <c r="AK105" s="105"/>
      <c r="AL105" s="105"/>
      <c r="AM105" s="105"/>
    </row>
    <row r="106" spans="1:40" s="93" customFormat="1">
      <c r="A106" s="105">
        <v>126</v>
      </c>
      <c r="B106" s="105">
        <v>8</v>
      </c>
      <c r="C106" s="105" t="s">
        <v>755</v>
      </c>
      <c r="D106" s="105" t="s">
        <v>756</v>
      </c>
      <c r="E106" s="105" t="s">
        <v>757</v>
      </c>
      <c r="F106" s="105" t="str">
        <f>VLOOKUP(A106,논문증빙검증!$A:$J,10,0)</f>
        <v>인정</v>
      </c>
      <c r="G106" s="105" t="s">
        <v>5178</v>
      </c>
      <c r="H106" s="105" t="s">
        <v>5179</v>
      </c>
      <c r="I106" s="105" t="str">
        <f>VLOOKUP(A106,논문증빙검증!$A:$N,14,0)</f>
        <v>O</v>
      </c>
      <c r="J106" s="105" t="s">
        <v>9699</v>
      </c>
      <c r="K106" s="105" t="s">
        <v>10859</v>
      </c>
      <c r="L106" s="105" t="s">
        <v>5180</v>
      </c>
      <c r="M106" s="105" t="b">
        <f>L105=L106</f>
        <v>0</v>
      </c>
      <c r="N106" s="105" t="s">
        <v>5180</v>
      </c>
      <c r="O106" s="105" t="str">
        <f>VLOOKUP(A106,'doi 검증'!$A:$E,5,0)</f>
        <v>인정</v>
      </c>
      <c r="P106" s="105"/>
      <c r="Q106" s="105" t="s">
        <v>35</v>
      </c>
      <c r="R106" s="105" t="s">
        <v>122</v>
      </c>
      <c r="S106" s="105">
        <f>VLOOKUP(A106,논문증빙검증!$A:$T,20,0)</f>
        <v>0</v>
      </c>
      <c r="T106" s="105" t="str">
        <f>VLOOKUP(A106,논문증빙검증!$A:$R,17,0)</f>
        <v>기타저자</v>
      </c>
      <c r="U106" s="105" t="s">
        <v>5181</v>
      </c>
      <c r="V106" s="105" t="s">
        <v>4555</v>
      </c>
      <c r="W106" s="105" t="s">
        <v>4884</v>
      </c>
      <c r="X106" s="105" t="s">
        <v>40</v>
      </c>
      <c r="Y106" s="105" t="s">
        <v>5182</v>
      </c>
      <c r="Z106" s="105">
        <v>18</v>
      </c>
      <c r="AA106" s="105" t="s">
        <v>4879</v>
      </c>
      <c r="AB106" s="105">
        <v>9.2289999999999992</v>
      </c>
      <c r="AC106" s="105">
        <v>86.976047899999998</v>
      </c>
      <c r="AD106" s="105" t="s">
        <v>68</v>
      </c>
      <c r="AE106" s="105" t="s">
        <v>5183</v>
      </c>
      <c r="AF106" s="105"/>
      <c r="AG106" s="105"/>
      <c r="AH106" s="105" t="s">
        <v>4880</v>
      </c>
      <c r="AI106" s="105" t="s">
        <v>9983</v>
      </c>
      <c r="AJ106" s="105">
        <v>12</v>
      </c>
      <c r="AK106" s="105" t="s">
        <v>508</v>
      </c>
      <c r="AL106" s="105"/>
      <c r="AM106" s="105"/>
    </row>
    <row r="107" spans="1:40" s="93" customFormat="1">
      <c r="A107" s="105">
        <v>127</v>
      </c>
      <c r="B107" s="105">
        <v>1</v>
      </c>
      <c r="C107" s="105" t="s">
        <v>988</v>
      </c>
      <c r="D107" s="105" t="s">
        <v>989</v>
      </c>
      <c r="E107" s="105" t="s">
        <v>990</v>
      </c>
      <c r="F107" s="105" t="str">
        <f>VLOOKUP(A107,논문증빙검증!$A:$J,10,0)</f>
        <v>인정</v>
      </c>
      <c r="G107" s="105" t="s">
        <v>5197</v>
      </c>
      <c r="H107" s="105" t="s">
        <v>5198</v>
      </c>
      <c r="I107" s="105">
        <f>VLOOKUP(A107,논문증빙검증!$A:$N,14,0)</f>
        <v>0</v>
      </c>
      <c r="J107" s="105" t="s">
        <v>9699</v>
      </c>
      <c r="K107" s="105" t="s">
        <v>10859</v>
      </c>
      <c r="L107" s="105" t="s">
        <v>5199</v>
      </c>
      <c r="M107" s="105" t="b">
        <f>L106=L107</f>
        <v>0</v>
      </c>
      <c r="N107" s="105" t="s">
        <v>5199</v>
      </c>
      <c r="O107" s="105" t="str">
        <f>VLOOKUP(A107,'doi 검증'!$A:$E,5,0)</f>
        <v>인정</v>
      </c>
      <c r="P107" s="105"/>
      <c r="Q107" s="105" t="s">
        <v>35</v>
      </c>
      <c r="R107" s="105" t="s">
        <v>36</v>
      </c>
      <c r="S107" s="105">
        <f>VLOOKUP(A107,논문증빙검증!$A:$T,20,0)</f>
        <v>0</v>
      </c>
      <c r="T107" s="105" t="str">
        <f>VLOOKUP(A107,논문증빙검증!$A:$R,17,0)</f>
        <v>주저자</v>
      </c>
      <c r="U107" s="105" t="s">
        <v>5200</v>
      </c>
      <c r="V107" s="105" t="s">
        <v>4555</v>
      </c>
      <c r="W107" s="105" t="s">
        <v>39</v>
      </c>
      <c r="X107" s="105" t="s">
        <v>40</v>
      </c>
      <c r="Y107" s="105" t="s">
        <v>5201</v>
      </c>
      <c r="Z107" s="105">
        <v>21</v>
      </c>
      <c r="AA107" s="105" t="s">
        <v>5194</v>
      </c>
      <c r="AB107" s="105">
        <v>13.084</v>
      </c>
      <c r="AC107" s="105">
        <v>91.049382699999995</v>
      </c>
      <c r="AD107" s="105" t="s">
        <v>40</v>
      </c>
      <c r="AE107" s="105" t="s">
        <v>990</v>
      </c>
      <c r="AF107" s="105"/>
      <c r="AG107" s="105"/>
      <c r="AH107" s="105" t="s">
        <v>5196</v>
      </c>
      <c r="AI107" s="105" t="s">
        <v>9983</v>
      </c>
      <c r="AJ107" s="105">
        <v>10</v>
      </c>
      <c r="AK107" s="105" t="s">
        <v>540</v>
      </c>
      <c r="AL107" s="105"/>
      <c r="AM107" s="105"/>
    </row>
    <row r="108" spans="1:40" s="93" customFormat="1">
      <c r="A108" s="105">
        <v>128</v>
      </c>
      <c r="B108" s="105">
        <v>2</v>
      </c>
      <c r="C108" s="105" t="s">
        <v>988</v>
      </c>
      <c r="D108" s="105" t="s">
        <v>989</v>
      </c>
      <c r="E108" s="105" t="s">
        <v>990</v>
      </c>
      <c r="F108" s="105" t="str">
        <f>VLOOKUP(A108,논문증빙검증!$A:$J,10,0)</f>
        <v>인정</v>
      </c>
      <c r="G108" s="105" t="s">
        <v>5229</v>
      </c>
      <c r="H108" s="105" t="s">
        <v>5230</v>
      </c>
      <c r="I108" s="105">
        <f>VLOOKUP(A108,논문증빙검증!$A:$N,14,0)</f>
        <v>0</v>
      </c>
      <c r="J108" s="105" t="s">
        <v>9699</v>
      </c>
      <c r="K108" s="105" t="s">
        <v>10859</v>
      </c>
      <c r="L108" s="105" t="s">
        <v>5231</v>
      </c>
      <c r="M108" s="105" t="e">
        <f>#REF!=L108</f>
        <v>#REF!</v>
      </c>
      <c r="N108" s="105" t="s">
        <v>5231</v>
      </c>
      <c r="O108" s="105" t="str">
        <f>VLOOKUP(A108,'doi 검증'!$A:$E,5,0)</f>
        <v>인정</v>
      </c>
      <c r="P108" s="105"/>
      <c r="Q108" s="105" t="s">
        <v>35</v>
      </c>
      <c r="R108" s="105" t="s">
        <v>36</v>
      </c>
      <c r="S108" s="105">
        <f>VLOOKUP(A108,논문증빙검증!$A:$T,20,0)</f>
        <v>0</v>
      </c>
      <c r="T108" s="105" t="str">
        <f>VLOOKUP(A108,논문증빙검증!$A:$R,17,0)</f>
        <v>주저자</v>
      </c>
      <c r="U108" s="105" t="s">
        <v>5232</v>
      </c>
      <c r="V108" s="105" t="s">
        <v>4555</v>
      </c>
      <c r="W108" s="105" t="s">
        <v>39</v>
      </c>
      <c r="X108" s="105" t="s">
        <v>40</v>
      </c>
      <c r="Y108" s="105" t="s">
        <v>5233</v>
      </c>
      <c r="Z108" s="105">
        <v>0</v>
      </c>
      <c r="AA108" s="105" t="s">
        <v>232</v>
      </c>
      <c r="AB108" s="105">
        <v>13.084</v>
      </c>
      <c r="AC108" s="105">
        <v>91.049382699999995</v>
      </c>
      <c r="AD108" s="105" t="s">
        <v>40</v>
      </c>
      <c r="AE108" s="105" t="s">
        <v>990</v>
      </c>
      <c r="AF108" s="105"/>
      <c r="AG108" s="105"/>
      <c r="AH108" s="105" t="s">
        <v>5196</v>
      </c>
      <c r="AI108" s="105" t="s">
        <v>9983</v>
      </c>
      <c r="AJ108" s="105">
        <v>11</v>
      </c>
      <c r="AK108" s="105" t="s">
        <v>717</v>
      </c>
      <c r="AL108" s="105"/>
      <c r="AM108" s="105"/>
    </row>
    <row r="109" spans="1:40" s="93" customFormat="1">
      <c r="A109" s="105">
        <v>129</v>
      </c>
      <c r="B109" s="105">
        <v>3</v>
      </c>
      <c r="C109" s="105" t="s">
        <v>988</v>
      </c>
      <c r="D109" s="105" t="s">
        <v>989</v>
      </c>
      <c r="E109" s="105" t="s">
        <v>990</v>
      </c>
      <c r="F109" s="105" t="str">
        <f>VLOOKUP(A109,논문증빙검증!$A:$J,10,0)</f>
        <v>인정</v>
      </c>
      <c r="G109" s="105" t="s">
        <v>5210</v>
      </c>
      <c r="H109" s="105" t="s">
        <v>5211</v>
      </c>
      <c r="I109" s="105">
        <f>VLOOKUP(A109,논문증빙검증!$A:$N,14,0)</f>
        <v>0</v>
      </c>
      <c r="J109" s="105" t="s">
        <v>9699</v>
      </c>
      <c r="K109" s="105" t="s">
        <v>10859</v>
      </c>
      <c r="L109" s="105" t="s">
        <v>5212</v>
      </c>
      <c r="M109" s="105" t="b">
        <f>L108=L109</f>
        <v>0</v>
      </c>
      <c r="N109" s="105" t="s">
        <v>5212</v>
      </c>
      <c r="O109" s="105" t="str">
        <f>VLOOKUP(A109,'doi 검증'!$A:$E,5,0)</f>
        <v>인정</v>
      </c>
      <c r="P109" s="105"/>
      <c r="Q109" s="105" t="s">
        <v>35</v>
      </c>
      <c r="R109" s="105" t="s">
        <v>36</v>
      </c>
      <c r="S109" s="105" t="str">
        <f>VLOOKUP(A109,논문증빙검증!$A:$T,20,0)</f>
        <v>공동저자</v>
      </c>
      <c r="T109" s="105" t="str">
        <f>VLOOKUP(A109,논문증빙검증!$A:$R,17,0)</f>
        <v>주저자</v>
      </c>
      <c r="U109" s="105" t="s">
        <v>5200</v>
      </c>
      <c r="V109" s="105" t="s">
        <v>4555</v>
      </c>
      <c r="W109" s="105" t="s">
        <v>39</v>
      </c>
      <c r="X109" s="105" t="s">
        <v>40</v>
      </c>
      <c r="Y109" s="105" t="s">
        <v>5213</v>
      </c>
      <c r="Z109" s="105">
        <v>42</v>
      </c>
      <c r="AA109" s="105" t="s">
        <v>5194</v>
      </c>
      <c r="AB109" s="105">
        <v>13.084</v>
      </c>
      <c r="AC109" s="105">
        <v>91.049382699999995</v>
      </c>
      <c r="AD109" s="105" t="s">
        <v>8903</v>
      </c>
      <c r="AE109" s="105" t="s">
        <v>5214</v>
      </c>
      <c r="AF109" s="105"/>
      <c r="AG109" s="105"/>
      <c r="AH109" s="105" t="s">
        <v>5196</v>
      </c>
      <c r="AI109" s="105" t="s">
        <v>9983</v>
      </c>
      <c r="AJ109" s="105">
        <v>10</v>
      </c>
      <c r="AK109" s="105" t="s">
        <v>620</v>
      </c>
      <c r="AL109" s="105"/>
      <c r="AM109" s="105"/>
    </row>
    <row r="110" spans="1:40" s="93" customFormat="1">
      <c r="A110" s="105">
        <v>130</v>
      </c>
      <c r="B110" s="105">
        <v>4</v>
      </c>
      <c r="C110" s="105" t="s">
        <v>988</v>
      </c>
      <c r="D110" s="105" t="s">
        <v>989</v>
      </c>
      <c r="E110" s="105" t="s">
        <v>990</v>
      </c>
      <c r="F110" s="105" t="str">
        <f>VLOOKUP(A110,논문증빙검증!$A:$J,10,0)</f>
        <v>인정</v>
      </c>
      <c r="G110" s="105" t="s">
        <v>991</v>
      </c>
      <c r="H110" s="105" t="s">
        <v>992</v>
      </c>
      <c r="I110" s="105">
        <f>VLOOKUP(A110,논문증빙검증!$A:$N,14,0)</f>
        <v>0</v>
      </c>
      <c r="J110" s="105" t="s">
        <v>9699</v>
      </c>
      <c r="K110" s="105" t="s">
        <v>10859</v>
      </c>
      <c r="L110" s="105" t="s">
        <v>993</v>
      </c>
      <c r="M110" s="105" t="e">
        <f>#REF!=L110</f>
        <v>#REF!</v>
      </c>
      <c r="N110" s="105" t="s">
        <v>993</v>
      </c>
      <c r="O110" s="105" t="str">
        <f>VLOOKUP(A110,'doi 검증'!$A:$E,5,0)</f>
        <v>인정</v>
      </c>
      <c r="P110" s="105"/>
      <c r="Q110" s="105" t="s">
        <v>35</v>
      </c>
      <c r="R110" s="105" t="s">
        <v>36</v>
      </c>
      <c r="S110" s="105" t="str">
        <f>VLOOKUP(A110,논문증빙검증!$A:$T,20,0)</f>
        <v>공동저자</v>
      </c>
      <c r="T110" s="105" t="str">
        <f>VLOOKUP(A110,논문증빙검증!$A:$R,17,0)</f>
        <v>주저자</v>
      </c>
      <c r="U110" s="105" t="s">
        <v>994</v>
      </c>
      <c r="V110" s="105" t="s">
        <v>138</v>
      </c>
      <c r="W110" s="105" t="s">
        <v>39</v>
      </c>
      <c r="X110" s="105" t="s">
        <v>40</v>
      </c>
      <c r="Y110" s="105" t="s">
        <v>995</v>
      </c>
      <c r="Z110" s="105">
        <v>13</v>
      </c>
      <c r="AA110" s="105" t="s">
        <v>996</v>
      </c>
      <c r="AB110" s="105">
        <v>5.6859999999999999</v>
      </c>
      <c r="AC110" s="105">
        <v>69.444444399999995</v>
      </c>
      <c r="AD110" s="105" t="s">
        <v>8903</v>
      </c>
      <c r="AE110" s="105" t="s">
        <v>997</v>
      </c>
      <c r="AF110" s="105"/>
      <c r="AG110" s="105"/>
      <c r="AH110" s="105" t="s">
        <v>998</v>
      </c>
      <c r="AI110" s="105" t="s">
        <v>9983</v>
      </c>
      <c r="AJ110" s="105">
        <v>9</v>
      </c>
      <c r="AK110" s="105" t="s">
        <v>156</v>
      </c>
      <c r="AL110" s="105"/>
      <c r="AM110" s="105"/>
    </row>
    <row r="111" spans="1:40" s="93" customFormat="1">
      <c r="A111" s="105">
        <v>131</v>
      </c>
      <c r="B111" s="105">
        <v>5</v>
      </c>
      <c r="C111" s="105" t="s">
        <v>988</v>
      </c>
      <c r="D111" s="105" t="s">
        <v>989</v>
      </c>
      <c r="E111" s="105" t="s">
        <v>990</v>
      </c>
      <c r="F111" s="105" t="str">
        <f>VLOOKUP(A111,논문증빙검증!$A:$J,10,0)</f>
        <v>인정</v>
      </c>
      <c r="G111" s="105" t="s">
        <v>1075</v>
      </c>
      <c r="H111" s="105" t="s">
        <v>1076</v>
      </c>
      <c r="I111" s="105">
        <f>VLOOKUP(A111,논문증빙검증!$A:$N,14,0)</f>
        <v>0</v>
      </c>
      <c r="J111" s="105" t="s">
        <v>9699</v>
      </c>
      <c r="K111" s="105" t="s">
        <v>10859</v>
      </c>
      <c r="L111" s="105" t="s">
        <v>1077</v>
      </c>
      <c r="M111" s="105" t="b">
        <f>L110=L111</f>
        <v>0</v>
      </c>
      <c r="N111" s="105" t="s">
        <v>1077</v>
      </c>
      <c r="O111" s="105" t="str">
        <f>VLOOKUP(A111,'doi 검증'!$A:$E,5,0)</f>
        <v>인정</v>
      </c>
      <c r="P111" s="105"/>
      <c r="Q111" s="105" t="s">
        <v>35</v>
      </c>
      <c r="R111" s="105" t="s">
        <v>122</v>
      </c>
      <c r="S111" s="105">
        <f>VLOOKUP(A111,논문증빙검증!$A:$T,20,0)</f>
        <v>0</v>
      </c>
      <c r="T111" s="105" t="str">
        <f>VLOOKUP(A111,논문증빙검증!$A:$R,17,0)</f>
        <v>기타저자</v>
      </c>
      <c r="U111" s="105" t="s">
        <v>1078</v>
      </c>
      <c r="V111" s="105" t="s">
        <v>138</v>
      </c>
      <c r="W111" s="105" t="s">
        <v>39</v>
      </c>
      <c r="X111" s="105" t="s">
        <v>40</v>
      </c>
      <c r="Y111" s="105" t="s">
        <v>1079</v>
      </c>
      <c r="Z111" s="105">
        <v>34</v>
      </c>
      <c r="AA111" s="105" t="s">
        <v>1073</v>
      </c>
      <c r="AB111" s="105">
        <v>8.9280000000000008</v>
      </c>
      <c r="AC111" s="105">
        <v>92.045454500000005</v>
      </c>
      <c r="AD111" s="105" t="s">
        <v>68</v>
      </c>
      <c r="AE111" s="105" t="s">
        <v>1080</v>
      </c>
      <c r="AF111" s="105"/>
      <c r="AG111" s="105"/>
      <c r="AH111" s="105" t="s">
        <v>1074</v>
      </c>
      <c r="AI111" s="105" t="s">
        <v>9983</v>
      </c>
      <c r="AJ111" s="105">
        <v>10</v>
      </c>
      <c r="AK111" s="105" t="s">
        <v>1081</v>
      </c>
      <c r="AL111" s="105"/>
      <c r="AM111" s="105"/>
    </row>
    <row r="112" spans="1:40" s="93" customFormat="1">
      <c r="A112" s="105">
        <v>132</v>
      </c>
      <c r="B112" s="105">
        <v>6</v>
      </c>
      <c r="C112" s="105" t="s">
        <v>988</v>
      </c>
      <c r="D112" s="105" t="s">
        <v>989</v>
      </c>
      <c r="E112" s="105" t="s">
        <v>990</v>
      </c>
      <c r="F112" s="105" t="str">
        <f>VLOOKUP(A112,논문증빙검증!$A:$J,10,0)</f>
        <v>인정</v>
      </c>
      <c r="G112" s="105" t="s">
        <v>3511</v>
      </c>
      <c r="H112" s="105" t="s">
        <v>3512</v>
      </c>
      <c r="I112" s="105">
        <f>VLOOKUP(A112,논문증빙검증!$A:$N,14,0)</f>
        <v>0</v>
      </c>
      <c r="J112" s="105" t="s">
        <v>9699</v>
      </c>
      <c r="K112" s="105" t="s">
        <v>10859</v>
      </c>
      <c r="L112" s="105" t="s">
        <v>3513</v>
      </c>
      <c r="M112" s="105" t="b">
        <f>L111=L112</f>
        <v>0</v>
      </c>
      <c r="N112" s="105" t="s">
        <v>3513</v>
      </c>
      <c r="O112" s="105" t="str">
        <f>VLOOKUP(A112,'doi 검증'!$A:$E,5,0)</f>
        <v>인정</v>
      </c>
      <c r="P112" s="105"/>
      <c r="Q112" s="105" t="s">
        <v>35</v>
      </c>
      <c r="R112" s="105" t="s">
        <v>122</v>
      </c>
      <c r="S112" s="105">
        <f>VLOOKUP(A112,논문증빙검증!$A:$T,20,0)</f>
        <v>0</v>
      </c>
      <c r="T112" s="105" t="str">
        <f>VLOOKUP(A112,논문증빙검증!$A:$R,17,0)</f>
        <v>기타저자</v>
      </c>
      <c r="U112" s="105" t="s">
        <v>3514</v>
      </c>
      <c r="V112" s="105" t="s">
        <v>78</v>
      </c>
      <c r="W112" s="105" t="s">
        <v>39</v>
      </c>
      <c r="X112" s="105" t="s">
        <v>40</v>
      </c>
      <c r="Y112" s="105" t="s">
        <v>588</v>
      </c>
      <c r="Z112" s="105">
        <v>3</v>
      </c>
      <c r="AA112" s="105" t="s">
        <v>232</v>
      </c>
      <c r="AB112" s="105">
        <v>7.92</v>
      </c>
      <c r="AC112" s="105">
        <v>89.860139899999993</v>
      </c>
      <c r="AD112" s="105" t="s">
        <v>68</v>
      </c>
      <c r="AE112" s="105" t="s">
        <v>3515</v>
      </c>
      <c r="AF112" s="105"/>
      <c r="AG112" s="105"/>
      <c r="AH112" s="105" t="s">
        <v>3473</v>
      </c>
      <c r="AI112" s="105" t="s">
        <v>9983</v>
      </c>
      <c r="AJ112" s="105">
        <v>396</v>
      </c>
      <c r="AK112" s="105"/>
      <c r="AL112" s="105"/>
      <c r="AM112" s="105"/>
    </row>
    <row r="113" spans="1:40" s="93" customFormat="1">
      <c r="A113" s="105">
        <v>133</v>
      </c>
      <c r="B113" s="105">
        <v>7</v>
      </c>
      <c r="C113" s="105" t="s">
        <v>988</v>
      </c>
      <c r="D113" s="105" t="s">
        <v>989</v>
      </c>
      <c r="E113" s="105" t="s">
        <v>990</v>
      </c>
      <c r="F113" s="105" t="str">
        <f>VLOOKUP(A113,논문증빙검증!$A:$J,10,0)</f>
        <v>인정</v>
      </c>
      <c r="G113" s="105" t="s">
        <v>6387</v>
      </c>
      <c r="H113" s="105" t="s">
        <v>218</v>
      </c>
      <c r="I113" s="105">
        <f>VLOOKUP(A113,논문증빙검증!$A:$N,14,0)</f>
        <v>0</v>
      </c>
      <c r="J113" s="105" t="s">
        <v>9699</v>
      </c>
      <c r="K113" s="105" t="s">
        <v>10859</v>
      </c>
      <c r="L113" s="105" t="s">
        <v>6388</v>
      </c>
      <c r="M113" s="105" t="b">
        <f>L112=L113</f>
        <v>0</v>
      </c>
      <c r="N113" s="105" t="s">
        <v>6388</v>
      </c>
      <c r="O113" s="105" t="str">
        <f>VLOOKUP(A113,'doi 검증'!$A:$E,5,0)</f>
        <v>인정</v>
      </c>
      <c r="P113" s="105"/>
      <c r="Q113" s="105" t="s">
        <v>35</v>
      </c>
      <c r="R113" s="105" t="s">
        <v>173</v>
      </c>
      <c r="S113" s="105">
        <f>VLOOKUP(A113,논문증빙검증!$A:$T,20,0)</f>
        <v>0</v>
      </c>
      <c r="T113" s="105" t="str">
        <f>VLOOKUP(A113,논문증빙검증!$A:$R,17,0)</f>
        <v>기타저자</v>
      </c>
      <c r="U113" s="105" t="s">
        <v>6389</v>
      </c>
      <c r="V113" s="105" t="s">
        <v>5811</v>
      </c>
      <c r="W113" s="105" t="s">
        <v>39</v>
      </c>
      <c r="X113" s="105" t="s">
        <v>40</v>
      </c>
      <c r="Y113" s="105" t="s">
        <v>869</v>
      </c>
      <c r="Z113" s="105">
        <v>8</v>
      </c>
      <c r="AA113" s="105" t="s">
        <v>6228</v>
      </c>
      <c r="AB113" s="105">
        <v>12.731999999999999</v>
      </c>
      <c r="AC113" s="105">
        <v>93.421052599999996</v>
      </c>
      <c r="AD113" s="105" t="s">
        <v>68</v>
      </c>
      <c r="AE113" s="105" t="s">
        <v>6390</v>
      </c>
      <c r="AF113" s="105"/>
      <c r="AG113" s="105"/>
      <c r="AH113" s="105" t="s">
        <v>5861</v>
      </c>
      <c r="AI113" s="105" t="s">
        <v>9983</v>
      </c>
      <c r="AJ113" s="105">
        <v>8</v>
      </c>
      <c r="AK113" s="105" t="s">
        <v>682</v>
      </c>
      <c r="AL113" s="105"/>
      <c r="AM113" s="105"/>
    </row>
    <row r="114" spans="1:40" s="93" customFormat="1">
      <c r="A114" s="105">
        <v>134</v>
      </c>
      <c r="B114" s="105">
        <v>8</v>
      </c>
      <c r="C114" s="105" t="s">
        <v>988</v>
      </c>
      <c r="D114" s="105" t="s">
        <v>989</v>
      </c>
      <c r="E114" s="105" t="s">
        <v>990</v>
      </c>
      <c r="F114" s="105" t="str">
        <f>VLOOKUP(A114,논문증빙검증!$A:$J,10,0)</f>
        <v>인정</v>
      </c>
      <c r="G114" s="105" t="s">
        <v>1987</v>
      </c>
      <c r="H114" s="105" t="s">
        <v>1988</v>
      </c>
      <c r="I114" s="105">
        <f>VLOOKUP(A114,논문증빙검증!$A:$N,14,0)</f>
        <v>0</v>
      </c>
      <c r="J114" s="105" t="s">
        <v>9699</v>
      </c>
      <c r="K114" s="105" t="s">
        <v>10859</v>
      </c>
      <c r="L114" s="105" t="s">
        <v>1989</v>
      </c>
      <c r="M114" s="105" t="b">
        <f>L113=L114</f>
        <v>0</v>
      </c>
      <c r="N114" s="105" t="s">
        <v>1989</v>
      </c>
      <c r="O114" s="105" t="str">
        <f>VLOOKUP(A114,'doi 검증'!$A:$E,5,0)</f>
        <v>인정</v>
      </c>
      <c r="P114" s="105"/>
      <c r="Q114" s="105" t="s">
        <v>35</v>
      </c>
      <c r="R114" s="105" t="s">
        <v>122</v>
      </c>
      <c r="S114" s="105">
        <f>VLOOKUP(A114,논문증빙검증!$A:$T,20,0)</f>
        <v>0</v>
      </c>
      <c r="T114" s="105" t="str">
        <f>VLOOKUP(A114,논문증빙검증!$A:$R,17,0)</f>
        <v>기타저자</v>
      </c>
      <c r="U114" s="105" t="s">
        <v>1990</v>
      </c>
      <c r="V114" s="105" t="s">
        <v>78</v>
      </c>
      <c r="W114" s="105" t="s">
        <v>39</v>
      </c>
      <c r="X114" s="105" t="s">
        <v>40</v>
      </c>
      <c r="Y114" s="105" t="s">
        <v>1991</v>
      </c>
      <c r="Z114" s="105">
        <v>37</v>
      </c>
      <c r="AA114" s="105" t="s">
        <v>1986</v>
      </c>
      <c r="AB114" s="105">
        <v>5.7060000000000004</v>
      </c>
      <c r="AC114" s="105">
        <v>81.934306599999999</v>
      </c>
      <c r="AD114" s="105" t="s">
        <v>68</v>
      </c>
      <c r="AE114" s="105" t="s">
        <v>1992</v>
      </c>
      <c r="AF114" s="105"/>
      <c r="AG114" s="105"/>
      <c r="AH114" s="105" t="s">
        <v>1970</v>
      </c>
      <c r="AI114" s="105" t="s">
        <v>9983</v>
      </c>
      <c r="AJ114" s="105">
        <v>575</v>
      </c>
      <c r="AK114" s="105"/>
      <c r="AL114" s="105"/>
      <c r="AM114" s="105"/>
    </row>
    <row r="115" spans="1:40" s="93" customFormat="1">
      <c r="A115" s="105">
        <v>135</v>
      </c>
      <c r="B115" s="105">
        <v>1</v>
      </c>
      <c r="C115" s="105" t="s">
        <v>1789</v>
      </c>
      <c r="D115" s="105" t="s">
        <v>1790</v>
      </c>
      <c r="E115" s="105" t="s">
        <v>1791</v>
      </c>
      <c r="F115" s="105" t="str">
        <f>VLOOKUP(A115,논문증빙검증!$A:$J,10,0)</f>
        <v>인정</v>
      </c>
      <c r="G115" s="105" t="s">
        <v>6850</v>
      </c>
      <c r="H115" s="105" t="s">
        <v>6851</v>
      </c>
      <c r="I115" s="105" t="str">
        <f>VLOOKUP(A115,논문증빙검증!$A:$N,14,0)</f>
        <v>O</v>
      </c>
      <c r="J115" s="105" t="s">
        <v>9699</v>
      </c>
      <c r="K115" s="105" t="s">
        <v>10859</v>
      </c>
      <c r="L115" s="105" t="s">
        <v>6852</v>
      </c>
      <c r="M115" s="105" t="b">
        <f>L114=L115</f>
        <v>0</v>
      </c>
      <c r="N115" s="105" t="s">
        <v>6852</v>
      </c>
      <c r="O115" s="105" t="str">
        <f>VLOOKUP(A115,'doi 검증'!$A:$E,5,0)</f>
        <v>인정</v>
      </c>
      <c r="P115" s="105"/>
      <c r="Q115" s="105" t="s">
        <v>35</v>
      </c>
      <c r="R115" s="105" t="s">
        <v>36</v>
      </c>
      <c r="S115" s="105">
        <f>VLOOKUP(A115,논문증빙검증!$A:$T,20,0)</f>
        <v>0</v>
      </c>
      <c r="T115" s="105" t="str">
        <f>VLOOKUP(A115,논문증빙검증!$A:$R,17,0)</f>
        <v>주저자</v>
      </c>
      <c r="U115" s="105" t="s">
        <v>6853</v>
      </c>
      <c r="V115" s="105" t="s">
        <v>6854</v>
      </c>
      <c r="W115" s="105" t="s">
        <v>6815</v>
      </c>
      <c r="X115" s="105" t="s">
        <v>40</v>
      </c>
      <c r="Y115" s="105" t="s">
        <v>265</v>
      </c>
      <c r="Z115" s="105">
        <v>0</v>
      </c>
      <c r="AA115" s="105" t="s">
        <v>232</v>
      </c>
      <c r="AB115" s="105">
        <v>3.367</v>
      </c>
      <c r="AC115" s="105">
        <v>65.750915800000001</v>
      </c>
      <c r="AD115" s="105" t="s">
        <v>40</v>
      </c>
      <c r="AE115" s="105" t="s">
        <v>1791</v>
      </c>
      <c r="AF115" s="105"/>
      <c r="AG115" s="105"/>
      <c r="AH115" s="105" t="s">
        <v>6818</v>
      </c>
      <c r="AI115" s="105" t="s">
        <v>9983</v>
      </c>
      <c r="AJ115" s="105">
        <v>9</v>
      </c>
      <c r="AK115" s="105"/>
      <c r="AL115" s="105"/>
      <c r="AM115" s="105"/>
    </row>
    <row r="116" spans="1:40" s="93" customFormat="1">
      <c r="A116" s="105">
        <v>136</v>
      </c>
      <c r="B116" s="105">
        <v>2</v>
      </c>
      <c r="C116" s="105" t="s">
        <v>1789</v>
      </c>
      <c r="D116" s="105" t="s">
        <v>1790</v>
      </c>
      <c r="E116" s="105" t="s">
        <v>1791</v>
      </c>
      <c r="F116" s="105" t="str">
        <f>VLOOKUP(A116,논문증빙검증!$A:$J,10,0)</f>
        <v>인정</v>
      </c>
      <c r="G116" s="105" t="s">
        <v>1801</v>
      </c>
      <c r="H116" s="105" t="s">
        <v>1802</v>
      </c>
      <c r="I116" s="105" t="str">
        <f>VLOOKUP(A116,논문증빙검증!$A:$N,14,0)</f>
        <v>O</v>
      </c>
      <c r="J116" s="105" t="s">
        <v>9699</v>
      </c>
      <c r="K116" s="105" t="s">
        <v>10859</v>
      </c>
      <c r="L116" s="105" t="s">
        <v>1803</v>
      </c>
      <c r="M116" s="105" t="b">
        <f>L115=L116</f>
        <v>0</v>
      </c>
      <c r="N116" s="105" t="s">
        <v>1803</v>
      </c>
      <c r="O116" s="105" t="str">
        <f>VLOOKUP(A116,'doi 검증'!$A:$E,5,0)</f>
        <v>인정</v>
      </c>
      <c r="P116" s="105"/>
      <c r="Q116" s="105" t="s">
        <v>947</v>
      </c>
      <c r="R116" s="105" t="s">
        <v>36</v>
      </c>
      <c r="S116" s="105">
        <f>VLOOKUP(A116,논문증빙검증!$A:$T,20,0)</f>
        <v>0</v>
      </c>
      <c r="T116" s="105" t="str">
        <f>VLOOKUP(A116,논문증빙검증!$A:$R,17,0)</f>
        <v>주저자</v>
      </c>
      <c r="U116" s="105" t="s">
        <v>1804</v>
      </c>
      <c r="V116" s="105" t="s">
        <v>1796</v>
      </c>
      <c r="W116" s="105" t="s">
        <v>1797</v>
      </c>
      <c r="X116" s="105" t="s">
        <v>40</v>
      </c>
      <c r="Y116" s="105" t="s">
        <v>1805</v>
      </c>
      <c r="Z116" s="105">
        <v>2</v>
      </c>
      <c r="AA116" s="105" t="s">
        <v>232</v>
      </c>
      <c r="AB116" s="105">
        <v>3.3140000000000001</v>
      </c>
      <c r="AC116" s="105">
        <v>54.761904800000003</v>
      </c>
      <c r="AD116" s="105" t="s">
        <v>40</v>
      </c>
      <c r="AE116" s="105" t="s">
        <v>1791</v>
      </c>
      <c r="AF116" s="105"/>
      <c r="AG116" s="105"/>
      <c r="AH116" s="105" t="s">
        <v>1800</v>
      </c>
      <c r="AI116" s="105" t="s">
        <v>9983</v>
      </c>
      <c r="AJ116" s="105">
        <v>19</v>
      </c>
      <c r="AK116" s="105" t="s">
        <v>44</v>
      </c>
      <c r="AL116" s="105"/>
      <c r="AM116" s="105"/>
    </row>
    <row r="117" spans="1:40" s="97" customFormat="1">
      <c r="A117" s="105">
        <v>137</v>
      </c>
      <c r="B117" s="105">
        <v>3</v>
      </c>
      <c r="C117" s="105" t="s">
        <v>1789</v>
      </c>
      <c r="D117" s="105" t="s">
        <v>1790</v>
      </c>
      <c r="E117" s="105" t="s">
        <v>1791</v>
      </c>
      <c r="F117" s="105" t="str">
        <f>VLOOKUP(A117,논문증빙검증!$A:$J,10,0)</f>
        <v>인정</v>
      </c>
      <c r="G117" s="105" t="s">
        <v>1792</v>
      </c>
      <c r="H117" s="105" t="s">
        <v>1793</v>
      </c>
      <c r="I117" s="105" t="str">
        <f>VLOOKUP(A117,논문증빙검증!$A:$N,14,0)</f>
        <v>O</v>
      </c>
      <c r="J117" s="105" t="s">
        <v>9699</v>
      </c>
      <c r="K117" s="105" t="s">
        <v>10859</v>
      </c>
      <c r="L117" s="105" t="s">
        <v>1794</v>
      </c>
      <c r="M117" s="105" t="b">
        <f>L116=L117</f>
        <v>0</v>
      </c>
      <c r="N117" s="105" t="s">
        <v>1794</v>
      </c>
      <c r="O117" s="105" t="str">
        <f>VLOOKUP(A117,'doi 검증'!$A:$E,5,0)</f>
        <v>인정</v>
      </c>
      <c r="P117" s="105"/>
      <c r="Q117" s="105" t="s">
        <v>947</v>
      </c>
      <c r="R117" s="105" t="s">
        <v>36</v>
      </c>
      <c r="S117" s="105">
        <f>VLOOKUP(A117,논문증빙검증!$A:$T,20,0)</f>
        <v>0</v>
      </c>
      <c r="T117" s="105" t="str">
        <f>VLOOKUP(A117,논문증빙검증!$A:$R,17,0)</f>
        <v>주저자</v>
      </c>
      <c r="U117" s="105" t="s">
        <v>1795</v>
      </c>
      <c r="V117" s="105" t="s">
        <v>1796</v>
      </c>
      <c r="W117" s="105" t="s">
        <v>1797</v>
      </c>
      <c r="X117" s="105" t="s">
        <v>40</v>
      </c>
      <c r="Y117" s="105" t="s">
        <v>1798</v>
      </c>
      <c r="Z117" s="105">
        <v>1</v>
      </c>
      <c r="AA117" s="105" t="s">
        <v>1799</v>
      </c>
      <c r="AB117" s="105">
        <v>3.3140000000000001</v>
      </c>
      <c r="AC117" s="105">
        <v>54.761904800000003</v>
      </c>
      <c r="AD117" s="105" t="s">
        <v>40</v>
      </c>
      <c r="AE117" s="105" t="s">
        <v>1791</v>
      </c>
      <c r="AF117" s="105"/>
      <c r="AG117" s="105"/>
      <c r="AH117" s="105" t="s">
        <v>1800</v>
      </c>
      <c r="AI117" s="105" t="s">
        <v>9983</v>
      </c>
      <c r="AJ117" s="105">
        <v>16</v>
      </c>
      <c r="AK117" s="105" t="s">
        <v>130</v>
      </c>
      <c r="AL117" s="105"/>
      <c r="AM117" s="105"/>
      <c r="AN117" s="100"/>
    </row>
    <row r="118" spans="1:40" s="93" customFormat="1">
      <c r="A118" s="105">
        <v>138</v>
      </c>
      <c r="B118" s="105">
        <v>1</v>
      </c>
      <c r="C118" s="105" t="s">
        <v>6990</v>
      </c>
      <c r="D118" s="105" t="s">
        <v>6991</v>
      </c>
      <c r="E118" s="105" t="s">
        <v>6992</v>
      </c>
      <c r="F118" s="105" t="str">
        <f>VLOOKUP(A118,논문증빙검증!$A:$J,10,0)</f>
        <v>인정</v>
      </c>
      <c r="G118" s="105" t="s">
        <v>6999</v>
      </c>
      <c r="H118" s="105" t="s">
        <v>676</v>
      </c>
      <c r="I118" s="105" t="str">
        <f>VLOOKUP(A118,논문증빙검증!$A:$N,14,0)</f>
        <v>O</v>
      </c>
      <c r="J118" s="105" t="s">
        <v>9699</v>
      </c>
      <c r="K118" s="105" t="s">
        <v>10859</v>
      </c>
      <c r="L118" s="105" t="s">
        <v>7000</v>
      </c>
      <c r="M118" s="105" t="b">
        <f>L117=L118</f>
        <v>0</v>
      </c>
      <c r="N118" s="105" t="s">
        <v>7000</v>
      </c>
      <c r="O118" s="105" t="str">
        <f>VLOOKUP(A118,'doi 검증'!$A:$E,5,0)</f>
        <v>인정</v>
      </c>
      <c r="P118" s="105"/>
      <c r="Q118" s="105" t="s">
        <v>35</v>
      </c>
      <c r="R118" s="105" t="s">
        <v>36</v>
      </c>
      <c r="S118" s="105">
        <f>VLOOKUP(A118,논문증빙검증!$A:$T,20,0)</f>
        <v>0</v>
      </c>
      <c r="T118" s="105" t="str">
        <f>VLOOKUP(A118,논문증빙검증!$A:$R,17,0)</f>
        <v>주저자</v>
      </c>
      <c r="U118" s="105" t="s">
        <v>7001</v>
      </c>
      <c r="V118" s="105" t="s">
        <v>6805</v>
      </c>
      <c r="W118" s="105" t="s">
        <v>6996</v>
      </c>
      <c r="X118" s="105" t="s">
        <v>40</v>
      </c>
      <c r="Y118" s="105" t="s">
        <v>2896</v>
      </c>
      <c r="Z118" s="105">
        <v>4</v>
      </c>
      <c r="AA118" s="105" t="s">
        <v>6997</v>
      </c>
      <c r="AB118" s="105">
        <v>4.3120000000000003</v>
      </c>
      <c r="AC118" s="105">
        <v>80.036630000000002</v>
      </c>
      <c r="AD118" s="105" t="s">
        <v>40</v>
      </c>
      <c r="AE118" s="105" t="s">
        <v>6992</v>
      </c>
      <c r="AF118" s="105"/>
      <c r="AG118" s="105"/>
      <c r="AH118" s="105" t="s">
        <v>6998</v>
      </c>
      <c r="AI118" s="105" t="s">
        <v>9983</v>
      </c>
      <c r="AJ118" s="105">
        <v>34</v>
      </c>
      <c r="AK118" s="105" t="s">
        <v>601</v>
      </c>
      <c r="AL118" s="105"/>
      <c r="AM118" s="105"/>
    </row>
    <row r="119" spans="1:40" s="93" customFormat="1">
      <c r="A119" s="105">
        <v>139</v>
      </c>
      <c r="B119" s="105">
        <v>2</v>
      </c>
      <c r="C119" s="105" t="s">
        <v>6990</v>
      </c>
      <c r="D119" s="105" t="s">
        <v>6991</v>
      </c>
      <c r="E119" s="105" t="s">
        <v>6992</v>
      </c>
      <c r="F119" s="105" t="str">
        <f>VLOOKUP(A119,논문증빙검증!$A:$J,10,0)</f>
        <v>인정</v>
      </c>
      <c r="G119" s="105" t="s">
        <v>6993</v>
      </c>
      <c r="H119" s="105" t="s">
        <v>676</v>
      </c>
      <c r="I119" s="105" t="str">
        <f>VLOOKUP(A119,논문증빙검증!$A:$N,14,0)</f>
        <v>O</v>
      </c>
      <c r="J119" s="105" t="s">
        <v>9699</v>
      </c>
      <c r="K119" s="105" t="s">
        <v>10859</v>
      </c>
      <c r="L119" s="105" t="s">
        <v>6994</v>
      </c>
      <c r="M119" s="105" t="b">
        <f>L118=L119</f>
        <v>0</v>
      </c>
      <c r="N119" s="105" t="s">
        <v>6994</v>
      </c>
      <c r="O119" s="105" t="str">
        <f>VLOOKUP(A119,'doi 검증'!$A:$E,5,0)</f>
        <v>인정</v>
      </c>
      <c r="P119" s="105"/>
      <c r="Q119" s="105" t="s">
        <v>35</v>
      </c>
      <c r="R119" s="105" t="s">
        <v>36</v>
      </c>
      <c r="S119" s="105">
        <f>VLOOKUP(A119,논문증빙검증!$A:$T,20,0)</f>
        <v>0</v>
      </c>
      <c r="T119" s="105" t="str">
        <f>VLOOKUP(A119,논문증빙검증!$A:$R,17,0)</f>
        <v>주저자</v>
      </c>
      <c r="U119" s="105" t="s">
        <v>6995</v>
      </c>
      <c r="V119" s="105" t="s">
        <v>6805</v>
      </c>
      <c r="W119" s="105" t="s">
        <v>6996</v>
      </c>
      <c r="X119" s="105" t="s">
        <v>40</v>
      </c>
      <c r="Y119" s="105" t="s">
        <v>3318</v>
      </c>
      <c r="Z119" s="105">
        <v>11</v>
      </c>
      <c r="AA119" s="105" t="s">
        <v>6997</v>
      </c>
      <c r="AB119" s="105">
        <v>4.3120000000000003</v>
      </c>
      <c r="AC119" s="105">
        <v>80.036630000000002</v>
      </c>
      <c r="AD119" s="105" t="s">
        <v>40</v>
      </c>
      <c r="AE119" s="105" t="s">
        <v>6992</v>
      </c>
      <c r="AF119" s="105"/>
      <c r="AG119" s="105"/>
      <c r="AH119" s="105" t="s">
        <v>6998</v>
      </c>
      <c r="AI119" s="105" t="s">
        <v>9983</v>
      </c>
      <c r="AJ119" s="105">
        <v>34</v>
      </c>
      <c r="AK119" s="105" t="s">
        <v>601</v>
      </c>
      <c r="AL119" s="105"/>
      <c r="AM119" s="105"/>
    </row>
    <row r="120" spans="1:40" s="93" customFormat="1">
      <c r="A120" s="105">
        <v>140</v>
      </c>
      <c r="B120" s="105">
        <v>3</v>
      </c>
      <c r="C120" s="105" t="s">
        <v>6990</v>
      </c>
      <c r="D120" s="105" t="s">
        <v>6991</v>
      </c>
      <c r="E120" s="105" t="s">
        <v>6992</v>
      </c>
      <c r="F120" s="105" t="str">
        <f>VLOOKUP(A120,논문증빙검증!$A:$J,10,0)</f>
        <v>인정</v>
      </c>
      <c r="G120" s="105" t="s">
        <v>7009</v>
      </c>
      <c r="H120" s="105" t="s">
        <v>846</v>
      </c>
      <c r="I120" s="105" t="str">
        <f>VLOOKUP(A120,논문증빙검증!$A:$N,14,0)</f>
        <v>O</v>
      </c>
      <c r="J120" s="105" t="s">
        <v>9699</v>
      </c>
      <c r="K120" s="105" t="s">
        <v>10859</v>
      </c>
      <c r="L120" s="105" t="s">
        <v>7010</v>
      </c>
      <c r="M120" s="105" t="b">
        <f>L119=L120</f>
        <v>0</v>
      </c>
      <c r="N120" s="105" t="s">
        <v>7010</v>
      </c>
      <c r="O120" s="105" t="str">
        <f>VLOOKUP(A120,'doi 검증'!$A:$E,5,0)</f>
        <v>인정</v>
      </c>
      <c r="P120" s="105"/>
      <c r="Q120" s="105" t="s">
        <v>35</v>
      </c>
      <c r="R120" s="105" t="s">
        <v>36</v>
      </c>
      <c r="S120" s="105">
        <f>VLOOKUP(A120,논문증빙검증!$A:$T,20,0)</f>
        <v>0</v>
      </c>
      <c r="T120" s="105" t="str">
        <f>VLOOKUP(A120,논문증빙검증!$A:$R,17,0)</f>
        <v>주저자</v>
      </c>
      <c r="U120" s="105" t="s">
        <v>7011</v>
      </c>
      <c r="V120" s="105" t="s">
        <v>6805</v>
      </c>
      <c r="W120" s="105" t="s">
        <v>7005</v>
      </c>
      <c r="X120" s="105" t="s">
        <v>40</v>
      </c>
      <c r="Y120" s="105" t="s">
        <v>1173</v>
      </c>
      <c r="Z120" s="105">
        <v>21</v>
      </c>
      <c r="AA120" s="105" t="s">
        <v>6657</v>
      </c>
      <c r="AB120" s="105">
        <v>3.6539999999999999</v>
      </c>
      <c r="AC120" s="105">
        <v>76.111111100000002</v>
      </c>
      <c r="AD120" s="105" t="s">
        <v>40</v>
      </c>
      <c r="AE120" s="105" t="s">
        <v>6992</v>
      </c>
      <c r="AF120" s="105"/>
      <c r="AG120" s="105"/>
      <c r="AH120" s="105" t="s">
        <v>7008</v>
      </c>
      <c r="AI120" s="105" t="s">
        <v>9983</v>
      </c>
      <c r="AJ120" s="105">
        <v>55</v>
      </c>
      <c r="AK120" s="105" t="s">
        <v>69</v>
      </c>
      <c r="AL120" s="105"/>
      <c r="AM120" s="105"/>
    </row>
    <row r="121" spans="1:40" s="93" customFormat="1">
      <c r="A121" s="105">
        <v>141</v>
      </c>
      <c r="B121" s="105">
        <v>4</v>
      </c>
      <c r="C121" s="105" t="s">
        <v>6990</v>
      </c>
      <c r="D121" s="105" t="s">
        <v>6991</v>
      </c>
      <c r="E121" s="105" t="s">
        <v>6992</v>
      </c>
      <c r="F121" s="105" t="str">
        <f>VLOOKUP(A121,논문증빙검증!$A:$J,10,0)</f>
        <v>인정</v>
      </c>
      <c r="G121" s="105" t="s">
        <v>7102</v>
      </c>
      <c r="H121" s="105" t="s">
        <v>4508</v>
      </c>
      <c r="I121" s="105" t="str">
        <f>VLOOKUP(A121,논문증빙검증!$A:$N,14,0)</f>
        <v>O</v>
      </c>
      <c r="J121" s="105" t="s">
        <v>9699</v>
      </c>
      <c r="K121" s="105" t="s">
        <v>10859</v>
      </c>
      <c r="L121" s="105" t="s">
        <v>7103</v>
      </c>
      <c r="M121" s="105" t="b">
        <f>L120=L121</f>
        <v>0</v>
      </c>
      <c r="N121" s="105" t="s">
        <v>7103</v>
      </c>
      <c r="O121" s="105" t="str">
        <f>VLOOKUP(A121,'doi 검증'!$A:$E,5,0)</f>
        <v>인정</v>
      </c>
      <c r="P121" s="105"/>
      <c r="Q121" s="105" t="s">
        <v>35</v>
      </c>
      <c r="R121" s="105" t="s">
        <v>36</v>
      </c>
      <c r="S121" s="105">
        <f>VLOOKUP(A121,논문증빙검증!$A:$T,20,0)</f>
        <v>0</v>
      </c>
      <c r="T121" s="105" t="str">
        <f>VLOOKUP(A121,논문증빙검증!$A:$R,17,0)</f>
        <v>주저자</v>
      </c>
      <c r="U121" s="105" t="s">
        <v>7104</v>
      </c>
      <c r="V121" s="105" t="s">
        <v>6805</v>
      </c>
      <c r="W121" s="105" t="s">
        <v>7074</v>
      </c>
      <c r="X121" s="105" t="s">
        <v>40</v>
      </c>
      <c r="Y121" s="105" t="s">
        <v>513</v>
      </c>
      <c r="Z121" s="105">
        <v>3</v>
      </c>
      <c r="AA121" s="105" t="s">
        <v>7095</v>
      </c>
      <c r="AB121" s="105">
        <v>1.7</v>
      </c>
      <c r="AC121" s="105">
        <v>30.952380999999999</v>
      </c>
      <c r="AD121" s="105" t="s">
        <v>40</v>
      </c>
      <c r="AE121" s="105" t="s">
        <v>6992</v>
      </c>
      <c r="AF121" s="105"/>
      <c r="AG121" s="105"/>
      <c r="AH121" s="105" t="s">
        <v>7076</v>
      </c>
      <c r="AI121" s="105" t="s">
        <v>9983</v>
      </c>
      <c r="AJ121" s="105">
        <v>54</v>
      </c>
      <c r="AK121" s="105" t="s">
        <v>234</v>
      </c>
      <c r="AL121" s="105"/>
      <c r="AM121" s="105"/>
    </row>
    <row r="122" spans="1:40" s="93" customFormat="1">
      <c r="A122" s="105">
        <v>142</v>
      </c>
      <c r="B122" s="105">
        <v>5</v>
      </c>
      <c r="C122" s="105" t="s">
        <v>6990</v>
      </c>
      <c r="D122" s="105" t="s">
        <v>6991</v>
      </c>
      <c r="E122" s="105" t="s">
        <v>6992</v>
      </c>
      <c r="F122" s="105" t="str">
        <f>VLOOKUP(A122,논문증빙검증!$A:$J,10,0)</f>
        <v>인정</v>
      </c>
      <c r="G122" s="105" t="s">
        <v>7071</v>
      </c>
      <c r="H122" s="105" t="s">
        <v>4134</v>
      </c>
      <c r="I122" s="105" t="str">
        <f>VLOOKUP(A122,논문증빙검증!$A:$N,14,0)</f>
        <v>O</v>
      </c>
      <c r="J122" s="105" t="s">
        <v>9699</v>
      </c>
      <c r="K122" s="105" t="s">
        <v>10859</v>
      </c>
      <c r="L122" s="105" t="s">
        <v>7072</v>
      </c>
      <c r="M122" s="105" t="b">
        <f>L121=L122</f>
        <v>0</v>
      </c>
      <c r="N122" s="105" t="s">
        <v>7072</v>
      </c>
      <c r="O122" s="105" t="str">
        <f>VLOOKUP(A122,'doi 검증'!$A:$E,5,0)</f>
        <v>인정</v>
      </c>
      <c r="P122" s="105"/>
      <c r="Q122" s="105" t="s">
        <v>35</v>
      </c>
      <c r="R122" s="105" t="s">
        <v>36</v>
      </c>
      <c r="S122" s="105">
        <f>VLOOKUP(A122,논문증빙검증!$A:$T,20,0)</f>
        <v>0</v>
      </c>
      <c r="T122" s="105" t="str">
        <f>VLOOKUP(A122,논문증빙검증!$A:$R,17,0)</f>
        <v>주저자</v>
      </c>
      <c r="U122" s="105" t="s">
        <v>7073</v>
      </c>
      <c r="V122" s="105" t="s">
        <v>6805</v>
      </c>
      <c r="W122" s="105" t="s">
        <v>7074</v>
      </c>
      <c r="X122" s="105" t="s">
        <v>40</v>
      </c>
      <c r="Y122" s="105" t="s">
        <v>1258</v>
      </c>
      <c r="Z122" s="105">
        <v>6</v>
      </c>
      <c r="AA122" s="105" t="s">
        <v>7075</v>
      </c>
      <c r="AB122" s="105">
        <v>1.7</v>
      </c>
      <c r="AC122" s="105">
        <v>30.952380999999999</v>
      </c>
      <c r="AD122" s="105" t="s">
        <v>40</v>
      </c>
      <c r="AE122" s="105" t="s">
        <v>6992</v>
      </c>
      <c r="AF122" s="105"/>
      <c r="AG122" s="105"/>
      <c r="AH122" s="105" t="s">
        <v>7076</v>
      </c>
      <c r="AI122" s="105" t="s">
        <v>9983</v>
      </c>
      <c r="AJ122" s="105">
        <v>53</v>
      </c>
      <c r="AK122" s="105" t="s">
        <v>130</v>
      </c>
      <c r="AL122" s="105"/>
      <c r="AM122" s="105"/>
    </row>
    <row r="123" spans="1:40" s="93" customFormat="1">
      <c r="A123" s="105">
        <v>143</v>
      </c>
      <c r="B123" s="105">
        <v>6</v>
      </c>
      <c r="C123" s="105" t="s">
        <v>6990</v>
      </c>
      <c r="D123" s="105" t="s">
        <v>6991</v>
      </c>
      <c r="E123" s="105" t="s">
        <v>6992</v>
      </c>
      <c r="F123" s="105" t="str">
        <f>VLOOKUP(A123,논문증빙검증!$A:$J,10,0)</f>
        <v>인정</v>
      </c>
      <c r="G123" s="105" t="s">
        <v>7092</v>
      </c>
      <c r="H123" s="105" t="s">
        <v>2241</v>
      </c>
      <c r="I123" s="105" t="str">
        <f>VLOOKUP(A123,논문증빙검증!$A:$N,14,0)</f>
        <v>O</v>
      </c>
      <c r="J123" s="105" t="s">
        <v>9699</v>
      </c>
      <c r="K123" s="105" t="s">
        <v>10859</v>
      </c>
      <c r="L123" s="105" t="s">
        <v>7093</v>
      </c>
      <c r="M123" s="105" t="b">
        <f>L122=L123</f>
        <v>0</v>
      </c>
      <c r="N123" s="105" t="s">
        <v>7093</v>
      </c>
      <c r="O123" s="105" t="str">
        <f>VLOOKUP(A123,'doi 검증'!$A:$E,5,0)</f>
        <v>인정</v>
      </c>
      <c r="P123" s="105"/>
      <c r="Q123" s="105" t="s">
        <v>35</v>
      </c>
      <c r="R123" s="105" t="s">
        <v>36</v>
      </c>
      <c r="S123" s="105">
        <f>VLOOKUP(A123,논문증빙검증!$A:$T,20,0)</f>
        <v>0</v>
      </c>
      <c r="T123" s="105" t="str">
        <f>VLOOKUP(A123,논문증빙검증!$A:$R,17,0)</f>
        <v>주저자</v>
      </c>
      <c r="U123" s="105" t="s">
        <v>7094</v>
      </c>
      <c r="V123" s="105" t="s">
        <v>6805</v>
      </c>
      <c r="W123" s="105" t="s">
        <v>7074</v>
      </c>
      <c r="X123" s="105" t="s">
        <v>40</v>
      </c>
      <c r="Y123" s="105" t="s">
        <v>809</v>
      </c>
      <c r="Z123" s="105">
        <v>4</v>
      </c>
      <c r="AA123" s="105" t="s">
        <v>7095</v>
      </c>
      <c r="AB123" s="105">
        <v>1.7</v>
      </c>
      <c r="AC123" s="105">
        <v>30.952380999999999</v>
      </c>
      <c r="AD123" s="105" t="s">
        <v>40</v>
      </c>
      <c r="AE123" s="105" t="s">
        <v>6992</v>
      </c>
      <c r="AF123" s="105"/>
      <c r="AG123" s="105"/>
      <c r="AH123" s="105" t="s">
        <v>7076</v>
      </c>
      <c r="AI123" s="105" t="s">
        <v>9983</v>
      </c>
      <c r="AJ123" s="105">
        <v>54</v>
      </c>
      <c r="AK123" s="105" t="s">
        <v>601</v>
      </c>
      <c r="AL123" s="105"/>
      <c r="AM123" s="105"/>
    </row>
    <row r="124" spans="1:40" s="93" customFormat="1">
      <c r="A124" s="105">
        <v>144</v>
      </c>
      <c r="B124" s="105">
        <v>7</v>
      </c>
      <c r="C124" s="105" t="s">
        <v>6990</v>
      </c>
      <c r="D124" s="105" t="s">
        <v>6991</v>
      </c>
      <c r="E124" s="105" t="s">
        <v>6992</v>
      </c>
      <c r="F124" s="105" t="str">
        <f>VLOOKUP(A124,논문증빙검증!$A:$J,10,0)</f>
        <v>인정</v>
      </c>
      <c r="G124" s="105" t="s">
        <v>7002</v>
      </c>
      <c r="H124" s="105" t="s">
        <v>2250</v>
      </c>
      <c r="I124" s="105" t="str">
        <f>VLOOKUP(A124,논문증빙검증!$A:$N,14,0)</f>
        <v>O</v>
      </c>
      <c r="J124" s="105" t="s">
        <v>9699</v>
      </c>
      <c r="K124" s="105" t="s">
        <v>10859</v>
      </c>
      <c r="L124" s="105" t="s">
        <v>7003</v>
      </c>
      <c r="M124" s="105" t="b">
        <f>L123=L124</f>
        <v>0</v>
      </c>
      <c r="N124" s="105" t="s">
        <v>7003</v>
      </c>
      <c r="O124" s="105" t="str">
        <f>VLOOKUP(A124,'doi 검증'!$A:$E,5,0)</f>
        <v>인정</v>
      </c>
      <c r="P124" s="105"/>
      <c r="Q124" s="105" t="s">
        <v>35</v>
      </c>
      <c r="R124" s="105" t="s">
        <v>63</v>
      </c>
      <c r="S124" s="105">
        <f>VLOOKUP(A124,논문증빙검증!$A:$T,20,0)</f>
        <v>0</v>
      </c>
      <c r="T124" s="105" t="str">
        <f>VLOOKUP(A124,논문증빙검증!$A:$R,17,0)</f>
        <v>기타저자</v>
      </c>
      <c r="U124" s="105" t="s">
        <v>7004</v>
      </c>
      <c r="V124" s="105" t="s">
        <v>6805</v>
      </c>
      <c r="W124" s="105" t="s">
        <v>7005</v>
      </c>
      <c r="X124" s="105" t="s">
        <v>40</v>
      </c>
      <c r="Y124" s="105" t="s">
        <v>3882</v>
      </c>
      <c r="Z124" s="105">
        <v>4</v>
      </c>
      <c r="AA124" s="105" t="s">
        <v>7006</v>
      </c>
      <c r="AB124" s="105">
        <v>3.6539999999999999</v>
      </c>
      <c r="AC124" s="105">
        <v>76.111111100000002</v>
      </c>
      <c r="AD124" s="105" t="s">
        <v>68</v>
      </c>
      <c r="AE124" s="105" t="s">
        <v>7007</v>
      </c>
      <c r="AF124" s="105"/>
      <c r="AG124" s="105"/>
      <c r="AH124" s="105" t="s">
        <v>7008</v>
      </c>
      <c r="AI124" s="105" t="s">
        <v>9983</v>
      </c>
      <c r="AJ124" s="105">
        <v>54</v>
      </c>
      <c r="AK124" s="105" t="s">
        <v>601</v>
      </c>
      <c r="AL124" s="105"/>
      <c r="AM124" s="105"/>
    </row>
    <row r="125" spans="1:40" s="93" customFormat="1">
      <c r="A125" s="105">
        <v>145</v>
      </c>
      <c r="B125" s="105">
        <v>8</v>
      </c>
      <c r="C125" s="105" t="s">
        <v>6990</v>
      </c>
      <c r="D125" s="105" t="s">
        <v>6991</v>
      </c>
      <c r="E125" s="105" t="s">
        <v>6992</v>
      </c>
      <c r="F125" s="105" t="str">
        <f>VLOOKUP(A125,논문증빙검증!$A:$J,10,0)</f>
        <v>인정</v>
      </c>
      <c r="G125" s="105" t="s">
        <v>7020</v>
      </c>
      <c r="H125" s="105" t="s">
        <v>7021</v>
      </c>
      <c r="I125" s="105" t="str">
        <f>VLOOKUP(A125,논문증빙검증!$A:$N,14,0)</f>
        <v>O</v>
      </c>
      <c r="J125" s="105" t="s">
        <v>9699</v>
      </c>
      <c r="K125" s="105" t="s">
        <v>10859</v>
      </c>
      <c r="L125" s="105" t="s">
        <v>7022</v>
      </c>
      <c r="M125" s="105" t="b">
        <f>L124=L125</f>
        <v>0</v>
      </c>
      <c r="N125" s="105" t="s">
        <v>7022</v>
      </c>
      <c r="O125" s="105" t="str">
        <f>VLOOKUP(A125,'doi 검증'!$A:$E,5,0)</f>
        <v>인정</v>
      </c>
      <c r="P125" s="105"/>
      <c r="Q125" s="105" t="s">
        <v>35</v>
      </c>
      <c r="R125" s="105" t="s">
        <v>173</v>
      </c>
      <c r="S125" s="105">
        <f>VLOOKUP(A125,논문증빙검증!$A:$T,20,0)</f>
        <v>0</v>
      </c>
      <c r="T125" s="105" t="str">
        <f>VLOOKUP(A125,논문증빙검증!$A:$R,17,0)</f>
        <v>기타저자</v>
      </c>
      <c r="U125" s="105" t="s">
        <v>7023</v>
      </c>
      <c r="V125" s="105" t="s">
        <v>6805</v>
      </c>
      <c r="W125" s="105" t="s">
        <v>7005</v>
      </c>
      <c r="X125" s="105" t="s">
        <v>40</v>
      </c>
      <c r="Y125" s="105" t="s">
        <v>6276</v>
      </c>
      <c r="Z125" s="105">
        <v>4</v>
      </c>
      <c r="AA125" s="105" t="s">
        <v>7018</v>
      </c>
      <c r="AB125" s="105">
        <v>3.6539999999999999</v>
      </c>
      <c r="AC125" s="105">
        <v>76.111111100000002</v>
      </c>
      <c r="AD125" s="105" t="s">
        <v>68</v>
      </c>
      <c r="AE125" s="105" t="s">
        <v>7024</v>
      </c>
      <c r="AF125" s="105"/>
      <c r="AG125" s="105"/>
      <c r="AH125" s="105" t="s">
        <v>7008</v>
      </c>
      <c r="AI125" s="105" t="s">
        <v>9983</v>
      </c>
      <c r="AJ125" s="105">
        <v>56</v>
      </c>
      <c r="AK125" s="105" t="s">
        <v>69</v>
      </c>
      <c r="AL125" s="105"/>
      <c r="AM125" s="105"/>
    </row>
    <row r="126" spans="1:40" s="93" customFormat="1">
      <c r="A126" s="105">
        <v>146</v>
      </c>
      <c r="B126" s="105">
        <v>1</v>
      </c>
      <c r="C126" s="105" t="s">
        <v>1691</v>
      </c>
      <c r="D126" s="105" t="s">
        <v>1692</v>
      </c>
      <c r="E126" s="105" t="s">
        <v>1693</v>
      </c>
      <c r="F126" s="105" t="str">
        <f>VLOOKUP(A126,논문증빙검증!$A:$J,10,0)</f>
        <v>인정</v>
      </c>
      <c r="G126" s="105" t="s">
        <v>3179</v>
      </c>
      <c r="H126" s="105" t="s">
        <v>3180</v>
      </c>
      <c r="I126" s="105" t="str">
        <f>VLOOKUP(A126,논문증빙검증!$A:$N,14,0)</f>
        <v>O</v>
      </c>
      <c r="J126" s="105" t="s">
        <v>9699</v>
      </c>
      <c r="K126" s="105" t="s">
        <v>10859</v>
      </c>
      <c r="L126" s="105" t="s">
        <v>3181</v>
      </c>
      <c r="M126" s="105" t="b">
        <f>L125=L126</f>
        <v>0</v>
      </c>
      <c r="N126" s="105" t="s">
        <v>3181</v>
      </c>
      <c r="O126" s="105" t="str">
        <f>VLOOKUP(A126,'doi 검증'!$A:$E,5,0)</f>
        <v>인정</v>
      </c>
      <c r="P126" s="105"/>
      <c r="Q126" s="105" t="s">
        <v>35</v>
      </c>
      <c r="R126" s="105" t="s">
        <v>36</v>
      </c>
      <c r="S126" s="105">
        <f>VLOOKUP(A126,논문증빙검증!$A:$T,20,0)</f>
        <v>0</v>
      </c>
      <c r="T126" s="105" t="str">
        <f>VLOOKUP(A126,논문증빙검증!$A:$R,17,0)</f>
        <v>주저자</v>
      </c>
      <c r="U126" s="105" t="s">
        <v>3182</v>
      </c>
      <c r="V126" s="105" t="s">
        <v>1938</v>
      </c>
      <c r="W126" s="105" t="s">
        <v>39</v>
      </c>
      <c r="X126" s="105" t="s">
        <v>40</v>
      </c>
      <c r="Y126" s="105" t="s">
        <v>2504</v>
      </c>
      <c r="Z126" s="105">
        <v>5</v>
      </c>
      <c r="AA126" s="105" t="s">
        <v>3168</v>
      </c>
      <c r="AB126" s="105">
        <v>5.5839999999999996</v>
      </c>
      <c r="AC126" s="105">
        <v>93.703703700000005</v>
      </c>
      <c r="AD126" s="105" t="s">
        <v>40</v>
      </c>
      <c r="AE126" s="105" t="s">
        <v>1693</v>
      </c>
      <c r="AF126" s="105"/>
      <c r="AG126" s="105"/>
      <c r="AH126" s="105" t="s">
        <v>3169</v>
      </c>
      <c r="AI126" s="105" t="s">
        <v>9983</v>
      </c>
      <c r="AJ126" s="105">
        <v>142</v>
      </c>
      <c r="AK126" s="105"/>
      <c r="AL126" s="105"/>
      <c r="AM126" s="105"/>
    </row>
    <row r="127" spans="1:40" s="93" customFormat="1">
      <c r="A127" s="105">
        <v>147</v>
      </c>
      <c r="B127" s="105">
        <v>2</v>
      </c>
      <c r="C127" s="105" t="s">
        <v>1691</v>
      </c>
      <c r="D127" s="105" t="s">
        <v>1692</v>
      </c>
      <c r="E127" s="105" t="s">
        <v>1693</v>
      </c>
      <c r="F127" s="105" t="str">
        <f>VLOOKUP(A127,논문증빙검증!$A:$J,10,0)</f>
        <v>인정</v>
      </c>
      <c r="G127" s="105" t="s">
        <v>3164</v>
      </c>
      <c r="H127" s="105" t="s">
        <v>2937</v>
      </c>
      <c r="I127" s="105" t="str">
        <f>VLOOKUP(A127,논문증빙검증!$A:$N,14,0)</f>
        <v>O</v>
      </c>
      <c r="J127" s="105" t="s">
        <v>9699</v>
      </c>
      <c r="K127" s="105" t="s">
        <v>10859</v>
      </c>
      <c r="L127" s="105" t="s">
        <v>3165</v>
      </c>
      <c r="M127" s="105" t="b">
        <f>L126=L127</f>
        <v>0</v>
      </c>
      <c r="N127" s="105" t="s">
        <v>3165</v>
      </c>
      <c r="O127" s="105" t="str">
        <f>VLOOKUP(A127,'doi 검증'!$A:$E,5,0)</f>
        <v>인정</v>
      </c>
      <c r="P127" s="105"/>
      <c r="Q127" s="105" t="s">
        <v>35</v>
      </c>
      <c r="R127" s="105" t="s">
        <v>36</v>
      </c>
      <c r="S127" s="105">
        <f>VLOOKUP(A127,논문증빙검증!$A:$T,20,0)</f>
        <v>0</v>
      </c>
      <c r="T127" s="105" t="str">
        <f>VLOOKUP(A127,논문증빙검증!$A:$R,17,0)</f>
        <v>주저자</v>
      </c>
      <c r="U127" s="105" t="s">
        <v>3166</v>
      </c>
      <c r="V127" s="105" t="s">
        <v>1938</v>
      </c>
      <c r="W127" s="105" t="s">
        <v>39</v>
      </c>
      <c r="X127" s="105" t="s">
        <v>40</v>
      </c>
      <c r="Y127" s="105" t="s">
        <v>3167</v>
      </c>
      <c r="Z127" s="105">
        <v>10</v>
      </c>
      <c r="AA127" s="105" t="s">
        <v>3168</v>
      </c>
      <c r="AB127" s="105">
        <v>5.5839999999999996</v>
      </c>
      <c r="AC127" s="105">
        <v>93.703703700000005</v>
      </c>
      <c r="AD127" s="105" t="s">
        <v>40</v>
      </c>
      <c r="AE127" s="105" t="s">
        <v>1693</v>
      </c>
      <c r="AF127" s="105"/>
      <c r="AG127" s="105"/>
      <c r="AH127" s="105" t="s">
        <v>3169</v>
      </c>
      <c r="AI127" s="105" t="s">
        <v>9983</v>
      </c>
      <c r="AJ127" s="105">
        <v>130</v>
      </c>
      <c r="AK127" s="105"/>
      <c r="AL127" s="105"/>
      <c r="AM127" s="105"/>
    </row>
    <row r="128" spans="1:40" s="93" customFormat="1">
      <c r="A128" s="105">
        <v>148</v>
      </c>
      <c r="B128" s="105">
        <v>3</v>
      </c>
      <c r="C128" s="105" t="s">
        <v>1691</v>
      </c>
      <c r="D128" s="105" t="s">
        <v>1692</v>
      </c>
      <c r="E128" s="105" t="s">
        <v>1693</v>
      </c>
      <c r="F128" s="105" t="str">
        <f>VLOOKUP(A128,논문증빙검증!$A:$J,10,0)</f>
        <v>인정</v>
      </c>
      <c r="G128" s="105" t="s">
        <v>3014</v>
      </c>
      <c r="H128" s="105" t="s">
        <v>3015</v>
      </c>
      <c r="I128" s="105" t="str">
        <f>VLOOKUP(A128,논문증빙검증!$A:$N,14,0)</f>
        <v>O</v>
      </c>
      <c r="J128" s="105" t="s">
        <v>9699</v>
      </c>
      <c r="K128" s="105" t="s">
        <v>10859</v>
      </c>
      <c r="L128" s="105" t="s">
        <v>3016</v>
      </c>
      <c r="M128" s="105" t="b">
        <f>L127=L128</f>
        <v>0</v>
      </c>
      <c r="N128" s="105" t="s">
        <v>3016</v>
      </c>
      <c r="O128" s="105" t="str">
        <f>VLOOKUP(A128,'doi 검증'!$A:$E,5,0)</f>
        <v>인정</v>
      </c>
      <c r="P128" s="105"/>
      <c r="Q128" s="105" t="s">
        <v>35</v>
      </c>
      <c r="R128" s="105" t="s">
        <v>63</v>
      </c>
      <c r="S128" s="105">
        <f>VLOOKUP(A128,논문증빙검증!$A:$T,20,0)</f>
        <v>0</v>
      </c>
      <c r="T128" s="105" t="str">
        <f>VLOOKUP(A128,논문증빙검증!$A:$R,17,0)</f>
        <v>기타저자</v>
      </c>
      <c r="U128" s="105" t="s">
        <v>3017</v>
      </c>
      <c r="V128" s="105" t="s">
        <v>1938</v>
      </c>
      <c r="W128" s="105" t="s">
        <v>39</v>
      </c>
      <c r="X128" s="105" t="s">
        <v>40</v>
      </c>
      <c r="Y128" s="105" t="s">
        <v>1877</v>
      </c>
      <c r="Z128" s="105">
        <v>20</v>
      </c>
      <c r="AA128" s="105" t="s">
        <v>3011</v>
      </c>
      <c r="AB128" s="105">
        <v>9.7089999999999996</v>
      </c>
      <c r="AC128" s="105">
        <v>98.888888899999998</v>
      </c>
      <c r="AD128" s="105" t="s">
        <v>68</v>
      </c>
      <c r="AE128" s="105" t="s">
        <v>3018</v>
      </c>
      <c r="AF128" s="105"/>
      <c r="AG128" s="105"/>
      <c r="AH128" s="105" t="s">
        <v>3013</v>
      </c>
      <c r="AI128" s="105" t="s">
        <v>9983</v>
      </c>
      <c r="AJ128" s="105">
        <v>173</v>
      </c>
      <c r="AK128" s="105"/>
      <c r="AL128" s="105"/>
      <c r="AM128" s="105"/>
    </row>
    <row r="129" spans="1:39" s="93" customFormat="1">
      <c r="A129" s="105">
        <v>149</v>
      </c>
      <c r="B129" s="105">
        <v>4</v>
      </c>
      <c r="C129" s="105" t="s">
        <v>1691</v>
      </c>
      <c r="D129" s="105" t="s">
        <v>1692</v>
      </c>
      <c r="E129" s="105" t="s">
        <v>1693</v>
      </c>
      <c r="F129" s="105" t="str">
        <f>VLOOKUP(A129,논문증빙검증!$A:$J,10,0)</f>
        <v>인정</v>
      </c>
      <c r="G129" s="105" t="s">
        <v>7714</v>
      </c>
      <c r="H129" s="105" t="s">
        <v>4849</v>
      </c>
      <c r="I129" s="105" t="str">
        <f>VLOOKUP(A129,논문증빙검증!$A:$N,14,0)</f>
        <v>O</v>
      </c>
      <c r="J129" s="105" t="s">
        <v>9699</v>
      </c>
      <c r="K129" s="105" t="s">
        <v>10859</v>
      </c>
      <c r="L129" s="105" t="s">
        <v>7715</v>
      </c>
      <c r="M129" s="105" t="b">
        <f>L128=L129</f>
        <v>0</v>
      </c>
      <c r="N129" s="105" t="s">
        <v>7715</v>
      </c>
      <c r="O129" s="105" t="str">
        <f>VLOOKUP(A129,'doi 검증'!$A:$E,5,0)</f>
        <v>인정</v>
      </c>
      <c r="P129" s="105"/>
      <c r="Q129" s="105" t="s">
        <v>35</v>
      </c>
      <c r="R129" s="105" t="s">
        <v>63</v>
      </c>
      <c r="S129" s="105">
        <f>VLOOKUP(A129,논문증빙검증!$A:$T,20,0)</f>
        <v>0</v>
      </c>
      <c r="T129" s="105" t="str">
        <f>VLOOKUP(A129,논문증빙검증!$A:$R,17,0)</f>
        <v>기타저자</v>
      </c>
      <c r="U129" s="105" t="s">
        <v>7716</v>
      </c>
      <c r="V129" s="105" t="s">
        <v>7554</v>
      </c>
      <c r="W129" s="105" t="s">
        <v>39</v>
      </c>
      <c r="X129" s="105" t="s">
        <v>40</v>
      </c>
      <c r="Y129" s="105" t="s">
        <v>2377</v>
      </c>
      <c r="Z129" s="105">
        <v>0</v>
      </c>
      <c r="AA129" s="105" t="s">
        <v>232</v>
      </c>
      <c r="AB129" s="105">
        <v>3.004</v>
      </c>
      <c r="AC129" s="105">
        <v>39.035087699999998</v>
      </c>
      <c r="AD129" s="105" t="s">
        <v>68</v>
      </c>
      <c r="AE129" s="105" t="s">
        <v>7717</v>
      </c>
      <c r="AF129" s="105"/>
      <c r="AG129" s="105"/>
      <c r="AH129" s="105" t="s">
        <v>7663</v>
      </c>
      <c r="AI129" s="105" t="s">
        <v>9983</v>
      </c>
      <c r="AJ129" s="105">
        <v>14</v>
      </c>
      <c r="AK129" s="105" t="s">
        <v>696</v>
      </c>
      <c r="AL129" s="105"/>
      <c r="AM129" s="105"/>
    </row>
    <row r="130" spans="1:39" s="93" customFormat="1">
      <c r="A130" s="105">
        <v>150</v>
      </c>
      <c r="B130" s="105">
        <v>5</v>
      </c>
      <c r="C130" s="105" t="s">
        <v>1691</v>
      </c>
      <c r="D130" s="105" t="s">
        <v>1692</v>
      </c>
      <c r="E130" s="105" t="s">
        <v>1693</v>
      </c>
      <c r="F130" s="105" t="str">
        <f>VLOOKUP(A130,논문증빙검증!$A:$J,10,0)</f>
        <v>인정</v>
      </c>
      <c r="G130" s="105" t="s">
        <v>7750</v>
      </c>
      <c r="H130" s="105" t="s">
        <v>7751</v>
      </c>
      <c r="I130" s="105" t="str">
        <f>VLOOKUP(A130,논문증빙검증!$A:$N,14,0)</f>
        <v>O</v>
      </c>
      <c r="J130" s="105" t="s">
        <v>9699</v>
      </c>
      <c r="K130" s="105" t="s">
        <v>10859</v>
      </c>
      <c r="L130" s="105" t="s">
        <v>7752</v>
      </c>
      <c r="M130" s="105" t="b">
        <f>L129=L130</f>
        <v>0</v>
      </c>
      <c r="N130" s="105" t="s">
        <v>7752</v>
      </c>
      <c r="O130" s="105" t="str">
        <f>VLOOKUP(A130,'doi 검증'!$A:$E,5,0)</f>
        <v>인정</v>
      </c>
      <c r="P130" s="105"/>
      <c r="Q130" s="105" t="s">
        <v>35</v>
      </c>
      <c r="R130" s="105" t="s">
        <v>63</v>
      </c>
      <c r="S130" s="105">
        <f>VLOOKUP(A130,논문증빙검증!$A:$T,20,0)</f>
        <v>0</v>
      </c>
      <c r="T130" s="105" t="str">
        <f>VLOOKUP(A130,논문증빙검증!$A:$R,17,0)</f>
        <v>기타저자</v>
      </c>
      <c r="U130" s="105" t="s">
        <v>7753</v>
      </c>
      <c r="V130" s="105" t="s">
        <v>7554</v>
      </c>
      <c r="W130" s="105" t="s">
        <v>39</v>
      </c>
      <c r="X130" s="105" t="s">
        <v>40</v>
      </c>
      <c r="Y130" s="105" t="s">
        <v>7754</v>
      </c>
      <c r="Z130" s="105">
        <v>0</v>
      </c>
      <c r="AA130" s="105" t="s">
        <v>232</v>
      </c>
      <c r="AB130" s="105">
        <v>3.6230000000000002</v>
      </c>
      <c r="AC130" s="105">
        <v>79.375</v>
      </c>
      <c r="AD130" s="105" t="s">
        <v>68</v>
      </c>
      <c r="AE130" s="105" t="s">
        <v>7755</v>
      </c>
      <c r="AF130" s="105"/>
      <c r="AG130" s="105"/>
      <c r="AH130" s="105" t="s">
        <v>7749</v>
      </c>
      <c r="AI130" s="105" t="s">
        <v>9983</v>
      </c>
      <c r="AJ130" s="105">
        <v>14</v>
      </c>
      <c r="AK130" s="105" t="s">
        <v>649</v>
      </c>
      <c r="AL130" s="105"/>
      <c r="AM130" s="105"/>
    </row>
    <row r="131" spans="1:39" s="94" customFormat="1">
      <c r="A131" s="106">
        <v>151</v>
      </c>
      <c r="B131" s="106">
        <v>6</v>
      </c>
      <c r="C131" s="106" t="s">
        <v>1691</v>
      </c>
      <c r="D131" s="106" t="s">
        <v>1692</v>
      </c>
      <c r="E131" s="106" t="s">
        <v>1693</v>
      </c>
      <c r="F131" s="105" t="str">
        <f>VLOOKUP(A131,논문증빙검증!$A:$J,10,0)</f>
        <v>인정</v>
      </c>
      <c r="G131" s="106" t="s">
        <v>4112</v>
      </c>
      <c r="H131" s="106" t="s">
        <v>328</v>
      </c>
      <c r="I131" s="105" t="str">
        <f>VLOOKUP(A131,논문증빙검증!$A:$N,14,0)</f>
        <v>O</v>
      </c>
      <c r="J131" s="108" t="s">
        <v>9699</v>
      </c>
      <c r="K131" s="110" t="s">
        <v>10859</v>
      </c>
      <c r="L131" s="105" t="s">
        <v>4113</v>
      </c>
      <c r="M131" s="105" t="b">
        <f>L130=L131</f>
        <v>0</v>
      </c>
      <c r="N131" s="106" t="s">
        <v>10915</v>
      </c>
      <c r="O131" s="105" t="str">
        <f>VLOOKUP(A131,'doi 검증'!$A:$E,5,0)</f>
        <v>인정</v>
      </c>
      <c r="P131" s="106"/>
      <c r="Q131" s="106" t="s">
        <v>35</v>
      </c>
      <c r="R131" s="106" t="s">
        <v>173</v>
      </c>
      <c r="S131" s="105">
        <f>VLOOKUP(A131,논문증빙검증!$A:$T,20,0)</f>
        <v>0</v>
      </c>
      <c r="T131" s="105" t="str">
        <f>VLOOKUP(A131,논문증빙검증!$A:$R,17,0)</f>
        <v>기타저자</v>
      </c>
      <c r="U131" s="106" t="s">
        <v>10027</v>
      </c>
      <c r="V131" s="106" t="s">
        <v>1938</v>
      </c>
      <c r="W131" s="106" t="s">
        <v>39</v>
      </c>
      <c r="X131" s="106" t="s">
        <v>8903</v>
      </c>
      <c r="Y131" s="106" t="s">
        <v>10028</v>
      </c>
      <c r="Z131" s="106">
        <v>6</v>
      </c>
      <c r="AA131" s="106">
        <v>4.6520000000000001</v>
      </c>
      <c r="AB131" s="106">
        <v>5.234</v>
      </c>
      <c r="AC131" s="105">
        <v>90.625</v>
      </c>
      <c r="AD131" s="106" t="s">
        <v>8907</v>
      </c>
      <c r="AE131" s="106"/>
      <c r="AF131" s="106"/>
      <c r="AG131" s="106"/>
      <c r="AH131" s="106"/>
      <c r="AI131" s="105" t="s">
        <v>9980</v>
      </c>
      <c r="AJ131" s="106"/>
      <c r="AK131" s="106"/>
      <c r="AL131" s="106" t="s">
        <v>1497</v>
      </c>
      <c r="AM131" s="108" t="s">
        <v>10036</v>
      </c>
    </row>
    <row r="132" spans="1:39" s="93" customFormat="1">
      <c r="A132" s="105">
        <v>152</v>
      </c>
      <c r="B132" s="105">
        <v>7</v>
      </c>
      <c r="C132" s="105" t="s">
        <v>1691</v>
      </c>
      <c r="D132" s="105" t="s">
        <v>1692</v>
      </c>
      <c r="E132" s="105" t="s">
        <v>1693</v>
      </c>
      <c r="F132" s="105" t="str">
        <f>VLOOKUP(A132,논문증빙검증!$A:$J,10,0)</f>
        <v>인정</v>
      </c>
      <c r="G132" s="105" t="s">
        <v>5784</v>
      </c>
      <c r="H132" s="105" t="s">
        <v>3377</v>
      </c>
      <c r="I132" s="105" t="str">
        <f>VLOOKUP(A132,논문증빙검증!$A:$N,14,0)</f>
        <v>O</v>
      </c>
      <c r="J132" s="105" t="s">
        <v>9699</v>
      </c>
      <c r="K132" s="105" t="s">
        <v>10859</v>
      </c>
      <c r="L132" s="105" t="s">
        <v>5785</v>
      </c>
      <c r="M132" s="105" t="e">
        <f>#REF!=L132</f>
        <v>#REF!</v>
      </c>
      <c r="N132" s="105" t="s">
        <v>5785</v>
      </c>
      <c r="O132" s="105" t="str">
        <f>VLOOKUP(A132,'doi 검증'!$A:$E,5,0)</f>
        <v>인정</v>
      </c>
      <c r="P132" s="105"/>
      <c r="Q132" s="105" t="s">
        <v>35</v>
      </c>
      <c r="R132" s="105" t="s">
        <v>63</v>
      </c>
      <c r="S132" s="105">
        <f>VLOOKUP(A132,논문증빙검증!$A:$T,20,0)</f>
        <v>0</v>
      </c>
      <c r="T132" s="105" t="str">
        <f>VLOOKUP(A132,논문증빙검증!$A:$R,17,0)</f>
        <v>기타저자</v>
      </c>
      <c r="U132" s="105" t="s">
        <v>5786</v>
      </c>
      <c r="V132" s="105" t="s">
        <v>5716</v>
      </c>
      <c r="W132" s="105" t="s">
        <v>39</v>
      </c>
      <c r="X132" s="105" t="s">
        <v>40</v>
      </c>
      <c r="Y132" s="105" t="s">
        <v>4220</v>
      </c>
      <c r="Z132" s="105">
        <v>0</v>
      </c>
      <c r="AA132" s="105" t="s">
        <v>232</v>
      </c>
      <c r="AB132" s="105">
        <v>4.38</v>
      </c>
      <c r="AC132" s="105">
        <v>77.083333300000007</v>
      </c>
      <c r="AD132" s="105" t="s">
        <v>68</v>
      </c>
      <c r="AE132" s="105" t="s">
        <v>5787</v>
      </c>
      <c r="AF132" s="105"/>
      <c r="AG132" s="105"/>
      <c r="AH132" s="105" t="s">
        <v>5719</v>
      </c>
      <c r="AI132" s="105" t="s">
        <v>9983</v>
      </c>
      <c r="AJ132" s="105">
        <v>11</v>
      </c>
      <c r="AK132" s="105" t="s">
        <v>953</v>
      </c>
      <c r="AL132" s="105"/>
      <c r="AM132" s="105"/>
    </row>
    <row r="133" spans="1:39" s="93" customFormat="1">
      <c r="A133" s="105">
        <v>153</v>
      </c>
      <c r="B133" s="105">
        <v>8</v>
      </c>
      <c r="C133" s="105" t="s">
        <v>1691</v>
      </c>
      <c r="D133" s="105" t="s">
        <v>1692</v>
      </c>
      <c r="E133" s="105" t="s">
        <v>1693</v>
      </c>
      <c r="F133" s="105" t="str">
        <f>VLOOKUP(A133,논문증빙검증!$A:$J,10,0)</f>
        <v>인정</v>
      </c>
      <c r="G133" s="105" t="s">
        <v>1694</v>
      </c>
      <c r="H133" s="105" t="s">
        <v>1695</v>
      </c>
      <c r="I133" s="105" t="str">
        <f>VLOOKUP(A133,논문증빙검증!$A:$N,14,0)</f>
        <v>O</v>
      </c>
      <c r="J133" s="105" t="s">
        <v>9699</v>
      </c>
      <c r="K133" s="105" t="s">
        <v>10859</v>
      </c>
      <c r="L133" s="105" t="s">
        <v>1696</v>
      </c>
      <c r="M133" s="105" t="b">
        <f>L132=L133</f>
        <v>0</v>
      </c>
      <c r="N133" s="105" t="s">
        <v>1696</v>
      </c>
      <c r="O133" s="105" t="str">
        <f>VLOOKUP(A133,'doi 검증'!$A:$E,5,0)</f>
        <v>인정</v>
      </c>
      <c r="P133" s="105"/>
      <c r="Q133" s="105" t="s">
        <v>947</v>
      </c>
      <c r="R133" s="105" t="s">
        <v>63</v>
      </c>
      <c r="S133" s="105">
        <f>VLOOKUP(A133,논문증빙검증!$A:$T,20,0)</f>
        <v>0</v>
      </c>
      <c r="T133" s="105" t="str">
        <f>VLOOKUP(A133,논문증빙검증!$A:$R,17,0)</f>
        <v>기타저자</v>
      </c>
      <c r="U133" s="105" t="s">
        <v>1697</v>
      </c>
      <c r="V133" s="105" t="s">
        <v>1698</v>
      </c>
      <c r="W133" s="105" t="s">
        <v>39</v>
      </c>
      <c r="X133" s="105" t="s">
        <v>40</v>
      </c>
      <c r="Y133" s="105" t="s">
        <v>1275</v>
      </c>
      <c r="Z133" s="105">
        <v>4</v>
      </c>
      <c r="AA133" s="105" t="s">
        <v>1699</v>
      </c>
      <c r="AB133" s="105">
        <v>1.734</v>
      </c>
      <c r="AC133" s="105">
        <v>33.458646600000002</v>
      </c>
      <c r="AD133" s="105" t="s">
        <v>68</v>
      </c>
      <c r="AE133" s="105" t="s">
        <v>1700</v>
      </c>
      <c r="AF133" s="105"/>
      <c r="AG133" s="105"/>
      <c r="AH133" s="105" t="s">
        <v>1701</v>
      </c>
      <c r="AI133" s="105" t="s">
        <v>9983</v>
      </c>
      <c r="AJ133" s="105">
        <v>31</v>
      </c>
      <c r="AK133" s="105" t="s">
        <v>69</v>
      </c>
      <c r="AL133" s="105"/>
      <c r="AM133" s="105"/>
    </row>
    <row r="134" spans="1:39" s="93" customFormat="1">
      <c r="A134" s="105">
        <v>154</v>
      </c>
      <c r="B134" s="105">
        <v>1</v>
      </c>
      <c r="C134" s="105" t="s">
        <v>6871</v>
      </c>
      <c r="D134" s="105" t="s">
        <v>6872</v>
      </c>
      <c r="E134" s="105" t="s">
        <v>6873</v>
      </c>
      <c r="F134" s="105" t="str">
        <f>VLOOKUP(A134,논문증빙검증!$A:$J,10,0)</f>
        <v>인정</v>
      </c>
      <c r="G134" s="105" t="s">
        <v>8631</v>
      </c>
      <c r="H134" s="105" t="s">
        <v>937</v>
      </c>
      <c r="I134" s="105">
        <f>VLOOKUP(A134,논문증빙검증!$A:$N,14,0)</f>
        <v>0</v>
      </c>
      <c r="J134" s="105" t="s">
        <v>9699</v>
      </c>
      <c r="K134" s="105" t="s">
        <v>10859</v>
      </c>
      <c r="L134" s="105" t="s">
        <v>8632</v>
      </c>
      <c r="M134" s="105" t="b">
        <f>L133=L134</f>
        <v>0</v>
      </c>
      <c r="N134" s="105" t="s">
        <v>8633</v>
      </c>
      <c r="O134" s="105" t="str">
        <f>VLOOKUP(A134,'doi 검증'!$A:$E,5,0)</f>
        <v>인정</v>
      </c>
      <c r="P134" s="105"/>
      <c r="Q134" s="105" t="s">
        <v>35</v>
      </c>
      <c r="R134" s="105" t="s">
        <v>63</v>
      </c>
      <c r="S134" s="105">
        <f>VLOOKUP(A134,논문증빙검증!$A:$T,20,0)</f>
        <v>0</v>
      </c>
      <c r="T134" s="105" t="str">
        <f>VLOOKUP(A134,논문증빙검증!$A:$R,17,0)</f>
        <v>기타저자</v>
      </c>
      <c r="U134" s="105" t="s">
        <v>8634</v>
      </c>
      <c r="V134" s="105" t="s">
        <v>4572</v>
      </c>
      <c r="W134" s="105" t="s">
        <v>4884</v>
      </c>
      <c r="X134" s="105" t="s">
        <v>40</v>
      </c>
      <c r="Y134" s="105" t="s">
        <v>8635</v>
      </c>
      <c r="Z134" s="105">
        <v>0</v>
      </c>
      <c r="AA134" s="105" t="s">
        <v>232</v>
      </c>
      <c r="AB134" s="105">
        <v>9.2289999999999992</v>
      </c>
      <c r="AC134" s="105">
        <v>86.976047899999998</v>
      </c>
      <c r="AD134" s="105" t="s">
        <v>68</v>
      </c>
      <c r="AE134" s="105" t="s">
        <v>8636</v>
      </c>
      <c r="AF134" s="105"/>
      <c r="AG134" s="105"/>
      <c r="AH134" s="105" t="s">
        <v>4880</v>
      </c>
      <c r="AI134" s="105" t="s">
        <v>9983</v>
      </c>
      <c r="AJ134" s="105">
        <v>13</v>
      </c>
      <c r="AK134" s="105" t="s">
        <v>3338</v>
      </c>
      <c r="AL134" s="105"/>
      <c r="AM134" s="105"/>
    </row>
    <row r="135" spans="1:39" s="93" customFormat="1">
      <c r="A135" s="105">
        <v>155</v>
      </c>
      <c r="B135" s="105">
        <v>2</v>
      </c>
      <c r="C135" s="105" t="s">
        <v>6871</v>
      </c>
      <c r="D135" s="105" t="s">
        <v>6872</v>
      </c>
      <c r="E135" s="105" t="s">
        <v>6873</v>
      </c>
      <c r="F135" s="105" t="str">
        <f>VLOOKUP(A135,논문증빙검증!$A:$J,10,0)</f>
        <v>인정</v>
      </c>
      <c r="G135" s="105" t="s">
        <v>8485</v>
      </c>
      <c r="H135" s="105" t="s">
        <v>3445</v>
      </c>
      <c r="I135" s="105">
        <f>VLOOKUP(A135,논문증빙검증!$A:$N,14,0)</f>
        <v>0</v>
      </c>
      <c r="J135" s="105" t="s">
        <v>9699</v>
      </c>
      <c r="K135" s="105" t="s">
        <v>10859</v>
      </c>
      <c r="L135" s="105" t="s">
        <v>8486</v>
      </c>
      <c r="M135" s="105" t="b">
        <f>L134=L135</f>
        <v>0</v>
      </c>
      <c r="N135" s="105" t="s">
        <v>8487</v>
      </c>
      <c r="O135" s="105" t="str">
        <f>VLOOKUP(A135,'doi 검증'!$A:$E,5,0)</f>
        <v>인정</v>
      </c>
      <c r="P135" s="105"/>
      <c r="Q135" s="105" t="s">
        <v>35</v>
      </c>
      <c r="R135" s="105" t="s">
        <v>173</v>
      </c>
      <c r="S135" s="105">
        <f>VLOOKUP(A135,논문증빙검증!$A:$T,20,0)</f>
        <v>0</v>
      </c>
      <c r="T135" s="105" t="str">
        <f>VLOOKUP(A135,논문증빙검증!$A:$R,17,0)</f>
        <v>기타저자</v>
      </c>
      <c r="U135" s="105" t="s">
        <v>8488</v>
      </c>
      <c r="V135" s="105" t="s">
        <v>1938</v>
      </c>
      <c r="W135" s="105" t="s">
        <v>39</v>
      </c>
      <c r="X135" s="105" t="s">
        <v>40</v>
      </c>
      <c r="Y135" s="105" t="s">
        <v>3448</v>
      </c>
      <c r="Z135" s="105">
        <v>0</v>
      </c>
      <c r="AA135" s="105" t="s">
        <v>232</v>
      </c>
      <c r="AB135" s="105">
        <v>5.3159999999999998</v>
      </c>
      <c r="AC135" s="105">
        <v>93.125</v>
      </c>
      <c r="AD135" s="105" t="s">
        <v>68</v>
      </c>
      <c r="AE135" s="105" t="s">
        <v>8489</v>
      </c>
      <c r="AF135" s="105"/>
      <c r="AG135" s="105"/>
      <c r="AH135" s="105" t="s">
        <v>3384</v>
      </c>
      <c r="AI135" s="105" t="s">
        <v>9983</v>
      </c>
      <c r="AJ135" s="105">
        <v>859</v>
      </c>
      <c r="AK135" s="105"/>
      <c r="AL135" s="105"/>
      <c r="AM135" s="105"/>
    </row>
    <row r="136" spans="1:39" s="93" customFormat="1">
      <c r="A136" s="105">
        <v>156</v>
      </c>
      <c r="B136" s="105">
        <v>3</v>
      </c>
      <c r="C136" s="105" t="s">
        <v>6871</v>
      </c>
      <c r="D136" s="105" t="s">
        <v>6872</v>
      </c>
      <c r="E136" s="105" t="s">
        <v>6873</v>
      </c>
      <c r="F136" s="105" t="str">
        <f>VLOOKUP(A136,논문증빙검증!$A:$J,10,0)</f>
        <v>인정</v>
      </c>
      <c r="G136" s="105" t="s">
        <v>8626</v>
      </c>
      <c r="H136" s="105" t="s">
        <v>4954</v>
      </c>
      <c r="I136" s="105">
        <f>VLOOKUP(A136,논문증빙검증!$A:$N,14,0)</f>
        <v>0</v>
      </c>
      <c r="J136" s="105" t="s">
        <v>9699</v>
      </c>
      <c r="K136" s="105" t="s">
        <v>10859</v>
      </c>
      <c r="L136" s="105" t="s">
        <v>8858</v>
      </c>
      <c r="M136" s="105" t="b">
        <f>L135=L136</f>
        <v>0</v>
      </c>
      <c r="N136" s="105" t="s">
        <v>8628</v>
      </c>
      <c r="O136" s="105" t="str">
        <f>VLOOKUP(A136,'doi 검증'!$A:$E,5,0)</f>
        <v>인정</v>
      </c>
      <c r="P136" s="105"/>
      <c r="Q136" s="105" t="s">
        <v>35</v>
      </c>
      <c r="R136" s="105" t="s">
        <v>122</v>
      </c>
      <c r="S136" s="105">
        <f>VLOOKUP(A136,논문증빙검증!$A:$T,20,0)</f>
        <v>0</v>
      </c>
      <c r="T136" s="105" t="str">
        <f>VLOOKUP(A136,논문증빙검증!$A:$R,17,0)</f>
        <v>기타저자</v>
      </c>
      <c r="U136" s="105" t="s">
        <v>8859</v>
      </c>
      <c r="V136" s="105" t="s">
        <v>4572</v>
      </c>
      <c r="W136" s="105" t="s">
        <v>39</v>
      </c>
      <c r="X136" s="105" t="s">
        <v>40</v>
      </c>
      <c r="Y136" s="105" t="s">
        <v>4957</v>
      </c>
      <c r="Z136" s="105">
        <v>2</v>
      </c>
      <c r="AA136" s="105" t="s">
        <v>232</v>
      </c>
      <c r="AB136" s="105">
        <v>9.2289999999999992</v>
      </c>
      <c r="AC136" s="105">
        <v>86.976047899999998</v>
      </c>
      <c r="AD136" s="105" t="s">
        <v>68</v>
      </c>
      <c r="AE136" s="105" t="s">
        <v>8630</v>
      </c>
      <c r="AF136" s="105"/>
      <c r="AG136" s="105"/>
      <c r="AH136" s="105" t="s">
        <v>4880</v>
      </c>
      <c r="AI136" s="105" t="s">
        <v>9983</v>
      </c>
      <c r="AJ136" s="105">
        <v>13</v>
      </c>
      <c r="AK136" s="105" t="s">
        <v>234</v>
      </c>
      <c r="AL136" s="105"/>
      <c r="AM136" s="105"/>
    </row>
    <row r="137" spans="1:39" s="98" customFormat="1">
      <c r="A137" s="105">
        <v>157</v>
      </c>
      <c r="B137" s="105">
        <v>4</v>
      </c>
      <c r="C137" s="105" t="s">
        <v>6871</v>
      </c>
      <c r="D137" s="105" t="s">
        <v>6872</v>
      </c>
      <c r="E137" s="105" t="s">
        <v>6873</v>
      </c>
      <c r="F137" s="105" t="str">
        <f>VLOOKUP(A137,논문증빙검증!$A:$J,10,0)</f>
        <v>인정</v>
      </c>
      <c r="G137" s="105" t="s">
        <v>8604</v>
      </c>
      <c r="H137" s="105" t="s">
        <v>1677</v>
      </c>
      <c r="I137" s="105">
        <f>VLOOKUP(A137,논문증빙검증!$A:$N,14,0)</f>
        <v>0</v>
      </c>
      <c r="J137" s="105" t="s">
        <v>9699</v>
      </c>
      <c r="K137" s="105" t="s">
        <v>10859</v>
      </c>
      <c r="L137" s="105" t="s">
        <v>8605</v>
      </c>
      <c r="M137" s="105" t="b">
        <f>L136=L137</f>
        <v>0</v>
      </c>
      <c r="N137" s="105" t="s">
        <v>8606</v>
      </c>
      <c r="O137" s="105" t="str">
        <f>VLOOKUP(A137,'doi 검증'!$A:$E,5,0)</f>
        <v>인정</v>
      </c>
      <c r="P137" s="105"/>
      <c r="Q137" s="105" t="s">
        <v>35</v>
      </c>
      <c r="R137" s="105" t="s">
        <v>36</v>
      </c>
      <c r="S137" s="105" t="str">
        <f>VLOOKUP(A137,논문증빙검증!$A:$T,20,0)</f>
        <v>공동저자</v>
      </c>
      <c r="T137" s="105" t="str">
        <f>VLOOKUP(A137,논문증빙검증!$A:$R,17,0)</f>
        <v>주저자</v>
      </c>
      <c r="U137" s="105" t="s">
        <v>8607</v>
      </c>
      <c r="V137" s="105" t="s">
        <v>1938</v>
      </c>
      <c r="W137" s="105" t="s">
        <v>39</v>
      </c>
      <c r="X137" s="105" t="s">
        <v>40</v>
      </c>
      <c r="Y137" s="105" t="s">
        <v>1805</v>
      </c>
      <c r="Z137" s="105">
        <v>1</v>
      </c>
      <c r="AA137" s="105" t="s">
        <v>232</v>
      </c>
      <c r="AB137" s="105">
        <v>1.901</v>
      </c>
      <c r="AC137" s="105">
        <v>35.9375</v>
      </c>
      <c r="AD137" s="105" t="s">
        <v>40</v>
      </c>
      <c r="AE137" s="105" t="s">
        <v>6873</v>
      </c>
      <c r="AF137" s="105"/>
      <c r="AG137" s="105"/>
      <c r="AH137" s="105" t="s">
        <v>8608</v>
      </c>
      <c r="AI137" s="105" t="s">
        <v>9983</v>
      </c>
      <c r="AJ137" s="105">
        <v>176</v>
      </c>
      <c r="AK137" s="105"/>
      <c r="AL137" s="105"/>
      <c r="AM137" s="105"/>
    </row>
    <row r="138" spans="1:39" s="93" customFormat="1">
      <c r="A138" s="105">
        <v>159</v>
      </c>
      <c r="B138" s="105">
        <v>6</v>
      </c>
      <c r="C138" s="105" t="s">
        <v>6871</v>
      </c>
      <c r="D138" s="105" t="s">
        <v>6872</v>
      </c>
      <c r="E138" s="105" t="s">
        <v>6873</v>
      </c>
      <c r="F138" s="105" t="str">
        <f>VLOOKUP(A138,논문증빙검증!$A:$J,10,0)</f>
        <v>인정</v>
      </c>
      <c r="G138" s="105" t="s">
        <v>8703</v>
      </c>
      <c r="H138" s="105" t="s">
        <v>6307</v>
      </c>
      <c r="I138" s="105">
        <f>VLOOKUP(A138,논문증빙검증!$A:$N,14,0)</f>
        <v>0</v>
      </c>
      <c r="J138" s="105" t="s">
        <v>9699</v>
      </c>
      <c r="K138" s="105" t="s">
        <v>10859</v>
      </c>
      <c r="L138" s="105" t="s">
        <v>8700</v>
      </c>
      <c r="M138" s="105" t="b">
        <f>L137=L138</f>
        <v>0</v>
      </c>
      <c r="N138" s="105" t="s">
        <v>8701</v>
      </c>
      <c r="O138" s="105" t="s">
        <v>9699</v>
      </c>
      <c r="P138" s="105"/>
      <c r="Q138" s="105" t="s">
        <v>35</v>
      </c>
      <c r="R138" s="105" t="s">
        <v>36</v>
      </c>
      <c r="S138" s="105">
        <f>VLOOKUP(A138,논문증빙검증!$A:$T,20,0)</f>
        <v>0</v>
      </c>
      <c r="T138" s="105" t="str">
        <f>VLOOKUP(A138,논문증빙검증!$A:$R,17,0)</f>
        <v>주저자</v>
      </c>
      <c r="U138" s="105" t="s">
        <v>8704</v>
      </c>
      <c r="V138" s="105" t="s">
        <v>53</v>
      </c>
      <c r="W138" s="105" t="s">
        <v>39</v>
      </c>
      <c r="X138" s="105" t="s">
        <v>40</v>
      </c>
      <c r="Y138" s="105" t="s">
        <v>4846</v>
      </c>
      <c r="Z138" s="105">
        <v>1</v>
      </c>
      <c r="AA138" s="105" t="s">
        <v>6664</v>
      </c>
      <c r="AB138" s="105">
        <v>3.7909999999999999</v>
      </c>
      <c r="AC138" s="105">
        <v>70.9375</v>
      </c>
      <c r="AD138" s="105" t="s">
        <v>40</v>
      </c>
      <c r="AE138" s="105" t="s">
        <v>6873</v>
      </c>
      <c r="AF138" s="105"/>
      <c r="AG138" s="105"/>
      <c r="AH138" s="105" t="s">
        <v>6579</v>
      </c>
      <c r="AI138" s="105" t="s">
        <v>9983</v>
      </c>
      <c r="AJ138" s="105">
        <v>117</v>
      </c>
      <c r="AK138" s="105" t="s">
        <v>665</v>
      </c>
      <c r="AL138" s="105"/>
      <c r="AM138" s="105"/>
    </row>
    <row r="139" spans="1:39" s="93" customFormat="1">
      <c r="A139" s="107">
        <v>160</v>
      </c>
      <c r="B139" s="107">
        <v>7</v>
      </c>
      <c r="C139" s="107" t="s">
        <v>6871</v>
      </c>
      <c r="D139" s="107" t="s">
        <v>6872</v>
      </c>
      <c r="E139" s="107" t="s">
        <v>6873</v>
      </c>
      <c r="F139" s="105" t="str">
        <f>VLOOKUP(A139,논문증빙검증!$A:$J,10,0)</f>
        <v>인정</v>
      </c>
      <c r="G139" s="107" t="s">
        <v>8693</v>
      </c>
      <c r="H139" s="107" t="s">
        <v>6875</v>
      </c>
      <c r="I139" s="105">
        <f>VLOOKUP(A139,논문증빙검증!$A:$N,14,0)</f>
        <v>0</v>
      </c>
      <c r="J139" s="105" t="s">
        <v>9699</v>
      </c>
      <c r="K139" s="110" t="s">
        <v>10859</v>
      </c>
      <c r="L139" s="105" t="s">
        <v>8694</v>
      </c>
      <c r="M139" s="105" t="b">
        <f>L138=L139</f>
        <v>0</v>
      </c>
      <c r="N139" s="107" t="s">
        <v>8695</v>
      </c>
      <c r="O139" s="105" t="str">
        <f>VLOOKUP(A139,'doi 검증'!$A:$E,5,0)</f>
        <v>인정</v>
      </c>
      <c r="P139" s="107"/>
      <c r="Q139" s="107" t="s">
        <v>35</v>
      </c>
      <c r="R139" s="107" t="s">
        <v>36</v>
      </c>
      <c r="S139" s="105">
        <f>VLOOKUP(A139,논문증빙검증!$A:$T,20,0)</f>
        <v>0</v>
      </c>
      <c r="T139" s="105" t="str">
        <f>VLOOKUP(A139,논문증빙검증!$A:$R,17,0)</f>
        <v>주저자</v>
      </c>
      <c r="U139" s="107" t="s">
        <v>8696</v>
      </c>
      <c r="V139" s="107" t="s">
        <v>53</v>
      </c>
      <c r="W139" s="107" t="s">
        <v>39</v>
      </c>
      <c r="X139" s="107" t="s">
        <v>40</v>
      </c>
      <c r="Y139" s="107" t="s">
        <v>1647</v>
      </c>
      <c r="Z139" s="107">
        <v>1</v>
      </c>
      <c r="AA139" s="107" t="s">
        <v>8697</v>
      </c>
      <c r="AB139" s="107">
        <v>1.548</v>
      </c>
      <c r="AC139" s="105">
        <v>24.0625</v>
      </c>
      <c r="AD139" s="107" t="s">
        <v>10857</v>
      </c>
      <c r="AE139" s="107" t="s">
        <v>8698</v>
      </c>
      <c r="AF139" s="107"/>
      <c r="AG139" s="107"/>
      <c r="AH139" s="107" t="s">
        <v>6674</v>
      </c>
      <c r="AI139" s="105" t="s">
        <v>9983</v>
      </c>
      <c r="AJ139" s="107">
        <v>9</v>
      </c>
      <c r="AK139" s="107" t="s">
        <v>953</v>
      </c>
      <c r="AL139" s="107" t="s">
        <v>621</v>
      </c>
      <c r="AM139" s="107" t="s">
        <v>8909</v>
      </c>
    </row>
    <row r="140" spans="1:39" s="93" customFormat="1">
      <c r="A140" s="107">
        <v>161</v>
      </c>
      <c r="B140" s="107">
        <v>8</v>
      </c>
      <c r="C140" s="107" t="s">
        <v>6871</v>
      </c>
      <c r="D140" s="107" t="s">
        <v>6872</v>
      </c>
      <c r="E140" s="107" t="s">
        <v>6873</v>
      </c>
      <c r="F140" s="105" t="str">
        <f>VLOOKUP(A140,논문증빙검증!$A:$J,10,0)</f>
        <v>인정</v>
      </c>
      <c r="G140" s="107" t="s">
        <v>6874</v>
      </c>
      <c r="H140" s="107" t="s">
        <v>6875</v>
      </c>
      <c r="I140" s="105">
        <f>VLOOKUP(A140,논문증빙검증!$A:$N,14,0)</f>
        <v>0</v>
      </c>
      <c r="J140" s="105" t="s">
        <v>9699</v>
      </c>
      <c r="K140" s="110" t="s">
        <v>10859</v>
      </c>
      <c r="L140" s="105" t="s">
        <v>6876</v>
      </c>
      <c r="M140" s="105" t="b">
        <f>L139=L140</f>
        <v>0</v>
      </c>
      <c r="N140" s="107" t="s">
        <v>6876</v>
      </c>
      <c r="O140" s="105" t="str">
        <f>VLOOKUP(A140,'doi 검증'!$A:$E,5,0)</f>
        <v>인정</v>
      </c>
      <c r="P140" s="107"/>
      <c r="Q140" s="107" t="s">
        <v>35</v>
      </c>
      <c r="R140" s="107" t="s">
        <v>63</v>
      </c>
      <c r="S140" s="105">
        <f>VLOOKUP(A140,논문증빙검증!$A:$T,20,0)</f>
        <v>0</v>
      </c>
      <c r="T140" s="105" t="str">
        <f>VLOOKUP(A140,논문증빙검증!$A:$R,17,0)</f>
        <v>기타저자</v>
      </c>
      <c r="U140" s="107" t="s">
        <v>6877</v>
      </c>
      <c r="V140" s="107" t="s">
        <v>6878</v>
      </c>
      <c r="W140" s="107" t="s">
        <v>39</v>
      </c>
      <c r="X140" s="107" t="s">
        <v>40</v>
      </c>
      <c r="Y140" s="107" t="s">
        <v>2456</v>
      </c>
      <c r="Z140" s="107">
        <v>3</v>
      </c>
      <c r="AA140" s="107" t="s">
        <v>6879</v>
      </c>
      <c r="AB140" s="107">
        <v>2.4430000000000001</v>
      </c>
      <c r="AC140" s="105">
        <v>53.030303000000004</v>
      </c>
      <c r="AD140" s="107" t="s">
        <v>68</v>
      </c>
      <c r="AE140" s="107" t="s">
        <v>6880</v>
      </c>
      <c r="AF140" s="107"/>
      <c r="AG140" s="107"/>
      <c r="AH140" s="107" t="s">
        <v>6881</v>
      </c>
      <c r="AI140" s="105" t="s">
        <v>9983</v>
      </c>
      <c r="AJ140" s="107">
        <v>11</v>
      </c>
      <c r="AK140" s="107" t="s">
        <v>953</v>
      </c>
      <c r="AL140" s="107" t="s">
        <v>58</v>
      </c>
      <c r="AM140" s="107" t="s">
        <v>8922</v>
      </c>
    </row>
    <row r="141" spans="1:39" s="93" customFormat="1">
      <c r="A141" s="107">
        <v>162</v>
      </c>
      <c r="B141" s="107">
        <v>9</v>
      </c>
      <c r="C141" s="107" t="s">
        <v>6871</v>
      </c>
      <c r="D141" s="107" t="s">
        <v>6872</v>
      </c>
      <c r="E141" s="107" t="s">
        <v>6873</v>
      </c>
      <c r="F141" s="105" t="str">
        <f>VLOOKUP(A141,논문증빙검증!$A:$J,10,0)</f>
        <v>인정</v>
      </c>
      <c r="G141" s="107" t="s">
        <v>8804</v>
      </c>
      <c r="H141" s="107" t="s">
        <v>5498</v>
      </c>
      <c r="I141" s="105">
        <f>VLOOKUP(A141,논문증빙검증!$A:$N,14,0)</f>
        <v>0</v>
      </c>
      <c r="J141" s="105" t="s">
        <v>9699</v>
      </c>
      <c r="K141" s="110" t="s">
        <v>10859</v>
      </c>
      <c r="L141" s="105" t="s">
        <v>8805</v>
      </c>
      <c r="M141" s="105" t="b">
        <f>L140=L141</f>
        <v>0</v>
      </c>
      <c r="N141" s="107" t="s">
        <v>8806</v>
      </c>
      <c r="O141" s="105" t="str">
        <f>VLOOKUP(A141,'doi 검증'!$A:$E,5,0)</f>
        <v>인정</v>
      </c>
      <c r="P141" s="107"/>
      <c r="Q141" s="107" t="s">
        <v>947</v>
      </c>
      <c r="R141" s="107" t="s">
        <v>36</v>
      </c>
      <c r="S141" s="105">
        <f>VLOOKUP(A141,논문증빙검증!$A:$T,20,0)</f>
        <v>0</v>
      </c>
      <c r="T141" s="105" t="str">
        <f>VLOOKUP(A141,논문증빙검증!$A:$R,17,0)</f>
        <v>주저자</v>
      </c>
      <c r="U141" s="107" t="s">
        <v>8807</v>
      </c>
      <c r="V141" s="107" t="s">
        <v>8808</v>
      </c>
      <c r="W141" s="107" t="s">
        <v>39</v>
      </c>
      <c r="X141" s="107" t="s">
        <v>40</v>
      </c>
      <c r="Y141" s="107" t="s">
        <v>92</v>
      </c>
      <c r="Z141" s="107">
        <v>2</v>
      </c>
      <c r="AA141" s="107" t="s">
        <v>8809</v>
      </c>
      <c r="AB141" s="107">
        <v>0.66</v>
      </c>
      <c r="AC141" s="105">
        <v>8.5858585999999999</v>
      </c>
      <c r="AD141" s="107" t="s">
        <v>10857</v>
      </c>
      <c r="AE141" s="107" t="s">
        <v>8698</v>
      </c>
      <c r="AF141" s="107"/>
      <c r="AG141" s="107"/>
      <c r="AH141" s="107" t="s">
        <v>8810</v>
      </c>
      <c r="AI141" s="105" t="s">
        <v>9983</v>
      </c>
      <c r="AJ141" s="107">
        <v>2</v>
      </c>
      <c r="AK141" s="107" t="s">
        <v>1524</v>
      </c>
      <c r="AL141" s="107" t="s">
        <v>621</v>
      </c>
      <c r="AM141" s="107" t="s">
        <v>8910</v>
      </c>
    </row>
    <row r="142" spans="1:39" s="93" customFormat="1">
      <c r="A142" s="105">
        <v>163</v>
      </c>
      <c r="B142" s="105">
        <v>10</v>
      </c>
      <c r="C142" s="105" t="s">
        <v>6871</v>
      </c>
      <c r="D142" s="105" t="s">
        <v>6872</v>
      </c>
      <c r="E142" s="105" t="s">
        <v>6873</v>
      </c>
      <c r="F142" s="105" t="str">
        <f>VLOOKUP(A142,논문증빙검증!$A:$J,10,0)</f>
        <v>인정</v>
      </c>
      <c r="G142" s="105" t="s">
        <v>8615</v>
      </c>
      <c r="H142" s="105" t="s">
        <v>8616</v>
      </c>
      <c r="I142" s="105">
        <f>VLOOKUP(A142,논문증빙검증!$A:$N,14,0)</f>
        <v>0</v>
      </c>
      <c r="J142" s="105" t="s">
        <v>9699</v>
      </c>
      <c r="K142" s="105" t="s">
        <v>10859</v>
      </c>
      <c r="L142" s="105" t="s">
        <v>8617</v>
      </c>
      <c r="M142" s="105" t="b">
        <f>L141=L142</f>
        <v>0</v>
      </c>
      <c r="N142" s="105" t="s">
        <v>8618</v>
      </c>
      <c r="O142" s="105" t="str">
        <f>VLOOKUP(A142,'doi 검증'!$A:$E,5,0)</f>
        <v>인정</v>
      </c>
      <c r="P142" s="105"/>
      <c r="Q142" s="105" t="s">
        <v>35</v>
      </c>
      <c r="R142" s="105" t="s">
        <v>122</v>
      </c>
      <c r="S142" s="105">
        <f>VLOOKUP(A142,논문증빙검증!$A:$T,20,0)</f>
        <v>0</v>
      </c>
      <c r="T142" s="105" t="str">
        <f>VLOOKUP(A142,논문증빙검증!$A:$R,17,0)</f>
        <v>기타저자</v>
      </c>
      <c r="U142" s="105" t="s">
        <v>8619</v>
      </c>
      <c r="V142" s="105" t="s">
        <v>4572</v>
      </c>
      <c r="W142" s="105" t="s">
        <v>39</v>
      </c>
      <c r="X142" s="105" t="s">
        <v>40</v>
      </c>
      <c r="Y142" s="105" t="s">
        <v>4790</v>
      </c>
      <c r="Z142" s="105">
        <v>60</v>
      </c>
      <c r="AA142" s="105" t="s">
        <v>4791</v>
      </c>
      <c r="AB142" s="105">
        <v>11.189</v>
      </c>
      <c r="AC142" s="105">
        <v>90.9375</v>
      </c>
      <c r="AD142" s="105" t="s">
        <v>68</v>
      </c>
      <c r="AE142" s="105" t="s">
        <v>8620</v>
      </c>
      <c r="AF142" s="105"/>
      <c r="AG142" s="105"/>
      <c r="AH142" s="105" t="s">
        <v>4785</v>
      </c>
      <c r="AI142" s="105" t="s">
        <v>9983</v>
      </c>
      <c r="AJ142" s="105">
        <v>18</v>
      </c>
      <c r="AK142" s="105" t="s">
        <v>69</v>
      </c>
      <c r="AL142" s="105"/>
      <c r="AM142" s="105"/>
    </row>
    <row r="143" spans="1:39" s="93" customFormat="1">
      <c r="A143" s="105">
        <v>164</v>
      </c>
      <c r="B143" s="105">
        <v>1</v>
      </c>
      <c r="C143" s="105" t="s">
        <v>7012</v>
      </c>
      <c r="D143" s="105" t="s">
        <v>7013</v>
      </c>
      <c r="E143" s="105" t="s">
        <v>7014</v>
      </c>
      <c r="F143" s="105" t="str">
        <f>VLOOKUP(A143,논문증빙검증!$A:$J,10,0)</f>
        <v>인정</v>
      </c>
      <c r="G143" s="105" t="s">
        <v>7179</v>
      </c>
      <c r="H143" s="105" t="s">
        <v>6540</v>
      </c>
      <c r="I143" s="105" t="str">
        <f>VLOOKUP(A143,논문증빙검증!$A:$N,14,0)</f>
        <v>O</v>
      </c>
      <c r="J143" s="105" t="s">
        <v>9699</v>
      </c>
      <c r="K143" s="105" t="s">
        <v>10859</v>
      </c>
      <c r="L143" s="105" t="s">
        <v>7180</v>
      </c>
      <c r="M143" s="105" t="b">
        <f>L142=L143</f>
        <v>0</v>
      </c>
      <c r="N143" s="105" t="s">
        <v>7180</v>
      </c>
      <c r="O143" s="105" t="str">
        <f>VLOOKUP(A143,'doi 검증'!$A:$E,5,0)</f>
        <v>인정</v>
      </c>
      <c r="P143" s="105"/>
      <c r="Q143" s="105" t="s">
        <v>35</v>
      </c>
      <c r="R143" s="105" t="s">
        <v>36</v>
      </c>
      <c r="S143" s="105">
        <f>VLOOKUP(A143,논문증빙검증!$A:$T,20,0)</f>
        <v>0</v>
      </c>
      <c r="T143" s="105" t="str">
        <f>VLOOKUP(A143,논문증빙검증!$A:$R,17,0)</f>
        <v>주저자</v>
      </c>
      <c r="U143" s="105" t="s">
        <v>7181</v>
      </c>
      <c r="V143" s="105" t="s">
        <v>6805</v>
      </c>
      <c r="W143" s="105" t="s">
        <v>39</v>
      </c>
      <c r="X143" s="105" t="s">
        <v>40</v>
      </c>
      <c r="Y143" s="105" t="s">
        <v>2394</v>
      </c>
      <c r="Z143" s="105">
        <v>0</v>
      </c>
      <c r="AA143" s="105" t="s">
        <v>232</v>
      </c>
      <c r="AB143" s="105">
        <v>8.9600000000000009</v>
      </c>
      <c r="AC143" s="105">
        <v>93.956044000000006</v>
      </c>
      <c r="AD143" s="105" t="s">
        <v>40</v>
      </c>
      <c r="AE143" s="105" t="s">
        <v>7014</v>
      </c>
      <c r="AF143" s="105"/>
      <c r="AG143" s="105"/>
      <c r="AH143" s="105" t="s">
        <v>7170</v>
      </c>
      <c r="AI143" s="105" t="s">
        <v>9983</v>
      </c>
      <c r="AJ143" s="105">
        <v>12</v>
      </c>
      <c r="AK143" s="105" t="s">
        <v>130</v>
      </c>
      <c r="AL143" s="105"/>
      <c r="AM143" s="105"/>
    </row>
    <row r="144" spans="1:39" s="93" customFormat="1">
      <c r="A144" s="105">
        <v>165</v>
      </c>
      <c r="B144" s="105">
        <v>2</v>
      </c>
      <c r="C144" s="105" t="s">
        <v>7012</v>
      </c>
      <c r="D144" s="105" t="s">
        <v>7013</v>
      </c>
      <c r="E144" s="105" t="s">
        <v>7014</v>
      </c>
      <c r="F144" s="105" t="str">
        <f>VLOOKUP(A144,논문증빙검증!$A:$J,10,0)</f>
        <v>인정</v>
      </c>
      <c r="G144" s="105" t="s">
        <v>7167</v>
      </c>
      <c r="H144" s="105" t="s">
        <v>5211</v>
      </c>
      <c r="I144" s="105" t="str">
        <f>VLOOKUP(A144,논문증빙검증!$A:$N,14,0)</f>
        <v>O</v>
      </c>
      <c r="J144" s="105" t="s">
        <v>9699</v>
      </c>
      <c r="K144" s="105" t="s">
        <v>10859</v>
      </c>
      <c r="L144" s="105" t="s">
        <v>7168</v>
      </c>
      <c r="M144" s="105" t="b">
        <f>L143=L144</f>
        <v>0</v>
      </c>
      <c r="N144" s="105" t="s">
        <v>7168</v>
      </c>
      <c r="O144" s="105" t="str">
        <f>VLOOKUP(A144,'doi 검증'!$A:$E,5,0)</f>
        <v>인정</v>
      </c>
      <c r="P144" s="105"/>
      <c r="Q144" s="105" t="s">
        <v>35</v>
      </c>
      <c r="R144" s="105" t="s">
        <v>36</v>
      </c>
      <c r="S144" s="105">
        <f>VLOOKUP(A144,논문증빙검증!$A:$T,20,0)</f>
        <v>0</v>
      </c>
      <c r="T144" s="105" t="str">
        <f>VLOOKUP(A144,논문증빙검증!$A:$R,17,0)</f>
        <v>주저자</v>
      </c>
      <c r="U144" s="105" t="s">
        <v>7169</v>
      </c>
      <c r="V144" s="105" t="s">
        <v>6805</v>
      </c>
      <c r="W144" s="105" t="s">
        <v>39</v>
      </c>
      <c r="X144" s="105" t="s">
        <v>40</v>
      </c>
      <c r="Y144" s="105" t="s">
        <v>1301</v>
      </c>
      <c r="Z144" s="105">
        <v>1</v>
      </c>
      <c r="AA144" s="105" t="s">
        <v>232</v>
      </c>
      <c r="AB144" s="105">
        <v>8.9600000000000009</v>
      </c>
      <c r="AC144" s="105">
        <v>93.956044000000006</v>
      </c>
      <c r="AD144" s="105" t="s">
        <v>40</v>
      </c>
      <c r="AE144" s="105" t="s">
        <v>7014</v>
      </c>
      <c r="AF144" s="105"/>
      <c r="AG144" s="105"/>
      <c r="AH144" s="105" t="s">
        <v>7170</v>
      </c>
      <c r="AI144" s="105" t="s">
        <v>9983</v>
      </c>
      <c r="AJ144" s="105">
        <v>12</v>
      </c>
      <c r="AK144" s="105" t="s">
        <v>953</v>
      </c>
      <c r="AL144" s="105"/>
      <c r="AM144" s="105"/>
    </row>
    <row r="145" spans="1:39" s="93" customFormat="1">
      <c r="A145" s="105">
        <v>166</v>
      </c>
      <c r="B145" s="105">
        <v>3</v>
      </c>
      <c r="C145" s="105" t="s">
        <v>7012</v>
      </c>
      <c r="D145" s="105" t="s">
        <v>7013</v>
      </c>
      <c r="E145" s="105" t="s">
        <v>7014</v>
      </c>
      <c r="F145" s="105" t="str">
        <f>VLOOKUP(A145,논문증빙검증!$A:$J,10,0)</f>
        <v>인정</v>
      </c>
      <c r="G145" s="105" t="s">
        <v>7015</v>
      </c>
      <c r="H145" s="105" t="s">
        <v>2490</v>
      </c>
      <c r="I145" s="105" t="str">
        <f>VLOOKUP(A145,논문증빙검증!$A:$N,14,0)</f>
        <v>O</v>
      </c>
      <c r="J145" s="105" t="s">
        <v>9699</v>
      </c>
      <c r="K145" s="105" t="s">
        <v>10859</v>
      </c>
      <c r="L145" s="105" t="s">
        <v>7016</v>
      </c>
      <c r="M145" s="105" t="b">
        <f>L144=L145</f>
        <v>0</v>
      </c>
      <c r="N145" s="105" t="s">
        <v>7016</v>
      </c>
      <c r="O145" s="105" t="str">
        <f>VLOOKUP(A145,'doi 검증'!$A:$E,5,0)</f>
        <v>인정</v>
      </c>
      <c r="P145" s="105"/>
      <c r="Q145" s="105" t="s">
        <v>35</v>
      </c>
      <c r="R145" s="105" t="s">
        <v>63</v>
      </c>
      <c r="S145" s="105">
        <f>VLOOKUP(A145,논문증빙검증!$A:$T,20,0)</f>
        <v>0</v>
      </c>
      <c r="T145" s="105" t="str">
        <f>VLOOKUP(A145,논문증빙검증!$A:$R,17,0)</f>
        <v>기타저자</v>
      </c>
      <c r="U145" s="105" t="s">
        <v>7017</v>
      </c>
      <c r="V145" s="105" t="s">
        <v>6805</v>
      </c>
      <c r="W145" s="105" t="s">
        <v>39</v>
      </c>
      <c r="X145" s="105" t="s">
        <v>40</v>
      </c>
      <c r="Y145" s="105" t="s">
        <v>4167</v>
      </c>
      <c r="Z145" s="105">
        <v>6</v>
      </c>
      <c r="AA145" s="105" t="s">
        <v>7018</v>
      </c>
      <c r="AB145" s="105">
        <v>3.6539999999999999</v>
      </c>
      <c r="AC145" s="105">
        <v>76.111111100000002</v>
      </c>
      <c r="AD145" s="105" t="s">
        <v>68</v>
      </c>
      <c r="AE145" s="105" t="s">
        <v>7019</v>
      </c>
      <c r="AF145" s="105"/>
      <c r="AG145" s="105"/>
      <c r="AH145" s="105" t="s">
        <v>7008</v>
      </c>
      <c r="AI145" s="105" t="s">
        <v>9983</v>
      </c>
      <c r="AJ145" s="105">
        <v>56</v>
      </c>
      <c r="AK145" s="105" t="s">
        <v>953</v>
      </c>
      <c r="AL145" s="105"/>
      <c r="AM145" s="105"/>
    </row>
    <row r="146" spans="1:39" s="93" customFormat="1">
      <c r="A146" s="105">
        <v>167</v>
      </c>
      <c r="B146" s="105">
        <v>4</v>
      </c>
      <c r="C146" s="105" t="s">
        <v>7012</v>
      </c>
      <c r="D146" s="105" t="s">
        <v>7013</v>
      </c>
      <c r="E146" s="105" t="s">
        <v>7014</v>
      </c>
      <c r="F146" s="105" t="str">
        <f>VLOOKUP(A146,논문증빙검증!$A:$J,10,0)</f>
        <v>인정</v>
      </c>
      <c r="G146" s="105" t="s">
        <v>7157</v>
      </c>
      <c r="H146" s="105" t="s">
        <v>4228</v>
      </c>
      <c r="I146" s="105" t="str">
        <f>VLOOKUP(A146,논문증빙검증!$A:$N,14,0)</f>
        <v>O</v>
      </c>
      <c r="J146" s="105" t="s">
        <v>9699</v>
      </c>
      <c r="K146" s="105" t="s">
        <v>10859</v>
      </c>
      <c r="L146" s="105" t="s">
        <v>7158</v>
      </c>
      <c r="M146" s="105" t="b">
        <f>L145=L146</f>
        <v>0</v>
      </c>
      <c r="N146" s="105" t="s">
        <v>7158</v>
      </c>
      <c r="O146" s="105" t="str">
        <f>VLOOKUP(A146,'doi 검증'!$A:$E,5,0)</f>
        <v>인정</v>
      </c>
      <c r="P146" s="105"/>
      <c r="Q146" s="105" t="s">
        <v>35</v>
      </c>
      <c r="R146" s="105" t="s">
        <v>63</v>
      </c>
      <c r="S146" s="105">
        <f>VLOOKUP(A146,논문증빙검증!$A:$T,20,0)</f>
        <v>0</v>
      </c>
      <c r="T146" s="105" t="str">
        <f>VLOOKUP(A146,논문증빙검증!$A:$R,17,0)</f>
        <v>기타저자</v>
      </c>
      <c r="U146" s="105" t="s">
        <v>7159</v>
      </c>
      <c r="V146" s="105" t="s">
        <v>6805</v>
      </c>
      <c r="W146" s="105" t="s">
        <v>39</v>
      </c>
      <c r="X146" s="105" t="s">
        <v>40</v>
      </c>
      <c r="Y146" s="105" t="s">
        <v>265</v>
      </c>
      <c r="Z146" s="105">
        <v>0</v>
      </c>
      <c r="AA146" s="105" t="s">
        <v>232</v>
      </c>
      <c r="AB146" s="105">
        <v>6.6630000000000003</v>
      </c>
      <c r="AC146" s="105">
        <v>90.659340700000001</v>
      </c>
      <c r="AD146" s="105" t="s">
        <v>68</v>
      </c>
      <c r="AE146" s="105" t="s">
        <v>7160</v>
      </c>
      <c r="AF146" s="105"/>
      <c r="AG146" s="105"/>
      <c r="AH146" s="105" t="s">
        <v>7161</v>
      </c>
      <c r="AI146" s="105" t="s">
        <v>9983</v>
      </c>
      <c r="AJ146" s="105"/>
      <c r="AK146" s="105"/>
      <c r="AL146" s="105"/>
      <c r="AM146" s="105"/>
    </row>
    <row r="147" spans="1:39" s="93" customFormat="1">
      <c r="A147" s="105">
        <v>168</v>
      </c>
      <c r="B147" s="105">
        <v>5</v>
      </c>
      <c r="C147" s="105" t="s">
        <v>7012</v>
      </c>
      <c r="D147" s="105" t="s">
        <v>7013</v>
      </c>
      <c r="E147" s="105" t="s">
        <v>7014</v>
      </c>
      <c r="F147" s="105" t="str">
        <f>VLOOKUP(A147,논문증빙검증!$A:$J,10,0)</f>
        <v>인정</v>
      </c>
      <c r="G147" s="105" t="s">
        <v>7059</v>
      </c>
      <c r="H147" s="105" t="s">
        <v>7060</v>
      </c>
      <c r="I147" s="105" t="str">
        <f>VLOOKUP(A147,논문증빙검증!$A:$N,14,0)</f>
        <v>O</v>
      </c>
      <c r="J147" s="105" t="s">
        <v>9699</v>
      </c>
      <c r="K147" s="105" t="s">
        <v>10859</v>
      </c>
      <c r="L147" s="105" t="s">
        <v>7061</v>
      </c>
      <c r="M147" s="105" t="e">
        <f>#REF!=L147</f>
        <v>#REF!</v>
      </c>
      <c r="N147" s="105" t="s">
        <v>7061</v>
      </c>
      <c r="O147" s="105" t="str">
        <f>VLOOKUP(A147,'doi 검증'!$A:$E,5,0)</f>
        <v>인정</v>
      </c>
      <c r="P147" s="105"/>
      <c r="Q147" s="105" t="s">
        <v>35</v>
      </c>
      <c r="R147" s="105" t="s">
        <v>63</v>
      </c>
      <c r="S147" s="105">
        <f>VLOOKUP(A147,논문증빙검증!$A:$T,20,0)</f>
        <v>0</v>
      </c>
      <c r="T147" s="105" t="str">
        <f>VLOOKUP(A147,논문증빙검증!$A:$R,17,0)</f>
        <v>기타저자</v>
      </c>
      <c r="U147" s="105" t="s">
        <v>7062</v>
      </c>
      <c r="V147" s="105" t="s">
        <v>6805</v>
      </c>
      <c r="W147" s="105" t="s">
        <v>39</v>
      </c>
      <c r="X147" s="105" t="s">
        <v>40</v>
      </c>
      <c r="Y147" s="105" t="s">
        <v>265</v>
      </c>
      <c r="Z147" s="105">
        <v>0</v>
      </c>
      <c r="AA147" s="105" t="s">
        <v>232</v>
      </c>
      <c r="AB147" s="105">
        <v>4.016</v>
      </c>
      <c r="AC147" s="105">
        <v>83.59375</v>
      </c>
      <c r="AD147" s="105" t="s">
        <v>68</v>
      </c>
      <c r="AE147" s="105" t="s">
        <v>7063</v>
      </c>
      <c r="AF147" s="105"/>
      <c r="AG147" s="105"/>
      <c r="AH147" s="105" t="s">
        <v>7064</v>
      </c>
      <c r="AI147" s="105" t="s">
        <v>9983</v>
      </c>
      <c r="AJ147" s="105">
        <v>70</v>
      </c>
      <c r="AK147" s="105"/>
      <c r="AL147" s="105"/>
      <c r="AM147" s="105"/>
    </row>
    <row r="148" spans="1:39" s="93" customFormat="1">
      <c r="A148" s="105">
        <v>169</v>
      </c>
      <c r="B148" s="105">
        <v>6</v>
      </c>
      <c r="C148" s="105" t="s">
        <v>7012</v>
      </c>
      <c r="D148" s="105" t="s">
        <v>7013</v>
      </c>
      <c r="E148" s="105" t="s">
        <v>7014</v>
      </c>
      <c r="F148" s="105" t="str">
        <f>VLOOKUP(A148,논문증빙검증!$A:$J,10,0)</f>
        <v>인정</v>
      </c>
      <c r="G148" s="105" t="s">
        <v>7691</v>
      </c>
      <c r="H148" s="105" t="s">
        <v>7692</v>
      </c>
      <c r="I148" s="105" t="str">
        <f>VLOOKUP(A148,논문증빙검증!$A:$N,14,0)</f>
        <v>O</v>
      </c>
      <c r="J148" s="105" t="s">
        <v>9699</v>
      </c>
      <c r="K148" s="105" t="s">
        <v>10859</v>
      </c>
      <c r="L148" s="105" t="s">
        <v>7693</v>
      </c>
      <c r="M148" s="105" t="b">
        <f>L147=L148</f>
        <v>0</v>
      </c>
      <c r="N148" s="105" t="s">
        <v>7693</v>
      </c>
      <c r="O148" s="105" t="str">
        <f>VLOOKUP(A148,'doi 검증'!$A:$E,5,0)</f>
        <v>인정</v>
      </c>
      <c r="P148" s="105"/>
      <c r="Q148" s="105" t="s">
        <v>35</v>
      </c>
      <c r="R148" s="105" t="s">
        <v>63</v>
      </c>
      <c r="S148" s="105">
        <f>VLOOKUP(A148,논문증빙검증!$A:$T,20,0)</f>
        <v>0</v>
      </c>
      <c r="T148" s="105" t="str">
        <f>VLOOKUP(A148,논문증빙검증!$A:$R,17,0)</f>
        <v>기타저자</v>
      </c>
      <c r="U148" s="105" t="s">
        <v>7694</v>
      </c>
      <c r="V148" s="105" t="s">
        <v>7554</v>
      </c>
      <c r="W148" s="105" t="s">
        <v>39</v>
      </c>
      <c r="X148" s="105" t="s">
        <v>40</v>
      </c>
      <c r="Y148" s="105" t="s">
        <v>694</v>
      </c>
      <c r="Z148" s="105">
        <v>1</v>
      </c>
      <c r="AA148" s="105" t="s">
        <v>7690</v>
      </c>
      <c r="AB148" s="105">
        <v>3.004</v>
      </c>
      <c r="AC148" s="105">
        <v>39.035087699999998</v>
      </c>
      <c r="AD148" s="105" t="s">
        <v>68</v>
      </c>
      <c r="AE148" s="105" t="s">
        <v>7695</v>
      </c>
      <c r="AF148" s="105"/>
      <c r="AG148" s="105"/>
      <c r="AH148" s="105" t="s">
        <v>7663</v>
      </c>
      <c r="AI148" s="105" t="s">
        <v>9983</v>
      </c>
      <c r="AJ148" s="105">
        <v>13</v>
      </c>
      <c r="AK148" s="105" t="s">
        <v>1524</v>
      </c>
      <c r="AL148" s="105"/>
      <c r="AM148" s="105"/>
    </row>
    <row r="149" spans="1:39" s="93" customFormat="1">
      <c r="A149" s="105">
        <v>170</v>
      </c>
      <c r="B149" s="105">
        <v>7</v>
      </c>
      <c r="C149" s="105" t="s">
        <v>7012</v>
      </c>
      <c r="D149" s="105" t="s">
        <v>7013</v>
      </c>
      <c r="E149" s="105" t="s">
        <v>7014</v>
      </c>
      <c r="F149" s="105" t="str">
        <f>VLOOKUP(A149,논문증빙검증!$A:$J,10,0)</f>
        <v>인정</v>
      </c>
      <c r="G149" s="105" t="s">
        <v>7664</v>
      </c>
      <c r="H149" s="105" t="s">
        <v>7665</v>
      </c>
      <c r="I149" s="105" t="str">
        <f>VLOOKUP(A149,논문증빙검증!$A:$N,14,0)</f>
        <v>O</v>
      </c>
      <c r="J149" s="105" t="s">
        <v>9699</v>
      </c>
      <c r="K149" s="105" t="s">
        <v>10859</v>
      </c>
      <c r="L149" s="105" t="s">
        <v>7666</v>
      </c>
      <c r="M149" s="105" t="b">
        <f>L148=L149</f>
        <v>0</v>
      </c>
      <c r="N149" s="105" t="s">
        <v>7666</v>
      </c>
      <c r="O149" s="105" t="str">
        <f>VLOOKUP(A149,'doi 검증'!$A:$E,5,0)</f>
        <v>인정</v>
      </c>
      <c r="P149" s="105"/>
      <c r="Q149" s="105" t="s">
        <v>35</v>
      </c>
      <c r="R149" s="105" t="s">
        <v>173</v>
      </c>
      <c r="S149" s="105">
        <f>VLOOKUP(A149,논문증빙검증!$A:$T,20,0)</f>
        <v>0</v>
      </c>
      <c r="T149" s="105" t="str">
        <f>VLOOKUP(A149,논문증빙검증!$A:$R,17,0)</f>
        <v>기타저자</v>
      </c>
      <c r="U149" s="105" t="s">
        <v>7667</v>
      </c>
      <c r="V149" s="105" t="s">
        <v>7554</v>
      </c>
      <c r="W149" s="105" t="s">
        <v>39</v>
      </c>
      <c r="X149" s="105" t="s">
        <v>40</v>
      </c>
      <c r="Y149" s="105" t="s">
        <v>3318</v>
      </c>
      <c r="Z149" s="105">
        <v>9</v>
      </c>
      <c r="AA149" s="105" t="s">
        <v>7662</v>
      </c>
      <c r="AB149" s="105">
        <v>3.004</v>
      </c>
      <c r="AC149" s="105">
        <v>39.035087699999998</v>
      </c>
      <c r="AD149" s="105" t="s">
        <v>68</v>
      </c>
      <c r="AE149" s="105" t="s">
        <v>7668</v>
      </c>
      <c r="AF149" s="105"/>
      <c r="AG149" s="105"/>
      <c r="AH149" s="105" t="s">
        <v>7663</v>
      </c>
      <c r="AI149" s="105" t="s">
        <v>9983</v>
      </c>
      <c r="AJ149" s="105">
        <v>12</v>
      </c>
      <c r="AK149" s="105" t="s">
        <v>130</v>
      </c>
      <c r="AL149" s="105"/>
      <c r="AM149" s="105"/>
    </row>
    <row r="150" spans="1:39" s="93" customFormat="1">
      <c r="A150" s="105">
        <v>171</v>
      </c>
      <c r="B150" s="105">
        <v>1</v>
      </c>
      <c r="C150" s="105" t="s">
        <v>361</v>
      </c>
      <c r="D150" s="105" t="s">
        <v>362</v>
      </c>
      <c r="E150" s="105" t="s">
        <v>363</v>
      </c>
      <c r="F150" s="105" t="str">
        <f>VLOOKUP(A150,논문증빙검증!$A:$J,10,0)</f>
        <v>인정</v>
      </c>
      <c r="G150" s="105" t="s">
        <v>1435</v>
      </c>
      <c r="H150" s="105" t="s">
        <v>1436</v>
      </c>
      <c r="I150" s="105" t="str">
        <f>VLOOKUP(A150,논문증빙검증!$A:$N,14,0)</f>
        <v>○</v>
      </c>
      <c r="J150" s="105" t="s">
        <v>9699</v>
      </c>
      <c r="K150" s="105" t="s">
        <v>10859</v>
      </c>
      <c r="L150" s="105" t="s">
        <v>1437</v>
      </c>
      <c r="M150" s="105" t="b">
        <f>L149=L150</f>
        <v>0</v>
      </c>
      <c r="N150" s="105" t="s">
        <v>1437</v>
      </c>
      <c r="O150" s="105" t="str">
        <f>VLOOKUP(A150,'doi 검증'!$A:$E,5,0)</f>
        <v>인정</v>
      </c>
      <c r="P150" s="105"/>
      <c r="Q150" s="105" t="s">
        <v>35</v>
      </c>
      <c r="R150" s="105" t="s">
        <v>36</v>
      </c>
      <c r="S150" s="105">
        <f>VLOOKUP(A150,논문증빙검증!$A:$T,20,0)</f>
        <v>0</v>
      </c>
      <c r="T150" s="105" t="str">
        <f>VLOOKUP(A150,논문증빙검증!$A:$R,17,0)</f>
        <v>기타저자</v>
      </c>
      <c r="U150" s="105" t="s">
        <v>1438</v>
      </c>
      <c r="V150" s="105" t="s">
        <v>303</v>
      </c>
      <c r="W150" s="105" t="s">
        <v>1426</v>
      </c>
      <c r="X150" s="105" t="s">
        <v>40</v>
      </c>
      <c r="Y150" s="105" t="s">
        <v>265</v>
      </c>
      <c r="Z150" s="105">
        <v>0</v>
      </c>
      <c r="AA150" s="105" t="s">
        <v>232</v>
      </c>
      <c r="AB150" s="105">
        <v>14.188000000000001</v>
      </c>
      <c r="AC150" s="105">
        <v>92.964071899999993</v>
      </c>
      <c r="AD150" s="105" t="s">
        <v>68</v>
      </c>
      <c r="AE150" s="105" t="s">
        <v>1439</v>
      </c>
      <c r="AF150" s="105"/>
      <c r="AG150" s="105"/>
      <c r="AH150" s="105" t="s">
        <v>1429</v>
      </c>
      <c r="AI150" s="105" t="s">
        <v>9983</v>
      </c>
      <c r="AJ150" s="105"/>
      <c r="AK150" s="105"/>
      <c r="AL150" s="105"/>
      <c r="AM150" s="105"/>
    </row>
    <row r="151" spans="1:39" s="93" customFormat="1">
      <c r="A151" s="105">
        <v>172</v>
      </c>
      <c r="B151" s="105">
        <v>2</v>
      </c>
      <c r="C151" s="105" t="s">
        <v>361</v>
      </c>
      <c r="D151" s="105" t="s">
        <v>362</v>
      </c>
      <c r="E151" s="105" t="s">
        <v>363</v>
      </c>
      <c r="F151" s="105" t="str">
        <f>VLOOKUP(A151,논문증빙검증!$A:$J,10,0)</f>
        <v>인정</v>
      </c>
      <c r="G151" s="105" t="s">
        <v>936</v>
      </c>
      <c r="H151" s="105" t="s">
        <v>937</v>
      </c>
      <c r="I151" s="105" t="str">
        <f>VLOOKUP(A151,논문증빙검증!$A:$N,14,0)</f>
        <v>○</v>
      </c>
      <c r="J151" s="105" t="s">
        <v>9699</v>
      </c>
      <c r="K151" s="105" t="s">
        <v>10859</v>
      </c>
      <c r="L151" s="105" t="s">
        <v>938</v>
      </c>
      <c r="M151" s="105" t="b">
        <f>L150=L151</f>
        <v>0</v>
      </c>
      <c r="N151" s="105" t="s">
        <v>938</v>
      </c>
      <c r="O151" s="105" t="str">
        <f>VLOOKUP(A151,'doi 검증'!$A:$E,5,0)</f>
        <v>인정</v>
      </c>
      <c r="P151" s="105"/>
      <c r="Q151" s="105" t="s">
        <v>35</v>
      </c>
      <c r="R151" s="105" t="s">
        <v>36</v>
      </c>
      <c r="S151" s="105" t="str">
        <f>VLOOKUP(A151,논문증빙검증!$A:$T,20,0)</f>
        <v>공동저자</v>
      </c>
      <c r="T151" s="105" t="str">
        <f>VLOOKUP(A151,논문증빙검증!$A:$R,17,0)</f>
        <v>주저자</v>
      </c>
      <c r="U151" s="105" t="s">
        <v>939</v>
      </c>
      <c r="V151" s="105" t="s">
        <v>303</v>
      </c>
      <c r="W151" s="105" t="s">
        <v>921</v>
      </c>
      <c r="X151" s="105" t="s">
        <v>40</v>
      </c>
      <c r="Y151" s="105" t="s">
        <v>940</v>
      </c>
      <c r="Z151" s="105">
        <v>0</v>
      </c>
      <c r="AA151" s="105" t="s">
        <v>232</v>
      </c>
      <c r="AB151" s="105">
        <v>4.5679999999999996</v>
      </c>
      <c r="AC151" s="105">
        <v>66.573033699999996</v>
      </c>
      <c r="AD151" s="105" t="s">
        <v>40</v>
      </c>
      <c r="AE151" s="105" t="s">
        <v>363</v>
      </c>
      <c r="AF151" s="105"/>
      <c r="AG151" s="105"/>
      <c r="AH151" s="105" t="s">
        <v>925</v>
      </c>
      <c r="AI151" s="105" t="s">
        <v>9983</v>
      </c>
      <c r="AJ151" s="105">
        <v>16</v>
      </c>
      <c r="AK151" s="105" t="s">
        <v>711</v>
      </c>
      <c r="AL151" s="105"/>
      <c r="AM151" s="105"/>
    </row>
    <row r="152" spans="1:39" s="93" customFormat="1">
      <c r="A152" s="105">
        <v>173</v>
      </c>
      <c r="B152" s="105">
        <v>3</v>
      </c>
      <c r="C152" s="105" t="s">
        <v>361</v>
      </c>
      <c r="D152" s="105" t="s">
        <v>362</v>
      </c>
      <c r="E152" s="105" t="s">
        <v>363</v>
      </c>
      <c r="F152" s="105" t="str">
        <f>VLOOKUP(A152,논문증빙검증!$A:$J,10,0)</f>
        <v>인정</v>
      </c>
      <c r="G152" s="105" t="s">
        <v>5363</v>
      </c>
      <c r="H152" s="105" t="s">
        <v>5364</v>
      </c>
      <c r="I152" s="105" t="str">
        <f>VLOOKUP(A152,논문증빙검증!$A:$N,14,0)</f>
        <v>2021.06.18</v>
      </c>
      <c r="J152" s="105" t="s">
        <v>9699</v>
      </c>
      <c r="K152" s="105" t="s">
        <v>10859</v>
      </c>
      <c r="L152" s="105" t="s">
        <v>5365</v>
      </c>
      <c r="M152" s="105" t="b">
        <f>L151=L152</f>
        <v>0</v>
      </c>
      <c r="N152" s="105" t="s">
        <v>5365</v>
      </c>
      <c r="O152" s="105" t="str">
        <f>VLOOKUP(A152,'doi 검증'!$A:$E,5,0)</f>
        <v>인정</v>
      </c>
      <c r="P152" s="105"/>
      <c r="Q152" s="105" t="s">
        <v>35</v>
      </c>
      <c r="R152" s="105" t="s">
        <v>63</v>
      </c>
      <c r="S152" s="105">
        <f>VLOOKUP(A152,논문증빙검증!$A:$T,20,0)</f>
        <v>0</v>
      </c>
      <c r="T152" s="105" t="str">
        <f>VLOOKUP(A152,논문증빙검증!$A:$R,17,0)</f>
        <v>기타저자</v>
      </c>
      <c r="U152" s="105" t="s">
        <v>5366</v>
      </c>
      <c r="V152" s="105" t="s">
        <v>4555</v>
      </c>
      <c r="W152" s="105" t="s">
        <v>5361</v>
      </c>
      <c r="X152" s="105" t="s">
        <v>40</v>
      </c>
      <c r="Y152" s="105" t="s">
        <v>5367</v>
      </c>
      <c r="Z152" s="105">
        <v>2</v>
      </c>
      <c r="AA152" s="105" t="s">
        <v>232</v>
      </c>
      <c r="AB152" s="105">
        <v>15.881</v>
      </c>
      <c r="AC152" s="105">
        <v>93.862275400000001</v>
      </c>
      <c r="AD152" s="105" t="s">
        <v>68</v>
      </c>
      <c r="AE152" s="105" t="s">
        <v>5368</v>
      </c>
      <c r="AF152" s="105"/>
      <c r="AG152" s="105"/>
      <c r="AH152" s="105" t="s">
        <v>43</v>
      </c>
      <c r="AI152" s="105" t="s">
        <v>9983</v>
      </c>
      <c r="AJ152" s="105">
        <v>15</v>
      </c>
      <c r="AK152" s="105" t="s">
        <v>57</v>
      </c>
      <c r="AL152" s="105"/>
      <c r="AM152" s="105"/>
    </row>
    <row r="153" spans="1:39" s="93" customFormat="1">
      <c r="A153" s="105">
        <v>174</v>
      </c>
      <c r="B153" s="105">
        <v>4</v>
      </c>
      <c r="C153" s="105" t="s">
        <v>361</v>
      </c>
      <c r="D153" s="105" t="s">
        <v>362</v>
      </c>
      <c r="E153" s="105" t="s">
        <v>363</v>
      </c>
      <c r="F153" s="105" t="str">
        <f>VLOOKUP(A153,논문증빙검증!$A:$J,10,0)</f>
        <v>인정</v>
      </c>
      <c r="G153" s="105" t="s">
        <v>6447</v>
      </c>
      <c r="H153" s="105" t="s">
        <v>1036</v>
      </c>
      <c r="I153" s="105" t="str">
        <f>VLOOKUP(A153,논문증빙검증!$A:$N,14,0)</f>
        <v>2021.01.20</v>
      </c>
      <c r="J153" s="105" t="s">
        <v>9699</v>
      </c>
      <c r="K153" s="105" t="s">
        <v>10859</v>
      </c>
      <c r="L153" s="105" t="s">
        <v>6448</v>
      </c>
      <c r="M153" s="105" t="b">
        <f>L152=L153</f>
        <v>0</v>
      </c>
      <c r="N153" s="105" t="s">
        <v>6448</v>
      </c>
      <c r="O153" s="105" t="str">
        <f>VLOOKUP(A153,'doi 검증'!$A:$E,5,0)</f>
        <v>인정</v>
      </c>
      <c r="P153" s="105"/>
      <c r="Q153" s="105" t="s">
        <v>35</v>
      </c>
      <c r="R153" s="105" t="s">
        <v>36</v>
      </c>
      <c r="S153" s="105" t="str">
        <f>VLOOKUP(A153,논문증빙검증!$A:$T,20,0)</f>
        <v>공동저자</v>
      </c>
      <c r="T153" s="105" t="str">
        <f>VLOOKUP(A153,논문증빙검증!$A:$R,17,0)</f>
        <v>주저자</v>
      </c>
      <c r="U153" s="105" t="s">
        <v>6449</v>
      </c>
      <c r="V153" s="105" t="s">
        <v>5847</v>
      </c>
      <c r="W153" s="105" t="s">
        <v>5937</v>
      </c>
      <c r="X153" s="105" t="s">
        <v>40</v>
      </c>
      <c r="Y153" s="105" t="s">
        <v>6409</v>
      </c>
      <c r="Z153" s="105">
        <v>9</v>
      </c>
      <c r="AA153" s="105" t="s">
        <v>232</v>
      </c>
      <c r="AB153" s="105">
        <v>12.731999999999999</v>
      </c>
      <c r="AC153" s="105">
        <v>93.421052599999996</v>
      </c>
      <c r="AD153" s="105" t="s">
        <v>8903</v>
      </c>
      <c r="AE153" s="105" t="s">
        <v>6450</v>
      </c>
      <c r="AF153" s="105"/>
      <c r="AG153" s="105"/>
      <c r="AH153" s="105" t="s">
        <v>5861</v>
      </c>
      <c r="AI153" s="105" t="s">
        <v>9983</v>
      </c>
      <c r="AJ153" s="105">
        <v>9</v>
      </c>
      <c r="AK153" s="105" t="s">
        <v>334</v>
      </c>
      <c r="AL153" s="105"/>
      <c r="AM153" s="105"/>
    </row>
    <row r="154" spans="1:39" s="93" customFormat="1">
      <c r="A154" s="105">
        <v>175</v>
      </c>
      <c r="B154" s="105">
        <v>5</v>
      </c>
      <c r="C154" s="105" t="s">
        <v>361</v>
      </c>
      <c r="D154" s="105" t="s">
        <v>362</v>
      </c>
      <c r="E154" s="105" t="s">
        <v>363</v>
      </c>
      <c r="F154" s="105" t="str">
        <f>VLOOKUP(A154,논문증빙검증!$A:$J,10,0)</f>
        <v>인정</v>
      </c>
      <c r="G154" s="105" t="s">
        <v>364</v>
      </c>
      <c r="H154" s="105" t="s">
        <v>365</v>
      </c>
      <c r="I154" s="105" t="str">
        <f>VLOOKUP(A154,논문증빙검증!$A:$N,14,0)</f>
        <v>○</v>
      </c>
      <c r="J154" s="105" t="s">
        <v>9699</v>
      </c>
      <c r="K154" s="105" t="s">
        <v>10859</v>
      </c>
      <c r="L154" s="105" t="s">
        <v>366</v>
      </c>
      <c r="M154" s="105" t="b">
        <f>L153=L154</f>
        <v>0</v>
      </c>
      <c r="N154" s="105" t="s">
        <v>366</v>
      </c>
      <c r="O154" s="105" t="str">
        <f>VLOOKUP(A154,'doi 검증'!$A:$E,5,0)</f>
        <v>인정</v>
      </c>
      <c r="P154" s="105"/>
      <c r="Q154" s="105" t="s">
        <v>35</v>
      </c>
      <c r="R154" s="105" t="s">
        <v>63</v>
      </c>
      <c r="S154" s="105">
        <f>VLOOKUP(A154,논문증빙검증!$A:$T,20,0)</f>
        <v>0</v>
      </c>
      <c r="T154" s="105" t="str">
        <f>VLOOKUP(A154,논문증빙검증!$A:$R,17,0)</f>
        <v>기타저자</v>
      </c>
      <c r="U154" s="105" t="s">
        <v>367</v>
      </c>
      <c r="V154" s="105" t="s">
        <v>303</v>
      </c>
      <c r="W154" s="105" t="s">
        <v>275</v>
      </c>
      <c r="X154" s="105" t="s">
        <v>40</v>
      </c>
      <c r="Y154" s="105" t="s">
        <v>368</v>
      </c>
      <c r="Z154" s="105">
        <v>9</v>
      </c>
      <c r="AA154" s="105" t="s">
        <v>339</v>
      </c>
      <c r="AB154" s="105">
        <v>30.849</v>
      </c>
      <c r="AC154" s="105">
        <v>97.826087000000001</v>
      </c>
      <c r="AD154" s="105" t="s">
        <v>68</v>
      </c>
      <c r="AE154" s="105" t="s">
        <v>369</v>
      </c>
      <c r="AF154" s="105"/>
      <c r="AG154" s="105"/>
      <c r="AH154" s="105" t="s">
        <v>279</v>
      </c>
      <c r="AI154" s="105" t="s">
        <v>9983</v>
      </c>
      <c r="AJ154" s="105">
        <v>32</v>
      </c>
      <c r="AK154" s="105" t="s">
        <v>370</v>
      </c>
      <c r="AL154" s="105"/>
      <c r="AM154" s="105"/>
    </row>
    <row r="155" spans="1:39" s="93" customFormat="1">
      <c r="A155" s="105">
        <v>176</v>
      </c>
      <c r="B155" s="105">
        <v>6</v>
      </c>
      <c r="C155" s="105" t="s">
        <v>361</v>
      </c>
      <c r="D155" s="105" t="s">
        <v>362</v>
      </c>
      <c r="E155" s="105" t="s">
        <v>363</v>
      </c>
      <c r="F155" s="105" t="str">
        <f>VLOOKUP(A155,논문증빙검증!$A:$J,10,0)</f>
        <v>인정</v>
      </c>
      <c r="G155" s="105" t="s">
        <v>740</v>
      </c>
      <c r="H155" s="105" t="s">
        <v>741</v>
      </c>
      <c r="I155" s="105" t="str">
        <f>VLOOKUP(A155,논문증빙검증!$A:$N,14,0)</f>
        <v>○</v>
      </c>
      <c r="J155" s="105" t="s">
        <v>9699</v>
      </c>
      <c r="K155" s="105" t="s">
        <v>10859</v>
      </c>
      <c r="L155" s="105" t="s">
        <v>742</v>
      </c>
      <c r="M155" s="105" t="b">
        <f>L154=L155</f>
        <v>0</v>
      </c>
      <c r="N155" s="105" t="s">
        <v>742</v>
      </c>
      <c r="O155" s="105" t="str">
        <f>VLOOKUP(A155,'doi 검증'!$A:$E,5,0)</f>
        <v>인정</v>
      </c>
      <c r="P155" s="105"/>
      <c r="Q155" s="105" t="s">
        <v>35</v>
      </c>
      <c r="R155" s="105" t="s">
        <v>36</v>
      </c>
      <c r="S155" s="105">
        <f>VLOOKUP(A155,논문증빙검증!$A:$T,20,0)</f>
        <v>0</v>
      </c>
      <c r="T155" s="105" t="str">
        <f>VLOOKUP(A155,논문증빙검증!$A:$R,17,0)</f>
        <v>주저자</v>
      </c>
      <c r="U155" s="105" t="s">
        <v>743</v>
      </c>
      <c r="V155" s="105" t="s">
        <v>303</v>
      </c>
      <c r="W155" s="105" t="s">
        <v>629</v>
      </c>
      <c r="X155" s="105" t="s">
        <v>40</v>
      </c>
      <c r="Y155" s="105" t="s">
        <v>522</v>
      </c>
      <c r="Z155" s="105">
        <v>12</v>
      </c>
      <c r="AA155" s="105" t="s">
        <v>687</v>
      </c>
      <c r="AB155" s="105">
        <v>29.367999999999999</v>
      </c>
      <c r="AC155" s="105">
        <v>97.222222200000004</v>
      </c>
      <c r="AD155" s="105" t="s">
        <v>40</v>
      </c>
      <c r="AE155" s="105" t="s">
        <v>363</v>
      </c>
      <c r="AF155" s="105"/>
      <c r="AG155" s="105"/>
      <c r="AH155" s="105" t="s">
        <v>600</v>
      </c>
      <c r="AI155" s="105" t="s">
        <v>9983</v>
      </c>
      <c r="AJ155" s="105">
        <v>10</v>
      </c>
      <c r="AK155" s="105" t="s">
        <v>744</v>
      </c>
      <c r="AL155" s="105"/>
      <c r="AM155" s="105"/>
    </row>
    <row r="156" spans="1:39" s="93" customFormat="1">
      <c r="A156" s="105">
        <v>177</v>
      </c>
      <c r="B156" s="105">
        <v>7</v>
      </c>
      <c r="C156" s="105" t="s">
        <v>361</v>
      </c>
      <c r="D156" s="105" t="s">
        <v>362</v>
      </c>
      <c r="E156" s="105" t="s">
        <v>363</v>
      </c>
      <c r="F156" s="105" t="str">
        <f>VLOOKUP(A156,논문증빙검증!$A:$J,10,0)</f>
        <v>인정</v>
      </c>
      <c r="G156" s="105" t="s">
        <v>6315</v>
      </c>
      <c r="H156" s="105" t="s">
        <v>2342</v>
      </c>
      <c r="I156" s="105" t="str">
        <f>VLOOKUP(A156,논문증빙검증!$A:$N,14,0)</f>
        <v>2020.07.21</v>
      </c>
      <c r="J156" s="105" t="s">
        <v>9699</v>
      </c>
      <c r="K156" s="105" t="s">
        <v>10859</v>
      </c>
      <c r="L156" s="105" t="s">
        <v>6316</v>
      </c>
      <c r="M156" s="105" t="b">
        <f>L155=L156</f>
        <v>0</v>
      </c>
      <c r="N156" s="105" t="s">
        <v>6316</v>
      </c>
      <c r="O156" s="105" t="str">
        <f>VLOOKUP(A156,'doi 검증'!$A:$E,5,0)</f>
        <v>인정</v>
      </c>
      <c r="P156" s="105"/>
      <c r="Q156" s="105" t="s">
        <v>35</v>
      </c>
      <c r="R156" s="105" t="s">
        <v>36</v>
      </c>
      <c r="S156" s="105">
        <f>VLOOKUP(A156,논문증빙검증!$A:$T,20,0)</f>
        <v>0</v>
      </c>
      <c r="T156" s="105" t="str">
        <f>VLOOKUP(A156,논문증빙검증!$A:$R,17,0)</f>
        <v>주저자</v>
      </c>
      <c r="U156" s="105" t="s">
        <v>6317</v>
      </c>
      <c r="V156" s="105" t="s">
        <v>5847</v>
      </c>
      <c r="W156" s="105" t="s">
        <v>5900</v>
      </c>
      <c r="X156" s="105" t="s">
        <v>40</v>
      </c>
      <c r="Y156" s="105" t="s">
        <v>6318</v>
      </c>
      <c r="Z156" s="105">
        <v>4</v>
      </c>
      <c r="AA156" s="105" t="s">
        <v>6319</v>
      </c>
      <c r="AB156" s="105">
        <v>7.79</v>
      </c>
      <c r="AC156" s="105">
        <v>85.9375</v>
      </c>
      <c r="AD156" s="105" t="s">
        <v>40</v>
      </c>
      <c r="AE156" s="105" t="s">
        <v>363</v>
      </c>
      <c r="AF156" s="105"/>
      <c r="AG156" s="105"/>
      <c r="AH156" s="105" t="s">
        <v>5895</v>
      </c>
      <c r="AI156" s="105" t="s">
        <v>9983</v>
      </c>
      <c r="AJ156" s="105">
        <v>12</v>
      </c>
      <c r="AK156" s="105" t="s">
        <v>5009</v>
      </c>
      <c r="AL156" s="105"/>
      <c r="AM156" s="105"/>
    </row>
    <row r="157" spans="1:39" s="93" customFormat="1">
      <c r="A157" s="105">
        <v>178</v>
      </c>
      <c r="B157" s="105">
        <v>8</v>
      </c>
      <c r="C157" s="105" t="s">
        <v>361</v>
      </c>
      <c r="D157" s="105" t="s">
        <v>362</v>
      </c>
      <c r="E157" s="105" t="s">
        <v>363</v>
      </c>
      <c r="F157" s="105" t="str">
        <f>VLOOKUP(A157,논문증빙검증!$A:$J,10,0)</f>
        <v>인정</v>
      </c>
      <c r="G157" s="105" t="s">
        <v>6166</v>
      </c>
      <c r="H157" s="105" t="s">
        <v>6167</v>
      </c>
      <c r="I157" s="105" t="str">
        <f>VLOOKUP(A157,논문증빙검증!$A:$N,14,0)</f>
        <v>2019.10.08</v>
      </c>
      <c r="J157" s="105" t="s">
        <v>9699</v>
      </c>
      <c r="K157" s="105" t="s">
        <v>10859</v>
      </c>
      <c r="L157" s="105" t="s">
        <v>6168</v>
      </c>
      <c r="M157" s="105" t="b">
        <f>L156=L157</f>
        <v>0</v>
      </c>
      <c r="N157" s="105" t="s">
        <v>6168</v>
      </c>
      <c r="O157" s="105" t="str">
        <f>VLOOKUP(A157,'doi 검증'!$A:$E,5,0)</f>
        <v>인정</v>
      </c>
      <c r="P157" s="105"/>
      <c r="Q157" s="105" t="s">
        <v>35</v>
      </c>
      <c r="R157" s="105" t="s">
        <v>36</v>
      </c>
      <c r="S157" s="105" t="str">
        <f>VLOOKUP(A157,논문증빙검증!$A:$T,20,0)</f>
        <v>공동저자</v>
      </c>
      <c r="T157" s="105" t="str">
        <f>VLOOKUP(A157,논문증빙검증!$A:$R,17,0)</f>
        <v>주저자</v>
      </c>
      <c r="U157" s="105" t="s">
        <v>6169</v>
      </c>
      <c r="V157" s="105" t="s">
        <v>5847</v>
      </c>
      <c r="W157" s="105" t="s">
        <v>5900</v>
      </c>
      <c r="X157" s="105" t="s">
        <v>40</v>
      </c>
      <c r="Y157" s="105" t="s">
        <v>6170</v>
      </c>
      <c r="Z157" s="105">
        <v>7</v>
      </c>
      <c r="AA157" s="105" t="s">
        <v>6165</v>
      </c>
      <c r="AB157" s="105">
        <v>7.79</v>
      </c>
      <c r="AC157" s="105">
        <v>85.9375</v>
      </c>
      <c r="AD157" s="105" t="s">
        <v>40</v>
      </c>
      <c r="AE157" s="105" t="s">
        <v>363</v>
      </c>
      <c r="AF157" s="105"/>
      <c r="AG157" s="105"/>
      <c r="AH157" s="105" t="s">
        <v>5895</v>
      </c>
      <c r="AI157" s="105" t="s">
        <v>9983</v>
      </c>
      <c r="AJ157" s="105">
        <v>11</v>
      </c>
      <c r="AK157" s="105" t="s">
        <v>5560</v>
      </c>
      <c r="AL157" s="105"/>
      <c r="AM157" s="105"/>
    </row>
    <row r="158" spans="1:39" s="93" customFormat="1">
      <c r="A158" s="105">
        <v>179</v>
      </c>
      <c r="B158" s="105">
        <v>9</v>
      </c>
      <c r="C158" s="105" t="s">
        <v>361</v>
      </c>
      <c r="D158" s="105" t="s">
        <v>362</v>
      </c>
      <c r="E158" s="105" t="s">
        <v>363</v>
      </c>
      <c r="F158" s="105" t="str">
        <f>VLOOKUP(A158,논문증빙검증!$A:$J,10,0)</f>
        <v>인정</v>
      </c>
      <c r="G158" s="105" t="s">
        <v>5980</v>
      </c>
      <c r="H158" s="105" t="s">
        <v>5981</v>
      </c>
      <c r="I158" s="105" t="str">
        <f>VLOOKUP(A158,논문증빙검증!$A:$N,14,0)</f>
        <v>2018.07.16</v>
      </c>
      <c r="J158" s="105" t="s">
        <v>9699</v>
      </c>
      <c r="K158" s="105" t="s">
        <v>10859</v>
      </c>
      <c r="L158" s="105" t="s">
        <v>5982</v>
      </c>
      <c r="M158" s="105" t="b">
        <f>L157=L158</f>
        <v>0</v>
      </c>
      <c r="N158" s="105" t="s">
        <v>5982</v>
      </c>
      <c r="O158" s="105" t="str">
        <f>VLOOKUP(A158,'doi 검증'!$A:$E,5,0)</f>
        <v>인정</v>
      </c>
      <c r="P158" s="105"/>
      <c r="Q158" s="105" t="s">
        <v>35</v>
      </c>
      <c r="R158" s="105" t="s">
        <v>36</v>
      </c>
      <c r="S158" s="105" t="str">
        <f>VLOOKUP(A158,논문증빙검증!$A:$T,20,0)</f>
        <v>공동저자</v>
      </c>
      <c r="T158" s="105" t="str">
        <f>VLOOKUP(A158,논문증빙검증!$A:$R,17,0)</f>
        <v>주저자</v>
      </c>
      <c r="U158" s="105" t="s">
        <v>5983</v>
      </c>
      <c r="V158" s="105" t="s">
        <v>5847</v>
      </c>
      <c r="W158" s="105" t="s">
        <v>5984</v>
      </c>
      <c r="X158" s="105" t="s">
        <v>40</v>
      </c>
      <c r="Y158" s="105" t="s">
        <v>5985</v>
      </c>
      <c r="Z158" s="105">
        <v>132</v>
      </c>
      <c r="AA158" s="105" t="s">
        <v>5986</v>
      </c>
      <c r="AB158" s="105">
        <v>54.564</v>
      </c>
      <c r="AC158" s="105">
        <v>99.157303400000004</v>
      </c>
      <c r="AD158" s="105" t="s">
        <v>8903</v>
      </c>
      <c r="AE158" s="105" t="s">
        <v>5987</v>
      </c>
      <c r="AF158" s="105"/>
      <c r="AG158" s="105"/>
      <c r="AH158" s="105" t="s">
        <v>5988</v>
      </c>
      <c r="AI158" s="105" t="s">
        <v>9983</v>
      </c>
      <c r="AJ158" s="105">
        <v>47</v>
      </c>
      <c r="AK158" s="105" t="s">
        <v>711</v>
      </c>
      <c r="AL158" s="105"/>
      <c r="AM158" s="105"/>
    </row>
    <row r="159" spans="1:39" s="96" customFormat="1">
      <c r="A159" s="105">
        <v>180</v>
      </c>
      <c r="B159" s="105">
        <v>10</v>
      </c>
      <c r="C159" s="105" t="s">
        <v>361</v>
      </c>
      <c r="D159" s="105" t="s">
        <v>362</v>
      </c>
      <c r="E159" s="105" t="s">
        <v>363</v>
      </c>
      <c r="F159" s="105" t="str">
        <f>VLOOKUP(A159,논문증빙검증!$A:$J,10,0)</f>
        <v>인정</v>
      </c>
      <c r="G159" s="105" t="s">
        <v>5896</v>
      </c>
      <c r="H159" s="105" t="s">
        <v>5897</v>
      </c>
      <c r="I159" s="105" t="str">
        <f>VLOOKUP(A159,논문증빙검증!$A:$N,14,0)</f>
        <v>2017.09.12</v>
      </c>
      <c r="J159" s="105" t="s">
        <v>9699</v>
      </c>
      <c r="K159" s="105" t="s">
        <v>10859</v>
      </c>
      <c r="L159" s="105" t="s">
        <v>5898</v>
      </c>
      <c r="M159" s="105" t="b">
        <f>L158=L159</f>
        <v>0</v>
      </c>
      <c r="N159" s="105" t="s">
        <v>5898</v>
      </c>
      <c r="O159" s="105" t="str">
        <f>VLOOKUP(A159,'doi 검증'!$A:$E,5,0)</f>
        <v>인정</v>
      </c>
      <c r="P159" s="105"/>
      <c r="Q159" s="105" t="s">
        <v>35</v>
      </c>
      <c r="R159" s="105" t="s">
        <v>36</v>
      </c>
      <c r="S159" s="105" t="str">
        <f>VLOOKUP(A159,논문증빙검증!$A:$T,20,0)</f>
        <v>공동저자</v>
      </c>
      <c r="T159" s="105" t="str">
        <f>VLOOKUP(A159,논문증빙검증!$A:$R,17,0)</f>
        <v>주저자</v>
      </c>
      <c r="U159" s="105" t="s">
        <v>5899</v>
      </c>
      <c r="V159" s="105" t="s">
        <v>5847</v>
      </c>
      <c r="W159" s="105" t="s">
        <v>5900</v>
      </c>
      <c r="X159" s="105" t="s">
        <v>40</v>
      </c>
      <c r="Y159" s="105" t="s">
        <v>5901</v>
      </c>
      <c r="Z159" s="105">
        <v>38</v>
      </c>
      <c r="AA159" s="105" t="s">
        <v>5893</v>
      </c>
      <c r="AB159" s="105">
        <v>7.79</v>
      </c>
      <c r="AC159" s="105">
        <v>85.9375</v>
      </c>
      <c r="AD159" s="105" t="s">
        <v>40</v>
      </c>
      <c r="AE159" s="105" t="s">
        <v>363</v>
      </c>
      <c r="AF159" s="105"/>
      <c r="AG159" s="105"/>
      <c r="AH159" s="105" t="s">
        <v>5895</v>
      </c>
      <c r="AI159" s="105" t="s">
        <v>9983</v>
      </c>
      <c r="AJ159" s="105">
        <v>9</v>
      </c>
      <c r="AK159" s="105" t="s">
        <v>871</v>
      </c>
      <c r="AL159" s="105"/>
      <c r="AM159" s="105"/>
    </row>
    <row r="160" spans="1:39" s="93" customFormat="1">
      <c r="A160" s="105">
        <v>181</v>
      </c>
      <c r="B160" s="105">
        <v>1</v>
      </c>
      <c r="C160" s="105" t="s">
        <v>1628</v>
      </c>
      <c r="D160" s="105" t="s">
        <v>1629</v>
      </c>
      <c r="E160" s="105" t="s">
        <v>1630</v>
      </c>
      <c r="F160" s="105" t="str">
        <f>VLOOKUP(A160,논문증빙검증!$A:$J,10,0)</f>
        <v>인정</v>
      </c>
      <c r="G160" s="105" t="s">
        <v>4288</v>
      </c>
      <c r="H160" s="105" t="s">
        <v>3982</v>
      </c>
      <c r="I160" s="105" t="str">
        <f>VLOOKUP(A160,논문증빙검증!$A:$N,14,0)</f>
        <v>2016.11.24</v>
      </c>
      <c r="J160" s="107" t="s">
        <v>9996</v>
      </c>
      <c r="K160" s="105" t="s">
        <v>10859</v>
      </c>
      <c r="L160" s="105" t="s">
        <v>4289</v>
      </c>
      <c r="M160" s="105" t="b">
        <f>L159=L160</f>
        <v>0</v>
      </c>
      <c r="N160" s="105" t="s">
        <v>4289</v>
      </c>
      <c r="O160" s="105" t="str">
        <f>VLOOKUP(A160,'doi 검증'!$A:$E,5,0)</f>
        <v>인정</v>
      </c>
      <c r="P160" s="105"/>
      <c r="Q160" s="105" t="s">
        <v>35</v>
      </c>
      <c r="R160" s="105" t="s">
        <v>36</v>
      </c>
      <c r="S160" s="105" t="str">
        <f>VLOOKUP(A160,논문증빙검증!$A:$T,20,0)</f>
        <v>공동저자</v>
      </c>
      <c r="T160" s="105" t="str">
        <f>VLOOKUP(A160,논문증빙검증!$A:$R,17,0)</f>
        <v>주저자</v>
      </c>
      <c r="U160" s="105" t="s">
        <v>4290</v>
      </c>
      <c r="V160" s="105" t="s">
        <v>1938</v>
      </c>
      <c r="W160" s="105" t="s">
        <v>4291</v>
      </c>
      <c r="X160" s="105" t="s">
        <v>40</v>
      </c>
      <c r="Y160" s="105" t="s">
        <v>1275</v>
      </c>
      <c r="Z160" s="105">
        <v>72</v>
      </c>
      <c r="AA160" s="105" t="s">
        <v>4292</v>
      </c>
      <c r="AB160" s="105">
        <v>8.0009999999999994</v>
      </c>
      <c r="AC160" s="105">
        <v>86.403508799999997</v>
      </c>
      <c r="AD160" s="105" t="s">
        <v>8903</v>
      </c>
      <c r="AE160" s="105" t="s">
        <v>4293</v>
      </c>
      <c r="AF160" s="105"/>
      <c r="AG160" s="105"/>
      <c r="AH160" s="105" t="s">
        <v>4294</v>
      </c>
      <c r="AI160" s="105" t="s">
        <v>9983</v>
      </c>
      <c r="AJ160" s="105">
        <v>103</v>
      </c>
      <c r="AK160" s="105"/>
      <c r="AL160" s="105"/>
      <c r="AM160" s="105"/>
    </row>
    <row r="161" spans="1:39" s="93" customFormat="1">
      <c r="A161" s="105">
        <v>182</v>
      </c>
      <c r="B161" s="105">
        <v>2</v>
      </c>
      <c r="C161" s="105" t="s">
        <v>1628</v>
      </c>
      <c r="D161" s="105" t="s">
        <v>1629</v>
      </c>
      <c r="E161" s="105" t="s">
        <v>1630</v>
      </c>
      <c r="F161" s="105" t="str">
        <f>VLOOKUP(A161,논문증빙검증!$A:$J,10,0)</f>
        <v>인정</v>
      </c>
      <c r="G161" s="105" t="s">
        <v>3332</v>
      </c>
      <c r="H161" s="105" t="s">
        <v>3333</v>
      </c>
      <c r="I161" s="105" t="str">
        <f>VLOOKUP(A161,논문증빙검증!$A:$N,14,0)</f>
        <v>2020.08.06</v>
      </c>
      <c r="J161" s="105" t="s">
        <v>9699</v>
      </c>
      <c r="K161" s="105" t="s">
        <v>10859</v>
      </c>
      <c r="L161" s="105" t="s">
        <v>3334</v>
      </c>
      <c r="M161" s="105" t="b">
        <f>L160=L161</f>
        <v>0</v>
      </c>
      <c r="N161" s="105" t="s">
        <v>3334</v>
      </c>
      <c r="O161" s="105" t="str">
        <f>VLOOKUP(A161,'doi 검증'!$A:$E,5,0)</f>
        <v>인정</v>
      </c>
      <c r="P161" s="105"/>
      <c r="Q161" s="105" t="s">
        <v>35</v>
      </c>
      <c r="R161" s="105" t="s">
        <v>63</v>
      </c>
      <c r="S161" s="105">
        <f>VLOOKUP(A161,논문증빙검증!$A:$T,20,0)</f>
        <v>0</v>
      </c>
      <c r="T161" s="105" t="str">
        <f>VLOOKUP(A161,논문증빙검증!$A:$R,17,0)</f>
        <v>기타저자</v>
      </c>
      <c r="U161" s="105" t="s">
        <v>3335</v>
      </c>
      <c r="V161" s="105" t="s">
        <v>1938</v>
      </c>
      <c r="W161" s="105" t="s">
        <v>3223</v>
      </c>
      <c r="X161" s="105" t="s">
        <v>40</v>
      </c>
      <c r="Y161" s="105" t="s">
        <v>3336</v>
      </c>
      <c r="Z161" s="105">
        <v>6</v>
      </c>
      <c r="AA161" s="105" t="s">
        <v>3300</v>
      </c>
      <c r="AB161" s="105">
        <v>5.8159999999999998</v>
      </c>
      <c r="AC161" s="105">
        <v>70.689655200000004</v>
      </c>
      <c r="AD161" s="105" t="s">
        <v>68</v>
      </c>
      <c r="AE161" s="105" t="s">
        <v>3337</v>
      </c>
      <c r="AF161" s="105"/>
      <c r="AG161" s="105"/>
      <c r="AH161" s="105" t="s">
        <v>3218</v>
      </c>
      <c r="AI161" s="105" t="s">
        <v>9983</v>
      </c>
      <c r="AJ161" s="105">
        <v>45</v>
      </c>
      <c r="AK161" s="105" t="s">
        <v>3338</v>
      </c>
      <c r="AL161" s="105"/>
      <c r="AM161" s="105"/>
    </row>
    <row r="162" spans="1:39" s="93" customFormat="1">
      <c r="A162" s="105">
        <v>183</v>
      </c>
      <c r="B162" s="105">
        <v>3</v>
      </c>
      <c r="C162" s="105" t="s">
        <v>1628</v>
      </c>
      <c r="D162" s="105" t="s">
        <v>1629</v>
      </c>
      <c r="E162" s="105" t="s">
        <v>1630</v>
      </c>
      <c r="F162" s="105" t="str">
        <f>VLOOKUP(A162,논문증빙검증!$A:$J,10,0)</f>
        <v>인정</v>
      </c>
      <c r="G162" s="105" t="s">
        <v>4674</v>
      </c>
      <c r="H162" s="105" t="s">
        <v>210</v>
      </c>
      <c r="I162" s="105" t="str">
        <f>VLOOKUP(A162,논문증빙검증!$A:$N,14,0)</f>
        <v>○</v>
      </c>
      <c r="J162" s="105" t="s">
        <v>9699</v>
      </c>
      <c r="K162" s="105" t="s">
        <v>10859</v>
      </c>
      <c r="L162" s="105" t="s">
        <v>4675</v>
      </c>
      <c r="M162" s="105" t="b">
        <f>L161=L162</f>
        <v>0</v>
      </c>
      <c r="N162" s="105" t="s">
        <v>4675</v>
      </c>
      <c r="O162" s="105" t="str">
        <f>VLOOKUP(A162,'doi 검증'!$A:$E,5,0)</f>
        <v>인정</v>
      </c>
      <c r="P162" s="105"/>
      <c r="Q162" s="105" t="s">
        <v>35</v>
      </c>
      <c r="R162" s="105" t="s">
        <v>36</v>
      </c>
      <c r="S162" s="105">
        <f>VLOOKUP(A162,논문증빙검증!$A:$T,20,0)</f>
        <v>0</v>
      </c>
      <c r="T162" s="105" t="str">
        <f>VLOOKUP(A162,논문증빙검증!$A:$R,17,0)</f>
        <v>주저자</v>
      </c>
      <c r="U162" s="105" t="s">
        <v>4676</v>
      </c>
      <c r="V162" s="105" t="s">
        <v>4572</v>
      </c>
      <c r="W162" s="105" t="s">
        <v>4677</v>
      </c>
      <c r="X162" s="105" t="s">
        <v>40</v>
      </c>
      <c r="Y162" s="105" t="s">
        <v>4678</v>
      </c>
      <c r="Z162" s="105">
        <v>2</v>
      </c>
      <c r="AA162" s="105" t="s">
        <v>4672</v>
      </c>
      <c r="AB162" s="105">
        <v>3.7639999999999998</v>
      </c>
      <c r="AC162" s="105">
        <v>65.384615400000001</v>
      </c>
      <c r="AD162" s="105" t="s">
        <v>40</v>
      </c>
      <c r="AE162" s="105" t="s">
        <v>1630</v>
      </c>
      <c r="AF162" s="105"/>
      <c r="AG162" s="105"/>
      <c r="AH162" s="105" t="s">
        <v>4673</v>
      </c>
      <c r="AI162" s="105" t="s">
        <v>9983</v>
      </c>
      <c r="AJ162" s="105">
        <v>59</v>
      </c>
      <c r="AK162" s="105" t="s">
        <v>1372</v>
      </c>
      <c r="AL162" s="105"/>
      <c r="AM162" s="105"/>
    </row>
    <row r="163" spans="1:39" s="93" customFormat="1">
      <c r="A163" s="105">
        <v>184</v>
      </c>
      <c r="B163" s="105">
        <v>4</v>
      </c>
      <c r="C163" s="105" t="s">
        <v>1628</v>
      </c>
      <c r="D163" s="105" t="s">
        <v>1629</v>
      </c>
      <c r="E163" s="105" t="s">
        <v>1630</v>
      </c>
      <c r="F163" s="105" t="str">
        <f>VLOOKUP(A163,논문증빙검증!$A:$J,10,0)</f>
        <v>인정</v>
      </c>
      <c r="G163" s="105" t="s">
        <v>4687</v>
      </c>
      <c r="H163" s="105" t="s">
        <v>594</v>
      </c>
      <c r="I163" s="105" t="str">
        <f>VLOOKUP(A163,논문증빙검증!$A:$N,14,0)</f>
        <v>2017.01.17</v>
      </c>
      <c r="J163" s="105" t="s">
        <v>9699</v>
      </c>
      <c r="K163" s="105" t="s">
        <v>10859</v>
      </c>
      <c r="L163" s="105" t="s">
        <v>4688</v>
      </c>
      <c r="M163" s="105" t="b">
        <f>L162=L163</f>
        <v>0</v>
      </c>
      <c r="N163" s="105" t="s">
        <v>4688</v>
      </c>
      <c r="O163" s="105" t="str">
        <f>VLOOKUP(A163,'doi 검증'!$A:$E,5,0)</f>
        <v>인정</v>
      </c>
      <c r="P163" s="105"/>
      <c r="Q163" s="105" t="s">
        <v>35</v>
      </c>
      <c r="R163" s="105" t="s">
        <v>36</v>
      </c>
      <c r="S163" s="105">
        <f>VLOOKUP(A163,논문증빙검증!$A:$T,20,0)</f>
        <v>0</v>
      </c>
      <c r="T163" s="105" t="str">
        <f>VLOOKUP(A163,논문증빙검증!$A:$R,17,0)</f>
        <v>주저자</v>
      </c>
      <c r="U163" s="105" t="s">
        <v>4689</v>
      </c>
      <c r="V163" s="105" t="s">
        <v>4572</v>
      </c>
      <c r="W163" s="105" t="s">
        <v>4677</v>
      </c>
      <c r="X163" s="105" t="s">
        <v>40</v>
      </c>
      <c r="Y163" s="105" t="s">
        <v>597</v>
      </c>
      <c r="Z163" s="105">
        <v>10</v>
      </c>
      <c r="AA163" s="105" t="s">
        <v>4690</v>
      </c>
      <c r="AB163" s="105">
        <v>3.7639999999999998</v>
      </c>
      <c r="AC163" s="105">
        <v>65.384615400000001</v>
      </c>
      <c r="AD163" s="105" t="s">
        <v>40</v>
      </c>
      <c r="AE163" s="105" t="s">
        <v>1630</v>
      </c>
      <c r="AF163" s="105"/>
      <c r="AG163" s="105"/>
      <c r="AH163" s="105" t="s">
        <v>4673</v>
      </c>
      <c r="AI163" s="105" t="s">
        <v>9983</v>
      </c>
      <c r="AJ163" s="105">
        <v>56</v>
      </c>
      <c r="AK163" s="105" t="s">
        <v>1524</v>
      </c>
      <c r="AL163" s="105"/>
      <c r="AM163" s="105"/>
    </row>
    <row r="164" spans="1:39" s="93" customFormat="1">
      <c r="A164" s="105">
        <v>185</v>
      </c>
      <c r="B164" s="105">
        <v>5</v>
      </c>
      <c r="C164" s="105" t="s">
        <v>1628</v>
      </c>
      <c r="D164" s="105" t="s">
        <v>1629</v>
      </c>
      <c r="E164" s="105" t="s">
        <v>1630</v>
      </c>
      <c r="F164" s="105" t="str">
        <f>VLOOKUP(A164,논문증빙검증!$A:$J,10,0)</f>
        <v>인정</v>
      </c>
      <c r="G164" s="105" t="s">
        <v>1631</v>
      </c>
      <c r="H164" s="105" t="s">
        <v>1632</v>
      </c>
      <c r="I164" s="105" t="str">
        <f>VLOOKUP(A164,논문증빙검증!$A:$N,14,0)</f>
        <v>2017.10.27</v>
      </c>
      <c r="J164" s="105" t="s">
        <v>9699</v>
      </c>
      <c r="K164" s="105" t="s">
        <v>10859</v>
      </c>
      <c r="L164" s="105" t="s">
        <v>1633</v>
      </c>
      <c r="M164" s="105" t="b">
        <f>L163=L164</f>
        <v>0</v>
      </c>
      <c r="N164" s="105" t="s">
        <v>1633</v>
      </c>
      <c r="O164" s="105" t="str">
        <f>VLOOKUP(A164,'doi 검증'!$A:$E,5,0)</f>
        <v>인정</v>
      </c>
      <c r="P164" s="105"/>
      <c r="Q164" s="105" t="s">
        <v>947</v>
      </c>
      <c r="R164" s="105" t="s">
        <v>36</v>
      </c>
      <c r="S164" s="105">
        <f>VLOOKUP(A164,논문증빙검증!$A:$T,20,0)</f>
        <v>0</v>
      </c>
      <c r="T164" s="105" t="str">
        <f>VLOOKUP(A164,논문증빙검증!$A:$R,17,0)</f>
        <v>주저자</v>
      </c>
      <c r="U164" s="105" t="s">
        <v>1634</v>
      </c>
      <c r="V164" s="105" t="s">
        <v>1496</v>
      </c>
      <c r="W164" s="105" t="s">
        <v>1626</v>
      </c>
      <c r="X164" s="105" t="s">
        <v>40</v>
      </c>
      <c r="Y164" s="105" t="s">
        <v>1635</v>
      </c>
      <c r="Z164" s="105">
        <v>3</v>
      </c>
      <c r="AA164" s="105" t="s">
        <v>1621</v>
      </c>
      <c r="AB164" s="105">
        <v>3.3090000000000002</v>
      </c>
      <c r="AC164" s="105">
        <v>58.391608400000003</v>
      </c>
      <c r="AD164" s="105" t="s">
        <v>40</v>
      </c>
      <c r="AE164" s="105" t="s">
        <v>1630</v>
      </c>
      <c r="AF164" s="105"/>
      <c r="AG164" s="105"/>
      <c r="AH164" s="105" t="s">
        <v>1613</v>
      </c>
      <c r="AI164" s="105" t="s">
        <v>9983</v>
      </c>
      <c r="AJ164" s="105">
        <v>34</v>
      </c>
      <c r="AK164" s="105" t="s">
        <v>431</v>
      </c>
      <c r="AL164" s="105"/>
      <c r="AM164" s="105"/>
    </row>
    <row r="165" spans="1:39" s="93" customFormat="1">
      <c r="A165" s="105">
        <v>187</v>
      </c>
      <c r="B165" s="105">
        <v>7</v>
      </c>
      <c r="C165" s="105" t="s">
        <v>1628</v>
      </c>
      <c r="D165" s="105" t="s">
        <v>1629</v>
      </c>
      <c r="E165" s="105" t="s">
        <v>1630</v>
      </c>
      <c r="F165" s="105" t="str">
        <f>VLOOKUP(A165,논문증빙검증!$A:$J,10,0)</f>
        <v>인정</v>
      </c>
      <c r="G165" s="105" t="s">
        <v>2814</v>
      </c>
      <c r="H165" s="105" t="s">
        <v>2815</v>
      </c>
      <c r="I165" s="105" t="str">
        <f>VLOOKUP(A165,논문증빙검증!$A:$N,14,0)</f>
        <v>2018.03.27</v>
      </c>
      <c r="J165" s="105" t="s">
        <v>9699</v>
      </c>
      <c r="K165" s="105" t="s">
        <v>10859</v>
      </c>
      <c r="L165" s="105" t="s">
        <v>2816</v>
      </c>
      <c r="M165" s="105" t="b">
        <f>L164=L165</f>
        <v>0</v>
      </c>
      <c r="N165" s="105" t="s">
        <v>2816</v>
      </c>
      <c r="O165" s="105" t="str">
        <f>VLOOKUP(A165,'doi 검증'!$A:$E,5,0)</f>
        <v>인정</v>
      </c>
      <c r="P165" s="105"/>
      <c r="Q165" s="105" t="s">
        <v>35</v>
      </c>
      <c r="R165" s="105" t="s">
        <v>63</v>
      </c>
      <c r="S165" s="105">
        <f>VLOOKUP(A165,논문증빙검증!$A:$T,20,0)</f>
        <v>0</v>
      </c>
      <c r="T165" s="105" t="str">
        <f>VLOOKUP(A165,논문증빙검증!$A:$R,17,0)</f>
        <v>기타저자</v>
      </c>
      <c r="U165" s="105" t="s">
        <v>2817</v>
      </c>
      <c r="V165" s="105" t="s">
        <v>1938</v>
      </c>
      <c r="W165" s="105" t="s">
        <v>2818</v>
      </c>
      <c r="X165" s="105" t="s">
        <v>40</v>
      </c>
      <c r="Y165" s="105" t="s">
        <v>2819</v>
      </c>
      <c r="Z165" s="105">
        <v>4</v>
      </c>
      <c r="AA165" s="105" t="s">
        <v>2820</v>
      </c>
      <c r="AB165" s="105">
        <v>3.8450000000000002</v>
      </c>
      <c r="AC165" s="105">
        <v>66.083916099999996</v>
      </c>
      <c r="AD165" s="105" t="s">
        <v>68</v>
      </c>
      <c r="AE165" s="105" t="s">
        <v>2821</v>
      </c>
      <c r="AF165" s="105"/>
      <c r="AG165" s="105"/>
      <c r="AH165" s="105" t="s">
        <v>2822</v>
      </c>
      <c r="AI165" s="105" t="s">
        <v>9983</v>
      </c>
      <c r="AJ165" s="105">
        <v>115</v>
      </c>
      <c r="AK165" s="105"/>
      <c r="AL165" s="105"/>
      <c r="AM165" s="105"/>
    </row>
    <row r="166" spans="1:39" s="93" customFormat="1">
      <c r="A166" s="105">
        <v>189</v>
      </c>
      <c r="B166" s="105">
        <v>1</v>
      </c>
      <c r="C166" s="105" t="s">
        <v>2796</v>
      </c>
      <c r="D166" s="105" t="s">
        <v>2797</v>
      </c>
      <c r="E166" s="105" t="s">
        <v>2798</v>
      </c>
      <c r="F166" s="105" t="str">
        <f>VLOOKUP(A166,논문증빙검증!$A:$J,10,0)</f>
        <v>인정</v>
      </c>
      <c r="G166" s="105" t="s">
        <v>7736</v>
      </c>
      <c r="H166" s="105" t="s">
        <v>7737</v>
      </c>
      <c r="I166" s="105" t="str">
        <f>VLOOKUP(A166,논문증빙검증!$A:$N,14,0)</f>
        <v>O</v>
      </c>
      <c r="J166" s="105" t="s">
        <v>9699</v>
      </c>
      <c r="K166" s="105" t="s">
        <v>10859</v>
      </c>
      <c r="L166" s="105" t="s">
        <v>7738</v>
      </c>
      <c r="M166" s="105" t="b">
        <f>L165=L166</f>
        <v>0</v>
      </c>
      <c r="N166" s="105" t="s">
        <v>7738</v>
      </c>
      <c r="O166" s="105" t="str">
        <f>VLOOKUP(A166,'doi 검증'!$A:$E,5,0)</f>
        <v>인정</v>
      </c>
      <c r="P166" s="105"/>
      <c r="Q166" s="105" t="s">
        <v>35</v>
      </c>
      <c r="R166" s="105" t="s">
        <v>36</v>
      </c>
      <c r="S166" s="105">
        <f>VLOOKUP(A166,논문증빙검증!$A:$T,20,0)</f>
        <v>0</v>
      </c>
      <c r="T166" s="105" t="str">
        <f>VLOOKUP(A166,논문증빙검증!$A:$R,17,0)</f>
        <v>주저자</v>
      </c>
      <c r="U166" s="105" t="s">
        <v>7739</v>
      </c>
      <c r="V166" s="105" t="s">
        <v>7554</v>
      </c>
      <c r="W166" s="105" t="s">
        <v>7660</v>
      </c>
      <c r="X166" s="105" t="s">
        <v>40</v>
      </c>
      <c r="Y166" s="105" t="s">
        <v>1483</v>
      </c>
      <c r="Z166" s="105">
        <v>0</v>
      </c>
      <c r="AA166" s="105" t="s">
        <v>232</v>
      </c>
      <c r="AB166" s="105">
        <v>3.004</v>
      </c>
      <c r="AC166" s="105">
        <v>39.035087699999998</v>
      </c>
      <c r="AD166" s="105" t="s">
        <v>40</v>
      </c>
      <c r="AE166" s="105" t="s">
        <v>2798</v>
      </c>
      <c r="AF166" s="105"/>
      <c r="AG166" s="105"/>
      <c r="AH166" s="105" t="s">
        <v>7663</v>
      </c>
      <c r="AI166" s="105" t="s">
        <v>9983</v>
      </c>
      <c r="AJ166" s="105">
        <v>14</v>
      </c>
      <c r="AK166" s="105" t="s">
        <v>711</v>
      </c>
      <c r="AL166" s="105"/>
      <c r="AM166" s="105"/>
    </row>
    <row r="167" spans="1:39" s="93" customFormat="1">
      <c r="A167" s="105">
        <v>190</v>
      </c>
      <c r="B167" s="105">
        <v>2</v>
      </c>
      <c r="C167" s="105" t="s">
        <v>2796</v>
      </c>
      <c r="D167" s="105" t="s">
        <v>2797</v>
      </c>
      <c r="E167" s="105" t="s">
        <v>2798</v>
      </c>
      <c r="F167" s="105" t="str">
        <f>VLOOKUP(A167,논문증빙검증!$A:$J,10,0)</f>
        <v>인정</v>
      </c>
      <c r="G167" s="105" t="s">
        <v>7857</v>
      </c>
      <c r="H167" s="105" t="s">
        <v>6531</v>
      </c>
      <c r="I167" s="105" t="str">
        <f>VLOOKUP(A167,논문증빙검증!$A:$N,14,0)</f>
        <v>O</v>
      </c>
      <c r="J167" s="105" t="s">
        <v>9699</v>
      </c>
      <c r="K167" s="105" t="s">
        <v>10859</v>
      </c>
      <c r="L167" s="105" t="s">
        <v>7858</v>
      </c>
      <c r="M167" s="105" t="b">
        <f>L166=L167</f>
        <v>0</v>
      </c>
      <c r="N167" s="105" t="s">
        <v>7858</v>
      </c>
      <c r="O167" s="105" t="str">
        <f>VLOOKUP(A167,'doi 검증'!$A:$E,5,0)</f>
        <v>인정</v>
      </c>
      <c r="P167" s="105"/>
      <c r="Q167" s="105" t="s">
        <v>35</v>
      </c>
      <c r="R167" s="105" t="s">
        <v>36</v>
      </c>
      <c r="S167" s="105">
        <f>VLOOKUP(A167,논문증빙검증!$A:$T,20,0)</f>
        <v>0</v>
      </c>
      <c r="T167" s="105" t="str">
        <f>VLOOKUP(A167,논문증빙검증!$A:$R,17,0)</f>
        <v>주저자</v>
      </c>
      <c r="U167" s="105" t="s">
        <v>7859</v>
      </c>
      <c r="V167" s="105" t="s">
        <v>7554</v>
      </c>
      <c r="W167" s="105" t="s">
        <v>7848</v>
      </c>
      <c r="X167" s="105" t="s">
        <v>40</v>
      </c>
      <c r="Y167" s="105" t="s">
        <v>7569</v>
      </c>
      <c r="Z167" s="105">
        <v>1</v>
      </c>
      <c r="AA167" s="105" t="s">
        <v>232</v>
      </c>
      <c r="AB167" s="105">
        <v>3.5760000000000001</v>
      </c>
      <c r="AC167" s="105">
        <v>78.90625</v>
      </c>
      <c r="AD167" s="105" t="s">
        <v>40</v>
      </c>
      <c r="AE167" s="105" t="s">
        <v>2798</v>
      </c>
      <c r="AF167" s="105"/>
      <c r="AG167" s="105"/>
      <c r="AH167" s="105" t="s">
        <v>7860</v>
      </c>
      <c r="AI167" s="105" t="s">
        <v>9983</v>
      </c>
      <c r="AJ167" s="105">
        <v>21</v>
      </c>
      <c r="AK167" s="105" t="s">
        <v>334</v>
      </c>
      <c r="AL167" s="105"/>
      <c r="AM167" s="105"/>
    </row>
    <row r="168" spans="1:39" s="93" customFormat="1">
      <c r="A168" s="106">
        <v>191</v>
      </c>
      <c r="B168" s="106">
        <v>3</v>
      </c>
      <c r="C168" s="106" t="s">
        <v>2796</v>
      </c>
      <c r="D168" s="106" t="s">
        <v>2797</v>
      </c>
      <c r="E168" s="106" t="s">
        <v>2798</v>
      </c>
      <c r="F168" s="105" t="str">
        <f>VLOOKUP(A168,논문증빙검증!$A:$J,10,0)</f>
        <v>인정</v>
      </c>
      <c r="G168" s="106" t="s">
        <v>7853</v>
      </c>
      <c r="H168" s="106" t="s">
        <v>7854</v>
      </c>
      <c r="I168" s="105" t="str">
        <f>VLOOKUP(A168,논문증빙검증!$A:$N,14,0)</f>
        <v>O</v>
      </c>
      <c r="J168" s="108" t="s">
        <v>9699</v>
      </c>
      <c r="K168" s="110" t="s">
        <v>10859</v>
      </c>
      <c r="L168" s="105" t="s">
        <v>7855</v>
      </c>
      <c r="M168" s="105" t="b">
        <f>L167=L168</f>
        <v>0</v>
      </c>
      <c r="N168" s="106" t="s">
        <v>10916</v>
      </c>
      <c r="O168" s="105" t="str">
        <f>VLOOKUP(A168,'doi 검증'!$A:$E,5,0)</f>
        <v>인정</v>
      </c>
      <c r="P168" s="106"/>
      <c r="Q168" s="106" t="s">
        <v>35</v>
      </c>
      <c r="R168" s="106" t="s">
        <v>173</v>
      </c>
      <c r="S168" s="105">
        <f>VLOOKUP(A168,논문증빙검증!$A:$T,20,0)</f>
        <v>0</v>
      </c>
      <c r="T168" s="105" t="str">
        <f>VLOOKUP(A168,논문증빙검증!$A:$R,17,0)</f>
        <v>기타저자</v>
      </c>
      <c r="U168" s="106" t="s">
        <v>7856</v>
      </c>
      <c r="V168" s="106" t="s">
        <v>7554</v>
      </c>
      <c r="W168" s="106" t="s">
        <v>7848</v>
      </c>
      <c r="X168" s="106" t="s">
        <v>8903</v>
      </c>
      <c r="Y168" s="106" t="s">
        <v>10033</v>
      </c>
      <c r="Z168" s="106">
        <v>4</v>
      </c>
      <c r="AA168" s="106"/>
      <c r="AB168" s="106">
        <v>3.5760000000000001</v>
      </c>
      <c r="AC168" s="105">
        <v>78.90625</v>
      </c>
      <c r="AD168" s="106" t="s">
        <v>8907</v>
      </c>
      <c r="AE168" s="106"/>
      <c r="AF168" s="106"/>
      <c r="AG168" s="106"/>
      <c r="AH168" s="106"/>
      <c r="AI168" s="105" t="s">
        <v>9980</v>
      </c>
      <c r="AJ168" s="106"/>
      <c r="AK168" s="106"/>
      <c r="AL168" s="106" t="s">
        <v>1497</v>
      </c>
      <c r="AM168" s="108" t="s">
        <v>10036</v>
      </c>
    </row>
    <row r="169" spans="1:39" s="93" customFormat="1">
      <c r="A169" s="106">
        <v>192</v>
      </c>
      <c r="B169" s="106">
        <v>4</v>
      </c>
      <c r="C169" s="106" t="s">
        <v>2796</v>
      </c>
      <c r="D169" s="106" t="s">
        <v>2797</v>
      </c>
      <c r="E169" s="106" t="s">
        <v>2798</v>
      </c>
      <c r="F169" s="105" t="str">
        <f>VLOOKUP(A169,논문증빙검증!$A:$J,10,0)</f>
        <v>인정</v>
      </c>
      <c r="G169" s="106" t="s">
        <v>7849</v>
      </c>
      <c r="H169" s="106" t="s">
        <v>7850</v>
      </c>
      <c r="I169" s="105" t="str">
        <f>VLOOKUP(A169,논문증빙검증!$A:$N,14,0)</f>
        <v>O</v>
      </c>
      <c r="J169" s="108" t="s">
        <v>9699</v>
      </c>
      <c r="K169" s="110" t="s">
        <v>10859</v>
      </c>
      <c r="L169" s="105" t="s">
        <v>7851</v>
      </c>
      <c r="M169" s="105" t="b">
        <f>L168=L169</f>
        <v>0</v>
      </c>
      <c r="N169" s="106" t="s">
        <v>10917</v>
      </c>
      <c r="O169" s="105" t="str">
        <f>VLOOKUP(A169,'doi 검증'!$A:$E,5,0)</f>
        <v>인정</v>
      </c>
      <c r="P169" s="106"/>
      <c r="Q169" s="106" t="s">
        <v>35</v>
      </c>
      <c r="R169" s="106" t="s">
        <v>173</v>
      </c>
      <c r="S169" s="105">
        <f>VLOOKUP(A169,논문증빙검증!$A:$T,20,0)</f>
        <v>0</v>
      </c>
      <c r="T169" s="105" t="str">
        <f>VLOOKUP(A169,논문증빙검증!$A:$R,17,0)</f>
        <v>기타저자</v>
      </c>
      <c r="U169" s="106" t="s">
        <v>7852</v>
      </c>
      <c r="V169" s="106" t="s">
        <v>7554</v>
      </c>
      <c r="W169" s="106" t="s">
        <v>7848</v>
      </c>
      <c r="X169" s="106" t="s">
        <v>8903</v>
      </c>
      <c r="Y169" s="106" t="s">
        <v>10032</v>
      </c>
      <c r="Z169" s="106">
        <v>1</v>
      </c>
      <c r="AA169" s="106">
        <v>3.5760000000000001</v>
      </c>
      <c r="AB169" s="106">
        <v>3.5760000000000001</v>
      </c>
      <c r="AC169" s="105">
        <v>78.90625</v>
      </c>
      <c r="AD169" s="106" t="s">
        <v>8907</v>
      </c>
      <c r="AE169" s="106"/>
      <c r="AF169" s="106"/>
      <c r="AG169" s="106"/>
      <c r="AH169" s="106"/>
      <c r="AI169" s="105" t="s">
        <v>9980</v>
      </c>
      <c r="AJ169" s="106"/>
      <c r="AK169" s="106"/>
      <c r="AL169" s="106" t="s">
        <v>1497</v>
      </c>
      <c r="AM169" s="108" t="s">
        <v>10036</v>
      </c>
    </row>
    <row r="170" spans="1:39" s="93" customFormat="1">
      <c r="A170" s="105">
        <v>193</v>
      </c>
      <c r="B170" s="105">
        <v>5</v>
      </c>
      <c r="C170" s="105" t="s">
        <v>2796</v>
      </c>
      <c r="D170" s="105" t="s">
        <v>2797</v>
      </c>
      <c r="E170" s="105" t="s">
        <v>2798</v>
      </c>
      <c r="F170" s="105" t="str">
        <f>VLOOKUP(A170,논문증빙검증!$A:$J,10,0)</f>
        <v>인정</v>
      </c>
      <c r="G170" s="105" t="s">
        <v>7364</v>
      </c>
      <c r="H170" s="105" t="s">
        <v>7365</v>
      </c>
      <c r="I170" s="105" t="str">
        <f>VLOOKUP(A170,논문증빙검증!$A:$N,14,0)</f>
        <v>O</v>
      </c>
      <c r="J170" s="105" t="s">
        <v>9699</v>
      </c>
      <c r="K170" s="105" t="s">
        <v>10859</v>
      </c>
      <c r="L170" s="105" t="s">
        <v>7366</v>
      </c>
      <c r="M170" s="105" t="b">
        <f>L169=L170</f>
        <v>0</v>
      </c>
      <c r="N170" s="105" t="s">
        <v>7366</v>
      </c>
      <c r="O170" s="105" t="str">
        <f>VLOOKUP(A170,'doi 검증'!$A:$E,5,0)</f>
        <v>인정</v>
      </c>
      <c r="P170" s="105"/>
      <c r="Q170" s="105" t="s">
        <v>35</v>
      </c>
      <c r="R170" s="105" t="s">
        <v>63</v>
      </c>
      <c r="S170" s="105">
        <f>VLOOKUP(A170,논문증빙검증!$A:$T,20,0)</f>
        <v>0</v>
      </c>
      <c r="T170" s="105" t="str">
        <f>VLOOKUP(A170,논문증빙검증!$A:$R,17,0)</f>
        <v>기타저자</v>
      </c>
      <c r="U170" s="105" t="s">
        <v>7367</v>
      </c>
      <c r="V170" s="105" t="s">
        <v>7368</v>
      </c>
      <c r="W170" s="105" t="s">
        <v>7369</v>
      </c>
      <c r="X170" s="105" t="s">
        <v>40</v>
      </c>
      <c r="Y170" s="105" t="s">
        <v>1129</v>
      </c>
      <c r="Z170" s="105">
        <v>2</v>
      </c>
      <c r="AA170" s="105" t="s">
        <v>7370</v>
      </c>
      <c r="AB170" s="105">
        <v>2.3359999999999999</v>
      </c>
      <c r="AC170" s="105">
        <v>45.604395599999997</v>
      </c>
      <c r="AD170" s="105" t="s">
        <v>68</v>
      </c>
      <c r="AE170" s="105" t="s">
        <v>7371</v>
      </c>
      <c r="AF170" s="105"/>
      <c r="AG170" s="105"/>
      <c r="AH170" s="105" t="s">
        <v>7372</v>
      </c>
      <c r="AI170" s="105" t="s">
        <v>9983</v>
      </c>
      <c r="AJ170" s="105">
        <v>2020</v>
      </c>
      <c r="AK170" s="105"/>
      <c r="AL170" s="105"/>
      <c r="AM170" s="105"/>
    </row>
    <row r="171" spans="1:39" s="93" customFormat="1">
      <c r="A171" s="105">
        <v>194</v>
      </c>
      <c r="B171" s="105">
        <v>6</v>
      </c>
      <c r="C171" s="105" t="s">
        <v>2796</v>
      </c>
      <c r="D171" s="105" t="s">
        <v>2797</v>
      </c>
      <c r="E171" s="105" t="s">
        <v>2798</v>
      </c>
      <c r="F171" s="105" t="str">
        <f>VLOOKUP(A171,논문증빙검증!$A:$J,10,0)</f>
        <v>인정</v>
      </c>
      <c r="G171" s="105" t="s">
        <v>2807</v>
      </c>
      <c r="H171" s="105" t="s">
        <v>2808</v>
      </c>
      <c r="I171" s="105" t="str">
        <f>VLOOKUP(A171,논문증빙검증!$A:$N,14,0)</f>
        <v>O</v>
      </c>
      <c r="J171" s="105" t="s">
        <v>9699</v>
      </c>
      <c r="K171" s="105" t="s">
        <v>10859</v>
      </c>
      <c r="L171" s="105" t="s">
        <v>2809</v>
      </c>
      <c r="M171" s="105" t="b">
        <f>L170=L171</f>
        <v>0</v>
      </c>
      <c r="N171" s="105" t="s">
        <v>2809</v>
      </c>
      <c r="O171" s="105" t="str">
        <f>VLOOKUP(A171,'doi 검증'!$A:$E,5,0)</f>
        <v>인정</v>
      </c>
      <c r="P171" s="105"/>
      <c r="Q171" s="105" t="s">
        <v>35</v>
      </c>
      <c r="R171" s="105" t="s">
        <v>63</v>
      </c>
      <c r="S171" s="105">
        <f>VLOOKUP(A171,논문증빙검증!$A:$T,20,0)</f>
        <v>0</v>
      </c>
      <c r="T171" s="105" t="str">
        <f>VLOOKUP(A171,논문증빙검증!$A:$R,17,0)</f>
        <v>기타저자</v>
      </c>
      <c r="U171" s="105" t="s">
        <v>2810</v>
      </c>
      <c r="V171" s="105" t="s">
        <v>1938</v>
      </c>
      <c r="W171" s="105" t="s">
        <v>2803</v>
      </c>
      <c r="X171" s="105" t="s">
        <v>40</v>
      </c>
      <c r="Y171" s="105" t="s">
        <v>2811</v>
      </c>
      <c r="Z171" s="105">
        <v>6</v>
      </c>
      <c r="AA171" s="105" t="s">
        <v>2812</v>
      </c>
      <c r="AB171" s="105">
        <v>4.4740000000000002</v>
      </c>
      <c r="AC171" s="105">
        <v>83.962264200000007</v>
      </c>
      <c r="AD171" s="105" t="s">
        <v>68</v>
      </c>
      <c r="AE171" s="105" t="s">
        <v>2813</v>
      </c>
      <c r="AF171" s="105"/>
      <c r="AG171" s="105"/>
      <c r="AH171" s="105" t="s">
        <v>2806</v>
      </c>
      <c r="AI171" s="105" t="s">
        <v>9983</v>
      </c>
      <c r="AJ171" s="105">
        <v>162</v>
      </c>
      <c r="AK171" s="105"/>
      <c r="AL171" s="105"/>
      <c r="AM171" s="105"/>
    </row>
    <row r="172" spans="1:39" s="93" customFormat="1">
      <c r="A172" s="105">
        <v>195</v>
      </c>
      <c r="B172" s="105">
        <v>7</v>
      </c>
      <c r="C172" s="105" t="s">
        <v>2796</v>
      </c>
      <c r="D172" s="105" t="s">
        <v>2797</v>
      </c>
      <c r="E172" s="105" t="s">
        <v>2798</v>
      </c>
      <c r="F172" s="105" t="str">
        <f>VLOOKUP(A172,논문증빙검증!$A:$J,10,0)</f>
        <v>인정</v>
      </c>
      <c r="G172" s="105" t="s">
        <v>2799</v>
      </c>
      <c r="H172" s="105" t="s">
        <v>2800</v>
      </c>
      <c r="I172" s="105" t="str">
        <f>VLOOKUP(A172,논문증빙검증!$A:$N,14,0)</f>
        <v>O</v>
      </c>
      <c r="J172" s="105" t="s">
        <v>9699</v>
      </c>
      <c r="K172" s="105" t="s">
        <v>10859</v>
      </c>
      <c r="L172" s="105" t="s">
        <v>2801</v>
      </c>
      <c r="M172" s="105" t="b">
        <f>L171=L172</f>
        <v>0</v>
      </c>
      <c r="N172" s="105" t="s">
        <v>2801</v>
      </c>
      <c r="O172" s="105" t="str">
        <f>VLOOKUP(A172,'doi 검증'!$A:$E,5,0)</f>
        <v>인정</v>
      </c>
      <c r="P172" s="105"/>
      <c r="Q172" s="105" t="s">
        <v>35</v>
      </c>
      <c r="R172" s="105" t="s">
        <v>63</v>
      </c>
      <c r="S172" s="105">
        <f>VLOOKUP(A172,논문증빙검증!$A:$T,20,0)</f>
        <v>0</v>
      </c>
      <c r="T172" s="105" t="str">
        <f>VLOOKUP(A172,논문증빙검증!$A:$R,17,0)</f>
        <v>기타저자</v>
      </c>
      <c r="U172" s="105" t="s">
        <v>2802</v>
      </c>
      <c r="V172" s="105" t="s">
        <v>1938</v>
      </c>
      <c r="W172" s="105" t="s">
        <v>2803</v>
      </c>
      <c r="X172" s="105" t="s">
        <v>40</v>
      </c>
      <c r="Y172" s="105" t="s">
        <v>995</v>
      </c>
      <c r="Z172" s="105">
        <v>9</v>
      </c>
      <c r="AA172" s="105" t="s">
        <v>2804</v>
      </c>
      <c r="AB172" s="105">
        <v>4.4740000000000002</v>
      </c>
      <c r="AC172" s="105">
        <v>83.962264200000007</v>
      </c>
      <c r="AD172" s="105" t="s">
        <v>68</v>
      </c>
      <c r="AE172" s="105" t="s">
        <v>2805</v>
      </c>
      <c r="AF172" s="105"/>
      <c r="AG172" s="105"/>
      <c r="AH172" s="105" t="s">
        <v>2806</v>
      </c>
      <c r="AI172" s="105" t="s">
        <v>9983</v>
      </c>
      <c r="AJ172" s="105">
        <v>127</v>
      </c>
      <c r="AK172" s="105"/>
      <c r="AL172" s="105"/>
      <c r="AM172" s="105"/>
    </row>
    <row r="173" spans="1:39" s="93" customFormat="1">
      <c r="A173" s="105">
        <v>199</v>
      </c>
      <c r="B173" s="105">
        <v>1</v>
      </c>
      <c r="C173" s="105" t="s">
        <v>1220</v>
      </c>
      <c r="D173" s="105" t="s">
        <v>1221</v>
      </c>
      <c r="E173" s="105" t="s">
        <v>1222</v>
      </c>
      <c r="F173" s="105" t="str">
        <f>VLOOKUP(A173,논문증빙검증!$A:$J,10,0)</f>
        <v>인정</v>
      </c>
      <c r="G173" s="105" t="s">
        <v>2228</v>
      </c>
      <c r="H173" s="105" t="s">
        <v>2229</v>
      </c>
      <c r="I173" s="105">
        <f>VLOOKUP(A173,논문증빙검증!$A:$N,14,0)</f>
        <v>0</v>
      </c>
      <c r="J173" s="105" t="s">
        <v>9699</v>
      </c>
      <c r="K173" s="105" t="s">
        <v>10859</v>
      </c>
      <c r="L173" s="105" t="s">
        <v>2230</v>
      </c>
      <c r="M173" s="105" t="b">
        <f>L172=L173</f>
        <v>0</v>
      </c>
      <c r="N173" s="105" t="s">
        <v>2230</v>
      </c>
      <c r="O173" s="105" t="str">
        <f>VLOOKUP(A173,'doi 검증'!$A:$E,5,0)</f>
        <v>인정</v>
      </c>
      <c r="P173" s="105"/>
      <c r="Q173" s="105" t="s">
        <v>35</v>
      </c>
      <c r="R173" s="105" t="s">
        <v>36</v>
      </c>
      <c r="S173" s="105">
        <f>VLOOKUP(A173,논문증빙검증!$A:$T,20,0)</f>
        <v>0</v>
      </c>
      <c r="T173" s="105" t="str">
        <f>VLOOKUP(A173,논문증빙검증!$A:$R,17,0)</f>
        <v>주저자</v>
      </c>
      <c r="U173" s="105" t="s">
        <v>2231</v>
      </c>
      <c r="V173" s="105" t="s">
        <v>1938</v>
      </c>
      <c r="W173" s="105" t="s">
        <v>2232</v>
      </c>
      <c r="X173" s="105" t="s">
        <v>40</v>
      </c>
      <c r="Y173" s="105" t="s">
        <v>54</v>
      </c>
      <c r="Z173" s="105">
        <v>28</v>
      </c>
      <c r="AA173" s="105" t="s">
        <v>2226</v>
      </c>
      <c r="AB173" s="105">
        <v>6.7069999999999999</v>
      </c>
      <c r="AC173" s="105">
        <v>97.619047600000002</v>
      </c>
      <c r="AD173" s="105" t="s">
        <v>40</v>
      </c>
      <c r="AE173" s="105" t="s">
        <v>1222</v>
      </c>
      <c r="AF173" s="105"/>
      <c r="AG173" s="105"/>
      <c r="AH173" s="105" t="s">
        <v>2227</v>
      </c>
      <c r="AI173" s="105" t="s">
        <v>9983</v>
      </c>
      <c r="AJ173" s="105">
        <v>409</v>
      </c>
      <c r="AK173" s="105"/>
      <c r="AL173" s="105"/>
      <c r="AM173" s="105"/>
    </row>
    <row r="174" spans="1:39" s="93" customFormat="1">
      <c r="A174" s="105">
        <v>200</v>
      </c>
      <c r="B174" s="105">
        <v>2</v>
      </c>
      <c r="C174" s="105" t="s">
        <v>1220</v>
      </c>
      <c r="D174" s="105" t="s">
        <v>1221</v>
      </c>
      <c r="E174" s="105" t="s">
        <v>1222</v>
      </c>
      <c r="F174" s="105" t="str">
        <f>VLOOKUP(A174,논문증빙검증!$A:$J,10,0)</f>
        <v>인정</v>
      </c>
      <c r="G174" s="105" t="s">
        <v>1892</v>
      </c>
      <c r="H174" s="105" t="s">
        <v>1392</v>
      </c>
      <c r="I174" s="105">
        <f>VLOOKUP(A174,논문증빙검증!$A:$N,14,0)</f>
        <v>0</v>
      </c>
      <c r="J174" s="105" t="s">
        <v>9699</v>
      </c>
      <c r="K174" s="105" t="s">
        <v>10859</v>
      </c>
      <c r="L174" s="105" t="s">
        <v>1893</v>
      </c>
      <c r="M174" s="105" t="b">
        <f>L173=L174</f>
        <v>0</v>
      </c>
      <c r="N174" s="105" t="s">
        <v>1893</v>
      </c>
      <c r="O174" s="105" t="str">
        <f>VLOOKUP(A174,'doi 검증'!$A:$E,5,0)</f>
        <v>인정</v>
      </c>
      <c r="P174" s="105"/>
      <c r="Q174" s="105" t="s">
        <v>35</v>
      </c>
      <c r="R174" s="105" t="s">
        <v>122</v>
      </c>
      <c r="S174" s="105">
        <f>VLOOKUP(A174,논문증빙검증!$A:$T,20,0)</f>
        <v>0</v>
      </c>
      <c r="T174" s="105" t="str">
        <f>VLOOKUP(A174,논문증빙검증!$A:$R,17,0)</f>
        <v>기타저자</v>
      </c>
      <c r="U174" s="105" t="s">
        <v>1894</v>
      </c>
      <c r="V174" s="105" t="s">
        <v>1496</v>
      </c>
      <c r="W174" s="105" t="s">
        <v>1890</v>
      </c>
      <c r="X174" s="105" t="s">
        <v>40</v>
      </c>
      <c r="Y174" s="105" t="s">
        <v>265</v>
      </c>
      <c r="Z174" s="105">
        <v>1</v>
      </c>
      <c r="AA174" s="105" t="s">
        <v>232</v>
      </c>
      <c r="AB174" s="105">
        <v>5.6710000000000003</v>
      </c>
      <c r="AC174" s="105">
        <v>93.609022600000003</v>
      </c>
      <c r="AD174" s="105" t="s">
        <v>68</v>
      </c>
      <c r="AE174" s="105" t="s">
        <v>1895</v>
      </c>
      <c r="AF174" s="105"/>
      <c r="AG174" s="105"/>
      <c r="AH174" s="105" t="s">
        <v>1871</v>
      </c>
      <c r="AI174" s="105" t="s">
        <v>9983</v>
      </c>
      <c r="AJ174" s="105"/>
      <c r="AK174" s="105"/>
      <c r="AL174" s="105"/>
      <c r="AM174" s="105"/>
    </row>
    <row r="175" spans="1:39" s="93" customFormat="1">
      <c r="A175" s="105">
        <v>201</v>
      </c>
      <c r="B175" s="105">
        <v>3</v>
      </c>
      <c r="C175" s="105" t="s">
        <v>1220</v>
      </c>
      <c r="D175" s="105" t="s">
        <v>1221</v>
      </c>
      <c r="E175" s="105" t="s">
        <v>1222</v>
      </c>
      <c r="F175" s="105" t="str">
        <f>VLOOKUP(A175,논문증빙검증!$A:$J,10,0)</f>
        <v>인정</v>
      </c>
      <c r="G175" s="105" t="s">
        <v>4482</v>
      </c>
      <c r="H175" s="105" t="s">
        <v>4334</v>
      </c>
      <c r="I175" s="105">
        <f>VLOOKUP(A175,논문증빙검증!$A:$N,14,0)</f>
        <v>0</v>
      </c>
      <c r="J175" s="105" t="s">
        <v>9699</v>
      </c>
      <c r="K175" s="105" t="s">
        <v>10859</v>
      </c>
      <c r="L175" s="105" t="s">
        <v>4483</v>
      </c>
      <c r="M175" s="105" t="b">
        <f>L174=L175</f>
        <v>0</v>
      </c>
      <c r="N175" s="105" t="s">
        <v>4483</v>
      </c>
      <c r="O175" s="105" t="str">
        <f>VLOOKUP(A175,'doi 검증'!$A:$E,5,0)</f>
        <v>인정</v>
      </c>
      <c r="P175" s="105"/>
      <c r="Q175" s="105" t="s">
        <v>35</v>
      </c>
      <c r="R175" s="105" t="s">
        <v>122</v>
      </c>
      <c r="S175" s="105">
        <f>VLOOKUP(A175,논문증빙검증!$A:$T,20,0)</f>
        <v>0</v>
      </c>
      <c r="T175" s="105" t="str">
        <f>VLOOKUP(A175,논문증빙검증!$A:$R,17,0)</f>
        <v>기타저자</v>
      </c>
      <c r="U175" s="105" t="s">
        <v>4484</v>
      </c>
      <c r="V175" s="105" t="s">
        <v>1938</v>
      </c>
      <c r="W175" s="105" t="s">
        <v>4471</v>
      </c>
      <c r="X175" s="105" t="s">
        <v>40</v>
      </c>
      <c r="Y175" s="105" t="s">
        <v>465</v>
      </c>
      <c r="Z175" s="105">
        <v>6</v>
      </c>
      <c r="AA175" s="105" t="s">
        <v>4485</v>
      </c>
      <c r="AB175" s="105">
        <v>2.1829999999999998</v>
      </c>
      <c r="AC175" s="105">
        <v>41.5625</v>
      </c>
      <c r="AD175" s="105" t="s">
        <v>68</v>
      </c>
      <c r="AE175" s="105" t="s">
        <v>4486</v>
      </c>
      <c r="AF175" s="105"/>
      <c r="AG175" s="105"/>
      <c r="AH175" s="105" t="s">
        <v>4467</v>
      </c>
      <c r="AI175" s="105" t="s">
        <v>9983</v>
      </c>
      <c r="AJ175" s="105">
        <v>675</v>
      </c>
      <c r="AK175" s="105"/>
      <c r="AL175" s="105"/>
      <c r="AM175" s="105"/>
    </row>
    <row r="176" spans="1:39" s="93" customFormat="1">
      <c r="A176" s="105">
        <v>202</v>
      </c>
      <c r="B176" s="105">
        <v>4</v>
      </c>
      <c r="C176" s="105" t="s">
        <v>1220</v>
      </c>
      <c r="D176" s="105" t="s">
        <v>1221</v>
      </c>
      <c r="E176" s="105" t="s">
        <v>1222</v>
      </c>
      <c r="F176" s="105" t="str">
        <f>VLOOKUP(A176,논문증빙검증!$A:$J,10,0)</f>
        <v>인정</v>
      </c>
      <c r="G176" s="105" t="s">
        <v>4387</v>
      </c>
      <c r="H176" s="105" t="s">
        <v>2867</v>
      </c>
      <c r="I176" s="105">
        <f>VLOOKUP(A176,논문증빙검증!$A:$N,14,0)</f>
        <v>0</v>
      </c>
      <c r="J176" s="105" t="s">
        <v>9699</v>
      </c>
      <c r="K176" s="105" t="s">
        <v>10859</v>
      </c>
      <c r="L176" s="105" t="s">
        <v>4388</v>
      </c>
      <c r="M176" s="105" t="b">
        <f>L175=L176</f>
        <v>0</v>
      </c>
      <c r="N176" s="105" t="s">
        <v>4388</v>
      </c>
      <c r="O176" s="105" t="str">
        <f>VLOOKUP(A176,'doi 검증'!$A:$E,5,0)</f>
        <v>인정</v>
      </c>
      <c r="P176" s="105"/>
      <c r="Q176" s="105" t="s">
        <v>35</v>
      </c>
      <c r="R176" s="105" t="s">
        <v>122</v>
      </c>
      <c r="S176" s="105">
        <f>VLOOKUP(A176,논문증빙검증!$A:$T,20,0)</f>
        <v>0</v>
      </c>
      <c r="T176" s="105" t="str">
        <f>VLOOKUP(A176,논문증빙검증!$A:$R,17,0)</f>
        <v>기타저자</v>
      </c>
      <c r="U176" s="105" t="s">
        <v>4389</v>
      </c>
      <c r="V176" s="105" t="s">
        <v>1938</v>
      </c>
      <c r="W176" s="105" t="s">
        <v>4380</v>
      </c>
      <c r="X176" s="105" t="s">
        <v>40</v>
      </c>
      <c r="Y176" s="105" t="s">
        <v>2748</v>
      </c>
      <c r="Z176" s="105">
        <v>27</v>
      </c>
      <c r="AA176" s="105" t="s">
        <v>4390</v>
      </c>
      <c r="AB176" s="105">
        <v>7.2670000000000003</v>
      </c>
      <c r="AC176" s="105">
        <v>82.8125</v>
      </c>
      <c r="AD176" s="105" t="s">
        <v>68</v>
      </c>
      <c r="AE176" s="105" t="s">
        <v>4391</v>
      </c>
      <c r="AF176" s="105"/>
      <c r="AG176" s="105"/>
      <c r="AH176" s="105" t="s">
        <v>4386</v>
      </c>
      <c r="AI176" s="105" t="s">
        <v>9983</v>
      </c>
      <c r="AJ176" s="105">
        <v>189</v>
      </c>
      <c r="AK176" s="105"/>
      <c r="AL176" s="105"/>
      <c r="AM176" s="105"/>
    </row>
    <row r="177" spans="1:40" s="93" customFormat="1">
      <c r="A177" s="105">
        <v>204</v>
      </c>
      <c r="B177" s="105">
        <v>6</v>
      </c>
      <c r="C177" s="105" t="s">
        <v>1220</v>
      </c>
      <c r="D177" s="105" t="s">
        <v>1221</v>
      </c>
      <c r="E177" s="105" t="s">
        <v>1222</v>
      </c>
      <c r="F177" s="105" t="str">
        <f>VLOOKUP(A177,논문증빙검증!$A:$J,10,0)</f>
        <v>인정</v>
      </c>
      <c r="G177" s="105" t="s">
        <v>5712</v>
      </c>
      <c r="H177" s="105" t="s">
        <v>5713</v>
      </c>
      <c r="I177" s="105">
        <f>VLOOKUP(A177,논문증빙검증!$A:$N,14,0)</f>
        <v>0</v>
      </c>
      <c r="J177" s="105" t="s">
        <v>9699</v>
      </c>
      <c r="K177" s="105" t="s">
        <v>10859</v>
      </c>
      <c r="L177" s="105" t="s">
        <v>5714</v>
      </c>
      <c r="M177" s="105" t="b">
        <f>L176=L177</f>
        <v>0</v>
      </c>
      <c r="N177" s="105" t="s">
        <v>5714</v>
      </c>
      <c r="O177" s="105" t="str">
        <f>VLOOKUP(A177,'doi 검증'!$A:$E,5,0)</f>
        <v>인정</v>
      </c>
      <c r="P177" s="105"/>
      <c r="Q177" s="105" t="s">
        <v>35</v>
      </c>
      <c r="R177" s="105" t="s">
        <v>122</v>
      </c>
      <c r="S177" s="105">
        <f>VLOOKUP(A177,논문증빙검증!$A:$T,20,0)</f>
        <v>0</v>
      </c>
      <c r="T177" s="105" t="str">
        <f>VLOOKUP(A177,논문증빙검증!$A:$R,17,0)</f>
        <v>기타저자</v>
      </c>
      <c r="U177" s="105" t="s">
        <v>5715</v>
      </c>
      <c r="V177" s="105" t="s">
        <v>5716</v>
      </c>
      <c r="W177" s="105" t="s">
        <v>5717</v>
      </c>
      <c r="X177" s="105" t="s">
        <v>40</v>
      </c>
      <c r="Y177" s="105" t="s">
        <v>1635</v>
      </c>
      <c r="Z177" s="105">
        <v>89</v>
      </c>
      <c r="AA177" s="105" t="s">
        <v>5718</v>
      </c>
      <c r="AB177" s="105">
        <v>4.38</v>
      </c>
      <c r="AC177" s="105">
        <v>77.083333300000007</v>
      </c>
      <c r="AD177" s="105" t="s">
        <v>68</v>
      </c>
      <c r="AE177" s="105" t="s">
        <v>4271</v>
      </c>
      <c r="AF177" s="105"/>
      <c r="AG177" s="105"/>
      <c r="AH177" s="105" t="s">
        <v>5719</v>
      </c>
      <c r="AI177" s="105" t="s">
        <v>9983</v>
      </c>
      <c r="AJ177" s="105">
        <v>7</v>
      </c>
      <c r="AK177" s="105" t="s">
        <v>953</v>
      </c>
      <c r="AL177" s="105"/>
      <c r="AM177" s="105"/>
    </row>
    <row r="178" spans="1:40" s="93" customFormat="1">
      <c r="A178" s="105">
        <v>205</v>
      </c>
      <c r="B178" s="105">
        <v>7</v>
      </c>
      <c r="C178" s="105" t="s">
        <v>1220</v>
      </c>
      <c r="D178" s="105" t="s">
        <v>1221</v>
      </c>
      <c r="E178" s="105" t="s">
        <v>1222</v>
      </c>
      <c r="F178" s="105" t="str">
        <f>VLOOKUP(A178,논문증빙검증!$A:$J,10,0)</f>
        <v>인정</v>
      </c>
      <c r="G178" s="105" t="s">
        <v>1223</v>
      </c>
      <c r="H178" s="105" t="s">
        <v>1224</v>
      </c>
      <c r="I178" s="105">
        <f>VLOOKUP(A178,논문증빙검증!$A:$N,14,0)</f>
        <v>0</v>
      </c>
      <c r="J178" s="105" t="s">
        <v>9699</v>
      </c>
      <c r="K178" s="105" t="s">
        <v>10859</v>
      </c>
      <c r="L178" s="105" t="s">
        <v>1225</v>
      </c>
      <c r="M178" s="105" t="b">
        <f>L177=L178</f>
        <v>0</v>
      </c>
      <c r="N178" s="105" t="s">
        <v>1225</v>
      </c>
      <c r="O178" s="105" t="str">
        <f>VLOOKUP(A178,'doi 검증'!$A:$E,5,0)</f>
        <v>인정</v>
      </c>
      <c r="P178" s="105"/>
      <c r="Q178" s="105" t="s">
        <v>35</v>
      </c>
      <c r="R178" s="105" t="s">
        <v>122</v>
      </c>
      <c r="S178" s="105">
        <f>VLOOKUP(A178,논문증빙검증!$A:$T,20,0)</f>
        <v>0</v>
      </c>
      <c r="T178" s="105" t="str">
        <f>VLOOKUP(A178,논문증빙검증!$A:$R,17,0)</f>
        <v>기타저자</v>
      </c>
      <c r="U178" s="105" t="s">
        <v>1226</v>
      </c>
      <c r="V178" s="105" t="s">
        <v>331</v>
      </c>
      <c r="W178" s="105" t="s">
        <v>1227</v>
      </c>
      <c r="X178" s="105" t="s">
        <v>40</v>
      </c>
      <c r="Y178" s="105" t="s">
        <v>1228</v>
      </c>
      <c r="Z178" s="105">
        <v>29</v>
      </c>
      <c r="AA178" s="105" t="s">
        <v>1229</v>
      </c>
      <c r="AB178" s="105">
        <v>4.17</v>
      </c>
      <c r="AC178" s="105">
        <v>53.947368400000002</v>
      </c>
      <c r="AD178" s="105" t="s">
        <v>68</v>
      </c>
      <c r="AE178" s="105" t="s">
        <v>1230</v>
      </c>
      <c r="AF178" s="105"/>
      <c r="AG178" s="105"/>
      <c r="AH178" s="105" t="s">
        <v>1231</v>
      </c>
      <c r="AI178" s="105" t="s">
        <v>9983</v>
      </c>
      <c r="AJ178" s="105">
        <v>5</v>
      </c>
      <c r="AK178" s="105" t="s">
        <v>953</v>
      </c>
      <c r="AL178" s="105"/>
      <c r="AM178" s="105"/>
    </row>
    <row r="179" spans="1:40" s="93" customFormat="1">
      <c r="A179" s="105">
        <v>206</v>
      </c>
      <c r="B179" s="105">
        <v>8</v>
      </c>
      <c r="C179" s="105" t="s">
        <v>1220</v>
      </c>
      <c r="D179" s="105" t="s">
        <v>1221</v>
      </c>
      <c r="E179" s="105" t="s">
        <v>1222</v>
      </c>
      <c r="F179" s="105" t="str">
        <f>VLOOKUP(A179,논문증빙검증!$A:$J,10,0)</f>
        <v>인정</v>
      </c>
      <c r="G179" s="105" t="s">
        <v>4266</v>
      </c>
      <c r="H179" s="105" t="s">
        <v>1224</v>
      </c>
      <c r="I179" s="105">
        <f>VLOOKUP(A179,논문증빙검증!$A:$N,14,0)</f>
        <v>0</v>
      </c>
      <c r="J179" s="105" t="s">
        <v>9699</v>
      </c>
      <c r="K179" s="105" t="s">
        <v>10859</v>
      </c>
      <c r="L179" s="105" t="s">
        <v>4267</v>
      </c>
      <c r="M179" s="105" t="b">
        <f>L178=L179</f>
        <v>0</v>
      </c>
      <c r="N179" s="105" t="s">
        <v>4267</v>
      </c>
      <c r="O179" s="105" t="str">
        <f>VLOOKUP(A179,'doi 검증'!$A:$E,5,0)</f>
        <v>인정</v>
      </c>
      <c r="P179" s="105"/>
      <c r="Q179" s="105" t="s">
        <v>35</v>
      </c>
      <c r="R179" s="105" t="s">
        <v>122</v>
      </c>
      <c r="S179" s="105">
        <f>VLOOKUP(A179,논문증빙검증!$A:$T,20,0)</f>
        <v>0</v>
      </c>
      <c r="T179" s="105" t="str">
        <f>VLOOKUP(A179,논문증빙검증!$A:$R,17,0)</f>
        <v>기타저자</v>
      </c>
      <c r="U179" s="105" t="s">
        <v>4268</v>
      </c>
      <c r="V179" s="105" t="s">
        <v>1938</v>
      </c>
      <c r="W179" s="105" t="s">
        <v>4269</v>
      </c>
      <c r="X179" s="105" t="s">
        <v>40</v>
      </c>
      <c r="Y179" s="105" t="s">
        <v>1228</v>
      </c>
      <c r="Z179" s="105">
        <v>19</v>
      </c>
      <c r="AA179" s="105" t="s">
        <v>4270</v>
      </c>
      <c r="AB179" s="105">
        <v>3.7210000000000001</v>
      </c>
      <c r="AC179" s="105">
        <v>70.3125</v>
      </c>
      <c r="AD179" s="105" t="s">
        <v>68</v>
      </c>
      <c r="AE179" s="105" t="s">
        <v>4271</v>
      </c>
      <c r="AF179" s="105"/>
      <c r="AG179" s="105"/>
      <c r="AH179" s="105" t="s">
        <v>4272</v>
      </c>
      <c r="AI179" s="105" t="s">
        <v>9983</v>
      </c>
      <c r="AJ179" s="105">
        <v>41</v>
      </c>
      <c r="AK179" s="105"/>
      <c r="AL179" s="105"/>
      <c r="AM179" s="105"/>
    </row>
    <row r="180" spans="1:40" s="93" customFormat="1">
      <c r="A180" s="105">
        <v>207</v>
      </c>
      <c r="B180" s="105">
        <v>1</v>
      </c>
      <c r="C180" s="105" t="s">
        <v>688</v>
      </c>
      <c r="D180" s="105" t="s">
        <v>689</v>
      </c>
      <c r="E180" s="105" t="s">
        <v>690</v>
      </c>
      <c r="F180" s="105" t="str">
        <f>VLOOKUP(A180,논문증빙검증!$A:$J,10,0)</f>
        <v>인정</v>
      </c>
      <c r="G180" s="105" t="s">
        <v>4200</v>
      </c>
      <c r="H180" s="105" t="s">
        <v>2544</v>
      </c>
      <c r="I180" s="105" t="str">
        <f>VLOOKUP(A180,논문증빙검증!$A:$N,14,0)</f>
        <v>O</v>
      </c>
      <c r="J180" s="105" t="s">
        <v>9699</v>
      </c>
      <c r="K180" s="105" t="s">
        <v>10859</v>
      </c>
      <c r="L180" s="105" t="s">
        <v>4201</v>
      </c>
      <c r="M180" s="105" t="b">
        <f>L179=L180</f>
        <v>0</v>
      </c>
      <c r="N180" s="105" t="s">
        <v>4201</v>
      </c>
      <c r="O180" s="105" t="str">
        <f>VLOOKUP(A180,'doi 검증'!$A:$E,5,0)</f>
        <v>인정</v>
      </c>
      <c r="P180" s="105"/>
      <c r="Q180" s="105" t="s">
        <v>35</v>
      </c>
      <c r="R180" s="105" t="s">
        <v>36</v>
      </c>
      <c r="S180" s="105">
        <f>VLOOKUP(A180,논문증빙검증!$A:$T,20,0)</f>
        <v>0</v>
      </c>
      <c r="T180" s="105" t="str">
        <f>VLOOKUP(A180,논문증빙검증!$A:$R,17,0)</f>
        <v>주저자</v>
      </c>
      <c r="U180" s="105" t="s">
        <v>4202</v>
      </c>
      <c r="V180" s="105" t="s">
        <v>78</v>
      </c>
      <c r="W180" s="105" t="s">
        <v>4144</v>
      </c>
      <c r="X180" s="105" t="s">
        <v>40</v>
      </c>
      <c r="Y180" s="105" t="s">
        <v>428</v>
      </c>
      <c r="Z180" s="105">
        <v>8</v>
      </c>
      <c r="AA180" s="105" t="s">
        <v>4168</v>
      </c>
      <c r="AB180" s="105">
        <v>17.881</v>
      </c>
      <c r="AC180" s="105">
        <v>95.3592814</v>
      </c>
      <c r="AD180" s="105" t="s">
        <v>40</v>
      </c>
      <c r="AE180" s="105" t="s">
        <v>690</v>
      </c>
      <c r="AF180" s="105"/>
      <c r="AG180" s="105"/>
      <c r="AH180" s="105" t="s">
        <v>4139</v>
      </c>
      <c r="AI180" s="105" t="s">
        <v>9983</v>
      </c>
      <c r="AJ180" s="105">
        <v>78</v>
      </c>
      <c r="AK180" s="105"/>
      <c r="AL180" s="105"/>
      <c r="AM180" s="105"/>
    </row>
    <row r="181" spans="1:40" s="93" customFormat="1">
      <c r="A181" s="105">
        <v>208</v>
      </c>
      <c r="B181" s="105">
        <v>2</v>
      </c>
      <c r="C181" s="105" t="s">
        <v>688</v>
      </c>
      <c r="D181" s="105" t="s">
        <v>689</v>
      </c>
      <c r="E181" s="105" t="s">
        <v>690</v>
      </c>
      <c r="F181" s="105" t="str">
        <f>VLOOKUP(A181,논문증빙검증!$A:$J,10,0)</f>
        <v>인정</v>
      </c>
      <c r="G181" s="105" t="s">
        <v>10878</v>
      </c>
      <c r="H181" s="105" t="s">
        <v>570</v>
      </c>
      <c r="I181" s="105" t="str">
        <f>VLOOKUP(A181,논문증빙검증!$A:$N,14,0)</f>
        <v>O</v>
      </c>
      <c r="J181" s="105" t="s">
        <v>9699</v>
      </c>
      <c r="K181" s="105" t="s">
        <v>10859</v>
      </c>
      <c r="L181" s="105" t="s">
        <v>692</v>
      </c>
      <c r="M181" s="105" t="b">
        <f>L180=L181</f>
        <v>0</v>
      </c>
      <c r="N181" s="105" t="s">
        <v>692</v>
      </c>
      <c r="O181" s="105" t="str">
        <f>VLOOKUP(A181,'doi 검증'!$A:$E,5,0)</f>
        <v>인정</v>
      </c>
      <c r="P181" s="105"/>
      <c r="Q181" s="105" t="s">
        <v>35</v>
      </c>
      <c r="R181" s="105" t="s">
        <v>36</v>
      </c>
      <c r="S181" s="105" t="str">
        <f>VLOOKUP(A181,논문증빙검증!$A:$T,20,0)</f>
        <v>공동저자</v>
      </c>
      <c r="T181" s="105" t="str">
        <f>VLOOKUP(A181,논문증빙검증!$A:$R,17,0)</f>
        <v>주저자</v>
      </c>
      <c r="U181" s="105" t="s">
        <v>693</v>
      </c>
      <c r="V181" s="105" t="s">
        <v>124</v>
      </c>
      <c r="W181" s="105" t="s">
        <v>39</v>
      </c>
      <c r="X181" s="105" t="s">
        <v>40</v>
      </c>
      <c r="Y181" s="105" t="s">
        <v>694</v>
      </c>
      <c r="Z181" s="105">
        <v>4</v>
      </c>
      <c r="AA181" s="105" t="s">
        <v>687</v>
      </c>
      <c r="AB181" s="105">
        <v>29.367999999999999</v>
      </c>
      <c r="AC181" s="105">
        <v>97.222222200000004</v>
      </c>
      <c r="AD181" s="105" t="s">
        <v>8903</v>
      </c>
      <c r="AE181" s="105" t="s">
        <v>695</v>
      </c>
      <c r="AF181" s="105"/>
      <c r="AG181" s="105"/>
      <c r="AH181" s="105" t="s">
        <v>600</v>
      </c>
      <c r="AI181" s="105" t="s">
        <v>9983</v>
      </c>
      <c r="AJ181" s="105">
        <v>10</v>
      </c>
      <c r="AK181" s="105" t="s">
        <v>696</v>
      </c>
      <c r="AL181" s="105"/>
      <c r="AM181" s="105"/>
    </row>
    <row r="182" spans="1:40" s="93" customFormat="1">
      <c r="A182" s="111">
        <v>209</v>
      </c>
      <c r="B182" s="111">
        <v>3</v>
      </c>
      <c r="C182" s="111" t="s">
        <v>688</v>
      </c>
      <c r="D182" s="111" t="s">
        <v>689</v>
      </c>
      <c r="E182" s="111" t="s">
        <v>690</v>
      </c>
      <c r="F182" s="105" t="str">
        <f>VLOOKUP(A182,논문증빙검증!$A:$J,10,0)</f>
        <v>인정</v>
      </c>
      <c r="G182" s="111" t="s">
        <v>822</v>
      </c>
      <c r="H182" s="111" t="s">
        <v>823</v>
      </c>
      <c r="I182" s="105" t="str">
        <f>VLOOKUP(A182,논문증빙검증!$A:$N,14,0)</f>
        <v>O</v>
      </c>
      <c r="J182" s="105" t="s">
        <v>9699</v>
      </c>
      <c r="K182" s="110" t="s">
        <v>10859</v>
      </c>
      <c r="L182" s="105" t="s">
        <v>824</v>
      </c>
      <c r="M182" s="105" t="b">
        <f>L181=L182</f>
        <v>0</v>
      </c>
      <c r="N182" s="111" t="s">
        <v>8870</v>
      </c>
      <c r="O182" s="105" t="str">
        <f>VLOOKUP(A182,'doi 검증'!$A:$E,5,0)</f>
        <v>인정</v>
      </c>
      <c r="P182" s="111" t="s">
        <v>9693</v>
      </c>
      <c r="Q182" s="111" t="s">
        <v>35</v>
      </c>
      <c r="R182" s="111" t="s">
        <v>36</v>
      </c>
      <c r="S182" s="105" t="str">
        <f>VLOOKUP(A182,논문증빙검증!$A:$T,20,0)</f>
        <v>공동저자</v>
      </c>
      <c r="T182" s="105" t="str">
        <f>VLOOKUP(A182,논문증빙검증!$A:$R,17,0)</f>
        <v>주저자</v>
      </c>
      <c r="U182" s="111" t="s">
        <v>825</v>
      </c>
      <c r="V182" s="111" t="s">
        <v>124</v>
      </c>
      <c r="W182" s="111" t="s">
        <v>39</v>
      </c>
      <c r="X182" s="111" t="s">
        <v>40</v>
      </c>
      <c r="Y182" s="111" t="s">
        <v>826</v>
      </c>
      <c r="Z182" s="111">
        <v>11</v>
      </c>
      <c r="AA182" s="111" t="s">
        <v>827</v>
      </c>
      <c r="AB182" s="111">
        <v>15.336</v>
      </c>
      <c r="AC182" s="105">
        <v>91.292134799999999</v>
      </c>
      <c r="AD182" s="105" t="s">
        <v>8903</v>
      </c>
      <c r="AE182" s="111" t="s">
        <v>828</v>
      </c>
      <c r="AF182" s="111"/>
      <c r="AG182" s="111"/>
      <c r="AH182" s="111" t="s">
        <v>820</v>
      </c>
      <c r="AI182" s="105" t="s">
        <v>9983</v>
      </c>
      <c r="AJ182" s="111">
        <v>59</v>
      </c>
      <c r="AK182" s="111" t="s">
        <v>130</v>
      </c>
      <c r="AL182" s="111" t="s">
        <v>8867</v>
      </c>
      <c r="AM182" s="111" t="s">
        <v>8870</v>
      </c>
    </row>
    <row r="183" spans="1:40" s="93" customFormat="1">
      <c r="A183" s="105">
        <v>210</v>
      </c>
      <c r="B183" s="105">
        <v>4</v>
      </c>
      <c r="C183" s="105" t="s">
        <v>688</v>
      </c>
      <c r="D183" s="105" t="s">
        <v>689</v>
      </c>
      <c r="E183" s="105" t="s">
        <v>690</v>
      </c>
      <c r="F183" s="105" t="str">
        <f>VLOOKUP(A183,논문증빙검증!$A:$J,10,0)</f>
        <v>인정</v>
      </c>
      <c r="G183" s="105" t="s">
        <v>4617</v>
      </c>
      <c r="H183" s="105" t="s">
        <v>4618</v>
      </c>
      <c r="I183" s="105" t="str">
        <f>VLOOKUP(A183,논문증빙검증!$A:$N,14,0)</f>
        <v>O</v>
      </c>
      <c r="J183" s="105" t="s">
        <v>9699</v>
      </c>
      <c r="K183" s="105" t="s">
        <v>10859</v>
      </c>
      <c r="L183" s="105" t="s">
        <v>4619</v>
      </c>
      <c r="M183" s="105" t="b">
        <f>L182=L183</f>
        <v>0</v>
      </c>
      <c r="N183" s="105" t="s">
        <v>4619</v>
      </c>
      <c r="O183" s="105" t="str">
        <f>VLOOKUP(A183,'doi 검증'!$A:$E,5,0)</f>
        <v>인정</v>
      </c>
      <c r="P183" s="105"/>
      <c r="Q183" s="105" t="s">
        <v>35</v>
      </c>
      <c r="R183" s="105" t="s">
        <v>36</v>
      </c>
      <c r="S183" s="105">
        <f>VLOOKUP(A183,논문증빙검증!$A:$T,20,0)</f>
        <v>0</v>
      </c>
      <c r="T183" s="105" t="str">
        <f>VLOOKUP(A183,논문증빙검증!$A:$R,17,0)</f>
        <v>주저자</v>
      </c>
      <c r="U183" s="105" t="s">
        <v>4620</v>
      </c>
      <c r="V183" s="105" t="s">
        <v>4555</v>
      </c>
      <c r="W183" s="105" t="s">
        <v>39</v>
      </c>
      <c r="X183" s="105" t="s">
        <v>40</v>
      </c>
      <c r="Y183" s="105" t="s">
        <v>4621</v>
      </c>
      <c r="Z183" s="105">
        <v>29</v>
      </c>
      <c r="AA183" s="105" t="s">
        <v>4622</v>
      </c>
      <c r="AB183" s="105">
        <v>9.8109999999999999</v>
      </c>
      <c r="AC183" s="105">
        <v>87.8742515</v>
      </c>
      <c r="AD183" s="105" t="s">
        <v>40</v>
      </c>
      <c r="AE183" s="105" t="s">
        <v>690</v>
      </c>
      <c r="AF183" s="105"/>
      <c r="AG183" s="105"/>
      <c r="AH183" s="105" t="s">
        <v>4585</v>
      </c>
      <c r="AI183" s="105" t="s">
        <v>9983</v>
      </c>
      <c r="AJ183" s="105">
        <v>29</v>
      </c>
      <c r="AK183" s="105" t="s">
        <v>57</v>
      </c>
      <c r="AL183" s="105"/>
      <c r="AM183" s="105"/>
    </row>
    <row r="184" spans="1:40" s="97" customFormat="1">
      <c r="A184" s="105">
        <v>211</v>
      </c>
      <c r="B184" s="105">
        <v>5</v>
      </c>
      <c r="C184" s="105" t="s">
        <v>688</v>
      </c>
      <c r="D184" s="105" t="s">
        <v>689</v>
      </c>
      <c r="E184" s="105" t="s">
        <v>690</v>
      </c>
      <c r="F184" s="105" t="str">
        <f>VLOOKUP(A184,논문증빙검증!$A:$J,10,0)</f>
        <v>인정</v>
      </c>
      <c r="G184" s="105" t="s">
        <v>6220</v>
      </c>
      <c r="H184" s="105" t="s">
        <v>6221</v>
      </c>
      <c r="I184" s="105" t="str">
        <f>VLOOKUP(A184,논문증빙검증!$A:$N,14,0)</f>
        <v>O</v>
      </c>
      <c r="J184" s="105" t="s">
        <v>9699</v>
      </c>
      <c r="K184" s="105" t="s">
        <v>10859</v>
      </c>
      <c r="L184" s="105" t="s">
        <v>6222</v>
      </c>
      <c r="M184" s="105" t="b">
        <f>L183=L184</f>
        <v>0</v>
      </c>
      <c r="N184" s="105" t="s">
        <v>6222</v>
      </c>
      <c r="O184" s="105" t="str">
        <f>VLOOKUP(A184,'doi 검증'!$A:$E,5,0)</f>
        <v>인정</v>
      </c>
      <c r="P184" s="105"/>
      <c r="Q184" s="105" t="s">
        <v>35</v>
      </c>
      <c r="R184" s="105" t="s">
        <v>63</v>
      </c>
      <c r="S184" s="105">
        <f>VLOOKUP(A184,논문증빙검증!$A:$T,20,0)</f>
        <v>0</v>
      </c>
      <c r="T184" s="105" t="str">
        <f>VLOOKUP(A184,논문증빙검증!$A:$R,17,0)</f>
        <v>기타저자</v>
      </c>
      <c r="U184" s="105" t="s">
        <v>6223</v>
      </c>
      <c r="V184" s="105" t="s">
        <v>5811</v>
      </c>
      <c r="W184" s="105" t="s">
        <v>39</v>
      </c>
      <c r="X184" s="105" t="s">
        <v>40</v>
      </c>
      <c r="Y184" s="105" t="s">
        <v>3318</v>
      </c>
      <c r="Z184" s="105">
        <v>10</v>
      </c>
      <c r="AA184" s="105" t="s">
        <v>6100</v>
      </c>
      <c r="AB184" s="105">
        <v>12.731999999999999</v>
      </c>
      <c r="AC184" s="105">
        <v>93.421052599999996</v>
      </c>
      <c r="AD184" s="105" t="s">
        <v>68</v>
      </c>
      <c r="AE184" s="105" t="s">
        <v>6224</v>
      </c>
      <c r="AF184" s="105"/>
      <c r="AG184" s="105"/>
      <c r="AH184" s="105" t="s">
        <v>5861</v>
      </c>
      <c r="AI184" s="105" t="s">
        <v>9983</v>
      </c>
      <c r="AJ184" s="105">
        <v>7</v>
      </c>
      <c r="AK184" s="105" t="s">
        <v>782</v>
      </c>
      <c r="AL184" s="105"/>
      <c r="AM184" s="105"/>
      <c r="AN184" s="100"/>
    </row>
    <row r="185" spans="1:40" s="97" customFormat="1">
      <c r="A185" s="105">
        <v>212</v>
      </c>
      <c r="B185" s="105">
        <v>6</v>
      </c>
      <c r="C185" s="105" t="s">
        <v>688</v>
      </c>
      <c r="D185" s="105" t="s">
        <v>689</v>
      </c>
      <c r="E185" s="105" t="s">
        <v>690</v>
      </c>
      <c r="F185" s="105" t="str">
        <f>VLOOKUP(A185,논문증빙검증!$A:$J,10,0)</f>
        <v>인정</v>
      </c>
      <c r="G185" s="105" t="s">
        <v>4756</v>
      </c>
      <c r="H185" s="105" t="s">
        <v>4757</v>
      </c>
      <c r="I185" s="105" t="str">
        <f>VLOOKUP(A185,논문증빙검증!$A:$N,14,0)</f>
        <v>O</v>
      </c>
      <c r="J185" s="105" t="s">
        <v>9699</v>
      </c>
      <c r="K185" s="105" t="s">
        <v>10859</v>
      </c>
      <c r="L185" s="105" t="s">
        <v>4758</v>
      </c>
      <c r="M185" s="105" t="b">
        <f>L184=L185</f>
        <v>0</v>
      </c>
      <c r="N185" s="105" t="s">
        <v>4758</v>
      </c>
      <c r="O185" s="105" t="str">
        <f>VLOOKUP(A185,'doi 검증'!$A:$E,5,0)</f>
        <v>인정</v>
      </c>
      <c r="P185" s="105"/>
      <c r="Q185" s="105" t="s">
        <v>35</v>
      </c>
      <c r="R185" s="105" t="s">
        <v>63</v>
      </c>
      <c r="S185" s="105">
        <f>VLOOKUP(A185,논문증빙검증!$A:$T,20,0)</f>
        <v>0</v>
      </c>
      <c r="T185" s="105" t="str">
        <f>VLOOKUP(A185,논문증빙검증!$A:$R,17,0)</f>
        <v>기타저자</v>
      </c>
      <c r="U185" s="105" t="s">
        <v>4759</v>
      </c>
      <c r="V185" s="105" t="s">
        <v>4555</v>
      </c>
      <c r="W185" s="105" t="s">
        <v>39</v>
      </c>
      <c r="X185" s="105" t="s">
        <v>40</v>
      </c>
      <c r="Y185" s="105" t="s">
        <v>4760</v>
      </c>
      <c r="Z185" s="105">
        <v>17</v>
      </c>
      <c r="AA185" s="105" t="s">
        <v>4761</v>
      </c>
      <c r="AB185" s="105">
        <v>6.4749999999999996</v>
      </c>
      <c r="AC185" s="105">
        <v>93.243243199999995</v>
      </c>
      <c r="AD185" s="105" t="s">
        <v>68</v>
      </c>
      <c r="AE185" s="105" t="s">
        <v>4762</v>
      </c>
      <c r="AF185" s="105"/>
      <c r="AG185" s="105"/>
      <c r="AH185" s="105" t="s">
        <v>4763</v>
      </c>
      <c r="AI185" s="105" t="s">
        <v>9983</v>
      </c>
      <c r="AJ185" s="105">
        <v>8</v>
      </c>
      <c r="AK185" s="105" t="s">
        <v>1081</v>
      </c>
      <c r="AL185" s="105"/>
      <c r="AM185" s="105"/>
      <c r="AN185" s="100"/>
    </row>
    <row r="186" spans="1:40" s="95" customFormat="1">
      <c r="A186" s="105">
        <v>213</v>
      </c>
      <c r="B186" s="105">
        <v>7</v>
      </c>
      <c r="C186" s="105" t="s">
        <v>688</v>
      </c>
      <c r="D186" s="105" t="s">
        <v>689</v>
      </c>
      <c r="E186" s="105" t="s">
        <v>690</v>
      </c>
      <c r="F186" s="105" t="str">
        <f>VLOOKUP(A186,논문증빙검증!$A:$J,10,0)</f>
        <v>인정</v>
      </c>
      <c r="G186" s="105" t="s">
        <v>5037</v>
      </c>
      <c r="H186" s="105" t="s">
        <v>5038</v>
      </c>
      <c r="I186" s="105" t="str">
        <f>VLOOKUP(A186,논문증빙검증!$A:$N,14,0)</f>
        <v>O</v>
      </c>
      <c r="J186" s="105" t="s">
        <v>9699</v>
      </c>
      <c r="K186" s="105" t="s">
        <v>10859</v>
      </c>
      <c r="L186" s="105" t="s">
        <v>5039</v>
      </c>
      <c r="M186" s="105" t="b">
        <f>L185=L186</f>
        <v>0</v>
      </c>
      <c r="N186" s="105" t="s">
        <v>5039</v>
      </c>
      <c r="O186" s="105" t="str">
        <f>VLOOKUP(A186,'doi 검증'!$A:$E,5,0)</f>
        <v>인정</v>
      </c>
      <c r="P186" s="105"/>
      <c r="Q186" s="105" t="s">
        <v>35</v>
      </c>
      <c r="R186" s="105" t="s">
        <v>173</v>
      </c>
      <c r="S186" s="105">
        <f>VLOOKUP(A186,논문증빙검증!$A:$T,20,0)</f>
        <v>0</v>
      </c>
      <c r="T186" s="105" t="str">
        <f>VLOOKUP(A186,논문증빙검증!$A:$R,17,0)</f>
        <v>기타저자</v>
      </c>
      <c r="U186" s="105" t="s">
        <v>5040</v>
      </c>
      <c r="V186" s="105" t="s">
        <v>4555</v>
      </c>
      <c r="W186" s="105" t="s">
        <v>39</v>
      </c>
      <c r="X186" s="105" t="s">
        <v>40</v>
      </c>
      <c r="Y186" s="105" t="s">
        <v>5041</v>
      </c>
      <c r="Z186" s="105">
        <v>33</v>
      </c>
      <c r="AA186" s="105" t="s">
        <v>5015</v>
      </c>
      <c r="AB186" s="105">
        <v>9.2289999999999992</v>
      </c>
      <c r="AC186" s="105">
        <v>86.976047899999998</v>
      </c>
      <c r="AD186" s="105" t="s">
        <v>68</v>
      </c>
      <c r="AE186" s="105" t="s">
        <v>4762</v>
      </c>
      <c r="AF186" s="105"/>
      <c r="AG186" s="105"/>
      <c r="AH186" s="105" t="s">
        <v>4880</v>
      </c>
      <c r="AI186" s="105" t="s">
        <v>9983</v>
      </c>
      <c r="AJ186" s="105">
        <v>9</v>
      </c>
      <c r="AK186" s="105" t="s">
        <v>711</v>
      </c>
      <c r="AL186" s="105"/>
      <c r="AM186" s="105"/>
    </row>
    <row r="187" spans="1:40" s="93" customFormat="1">
      <c r="A187" s="105">
        <v>214</v>
      </c>
      <c r="B187" s="105">
        <v>8</v>
      </c>
      <c r="C187" s="105" t="s">
        <v>688</v>
      </c>
      <c r="D187" s="105" t="s">
        <v>689</v>
      </c>
      <c r="E187" s="105" t="s">
        <v>690</v>
      </c>
      <c r="F187" s="105" t="str">
        <f>VLOOKUP(A187,논문증빙검증!$A:$J,10,0)</f>
        <v>인정</v>
      </c>
      <c r="G187" s="105" t="s">
        <v>4133</v>
      </c>
      <c r="H187" s="105" t="s">
        <v>4134</v>
      </c>
      <c r="I187" s="105" t="str">
        <f>VLOOKUP(A187,논문증빙검증!$A:$N,14,0)</f>
        <v>O</v>
      </c>
      <c r="J187" s="105" t="s">
        <v>9699</v>
      </c>
      <c r="K187" s="105" t="s">
        <v>10859</v>
      </c>
      <c r="L187" s="105" t="s">
        <v>4135</v>
      </c>
      <c r="M187" s="105" t="b">
        <f>L186=L187</f>
        <v>0</v>
      </c>
      <c r="N187" s="105" t="s">
        <v>4135</v>
      </c>
      <c r="O187" s="105" t="str">
        <f>VLOOKUP(A187,'doi 검증'!$A:$E,5,0)</f>
        <v>인정</v>
      </c>
      <c r="P187" s="105"/>
      <c r="Q187" s="105" t="s">
        <v>35</v>
      </c>
      <c r="R187" s="105" t="s">
        <v>122</v>
      </c>
      <c r="S187" s="105">
        <f>VLOOKUP(A187,논문증빙검증!$A:$T,20,0)</f>
        <v>0</v>
      </c>
      <c r="T187" s="105" t="str">
        <f>VLOOKUP(A187,논문증빙검증!$A:$R,17,0)</f>
        <v>기타저자</v>
      </c>
      <c r="U187" s="105" t="s">
        <v>4136</v>
      </c>
      <c r="V187" s="105" t="s">
        <v>78</v>
      </c>
      <c r="W187" s="105" t="s">
        <v>39</v>
      </c>
      <c r="X187" s="105" t="s">
        <v>40</v>
      </c>
      <c r="Y187" s="105" t="s">
        <v>1818</v>
      </c>
      <c r="Z187" s="105">
        <v>33</v>
      </c>
      <c r="AA187" s="105" t="s">
        <v>4137</v>
      </c>
      <c r="AB187" s="105">
        <v>17.881</v>
      </c>
      <c r="AC187" s="105">
        <v>95.3592814</v>
      </c>
      <c r="AD187" s="105" t="s">
        <v>68</v>
      </c>
      <c r="AE187" s="105" t="s">
        <v>4138</v>
      </c>
      <c r="AF187" s="105"/>
      <c r="AG187" s="105"/>
      <c r="AH187" s="105" t="s">
        <v>4139</v>
      </c>
      <c r="AI187" s="105" t="s">
        <v>9983</v>
      </c>
      <c r="AJ187" s="105">
        <v>36</v>
      </c>
      <c r="AK187" s="105"/>
      <c r="AL187" s="105"/>
      <c r="AM187" s="105"/>
    </row>
    <row r="188" spans="1:40" s="93" customFormat="1">
      <c r="A188" s="105">
        <v>215</v>
      </c>
      <c r="B188" s="105">
        <v>1</v>
      </c>
      <c r="C188" s="105" t="s">
        <v>8765</v>
      </c>
      <c r="D188" s="105" t="s">
        <v>8766</v>
      </c>
      <c r="E188" s="105" t="s">
        <v>8767</v>
      </c>
      <c r="F188" s="105" t="str">
        <f>VLOOKUP(A188,논문증빙검증!$A:$J,10,0)</f>
        <v>인정</v>
      </c>
      <c r="G188" s="105" t="s">
        <v>8768</v>
      </c>
      <c r="H188" s="105" t="s">
        <v>8769</v>
      </c>
      <c r="I188" s="105" t="str">
        <f>VLOOKUP(A188,논문증빙검증!$A:$N,14,0)</f>
        <v>O</v>
      </c>
      <c r="J188" s="105" t="s">
        <v>9699</v>
      </c>
      <c r="K188" s="105" t="s">
        <v>10859</v>
      </c>
      <c r="L188" s="105" t="s">
        <v>8770</v>
      </c>
      <c r="M188" s="105" t="b">
        <f>L187=L188</f>
        <v>0</v>
      </c>
      <c r="N188" s="105" t="s">
        <v>8771</v>
      </c>
      <c r="O188" s="105" t="str">
        <f>VLOOKUP(A188,'doi 검증'!$A:$E,5,0)</f>
        <v>인정</v>
      </c>
      <c r="P188" s="105"/>
      <c r="Q188" s="105" t="s">
        <v>35</v>
      </c>
      <c r="R188" s="105" t="s">
        <v>36</v>
      </c>
      <c r="S188" s="105">
        <f>VLOOKUP(A188,논문증빙검증!$A:$T,20,0)</f>
        <v>0</v>
      </c>
      <c r="T188" s="105" t="str">
        <f>VLOOKUP(A188,논문증빙검증!$A:$R,17,0)</f>
        <v>주저자</v>
      </c>
      <c r="U188" s="105" t="s">
        <v>8772</v>
      </c>
      <c r="V188" s="105" t="s">
        <v>8773</v>
      </c>
      <c r="W188" s="105" t="s">
        <v>7660</v>
      </c>
      <c r="X188" s="105" t="s">
        <v>40</v>
      </c>
      <c r="Y188" s="105" t="s">
        <v>8774</v>
      </c>
      <c r="Z188" s="105">
        <v>0</v>
      </c>
      <c r="AA188" s="105" t="s">
        <v>7662</v>
      </c>
      <c r="AB188" s="105">
        <v>3.004</v>
      </c>
      <c r="AC188" s="105">
        <v>39.035087699999998</v>
      </c>
      <c r="AD188" s="105" t="s">
        <v>40</v>
      </c>
      <c r="AE188" s="105" t="s">
        <v>8767</v>
      </c>
      <c r="AF188" s="105"/>
      <c r="AG188" s="105"/>
      <c r="AH188" s="105" t="s">
        <v>7663</v>
      </c>
      <c r="AI188" s="105" t="s">
        <v>9983</v>
      </c>
      <c r="AJ188" s="105">
        <v>12</v>
      </c>
      <c r="AK188" s="105" t="s">
        <v>156</v>
      </c>
      <c r="AL188" s="105"/>
      <c r="AM188" s="105"/>
    </row>
    <row r="189" spans="1:40" s="93" customFormat="1">
      <c r="A189" s="105">
        <v>216</v>
      </c>
      <c r="B189" s="105">
        <v>2</v>
      </c>
      <c r="C189" s="105" t="s">
        <v>8765</v>
      </c>
      <c r="D189" s="105" t="s">
        <v>8766</v>
      </c>
      <c r="E189" s="105" t="s">
        <v>8767</v>
      </c>
      <c r="F189" s="105" t="str">
        <f>VLOOKUP(A189,논문증빙검증!$A:$J,10,0)</f>
        <v>인정</v>
      </c>
      <c r="G189" s="105" t="s">
        <v>8775</v>
      </c>
      <c r="H189" s="105" t="s">
        <v>4520</v>
      </c>
      <c r="I189" s="105" t="str">
        <f>VLOOKUP(A189,논문증빙검증!$A:$N,14,0)</f>
        <v>O</v>
      </c>
      <c r="J189" s="105" t="s">
        <v>9699</v>
      </c>
      <c r="K189" s="105" t="s">
        <v>10859</v>
      </c>
      <c r="L189" s="105" t="s">
        <v>8776</v>
      </c>
      <c r="M189" s="105" t="b">
        <f>L188=L189</f>
        <v>0</v>
      </c>
      <c r="N189" s="105" t="s">
        <v>8777</v>
      </c>
      <c r="O189" s="105" t="str">
        <f>VLOOKUP(A189,'doi 검증'!$A:$E,5,0)</f>
        <v>인정</v>
      </c>
      <c r="P189" s="105"/>
      <c r="Q189" s="105" t="s">
        <v>35</v>
      </c>
      <c r="R189" s="105" t="s">
        <v>63</v>
      </c>
      <c r="S189" s="105">
        <f>VLOOKUP(A189,논문증빙검증!$A:$T,20,0)</f>
        <v>0</v>
      </c>
      <c r="T189" s="105" t="str">
        <f>VLOOKUP(A189,논문증빙검증!$A:$R,17,0)</f>
        <v>기타저자</v>
      </c>
      <c r="U189" s="105" t="s">
        <v>8778</v>
      </c>
      <c r="V189" s="105" t="s">
        <v>8773</v>
      </c>
      <c r="W189" s="105" t="s">
        <v>7660</v>
      </c>
      <c r="X189" s="105" t="s">
        <v>40</v>
      </c>
      <c r="Y189" s="105" t="s">
        <v>4185</v>
      </c>
      <c r="Z189" s="105">
        <v>4</v>
      </c>
      <c r="AA189" s="105" t="s">
        <v>7690</v>
      </c>
      <c r="AB189" s="105">
        <v>3.004</v>
      </c>
      <c r="AC189" s="105">
        <v>39.035087699999998</v>
      </c>
      <c r="AD189" s="105" t="s">
        <v>68</v>
      </c>
      <c r="AE189" s="105" t="s">
        <v>8779</v>
      </c>
      <c r="AF189" s="105"/>
      <c r="AG189" s="105"/>
      <c r="AH189" s="105" t="s">
        <v>7663</v>
      </c>
      <c r="AI189" s="105" t="s">
        <v>9983</v>
      </c>
      <c r="AJ189" s="105">
        <v>13</v>
      </c>
      <c r="AK189" s="105" t="s">
        <v>717</v>
      </c>
      <c r="AL189" s="105"/>
      <c r="AM189" s="105"/>
    </row>
    <row r="190" spans="1:40" s="93" customFormat="1">
      <c r="A190" s="105">
        <v>217</v>
      </c>
      <c r="B190" s="105">
        <v>3</v>
      </c>
      <c r="C190" s="105" t="s">
        <v>8765</v>
      </c>
      <c r="D190" s="105" t="s">
        <v>8766</v>
      </c>
      <c r="E190" s="105" t="s">
        <v>8767</v>
      </c>
      <c r="F190" s="105" t="str">
        <f>VLOOKUP(A190,논문증빙검증!$A:$J,10,0)</f>
        <v>인정</v>
      </c>
      <c r="G190" s="105" t="s">
        <v>8780</v>
      </c>
      <c r="H190" s="105" t="s">
        <v>7228</v>
      </c>
      <c r="I190" s="105" t="str">
        <f>VLOOKUP(A190,논문증빙검증!$A:$N,14,0)</f>
        <v>O</v>
      </c>
      <c r="J190" s="105" t="s">
        <v>9699</v>
      </c>
      <c r="K190" s="105" t="s">
        <v>10859</v>
      </c>
      <c r="L190" s="105" t="s">
        <v>8781</v>
      </c>
      <c r="M190" s="105" t="e">
        <f>#REF!=L190</f>
        <v>#REF!</v>
      </c>
      <c r="N190" s="105" t="s">
        <v>8782</v>
      </c>
      <c r="O190" s="105" t="str">
        <f>VLOOKUP(A190,'doi 검증'!$A:$E,5,0)</f>
        <v>인정</v>
      </c>
      <c r="P190" s="105"/>
      <c r="Q190" s="105" t="s">
        <v>35</v>
      </c>
      <c r="R190" s="105" t="s">
        <v>36</v>
      </c>
      <c r="S190" s="105">
        <f>VLOOKUP(A190,논문증빙검증!$A:$T,20,0)</f>
        <v>0</v>
      </c>
      <c r="T190" s="105" t="str">
        <f>VLOOKUP(A190,논문증빙검증!$A:$R,17,0)</f>
        <v>주저자</v>
      </c>
      <c r="U190" s="105" t="s">
        <v>8783</v>
      </c>
      <c r="V190" s="105" t="s">
        <v>8773</v>
      </c>
      <c r="W190" s="105" t="s">
        <v>7660</v>
      </c>
      <c r="X190" s="105" t="s">
        <v>40</v>
      </c>
      <c r="Y190" s="105" t="s">
        <v>3156</v>
      </c>
      <c r="Z190" s="105">
        <v>0</v>
      </c>
      <c r="AA190" s="105" t="s">
        <v>7690</v>
      </c>
      <c r="AB190" s="105">
        <v>3.004</v>
      </c>
      <c r="AC190" s="105">
        <v>39.035087699999998</v>
      </c>
      <c r="AD190" s="105" t="s">
        <v>40</v>
      </c>
      <c r="AE190" s="105" t="s">
        <v>8767</v>
      </c>
      <c r="AF190" s="105"/>
      <c r="AG190" s="105"/>
      <c r="AH190" s="105" t="s">
        <v>7663</v>
      </c>
      <c r="AI190" s="105" t="s">
        <v>9983</v>
      </c>
      <c r="AJ190" s="105">
        <v>13</v>
      </c>
      <c r="AK190" s="105" t="s">
        <v>620</v>
      </c>
      <c r="AL190" s="105"/>
      <c r="AM190" s="105"/>
    </row>
    <row r="191" spans="1:40" s="93" customFormat="1">
      <c r="A191" s="107">
        <v>218</v>
      </c>
      <c r="B191" s="107">
        <v>1</v>
      </c>
      <c r="C191" s="107" t="s">
        <v>3065</v>
      </c>
      <c r="D191" s="107" t="s">
        <v>3066</v>
      </c>
      <c r="E191" s="107" t="s">
        <v>3067</v>
      </c>
      <c r="F191" s="105" t="str">
        <f>VLOOKUP(A191,논문증빙검증!$A:$J,10,0)</f>
        <v>인정</v>
      </c>
      <c r="G191" s="107" t="s">
        <v>3068</v>
      </c>
      <c r="H191" s="107" t="s">
        <v>1749</v>
      </c>
      <c r="I191" s="105" t="str">
        <f>VLOOKUP(A191,논문증빙검증!$A:$N,14,0)</f>
        <v>O</v>
      </c>
      <c r="J191" s="105" t="s">
        <v>9699</v>
      </c>
      <c r="K191" s="110" t="s">
        <v>10859</v>
      </c>
      <c r="L191" s="105" t="s">
        <v>3069</v>
      </c>
      <c r="M191" s="105" t="b">
        <f>L190=L191</f>
        <v>0</v>
      </c>
      <c r="N191" s="107" t="s">
        <v>3069</v>
      </c>
      <c r="O191" s="105" t="str">
        <f>VLOOKUP(A191,'doi 검증'!$A:$E,5,0)</f>
        <v>인정</v>
      </c>
      <c r="P191" s="107"/>
      <c r="Q191" s="107" t="s">
        <v>35</v>
      </c>
      <c r="R191" s="107" t="s">
        <v>36</v>
      </c>
      <c r="S191" s="105" t="str">
        <f>VLOOKUP(A191,논문증빙검증!$A:$T,20,0)</f>
        <v>공동저자</v>
      </c>
      <c r="T191" s="105" t="str">
        <f>VLOOKUP(A191,논문증빙검증!$A:$R,17,0)</f>
        <v>주저자</v>
      </c>
      <c r="U191" s="107" t="s">
        <v>3070</v>
      </c>
      <c r="V191" s="107" t="s">
        <v>2182</v>
      </c>
      <c r="W191" s="107" t="s">
        <v>3039</v>
      </c>
      <c r="X191" s="107" t="s">
        <v>40</v>
      </c>
      <c r="Y191" s="107" t="s">
        <v>2647</v>
      </c>
      <c r="Z191" s="107">
        <v>3</v>
      </c>
      <c r="AA191" s="107" t="s">
        <v>232</v>
      </c>
      <c r="AB191" s="107">
        <v>7.1470000000000002</v>
      </c>
      <c r="AC191" s="105">
        <v>95.833333300000007</v>
      </c>
      <c r="AD191" s="107" t="s">
        <v>40</v>
      </c>
      <c r="AE191" s="107" t="s">
        <v>3071</v>
      </c>
      <c r="AF191" s="107"/>
      <c r="AG191" s="107"/>
      <c r="AH191" s="107" t="s">
        <v>3041</v>
      </c>
      <c r="AI191" s="105" t="s">
        <v>9983</v>
      </c>
      <c r="AJ191" s="107">
        <v>238</v>
      </c>
      <c r="AK191" s="107"/>
      <c r="AL191" s="107" t="s">
        <v>577</v>
      </c>
      <c r="AM191" s="107" t="s">
        <v>8923</v>
      </c>
    </row>
    <row r="192" spans="1:40" s="93" customFormat="1">
      <c r="A192" s="107">
        <v>219</v>
      </c>
      <c r="B192" s="107">
        <v>2</v>
      </c>
      <c r="C192" s="107" t="s">
        <v>3065</v>
      </c>
      <c r="D192" s="107" t="s">
        <v>3066</v>
      </c>
      <c r="E192" s="107" t="s">
        <v>3067</v>
      </c>
      <c r="F192" s="105" t="str">
        <f>VLOOKUP(A192,논문증빙검증!$A:$J,10,0)</f>
        <v>인정</v>
      </c>
      <c r="G192" s="107" t="s">
        <v>7825</v>
      </c>
      <c r="H192" s="107" t="s">
        <v>6540</v>
      </c>
      <c r="I192" s="105" t="str">
        <f>VLOOKUP(A192,논문증빙검증!$A:$N,14,0)</f>
        <v>O</v>
      </c>
      <c r="J192" s="105" t="s">
        <v>9699</v>
      </c>
      <c r="K192" s="110" t="s">
        <v>10859</v>
      </c>
      <c r="L192" s="105" t="s">
        <v>7826</v>
      </c>
      <c r="M192" s="105" t="b">
        <f>L191=L192</f>
        <v>0</v>
      </c>
      <c r="N192" s="107" t="s">
        <v>7826</v>
      </c>
      <c r="O192" s="105" t="str">
        <f>VLOOKUP(A192,'doi 검증'!$A:$E,5,0)</f>
        <v>인정</v>
      </c>
      <c r="P192" s="107"/>
      <c r="Q192" s="107" t="s">
        <v>35</v>
      </c>
      <c r="R192" s="107" t="s">
        <v>36</v>
      </c>
      <c r="S192" s="105">
        <f>VLOOKUP(A192,논문증빙검증!$A:$T,20,0)</f>
        <v>0</v>
      </c>
      <c r="T192" s="105" t="str">
        <f>VLOOKUP(A192,논문증빙검증!$A:$R,17,0)</f>
        <v>주저자</v>
      </c>
      <c r="U192" s="107" t="s">
        <v>7827</v>
      </c>
      <c r="V192" s="107" t="s">
        <v>2182</v>
      </c>
      <c r="W192" s="107" t="s">
        <v>7821</v>
      </c>
      <c r="X192" s="107" t="s">
        <v>40</v>
      </c>
      <c r="Y192" s="107" t="s">
        <v>7581</v>
      </c>
      <c r="Z192" s="107">
        <v>2</v>
      </c>
      <c r="AA192" s="107" t="s">
        <v>232</v>
      </c>
      <c r="AB192" s="107">
        <v>4.3289999999999997</v>
      </c>
      <c r="AC192" s="105">
        <v>80.555555600000005</v>
      </c>
      <c r="AD192" s="107" t="s">
        <v>40</v>
      </c>
      <c r="AE192" s="107" t="s">
        <v>3071</v>
      </c>
      <c r="AF192" s="107"/>
      <c r="AG192" s="107"/>
      <c r="AH192" s="107" t="s">
        <v>7816</v>
      </c>
      <c r="AI192" s="105" t="s">
        <v>9983</v>
      </c>
      <c r="AJ192" s="107">
        <v>13</v>
      </c>
      <c r="AK192" s="107" t="s">
        <v>449</v>
      </c>
      <c r="AL192" s="107" t="s">
        <v>577</v>
      </c>
      <c r="AM192" s="107" t="s">
        <v>8923</v>
      </c>
    </row>
    <row r="193" spans="1:39" s="93" customFormat="1">
      <c r="A193" s="107">
        <v>220</v>
      </c>
      <c r="B193" s="107">
        <v>3</v>
      </c>
      <c r="C193" s="107" t="s">
        <v>3065</v>
      </c>
      <c r="D193" s="107" t="s">
        <v>3066</v>
      </c>
      <c r="E193" s="107" t="s">
        <v>3067</v>
      </c>
      <c r="F193" s="105" t="str">
        <f>VLOOKUP(A193,논문증빙검증!$A:$J,10,0)</f>
        <v>인정</v>
      </c>
      <c r="G193" s="107" t="s">
        <v>8280</v>
      </c>
      <c r="H193" s="107" t="s">
        <v>3051</v>
      </c>
      <c r="I193" s="105" t="str">
        <f>VLOOKUP(A193,논문증빙검증!$A:$N,14,0)</f>
        <v>O</v>
      </c>
      <c r="J193" s="105" t="s">
        <v>9699</v>
      </c>
      <c r="K193" s="110" t="s">
        <v>10859</v>
      </c>
      <c r="L193" s="105" t="s">
        <v>8281</v>
      </c>
      <c r="M193" s="105" t="b">
        <f>L192=L193</f>
        <v>0</v>
      </c>
      <c r="N193" s="107" t="s">
        <v>8282</v>
      </c>
      <c r="O193" s="105" t="str">
        <f>VLOOKUP(A193,'doi 검증'!$A:$E,5,0)</f>
        <v>인정</v>
      </c>
      <c r="P193" s="107"/>
      <c r="Q193" s="107" t="s">
        <v>35</v>
      </c>
      <c r="R193" s="107" t="s">
        <v>173</v>
      </c>
      <c r="S193" s="105">
        <f>VLOOKUP(A193,논문증빙검증!$A:$T,20,0)</f>
        <v>0</v>
      </c>
      <c r="T193" s="105" t="str">
        <f>VLOOKUP(A193,논문증빙검증!$A:$R,17,0)</f>
        <v>기타저자</v>
      </c>
      <c r="U193" s="107" t="s">
        <v>8283</v>
      </c>
      <c r="V193" s="107" t="s">
        <v>7554</v>
      </c>
      <c r="W193" s="107" t="s">
        <v>7821</v>
      </c>
      <c r="X193" s="107" t="s">
        <v>40</v>
      </c>
      <c r="Y193" s="107" t="s">
        <v>4185</v>
      </c>
      <c r="Z193" s="107">
        <v>15</v>
      </c>
      <c r="AA193" s="107" t="s">
        <v>7815</v>
      </c>
      <c r="AB193" s="107">
        <v>4.3289999999999997</v>
      </c>
      <c r="AC193" s="105">
        <v>80.555555600000005</v>
      </c>
      <c r="AD193" s="107" t="s">
        <v>68</v>
      </c>
      <c r="AE193" s="107" t="s">
        <v>8284</v>
      </c>
      <c r="AF193" s="107"/>
      <c r="AG193" s="107"/>
      <c r="AH193" s="107" t="s">
        <v>7816</v>
      </c>
      <c r="AI193" s="105" t="s">
        <v>9983</v>
      </c>
      <c r="AJ193" s="107">
        <v>12</v>
      </c>
      <c r="AK193" s="107" t="s">
        <v>696</v>
      </c>
      <c r="AL193" s="107" t="s">
        <v>621</v>
      </c>
      <c r="AM193" s="107" t="s">
        <v>8911</v>
      </c>
    </row>
    <row r="194" spans="1:39" s="93" customFormat="1">
      <c r="A194" s="105">
        <v>221</v>
      </c>
      <c r="B194" s="105">
        <v>1</v>
      </c>
      <c r="C194" s="105" t="s">
        <v>3226</v>
      </c>
      <c r="D194" s="105" t="s">
        <v>3227</v>
      </c>
      <c r="E194" s="105" t="s">
        <v>3228</v>
      </c>
      <c r="F194" s="105" t="str">
        <f>VLOOKUP(A194,논문증빙검증!$A:$J,10,0)</f>
        <v>인정</v>
      </c>
      <c r="G194" s="105" t="s">
        <v>5395</v>
      </c>
      <c r="H194" s="105" t="s">
        <v>5093</v>
      </c>
      <c r="I194" s="105" t="str">
        <f>VLOOKUP(A194,논문증빙검증!$A:$N,14,0)</f>
        <v>O</v>
      </c>
      <c r="J194" s="105" t="s">
        <v>9699</v>
      </c>
      <c r="K194" s="105" t="s">
        <v>10859</v>
      </c>
      <c r="L194" s="105" t="s">
        <v>5396</v>
      </c>
      <c r="M194" s="105" t="b">
        <f>L193=L194</f>
        <v>0</v>
      </c>
      <c r="N194" s="105" t="s">
        <v>5396</v>
      </c>
      <c r="O194" s="105" t="str">
        <f>VLOOKUP(A194,'doi 검증'!$A:$E,5,0)</f>
        <v>인정</v>
      </c>
      <c r="P194" s="105"/>
      <c r="Q194" s="105" t="s">
        <v>35</v>
      </c>
      <c r="R194" s="105" t="s">
        <v>36</v>
      </c>
      <c r="S194" s="105" t="str">
        <f>VLOOKUP(A194,논문증빙검증!$A:$T,20,0)</f>
        <v>공동저자</v>
      </c>
      <c r="T194" s="105" t="str">
        <f>VLOOKUP(A194,논문증빙검증!$A:$R,17,0)</f>
        <v>주저자</v>
      </c>
      <c r="U194" s="105" t="s">
        <v>5397</v>
      </c>
      <c r="V194" s="105" t="s">
        <v>4555</v>
      </c>
      <c r="W194" s="105" t="s">
        <v>5361</v>
      </c>
      <c r="X194" s="105" t="s">
        <v>40</v>
      </c>
      <c r="Y194" s="105" t="s">
        <v>5398</v>
      </c>
      <c r="Z194" s="105">
        <v>24</v>
      </c>
      <c r="AA194" s="105" t="s">
        <v>5393</v>
      </c>
      <c r="AB194" s="105">
        <v>15.881</v>
      </c>
      <c r="AC194" s="105">
        <v>93.862275400000001</v>
      </c>
      <c r="AD194" s="105" t="s">
        <v>8903</v>
      </c>
      <c r="AE194" s="105" t="s">
        <v>5399</v>
      </c>
      <c r="AF194" s="105"/>
      <c r="AG194" s="105"/>
      <c r="AH194" s="105" t="s">
        <v>43</v>
      </c>
      <c r="AI194" s="105" t="s">
        <v>9983</v>
      </c>
      <c r="AJ194" s="105">
        <v>12</v>
      </c>
      <c r="AK194" s="105" t="s">
        <v>234</v>
      </c>
      <c r="AL194" s="105"/>
      <c r="AM194" s="105"/>
    </row>
    <row r="195" spans="1:39" s="93" customFormat="1">
      <c r="A195" s="105">
        <v>222</v>
      </c>
      <c r="B195" s="105">
        <v>2</v>
      </c>
      <c r="C195" s="105" t="s">
        <v>3226</v>
      </c>
      <c r="D195" s="105" t="s">
        <v>3227</v>
      </c>
      <c r="E195" s="105" t="s">
        <v>3228</v>
      </c>
      <c r="F195" s="105" t="str">
        <f>VLOOKUP(A195,논문증빙검증!$A:$J,10,0)</f>
        <v>인정</v>
      </c>
      <c r="G195" s="105" t="s">
        <v>3263</v>
      </c>
      <c r="H195" s="105" t="s">
        <v>3264</v>
      </c>
      <c r="I195" s="105" t="str">
        <f>VLOOKUP(A195,논문증빙검증!$A:$N,14,0)</f>
        <v>O</v>
      </c>
      <c r="J195" s="105" t="s">
        <v>9699</v>
      </c>
      <c r="K195" s="105" t="s">
        <v>10859</v>
      </c>
      <c r="L195" s="105" t="s">
        <v>3265</v>
      </c>
      <c r="M195" s="105" t="b">
        <f>L194=L195</f>
        <v>0</v>
      </c>
      <c r="N195" s="105" t="s">
        <v>3265</v>
      </c>
      <c r="O195" s="105" t="str">
        <f>VLOOKUP(A195,'doi 검증'!$A:$E,5,0)</f>
        <v>인정</v>
      </c>
      <c r="P195" s="105"/>
      <c r="Q195" s="105" t="s">
        <v>35</v>
      </c>
      <c r="R195" s="105" t="s">
        <v>36</v>
      </c>
      <c r="S195" s="105" t="str">
        <f>VLOOKUP(A195,논문증빙검증!$A:$T,20,0)</f>
        <v>공동저자</v>
      </c>
      <c r="T195" s="105" t="str">
        <f>VLOOKUP(A195,논문증빙검증!$A:$R,17,0)</f>
        <v>주저자</v>
      </c>
      <c r="U195" s="105" t="s">
        <v>3266</v>
      </c>
      <c r="V195" s="105" t="s">
        <v>1938</v>
      </c>
      <c r="W195" s="105" t="s">
        <v>3223</v>
      </c>
      <c r="X195" s="105" t="s">
        <v>40</v>
      </c>
      <c r="Y195" s="105" t="s">
        <v>3267</v>
      </c>
      <c r="Z195" s="105">
        <v>6</v>
      </c>
      <c r="AA195" s="105" t="s">
        <v>3245</v>
      </c>
      <c r="AB195" s="105">
        <v>5.8159999999999998</v>
      </c>
      <c r="AC195" s="105">
        <v>70.689655200000004</v>
      </c>
      <c r="AD195" s="105" t="s">
        <v>40</v>
      </c>
      <c r="AE195" s="105" t="s">
        <v>3228</v>
      </c>
      <c r="AF195" s="105"/>
      <c r="AG195" s="105"/>
      <c r="AH195" s="105" t="s">
        <v>3218</v>
      </c>
      <c r="AI195" s="105" t="s">
        <v>9983</v>
      </c>
      <c r="AJ195" s="105">
        <v>43</v>
      </c>
      <c r="AK195" s="105" t="s">
        <v>907</v>
      </c>
      <c r="AL195" s="105"/>
      <c r="AM195" s="105"/>
    </row>
    <row r="196" spans="1:39" s="93" customFormat="1">
      <c r="A196" s="105">
        <v>223</v>
      </c>
      <c r="B196" s="105">
        <v>3</v>
      </c>
      <c r="C196" s="105" t="s">
        <v>3226</v>
      </c>
      <c r="D196" s="105" t="s">
        <v>3227</v>
      </c>
      <c r="E196" s="105" t="s">
        <v>3228</v>
      </c>
      <c r="F196" s="105" t="str">
        <f>VLOOKUP(A196,논문증빙검증!$A:$J,10,0)</f>
        <v>인정</v>
      </c>
      <c r="G196" s="105" t="s">
        <v>3229</v>
      </c>
      <c r="H196" s="105" t="s">
        <v>3230</v>
      </c>
      <c r="I196" s="105" t="str">
        <f>VLOOKUP(A196,논문증빙검증!$A:$N,14,0)</f>
        <v>O</v>
      </c>
      <c r="J196" s="105" t="s">
        <v>9699</v>
      </c>
      <c r="K196" s="105" t="s">
        <v>10859</v>
      </c>
      <c r="L196" s="105" t="s">
        <v>3231</v>
      </c>
      <c r="M196" s="105" t="b">
        <f>L195=L196</f>
        <v>0</v>
      </c>
      <c r="N196" s="105" t="s">
        <v>3231</v>
      </c>
      <c r="O196" s="105" t="str">
        <f>VLOOKUP(A196,'doi 검증'!$A:$E,5,0)</f>
        <v>인정</v>
      </c>
      <c r="P196" s="105"/>
      <c r="Q196" s="105" t="s">
        <v>35</v>
      </c>
      <c r="R196" s="105" t="s">
        <v>36</v>
      </c>
      <c r="S196" s="105" t="str">
        <f>VLOOKUP(A196,논문증빙검증!$A:$T,20,0)</f>
        <v>공동저자</v>
      </c>
      <c r="T196" s="105" t="str">
        <f>VLOOKUP(A196,논문증빙검증!$A:$R,17,0)</f>
        <v>주저자</v>
      </c>
      <c r="U196" s="105" t="s">
        <v>3232</v>
      </c>
      <c r="V196" s="105" t="s">
        <v>1938</v>
      </c>
      <c r="W196" s="105" t="s">
        <v>3223</v>
      </c>
      <c r="X196" s="105" t="s">
        <v>40</v>
      </c>
      <c r="Y196" s="105" t="s">
        <v>3233</v>
      </c>
      <c r="Z196" s="105">
        <v>5</v>
      </c>
      <c r="AA196" s="105" t="s">
        <v>3225</v>
      </c>
      <c r="AB196" s="105">
        <v>5.8159999999999998</v>
      </c>
      <c r="AC196" s="105">
        <v>70.689655200000004</v>
      </c>
      <c r="AD196" s="105" t="s">
        <v>8903</v>
      </c>
      <c r="AE196" s="105" t="s">
        <v>3234</v>
      </c>
      <c r="AF196" s="105"/>
      <c r="AG196" s="105"/>
      <c r="AH196" s="105" t="s">
        <v>3218</v>
      </c>
      <c r="AI196" s="105" t="s">
        <v>9983</v>
      </c>
      <c r="AJ196" s="105">
        <v>42</v>
      </c>
      <c r="AK196" s="105" t="s">
        <v>1372</v>
      </c>
      <c r="AL196" s="105"/>
      <c r="AM196" s="105"/>
    </row>
    <row r="197" spans="1:39" s="93" customFormat="1">
      <c r="A197" s="105">
        <v>224</v>
      </c>
      <c r="B197" s="105">
        <v>4</v>
      </c>
      <c r="C197" s="105" t="s">
        <v>3226</v>
      </c>
      <c r="D197" s="105" t="s">
        <v>3227</v>
      </c>
      <c r="E197" s="105" t="s">
        <v>3228</v>
      </c>
      <c r="F197" s="105" t="str">
        <f>VLOOKUP(A197,논문증빙검증!$A:$J,10,0)</f>
        <v>인정</v>
      </c>
      <c r="G197" s="105" t="s">
        <v>3836</v>
      </c>
      <c r="H197" s="105" t="s">
        <v>3837</v>
      </c>
      <c r="I197" s="105" t="str">
        <f>VLOOKUP(A197,논문증빙검증!$A:$N,14,0)</f>
        <v>O</v>
      </c>
      <c r="J197" s="105" t="s">
        <v>9699</v>
      </c>
      <c r="K197" s="105" t="s">
        <v>10859</v>
      </c>
      <c r="L197" s="105" t="s">
        <v>3838</v>
      </c>
      <c r="M197" s="105" t="b">
        <f>L196=L197</f>
        <v>0</v>
      </c>
      <c r="N197" s="105" t="s">
        <v>3838</v>
      </c>
      <c r="O197" s="105" t="str">
        <f>VLOOKUP(A197,'doi 검증'!$A:$E,5,0)</f>
        <v>인정</v>
      </c>
      <c r="P197" s="105"/>
      <c r="Q197" s="105" t="s">
        <v>35</v>
      </c>
      <c r="R197" s="105" t="s">
        <v>63</v>
      </c>
      <c r="S197" s="105">
        <f>VLOOKUP(A197,논문증빙검증!$A:$T,20,0)</f>
        <v>0</v>
      </c>
      <c r="T197" s="105" t="str">
        <f>VLOOKUP(A197,논문증빙검증!$A:$R,17,0)</f>
        <v>기타저자</v>
      </c>
      <c r="U197" s="105" t="s">
        <v>3839</v>
      </c>
      <c r="V197" s="105" t="s">
        <v>1938</v>
      </c>
      <c r="W197" s="105" t="s">
        <v>3743</v>
      </c>
      <c r="X197" s="105" t="s">
        <v>40</v>
      </c>
      <c r="Y197" s="105" t="s">
        <v>2614</v>
      </c>
      <c r="Z197" s="105">
        <v>2</v>
      </c>
      <c r="AA197" s="105" t="s">
        <v>232</v>
      </c>
      <c r="AB197" s="105">
        <v>9.1270000000000007</v>
      </c>
      <c r="AC197" s="105">
        <v>89.035087700000005</v>
      </c>
      <c r="AD197" s="105" t="s">
        <v>68</v>
      </c>
      <c r="AE197" s="105" t="s">
        <v>3840</v>
      </c>
      <c r="AF197" s="105"/>
      <c r="AG197" s="105"/>
      <c r="AH197" s="105" t="s">
        <v>3746</v>
      </c>
      <c r="AI197" s="105" t="s">
        <v>9983</v>
      </c>
      <c r="AJ197" s="105">
        <v>484</v>
      </c>
      <c r="AK197" s="105"/>
      <c r="AL197" s="105"/>
      <c r="AM197" s="105"/>
    </row>
    <row r="198" spans="1:39" s="93" customFormat="1">
      <c r="A198" s="108">
        <v>228</v>
      </c>
      <c r="B198" s="108">
        <v>1</v>
      </c>
      <c r="C198" s="108" t="s">
        <v>1175</v>
      </c>
      <c r="D198" s="108" t="s">
        <v>1176</v>
      </c>
      <c r="E198" s="108" t="s">
        <v>1177</v>
      </c>
      <c r="F198" s="105" t="str">
        <f>VLOOKUP(A198,논문증빙검증!$A:$J,10,0)</f>
        <v>인정</v>
      </c>
      <c r="G198" s="108" t="s">
        <v>4999</v>
      </c>
      <c r="H198" s="108" t="s">
        <v>5000</v>
      </c>
      <c r="I198" s="105" t="str">
        <f>VLOOKUP(A198,논문증빙검증!$A:$N,14,0)</f>
        <v>2022.01.03</v>
      </c>
      <c r="J198" s="107" t="s">
        <v>9996</v>
      </c>
      <c r="K198" s="110" t="s">
        <v>10859</v>
      </c>
      <c r="L198" s="105" t="s">
        <v>5001</v>
      </c>
      <c r="M198" s="105" t="b">
        <f>L197=L198</f>
        <v>0</v>
      </c>
      <c r="N198" s="108" t="s">
        <v>10918</v>
      </c>
      <c r="O198" s="105" t="str">
        <f>VLOOKUP(A198,'doi 검증'!$A:$E,5,0)</f>
        <v>인정</v>
      </c>
      <c r="P198" s="108"/>
      <c r="Q198" s="108" t="s">
        <v>35</v>
      </c>
      <c r="R198" s="108" t="s">
        <v>36</v>
      </c>
      <c r="S198" s="105" t="str">
        <f>VLOOKUP(A198,논문증빙검증!$A:$T,20,0)</f>
        <v>공동저자</v>
      </c>
      <c r="T198" s="105" t="str">
        <f>VLOOKUP(A198,논문증빙검증!$A:$R,17,0)</f>
        <v>주저자</v>
      </c>
      <c r="U198" s="108" t="s">
        <v>8895</v>
      </c>
      <c r="V198" s="108" t="s">
        <v>4555</v>
      </c>
      <c r="W198" s="108" t="s">
        <v>39</v>
      </c>
      <c r="X198" s="108" t="s">
        <v>8903</v>
      </c>
      <c r="Y198" s="108" t="s">
        <v>10013</v>
      </c>
      <c r="Z198" s="108">
        <v>0</v>
      </c>
      <c r="AA198" s="108"/>
      <c r="AB198" s="108">
        <v>9.2289999999999992</v>
      </c>
      <c r="AC198" s="105">
        <v>86.976047899999998</v>
      </c>
      <c r="AD198" s="105" t="s">
        <v>8903</v>
      </c>
      <c r="AE198" s="108"/>
      <c r="AF198" s="108"/>
      <c r="AG198" s="108"/>
      <c r="AH198" s="108"/>
      <c r="AI198" s="105" t="s">
        <v>9980</v>
      </c>
      <c r="AJ198" s="108"/>
      <c r="AK198" s="108"/>
      <c r="AL198" s="108" t="s">
        <v>553</v>
      </c>
      <c r="AM198" s="108" t="s">
        <v>8893</v>
      </c>
    </row>
    <row r="199" spans="1:39" s="93" customFormat="1">
      <c r="A199" s="105">
        <v>229</v>
      </c>
      <c r="B199" s="105">
        <v>2</v>
      </c>
      <c r="C199" s="105" t="s">
        <v>1175</v>
      </c>
      <c r="D199" s="105" t="s">
        <v>1176</v>
      </c>
      <c r="E199" s="105" t="s">
        <v>1177</v>
      </c>
      <c r="F199" s="105" t="str">
        <f>VLOOKUP(A199,논문증빙검증!$A:$J,10,0)</f>
        <v>인정</v>
      </c>
      <c r="G199" s="105" t="s">
        <v>2661</v>
      </c>
      <c r="H199" s="105" t="s">
        <v>2662</v>
      </c>
      <c r="I199" s="105" t="str">
        <f>VLOOKUP(A199,논문증빙검증!$A:$N,14,0)</f>
        <v>ㅇ</v>
      </c>
      <c r="J199" s="105" t="s">
        <v>9699</v>
      </c>
      <c r="K199" s="105" t="s">
        <v>10859</v>
      </c>
      <c r="L199" s="105" t="s">
        <v>2663</v>
      </c>
      <c r="M199" s="105" t="b">
        <f>L198=L199</f>
        <v>0</v>
      </c>
      <c r="N199" s="105" t="s">
        <v>2663</v>
      </c>
      <c r="O199" s="105" t="str">
        <f>VLOOKUP(A199,'doi 검증'!$A:$E,5,0)</f>
        <v>인정</v>
      </c>
      <c r="P199" s="105"/>
      <c r="Q199" s="105" t="s">
        <v>35</v>
      </c>
      <c r="R199" s="105" t="s">
        <v>36</v>
      </c>
      <c r="S199" s="105">
        <f>VLOOKUP(A199,논문증빙검증!$A:$T,20,0)</f>
        <v>0</v>
      </c>
      <c r="T199" s="105" t="str">
        <f>VLOOKUP(A199,논문증빙검증!$A:$R,17,0)</f>
        <v>주저자</v>
      </c>
      <c r="U199" s="105" t="s">
        <v>2664</v>
      </c>
      <c r="V199" s="105" t="s">
        <v>78</v>
      </c>
      <c r="W199" s="105" t="s">
        <v>39</v>
      </c>
      <c r="X199" s="105" t="s">
        <v>40</v>
      </c>
      <c r="Y199" s="105" t="s">
        <v>2665</v>
      </c>
      <c r="Z199" s="105">
        <v>0</v>
      </c>
      <c r="AA199" s="105" t="s">
        <v>232</v>
      </c>
      <c r="AB199" s="105">
        <v>13.273</v>
      </c>
      <c r="AC199" s="105">
        <v>97.222222200000004</v>
      </c>
      <c r="AD199" s="105" t="s">
        <v>40</v>
      </c>
      <c r="AE199" s="105" t="s">
        <v>1177</v>
      </c>
      <c r="AF199" s="105"/>
      <c r="AG199" s="105"/>
      <c r="AH199" s="105" t="s">
        <v>2567</v>
      </c>
      <c r="AI199" s="105" t="s">
        <v>9983</v>
      </c>
      <c r="AJ199" s="105">
        <v>431</v>
      </c>
      <c r="AK199" s="105"/>
      <c r="AL199" s="105"/>
      <c r="AM199" s="105"/>
    </row>
    <row r="200" spans="1:39" s="93" customFormat="1">
      <c r="A200" s="105">
        <v>230</v>
      </c>
      <c r="B200" s="105">
        <v>3</v>
      </c>
      <c r="C200" s="105" t="s">
        <v>1175</v>
      </c>
      <c r="D200" s="105" t="s">
        <v>1176</v>
      </c>
      <c r="E200" s="105" t="s">
        <v>1177</v>
      </c>
      <c r="F200" s="105" t="str">
        <f>VLOOKUP(A200,논문증빙검증!$A:$J,10,0)</f>
        <v>인정</v>
      </c>
      <c r="G200" s="105" t="s">
        <v>2623</v>
      </c>
      <c r="H200" s="105" t="s">
        <v>2624</v>
      </c>
      <c r="I200" s="105" t="str">
        <f>VLOOKUP(A200,논문증빙검증!$A:$N,14,0)</f>
        <v>ㅇ</v>
      </c>
      <c r="J200" s="105" t="s">
        <v>9699</v>
      </c>
      <c r="K200" s="105" t="s">
        <v>10859</v>
      </c>
      <c r="L200" s="105" t="s">
        <v>2625</v>
      </c>
      <c r="M200" s="105" t="b">
        <f>L199=L200</f>
        <v>0</v>
      </c>
      <c r="N200" s="105" t="s">
        <v>2625</v>
      </c>
      <c r="O200" s="105" t="str">
        <f>VLOOKUP(A200,'doi 검증'!$A:$E,5,0)</f>
        <v>인정</v>
      </c>
      <c r="P200" s="105"/>
      <c r="Q200" s="105" t="s">
        <v>35</v>
      </c>
      <c r="R200" s="105" t="s">
        <v>63</v>
      </c>
      <c r="S200" s="105">
        <f>VLOOKUP(A200,논문증빙검증!$A:$T,20,0)</f>
        <v>0</v>
      </c>
      <c r="T200" s="105" t="str">
        <f>VLOOKUP(A200,논문증빙검증!$A:$R,17,0)</f>
        <v>기타저자</v>
      </c>
      <c r="U200" s="105" t="s">
        <v>2626</v>
      </c>
      <c r="V200" s="105" t="s">
        <v>78</v>
      </c>
      <c r="W200" s="105" t="s">
        <v>39</v>
      </c>
      <c r="X200" s="105" t="s">
        <v>40</v>
      </c>
      <c r="Y200" s="105" t="s">
        <v>940</v>
      </c>
      <c r="Z200" s="105">
        <v>0</v>
      </c>
      <c r="AA200" s="105" t="s">
        <v>232</v>
      </c>
      <c r="AB200" s="105">
        <v>13.273</v>
      </c>
      <c r="AC200" s="105">
        <v>97.222222200000004</v>
      </c>
      <c r="AD200" s="105" t="s">
        <v>68</v>
      </c>
      <c r="AE200" s="105" t="s">
        <v>1183</v>
      </c>
      <c r="AF200" s="105"/>
      <c r="AG200" s="105"/>
      <c r="AH200" s="105" t="s">
        <v>2567</v>
      </c>
      <c r="AI200" s="105" t="s">
        <v>9983</v>
      </c>
      <c r="AJ200" s="105">
        <v>424</v>
      </c>
      <c r="AK200" s="105"/>
      <c r="AL200" s="105"/>
      <c r="AM200" s="105"/>
    </row>
    <row r="201" spans="1:39" s="93" customFormat="1">
      <c r="A201" s="105">
        <v>231</v>
      </c>
      <c r="B201" s="105">
        <v>4</v>
      </c>
      <c r="C201" s="105" t="s">
        <v>1175</v>
      </c>
      <c r="D201" s="105" t="s">
        <v>1176</v>
      </c>
      <c r="E201" s="105" t="s">
        <v>1177</v>
      </c>
      <c r="F201" s="105" t="str">
        <f>VLOOKUP(A201,논문증빙검증!$A:$J,10,0)</f>
        <v>인정</v>
      </c>
      <c r="G201" s="105" t="s">
        <v>2627</v>
      </c>
      <c r="H201" s="105" t="s">
        <v>2624</v>
      </c>
      <c r="I201" s="105" t="str">
        <f>VLOOKUP(A201,논문증빙검증!$A:$N,14,0)</f>
        <v>ㅇ</v>
      </c>
      <c r="J201" s="105" t="s">
        <v>9699</v>
      </c>
      <c r="K201" s="105" t="s">
        <v>10859</v>
      </c>
      <c r="L201" s="105" t="s">
        <v>2628</v>
      </c>
      <c r="M201" s="105" t="b">
        <f>L200=L201</f>
        <v>0</v>
      </c>
      <c r="N201" s="105" t="s">
        <v>2628</v>
      </c>
      <c r="O201" s="105" t="str">
        <f>VLOOKUP(A201,'doi 검증'!$A:$E,5,0)</f>
        <v>인정</v>
      </c>
      <c r="P201" s="105"/>
      <c r="Q201" s="105" t="s">
        <v>35</v>
      </c>
      <c r="R201" s="105" t="s">
        <v>36</v>
      </c>
      <c r="S201" s="105" t="str">
        <f>VLOOKUP(A201,논문증빙검증!$A:$T,20,0)</f>
        <v>공동저자</v>
      </c>
      <c r="T201" s="105" t="str">
        <f>VLOOKUP(A201,논문증빙검증!$A:$R,17,0)</f>
        <v>주저자</v>
      </c>
      <c r="U201" s="105" t="s">
        <v>2629</v>
      </c>
      <c r="V201" s="105" t="s">
        <v>78</v>
      </c>
      <c r="W201" s="105" t="s">
        <v>39</v>
      </c>
      <c r="X201" s="105" t="s">
        <v>40</v>
      </c>
      <c r="Y201" s="105" t="s">
        <v>940</v>
      </c>
      <c r="Z201" s="105">
        <v>0</v>
      </c>
      <c r="AA201" s="105" t="s">
        <v>232</v>
      </c>
      <c r="AB201" s="105">
        <v>13.273</v>
      </c>
      <c r="AC201" s="105">
        <v>97.222222200000004</v>
      </c>
      <c r="AD201" s="105" t="s">
        <v>40</v>
      </c>
      <c r="AE201" s="105" t="s">
        <v>1177</v>
      </c>
      <c r="AF201" s="105"/>
      <c r="AG201" s="105"/>
      <c r="AH201" s="105" t="s">
        <v>2567</v>
      </c>
      <c r="AI201" s="105" t="s">
        <v>9983</v>
      </c>
      <c r="AJ201" s="105">
        <v>424</v>
      </c>
      <c r="AK201" s="105"/>
      <c r="AL201" s="105"/>
      <c r="AM201" s="105"/>
    </row>
    <row r="202" spans="1:39" s="93" customFormat="1">
      <c r="A202" s="105">
        <v>232</v>
      </c>
      <c r="B202" s="105">
        <v>5</v>
      </c>
      <c r="C202" s="105" t="s">
        <v>1175</v>
      </c>
      <c r="D202" s="105" t="s">
        <v>1176</v>
      </c>
      <c r="E202" s="105" t="s">
        <v>1177</v>
      </c>
      <c r="F202" s="105" t="str">
        <f>VLOOKUP(A202,논문증빙검증!$A:$J,10,0)</f>
        <v>인정</v>
      </c>
      <c r="G202" s="105" t="s">
        <v>6527</v>
      </c>
      <c r="H202" s="105" t="s">
        <v>763</v>
      </c>
      <c r="I202" s="105" t="str">
        <f>VLOOKUP(A202,논문증빙검증!$A:$N,14,0)</f>
        <v>ㅇ</v>
      </c>
      <c r="J202" s="105" t="s">
        <v>9699</v>
      </c>
      <c r="K202" s="105" t="s">
        <v>10859</v>
      </c>
      <c r="L202" s="105" t="s">
        <v>6528</v>
      </c>
      <c r="M202" s="105" t="b">
        <f>L201=L202</f>
        <v>0</v>
      </c>
      <c r="N202" s="105" t="s">
        <v>6528</v>
      </c>
      <c r="O202" s="105" t="str">
        <f>VLOOKUP(A202,'doi 검증'!$A:$E,5,0)</f>
        <v>인정</v>
      </c>
      <c r="P202" s="105"/>
      <c r="Q202" s="105" t="s">
        <v>35</v>
      </c>
      <c r="R202" s="105" t="s">
        <v>36</v>
      </c>
      <c r="S202" s="105" t="str">
        <f>VLOOKUP(A202,논문증빙검증!$A:$T,20,0)</f>
        <v>공동저자</v>
      </c>
      <c r="T202" s="105" t="str">
        <f>VLOOKUP(A202,논문증빙검증!$A:$R,17,0)</f>
        <v>주저자</v>
      </c>
      <c r="U202" s="105" t="s">
        <v>6529</v>
      </c>
      <c r="V202" s="105" t="s">
        <v>5811</v>
      </c>
      <c r="W202" s="105" t="s">
        <v>39</v>
      </c>
      <c r="X202" s="105" t="s">
        <v>40</v>
      </c>
      <c r="Y202" s="105" t="s">
        <v>6513</v>
      </c>
      <c r="Z202" s="105">
        <v>0</v>
      </c>
      <c r="AA202" s="105" t="s">
        <v>232</v>
      </c>
      <c r="AB202" s="105">
        <v>12.731999999999999</v>
      </c>
      <c r="AC202" s="105">
        <v>93.421052599999996</v>
      </c>
      <c r="AD202" s="105" t="s">
        <v>40</v>
      </c>
      <c r="AE202" s="105" t="s">
        <v>1177</v>
      </c>
      <c r="AF202" s="105"/>
      <c r="AG202" s="105"/>
      <c r="AH202" s="105" t="s">
        <v>5861</v>
      </c>
      <c r="AI202" s="105" t="s">
        <v>9983</v>
      </c>
      <c r="AJ202" s="105">
        <v>9</v>
      </c>
      <c r="AK202" s="105" t="s">
        <v>717</v>
      </c>
      <c r="AL202" s="105"/>
      <c r="AM202" s="105"/>
    </row>
    <row r="203" spans="1:39" s="93" customFormat="1">
      <c r="A203" s="105">
        <v>233</v>
      </c>
      <c r="B203" s="105">
        <v>6</v>
      </c>
      <c r="C203" s="105" t="s">
        <v>1175</v>
      </c>
      <c r="D203" s="105" t="s">
        <v>1176</v>
      </c>
      <c r="E203" s="105" t="s">
        <v>1177</v>
      </c>
      <c r="F203" s="105" t="str">
        <f>VLOOKUP(A203,논문증빙검증!$A:$J,10,0)</f>
        <v>인정</v>
      </c>
      <c r="G203" s="105" t="s">
        <v>1178</v>
      </c>
      <c r="H203" s="105" t="s">
        <v>1179</v>
      </c>
      <c r="I203" s="105" t="str">
        <f>VLOOKUP(A203,논문증빙검증!$A:$N,14,0)</f>
        <v>ㅇ</v>
      </c>
      <c r="J203" s="105" t="s">
        <v>9699</v>
      </c>
      <c r="K203" s="105" t="s">
        <v>10859</v>
      </c>
      <c r="L203" s="105" t="s">
        <v>1180</v>
      </c>
      <c r="M203" s="105" t="b">
        <f>L202=L203</f>
        <v>0</v>
      </c>
      <c r="N203" s="105" t="s">
        <v>1180</v>
      </c>
      <c r="O203" s="105" t="str">
        <f>VLOOKUP(A203,'doi 검증'!$A:$E,5,0)</f>
        <v>인정</v>
      </c>
      <c r="P203" s="105"/>
      <c r="Q203" s="105" t="s">
        <v>35</v>
      </c>
      <c r="R203" s="105" t="s">
        <v>36</v>
      </c>
      <c r="S203" s="105" t="str">
        <f>VLOOKUP(A203,논문증빙검증!$A:$T,20,0)</f>
        <v>공동저자</v>
      </c>
      <c r="T203" s="105" t="str">
        <f>VLOOKUP(A203,논문증빙검증!$A:$R,17,0)</f>
        <v>주저자</v>
      </c>
      <c r="U203" s="105" t="s">
        <v>1181</v>
      </c>
      <c r="V203" s="105" t="s">
        <v>303</v>
      </c>
      <c r="W203" s="105" t="s">
        <v>39</v>
      </c>
      <c r="X203" s="105" t="s">
        <v>40</v>
      </c>
      <c r="Y203" s="105" t="s">
        <v>522</v>
      </c>
      <c r="Z203" s="105">
        <v>0</v>
      </c>
      <c r="AA203" s="105" t="s">
        <v>1182</v>
      </c>
      <c r="AB203" s="105">
        <v>5.1639999999999997</v>
      </c>
      <c r="AC203" s="105">
        <v>98.529411800000005</v>
      </c>
      <c r="AD203" s="105" t="s">
        <v>8903</v>
      </c>
      <c r="AE203" s="105" t="s">
        <v>1183</v>
      </c>
      <c r="AF203" s="105"/>
      <c r="AG203" s="105"/>
      <c r="AH203" s="105" t="s">
        <v>1164</v>
      </c>
      <c r="AI203" s="105" t="s">
        <v>9983</v>
      </c>
      <c r="AJ203" s="105">
        <v>44</v>
      </c>
      <c r="AK203" s="105" t="s">
        <v>449</v>
      </c>
      <c r="AL203" s="105"/>
      <c r="AM203" s="105"/>
    </row>
    <row r="204" spans="1:39" s="93" customFormat="1">
      <c r="A204" s="105">
        <v>234</v>
      </c>
      <c r="B204" s="105">
        <v>7</v>
      </c>
      <c r="C204" s="105" t="s">
        <v>1175</v>
      </c>
      <c r="D204" s="105" t="s">
        <v>1176</v>
      </c>
      <c r="E204" s="105" t="s">
        <v>1177</v>
      </c>
      <c r="F204" s="105" t="str">
        <f>VLOOKUP(A204,논문증빙검증!$A:$J,10,0)</f>
        <v>인정</v>
      </c>
      <c r="G204" s="105" t="s">
        <v>1379</v>
      </c>
      <c r="H204" s="105" t="s">
        <v>1380</v>
      </c>
      <c r="I204" s="105" t="str">
        <f>VLOOKUP(A204,논문증빙검증!$A:$N,14,0)</f>
        <v>ㅇ</v>
      </c>
      <c r="J204" s="105" t="s">
        <v>9699</v>
      </c>
      <c r="K204" s="105" t="s">
        <v>10859</v>
      </c>
      <c r="L204" s="105" t="s">
        <v>1381</v>
      </c>
      <c r="M204" s="105" t="b">
        <f>L203=L204</f>
        <v>0</v>
      </c>
      <c r="N204" s="105" t="s">
        <v>1381</v>
      </c>
      <c r="O204" s="105" t="str">
        <f>VLOOKUP(A204,'doi 검증'!$A:$E,5,0)</f>
        <v>인정</v>
      </c>
      <c r="P204" s="105"/>
      <c r="Q204" s="105" t="s">
        <v>35</v>
      </c>
      <c r="R204" s="105" t="s">
        <v>36</v>
      </c>
      <c r="S204" s="105">
        <f>VLOOKUP(A204,논문증빙검증!$A:$T,20,0)</f>
        <v>0</v>
      </c>
      <c r="T204" s="105" t="str">
        <f>VLOOKUP(A204,논문증빙검증!$A:$R,17,0)</f>
        <v>주저자</v>
      </c>
      <c r="U204" s="105" t="s">
        <v>1382</v>
      </c>
      <c r="V204" s="105" t="s">
        <v>138</v>
      </c>
      <c r="W204" s="105" t="s">
        <v>39</v>
      </c>
      <c r="X204" s="105" t="s">
        <v>40</v>
      </c>
      <c r="Y204" s="105" t="s">
        <v>972</v>
      </c>
      <c r="Z204" s="105">
        <v>10</v>
      </c>
      <c r="AA204" s="105" t="s">
        <v>1383</v>
      </c>
      <c r="AB204" s="105">
        <v>13.281000000000001</v>
      </c>
      <c r="AC204" s="105">
        <v>93.4375</v>
      </c>
      <c r="AD204" s="105" t="s">
        <v>40</v>
      </c>
      <c r="AE204" s="105" t="s">
        <v>1177</v>
      </c>
      <c r="AF204" s="105"/>
      <c r="AG204" s="105"/>
      <c r="AH204" s="105" t="s">
        <v>1350</v>
      </c>
      <c r="AI204" s="105" t="s">
        <v>9983</v>
      </c>
      <c r="AJ204" s="105">
        <v>15</v>
      </c>
      <c r="AK204" s="105" t="s">
        <v>782</v>
      </c>
      <c r="AL204" s="105"/>
      <c r="AM204" s="105"/>
    </row>
    <row r="205" spans="1:39" s="93" customFormat="1">
      <c r="A205" s="105">
        <v>235</v>
      </c>
      <c r="B205" s="105">
        <v>1</v>
      </c>
      <c r="C205" s="105" t="s">
        <v>999</v>
      </c>
      <c r="D205" s="105" t="s">
        <v>1000</v>
      </c>
      <c r="E205" s="105" t="s">
        <v>1001</v>
      </c>
      <c r="F205" s="105" t="str">
        <f>VLOOKUP(A205,논문증빙검증!$A:$J,10,0)</f>
        <v>인정</v>
      </c>
      <c r="G205" s="105" t="s">
        <v>6076</v>
      </c>
      <c r="H205" s="105" t="s">
        <v>3640</v>
      </c>
      <c r="I205" s="105">
        <f>VLOOKUP(A205,논문증빙검증!$A:$N,14,0)</f>
        <v>0</v>
      </c>
      <c r="J205" s="105" t="s">
        <v>9699</v>
      </c>
      <c r="K205" s="105" t="s">
        <v>10859</v>
      </c>
      <c r="L205" s="105" t="s">
        <v>6077</v>
      </c>
      <c r="M205" s="105" t="b">
        <f>L204=L205</f>
        <v>0</v>
      </c>
      <c r="N205" s="105" t="s">
        <v>6077</v>
      </c>
      <c r="O205" s="105" t="str">
        <f>VLOOKUP(A205,'doi 검증'!$A:$E,5,0)</f>
        <v>인정</v>
      </c>
      <c r="P205" s="105"/>
      <c r="Q205" s="105" t="s">
        <v>35</v>
      </c>
      <c r="R205" s="105" t="s">
        <v>63</v>
      </c>
      <c r="S205" s="105">
        <f>VLOOKUP(A205,논문증빙검증!$A:$T,20,0)</f>
        <v>0</v>
      </c>
      <c r="T205" s="105" t="str">
        <f>VLOOKUP(A205,논문증빙검증!$A:$R,17,0)</f>
        <v>기타저자</v>
      </c>
      <c r="U205" s="105" t="s">
        <v>6078</v>
      </c>
      <c r="V205" s="105" t="s">
        <v>5811</v>
      </c>
      <c r="W205" s="105" t="s">
        <v>39</v>
      </c>
      <c r="X205" s="105" t="s">
        <v>40</v>
      </c>
      <c r="Y205" s="105" t="s">
        <v>92</v>
      </c>
      <c r="Z205" s="105">
        <v>7</v>
      </c>
      <c r="AA205" s="105" t="s">
        <v>5965</v>
      </c>
      <c r="AB205" s="105">
        <v>12.731999999999999</v>
      </c>
      <c r="AC205" s="105">
        <v>93.421052599999996</v>
      </c>
      <c r="AD205" s="105" t="s">
        <v>68</v>
      </c>
      <c r="AE205" s="105" t="s">
        <v>6079</v>
      </c>
      <c r="AF205" s="105"/>
      <c r="AG205" s="105"/>
      <c r="AH205" s="105" t="s">
        <v>5861</v>
      </c>
      <c r="AI205" s="105" t="s">
        <v>9983</v>
      </c>
      <c r="AJ205" s="105">
        <v>6</v>
      </c>
      <c r="AK205" s="105" t="s">
        <v>195</v>
      </c>
      <c r="AL205" s="105"/>
      <c r="AM205" s="105"/>
    </row>
    <row r="206" spans="1:39" s="93" customFormat="1">
      <c r="A206" s="105">
        <v>236</v>
      </c>
      <c r="B206" s="105">
        <v>2</v>
      </c>
      <c r="C206" s="105" t="s">
        <v>999</v>
      </c>
      <c r="D206" s="105" t="s">
        <v>1000</v>
      </c>
      <c r="E206" s="105" t="s">
        <v>1001</v>
      </c>
      <c r="F206" s="105" t="str">
        <f>VLOOKUP(A206,논문증빙검증!$A:$J,10,0)</f>
        <v>인정</v>
      </c>
      <c r="G206" s="105" t="s">
        <v>5512</v>
      </c>
      <c r="H206" s="105" t="s">
        <v>3712</v>
      </c>
      <c r="I206" s="105">
        <f>VLOOKUP(A206,논문증빙검증!$A:$N,14,0)</f>
        <v>0</v>
      </c>
      <c r="J206" s="105" t="s">
        <v>9699</v>
      </c>
      <c r="K206" s="105" t="s">
        <v>10859</v>
      </c>
      <c r="L206" s="105" t="s">
        <v>5513</v>
      </c>
      <c r="M206" s="105" t="b">
        <f>L205=L206</f>
        <v>0</v>
      </c>
      <c r="N206" s="105" t="s">
        <v>5513</v>
      </c>
      <c r="O206" s="105" t="str">
        <f>VLOOKUP(A206,'doi 검증'!$A:$E,5,0)</f>
        <v>인정</v>
      </c>
      <c r="P206" s="105"/>
      <c r="Q206" s="105" t="s">
        <v>35</v>
      </c>
      <c r="R206" s="105" t="s">
        <v>63</v>
      </c>
      <c r="S206" s="105">
        <f>VLOOKUP(A206,논문증빙검증!$A:$T,20,0)</f>
        <v>0</v>
      </c>
      <c r="T206" s="105" t="str">
        <f>VLOOKUP(A206,논문증빙검증!$A:$R,17,0)</f>
        <v>기타저자</v>
      </c>
      <c r="U206" s="105" t="s">
        <v>5514</v>
      </c>
      <c r="V206" s="105" t="s">
        <v>4572</v>
      </c>
      <c r="W206" s="105" t="s">
        <v>39</v>
      </c>
      <c r="X206" s="105" t="s">
        <v>40</v>
      </c>
      <c r="Y206" s="105" t="s">
        <v>5515</v>
      </c>
      <c r="Z206" s="105">
        <v>15</v>
      </c>
      <c r="AA206" s="105" t="s">
        <v>5506</v>
      </c>
      <c r="AB206" s="105">
        <v>8.1980000000000004</v>
      </c>
      <c r="AC206" s="105">
        <v>90.559440600000002</v>
      </c>
      <c r="AD206" s="105" t="s">
        <v>68</v>
      </c>
      <c r="AE206" s="105" t="s">
        <v>5516</v>
      </c>
      <c r="AF206" s="105"/>
      <c r="AG206" s="105"/>
      <c r="AH206" s="105" t="s">
        <v>5460</v>
      </c>
      <c r="AI206" s="105" t="s">
        <v>9983</v>
      </c>
      <c r="AJ206" s="105">
        <v>7</v>
      </c>
      <c r="AK206" s="105" t="s">
        <v>401</v>
      </c>
      <c r="AL206" s="105"/>
      <c r="AM206" s="105"/>
    </row>
    <row r="207" spans="1:39" s="93" customFormat="1">
      <c r="A207" s="105">
        <v>237</v>
      </c>
      <c r="B207" s="105">
        <v>3</v>
      </c>
      <c r="C207" s="105" t="s">
        <v>999</v>
      </c>
      <c r="D207" s="105" t="s">
        <v>1000</v>
      </c>
      <c r="E207" s="105" t="s">
        <v>1001</v>
      </c>
      <c r="F207" s="105" t="str">
        <f>VLOOKUP(A207,논문증빙검증!$A:$J,10,0)</f>
        <v>인정</v>
      </c>
      <c r="G207" s="105" t="s">
        <v>6478</v>
      </c>
      <c r="H207" s="105" t="s">
        <v>797</v>
      </c>
      <c r="I207" s="105">
        <f>VLOOKUP(A207,논문증빙검증!$A:$N,14,0)</f>
        <v>0</v>
      </c>
      <c r="J207" s="105" t="s">
        <v>9699</v>
      </c>
      <c r="K207" s="105" t="s">
        <v>10859</v>
      </c>
      <c r="L207" s="105" t="s">
        <v>6479</v>
      </c>
      <c r="M207" s="105" t="e">
        <f>#REF!=L207</f>
        <v>#REF!</v>
      </c>
      <c r="N207" s="105" t="s">
        <v>6479</v>
      </c>
      <c r="O207" s="105" t="str">
        <f>VLOOKUP(A207,'doi 검증'!$A:$E,5,0)</f>
        <v>인정</v>
      </c>
      <c r="P207" s="105"/>
      <c r="Q207" s="105" t="s">
        <v>35</v>
      </c>
      <c r="R207" s="105" t="s">
        <v>36</v>
      </c>
      <c r="S207" s="105">
        <f>VLOOKUP(A207,논문증빙검증!$A:$T,20,0)</f>
        <v>0</v>
      </c>
      <c r="T207" s="105" t="str">
        <f>VLOOKUP(A207,논문증빙검증!$A:$R,17,0)</f>
        <v>주저자</v>
      </c>
      <c r="U207" s="105" t="s">
        <v>6480</v>
      </c>
      <c r="V207" s="105" t="s">
        <v>5811</v>
      </c>
      <c r="W207" s="105" t="s">
        <v>39</v>
      </c>
      <c r="X207" s="105" t="s">
        <v>40</v>
      </c>
      <c r="Y207" s="105" t="s">
        <v>4819</v>
      </c>
      <c r="Z207" s="105">
        <v>1</v>
      </c>
      <c r="AA207" s="105" t="s">
        <v>232</v>
      </c>
      <c r="AB207" s="105">
        <v>8.1310000000000002</v>
      </c>
      <c r="AC207" s="105">
        <v>92.1532847</v>
      </c>
      <c r="AD207" s="105" t="s">
        <v>40</v>
      </c>
      <c r="AE207" s="105" t="s">
        <v>1001</v>
      </c>
      <c r="AF207" s="105"/>
      <c r="AG207" s="105"/>
      <c r="AH207" s="105" t="s">
        <v>6481</v>
      </c>
      <c r="AI207" s="105" t="s">
        <v>9983</v>
      </c>
      <c r="AJ207" s="105">
        <v>8</v>
      </c>
      <c r="AK207" s="105" t="s">
        <v>1524</v>
      </c>
      <c r="AL207" s="105"/>
      <c r="AM207" s="105"/>
    </row>
    <row r="208" spans="1:39" s="93" customFormat="1">
      <c r="A208" s="105">
        <v>238</v>
      </c>
      <c r="B208" s="105">
        <v>4</v>
      </c>
      <c r="C208" s="105" t="s">
        <v>999</v>
      </c>
      <c r="D208" s="105" t="s">
        <v>1000</v>
      </c>
      <c r="E208" s="105" t="s">
        <v>1001</v>
      </c>
      <c r="F208" s="105" t="str">
        <f>VLOOKUP(A208,논문증빙검증!$A:$J,10,0)</f>
        <v>인정</v>
      </c>
      <c r="G208" s="105" t="s">
        <v>1971</v>
      </c>
      <c r="H208" s="105" t="s">
        <v>1972</v>
      </c>
      <c r="I208" s="105">
        <f>VLOOKUP(A208,논문증빙검증!$A:$N,14,0)</f>
        <v>0</v>
      </c>
      <c r="J208" s="105" t="s">
        <v>9699</v>
      </c>
      <c r="K208" s="105" t="s">
        <v>10859</v>
      </c>
      <c r="L208" s="105" t="s">
        <v>1973</v>
      </c>
      <c r="M208" s="105" t="b">
        <f>L207=L208</f>
        <v>0</v>
      </c>
      <c r="N208" s="105" t="s">
        <v>1973</v>
      </c>
      <c r="O208" s="105" t="str">
        <f>VLOOKUP(A208,'doi 검증'!$A:$E,5,0)</f>
        <v>인정</v>
      </c>
      <c r="P208" s="105"/>
      <c r="Q208" s="105" t="s">
        <v>35</v>
      </c>
      <c r="R208" s="105" t="s">
        <v>63</v>
      </c>
      <c r="S208" s="105">
        <f>VLOOKUP(A208,논문증빙검증!$A:$T,20,0)</f>
        <v>0</v>
      </c>
      <c r="T208" s="105" t="str">
        <f>VLOOKUP(A208,논문증빙검증!$A:$R,17,0)</f>
        <v>기타저자</v>
      </c>
      <c r="U208" s="105" t="s">
        <v>1974</v>
      </c>
      <c r="V208" s="105" t="s">
        <v>1975</v>
      </c>
      <c r="W208" s="105" t="s">
        <v>39</v>
      </c>
      <c r="X208" s="105" t="s">
        <v>40</v>
      </c>
      <c r="Y208" s="105" t="s">
        <v>1976</v>
      </c>
      <c r="Z208" s="105">
        <v>12</v>
      </c>
      <c r="AA208" s="105" t="s">
        <v>1977</v>
      </c>
      <c r="AB208" s="105">
        <v>5.7060000000000004</v>
      </c>
      <c r="AC208" s="105">
        <v>81.934306599999999</v>
      </c>
      <c r="AD208" s="105" t="s">
        <v>68</v>
      </c>
      <c r="AE208" s="105" t="s">
        <v>1009</v>
      </c>
      <c r="AF208" s="105"/>
      <c r="AG208" s="105"/>
      <c r="AH208" s="105" t="s">
        <v>1970</v>
      </c>
      <c r="AI208" s="105" t="s">
        <v>9983</v>
      </c>
      <c r="AJ208" s="105">
        <v>564</v>
      </c>
      <c r="AK208" s="105"/>
      <c r="AL208" s="105"/>
      <c r="AM208" s="105"/>
    </row>
    <row r="209" spans="1:39" s="93" customFormat="1">
      <c r="A209" s="105">
        <v>239</v>
      </c>
      <c r="B209" s="105">
        <v>5</v>
      </c>
      <c r="C209" s="105" t="s">
        <v>999</v>
      </c>
      <c r="D209" s="105" t="s">
        <v>1000</v>
      </c>
      <c r="E209" s="105" t="s">
        <v>1001</v>
      </c>
      <c r="F209" s="105" t="str">
        <f>VLOOKUP(A209,논문증빙검증!$A:$J,10,0)</f>
        <v>인정</v>
      </c>
      <c r="G209" s="105" t="s">
        <v>3474</v>
      </c>
      <c r="H209" s="105" t="s">
        <v>3475</v>
      </c>
      <c r="I209" s="105">
        <f>VLOOKUP(A209,논문증빙검증!$A:$N,14,0)</f>
        <v>0</v>
      </c>
      <c r="J209" s="105" t="s">
        <v>9699</v>
      </c>
      <c r="K209" s="105" t="s">
        <v>10859</v>
      </c>
      <c r="L209" s="105" t="s">
        <v>3476</v>
      </c>
      <c r="M209" s="105" t="b">
        <f>L208=L209</f>
        <v>0</v>
      </c>
      <c r="N209" s="105" t="s">
        <v>3476</v>
      </c>
      <c r="O209" s="105" t="str">
        <f>VLOOKUP(A209,'doi 검증'!$A:$E,5,0)</f>
        <v>인정</v>
      </c>
      <c r="P209" s="105"/>
      <c r="Q209" s="105" t="s">
        <v>35</v>
      </c>
      <c r="R209" s="105" t="s">
        <v>122</v>
      </c>
      <c r="S209" s="105">
        <f>VLOOKUP(A209,논문증빙검증!$A:$T,20,0)</f>
        <v>0</v>
      </c>
      <c r="T209" s="105" t="str">
        <f>VLOOKUP(A209,논문증빙검증!$A:$R,17,0)</f>
        <v>기타저자</v>
      </c>
      <c r="U209" s="105" t="s">
        <v>3477</v>
      </c>
      <c r="V209" s="105" t="s">
        <v>78</v>
      </c>
      <c r="W209" s="105" t="s">
        <v>39</v>
      </c>
      <c r="X209" s="105" t="s">
        <v>40</v>
      </c>
      <c r="Y209" s="105" t="s">
        <v>1967</v>
      </c>
      <c r="Z209" s="105">
        <v>17</v>
      </c>
      <c r="AA209" s="105" t="s">
        <v>3472</v>
      </c>
      <c r="AB209" s="105">
        <v>7.92</v>
      </c>
      <c r="AC209" s="105">
        <v>89.860139899999993</v>
      </c>
      <c r="AD209" s="105" t="s">
        <v>68</v>
      </c>
      <c r="AE209" s="105" t="s">
        <v>3478</v>
      </c>
      <c r="AF209" s="105"/>
      <c r="AG209" s="105"/>
      <c r="AH209" s="105" t="s">
        <v>3473</v>
      </c>
      <c r="AI209" s="105" t="s">
        <v>9983</v>
      </c>
      <c r="AJ209" s="105">
        <v>349</v>
      </c>
      <c r="AK209" s="105"/>
      <c r="AL209" s="105"/>
      <c r="AM209" s="105"/>
    </row>
    <row r="210" spans="1:39" s="93" customFormat="1">
      <c r="A210" s="105">
        <v>240</v>
      </c>
      <c r="B210" s="105">
        <v>6</v>
      </c>
      <c r="C210" s="105" t="s">
        <v>999</v>
      </c>
      <c r="D210" s="105" t="s">
        <v>1000</v>
      </c>
      <c r="E210" s="105" t="s">
        <v>1001</v>
      </c>
      <c r="F210" s="105" t="str">
        <f>VLOOKUP(A210,논문증빙검증!$A:$J,10,0)</f>
        <v>인정</v>
      </c>
      <c r="G210" s="105" t="s">
        <v>7615</v>
      </c>
      <c r="H210" s="105" t="s">
        <v>7616</v>
      </c>
      <c r="I210" s="105">
        <f>VLOOKUP(A210,논문증빙검증!$A:$N,14,0)</f>
        <v>0</v>
      </c>
      <c r="J210" s="105" t="s">
        <v>9699</v>
      </c>
      <c r="K210" s="105" t="s">
        <v>10859</v>
      </c>
      <c r="L210" s="105" t="s">
        <v>7617</v>
      </c>
      <c r="M210" s="105" t="b">
        <f>L209=L210</f>
        <v>0</v>
      </c>
      <c r="N210" s="105" t="s">
        <v>7617</v>
      </c>
      <c r="O210" s="105" t="str">
        <f>VLOOKUP(A210,'doi 검증'!$A:$E,5,0)</f>
        <v>인정</v>
      </c>
      <c r="P210" s="105"/>
      <c r="Q210" s="105" t="s">
        <v>35</v>
      </c>
      <c r="R210" s="105" t="s">
        <v>36</v>
      </c>
      <c r="S210" s="105" t="str">
        <f>VLOOKUP(A210,논문증빙검증!$A:$T,20,0)</f>
        <v>공동저자</v>
      </c>
      <c r="T210" s="105" t="str">
        <f>VLOOKUP(A210,논문증빙검증!$A:$R,17,0)</f>
        <v>주저자</v>
      </c>
      <c r="U210" s="105" t="s">
        <v>7618</v>
      </c>
      <c r="V210" s="105" t="s">
        <v>7554</v>
      </c>
      <c r="W210" s="105" t="s">
        <v>39</v>
      </c>
      <c r="X210" s="105" t="s">
        <v>40</v>
      </c>
      <c r="Y210" s="105" t="s">
        <v>2906</v>
      </c>
      <c r="Z210" s="105">
        <v>0</v>
      </c>
      <c r="AA210" s="105" t="s">
        <v>232</v>
      </c>
      <c r="AB210" s="105">
        <v>4.1459999999999999</v>
      </c>
      <c r="AC210" s="105">
        <v>58.950617299999998</v>
      </c>
      <c r="AD210" s="105" t="s">
        <v>40</v>
      </c>
      <c r="AE210" s="105" t="s">
        <v>1001</v>
      </c>
      <c r="AF210" s="105"/>
      <c r="AG210" s="105"/>
      <c r="AH210" s="105" t="s">
        <v>7593</v>
      </c>
      <c r="AI210" s="105" t="s">
        <v>9983</v>
      </c>
      <c r="AJ210" s="105">
        <v>11</v>
      </c>
      <c r="AK210" s="105" t="s">
        <v>508</v>
      </c>
      <c r="AL210" s="105"/>
      <c r="AM210" s="105"/>
    </row>
    <row r="211" spans="1:39" s="93" customFormat="1">
      <c r="A211" s="105">
        <v>241</v>
      </c>
      <c r="B211" s="105">
        <v>7</v>
      </c>
      <c r="C211" s="105" t="s">
        <v>999</v>
      </c>
      <c r="D211" s="105" t="s">
        <v>1000</v>
      </c>
      <c r="E211" s="105" t="s">
        <v>1001</v>
      </c>
      <c r="F211" s="105" t="str">
        <f>VLOOKUP(A211,논문증빙검증!$A:$J,10,0)</f>
        <v>인정</v>
      </c>
      <c r="G211" s="105" t="s">
        <v>1763</v>
      </c>
      <c r="H211" s="105" t="s">
        <v>1764</v>
      </c>
      <c r="I211" s="105">
        <f>VLOOKUP(A211,논문증빙검증!$A:$N,14,0)</f>
        <v>0</v>
      </c>
      <c r="J211" s="105" t="s">
        <v>9699</v>
      </c>
      <c r="K211" s="105" t="s">
        <v>10859</v>
      </c>
      <c r="L211" s="105" t="s">
        <v>1765</v>
      </c>
      <c r="M211" s="105" t="b">
        <f>L210=L211</f>
        <v>0</v>
      </c>
      <c r="N211" s="105" t="s">
        <v>1765</v>
      </c>
      <c r="O211" s="105" t="str">
        <f>VLOOKUP(A211,'doi 검증'!$A:$E,5,0)</f>
        <v>인정</v>
      </c>
      <c r="P211" s="105"/>
      <c r="Q211" s="105" t="s">
        <v>35</v>
      </c>
      <c r="R211" s="105" t="s">
        <v>122</v>
      </c>
      <c r="S211" s="105">
        <f>VLOOKUP(A211,논문증빙검증!$A:$T,20,0)</f>
        <v>0</v>
      </c>
      <c r="T211" s="105" t="str">
        <f>VLOOKUP(A211,논문증빙검증!$A:$R,17,0)</f>
        <v>기타저자</v>
      </c>
      <c r="U211" s="105" t="s">
        <v>1766</v>
      </c>
      <c r="V211" s="105" t="s">
        <v>1767</v>
      </c>
      <c r="W211" s="105" t="s">
        <v>39</v>
      </c>
      <c r="X211" s="105" t="s">
        <v>40</v>
      </c>
      <c r="Y211" s="105" t="s">
        <v>1543</v>
      </c>
      <c r="Z211" s="105">
        <v>16</v>
      </c>
      <c r="AA211" s="105" t="s">
        <v>1768</v>
      </c>
      <c r="AB211" s="105">
        <v>8.8970000000000002</v>
      </c>
      <c r="AC211" s="105">
        <v>89.0625</v>
      </c>
      <c r="AD211" s="105" t="s">
        <v>68</v>
      </c>
      <c r="AE211" s="105" t="s">
        <v>1009</v>
      </c>
      <c r="AF211" s="105"/>
      <c r="AG211" s="105"/>
      <c r="AH211" s="105" t="s">
        <v>1769</v>
      </c>
      <c r="AI211" s="105" t="s">
        <v>9983</v>
      </c>
      <c r="AJ211" s="105">
        <v>10</v>
      </c>
      <c r="AK211" s="105" t="s">
        <v>601</v>
      </c>
      <c r="AL211" s="105"/>
      <c r="AM211" s="105"/>
    </row>
    <row r="212" spans="1:39" s="93" customFormat="1">
      <c r="A212" s="105">
        <v>242</v>
      </c>
      <c r="B212" s="105">
        <v>8</v>
      </c>
      <c r="C212" s="105" t="s">
        <v>999</v>
      </c>
      <c r="D212" s="105" t="s">
        <v>1000</v>
      </c>
      <c r="E212" s="105" t="s">
        <v>1001</v>
      </c>
      <c r="F212" s="105" t="str">
        <f>VLOOKUP(A212,논문증빙검증!$A:$J,10,0)</f>
        <v>인정</v>
      </c>
      <c r="G212" s="105" t="s">
        <v>1002</v>
      </c>
      <c r="H212" s="105" t="s">
        <v>1003</v>
      </c>
      <c r="I212" s="105">
        <f>VLOOKUP(A212,논문증빙검증!$A:$N,14,0)</f>
        <v>0</v>
      </c>
      <c r="J212" s="105" t="s">
        <v>9699</v>
      </c>
      <c r="K212" s="105" t="s">
        <v>10859</v>
      </c>
      <c r="L212" s="105" t="s">
        <v>1004</v>
      </c>
      <c r="M212" s="105" t="b">
        <f>L211=L212</f>
        <v>0</v>
      </c>
      <c r="N212" s="105" t="s">
        <v>1004</v>
      </c>
      <c r="O212" s="105" t="str">
        <f>VLOOKUP(A212,'doi 검증'!$A:$E,5,0)</f>
        <v>인정</v>
      </c>
      <c r="P212" s="105"/>
      <c r="Q212" s="105" t="s">
        <v>35</v>
      </c>
      <c r="R212" s="105" t="s">
        <v>63</v>
      </c>
      <c r="S212" s="105">
        <f>VLOOKUP(A212,논문증빙검증!$A:$T,20,0)</f>
        <v>0</v>
      </c>
      <c r="T212" s="105" t="str">
        <f>VLOOKUP(A212,논문증빙검증!$A:$R,17,0)</f>
        <v>기타저자</v>
      </c>
      <c r="U212" s="105" t="s">
        <v>1005</v>
      </c>
      <c r="V212" s="105" t="s">
        <v>1006</v>
      </c>
      <c r="W212" s="105" t="s">
        <v>39</v>
      </c>
      <c r="X212" s="105" t="s">
        <v>40</v>
      </c>
      <c r="Y212" s="105" t="s">
        <v>1007</v>
      </c>
      <c r="Z212" s="105">
        <v>7</v>
      </c>
      <c r="AA212" s="105" t="s">
        <v>1008</v>
      </c>
      <c r="AB212" s="105">
        <v>5.6859999999999999</v>
      </c>
      <c r="AC212" s="105">
        <v>69.444444399999995</v>
      </c>
      <c r="AD212" s="105" t="s">
        <v>68</v>
      </c>
      <c r="AE212" s="105" t="s">
        <v>1009</v>
      </c>
      <c r="AF212" s="105"/>
      <c r="AG212" s="105"/>
      <c r="AH212" s="105" t="s">
        <v>998</v>
      </c>
      <c r="AI212" s="105" t="s">
        <v>9983</v>
      </c>
      <c r="AJ212" s="105">
        <v>11</v>
      </c>
      <c r="AK212" s="105" t="s">
        <v>601</v>
      </c>
      <c r="AL212" s="105"/>
      <c r="AM212" s="105"/>
    </row>
    <row r="213" spans="1:39" s="93" customFormat="1">
      <c r="A213" s="105">
        <v>243</v>
      </c>
      <c r="B213" s="105">
        <v>9</v>
      </c>
      <c r="C213" s="105" t="s">
        <v>999</v>
      </c>
      <c r="D213" s="105" t="s">
        <v>1000</v>
      </c>
      <c r="E213" s="105" t="s">
        <v>1001</v>
      </c>
      <c r="F213" s="105" t="str">
        <f>VLOOKUP(A213,논문증빙검증!$A:$J,10,0)</f>
        <v>인정</v>
      </c>
      <c r="G213" s="105" t="s">
        <v>6171</v>
      </c>
      <c r="H213" s="105" t="s">
        <v>6172</v>
      </c>
      <c r="I213" s="105">
        <f>VLOOKUP(A213,논문증빙검증!$A:$N,14,0)</f>
        <v>0</v>
      </c>
      <c r="J213" s="105" t="s">
        <v>9699</v>
      </c>
      <c r="K213" s="105" t="s">
        <v>10859</v>
      </c>
      <c r="L213" s="105" t="s">
        <v>6173</v>
      </c>
      <c r="M213" s="105" t="b">
        <f>L212=L213</f>
        <v>0</v>
      </c>
      <c r="N213" s="105" t="s">
        <v>6173</v>
      </c>
      <c r="O213" s="105" t="str">
        <f>VLOOKUP(A213,'doi 검증'!$A:$E,5,0)</f>
        <v>인정</v>
      </c>
      <c r="P213" s="105"/>
      <c r="Q213" s="105" t="s">
        <v>35</v>
      </c>
      <c r="R213" s="105" t="s">
        <v>36</v>
      </c>
      <c r="S213" s="105" t="str">
        <f>VLOOKUP(A213,논문증빙검증!$A:$T,20,0)</f>
        <v>공동저자</v>
      </c>
      <c r="T213" s="105" t="str">
        <f>VLOOKUP(A213,논문증빙검증!$A:$R,17,0)</f>
        <v>주저자</v>
      </c>
      <c r="U213" s="105" t="s">
        <v>6174</v>
      </c>
      <c r="V213" s="105" t="s">
        <v>5811</v>
      </c>
      <c r="W213" s="105" t="s">
        <v>39</v>
      </c>
      <c r="X213" s="105" t="s">
        <v>40</v>
      </c>
      <c r="Y213" s="105" t="s">
        <v>3318</v>
      </c>
      <c r="Z213" s="105">
        <v>5</v>
      </c>
      <c r="AA213" s="105" t="s">
        <v>6036</v>
      </c>
      <c r="AB213" s="105">
        <v>3.3610000000000002</v>
      </c>
      <c r="AC213" s="105">
        <v>54.775280899999998</v>
      </c>
      <c r="AD213" s="105" t="s">
        <v>8903</v>
      </c>
      <c r="AE213" s="105" t="s">
        <v>6175</v>
      </c>
      <c r="AF213" s="105"/>
      <c r="AG213" s="105"/>
      <c r="AH213" s="105" t="s">
        <v>5850</v>
      </c>
      <c r="AI213" s="105" t="s">
        <v>9983</v>
      </c>
      <c r="AJ213" s="105">
        <v>9</v>
      </c>
      <c r="AK213" s="105" t="s">
        <v>1372</v>
      </c>
      <c r="AL213" s="105"/>
      <c r="AM213" s="105"/>
    </row>
    <row r="214" spans="1:39" s="93" customFormat="1">
      <c r="A214" s="105">
        <v>244</v>
      </c>
      <c r="B214" s="105">
        <v>10</v>
      </c>
      <c r="C214" s="105" t="s">
        <v>999</v>
      </c>
      <c r="D214" s="105" t="s">
        <v>1000</v>
      </c>
      <c r="E214" s="105" t="s">
        <v>1001</v>
      </c>
      <c r="F214" s="105" t="str">
        <f>VLOOKUP(A214,논문증빙검증!$A:$J,10,0)</f>
        <v>인정</v>
      </c>
      <c r="G214" s="105" t="s">
        <v>5885</v>
      </c>
      <c r="H214" s="105" t="s">
        <v>4084</v>
      </c>
      <c r="I214" s="105">
        <f>VLOOKUP(A214,논문증빙검증!$A:$N,14,0)</f>
        <v>0</v>
      </c>
      <c r="J214" s="105" t="s">
        <v>9699</v>
      </c>
      <c r="K214" s="105" t="s">
        <v>10859</v>
      </c>
      <c r="L214" s="105" t="s">
        <v>5886</v>
      </c>
      <c r="M214" s="105" t="b">
        <f>L213=L214</f>
        <v>0</v>
      </c>
      <c r="N214" s="105" t="s">
        <v>5886</v>
      </c>
      <c r="O214" s="105" t="str">
        <f>VLOOKUP(A214,'doi 검증'!$A:$E,5,0)</f>
        <v>인정</v>
      </c>
      <c r="P214" s="105"/>
      <c r="Q214" s="105" t="s">
        <v>35</v>
      </c>
      <c r="R214" s="105" t="s">
        <v>36</v>
      </c>
      <c r="S214" s="105">
        <f>VLOOKUP(A214,논문증빙검증!$A:$T,20,0)</f>
        <v>0</v>
      </c>
      <c r="T214" s="105" t="str">
        <f>VLOOKUP(A214,논문증빙검증!$A:$R,17,0)</f>
        <v>주저자</v>
      </c>
      <c r="U214" s="105" t="s">
        <v>5887</v>
      </c>
      <c r="V214" s="105" t="s">
        <v>5811</v>
      </c>
      <c r="W214" s="105" t="s">
        <v>39</v>
      </c>
      <c r="X214" s="105" t="s">
        <v>40</v>
      </c>
      <c r="Y214" s="105" t="s">
        <v>1967</v>
      </c>
      <c r="Z214" s="105">
        <v>8</v>
      </c>
      <c r="AA214" s="105" t="s">
        <v>5841</v>
      </c>
      <c r="AB214" s="105">
        <v>3.5910000000000002</v>
      </c>
      <c r="AC214" s="105">
        <v>58.1460674</v>
      </c>
      <c r="AD214" s="105" t="s">
        <v>40</v>
      </c>
      <c r="AE214" s="105" t="s">
        <v>1001</v>
      </c>
      <c r="AF214" s="105"/>
      <c r="AG214" s="105"/>
      <c r="AH214" s="105" t="s">
        <v>5842</v>
      </c>
      <c r="AI214" s="105" t="s">
        <v>9983</v>
      </c>
      <c r="AJ214" s="105">
        <v>41</v>
      </c>
      <c r="AK214" s="105" t="s">
        <v>57</v>
      </c>
      <c r="AL214" s="105"/>
      <c r="AM214" s="105"/>
    </row>
    <row r="215" spans="1:39" s="93" customFormat="1">
      <c r="A215" s="105">
        <v>245</v>
      </c>
      <c r="B215" s="105">
        <v>1</v>
      </c>
      <c r="C215" s="105" t="s">
        <v>2707</v>
      </c>
      <c r="D215" s="105" t="s">
        <v>2708</v>
      </c>
      <c r="E215" s="105" t="s">
        <v>2709</v>
      </c>
      <c r="F215" s="105" t="str">
        <f>VLOOKUP(A215,논문증빙검증!$A:$J,10,0)</f>
        <v>인정</v>
      </c>
      <c r="G215" s="105" t="s">
        <v>4512</v>
      </c>
      <c r="H215" s="105" t="s">
        <v>4513</v>
      </c>
      <c r="I215" s="105" t="str">
        <f>VLOOKUP(A215,논문증빙검증!$A:$N,14,0)</f>
        <v>2021.03.05</v>
      </c>
      <c r="J215" s="105" t="s">
        <v>9699</v>
      </c>
      <c r="K215" s="105" t="s">
        <v>10859</v>
      </c>
      <c r="L215" s="105" t="s">
        <v>4514</v>
      </c>
      <c r="M215" s="105" t="b">
        <f>L214=L215</f>
        <v>0</v>
      </c>
      <c r="N215" s="105" t="s">
        <v>4514</v>
      </c>
      <c r="O215" s="105" t="str">
        <f>VLOOKUP(A215,'doi 검증'!$A:$E,5,0)</f>
        <v>인정</v>
      </c>
      <c r="P215" s="105"/>
      <c r="Q215" s="105" t="s">
        <v>35</v>
      </c>
      <c r="R215" s="105" t="s">
        <v>36</v>
      </c>
      <c r="S215" s="105">
        <f>VLOOKUP(A215,논문증빙검증!$A:$T,20,0)</f>
        <v>0</v>
      </c>
      <c r="T215" s="105" t="str">
        <f>VLOOKUP(A215,논문증빙검증!$A:$R,17,0)</f>
        <v>주저자</v>
      </c>
      <c r="U215" s="105" t="s">
        <v>4515</v>
      </c>
      <c r="V215" s="105" t="s">
        <v>78</v>
      </c>
      <c r="W215" s="105" t="s">
        <v>4516</v>
      </c>
      <c r="X215" s="105" t="s">
        <v>40</v>
      </c>
      <c r="Y215" s="105" t="s">
        <v>2372</v>
      </c>
      <c r="Z215" s="105">
        <v>1</v>
      </c>
      <c r="AA215" s="105" t="s">
        <v>232</v>
      </c>
      <c r="AB215" s="105">
        <v>11.236000000000001</v>
      </c>
      <c r="AC215" s="105">
        <v>98.469387800000007</v>
      </c>
      <c r="AD215" s="105" t="s">
        <v>40</v>
      </c>
      <c r="AE215" s="105" t="s">
        <v>2709</v>
      </c>
      <c r="AF215" s="105"/>
      <c r="AG215" s="105"/>
      <c r="AH215" s="105" t="s">
        <v>4503</v>
      </c>
      <c r="AI215" s="105" t="s">
        <v>9983</v>
      </c>
      <c r="AJ215" s="105">
        <v>196</v>
      </c>
      <c r="AK215" s="105"/>
      <c r="AL215" s="105"/>
      <c r="AM215" s="105"/>
    </row>
    <row r="216" spans="1:39" s="93" customFormat="1">
      <c r="A216" s="105">
        <v>246</v>
      </c>
      <c r="B216" s="105">
        <v>2</v>
      </c>
      <c r="C216" s="105" t="s">
        <v>2707</v>
      </c>
      <c r="D216" s="105" t="s">
        <v>2708</v>
      </c>
      <c r="E216" s="105" t="s">
        <v>2709</v>
      </c>
      <c r="F216" s="105" t="str">
        <f>VLOOKUP(A216,논문증빙검증!$A:$J,10,0)</f>
        <v>인정</v>
      </c>
      <c r="G216" s="105" t="s">
        <v>2710</v>
      </c>
      <c r="H216" s="105" t="s">
        <v>2711</v>
      </c>
      <c r="I216" s="105" t="str">
        <f>VLOOKUP(A216,논문증빙검증!$A:$N,14,0)</f>
        <v>2020.10.23</v>
      </c>
      <c r="J216" s="105" t="s">
        <v>9699</v>
      </c>
      <c r="K216" s="105" t="s">
        <v>10859</v>
      </c>
      <c r="L216" s="105" t="s">
        <v>2712</v>
      </c>
      <c r="M216" s="105" t="b">
        <f>L215=L216</f>
        <v>0</v>
      </c>
      <c r="N216" s="105" t="s">
        <v>2712</v>
      </c>
      <c r="O216" s="105" t="str">
        <f>VLOOKUP(A216,'doi 검증'!$A:$E,5,0)</f>
        <v>인정</v>
      </c>
      <c r="P216" s="105"/>
      <c r="Q216" s="105" t="s">
        <v>35</v>
      </c>
      <c r="R216" s="105" t="s">
        <v>36</v>
      </c>
      <c r="S216" s="105">
        <f>VLOOKUP(A216,논문증빙검증!$A:$T,20,0)</f>
        <v>0</v>
      </c>
      <c r="T216" s="105" t="str">
        <f>VLOOKUP(A216,논문증빙검증!$A:$R,17,0)</f>
        <v>주저자</v>
      </c>
      <c r="U216" s="105" t="s">
        <v>2713</v>
      </c>
      <c r="V216" s="105" t="s">
        <v>78</v>
      </c>
      <c r="W216" s="105" t="s">
        <v>2714</v>
      </c>
      <c r="X216" s="105" t="s">
        <v>40</v>
      </c>
      <c r="Y216" s="105" t="s">
        <v>1333</v>
      </c>
      <c r="Z216" s="105">
        <v>8</v>
      </c>
      <c r="AA216" s="105" t="s">
        <v>232</v>
      </c>
      <c r="AB216" s="105">
        <v>7.0860000000000003</v>
      </c>
      <c r="AC216" s="105">
        <v>89.233576600000006</v>
      </c>
      <c r="AD216" s="105" t="s">
        <v>40</v>
      </c>
      <c r="AE216" s="105" t="s">
        <v>2709</v>
      </c>
      <c r="AF216" s="105"/>
      <c r="AG216" s="105"/>
      <c r="AH216" s="105" t="s">
        <v>2715</v>
      </c>
      <c r="AI216" s="105" t="s">
        <v>9983</v>
      </c>
      <c r="AJ216" s="105">
        <v>270</v>
      </c>
      <c r="AK216" s="105"/>
      <c r="AL216" s="105"/>
      <c r="AM216" s="105"/>
    </row>
    <row r="217" spans="1:39" s="93" customFormat="1">
      <c r="A217" s="105">
        <v>247</v>
      </c>
      <c r="B217" s="105">
        <v>3</v>
      </c>
      <c r="C217" s="105" t="s">
        <v>2707</v>
      </c>
      <c r="D217" s="105" t="s">
        <v>2708</v>
      </c>
      <c r="E217" s="105" t="s">
        <v>2709</v>
      </c>
      <c r="F217" s="105" t="str">
        <f>VLOOKUP(A217,논문증빙검증!$A:$J,10,0)</f>
        <v>인정</v>
      </c>
      <c r="G217" s="105" t="s">
        <v>3558</v>
      </c>
      <c r="H217" s="105" t="s">
        <v>3559</v>
      </c>
      <c r="I217" s="105" t="str">
        <f>VLOOKUP(A217,논문증빙검증!$A:$N,14,0)</f>
        <v>2019.06.29</v>
      </c>
      <c r="J217" s="105" t="s">
        <v>9699</v>
      </c>
      <c r="K217" s="105" t="s">
        <v>10859</v>
      </c>
      <c r="L217" s="105" t="s">
        <v>3560</v>
      </c>
      <c r="M217" s="105" t="b">
        <f>L216=L217</f>
        <v>0</v>
      </c>
      <c r="N217" s="105" t="s">
        <v>3560</v>
      </c>
      <c r="O217" s="105" t="str">
        <f>VLOOKUP(A217,'doi 검증'!$A:$E,5,0)</f>
        <v>인정</v>
      </c>
      <c r="P217" s="105"/>
      <c r="Q217" s="105" t="s">
        <v>35</v>
      </c>
      <c r="R217" s="105" t="s">
        <v>36</v>
      </c>
      <c r="S217" s="105" t="str">
        <f>VLOOKUP(A217,논문증빙검증!$A:$T,20,0)</f>
        <v>공동저자</v>
      </c>
      <c r="T217" s="105" t="str">
        <f>VLOOKUP(A217,논문증빙검증!$A:$R,17,0)</f>
        <v>주저자</v>
      </c>
      <c r="U217" s="105" t="s">
        <v>3561</v>
      </c>
      <c r="V217" s="105" t="s">
        <v>78</v>
      </c>
      <c r="W217" s="105" t="s">
        <v>3562</v>
      </c>
      <c r="X217" s="105" t="s">
        <v>40</v>
      </c>
      <c r="Y217" s="105" t="s">
        <v>2504</v>
      </c>
      <c r="Z217" s="105">
        <v>4</v>
      </c>
      <c r="AA217" s="105" t="s">
        <v>3563</v>
      </c>
      <c r="AB217" s="105">
        <v>5.9089999999999998</v>
      </c>
      <c r="AC217" s="105">
        <v>83.566433599999996</v>
      </c>
      <c r="AD217" s="105" t="s">
        <v>40</v>
      </c>
      <c r="AE217" s="105" t="s">
        <v>2709</v>
      </c>
      <c r="AF217" s="105"/>
      <c r="AG217" s="105"/>
      <c r="AH217" s="105" t="s">
        <v>3564</v>
      </c>
      <c r="AI217" s="105" t="s">
        <v>9983</v>
      </c>
      <c r="AJ217" s="105">
        <v>7</v>
      </c>
      <c r="AK217" s="105" t="s">
        <v>1524</v>
      </c>
      <c r="AL217" s="105"/>
      <c r="AM217" s="105"/>
    </row>
    <row r="218" spans="1:39" s="93" customFormat="1">
      <c r="A218" s="105">
        <v>248</v>
      </c>
      <c r="B218" s="105">
        <v>1</v>
      </c>
      <c r="C218" s="105" t="s">
        <v>296</v>
      </c>
      <c r="D218" s="105" t="s">
        <v>297</v>
      </c>
      <c r="E218" s="105" t="s">
        <v>298</v>
      </c>
      <c r="F218" s="105" t="str">
        <f>VLOOKUP(A218,논문증빙검증!$A:$J,10,0)</f>
        <v>인정</v>
      </c>
      <c r="G218" s="105" t="s">
        <v>666</v>
      </c>
      <c r="H218" s="105" t="s">
        <v>667</v>
      </c>
      <c r="I218" s="105" t="str">
        <f>VLOOKUP(A218,논문증빙검증!$A:$N,14,0)</f>
        <v>ㅇ</v>
      </c>
      <c r="J218" s="105" t="s">
        <v>9699</v>
      </c>
      <c r="K218" s="105" t="s">
        <v>10859</v>
      </c>
      <c r="L218" s="105" t="s">
        <v>668</v>
      </c>
      <c r="M218" s="105" t="b">
        <f>L217=L218</f>
        <v>0</v>
      </c>
      <c r="N218" s="105" t="s">
        <v>668</v>
      </c>
      <c r="O218" s="105" t="str">
        <f>VLOOKUP(A218,'doi 검증'!$A:$E,5,0)</f>
        <v>인정</v>
      </c>
      <c r="P218" s="105"/>
      <c r="Q218" s="105" t="s">
        <v>35</v>
      </c>
      <c r="R218" s="105" t="s">
        <v>36</v>
      </c>
      <c r="S218" s="105">
        <f>VLOOKUP(A218,논문증빙검증!$A:$T,20,0)</f>
        <v>0</v>
      </c>
      <c r="T218" s="105" t="str">
        <f>VLOOKUP(A218,논문증빙검증!$A:$R,17,0)</f>
        <v>주저자</v>
      </c>
      <c r="U218" s="105" t="s">
        <v>669</v>
      </c>
      <c r="V218" s="105" t="s">
        <v>303</v>
      </c>
      <c r="W218" s="105" t="s">
        <v>39</v>
      </c>
      <c r="X218" s="105" t="s">
        <v>40</v>
      </c>
      <c r="Y218" s="105" t="s">
        <v>670</v>
      </c>
      <c r="Z218" s="105">
        <v>134</v>
      </c>
      <c r="AA218" s="105" t="s">
        <v>671</v>
      </c>
      <c r="AB218" s="105">
        <v>29.367999999999999</v>
      </c>
      <c r="AC218" s="105">
        <v>97.222222200000004</v>
      </c>
      <c r="AD218" s="105" t="s">
        <v>40</v>
      </c>
      <c r="AE218" s="105" t="s">
        <v>298</v>
      </c>
      <c r="AF218" s="105"/>
      <c r="AG218" s="105"/>
      <c r="AH218" s="105" t="s">
        <v>600</v>
      </c>
      <c r="AI218" s="105" t="s">
        <v>9983</v>
      </c>
      <c r="AJ218" s="105">
        <v>9</v>
      </c>
      <c r="AK218" s="105" t="s">
        <v>449</v>
      </c>
      <c r="AL218" s="105"/>
      <c r="AM218" s="105"/>
    </row>
    <row r="219" spans="1:39" s="93" customFormat="1">
      <c r="A219" s="105">
        <v>249</v>
      </c>
      <c r="B219" s="105">
        <v>2</v>
      </c>
      <c r="C219" s="105" t="s">
        <v>296</v>
      </c>
      <c r="D219" s="105" t="s">
        <v>297</v>
      </c>
      <c r="E219" s="105" t="s">
        <v>298</v>
      </c>
      <c r="F219" s="105" t="str">
        <f>VLOOKUP(A219,논문증빙검증!$A:$J,10,0)</f>
        <v>인정</v>
      </c>
      <c r="G219" s="105" t="s">
        <v>767</v>
      </c>
      <c r="H219" s="105" t="s">
        <v>768</v>
      </c>
      <c r="I219" s="105" t="str">
        <f>VLOOKUP(A219,논문증빙검증!$A:$N,14,0)</f>
        <v>ㅇ</v>
      </c>
      <c r="J219" s="105" t="s">
        <v>9699</v>
      </c>
      <c r="K219" s="105" t="s">
        <v>10859</v>
      </c>
      <c r="L219" s="105" t="s">
        <v>769</v>
      </c>
      <c r="M219" s="105" t="e">
        <f>#REF!=L219</f>
        <v>#REF!</v>
      </c>
      <c r="N219" s="105" t="s">
        <v>769</v>
      </c>
      <c r="O219" s="105" t="str">
        <f>VLOOKUP(A219,'doi 검증'!$A:$E,5,0)</f>
        <v>인정</v>
      </c>
      <c r="P219" s="105"/>
      <c r="Q219" s="105" t="s">
        <v>35</v>
      </c>
      <c r="R219" s="105" t="s">
        <v>36</v>
      </c>
      <c r="S219" s="105">
        <f>VLOOKUP(A219,논문증빙검증!$A:$T,20,0)</f>
        <v>0</v>
      </c>
      <c r="T219" s="105" t="str">
        <f>VLOOKUP(A219,논문증빙검증!$A:$R,17,0)</f>
        <v>주저자</v>
      </c>
      <c r="U219" s="105" t="s">
        <v>770</v>
      </c>
      <c r="V219" s="105" t="s">
        <v>303</v>
      </c>
      <c r="W219" s="105" t="s">
        <v>39</v>
      </c>
      <c r="X219" s="105" t="s">
        <v>40</v>
      </c>
      <c r="Y219" s="105" t="s">
        <v>771</v>
      </c>
      <c r="Z219" s="105">
        <v>1</v>
      </c>
      <c r="AA219" s="105" t="s">
        <v>232</v>
      </c>
      <c r="AB219" s="105">
        <v>29.367999999999999</v>
      </c>
      <c r="AC219" s="105">
        <v>97.222222200000004</v>
      </c>
      <c r="AD219" s="105" t="s">
        <v>40</v>
      </c>
      <c r="AE219" s="105" t="s">
        <v>298</v>
      </c>
      <c r="AF219" s="105"/>
      <c r="AG219" s="105"/>
      <c r="AH219" s="105" t="s">
        <v>600</v>
      </c>
      <c r="AI219" s="105" t="s">
        <v>9983</v>
      </c>
      <c r="AJ219" s="105">
        <v>11</v>
      </c>
      <c r="AK219" s="105" t="s">
        <v>376</v>
      </c>
      <c r="AL219" s="105"/>
      <c r="AM219" s="105"/>
    </row>
    <row r="220" spans="1:39" s="93" customFormat="1">
      <c r="A220" s="105">
        <v>250</v>
      </c>
      <c r="B220" s="105">
        <v>3</v>
      </c>
      <c r="C220" s="105" t="s">
        <v>296</v>
      </c>
      <c r="D220" s="105" t="s">
        <v>297</v>
      </c>
      <c r="E220" s="105" t="s">
        <v>298</v>
      </c>
      <c r="F220" s="105" t="str">
        <f>VLOOKUP(A220,논문증빙검증!$A:$J,10,0)</f>
        <v>인정</v>
      </c>
      <c r="G220" s="105" t="s">
        <v>731</v>
      </c>
      <c r="H220" s="105" t="s">
        <v>732</v>
      </c>
      <c r="I220" s="105" t="str">
        <f>VLOOKUP(A220,논문증빙검증!$A:$N,14,0)</f>
        <v>ㅇ</v>
      </c>
      <c r="J220" s="105" t="s">
        <v>9699</v>
      </c>
      <c r="K220" s="105" t="s">
        <v>10859</v>
      </c>
      <c r="L220" s="105" t="s">
        <v>733</v>
      </c>
      <c r="M220" s="105" t="b">
        <f>L219=L220</f>
        <v>0</v>
      </c>
      <c r="N220" s="105" t="s">
        <v>733</v>
      </c>
      <c r="O220" s="105" t="str">
        <f>VLOOKUP(A220,'doi 검증'!$A:$E,5,0)</f>
        <v>인정</v>
      </c>
      <c r="P220" s="105"/>
      <c r="Q220" s="105" t="s">
        <v>35</v>
      </c>
      <c r="R220" s="105" t="s">
        <v>36</v>
      </c>
      <c r="S220" s="105">
        <f>VLOOKUP(A220,논문증빙검증!$A:$T,20,0)</f>
        <v>0</v>
      </c>
      <c r="T220" s="105" t="str">
        <f>VLOOKUP(A220,논문증빙검증!$A:$R,17,0)</f>
        <v>주저자</v>
      </c>
      <c r="U220" s="105" t="s">
        <v>734</v>
      </c>
      <c r="V220" s="105" t="s">
        <v>303</v>
      </c>
      <c r="W220" s="105" t="s">
        <v>39</v>
      </c>
      <c r="X220" s="105" t="s">
        <v>40</v>
      </c>
      <c r="Y220" s="105" t="s">
        <v>112</v>
      </c>
      <c r="Z220" s="105">
        <v>29</v>
      </c>
      <c r="AA220" s="105" t="s">
        <v>687</v>
      </c>
      <c r="AB220" s="105">
        <v>29.367999999999999</v>
      </c>
      <c r="AC220" s="105">
        <v>97.222222200000004</v>
      </c>
      <c r="AD220" s="105" t="s">
        <v>40</v>
      </c>
      <c r="AE220" s="105" t="s">
        <v>298</v>
      </c>
      <c r="AF220" s="105"/>
      <c r="AG220" s="105"/>
      <c r="AH220" s="105" t="s">
        <v>600</v>
      </c>
      <c r="AI220" s="105" t="s">
        <v>9983</v>
      </c>
      <c r="AJ220" s="105">
        <v>10</v>
      </c>
      <c r="AK220" s="105" t="s">
        <v>349</v>
      </c>
      <c r="AL220" s="105"/>
      <c r="AM220" s="105"/>
    </row>
    <row r="221" spans="1:39" s="93" customFormat="1">
      <c r="A221" s="105">
        <v>251</v>
      </c>
      <c r="B221" s="105">
        <v>4</v>
      </c>
      <c r="C221" s="105" t="s">
        <v>296</v>
      </c>
      <c r="D221" s="105" t="s">
        <v>297</v>
      </c>
      <c r="E221" s="105" t="s">
        <v>298</v>
      </c>
      <c r="F221" s="105" t="str">
        <f>VLOOKUP(A221,논문증빙검증!$A:$J,10,0)</f>
        <v>인정</v>
      </c>
      <c r="G221" s="105" t="s">
        <v>6344</v>
      </c>
      <c r="H221" s="105" t="s">
        <v>823</v>
      </c>
      <c r="I221" s="105" t="str">
        <f>VLOOKUP(A221,논문증빙검증!$A:$N,14,0)</f>
        <v>ㅇ</v>
      </c>
      <c r="J221" s="105" t="s">
        <v>9699</v>
      </c>
      <c r="K221" s="105" t="s">
        <v>10859</v>
      </c>
      <c r="L221" s="105" t="s">
        <v>6345</v>
      </c>
      <c r="M221" s="105" t="b">
        <f>L220=L221</f>
        <v>0</v>
      </c>
      <c r="N221" s="105" t="s">
        <v>6345</v>
      </c>
      <c r="O221" s="105" t="str">
        <f>VLOOKUP(A221,'doi 검증'!$A:$E,5,0)</f>
        <v>인정</v>
      </c>
      <c r="P221" s="105"/>
      <c r="Q221" s="105" t="s">
        <v>35</v>
      </c>
      <c r="R221" s="105" t="s">
        <v>36</v>
      </c>
      <c r="S221" s="105">
        <f>VLOOKUP(A221,논문증빙검증!$A:$T,20,0)</f>
        <v>0</v>
      </c>
      <c r="T221" s="105" t="str">
        <f>VLOOKUP(A221,논문증빙검증!$A:$R,17,0)</f>
        <v>주저자</v>
      </c>
      <c r="U221" s="105" t="s">
        <v>6346</v>
      </c>
      <c r="V221" s="105" t="s">
        <v>5811</v>
      </c>
      <c r="W221" s="105" t="s">
        <v>39</v>
      </c>
      <c r="X221" s="105" t="s">
        <v>40</v>
      </c>
      <c r="Y221" s="105" t="s">
        <v>6238</v>
      </c>
      <c r="Z221" s="105">
        <v>145</v>
      </c>
      <c r="AA221" s="105" t="s">
        <v>6347</v>
      </c>
      <c r="AB221" s="105">
        <v>9.8249999999999993</v>
      </c>
      <c r="AC221" s="105">
        <v>87.921348300000005</v>
      </c>
      <c r="AD221" s="105" t="s">
        <v>40</v>
      </c>
      <c r="AE221" s="105" t="s">
        <v>298</v>
      </c>
      <c r="AF221" s="105"/>
      <c r="AG221" s="105"/>
      <c r="AH221" s="105" t="s">
        <v>6049</v>
      </c>
      <c r="AI221" s="105" t="s">
        <v>9983</v>
      </c>
      <c r="AJ221" s="105">
        <v>11</v>
      </c>
      <c r="AK221" s="105" t="s">
        <v>334</v>
      </c>
      <c r="AL221" s="105"/>
      <c r="AM221" s="105"/>
    </row>
    <row r="222" spans="1:39" s="93" customFormat="1">
      <c r="A222" s="105">
        <v>252</v>
      </c>
      <c r="B222" s="105">
        <v>5</v>
      </c>
      <c r="C222" s="105" t="s">
        <v>296</v>
      </c>
      <c r="D222" s="105" t="s">
        <v>297</v>
      </c>
      <c r="E222" s="105" t="s">
        <v>298</v>
      </c>
      <c r="F222" s="105" t="str">
        <f>VLOOKUP(A222,논문증빙검증!$A:$J,10,0)</f>
        <v>인정</v>
      </c>
      <c r="G222" s="105" t="s">
        <v>5663</v>
      </c>
      <c r="H222" s="105" t="s">
        <v>5664</v>
      </c>
      <c r="I222" s="105" t="str">
        <f>VLOOKUP(A222,논문증빙검증!$A:$N,14,0)</f>
        <v>2021.07.29</v>
      </c>
      <c r="J222" s="105" t="s">
        <v>9699</v>
      </c>
      <c r="K222" s="105" t="s">
        <v>10859</v>
      </c>
      <c r="L222" s="105" t="s">
        <v>5665</v>
      </c>
      <c r="M222" s="105" t="b">
        <f>L221=L222</f>
        <v>0</v>
      </c>
      <c r="N222" s="105" t="s">
        <v>5665</v>
      </c>
      <c r="O222" s="105" t="str">
        <f>VLOOKUP(A222,'doi 검증'!$A:$E,5,0)</f>
        <v>인정</v>
      </c>
      <c r="P222" s="105"/>
      <c r="Q222" s="105" t="s">
        <v>35</v>
      </c>
      <c r="R222" s="105" t="s">
        <v>122</v>
      </c>
      <c r="S222" s="105">
        <f>VLOOKUP(A222,논문증빙검증!$A:$T,20,0)</f>
        <v>0</v>
      </c>
      <c r="T222" s="105" t="str">
        <f>VLOOKUP(A222,논문증빙검증!$A:$R,17,0)</f>
        <v>기타저자</v>
      </c>
      <c r="U222" s="105" t="s">
        <v>5666</v>
      </c>
      <c r="V222" s="105" t="s">
        <v>1561</v>
      </c>
      <c r="W222" s="105" t="s">
        <v>39</v>
      </c>
      <c r="X222" s="105" t="s">
        <v>40</v>
      </c>
      <c r="Y222" s="105" t="s">
        <v>4220</v>
      </c>
      <c r="Z222" s="105">
        <v>2</v>
      </c>
      <c r="AA222" s="105" t="s">
        <v>232</v>
      </c>
      <c r="AB222" s="105">
        <v>14.919</v>
      </c>
      <c r="AC222" s="105">
        <v>95.138888899999998</v>
      </c>
      <c r="AD222" s="105" t="s">
        <v>68</v>
      </c>
      <c r="AE222" s="105" t="s">
        <v>159</v>
      </c>
      <c r="AF222" s="105"/>
      <c r="AG222" s="105"/>
      <c r="AH222" s="105" t="s">
        <v>5613</v>
      </c>
      <c r="AI222" s="105" t="s">
        <v>9983</v>
      </c>
      <c r="AJ222" s="105">
        <v>12</v>
      </c>
      <c r="AK222" s="105" t="s">
        <v>953</v>
      </c>
      <c r="AL222" s="105"/>
      <c r="AM222" s="105"/>
    </row>
    <row r="223" spans="1:39" s="93" customFormat="1">
      <c r="A223" s="105">
        <v>253</v>
      </c>
      <c r="B223" s="105">
        <v>6</v>
      </c>
      <c r="C223" s="105" t="s">
        <v>296</v>
      </c>
      <c r="D223" s="105" t="s">
        <v>297</v>
      </c>
      <c r="E223" s="105" t="s">
        <v>298</v>
      </c>
      <c r="F223" s="105" t="str">
        <f>VLOOKUP(A223,논문증빙검증!$A:$J,10,0)</f>
        <v>인정</v>
      </c>
      <c r="G223" s="105" t="s">
        <v>299</v>
      </c>
      <c r="H223" s="105" t="s">
        <v>300</v>
      </c>
      <c r="I223" s="105" t="str">
        <f>VLOOKUP(A223,논문증빙검증!$A:$N,14,0)</f>
        <v>ㅇ</v>
      </c>
      <c r="J223" s="105" t="s">
        <v>9699</v>
      </c>
      <c r="K223" s="105" t="s">
        <v>10859</v>
      </c>
      <c r="L223" s="105" t="s">
        <v>301</v>
      </c>
      <c r="M223" s="105" t="b">
        <f>L222=L223</f>
        <v>0</v>
      </c>
      <c r="N223" s="105" t="s">
        <v>301</v>
      </c>
      <c r="O223" s="105" t="str">
        <f>VLOOKUP(A223,'doi 검증'!$A:$E,5,0)</f>
        <v>인정</v>
      </c>
      <c r="P223" s="105"/>
      <c r="Q223" s="105" t="s">
        <v>35</v>
      </c>
      <c r="R223" s="105" t="s">
        <v>63</v>
      </c>
      <c r="S223" s="105">
        <f>VLOOKUP(A223,논문증빙검증!$A:$T,20,0)</f>
        <v>0</v>
      </c>
      <c r="T223" s="105" t="str">
        <f>VLOOKUP(A223,논문증빙검증!$A:$R,17,0)</f>
        <v>기타저자</v>
      </c>
      <c r="U223" s="105" t="s">
        <v>302</v>
      </c>
      <c r="V223" s="105" t="s">
        <v>303</v>
      </c>
      <c r="W223" s="105" t="s">
        <v>39</v>
      </c>
      <c r="X223" s="105" t="s">
        <v>40</v>
      </c>
      <c r="Y223" s="105" t="s">
        <v>304</v>
      </c>
      <c r="Z223" s="105">
        <v>44</v>
      </c>
      <c r="AA223" s="105" t="s">
        <v>295</v>
      </c>
      <c r="AB223" s="105">
        <v>30.849</v>
      </c>
      <c r="AC223" s="105">
        <v>97.826087000000001</v>
      </c>
      <c r="AD223" s="105" t="s">
        <v>68</v>
      </c>
      <c r="AE223" s="105" t="s">
        <v>305</v>
      </c>
      <c r="AF223" s="105"/>
      <c r="AG223" s="105"/>
      <c r="AH223" s="105" t="s">
        <v>279</v>
      </c>
      <c r="AI223" s="105" t="s">
        <v>9983</v>
      </c>
      <c r="AJ223" s="105">
        <v>30</v>
      </c>
      <c r="AK223" s="105" t="s">
        <v>223</v>
      </c>
      <c r="AL223" s="105"/>
      <c r="AM223" s="105"/>
    </row>
    <row r="224" spans="1:39" s="93" customFormat="1">
      <c r="A224" s="105">
        <v>254</v>
      </c>
      <c r="B224" s="105">
        <v>7</v>
      </c>
      <c r="C224" s="105" t="s">
        <v>296</v>
      </c>
      <c r="D224" s="105" t="s">
        <v>297</v>
      </c>
      <c r="E224" s="105" t="s">
        <v>298</v>
      </c>
      <c r="F224" s="105" t="str">
        <f>VLOOKUP(A224,논문증빙검증!$A:$J,10,0)</f>
        <v>인정</v>
      </c>
      <c r="G224" s="105" t="s">
        <v>5382</v>
      </c>
      <c r="H224" s="105" t="s">
        <v>5383</v>
      </c>
      <c r="I224" s="105" t="str">
        <f>VLOOKUP(A224,논문증빙검증!$A:$N,14,0)</f>
        <v>ㅇ</v>
      </c>
      <c r="J224" s="105" t="s">
        <v>9699</v>
      </c>
      <c r="K224" s="105" t="s">
        <v>10859</v>
      </c>
      <c r="L224" s="105" t="s">
        <v>5384</v>
      </c>
      <c r="M224" s="105" t="b">
        <f>L223=L224</f>
        <v>0</v>
      </c>
      <c r="N224" s="105" t="s">
        <v>5384</v>
      </c>
      <c r="O224" s="105" t="str">
        <f>VLOOKUP(A224,'doi 검증'!$A:$E,5,0)</f>
        <v>인정</v>
      </c>
      <c r="P224" s="105"/>
      <c r="Q224" s="105" t="s">
        <v>35</v>
      </c>
      <c r="R224" s="105" t="s">
        <v>173</v>
      </c>
      <c r="S224" s="105">
        <f>VLOOKUP(A224,논문증빙검증!$A:$T,20,0)</f>
        <v>0</v>
      </c>
      <c r="T224" s="105" t="str">
        <f>VLOOKUP(A224,논문증빙검증!$A:$R,17,0)</f>
        <v>기타저자</v>
      </c>
      <c r="U224" s="105" t="s">
        <v>5385</v>
      </c>
      <c r="V224" s="105" t="s">
        <v>4555</v>
      </c>
      <c r="W224" s="105" t="s">
        <v>39</v>
      </c>
      <c r="X224" s="105" t="s">
        <v>40</v>
      </c>
      <c r="Y224" s="105" t="s">
        <v>4464</v>
      </c>
      <c r="Z224" s="105">
        <v>96</v>
      </c>
      <c r="AA224" s="105" t="s">
        <v>5386</v>
      </c>
      <c r="AB224" s="105">
        <v>15.881</v>
      </c>
      <c r="AC224" s="105">
        <v>93.862275400000001</v>
      </c>
      <c r="AD224" s="105" t="s">
        <v>68</v>
      </c>
      <c r="AE224" s="105" t="s">
        <v>5387</v>
      </c>
      <c r="AF224" s="105"/>
      <c r="AG224" s="105"/>
      <c r="AH224" s="105" t="s">
        <v>43</v>
      </c>
      <c r="AI224" s="105" t="s">
        <v>9983</v>
      </c>
      <c r="AJ224" s="105">
        <v>11</v>
      </c>
      <c r="AK224" s="105" t="s">
        <v>44</v>
      </c>
      <c r="AL224" s="105"/>
      <c r="AM224" s="105"/>
    </row>
    <row r="225" spans="1:40" s="97" customFormat="1">
      <c r="A225" s="105">
        <v>255</v>
      </c>
      <c r="B225" s="105">
        <v>8</v>
      </c>
      <c r="C225" s="105" t="s">
        <v>296</v>
      </c>
      <c r="D225" s="105" t="s">
        <v>297</v>
      </c>
      <c r="E225" s="105" t="s">
        <v>298</v>
      </c>
      <c r="F225" s="105" t="str">
        <f>VLOOKUP(A225,논문증빙검증!$A:$J,10,0)</f>
        <v>인정</v>
      </c>
      <c r="G225" s="105" t="s">
        <v>6147</v>
      </c>
      <c r="H225" s="105" t="s">
        <v>3566</v>
      </c>
      <c r="I225" s="105" t="str">
        <f>VLOOKUP(A225,논문증빙검증!$A:$N,14,0)</f>
        <v>ㅇ</v>
      </c>
      <c r="J225" s="105" t="s">
        <v>9699</v>
      </c>
      <c r="K225" s="105" t="s">
        <v>10859</v>
      </c>
      <c r="L225" s="105" t="s">
        <v>6148</v>
      </c>
      <c r="M225" s="105" t="b">
        <f>L224=L225</f>
        <v>0</v>
      </c>
      <c r="N225" s="105" t="s">
        <v>6148</v>
      </c>
      <c r="O225" s="105" t="str">
        <f>VLOOKUP(A225,'doi 검증'!$A:$E,5,0)</f>
        <v>인정</v>
      </c>
      <c r="P225" s="105"/>
      <c r="Q225" s="105" t="s">
        <v>35</v>
      </c>
      <c r="R225" s="105" t="s">
        <v>122</v>
      </c>
      <c r="S225" s="105">
        <f>VLOOKUP(A225,논문증빙검증!$A:$T,20,0)</f>
        <v>0</v>
      </c>
      <c r="T225" s="105" t="str">
        <f>VLOOKUP(A225,논문증빙검증!$A:$R,17,0)</f>
        <v>기타저자</v>
      </c>
      <c r="U225" s="105" t="s">
        <v>6149</v>
      </c>
      <c r="V225" s="105" t="s">
        <v>5811</v>
      </c>
      <c r="W225" s="105" t="s">
        <v>39</v>
      </c>
      <c r="X225" s="105" t="s">
        <v>40</v>
      </c>
      <c r="Y225" s="105" t="s">
        <v>4167</v>
      </c>
      <c r="Z225" s="105">
        <v>6</v>
      </c>
      <c r="AA225" s="105" t="s">
        <v>6145</v>
      </c>
      <c r="AB225" s="105">
        <v>38.531999999999996</v>
      </c>
      <c r="AC225" s="105">
        <v>99.817518199999995</v>
      </c>
      <c r="AD225" s="105" t="s">
        <v>68</v>
      </c>
      <c r="AE225" s="105" t="s">
        <v>6150</v>
      </c>
      <c r="AF225" s="105"/>
      <c r="AG225" s="105"/>
      <c r="AH225" s="105" t="s">
        <v>5828</v>
      </c>
      <c r="AI225" s="105" t="s">
        <v>9983</v>
      </c>
      <c r="AJ225" s="105">
        <v>13</v>
      </c>
      <c r="AK225" s="105" t="s">
        <v>953</v>
      </c>
      <c r="AL225" s="105"/>
      <c r="AM225" s="105"/>
      <c r="AN225" s="100"/>
    </row>
    <row r="226" spans="1:40" s="93" customFormat="1">
      <c r="A226" s="105">
        <v>256</v>
      </c>
      <c r="B226" s="105">
        <v>9</v>
      </c>
      <c r="C226" s="105" t="s">
        <v>296</v>
      </c>
      <c r="D226" s="105" t="s">
        <v>297</v>
      </c>
      <c r="E226" s="105" t="s">
        <v>298</v>
      </c>
      <c r="F226" s="105" t="str">
        <f>VLOOKUP(A226,논문증빙검증!$A:$J,10,0)</f>
        <v>인정</v>
      </c>
      <c r="G226" s="105" t="s">
        <v>5608</v>
      </c>
      <c r="H226" s="105" t="s">
        <v>640</v>
      </c>
      <c r="I226" s="105" t="str">
        <f>VLOOKUP(A226,논문증빙검증!$A:$N,14,0)</f>
        <v>2017.11.16</v>
      </c>
      <c r="J226" s="105" t="s">
        <v>9699</v>
      </c>
      <c r="K226" s="105" t="s">
        <v>10859</v>
      </c>
      <c r="L226" s="105" t="s">
        <v>5609</v>
      </c>
      <c r="M226" s="105" t="b">
        <f>L225=L226</f>
        <v>0</v>
      </c>
      <c r="N226" s="105" t="s">
        <v>5609</v>
      </c>
      <c r="O226" s="105" t="str">
        <f>VLOOKUP(A226,'doi 검증'!$A:$E,5,0)</f>
        <v>인정</v>
      </c>
      <c r="P226" s="105"/>
      <c r="Q226" s="105" t="s">
        <v>35</v>
      </c>
      <c r="R226" s="105" t="s">
        <v>122</v>
      </c>
      <c r="S226" s="105">
        <f>VLOOKUP(A226,논문증빙검증!$A:$T,20,0)</f>
        <v>0</v>
      </c>
      <c r="T226" s="105" t="str">
        <f>VLOOKUP(A226,논문증빙검증!$A:$R,17,0)</f>
        <v>기타저자</v>
      </c>
      <c r="U226" s="105" t="s">
        <v>5610</v>
      </c>
      <c r="V226" s="105" t="s">
        <v>1561</v>
      </c>
      <c r="W226" s="105" t="s">
        <v>39</v>
      </c>
      <c r="X226" s="105" t="s">
        <v>40</v>
      </c>
      <c r="Y226" s="105" t="s">
        <v>1635</v>
      </c>
      <c r="Z226" s="105">
        <v>102</v>
      </c>
      <c r="AA226" s="105" t="s">
        <v>5611</v>
      </c>
      <c r="AB226" s="105">
        <v>14.919</v>
      </c>
      <c r="AC226" s="105">
        <v>95.138888899999998</v>
      </c>
      <c r="AD226" s="105" t="s">
        <v>68</v>
      </c>
      <c r="AE226" s="105" t="s">
        <v>5612</v>
      </c>
      <c r="AF226" s="105"/>
      <c r="AG226" s="105"/>
      <c r="AH226" s="105" t="s">
        <v>5613</v>
      </c>
      <c r="AI226" s="105" t="s">
        <v>9983</v>
      </c>
      <c r="AJ226" s="105">
        <v>8</v>
      </c>
      <c r="AK226" s="105" t="s">
        <v>953</v>
      </c>
      <c r="AL226" s="105"/>
      <c r="AM226" s="105"/>
    </row>
    <row r="227" spans="1:40" s="93" customFormat="1">
      <c r="A227" s="105">
        <v>257</v>
      </c>
      <c r="B227" s="105">
        <v>10</v>
      </c>
      <c r="C227" s="105" t="s">
        <v>296</v>
      </c>
      <c r="D227" s="105" t="s">
        <v>297</v>
      </c>
      <c r="E227" s="105" t="s">
        <v>298</v>
      </c>
      <c r="F227" s="105" t="str">
        <f>VLOOKUP(A227,논문증빙검증!$A:$J,10,0)</f>
        <v>인정</v>
      </c>
      <c r="G227" s="105" t="s">
        <v>650</v>
      </c>
      <c r="H227" s="105" t="s">
        <v>651</v>
      </c>
      <c r="I227" s="105" t="str">
        <f>VLOOKUP(A227,논문증빙검증!$A:$N,14,0)</f>
        <v>ㅇ</v>
      </c>
      <c r="J227" s="105" t="s">
        <v>9699</v>
      </c>
      <c r="K227" s="105" t="s">
        <v>10859</v>
      </c>
      <c r="L227" s="105" t="s">
        <v>652</v>
      </c>
      <c r="M227" s="105" t="b">
        <f>L226=L227</f>
        <v>0</v>
      </c>
      <c r="N227" s="105" t="s">
        <v>652</v>
      </c>
      <c r="O227" s="105" t="str">
        <f>VLOOKUP(A227,'doi 검증'!$A:$E,5,0)</f>
        <v>인정</v>
      </c>
      <c r="P227" s="105"/>
      <c r="Q227" s="105" t="s">
        <v>35</v>
      </c>
      <c r="R227" s="105" t="s">
        <v>122</v>
      </c>
      <c r="S227" s="105">
        <f>VLOOKUP(A227,논문증빙검증!$A:$T,20,0)</f>
        <v>0</v>
      </c>
      <c r="T227" s="105" t="str">
        <f>VLOOKUP(A227,논문증빙검증!$A:$R,17,0)</f>
        <v>기타저자</v>
      </c>
      <c r="U227" s="105" t="s">
        <v>653</v>
      </c>
      <c r="V227" s="105" t="s">
        <v>303</v>
      </c>
      <c r="W227" s="105" t="s">
        <v>39</v>
      </c>
      <c r="X227" s="105" t="s">
        <v>40</v>
      </c>
      <c r="Y227" s="105" t="s">
        <v>654</v>
      </c>
      <c r="Z227" s="105">
        <v>14</v>
      </c>
      <c r="AA227" s="105" t="s">
        <v>637</v>
      </c>
      <c r="AB227" s="105">
        <v>29.367999999999999</v>
      </c>
      <c r="AC227" s="105">
        <v>97.222222200000004</v>
      </c>
      <c r="AD227" s="105" t="s">
        <v>68</v>
      </c>
      <c r="AE227" s="105" t="s">
        <v>655</v>
      </c>
      <c r="AF227" s="105"/>
      <c r="AG227" s="105"/>
      <c r="AH227" s="105" t="s">
        <v>600</v>
      </c>
      <c r="AI227" s="105" t="s">
        <v>9983</v>
      </c>
      <c r="AJ227" s="105">
        <v>8</v>
      </c>
      <c r="AK227" s="105" t="s">
        <v>401</v>
      </c>
      <c r="AL227" s="105"/>
      <c r="AM227" s="105"/>
    </row>
    <row r="228" spans="1:40" s="93" customFormat="1">
      <c r="A228" s="105">
        <v>258</v>
      </c>
      <c r="B228" s="105">
        <v>1</v>
      </c>
      <c r="C228" s="105" t="s">
        <v>6859</v>
      </c>
      <c r="D228" s="105" t="s">
        <v>6860</v>
      </c>
      <c r="E228" s="105" t="s">
        <v>6861</v>
      </c>
      <c r="F228" s="105" t="str">
        <f>VLOOKUP(A228,논문증빙검증!$A:$J,10,0)</f>
        <v>인정</v>
      </c>
      <c r="G228" s="105" t="s">
        <v>6862</v>
      </c>
      <c r="H228" s="105" t="s">
        <v>2544</v>
      </c>
      <c r="I228" s="105">
        <f>VLOOKUP(A228,논문증빙검증!$A:$N,14,0)</f>
        <v>0</v>
      </c>
      <c r="J228" s="105" t="s">
        <v>9699</v>
      </c>
      <c r="K228" s="105" t="s">
        <v>10859</v>
      </c>
      <c r="L228" s="105" t="s">
        <v>6863</v>
      </c>
      <c r="M228" s="105" t="b">
        <f>L227=L228</f>
        <v>0</v>
      </c>
      <c r="N228" s="105" t="s">
        <v>6863</v>
      </c>
      <c r="O228" s="105" t="str">
        <f>VLOOKUP(A228,'doi 검증'!$A:$E,5,0)</f>
        <v>인정</v>
      </c>
      <c r="P228" s="105"/>
      <c r="Q228" s="105" t="s">
        <v>35</v>
      </c>
      <c r="R228" s="105" t="s">
        <v>36</v>
      </c>
      <c r="S228" s="105">
        <f>VLOOKUP(A228,논문증빙검증!$A:$T,20,0)</f>
        <v>0</v>
      </c>
      <c r="T228" s="105" t="str">
        <f>VLOOKUP(A228,논문증빙검증!$A:$R,17,0)</f>
        <v>주저자</v>
      </c>
      <c r="U228" s="105" t="s">
        <v>6864</v>
      </c>
      <c r="V228" s="105" t="s">
        <v>6805</v>
      </c>
      <c r="W228" s="105" t="s">
        <v>6865</v>
      </c>
      <c r="X228" s="105" t="s">
        <v>40</v>
      </c>
      <c r="Y228" s="105" t="s">
        <v>582</v>
      </c>
      <c r="Z228" s="105">
        <v>0</v>
      </c>
      <c r="AA228" s="105" t="s">
        <v>232</v>
      </c>
      <c r="AB228" s="105">
        <v>4.4720000000000004</v>
      </c>
      <c r="AC228" s="105">
        <v>82.234432200000001</v>
      </c>
      <c r="AD228" s="105" t="s">
        <v>40</v>
      </c>
      <c r="AE228" s="105" t="s">
        <v>6861</v>
      </c>
      <c r="AF228" s="105"/>
      <c r="AG228" s="105"/>
      <c r="AH228" s="105" t="s">
        <v>6866</v>
      </c>
      <c r="AI228" s="105" t="s">
        <v>9983</v>
      </c>
      <c r="AJ228" s="105">
        <v>9</v>
      </c>
      <c r="AK228" s="105" t="s">
        <v>69</v>
      </c>
      <c r="AL228" s="105"/>
      <c r="AM228" s="105"/>
    </row>
    <row r="229" spans="1:40" s="93" customFormat="1">
      <c r="A229" s="107">
        <v>259</v>
      </c>
      <c r="B229" s="107">
        <v>1</v>
      </c>
      <c r="C229" s="107" t="s">
        <v>1200</v>
      </c>
      <c r="D229" s="107" t="s">
        <v>1201</v>
      </c>
      <c r="E229" s="107" t="s">
        <v>1202</v>
      </c>
      <c r="F229" s="105" t="str">
        <f>VLOOKUP(A229,논문증빙검증!$A:$J,10,0)</f>
        <v>인정</v>
      </c>
      <c r="G229" s="107" t="s">
        <v>1203</v>
      </c>
      <c r="H229" s="107" t="s">
        <v>1204</v>
      </c>
      <c r="I229" s="105" t="str">
        <f>VLOOKUP(A229,논문증빙검증!$A:$N,14,0)</f>
        <v>○</v>
      </c>
      <c r="J229" s="105" t="s">
        <v>9699</v>
      </c>
      <c r="K229" s="110" t="s">
        <v>10859</v>
      </c>
      <c r="L229" s="105" t="s">
        <v>1205</v>
      </c>
      <c r="M229" s="105" t="b">
        <f>L228=L229</f>
        <v>0</v>
      </c>
      <c r="N229" s="107" t="s">
        <v>1205</v>
      </c>
      <c r="O229" s="105" t="str">
        <f>VLOOKUP(A229,'doi 검증'!$A:$E,5,0)</f>
        <v>인정</v>
      </c>
      <c r="P229" s="107"/>
      <c r="Q229" s="107" t="s">
        <v>35</v>
      </c>
      <c r="R229" s="107" t="s">
        <v>36</v>
      </c>
      <c r="S229" s="105">
        <f>VLOOKUP(A229,논문증빙검증!$A:$T,20,0)</f>
        <v>0</v>
      </c>
      <c r="T229" s="105" t="str">
        <f>VLOOKUP(A229,논문증빙검증!$A:$R,17,0)</f>
        <v>주저자</v>
      </c>
      <c r="U229" s="107" t="s">
        <v>1206</v>
      </c>
      <c r="V229" s="107" t="s">
        <v>124</v>
      </c>
      <c r="W229" s="107" t="s">
        <v>1207</v>
      </c>
      <c r="X229" s="107" t="s">
        <v>40</v>
      </c>
      <c r="Y229" s="107" t="s">
        <v>1198</v>
      </c>
      <c r="Z229" s="107">
        <v>0</v>
      </c>
      <c r="AA229" s="107" t="s">
        <v>232</v>
      </c>
      <c r="AB229" s="107">
        <v>5.1639999999999997</v>
      </c>
      <c r="AC229" s="105">
        <v>98.529411800000005</v>
      </c>
      <c r="AD229" s="107" t="s">
        <v>40</v>
      </c>
      <c r="AE229" s="107" t="s">
        <v>1202</v>
      </c>
      <c r="AF229" s="107"/>
      <c r="AG229" s="107"/>
      <c r="AH229" s="107" t="s">
        <v>1164</v>
      </c>
      <c r="AI229" s="105" t="s">
        <v>9983</v>
      </c>
      <c r="AJ229" s="107">
        <v>45</v>
      </c>
      <c r="AK229" s="107" t="s">
        <v>1064</v>
      </c>
      <c r="AL229" s="107" t="s">
        <v>577</v>
      </c>
      <c r="AM229" s="107" t="s">
        <v>8923</v>
      </c>
    </row>
    <row r="230" spans="1:40" s="93" customFormat="1">
      <c r="A230" s="107">
        <v>260</v>
      </c>
      <c r="B230" s="107">
        <v>2</v>
      </c>
      <c r="C230" s="107" t="s">
        <v>1200</v>
      </c>
      <c r="D230" s="107" t="s">
        <v>1201</v>
      </c>
      <c r="E230" s="107" t="s">
        <v>1202</v>
      </c>
      <c r="F230" s="105" t="str">
        <f>VLOOKUP(A230,논문증빙검증!$A:$J,10,0)</f>
        <v>인정</v>
      </c>
      <c r="G230" s="107" t="s">
        <v>7887</v>
      </c>
      <c r="H230" s="107" t="s">
        <v>7137</v>
      </c>
      <c r="I230" s="105" t="str">
        <f>VLOOKUP(A230,논문증빙검증!$A:$N,14,0)</f>
        <v>2021.05.23</v>
      </c>
      <c r="J230" s="105" t="s">
        <v>9699</v>
      </c>
      <c r="K230" s="110" t="s">
        <v>10859</v>
      </c>
      <c r="L230" s="105" t="s">
        <v>7888</v>
      </c>
      <c r="M230" s="105" t="b">
        <f>L229=L230</f>
        <v>0</v>
      </c>
      <c r="N230" s="107" t="s">
        <v>7888</v>
      </c>
      <c r="O230" s="105" t="str">
        <f>VLOOKUP(A230,'doi 검증'!$A:$E,5,0)</f>
        <v>인정</v>
      </c>
      <c r="P230" s="107"/>
      <c r="Q230" s="107" t="s">
        <v>35</v>
      </c>
      <c r="R230" s="107" t="s">
        <v>36</v>
      </c>
      <c r="S230" s="105">
        <f>VLOOKUP(A230,논문증빙검증!$A:$T,20,0)</f>
        <v>0</v>
      </c>
      <c r="T230" s="105" t="str">
        <f>VLOOKUP(A230,논문증빙검증!$A:$R,17,0)</f>
        <v>주저자</v>
      </c>
      <c r="U230" s="107" t="s">
        <v>7889</v>
      </c>
      <c r="V230" s="107" t="s">
        <v>7884</v>
      </c>
      <c r="W230" s="107" t="s">
        <v>7885</v>
      </c>
      <c r="X230" s="107" t="s">
        <v>40</v>
      </c>
      <c r="Y230" s="107" t="s">
        <v>265</v>
      </c>
      <c r="Z230" s="107">
        <v>1</v>
      </c>
      <c r="AA230" s="107" t="s">
        <v>232</v>
      </c>
      <c r="AB230" s="107">
        <v>1.5229999999999999</v>
      </c>
      <c r="AC230" s="105">
        <v>15.5172414</v>
      </c>
      <c r="AD230" s="107" t="s">
        <v>40</v>
      </c>
      <c r="AE230" s="107" t="s">
        <v>1202</v>
      </c>
      <c r="AF230" s="107"/>
      <c r="AG230" s="107"/>
      <c r="AH230" s="107" t="s">
        <v>7880</v>
      </c>
      <c r="AI230" s="105" t="s">
        <v>9983</v>
      </c>
      <c r="AJ230" s="107">
        <v>12</v>
      </c>
      <c r="AK230" s="107" t="s">
        <v>601</v>
      </c>
      <c r="AL230" s="107" t="s">
        <v>577</v>
      </c>
      <c r="AM230" s="107" t="s">
        <v>8924</v>
      </c>
    </row>
    <row r="231" spans="1:40" s="93" customFormat="1">
      <c r="A231" s="107">
        <v>261</v>
      </c>
      <c r="B231" s="107">
        <v>3</v>
      </c>
      <c r="C231" s="107" t="s">
        <v>1200</v>
      </c>
      <c r="D231" s="107" t="s">
        <v>1201</v>
      </c>
      <c r="E231" s="107" t="s">
        <v>1202</v>
      </c>
      <c r="F231" s="105" t="str">
        <f>VLOOKUP(A231,논문증빙검증!$A:$J,10,0)</f>
        <v>인정</v>
      </c>
      <c r="G231" s="107" t="s">
        <v>3679</v>
      </c>
      <c r="H231" s="107" t="s">
        <v>3680</v>
      </c>
      <c r="I231" s="105" t="str">
        <f>VLOOKUP(A231,논문증빙검증!$A:$N,14,0)</f>
        <v>2021.04.16</v>
      </c>
      <c r="J231" s="105" t="s">
        <v>9699</v>
      </c>
      <c r="K231" s="110" t="s">
        <v>10859</v>
      </c>
      <c r="L231" s="105" t="s">
        <v>3681</v>
      </c>
      <c r="M231" s="105" t="b">
        <f>L230=L231</f>
        <v>0</v>
      </c>
      <c r="N231" s="107" t="s">
        <v>3681</v>
      </c>
      <c r="O231" s="105" t="str">
        <f>VLOOKUP(A231,'doi 검증'!$A:$E,5,0)</f>
        <v>인정</v>
      </c>
      <c r="P231" s="107"/>
      <c r="Q231" s="107" t="s">
        <v>35</v>
      </c>
      <c r="R231" s="107" t="s">
        <v>36</v>
      </c>
      <c r="S231" s="105">
        <f>VLOOKUP(A231,논문증빙검증!$A:$T,20,0)</f>
        <v>0</v>
      </c>
      <c r="T231" s="105" t="str">
        <f>VLOOKUP(A231,논문증빙검증!$A:$R,17,0)</f>
        <v>주저자</v>
      </c>
      <c r="U231" s="107" t="s">
        <v>3682</v>
      </c>
      <c r="V231" s="107" t="s">
        <v>78</v>
      </c>
      <c r="W231" s="107" t="s">
        <v>3631</v>
      </c>
      <c r="X231" s="107" t="s">
        <v>40</v>
      </c>
      <c r="Y231" s="107" t="s">
        <v>2212</v>
      </c>
      <c r="Z231" s="107">
        <v>1</v>
      </c>
      <c r="AA231" s="107" t="s">
        <v>232</v>
      </c>
      <c r="AB231" s="107">
        <v>6.0640000000000001</v>
      </c>
      <c r="AC231" s="105">
        <v>84.265734300000005</v>
      </c>
      <c r="AD231" s="107" t="s">
        <v>40</v>
      </c>
      <c r="AE231" s="107" t="s">
        <v>1202</v>
      </c>
      <c r="AF231" s="107"/>
      <c r="AG231" s="107"/>
      <c r="AH231" s="107" t="s">
        <v>3623</v>
      </c>
      <c r="AI231" s="105" t="s">
        <v>9983</v>
      </c>
      <c r="AJ231" s="107">
        <v>99</v>
      </c>
      <c r="AK231" s="107"/>
      <c r="AL231" s="107" t="s">
        <v>577</v>
      </c>
      <c r="AM231" s="107" t="s">
        <v>8924</v>
      </c>
    </row>
    <row r="232" spans="1:40" s="93" customFormat="1">
      <c r="A232" s="107">
        <v>262</v>
      </c>
      <c r="B232" s="107">
        <v>4</v>
      </c>
      <c r="C232" s="107" t="s">
        <v>1200</v>
      </c>
      <c r="D232" s="107" t="s">
        <v>1201</v>
      </c>
      <c r="E232" s="107" t="s">
        <v>1202</v>
      </c>
      <c r="F232" s="105" t="str">
        <f>VLOOKUP(A232,논문증빙검증!$A:$J,10,0)</f>
        <v>인정</v>
      </c>
      <c r="G232" s="107" t="s">
        <v>7881</v>
      </c>
      <c r="H232" s="107" t="s">
        <v>2980</v>
      </c>
      <c r="I232" s="105" t="str">
        <f>VLOOKUP(A232,논문증빙검증!$A:$N,14,0)</f>
        <v>2021.05.28</v>
      </c>
      <c r="J232" s="105" t="s">
        <v>9699</v>
      </c>
      <c r="K232" s="110" t="s">
        <v>10859</v>
      </c>
      <c r="L232" s="105" t="s">
        <v>7882</v>
      </c>
      <c r="M232" s="105" t="b">
        <f>L231=L232</f>
        <v>0</v>
      </c>
      <c r="N232" s="107" t="s">
        <v>7882</v>
      </c>
      <c r="O232" s="105" t="str">
        <f>VLOOKUP(A232,'doi 검증'!$A:$E,5,0)</f>
        <v>인정</v>
      </c>
      <c r="P232" s="107"/>
      <c r="Q232" s="107" t="s">
        <v>35</v>
      </c>
      <c r="R232" s="107" t="s">
        <v>36</v>
      </c>
      <c r="S232" s="105">
        <f>VLOOKUP(A232,논문증빙검증!$A:$T,20,0)</f>
        <v>0</v>
      </c>
      <c r="T232" s="105" t="str">
        <f>VLOOKUP(A232,논문증빙검증!$A:$R,17,0)</f>
        <v>주저자</v>
      </c>
      <c r="U232" s="107" t="s">
        <v>7883</v>
      </c>
      <c r="V232" s="107" t="s">
        <v>7884</v>
      </c>
      <c r="W232" s="107" t="s">
        <v>7885</v>
      </c>
      <c r="X232" s="107" t="s">
        <v>40</v>
      </c>
      <c r="Y232" s="107" t="s">
        <v>7886</v>
      </c>
      <c r="Z232" s="107">
        <v>1</v>
      </c>
      <c r="AA232" s="107" t="s">
        <v>232</v>
      </c>
      <c r="AB232" s="107">
        <v>1.5229999999999999</v>
      </c>
      <c r="AC232" s="105">
        <v>15.5172414</v>
      </c>
      <c r="AD232" s="107" t="s">
        <v>40</v>
      </c>
      <c r="AE232" s="107" t="s">
        <v>1202</v>
      </c>
      <c r="AF232" s="107"/>
      <c r="AG232" s="107"/>
      <c r="AH232" s="107" t="s">
        <v>7880</v>
      </c>
      <c r="AI232" s="105" t="s">
        <v>9983</v>
      </c>
      <c r="AJ232" s="107">
        <v>12</v>
      </c>
      <c r="AK232" s="107" t="s">
        <v>44</v>
      </c>
      <c r="AL232" s="107" t="s">
        <v>577</v>
      </c>
      <c r="AM232" s="107" t="s">
        <v>8924</v>
      </c>
    </row>
    <row r="233" spans="1:40" s="93" customFormat="1">
      <c r="A233" s="107">
        <v>264</v>
      </c>
      <c r="B233" s="107">
        <v>6</v>
      </c>
      <c r="C233" s="107" t="s">
        <v>1200</v>
      </c>
      <c r="D233" s="107" t="s">
        <v>1201</v>
      </c>
      <c r="E233" s="107" t="s">
        <v>1202</v>
      </c>
      <c r="F233" s="105" t="str">
        <f>VLOOKUP(A233,논문증빙검증!$A:$J,10,0)</f>
        <v>인정</v>
      </c>
      <c r="G233" s="107" t="s">
        <v>4227</v>
      </c>
      <c r="H233" s="107" t="s">
        <v>4228</v>
      </c>
      <c r="I233" s="105" t="str">
        <f>VLOOKUP(A233,논문증빙검증!$A:$N,14,0)</f>
        <v>2021.10.08</v>
      </c>
      <c r="J233" s="105" t="s">
        <v>9699</v>
      </c>
      <c r="K233" s="110" t="s">
        <v>10859</v>
      </c>
      <c r="L233" s="105" t="s">
        <v>4229</v>
      </c>
      <c r="M233" s="105" t="b">
        <f>L232=L233</f>
        <v>0</v>
      </c>
      <c r="N233" s="107" t="s">
        <v>4229</v>
      </c>
      <c r="O233" s="105" t="str">
        <f>VLOOKUP(A233,'doi 검증'!$A:$E,5,0)</f>
        <v>인정</v>
      </c>
      <c r="P233" s="107"/>
      <c r="Q233" s="107" t="s">
        <v>35</v>
      </c>
      <c r="R233" s="107" t="s">
        <v>122</v>
      </c>
      <c r="S233" s="105">
        <f>VLOOKUP(A233,논문증빙검증!$A:$T,20,0)</f>
        <v>0</v>
      </c>
      <c r="T233" s="105" t="str">
        <f>VLOOKUP(A233,논문증빙검증!$A:$R,17,0)</f>
        <v>기타저자</v>
      </c>
      <c r="U233" s="107" t="s">
        <v>4230</v>
      </c>
      <c r="V233" s="107" t="s">
        <v>78</v>
      </c>
      <c r="W233" s="107" t="s">
        <v>4231</v>
      </c>
      <c r="X233" s="107" t="s">
        <v>40</v>
      </c>
      <c r="Y233" s="107" t="s">
        <v>4220</v>
      </c>
      <c r="Z233" s="107">
        <v>0</v>
      </c>
      <c r="AA233" s="107" t="s">
        <v>232</v>
      </c>
      <c r="AB233" s="107">
        <v>20.722000000000001</v>
      </c>
      <c r="AC233" s="105">
        <v>96.257485000000003</v>
      </c>
      <c r="AD233" s="107" t="s">
        <v>68</v>
      </c>
      <c r="AE233" s="107" t="s">
        <v>4232</v>
      </c>
      <c r="AF233" s="107"/>
      <c r="AG233" s="107"/>
      <c r="AH233" s="107" t="s">
        <v>4233</v>
      </c>
      <c r="AI233" s="105" t="s">
        <v>9983</v>
      </c>
      <c r="AJ233" s="107">
        <v>41</v>
      </c>
      <c r="AK233" s="107"/>
      <c r="AL233" s="107" t="s">
        <v>577</v>
      </c>
      <c r="AM233" s="107" t="s">
        <v>8922</v>
      </c>
    </row>
    <row r="234" spans="1:40" s="93" customFormat="1">
      <c r="A234" s="105">
        <v>265</v>
      </c>
      <c r="B234" s="105">
        <v>1</v>
      </c>
      <c r="C234" s="105" t="s">
        <v>1614</v>
      </c>
      <c r="D234" s="105" t="s">
        <v>1615</v>
      </c>
      <c r="E234" s="105" t="s">
        <v>1616</v>
      </c>
      <c r="F234" s="105" t="str">
        <f>VLOOKUP(A234,논문증빙검증!$A:$J,10,0)</f>
        <v>인정</v>
      </c>
      <c r="G234" s="105" t="s">
        <v>2070</v>
      </c>
      <c r="H234" s="105" t="s">
        <v>2071</v>
      </c>
      <c r="I234" s="105">
        <f>VLOOKUP(A234,논문증빙검증!$A:$N,14,0)</f>
        <v>0</v>
      </c>
      <c r="J234" s="105" t="s">
        <v>9699</v>
      </c>
      <c r="K234" s="105" t="s">
        <v>10859</v>
      </c>
      <c r="L234" s="105" t="s">
        <v>2072</v>
      </c>
      <c r="M234" s="105" t="b">
        <f>L233=L234</f>
        <v>0</v>
      </c>
      <c r="N234" s="105" t="s">
        <v>2072</v>
      </c>
      <c r="O234" s="105" t="str">
        <f>VLOOKUP(A234,'doi 검증'!$A:$E,5,0)</f>
        <v>인정</v>
      </c>
      <c r="P234" s="105"/>
      <c r="Q234" s="105" t="s">
        <v>35</v>
      </c>
      <c r="R234" s="105" t="s">
        <v>495</v>
      </c>
      <c r="S234" s="105">
        <f>VLOOKUP(A234,논문증빙검증!$A:$T,20,0)</f>
        <v>0</v>
      </c>
      <c r="T234" s="105" t="str">
        <f>VLOOKUP(A234,논문증빙검증!$A:$R,17,0)</f>
        <v>교신저자</v>
      </c>
      <c r="U234" s="105" t="s">
        <v>2073</v>
      </c>
      <c r="V234" s="105" t="s">
        <v>78</v>
      </c>
      <c r="W234" s="105" t="s">
        <v>39</v>
      </c>
      <c r="X234" s="105" t="s">
        <v>40</v>
      </c>
      <c r="Y234" s="105" t="s">
        <v>1301</v>
      </c>
      <c r="Z234" s="105">
        <v>7</v>
      </c>
      <c r="AA234" s="105" t="s">
        <v>232</v>
      </c>
      <c r="AB234" s="105">
        <v>19.503</v>
      </c>
      <c r="AC234" s="105">
        <v>99.074074100000004</v>
      </c>
      <c r="AD234" s="105" t="s">
        <v>68</v>
      </c>
      <c r="AE234" s="105" t="s">
        <v>2074</v>
      </c>
      <c r="AF234" s="105"/>
      <c r="AG234" s="105"/>
      <c r="AH234" s="105" t="s">
        <v>2005</v>
      </c>
      <c r="AI234" s="105" t="s">
        <v>9983</v>
      </c>
      <c r="AJ234" s="105">
        <v>280</v>
      </c>
      <c r="AK234" s="105"/>
      <c r="AL234" s="105"/>
      <c r="AM234" s="105"/>
    </row>
    <row r="235" spans="1:40" s="93" customFormat="1">
      <c r="A235" s="105">
        <v>266</v>
      </c>
      <c r="B235" s="105">
        <v>2</v>
      </c>
      <c r="C235" s="105" t="s">
        <v>1614</v>
      </c>
      <c r="D235" s="105" t="s">
        <v>1615</v>
      </c>
      <c r="E235" s="105" t="s">
        <v>1616</v>
      </c>
      <c r="F235" s="105" t="str">
        <f>VLOOKUP(A235,논문증빙검증!$A:$J,10,0)</f>
        <v>인정</v>
      </c>
      <c r="G235" s="105" t="s">
        <v>4885</v>
      </c>
      <c r="H235" s="105" t="s">
        <v>4886</v>
      </c>
      <c r="I235" s="105">
        <f>VLOOKUP(A235,논문증빙검증!$A:$N,14,0)</f>
        <v>0</v>
      </c>
      <c r="J235" s="105" t="s">
        <v>9699</v>
      </c>
      <c r="K235" s="105" t="s">
        <v>10859</v>
      </c>
      <c r="L235" s="105" t="s">
        <v>4887</v>
      </c>
      <c r="M235" s="105" t="b">
        <f>L234=L235</f>
        <v>0</v>
      </c>
      <c r="N235" s="105" t="s">
        <v>4887</v>
      </c>
      <c r="O235" s="105" t="str">
        <f>VLOOKUP(A235,'doi 검증'!$A:$E,5,0)</f>
        <v>인정</v>
      </c>
      <c r="P235" s="105"/>
      <c r="Q235" s="105" t="s">
        <v>35</v>
      </c>
      <c r="R235" s="105" t="s">
        <v>495</v>
      </c>
      <c r="S235" s="105">
        <f>VLOOKUP(A235,논문증빙검증!$A:$T,20,0)</f>
        <v>0</v>
      </c>
      <c r="T235" s="105" t="str">
        <f>VLOOKUP(A235,논문증빙검증!$A:$R,17,0)</f>
        <v>교신저자</v>
      </c>
      <c r="U235" s="105" t="s">
        <v>4888</v>
      </c>
      <c r="V235" s="105" t="s">
        <v>4555</v>
      </c>
      <c r="W235" s="105" t="s">
        <v>39</v>
      </c>
      <c r="X235" s="105" t="s">
        <v>40</v>
      </c>
      <c r="Y235" s="105" t="s">
        <v>4889</v>
      </c>
      <c r="Z235" s="105">
        <v>35</v>
      </c>
      <c r="AA235" s="105" t="s">
        <v>4879</v>
      </c>
      <c r="AB235" s="105">
        <v>9.2289999999999992</v>
      </c>
      <c r="AC235" s="105">
        <v>86.976047899999998</v>
      </c>
      <c r="AD235" s="105" t="s">
        <v>68</v>
      </c>
      <c r="AE235" s="105" t="s">
        <v>4890</v>
      </c>
      <c r="AF235" s="105"/>
      <c r="AG235" s="105"/>
      <c r="AH235" s="105" t="s">
        <v>4880</v>
      </c>
      <c r="AI235" s="105" t="s">
        <v>9983</v>
      </c>
      <c r="AJ235" s="105">
        <v>12</v>
      </c>
      <c r="AK235" s="105" t="s">
        <v>711</v>
      </c>
      <c r="AL235" s="105"/>
      <c r="AM235" s="105"/>
    </row>
    <row r="236" spans="1:40" s="93" customFormat="1">
      <c r="A236" s="105">
        <v>267</v>
      </c>
      <c r="B236" s="105">
        <v>3</v>
      </c>
      <c r="C236" s="105" t="s">
        <v>1614</v>
      </c>
      <c r="D236" s="105" t="s">
        <v>1615</v>
      </c>
      <c r="E236" s="105" t="s">
        <v>1616</v>
      </c>
      <c r="F236" s="105" t="str">
        <f>VLOOKUP(A236,논문증빙검증!$A:$J,10,0)</f>
        <v>인정</v>
      </c>
      <c r="G236" s="105" t="s">
        <v>5491</v>
      </c>
      <c r="H236" s="105" t="s">
        <v>5492</v>
      </c>
      <c r="I236" s="105">
        <f>VLOOKUP(A236,논문증빙검증!$A:$N,14,0)</f>
        <v>0</v>
      </c>
      <c r="J236" s="105" t="s">
        <v>9699</v>
      </c>
      <c r="K236" s="105" t="s">
        <v>10859</v>
      </c>
      <c r="L236" s="105" t="s">
        <v>5493</v>
      </c>
      <c r="M236" s="105" t="e">
        <f>#REF!=L236</f>
        <v>#REF!</v>
      </c>
      <c r="N236" s="105" t="s">
        <v>5493</v>
      </c>
      <c r="O236" s="105" t="str">
        <f>VLOOKUP(A236,'doi 검증'!$A:$E,5,0)</f>
        <v>인정</v>
      </c>
      <c r="P236" s="105"/>
      <c r="Q236" s="105" t="s">
        <v>35</v>
      </c>
      <c r="R236" s="105" t="s">
        <v>36</v>
      </c>
      <c r="S236" s="105">
        <f>VLOOKUP(A236,논문증빙검증!$A:$T,20,0)</f>
        <v>0</v>
      </c>
      <c r="T236" s="105" t="str">
        <f>VLOOKUP(A236,논문증빙검증!$A:$R,17,0)</f>
        <v>주저자</v>
      </c>
      <c r="U236" s="105" t="s">
        <v>5494</v>
      </c>
      <c r="V236" s="105" t="s">
        <v>4555</v>
      </c>
      <c r="W236" s="105" t="s">
        <v>39</v>
      </c>
      <c r="X236" s="105" t="s">
        <v>40</v>
      </c>
      <c r="Y236" s="105" t="s">
        <v>5495</v>
      </c>
      <c r="Z236" s="105">
        <v>15</v>
      </c>
      <c r="AA236" s="105" t="s">
        <v>5483</v>
      </c>
      <c r="AB236" s="105">
        <v>8.1980000000000004</v>
      </c>
      <c r="AC236" s="105">
        <v>90.559440600000002</v>
      </c>
      <c r="AD236" s="105" t="s">
        <v>40</v>
      </c>
      <c r="AE236" s="105" t="s">
        <v>5496</v>
      </c>
      <c r="AF236" s="105"/>
      <c r="AG236" s="105"/>
      <c r="AH236" s="105" t="s">
        <v>5460</v>
      </c>
      <c r="AI236" s="105" t="s">
        <v>9983</v>
      </c>
      <c r="AJ236" s="105">
        <v>6</v>
      </c>
      <c r="AK236" s="105" t="s">
        <v>234</v>
      </c>
      <c r="AL236" s="105"/>
      <c r="AM236" s="105"/>
    </row>
    <row r="237" spans="1:40" s="93" customFormat="1">
      <c r="A237" s="105">
        <v>268</v>
      </c>
      <c r="B237" s="105">
        <v>4</v>
      </c>
      <c r="C237" s="105" t="s">
        <v>1614</v>
      </c>
      <c r="D237" s="105" t="s">
        <v>1615</v>
      </c>
      <c r="E237" s="105" t="s">
        <v>1616</v>
      </c>
      <c r="F237" s="105" t="str">
        <f>VLOOKUP(A237,논문증빙검증!$A:$J,10,0)</f>
        <v>인정</v>
      </c>
      <c r="G237" s="105" t="s">
        <v>1963</v>
      </c>
      <c r="H237" s="105" t="s">
        <v>1964</v>
      </c>
      <c r="I237" s="105">
        <f>VLOOKUP(A237,논문증빙검증!$A:$N,14,0)</f>
        <v>0</v>
      </c>
      <c r="J237" s="105" t="s">
        <v>9699</v>
      </c>
      <c r="K237" s="105" t="s">
        <v>10859</v>
      </c>
      <c r="L237" s="105" t="s">
        <v>1965</v>
      </c>
      <c r="M237" s="105" t="b">
        <f>L236=L237</f>
        <v>0</v>
      </c>
      <c r="N237" s="105" t="s">
        <v>1965</v>
      </c>
      <c r="O237" s="105" t="str">
        <f>VLOOKUP(A237,'doi 검증'!$A:$E,5,0)</f>
        <v>인정</v>
      </c>
      <c r="P237" s="105"/>
      <c r="Q237" s="105" t="s">
        <v>35</v>
      </c>
      <c r="R237" s="105" t="s">
        <v>122</v>
      </c>
      <c r="S237" s="105">
        <f>VLOOKUP(A237,논문증빙검증!$A:$T,20,0)</f>
        <v>0</v>
      </c>
      <c r="T237" s="105" t="str">
        <f>VLOOKUP(A237,논문증빙검증!$A:$R,17,0)</f>
        <v>기타저자</v>
      </c>
      <c r="U237" s="105" t="s">
        <v>1966</v>
      </c>
      <c r="V237" s="105" t="s">
        <v>78</v>
      </c>
      <c r="W237" s="105" t="s">
        <v>39</v>
      </c>
      <c r="X237" s="105" t="s">
        <v>40</v>
      </c>
      <c r="Y237" s="105" t="s">
        <v>1967</v>
      </c>
      <c r="Z237" s="105">
        <v>26</v>
      </c>
      <c r="AA237" s="105" t="s">
        <v>1968</v>
      </c>
      <c r="AB237" s="105">
        <v>5.7060000000000004</v>
      </c>
      <c r="AC237" s="105">
        <v>81.934306599999999</v>
      </c>
      <c r="AD237" s="105" t="s">
        <v>68</v>
      </c>
      <c r="AE237" s="105" t="s">
        <v>1969</v>
      </c>
      <c r="AF237" s="105"/>
      <c r="AG237" s="105"/>
      <c r="AH237" s="105" t="s">
        <v>1970</v>
      </c>
      <c r="AI237" s="105" t="s">
        <v>9983</v>
      </c>
      <c r="AJ237" s="105">
        <v>544</v>
      </c>
      <c r="AK237" s="105"/>
      <c r="AL237" s="105"/>
      <c r="AM237" s="105"/>
    </row>
    <row r="238" spans="1:40" s="93" customFormat="1">
      <c r="A238" s="105">
        <v>269</v>
      </c>
      <c r="B238" s="105">
        <v>5</v>
      </c>
      <c r="C238" s="105" t="s">
        <v>1614</v>
      </c>
      <c r="D238" s="105" t="s">
        <v>1615</v>
      </c>
      <c r="E238" s="105" t="s">
        <v>1616</v>
      </c>
      <c r="F238" s="105" t="str">
        <f>VLOOKUP(A238,논문증빙검증!$A:$J,10,0)</f>
        <v>인정</v>
      </c>
      <c r="G238" s="105" t="s">
        <v>3523</v>
      </c>
      <c r="H238" s="105" t="s">
        <v>3524</v>
      </c>
      <c r="I238" s="105" t="str">
        <f>VLOOKUP(A238,논문증빙검증!$A:$N,14,0)</f>
        <v>2016.12.06</v>
      </c>
      <c r="J238" s="107" t="s">
        <v>9996</v>
      </c>
      <c r="K238" s="105" t="s">
        <v>10859</v>
      </c>
      <c r="L238" s="105" t="s">
        <v>3525</v>
      </c>
      <c r="M238" s="105" t="b">
        <f>L237=L238</f>
        <v>0</v>
      </c>
      <c r="N238" s="105" t="s">
        <v>3525</v>
      </c>
      <c r="O238" s="105" t="str">
        <f>VLOOKUP(A238,'doi 검증'!$A:$E,5,0)</f>
        <v>인정</v>
      </c>
      <c r="P238" s="105"/>
      <c r="Q238" s="105" t="s">
        <v>35</v>
      </c>
      <c r="R238" s="105" t="s">
        <v>122</v>
      </c>
      <c r="S238" s="105">
        <f>VLOOKUP(A238,논문증빙검증!$A:$T,20,0)</f>
        <v>0</v>
      </c>
      <c r="T238" s="105" t="str">
        <f>VLOOKUP(A238,논문증빙검증!$A:$R,17,0)</f>
        <v>기타저자</v>
      </c>
      <c r="U238" s="105" t="s">
        <v>3526</v>
      </c>
      <c r="V238" s="105" t="s">
        <v>78</v>
      </c>
      <c r="W238" s="105" t="s">
        <v>39</v>
      </c>
      <c r="X238" s="105" t="s">
        <v>40</v>
      </c>
      <c r="Y238" s="105" t="s">
        <v>2003</v>
      </c>
      <c r="Z238" s="105">
        <v>39</v>
      </c>
      <c r="AA238" s="105" t="s">
        <v>3527</v>
      </c>
      <c r="AB238" s="105">
        <v>7.1319999999999997</v>
      </c>
      <c r="AC238" s="105">
        <v>88.461538500000003</v>
      </c>
      <c r="AD238" s="105" t="s">
        <v>68</v>
      </c>
      <c r="AE238" s="105" t="s">
        <v>3528</v>
      </c>
      <c r="AF238" s="105"/>
      <c r="AG238" s="105"/>
      <c r="AH238" s="105" t="s">
        <v>3529</v>
      </c>
      <c r="AI238" s="105" t="s">
        <v>9983</v>
      </c>
      <c r="AJ238" s="105">
        <v>17</v>
      </c>
      <c r="AK238" s="105"/>
      <c r="AL238" s="105"/>
      <c r="AM238" s="105"/>
    </row>
    <row r="239" spans="1:40" s="97" customFormat="1">
      <c r="A239" s="106">
        <v>270</v>
      </c>
      <c r="B239" s="106">
        <v>6</v>
      </c>
      <c r="C239" s="106" t="s">
        <v>1614</v>
      </c>
      <c r="D239" s="106" t="s">
        <v>1615</v>
      </c>
      <c r="E239" s="106" t="s">
        <v>1616</v>
      </c>
      <c r="F239" s="105" t="str">
        <f>VLOOKUP(A239,논문증빙검증!$A:$J,10,0)</f>
        <v>인정</v>
      </c>
      <c r="G239" s="106" t="s">
        <v>4539</v>
      </c>
      <c r="H239" s="106" t="s">
        <v>4540</v>
      </c>
      <c r="I239" s="105">
        <f>VLOOKUP(A239,논문증빙검증!$A:$N,14,0)</f>
        <v>0</v>
      </c>
      <c r="J239" s="108" t="s">
        <v>9699</v>
      </c>
      <c r="K239" s="110" t="s">
        <v>10859</v>
      </c>
      <c r="L239" s="105" t="s">
        <v>4541</v>
      </c>
      <c r="M239" s="105" t="b">
        <f>L238=L239</f>
        <v>0</v>
      </c>
      <c r="N239" s="106" t="s">
        <v>10919</v>
      </c>
      <c r="O239" s="105" t="str">
        <f>VLOOKUP(A239,'doi 검증'!$A:$E,5,0)</f>
        <v>인정</v>
      </c>
      <c r="P239" s="106"/>
      <c r="Q239" s="106" t="s">
        <v>35</v>
      </c>
      <c r="R239" s="106" t="s">
        <v>173</v>
      </c>
      <c r="S239" s="105">
        <f>VLOOKUP(A239,논문증빙검증!$A:$T,20,0)</f>
        <v>0</v>
      </c>
      <c r="T239" s="105" t="str">
        <f>VLOOKUP(A239,논문증빙검증!$A:$R,17,0)</f>
        <v>기타저자</v>
      </c>
      <c r="U239" s="106" t="s">
        <v>4542</v>
      </c>
      <c r="V239" s="106" t="s">
        <v>78</v>
      </c>
      <c r="W239" s="106" t="s">
        <v>39</v>
      </c>
      <c r="X239" s="106" t="s">
        <v>8903</v>
      </c>
      <c r="Y239" s="106" t="s">
        <v>10018</v>
      </c>
      <c r="Z239" s="106">
        <v>8</v>
      </c>
      <c r="AA239" s="106">
        <v>4.9139999999999997</v>
      </c>
      <c r="AB239" s="106">
        <v>8.2710000000000008</v>
      </c>
      <c r="AC239" s="105">
        <v>92.567567600000004</v>
      </c>
      <c r="AD239" s="106" t="s">
        <v>8907</v>
      </c>
      <c r="AE239" s="106"/>
      <c r="AF239" s="106"/>
      <c r="AG239" s="106"/>
      <c r="AH239" s="106"/>
      <c r="AI239" s="105" t="s">
        <v>9980</v>
      </c>
      <c r="AJ239" s="106"/>
      <c r="AK239" s="106"/>
      <c r="AL239" s="106" t="s">
        <v>1497</v>
      </c>
      <c r="AM239" s="108" t="s">
        <v>10036</v>
      </c>
      <c r="AN239" s="100"/>
    </row>
    <row r="240" spans="1:40" s="93" customFormat="1">
      <c r="A240" s="105">
        <v>271</v>
      </c>
      <c r="B240" s="105">
        <v>7</v>
      </c>
      <c r="C240" s="105" t="s">
        <v>1614</v>
      </c>
      <c r="D240" s="105" t="s">
        <v>1615</v>
      </c>
      <c r="E240" s="105" t="s">
        <v>1616</v>
      </c>
      <c r="F240" s="105" t="str">
        <f>VLOOKUP(A240,논문증빙검증!$A:$J,10,0)</f>
        <v>인정</v>
      </c>
      <c r="G240" s="105" t="s">
        <v>3940</v>
      </c>
      <c r="H240" s="105" t="s">
        <v>2423</v>
      </c>
      <c r="I240" s="105">
        <f>VLOOKUP(A240,논문증빙검증!$A:$N,14,0)</f>
        <v>0</v>
      </c>
      <c r="J240" s="105" t="s">
        <v>9699</v>
      </c>
      <c r="K240" s="105" t="s">
        <v>10859</v>
      </c>
      <c r="L240" s="105" t="s">
        <v>3941</v>
      </c>
      <c r="M240" s="105" t="b">
        <f>L239=L240</f>
        <v>0</v>
      </c>
      <c r="N240" s="105" t="s">
        <v>3941</v>
      </c>
      <c r="O240" s="105" t="str">
        <f>VLOOKUP(A240,'doi 검증'!$A:$E,5,0)</f>
        <v>인정</v>
      </c>
      <c r="P240" s="105"/>
      <c r="Q240" s="105" t="s">
        <v>35</v>
      </c>
      <c r="R240" s="105" t="s">
        <v>173</v>
      </c>
      <c r="S240" s="105">
        <f>VLOOKUP(A240,논문증빙검증!$A:$T,20,0)</f>
        <v>0</v>
      </c>
      <c r="T240" s="105" t="str">
        <f>VLOOKUP(A240,논문증빙검증!$A:$R,17,0)</f>
        <v>기타저자</v>
      </c>
      <c r="U240" s="105" t="s">
        <v>3942</v>
      </c>
      <c r="V240" s="105" t="s">
        <v>78</v>
      </c>
      <c r="W240" s="105" t="s">
        <v>39</v>
      </c>
      <c r="X240" s="105" t="s">
        <v>40</v>
      </c>
      <c r="Y240" s="105" t="s">
        <v>1967</v>
      </c>
      <c r="Z240" s="105">
        <v>13</v>
      </c>
      <c r="AA240" s="105" t="s">
        <v>3943</v>
      </c>
      <c r="AB240" s="105">
        <v>5.0620000000000003</v>
      </c>
      <c r="AC240" s="105">
        <v>65.740740700000003</v>
      </c>
      <c r="AD240" s="105" t="s">
        <v>68</v>
      </c>
      <c r="AE240" s="105" t="s">
        <v>3944</v>
      </c>
      <c r="AF240" s="105"/>
      <c r="AG240" s="105"/>
      <c r="AH240" s="105" t="s">
        <v>3945</v>
      </c>
      <c r="AI240" s="105" t="s">
        <v>9983</v>
      </c>
      <c r="AJ240" s="105">
        <v>438</v>
      </c>
      <c r="AK240" s="105"/>
      <c r="AL240" s="105"/>
      <c r="AM240" s="105"/>
    </row>
    <row r="241" spans="1:40" s="97" customFormat="1">
      <c r="A241" s="105">
        <v>272</v>
      </c>
      <c r="B241" s="105">
        <v>8</v>
      </c>
      <c r="C241" s="105" t="s">
        <v>1614</v>
      </c>
      <c r="D241" s="105" t="s">
        <v>1615</v>
      </c>
      <c r="E241" s="105" t="s">
        <v>1616</v>
      </c>
      <c r="F241" s="105" t="str">
        <f>VLOOKUP(A241,논문증빙검증!$A:$J,10,0)</f>
        <v>인정</v>
      </c>
      <c r="G241" s="105" t="s">
        <v>1617</v>
      </c>
      <c r="H241" s="105" t="s">
        <v>1618</v>
      </c>
      <c r="I241" s="105">
        <f>VLOOKUP(A241,논문증빙검증!$A:$N,14,0)</f>
        <v>0</v>
      </c>
      <c r="J241" s="105" t="s">
        <v>9699</v>
      </c>
      <c r="K241" s="105" t="s">
        <v>10859</v>
      </c>
      <c r="L241" s="105" t="s">
        <v>1619</v>
      </c>
      <c r="M241" s="105" t="b">
        <f>L240=L241</f>
        <v>0</v>
      </c>
      <c r="N241" s="105" t="s">
        <v>1619</v>
      </c>
      <c r="O241" s="105" t="str">
        <f>VLOOKUP(A241,'doi 검증'!$A:$E,5,0)</f>
        <v>인정</v>
      </c>
      <c r="P241" s="105"/>
      <c r="Q241" s="105" t="s">
        <v>947</v>
      </c>
      <c r="R241" s="105" t="s">
        <v>122</v>
      </c>
      <c r="S241" s="105">
        <f>VLOOKUP(A241,논문증빙검증!$A:$T,20,0)</f>
        <v>0</v>
      </c>
      <c r="T241" s="105" t="str">
        <f>VLOOKUP(A241,논문증빙검증!$A:$R,17,0)</f>
        <v>기타저자</v>
      </c>
      <c r="U241" s="105" t="s">
        <v>1620</v>
      </c>
      <c r="V241" s="105" t="s">
        <v>1496</v>
      </c>
      <c r="W241" s="105" t="s">
        <v>39</v>
      </c>
      <c r="X241" s="105" t="s">
        <v>40</v>
      </c>
      <c r="Y241" s="105" t="s">
        <v>1543</v>
      </c>
      <c r="Z241" s="105">
        <v>13</v>
      </c>
      <c r="AA241" s="105" t="s">
        <v>1621</v>
      </c>
      <c r="AB241" s="105">
        <v>3.3090000000000002</v>
      </c>
      <c r="AC241" s="105">
        <v>58.391608400000003</v>
      </c>
      <c r="AD241" s="105" t="s">
        <v>68</v>
      </c>
      <c r="AE241" s="105" t="s">
        <v>1622</v>
      </c>
      <c r="AF241" s="105"/>
      <c r="AG241" s="105"/>
      <c r="AH241" s="105" t="s">
        <v>1613</v>
      </c>
      <c r="AI241" s="105" t="s">
        <v>9983</v>
      </c>
      <c r="AJ241" s="105">
        <v>34</v>
      </c>
      <c r="AK241" s="105" t="s">
        <v>601</v>
      </c>
      <c r="AL241" s="105"/>
      <c r="AM241" s="105"/>
      <c r="AN241" s="100"/>
    </row>
    <row r="242" spans="1:40" s="93" customFormat="1">
      <c r="A242" s="105">
        <v>273</v>
      </c>
      <c r="B242" s="105">
        <v>9</v>
      </c>
      <c r="C242" s="105" t="s">
        <v>1614</v>
      </c>
      <c r="D242" s="105" t="s">
        <v>1615</v>
      </c>
      <c r="E242" s="105" t="s">
        <v>1616</v>
      </c>
      <c r="F242" s="105" t="str">
        <f>VLOOKUP(A242,논문증빙검증!$A:$J,10,0)</f>
        <v>인정</v>
      </c>
      <c r="G242" s="105" t="s">
        <v>2823</v>
      </c>
      <c r="H242" s="105" t="s">
        <v>2721</v>
      </c>
      <c r="I242" s="105">
        <f>VLOOKUP(A242,논문증빙검증!$A:$N,14,0)</f>
        <v>0</v>
      </c>
      <c r="J242" s="105" t="s">
        <v>9699</v>
      </c>
      <c r="K242" s="105" t="s">
        <v>10859</v>
      </c>
      <c r="L242" s="105" t="s">
        <v>2824</v>
      </c>
      <c r="M242" s="105" t="b">
        <f>L241=L242</f>
        <v>0</v>
      </c>
      <c r="N242" s="105" t="s">
        <v>2824</v>
      </c>
      <c r="O242" s="105" t="str">
        <f>VLOOKUP(A242,'doi 검증'!$A:$E,5,0)</f>
        <v>인정</v>
      </c>
      <c r="P242" s="105"/>
      <c r="Q242" s="105" t="s">
        <v>35</v>
      </c>
      <c r="R242" s="105" t="s">
        <v>122</v>
      </c>
      <c r="S242" s="105">
        <f>VLOOKUP(A242,논문증빙검증!$A:$T,20,0)</f>
        <v>0</v>
      </c>
      <c r="T242" s="105" t="str">
        <f>VLOOKUP(A242,논문증빙검증!$A:$R,17,0)</f>
        <v>기타저자</v>
      </c>
      <c r="U242" s="105" t="s">
        <v>2825</v>
      </c>
      <c r="V242" s="105" t="s">
        <v>78</v>
      </c>
      <c r="W242" s="105" t="s">
        <v>39</v>
      </c>
      <c r="X242" s="105" t="s">
        <v>40</v>
      </c>
      <c r="Y242" s="105" t="s">
        <v>2826</v>
      </c>
      <c r="Z242" s="105">
        <v>0</v>
      </c>
      <c r="AA242" s="105" t="s">
        <v>232</v>
      </c>
      <c r="AB242" s="105">
        <v>9.0779999999999994</v>
      </c>
      <c r="AC242" s="105">
        <v>99.444444399999995</v>
      </c>
      <c r="AD242" s="105" t="s">
        <v>68</v>
      </c>
      <c r="AE242" s="105" t="s">
        <v>2827</v>
      </c>
      <c r="AF242" s="105"/>
      <c r="AG242" s="105"/>
      <c r="AH242" s="105" t="s">
        <v>2828</v>
      </c>
      <c r="AI242" s="105" t="s">
        <v>9983</v>
      </c>
      <c r="AJ242" s="105">
        <v>222</v>
      </c>
      <c r="AK242" s="105"/>
      <c r="AL242" s="105"/>
      <c r="AM242" s="105"/>
    </row>
    <row r="243" spans="1:40" s="93" customFormat="1">
      <c r="A243" s="105">
        <v>277</v>
      </c>
      <c r="B243" s="105">
        <v>1</v>
      </c>
      <c r="C243" s="105" t="s">
        <v>1165</v>
      </c>
      <c r="D243" s="105" t="s">
        <v>1166</v>
      </c>
      <c r="E243" s="105" t="s">
        <v>1167</v>
      </c>
      <c r="F243" s="105" t="str">
        <f>VLOOKUP(A243,논문증빙검증!$A:$J,10,0)</f>
        <v>인정</v>
      </c>
      <c r="G243" s="105" t="s">
        <v>3175</v>
      </c>
      <c r="H243" s="105" t="s">
        <v>3176</v>
      </c>
      <c r="I243" s="105" t="str">
        <f>VLOOKUP(A243,논문증빙검증!$A:$N,14,0)</f>
        <v>X(2019.02.06)</v>
      </c>
      <c r="J243" s="105" t="s">
        <v>9699</v>
      </c>
      <c r="K243" s="105" t="s">
        <v>10859</v>
      </c>
      <c r="L243" s="105" t="s">
        <v>3177</v>
      </c>
      <c r="M243" s="105" t="e">
        <f>#REF!=L243</f>
        <v>#REF!</v>
      </c>
      <c r="N243" s="105" t="s">
        <v>3177</v>
      </c>
      <c r="O243" s="105" t="str">
        <f>VLOOKUP(A243,'doi 검증'!$A:$E,5,0)</f>
        <v>인정</v>
      </c>
      <c r="P243" s="105"/>
      <c r="Q243" s="105" t="s">
        <v>35</v>
      </c>
      <c r="R243" s="105" t="s">
        <v>36</v>
      </c>
      <c r="S243" s="105">
        <f>VLOOKUP(A243,논문증빙검증!$A:$T,20,0)</f>
        <v>0</v>
      </c>
      <c r="T243" s="105" t="str">
        <f>VLOOKUP(A243,논문증빙검증!$A:$R,17,0)</f>
        <v>주저자</v>
      </c>
      <c r="U243" s="105" t="s">
        <v>3178</v>
      </c>
      <c r="V243" s="105" t="s">
        <v>78</v>
      </c>
      <c r="W243" s="105" t="s">
        <v>3173</v>
      </c>
      <c r="X243" s="105" t="s">
        <v>40</v>
      </c>
      <c r="Y243" s="105" t="s">
        <v>962</v>
      </c>
      <c r="Z243" s="105">
        <v>3</v>
      </c>
      <c r="AA243" s="105" t="s">
        <v>3168</v>
      </c>
      <c r="AB243" s="105">
        <v>5.5839999999999996</v>
      </c>
      <c r="AC243" s="105">
        <v>93.703703700000005</v>
      </c>
      <c r="AD243" s="105" t="s">
        <v>40</v>
      </c>
      <c r="AE243" s="105" t="s">
        <v>1167</v>
      </c>
      <c r="AF243" s="105"/>
      <c r="AG243" s="105"/>
      <c r="AH243" s="105" t="s">
        <v>3169</v>
      </c>
      <c r="AI243" s="105" t="s">
        <v>9983</v>
      </c>
      <c r="AJ243" s="105">
        <v>135</v>
      </c>
      <c r="AK243" s="105"/>
      <c r="AL243" s="105"/>
      <c r="AM243" s="105"/>
    </row>
    <row r="244" spans="1:40" s="93" customFormat="1">
      <c r="A244" s="105">
        <v>278</v>
      </c>
      <c r="B244" s="105">
        <v>2</v>
      </c>
      <c r="C244" s="105" t="s">
        <v>1165</v>
      </c>
      <c r="D244" s="105" t="s">
        <v>1166</v>
      </c>
      <c r="E244" s="105" t="s">
        <v>1167</v>
      </c>
      <c r="F244" s="105" t="str">
        <f>VLOOKUP(A244,논문증빙검증!$A:$J,10,0)</f>
        <v>인정</v>
      </c>
      <c r="G244" s="105" t="s">
        <v>3032</v>
      </c>
      <c r="H244" s="105" t="s">
        <v>2903</v>
      </c>
      <c r="I244" s="105" t="str">
        <f>VLOOKUP(A244,논문증빙검증!$A:$N,14,0)</f>
        <v>O</v>
      </c>
      <c r="J244" s="105" t="s">
        <v>9699</v>
      </c>
      <c r="K244" s="105" t="s">
        <v>10859</v>
      </c>
      <c r="L244" s="105" t="s">
        <v>3033</v>
      </c>
      <c r="M244" s="105" t="b">
        <f>L243=L244</f>
        <v>0</v>
      </c>
      <c r="N244" s="105" t="s">
        <v>3033</v>
      </c>
      <c r="O244" s="105" t="str">
        <f>VLOOKUP(A244,'doi 검증'!$A:$E,5,0)</f>
        <v>인정</v>
      </c>
      <c r="P244" s="105"/>
      <c r="Q244" s="105" t="s">
        <v>35</v>
      </c>
      <c r="R244" s="105" t="s">
        <v>36</v>
      </c>
      <c r="S244" s="105">
        <f>VLOOKUP(A244,논문증빙검증!$A:$T,20,0)</f>
        <v>0</v>
      </c>
      <c r="T244" s="105" t="str">
        <f>VLOOKUP(A244,논문증빙검증!$A:$R,17,0)</f>
        <v>주저자</v>
      </c>
      <c r="U244" s="105" t="s">
        <v>3034</v>
      </c>
      <c r="V244" s="105" t="s">
        <v>78</v>
      </c>
      <c r="W244" s="105">
        <v>1968904</v>
      </c>
      <c r="X244" s="105" t="s">
        <v>40</v>
      </c>
      <c r="Y244" s="105" t="s">
        <v>3035</v>
      </c>
      <c r="Z244" s="105">
        <v>1</v>
      </c>
      <c r="AA244" s="105" t="s">
        <v>232</v>
      </c>
      <c r="AB244" s="105">
        <v>9.7089999999999996</v>
      </c>
      <c r="AC244" s="105">
        <v>98.888888899999998</v>
      </c>
      <c r="AD244" s="105" t="s">
        <v>40</v>
      </c>
      <c r="AE244" s="105" t="s">
        <v>1167</v>
      </c>
      <c r="AF244" s="105"/>
      <c r="AG244" s="105"/>
      <c r="AH244" s="105" t="s">
        <v>3013</v>
      </c>
      <c r="AI244" s="105" t="s">
        <v>9983</v>
      </c>
      <c r="AJ244" s="105">
        <v>243</v>
      </c>
      <c r="AK244" s="105"/>
      <c r="AL244" s="105"/>
      <c r="AM244" s="105"/>
    </row>
    <row r="245" spans="1:40" s="93" customFormat="1">
      <c r="A245" s="105">
        <v>279</v>
      </c>
      <c r="B245" s="105">
        <v>3</v>
      </c>
      <c r="C245" s="105" t="s">
        <v>1165</v>
      </c>
      <c r="D245" s="105" t="s">
        <v>1166</v>
      </c>
      <c r="E245" s="105" t="s">
        <v>1167</v>
      </c>
      <c r="F245" s="105" t="str">
        <f>VLOOKUP(A245,논문증빙검증!$A:$J,10,0)</f>
        <v>인정</v>
      </c>
      <c r="G245" s="105" t="s">
        <v>2171</v>
      </c>
      <c r="H245" s="105" t="s">
        <v>2172</v>
      </c>
      <c r="I245" s="105" t="str">
        <f>VLOOKUP(A245,논문증빙검증!$A:$N,14,0)</f>
        <v>O</v>
      </c>
      <c r="J245" s="105" t="s">
        <v>9699</v>
      </c>
      <c r="K245" s="105" t="s">
        <v>10859</v>
      </c>
      <c r="L245" s="105" t="s">
        <v>2173</v>
      </c>
      <c r="M245" s="105" t="b">
        <f>L244=L245</f>
        <v>0</v>
      </c>
      <c r="N245" s="105" t="s">
        <v>2173</v>
      </c>
      <c r="O245" s="105" t="str">
        <f>VLOOKUP(A245,'doi 검증'!$A:$E,5,0)</f>
        <v>인정</v>
      </c>
      <c r="P245" s="105"/>
      <c r="Q245" s="105" t="s">
        <v>35</v>
      </c>
      <c r="R245" s="105" t="s">
        <v>36</v>
      </c>
      <c r="S245" s="105">
        <f>VLOOKUP(A245,논문증빙검증!$A:$T,20,0)</f>
        <v>0</v>
      </c>
      <c r="T245" s="105" t="str">
        <f>VLOOKUP(A245,논문증빙검증!$A:$R,17,0)</f>
        <v>주저자</v>
      </c>
      <c r="U245" s="105" t="s">
        <v>2174</v>
      </c>
      <c r="V245" s="105" t="s">
        <v>78</v>
      </c>
      <c r="W245" s="105">
        <v>13594311</v>
      </c>
      <c r="X245" s="105" t="s">
        <v>40</v>
      </c>
      <c r="Y245" s="105" t="s">
        <v>2175</v>
      </c>
      <c r="Z245" s="105">
        <v>19</v>
      </c>
      <c r="AA245" s="105" t="s">
        <v>2176</v>
      </c>
      <c r="AB245" s="105">
        <v>5.2949999999999999</v>
      </c>
      <c r="AC245" s="105">
        <v>90.833333300000007</v>
      </c>
      <c r="AD245" s="105" t="s">
        <v>40</v>
      </c>
      <c r="AE245" s="105" t="s">
        <v>1167</v>
      </c>
      <c r="AF245" s="105"/>
      <c r="AG245" s="105"/>
      <c r="AH245" s="105" t="s">
        <v>2177</v>
      </c>
      <c r="AI245" s="105" t="s">
        <v>9983</v>
      </c>
      <c r="AJ245" s="105">
        <v>110</v>
      </c>
      <c r="AK245" s="105"/>
      <c r="AL245" s="105"/>
      <c r="AM245" s="105"/>
    </row>
    <row r="246" spans="1:40" s="97" customFormat="1">
      <c r="A246" s="105">
        <v>280</v>
      </c>
      <c r="B246" s="105">
        <v>4</v>
      </c>
      <c r="C246" s="105" t="s">
        <v>1165</v>
      </c>
      <c r="D246" s="105" t="s">
        <v>1166</v>
      </c>
      <c r="E246" s="105" t="s">
        <v>1167</v>
      </c>
      <c r="F246" s="105" t="str">
        <f>VLOOKUP(A246,논문증빙검증!$A:$J,10,0)</f>
        <v>인정</v>
      </c>
      <c r="G246" s="105" t="s">
        <v>1168</v>
      </c>
      <c r="H246" s="105" t="s">
        <v>1169</v>
      </c>
      <c r="I246" s="105" t="str">
        <f>VLOOKUP(A246,논문증빙검증!$A:$N,14,0)</f>
        <v>O</v>
      </c>
      <c r="J246" s="105" t="s">
        <v>9699</v>
      </c>
      <c r="K246" s="105" t="s">
        <v>10859</v>
      </c>
      <c r="L246" s="105" t="s">
        <v>1170</v>
      </c>
      <c r="M246" s="105" t="b">
        <f>L245=L246</f>
        <v>0</v>
      </c>
      <c r="N246" s="105" t="s">
        <v>1170</v>
      </c>
      <c r="O246" s="105" t="str">
        <f>VLOOKUP(A246,'doi 검증'!$A:$E,5,0)</f>
        <v>인정</v>
      </c>
      <c r="P246" s="105"/>
      <c r="Q246" s="105" t="s">
        <v>35</v>
      </c>
      <c r="R246" s="105" t="s">
        <v>36</v>
      </c>
      <c r="S246" s="105">
        <f>VLOOKUP(A246,논문증빙검증!$A:$T,20,0)</f>
        <v>0</v>
      </c>
      <c r="T246" s="105" t="str">
        <f>VLOOKUP(A246,논문증빙검증!$A:$R,17,0)</f>
        <v>주저자</v>
      </c>
      <c r="U246" s="105" t="s">
        <v>1171</v>
      </c>
      <c r="V246" s="105" t="s">
        <v>303</v>
      </c>
      <c r="W246" s="105" t="s">
        <v>1172</v>
      </c>
      <c r="X246" s="105" t="s">
        <v>40</v>
      </c>
      <c r="Y246" s="105" t="s">
        <v>1173</v>
      </c>
      <c r="Z246" s="105">
        <v>4</v>
      </c>
      <c r="AA246" s="105" t="s">
        <v>1174</v>
      </c>
      <c r="AB246" s="105">
        <v>5.1639999999999997</v>
      </c>
      <c r="AC246" s="105">
        <v>98.529411800000005</v>
      </c>
      <c r="AD246" s="105" t="s">
        <v>40</v>
      </c>
      <c r="AE246" s="105" t="s">
        <v>1167</v>
      </c>
      <c r="AF246" s="105"/>
      <c r="AG246" s="105"/>
      <c r="AH246" s="105" t="s">
        <v>1164</v>
      </c>
      <c r="AI246" s="105" t="s">
        <v>9983</v>
      </c>
      <c r="AJ246" s="105">
        <v>43</v>
      </c>
      <c r="AK246" s="105" t="s">
        <v>696</v>
      </c>
      <c r="AL246" s="105"/>
      <c r="AM246" s="105"/>
      <c r="AN246" s="100"/>
    </row>
    <row r="247" spans="1:40" s="93" customFormat="1">
      <c r="A247" s="105">
        <v>281</v>
      </c>
      <c r="B247" s="105">
        <v>1</v>
      </c>
      <c r="C247" s="105" t="s">
        <v>2685</v>
      </c>
      <c r="D247" s="105" t="s">
        <v>2686</v>
      </c>
      <c r="E247" s="105" t="s">
        <v>2687</v>
      </c>
      <c r="F247" s="105" t="str">
        <f>VLOOKUP(A247,논문증빙검증!$A:$J,10,0)</f>
        <v>인정</v>
      </c>
      <c r="G247" s="105" t="s">
        <v>3274</v>
      </c>
      <c r="H247" s="105" t="s">
        <v>3275</v>
      </c>
      <c r="I247" s="105" t="str">
        <f>VLOOKUP(A247,논문증빙검증!$A:$N,14,0)</f>
        <v>2018.09.01</v>
      </c>
      <c r="J247" s="105" t="s">
        <v>9699</v>
      </c>
      <c r="K247" s="105" t="s">
        <v>10859</v>
      </c>
      <c r="L247" s="105" t="s">
        <v>3276</v>
      </c>
      <c r="M247" s="105" t="b">
        <f>L246=L247</f>
        <v>0</v>
      </c>
      <c r="N247" s="105" t="s">
        <v>3276</v>
      </c>
      <c r="O247" s="105" t="str">
        <f>VLOOKUP(A247,'doi 검증'!$A:$E,5,0)</f>
        <v>인정</v>
      </c>
      <c r="P247" s="105"/>
      <c r="Q247" s="105" t="s">
        <v>35</v>
      </c>
      <c r="R247" s="105" t="s">
        <v>36</v>
      </c>
      <c r="S247" s="105">
        <f>VLOOKUP(A247,논문증빙검증!$A:$T,20,0)</f>
        <v>0</v>
      </c>
      <c r="T247" s="105" t="str">
        <f>VLOOKUP(A247,논문증빙검증!$A:$R,17,0)</f>
        <v>주저자</v>
      </c>
      <c r="U247" s="105" t="s">
        <v>3277</v>
      </c>
      <c r="V247" s="105" t="s">
        <v>78</v>
      </c>
      <c r="W247" s="105" t="s">
        <v>3223</v>
      </c>
      <c r="X247" s="105" t="s">
        <v>40</v>
      </c>
      <c r="Y247" s="105" t="s">
        <v>3278</v>
      </c>
      <c r="Z247" s="105">
        <v>13</v>
      </c>
      <c r="AA247" s="105" t="s">
        <v>3245</v>
      </c>
      <c r="AB247" s="105">
        <v>5.8159999999999998</v>
      </c>
      <c r="AC247" s="105">
        <v>70.689655200000004</v>
      </c>
      <c r="AD247" s="105" t="s">
        <v>40</v>
      </c>
      <c r="AE247" s="105" t="s">
        <v>2693</v>
      </c>
      <c r="AF247" s="105"/>
      <c r="AG247" s="105"/>
      <c r="AH247" s="105" t="s">
        <v>3218</v>
      </c>
      <c r="AI247" s="105" t="s">
        <v>9983</v>
      </c>
      <c r="AJ247" s="105">
        <v>43</v>
      </c>
      <c r="AK247" s="105" t="s">
        <v>166</v>
      </c>
      <c r="AL247" s="105"/>
      <c r="AM247" s="105"/>
    </row>
    <row r="248" spans="1:40" s="93" customFormat="1">
      <c r="A248" s="105">
        <v>282</v>
      </c>
      <c r="B248" s="105">
        <v>2</v>
      </c>
      <c r="C248" s="105" t="s">
        <v>2685</v>
      </c>
      <c r="D248" s="105" t="s">
        <v>2686</v>
      </c>
      <c r="E248" s="105" t="s">
        <v>2687</v>
      </c>
      <c r="F248" s="105" t="str">
        <f>VLOOKUP(A248,논문증빙검증!$A:$J,10,0)</f>
        <v>인정</v>
      </c>
      <c r="G248" s="105" t="s">
        <v>7350</v>
      </c>
      <c r="H248" s="105" t="s">
        <v>4659</v>
      </c>
      <c r="I248" s="105" t="str">
        <f>VLOOKUP(A248,논문증빙검증!$A:$N,14,0)</f>
        <v>o</v>
      </c>
      <c r="J248" s="105" t="s">
        <v>9699</v>
      </c>
      <c r="K248" s="105" t="s">
        <v>10859</v>
      </c>
      <c r="L248" s="105" t="s">
        <v>7351</v>
      </c>
      <c r="M248" s="105" t="b">
        <f>L247=L248</f>
        <v>0</v>
      </c>
      <c r="N248" s="105" t="s">
        <v>7351</v>
      </c>
      <c r="O248" s="105" t="str">
        <f>VLOOKUP(A248,'doi 검증'!$A:$E,5,0)</f>
        <v>인정</v>
      </c>
      <c r="P248" s="105"/>
      <c r="Q248" s="105" t="s">
        <v>35</v>
      </c>
      <c r="R248" s="105" t="s">
        <v>36</v>
      </c>
      <c r="S248" s="105">
        <f>VLOOKUP(A248,논문증빙검증!$A:$T,20,0)</f>
        <v>0</v>
      </c>
      <c r="T248" s="105" t="str">
        <f>VLOOKUP(A248,논문증빙검증!$A:$R,17,0)</f>
        <v>주저자</v>
      </c>
      <c r="U248" s="105" t="s">
        <v>7352</v>
      </c>
      <c r="V248" s="105" t="s">
        <v>6764</v>
      </c>
      <c r="W248" s="105" t="s">
        <v>7353</v>
      </c>
      <c r="X248" s="105" t="s">
        <v>40</v>
      </c>
      <c r="Y248" s="105" t="s">
        <v>3318</v>
      </c>
      <c r="Z248" s="105">
        <v>12</v>
      </c>
      <c r="AA248" s="105" t="s">
        <v>4276</v>
      </c>
      <c r="AB248" s="105">
        <v>4.3159999999999998</v>
      </c>
      <c r="AC248" s="105">
        <v>78.571428600000004</v>
      </c>
      <c r="AD248" s="105" t="s">
        <v>40</v>
      </c>
      <c r="AE248" s="105" t="s">
        <v>2693</v>
      </c>
      <c r="AF248" s="105"/>
      <c r="AG248" s="105"/>
      <c r="AH248" s="105" t="s">
        <v>7293</v>
      </c>
      <c r="AI248" s="105" t="s">
        <v>9983</v>
      </c>
      <c r="AJ248" s="105">
        <v>166</v>
      </c>
      <c r="AK248" s="105" t="s">
        <v>44</v>
      </c>
      <c r="AL248" s="105"/>
      <c r="AM248" s="105"/>
    </row>
    <row r="249" spans="1:40" s="93" customFormat="1">
      <c r="A249" s="107">
        <v>283</v>
      </c>
      <c r="B249" s="107">
        <v>3</v>
      </c>
      <c r="C249" s="107" t="s">
        <v>2685</v>
      </c>
      <c r="D249" s="107" t="s">
        <v>2686</v>
      </c>
      <c r="E249" s="107" t="s">
        <v>2687</v>
      </c>
      <c r="F249" s="105" t="str">
        <f>VLOOKUP(A249,논문증빙검증!$A:$J,10,0)</f>
        <v>인정</v>
      </c>
      <c r="G249" s="107" t="s">
        <v>3918</v>
      </c>
      <c r="H249" s="107" t="s">
        <v>3919</v>
      </c>
      <c r="I249" s="105" t="str">
        <f>VLOOKUP(A249,논문증빙검증!$A:$N,14,0)</f>
        <v>2019.10.08</v>
      </c>
      <c r="J249" s="105" t="s">
        <v>9699</v>
      </c>
      <c r="K249" s="110" t="s">
        <v>10859</v>
      </c>
      <c r="L249" s="105" t="s">
        <v>3920</v>
      </c>
      <c r="M249" s="105" t="e">
        <f>#REF!=L249</f>
        <v>#REF!</v>
      </c>
      <c r="N249" s="107" t="s">
        <v>3920</v>
      </c>
      <c r="O249" s="105" t="str">
        <f>VLOOKUP(A249,'doi 검증'!$A:$E,5,0)</f>
        <v>인정</v>
      </c>
      <c r="P249" s="107"/>
      <c r="Q249" s="107" t="s">
        <v>35</v>
      </c>
      <c r="R249" s="107" t="s">
        <v>36</v>
      </c>
      <c r="S249" s="105">
        <f>VLOOKUP(A249,논문증빙검증!$A:$T,20,0)</f>
        <v>0</v>
      </c>
      <c r="T249" s="105" t="str">
        <f>VLOOKUP(A249,논문증빙검증!$A:$R,17,0)</f>
        <v>주저자</v>
      </c>
      <c r="U249" s="107" t="s">
        <v>3921</v>
      </c>
      <c r="V249" s="107" t="s">
        <v>78</v>
      </c>
      <c r="W249" s="107" t="s">
        <v>3909</v>
      </c>
      <c r="X249" s="107" t="s">
        <v>40</v>
      </c>
      <c r="Y249" s="107" t="s">
        <v>1427</v>
      </c>
      <c r="Z249" s="107">
        <v>4</v>
      </c>
      <c r="AA249" s="107" t="s">
        <v>3922</v>
      </c>
      <c r="AB249" s="107">
        <v>3.423</v>
      </c>
      <c r="AC249" s="105">
        <v>67.8125</v>
      </c>
      <c r="AD249" s="107" t="s">
        <v>40</v>
      </c>
      <c r="AE249" s="107" t="s">
        <v>2693</v>
      </c>
      <c r="AF249" s="107"/>
      <c r="AG249" s="107"/>
      <c r="AH249" s="107" t="s">
        <v>3911</v>
      </c>
      <c r="AI249" s="105" t="s">
        <v>9983</v>
      </c>
      <c r="AJ249" s="107">
        <v>258</v>
      </c>
      <c r="AK249" s="107"/>
      <c r="AL249" s="107" t="s">
        <v>58</v>
      </c>
      <c r="AM249" s="107" t="s">
        <v>8923</v>
      </c>
    </row>
    <row r="250" spans="1:40" s="93" customFormat="1">
      <c r="A250" s="105">
        <v>284</v>
      </c>
      <c r="B250" s="105">
        <v>4</v>
      </c>
      <c r="C250" s="105" t="s">
        <v>2685</v>
      </c>
      <c r="D250" s="105" t="s">
        <v>2686</v>
      </c>
      <c r="E250" s="105" t="s">
        <v>2687</v>
      </c>
      <c r="F250" s="105" t="str">
        <f>VLOOKUP(A250,논문증빙검증!$A:$J,10,0)</f>
        <v>인정</v>
      </c>
      <c r="G250" s="105" t="s">
        <v>2688</v>
      </c>
      <c r="H250" s="105" t="s">
        <v>2689</v>
      </c>
      <c r="I250" s="105" t="str">
        <f>VLOOKUP(A250,논문증빙검증!$A:$N,14,0)</f>
        <v>o</v>
      </c>
      <c r="J250" s="105" t="s">
        <v>9699</v>
      </c>
      <c r="K250" s="105" t="s">
        <v>10859</v>
      </c>
      <c r="L250" s="105" t="s">
        <v>2690</v>
      </c>
      <c r="M250" s="105" t="b">
        <f>L249=L250</f>
        <v>0</v>
      </c>
      <c r="N250" s="105" t="s">
        <v>2690</v>
      </c>
      <c r="O250" s="105" t="str">
        <f>VLOOKUP(A250,'doi 검증'!$A:$E,5,0)</f>
        <v>인정</v>
      </c>
      <c r="P250" s="105"/>
      <c r="Q250" s="105" t="s">
        <v>35</v>
      </c>
      <c r="R250" s="105" t="s">
        <v>36</v>
      </c>
      <c r="S250" s="105">
        <f>VLOOKUP(A250,논문증빙검증!$A:$T,20,0)</f>
        <v>0</v>
      </c>
      <c r="T250" s="105" t="str">
        <f>VLOOKUP(A250,논문증빙검증!$A:$R,17,0)</f>
        <v>주저자</v>
      </c>
      <c r="U250" s="105" t="s">
        <v>2691</v>
      </c>
      <c r="V250" s="105" t="s">
        <v>78</v>
      </c>
      <c r="W250" s="105" t="s">
        <v>2682</v>
      </c>
      <c r="X250" s="105" t="s">
        <v>40</v>
      </c>
      <c r="Y250" s="105" t="s">
        <v>2692</v>
      </c>
      <c r="Z250" s="105">
        <v>1</v>
      </c>
      <c r="AA250" s="105" t="s">
        <v>232</v>
      </c>
      <c r="AB250" s="105">
        <v>4.5270000000000001</v>
      </c>
      <c r="AC250" s="105">
        <v>91.3793103</v>
      </c>
      <c r="AD250" s="105" t="s">
        <v>40</v>
      </c>
      <c r="AE250" s="105" t="s">
        <v>2693</v>
      </c>
      <c r="AF250" s="105"/>
      <c r="AG250" s="105"/>
      <c r="AH250" s="105" t="s">
        <v>2672</v>
      </c>
      <c r="AI250" s="105" t="s">
        <v>9983</v>
      </c>
      <c r="AJ250" s="105">
        <v>47</v>
      </c>
      <c r="AK250" s="105" t="s">
        <v>57</v>
      </c>
      <c r="AL250" s="105"/>
      <c r="AM250" s="105"/>
    </row>
    <row r="251" spans="1:40" s="93" customFormat="1">
      <c r="A251" s="105">
        <v>285</v>
      </c>
      <c r="B251" s="105">
        <v>5</v>
      </c>
      <c r="C251" s="105" t="s">
        <v>2685</v>
      </c>
      <c r="D251" s="105" t="s">
        <v>2686</v>
      </c>
      <c r="E251" s="105" t="s">
        <v>2687</v>
      </c>
      <c r="F251" s="105" t="str">
        <f>VLOOKUP(A251,논문증빙검증!$A:$J,10,0)</f>
        <v>인정</v>
      </c>
      <c r="G251" s="105" t="s">
        <v>3450</v>
      </c>
      <c r="H251" s="105" t="s">
        <v>1887</v>
      </c>
      <c r="I251" s="105" t="str">
        <f>VLOOKUP(A251,논문증빙검증!$A:$N,14,0)</f>
        <v>2020.12.06</v>
      </c>
      <c r="J251" s="105" t="s">
        <v>9699</v>
      </c>
      <c r="K251" s="105" t="s">
        <v>10859</v>
      </c>
      <c r="L251" s="105" t="s">
        <v>3451</v>
      </c>
      <c r="M251" s="105" t="b">
        <f>L250=L251</f>
        <v>0</v>
      </c>
      <c r="N251" s="105" t="s">
        <v>3451</v>
      </c>
      <c r="O251" s="105" t="str">
        <f>VLOOKUP(A251,'doi 검증'!$A:$E,5,0)</f>
        <v>인정</v>
      </c>
      <c r="P251" s="105"/>
      <c r="Q251" s="105" t="s">
        <v>35</v>
      </c>
      <c r="R251" s="105" t="s">
        <v>36</v>
      </c>
      <c r="S251" s="105">
        <f>VLOOKUP(A251,논문증빙검증!$A:$T,20,0)</f>
        <v>0</v>
      </c>
      <c r="T251" s="105" t="str">
        <f>VLOOKUP(A251,논문증빙검증!$A:$R,17,0)</f>
        <v>주저자</v>
      </c>
      <c r="U251" s="105" t="s">
        <v>3452</v>
      </c>
      <c r="V251" s="105" t="s">
        <v>78</v>
      </c>
      <c r="W251" s="105" t="s">
        <v>3403</v>
      </c>
      <c r="X251" s="105" t="s">
        <v>40</v>
      </c>
      <c r="Y251" s="105" t="s">
        <v>2618</v>
      </c>
      <c r="Z251" s="105">
        <v>1</v>
      </c>
      <c r="AA251" s="105" t="s">
        <v>232</v>
      </c>
      <c r="AB251" s="105">
        <v>5.3159999999999998</v>
      </c>
      <c r="AC251" s="105">
        <v>93.125</v>
      </c>
      <c r="AD251" s="105" t="s">
        <v>40</v>
      </c>
      <c r="AE251" s="105" t="s">
        <v>2693</v>
      </c>
      <c r="AF251" s="105"/>
      <c r="AG251" s="105"/>
      <c r="AH251" s="105" t="s">
        <v>3384</v>
      </c>
      <c r="AI251" s="105" t="s">
        <v>9983</v>
      </c>
      <c r="AJ251" s="105">
        <v>857</v>
      </c>
      <c r="AK251" s="105"/>
      <c r="AL251" s="105"/>
      <c r="AM251" s="105"/>
    </row>
    <row r="252" spans="1:40" s="93" customFormat="1">
      <c r="A252" s="105">
        <v>286</v>
      </c>
      <c r="B252" s="105">
        <v>6</v>
      </c>
      <c r="C252" s="105" t="s">
        <v>2685</v>
      </c>
      <c r="D252" s="105" t="s">
        <v>2686</v>
      </c>
      <c r="E252" s="105" t="s">
        <v>2687</v>
      </c>
      <c r="F252" s="105" t="str">
        <f>VLOOKUP(A252,논문증빙검증!$A:$J,10,0)</f>
        <v>인정</v>
      </c>
      <c r="G252" s="105" t="s">
        <v>3592</v>
      </c>
      <c r="H252" s="105" t="s">
        <v>3593</v>
      </c>
      <c r="I252" s="105" t="str">
        <f>VLOOKUP(A252,논문증빙검증!$A:$N,14,0)</f>
        <v>o</v>
      </c>
      <c r="J252" s="105" t="s">
        <v>10003</v>
      </c>
      <c r="K252" s="105" t="s">
        <v>10859</v>
      </c>
      <c r="L252" s="105" t="s">
        <v>3594</v>
      </c>
      <c r="M252" s="105" t="e">
        <f>#REF!=L252</f>
        <v>#REF!</v>
      </c>
      <c r="N252" s="105" t="s">
        <v>3594</v>
      </c>
      <c r="O252" s="105" t="str">
        <f>VLOOKUP(A252,'doi 검증'!$A:$E,5,0)</f>
        <v>인정</v>
      </c>
      <c r="P252" s="105"/>
      <c r="Q252" s="105" t="s">
        <v>35</v>
      </c>
      <c r="R252" s="105" t="s">
        <v>495</v>
      </c>
      <c r="S252" s="105">
        <f>VLOOKUP(A252,논문증빙검증!$A:$T,20,0)</f>
        <v>0</v>
      </c>
      <c r="T252" s="105" t="str">
        <f>VLOOKUP(A252,논문증빙검증!$A:$R,17,0)</f>
        <v>교신저자</v>
      </c>
      <c r="U252" s="105" t="s">
        <v>3595</v>
      </c>
      <c r="V252" s="105" t="s">
        <v>78</v>
      </c>
      <c r="W252" s="105" t="s">
        <v>3596</v>
      </c>
      <c r="X252" s="105" t="s">
        <v>40</v>
      </c>
      <c r="Y252" s="105" t="s">
        <v>3138</v>
      </c>
      <c r="Z252" s="105">
        <v>0</v>
      </c>
      <c r="AA252" s="105" t="s">
        <v>232</v>
      </c>
      <c r="AB252" s="105">
        <v>5.3019999999999996</v>
      </c>
      <c r="AC252" s="105">
        <v>94.827586199999999</v>
      </c>
      <c r="AD252" s="105" t="s">
        <v>68</v>
      </c>
      <c r="AE252" s="105" t="s">
        <v>3597</v>
      </c>
      <c r="AF252" s="105"/>
      <c r="AG252" s="105"/>
      <c r="AH252" s="105" t="s">
        <v>3598</v>
      </c>
      <c r="AI252" s="105" t="s">
        <v>9983</v>
      </c>
      <c r="AJ252" s="105">
        <v>42</v>
      </c>
      <c r="AK252" s="105" t="s">
        <v>601</v>
      </c>
      <c r="AL252" s="105"/>
      <c r="AM252" s="105"/>
    </row>
    <row r="253" spans="1:40" s="93" customFormat="1">
      <c r="A253" s="105">
        <v>287</v>
      </c>
      <c r="B253" s="105">
        <v>7</v>
      </c>
      <c r="C253" s="105" t="s">
        <v>2685</v>
      </c>
      <c r="D253" s="105" t="s">
        <v>2686</v>
      </c>
      <c r="E253" s="105" t="s">
        <v>2687</v>
      </c>
      <c r="F253" s="105" t="str">
        <f>VLOOKUP(A253,논문증빙검증!$A:$J,10,0)</f>
        <v>인정</v>
      </c>
      <c r="G253" s="105" t="s">
        <v>3929</v>
      </c>
      <c r="H253" s="105" t="s">
        <v>1749</v>
      </c>
      <c r="I253" s="105" t="str">
        <f>VLOOKUP(A253,논문증빙검증!$A:$N,14,0)</f>
        <v>2021.09.28</v>
      </c>
      <c r="J253" s="105" t="s">
        <v>9699</v>
      </c>
      <c r="K253" s="105" t="s">
        <v>10859</v>
      </c>
      <c r="L253" s="105" t="s">
        <v>3930</v>
      </c>
      <c r="M253" s="105" t="b">
        <f>L252=L253</f>
        <v>0</v>
      </c>
      <c r="N253" s="105" t="s">
        <v>3930</v>
      </c>
      <c r="O253" s="105" t="str">
        <f>VLOOKUP(A253,'doi 검증'!$A:$E,5,0)</f>
        <v>인정</v>
      </c>
      <c r="P253" s="105"/>
      <c r="Q253" s="105" t="s">
        <v>35</v>
      </c>
      <c r="R253" s="105" t="s">
        <v>495</v>
      </c>
      <c r="S253" s="105">
        <f>VLOOKUP(A253,논문증빙검증!$A:$T,20,0)</f>
        <v>0</v>
      </c>
      <c r="T253" s="105" t="str">
        <f>VLOOKUP(A253,논문증빙검증!$A:$R,17,0)</f>
        <v>교신저자</v>
      </c>
      <c r="U253" s="105" t="s">
        <v>3931</v>
      </c>
      <c r="V253" s="105" t="s">
        <v>78</v>
      </c>
      <c r="W253" s="105" t="s">
        <v>3909</v>
      </c>
      <c r="X253" s="105" t="s">
        <v>40</v>
      </c>
      <c r="Y253" s="105" t="s">
        <v>2647</v>
      </c>
      <c r="Z253" s="105">
        <v>0</v>
      </c>
      <c r="AA253" s="105" t="s">
        <v>232</v>
      </c>
      <c r="AB253" s="105">
        <v>3.423</v>
      </c>
      <c r="AC253" s="105">
        <v>67.8125</v>
      </c>
      <c r="AD253" s="105" t="s">
        <v>68</v>
      </c>
      <c r="AE253" s="105" t="s">
        <v>3932</v>
      </c>
      <c r="AF253" s="105"/>
      <c r="AG253" s="105"/>
      <c r="AH253" s="105" t="s">
        <v>3911</v>
      </c>
      <c r="AI253" s="105" t="s">
        <v>9983</v>
      </c>
      <c r="AJ253" s="105">
        <v>306</v>
      </c>
      <c r="AK253" s="105"/>
      <c r="AL253" s="105"/>
      <c r="AM253" s="105"/>
    </row>
    <row r="254" spans="1:40" s="93" customFormat="1">
      <c r="A254" s="105">
        <v>288</v>
      </c>
      <c r="B254" s="105">
        <v>8</v>
      </c>
      <c r="C254" s="105" t="s">
        <v>2685</v>
      </c>
      <c r="D254" s="105" t="s">
        <v>2686</v>
      </c>
      <c r="E254" s="105" t="s">
        <v>2687</v>
      </c>
      <c r="F254" s="105" t="str">
        <f>VLOOKUP(A254,논문증빙검증!$A:$J,10,0)</f>
        <v>인정</v>
      </c>
      <c r="G254" s="105" t="s">
        <v>7828</v>
      </c>
      <c r="H254" s="105" t="s">
        <v>1388</v>
      </c>
      <c r="I254" s="105" t="str">
        <f>VLOOKUP(A254,논문증빙검증!$A:$N,14,0)</f>
        <v>2020.09.19</v>
      </c>
      <c r="J254" s="105" t="s">
        <v>9699</v>
      </c>
      <c r="K254" s="105" t="s">
        <v>10859</v>
      </c>
      <c r="L254" s="105" t="s">
        <v>7829</v>
      </c>
      <c r="M254" s="105" t="b">
        <f>L253=L254</f>
        <v>0</v>
      </c>
      <c r="N254" s="105" t="s">
        <v>7829</v>
      </c>
      <c r="O254" s="105" t="str">
        <f>VLOOKUP(A254,'doi 검증'!$A:$E,5,0)</f>
        <v>인정</v>
      </c>
      <c r="P254" s="105"/>
      <c r="Q254" s="105" t="s">
        <v>35</v>
      </c>
      <c r="R254" s="105" t="s">
        <v>495</v>
      </c>
      <c r="S254" s="105">
        <f>VLOOKUP(A254,논문증빙검증!$A:$T,20,0)</f>
        <v>0</v>
      </c>
      <c r="T254" s="105" t="str">
        <f>VLOOKUP(A254,논문증빙검증!$A:$R,17,0)</f>
        <v>교신저자</v>
      </c>
      <c r="U254" s="105" t="s">
        <v>7830</v>
      </c>
      <c r="V254" s="105" t="s">
        <v>7554</v>
      </c>
      <c r="W254" s="105" t="s">
        <v>7831</v>
      </c>
      <c r="X254" s="105" t="s">
        <v>40</v>
      </c>
      <c r="Y254" s="105" t="s">
        <v>3156</v>
      </c>
      <c r="Z254" s="105">
        <v>1</v>
      </c>
      <c r="AA254" s="105" t="s">
        <v>7832</v>
      </c>
      <c r="AB254" s="105">
        <v>2.847</v>
      </c>
      <c r="AC254" s="105">
        <v>48.601398600000003</v>
      </c>
      <c r="AD254" s="105" t="s">
        <v>68</v>
      </c>
      <c r="AE254" s="105" t="s">
        <v>7833</v>
      </c>
      <c r="AF254" s="105"/>
      <c r="AG254" s="105"/>
      <c r="AH254" s="105" t="s">
        <v>7834</v>
      </c>
      <c r="AI254" s="105" t="s">
        <v>9983</v>
      </c>
      <c r="AJ254" s="105">
        <v>8</v>
      </c>
      <c r="AK254" s="105" t="s">
        <v>508</v>
      </c>
      <c r="AL254" s="105"/>
      <c r="AM254" s="105"/>
    </row>
    <row r="255" spans="1:40" s="93" customFormat="1">
      <c r="A255" s="105">
        <v>289</v>
      </c>
      <c r="B255" s="105">
        <v>9</v>
      </c>
      <c r="C255" s="105" t="s">
        <v>2685</v>
      </c>
      <c r="D255" s="105" t="s">
        <v>2686</v>
      </c>
      <c r="E255" s="105" t="s">
        <v>2687</v>
      </c>
      <c r="F255" s="105" t="str">
        <f>VLOOKUP(A255,논문증빙검증!$A:$J,10,0)</f>
        <v>인정</v>
      </c>
      <c r="G255" s="105" t="s">
        <v>7526</v>
      </c>
      <c r="H255" s="105" t="s">
        <v>3963</v>
      </c>
      <c r="I255" s="105" t="str">
        <f>VLOOKUP(A255,논문증빙검증!$A:$N,14,0)</f>
        <v>o</v>
      </c>
      <c r="J255" s="105" t="s">
        <v>9699</v>
      </c>
      <c r="K255" s="105" t="s">
        <v>10859</v>
      </c>
      <c r="L255" s="105" t="s">
        <v>7527</v>
      </c>
      <c r="M255" s="105" t="b">
        <f>L254=L255</f>
        <v>0</v>
      </c>
      <c r="N255" s="105" t="s">
        <v>7527</v>
      </c>
      <c r="O255" s="105" t="str">
        <f>VLOOKUP(A255,'doi 검증'!$A:$E,5,0)</f>
        <v>인정</v>
      </c>
      <c r="P255" s="105"/>
      <c r="Q255" s="105" t="s">
        <v>35</v>
      </c>
      <c r="R255" s="105" t="s">
        <v>36</v>
      </c>
      <c r="S255" s="105">
        <f>VLOOKUP(A255,논문증빙검증!$A:$T,20,0)</f>
        <v>0</v>
      </c>
      <c r="T255" s="105" t="str">
        <f>VLOOKUP(A255,논문증빙검증!$A:$R,17,0)</f>
        <v>주저자</v>
      </c>
      <c r="U255" s="105" t="s">
        <v>7528</v>
      </c>
      <c r="V255" s="105" t="s">
        <v>7529</v>
      </c>
      <c r="W255" s="105" t="s">
        <v>7530</v>
      </c>
      <c r="X255" s="105" t="s">
        <v>40</v>
      </c>
      <c r="Y255" s="105" t="s">
        <v>1129</v>
      </c>
      <c r="Z255" s="105">
        <v>0</v>
      </c>
      <c r="AA255" s="105" t="s">
        <v>7531</v>
      </c>
      <c r="AB255" s="105">
        <v>0.76700000000000002</v>
      </c>
      <c r="AC255" s="105">
        <v>16.875</v>
      </c>
      <c r="AD255" s="105" t="s">
        <v>40</v>
      </c>
      <c r="AE255" s="105" t="s">
        <v>2693</v>
      </c>
      <c r="AF255" s="105"/>
      <c r="AG255" s="105"/>
      <c r="AH255" s="105" t="s">
        <v>7532</v>
      </c>
      <c r="AI255" s="105" t="s">
        <v>9983</v>
      </c>
      <c r="AJ255" s="105">
        <v>65</v>
      </c>
      <c r="AK255" s="105" t="s">
        <v>601</v>
      </c>
      <c r="AL255" s="105"/>
      <c r="AM255" s="105"/>
    </row>
    <row r="256" spans="1:40" s="93" customFormat="1">
      <c r="A256" s="111">
        <v>290</v>
      </c>
      <c r="B256" s="111">
        <v>10</v>
      </c>
      <c r="C256" s="111" t="s">
        <v>2685</v>
      </c>
      <c r="D256" s="111" t="s">
        <v>2686</v>
      </c>
      <c r="E256" s="111" t="s">
        <v>2687</v>
      </c>
      <c r="F256" s="105" t="str">
        <f>VLOOKUP(A256,논문증빙검증!$A:$J,10,0)</f>
        <v>인정</v>
      </c>
      <c r="G256" s="111" t="s">
        <v>7182</v>
      </c>
      <c r="H256" s="111" t="s">
        <v>1025</v>
      </c>
      <c r="I256" s="105" t="str">
        <f>VLOOKUP(A256,논문증빙검증!$A:$N,14,0)</f>
        <v>2017.08.30</v>
      </c>
      <c r="J256" s="105" t="s">
        <v>9699</v>
      </c>
      <c r="K256" s="110" t="s">
        <v>10859</v>
      </c>
      <c r="L256" s="105" t="s">
        <v>7183</v>
      </c>
      <c r="M256" s="105" t="b">
        <f>L255=L256</f>
        <v>0</v>
      </c>
      <c r="N256" s="111" t="s">
        <v>8878</v>
      </c>
      <c r="O256" s="105" t="str">
        <f>VLOOKUP(A256,'doi 검증'!$A:$E,5,0)</f>
        <v>인정</v>
      </c>
      <c r="P256" s="111" t="s">
        <v>9694</v>
      </c>
      <c r="Q256" s="111" t="s">
        <v>35</v>
      </c>
      <c r="R256" s="111" t="s">
        <v>63</v>
      </c>
      <c r="S256" s="105">
        <f>VLOOKUP(A256,논문증빙검증!$A:$T,20,0)</f>
        <v>0</v>
      </c>
      <c r="T256" s="105" t="str">
        <f>VLOOKUP(A256,논문증빙검증!$A:$R,17,0)</f>
        <v>기타저자</v>
      </c>
      <c r="U256" s="111" t="s">
        <v>7184</v>
      </c>
      <c r="V256" s="111" t="s">
        <v>124</v>
      </c>
      <c r="W256" s="111" t="s">
        <v>7185</v>
      </c>
      <c r="X256" s="111" t="s">
        <v>40</v>
      </c>
      <c r="Y256" s="111" t="s">
        <v>1029</v>
      </c>
      <c r="Z256" s="111">
        <v>12</v>
      </c>
      <c r="AA256" s="111" t="s">
        <v>7186</v>
      </c>
      <c r="AB256" s="111">
        <v>3.7839999999999998</v>
      </c>
      <c r="AC256" s="105">
        <v>87.931034499999996</v>
      </c>
      <c r="AD256" s="111" t="s">
        <v>68</v>
      </c>
      <c r="AE256" s="111" t="s">
        <v>7187</v>
      </c>
      <c r="AF256" s="111"/>
      <c r="AG256" s="111"/>
      <c r="AH256" s="111" t="s">
        <v>7188</v>
      </c>
      <c r="AI256" s="105" t="s">
        <v>9983</v>
      </c>
      <c r="AJ256" s="111">
        <v>101</v>
      </c>
      <c r="AK256" s="111" t="s">
        <v>44</v>
      </c>
      <c r="AL256" s="111" t="s">
        <v>8867</v>
      </c>
      <c r="AM256" s="111" t="s">
        <v>8878</v>
      </c>
    </row>
    <row r="257" spans="1:40" s="93" customFormat="1">
      <c r="A257" s="105">
        <v>291</v>
      </c>
      <c r="B257" s="105">
        <v>1</v>
      </c>
      <c r="C257" s="105" t="s">
        <v>3130</v>
      </c>
      <c r="D257" s="105" t="s">
        <v>3131</v>
      </c>
      <c r="E257" s="105" t="s">
        <v>3132</v>
      </c>
      <c r="F257" s="105" t="str">
        <f>VLOOKUP(A257,논문증빙검증!$A:$J,10,0)</f>
        <v>인정</v>
      </c>
      <c r="G257" s="105" t="s">
        <v>3133</v>
      </c>
      <c r="H257" s="105" t="s">
        <v>3134</v>
      </c>
      <c r="I257" s="105" t="str">
        <f>VLOOKUP(A257,논문증빙검증!$A:$N,14,0)</f>
        <v>O</v>
      </c>
      <c r="J257" s="105" t="s">
        <v>9699</v>
      </c>
      <c r="K257" s="105" t="s">
        <v>10859</v>
      </c>
      <c r="L257" s="105" t="s">
        <v>3135</v>
      </c>
      <c r="M257" s="105" t="b">
        <f>L256=L257</f>
        <v>0</v>
      </c>
      <c r="N257" s="105" t="s">
        <v>3135</v>
      </c>
      <c r="O257" s="105" t="str">
        <f>VLOOKUP(A257,'doi 검증'!$A:$E,5,0)</f>
        <v>인정</v>
      </c>
      <c r="P257" s="105"/>
      <c r="Q257" s="105" t="s">
        <v>35</v>
      </c>
      <c r="R257" s="105" t="s">
        <v>36</v>
      </c>
      <c r="S257" s="105">
        <f>VLOOKUP(A257,논문증빙검증!$A:$T,20,0)</f>
        <v>0</v>
      </c>
      <c r="T257" s="105" t="str">
        <f>VLOOKUP(A257,논문증빙검증!$A:$R,17,0)</f>
        <v>주저자</v>
      </c>
      <c r="U257" s="105" t="s">
        <v>3136</v>
      </c>
      <c r="V257" s="105" t="s">
        <v>78</v>
      </c>
      <c r="W257" s="105" t="s">
        <v>3137</v>
      </c>
      <c r="X257" s="105" t="s">
        <v>40</v>
      </c>
      <c r="Y257" s="105" t="s">
        <v>3138</v>
      </c>
      <c r="Z257" s="105">
        <v>0</v>
      </c>
      <c r="AA257" s="105" t="s">
        <v>232</v>
      </c>
      <c r="AB257" s="105">
        <v>5.1859999999999999</v>
      </c>
      <c r="AC257" s="105">
        <v>89.097744399999996</v>
      </c>
      <c r="AD257" s="105" t="s">
        <v>40</v>
      </c>
      <c r="AE257" s="105" t="s">
        <v>3132</v>
      </c>
      <c r="AF257" s="105"/>
      <c r="AG257" s="105"/>
      <c r="AH257" s="105" t="s">
        <v>3139</v>
      </c>
      <c r="AI257" s="105" t="s">
        <v>9983</v>
      </c>
      <c r="AJ257" s="105">
        <v>156</v>
      </c>
      <c r="AK257" s="105"/>
      <c r="AL257" s="105"/>
      <c r="AM257" s="105"/>
    </row>
    <row r="258" spans="1:40" s="93" customFormat="1">
      <c r="A258" s="105">
        <v>292</v>
      </c>
      <c r="B258" s="105">
        <v>2</v>
      </c>
      <c r="C258" s="105" t="s">
        <v>3130</v>
      </c>
      <c r="D258" s="105" t="s">
        <v>3131</v>
      </c>
      <c r="E258" s="105" t="s">
        <v>3132</v>
      </c>
      <c r="F258" s="105" t="str">
        <f>VLOOKUP(A258,논문증빙검증!$A:$J,10,0)</f>
        <v>인정</v>
      </c>
      <c r="G258" s="105" t="s">
        <v>7516</v>
      </c>
      <c r="H258" s="105" t="s">
        <v>7517</v>
      </c>
      <c r="I258" s="105" t="str">
        <f>VLOOKUP(A258,논문증빙검증!$A:$N,14,0)</f>
        <v>O</v>
      </c>
      <c r="J258" s="105" t="s">
        <v>9699</v>
      </c>
      <c r="K258" s="105" t="s">
        <v>10859</v>
      </c>
      <c r="L258" s="105" t="s">
        <v>7518</v>
      </c>
      <c r="M258" s="105" t="b">
        <f>L257=L258</f>
        <v>0</v>
      </c>
      <c r="N258" s="105" t="s">
        <v>7518</v>
      </c>
      <c r="O258" s="105" t="str">
        <f>VLOOKUP(A258,'doi 검증'!$A:$E,5,0)</f>
        <v>인정</v>
      </c>
      <c r="P258" s="105"/>
      <c r="Q258" s="105" t="s">
        <v>35</v>
      </c>
      <c r="R258" s="105" t="s">
        <v>36</v>
      </c>
      <c r="S258" s="105">
        <f>VLOOKUP(A258,논문증빙검증!$A:$T,20,0)</f>
        <v>0</v>
      </c>
      <c r="T258" s="105" t="str">
        <f>VLOOKUP(A258,논문증빙검증!$A:$R,17,0)</f>
        <v>주저자</v>
      </c>
      <c r="U258" s="105" t="s">
        <v>7519</v>
      </c>
      <c r="V258" s="105" t="s">
        <v>7520</v>
      </c>
      <c r="W258" s="105" t="s">
        <v>7521</v>
      </c>
      <c r="X258" s="105" t="s">
        <v>40</v>
      </c>
      <c r="Y258" s="105" t="s">
        <v>265</v>
      </c>
      <c r="Z258" s="105">
        <v>0</v>
      </c>
      <c r="AA258" s="105" t="s">
        <v>232</v>
      </c>
      <c r="AB258" s="105">
        <v>1.389</v>
      </c>
      <c r="AC258" s="105">
        <v>38.125</v>
      </c>
      <c r="AD258" s="105" t="s">
        <v>40</v>
      </c>
      <c r="AE258" s="105" t="s">
        <v>3132</v>
      </c>
      <c r="AF258" s="105"/>
      <c r="AG258" s="105"/>
      <c r="AH258" s="105" t="s">
        <v>7522</v>
      </c>
      <c r="AI258" s="105" t="s">
        <v>9983</v>
      </c>
      <c r="AJ258" s="105">
        <v>62</v>
      </c>
      <c r="AK258" s="105" t="s">
        <v>130</v>
      </c>
      <c r="AL258" s="105"/>
      <c r="AM258" s="105"/>
    </row>
    <row r="259" spans="1:40" s="93" customFormat="1">
      <c r="A259" s="105">
        <v>293</v>
      </c>
      <c r="B259" s="105">
        <v>3</v>
      </c>
      <c r="C259" s="105" t="s">
        <v>3130</v>
      </c>
      <c r="D259" s="105" t="s">
        <v>3131</v>
      </c>
      <c r="E259" s="105" t="s">
        <v>3132</v>
      </c>
      <c r="F259" s="105" t="str">
        <f>VLOOKUP(A259,논문증빙검증!$A:$J,10,0)</f>
        <v>인정</v>
      </c>
      <c r="G259" s="105" t="s">
        <v>7275</v>
      </c>
      <c r="H259" s="105" t="s">
        <v>7276</v>
      </c>
      <c r="I259" s="105" t="str">
        <f>VLOOKUP(A259,논문증빙검증!$A:$N,14,0)</f>
        <v>O</v>
      </c>
      <c r="J259" s="105" t="s">
        <v>9699</v>
      </c>
      <c r="K259" s="105" t="s">
        <v>10859</v>
      </c>
      <c r="L259" s="105" t="s">
        <v>7277</v>
      </c>
      <c r="M259" s="105" t="b">
        <f>L258=L259</f>
        <v>0</v>
      </c>
      <c r="N259" s="105" t="s">
        <v>7277</v>
      </c>
      <c r="O259" s="105" t="str">
        <f>VLOOKUP(A259,'doi 검증'!$A:$E,5,0)</f>
        <v>인정</v>
      </c>
      <c r="P259" s="105"/>
      <c r="Q259" s="105" t="s">
        <v>35</v>
      </c>
      <c r="R259" s="105" t="s">
        <v>36</v>
      </c>
      <c r="S259" s="105">
        <f>VLOOKUP(A259,논문증빙검증!$A:$T,20,0)</f>
        <v>0</v>
      </c>
      <c r="T259" s="105" t="str">
        <f>VLOOKUP(A259,논문증빙검증!$A:$R,17,0)</f>
        <v>주저자</v>
      </c>
      <c r="U259" s="105" t="s">
        <v>7278</v>
      </c>
      <c r="V259" s="105" t="s">
        <v>7252</v>
      </c>
      <c r="W259" s="105" t="s">
        <v>7256</v>
      </c>
      <c r="X259" s="105" t="s">
        <v>40</v>
      </c>
      <c r="Y259" s="105" t="s">
        <v>2290</v>
      </c>
      <c r="Z259" s="105">
        <v>0</v>
      </c>
      <c r="AA259" s="105" t="s">
        <v>7272</v>
      </c>
      <c r="AB259" s="105">
        <v>1.6679999999999999</v>
      </c>
      <c r="AC259" s="105">
        <v>59.090909099999998</v>
      </c>
      <c r="AD259" s="105" t="s">
        <v>40</v>
      </c>
      <c r="AE259" s="105" t="s">
        <v>3132</v>
      </c>
      <c r="AF259" s="105"/>
      <c r="AG259" s="105"/>
      <c r="AH259" s="105" t="s">
        <v>7266</v>
      </c>
      <c r="AI259" s="105" t="s">
        <v>9983</v>
      </c>
      <c r="AJ259" s="105">
        <v>34</v>
      </c>
      <c r="AK259" s="105" t="s">
        <v>7274</v>
      </c>
      <c r="AL259" s="105"/>
      <c r="AM259" s="105"/>
    </row>
    <row r="260" spans="1:40" s="93" customFormat="1">
      <c r="A260" s="105">
        <v>294</v>
      </c>
      <c r="B260" s="105">
        <v>4</v>
      </c>
      <c r="C260" s="105" t="s">
        <v>3130</v>
      </c>
      <c r="D260" s="105" t="s">
        <v>3131</v>
      </c>
      <c r="E260" s="105" t="s">
        <v>3132</v>
      </c>
      <c r="F260" s="105" t="str">
        <f>VLOOKUP(A260,논문증빙검증!$A:$J,10,0)</f>
        <v>인정</v>
      </c>
      <c r="G260" s="105" t="s">
        <v>7268</v>
      </c>
      <c r="H260" s="105" t="s">
        <v>7269</v>
      </c>
      <c r="I260" s="105" t="str">
        <f>VLOOKUP(A260,논문증빙검증!$A:$N,14,0)</f>
        <v>O</v>
      </c>
      <c r="J260" s="105" t="s">
        <v>9699</v>
      </c>
      <c r="K260" s="105" t="s">
        <v>10859</v>
      </c>
      <c r="L260" s="105" t="s">
        <v>7270</v>
      </c>
      <c r="M260" s="105" t="b">
        <f>L259=L260</f>
        <v>0</v>
      </c>
      <c r="N260" s="105" t="s">
        <v>7270</v>
      </c>
      <c r="O260" s="105" t="str">
        <f>VLOOKUP(A260,'doi 검증'!$A:$E,5,0)</f>
        <v>인정</v>
      </c>
      <c r="P260" s="105"/>
      <c r="Q260" s="105" t="s">
        <v>35</v>
      </c>
      <c r="R260" s="105" t="s">
        <v>63</v>
      </c>
      <c r="S260" s="105">
        <f>VLOOKUP(A260,논문증빙검증!$A:$T,20,0)</f>
        <v>0</v>
      </c>
      <c r="T260" s="105" t="str">
        <f>VLOOKUP(A260,논문증빙검증!$A:$R,17,0)</f>
        <v>기타저자</v>
      </c>
      <c r="U260" s="105" t="s">
        <v>7271</v>
      </c>
      <c r="V260" s="105" t="s">
        <v>7252</v>
      </c>
      <c r="W260" s="105" t="s">
        <v>7256</v>
      </c>
      <c r="X260" s="105" t="s">
        <v>40</v>
      </c>
      <c r="Y260" s="105" t="s">
        <v>2290</v>
      </c>
      <c r="Z260" s="105">
        <v>2</v>
      </c>
      <c r="AA260" s="105" t="s">
        <v>7272</v>
      </c>
      <c r="AB260" s="105">
        <v>1.6679999999999999</v>
      </c>
      <c r="AC260" s="105">
        <v>59.090909099999998</v>
      </c>
      <c r="AD260" s="105" t="s">
        <v>68</v>
      </c>
      <c r="AE260" s="105" t="s">
        <v>7273</v>
      </c>
      <c r="AF260" s="105"/>
      <c r="AG260" s="105"/>
      <c r="AH260" s="105" t="s">
        <v>7266</v>
      </c>
      <c r="AI260" s="105" t="s">
        <v>9983</v>
      </c>
      <c r="AJ260" s="105">
        <v>34</v>
      </c>
      <c r="AK260" s="105" t="s">
        <v>7274</v>
      </c>
      <c r="AL260" s="105"/>
      <c r="AM260" s="105"/>
    </row>
    <row r="261" spans="1:40" s="93" customFormat="1">
      <c r="A261" s="105">
        <v>297</v>
      </c>
      <c r="B261" s="105">
        <v>7</v>
      </c>
      <c r="C261" s="105" t="s">
        <v>3130</v>
      </c>
      <c r="D261" s="105" t="s">
        <v>3131</v>
      </c>
      <c r="E261" s="105" t="s">
        <v>3132</v>
      </c>
      <c r="F261" s="105" t="str">
        <f>VLOOKUP(A261,논문증빙검증!$A:$J,10,0)</f>
        <v>인정</v>
      </c>
      <c r="G261" s="105" t="s">
        <v>7260</v>
      </c>
      <c r="H261" s="105" t="s">
        <v>7261</v>
      </c>
      <c r="I261" s="105" t="str">
        <f>VLOOKUP(A261,논문증빙검증!$A:$N,14,0)</f>
        <v>O</v>
      </c>
      <c r="J261" s="105" t="s">
        <v>9699</v>
      </c>
      <c r="K261" s="105" t="s">
        <v>10859</v>
      </c>
      <c r="L261" s="105" t="s">
        <v>7262</v>
      </c>
      <c r="M261" s="105" t="b">
        <f>L260=L261</f>
        <v>0</v>
      </c>
      <c r="N261" s="105" t="s">
        <v>7262</v>
      </c>
      <c r="O261" s="105" t="str">
        <f>VLOOKUP(A261,'doi 검증'!$A:$E,5,0)</f>
        <v>인정</v>
      </c>
      <c r="P261" s="105"/>
      <c r="Q261" s="105" t="s">
        <v>35</v>
      </c>
      <c r="R261" s="105" t="s">
        <v>36</v>
      </c>
      <c r="S261" s="105">
        <f>VLOOKUP(A261,논문증빙검증!$A:$T,20,0)</f>
        <v>0</v>
      </c>
      <c r="T261" s="105" t="str">
        <f>VLOOKUP(A261,논문증빙검증!$A:$R,17,0)</f>
        <v>주저자</v>
      </c>
      <c r="U261" s="105" t="s">
        <v>7263</v>
      </c>
      <c r="V261" s="105" t="s">
        <v>7252</v>
      </c>
      <c r="W261" s="105" t="s">
        <v>7256</v>
      </c>
      <c r="X261" s="105" t="s">
        <v>40</v>
      </c>
      <c r="Y261" s="105" t="s">
        <v>7264</v>
      </c>
      <c r="Z261" s="105">
        <v>0</v>
      </c>
      <c r="AA261" s="105" t="s">
        <v>7265</v>
      </c>
      <c r="AB261" s="105">
        <v>1.6679999999999999</v>
      </c>
      <c r="AC261" s="105">
        <v>59.090909099999998</v>
      </c>
      <c r="AD261" s="105" t="s">
        <v>40</v>
      </c>
      <c r="AE261" s="105" t="s">
        <v>3132</v>
      </c>
      <c r="AF261" s="105"/>
      <c r="AG261" s="105"/>
      <c r="AH261" s="105" t="s">
        <v>7266</v>
      </c>
      <c r="AI261" s="105" t="s">
        <v>9983</v>
      </c>
      <c r="AJ261" s="105">
        <v>33</v>
      </c>
      <c r="AK261" s="105" t="s">
        <v>7267</v>
      </c>
      <c r="AL261" s="105"/>
      <c r="AM261" s="105"/>
    </row>
    <row r="262" spans="1:40" s="93" customFormat="1">
      <c r="A262" s="105">
        <v>298</v>
      </c>
      <c r="B262" s="105">
        <v>8</v>
      </c>
      <c r="C262" s="105" t="s">
        <v>3130</v>
      </c>
      <c r="D262" s="105" t="s">
        <v>3131</v>
      </c>
      <c r="E262" s="105" t="s">
        <v>3132</v>
      </c>
      <c r="F262" s="105" t="str">
        <f>VLOOKUP(A262,논문증빙검증!$A:$J,10,0)</f>
        <v>인정</v>
      </c>
      <c r="G262" s="105" t="s">
        <v>7253</v>
      </c>
      <c r="H262" s="105" t="s">
        <v>5389</v>
      </c>
      <c r="I262" s="105" t="str">
        <f>VLOOKUP(A262,논문증빙검증!$A:$N,14,0)</f>
        <v>O</v>
      </c>
      <c r="J262" s="105" t="s">
        <v>9699</v>
      </c>
      <c r="K262" s="105" t="s">
        <v>10859</v>
      </c>
      <c r="L262" s="105" t="s">
        <v>7254</v>
      </c>
      <c r="M262" s="105" t="b">
        <f>L261=L262</f>
        <v>0</v>
      </c>
      <c r="N262" s="105" t="s">
        <v>7254</v>
      </c>
      <c r="O262" s="105" t="str">
        <f>VLOOKUP(A262,'doi 검증'!$A:$E,5,0)</f>
        <v>인정</v>
      </c>
      <c r="P262" s="105"/>
      <c r="Q262" s="105" t="s">
        <v>35</v>
      </c>
      <c r="R262" s="105" t="s">
        <v>36</v>
      </c>
      <c r="S262" s="105">
        <f>VLOOKUP(A262,논문증빙검증!$A:$T,20,0)</f>
        <v>0</v>
      </c>
      <c r="T262" s="105" t="str">
        <f>VLOOKUP(A262,논문증빙검증!$A:$R,17,0)</f>
        <v>주저자</v>
      </c>
      <c r="U262" s="105" t="s">
        <v>7255</v>
      </c>
      <c r="V262" s="105" t="s">
        <v>7252</v>
      </c>
      <c r="W262" s="105" t="s">
        <v>7256</v>
      </c>
      <c r="X262" s="105" t="s">
        <v>40</v>
      </c>
      <c r="Y262" s="105" t="s">
        <v>7257</v>
      </c>
      <c r="Z262" s="105">
        <v>1</v>
      </c>
      <c r="AA262" s="105" t="s">
        <v>7258</v>
      </c>
      <c r="AB262" s="105">
        <v>1.2190000000000001</v>
      </c>
      <c r="AC262" s="105">
        <v>39.090909099999998</v>
      </c>
      <c r="AD262" s="105" t="s">
        <v>40</v>
      </c>
      <c r="AE262" s="105" t="s">
        <v>3132</v>
      </c>
      <c r="AF262" s="105"/>
      <c r="AG262" s="105"/>
      <c r="AH262" s="105" t="s">
        <v>7259</v>
      </c>
      <c r="AI262" s="105" t="s">
        <v>9983</v>
      </c>
      <c r="AJ262" s="105">
        <v>32</v>
      </c>
      <c r="AK262" s="105" t="s">
        <v>620</v>
      </c>
      <c r="AL262" s="105"/>
      <c r="AM262" s="105"/>
    </row>
    <row r="263" spans="1:40" s="93" customFormat="1">
      <c r="A263" s="105">
        <v>299</v>
      </c>
      <c r="B263" s="105">
        <v>9</v>
      </c>
      <c r="C263" s="105" t="s">
        <v>3130</v>
      </c>
      <c r="D263" s="105" t="s">
        <v>3131</v>
      </c>
      <c r="E263" s="105" t="s">
        <v>3132</v>
      </c>
      <c r="F263" s="105" t="str">
        <f>VLOOKUP(A263,논문증빙검증!$A:$J,10,0)</f>
        <v>인정</v>
      </c>
      <c r="G263" s="105" t="s">
        <v>4487</v>
      </c>
      <c r="H263" s="105" t="s">
        <v>4488</v>
      </c>
      <c r="I263" s="105" t="str">
        <f>VLOOKUP(A263,논문증빙검증!$A:$N,14,0)</f>
        <v>O</v>
      </c>
      <c r="J263" s="105" t="s">
        <v>9699</v>
      </c>
      <c r="K263" s="105" t="s">
        <v>10859</v>
      </c>
      <c r="L263" s="105" t="s">
        <v>4489</v>
      </c>
      <c r="M263" s="105" t="b">
        <f>L262=L263</f>
        <v>0</v>
      </c>
      <c r="N263" s="105" t="s">
        <v>4489</v>
      </c>
      <c r="O263" s="105" t="str">
        <f>VLOOKUP(A263,'doi 검증'!$A:$E,5,0)</f>
        <v>인정</v>
      </c>
      <c r="P263" s="105"/>
      <c r="Q263" s="105" t="s">
        <v>35</v>
      </c>
      <c r="R263" s="105" t="s">
        <v>173</v>
      </c>
      <c r="S263" s="105">
        <f>VLOOKUP(A263,논문증빙검증!$A:$T,20,0)</f>
        <v>0</v>
      </c>
      <c r="T263" s="105" t="str">
        <f>VLOOKUP(A263,논문증빙검증!$A:$R,17,0)</f>
        <v>기타저자</v>
      </c>
      <c r="U263" s="105" t="s">
        <v>4490</v>
      </c>
      <c r="V263" s="105" t="s">
        <v>78</v>
      </c>
      <c r="W263" s="105" t="s">
        <v>39</v>
      </c>
      <c r="X263" s="105" t="s">
        <v>40</v>
      </c>
      <c r="Y263" s="105" t="s">
        <v>3138</v>
      </c>
      <c r="Z263" s="105">
        <v>0</v>
      </c>
      <c r="AA263" s="105" t="s">
        <v>232</v>
      </c>
      <c r="AB263" s="105">
        <v>3.6269999999999998</v>
      </c>
      <c r="AC263" s="105">
        <v>69.0625</v>
      </c>
      <c r="AD263" s="105" t="s">
        <v>68</v>
      </c>
      <c r="AE263" s="105" t="s">
        <v>4491</v>
      </c>
      <c r="AF263" s="105"/>
      <c r="AG263" s="105"/>
      <c r="AH263" s="105" t="s">
        <v>4492</v>
      </c>
      <c r="AI263" s="105" t="s">
        <v>9983</v>
      </c>
      <c r="AJ263" s="105">
        <v>197</v>
      </c>
      <c r="AK263" s="105"/>
      <c r="AL263" s="105"/>
      <c r="AM263" s="105"/>
    </row>
    <row r="264" spans="1:40" s="93" customFormat="1">
      <c r="A264" s="105">
        <v>300</v>
      </c>
      <c r="B264" s="105">
        <v>1</v>
      </c>
      <c r="C264" s="105" t="s">
        <v>1016</v>
      </c>
      <c r="D264" s="105" t="s">
        <v>1017</v>
      </c>
      <c r="E264" s="105" t="s">
        <v>1018</v>
      </c>
      <c r="F264" s="105" t="str">
        <f>VLOOKUP(A264,논문증빙검증!$A:$J,10,0)</f>
        <v>인정</v>
      </c>
      <c r="G264" s="105" t="s">
        <v>2065</v>
      </c>
      <c r="H264" s="105" t="s">
        <v>2066</v>
      </c>
      <c r="I264" s="105">
        <f>VLOOKUP(A264,논문증빙검증!$A:$N,14,0)</f>
        <v>0</v>
      </c>
      <c r="J264" s="105" t="s">
        <v>9699</v>
      </c>
      <c r="K264" s="105" t="s">
        <v>10859</v>
      </c>
      <c r="L264" s="105" t="s">
        <v>2067</v>
      </c>
      <c r="M264" s="105" t="b">
        <f>L263=L264</f>
        <v>0</v>
      </c>
      <c r="N264" s="105" t="s">
        <v>2067</v>
      </c>
      <c r="O264" s="105" t="str">
        <f>VLOOKUP(A264,'doi 검증'!$A:$E,5,0)</f>
        <v>인정</v>
      </c>
      <c r="P264" s="105"/>
      <c r="Q264" s="105" t="s">
        <v>35</v>
      </c>
      <c r="R264" s="105" t="s">
        <v>36</v>
      </c>
      <c r="S264" s="105">
        <f>VLOOKUP(A264,논문증빙검증!$A:$T,20,0)</f>
        <v>0</v>
      </c>
      <c r="T264" s="105" t="str">
        <f>VLOOKUP(A264,논문증빙검증!$A:$R,17,0)</f>
        <v>주저자</v>
      </c>
      <c r="U264" s="105" t="s">
        <v>2068</v>
      </c>
      <c r="V264" s="105" t="s">
        <v>1938</v>
      </c>
      <c r="W264" s="105" t="s">
        <v>2010</v>
      </c>
      <c r="X264" s="105" t="s">
        <v>40</v>
      </c>
      <c r="Y264" s="105" t="s">
        <v>2069</v>
      </c>
      <c r="Z264" s="105">
        <v>9</v>
      </c>
      <c r="AA264" s="105" t="s">
        <v>2064</v>
      </c>
      <c r="AB264" s="105">
        <v>19.503</v>
      </c>
      <c r="AC264" s="105">
        <v>99.074074100000004</v>
      </c>
      <c r="AD264" s="105" t="s">
        <v>40</v>
      </c>
      <c r="AE264" s="105" t="s">
        <v>1018</v>
      </c>
      <c r="AF264" s="105"/>
      <c r="AG264" s="105"/>
      <c r="AH264" s="105" t="s">
        <v>2005</v>
      </c>
      <c r="AI264" s="105" t="s">
        <v>9983</v>
      </c>
      <c r="AJ264" s="105">
        <v>278</v>
      </c>
      <c r="AK264" s="105"/>
      <c r="AL264" s="105"/>
      <c r="AM264" s="105"/>
    </row>
    <row r="265" spans="1:40" s="93" customFormat="1">
      <c r="A265" s="105">
        <v>301</v>
      </c>
      <c r="B265" s="105">
        <v>2</v>
      </c>
      <c r="C265" s="105" t="s">
        <v>1016</v>
      </c>
      <c r="D265" s="105" t="s">
        <v>1017</v>
      </c>
      <c r="E265" s="105" t="s">
        <v>1018</v>
      </c>
      <c r="F265" s="105" t="str">
        <f>VLOOKUP(A265,논문증빙검증!$A:$J,10,0)</f>
        <v>인정</v>
      </c>
      <c r="G265" s="105" t="s">
        <v>6225</v>
      </c>
      <c r="H265" s="105" t="s">
        <v>1020</v>
      </c>
      <c r="I265" s="105">
        <f>VLOOKUP(A265,논문증빙검증!$A:$N,14,0)</f>
        <v>0</v>
      </c>
      <c r="J265" s="105" t="s">
        <v>9699</v>
      </c>
      <c r="K265" s="105" t="s">
        <v>10859</v>
      </c>
      <c r="L265" s="105" t="s">
        <v>6226</v>
      </c>
      <c r="M265" s="105" t="e">
        <f>#REF!=L265</f>
        <v>#REF!</v>
      </c>
      <c r="N265" s="105" t="s">
        <v>6226</v>
      </c>
      <c r="O265" s="105" t="str">
        <f>VLOOKUP(A265,'doi 검증'!$A:$E,5,0)</f>
        <v>인정</v>
      </c>
      <c r="P265" s="105"/>
      <c r="Q265" s="105" t="s">
        <v>35</v>
      </c>
      <c r="R265" s="105" t="s">
        <v>36</v>
      </c>
      <c r="S265" s="105">
        <f>VLOOKUP(A265,논문증빙검증!$A:$T,20,0)</f>
        <v>0</v>
      </c>
      <c r="T265" s="105" t="str">
        <f>VLOOKUP(A265,논문증빙검증!$A:$R,17,0)</f>
        <v>주저자</v>
      </c>
      <c r="U265" s="105" t="s">
        <v>6227</v>
      </c>
      <c r="V265" s="105" t="s">
        <v>5847</v>
      </c>
      <c r="W265" s="105" t="s">
        <v>5964</v>
      </c>
      <c r="X265" s="105" t="s">
        <v>40</v>
      </c>
      <c r="Y265" s="105" t="s">
        <v>1129</v>
      </c>
      <c r="Z265" s="105">
        <v>11</v>
      </c>
      <c r="AA265" s="105" t="s">
        <v>6228</v>
      </c>
      <c r="AB265" s="105">
        <v>12.731999999999999</v>
      </c>
      <c r="AC265" s="105">
        <v>93.421052599999996</v>
      </c>
      <c r="AD265" s="105" t="s">
        <v>40</v>
      </c>
      <c r="AE265" s="105" t="s">
        <v>1018</v>
      </c>
      <c r="AF265" s="105"/>
      <c r="AG265" s="105"/>
      <c r="AH265" s="105" t="s">
        <v>5861</v>
      </c>
      <c r="AI265" s="105" t="s">
        <v>9983</v>
      </c>
      <c r="AJ265" s="105">
        <v>8</v>
      </c>
      <c r="AK265" s="105" t="s">
        <v>601</v>
      </c>
      <c r="AL265" s="105"/>
      <c r="AM265" s="105"/>
    </row>
    <row r="266" spans="1:40" s="93" customFormat="1">
      <c r="A266" s="105">
        <v>302</v>
      </c>
      <c r="B266" s="105">
        <v>3</v>
      </c>
      <c r="C266" s="105" t="s">
        <v>1016</v>
      </c>
      <c r="D266" s="105" t="s">
        <v>1017</v>
      </c>
      <c r="E266" s="105" t="s">
        <v>1018</v>
      </c>
      <c r="F266" s="105" t="str">
        <f>VLOOKUP(A266,논문증빙검증!$A:$J,10,0)</f>
        <v>인정</v>
      </c>
      <c r="G266" s="105" t="s">
        <v>1019</v>
      </c>
      <c r="H266" s="105" t="s">
        <v>1020</v>
      </c>
      <c r="I266" s="105">
        <f>VLOOKUP(A266,논문증빙검증!$A:$N,14,0)</f>
        <v>0</v>
      </c>
      <c r="J266" s="105" t="s">
        <v>9699</v>
      </c>
      <c r="K266" s="105" t="s">
        <v>10859</v>
      </c>
      <c r="L266" s="105" t="s">
        <v>1021</v>
      </c>
      <c r="M266" s="105" t="b">
        <f>L265=L266</f>
        <v>0</v>
      </c>
      <c r="N266" s="105" t="s">
        <v>1021</v>
      </c>
      <c r="O266" s="105" t="str">
        <f>VLOOKUP(A266,'doi 검증'!$A:$E,5,0)</f>
        <v>인정</v>
      </c>
      <c r="P266" s="105"/>
      <c r="Q266" s="105" t="s">
        <v>35</v>
      </c>
      <c r="R266" s="105" t="s">
        <v>36</v>
      </c>
      <c r="S266" s="105">
        <f>VLOOKUP(A266,논문증빙검증!$A:$T,20,0)</f>
        <v>0</v>
      </c>
      <c r="T266" s="105" t="str">
        <f>VLOOKUP(A266,논문증빙검증!$A:$R,17,0)</f>
        <v>주저자</v>
      </c>
      <c r="U266" s="105" t="s">
        <v>1022</v>
      </c>
      <c r="V266" s="105" t="s">
        <v>124</v>
      </c>
      <c r="W266" s="105" t="s">
        <v>986</v>
      </c>
      <c r="X266" s="105" t="s">
        <v>40</v>
      </c>
      <c r="Y266" s="105" t="s">
        <v>1023</v>
      </c>
      <c r="Z266" s="105">
        <v>8</v>
      </c>
      <c r="AA266" s="105" t="s">
        <v>1008</v>
      </c>
      <c r="AB266" s="105">
        <v>5.6859999999999999</v>
      </c>
      <c r="AC266" s="105">
        <v>69.444444399999995</v>
      </c>
      <c r="AD266" s="105" t="s">
        <v>40</v>
      </c>
      <c r="AE266" s="105" t="s">
        <v>1018</v>
      </c>
      <c r="AF266" s="105"/>
      <c r="AG266" s="105"/>
      <c r="AH266" s="105" t="s">
        <v>998</v>
      </c>
      <c r="AI266" s="105" t="s">
        <v>9983</v>
      </c>
      <c r="AJ266" s="105">
        <v>11</v>
      </c>
      <c r="AK266" s="105" t="s">
        <v>195</v>
      </c>
      <c r="AL266" s="105"/>
      <c r="AM266" s="105"/>
    </row>
    <row r="267" spans="1:40" s="93" customFormat="1">
      <c r="A267" s="105">
        <v>303</v>
      </c>
      <c r="B267" s="105">
        <v>4</v>
      </c>
      <c r="C267" s="105" t="s">
        <v>1016</v>
      </c>
      <c r="D267" s="105" t="s">
        <v>1017</v>
      </c>
      <c r="E267" s="105" t="s">
        <v>1018</v>
      </c>
      <c r="F267" s="105" t="str">
        <f>VLOOKUP(A267,논문증빙검증!$A:$J,10,0)</f>
        <v>인정</v>
      </c>
      <c r="G267" s="105" t="s">
        <v>1993</v>
      </c>
      <c r="H267" s="105" t="s">
        <v>1917</v>
      </c>
      <c r="I267" s="105">
        <f>VLOOKUP(A267,논문증빙검증!$A:$N,14,0)</f>
        <v>0</v>
      </c>
      <c r="J267" s="105" t="s">
        <v>9699</v>
      </c>
      <c r="K267" s="105" t="s">
        <v>10859</v>
      </c>
      <c r="L267" s="105" t="s">
        <v>1994</v>
      </c>
      <c r="M267" s="105" t="b">
        <f>L266=L267</f>
        <v>0</v>
      </c>
      <c r="N267" s="105" t="s">
        <v>1994</v>
      </c>
      <c r="O267" s="105" t="str">
        <f>VLOOKUP(A267,'doi 검증'!$A:$E,5,0)</f>
        <v>인정</v>
      </c>
      <c r="P267" s="105"/>
      <c r="Q267" s="105" t="s">
        <v>35</v>
      </c>
      <c r="R267" s="105" t="s">
        <v>63</v>
      </c>
      <c r="S267" s="105">
        <f>VLOOKUP(A267,논문증빙검증!$A:$T,20,0)</f>
        <v>0</v>
      </c>
      <c r="T267" s="105" t="str">
        <f>VLOOKUP(A267,논문증빙검증!$A:$R,17,0)</f>
        <v>기타저자</v>
      </c>
      <c r="U267" s="105" t="s">
        <v>1995</v>
      </c>
      <c r="V267" s="105" t="s">
        <v>1938</v>
      </c>
      <c r="W267" s="105" t="s">
        <v>1961</v>
      </c>
      <c r="X267" s="105" t="s">
        <v>40</v>
      </c>
      <c r="Y267" s="105" t="s">
        <v>1996</v>
      </c>
      <c r="Z267" s="105">
        <v>3</v>
      </c>
      <c r="AA267" s="105" t="s">
        <v>1997</v>
      </c>
      <c r="AB267" s="105">
        <v>5.7060000000000004</v>
      </c>
      <c r="AC267" s="105">
        <v>81.934306599999999</v>
      </c>
      <c r="AD267" s="105" t="s">
        <v>68</v>
      </c>
      <c r="AE267" s="105" t="s">
        <v>1998</v>
      </c>
      <c r="AF267" s="105"/>
      <c r="AG267" s="105"/>
      <c r="AH267" s="105" t="s">
        <v>1970</v>
      </c>
      <c r="AI267" s="105" t="s">
        <v>9983</v>
      </c>
      <c r="AJ267" s="105">
        <v>602</v>
      </c>
      <c r="AK267" s="105"/>
      <c r="AL267" s="105"/>
      <c r="AM267" s="105"/>
    </row>
    <row r="268" spans="1:40" s="93" customFormat="1">
      <c r="A268" s="105">
        <v>304</v>
      </c>
      <c r="B268" s="105">
        <v>5</v>
      </c>
      <c r="C268" s="105" t="s">
        <v>1016</v>
      </c>
      <c r="D268" s="105" t="s">
        <v>1017</v>
      </c>
      <c r="E268" s="105" t="s">
        <v>1018</v>
      </c>
      <c r="F268" s="105" t="str">
        <f>VLOOKUP(A268,논문증빙검증!$A:$J,10,0)</f>
        <v>인정</v>
      </c>
      <c r="G268" s="105" t="s">
        <v>4719</v>
      </c>
      <c r="H268" s="105" t="s">
        <v>4720</v>
      </c>
      <c r="I268" s="105">
        <f>VLOOKUP(A268,논문증빙검증!$A:$N,14,0)</f>
        <v>0</v>
      </c>
      <c r="J268" s="105" t="s">
        <v>9699</v>
      </c>
      <c r="K268" s="105" t="s">
        <v>10859</v>
      </c>
      <c r="L268" s="105" t="s">
        <v>4721</v>
      </c>
      <c r="M268" s="105" t="b">
        <f>L267=L268</f>
        <v>0</v>
      </c>
      <c r="N268" s="105" t="s">
        <v>4721</v>
      </c>
      <c r="O268" s="105" t="str">
        <f>VLOOKUP(A268,'doi 검증'!$A:$E,5,0)</f>
        <v>인정</v>
      </c>
      <c r="P268" s="105"/>
      <c r="Q268" s="105" t="s">
        <v>35</v>
      </c>
      <c r="R268" s="105" t="s">
        <v>173</v>
      </c>
      <c r="S268" s="105">
        <f>VLOOKUP(A268,논문증빙검증!$A:$T,20,0)</f>
        <v>0</v>
      </c>
      <c r="T268" s="105" t="str">
        <f>VLOOKUP(A268,논문증빙검증!$A:$R,17,0)</f>
        <v>기타저자</v>
      </c>
      <c r="U268" s="105" t="s">
        <v>4722</v>
      </c>
      <c r="V268" s="105" t="s">
        <v>4555</v>
      </c>
      <c r="W268" s="105" t="s">
        <v>4711</v>
      </c>
      <c r="X268" s="105" t="s">
        <v>40</v>
      </c>
      <c r="Y268" s="105" t="s">
        <v>4723</v>
      </c>
      <c r="Z268" s="105">
        <v>8</v>
      </c>
      <c r="AA268" s="105" t="s">
        <v>4718</v>
      </c>
      <c r="AB268" s="105">
        <v>4.1260000000000003</v>
      </c>
      <c r="AC268" s="105">
        <v>63.023952100000002</v>
      </c>
      <c r="AD268" s="105" t="s">
        <v>68</v>
      </c>
      <c r="AE268" s="105" t="s">
        <v>4724</v>
      </c>
      <c r="AF268" s="105"/>
      <c r="AG268" s="105"/>
      <c r="AH268" s="105" t="s">
        <v>4706</v>
      </c>
      <c r="AI268" s="105" t="s">
        <v>9983</v>
      </c>
      <c r="AJ268" s="105">
        <v>121</v>
      </c>
      <c r="AK268" s="105" t="s">
        <v>243</v>
      </c>
      <c r="AL268" s="105"/>
      <c r="AM268" s="105"/>
    </row>
    <row r="269" spans="1:40" s="93" customFormat="1">
      <c r="A269" s="105">
        <v>305</v>
      </c>
      <c r="B269" s="105">
        <v>6</v>
      </c>
      <c r="C269" s="105" t="s">
        <v>1016</v>
      </c>
      <c r="D269" s="105" t="s">
        <v>1017</v>
      </c>
      <c r="E269" s="105" t="s">
        <v>1018</v>
      </c>
      <c r="F269" s="105" t="str">
        <f>VLOOKUP(A269,논문증빙검증!$A:$J,10,0)</f>
        <v>인정</v>
      </c>
      <c r="G269" s="105" t="s">
        <v>6122</v>
      </c>
      <c r="H269" s="105" t="s">
        <v>6123</v>
      </c>
      <c r="I269" s="105">
        <f>VLOOKUP(A269,논문증빙검증!$A:$N,14,0)</f>
        <v>0</v>
      </c>
      <c r="J269" s="105" t="s">
        <v>9699</v>
      </c>
      <c r="K269" s="105" t="s">
        <v>10859</v>
      </c>
      <c r="L269" s="105" t="s">
        <v>6124</v>
      </c>
      <c r="M269" s="105" t="b">
        <f>L268=L269</f>
        <v>0</v>
      </c>
      <c r="N269" s="105" t="s">
        <v>6124</v>
      </c>
      <c r="O269" s="105" t="str">
        <f>VLOOKUP(A269,'doi 검증'!$A:$E,5,0)</f>
        <v>인정</v>
      </c>
      <c r="P269" s="105"/>
      <c r="Q269" s="105" t="s">
        <v>35</v>
      </c>
      <c r="R269" s="105" t="s">
        <v>122</v>
      </c>
      <c r="S269" s="105">
        <f>VLOOKUP(A269,논문증빙검증!$A:$T,20,0)</f>
        <v>0</v>
      </c>
      <c r="T269" s="105" t="str">
        <f>VLOOKUP(A269,논문증빙검증!$A:$R,17,0)</f>
        <v>기타저자</v>
      </c>
      <c r="U269" s="105" t="s">
        <v>6125</v>
      </c>
      <c r="V269" s="105" t="s">
        <v>5847</v>
      </c>
      <c r="W269" s="105" t="s">
        <v>6126</v>
      </c>
      <c r="X269" s="105" t="s">
        <v>40</v>
      </c>
      <c r="Y269" s="105" t="s">
        <v>6127</v>
      </c>
      <c r="Z269" s="105">
        <v>14</v>
      </c>
      <c r="AA269" s="105" t="s">
        <v>6128</v>
      </c>
      <c r="AB269" s="105">
        <v>6.2220000000000004</v>
      </c>
      <c r="AC269" s="105">
        <v>75.561797799999994</v>
      </c>
      <c r="AD269" s="105" t="s">
        <v>68</v>
      </c>
      <c r="AE269" s="105" t="s">
        <v>6129</v>
      </c>
      <c r="AF269" s="105"/>
      <c r="AG269" s="105"/>
      <c r="AH269" s="105" t="s">
        <v>5978</v>
      </c>
      <c r="AI269" s="105" t="s">
        <v>9983</v>
      </c>
      <c r="AJ269" s="105">
        <v>56</v>
      </c>
      <c r="AK269" s="105" t="s">
        <v>665</v>
      </c>
      <c r="AL269" s="105"/>
      <c r="AM269" s="105"/>
    </row>
    <row r="270" spans="1:40" s="93" customFormat="1">
      <c r="A270" s="105">
        <v>306</v>
      </c>
      <c r="B270" s="105">
        <v>1</v>
      </c>
      <c r="C270" s="105" t="s">
        <v>2586</v>
      </c>
      <c r="D270" s="105" t="s">
        <v>2587</v>
      </c>
      <c r="E270" s="105" t="s">
        <v>2588</v>
      </c>
      <c r="F270" s="105" t="str">
        <f>VLOOKUP(A270,논문증빙검증!$A:$J,10,0)</f>
        <v>인정</v>
      </c>
      <c r="G270" s="105" t="s">
        <v>3000</v>
      </c>
      <c r="H270" s="105" t="s">
        <v>3001</v>
      </c>
      <c r="I270" s="105" t="str">
        <f>VLOOKUP(A270,논문증빙검증!$A:$N,14,0)</f>
        <v>2021.09.09</v>
      </c>
      <c r="J270" s="105" t="s">
        <v>9699</v>
      </c>
      <c r="K270" s="105" t="s">
        <v>10859</v>
      </c>
      <c r="L270" s="105" t="s">
        <v>3002</v>
      </c>
      <c r="M270" s="105" t="b">
        <f>L269=L270</f>
        <v>0</v>
      </c>
      <c r="N270" s="105" t="s">
        <v>3002</v>
      </c>
      <c r="O270" s="105" t="str">
        <f>VLOOKUP(A270,'doi 검증'!$A:$E,5,0)</f>
        <v>인정</v>
      </c>
      <c r="P270" s="105"/>
      <c r="Q270" s="105" t="s">
        <v>35</v>
      </c>
      <c r="R270" s="105" t="s">
        <v>36</v>
      </c>
      <c r="S270" s="105">
        <f>VLOOKUP(A270,논문증빙검증!$A:$T,20,0)</f>
        <v>0</v>
      </c>
      <c r="T270" s="105" t="str">
        <f>VLOOKUP(A270,논문증빙검증!$A:$R,17,0)</f>
        <v>주저자</v>
      </c>
      <c r="U270" s="105" t="s">
        <v>3003</v>
      </c>
      <c r="V270" s="105" t="s">
        <v>2182</v>
      </c>
      <c r="W270" s="105" t="s">
        <v>79</v>
      </c>
      <c r="X270" s="105" t="s">
        <v>40</v>
      </c>
      <c r="Y270" s="105" t="s">
        <v>3004</v>
      </c>
      <c r="Z270" s="105">
        <v>0</v>
      </c>
      <c r="AA270" s="105" t="s">
        <v>232</v>
      </c>
      <c r="AB270" s="105">
        <v>6.9009999999999998</v>
      </c>
      <c r="AC270" s="105">
        <v>74.137930999999995</v>
      </c>
      <c r="AD270" s="105" t="s">
        <v>40</v>
      </c>
      <c r="AE270" s="105" t="s">
        <v>1583</v>
      </c>
      <c r="AF270" s="105"/>
      <c r="AG270" s="105"/>
      <c r="AH270" s="105" t="s">
        <v>2923</v>
      </c>
      <c r="AI270" s="105" t="s">
        <v>9983</v>
      </c>
      <c r="AJ270" s="105">
        <v>397</v>
      </c>
      <c r="AK270" s="105"/>
      <c r="AL270" s="105"/>
      <c r="AM270" s="105"/>
    </row>
    <row r="271" spans="1:40" s="93" customFormat="1">
      <c r="A271" s="105">
        <v>307</v>
      </c>
      <c r="B271" s="105">
        <v>2</v>
      </c>
      <c r="C271" s="105" t="s">
        <v>2586</v>
      </c>
      <c r="D271" s="105" t="s">
        <v>2587</v>
      </c>
      <c r="E271" s="105" t="s">
        <v>2588</v>
      </c>
      <c r="F271" s="105" t="str">
        <f>VLOOKUP(A271,논문증빙검증!$A:$J,10,0)</f>
        <v>인정</v>
      </c>
      <c r="G271" s="105" t="s">
        <v>4964</v>
      </c>
      <c r="H271" s="105" t="s">
        <v>4965</v>
      </c>
      <c r="I271" s="105" t="str">
        <f>VLOOKUP(A271,논문증빙검증!$A:$N,14,0)</f>
        <v>2021.07.01</v>
      </c>
      <c r="J271" s="105" t="s">
        <v>9699</v>
      </c>
      <c r="K271" s="105" t="s">
        <v>10859</v>
      </c>
      <c r="L271" s="105" t="s">
        <v>4966</v>
      </c>
      <c r="M271" s="105" t="b">
        <f>L270=L271</f>
        <v>0</v>
      </c>
      <c r="N271" s="105" t="s">
        <v>4966</v>
      </c>
      <c r="O271" s="105" t="str">
        <f>VLOOKUP(A271,'doi 검증'!$A:$E,5,0)</f>
        <v>인정</v>
      </c>
      <c r="P271" s="105"/>
      <c r="Q271" s="105" t="s">
        <v>35</v>
      </c>
      <c r="R271" s="105" t="s">
        <v>36</v>
      </c>
      <c r="S271" s="105">
        <f>VLOOKUP(A271,논문증빙검증!$A:$T,20,0)</f>
        <v>0</v>
      </c>
      <c r="T271" s="105" t="str">
        <f>VLOOKUP(A271,논문증빙검증!$A:$R,17,0)</f>
        <v>주저자</v>
      </c>
      <c r="U271" s="105" t="s">
        <v>4967</v>
      </c>
      <c r="V271" s="105" t="s">
        <v>4662</v>
      </c>
      <c r="W271" s="105" t="s">
        <v>4884</v>
      </c>
      <c r="X271" s="105" t="s">
        <v>40</v>
      </c>
      <c r="Y271" s="105" t="s">
        <v>4968</v>
      </c>
      <c r="Z271" s="105">
        <v>0</v>
      </c>
      <c r="AA271" s="105" t="s">
        <v>232</v>
      </c>
      <c r="AB271" s="105">
        <v>9.2289999999999992</v>
      </c>
      <c r="AC271" s="105">
        <v>86.976047899999998</v>
      </c>
      <c r="AD271" s="105" t="s">
        <v>40</v>
      </c>
      <c r="AE271" s="105" t="s">
        <v>1583</v>
      </c>
      <c r="AF271" s="105"/>
      <c r="AG271" s="105"/>
      <c r="AH271" s="105" t="s">
        <v>4880</v>
      </c>
      <c r="AI271" s="105" t="s">
        <v>9983</v>
      </c>
      <c r="AJ271" s="105">
        <v>13</v>
      </c>
      <c r="AK271" s="105" t="s">
        <v>835</v>
      </c>
      <c r="AL271" s="105"/>
      <c r="AM271" s="105"/>
    </row>
    <row r="272" spans="1:40" s="97" customFormat="1">
      <c r="A272" s="105">
        <v>308</v>
      </c>
      <c r="B272" s="105">
        <v>3</v>
      </c>
      <c r="C272" s="105" t="s">
        <v>2586</v>
      </c>
      <c r="D272" s="105" t="s">
        <v>2587</v>
      </c>
      <c r="E272" s="105" t="s">
        <v>2588</v>
      </c>
      <c r="F272" s="105" t="str">
        <f>VLOOKUP(A272,논문증빙검증!$A:$J,10,0)</f>
        <v>인정</v>
      </c>
      <c r="G272" s="105" t="s">
        <v>4707</v>
      </c>
      <c r="H272" s="105" t="s">
        <v>4708</v>
      </c>
      <c r="I272" s="105" t="str">
        <f>VLOOKUP(A272,논문증빙검증!$A:$N,14,0)</f>
        <v>o</v>
      </c>
      <c r="J272" s="105" t="s">
        <v>9699</v>
      </c>
      <c r="K272" s="105" t="s">
        <v>10859</v>
      </c>
      <c r="L272" s="105" t="s">
        <v>4709</v>
      </c>
      <c r="M272" s="105" t="b">
        <f>L271=L272</f>
        <v>0</v>
      </c>
      <c r="N272" s="105" t="s">
        <v>4709</v>
      </c>
      <c r="O272" s="105" t="str">
        <f>VLOOKUP(A272,'doi 검증'!$A:$E,5,0)</f>
        <v>인정</v>
      </c>
      <c r="P272" s="105"/>
      <c r="Q272" s="105" t="s">
        <v>35</v>
      </c>
      <c r="R272" s="105" t="s">
        <v>173</v>
      </c>
      <c r="S272" s="105">
        <f>VLOOKUP(A272,논문증빙검증!$A:$T,20,0)</f>
        <v>0</v>
      </c>
      <c r="T272" s="105" t="str">
        <f>VLOOKUP(A272,논문증빙검증!$A:$R,17,0)</f>
        <v>기타저자</v>
      </c>
      <c r="U272" s="105" t="s">
        <v>4710</v>
      </c>
      <c r="V272" s="105" t="s">
        <v>4662</v>
      </c>
      <c r="W272" s="105" t="s">
        <v>4711</v>
      </c>
      <c r="X272" s="105" t="s">
        <v>40</v>
      </c>
      <c r="Y272" s="105" t="s">
        <v>4712</v>
      </c>
      <c r="Z272" s="105">
        <v>0</v>
      </c>
      <c r="AA272" s="105" t="s">
        <v>232</v>
      </c>
      <c r="AB272" s="105">
        <v>4.1260000000000003</v>
      </c>
      <c r="AC272" s="105">
        <v>63.023952100000002</v>
      </c>
      <c r="AD272" s="105" t="s">
        <v>68</v>
      </c>
      <c r="AE272" s="105" t="s">
        <v>4713</v>
      </c>
      <c r="AF272" s="105"/>
      <c r="AG272" s="105"/>
      <c r="AH272" s="105" t="s">
        <v>4706</v>
      </c>
      <c r="AI272" s="105" t="s">
        <v>9983</v>
      </c>
      <c r="AJ272" s="105">
        <v>125</v>
      </c>
      <c r="AK272" s="105" t="s">
        <v>835</v>
      </c>
      <c r="AL272" s="105"/>
      <c r="AM272" s="105"/>
      <c r="AN272" s="100"/>
    </row>
    <row r="273" spans="1:40" s="93" customFormat="1">
      <c r="A273" s="105">
        <v>309</v>
      </c>
      <c r="B273" s="105">
        <v>4</v>
      </c>
      <c r="C273" s="105" t="s">
        <v>2586</v>
      </c>
      <c r="D273" s="105" t="s">
        <v>2587</v>
      </c>
      <c r="E273" s="105" t="s">
        <v>2588</v>
      </c>
      <c r="F273" s="105" t="str">
        <f>VLOOKUP(A273,논문증빙검증!$A:$J,10,0)</f>
        <v>인정</v>
      </c>
      <c r="G273" s="105" t="s">
        <v>6293</v>
      </c>
      <c r="H273" s="105" t="s">
        <v>2308</v>
      </c>
      <c r="I273" s="105" t="str">
        <f>VLOOKUP(A273,논문증빙검증!$A:$N,14,0)</f>
        <v>2020.03.02</v>
      </c>
      <c r="J273" s="105" t="s">
        <v>9699</v>
      </c>
      <c r="K273" s="105" t="s">
        <v>10859</v>
      </c>
      <c r="L273" s="105" t="s">
        <v>6294</v>
      </c>
      <c r="M273" s="105" t="b">
        <f>L272=L273</f>
        <v>0</v>
      </c>
      <c r="N273" s="105" t="s">
        <v>6294</v>
      </c>
      <c r="O273" s="105" t="str">
        <f>VLOOKUP(A273,'doi 검증'!$A:$E,5,0)</f>
        <v>인정</v>
      </c>
      <c r="P273" s="105"/>
      <c r="Q273" s="105" t="s">
        <v>35</v>
      </c>
      <c r="R273" s="105" t="s">
        <v>36</v>
      </c>
      <c r="S273" s="105">
        <f>VLOOKUP(A273,논문증빙검증!$A:$T,20,0)</f>
        <v>0</v>
      </c>
      <c r="T273" s="105" t="str">
        <f>VLOOKUP(A273,논문증빙검증!$A:$R,17,0)</f>
        <v>주저자</v>
      </c>
      <c r="U273" s="105" t="s">
        <v>6295</v>
      </c>
      <c r="V273" s="105" t="s">
        <v>5879</v>
      </c>
      <c r="W273" s="105" t="s">
        <v>6296</v>
      </c>
      <c r="X273" s="105" t="s">
        <v>40</v>
      </c>
      <c r="Y273" s="105" t="s">
        <v>2784</v>
      </c>
      <c r="Z273" s="105">
        <v>4</v>
      </c>
      <c r="AA273" s="105" t="s">
        <v>6297</v>
      </c>
      <c r="AB273" s="105">
        <v>4.2510000000000003</v>
      </c>
      <c r="AC273" s="105">
        <v>80.102040799999997</v>
      </c>
      <c r="AD273" s="105" t="s">
        <v>40</v>
      </c>
      <c r="AE273" s="105" t="s">
        <v>1583</v>
      </c>
      <c r="AF273" s="105"/>
      <c r="AG273" s="105"/>
      <c r="AH273" s="105" t="s">
        <v>6298</v>
      </c>
      <c r="AI273" s="105" t="s">
        <v>9983</v>
      </c>
      <c r="AJ273" s="105">
        <v>6</v>
      </c>
      <c r="AK273" s="105" t="s">
        <v>1524</v>
      </c>
      <c r="AL273" s="105"/>
      <c r="AM273" s="105"/>
    </row>
    <row r="274" spans="1:40" s="93" customFormat="1">
      <c r="A274" s="105">
        <v>310</v>
      </c>
      <c r="B274" s="105">
        <v>5</v>
      </c>
      <c r="C274" s="105" t="s">
        <v>2586</v>
      </c>
      <c r="D274" s="105" t="s">
        <v>2587</v>
      </c>
      <c r="E274" s="105" t="s">
        <v>2588</v>
      </c>
      <c r="F274" s="105" t="str">
        <f>VLOOKUP(A274,논문증빙검증!$A:$J,10,0)</f>
        <v>인정</v>
      </c>
      <c r="G274" s="105" t="s">
        <v>4338</v>
      </c>
      <c r="H274" s="105" t="s">
        <v>3198</v>
      </c>
      <c r="I274" s="105" t="str">
        <f>VLOOKUP(A274,논문증빙검증!$A:$N,14,0)</f>
        <v>o</v>
      </c>
      <c r="J274" s="105" t="s">
        <v>9699</v>
      </c>
      <c r="K274" s="105" t="s">
        <v>10859</v>
      </c>
      <c r="L274" s="105" t="s">
        <v>4339</v>
      </c>
      <c r="M274" s="105" t="b">
        <f>L273=L274</f>
        <v>0</v>
      </c>
      <c r="N274" s="105" t="s">
        <v>4339</v>
      </c>
      <c r="O274" s="105" t="str">
        <f>VLOOKUP(A274,'doi 검증'!$A:$E,5,0)</f>
        <v>인정</v>
      </c>
      <c r="P274" s="105"/>
      <c r="Q274" s="105" t="s">
        <v>947</v>
      </c>
      <c r="R274" s="105" t="s">
        <v>36</v>
      </c>
      <c r="S274" s="105">
        <f>VLOOKUP(A274,논문증빙검증!$A:$T,20,0)</f>
        <v>0</v>
      </c>
      <c r="T274" s="105" t="str">
        <f>VLOOKUP(A274,논문증빙검증!$A:$R,17,0)</f>
        <v>주저자</v>
      </c>
      <c r="U274" s="105" t="s">
        <v>4340</v>
      </c>
      <c r="V274" s="105" t="s">
        <v>1938</v>
      </c>
      <c r="W274" s="105" t="s">
        <v>4330</v>
      </c>
      <c r="X274" s="105" t="s">
        <v>40</v>
      </c>
      <c r="Y274" s="105" t="s">
        <v>126</v>
      </c>
      <c r="Z274" s="105">
        <v>9</v>
      </c>
      <c r="AA274" s="105" t="s">
        <v>4341</v>
      </c>
      <c r="AB274" s="105">
        <v>7.3120000000000003</v>
      </c>
      <c r="AC274" s="105">
        <v>89.160839199999998</v>
      </c>
      <c r="AD274" s="105" t="s">
        <v>40</v>
      </c>
      <c r="AE274" s="105" t="s">
        <v>1583</v>
      </c>
      <c r="AF274" s="105"/>
      <c r="AG274" s="105"/>
      <c r="AH274" s="105" t="s">
        <v>4332</v>
      </c>
      <c r="AI274" s="105" t="s">
        <v>9983</v>
      </c>
      <c r="AJ274" s="105">
        <v>240</v>
      </c>
      <c r="AK274" s="105"/>
      <c r="AL274" s="105"/>
      <c r="AM274" s="105"/>
    </row>
    <row r="275" spans="1:40" s="97" customFormat="1">
      <c r="A275" s="105">
        <v>311</v>
      </c>
      <c r="B275" s="105">
        <v>6</v>
      </c>
      <c r="C275" s="105" t="s">
        <v>2586</v>
      </c>
      <c r="D275" s="105" t="s">
        <v>2587</v>
      </c>
      <c r="E275" s="105" t="s">
        <v>2588</v>
      </c>
      <c r="F275" s="105" t="str">
        <f>VLOOKUP(A275,논문증빙검증!$A:$J,10,0)</f>
        <v>인정</v>
      </c>
      <c r="G275" s="105" t="s">
        <v>2589</v>
      </c>
      <c r="H275" s="105" t="s">
        <v>2590</v>
      </c>
      <c r="I275" s="105" t="str">
        <f>VLOOKUP(A275,논문증빙검증!$A:$N,14,0)</f>
        <v>2019.08.08</v>
      </c>
      <c r="J275" s="105" t="s">
        <v>9699</v>
      </c>
      <c r="K275" s="105" t="s">
        <v>10859</v>
      </c>
      <c r="L275" s="105" t="s">
        <v>2591</v>
      </c>
      <c r="M275" s="105" t="b">
        <f>L274=L275</f>
        <v>0</v>
      </c>
      <c r="N275" s="105" t="s">
        <v>2591</v>
      </c>
      <c r="O275" s="105" t="str">
        <f>VLOOKUP(A275,'doi 검증'!$A:$E,5,0)</f>
        <v>인정</v>
      </c>
      <c r="P275" s="105"/>
      <c r="Q275" s="105" t="s">
        <v>35</v>
      </c>
      <c r="R275" s="105" t="s">
        <v>36</v>
      </c>
      <c r="S275" s="105">
        <f>VLOOKUP(A275,논문증빙검증!$A:$T,20,0)</f>
        <v>0</v>
      </c>
      <c r="T275" s="105" t="str">
        <f>VLOOKUP(A275,논문증빙검증!$A:$R,17,0)</f>
        <v>주저자</v>
      </c>
      <c r="U275" s="105" t="s">
        <v>2592</v>
      </c>
      <c r="V275" s="105" t="s">
        <v>2593</v>
      </c>
      <c r="W275" s="105" t="s">
        <v>2565</v>
      </c>
      <c r="X275" s="105" t="s">
        <v>40</v>
      </c>
      <c r="Y275" s="105" t="s">
        <v>2594</v>
      </c>
      <c r="Z275" s="105">
        <v>11</v>
      </c>
      <c r="AA275" s="105" t="s">
        <v>2595</v>
      </c>
      <c r="AB275" s="105">
        <v>13.273</v>
      </c>
      <c r="AC275" s="105">
        <v>97.222222200000004</v>
      </c>
      <c r="AD275" s="105" t="s">
        <v>40</v>
      </c>
      <c r="AE275" s="105" t="s">
        <v>1583</v>
      </c>
      <c r="AF275" s="105"/>
      <c r="AG275" s="105"/>
      <c r="AH275" s="105" t="s">
        <v>2567</v>
      </c>
      <c r="AI275" s="105" t="s">
        <v>9983</v>
      </c>
      <c r="AJ275" s="105">
        <v>380</v>
      </c>
      <c r="AK275" s="105"/>
      <c r="AL275" s="105"/>
      <c r="AM275" s="105"/>
      <c r="AN275" s="100"/>
    </row>
    <row r="276" spans="1:40" s="93" customFormat="1">
      <c r="A276" s="105">
        <v>312</v>
      </c>
      <c r="B276" s="105">
        <v>7</v>
      </c>
      <c r="C276" s="105" t="s">
        <v>2586</v>
      </c>
      <c r="D276" s="105" t="s">
        <v>2587</v>
      </c>
      <c r="E276" s="105" t="s">
        <v>2588</v>
      </c>
      <c r="F276" s="105" t="str">
        <f>VLOOKUP(A276,논문증빙검증!$A:$J,10,0)</f>
        <v>인정</v>
      </c>
      <c r="G276" s="105" t="s">
        <v>4658</v>
      </c>
      <c r="H276" s="105" t="s">
        <v>4659</v>
      </c>
      <c r="I276" s="105" t="str">
        <f>VLOOKUP(A276,논문증빙검증!$A:$N,14,0)</f>
        <v>o</v>
      </c>
      <c r="J276" s="105" t="s">
        <v>9699</v>
      </c>
      <c r="K276" s="105" t="s">
        <v>10859</v>
      </c>
      <c r="L276" s="105" t="s">
        <v>4660</v>
      </c>
      <c r="M276" s="105" t="b">
        <f>L275=L276</f>
        <v>0</v>
      </c>
      <c r="N276" s="105" t="s">
        <v>4660</v>
      </c>
      <c r="O276" s="105" t="str">
        <f>VLOOKUP(A276,'doi 검증'!$A:$E,5,0)</f>
        <v>인정</v>
      </c>
      <c r="P276" s="105"/>
      <c r="Q276" s="105" t="s">
        <v>35</v>
      </c>
      <c r="R276" s="105" t="s">
        <v>63</v>
      </c>
      <c r="S276" s="105">
        <f>VLOOKUP(A276,논문증빙검증!$A:$T,20,0)</f>
        <v>0</v>
      </c>
      <c r="T276" s="105" t="str">
        <f>VLOOKUP(A276,논문증빙검증!$A:$R,17,0)</f>
        <v>기타저자</v>
      </c>
      <c r="U276" s="105" t="s">
        <v>4661</v>
      </c>
      <c r="V276" s="105" t="s">
        <v>4662</v>
      </c>
      <c r="W276" s="105" t="s">
        <v>4657</v>
      </c>
      <c r="X276" s="105" t="s">
        <v>40</v>
      </c>
      <c r="Y276" s="105" t="s">
        <v>4663</v>
      </c>
      <c r="Z276" s="105">
        <v>14</v>
      </c>
      <c r="AA276" s="105" t="s">
        <v>4664</v>
      </c>
      <c r="AB276" s="105">
        <v>9.0280000000000005</v>
      </c>
      <c r="AC276" s="105">
        <v>92.883211700000004</v>
      </c>
      <c r="AD276" s="105" t="s">
        <v>68</v>
      </c>
      <c r="AE276" s="105" t="s">
        <v>4665</v>
      </c>
      <c r="AF276" s="105"/>
      <c r="AG276" s="105"/>
      <c r="AH276" s="105" t="s">
        <v>4666</v>
      </c>
      <c r="AI276" s="105" t="s">
        <v>9983</v>
      </c>
      <c r="AJ276" s="105">
        <v>53</v>
      </c>
      <c r="AK276" s="105" t="s">
        <v>1524</v>
      </c>
      <c r="AL276" s="105"/>
      <c r="AM276" s="105"/>
    </row>
    <row r="277" spans="1:40" s="93" customFormat="1">
      <c r="A277" s="105">
        <v>313</v>
      </c>
      <c r="B277" s="105">
        <v>8</v>
      </c>
      <c r="C277" s="105" t="s">
        <v>2586</v>
      </c>
      <c r="D277" s="105" t="s">
        <v>2587</v>
      </c>
      <c r="E277" s="105" t="s">
        <v>2588</v>
      </c>
      <c r="F277" s="105" t="str">
        <f>VLOOKUP(A277,논문증빙검증!$A:$J,10,0)</f>
        <v>인정</v>
      </c>
      <c r="G277" s="105" t="s">
        <v>2850</v>
      </c>
      <c r="H277" s="105" t="s">
        <v>2851</v>
      </c>
      <c r="I277" s="105" t="str">
        <f>VLOOKUP(A277,논문증빙검증!$A:$N,14,0)</f>
        <v>2017.09.29</v>
      </c>
      <c r="J277" s="105" t="s">
        <v>9699</v>
      </c>
      <c r="K277" s="105" t="s">
        <v>10859</v>
      </c>
      <c r="L277" s="105" t="s">
        <v>2852</v>
      </c>
      <c r="M277" s="105" t="b">
        <f>L276=L277</f>
        <v>0</v>
      </c>
      <c r="N277" s="105" t="s">
        <v>2852</v>
      </c>
      <c r="O277" s="105" t="str">
        <f>VLOOKUP(A277,'doi 검증'!$A:$E,5,0)</f>
        <v>인정</v>
      </c>
      <c r="P277" s="105"/>
      <c r="Q277" s="105" t="s">
        <v>35</v>
      </c>
      <c r="R277" s="105" t="s">
        <v>36</v>
      </c>
      <c r="S277" s="105">
        <f>VLOOKUP(A277,논문증빙검증!$A:$T,20,0)</f>
        <v>0</v>
      </c>
      <c r="T277" s="105" t="str">
        <f>VLOOKUP(A277,논문증빙검증!$A:$R,17,0)</f>
        <v>주저자</v>
      </c>
      <c r="U277" s="105" t="s">
        <v>2853</v>
      </c>
      <c r="V277" s="105" t="s">
        <v>1938</v>
      </c>
      <c r="W277" s="105" t="s">
        <v>2854</v>
      </c>
      <c r="X277" s="105" t="s">
        <v>40</v>
      </c>
      <c r="Y277" s="105" t="s">
        <v>2855</v>
      </c>
      <c r="Z277" s="105">
        <v>5</v>
      </c>
      <c r="AA277" s="105" t="s">
        <v>2856</v>
      </c>
      <c r="AB277" s="105">
        <v>9.5009999999999994</v>
      </c>
      <c r="AC277" s="105">
        <v>97.448979600000001</v>
      </c>
      <c r="AD277" s="105" t="s">
        <v>40</v>
      </c>
      <c r="AE277" s="105" t="s">
        <v>1583</v>
      </c>
      <c r="AF277" s="105"/>
      <c r="AG277" s="105"/>
      <c r="AH277" s="105" t="s">
        <v>2857</v>
      </c>
      <c r="AI277" s="105" t="s">
        <v>9983</v>
      </c>
      <c r="AJ277" s="105">
        <v>424</v>
      </c>
      <c r="AK277" s="105"/>
      <c r="AL277" s="105"/>
      <c r="AM277" s="105"/>
    </row>
    <row r="278" spans="1:40" s="93" customFormat="1">
      <c r="A278" s="105">
        <v>314</v>
      </c>
      <c r="B278" s="105">
        <v>9</v>
      </c>
      <c r="C278" s="105" t="s">
        <v>2586</v>
      </c>
      <c r="D278" s="105" t="s">
        <v>2587</v>
      </c>
      <c r="E278" s="105" t="s">
        <v>2588</v>
      </c>
      <c r="F278" s="105" t="str">
        <f>VLOOKUP(A278,논문증빙검증!$A:$J,10,0)</f>
        <v>인정</v>
      </c>
      <c r="G278" s="105" t="s">
        <v>4504</v>
      </c>
      <c r="H278" s="105" t="s">
        <v>2229</v>
      </c>
      <c r="I278" s="105" t="str">
        <f>VLOOKUP(A278,논문증빙검증!$A:$N,14,0)</f>
        <v>2017.08.08</v>
      </c>
      <c r="J278" s="105" t="s">
        <v>9699</v>
      </c>
      <c r="K278" s="105" t="s">
        <v>10859</v>
      </c>
      <c r="L278" s="105" t="s">
        <v>4505</v>
      </c>
      <c r="M278" s="105" t="b">
        <f>L277=L278</f>
        <v>0</v>
      </c>
      <c r="N278" s="105" t="s">
        <v>4505</v>
      </c>
      <c r="O278" s="105" t="str">
        <f>VLOOKUP(A278,'doi 검증'!$A:$E,5,0)</f>
        <v>인정</v>
      </c>
      <c r="P278" s="105"/>
      <c r="Q278" s="105" t="s">
        <v>35</v>
      </c>
      <c r="R278" s="105" t="s">
        <v>36</v>
      </c>
      <c r="S278" s="105">
        <f>VLOOKUP(A278,논문증빙검증!$A:$T,20,0)</f>
        <v>0</v>
      </c>
      <c r="T278" s="105" t="str">
        <f>VLOOKUP(A278,논문증빙검증!$A:$R,17,0)</f>
        <v>주저자</v>
      </c>
      <c r="U278" s="105" t="s">
        <v>4506</v>
      </c>
      <c r="V278" s="105" t="s">
        <v>2182</v>
      </c>
      <c r="W278" s="105" t="s">
        <v>4501</v>
      </c>
      <c r="X278" s="105" t="s">
        <v>40</v>
      </c>
      <c r="Y278" s="105" t="s">
        <v>1967</v>
      </c>
      <c r="Z278" s="105">
        <v>0</v>
      </c>
      <c r="AA278" s="105" t="s">
        <v>4502</v>
      </c>
      <c r="AB278" s="105">
        <v>11.236000000000001</v>
      </c>
      <c r="AC278" s="105">
        <v>98.469387800000007</v>
      </c>
      <c r="AD278" s="105" t="s">
        <v>40</v>
      </c>
      <c r="AE278" s="105" t="s">
        <v>1583</v>
      </c>
      <c r="AF278" s="105"/>
      <c r="AG278" s="105"/>
      <c r="AH278" s="105" t="s">
        <v>4503</v>
      </c>
      <c r="AI278" s="105" t="s">
        <v>9983</v>
      </c>
      <c r="AJ278" s="105">
        <v>118</v>
      </c>
      <c r="AK278" s="105"/>
      <c r="AL278" s="105"/>
      <c r="AM278" s="105"/>
    </row>
    <row r="279" spans="1:40" s="93" customFormat="1">
      <c r="A279" s="105">
        <v>315</v>
      </c>
      <c r="B279" s="105">
        <v>10</v>
      </c>
      <c r="C279" s="105" t="s">
        <v>2586</v>
      </c>
      <c r="D279" s="105" t="s">
        <v>2587</v>
      </c>
      <c r="E279" s="105" t="s">
        <v>2588</v>
      </c>
      <c r="F279" s="105" t="str">
        <f>VLOOKUP(A279,논문증빙검증!$A:$J,10,0)</f>
        <v>인정</v>
      </c>
      <c r="G279" s="105" t="s">
        <v>4498</v>
      </c>
      <c r="H279" s="105" t="s">
        <v>1539</v>
      </c>
      <c r="I279" s="105" t="str">
        <f>VLOOKUP(A279,논문증빙검증!$A:$N,14,0)</f>
        <v>2016.12.10</v>
      </c>
      <c r="J279" s="107" t="s">
        <v>9996</v>
      </c>
      <c r="K279" s="105" t="s">
        <v>10859</v>
      </c>
      <c r="L279" s="105" t="s">
        <v>4499</v>
      </c>
      <c r="M279" s="105" t="b">
        <f>L278=L279</f>
        <v>0</v>
      </c>
      <c r="N279" s="105" t="s">
        <v>4499</v>
      </c>
      <c r="O279" s="105" t="str">
        <f>VLOOKUP(A279,'doi 검증'!$A:$E,5,0)</f>
        <v>인정</v>
      </c>
      <c r="P279" s="105"/>
      <c r="Q279" s="105" t="s">
        <v>35</v>
      </c>
      <c r="R279" s="105" t="s">
        <v>36</v>
      </c>
      <c r="S279" s="105">
        <f>VLOOKUP(A279,논문증빙검증!$A:$T,20,0)</f>
        <v>0</v>
      </c>
      <c r="T279" s="105" t="str">
        <f>VLOOKUP(A279,논문증빙검증!$A:$R,17,0)</f>
        <v>주저자</v>
      </c>
      <c r="U279" s="105" t="s">
        <v>4500</v>
      </c>
      <c r="V279" s="105" t="s">
        <v>2182</v>
      </c>
      <c r="W279" s="105" t="s">
        <v>4501</v>
      </c>
      <c r="X279" s="105" t="s">
        <v>40</v>
      </c>
      <c r="Y279" s="105" t="s">
        <v>1543</v>
      </c>
      <c r="Z279" s="105">
        <v>24</v>
      </c>
      <c r="AA279" s="105" t="s">
        <v>4502</v>
      </c>
      <c r="AB279" s="105">
        <v>11.236000000000001</v>
      </c>
      <c r="AC279" s="105">
        <v>98.469387800000007</v>
      </c>
      <c r="AD279" s="105" t="s">
        <v>40</v>
      </c>
      <c r="AE279" s="105" t="s">
        <v>1583</v>
      </c>
      <c r="AF279" s="105"/>
      <c r="AG279" s="105"/>
      <c r="AH279" s="105" t="s">
        <v>4503</v>
      </c>
      <c r="AI279" s="105" t="s">
        <v>9983</v>
      </c>
      <c r="AJ279" s="105">
        <v>110</v>
      </c>
      <c r="AK279" s="105"/>
      <c r="AL279" s="105"/>
      <c r="AM279" s="105"/>
    </row>
    <row r="280" spans="1:40" s="93" customFormat="1">
      <c r="A280" s="105">
        <v>324</v>
      </c>
      <c r="B280" s="105">
        <v>1</v>
      </c>
      <c r="C280" s="105" t="s">
        <v>702</v>
      </c>
      <c r="D280" s="105" t="s">
        <v>703</v>
      </c>
      <c r="E280" s="105" t="s">
        <v>704</v>
      </c>
      <c r="F280" s="105" t="str">
        <f>VLOOKUP(A280,논문증빙검증!$A:$J,10,0)</f>
        <v>인정</v>
      </c>
      <c r="G280" s="105" t="s">
        <v>2156</v>
      </c>
      <c r="H280" s="105" t="s">
        <v>1451</v>
      </c>
      <c r="I280" s="105" t="str">
        <f>VLOOKUP(A280,논문증빙검증!$A:$N,14,0)</f>
        <v>ㅇ</v>
      </c>
      <c r="J280" s="105" t="s">
        <v>9699</v>
      </c>
      <c r="K280" s="105" t="s">
        <v>10859</v>
      </c>
      <c r="L280" s="105" t="s">
        <v>2157</v>
      </c>
      <c r="M280" s="105" t="b">
        <f>L279=L280</f>
        <v>0</v>
      </c>
      <c r="N280" s="105" t="s">
        <v>2157</v>
      </c>
      <c r="O280" s="105" t="str">
        <f>VLOOKUP(A280,'doi 검증'!$A:$E,5,0)</f>
        <v>인정</v>
      </c>
      <c r="P280" s="105"/>
      <c r="Q280" s="105" t="s">
        <v>35</v>
      </c>
      <c r="R280" s="105" t="s">
        <v>36</v>
      </c>
      <c r="S280" s="105">
        <f>VLOOKUP(A280,논문증빙검증!$A:$T,20,0)</f>
        <v>0</v>
      </c>
      <c r="T280" s="105" t="str">
        <f>VLOOKUP(A280,논문증빙검증!$A:$R,17,0)</f>
        <v>주저자</v>
      </c>
      <c r="U280" s="105" t="s">
        <v>2158</v>
      </c>
      <c r="V280" s="105" t="s">
        <v>1938</v>
      </c>
      <c r="W280" s="105" t="s">
        <v>2159</v>
      </c>
      <c r="X280" s="105" t="s">
        <v>40</v>
      </c>
      <c r="Y280" s="105" t="s">
        <v>428</v>
      </c>
      <c r="Z280" s="105">
        <v>2</v>
      </c>
      <c r="AA280" s="105" t="s">
        <v>2160</v>
      </c>
      <c r="AB280" s="105">
        <v>10.041</v>
      </c>
      <c r="AC280" s="105">
        <v>88.473053899999996</v>
      </c>
      <c r="AD280" s="105" t="s">
        <v>40</v>
      </c>
      <c r="AE280" s="105" t="s">
        <v>704</v>
      </c>
      <c r="AF280" s="105"/>
      <c r="AG280" s="105"/>
      <c r="AH280" s="105" t="s">
        <v>2161</v>
      </c>
      <c r="AI280" s="105" t="s">
        <v>9983</v>
      </c>
      <c r="AJ280" s="105">
        <v>21</v>
      </c>
      <c r="AK280" s="105"/>
      <c r="AL280" s="105"/>
      <c r="AM280" s="105"/>
    </row>
    <row r="281" spans="1:40" s="93" customFormat="1">
      <c r="A281" s="105">
        <v>325</v>
      </c>
      <c r="B281" s="105">
        <v>2</v>
      </c>
      <c r="C281" s="105" t="s">
        <v>702</v>
      </c>
      <c r="D281" s="105" t="s">
        <v>703</v>
      </c>
      <c r="E281" s="105" t="s">
        <v>704</v>
      </c>
      <c r="F281" s="105" t="str">
        <f>VLOOKUP(A281,논문증빙검증!$A:$J,10,0)</f>
        <v>인정</v>
      </c>
      <c r="G281" s="105" t="s">
        <v>3820</v>
      </c>
      <c r="H281" s="105" t="s">
        <v>3821</v>
      </c>
      <c r="I281" s="105" t="str">
        <f>VLOOKUP(A281,논문증빙검증!$A:$N,14,0)</f>
        <v>ㅇ</v>
      </c>
      <c r="J281" s="105" t="s">
        <v>9699</v>
      </c>
      <c r="K281" s="105" t="s">
        <v>10859</v>
      </c>
      <c r="L281" s="105" t="s">
        <v>3822</v>
      </c>
      <c r="M281" s="105" t="b">
        <f>L280=L281</f>
        <v>0</v>
      </c>
      <c r="N281" s="105" t="s">
        <v>3822</v>
      </c>
      <c r="O281" s="105" t="str">
        <f>VLOOKUP(A281,'doi 검증'!$A:$E,5,0)</f>
        <v>인정</v>
      </c>
      <c r="P281" s="105"/>
      <c r="Q281" s="105" t="s">
        <v>35</v>
      </c>
      <c r="R281" s="105" t="s">
        <v>36</v>
      </c>
      <c r="S281" s="105">
        <f>VLOOKUP(A281,논문증빙검증!$A:$T,20,0)</f>
        <v>0</v>
      </c>
      <c r="T281" s="105" t="str">
        <f>VLOOKUP(A281,논문증빙검증!$A:$R,17,0)</f>
        <v>주저자</v>
      </c>
      <c r="U281" s="105" t="s">
        <v>3823</v>
      </c>
      <c r="V281" s="105" t="s">
        <v>1938</v>
      </c>
      <c r="W281" s="105" t="s">
        <v>3743</v>
      </c>
      <c r="X281" s="105" t="s">
        <v>40</v>
      </c>
      <c r="Y281" s="105" t="s">
        <v>3824</v>
      </c>
      <c r="Z281" s="105">
        <v>1</v>
      </c>
      <c r="AA281" s="105" t="s">
        <v>3818</v>
      </c>
      <c r="AB281" s="105">
        <v>9.1270000000000007</v>
      </c>
      <c r="AC281" s="105">
        <v>89.035087700000005</v>
      </c>
      <c r="AD281" s="105" t="s">
        <v>40</v>
      </c>
      <c r="AE281" s="105" t="s">
        <v>704</v>
      </c>
      <c r="AF281" s="105"/>
      <c r="AG281" s="105"/>
      <c r="AH281" s="105" t="s">
        <v>3746</v>
      </c>
      <c r="AI281" s="105" t="s">
        <v>9983</v>
      </c>
      <c r="AJ281" s="105">
        <v>455</v>
      </c>
      <c r="AK281" s="105"/>
      <c r="AL281" s="105"/>
      <c r="AM281" s="105"/>
    </row>
    <row r="282" spans="1:40" s="93" customFormat="1">
      <c r="A282" s="105">
        <v>326</v>
      </c>
      <c r="B282" s="105">
        <v>3</v>
      </c>
      <c r="C282" s="105" t="s">
        <v>702</v>
      </c>
      <c r="D282" s="105" t="s">
        <v>703</v>
      </c>
      <c r="E282" s="105" t="s">
        <v>704</v>
      </c>
      <c r="F282" s="105" t="str">
        <f>VLOOKUP(A282,논문증빙검증!$A:$J,10,0)</f>
        <v>인정</v>
      </c>
      <c r="G282" s="105" t="s">
        <v>2954</v>
      </c>
      <c r="H282" s="105" t="s">
        <v>2955</v>
      </c>
      <c r="I282" s="105" t="str">
        <f>VLOOKUP(A282,논문증빙검증!$A:$N,14,0)</f>
        <v>ㅇ</v>
      </c>
      <c r="J282" s="105" t="s">
        <v>9699</v>
      </c>
      <c r="K282" s="105" t="s">
        <v>10859</v>
      </c>
      <c r="L282" s="105" t="s">
        <v>2956</v>
      </c>
      <c r="M282" s="105" t="b">
        <f>L281=L282</f>
        <v>0</v>
      </c>
      <c r="N282" s="105" t="s">
        <v>2956</v>
      </c>
      <c r="O282" s="105" t="str">
        <f>VLOOKUP(A282,'doi 검증'!$A:$E,5,0)</f>
        <v>인정</v>
      </c>
      <c r="P282" s="105"/>
      <c r="Q282" s="105" t="s">
        <v>35</v>
      </c>
      <c r="R282" s="105" t="s">
        <v>36</v>
      </c>
      <c r="S282" s="105">
        <f>VLOOKUP(A282,논문증빙검증!$A:$T,20,0)</f>
        <v>0</v>
      </c>
      <c r="T282" s="105" t="str">
        <f>VLOOKUP(A282,논문증빙검증!$A:$R,17,0)</f>
        <v>주저자</v>
      </c>
      <c r="U282" s="105" t="s">
        <v>2957</v>
      </c>
      <c r="V282" s="105" t="s">
        <v>1938</v>
      </c>
      <c r="W282" s="105" t="s">
        <v>79</v>
      </c>
      <c r="X282" s="105" t="s">
        <v>40</v>
      </c>
      <c r="Y282" s="105" t="s">
        <v>186</v>
      </c>
      <c r="Z282" s="105">
        <v>11</v>
      </c>
      <c r="AA282" s="105" t="s">
        <v>2952</v>
      </c>
      <c r="AB282" s="105">
        <v>6.9009999999999998</v>
      </c>
      <c r="AC282" s="105">
        <v>74.137930999999995</v>
      </c>
      <c r="AD282" s="105" t="s">
        <v>40</v>
      </c>
      <c r="AE282" s="105" t="s">
        <v>704</v>
      </c>
      <c r="AF282" s="105"/>
      <c r="AG282" s="105"/>
      <c r="AH282" s="105" t="s">
        <v>2923</v>
      </c>
      <c r="AI282" s="105" t="s">
        <v>9983</v>
      </c>
      <c r="AJ282" s="105">
        <v>332</v>
      </c>
      <c r="AK282" s="105"/>
      <c r="AL282" s="105"/>
      <c r="AM282" s="105"/>
    </row>
    <row r="283" spans="1:40" s="93" customFormat="1">
      <c r="A283" s="105">
        <v>327</v>
      </c>
      <c r="B283" s="105">
        <v>4</v>
      </c>
      <c r="C283" s="105" t="s">
        <v>702</v>
      </c>
      <c r="D283" s="105" t="s">
        <v>703</v>
      </c>
      <c r="E283" s="105" t="s">
        <v>704</v>
      </c>
      <c r="F283" s="105" t="str">
        <f>VLOOKUP(A283,논문증빙검증!$A:$J,10,0)</f>
        <v>인정</v>
      </c>
      <c r="G283" s="105" t="s">
        <v>3652</v>
      </c>
      <c r="H283" s="105" t="s">
        <v>3653</v>
      </c>
      <c r="I283" s="105" t="str">
        <f>VLOOKUP(A283,논문증빙검증!$A:$N,14,0)</f>
        <v>ㅇ</v>
      </c>
      <c r="J283" s="105" t="s">
        <v>9699</v>
      </c>
      <c r="K283" s="105" t="s">
        <v>10859</v>
      </c>
      <c r="L283" s="105" t="s">
        <v>3654</v>
      </c>
      <c r="M283" s="105" t="b">
        <f>L282=L283</f>
        <v>0</v>
      </c>
      <c r="N283" s="105" t="s">
        <v>3654</v>
      </c>
      <c r="O283" s="105" t="str">
        <f>VLOOKUP(A283,'doi 검증'!$A:$E,5,0)</f>
        <v>인정</v>
      </c>
      <c r="P283" s="105"/>
      <c r="Q283" s="105" t="s">
        <v>35</v>
      </c>
      <c r="R283" s="105" t="s">
        <v>36</v>
      </c>
      <c r="S283" s="105">
        <f>VLOOKUP(A283,논문증빙검증!$A:$T,20,0)</f>
        <v>0</v>
      </c>
      <c r="T283" s="105" t="str">
        <f>VLOOKUP(A283,논문증빙검증!$A:$R,17,0)</f>
        <v>주저자</v>
      </c>
      <c r="U283" s="105" t="s">
        <v>3655</v>
      </c>
      <c r="V283" s="105" t="s">
        <v>1938</v>
      </c>
      <c r="W283" s="105" t="s">
        <v>3631</v>
      </c>
      <c r="X283" s="105" t="s">
        <v>40</v>
      </c>
      <c r="Y283" s="105" t="s">
        <v>3656</v>
      </c>
      <c r="Z283" s="105">
        <v>16</v>
      </c>
      <c r="AA283" s="105" t="s">
        <v>3651</v>
      </c>
      <c r="AB283" s="105">
        <v>6.0640000000000001</v>
      </c>
      <c r="AC283" s="105">
        <v>84.265734300000005</v>
      </c>
      <c r="AD283" s="105" t="s">
        <v>40</v>
      </c>
      <c r="AE283" s="105" t="s">
        <v>704</v>
      </c>
      <c r="AF283" s="105"/>
      <c r="AG283" s="105"/>
      <c r="AH283" s="105" t="s">
        <v>3623</v>
      </c>
      <c r="AI283" s="105" t="s">
        <v>9983</v>
      </c>
      <c r="AJ283" s="105">
        <v>72</v>
      </c>
      <c r="AK283" s="105"/>
      <c r="AL283" s="105"/>
      <c r="AM283" s="105"/>
    </row>
    <row r="284" spans="1:40" s="93" customFormat="1">
      <c r="A284" s="105">
        <v>328</v>
      </c>
      <c r="B284" s="105">
        <v>5</v>
      </c>
      <c r="C284" s="105" t="s">
        <v>702</v>
      </c>
      <c r="D284" s="105" t="s">
        <v>703</v>
      </c>
      <c r="E284" s="105" t="s">
        <v>704</v>
      </c>
      <c r="F284" s="105" t="str">
        <f>VLOOKUP(A284,논문증빙검증!$A:$J,10,0)</f>
        <v>인정</v>
      </c>
      <c r="G284" s="105" t="s">
        <v>1055</v>
      </c>
      <c r="H284" s="105" t="s">
        <v>1056</v>
      </c>
      <c r="I284" s="105" t="str">
        <f>VLOOKUP(A284,논문증빙검증!$A:$N,14,0)</f>
        <v>ㅇ</v>
      </c>
      <c r="J284" s="105" t="s">
        <v>9699</v>
      </c>
      <c r="K284" s="105" t="s">
        <v>10859</v>
      </c>
      <c r="L284" s="105" t="s">
        <v>1057</v>
      </c>
      <c r="M284" s="105" t="b">
        <f>L283=L284</f>
        <v>0</v>
      </c>
      <c r="N284" s="105" t="s">
        <v>1057</v>
      </c>
      <c r="O284" s="105" t="str">
        <f>VLOOKUP(A284,'doi 검증'!$A:$E,5,0)</f>
        <v>인정</v>
      </c>
      <c r="P284" s="105"/>
      <c r="Q284" s="105" t="s">
        <v>35</v>
      </c>
      <c r="R284" s="105" t="s">
        <v>36</v>
      </c>
      <c r="S284" s="105" t="str">
        <f>VLOOKUP(A284,논문증빙검증!$A:$T,20,0)</f>
        <v>공동저자</v>
      </c>
      <c r="T284" s="105" t="str">
        <f>VLOOKUP(A284,논문증빙검증!$A:$R,17,0)</f>
        <v>주저자</v>
      </c>
      <c r="U284" s="105" t="s">
        <v>1058</v>
      </c>
      <c r="V284" s="105" t="s">
        <v>709</v>
      </c>
      <c r="W284" s="105" t="s">
        <v>1059</v>
      </c>
      <c r="X284" s="105" t="s">
        <v>40</v>
      </c>
      <c r="Y284" s="105" t="s">
        <v>1060</v>
      </c>
      <c r="Z284" s="105">
        <v>9</v>
      </c>
      <c r="AA284" s="105" t="s">
        <v>1061</v>
      </c>
      <c r="AB284" s="105">
        <v>3.1019999999999999</v>
      </c>
      <c r="AC284" s="105">
        <v>71.621621599999997</v>
      </c>
      <c r="AD284" s="105" t="s">
        <v>8903</v>
      </c>
      <c r="AE284" s="105" t="s">
        <v>1062</v>
      </c>
      <c r="AF284" s="105"/>
      <c r="AG284" s="105"/>
      <c r="AH284" s="105" t="s">
        <v>1063</v>
      </c>
      <c r="AI284" s="105" t="s">
        <v>9983</v>
      </c>
      <c r="AJ284" s="105">
        <v>19</v>
      </c>
      <c r="AK284" s="105" t="s">
        <v>1064</v>
      </c>
      <c r="AL284" s="105"/>
      <c r="AM284" s="105"/>
    </row>
    <row r="285" spans="1:40" s="93" customFormat="1">
      <c r="A285" s="110">
        <v>329</v>
      </c>
      <c r="B285" s="110">
        <v>6</v>
      </c>
      <c r="C285" s="110" t="s">
        <v>702</v>
      </c>
      <c r="D285" s="110" t="s">
        <v>703</v>
      </c>
      <c r="E285" s="110" t="s">
        <v>704</v>
      </c>
      <c r="F285" s="105" t="str">
        <f>VLOOKUP(A285,논문증빙검증!$A:$J,10,0)</f>
        <v>인정</v>
      </c>
      <c r="G285" s="110" t="s">
        <v>10921</v>
      </c>
      <c r="H285" s="110" t="s">
        <v>5852</v>
      </c>
      <c r="I285" s="105" t="str">
        <f>VLOOKUP(A285,논문증빙검증!$A:$N,14,0)</f>
        <v>ㅇ</v>
      </c>
      <c r="J285" s="105" t="s">
        <v>9699</v>
      </c>
      <c r="K285" s="110" t="s">
        <v>10859</v>
      </c>
      <c r="L285" s="105" t="s">
        <v>5853</v>
      </c>
      <c r="M285" s="105" t="b">
        <f>L284=L285</f>
        <v>0</v>
      </c>
      <c r="N285" s="110" t="s">
        <v>10920</v>
      </c>
      <c r="O285" s="105" t="str">
        <f>VLOOKUP(A285,'doi 검증'!$A:$E,5,0)</f>
        <v>인정</v>
      </c>
      <c r="P285" s="110"/>
      <c r="Q285" s="110" t="s">
        <v>35</v>
      </c>
      <c r="R285" s="110" t="s">
        <v>36</v>
      </c>
      <c r="S285" s="105">
        <f>VLOOKUP(A285,논문증빙검증!$A:$T,20,0)</f>
        <v>0</v>
      </c>
      <c r="T285" s="105" t="str">
        <f>VLOOKUP(A285,논문증빙검증!$A:$R,17,0)</f>
        <v>주저자</v>
      </c>
      <c r="U285" s="110" t="s">
        <v>10910</v>
      </c>
      <c r="V285" s="110" t="s">
        <v>5811</v>
      </c>
      <c r="W285" s="110" t="s">
        <v>5812</v>
      </c>
      <c r="X285" s="110" t="s">
        <v>8903</v>
      </c>
      <c r="Y285" s="110" t="s">
        <v>8926</v>
      </c>
      <c r="Z285" s="110">
        <v>22</v>
      </c>
      <c r="AA285" s="110">
        <v>2.9359999999999999</v>
      </c>
      <c r="AB285" s="110">
        <v>3.3610000000000002</v>
      </c>
      <c r="AC285" s="105">
        <v>54.775280899999998</v>
      </c>
      <c r="AD285" s="110" t="s">
        <v>8903</v>
      </c>
      <c r="AE285" s="110" t="s">
        <v>8928</v>
      </c>
      <c r="AF285" s="110"/>
      <c r="AG285" s="110"/>
      <c r="AH285" s="110" t="s">
        <v>8929</v>
      </c>
      <c r="AI285" s="105" t="s">
        <v>9983</v>
      </c>
      <c r="AJ285" s="110"/>
      <c r="AK285" s="110"/>
      <c r="AL285" s="110" t="s">
        <v>799</v>
      </c>
      <c r="AM285" s="110"/>
    </row>
    <row r="286" spans="1:40" s="93" customFormat="1">
      <c r="A286" s="105">
        <v>330</v>
      </c>
      <c r="B286" s="105">
        <v>7</v>
      </c>
      <c r="C286" s="105" t="s">
        <v>702</v>
      </c>
      <c r="D286" s="105" t="s">
        <v>703</v>
      </c>
      <c r="E286" s="105" t="s">
        <v>704</v>
      </c>
      <c r="F286" s="105" t="str">
        <f>VLOOKUP(A286,논문증빙검증!$A:$J,10,0)</f>
        <v>인정</v>
      </c>
      <c r="G286" s="105" t="s">
        <v>4181</v>
      </c>
      <c r="H286" s="105" t="s">
        <v>4182</v>
      </c>
      <c r="I286" s="105" t="str">
        <f>VLOOKUP(A286,논문증빙검증!$A:$N,14,0)</f>
        <v>ㅇ</v>
      </c>
      <c r="J286" s="105" t="s">
        <v>9699</v>
      </c>
      <c r="K286" s="105" t="s">
        <v>10859</v>
      </c>
      <c r="L286" s="105" t="s">
        <v>4183</v>
      </c>
      <c r="M286" s="105" t="b">
        <f>L285=L286</f>
        <v>0</v>
      </c>
      <c r="N286" s="105" t="s">
        <v>4183</v>
      </c>
      <c r="O286" s="105" t="str">
        <f>VLOOKUP(A286,'doi 검증'!$A:$E,5,0)</f>
        <v>인정</v>
      </c>
      <c r="P286" s="105"/>
      <c r="Q286" s="105" t="s">
        <v>35</v>
      </c>
      <c r="R286" s="105" t="s">
        <v>63</v>
      </c>
      <c r="S286" s="105">
        <f>VLOOKUP(A286,논문증빙검증!$A:$T,20,0)</f>
        <v>0</v>
      </c>
      <c r="T286" s="105" t="str">
        <f>VLOOKUP(A286,논문증빙검증!$A:$R,17,0)</f>
        <v>기타저자</v>
      </c>
      <c r="U286" s="105" t="s">
        <v>4184</v>
      </c>
      <c r="V286" s="105" t="s">
        <v>1938</v>
      </c>
      <c r="W286" s="105" t="s">
        <v>4144</v>
      </c>
      <c r="X286" s="105" t="s">
        <v>40</v>
      </c>
      <c r="Y286" s="105" t="s">
        <v>4185</v>
      </c>
      <c r="Z286" s="105">
        <v>16</v>
      </c>
      <c r="AA286" s="105" t="s">
        <v>4168</v>
      </c>
      <c r="AB286" s="105">
        <v>17.881</v>
      </c>
      <c r="AC286" s="105">
        <v>95.3592814</v>
      </c>
      <c r="AD286" s="105" t="s">
        <v>68</v>
      </c>
      <c r="AE286" s="105" t="s">
        <v>4186</v>
      </c>
      <c r="AF286" s="105"/>
      <c r="AG286" s="105"/>
      <c r="AH286" s="105" t="s">
        <v>4139</v>
      </c>
      <c r="AI286" s="105" t="s">
        <v>9983</v>
      </c>
      <c r="AJ286" s="105">
        <v>75</v>
      </c>
      <c r="AK286" s="105"/>
      <c r="AL286" s="105"/>
      <c r="AM286" s="105"/>
    </row>
    <row r="287" spans="1:40" s="93" customFormat="1">
      <c r="A287" s="105">
        <v>331</v>
      </c>
      <c r="B287" s="105">
        <v>8</v>
      </c>
      <c r="C287" s="105" t="s">
        <v>702</v>
      </c>
      <c r="D287" s="105" t="s">
        <v>703</v>
      </c>
      <c r="E287" s="105" t="s">
        <v>704</v>
      </c>
      <c r="F287" s="105" t="str">
        <f>VLOOKUP(A287,논문증빙검증!$A:$J,10,0)</f>
        <v>인정</v>
      </c>
      <c r="G287" s="105" t="s">
        <v>705</v>
      </c>
      <c r="H287" s="105" t="s">
        <v>706</v>
      </c>
      <c r="I287" s="105" t="str">
        <f>VLOOKUP(A287,논문증빙검증!$A:$N,14,0)</f>
        <v>ㅇ</v>
      </c>
      <c r="J287" s="105" t="s">
        <v>9699</v>
      </c>
      <c r="K287" s="105" t="s">
        <v>10859</v>
      </c>
      <c r="L287" s="105" t="s">
        <v>707</v>
      </c>
      <c r="M287" s="105" t="b">
        <f>L286=L287</f>
        <v>0</v>
      </c>
      <c r="N287" s="105" t="s">
        <v>707</v>
      </c>
      <c r="O287" s="105" t="str">
        <f>VLOOKUP(A287,'doi 검증'!$A:$E,5,0)</f>
        <v>인정</v>
      </c>
      <c r="P287" s="105"/>
      <c r="Q287" s="105" t="s">
        <v>35</v>
      </c>
      <c r="R287" s="105" t="s">
        <v>122</v>
      </c>
      <c r="S287" s="105">
        <f>VLOOKUP(A287,논문증빙검증!$A:$T,20,0)</f>
        <v>0</v>
      </c>
      <c r="T287" s="105" t="str">
        <f>VLOOKUP(A287,논문증빙검증!$A:$R,17,0)</f>
        <v>기타저자</v>
      </c>
      <c r="U287" s="105" t="s">
        <v>708</v>
      </c>
      <c r="V287" s="105" t="s">
        <v>709</v>
      </c>
      <c r="W287" s="105" t="s">
        <v>635</v>
      </c>
      <c r="X287" s="105" t="s">
        <v>40</v>
      </c>
      <c r="Y287" s="105" t="s">
        <v>126</v>
      </c>
      <c r="Z287" s="105">
        <v>20</v>
      </c>
      <c r="AA287" s="105" t="s">
        <v>687</v>
      </c>
      <c r="AB287" s="105">
        <v>29.367999999999999</v>
      </c>
      <c r="AC287" s="105">
        <v>97.222222200000004</v>
      </c>
      <c r="AD287" s="105" t="s">
        <v>68</v>
      </c>
      <c r="AE287" s="105" t="s">
        <v>710</v>
      </c>
      <c r="AF287" s="105"/>
      <c r="AG287" s="105"/>
      <c r="AH287" s="105" t="s">
        <v>600</v>
      </c>
      <c r="AI287" s="105" t="s">
        <v>9983</v>
      </c>
      <c r="AJ287" s="105">
        <v>10</v>
      </c>
      <c r="AK287" s="105" t="s">
        <v>711</v>
      </c>
      <c r="AL287" s="105"/>
      <c r="AM287" s="105"/>
    </row>
    <row r="288" spans="1:40" s="93" customFormat="1">
      <c r="A288" s="105">
        <v>332</v>
      </c>
      <c r="B288" s="105">
        <v>9</v>
      </c>
      <c r="C288" s="105" t="s">
        <v>702</v>
      </c>
      <c r="D288" s="105" t="s">
        <v>703</v>
      </c>
      <c r="E288" s="105" t="s">
        <v>704</v>
      </c>
      <c r="F288" s="105" t="str">
        <f>VLOOKUP(A288,논문증빙검증!$A:$J,10,0)</f>
        <v>인정</v>
      </c>
      <c r="G288" s="105" t="s">
        <v>6018</v>
      </c>
      <c r="H288" s="105" t="s">
        <v>6019</v>
      </c>
      <c r="I288" s="105" t="str">
        <f>VLOOKUP(A288,논문증빙검증!$A:$N,14,0)</f>
        <v>ㅇ</v>
      </c>
      <c r="J288" s="105" t="s">
        <v>9699</v>
      </c>
      <c r="K288" s="105" t="s">
        <v>10859</v>
      </c>
      <c r="L288" s="105" t="s">
        <v>6020</v>
      </c>
      <c r="M288" s="105" t="b">
        <f>L287=L288</f>
        <v>0</v>
      </c>
      <c r="N288" s="105" t="s">
        <v>6020</v>
      </c>
      <c r="O288" s="105" t="str">
        <f>VLOOKUP(A288,'doi 검증'!$A:$E,5,0)</f>
        <v>인정</v>
      </c>
      <c r="P288" s="105"/>
      <c r="Q288" s="105" t="s">
        <v>35</v>
      </c>
      <c r="R288" s="105" t="s">
        <v>122</v>
      </c>
      <c r="S288" s="105">
        <f>VLOOKUP(A288,논문증빙검증!$A:$T,20,0)</f>
        <v>0</v>
      </c>
      <c r="T288" s="105" t="str">
        <f>VLOOKUP(A288,논문증빙검증!$A:$R,17,0)</f>
        <v>기타저자</v>
      </c>
      <c r="U288" s="105" t="s">
        <v>6021</v>
      </c>
      <c r="V288" s="105" t="s">
        <v>5811</v>
      </c>
      <c r="W288" s="105" t="s">
        <v>6015</v>
      </c>
      <c r="X288" s="105" t="s">
        <v>40</v>
      </c>
      <c r="Y288" s="105" t="s">
        <v>2456</v>
      </c>
      <c r="Z288" s="105">
        <v>62</v>
      </c>
      <c r="AA288" s="105" t="s">
        <v>6016</v>
      </c>
      <c r="AB288" s="105">
        <v>38.531999999999996</v>
      </c>
      <c r="AC288" s="105">
        <v>99.817518199999995</v>
      </c>
      <c r="AD288" s="105" t="s">
        <v>68</v>
      </c>
      <c r="AE288" s="105" t="s">
        <v>6022</v>
      </c>
      <c r="AF288" s="105"/>
      <c r="AG288" s="105"/>
      <c r="AH288" s="105" t="s">
        <v>5828</v>
      </c>
      <c r="AI288" s="105" t="s">
        <v>9983</v>
      </c>
      <c r="AJ288" s="105">
        <v>12</v>
      </c>
      <c r="AK288" s="105" t="s">
        <v>44</v>
      </c>
      <c r="AL288" s="105"/>
      <c r="AM288" s="105"/>
    </row>
    <row r="289" spans="1:40" s="93" customFormat="1">
      <c r="A289" s="105">
        <v>333</v>
      </c>
      <c r="B289" s="105">
        <v>10</v>
      </c>
      <c r="C289" s="105" t="s">
        <v>702</v>
      </c>
      <c r="D289" s="105" t="s">
        <v>703</v>
      </c>
      <c r="E289" s="105" t="s">
        <v>704</v>
      </c>
      <c r="F289" s="105" t="str">
        <f>VLOOKUP(A289,논문증빙검증!$A:$J,10,0)</f>
        <v>인정</v>
      </c>
      <c r="G289" s="105" t="s">
        <v>3774</v>
      </c>
      <c r="H289" s="105" t="s">
        <v>3775</v>
      </c>
      <c r="I289" s="105" t="str">
        <f>VLOOKUP(A289,논문증빙검증!$A:$N,14,0)</f>
        <v>ㅇ</v>
      </c>
      <c r="J289" s="105" t="s">
        <v>9699</v>
      </c>
      <c r="K289" s="105" t="s">
        <v>10859</v>
      </c>
      <c r="L289" s="105" t="s">
        <v>3776</v>
      </c>
      <c r="M289" s="105" t="b">
        <f>L288=L289</f>
        <v>0</v>
      </c>
      <c r="N289" s="105" t="s">
        <v>3776</v>
      </c>
      <c r="O289" s="105" t="str">
        <f>VLOOKUP(A289,'doi 검증'!$A:$E,5,0)</f>
        <v>인정</v>
      </c>
      <c r="P289" s="105"/>
      <c r="Q289" s="105" t="s">
        <v>35</v>
      </c>
      <c r="R289" s="105" t="s">
        <v>173</v>
      </c>
      <c r="S289" s="105">
        <f>VLOOKUP(A289,논문증빙검증!$A:$T,20,0)</f>
        <v>0</v>
      </c>
      <c r="T289" s="105" t="str">
        <f>VLOOKUP(A289,논문증빙검증!$A:$R,17,0)</f>
        <v>기타저자</v>
      </c>
      <c r="U289" s="105" t="s">
        <v>3777</v>
      </c>
      <c r="V289" s="105" t="s">
        <v>1938</v>
      </c>
      <c r="W289" s="105" t="s">
        <v>3743</v>
      </c>
      <c r="X289" s="105" t="s">
        <v>40</v>
      </c>
      <c r="Y289" s="105" t="s">
        <v>3778</v>
      </c>
      <c r="Z289" s="105">
        <v>8</v>
      </c>
      <c r="AA289" s="105" t="s">
        <v>3779</v>
      </c>
      <c r="AB289" s="105">
        <v>9.1270000000000007</v>
      </c>
      <c r="AC289" s="105">
        <v>89.035087700000005</v>
      </c>
      <c r="AD289" s="105" t="s">
        <v>68</v>
      </c>
      <c r="AE289" s="105" t="s">
        <v>3780</v>
      </c>
      <c r="AF289" s="105"/>
      <c r="AG289" s="105"/>
      <c r="AH289" s="105" t="s">
        <v>3746</v>
      </c>
      <c r="AI289" s="105" t="s">
        <v>9983</v>
      </c>
      <c r="AJ289" s="105">
        <v>407</v>
      </c>
      <c r="AK289" s="105"/>
      <c r="AL289" s="105"/>
      <c r="AM289" s="105"/>
    </row>
    <row r="290" spans="1:40" s="93" customFormat="1">
      <c r="A290" s="105">
        <v>339</v>
      </c>
      <c r="B290" s="105">
        <v>1</v>
      </c>
      <c r="C290" s="105" t="s">
        <v>157</v>
      </c>
      <c r="D290" s="105" t="s">
        <v>158</v>
      </c>
      <c r="E290" s="105" t="s">
        <v>159</v>
      </c>
      <c r="F290" s="105" t="str">
        <f>VLOOKUP(A290,논문증빙검증!$A:$J,10,0)</f>
        <v>인정</v>
      </c>
      <c r="G290" s="105" t="s">
        <v>5667</v>
      </c>
      <c r="H290" s="105" t="s">
        <v>5664</v>
      </c>
      <c r="I290" s="105" t="str">
        <f>VLOOKUP(A290,논문증빙검증!$A:$N,14,0)</f>
        <v>ㅇ</v>
      </c>
      <c r="J290" s="105" t="s">
        <v>9699</v>
      </c>
      <c r="K290" s="105" t="s">
        <v>10859</v>
      </c>
      <c r="L290" s="105" t="s">
        <v>5665</v>
      </c>
      <c r="M290" s="105" t="b">
        <f>L289=L290</f>
        <v>0</v>
      </c>
      <c r="N290" s="105" t="s">
        <v>5665</v>
      </c>
      <c r="O290" s="105" t="str">
        <f>VLOOKUP(A290,'doi 검증'!$A:$E,5,0)</f>
        <v>인정</v>
      </c>
      <c r="P290" s="105"/>
      <c r="Q290" s="105" t="s">
        <v>35</v>
      </c>
      <c r="R290" s="105" t="s">
        <v>36</v>
      </c>
      <c r="S290" s="105">
        <f>VLOOKUP(A290,논문증빙검증!$A:$T,20,0)</f>
        <v>0</v>
      </c>
      <c r="T290" s="105" t="str">
        <f>VLOOKUP(A290,논문증빙검증!$A:$R,17,0)</f>
        <v>주저자</v>
      </c>
      <c r="U290" s="105" t="s">
        <v>5668</v>
      </c>
      <c r="V290" s="105" t="s">
        <v>1561</v>
      </c>
      <c r="W290" s="105" t="s">
        <v>39</v>
      </c>
      <c r="X290" s="105" t="s">
        <v>40</v>
      </c>
      <c r="Y290" s="105" t="s">
        <v>4220</v>
      </c>
      <c r="Z290" s="105">
        <v>2</v>
      </c>
      <c r="AA290" s="105" t="s">
        <v>232</v>
      </c>
      <c r="AB290" s="105">
        <v>14.919</v>
      </c>
      <c r="AC290" s="105">
        <v>95.138888899999998</v>
      </c>
      <c r="AD290" s="105" t="s">
        <v>40</v>
      </c>
      <c r="AE290" s="105" t="s">
        <v>159</v>
      </c>
      <c r="AF290" s="105"/>
      <c r="AG290" s="105"/>
      <c r="AH290" s="105" t="s">
        <v>5613</v>
      </c>
      <c r="AI290" s="105" t="s">
        <v>9983</v>
      </c>
      <c r="AJ290" s="105">
        <v>12</v>
      </c>
      <c r="AK290" s="105" t="s">
        <v>953</v>
      </c>
      <c r="AL290" s="105"/>
      <c r="AM290" s="105"/>
    </row>
    <row r="291" spans="1:40" s="93" customFormat="1">
      <c r="A291" s="105">
        <v>340</v>
      </c>
      <c r="B291" s="105">
        <v>2</v>
      </c>
      <c r="C291" s="105" t="s">
        <v>157</v>
      </c>
      <c r="D291" s="105" t="s">
        <v>158</v>
      </c>
      <c r="E291" s="105" t="s">
        <v>159</v>
      </c>
      <c r="F291" s="105" t="str">
        <f>VLOOKUP(A291,논문증빙검증!$A:$J,10,0)</f>
        <v>인정</v>
      </c>
      <c r="G291" s="105" t="s">
        <v>1101</v>
      </c>
      <c r="H291" s="105" t="s">
        <v>1102</v>
      </c>
      <c r="I291" s="105" t="str">
        <f>VLOOKUP(A291,논문증빙검증!$A:$N,14,0)</f>
        <v>ㅇ</v>
      </c>
      <c r="J291" s="105" t="s">
        <v>9699</v>
      </c>
      <c r="K291" s="105" t="s">
        <v>10859</v>
      </c>
      <c r="L291" s="105" t="s">
        <v>1103</v>
      </c>
      <c r="M291" s="105" t="b">
        <f>L290=L291</f>
        <v>0</v>
      </c>
      <c r="N291" s="105" t="s">
        <v>1103</v>
      </c>
      <c r="O291" s="105" t="str">
        <f>VLOOKUP(A291,'doi 검증'!$A:$E,5,0)</f>
        <v>인정</v>
      </c>
      <c r="P291" s="105"/>
      <c r="Q291" s="105" t="s">
        <v>35</v>
      </c>
      <c r="R291" s="105" t="s">
        <v>36</v>
      </c>
      <c r="S291" s="105">
        <f>VLOOKUP(A291,논문증빙검증!$A:$T,20,0)</f>
        <v>0</v>
      </c>
      <c r="T291" s="105" t="str">
        <f>VLOOKUP(A291,논문증빙검증!$A:$R,17,0)</f>
        <v>주저자</v>
      </c>
      <c r="U291" s="105" t="s">
        <v>1104</v>
      </c>
      <c r="V291" s="105" t="s">
        <v>164</v>
      </c>
      <c r="W291" s="105" t="s">
        <v>39</v>
      </c>
      <c r="X291" s="105" t="s">
        <v>40</v>
      </c>
      <c r="Y291" s="105" t="s">
        <v>1105</v>
      </c>
      <c r="Z291" s="105">
        <v>8</v>
      </c>
      <c r="AA291" s="105" t="s">
        <v>1106</v>
      </c>
      <c r="AB291" s="105">
        <v>8.9280000000000008</v>
      </c>
      <c r="AC291" s="105">
        <v>92.045454500000005</v>
      </c>
      <c r="AD291" s="105" t="s">
        <v>40</v>
      </c>
      <c r="AE291" s="105" t="s">
        <v>159</v>
      </c>
      <c r="AF291" s="105"/>
      <c r="AG291" s="105"/>
      <c r="AH291" s="105" t="s">
        <v>1074</v>
      </c>
      <c r="AI291" s="105" t="s">
        <v>9983</v>
      </c>
      <c r="AJ291" s="105">
        <v>12</v>
      </c>
      <c r="AK291" s="105" t="s">
        <v>69</v>
      </c>
      <c r="AL291" s="105"/>
      <c r="AM291" s="105"/>
    </row>
    <row r="292" spans="1:40" s="93" customFormat="1">
      <c r="A292" s="105">
        <v>341</v>
      </c>
      <c r="B292" s="105">
        <v>3</v>
      </c>
      <c r="C292" s="105" t="s">
        <v>157</v>
      </c>
      <c r="D292" s="105" t="s">
        <v>158</v>
      </c>
      <c r="E292" s="105" t="s">
        <v>159</v>
      </c>
      <c r="F292" s="105" t="str">
        <f>VLOOKUP(A292,논문증빙검증!$A:$J,10,0)</f>
        <v>인정</v>
      </c>
      <c r="G292" s="105" t="s">
        <v>160</v>
      </c>
      <c r="H292" s="105" t="s">
        <v>161</v>
      </c>
      <c r="I292" s="105" t="str">
        <f>VLOOKUP(A292,논문증빙검증!$A:$N,14,0)</f>
        <v>ㅇ</v>
      </c>
      <c r="J292" s="105" t="s">
        <v>9699</v>
      </c>
      <c r="K292" s="105" t="s">
        <v>10859</v>
      </c>
      <c r="L292" s="105" t="s">
        <v>162</v>
      </c>
      <c r="M292" s="105" t="b">
        <f>L291=L292</f>
        <v>0</v>
      </c>
      <c r="N292" s="105" t="s">
        <v>162</v>
      </c>
      <c r="O292" s="105" t="str">
        <f>VLOOKUP(A292,'doi 검증'!$A:$E,5,0)</f>
        <v>인정</v>
      </c>
      <c r="P292" s="105"/>
      <c r="Q292" s="105" t="s">
        <v>35</v>
      </c>
      <c r="R292" s="105" t="s">
        <v>36</v>
      </c>
      <c r="S292" s="105">
        <f>VLOOKUP(A292,논문증빙검증!$A:$T,20,0)</f>
        <v>0</v>
      </c>
      <c r="T292" s="105" t="str">
        <f>VLOOKUP(A292,논문증빙검증!$A:$R,17,0)</f>
        <v>주저자</v>
      </c>
      <c r="U292" s="105" t="s">
        <v>163</v>
      </c>
      <c r="V292" s="105" t="s">
        <v>164</v>
      </c>
      <c r="W292" s="105" t="s">
        <v>39</v>
      </c>
      <c r="X292" s="105" t="s">
        <v>40</v>
      </c>
      <c r="Y292" s="105" t="s">
        <v>165</v>
      </c>
      <c r="Z292" s="105">
        <v>28</v>
      </c>
      <c r="AA292" s="105" t="s">
        <v>154</v>
      </c>
      <c r="AB292" s="105">
        <v>18.808</v>
      </c>
      <c r="AC292" s="105">
        <v>95.658682600000006</v>
      </c>
      <c r="AD292" s="105" t="s">
        <v>40</v>
      </c>
      <c r="AE292" s="105" t="s">
        <v>159</v>
      </c>
      <c r="AF292" s="105"/>
      <c r="AG292" s="105"/>
      <c r="AH292" s="105" t="s">
        <v>142</v>
      </c>
      <c r="AI292" s="105" t="s">
        <v>9983</v>
      </c>
      <c r="AJ292" s="105">
        <v>28</v>
      </c>
      <c r="AK292" s="105" t="s">
        <v>166</v>
      </c>
      <c r="AL292" s="105"/>
      <c r="AM292" s="105"/>
    </row>
    <row r="293" spans="1:40" s="93" customFormat="1">
      <c r="A293" s="105">
        <v>342</v>
      </c>
      <c r="B293" s="105">
        <v>4</v>
      </c>
      <c r="C293" s="105" t="s">
        <v>157</v>
      </c>
      <c r="D293" s="105" t="s">
        <v>158</v>
      </c>
      <c r="E293" s="105" t="s">
        <v>159</v>
      </c>
      <c r="F293" s="105" t="str">
        <f>VLOOKUP(A293,논문증빙검증!$A:$J,10,0)</f>
        <v>인정</v>
      </c>
      <c r="G293" s="105" t="s">
        <v>5669</v>
      </c>
      <c r="H293" s="105" t="s">
        <v>5670</v>
      </c>
      <c r="I293" s="105" t="str">
        <f>VLOOKUP(A293,논문증빙검증!$A:$N,14,0)</f>
        <v>ㅇ</v>
      </c>
      <c r="J293" s="105" t="s">
        <v>9699</v>
      </c>
      <c r="K293" s="105" t="s">
        <v>10859</v>
      </c>
      <c r="L293" s="105" t="s">
        <v>5671</v>
      </c>
      <c r="M293" s="105" t="b">
        <f>L292=L293</f>
        <v>0</v>
      </c>
      <c r="N293" s="105" t="s">
        <v>5671</v>
      </c>
      <c r="O293" s="105" t="str">
        <f>VLOOKUP(A293,'doi 검증'!$A:$E,5,0)</f>
        <v>인정</v>
      </c>
      <c r="P293" s="105"/>
      <c r="Q293" s="105" t="s">
        <v>35</v>
      </c>
      <c r="R293" s="105" t="s">
        <v>63</v>
      </c>
      <c r="S293" s="105">
        <f>VLOOKUP(A293,논문증빙검증!$A:$T,20,0)</f>
        <v>0</v>
      </c>
      <c r="T293" s="105" t="str">
        <f>VLOOKUP(A293,논문증빙검증!$A:$R,17,0)</f>
        <v>기타저자</v>
      </c>
      <c r="U293" s="105" t="s">
        <v>5672</v>
      </c>
      <c r="V293" s="105" t="s">
        <v>1561</v>
      </c>
      <c r="W293" s="105" t="s">
        <v>39</v>
      </c>
      <c r="X293" s="105" t="s">
        <v>40</v>
      </c>
      <c r="Y293" s="105" t="s">
        <v>4220</v>
      </c>
      <c r="Z293" s="105">
        <v>1</v>
      </c>
      <c r="AA293" s="105" t="s">
        <v>232</v>
      </c>
      <c r="AB293" s="105">
        <v>14.919</v>
      </c>
      <c r="AC293" s="105">
        <v>95.138888899999998</v>
      </c>
      <c r="AD293" s="105" t="s">
        <v>68</v>
      </c>
      <c r="AE293" s="105" t="s">
        <v>5673</v>
      </c>
      <c r="AF293" s="105"/>
      <c r="AG293" s="105"/>
      <c r="AH293" s="105" t="s">
        <v>5613</v>
      </c>
      <c r="AI293" s="105" t="s">
        <v>9983</v>
      </c>
      <c r="AJ293" s="105">
        <v>12</v>
      </c>
      <c r="AK293" s="105" t="s">
        <v>953</v>
      </c>
      <c r="AL293" s="105"/>
      <c r="AM293" s="105"/>
    </row>
    <row r="294" spans="1:40" s="93" customFormat="1">
      <c r="A294" s="105">
        <v>343</v>
      </c>
      <c r="B294" s="105">
        <v>5</v>
      </c>
      <c r="C294" s="105" t="s">
        <v>157</v>
      </c>
      <c r="D294" s="105" t="s">
        <v>158</v>
      </c>
      <c r="E294" s="105" t="s">
        <v>159</v>
      </c>
      <c r="F294" s="105" t="str">
        <f>VLOOKUP(A294,논문증빙검증!$A:$J,10,0)</f>
        <v>인정</v>
      </c>
      <c r="G294" s="105" t="s">
        <v>5627</v>
      </c>
      <c r="H294" s="105" t="s">
        <v>5628</v>
      </c>
      <c r="I294" s="105" t="str">
        <f>VLOOKUP(A294,논문증빙검증!$A:$N,14,0)</f>
        <v>ㅇ</v>
      </c>
      <c r="J294" s="105" t="s">
        <v>9699</v>
      </c>
      <c r="K294" s="105" t="s">
        <v>10859</v>
      </c>
      <c r="L294" s="105" t="s">
        <v>5629</v>
      </c>
      <c r="M294" s="105" t="b">
        <f>L293=L294</f>
        <v>0</v>
      </c>
      <c r="N294" s="105" t="s">
        <v>5629</v>
      </c>
      <c r="O294" s="105" t="str">
        <f>VLOOKUP(A294,'doi 검증'!$A:$E,5,0)</f>
        <v>인정</v>
      </c>
      <c r="P294" s="105"/>
      <c r="Q294" s="105" t="s">
        <v>35</v>
      </c>
      <c r="R294" s="105" t="s">
        <v>122</v>
      </c>
      <c r="S294" s="105">
        <f>VLOOKUP(A294,논문증빙검증!$A:$T,20,0)</f>
        <v>0</v>
      </c>
      <c r="T294" s="105" t="str">
        <f>VLOOKUP(A294,논문증빙검증!$A:$R,17,0)</f>
        <v>기타저자</v>
      </c>
      <c r="U294" s="105" t="s">
        <v>5630</v>
      </c>
      <c r="V294" s="105" t="s">
        <v>1561</v>
      </c>
      <c r="W294" s="105" t="s">
        <v>39</v>
      </c>
      <c r="X294" s="105" t="s">
        <v>40</v>
      </c>
      <c r="Y294" s="105" t="s">
        <v>1798</v>
      </c>
      <c r="Z294" s="105">
        <v>36</v>
      </c>
      <c r="AA294" s="105" t="s">
        <v>5618</v>
      </c>
      <c r="AB294" s="105">
        <v>14.919</v>
      </c>
      <c r="AC294" s="105">
        <v>95.138888899999998</v>
      </c>
      <c r="AD294" s="105" t="s">
        <v>68</v>
      </c>
      <c r="AE294" s="105" t="s">
        <v>419</v>
      </c>
      <c r="AF294" s="105"/>
      <c r="AG294" s="105"/>
      <c r="AH294" s="105" t="s">
        <v>5613</v>
      </c>
      <c r="AI294" s="105" t="s">
        <v>9983</v>
      </c>
      <c r="AJ294" s="105">
        <v>9</v>
      </c>
      <c r="AK294" s="105" t="s">
        <v>953</v>
      </c>
      <c r="AL294" s="105"/>
      <c r="AM294" s="105"/>
    </row>
    <row r="295" spans="1:40" s="93" customFormat="1">
      <c r="A295" s="105">
        <v>344</v>
      </c>
      <c r="B295" s="105">
        <v>6</v>
      </c>
      <c r="C295" s="105" t="s">
        <v>157</v>
      </c>
      <c r="D295" s="105" t="s">
        <v>158</v>
      </c>
      <c r="E295" s="105" t="s">
        <v>159</v>
      </c>
      <c r="F295" s="105" t="str">
        <f>VLOOKUP(A295,논문증빙검증!$A:$J,10,0)</f>
        <v>인정</v>
      </c>
      <c r="G295" s="105" t="s">
        <v>414</v>
      </c>
      <c r="H295" s="105" t="s">
        <v>415</v>
      </c>
      <c r="I295" s="105" t="str">
        <f>VLOOKUP(A295,논문증빙검증!$A:$N,14,0)</f>
        <v>ㅇ</v>
      </c>
      <c r="J295" s="105" t="s">
        <v>9699</v>
      </c>
      <c r="K295" s="105" t="s">
        <v>10859</v>
      </c>
      <c r="L295" s="105" t="s">
        <v>416</v>
      </c>
      <c r="M295" s="105" t="b">
        <f>L294=L295</f>
        <v>0</v>
      </c>
      <c r="N295" s="105" t="s">
        <v>416</v>
      </c>
      <c r="O295" s="105" t="str">
        <f>VLOOKUP(A295,'doi 검증'!$A:$E,5,0)</f>
        <v>인정</v>
      </c>
      <c r="P295" s="105"/>
      <c r="Q295" s="105" t="s">
        <v>35</v>
      </c>
      <c r="R295" s="105" t="s">
        <v>122</v>
      </c>
      <c r="S295" s="105">
        <f>VLOOKUP(A295,논문증빙검증!$A:$T,20,0)</f>
        <v>0</v>
      </c>
      <c r="T295" s="105" t="str">
        <f>VLOOKUP(A295,논문증빙검증!$A:$R,17,0)</f>
        <v>기타저자</v>
      </c>
      <c r="U295" s="105" t="s">
        <v>417</v>
      </c>
      <c r="V295" s="105" t="s">
        <v>164</v>
      </c>
      <c r="W295" s="105" t="s">
        <v>39</v>
      </c>
      <c r="X295" s="105" t="s">
        <v>40</v>
      </c>
      <c r="Y295" s="105" t="s">
        <v>221</v>
      </c>
      <c r="Z295" s="105">
        <v>4</v>
      </c>
      <c r="AA295" s="105" t="s">
        <v>418</v>
      </c>
      <c r="AB295" s="105">
        <v>6.1470000000000002</v>
      </c>
      <c r="AC295" s="105">
        <v>74.700598799999995</v>
      </c>
      <c r="AD295" s="105" t="s">
        <v>68</v>
      </c>
      <c r="AE295" s="105" t="s">
        <v>419</v>
      </c>
      <c r="AF295" s="105"/>
      <c r="AG295" s="105"/>
      <c r="AH295" s="105" t="s">
        <v>413</v>
      </c>
      <c r="AI295" s="105" t="s">
        <v>9983</v>
      </c>
      <c r="AJ295" s="105">
        <v>7</v>
      </c>
      <c r="AK295" s="105" t="s">
        <v>314</v>
      </c>
      <c r="AL295" s="105"/>
      <c r="AM295" s="105"/>
    </row>
    <row r="296" spans="1:40" s="93" customFormat="1">
      <c r="A296" s="106">
        <v>345</v>
      </c>
      <c r="B296" s="106">
        <v>7</v>
      </c>
      <c r="C296" s="106" t="s">
        <v>157</v>
      </c>
      <c r="D296" s="106" t="s">
        <v>158</v>
      </c>
      <c r="E296" s="106" t="s">
        <v>159</v>
      </c>
      <c r="F296" s="105" t="str">
        <f>VLOOKUP(A296,논문증빙검증!$A:$J,10,0)</f>
        <v>인정</v>
      </c>
      <c r="G296" s="106" t="s">
        <v>4854</v>
      </c>
      <c r="H296" s="106" t="s">
        <v>4855</v>
      </c>
      <c r="I296" s="105" t="str">
        <f>VLOOKUP(A296,논문증빙검증!$A:$N,14,0)</f>
        <v>ㅇ</v>
      </c>
      <c r="J296" s="105" t="s">
        <v>9699</v>
      </c>
      <c r="K296" s="110" t="s">
        <v>10859</v>
      </c>
      <c r="L296" s="105" t="s">
        <v>4856</v>
      </c>
      <c r="M296" s="105" t="b">
        <f>L295=L296</f>
        <v>0</v>
      </c>
      <c r="N296" s="106" t="s">
        <v>4856</v>
      </c>
      <c r="O296" s="105" t="str">
        <f>VLOOKUP(A296,'doi 검증'!$A:$E,5,0)</f>
        <v>인정</v>
      </c>
      <c r="P296" s="106"/>
      <c r="Q296" s="106" t="s">
        <v>35</v>
      </c>
      <c r="R296" s="106" t="s">
        <v>122</v>
      </c>
      <c r="S296" s="105">
        <f>VLOOKUP(A296,논문증빙검증!$A:$T,20,0)</f>
        <v>0</v>
      </c>
      <c r="T296" s="105" t="str">
        <f>VLOOKUP(A296,논문증빙검증!$A:$R,17,0)</f>
        <v>기타저자</v>
      </c>
      <c r="U296" s="106" t="s">
        <v>4857</v>
      </c>
      <c r="V296" s="106" t="s">
        <v>4572</v>
      </c>
      <c r="W296" s="106" t="s">
        <v>39</v>
      </c>
      <c r="X296" s="106" t="s">
        <v>40</v>
      </c>
      <c r="Y296" s="106" t="s">
        <v>4858</v>
      </c>
      <c r="Z296" s="106">
        <v>3</v>
      </c>
      <c r="AA296" s="106" t="s">
        <v>10037</v>
      </c>
      <c r="AB296" s="106">
        <v>6.024</v>
      </c>
      <c r="AC296" s="105">
        <v>74.101796399999998</v>
      </c>
      <c r="AD296" s="106" t="s">
        <v>8907</v>
      </c>
      <c r="AE296" s="106"/>
      <c r="AF296" s="106"/>
      <c r="AG296" s="106"/>
      <c r="AH296" s="106"/>
      <c r="AI296" s="105" t="s">
        <v>9980</v>
      </c>
      <c r="AJ296" s="106"/>
      <c r="AK296" s="106"/>
      <c r="AL296" s="106" t="s">
        <v>3375</v>
      </c>
      <c r="AM296" s="106" t="s">
        <v>9986</v>
      </c>
    </row>
    <row r="297" spans="1:40" s="93" customFormat="1">
      <c r="A297" s="105">
        <v>346</v>
      </c>
      <c r="B297" s="105">
        <v>8</v>
      </c>
      <c r="C297" s="105" t="s">
        <v>157</v>
      </c>
      <c r="D297" s="105" t="s">
        <v>158</v>
      </c>
      <c r="E297" s="105" t="s">
        <v>159</v>
      </c>
      <c r="F297" s="105" t="str">
        <f>VLOOKUP(A297,논문증빙검증!$A:$J,10,0)</f>
        <v>인정</v>
      </c>
      <c r="G297" s="105" t="s">
        <v>5061</v>
      </c>
      <c r="H297" s="105" t="s">
        <v>3241</v>
      </c>
      <c r="I297" s="105" t="str">
        <f>VLOOKUP(A297,논문증빙검증!$A:$N,14,0)</f>
        <v>ㅇ</v>
      </c>
      <c r="J297" s="105" t="s">
        <v>9699</v>
      </c>
      <c r="K297" s="105" t="s">
        <v>10859</v>
      </c>
      <c r="L297" s="105" t="s">
        <v>5062</v>
      </c>
      <c r="M297" s="105" t="b">
        <f>L296=L297</f>
        <v>0</v>
      </c>
      <c r="N297" s="105" t="s">
        <v>5062</v>
      </c>
      <c r="O297" s="105" t="str">
        <f>VLOOKUP(A297,'doi 검증'!$A:$E,5,0)</f>
        <v>인정</v>
      </c>
      <c r="P297" s="105"/>
      <c r="Q297" s="105" t="s">
        <v>35</v>
      </c>
      <c r="R297" s="105" t="s">
        <v>173</v>
      </c>
      <c r="S297" s="105">
        <f>VLOOKUP(A297,논문증빙검증!$A:$T,20,0)</f>
        <v>0</v>
      </c>
      <c r="T297" s="105" t="str">
        <f>VLOOKUP(A297,논문증빙검증!$A:$R,17,0)</f>
        <v>기타저자</v>
      </c>
      <c r="U297" s="105" t="s">
        <v>5063</v>
      </c>
      <c r="V297" s="105" t="s">
        <v>4572</v>
      </c>
      <c r="W297" s="105" t="s">
        <v>39</v>
      </c>
      <c r="X297" s="105" t="s">
        <v>40</v>
      </c>
      <c r="Y297" s="105" t="s">
        <v>5064</v>
      </c>
      <c r="Z297" s="105">
        <v>8</v>
      </c>
      <c r="AA297" s="105" t="s">
        <v>5054</v>
      </c>
      <c r="AB297" s="105">
        <v>9.2289999999999992</v>
      </c>
      <c r="AC297" s="105">
        <v>86.976047899999998</v>
      </c>
      <c r="AD297" s="105" t="s">
        <v>68</v>
      </c>
      <c r="AE297" s="105" t="s">
        <v>5065</v>
      </c>
      <c r="AF297" s="105"/>
      <c r="AG297" s="105"/>
      <c r="AH297" s="105" t="s">
        <v>4880</v>
      </c>
      <c r="AI297" s="105" t="s">
        <v>9983</v>
      </c>
      <c r="AJ297" s="105">
        <v>10</v>
      </c>
      <c r="AK297" s="105" t="s">
        <v>57</v>
      </c>
      <c r="AL297" s="105"/>
      <c r="AM297" s="105"/>
    </row>
    <row r="298" spans="1:40" s="97" customFormat="1">
      <c r="A298" s="105">
        <v>347</v>
      </c>
      <c r="B298" s="105">
        <v>9</v>
      </c>
      <c r="C298" s="105" t="s">
        <v>157</v>
      </c>
      <c r="D298" s="105" t="s">
        <v>158</v>
      </c>
      <c r="E298" s="105" t="s">
        <v>159</v>
      </c>
      <c r="F298" s="105" t="str">
        <f>VLOOKUP(A298,논문증빙검증!$A:$J,10,0)</f>
        <v>인정</v>
      </c>
      <c r="G298" s="105" t="s">
        <v>3781</v>
      </c>
      <c r="H298" s="105" t="s">
        <v>3782</v>
      </c>
      <c r="I298" s="105" t="str">
        <f>VLOOKUP(A298,논문증빙검증!$A:$N,14,0)</f>
        <v>ㅇ</v>
      </c>
      <c r="J298" s="105" t="s">
        <v>9699</v>
      </c>
      <c r="K298" s="105" t="s">
        <v>10859</v>
      </c>
      <c r="L298" s="105" t="s">
        <v>3783</v>
      </c>
      <c r="M298" s="105" t="b">
        <f>L297=L298</f>
        <v>0</v>
      </c>
      <c r="N298" s="105" t="s">
        <v>3783</v>
      </c>
      <c r="O298" s="105" t="str">
        <f>VLOOKUP(A298,'doi 검증'!$A:$E,5,0)</f>
        <v>인정</v>
      </c>
      <c r="P298" s="105"/>
      <c r="Q298" s="105" t="s">
        <v>35</v>
      </c>
      <c r="R298" s="105" t="s">
        <v>173</v>
      </c>
      <c r="S298" s="105">
        <f>VLOOKUP(A298,논문증빙검증!$A:$T,20,0)</f>
        <v>0</v>
      </c>
      <c r="T298" s="105" t="str">
        <f>VLOOKUP(A298,논문증빙검증!$A:$R,17,0)</f>
        <v>기타저자</v>
      </c>
      <c r="U298" s="105" t="s">
        <v>3784</v>
      </c>
      <c r="V298" s="105" t="s">
        <v>78</v>
      </c>
      <c r="W298" s="105" t="s">
        <v>39</v>
      </c>
      <c r="X298" s="105" t="s">
        <v>40</v>
      </c>
      <c r="Y298" s="105" t="s">
        <v>3785</v>
      </c>
      <c r="Z298" s="105">
        <v>15</v>
      </c>
      <c r="AA298" s="105" t="s">
        <v>3779</v>
      </c>
      <c r="AB298" s="105">
        <v>9.1270000000000007</v>
      </c>
      <c r="AC298" s="105">
        <v>89.035087700000005</v>
      </c>
      <c r="AD298" s="105" t="s">
        <v>68</v>
      </c>
      <c r="AE298" s="105" t="s">
        <v>3786</v>
      </c>
      <c r="AF298" s="105"/>
      <c r="AG298" s="105"/>
      <c r="AH298" s="105" t="s">
        <v>3746</v>
      </c>
      <c r="AI298" s="105" t="s">
        <v>9983</v>
      </c>
      <c r="AJ298" s="105">
        <v>397</v>
      </c>
      <c r="AK298" s="105"/>
      <c r="AL298" s="105"/>
      <c r="AM298" s="105"/>
      <c r="AN298" s="100"/>
    </row>
    <row r="299" spans="1:40" s="93" customFormat="1">
      <c r="A299" s="105">
        <v>348</v>
      </c>
      <c r="B299" s="105">
        <v>1</v>
      </c>
      <c r="C299" s="105" t="s">
        <v>7083</v>
      </c>
      <c r="D299" s="105" t="s">
        <v>7084</v>
      </c>
      <c r="E299" s="105" t="s">
        <v>7085</v>
      </c>
      <c r="F299" s="105" t="str">
        <f>VLOOKUP(A299,논문증빙검증!$A:$J,10,0)</f>
        <v>인정</v>
      </c>
      <c r="G299" s="105" t="s">
        <v>7099</v>
      </c>
      <c r="H299" s="105" t="s">
        <v>4508</v>
      </c>
      <c r="I299" s="105" t="str">
        <f>VLOOKUP(A299,논문증빙검증!$A:$N,14,0)</f>
        <v>O</v>
      </c>
      <c r="J299" s="105" t="s">
        <v>9699</v>
      </c>
      <c r="K299" s="105" t="s">
        <v>10859</v>
      </c>
      <c r="L299" s="105" t="s">
        <v>7100</v>
      </c>
      <c r="M299" s="105" t="e">
        <f>#REF!=L299</f>
        <v>#REF!</v>
      </c>
      <c r="N299" s="105" t="s">
        <v>7100</v>
      </c>
      <c r="O299" s="105" t="str">
        <f>VLOOKUP(A299,'doi 검증'!$A:$E,5,0)</f>
        <v>인정</v>
      </c>
      <c r="P299" s="105"/>
      <c r="Q299" s="105" t="s">
        <v>35</v>
      </c>
      <c r="R299" s="105" t="s">
        <v>63</v>
      </c>
      <c r="S299" s="105">
        <f>VLOOKUP(A299,논문증빙검증!$A:$T,20,0)</f>
        <v>0</v>
      </c>
      <c r="T299" s="105" t="str">
        <f>VLOOKUP(A299,논문증빙검증!$A:$R,17,0)</f>
        <v>기타저자</v>
      </c>
      <c r="U299" s="105" t="s">
        <v>7101</v>
      </c>
      <c r="V299" s="105" t="s">
        <v>7090</v>
      </c>
      <c r="W299" s="105" t="s">
        <v>39</v>
      </c>
      <c r="X299" s="105" t="s">
        <v>40</v>
      </c>
      <c r="Y299" s="105" t="s">
        <v>513</v>
      </c>
      <c r="Z299" s="105">
        <v>17</v>
      </c>
      <c r="AA299" s="105" t="s">
        <v>7095</v>
      </c>
      <c r="AB299" s="105">
        <v>1.7</v>
      </c>
      <c r="AC299" s="105">
        <v>30.952380999999999</v>
      </c>
      <c r="AD299" s="105" t="s">
        <v>68</v>
      </c>
      <c r="AE299" s="105" t="s">
        <v>7091</v>
      </c>
      <c r="AF299" s="105"/>
      <c r="AG299" s="105"/>
      <c r="AH299" s="105" t="s">
        <v>7076</v>
      </c>
      <c r="AI299" s="105" t="s">
        <v>9983</v>
      </c>
      <c r="AJ299" s="105">
        <v>54</v>
      </c>
      <c r="AK299" s="105" t="s">
        <v>234</v>
      </c>
      <c r="AL299" s="105"/>
      <c r="AM299" s="105"/>
    </row>
    <row r="300" spans="1:40" s="93" customFormat="1">
      <c r="A300" s="105">
        <v>349</v>
      </c>
      <c r="B300" s="105">
        <v>2</v>
      </c>
      <c r="C300" s="105" t="s">
        <v>7083</v>
      </c>
      <c r="D300" s="105" t="s">
        <v>7084</v>
      </c>
      <c r="E300" s="105" t="s">
        <v>7085</v>
      </c>
      <c r="F300" s="105" t="str">
        <f>VLOOKUP(A300,논문증빙검증!$A:$J,10,0)</f>
        <v>인정</v>
      </c>
      <c r="G300" s="105" t="s">
        <v>7086</v>
      </c>
      <c r="H300" s="105" t="s">
        <v>7087</v>
      </c>
      <c r="I300" s="105" t="str">
        <f>VLOOKUP(A300,논문증빙검증!$A:$N,14,0)</f>
        <v>O</v>
      </c>
      <c r="J300" s="105" t="s">
        <v>9699</v>
      </c>
      <c r="K300" s="105" t="s">
        <v>10859</v>
      </c>
      <c r="L300" s="105" t="s">
        <v>7088</v>
      </c>
      <c r="M300" s="105" t="b">
        <f>L299=L300</f>
        <v>0</v>
      </c>
      <c r="N300" s="105" t="s">
        <v>7088</v>
      </c>
      <c r="O300" s="105" t="str">
        <f>VLOOKUP(A300,'doi 검증'!$A:$E,5,0)</f>
        <v>인정</v>
      </c>
      <c r="P300" s="105"/>
      <c r="Q300" s="105" t="s">
        <v>35</v>
      </c>
      <c r="R300" s="105" t="s">
        <v>63</v>
      </c>
      <c r="S300" s="105">
        <f>VLOOKUP(A300,논문증빙검증!$A:$T,20,0)</f>
        <v>0</v>
      </c>
      <c r="T300" s="105" t="str">
        <f>VLOOKUP(A300,논문증빙검증!$A:$R,17,0)</f>
        <v>기타저자</v>
      </c>
      <c r="U300" s="105" t="s">
        <v>7089</v>
      </c>
      <c r="V300" s="105" t="s">
        <v>7090</v>
      </c>
      <c r="W300" s="105" t="s">
        <v>39</v>
      </c>
      <c r="X300" s="105" t="s">
        <v>40</v>
      </c>
      <c r="Y300" s="105" t="s">
        <v>1512</v>
      </c>
      <c r="Z300" s="105">
        <v>6</v>
      </c>
      <c r="AA300" s="105" t="s">
        <v>7075</v>
      </c>
      <c r="AB300" s="105">
        <v>1.7</v>
      </c>
      <c r="AC300" s="105">
        <v>30.952380999999999</v>
      </c>
      <c r="AD300" s="105" t="s">
        <v>68</v>
      </c>
      <c r="AE300" s="105" t="s">
        <v>7091</v>
      </c>
      <c r="AF300" s="105"/>
      <c r="AG300" s="105"/>
      <c r="AH300" s="105" t="s">
        <v>7076</v>
      </c>
      <c r="AI300" s="105" t="s">
        <v>9983</v>
      </c>
      <c r="AJ300" s="105">
        <v>53</v>
      </c>
      <c r="AK300" s="105" t="s">
        <v>234</v>
      </c>
      <c r="AL300" s="105"/>
      <c r="AM300" s="105"/>
    </row>
    <row r="301" spans="1:40" s="93" customFormat="1">
      <c r="A301" s="105">
        <v>351</v>
      </c>
      <c r="B301" s="105">
        <v>1</v>
      </c>
      <c r="C301" s="105" t="s">
        <v>196</v>
      </c>
      <c r="D301" s="105" t="s">
        <v>197</v>
      </c>
      <c r="E301" s="105" t="s">
        <v>198</v>
      </c>
      <c r="F301" s="105" t="str">
        <f>VLOOKUP(A301,논문증빙검증!$A:$J,10,0)</f>
        <v>인정</v>
      </c>
      <c r="G301" s="105" t="s">
        <v>5165</v>
      </c>
      <c r="H301" s="105" t="s">
        <v>5166</v>
      </c>
      <c r="I301" s="105" t="str">
        <f>VLOOKUP(A301,논문증빙검증!$A:$N,14,0)</f>
        <v>2019.12.31</v>
      </c>
      <c r="J301" s="105" t="s">
        <v>9699</v>
      </c>
      <c r="K301" s="105" t="s">
        <v>10859</v>
      </c>
      <c r="L301" s="105" t="s">
        <v>5167</v>
      </c>
      <c r="M301" s="105" t="b">
        <f>L300=L301</f>
        <v>0</v>
      </c>
      <c r="N301" s="105" t="s">
        <v>5167</v>
      </c>
      <c r="O301" s="105" t="str">
        <f>VLOOKUP(A301,'doi 검증'!$A:$E,5,0)</f>
        <v>인정</v>
      </c>
      <c r="P301" s="105"/>
      <c r="Q301" s="105" t="s">
        <v>35</v>
      </c>
      <c r="R301" s="105" t="s">
        <v>36</v>
      </c>
      <c r="S301" s="105" t="str">
        <f>VLOOKUP(A301,논문증빙검증!$A:$T,20,0)</f>
        <v>공동저자</v>
      </c>
      <c r="T301" s="105" t="str">
        <f>VLOOKUP(A301,논문증빙검증!$A:$R,17,0)</f>
        <v>주저자</v>
      </c>
      <c r="U301" s="105" t="s">
        <v>5168</v>
      </c>
      <c r="V301" s="105" t="s">
        <v>4982</v>
      </c>
      <c r="W301" s="105">
        <v>19448244</v>
      </c>
      <c r="X301" s="105" t="s">
        <v>40</v>
      </c>
      <c r="Y301" s="105" t="s">
        <v>5169</v>
      </c>
      <c r="Z301" s="105">
        <v>5</v>
      </c>
      <c r="AA301" s="105" t="s">
        <v>4879</v>
      </c>
      <c r="AB301" s="105">
        <v>9.2289999999999992</v>
      </c>
      <c r="AC301" s="105">
        <v>86.976047899999998</v>
      </c>
      <c r="AD301" s="105" t="s">
        <v>40</v>
      </c>
      <c r="AE301" s="105" t="s">
        <v>198</v>
      </c>
      <c r="AF301" s="105"/>
      <c r="AG301" s="105"/>
      <c r="AH301" s="105" t="s">
        <v>4880</v>
      </c>
      <c r="AI301" s="105" t="s">
        <v>9983</v>
      </c>
      <c r="AJ301" s="105">
        <v>12</v>
      </c>
      <c r="AK301" s="105" t="s">
        <v>69</v>
      </c>
      <c r="AL301" s="105"/>
      <c r="AM301" s="105"/>
    </row>
    <row r="302" spans="1:40" s="93" customFormat="1">
      <c r="A302" s="105">
        <v>352</v>
      </c>
      <c r="B302" s="105">
        <v>2</v>
      </c>
      <c r="C302" s="105" t="s">
        <v>196</v>
      </c>
      <c r="D302" s="105" t="s">
        <v>197</v>
      </c>
      <c r="E302" s="105" t="s">
        <v>198</v>
      </c>
      <c r="F302" s="105" t="str">
        <f>VLOOKUP(A302,논문증빙검증!$A:$J,10,0)</f>
        <v>인정</v>
      </c>
      <c r="G302" s="105" t="s">
        <v>5869</v>
      </c>
      <c r="H302" s="105" t="s">
        <v>5870</v>
      </c>
      <c r="I302" s="105" t="str">
        <f>VLOOKUP(A302,논문증빙검증!$A:$N,14,0)</f>
        <v>2018.03.12</v>
      </c>
      <c r="J302" s="105" t="s">
        <v>9699</v>
      </c>
      <c r="K302" s="105" t="s">
        <v>10859</v>
      </c>
      <c r="L302" s="105" t="s">
        <v>5871</v>
      </c>
      <c r="M302" s="105" t="b">
        <f>L301=L302</f>
        <v>0</v>
      </c>
      <c r="N302" s="105" t="s">
        <v>5871</v>
      </c>
      <c r="O302" s="105" t="str">
        <f>VLOOKUP(A302,'doi 검증'!$A:$E,5,0)</f>
        <v>인정</v>
      </c>
      <c r="P302" s="105"/>
      <c r="Q302" s="105" t="s">
        <v>35</v>
      </c>
      <c r="R302" s="105" t="s">
        <v>36</v>
      </c>
      <c r="S302" s="105">
        <f>VLOOKUP(A302,논문증빙검증!$A:$T,20,0)</f>
        <v>0</v>
      </c>
      <c r="T302" s="105" t="str">
        <f>VLOOKUP(A302,논문증빙검증!$A:$R,17,0)</f>
        <v>주저자</v>
      </c>
      <c r="U302" s="105" t="s">
        <v>5872</v>
      </c>
      <c r="V302" s="105" t="s">
        <v>5873</v>
      </c>
      <c r="W302" s="105">
        <v>14668033</v>
      </c>
      <c r="X302" s="105" t="s">
        <v>40</v>
      </c>
      <c r="Y302" s="105" t="s">
        <v>5874</v>
      </c>
      <c r="Z302" s="105">
        <v>9</v>
      </c>
      <c r="AA302" s="105" t="s">
        <v>5875</v>
      </c>
      <c r="AB302" s="105">
        <v>3.5449999999999999</v>
      </c>
      <c r="AC302" s="105">
        <v>78</v>
      </c>
      <c r="AD302" s="105" t="s">
        <v>40</v>
      </c>
      <c r="AE302" s="105" t="s">
        <v>198</v>
      </c>
      <c r="AF302" s="105"/>
      <c r="AG302" s="105"/>
      <c r="AH302" s="105" t="s">
        <v>5868</v>
      </c>
      <c r="AI302" s="105" t="s">
        <v>9983</v>
      </c>
      <c r="AJ302" s="105">
        <v>20</v>
      </c>
      <c r="AK302" s="105" t="s">
        <v>449</v>
      </c>
      <c r="AL302" s="105"/>
      <c r="AM302" s="105"/>
    </row>
    <row r="303" spans="1:40" s="93" customFormat="1">
      <c r="A303" s="105">
        <v>353</v>
      </c>
      <c r="B303" s="105">
        <v>3</v>
      </c>
      <c r="C303" s="105" t="s">
        <v>196</v>
      </c>
      <c r="D303" s="105" t="s">
        <v>197</v>
      </c>
      <c r="E303" s="105" t="s">
        <v>198</v>
      </c>
      <c r="F303" s="105" t="str">
        <f>VLOOKUP(A303,논문증빙검증!$A:$J,10,0)</f>
        <v>인정</v>
      </c>
      <c r="G303" s="105" t="s">
        <v>6374</v>
      </c>
      <c r="H303" s="105" t="s">
        <v>6375</v>
      </c>
      <c r="I303" s="105" t="str">
        <f>VLOOKUP(A303,논문증빙검증!$A:$N,14,0)</f>
        <v>o</v>
      </c>
      <c r="J303" s="105" t="s">
        <v>9699</v>
      </c>
      <c r="K303" s="105" t="s">
        <v>10859</v>
      </c>
      <c r="L303" s="105" t="s">
        <v>6376</v>
      </c>
      <c r="M303" s="105" t="b">
        <f>L302=L303</f>
        <v>0</v>
      </c>
      <c r="N303" s="105" t="s">
        <v>6376</v>
      </c>
      <c r="O303" s="105" t="str">
        <f>VLOOKUP(A303,'doi 검증'!$A:$E,5,0)</f>
        <v>인정</v>
      </c>
      <c r="P303" s="105"/>
      <c r="Q303" s="105" t="s">
        <v>35</v>
      </c>
      <c r="R303" s="105" t="s">
        <v>63</v>
      </c>
      <c r="S303" s="105">
        <f>VLOOKUP(A303,논문증빙검증!$A:$T,20,0)</f>
        <v>0</v>
      </c>
      <c r="T303" s="105" t="str">
        <f>VLOOKUP(A303,논문증빙검증!$A:$R,17,0)</f>
        <v>기타저자</v>
      </c>
      <c r="U303" s="105" t="s">
        <v>6377</v>
      </c>
      <c r="V303" s="105" t="s">
        <v>5873</v>
      </c>
      <c r="W303" s="105">
        <v>20507488</v>
      </c>
      <c r="X303" s="105" t="s">
        <v>40</v>
      </c>
      <c r="Y303" s="105" t="s">
        <v>6378</v>
      </c>
      <c r="Z303" s="105">
        <v>0</v>
      </c>
      <c r="AA303" s="105" t="s">
        <v>6228</v>
      </c>
      <c r="AB303" s="105">
        <v>12.731999999999999</v>
      </c>
      <c r="AC303" s="105">
        <v>93.421052599999996</v>
      </c>
      <c r="AD303" s="105" t="s">
        <v>68</v>
      </c>
      <c r="AE303" s="105" t="s">
        <v>6379</v>
      </c>
      <c r="AF303" s="105"/>
      <c r="AG303" s="105"/>
      <c r="AH303" s="105" t="s">
        <v>5861</v>
      </c>
      <c r="AI303" s="105" t="s">
        <v>9983</v>
      </c>
      <c r="AJ303" s="105">
        <v>8</v>
      </c>
      <c r="AK303" s="105" t="s">
        <v>205</v>
      </c>
      <c r="AL303" s="105"/>
      <c r="AM303" s="105"/>
    </row>
    <row r="304" spans="1:40" s="93" customFormat="1">
      <c r="A304" s="105">
        <v>354</v>
      </c>
      <c r="B304" s="105">
        <v>4</v>
      </c>
      <c r="C304" s="105" t="s">
        <v>196</v>
      </c>
      <c r="D304" s="105" t="s">
        <v>197</v>
      </c>
      <c r="E304" s="105" t="s">
        <v>198</v>
      </c>
      <c r="F304" s="105" t="str">
        <f>VLOOKUP(A304,논문증빙검증!$A:$J,10,0)</f>
        <v>인정</v>
      </c>
      <c r="G304" s="105" t="s">
        <v>3425</v>
      </c>
      <c r="H304" s="105" t="s">
        <v>3426</v>
      </c>
      <c r="I304" s="105" t="str">
        <f>VLOOKUP(A304,논문증빙검증!$A:$N,14,0)</f>
        <v>2020.08.22</v>
      </c>
      <c r="J304" s="105" t="s">
        <v>9699</v>
      </c>
      <c r="K304" s="105" t="s">
        <v>10859</v>
      </c>
      <c r="L304" s="105" t="s">
        <v>3427</v>
      </c>
      <c r="M304" s="105" t="b">
        <f>L303=L304</f>
        <v>0</v>
      </c>
      <c r="N304" s="105" t="s">
        <v>3427</v>
      </c>
      <c r="O304" s="105" t="str">
        <f>VLOOKUP(A304,'doi 검증'!$A:$E,5,0)</f>
        <v>인정</v>
      </c>
      <c r="P304" s="105"/>
      <c r="Q304" s="105" t="s">
        <v>35</v>
      </c>
      <c r="R304" s="105" t="s">
        <v>173</v>
      </c>
      <c r="S304" s="105">
        <f>VLOOKUP(A304,논문증빙검증!$A:$T,20,0)</f>
        <v>0</v>
      </c>
      <c r="T304" s="105" t="str">
        <f>VLOOKUP(A304,논문증빙검증!$A:$R,17,0)</f>
        <v>기타저자</v>
      </c>
      <c r="U304" s="105" t="s">
        <v>3428</v>
      </c>
      <c r="V304" s="105" t="s">
        <v>78</v>
      </c>
      <c r="W304" s="105">
        <v>9258388</v>
      </c>
      <c r="X304" s="105" t="s">
        <v>40</v>
      </c>
      <c r="Y304" s="105" t="s">
        <v>3429</v>
      </c>
      <c r="Z304" s="105">
        <v>3</v>
      </c>
      <c r="AA304" s="105" t="s">
        <v>3419</v>
      </c>
      <c r="AB304" s="105">
        <v>5.3159999999999998</v>
      </c>
      <c r="AC304" s="105">
        <v>93.125</v>
      </c>
      <c r="AD304" s="105" t="s">
        <v>68</v>
      </c>
      <c r="AE304" s="105" t="s">
        <v>3430</v>
      </c>
      <c r="AF304" s="105"/>
      <c r="AG304" s="105"/>
      <c r="AH304" s="105" t="s">
        <v>3384</v>
      </c>
      <c r="AI304" s="105" t="s">
        <v>9983</v>
      </c>
      <c r="AJ304" s="105">
        <v>835</v>
      </c>
      <c r="AK304" s="105"/>
      <c r="AL304" s="105"/>
      <c r="AM304" s="105"/>
    </row>
    <row r="305" spans="1:39" s="93" customFormat="1">
      <c r="A305" s="105">
        <v>355</v>
      </c>
      <c r="B305" s="105">
        <v>5</v>
      </c>
      <c r="C305" s="105" t="s">
        <v>196</v>
      </c>
      <c r="D305" s="105" t="s">
        <v>197</v>
      </c>
      <c r="E305" s="105" t="s">
        <v>198</v>
      </c>
      <c r="F305" s="105" t="str">
        <f>VLOOKUP(A305,논문증빙검증!$A:$J,10,0)</f>
        <v>인정</v>
      </c>
      <c r="G305" s="105" t="s">
        <v>1137</v>
      </c>
      <c r="H305" s="105" t="s">
        <v>1138</v>
      </c>
      <c r="I305" s="105" t="str">
        <f>VLOOKUP(A305,논문증빙검증!$A:$N,14,0)</f>
        <v>o</v>
      </c>
      <c r="J305" s="105" t="s">
        <v>9699</v>
      </c>
      <c r="K305" s="105" t="s">
        <v>10859</v>
      </c>
      <c r="L305" s="105" t="s">
        <v>1139</v>
      </c>
      <c r="M305" s="105" t="b">
        <f>L304=L305</f>
        <v>0</v>
      </c>
      <c r="N305" s="105" t="s">
        <v>1139</v>
      </c>
      <c r="O305" s="105" t="str">
        <f>VLOOKUP(A305,'doi 검증'!$A:$E,5,0)</f>
        <v>인정</v>
      </c>
      <c r="P305" s="105"/>
      <c r="Q305" s="105" t="s">
        <v>35</v>
      </c>
      <c r="R305" s="105" t="s">
        <v>173</v>
      </c>
      <c r="S305" s="105">
        <f>VLOOKUP(A305,논문증빙검증!$A:$T,20,0)</f>
        <v>0</v>
      </c>
      <c r="T305" s="105" t="str">
        <f>VLOOKUP(A305,논문증빙검증!$A:$R,17,0)</f>
        <v>기타저자</v>
      </c>
      <c r="U305" s="105" t="s">
        <v>1140</v>
      </c>
      <c r="V305" s="105" t="s">
        <v>124</v>
      </c>
      <c r="W305" s="105">
        <v>18645631</v>
      </c>
      <c r="X305" s="105" t="s">
        <v>40</v>
      </c>
      <c r="Y305" s="105" t="s">
        <v>900</v>
      </c>
      <c r="Z305" s="105">
        <v>2</v>
      </c>
      <c r="AA305" s="105" t="s">
        <v>232</v>
      </c>
      <c r="AB305" s="105">
        <v>8.9280000000000008</v>
      </c>
      <c r="AC305" s="105">
        <v>92.045454500000005</v>
      </c>
      <c r="AD305" s="105" t="s">
        <v>68</v>
      </c>
      <c r="AE305" s="105" t="s">
        <v>1141</v>
      </c>
      <c r="AF305" s="105"/>
      <c r="AG305" s="105"/>
      <c r="AH305" s="105" t="s">
        <v>1074</v>
      </c>
      <c r="AI305" s="105" t="s">
        <v>9983</v>
      </c>
      <c r="AJ305" s="105">
        <v>14</v>
      </c>
      <c r="AK305" s="105" t="s">
        <v>431</v>
      </c>
      <c r="AL305" s="105"/>
      <c r="AM305" s="105"/>
    </row>
    <row r="306" spans="1:39" s="93" customFormat="1">
      <c r="A306" s="108">
        <v>356</v>
      </c>
      <c r="B306" s="108">
        <v>6</v>
      </c>
      <c r="C306" s="108" t="s">
        <v>196</v>
      </c>
      <c r="D306" s="108" t="s">
        <v>197</v>
      </c>
      <c r="E306" s="108" t="s">
        <v>198</v>
      </c>
      <c r="F306" s="105" t="str">
        <f>VLOOKUP(A306,논문증빙검증!$A:$J,10,0)</f>
        <v>인정</v>
      </c>
      <c r="G306" s="108" t="s">
        <v>2741</v>
      </c>
      <c r="H306" s="108" t="s">
        <v>791</v>
      </c>
      <c r="I306" s="105" t="str">
        <f>VLOOKUP(A306,논문증빙검증!$A:$N,14,0)</f>
        <v>o</v>
      </c>
      <c r="J306" s="108" t="s">
        <v>9699</v>
      </c>
      <c r="K306" s="110" t="s">
        <v>10859</v>
      </c>
      <c r="L306" s="105" t="s">
        <v>2742</v>
      </c>
      <c r="M306" s="105" t="b">
        <f>L305=L306</f>
        <v>0</v>
      </c>
      <c r="N306" s="108" t="s">
        <v>10922</v>
      </c>
      <c r="O306" s="105" t="str">
        <f>VLOOKUP(A306,'doi 검증'!$A:$E,5,0)</f>
        <v>인정</v>
      </c>
      <c r="P306" s="108"/>
      <c r="Q306" s="108" t="s">
        <v>35</v>
      </c>
      <c r="R306" s="108" t="s">
        <v>122</v>
      </c>
      <c r="S306" s="105">
        <f>VLOOKUP(A306,논문증빙검증!$A:$T,20,0)</f>
        <v>0</v>
      </c>
      <c r="T306" s="105" t="str">
        <f>VLOOKUP(A306,논문증빙검증!$A:$R,17,0)</f>
        <v>기타저자</v>
      </c>
      <c r="U306" s="108" t="s">
        <v>2743</v>
      </c>
      <c r="V306" s="108" t="s">
        <v>2729</v>
      </c>
      <c r="W306" s="108" t="s">
        <v>39</v>
      </c>
      <c r="X306" s="108" t="s">
        <v>8903</v>
      </c>
      <c r="Y306" s="108" t="s">
        <v>10016</v>
      </c>
      <c r="Z306" s="108">
        <v>0</v>
      </c>
      <c r="AA306" s="108"/>
      <c r="AB306" s="108">
        <v>22.803999999999998</v>
      </c>
      <c r="AC306" s="105">
        <v>95.224719100000002</v>
      </c>
      <c r="AD306" s="108" t="s">
        <v>8907</v>
      </c>
      <c r="AE306" s="108"/>
      <c r="AF306" s="108"/>
      <c r="AG306" s="108"/>
      <c r="AH306" s="108"/>
      <c r="AI306" s="105" t="s">
        <v>9980</v>
      </c>
      <c r="AJ306" s="108"/>
      <c r="AK306" s="108"/>
      <c r="AL306" s="108" t="s">
        <v>553</v>
      </c>
      <c r="AM306" s="108" t="s">
        <v>10036</v>
      </c>
    </row>
    <row r="307" spans="1:39" s="93" customFormat="1">
      <c r="A307" s="105">
        <v>357</v>
      </c>
      <c r="B307" s="105">
        <v>7</v>
      </c>
      <c r="C307" s="105" t="s">
        <v>196</v>
      </c>
      <c r="D307" s="105" t="s">
        <v>197</v>
      </c>
      <c r="E307" s="105" t="s">
        <v>198</v>
      </c>
      <c r="F307" s="105" t="str">
        <f>VLOOKUP(A307,논문증빙검증!$A:$J,10,0)</f>
        <v>인정</v>
      </c>
      <c r="G307" s="105" t="s">
        <v>199</v>
      </c>
      <c r="H307" s="105" t="s">
        <v>200</v>
      </c>
      <c r="I307" s="105" t="str">
        <f>VLOOKUP(A307,논문증빙검증!$A:$N,14,0)</f>
        <v>o</v>
      </c>
      <c r="J307" s="105" t="s">
        <v>9699</v>
      </c>
      <c r="K307" s="105" t="s">
        <v>10859</v>
      </c>
      <c r="L307" s="105" t="s">
        <v>201</v>
      </c>
      <c r="M307" s="105" t="b">
        <f>L306=L307</f>
        <v>0</v>
      </c>
      <c r="N307" s="105" t="s">
        <v>201</v>
      </c>
      <c r="O307" s="105" t="str">
        <f>VLOOKUP(A307,'doi 검증'!$A:$E,5,0)</f>
        <v>인정</v>
      </c>
      <c r="P307" s="105"/>
      <c r="Q307" s="105" t="s">
        <v>35</v>
      </c>
      <c r="R307" s="105" t="s">
        <v>122</v>
      </c>
      <c r="S307" s="105">
        <f>VLOOKUP(A307,논문증빙검증!$A:$T,20,0)</f>
        <v>0</v>
      </c>
      <c r="T307" s="105" t="str">
        <f>VLOOKUP(A307,논문증빙검증!$A:$R,17,0)</f>
        <v>기타저자</v>
      </c>
      <c r="U307" s="105" t="s">
        <v>202</v>
      </c>
      <c r="V307" s="105" t="s">
        <v>124</v>
      </c>
      <c r="W307" s="105" t="s">
        <v>203</v>
      </c>
      <c r="X307" s="105" t="s">
        <v>40</v>
      </c>
      <c r="Y307" s="105" t="s">
        <v>112</v>
      </c>
      <c r="Z307" s="105">
        <v>12</v>
      </c>
      <c r="AA307" s="105" t="s">
        <v>187</v>
      </c>
      <c r="AB307" s="105">
        <v>18.808</v>
      </c>
      <c r="AC307" s="105">
        <v>95.658682600000006</v>
      </c>
      <c r="AD307" s="105" t="s">
        <v>68</v>
      </c>
      <c r="AE307" s="105" t="s">
        <v>204</v>
      </c>
      <c r="AF307" s="105"/>
      <c r="AG307" s="105"/>
      <c r="AH307" s="105" t="s">
        <v>142</v>
      </c>
      <c r="AI307" s="105" t="s">
        <v>9983</v>
      </c>
      <c r="AJ307" s="105">
        <v>30</v>
      </c>
      <c r="AK307" s="105" t="s">
        <v>205</v>
      </c>
      <c r="AL307" s="105"/>
      <c r="AM307" s="105"/>
    </row>
    <row r="308" spans="1:39" s="96" customFormat="1">
      <c r="A308" s="108">
        <v>358</v>
      </c>
      <c r="B308" s="108">
        <v>8</v>
      </c>
      <c r="C308" s="108" t="s">
        <v>196</v>
      </c>
      <c r="D308" s="108" t="s">
        <v>197</v>
      </c>
      <c r="E308" s="108" t="s">
        <v>198</v>
      </c>
      <c r="F308" s="105" t="str">
        <f>VLOOKUP(A308,논문증빙검증!$A:$J,10,0)</f>
        <v>인정</v>
      </c>
      <c r="G308" s="108" t="s">
        <v>6545</v>
      </c>
      <c r="H308" s="108" t="s">
        <v>6507</v>
      </c>
      <c r="I308" s="105" t="str">
        <f>VLOOKUP(A308,논문증빙검증!$A:$N,14,0)</f>
        <v>o</v>
      </c>
      <c r="J308" s="108" t="s">
        <v>9699</v>
      </c>
      <c r="K308" s="110" t="s">
        <v>10859</v>
      </c>
      <c r="L308" s="105" t="s">
        <v>6546</v>
      </c>
      <c r="M308" s="105" t="b">
        <f>L307=L308</f>
        <v>0</v>
      </c>
      <c r="N308" s="108" t="s">
        <v>10923</v>
      </c>
      <c r="O308" s="105" t="str">
        <f>VLOOKUP(A308,'doi 검증'!$A:$E,5,0)</f>
        <v>인정</v>
      </c>
      <c r="P308" s="108"/>
      <c r="Q308" s="108" t="s">
        <v>35</v>
      </c>
      <c r="R308" s="108" t="s">
        <v>122</v>
      </c>
      <c r="S308" s="105">
        <f>VLOOKUP(A308,논문증빙검증!$A:$T,20,0)</f>
        <v>0</v>
      </c>
      <c r="T308" s="105" t="str">
        <f>VLOOKUP(A308,논문증빙검증!$A:$R,17,0)</f>
        <v>기타저자</v>
      </c>
      <c r="U308" s="108" t="s">
        <v>8898</v>
      </c>
      <c r="V308" s="108" t="s">
        <v>5873</v>
      </c>
      <c r="W308" s="108" t="s">
        <v>39</v>
      </c>
      <c r="X308" s="108" t="s">
        <v>8903</v>
      </c>
      <c r="Y308" s="108" t="s">
        <v>10021</v>
      </c>
      <c r="Z308" s="108">
        <v>0</v>
      </c>
      <c r="AA308" s="108"/>
      <c r="AB308" s="108">
        <v>12.731999999999999</v>
      </c>
      <c r="AC308" s="105">
        <v>93.421052599999996</v>
      </c>
      <c r="AD308" s="108" t="s">
        <v>8907</v>
      </c>
      <c r="AE308" s="108"/>
      <c r="AF308" s="108" t="s">
        <v>8907</v>
      </c>
      <c r="AG308" s="108"/>
      <c r="AH308" s="108"/>
      <c r="AI308" s="105" t="s">
        <v>9980</v>
      </c>
      <c r="AJ308" s="108"/>
      <c r="AK308" s="108"/>
      <c r="AL308" s="108" t="s">
        <v>553</v>
      </c>
      <c r="AM308" s="108" t="s">
        <v>10036</v>
      </c>
    </row>
    <row r="309" spans="1:39" s="93" customFormat="1">
      <c r="A309" s="105">
        <v>359</v>
      </c>
      <c r="B309" s="105">
        <v>9</v>
      </c>
      <c r="C309" s="105" t="s">
        <v>196</v>
      </c>
      <c r="D309" s="105" t="s">
        <v>197</v>
      </c>
      <c r="E309" s="105" t="s">
        <v>198</v>
      </c>
      <c r="F309" s="105" t="str">
        <f>VLOOKUP(A309,논문증빙검증!$A:$J,10,0)</f>
        <v>인정</v>
      </c>
      <c r="G309" s="105" t="s">
        <v>2041</v>
      </c>
      <c r="H309" s="105" t="s">
        <v>2042</v>
      </c>
      <c r="I309" s="105" t="str">
        <f>VLOOKUP(A309,논문증빙검증!$A:$N,14,0)</f>
        <v>2018.12.31</v>
      </c>
      <c r="J309" s="105" t="s">
        <v>9699</v>
      </c>
      <c r="K309" s="105" t="s">
        <v>10859</v>
      </c>
      <c r="L309" s="105" t="s">
        <v>2043</v>
      </c>
      <c r="M309" s="105" t="b">
        <f>L308=L309</f>
        <v>0</v>
      </c>
      <c r="N309" s="105" t="s">
        <v>2043</v>
      </c>
      <c r="O309" s="105" t="str">
        <f>VLOOKUP(A309,'doi 검증'!$A:$E,5,0)</f>
        <v>인정</v>
      </c>
      <c r="P309" s="105"/>
      <c r="Q309" s="105" t="s">
        <v>35</v>
      </c>
      <c r="R309" s="105" t="s">
        <v>122</v>
      </c>
      <c r="S309" s="105">
        <f>VLOOKUP(A309,논문증빙검증!$A:$T,20,0)</f>
        <v>0</v>
      </c>
      <c r="T309" s="105" t="str">
        <f>VLOOKUP(A309,논문증빙검증!$A:$R,17,0)</f>
        <v>기타저자</v>
      </c>
      <c r="U309" s="105" t="s">
        <v>2044</v>
      </c>
      <c r="V309" s="105" t="s">
        <v>78</v>
      </c>
      <c r="W309" s="105">
        <v>9263373</v>
      </c>
      <c r="X309" s="105" t="s">
        <v>40</v>
      </c>
      <c r="Y309" s="105" t="s">
        <v>2045</v>
      </c>
      <c r="Z309" s="105">
        <v>21</v>
      </c>
      <c r="AA309" s="105" t="s">
        <v>2046</v>
      </c>
      <c r="AB309" s="105">
        <v>19.503</v>
      </c>
      <c r="AC309" s="105">
        <v>99.074074100000004</v>
      </c>
      <c r="AD309" s="105" t="s">
        <v>68</v>
      </c>
      <c r="AE309" s="105" t="s">
        <v>2047</v>
      </c>
      <c r="AF309" s="105"/>
      <c r="AG309" s="105"/>
      <c r="AH309" s="105" t="s">
        <v>2005</v>
      </c>
      <c r="AI309" s="105" t="s">
        <v>9983</v>
      </c>
      <c r="AJ309" s="105">
        <v>245</v>
      </c>
      <c r="AK309" s="105"/>
      <c r="AL309" s="105"/>
      <c r="AM309" s="105"/>
    </row>
    <row r="310" spans="1:39" s="93" customFormat="1">
      <c r="A310" s="105">
        <v>360</v>
      </c>
      <c r="B310" s="105">
        <v>10</v>
      </c>
      <c r="C310" s="105" t="s">
        <v>196</v>
      </c>
      <c r="D310" s="105" t="s">
        <v>197</v>
      </c>
      <c r="E310" s="105" t="s">
        <v>198</v>
      </c>
      <c r="F310" s="105" t="str">
        <f>VLOOKUP(A310,논문증빙검증!$A:$J,10,0)</f>
        <v>인정</v>
      </c>
      <c r="G310" s="105" t="s">
        <v>6071</v>
      </c>
      <c r="H310" s="105" t="s">
        <v>6072</v>
      </c>
      <c r="I310" s="105" t="str">
        <f>VLOOKUP(A310,논문증빙검증!$A:$N,14,0)</f>
        <v>2018.08.30</v>
      </c>
      <c r="J310" s="105" t="s">
        <v>9699</v>
      </c>
      <c r="K310" s="105" t="s">
        <v>10859</v>
      </c>
      <c r="L310" s="105" t="s">
        <v>6073</v>
      </c>
      <c r="M310" s="105" t="b">
        <f>L309=L310</f>
        <v>0</v>
      </c>
      <c r="N310" s="105" t="s">
        <v>6073</v>
      </c>
      <c r="O310" s="105" t="str">
        <f>VLOOKUP(A310,'doi 검증'!$A:$E,5,0)</f>
        <v>인정</v>
      </c>
      <c r="P310" s="105"/>
      <c r="Q310" s="105" t="s">
        <v>35</v>
      </c>
      <c r="R310" s="105" t="s">
        <v>122</v>
      </c>
      <c r="S310" s="105">
        <f>VLOOKUP(A310,논문증빙검증!$A:$T,20,0)</f>
        <v>0</v>
      </c>
      <c r="T310" s="105" t="str">
        <f>VLOOKUP(A310,논문증빙검증!$A:$R,17,0)</f>
        <v>기타저자</v>
      </c>
      <c r="U310" s="105" t="s">
        <v>6074</v>
      </c>
      <c r="V310" s="105" t="s">
        <v>5873</v>
      </c>
      <c r="W310" s="105">
        <v>20507488</v>
      </c>
      <c r="X310" s="105" t="s">
        <v>40</v>
      </c>
      <c r="Y310" s="105" t="s">
        <v>92</v>
      </c>
      <c r="Z310" s="105">
        <v>17</v>
      </c>
      <c r="AA310" s="105" t="s">
        <v>5965</v>
      </c>
      <c r="AB310" s="105">
        <v>12.731999999999999</v>
      </c>
      <c r="AC310" s="105">
        <v>93.421052599999996</v>
      </c>
      <c r="AD310" s="105" t="s">
        <v>68</v>
      </c>
      <c r="AE310" s="105" t="s">
        <v>6075</v>
      </c>
      <c r="AF310" s="105"/>
      <c r="AG310" s="105"/>
      <c r="AH310" s="105" t="s">
        <v>5861</v>
      </c>
      <c r="AI310" s="105" t="s">
        <v>9983</v>
      </c>
      <c r="AJ310" s="105">
        <v>6</v>
      </c>
      <c r="AK310" s="105" t="s">
        <v>711</v>
      </c>
      <c r="AL310" s="105"/>
      <c r="AM310" s="105"/>
    </row>
    <row r="311" spans="1:39" s="93" customFormat="1">
      <c r="A311" s="105">
        <v>361</v>
      </c>
      <c r="B311" s="105">
        <v>1</v>
      </c>
      <c r="C311" s="105" t="s">
        <v>3612</v>
      </c>
      <c r="D311" s="105" t="s">
        <v>3613</v>
      </c>
      <c r="E311" s="105" t="s">
        <v>3614</v>
      </c>
      <c r="F311" s="105" t="str">
        <f>VLOOKUP(A311,논문증빙검증!$A:$J,10,0)</f>
        <v>인정</v>
      </c>
      <c r="G311" s="105" t="s">
        <v>4063</v>
      </c>
      <c r="H311" s="105" t="s">
        <v>2701</v>
      </c>
      <c r="I311" s="105" t="str">
        <f>VLOOKUP(A311,논문증빙검증!$A:$N,14,0)</f>
        <v>2020.11.17</v>
      </c>
      <c r="J311" s="105" t="s">
        <v>9699</v>
      </c>
      <c r="K311" s="105" t="s">
        <v>10859</v>
      </c>
      <c r="L311" s="105" t="s">
        <v>4064</v>
      </c>
      <c r="M311" s="105" t="b">
        <f>L310=L311</f>
        <v>0</v>
      </c>
      <c r="N311" s="105" t="s">
        <v>4064</v>
      </c>
      <c r="O311" s="105" t="str">
        <f>VLOOKUP(A311,'doi 검증'!$A:$E,5,0)</f>
        <v>인정</v>
      </c>
      <c r="P311" s="105"/>
      <c r="Q311" s="105" t="s">
        <v>462</v>
      </c>
      <c r="R311" s="105" t="s">
        <v>63</v>
      </c>
      <c r="S311" s="105">
        <f>VLOOKUP(A311,논문증빙검증!$A:$T,20,0)</f>
        <v>0</v>
      </c>
      <c r="T311" s="105" t="str">
        <f>VLOOKUP(A311,논문증빙검증!$A:$R,17,0)</f>
        <v>기타저자</v>
      </c>
      <c r="U311" s="105" t="s">
        <v>4065</v>
      </c>
      <c r="V311" s="105" t="s">
        <v>1938</v>
      </c>
      <c r="W311" s="105">
        <v>3767388</v>
      </c>
      <c r="X311" s="105" t="s">
        <v>40</v>
      </c>
      <c r="Y311" s="105" t="s">
        <v>1433</v>
      </c>
      <c r="Z311" s="105">
        <v>1</v>
      </c>
      <c r="AA311" s="105" t="s">
        <v>232</v>
      </c>
      <c r="AB311" s="105">
        <v>8.7420000000000009</v>
      </c>
      <c r="AC311" s="105">
        <v>96.111111100000002</v>
      </c>
      <c r="AD311" s="105" t="s">
        <v>68</v>
      </c>
      <c r="AE311" s="105" t="s">
        <v>4066</v>
      </c>
      <c r="AF311" s="105"/>
      <c r="AG311" s="105"/>
      <c r="AH311" s="105" t="s">
        <v>3980</v>
      </c>
      <c r="AI311" s="105" t="s">
        <v>9983</v>
      </c>
      <c r="AJ311" s="105">
        <v>620</v>
      </c>
      <c r="AK311" s="105"/>
      <c r="AL311" s="105"/>
      <c r="AM311" s="105"/>
    </row>
    <row r="312" spans="1:39" s="93" customFormat="1">
      <c r="A312" s="105">
        <v>362</v>
      </c>
      <c r="B312" s="105">
        <v>2</v>
      </c>
      <c r="C312" s="105" t="s">
        <v>3612</v>
      </c>
      <c r="D312" s="105" t="s">
        <v>3613</v>
      </c>
      <c r="E312" s="105" t="s">
        <v>3614</v>
      </c>
      <c r="F312" s="105" t="str">
        <f>VLOOKUP(A312,논문증빙검증!$A:$J,10,0)</f>
        <v>인정</v>
      </c>
      <c r="G312" s="105" t="s">
        <v>3663</v>
      </c>
      <c r="H312" s="105" t="s">
        <v>3664</v>
      </c>
      <c r="I312" s="105" t="str">
        <f>VLOOKUP(A312,논문증빙검증!$A:$N,14,0)</f>
        <v>2020.09.24</v>
      </c>
      <c r="J312" s="105" t="s">
        <v>9699</v>
      </c>
      <c r="K312" s="105" t="s">
        <v>10859</v>
      </c>
      <c r="L312" s="105" t="s">
        <v>3665</v>
      </c>
      <c r="M312" s="105" t="b">
        <f>L311=L312</f>
        <v>0</v>
      </c>
      <c r="N312" s="105" t="s">
        <v>3665</v>
      </c>
      <c r="O312" s="105" t="str">
        <f>VLOOKUP(A312,'doi 검증'!$A:$E,5,0)</f>
        <v>인정</v>
      </c>
      <c r="P312" s="105"/>
      <c r="Q312" s="105" t="s">
        <v>462</v>
      </c>
      <c r="R312" s="105" t="s">
        <v>63</v>
      </c>
      <c r="S312" s="105">
        <f>VLOOKUP(A312,논문증빙검증!$A:$T,20,0)</f>
        <v>0</v>
      </c>
      <c r="T312" s="105" t="str">
        <f>VLOOKUP(A312,논문증빙검증!$A:$R,17,0)</f>
        <v>기타저자</v>
      </c>
      <c r="U312" s="105" t="s">
        <v>3666</v>
      </c>
      <c r="V312" s="105" t="s">
        <v>1938</v>
      </c>
      <c r="W312" s="105" t="s">
        <v>3619</v>
      </c>
      <c r="X312" s="105" t="s">
        <v>40</v>
      </c>
      <c r="Y312" s="105" t="s">
        <v>3667</v>
      </c>
      <c r="Z312" s="105">
        <v>1</v>
      </c>
      <c r="AA312" s="105" t="s">
        <v>3662</v>
      </c>
      <c r="AB312" s="105">
        <v>6.0640000000000001</v>
      </c>
      <c r="AC312" s="105">
        <v>84.265734300000005</v>
      </c>
      <c r="AD312" s="105" t="s">
        <v>68</v>
      </c>
      <c r="AE312" s="105" t="s">
        <v>3668</v>
      </c>
      <c r="AF312" s="105"/>
      <c r="AG312" s="105"/>
      <c r="AH312" s="105" t="s">
        <v>3623</v>
      </c>
      <c r="AI312" s="105" t="s">
        <v>9983</v>
      </c>
      <c r="AJ312" s="105">
        <v>92</v>
      </c>
      <c r="AK312" s="105"/>
      <c r="AL312" s="105"/>
      <c r="AM312" s="105"/>
    </row>
    <row r="313" spans="1:39" s="93" customFormat="1">
      <c r="A313" s="105">
        <v>363</v>
      </c>
      <c r="B313" s="105">
        <v>3</v>
      </c>
      <c r="C313" s="105" t="s">
        <v>3612</v>
      </c>
      <c r="D313" s="105" t="s">
        <v>3613</v>
      </c>
      <c r="E313" s="105" t="s">
        <v>3614</v>
      </c>
      <c r="F313" s="105" t="str">
        <f>VLOOKUP(A313,논문증빙검증!$A:$J,10,0)</f>
        <v>인정</v>
      </c>
      <c r="G313" s="105" t="s">
        <v>4273</v>
      </c>
      <c r="H313" s="105" t="s">
        <v>3919</v>
      </c>
      <c r="I313" s="105" t="str">
        <f>VLOOKUP(A313,논문증빙검증!$A:$N,14,0)</f>
        <v>2019.09.30</v>
      </c>
      <c r="J313" s="105" t="s">
        <v>9699</v>
      </c>
      <c r="K313" s="105" t="s">
        <v>10859</v>
      </c>
      <c r="L313" s="105" t="s">
        <v>4274</v>
      </c>
      <c r="M313" s="105" t="b">
        <f>L312=L313</f>
        <v>0</v>
      </c>
      <c r="N313" s="105" t="s">
        <v>4274</v>
      </c>
      <c r="O313" s="105" t="str">
        <f>VLOOKUP(A313,'doi 검증'!$A:$E,5,0)</f>
        <v>인정</v>
      </c>
      <c r="P313" s="105"/>
      <c r="Q313" s="105" t="s">
        <v>462</v>
      </c>
      <c r="R313" s="105" t="s">
        <v>36</v>
      </c>
      <c r="S313" s="105" t="str">
        <f>VLOOKUP(A313,논문증빙검증!$A:$T,20,0)</f>
        <v>공동저자</v>
      </c>
      <c r="T313" s="105" t="str">
        <f>VLOOKUP(A313,논문증빙검증!$A:$R,17,0)</f>
        <v>주저자</v>
      </c>
      <c r="U313" s="105" t="s">
        <v>4275</v>
      </c>
      <c r="V313" s="105" t="s">
        <v>1938</v>
      </c>
      <c r="W313" s="105">
        <v>15661199</v>
      </c>
      <c r="X313" s="105" t="s">
        <v>40</v>
      </c>
      <c r="Y313" s="105" t="s">
        <v>4167</v>
      </c>
      <c r="Z313" s="105">
        <v>7</v>
      </c>
      <c r="AA313" s="105" t="s">
        <v>4276</v>
      </c>
      <c r="AB313" s="105">
        <v>3.7210000000000001</v>
      </c>
      <c r="AC313" s="105">
        <v>70.3125</v>
      </c>
      <c r="AD313" s="105" t="s">
        <v>40</v>
      </c>
      <c r="AE313" s="105" t="s">
        <v>3614</v>
      </c>
      <c r="AF313" s="105"/>
      <c r="AG313" s="105"/>
      <c r="AH313" s="105" t="s">
        <v>4272</v>
      </c>
      <c r="AI313" s="105" t="s">
        <v>9983</v>
      </c>
      <c r="AJ313" s="105">
        <v>76</v>
      </c>
      <c r="AK313" s="105"/>
      <c r="AL313" s="105"/>
      <c r="AM313" s="105"/>
    </row>
    <row r="314" spans="1:39" s="93" customFormat="1">
      <c r="A314" s="105">
        <v>364</v>
      </c>
      <c r="B314" s="105">
        <v>4</v>
      </c>
      <c r="C314" s="105" t="s">
        <v>3612</v>
      </c>
      <c r="D314" s="105" t="s">
        <v>3613</v>
      </c>
      <c r="E314" s="105" t="s">
        <v>3614</v>
      </c>
      <c r="F314" s="105" t="str">
        <f>VLOOKUP(A314,논문증빙검증!$A:$J,10,0)</f>
        <v>인정</v>
      </c>
      <c r="G314" s="105" t="s">
        <v>6714</v>
      </c>
      <c r="H314" s="105" t="s">
        <v>2276</v>
      </c>
      <c r="I314" s="105" t="str">
        <f>VLOOKUP(A314,논문증빙검증!$A:$N,14,0)</f>
        <v>2019.12.03</v>
      </c>
      <c r="J314" s="105" t="s">
        <v>9699</v>
      </c>
      <c r="K314" s="105" t="s">
        <v>10859</v>
      </c>
      <c r="L314" s="105" t="s">
        <v>6715</v>
      </c>
      <c r="M314" s="105" t="b">
        <f>L313=L314</f>
        <v>0</v>
      </c>
      <c r="N314" s="105" t="s">
        <v>6715</v>
      </c>
      <c r="O314" s="105" t="str">
        <f>VLOOKUP(A314,'doi 검증'!$A:$E,5,0)</f>
        <v>인정</v>
      </c>
      <c r="P314" s="105"/>
      <c r="Q314" s="105" t="s">
        <v>2761</v>
      </c>
      <c r="R314" s="105" t="s">
        <v>63</v>
      </c>
      <c r="S314" s="105">
        <f>VLOOKUP(A314,논문증빙검증!$A:$T,20,0)</f>
        <v>0</v>
      </c>
      <c r="T314" s="105" t="str">
        <f>VLOOKUP(A314,논문증빙검증!$A:$R,17,0)</f>
        <v>기타저자</v>
      </c>
      <c r="U314" s="105" t="s">
        <v>6716</v>
      </c>
      <c r="V314" s="105" t="s">
        <v>6709</v>
      </c>
      <c r="W314" s="105">
        <v>15421406</v>
      </c>
      <c r="X314" s="105" t="s">
        <v>40</v>
      </c>
      <c r="Y314" s="105" t="s">
        <v>6717</v>
      </c>
      <c r="Z314" s="105">
        <v>2</v>
      </c>
      <c r="AA314" s="105" t="s">
        <v>6718</v>
      </c>
      <c r="AB314" s="105">
        <v>0.89600000000000002</v>
      </c>
      <c r="AC314" s="105">
        <v>18</v>
      </c>
      <c r="AD314" s="105" t="s">
        <v>68</v>
      </c>
      <c r="AE314" s="105" t="s">
        <v>6719</v>
      </c>
      <c r="AF314" s="105"/>
      <c r="AG314" s="105"/>
      <c r="AH314" s="105" t="s">
        <v>6720</v>
      </c>
      <c r="AI314" s="105" t="s">
        <v>9983</v>
      </c>
      <c r="AJ314" s="105">
        <v>690</v>
      </c>
      <c r="AK314" s="105" t="s">
        <v>953</v>
      </c>
      <c r="AL314" s="105"/>
      <c r="AM314" s="105"/>
    </row>
    <row r="315" spans="1:39" s="93" customFormat="1">
      <c r="A315" s="105">
        <v>365</v>
      </c>
      <c r="B315" s="105">
        <v>5</v>
      </c>
      <c r="C315" s="105" t="s">
        <v>3612</v>
      </c>
      <c r="D315" s="105" t="s">
        <v>3613</v>
      </c>
      <c r="E315" s="105" t="s">
        <v>3614</v>
      </c>
      <c r="F315" s="105" t="str">
        <f>VLOOKUP(A315,논문증빙검증!$A:$J,10,0)</f>
        <v>인정</v>
      </c>
      <c r="G315" s="105" t="s">
        <v>3646</v>
      </c>
      <c r="H315" s="105" t="s">
        <v>3647</v>
      </c>
      <c r="I315" s="105" t="str">
        <f>VLOOKUP(A315,논문증빙검증!$A:$N,14,0)</f>
        <v>○</v>
      </c>
      <c r="J315" s="105" t="s">
        <v>9699</v>
      </c>
      <c r="K315" s="105" t="s">
        <v>10859</v>
      </c>
      <c r="L315" s="105" t="s">
        <v>3648</v>
      </c>
      <c r="M315" s="105" t="b">
        <f>L314=L315</f>
        <v>0</v>
      </c>
      <c r="N315" s="105" t="s">
        <v>3648</v>
      </c>
      <c r="O315" s="105" t="str">
        <f>VLOOKUP(A315,'doi 검증'!$A:$E,5,0)</f>
        <v>인정</v>
      </c>
      <c r="P315" s="105"/>
      <c r="Q315" s="105" t="s">
        <v>462</v>
      </c>
      <c r="R315" s="105" t="s">
        <v>36</v>
      </c>
      <c r="S315" s="105">
        <f>VLOOKUP(A315,논문증빙검증!$A:$T,20,0)</f>
        <v>0</v>
      </c>
      <c r="T315" s="105" t="str">
        <f>VLOOKUP(A315,논문증빙검증!$A:$R,17,0)</f>
        <v>주저자</v>
      </c>
      <c r="U315" s="105" t="s">
        <v>3649</v>
      </c>
      <c r="V315" s="105" t="s">
        <v>1938</v>
      </c>
      <c r="W315" s="105" t="s">
        <v>3619</v>
      </c>
      <c r="X315" s="105" t="s">
        <v>40</v>
      </c>
      <c r="Y315" s="105" t="s">
        <v>3650</v>
      </c>
      <c r="Z315" s="105">
        <v>2</v>
      </c>
      <c r="AA315" s="105" t="s">
        <v>3651</v>
      </c>
      <c r="AB315" s="105">
        <v>6.0640000000000001</v>
      </c>
      <c r="AC315" s="105">
        <v>84.265734300000005</v>
      </c>
      <c r="AD315" s="105" t="s">
        <v>40</v>
      </c>
      <c r="AE315" s="105" t="s">
        <v>3614</v>
      </c>
      <c r="AF315" s="105"/>
      <c r="AG315" s="105"/>
      <c r="AH315" s="105" t="s">
        <v>3623</v>
      </c>
      <c r="AI315" s="105" t="s">
        <v>9983</v>
      </c>
      <c r="AJ315" s="105">
        <v>71</v>
      </c>
      <c r="AK315" s="105"/>
      <c r="AL315" s="105"/>
      <c r="AM315" s="105"/>
    </row>
    <row r="316" spans="1:39" s="93" customFormat="1">
      <c r="A316" s="105">
        <v>366</v>
      </c>
      <c r="B316" s="105">
        <v>6</v>
      </c>
      <c r="C316" s="105" t="s">
        <v>3612</v>
      </c>
      <c r="D316" s="105" t="s">
        <v>3613</v>
      </c>
      <c r="E316" s="105" t="s">
        <v>3614</v>
      </c>
      <c r="F316" s="105" t="str">
        <f>VLOOKUP(A316,논문증빙검증!$A:$J,10,0)</f>
        <v>인정</v>
      </c>
      <c r="G316" s="105" t="s">
        <v>7642</v>
      </c>
      <c r="H316" s="105" t="s">
        <v>5389</v>
      </c>
      <c r="I316" s="105" t="str">
        <f>VLOOKUP(A316,논문증빙검증!$A:$N,14,0)</f>
        <v>2018.07.03</v>
      </c>
      <c r="J316" s="105" t="s">
        <v>9699</v>
      </c>
      <c r="K316" s="105" t="s">
        <v>10859</v>
      </c>
      <c r="L316" s="105" t="s">
        <v>7643</v>
      </c>
      <c r="M316" s="105" t="b">
        <f>L315=L316</f>
        <v>0</v>
      </c>
      <c r="N316" s="105" t="s">
        <v>7643</v>
      </c>
      <c r="O316" s="105" t="str">
        <f>VLOOKUP(A316,'doi 검증'!$A:$E,5,0)</f>
        <v>인정</v>
      </c>
      <c r="P316" s="105"/>
      <c r="Q316" s="105" t="s">
        <v>462</v>
      </c>
      <c r="R316" s="105" t="s">
        <v>36</v>
      </c>
      <c r="S316" s="105">
        <f>VLOOKUP(A316,논문증빙검증!$A:$T,20,0)</f>
        <v>0</v>
      </c>
      <c r="T316" s="105" t="str">
        <f>VLOOKUP(A316,논문증빙검증!$A:$R,17,0)</f>
        <v>주저자</v>
      </c>
      <c r="U316" s="105" t="s">
        <v>7644</v>
      </c>
      <c r="V316" s="105" t="s">
        <v>7554</v>
      </c>
      <c r="W316" s="105">
        <v>20796412</v>
      </c>
      <c r="X316" s="105" t="s">
        <v>40</v>
      </c>
      <c r="Y316" s="105" t="s">
        <v>65</v>
      </c>
      <c r="Z316" s="105">
        <v>1</v>
      </c>
      <c r="AA316" s="105" t="s">
        <v>1241</v>
      </c>
      <c r="AB316" s="105">
        <v>2.8809999999999998</v>
      </c>
      <c r="AC316" s="105">
        <v>56.5625</v>
      </c>
      <c r="AD316" s="105" t="s">
        <v>40</v>
      </c>
      <c r="AE316" s="105" t="s">
        <v>3614</v>
      </c>
      <c r="AF316" s="105"/>
      <c r="AG316" s="105"/>
      <c r="AH316" s="105" t="s">
        <v>7645</v>
      </c>
      <c r="AI316" s="105" t="s">
        <v>9983</v>
      </c>
      <c r="AJ316" s="105">
        <v>8</v>
      </c>
      <c r="AK316" s="105" t="s">
        <v>57</v>
      </c>
      <c r="AL316" s="105"/>
      <c r="AM316" s="105"/>
    </row>
    <row r="317" spans="1:39" s="93" customFormat="1">
      <c r="A317" s="105">
        <v>367</v>
      </c>
      <c r="B317" s="105">
        <v>7</v>
      </c>
      <c r="C317" s="105" t="s">
        <v>3612</v>
      </c>
      <c r="D317" s="105" t="s">
        <v>3613</v>
      </c>
      <c r="E317" s="105" t="s">
        <v>3614</v>
      </c>
      <c r="F317" s="105" t="str">
        <f>VLOOKUP(A317,논문증빙검증!$A:$J,10,0)</f>
        <v>인정</v>
      </c>
      <c r="G317" s="105" t="s">
        <v>5740</v>
      </c>
      <c r="H317" s="105" t="s">
        <v>2667</v>
      </c>
      <c r="I317" s="105" t="str">
        <f>VLOOKUP(A317,논문증빙검증!$A:$N,14,0)</f>
        <v>2017.09.11</v>
      </c>
      <c r="J317" s="105" t="s">
        <v>9699</v>
      </c>
      <c r="K317" s="105" t="s">
        <v>10859</v>
      </c>
      <c r="L317" s="105" t="s">
        <v>5741</v>
      </c>
      <c r="M317" s="105" t="e">
        <f>#REF!=L317</f>
        <v>#REF!</v>
      </c>
      <c r="N317" s="105" t="s">
        <v>5741</v>
      </c>
      <c r="O317" s="105" t="str">
        <f>VLOOKUP(A317,'doi 검증'!$A:$E,5,0)</f>
        <v>인정</v>
      </c>
      <c r="P317" s="105"/>
      <c r="Q317" s="105" t="s">
        <v>462</v>
      </c>
      <c r="R317" s="105" t="s">
        <v>63</v>
      </c>
      <c r="S317" s="105">
        <f>VLOOKUP(A317,논문증빙검증!$A:$T,20,0)</f>
        <v>0</v>
      </c>
      <c r="T317" s="105" t="str">
        <f>VLOOKUP(A317,논문증빙검증!$A:$R,17,0)</f>
        <v>기타저자</v>
      </c>
      <c r="U317" s="105" t="s">
        <v>5742</v>
      </c>
      <c r="V317" s="105" t="s">
        <v>5743</v>
      </c>
      <c r="W317" s="105">
        <v>20452322</v>
      </c>
      <c r="X317" s="105" t="s">
        <v>40</v>
      </c>
      <c r="Y317" s="105" t="s">
        <v>1635</v>
      </c>
      <c r="Z317" s="105">
        <v>28</v>
      </c>
      <c r="AA317" s="105" t="s">
        <v>5718</v>
      </c>
      <c r="AB317" s="105">
        <v>4.38</v>
      </c>
      <c r="AC317" s="105">
        <v>77.083333300000007</v>
      </c>
      <c r="AD317" s="105" t="s">
        <v>68</v>
      </c>
      <c r="AE317" s="105" t="s">
        <v>3638</v>
      </c>
      <c r="AF317" s="105"/>
      <c r="AG317" s="105"/>
      <c r="AH317" s="105" t="s">
        <v>5719</v>
      </c>
      <c r="AI317" s="105" t="s">
        <v>9983</v>
      </c>
      <c r="AJ317" s="105">
        <v>7</v>
      </c>
      <c r="AK317" s="105" t="s">
        <v>953</v>
      </c>
      <c r="AL317" s="105"/>
      <c r="AM317" s="105"/>
    </row>
    <row r="318" spans="1:39" s="93" customFormat="1">
      <c r="A318" s="105">
        <v>368</v>
      </c>
      <c r="B318" s="105">
        <v>8</v>
      </c>
      <c r="C318" s="105" t="s">
        <v>3612</v>
      </c>
      <c r="D318" s="105" t="s">
        <v>3613</v>
      </c>
      <c r="E318" s="105" t="s">
        <v>3614</v>
      </c>
      <c r="F318" s="105" t="str">
        <f>VLOOKUP(A318,논문증빙검증!$A:$J,10,0)</f>
        <v>인정</v>
      </c>
      <c r="G318" s="105" t="s">
        <v>3634</v>
      </c>
      <c r="H318" s="105" t="s">
        <v>1964</v>
      </c>
      <c r="I318" s="105" t="str">
        <f>VLOOKUP(A318,논문증빙검증!$A:$N,14,0)</f>
        <v>2017.04.04</v>
      </c>
      <c r="J318" s="105" t="s">
        <v>9699</v>
      </c>
      <c r="K318" s="105" t="s">
        <v>10859</v>
      </c>
      <c r="L318" s="105" t="s">
        <v>3635</v>
      </c>
      <c r="M318" s="105" t="b">
        <f>L317=L318</f>
        <v>0</v>
      </c>
      <c r="N318" s="105" t="s">
        <v>3635</v>
      </c>
      <c r="O318" s="105" t="str">
        <f>VLOOKUP(A318,'doi 검증'!$A:$E,5,0)</f>
        <v>인정</v>
      </c>
      <c r="P318" s="105"/>
      <c r="Q318" s="105" t="s">
        <v>462</v>
      </c>
      <c r="R318" s="105" t="s">
        <v>63</v>
      </c>
      <c r="S318" s="105">
        <f>VLOOKUP(A318,논문증빙검증!$A:$T,20,0)</f>
        <v>0</v>
      </c>
      <c r="T318" s="105" t="str">
        <f>VLOOKUP(A318,논문증빙검증!$A:$R,17,0)</f>
        <v>기타저자</v>
      </c>
      <c r="U318" s="105" t="s">
        <v>3636</v>
      </c>
      <c r="V318" s="105" t="s">
        <v>1938</v>
      </c>
      <c r="W318" s="105" t="s">
        <v>3619</v>
      </c>
      <c r="X318" s="105" t="s">
        <v>40</v>
      </c>
      <c r="Y318" s="105" t="s">
        <v>3637</v>
      </c>
      <c r="Z318" s="105">
        <v>17</v>
      </c>
      <c r="AA318" s="105" t="s">
        <v>3621</v>
      </c>
      <c r="AB318" s="105">
        <v>6.0640000000000001</v>
      </c>
      <c r="AC318" s="105">
        <v>84.265734300000005</v>
      </c>
      <c r="AD318" s="105" t="s">
        <v>68</v>
      </c>
      <c r="AE318" s="105" t="s">
        <v>3638</v>
      </c>
      <c r="AF318" s="105"/>
      <c r="AG318" s="105"/>
      <c r="AH318" s="105" t="s">
        <v>3623</v>
      </c>
      <c r="AI318" s="105" t="s">
        <v>9983</v>
      </c>
      <c r="AJ318" s="105">
        <v>52</v>
      </c>
      <c r="AK318" s="105"/>
      <c r="AL318" s="105"/>
      <c r="AM318" s="105"/>
    </row>
    <row r="319" spans="1:39" s="93" customFormat="1">
      <c r="A319" s="105">
        <v>369</v>
      </c>
      <c r="B319" s="105">
        <v>9</v>
      </c>
      <c r="C319" s="105" t="s">
        <v>3612</v>
      </c>
      <c r="D319" s="105" t="s">
        <v>3613</v>
      </c>
      <c r="E319" s="105" t="s">
        <v>3614</v>
      </c>
      <c r="F319" s="105" t="str">
        <f>VLOOKUP(A319,논문증빙검증!$A:$J,10,0)</f>
        <v>인정</v>
      </c>
      <c r="G319" s="105" t="s">
        <v>5913</v>
      </c>
      <c r="H319" s="105" t="s">
        <v>5914</v>
      </c>
      <c r="I319" s="105" t="str">
        <f>VLOOKUP(A319,논문증빙검증!$A:$N,14,0)</f>
        <v>○</v>
      </c>
      <c r="J319" s="105" t="s">
        <v>9699</v>
      </c>
      <c r="K319" s="105" t="s">
        <v>10859</v>
      </c>
      <c r="L319" s="105" t="s">
        <v>5915</v>
      </c>
      <c r="M319" s="105" t="b">
        <f>L318=L319</f>
        <v>0</v>
      </c>
      <c r="N319" s="105" t="s">
        <v>5915</v>
      </c>
      <c r="O319" s="105" t="str">
        <f>VLOOKUP(A319,'doi 검증'!$A:$E,5,0)</f>
        <v>인정</v>
      </c>
      <c r="P319" s="105"/>
      <c r="Q319" s="105" t="s">
        <v>35</v>
      </c>
      <c r="R319" s="105" t="s">
        <v>63</v>
      </c>
      <c r="S319" s="105">
        <f>VLOOKUP(A319,논문증빙검증!$A:$T,20,0)</f>
        <v>0</v>
      </c>
      <c r="T319" s="105" t="str">
        <f>VLOOKUP(A319,논문증빙검증!$A:$R,17,0)</f>
        <v>기타저자</v>
      </c>
      <c r="U319" s="105" t="s">
        <v>5916</v>
      </c>
      <c r="V319" s="105" t="s">
        <v>5811</v>
      </c>
      <c r="W319" s="105">
        <v>20462069</v>
      </c>
      <c r="X319" s="105" t="s">
        <v>40</v>
      </c>
      <c r="Y319" s="105" t="s">
        <v>1967</v>
      </c>
      <c r="Z319" s="105">
        <v>16</v>
      </c>
      <c r="AA319" s="105" t="s">
        <v>5848</v>
      </c>
      <c r="AB319" s="105">
        <v>3.3610000000000002</v>
      </c>
      <c r="AC319" s="105">
        <v>54.775280899999998</v>
      </c>
      <c r="AD319" s="105" t="s">
        <v>68</v>
      </c>
      <c r="AE319" s="105" t="s">
        <v>3638</v>
      </c>
      <c r="AF319" s="105"/>
      <c r="AG319" s="105"/>
      <c r="AH319" s="105" t="s">
        <v>5850</v>
      </c>
      <c r="AI319" s="105" t="s">
        <v>9983</v>
      </c>
      <c r="AJ319" s="105">
        <v>7</v>
      </c>
      <c r="AK319" s="105" t="s">
        <v>821</v>
      </c>
      <c r="AL319" s="105"/>
      <c r="AM319" s="105"/>
    </row>
    <row r="320" spans="1:39" s="93" customFormat="1">
      <c r="A320" s="105">
        <v>370</v>
      </c>
      <c r="B320" s="105">
        <v>10</v>
      </c>
      <c r="C320" s="105" t="s">
        <v>3612</v>
      </c>
      <c r="D320" s="105" t="s">
        <v>3613</v>
      </c>
      <c r="E320" s="105" t="s">
        <v>3614</v>
      </c>
      <c r="F320" s="105" t="str">
        <f>VLOOKUP(A320,논문증빙검증!$A:$J,10,0)</f>
        <v>인정</v>
      </c>
      <c r="G320" s="105" t="s">
        <v>3615</v>
      </c>
      <c r="H320" s="105" t="s">
        <v>3616</v>
      </c>
      <c r="I320" s="105" t="str">
        <f>VLOOKUP(A320,논문증빙검증!$A:$N,14,0)</f>
        <v>2016.09.13</v>
      </c>
      <c r="J320" s="107" t="s">
        <v>9996</v>
      </c>
      <c r="K320" s="105" t="s">
        <v>10859</v>
      </c>
      <c r="L320" s="105" t="s">
        <v>3617</v>
      </c>
      <c r="M320" s="105" t="b">
        <f>L319=L320</f>
        <v>0</v>
      </c>
      <c r="N320" s="105" t="s">
        <v>3617</v>
      </c>
      <c r="O320" s="105" t="str">
        <f>VLOOKUP(A320,'doi 검증'!$A:$E,5,0)</f>
        <v>인정</v>
      </c>
      <c r="P320" s="105"/>
      <c r="Q320" s="105" t="s">
        <v>462</v>
      </c>
      <c r="R320" s="105" t="s">
        <v>173</v>
      </c>
      <c r="S320" s="105">
        <f>VLOOKUP(A320,논문증빙검증!$A:$T,20,0)</f>
        <v>0</v>
      </c>
      <c r="T320" s="105" t="str">
        <f>VLOOKUP(A320,논문증빙검증!$A:$R,17,0)</f>
        <v>기타저자</v>
      </c>
      <c r="U320" s="105" t="s">
        <v>3618</v>
      </c>
      <c r="V320" s="105" t="s">
        <v>1938</v>
      </c>
      <c r="W320" s="105" t="s">
        <v>3619</v>
      </c>
      <c r="X320" s="105" t="s">
        <v>40</v>
      </c>
      <c r="Y320" s="105" t="s">
        <v>3620</v>
      </c>
      <c r="Z320" s="105">
        <v>25</v>
      </c>
      <c r="AA320" s="105" t="s">
        <v>3621</v>
      </c>
      <c r="AB320" s="105">
        <v>6.0640000000000001</v>
      </c>
      <c r="AC320" s="105">
        <v>84.265734300000005</v>
      </c>
      <c r="AD320" s="105" t="s">
        <v>68</v>
      </c>
      <c r="AE320" s="105" t="s">
        <v>3622</v>
      </c>
      <c r="AF320" s="105"/>
      <c r="AG320" s="105"/>
      <c r="AH320" s="105" t="s">
        <v>3623</v>
      </c>
      <c r="AI320" s="105" t="s">
        <v>9983</v>
      </c>
      <c r="AJ320" s="105">
        <v>45</v>
      </c>
      <c r="AK320" s="105"/>
      <c r="AL320" s="105"/>
      <c r="AM320" s="105"/>
    </row>
    <row r="321" spans="1:40" s="93" customFormat="1">
      <c r="A321" s="105">
        <v>371</v>
      </c>
      <c r="B321" s="105">
        <v>1</v>
      </c>
      <c r="C321" s="105" t="s">
        <v>1822</v>
      </c>
      <c r="D321" s="105" t="s">
        <v>1823</v>
      </c>
      <c r="E321" s="105" t="s">
        <v>1824</v>
      </c>
      <c r="F321" s="105" t="str">
        <f>VLOOKUP(A321,논문증빙검증!$A:$J,10,0)</f>
        <v>인정</v>
      </c>
      <c r="G321" s="105" t="s">
        <v>2048</v>
      </c>
      <c r="H321" s="105" t="s">
        <v>2049</v>
      </c>
      <c r="I321" s="105" t="str">
        <f>VLOOKUP(A321,논문증빙검증!$A:$N,14,0)</f>
        <v>2019.07.22</v>
      </c>
      <c r="J321" s="105" t="s">
        <v>9699</v>
      </c>
      <c r="K321" s="105" t="s">
        <v>10859</v>
      </c>
      <c r="L321" s="105" t="s">
        <v>2050</v>
      </c>
      <c r="M321" s="105" t="b">
        <f>L320=L321</f>
        <v>0</v>
      </c>
      <c r="N321" s="105" t="s">
        <v>2050</v>
      </c>
      <c r="O321" s="105" t="str">
        <f>VLOOKUP(A321,'doi 검증'!$A:$E,5,0)</f>
        <v>인정</v>
      </c>
      <c r="P321" s="105"/>
      <c r="Q321" s="105" t="s">
        <v>35</v>
      </c>
      <c r="R321" s="105" t="s">
        <v>36</v>
      </c>
      <c r="S321" s="105" t="str">
        <f>VLOOKUP(A321,논문증빙검증!$A:$T,20,0)</f>
        <v>공동저자</v>
      </c>
      <c r="T321" s="105" t="str">
        <f>VLOOKUP(A321,논문증빙검증!$A:$R,17,0)</f>
        <v>주저자</v>
      </c>
      <c r="U321" s="105" t="s">
        <v>2051</v>
      </c>
      <c r="V321" s="105" t="s">
        <v>2052</v>
      </c>
      <c r="W321" s="105" t="s">
        <v>2010</v>
      </c>
      <c r="X321" s="105" t="s">
        <v>40</v>
      </c>
      <c r="Y321" s="105" t="s">
        <v>2053</v>
      </c>
      <c r="Z321" s="105">
        <v>26</v>
      </c>
      <c r="AA321" s="105" t="s">
        <v>2046</v>
      </c>
      <c r="AB321" s="105">
        <v>19.503</v>
      </c>
      <c r="AC321" s="105">
        <v>99.074074100000004</v>
      </c>
      <c r="AD321" s="105" t="s">
        <v>40</v>
      </c>
      <c r="AE321" s="105" t="s">
        <v>2054</v>
      </c>
      <c r="AF321" s="105"/>
      <c r="AG321" s="105"/>
      <c r="AH321" s="105" t="s">
        <v>2005</v>
      </c>
      <c r="AI321" s="105" t="s">
        <v>9983</v>
      </c>
      <c r="AJ321" s="105">
        <v>258</v>
      </c>
      <c r="AK321" s="105"/>
      <c r="AL321" s="105"/>
      <c r="AM321" s="105"/>
    </row>
    <row r="322" spans="1:40" s="93" customFormat="1">
      <c r="A322" s="105">
        <v>372</v>
      </c>
      <c r="B322" s="105">
        <v>2</v>
      </c>
      <c r="C322" s="105" t="s">
        <v>1822</v>
      </c>
      <c r="D322" s="105" t="s">
        <v>1823</v>
      </c>
      <c r="E322" s="105" t="s">
        <v>1824</v>
      </c>
      <c r="F322" s="105" t="str">
        <f>VLOOKUP(A322,논문증빙검증!$A:$J,10,0)</f>
        <v>인정</v>
      </c>
      <c r="G322" s="105" t="s">
        <v>5259</v>
      </c>
      <c r="H322" s="105" t="s">
        <v>5260</v>
      </c>
      <c r="I322" s="105" t="str">
        <f>VLOOKUP(A322,논문증빙검증!$A:$N,14,0)</f>
        <v>o</v>
      </c>
      <c r="J322" s="105" t="s">
        <v>9699</v>
      </c>
      <c r="K322" s="105" t="s">
        <v>10859</v>
      </c>
      <c r="L322" s="105" t="s">
        <v>5261</v>
      </c>
      <c r="M322" s="105" t="b">
        <f>L321=L322</f>
        <v>0</v>
      </c>
      <c r="N322" s="105" t="s">
        <v>5261</v>
      </c>
      <c r="O322" s="105" t="str">
        <f>VLOOKUP(A322,'doi 검증'!$A:$E,5,0)</f>
        <v>인정</v>
      </c>
      <c r="P322" s="105"/>
      <c r="Q322" s="105" t="s">
        <v>35</v>
      </c>
      <c r="R322" s="105" t="s">
        <v>36</v>
      </c>
      <c r="S322" s="105" t="str">
        <f>VLOOKUP(A322,논문증빙검증!$A:$T,20,0)</f>
        <v>공동저자</v>
      </c>
      <c r="T322" s="105" t="str">
        <f>VLOOKUP(A322,논문증빙검증!$A:$R,17,0)</f>
        <v>주저자</v>
      </c>
      <c r="U322" s="105" t="s">
        <v>5262</v>
      </c>
      <c r="V322" s="105" t="s">
        <v>5263</v>
      </c>
      <c r="W322" s="105" t="s">
        <v>5219</v>
      </c>
      <c r="X322" s="105" t="s">
        <v>40</v>
      </c>
      <c r="Y322" s="105" t="s">
        <v>1592</v>
      </c>
      <c r="Z322" s="105">
        <v>23</v>
      </c>
      <c r="AA322" s="105" t="s">
        <v>5264</v>
      </c>
      <c r="AB322" s="105">
        <v>13.084</v>
      </c>
      <c r="AC322" s="105">
        <v>91.049382699999995</v>
      </c>
      <c r="AD322" s="105" t="s">
        <v>40</v>
      </c>
      <c r="AE322" s="105" t="s">
        <v>2054</v>
      </c>
      <c r="AF322" s="105"/>
      <c r="AG322" s="105"/>
      <c r="AH322" s="105" t="s">
        <v>5196</v>
      </c>
      <c r="AI322" s="105" t="s">
        <v>9983</v>
      </c>
      <c r="AJ322" s="105">
        <v>8</v>
      </c>
      <c r="AK322" s="105" t="s">
        <v>130</v>
      </c>
      <c r="AL322" s="105"/>
      <c r="AM322" s="105"/>
    </row>
    <row r="323" spans="1:40" s="93" customFormat="1">
      <c r="A323" s="105">
        <v>373</v>
      </c>
      <c r="B323" s="105">
        <v>3</v>
      </c>
      <c r="C323" s="105" t="s">
        <v>1822</v>
      </c>
      <c r="D323" s="105" t="s">
        <v>1823</v>
      </c>
      <c r="E323" s="105" t="s">
        <v>1824</v>
      </c>
      <c r="F323" s="105" t="str">
        <f>VLOOKUP(A323,논문증빙검증!$A:$J,10,0)</f>
        <v>인정</v>
      </c>
      <c r="G323" s="105" t="s">
        <v>5795</v>
      </c>
      <c r="H323" s="105" t="s">
        <v>5796</v>
      </c>
      <c r="I323" s="105" t="str">
        <f>VLOOKUP(A323,논문증빙검증!$A:$N,14,0)</f>
        <v>2016.12.16</v>
      </c>
      <c r="J323" s="107" t="s">
        <v>9996</v>
      </c>
      <c r="K323" s="105" t="s">
        <v>10859</v>
      </c>
      <c r="L323" s="105" t="s">
        <v>5797</v>
      </c>
      <c r="M323" s="105" t="b">
        <f>L322=L323</f>
        <v>0</v>
      </c>
      <c r="N323" s="105" t="s">
        <v>5797</v>
      </c>
      <c r="O323" s="105" t="str">
        <f>VLOOKUP(A323,'doi 검증'!$A:$E,5,0)</f>
        <v>인정</v>
      </c>
      <c r="P323" s="105"/>
      <c r="Q323" s="105" t="s">
        <v>35</v>
      </c>
      <c r="R323" s="105" t="s">
        <v>36</v>
      </c>
      <c r="S323" s="105" t="str">
        <f>VLOOKUP(A323,논문증빙검증!$A:$T,20,0)</f>
        <v>공동저자</v>
      </c>
      <c r="T323" s="105" t="str">
        <f>VLOOKUP(A323,논문증빙검증!$A:$R,17,0)</f>
        <v>주저자</v>
      </c>
      <c r="U323" s="105" t="s">
        <v>5798</v>
      </c>
      <c r="V323" s="105" t="s">
        <v>5764</v>
      </c>
      <c r="W323" s="105" t="s">
        <v>5717</v>
      </c>
      <c r="X323" s="105" t="s">
        <v>40</v>
      </c>
      <c r="Y323" s="105" t="s">
        <v>5799</v>
      </c>
      <c r="Z323" s="105">
        <v>27</v>
      </c>
      <c r="AA323" s="105" t="s">
        <v>5718</v>
      </c>
      <c r="AB323" s="105">
        <v>4.38</v>
      </c>
      <c r="AC323" s="105">
        <v>77.083333300000007</v>
      </c>
      <c r="AD323" s="105" t="s">
        <v>40</v>
      </c>
      <c r="AE323" s="105" t="s">
        <v>2054</v>
      </c>
      <c r="AF323" s="105"/>
      <c r="AG323" s="105"/>
      <c r="AH323" s="105" t="s">
        <v>5719</v>
      </c>
      <c r="AI323" s="105" t="s">
        <v>9983</v>
      </c>
      <c r="AJ323" s="105">
        <v>7</v>
      </c>
      <c r="AK323" s="105"/>
      <c r="AL323" s="105"/>
      <c r="AM323" s="105"/>
    </row>
    <row r="324" spans="1:40" s="93" customFormat="1">
      <c r="A324" s="105">
        <v>374</v>
      </c>
      <c r="B324" s="105">
        <v>4</v>
      </c>
      <c r="C324" s="105" t="s">
        <v>1822</v>
      </c>
      <c r="D324" s="105" t="s">
        <v>1823</v>
      </c>
      <c r="E324" s="105" t="s">
        <v>1824</v>
      </c>
      <c r="F324" s="105" t="str">
        <f>VLOOKUP(A324,논문증빙검증!$A:$J,10,0)</f>
        <v>인정</v>
      </c>
      <c r="G324" s="105" t="s">
        <v>2700</v>
      </c>
      <c r="H324" s="105" t="s">
        <v>2701</v>
      </c>
      <c r="I324" s="105" t="str">
        <f>VLOOKUP(A324,논문증빙검증!$A:$N,14,0)</f>
        <v>2020.11.10</v>
      </c>
      <c r="J324" s="105" t="s">
        <v>9699</v>
      </c>
      <c r="K324" s="105" t="s">
        <v>10859</v>
      </c>
      <c r="L324" s="105" t="s">
        <v>2702</v>
      </c>
      <c r="M324" s="105" t="b">
        <f>L323=L324</f>
        <v>0</v>
      </c>
      <c r="N324" s="105" t="s">
        <v>2702</v>
      </c>
      <c r="O324" s="105" t="str">
        <f>VLOOKUP(A324,'doi 검증'!$A:$E,5,0)</f>
        <v>인정</v>
      </c>
      <c r="P324" s="105"/>
      <c r="Q324" s="105" t="s">
        <v>35</v>
      </c>
      <c r="R324" s="105" t="s">
        <v>36</v>
      </c>
      <c r="S324" s="105" t="str">
        <f>VLOOKUP(A324,논문증빙검증!$A:$T,20,0)</f>
        <v>공동저자</v>
      </c>
      <c r="T324" s="105" t="str">
        <f>VLOOKUP(A324,논문증빙검증!$A:$R,17,0)</f>
        <v>주저자</v>
      </c>
      <c r="U324" s="105" t="s">
        <v>2703</v>
      </c>
      <c r="V324" s="105" t="s">
        <v>2704</v>
      </c>
      <c r="W324" s="105" t="s">
        <v>2705</v>
      </c>
      <c r="X324" s="105" t="s">
        <v>40</v>
      </c>
      <c r="Y324" s="105" t="s">
        <v>1433</v>
      </c>
      <c r="Z324" s="105">
        <v>2</v>
      </c>
      <c r="AA324" s="105" t="s">
        <v>232</v>
      </c>
      <c r="AB324" s="105">
        <v>4.3109999999999999</v>
      </c>
      <c r="AC324" s="105">
        <v>73.076923100000002</v>
      </c>
      <c r="AD324" s="105" t="s">
        <v>8903</v>
      </c>
      <c r="AE324" s="105" t="s">
        <v>2706</v>
      </c>
      <c r="AF324" s="105"/>
      <c r="AG324" s="105"/>
      <c r="AH324" s="105" t="s">
        <v>2699</v>
      </c>
      <c r="AI324" s="105" t="s">
        <v>9983</v>
      </c>
      <c r="AJ324" s="105">
        <v>231</v>
      </c>
      <c r="AK324" s="105"/>
      <c r="AL324" s="105"/>
      <c r="AM324" s="105"/>
    </row>
    <row r="325" spans="1:40" s="93" customFormat="1">
      <c r="A325" s="105">
        <v>375</v>
      </c>
      <c r="B325" s="105">
        <v>5</v>
      </c>
      <c r="C325" s="105" t="s">
        <v>1822</v>
      </c>
      <c r="D325" s="105" t="s">
        <v>1823</v>
      </c>
      <c r="E325" s="105" t="s">
        <v>1824</v>
      </c>
      <c r="F325" s="105" t="str">
        <f>VLOOKUP(A325,논문증빙검증!$A:$J,10,0)</f>
        <v>인정</v>
      </c>
      <c r="G325" s="105" t="s">
        <v>2892</v>
      </c>
      <c r="H325" s="105" t="s">
        <v>676</v>
      </c>
      <c r="I325" s="105" t="str">
        <f>VLOOKUP(A325,논문증빙검증!$A:$N,14,0)</f>
        <v>2019.08.12</v>
      </c>
      <c r="J325" s="105" t="s">
        <v>9699</v>
      </c>
      <c r="K325" s="105" t="s">
        <v>10859</v>
      </c>
      <c r="L325" s="105" t="s">
        <v>2893</v>
      </c>
      <c r="M325" s="105" t="b">
        <f>L324=L325</f>
        <v>0</v>
      </c>
      <c r="N325" s="105" t="s">
        <v>2893</v>
      </c>
      <c r="O325" s="105" t="str">
        <f>VLOOKUP(A325,'doi 검증'!$A:$E,5,0)</f>
        <v>인정</v>
      </c>
      <c r="P325" s="105"/>
      <c r="Q325" s="105" t="s">
        <v>35</v>
      </c>
      <c r="R325" s="105" t="s">
        <v>36</v>
      </c>
      <c r="S325" s="105" t="str">
        <f>VLOOKUP(A325,논문증빙검증!$A:$T,20,0)</f>
        <v>공동저자</v>
      </c>
      <c r="T325" s="105" t="str">
        <f>VLOOKUP(A325,논문증빙검증!$A:$R,17,0)</f>
        <v>주저자</v>
      </c>
      <c r="U325" s="105" t="s">
        <v>2894</v>
      </c>
      <c r="V325" s="105" t="s">
        <v>2895</v>
      </c>
      <c r="W325" s="105" t="s">
        <v>2887</v>
      </c>
      <c r="X325" s="105" t="s">
        <v>40</v>
      </c>
      <c r="Y325" s="105" t="s">
        <v>2896</v>
      </c>
      <c r="Z325" s="105">
        <v>7</v>
      </c>
      <c r="AA325" s="105" t="s">
        <v>2897</v>
      </c>
      <c r="AB325" s="105">
        <v>4.7240000000000002</v>
      </c>
      <c r="AC325" s="105">
        <v>63.7931034</v>
      </c>
      <c r="AD325" s="105" t="s">
        <v>40</v>
      </c>
      <c r="AE325" s="105" t="s">
        <v>2054</v>
      </c>
      <c r="AF325" s="105"/>
      <c r="AG325" s="105"/>
      <c r="AH325" s="105" t="s">
        <v>2891</v>
      </c>
      <c r="AI325" s="105" t="s">
        <v>9983</v>
      </c>
      <c r="AJ325" s="105">
        <v>106</v>
      </c>
      <c r="AK325" s="105"/>
      <c r="AL325" s="105"/>
      <c r="AM325" s="105"/>
    </row>
    <row r="326" spans="1:40" s="97" customFormat="1">
      <c r="A326" s="105">
        <v>376</v>
      </c>
      <c r="B326" s="105">
        <v>6</v>
      </c>
      <c r="C326" s="105" t="s">
        <v>1822</v>
      </c>
      <c r="D326" s="105" t="s">
        <v>1823</v>
      </c>
      <c r="E326" s="105" t="s">
        <v>1824</v>
      </c>
      <c r="F326" s="105" t="str">
        <f>VLOOKUP(A326,논문증빙검증!$A:$J,10,0)</f>
        <v>인정</v>
      </c>
      <c r="G326" s="105" t="s">
        <v>3639</v>
      </c>
      <c r="H326" s="105" t="s">
        <v>3640</v>
      </c>
      <c r="I326" s="105" t="str">
        <f>VLOOKUP(A326,논문증빙검증!$A:$N,14,0)</f>
        <v>2017.12.05</v>
      </c>
      <c r="J326" s="105" t="s">
        <v>9699</v>
      </c>
      <c r="K326" s="105" t="s">
        <v>10859</v>
      </c>
      <c r="L326" s="105" t="s">
        <v>3641</v>
      </c>
      <c r="M326" s="105" t="b">
        <f>L325=L326</f>
        <v>0</v>
      </c>
      <c r="N326" s="105" t="s">
        <v>3641</v>
      </c>
      <c r="O326" s="105" t="str">
        <f>VLOOKUP(A326,'doi 검증'!$A:$E,5,0)</f>
        <v>인정</v>
      </c>
      <c r="P326" s="105"/>
      <c r="Q326" s="105" t="s">
        <v>35</v>
      </c>
      <c r="R326" s="105" t="s">
        <v>36</v>
      </c>
      <c r="S326" s="105">
        <f>VLOOKUP(A326,논문증빙검증!$A:$T,20,0)</f>
        <v>0</v>
      </c>
      <c r="T326" s="105" t="str">
        <f>VLOOKUP(A326,논문증빙검증!$A:$R,17,0)</f>
        <v>주저자</v>
      </c>
      <c r="U326" s="105" t="s">
        <v>3642</v>
      </c>
      <c r="V326" s="105" t="s">
        <v>3643</v>
      </c>
      <c r="W326" s="105" t="s">
        <v>3631</v>
      </c>
      <c r="X326" s="105" t="s">
        <v>40</v>
      </c>
      <c r="Y326" s="105" t="s">
        <v>3644</v>
      </c>
      <c r="Z326" s="105">
        <v>4</v>
      </c>
      <c r="AA326" s="105" t="s">
        <v>3645</v>
      </c>
      <c r="AB326" s="105">
        <v>6.0640000000000001</v>
      </c>
      <c r="AC326" s="105">
        <v>84.265734300000005</v>
      </c>
      <c r="AD326" s="105" t="s">
        <v>40</v>
      </c>
      <c r="AE326" s="105" t="s">
        <v>2054</v>
      </c>
      <c r="AF326" s="105"/>
      <c r="AG326" s="105"/>
      <c r="AH326" s="105" t="s">
        <v>3623</v>
      </c>
      <c r="AI326" s="105" t="s">
        <v>9983</v>
      </c>
      <c r="AJ326" s="105">
        <v>61</v>
      </c>
      <c r="AK326" s="105"/>
      <c r="AL326" s="105"/>
      <c r="AM326" s="105"/>
      <c r="AN326" s="100"/>
    </row>
    <row r="327" spans="1:40" s="97" customFormat="1">
      <c r="A327" s="105">
        <v>377</v>
      </c>
      <c r="B327" s="105">
        <v>7</v>
      </c>
      <c r="C327" s="105" t="s">
        <v>1822</v>
      </c>
      <c r="D327" s="105" t="s">
        <v>1823</v>
      </c>
      <c r="E327" s="105" t="s">
        <v>1824</v>
      </c>
      <c r="F327" s="105" t="str">
        <f>VLOOKUP(A327,논문증빙검증!$A:$J,10,0)</f>
        <v>인정</v>
      </c>
      <c r="G327" s="105" t="s">
        <v>1825</v>
      </c>
      <c r="H327" s="105" t="s">
        <v>1826</v>
      </c>
      <c r="I327" s="105" t="str">
        <f>VLOOKUP(A327,논문증빙검증!$A:$N,14,0)</f>
        <v>2017.08.01</v>
      </c>
      <c r="J327" s="105" t="s">
        <v>9699</v>
      </c>
      <c r="K327" s="105" t="s">
        <v>10859</v>
      </c>
      <c r="L327" s="105" t="s">
        <v>1827</v>
      </c>
      <c r="M327" s="105" t="b">
        <f>L326=L327</f>
        <v>0</v>
      </c>
      <c r="N327" s="105" t="s">
        <v>1827</v>
      </c>
      <c r="O327" s="105" t="str">
        <f>VLOOKUP(A327,'doi 검증'!$A:$E,5,0)</f>
        <v>인정</v>
      </c>
      <c r="P327" s="105"/>
      <c r="Q327" s="105" t="s">
        <v>35</v>
      </c>
      <c r="R327" s="105" t="s">
        <v>63</v>
      </c>
      <c r="S327" s="105">
        <f>VLOOKUP(A327,논문증빙검증!$A:$T,20,0)</f>
        <v>0</v>
      </c>
      <c r="T327" s="105" t="str">
        <f>VLOOKUP(A327,논문증빙검증!$A:$R,17,0)</f>
        <v>기타저자</v>
      </c>
      <c r="U327" s="105" t="s">
        <v>1828</v>
      </c>
      <c r="V327" s="105" t="s">
        <v>1829</v>
      </c>
      <c r="W327" s="105" t="s">
        <v>1830</v>
      </c>
      <c r="X327" s="105" t="s">
        <v>40</v>
      </c>
      <c r="Y327" s="105" t="s">
        <v>1635</v>
      </c>
      <c r="Z327" s="105">
        <v>3</v>
      </c>
      <c r="AA327" s="105" t="s">
        <v>1819</v>
      </c>
      <c r="AB327" s="105">
        <v>2.2269999999999999</v>
      </c>
      <c r="AC327" s="105">
        <v>42.777777800000003</v>
      </c>
      <c r="AD327" s="105" t="s">
        <v>68</v>
      </c>
      <c r="AE327" s="105" t="s">
        <v>1831</v>
      </c>
      <c r="AF327" s="105"/>
      <c r="AG327" s="105"/>
      <c r="AH327" s="105" t="s">
        <v>1821</v>
      </c>
      <c r="AI327" s="105" t="s">
        <v>9983</v>
      </c>
      <c r="AJ327" s="105">
        <v>25</v>
      </c>
      <c r="AK327" s="105" t="s">
        <v>431</v>
      </c>
      <c r="AL327" s="105"/>
      <c r="AM327" s="105"/>
      <c r="AN327" s="100"/>
    </row>
    <row r="328" spans="1:40" s="93" customFormat="1">
      <c r="A328" s="105">
        <v>378</v>
      </c>
      <c r="B328" s="105">
        <v>8</v>
      </c>
      <c r="C328" s="105" t="s">
        <v>1822</v>
      </c>
      <c r="D328" s="105" t="s">
        <v>1823</v>
      </c>
      <c r="E328" s="105" t="s">
        <v>1824</v>
      </c>
      <c r="F328" s="105" t="str">
        <f>VLOOKUP(A328,논문증빙검증!$A:$J,10,0)</f>
        <v>인정</v>
      </c>
      <c r="G328" s="105" t="s">
        <v>4984</v>
      </c>
      <c r="H328" s="105" t="s">
        <v>4985</v>
      </c>
      <c r="I328" s="105" t="str">
        <f>VLOOKUP(A328,논문증빙검증!$A:$N,14,0)</f>
        <v>2021.10.27</v>
      </c>
      <c r="J328" s="105" t="s">
        <v>9699</v>
      </c>
      <c r="K328" s="105" t="s">
        <v>10859</v>
      </c>
      <c r="L328" s="105" t="s">
        <v>4986</v>
      </c>
      <c r="M328" s="105" t="b">
        <f>L327=L328</f>
        <v>0</v>
      </c>
      <c r="N328" s="105" t="s">
        <v>4986</v>
      </c>
      <c r="O328" s="105" t="str">
        <f>VLOOKUP(A328,'doi 검증'!$A:$E,5,0)</f>
        <v>인정</v>
      </c>
      <c r="P328" s="105"/>
      <c r="Q328" s="105" t="s">
        <v>35</v>
      </c>
      <c r="R328" s="105" t="s">
        <v>63</v>
      </c>
      <c r="S328" s="105">
        <f>VLOOKUP(A328,논문증빙검증!$A:$T,20,0)</f>
        <v>0</v>
      </c>
      <c r="T328" s="105" t="str">
        <f>VLOOKUP(A328,논문증빙검증!$A:$R,17,0)</f>
        <v>기타저자</v>
      </c>
      <c r="U328" s="105" t="s">
        <v>4987</v>
      </c>
      <c r="V328" s="105" t="s">
        <v>4988</v>
      </c>
      <c r="W328" s="105" t="s">
        <v>4906</v>
      </c>
      <c r="X328" s="105" t="s">
        <v>40</v>
      </c>
      <c r="Y328" s="105" t="s">
        <v>3733</v>
      </c>
      <c r="Z328" s="105">
        <v>0</v>
      </c>
      <c r="AA328" s="105" t="s">
        <v>232</v>
      </c>
      <c r="AB328" s="105">
        <v>9.2289999999999992</v>
      </c>
      <c r="AC328" s="105">
        <v>86.976047899999998</v>
      </c>
      <c r="AD328" s="105" t="s">
        <v>68</v>
      </c>
      <c r="AE328" s="105" t="s">
        <v>4989</v>
      </c>
      <c r="AF328" s="105"/>
      <c r="AG328" s="105"/>
      <c r="AH328" s="105" t="s">
        <v>4880</v>
      </c>
      <c r="AI328" s="105" t="s">
        <v>9983</v>
      </c>
      <c r="AJ328" s="105">
        <v>13</v>
      </c>
      <c r="AK328" s="105" t="s">
        <v>166</v>
      </c>
      <c r="AL328" s="105"/>
      <c r="AM328" s="105"/>
    </row>
    <row r="329" spans="1:40" s="93" customFormat="1">
      <c r="A329" s="105">
        <v>379</v>
      </c>
      <c r="B329" s="105">
        <v>9</v>
      </c>
      <c r="C329" s="105" t="s">
        <v>1822</v>
      </c>
      <c r="D329" s="105" t="s">
        <v>1823</v>
      </c>
      <c r="E329" s="105" t="s">
        <v>1824</v>
      </c>
      <c r="F329" s="105" t="str">
        <f>VLOOKUP(A329,논문증빙검증!$A:$J,10,0)</f>
        <v>인정</v>
      </c>
      <c r="G329" s="105" t="s">
        <v>6394</v>
      </c>
      <c r="H329" s="105" t="s">
        <v>2974</v>
      </c>
      <c r="I329" s="105" t="str">
        <f>VLOOKUP(A329,논문증빙검증!$A:$N,14,0)</f>
        <v>2020.10.17</v>
      </c>
      <c r="J329" s="105" t="s">
        <v>9699</v>
      </c>
      <c r="K329" s="105" t="s">
        <v>10859</v>
      </c>
      <c r="L329" s="105" t="s">
        <v>6395</v>
      </c>
      <c r="M329" s="105" t="b">
        <f>L328=L329</f>
        <v>0</v>
      </c>
      <c r="N329" s="105" t="s">
        <v>6395</v>
      </c>
      <c r="O329" s="105" t="str">
        <f>VLOOKUP(A329,'doi 검증'!$A:$E,5,0)</f>
        <v>인정</v>
      </c>
      <c r="P329" s="105"/>
      <c r="Q329" s="105" t="s">
        <v>35</v>
      </c>
      <c r="R329" s="105" t="s">
        <v>122</v>
      </c>
      <c r="S329" s="105">
        <f>VLOOKUP(A329,논문증빙검증!$A:$T,20,0)</f>
        <v>0</v>
      </c>
      <c r="T329" s="105" t="str">
        <f>VLOOKUP(A329,논문증빙검증!$A:$R,17,0)</f>
        <v>기타저자</v>
      </c>
      <c r="U329" s="105" t="s">
        <v>6396</v>
      </c>
      <c r="V329" s="105" t="s">
        <v>6397</v>
      </c>
      <c r="W329" s="105" t="s">
        <v>5964</v>
      </c>
      <c r="X329" s="105" t="s">
        <v>40</v>
      </c>
      <c r="Y329" s="105" t="s">
        <v>6398</v>
      </c>
      <c r="Z329" s="105">
        <v>5</v>
      </c>
      <c r="AA329" s="105" t="s">
        <v>6228</v>
      </c>
      <c r="AB329" s="105">
        <v>12.731999999999999</v>
      </c>
      <c r="AC329" s="105">
        <v>93.421052599999996</v>
      </c>
      <c r="AD329" s="105" t="s">
        <v>68</v>
      </c>
      <c r="AE329" s="105" t="s">
        <v>1831</v>
      </c>
      <c r="AF329" s="105"/>
      <c r="AG329" s="105"/>
      <c r="AH329" s="105" t="s">
        <v>5861</v>
      </c>
      <c r="AI329" s="105" t="s">
        <v>9983</v>
      </c>
      <c r="AJ329" s="105">
        <v>8</v>
      </c>
      <c r="AK329" s="105" t="s">
        <v>223</v>
      </c>
      <c r="AL329" s="105"/>
      <c r="AM329" s="105"/>
    </row>
    <row r="330" spans="1:40" s="93" customFormat="1">
      <c r="A330" s="105">
        <v>380</v>
      </c>
      <c r="B330" s="105">
        <v>10</v>
      </c>
      <c r="C330" s="105" t="s">
        <v>1822</v>
      </c>
      <c r="D330" s="105" t="s">
        <v>1823</v>
      </c>
      <c r="E330" s="105" t="s">
        <v>1824</v>
      </c>
      <c r="F330" s="105" t="str">
        <f>VLOOKUP(A330,논문증빙검증!$A:$J,10,0)</f>
        <v>인정</v>
      </c>
      <c r="G330" s="105" t="s">
        <v>5888</v>
      </c>
      <c r="H330" s="105" t="s">
        <v>4624</v>
      </c>
      <c r="I330" s="105" t="str">
        <f>VLOOKUP(A330,논문증빙검증!$A:$N,14,0)</f>
        <v>o</v>
      </c>
      <c r="J330" s="105" t="s">
        <v>9699</v>
      </c>
      <c r="K330" s="105" t="s">
        <v>10859</v>
      </c>
      <c r="L330" s="105" t="s">
        <v>5889</v>
      </c>
      <c r="M330" s="105" t="b">
        <f>L329=L330</f>
        <v>0</v>
      </c>
      <c r="N330" s="105" t="s">
        <v>5889</v>
      </c>
      <c r="O330" s="105" t="str">
        <f>VLOOKUP(A330,'doi 검증'!$A:$E,5,0)</f>
        <v>인정</v>
      </c>
      <c r="P330" s="105"/>
      <c r="Q330" s="105" t="s">
        <v>35</v>
      </c>
      <c r="R330" s="105" t="s">
        <v>63</v>
      </c>
      <c r="S330" s="105">
        <f>VLOOKUP(A330,논문증빙검증!$A:$T,20,0)</f>
        <v>0</v>
      </c>
      <c r="T330" s="105" t="str">
        <f>VLOOKUP(A330,논문증빙검증!$A:$R,17,0)</f>
        <v>기타저자</v>
      </c>
      <c r="U330" s="105" t="s">
        <v>5890</v>
      </c>
      <c r="V330" s="105" t="s">
        <v>5891</v>
      </c>
      <c r="W330" s="105" t="s">
        <v>5805</v>
      </c>
      <c r="X330" s="105" t="s">
        <v>40</v>
      </c>
      <c r="Y330" s="105" t="s">
        <v>5892</v>
      </c>
      <c r="Z330" s="105">
        <v>21</v>
      </c>
      <c r="AA330" s="105" t="s">
        <v>5893</v>
      </c>
      <c r="AB330" s="105">
        <v>7.79</v>
      </c>
      <c r="AC330" s="105">
        <v>85.9375</v>
      </c>
      <c r="AD330" s="105" t="s">
        <v>68</v>
      </c>
      <c r="AE330" s="105" t="s">
        <v>5894</v>
      </c>
      <c r="AF330" s="105"/>
      <c r="AG330" s="105"/>
      <c r="AH330" s="105" t="s">
        <v>5895</v>
      </c>
      <c r="AI330" s="105" t="s">
        <v>9983</v>
      </c>
      <c r="AJ330" s="105">
        <v>9</v>
      </c>
      <c r="AK330" s="105" t="s">
        <v>782</v>
      </c>
      <c r="AL330" s="105"/>
      <c r="AM330" s="105"/>
    </row>
    <row r="331" spans="1:40" s="93" customFormat="1">
      <c r="A331" s="105">
        <v>381</v>
      </c>
      <c r="B331" s="105">
        <v>1</v>
      </c>
      <c r="C331" s="105" t="s">
        <v>1232</v>
      </c>
      <c r="D331" s="105" t="s">
        <v>1233</v>
      </c>
      <c r="E331" s="105" t="s">
        <v>1234</v>
      </c>
      <c r="F331" s="105" t="str">
        <f>VLOOKUP(A331,논문증빙검증!$A:$J,10,0)</f>
        <v>인정</v>
      </c>
      <c r="G331" s="105" t="s">
        <v>3240</v>
      </c>
      <c r="H331" s="105" t="s">
        <v>3241</v>
      </c>
      <c r="I331" s="105" t="str">
        <f>VLOOKUP(A331,논문증빙검증!$A:$N,14,0)</f>
        <v>2017.12.27</v>
      </c>
      <c r="J331" s="105" t="s">
        <v>9699</v>
      </c>
      <c r="K331" s="105" t="s">
        <v>10859</v>
      </c>
      <c r="L331" s="105" t="s">
        <v>3242</v>
      </c>
      <c r="M331" s="105" t="b">
        <f>L330=L331</f>
        <v>0</v>
      </c>
      <c r="N331" s="105" t="s">
        <v>3242</v>
      </c>
      <c r="O331" s="105" t="str">
        <f>VLOOKUP(A331,'doi 검증'!$A:$E,5,0)</f>
        <v>인정</v>
      </c>
      <c r="P331" s="105"/>
      <c r="Q331" s="105" t="s">
        <v>35</v>
      </c>
      <c r="R331" s="105" t="s">
        <v>36</v>
      </c>
      <c r="S331" s="105">
        <f>VLOOKUP(A331,논문증빙검증!$A:$T,20,0)</f>
        <v>0</v>
      </c>
      <c r="T331" s="105" t="str">
        <f>VLOOKUP(A331,논문증빙검증!$A:$R,17,0)</f>
        <v>주저자</v>
      </c>
      <c r="U331" s="105" t="s">
        <v>3243</v>
      </c>
      <c r="V331" s="105" t="s">
        <v>3088</v>
      </c>
      <c r="W331" s="105" t="s">
        <v>3223</v>
      </c>
      <c r="X331" s="105" t="s">
        <v>40</v>
      </c>
      <c r="Y331" s="105" t="s">
        <v>3244</v>
      </c>
      <c r="Z331" s="105">
        <v>33</v>
      </c>
      <c r="AA331" s="105" t="s">
        <v>3245</v>
      </c>
      <c r="AB331" s="105">
        <v>5.8159999999999998</v>
      </c>
      <c r="AC331" s="105">
        <v>70.689655200000004</v>
      </c>
      <c r="AD331" s="105" t="s">
        <v>40</v>
      </c>
      <c r="AE331" s="105" t="s">
        <v>1242</v>
      </c>
      <c r="AF331" s="105"/>
      <c r="AG331" s="105"/>
      <c r="AH331" s="105" t="s">
        <v>3218</v>
      </c>
      <c r="AI331" s="105" t="s">
        <v>9983</v>
      </c>
      <c r="AJ331" s="105"/>
      <c r="AK331" s="105"/>
      <c r="AL331" s="105"/>
      <c r="AM331" s="105"/>
    </row>
    <row r="332" spans="1:40" s="93" customFormat="1">
      <c r="A332" s="105">
        <v>382</v>
      </c>
      <c r="B332" s="105">
        <v>2</v>
      </c>
      <c r="C332" s="105" t="s">
        <v>1232</v>
      </c>
      <c r="D332" s="105" t="s">
        <v>1233</v>
      </c>
      <c r="E332" s="105" t="s">
        <v>1234</v>
      </c>
      <c r="F332" s="105" t="str">
        <f>VLOOKUP(A332,논문증빙검증!$A:$J,10,0)</f>
        <v>인정</v>
      </c>
      <c r="G332" s="105" t="s">
        <v>3257</v>
      </c>
      <c r="H332" s="105" t="s">
        <v>3258</v>
      </c>
      <c r="I332" s="105" t="str">
        <f>VLOOKUP(A332,논문증빙검증!$A:$N,14,0)</f>
        <v>2018.06.26</v>
      </c>
      <c r="J332" s="105" t="s">
        <v>9699</v>
      </c>
      <c r="K332" s="105" t="s">
        <v>10859</v>
      </c>
      <c r="L332" s="105" t="s">
        <v>3259</v>
      </c>
      <c r="M332" s="105" t="b">
        <f>L331=L332</f>
        <v>0</v>
      </c>
      <c r="N332" s="105" t="s">
        <v>3259</v>
      </c>
      <c r="O332" s="105" t="str">
        <f>VLOOKUP(A332,'doi 검증'!$A:$E,5,0)</f>
        <v>인정</v>
      </c>
      <c r="P332" s="105"/>
      <c r="Q332" s="105" t="s">
        <v>35</v>
      </c>
      <c r="R332" s="105" t="s">
        <v>36</v>
      </c>
      <c r="S332" s="105">
        <f>VLOOKUP(A332,논문증빙검증!$A:$T,20,0)</f>
        <v>0</v>
      </c>
      <c r="T332" s="105" t="str">
        <f>VLOOKUP(A332,논문증빙검증!$A:$R,17,0)</f>
        <v>주저자</v>
      </c>
      <c r="U332" s="105" t="s">
        <v>3260</v>
      </c>
      <c r="V332" s="105" t="s">
        <v>3088</v>
      </c>
      <c r="W332" s="105" t="s">
        <v>3223</v>
      </c>
      <c r="X332" s="105" t="s">
        <v>40</v>
      </c>
      <c r="Y332" s="105" t="s">
        <v>3261</v>
      </c>
      <c r="Z332" s="105">
        <v>3</v>
      </c>
      <c r="AA332" s="105" t="s">
        <v>3245</v>
      </c>
      <c r="AB332" s="105">
        <v>5.8159999999999998</v>
      </c>
      <c r="AC332" s="105">
        <v>70.689655200000004</v>
      </c>
      <c r="AD332" s="105" t="s">
        <v>40</v>
      </c>
      <c r="AE332" s="105" t="s">
        <v>1242</v>
      </c>
      <c r="AF332" s="105"/>
      <c r="AG332" s="105"/>
      <c r="AH332" s="105" t="s">
        <v>3218</v>
      </c>
      <c r="AI332" s="105" t="s">
        <v>9983</v>
      </c>
      <c r="AJ332" s="105">
        <v>43</v>
      </c>
      <c r="AK332" s="105" t="s">
        <v>3262</v>
      </c>
      <c r="AL332" s="105"/>
      <c r="AM332" s="105"/>
    </row>
    <row r="333" spans="1:40" s="95" customFormat="1">
      <c r="A333" s="105">
        <v>383</v>
      </c>
      <c r="B333" s="105">
        <v>3</v>
      </c>
      <c r="C333" s="105" t="s">
        <v>1232</v>
      </c>
      <c r="D333" s="105" t="s">
        <v>1233</v>
      </c>
      <c r="E333" s="105" t="s">
        <v>1234</v>
      </c>
      <c r="F333" s="105" t="str">
        <f>VLOOKUP(A333,논문증빙검증!$A:$J,10,0)</f>
        <v>인정</v>
      </c>
      <c r="G333" s="105" t="s">
        <v>3292</v>
      </c>
      <c r="H333" s="105" t="s">
        <v>406</v>
      </c>
      <c r="I333" s="105" t="str">
        <f>VLOOKUP(A333,논문증빙검증!$A:$N,14,0)</f>
        <v>2019.08.21</v>
      </c>
      <c r="J333" s="105" t="s">
        <v>9699</v>
      </c>
      <c r="K333" s="105" t="s">
        <v>10859</v>
      </c>
      <c r="L333" s="105" t="s">
        <v>3293</v>
      </c>
      <c r="M333" s="105" t="b">
        <f>L332=L333</f>
        <v>0</v>
      </c>
      <c r="N333" s="105" t="s">
        <v>3293</v>
      </c>
      <c r="O333" s="105" t="str">
        <f>VLOOKUP(A333,'doi 검증'!$A:$E,5,0)</f>
        <v>인정</v>
      </c>
      <c r="P333" s="105"/>
      <c r="Q333" s="105" t="s">
        <v>35</v>
      </c>
      <c r="R333" s="105" t="s">
        <v>36</v>
      </c>
      <c r="S333" s="105">
        <f>VLOOKUP(A333,논문증빙검증!$A:$T,20,0)</f>
        <v>0</v>
      </c>
      <c r="T333" s="105" t="str">
        <f>VLOOKUP(A333,논문증빙검증!$A:$R,17,0)</f>
        <v>주저자</v>
      </c>
      <c r="U333" s="105" t="s">
        <v>3294</v>
      </c>
      <c r="V333" s="105" t="s">
        <v>3088</v>
      </c>
      <c r="W333" s="105" t="s">
        <v>3223</v>
      </c>
      <c r="X333" s="105" t="s">
        <v>40</v>
      </c>
      <c r="Y333" s="105" t="s">
        <v>3295</v>
      </c>
      <c r="Z333" s="105">
        <v>7</v>
      </c>
      <c r="AA333" s="105" t="s">
        <v>3272</v>
      </c>
      <c r="AB333" s="105">
        <v>5.8159999999999998</v>
      </c>
      <c r="AC333" s="105">
        <v>70.689655200000004</v>
      </c>
      <c r="AD333" s="105" t="s">
        <v>40</v>
      </c>
      <c r="AE333" s="105" t="s">
        <v>1242</v>
      </c>
      <c r="AF333" s="105"/>
      <c r="AG333" s="105"/>
      <c r="AH333" s="105" t="s">
        <v>3218</v>
      </c>
      <c r="AI333" s="105" t="s">
        <v>9983</v>
      </c>
      <c r="AJ333" s="105">
        <v>44</v>
      </c>
      <c r="AK333" s="105" t="s">
        <v>166</v>
      </c>
      <c r="AL333" s="105"/>
      <c r="AM333" s="105"/>
    </row>
    <row r="334" spans="1:40" s="93" customFormat="1">
      <c r="A334" s="105">
        <v>384</v>
      </c>
      <c r="B334" s="105">
        <v>4</v>
      </c>
      <c r="C334" s="105" t="s">
        <v>1232</v>
      </c>
      <c r="D334" s="105" t="s">
        <v>1233</v>
      </c>
      <c r="E334" s="105" t="s">
        <v>1234</v>
      </c>
      <c r="F334" s="105" t="str">
        <f>VLOOKUP(A334,논문증빙검증!$A:$J,10,0)</f>
        <v>인정</v>
      </c>
      <c r="G334" s="105" t="s">
        <v>4295</v>
      </c>
      <c r="H334" s="105" t="s">
        <v>1771</v>
      </c>
      <c r="I334" s="105" t="str">
        <f>VLOOKUP(A334,논문증빙검증!$A:$N,14,0)</f>
        <v>2017.08.26</v>
      </c>
      <c r="J334" s="105" t="s">
        <v>9699</v>
      </c>
      <c r="K334" s="105" t="s">
        <v>10859</v>
      </c>
      <c r="L334" s="105" t="s">
        <v>4296</v>
      </c>
      <c r="M334" s="105" t="b">
        <f>L333=L334</f>
        <v>0</v>
      </c>
      <c r="N334" s="105" t="s">
        <v>4296</v>
      </c>
      <c r="O334" s="105" t="str">
        <f>VLOOKUP(A334,'doi 검증'!$A:$E,5,0)</f>
        <v>인정</v>
      </c>
      <c r="P334" s="105"/>
      <c r="Q334" s="105" t="s">
        <v>35</v>
      </c>
      <c r="R334" s="105" t="s">
        <v>36</v>
      </c>
      <c r="S334" s="105">
        <f>VLOOKUP(A334,논문증빙검증!$A:$T,20,0)</f>
        <v>0</v>
      </c>
      <c r="T334" s="105" t="str">
        <f>VLOOKUP(A334,논문증빙검증!$A:$R,17,0)</f>
        <v>주저자</v>
      </c>
      <c r="U334" s="105" t="s">
        <v>4297</v>
      </c>
      <c r="V334" s="105" t="s">
        <v>3088</v>
      </c>
      <c r="W334" s="105" t="s">
        <v>4291</v>
      </c>
      <c r="X334" s="105" t="s">
        <v>40</v>
      </c>
      <c r="Y334" s="105" t="s">
        <v>92</v>
      </c>
      <c r="Z334" s="105">
        <v>24</v>
      </c>
      <c r="AA334" s="105" t="s">
        <v>4298</v>
      </c>
      <c r="AB334" s="105">
        <v>8.0009999999999994</v>
      </c>
      <c r="AC334" s="105">
        <v>86.403508799999997</v>
      </c>
      <c r="AD334" s="105" t="s">
        <v>40</v>
      </c>
      <c r="AE334" s="105" t="s">
        <v>1242</v>
      </c>
      <c r="AF334" s="105"/>
      <c r="AG334" s="105"/>
      <c r="AH334" s="105" t="s">
        <v>4294</v>
      </c>
      <c r="AI334" s="105" t="s">
        <v>9983</v>
      </c>
      <c r="AJ334" s="105">
        <v>115</v>
      </c>
      <c r="AK334" s="105"/>
      <c r="AL334" s="105"/>
      <c r="AM334" s="105"/>
    </row>
    <row r="335" spans="1:40" s="93" customFormat="1">
      <c r="A335" s="107">
        <v>385</v>
      </c>
      <c r="B335" s="107">
        <v>5</v>
      </c>
      <c r="C335" s="107" t="s">
        <v>1232</v>
      </c>
      <c r="D335" s="107" t="s">
        <v>1233</v>
      </c>
      <c r="E335" s="107" t="s">
        <v>1234</v>
      </c>
      <c r="F335" s="105" t="str">
        <f>VLOOKUP(A335,논문증빙검증!$A:$J,10,0)</f>
        <v>인정</v>
      </c>
      <c r="G335" s="107" t="s">
        <v>1235</v>
      </c>
      <c r="H335" s="107" t="s">
        <v>645</v>
      </c>
      <c r="I335" s="105" t="str">
        <f>VLOOKUP(A335,논문증빙검증!$A:$N,14,0)</f>
        <v>○</v>
      </c>
      <c r="J335" s="105" t="s">
        <v>9699</v>
      </c>
      <c r="K335" s="110" t="s">
        <v>10859</v>
      </c>
      <c r="L335" s="105" t="s">
        <v>1236</v>
      </c>
      <c r="M335" s="105" t="b">
        <f>L334=L335</f>
        <v>0</v>
      </c>
      <c r="N335" s="107" t="s">
        <v>1236</v>
      </c>
      <c r="O335" s="105" t="str">
        <f>VLOOKUP(A335,'doi 검증'!$A:$E,5,0)</f>
        <v>인정</v>
      </c>
      <c r="P335" s="107"/>
      <c r="Q335" s="107" t="s">
        <v>35</v>
      </c>
      <c r="R335" s="107" t="s">
        <v>36</v>
      </c>
      <c r="S335" s="105">
        <f>VLOOKUP(A335,논문증빙검증!$A:$T,20,0)</f>
        <v>0</v>
      </c>
      <c r="T335" s="105" t="str">
        <f>VLOOKUP(A335,논문증빙검증!$A:$R,17,0)</f>
        <v>주저자</v>
      </c>
      <c r="U335" s="107" t="s">
        <v>1237</v>
      </c>
      <c r="V335" s="107" t="s">
        <v>1238</v>
      </c>
      <c r="W335" s="107" t="s">
        <v>1239</v>
      </c>
      <c r="X335" s="107" t="s">
        <v>40</v>
      </c>
      <c r="Y335" s="107" t="s">
        <v>1240</v>
      </c>
      <c r="Z335" s="107">
        <v>7</v>
      </c>
      <c r="AA335" s="107" t="s">
        <v>1241</v>
      </c>
      <c r="AB335" s="107">
        <v>2.25</v>
      </c>
      <c r="AC335" s="105">
        <v>25.862069000000002</v>
      </c>
      <c r="AD335" s="107" t="s">
        <v>40</v>
      </c>
      <c r="AE335" s="107" t="s">
        <v>1242</v>
      </c>
      <c r="AF335" s="107"/>
      <c r="AG335" s="107"/>
      <c r="AH335" s="107" t="s">
        <v>1243</v>
      </c>
      <c r="AI335" s="105" t="s">
        <v>9983</v>
      </c>
      <c r="AJ335" s="107">
        <v>18</v>
      </c>
      <c r="AK335" s="107" t="s">
        <v>69</v>
      </c>
      <c r="AL335" s="107" t="s">
        <v>58</v>
      </c>
      <c r="AM335" s="107" t="s">
        <v>8923</v>
      </c>
    </row>
    <row r="336" spans="1:40" s="97" customFormat="1">
      <c r="A336" s="105">
        <v>386</v>
      </c>
      <c r="B336" s="105">
        <v>6</v>
      </c>
      <c r="C336" s="105" t="s">
        <v>1232</v>
      </c>
      <c r="D336" s="105" t="s">
        <v>1233</v>
      </c>
      <c r="E336" s="105" t="s">
        <v>1234</v>
      </c>
      <c r="F336" s="105" t="str">
        <f>VLOOKUP(A336,논문증빙검증!$A:$J,10,0)</f>
        <v>인정</v>
      </c>
      <c r="G336" s="105" t="s">
        <v>3085</v>
      </c>
      <c r="H336" s="105" t="s">
        <v>2867</v>
      </c>
      <c r="I336" s="105" t="str">
        <f>VLOOKUP(A336,논문증빙검증!$A:$N,14,0)</f>
        <v>2018.09.04</v>
      </c>
      <c r="J336" s="105" t="s">
        <v>9699</v>
      </c>
      <c r="K336" s="105" t="s">
        <v>10859</v>
      </c>
      <c r="L336" s="105" t="s">
        <v>3086</v>
      </c>
      <c r="M336" s="105" t="b">
        <f>L335=L336</f>
        <v>0</v>
      </c>
      <c r="N336" s="105" t="s">
        <v>3086</v>
      </c>
      <c r="O336" s="105" t="str">
        <f>VLOOKUP(A336,'doi 검증'!$A:$E,5,0)</f>
        <v>인정</v>
      </c>
      <c r="P336" s="105"/>
      <c r="Q336" s="105" t="s">
        <v>35</v>
      </c>
      <c r="R336" s="105" t="s">
        <v>173</v>
      </c>
      <c r="S336" s="105">
        <f>VLOOKUP(A336,논문증빙검증!$A:$T,20,0)</f>
        <v>0</v>
      </c>
      <c r="T336" s="105" t="str">
        <f>VLOOKUP(A336,논문증빙검증!$A:$R,17,0)</f>
        <v>기타저자</v>
      </c>
      <c r="U336" s="105" t="s">
        <v>3087</v>
      </c>
      <c r="V336" s="105" t="s">
        <v>3088</v>
      </c>
      <c r="W336" s="105" t="s">
        <v>3089</v>
      </c>
      <c r="X336" s="105" t="s">
        <v>40</v>
      </c>
      <c r="Y336" s="105" t="s">
        <v>2748</v>
      </c>
      <c r="Z336" s="105">
        <v>2</v>
      </c>
      <c r="AA336" s="105" t="s">
        <v>3090</v>
      </c>
      <c r="AB336" s="105">
        <v>3.2320000000000002</v>
      </c>
      <c r="AC336" s="105">
        <v>80.882352900000001</v>
      </c>
      <c r="AD336" s="105" t="s">
        <v>68</v>
      </c>
      <c r="AE336" s="105" t="s">
        <v>3091</v>
      </c>
      <c r="AF336" s="105"/>
      <c r="AG336" s="105"/>
      <c r="AH336" s="105" t="s">
        <v>3092</v>
      </c>
      <c r="AI336" s="105" t="s">
        <v>9983</v>
      </c>
      <c r="AJ336" s="105">
        <v>100</v>
      </c>
      <c r="AK336" s="105"/>
      <c r="AL336" s="105"/>
      <c r="AM336" s="105"/>
      <c r="AN336" s="100"/>
    </row>
    <row r="337" spans="1:40" s="93" customFormat="1">
      <c r="A337" s="107">
        <v>387</v>
      </c>
      <c r="B337" s="107">
        <v>1</v>
      </c>
      <c r="C337" s="107" t="s">
        <v>1043</v>
      </c>
      <c r="D337" s="107" t="s">
        <v>1044</v>
      </c>
      <c r="E337" s="107" t="s">
        <v>1045</v>
      </c>
      <c r="F337" s="105" t="str">
        <f>VLOOKUP(A337,논문증빙검증!$A:$J,10,0)</f>
        <v>인정</v>
      </c>
      <c r="G337" s="107" t="s">
        <v>1942</v>
      </c>
      <c r="H337" s="107" t="s">
        <v>210</v>
      </c>
      <c r="I337" s="105">
        <f>VLOOKUP(A337,논문증빙검증!$A:$N,14,0)</f>
        <v>0</v>
      </c>
      <c r="J337" s="105" t="s">
        <v>9699</v>
      </c>
      <c r="K337" s="110" t="s">
        <v>10859</v>
      </c>
      <c r="L337" s="105" t="s">
        <v>1943</v>
      </c>
      <c r="M337" s="105" t="b">
        <f>L336=L337</f>
        <v>0</v>
      </c>
      <c r="N337" s="107" t="s">
        <v>1943</v>
      </c>
      <c r="O337" s="105" t="str">
        <f>VLOOKUP(A337,'doi 검증'!$A:$E,5,0)</f>
        <v>인정</v>
      </c>
      <c r="P337" s="107"/>
      <c r="Q337" s="107" t="s">
        <v>35</v>
      </c>
      <c r="R337" s="107" t="s">
        <v>36</v>
      </c>
      <c r="S337" s="105">
        <f>VLOOKUP(A337,논문증빙검증!$A:$T,20,0)</f>
        <v>0</v>
      </c>
      <c r="T337" s="105" t="str">
        <f>VLOOKUP(A337,논문증빙검증!$A:$R,17,0)</f>
        <v>주저자</v>
      </c>
      <c r="U337" s="107" t="s">
        <v>1944</v>
      </c>
      <c r="V337" s="107" t="s">
        <v>1050</v>
      </c>
      <c r="W337" s="107" t="s">
        <v>39</v>
      </c>
      <c r="X337" s="107" t="s">
        <v>40</v>
      </c>
      <c r="Y337" s="107" t="s">
        <v>1945</v>
      </c>
      <c r="Z337" s="107">
        <v>5</v>
      </c>
      <c r="AA337" s="107" t="s">
        <v>1946</v>
      </c>
      <c r="AB337" s="107">
        <v>8.9469999999999992</v>
      </c>
      <c r="AC337" s="105">
        <v>89.024390199999999</v>
      </c>
      <c r="AD337" s="107" t="s">
        <v>40</v>
      </c>
      <c r="AE337" s="107" t="s">
        <v>1947</v>
      </c>
      <c r="AF337" s="107"/>
      <c r="AG337" s="107"/>
      <c r="AH337" s="107" t="s">
        <v>1948</v>
      </c>
      <c r="AI337" s="105" t="s">
        <v>9983</v>
      </c>
      <c r="AJ337" s="107">
        <v>112</v>
      </c>
      <c r="AK337" s="107"/>
      <c r="AL337" s="107" t="s">
        <v>577</v>
      </c>
      <c r="AM337" s="107" t="s">
        <v>8923</v>
      </c>
    </row>
    <row r="338" spans="1:40" s="93" customFormat="1">
      <c r="A338" s="107">
        <v>388</v>
      </c>
      <c r="B338" s="107">
        <v>2</v>
      </c>
      <c r="C338" s="107" t="s">
        <v>1043</v>
      </c>
      <c r="D338" s="107" t="s">
        <v>1044</v>
      </c>
      <c r="E338" s="107" t="s">
        <v>1045</v>
      </c>
      <c r="F338" s="105" t="str">
        <f>VLOOKUP(A338,논문증빙검증!$A:$J,10,0)</f>
        <v>인정</v>
      </c>
      <c r="G338" s="107" t="s">
        <v>6044</v>
      </c>
      <c r="H338" s="107" t="s">
        <v>6045</v>
      </c>
      <c r="I338" s="105">
        <f>VLOOKUP(A338,논문증빙검증!$A:$N,14,0)</f>
        <v>0</v>
      </c>
      <c r="J338" s="105" t="s">
        <v>9699</v>
      </c>
      <c r="K338" s="110" t="s">
        <v>10859</v>
      </c>
      <c r="L338" s="105" t="s">
        <v>6046</v>
      </c>
      <c r="M338" s="105" t="b">
        <f>L337=L338</f>
        <v>0</v>
      </c>
      <c r="N338" s="107" t="s">
        <v>6046</v>
      </c>
      <c r="O338" s="105" t="str">
        <f>VLOOKUP(A338,'doi 검증'!$A:$E,5,0)</f>
        <v>인정</v>
      </c>
      <c r="P338" s="107"/>
      <c r="Q338" s="107" t="s">
        <v>35</v>
      </c>
      <c r="R338" s="107" t="s">
        <v>36</v>
      </c>
      <c r="S338" s="105">
        <f>VLOOKUP(A338,논문증빙검증!$A:$T,20,0)</f>
        <v>0</v>
      </c>
      <c r="T338" s="105" t="str">
        <f>VLOOKUP(A338,논문증빙검증!$A:$R,17,0)</f>
        <v>주저자</v>
      </c>
      <c r="U338" s="107" t="s">
        <v>6047</v>
      </c>
      <c r="V338" s="107" t="s">
        <v>1050</v>
      </c>
      <c r="W338" s="107" t="s">
        <v>39</v>
      </c>
      <c r="X338" s="107" t="s">
        <v>40</v>
      </c>
      <c r="Y338" s="107" t="s">
        <v>3318</v>
      </c>
      <c r="Z338" s="107">
        <v>15</v>
      </c>
      <c r="AA338" s="107" t="s">
        <v>6048</v>
      </c>
      <c r="AB338" s="107">
        <v>9.8249999999999993</v>
      </c>
      <c r="AC338" s="105">
        <v>87.921348300000005</v>
      </c>
      <c r="AD338" s="107" t="s">
        <v>40</v>
      </c>
      <c r="AE338" s="107" t="s">
        <v>1947</v>
      </c>
      <c r="AF338" s="107"/>
      <c r="AG338" s="107"/>
      <c r="AH338" s="107" t="s">
        <v>6049</v>
      </c>
      <c r="AI338" s="105" t="s">
        <v>9983</v>
      </c>
      <c r="AJ338" s="107">
        <v>10</v>
      </c>
      <c r="AK338" s="107" t="s">
        <v>69</v>
      </c>
      <c r="AL338" s="107" t="s">
        <v>577</v>
      </c>
      <c r="AM338" s="107" t="s">
        <v>8923</v>
      </c>
    </row>
    <row r="339" spans="1:40" s="93" customFormat="1">
      <c r="A339" s="107">
        <v>389</v>
      </c>
      <c r="B339" s="107">
        <v>3</v>
      </c>
      <c r="C339" s="107" t="s">
        <v>1043</v>
      </c>
      <c r="D339" s="107" t="s">
        <v>1044</v>
      </c>
      <c r="E339" s="107" t="s">
        <v>1045</v>
      </c>
      <c r="F339" s="105" t="str">
        <f>VLOOKUP(A339,논문증빙검증!$A:$J,10,0)</f>
        <v>인정</v>
      </c>
      <c r="G339" s="107" t="s">
        <v>1949</v>
      </c>
      <c r="H339" s="107" t="s">
        <v>763</v>
      </c>
      <c r="I339" s="105">
        <f>VLOOKUP(A339,논문증빙검증!$A:$N,14,0)</f>
        <v>0</v>
      </c>
      <c r="J339" s="105" t="s">
        <v>9699</v>
      </c>
      <c r="K339" s="110" t="s">
        <v>10859</v>
      </c>
      <c r="L339" s="105" t="s">
        <v>1950</v>
      </c>
      <c r="M339" s="105" t="b">
        <f>L338=L339</f>
        <v>0</v>
      </c>
      <c r="N339" s="107" t="s">
        <v>1950</v>
      </c>
      <c r="O339" s="105" t="str">
        <f>VLOOKUP(A339,'doi 검증'!$A:$E,5,0)</f>
        <v>인정</v>
      </c>
      <c r="P339" s="107"/>
      <c r="Q339" s="107" t="s">
        <v>35</v>
      </c>
      <c r="R339" s="107" t="s">
        <v>173</v>
      </c>
      <c r="S339" s="105">
        <f>VLOOKUP(A339,논문증빙검증!$A:$T,20,0)</f>
        <v>0</v>
      </c>
      <c r="T339" s="105" t="str">
        <f>VLOOKUP(A339,논문증빙검증!$A:$R,17,0)</f>
        <v>기타저자</v>
      </c>
      <c r="U339" s="107" t="s">
        <v>1951</v>
      </c>
      <c r="V339" s="107" t="s">
        <v>1050</v>
      </c>
      <c r="W339" s="107" t="s">
        <v>39</v>
      </c>
      <c r="X339" s="107" t="s">
        <v>40</v>
      </c>
      <c r="Y339" s="107" t="s">
        <v>1952</v>
      </c>
      <c r="Z339" s="107">
        <v>2</v>
      </c>
      <c r="AA339" s="107" t="s">
        <v>232</v>
      </c>
      <c r="AB339" s="107">
        <v>8.9469999999999992</v>
      </c>
      <c r="AC339" s="105">
        <v>89.024390199999999</v>
      </c>
      <c r="AD339" s="107" t="s">
        <v>68</v>
      </c>
      <c r="AE339" s="107" t="s">
        <v>1953</v>
      </c>
      <c r="AF339" s="107"/>
      <c r="AG339" s="107"/>
      <c r="AH339" s="107" t="s">
        <v>1948</v>
      </c>
      <c r="AI339" s="105" t="s">
        <v>9983</v>
      </c>
      <c r="AJ339" s="107">
        <v>128</v>
      </c>
      <c r="AK339" s="107"/>
      <c r="AL339" s="107" t="s">
        <v>577</v>
      </c>
      <c r="AM339" s="107" t="s">
        <v>8922</v>
      </c>
    </row>
    <row r="340" spans="1:40" s="93" customFormat="1">
      <c r="A340" s="107">
        <v>390</v>
      </c>
      <c r="B340" s="107">
        <v>4</v>
      </c>
      <c r="C340" s="107" t="s">
        <v>1043</v>
      </c>
      <c r="D340" s="107" t="s">
        <v>1044</v>
      </c>
      <c r="E340" s="107" t="s">
        <v>1045</v>
      </c>
      <c r="F340" s="105" t="str">
        <f>VLOOKUP(A340,논문증빙검증!$A:$J,10,0)</f>
        <v>인정</v>
      </c>
      <c r="G340" s="107" t="s">
        <v>5586</v>
      </c>
      <c r="H340" s="107" t="s">
        <v>3309</v>
      </c>
      <c r="I340" s="105">
        <f>VLOOKUP(A340,논문증빙검증!$A:$N,14,0)</f>
        <v>0</v>
      </c>
      <c r="J340" s="105" t="s">
        <v>9699</v>
      </c>
      <c r="K340" s="110" t="s">
        <v>10859</v>
      </c>
      <c r="L340" s="105" t="s">
        <v>5587</v>
      </c>
      <c r="M340" s="105" t="b">
        <f>L339=L340</f>
        <v>0</v>
      </c>
      <c r="N340" s="107" t="s">
        <v>5587</v>
      </c>
      <c r="O340" s="105" t="str">
        <f>VLOOKUP(A340,'doi 검증'!$A:$E,5,0)</f>
        <v>인정</v>
      </c>
      <c r="P340" s="107"/>
      <c r="Q340" s="107" t="s">
        <v>35</v>
      </c>
      <c r="R340" s="107" t="s">
        <v>122</v>
      </c>
      <c r="S340" s="105">
        <f>VLOOKUP(A340,논문증빙검증!$A:$T,20,0)</f>
        <v>0</v>
      </c>
      <c r="T340" s="105" t="str">
        <f>VLOOKUP(A340,논문증빙검증!$A:$R,17,0)</f>
        <v>기타저자</v>
      </c>
      <c r="U340" s="107" t="s">
        <v>5588</v>
      </c>
      <c r="V340" s="107" t="s">
        <v>1050</v>
      </c>
      <c r="W340" s="107" t="s">
        <v>39</v>
      </c>
      <c r="X340" s="107" t="s">
        <v>40</v>
      </c>
      <c r="Y340" s="107" t="s">
        <v>1023</v>
      </c>
      <c r="Z340" s="107">
        <v>7</v>
      </c>
      <c r="AA340" s="107" t="s">
        <v>5579</v>
      </c>
      <c r="AB340" s="107">
        <v>15.419</v>
      </c>
      <c r="AC340" s="105">
        <v>91.853932599999993</v>
      </c>
      <c r="AD340" s="107" t="s">
        <v>68</v>
      </c>
      <c r="AE340" s="107" t="s">
        <v>5589</v>
      </c>
      <c r="AF340" s="107"/>
      <c r="AG340" s="107"/>
      <c r="AH340" s="107" t="s">
        <v>5540</v>
      </c>
      <c r="AI340" s="105" t="s">
        <v>9983</v>
      </c>
      <c r="AJ340" s="107">
        <v>141</v>
      </c>
      <c r="AK340" s="107" t="s">
        <v>257</v>
      </c>
      <c r="AL340" s="107" t="s">
        <v>577</v>
      </c>
      <c r="AM340" s="107" t="s">
        <v>8922</v>
      </c>
    </row>
    <row r="341" spans="1:40" s="93" customFormat="1">
      <c r="A341" s="107">
        <v>391</v>
      </c>
      <c r="B341" s="107">
        <v>5</v>
      </c>
      <c r="C341" s="107" t="s">
        <v>1043</v>
      </c>
      <c r="D341" s="107" t="s">
        <v>1044</v>
      </c>
      <c r="E341" s="107" t="s">
        <v>1045</v>
      </c>
      <c r="F341" s="105" t="str">
        <f>VLOOKUP(A341,논문증빙검증!$A:$J,10,0)</f>
        <v>인정</v>
      </c>
      <c r="G341" s="107" t="s">
        <v>5281</v>
      </c>
      <c r="H341" s="107" t="s">
        <v>5282</v>
      </c>
      <c r="I341" s="105">
        <f>VLOOKUP(A341,논문증빙검증!$A:$N,14,0)</f>
        <v>0</v>
      </c>
      <c r="J341" s="105" t="s">
        <v>9699</v>
      </c>
      <c r="K341" s="110" t="s">
        <v>10859</v>
      </c>
      <c r="L341" s="105" t="s">
        <v>5283</v>
      </c>
      <c r="M341" s="105" t="b">
        <f>L340=L341</f>
        <v>0</v>
      </c>
      <c r="N341" s="107" t="s">
        <v>5283</v>
      </c>
      <c r="O341" s="105" t="str">
        <f>VLOOKUP(A341,'doi 검증'!$A:$E,5,0)</f>
        <v>인정</v>
      </c>
      <c r="P341" s="107"/>
      <c r="Q341" s="107" t="s">
        <v>35</v>
      </c>
      <c r="R341" s="107" t="s">
        <v>122</v>
      </c>
      <c r="S341" s="105">
        <f>VLOOKUP(A341,논문증빙검증!$A:$T,20,0)</f>
        <v>0</v>
      </c>
      <c r="T341" s="105" t="str">
        <f>VLOOKUP(A341,논문증빙검증!$A:$R,17,0)</f>
        <v>기타저자</v>
      </c>
      <c r="U341" s="107" t="s">
        <v>5284</v>
      </c>
      <c r="V341" s="107" t="s">
        <v>1050</v>
      </c>
      <c r="W341" s="107" t="s">
        <v>39</v>
      </c>
      <c r="X341" s="107" t="s">
        <v>40</v>
      </c>
      <c r="Y341" s="107" t="s">
        <v>5285</v>
      </c>
      <c r="Z341" s="107">
        <v>2</v>
      </c>
      <c r="AA341" s="107" t="s">
        <v>5286</v>
      </c>
      <c r="AB341" s="107">
        <v>5.0999999999999996</v>
      </c>
      <c r="AC341" s="105">
        <v>70.677966100000006</v>
      </c>
      <c r="AD341" s="107" t="s">
        <v>68</v>
      </c>
      <c r="AE341" s="107" t="s">
        <v>1953</v>
      </c>
      <c r="AF341" s="107"/>
      <c r="AG341" s="107"/>
      <c r="AH341" s="107" t="s">
        <v>5287</v>
      </c>
      <c r="AI341" s="105" t="s">
        <v>9983</v>
      </c>
      <c r="AJ341" s="107">
        <v>14</v>
      </c>
      <c r="AK341" s="107" t="s">
        <v>334</v>
      </c>
      <c r="AL341" s="107" t="s">
        <v>577</v>
      </c>
      <c r="AM341" s="107" t="s">
        <v>8922</v>
      </c>
    </row>
    <row r="342" spans="1:40" s="93" customFormat="1">
      <c r="A342" s="107">
        <v>392</v>
      </c>
      <c r="B342" s="107">
        <v>6</v>
      </c>
      <c r="C342" s="107" t="s">
        <v>1043</v>
      </c>
      <c r="D342" s="107" t="s">
        <v>1044</v>
      </c>
      <c r="E342" s="107" t="s">
        <v>1045</v>
      </c>
      <c r="F342" s="105" t="str">
        <f>VLOOKUP(A342,논문증빙검증!$A:$J,10,0)</f>
        <v>인정</v>
      </c>
      <c r="G342" s="107" t="s">
        <v>6027</v>
      </c>
      <c r="H342" s="107" t="s">
        <v>6028</v>
      </c>
      <c r="I342" s="105">
        <f>VLOOKUP(A342,논문증빙검증!$A:$N,14,0)</f>
        <v>0</v>
      </c>
      <c r="J342" s="105" t="s">
        <v>9699</v>
      </c>
      <c r="K342" s="110" t="s">
        <v>10859</v>
      </c>
      <c r="L342" s="105" t="s">
        <v>6029</v>
      </c>
      <c r="M342" s="105" t="b">
        <f>L341=L342</f>
        <v>0</v>
      </c>
      <c r="N342" s="107" t="s">
        <v>6029</v>
      </c>
      <c r="O342" s="105" t="str">
        <f>VLOOKUP(A342,'doi 검증'!$A:$E,5,0)</f>
        <v>인정</v>
      </c>
      <c r="P342" s="107"/>
      <c r="Q342" s="107" t="s">
        <v>35</v>
      </c>
      <c r="R342" s="107" t="s">
        <v>122</v>
      </c>
      <c r="S342" s="105">
        <f>VLOOKUP(A342,논문증빙검증!$A:$T,20,0)</f>
        <v>0</v>
      </c>
      <c r="T342" s="105" t="str">
        <f>VLOOKUP(A342,논문증빙검증!$A:$R,17,0)</f>
        <v>기타저자</v>
      </c>
      <c r="U342" s="107" t="s">
        <v>6030</v>
      </c>
      <c r="V342" s="107" t="s">
        <v>1050</v>
      </c>
      <c r="W342" s="107" t="s">
        <v>39</v>
      </c>
      <c r="X342" s="107" t="s">
        <v>40</v>
      </c>
      <c r="Y342" s="107" t="s">
        <v>3318</v>
      </c>
      <c r="Z342" s="107">
        <v>7</v>
      </c>
      <c r="AA342" s="107" t="s">
        <v>6031</v>
      </c>
      <c r="AB342" s="107">
        <v>3.8759999999999999</v>
      </c>
      <c r="AC342" s="105">
        <v>78.070175399999997</v>
      </c>
      <c r="AD342" s="107" t="s">
        <v>68</v>
      </c>
      <c r="AE342" s="107" t="s">
        <v>1053</v>
      </c>
      <c r="AF342" s="107"/>
      <c r="AG342" s="107"/>
      <c r="AH342" s="107" t="s">
        <v>6032</v>
      </c>
      <c r="AI342" s="105" t="s">
        <v>9983</v>
      </c>
      <c r="AJ342" s="107">
        <v>17</v>
      </c>
      <c r="AK342" s="107" t="s">
        <v>431</v>
      </c>
      <c r="AL342" s="107" t="s">
        <v>577</v>
      </c>
      <c r="AM342" s="107" t="s">
        <v>8922</v>
      </c>
    </row>
    <row r="343" spans="1:40" s="93" customFormat="1">
      <c r="A343" s="107">
        <v>393</v>
      </c>
      <c r="B343" s="107">
        <v>7</v>
      </c>
      <c r="C343" s="107" t="s">
        <v>1043</v>
      </c>
      <c r="D343" s="107" t="s">
        <v>1044</v>
      </c>
      <c r="E343" s="107" t="s">
        <v>1045</v>
      </c>
      <c r="F343" s="105" t="str">
        <f>VLOOKUP(A343,논문증빙검증!$A:$J,10,0)</f>
        <v>인정</v>
      </c>
      <c r="G343" s="107" t="s">
        <v>10869</v>
      </c>
      <c r="H343" s="107" t="s">
        <v>1047</v>
      </c>
      <c r="I343" s="105">
        <f>VLOOKUP(A343,논문증빙검증!$A:$N,14,0)</f>
        <v>0</v>
      </c>
      <c r="J343" s="105" t="s">
        <v>9699</v>
      </c>
      <c r="K343" s="110" t="s">
        <v>10859</v>
      </c>
      <c r="L343" s="105" t="s">
        <v>1048</v>
      </c>
      <c r="M343" s="105" t="b">
        <f>L342=L343</f>
        <v>0</v>
      </c>
      <c r="N343" s="107" t="s">
        <v>1048</v>
      </c>
      <c r="O343" s="105" t="str">
        <f>VLOOKUP(A343,'doi 검증'!$A:$E,5,0)</f>
        <v>인정</v>
      </c>
      <c r="P343" s="107"/>
      <c r="Q343" s="107" t="s">
        <v>35</v>
      </c>
      <c r="R343" s="107" t="s">
        <v>122</v>
      </c>
      <c r="S343" s="105">
        <f>VLOOKUP(A343,논문증빙검증!$A:$T,20,0)</f>
        <v>0</v>
      </c>
      <c r="T343" s="105" t="str">
        <f>VLOOKUP(A343,논문증빙검증!$A:$R,17,0)</f>
        <v>기타저자</v>
      </c>
      <c r="U343" s="107" t="s">
        <v>1049</v>
      </c>
      <c r="V343" s="107" t="s">
        <v>1050</v>
      </c>
      <c r="W343" s="107" t="s">
        <v>39</v>
      </c>
      <c r="X343" s="107" t="s">
        <v>40</v>
      </c>
      <c r="Y343" s="107" t="s">
        <v>1051</v>
      </c>
      <c r="Z343" s="107">
        <v>9</v>
      </c>
      <c r="AA343" s="107" t="s">
        <v>1052</v>
      </c>
      <c r="AB343" s="107">
        <v>5.2359999999999998</v>
      </c>
      <c r="AC343" s="105">
        <v>71.067415699999998</v>
      </c>
      <c r="AD343" s="107" t="s">
        <v>68</v>
      </c>
      <c r="AE343" s="107" t="s">
        <v>1053</v>
      </c>
      <c r="AF343" s="107"/>
      <c r="AG343" s="107"/>
      <c r="AH343" s="107" t="s">
        <v>1054</v>
      </c>
      <c r="AI343" s="105" t="s">
        <v>9983</v>
      </c>
      <c r="AJ343" s="107">
        <v>24</v>
      </c>
      <c r="AK343" s="107" t="s">
        <v>376</v>
      </c>
      <c r="AL343" s="107" t="s">
        <v>577</v>
      </c>
      <c r="AM343" s="107" t="s">
        <v>8922</v>
      </c>
    </row>
    <row r="344" spans="1:40" s="93" customFormat="1">
      <c r="A344" s="105">
        <v>394</v>
      </c>
      <c r="B344" s="105">
        <v>1</v>
      </c>
      <c r="C344" s="105" t="s">
        <v>206</v>
      </c>
      <c r="D344" s="105" t="s">
        <v>207</v>
      </c>
      <c r="E344" s="105" t="s">
        <v>208</v>
      </c>
      <c r="F344" s="105" t="str">
        <f>VLOOKUP(A344,논문증빙검증!$A:$J,10,0)</f>
        <v>인정</v>
      </c>
      <c r="G344" s="105" t="s">
        <v>5222</v>
      </c>
      <c r="H344" s="105" t="s">
        <v>365</v>
      </c>
      <c r="I344" s="105" t="str">
        <f>VLOOKUP(A344,논문증빙검증!$A:$N,14,0)</f>
        <v>o</v>
      </c>
      <c r="J344" s="105" t="s">
        <v>9699</v>
      </c>
      <c r="K344" s="105" t="s">
        <v>10859</v>
      </c>
      <c r="L344" s="105" t="s">
        <v>5223</v>
      </c>
      <c r="M344" s="105" t="e">
        <f>#REF!=L344</f>
        <v>#REF!</v>
      </c>
      <c r="N344" s="105" t="s">
        <v>5223</v>
      </c>
      <c r="O344" s="105" t="str">
        <f>VLOOKUP(A344,'doi 검증'!$A:$E,5,0)</f>
        <v>인정</v>
      </c>
      <c r="P344" s="105"/>
      <c r="Q344" s="105" t="s">
        <v>35</v>
      </c>
      <c r="R344" s="105" t="s">
        <v>36</v>
      </c>
      <c r="S344" s="105">
        <f>VLOOKUP(A344,논문증빙검증!$A:$T,20,0)</f>
        <v>0</v>
      </c>
      <c r="T344" s="105" t="str">
        <f>VLOOKUP(A344,논문증빙검증!$A:$R,17,0)</f>
        <v>주저자</v>
      </c>
      <c r="U344" s="105" t="s">
        <v>5224</v>
      </c>
      <c r="V344" s="105" t="s">
        <v>4555</v>
      </c>
      <c r="W344" s="105" t="s">
        <v>39</v>
      </c>
      <c r="X344" s="105" t="s">
        <v>40</v>
      </c>
      <c r="Y344" s="105" t="s">
        <v>2345</v>
      </c>
      <c r="Z344" s="105">
        <v>7</v>
      </c>
      <c r="AA344" s="105" t="s">
        <v>232</v>
      </c>
      <c r="AB344" s="105">
        <v>13.084</v>
      </c>
      <c r="AC344" s="105">
        <v>91.049382699999995</v>
      </c>
      <c r="AD344" s="105" t="s">
        <v>40</v>
      </c>
      <c r="AE344" s="105" t="s">
        <v>208</v>
      </c>
      <c r="AF344" s="105"/>
      <c r="AG344" s="105"/>
      <c r="AH344" s="105" t="s">
        <v>5196</v>
      </c>
      <c r="AI344" s="105" t="s">
        <v>9983</v>
      </c>
      <c r="AJ344" s="105">
        <v>11</v>
      </c>
      <c r="AK344" s="105" t="s">
        <v>953</v>
      </c>
      <c r="AL344" s="105"/>
      <c r="AM344" s="105"/>
    </row>
    <row r="345" spans="1:40" s="93" customFormat="1">
      <c r="A345" s="105">
        <v>395</v>
      </c>
      <c r="B345" s="105">
        <v>2</v>
      </c>
      <c r="C345" s="105" t="s">
        <v>206</v>
      </c>
      <c r="D345" s="105" t="s">
        <v>207</v>
      </c>
      <c r="E345" s="105" t="s">
        <v>208</v>
      </c>
      <c r="F345" s="105" t="str">
        <f>VLOOKUP(A345,논문증빙검증!$A:$J,10,0)</f>
        <v>인정</v>
      </c>
      <c r="G345" s="105" t="s">
        <v>209</v>
      </c>
      <c r="H345" s="105" t="s">
        <v>210</v>
      </c>
      <c r="I345" s="105" t="str">
        <f>VLOOKUP(A345,논문증빙검증!$A:$N,14,0)</f>
        <v>o</v>
      </c>
      <c r="J345" s="105" t="s">
        <v>9699</v>
      </c>
      <c r="K345" s="105" t="s">
        <v>10859</v>
      </c>
      <c r="L345" s="105" t="s">
        <v>211</v>
      </c>
      <c r="M345" s="105" t="b">
        <f>L344=L345</f>
        <v>0</v>
      </c>
      <c r="N345" s="105" t="s">
        <v>211</v>
      </c>
      <c r="O345" s="105" t="str">
        <f>VLOOKUP(A345,'doi 검증'!$A:$E,5,0)</f>
        <v>인정</v>
      </c>
      <c r="P345" s="105"/>
      <c r="Q345" s="105" t="s">
        <v>35</v>
      </c>
      <c r="R345" s="105" t="s">
        <v>36</v>
      </c>
      <c r="S345" s="105" t="str">
        <f>VLOOKUP(A345,논문증빙검증!$A:$T,20,0)</f>
        <v>공동저자</v>
      </c>
      <c r="T345" s="105" t="str">
        <f>VLOOKUP(A345,논문증빙검증!$A:$R,17,0)</f>
        <v>주저자</v>
      </c>
      <c r="U345" s="105" t="s">
        <v>212</v>
      </c>
      <c r="V345" s="105" t="s">
        <v>151</v>
      </c>
      <c r="W345" s="105" t="s">
        <v>39</v>
      </c>
      <c r="X345" s="105" t="s">
        <v>40</v>
      </c>
      <c r="Y345" s="105" t="s">
        <v>112</v>
      </c>
      <c r="Z345" s="105">
        <v>15</v>
      </c>
      <c r="AA345" s="105" t="s">
        <v>187</v>
      </c>
      <c r="AB345" s="105">
        <v>18.808</v>
      </c>
      <c r="AC345" s="105">
        <v>95.658682600000006</v>
      </c>
      <c r="AD345" s="105" t="s">
        <v>8903</v>
      </c>
      <c r="AE345" s="105" t="s">
        <v>213</v>
      </c>
      <c r="AF345" s="105"/>
      <c r="AG345" s="105"/>
      <c r="AH345" s="105" t="s">
        <v>142</v>
      </c>
      <c r="AI345" s="105" t="s">
        <v>9983</v>
      </c>
      <c r="AJ345" s="105">
        <v>30</v>
      </c>
      <c r="AK345" s="105" t="s">
        <v>178</v>
      </c>
      <c r="AL345" s="105"/>
      <c r="AM345" s="105"/>
    </row>
    <row r="346" spans="1:40" s="93" customFormat="1">
      <c r="A346" s="105">
        <v>396</v>
      </c>
      <c r="B346" s="105">
        <v>3</v>
      </c>
      <c r="C346" s="105" t="s">
        <v>206</v>
      </c>
      <c r="D346" s="105" t="s">
        <v>207</v>
      </c>
      <c r="E346" s="105" t="s">
        <v>208</v>
      </c>
      <c r="F346" s="105" t="str">
        <f>VLOOKUP(A346,논문증빙검증!$A:$J,10,0)</f>
        <v>인정</v>
      </c>
      <c r="G346" s="105" t="s">
        <v>6102</v>
      </c>
      <c r="H346" s="105" t="s">
        <v>6103</v>
      </c>
      <c r="I346" s="105" t="str">
        <f>VLOOKUP(A346,논문증빙검증!$A:$N,14,0)</f>
        <v>2019.02.07</v>
      </c>
      <c r="J346" s="105" t="s">
        <v>9699</v>
      </c>
      <c r="K346" s="105" t="s">
        <v>10859</v>
      </c>
      <c r="L346" s="105" t="s">
        <v>6104</v>
      </c>
      <c r="M346" s="105" t="b">
        <f>L345=L346</f>
        <v>0</v>
      </c>
      <c r="N346" s="105" t="s">
        <v>6104</v>
      </c>
      <c r="O346" s="105" t="str">
        <f>VLOOKUP(A346,'doi 검증'!$A:$E,5,0)</f>
        <v>인정</v>
      </c>
      <c r="P346" s="105"/>
      <c r="Q346" s="105" t="s">
        <v>35</v>
      </c>
      <c r="R346" s="105" t="s">
        <v>36</v>
      </c>
      <c r="S346" s="105">
        <f>VLOOKUP(A346,논문증빙검증!$A:$T,20,0)</f>
        <v>0</v>
      </c>
      <c r="T346" s="105" t="str">
        <f>VLOOKUP(A346,논문증빙검증!$A:$R,17,0)</f>
        <v>주저자</v>
      </c>
      <c r="U346" s="105" t="s">
        <v>6105</v>
      </c>
      <c r="V346" s="105" t="s">
        <v>5811</v>
      </c>
      <c r="W346" s="105" t="s">
        <v>39</v>
      </c>
      <c r="X346" s="105" t="s">
        <v>40</v>
      </c>
      <c r="Y346" s="105" t="s">
        <v>3318</v>
      </c>
      <c r="Z346" s="105">
        <v>19</v>
      </c>
      <c r="AA346" s="105" t="s">
        <v>6100</v>
      </c>
      <c r="AB346" s="105">
        <v>12.731999999999999</v>
      </c>
      <c r="AC346" s="105">
        <v>93.421052599999996</v>
      </c>
      <c r="AD346" s="105" t="s">
        <v>40</v>
      </c>
      <c r="AE346" s="105" t="s">
        <v>208</v>
      </c>
      <c r="AF346" s="105"/>
      <c r="AG346" s="105"/>
      <c r="AH346" s="105" t="s">
        <v>5861</v>
      </c>
      <c r="AI346" s="105" t="s">
        <v>9983</v>
      </c>
      <c r="AJ346" s="105">
        <v>7</v>
      </c>
      <c r="AK346" s="105" t="s">
        <v>508</v>
      </c>
      <c r="AL346" s="105"/>
      <c r="AM346" s="105"/>
    </row>
    <row r="347" spans="1:40" s="93" customFormat="1">
      <c r="A347" s="105">
        <v>397</v>
      </c>
      <c r="B347" s="105">
        <v>4</v>
      </c>
      <c r="C347" s="105" t="s">
        <v>206</v>
      </c>
      <c r="D347" s="105" t="s">
        <v>207</v>
      </c>
      <c r="E347" s="105" t="s">
        <v>208</v>
      </c>
      <c r="F347" s="105" t="str">
        <f>VLOOKUP(A347,논문증빙검증!$A:$J,10,0)</f>
        <v>인정</v>
      </c>
      <c r="G347" s="105" t="s">
        <v>6438</v>
      </c>
      <c r="H347" s="105" t="s">
        <v>6439</v>
      </c>
      <c r="I347" s="105" t="str">
        <f>VLOOKUP(A347,논문증빙검증!$A:$N,14,0)</f>
        <v>2021-02.05</v>
      </c>
      <c r="J347" s="105" t="s">
        <v>9699</v>
      </c>
      <c r="K347" s="105" t="s">
        <v>10859</v>
      </c>
      <c r="L347" s="105" t="s">
        <v>6440</v>
      </c>
      <c r="M347" s="105" t="b">
        <f>L346=L347</f>
        <v>0</v>
      </c>
      <c r="N347" s="105" t="s">
        <v>6440</v>
      </c>
      <c r="O347" s="105" t="str">
        <f>VLOOKUP(A347,'doi 검증'!$A:$E,5,0)</f>
        <v>인정</v>
      </c>
      <c r="P347" s="105"/>
      <c r="Q347" s="105" t="s">
        <v>35</v>
      </c>
      <c r="R347" s="105" t="s">
        <v>36</v>
      </c>
      <c r="S347" s="105" t="str">
        <f>VLOOKUP(A347,논문증빙검증!$A:$T,20,0)</f>
        <v>공동저자</v>
      </c>
      <c r="T347" s="105" t="str">
        <f>VLOOKUP(A347,논문증빙검증!$A:$R,17,0)</f>
        <v>주저자</v>
      </c>
      <c r="U347" s="105" t="s">
        <v>6441</v>
      </c>
      <c r="V347" s="105" t="s">
        <v>5811</v>
      </c>
      <c r="W347" s="105" t="s">
        <v>39</v>
      </c>
      <c r="X347" s="105" t="s">
        <v>40</v>
      </c>
      <c r="Y347" s="105" t="s">
        <v>6442</v>
      </c>
      <c r="Z347" s="105">
        <v>8</v>
      </c>
      <c r="AA347" s="105" t="s">
        <v>232</v>
      </c>
      <c r="AB347" s="105">
        <v>12.731999999999999</v>
      </c>
      <c r="AC347" s="105">
        <v>93.421052599999996</v>
      </c>
      <c r="AD347" s="105" t="s">
        <v>40</v>
      </c>
      <c r="AE347" s="105" t="s">
        <v>208</v>
      </c>
      <c r="AF347" s="105"/>
      <c r="AG347" s="105"/>
      <c r="AH347" s="105" t="s">
        <v>5861</v>
      </c>
      <c r="AI347" s="105" t="s">
        <v>9983</v>
      </c>
      <c r="AJ347" s="105">
        <v>9</v>
      </c>
      <c r="AK347" s="105" t="s">
        <v>57</v>
      </c>
      <c r="AL347" s="105"/>
      <c r="AM347" s="105"/>
    </row>
    <row r="348" spans="1:40" s="93" customFormat="1">
      <c r="A348" s="105">
        <v>398</v>
      </c>
      <c r="B348" s="105">
        <v>5</v>
      </c>
      <c r="C348" s="105" t="s">
        <v>206</v>
      </c>
      <c r="D348" s="105" t="s">
        <v>207</v>
      </c>
      <c r="E348" s="105" t="s">
        <v>208</v>
      </c>
      <c r="F348" s="105" t="str">
        <f>VLOOKUP(A348,논문증빙검증!$A:$J,10,0)</f>
        <v>인정</v>
      </c>
      <c r="G348" s="105" t="s">
        <v>5855</v>
      </c>
      <c r="H348" s="105" t="s">
        <v>5856</v>
      </c>
      <c r="I348" s="105" t="str">
        <f>VLOOKUP(A348,논문증빙검증!$A:$N,14,0)</f>
        <v>2017.02.24</v>
      </c>
      <c r="J348" s="105" t="s">
        <v>9699</v>
      </c>
      <c r="K348" s="105" t="s">
        <v>10859</v>
      </c>
      <c r="L348" s="105" t="s">
        <v>5857</v>
      </c>
      <c r="M348" s="105" t="b">
        <f>L347=L348</f>
        <v>0</v>
      </c>
      <c r="N348" s="105" t="s">
        <v>5857</v>
      </c>
      <c r="O348" s="105" t="str">
        <f>VLOOKUP(A348,'doi 검증'!$A:$E,5,0)</f>
        <v>인정</v>
      </c>
      <c r="P348" s="105"/>
      <c r="Q348" s="105" t="s">
        <v>35</v>
      </c>
      <c r="R348" s="105" t="s">
        <v>36</v>
      </c>
      <c r="S348" s="105" t="str">
        <f>VLOOKUP(A348,논문증빙검증!$A:$T,20,0)</f>
        <v>공동저자</v>
      </c>
      <c r="T348" s="105" t="str">
        <f>VLOOKUP(A348,논문증빙검증!$A:$R,17,0)</f>
        <v>주저자</v>
      </c>
      <c r="U348" s="105" t="s">
        <v>5858</v>
      </c>
      <c r="V348" s="105" t="s">
        <v>5811</v>
      </c>
      <c r="W348" s="105" t="s">
        <v>39</v>
      </c>
      <c r="X348" s="105" t="s">
        <v>40</v>
      </c>
      <c r="Y348" s="105" t="s">
        <v>1967</v>
      </c>
      <c r="Z348" s="105">
        <v>22</v>
      </c>
      <c r="AA348" s="105" t="s">
        <v>5859</v>
      </c>
      <c r="AB348" s="105">
        <v>12.731999999999999</v>
      </c>
      <c r="AC348" s="105">
        <v>93.421052599999996</v>
      </c>
      <c r="AD348" s="105" t="s">
        <v>8903</v>
      </c>
      <c r="AE348" s="105" t="s">
        <v>5860</v>
      </c>
      <c r="AF348" s="105"/>
      <c r="AG348" s="105"/>
      <c r="AH348" s="105" t="s">
        <v>5861</v>
      </c>
      <c r="AI348" s="105" t="s">
        <v>9983</v>
      </c>
      <c r="AJ348" s="105">
        <v>5</v>
      </c>
      <c r="AK348" s="105" t="s">
        <v>334</v>
      </c>
      <c r="AL348" s="105"/>
      <c r="AM348" s="105"/>
    </row>
    <row r="349" spans="1:40" s="97" customFormat="1">
      <c r="A349" s="105">
        <v>399</v>
      </c>
      <c r="B349" s="105">
        <v>6</v>
      </c>
      <c r="C349" s="105" t="s">
        <v>206</v>
      </c>
      <c r="D349" s="105" t="s">
        <v>207</v>
      </c>
      <c r="E349" s="105" t="s">
        <v>208</v>
      </c>
      <c r="F349" s="105" t="str">
        <f>VLOOKUP(A349,논문증빙검증!$A:$J,10,0)</f>
        <v>인정</v>
      </c>
      <c r="G349" s="105" t="s">
        <v>2386</v>
      </c>
      <c r="H349" s="105" t="s">
        <v>579</v>
      </c>
      <c r="I349" s="105" t="str">
        <f>VLOOKUP(A349,논문증빙검증!$A:$N,14,0)</f>
        <v>o</v>
      </c>
      <c r="J349" s="105" t="s">
        <v>9699</v>
      </c>
      <c r="K349" s="105" t="s">
        <v>10859</v>
      </c>
      <c r="L349" s="105" t="s">
        <v>2387</v>
      </c>
      <c r="M349" s="105" t="b">
        <f>L348=L349</f>
        <v>0</v>
      </c>
      <c r="N349" s="105" t="s">
        <v>2387</v>
      </c>
      <c r="O349" s="105" t="str">
        <f>VLOOKUP(A349,'doi 검증'!$A:$E,5,0)</f>
        <v>인정</v>
      </c>
      <c r="P349" s="105"/>
      <c r="Q349" s="105" t="s">
        <v>35</v>
      </c>
      <c r="R349" s="105" t="s">
        <v>36</v>
      </c>
      <c r="S349" s="105" t="str">
        <f>VLOOKUP(A349,논문증빙검증!$A:$T,20,0)</f>
        <v>공동저자</v>
      </c>
      <c r="T349" s="105" t="str">
        <f>VLOOKUP(A349,논문증빙검증!$A:$R,17,0)</f>
        <v>주저자</v>
      </c>
      <c r="U349" s="105" t="s">
        <v>2388</v>
      </c>
      <c r="V349" s="105" t="s">
        <v>78</v>
      </c>
      <c r="W349" s="105" t="s">
        <v>39</v>
      </c>
      <c r="X349" s="105" t="s">
        <v>40</v>
      </c>
      <c r="Y349" s="105" t="s">
        <v>2389</v>
      </c>
      <c r="Z349" s="105">
        <v>1</v>
      </c>
      <c r="AA349" s="105" t="s">
        <v>232</v>
      </c>
      <c r="AB349" s="105">
        <v>6.7069999999999999</v>
      </c>
      <c r="AC349" s="105">
        <v>97.619047600000002</v>
      </c>
      <c r="AD349" s="105" t="s">
        <v>40</v>
      </c>
      <c r="AE349" s="105" t="s">
        <v>208</v>
      </c>
      <c r="AF349" s="105"/>
      <c r="AG349" s="105"/>
      <c r="AH349" s="105" t="s">
        <v>2227</v>
      </c>
      <c r="AI349" s="105" t="s">
        <v>9983</v>
      </c>
      <c r="AJ349" s="105">
        <v>563</v>
      </c>
      <c r="AK349" s="105"/>
      <c r="AL349" s="105"/>
      <c r="AM349" s="105"/>
      <c r="AN349" s="100"/>
    </row>
    <row r="350" spans="1:40" s="93" customFormat="1">
      <c r="A350" s="105">
        <v>400</v>
      </c>
      <c r="B350" s="105">
        <v>7</v>
      </c>
      <c r="C350" s="105" t="s">
        <v>206</v>
      </c>
      <c r="D350" s="105" t="s">
        <v>207</v>
      </c>
      <c r="E350" s="105" t="s">
        <v>208</v>
      </c>
      <c r="F350" s="105" t="str">
        <f>VLOOKUP(A350,논문증빙검증!$A:$J,10,0)</f>
        <v>인정</v>
      </c>
      <c r="G350" s="105" t="s">
        <v>5461</v>
      </c>
      <c r="H350" s="105" t="s">
        <v>1138</v>
      </c>
      <c r="I350" s="105" t="str">
        <f>VLOOKUP(A350,논문증빙검증!$A:$N,14,0)</f>
        <v>o</v>
      </c>
      <c r="J350" s="105" t="s">
        <v>9699</v>
      </c>
      <c r="K350" s="105" t="s">
        <v>10859</v>
      </c>
      <c r="L350" s="105" t="s">
        <v>5462</v>
      </c>
      <c r="M350" s="105" t="b">
        <f>L349=L350</f>
        <v>0</v>
      </c>
      <c r="N350" s="105" t="s">
        <v>5462</v>
      </c>
      <c r="O350" s="105" t="str">
        <f>VLOOKUP(A350,'doi 검증'!$A:$E,5,0)</f>
        <v>인정</v>
      </c>
      <c r="P350" s="105"/>
      <c r="Q350" s="105" t="s">
        <v>35</v>
      </c>
      <c r="R350" s="105" t="s">
        <v>36</v>
      </c>
      <c r="S350" s="105" t="str">
        <f>VLOOKUP(A350,논문증빙검증!$A:$T,20,0)</f>
        <v>공동저자</v>
      </c>
      <c r="T350" s="105" t="str">
        <f>VLOOKUP(A350,논문증빙검증!$A:$R,17,0)</f>
        <v>주저자</v>
      </c>
      <c r="U350" s="105" t="s">
        <v>5463</v>
      </c>
      <c r="V350" s="105" t="s">
        <v>4555</v>
      </c>
      <c r="W350" s="105" t="s">
        <v>39</v>
      </c>
      <c r="X350" s="105" t="s">
        <v>40</v>
      </c>
      <c r="Y350" s="105" t="s">
        <v>5464</v>
      </c>
      <c r="Z350" s="105">
        <v>0</v>
      </c>
      <c r="AA350" s="105" t="s">
        <v>232</v>
      </c>
      <c r="AB350" s="105">
        <v>8.1980000000000004</v>
      </c>
      <c r="AC350" s="105">
        <v>90.559440600000002</v>
      </c>
      <c r="AD350" s="105" t="s">
        <v>8903</v>
      </c>
      <c r="AE350" s="105" t="s">
        <v>5465</v>
      </c>
      <c r="AF350" s="105"/>
      <c r="AG350" s="105"/>
      <c r="AH350" s="105" t="s">
        <v>5460</v>
      </c>
      <c r="AI350" s="105" t="s">
        <v>9983</v>
      </c>
      <c r="AJ350" s="105">
        <v>9</v>
      </c>
      <c r="AK350" s="105" t="s">
        <v>1081</v>
      </c>
      <c r="AL350" s="105"/>
      <c r="AM350" s="105"/>
    </row>
    <row r="351" spans="1:40" s="93" customFormat="1">
      <c r="A351" s="105">
        <v>401</v>
      </c>
      <c r="B351" s="105">
        <v>8</v>
      </c>
      <c r="C351" s="105" t="s">
        <v>206</v>
      </c>
      <c r="D351" s="105" t="s">
        <v>207</v>
      </c>
      <c r="E351" s="105" t="s">
        <v>208</v>
      </c>
      <c r="F351" s="105" t="str">
        <f>VLOOKUP(A351,논문증빙검증!$A:$J,10,0)</f>
        <v>인정</v>
      </c>
      <c r="G351" s="105" t="s">
        <v>5479</v>
      </c>
      <c r="H351" s="105" t="s">
        <v>2851</v>
      </c>
      <c r="I351" s="105" t="str">
        <f>VLOOKUP(A351,논문증빙검증!$A:$N,14,0)</f>
        <v>o</v>
      </c>
      <c r="J351" s="105" t="s">
        <v>9699</v>
      </c>
      <c r="K351" s="105" t="s">
        <v>10859</v>
      </c>
      <c r="L351" s="105" t="s">
        <v>5480</v>
      </c>
      <c r="M351" s="105" t="b">
        <f>L350=L351</f>
        <v>0</v>
      </c>
      <c r="N351" s="105" t="s">
        <v>5480</v>
      </c>
      <c r="O351" s="105" t="str">
        <f>VLOOKUP(A351,'doi 검증'!$A:$E,5,0)</f>
        <v>인정</v>
      </c>
      <c r="P351" s="105"/>
      <c r="Q351" s="105" t="s">
        <v>35</v>
      </c>
      <c r="R351" s="105" t="s">
        <v>36</v>
      </c>
      <c r="S351" s="105" t="str">
        <f>VLOOKUP(A351,논문증빙검증!$A:$T,20,0)</f>
        <v>공동저자</v>
      </c>
      <c r="T351" s="105" t="str">
        <f>VLOOKUP(A351,논문증빙검증!$A:$R,17,0)</f>
        <v>주저자</v>
      </c>
      <c r="U351" s="105" t="s">
        <v>5481</v>
      </c>
      <c r="V351" s="105" t="s">
        <v>4555</v>
      </c>
      <c r="W351" s="105" t="s">
        <v>39</v>
      </c>
      <c r="X351" s="105" t="s">
        <v>40</v>
      </c>
      <c r="Y351" s="105" t="s">
        <v>5482</v>
      </c>
      <c r="Z351" s="105">
        <v>9</v>
      </c>
      <c r="AA351" s="105" t="s">
        <v>5483</v>
      </c>
      <c r="AB351" s="105">
        <v>8.1980000000000004</v>
      </c>
      <c r="AC351" s="105">
        <v>90.559440600000002</v>
      </c>
      <c r="AD351" s="105" t="s">
        <v>40</v>
      </c>
      <c r="AE351" s="105" t="s">
        <v>208</v>
      </c>
      <c r="AF351" s="105"/>
      <c r="AG351" s="105"/>
      <c r="AH351" s="105" t="s">
        <v>5460</v>
      </c>
      <c r="AI351" s="105" t="s">
        <v>9983</v>
      </c>
      <c r="AJ351" s="105">
        <v>6</v>
      </c>
      <c r="AK351" s="105" t="s">
        <v>44</v>
      </c>
      <c r="AL351" s="105"/>
      <c r="AM351" s="105"/>
    </row>
    <row r="352" spans="1:40" s="93" customFormat="1">
      <c r="A352" s="105">
        <v>402</v>
      </c>
      <c r="B352" s="105">
        <v>9</v>
      </c>
      <c r="C352" s="105" t="s">
        <v>206</v>
      </c>
      <c r="D352" s="105" t="s">
        <v>207</v>
      </c>
      <c r="E352" s="105" t="s">
        <v>208</v>
      </c>
      <c r="F352" s="105" t="str">
        <f>VLOOKUP(A352,논문증빙검증!$A:$J,10,0)</f>
        <v>인정</v>
      </c>
      <c r="G352" s="105" t="s">
        <v>2936</v>
      </c>
      <c r="H352" s="105" t="s">
        <v>2937</v>
      </c>
      <c r="I352" s="105" t="str">
        <f>VLOOKUP(A352,논문증빙검증!$A:$N,14,0)</f>
        <v>2019.02.28</v>
      </c>
      <c r="J352" s="105" t="s">
        <v>9699</v>
      </c>
      <c r="K352" s="105" t="s">
        <v>10859</v>
      </c>
      <c r="L352" s="105" t="s">
        <v>2938</v>
      </c>
      <c r="M352" s="105" t="b">
        <f>L351=L352</f>
        <v>0</v>
      </c>
      <c r="N352" s="105" t="s">
        <v>2938</v>
      </c>
      <c r="O352" s="105" t="str">
        <f>VLOOKUP(A352,'doi 검증'!$A:$E,5,0)</f>
        <v>인정</v>
      </c>
      <c r="P352" s="105"/>
      <c r="Q352" s="105" t="s">
        <v>35</v>
      </c>
      <c r="R352" s="105" t="s">
        <v>36</v>
      </c>
      <c r="S352" s="105" t="str">
        <f>VLOOKUP(A352,논문증빙검증!$A:$T,20,0)</f>
        <v>공동저자</v>
      </c>
      <c r="T352" s="105" t="str">
        <f>VLOOKUP(A352,논문증빙검증!$A:$R,17,0)</f>
        <v>주저자</v>
      </c>
      <c r="U352" s="105" t="s">
        <v>2939</v>
      </c>
      <c r="V352" s="105" t="s">
        <v>78</v>
      </c>
      <c r="W352" s="105" t="s">
        <v>39</v>
      </c>
      <c r="X352" s="105" t="s">
        <v>40</v>
      </c>
      <c r="Y352" s="105" t="s">
        <v>2940</v>
      </c>
      <c r="Z352" s="105">
        <v>24</v>
      </c>
      <c r="AA352" s="105" t="s">
        <v>2941</v>
      </c>
      <c r="AB352" s="105">
        <v>6.9009999999999998</v>
      </c>
      <c r="AC352" s="105">
        <v>74.137930999999995</v>
      </c>
      <c r="AD352" s="105" t="s">
        <v>40</v>
      </c>
      <c r="AE352" s="105" t="s">
        <v>208</v>
      </c>
      <c r="AF352" s="105"/>
      <c r="AG352" s="105"/>
      <c r="AH352" s="105" t="s">
        <v>2923</v>
      </c>
      <c r="AI352" s="105" t="s">
        <v>9983</v>
      </c>
      <c r="AJ352" s="105">
        <v>304</v>
      </c>
      <c r="AK352" s="105"/>
      <c r="AL352" s="105"/>
      <c r="AM352" s="105"/>
    </row>
    <row r="353" spans="1:40" s="93" customFormat="1">
      <c r="A353" s="105">
        <v>403</v>
      </c>
      <c r="B353" s="105">
        <v>10</v>
      </c>
      <c r="C353" s="105" t="s">
        <v>206</v>
      </c>
      <c r="D353" s="105" t="s">
        <v>207</v>
      </c>
      <c r="E353" s="105" t="s">
        <v>208</v>
      </c>
      <c r="F353" s="105" t="str">
        <f>VLOOKUP(A353,논문증빙검증!$A:$J,10,0)</f>
        <v>인정</v>
      </c>
      <c r="G353" s="105" t="s">
        <v>4095</v>
      </c>
      <c r="H353" s="105" t="s">
        <v>2036</v>
      </c>
      <c r="I353" s="105" t="str">
        <f>VLOOKUP(A353,논문증빙검증!$A:$N,14,0)</f>
        <v>o</v>
      </c>
      <c r="J353" s="105" t="s">
        <v>9699</v>
      </c>
      <c r="K353" s="105" t="s">
        <v>10859</v>
      </c>
      <c r="L353" s="105" t="s">
        <v>4096</v>
      </c>
      <c r="M353" s="105" t="b">
        <f>L352=L353</f>
        <v>0</v>
      </c>
      <c r="N353" s="105" t="s">
        <v>4096</v>
      </c>
      <c r="O353" s="105" t="str">
        <f>VLOOKUP(A353,'doi 검증'!$A:$E,5,0)</f>
        <v>인정</v>
      </c>
      <c r="P353" s="105"/>
      <c r="Q353" s="105" t="s">
        <v>35</v>
      </c>
      <c r="R353" s="105" t="s">
        <v>36</v>
      </c>
      <c r="S353" s="105" t="str">
        <f>VLOOKUP(A353,논문증빙검증!$A:$T,20,0)</f>
        <v>공동저자</v>
      </c>
      <c r="T353" s="105" t="str">
        <f>VLOOKUP(A353,논문증빙검증!$A:$R,17,0)</f>
        <v>주저자</v>
      </c>
      <c r="U353" s="105" t="s">
        <v>4097</v>
      </c>
      <c r="V353" s="105" t="s">
        <v>78</v>
      </c>
      <c r="W353" s="105" t="s">
        <v>39</v>
      </c>
      <c r="X353" s="105" t="s">
        <v>40</v>
      </c>
      <c r="Y353" s="105" t="s">
        <v>3483</v>
      </c>
      <c r="Z353" s="105">
        <v>15</v>
      </c>
      <c r="AA353" s="105" t="s">
        <v>93</v>
      </c>
      <c r="AB353" s="105">
        <v>5.4550000000000001</v>
      </c>
      <c r="AC353" s="105">
        <v>84.459459499999994</v>
      </c>
      <c r="AD353" s="105" t="s">
        <v>40</v>
      </c>
      <c r="AE353" s="105" t="s">
        <v>208</v>
      </c>
      <c r="AF353" s="105"/>
      <c r="AG353" s="105"/>
      <c r="AH353" s="105" t="s">
        <v>95</v>
      </c>
      <c r="AI353" s="105" t="s">
        <v>9983</v>
      </c>
      <c r="AJ353" s="105">
        <v>272</v>
      </c>
      <c r="AK353" s="105"/>
      <c r="AL353" s="105"/>
      <c r="AM353" s="105"/>
    </row>
    <row r="354" spans="1:40" s="93" customFormat="1">
      <c r="A354" s="105">
        <v>404</v>
      </c>
      <c r="B354" s="105">
        <v>1</v>
      </c>
      <c r="C354" s="105" t="s">
        <v>116</v>
      </c>
      <c r="D354" s="105" t="s">
        <v>117</v>
      </c>
      <c r="E354" s="105" t="s">
        <v>118</v>
      </c>
      <c r="F354" s="105" t="str">
        <f>VLOOKUP(A354,논문증빙검증!$A:$J,10,0)</f>
        <v>인정</v>
      </c>
      <c r="G354" s="105" t="s">
        <v>6882</v>
      </c>
      <c r="H354" s="105" t="s">
        <v>6883</v>
      </c>
      <c r="I354" s="105">
        <f>VLOOKUP(A354,논문증빙검증!$A:$N,14,0)</f>
        <v>0</v>
      </c>
      <c r="J354" s="105" t="s">
        <v>9699</v>
      </c>
      <c r="K354" s="105" t="s">
        <v>10859</v>
      </c>
      <c r="L354" s="105" t="s">
        <v>6884</v>
      </c>
      <c r="M354" s="105" t="b">
        <f>L353=L354</f>
        <v>0</v>
      </c>
      <c r="N354" s="105" t="s">
        <v>6884</v>
      </c>
      <c r="O354" s="105" t="str">
        <f>VLOOKUP(A354,'doi 검증'!$A:$E,5,0)</f>
        <v>인정</v>
      </c>
      <c r="P354" s="105"/>
      <c r="Q354" s="105" t="s">
        <v>35</v>
      </c>
      <c r="R354" s="105" t="s">
        <v>36</v>
      </c>
      <c r="S354" s="105">
        <f>VLOOKUP(A354,논문증빙검증!$A:$T,20,0)</f>
        <v>0</v>
      </c>
      <c r="T354" s="105" t="str">
        <f>VLOOKUP(A354,논문증빙검증!$A:$R,17,0)</f>
        <v>주저자</v>
      </c>
      <c r="U354" s="105" t="s">
        <v>6885</v>
      </c>
      <c r="V354" s="105" t="s">
        <v>6805</v>
      </c>
      <c r="W354" s="105" t="s">
        <v>6886</v>
      </c>
      <c r="X354" s="105" t="s">
        <v>40</v>
      </c>
      <c r="Y354" s="105" t="s">
        <v>6887</v>
      </c>
      <c r="Z354" s="105">
        <v>3</v>
      </c>
      <c r="AA354" s="105" t="s">
        <v>6888</v>
      </c>
      <c r="AB354" s="105">
        <v>3.887</v>
      </c>
      <c r="AC354" s="105">
        <v>73.4375</v>
      </c>
      <c r="AD354" s="105" t="s">
        <v>40</v>
      </c>
      <c r="AE354" s="105" t="s">
        <v>5008</v>
      </c>
      <c r="AF354" s="105"/>
      <c r="AG354" s="105"/>
      <c r="AH354" s="105" t="s">
        <v>6889</v>
      </c>
      <c r="AI354" s="105" t="s">
        <v>9983</v>
      </c>
      <c r="AJ354" s="105">
        <v>7</v>
      </c>
      <c r="AK354" s="105" t="s">
        <v>1524</v>
      </c>
      <c r="AL354" s="105"/>
      <c r="AM354" s="105"/>
    </row>
    <row r="355" spans="1:40" s="93" customFormat="1">
      <c r="A355" s="105">
        <v>405</v>
      </c>
      <c r="B355" s="105">
        <v>2</v>
      </c>
      <c r="C355" s="105" t="s">
        <v>116</v>
      </c>
      <c r="D355" s="105" t="s">
        <v>117</v>
      </c>
      <c r="E355" s="105" t="s">
        <v>118</v>
      </c>
      <c r="F355" s="105" t="str">
        <f>VLOOKUP(A355,논문증빙검증!$A:$J,10,0)</f>
        <v>인정</v>
      </c>
      <c r="G355" s="105" t="s">
        <v>6580</v>
      </c>
      <c r="H355" s="105" t="s">
        <v>6581</v>
      </c>
      <c r="I355" s="105">
        <f>VLOOKUP(A355,논문증빙검증!$A:$N,14,0)</f>
        <v>0</v>
      </c>
      <c r="J355" s="105" t="s">
        <v>9699</v>
      </c>
      <c r="K355" s="105" t="s">
        <v>10859</v>
      </c>
      <c r="L355" s="105" t="s">
        <v>6582</v>
      </c>
      <c r="M355" s="105" t="b">
        <f>L354=L355</f>
        <v>0</v>
      </c>
      <c r="N355" s="105" t="s">
        <v>6582</v>
      </c>
      <c r="O355" s="105" t="str">
        <f>VLOOKUP(A355,'doi 검증'!$A:$E,5,0)</f>
        <v>인정</v>
      </c>
      <c r="P355" s="105"/>
      <c r="Q355" s="105" t="s">
        <v>35</v>
      </c>
      <c r="R355" s="105" t="s">
        <v>36</v>
      </c>
      <c r="S355" s="105">
        <f>VLOOKUP(A355,논문증빙검증!$A:$T,20,0)</f>
        <v>0</v>
      </c>
      <c r="T355" s="105" t="str">
        <f>VLOOKUP(A355,논문증빙검증!$A:$R,17,0)</f>
        <v>주저자</v>
      </c>
      <c r="U355" s="105" t="s">
        <v>6583</v>
      </c>
      <c r="V355" s="105" t="s">
        <v>6584</v>
      </c>
      <c r="W355" s="105" t="s">
        <v>6585</v>
      </c>
      <c r="X355" s="105" t="s">
        <v>40</v>
      </c>
      <c r="Y355" s="105" t="s">
        <v>5254</v>
      </c>
      <c r="Z355" s="105">
        <v>5</v>
      </c>
      <c r="AA355" s="105" t="s">
        <v>6586</v>
      </c>
      <c r="AB355" s="105">
        <v>2.5459999999999998</v>
      </c>
      <c r="AC355" s="105">
        <v>50.9375</v>
      </c>
      <c r="AD355" s="105" t="s">
        <v>40</v>
      </c>
      <c r="AE355" s="105" t="s">
        <v>5008</v>
      </c>
      <c r="AF355" s="105"/>
      <c r="AG355" s="105"/>
      <c r="AH355" s="105" t="s">
        <v>6587</v>
      </c>
      <c r="AI355" s="105" t="s">
        <v>9983</v>
      </c>
      <c r="AJ355" s="105">
        <v>121</v>
      </c>
      <c r="AK355" s="105" t="s">
        <v>1064</v>
      </c>
      <c r="AL355" s="105"/>
      <c r="AM355" s="105"/>
    </row>
    <row r="356" spans="1:40" s="93" customFormat="1">
      <c r="A356" s="105">
        <v>407</v>
      </c>
      <c r="B356" s="105">
        <v>4</v>
      </c>
      <c r="C356" s="105" t="s">
        <v>116</v>
      </c>
      <c r="D356" s="105" t="s">
        <v>117</v>
      </c>
      <c r="E356" s="105" t="s">
        <v>118</v>
      </c>
      <c r="F356" s="105" t="str">
        <f>VLOOKUP(A356,논문증빙검증!$A:$J,10,0)</f>
        <v>인정</v>
      </c>
      <c r="G356" s="105" t="s">
        <v>6670</v>
      </c>
      <c r="H356" s="105" t="s">
        <v>535</v>
      </c>
      <c r="I356" s="105">
        <f>VLOOKUP(A356,논문증빙검증!$A:$N,14,0)</f>
        <v>0</v>
      </c>
      <c r="J356" s="105" t="s">
        <v>9699</v>
      </c>
      <c r="K356" s="105" t="s">
        <v>10859</v>
      </c>
      <c r="L356" s="105" t="s">
        <v>6671</v>
      </c>
      <c r="M356" s="105" t="b">
        <f>L355=L356</f>
        <v>0</v>
      </c>
      <c r="N356" s="105" t="s">
        <v>6671</v>
      </c>
      <c r="O356" s="105" t="str">
        <f>VLOOKUP(A356,'doi 검증'!$A:$E,5,0)</f>
        <v>인정</v>
      </c>
      <c r="P356" s="105"/>
      <c r="Q356" s="105" t="s">
        <v>35</v>
      </c>
      <c r="R356" s="105" t="s">
        <v>63</v>
      </c>
      <c r="S356" s="105">
        <f>VLOOKUP(A356,논문증빙검증!$A:$T,20,0)</f>
        <v>0</v>
      </c>
      <c r="T356" s="105" t="str">
        <f>VLOOKUP(A356,논문증빙검증!$A:$R,17,0)</f>
        <v>기타저자</v>
      </c>
      <c r="U356" s="105" t="s">
        <v>6672</v>
      </c>
      <c r="V356" s="105" t="s">
        <v>6584</v>
      </c>
      <c r="W356" s="105" t="s">
        <v>39</v>
      </c>
      <c r="X356" s="105" t="s">
        <v>40</v>
      </c>
      <c r="Y356" s="105" t="s">
        <v>2359</v>
      </c>
      <c r="Z356" s="105">
        <v>0</v>
      </c>
      <c r="AA356" s="105" t="s">
        <v>232</v>
      </c>
      <c r="AB356" s="105">
        <v>1.548</v>
      </c>
      <c r="AC356" s="105">
        <v>24.0625</v>
      </c>
      <c r="AD356" s="105" t="s">
        <v>68</v>
      </c>
      <c r="AE356" s="105" t="s">
        <v>6673</v>
      </c>
      <c r="AF356" s="105"/>
      <c r="AG356" s="105"/>
      <c r="AH356" s="105" t="s">
        <v>6674</v>
      </c>
      <c r="AI356" s="105" t="s">
        <v>9983</v>
      </c>
      <c r="AJ356" s="105">
        <v>11</v>
      </c>
      <c r="AK356" s="105" t="s">
        <v>130</v>
      </c>
      <c r="AL356" s="105"/>
      <c r="AM356" s="105"/>
    </row>
    <row r="357" spans="1:40" s="93" customFormat="1">
      <c r="A357" s="105">
        <v>408</v>
      </c>
      <c r="B357" s="105">
        <v>5</v>
      </c>
      <c r="C357" s="105" t="s">
        <v>116</v>
      </c>
      <c r="D357" s="105" t="s">
        <v>117</v>
      </c>
      <c r="E357" s="105" t="s">
        <v>118</v>
      </c>
      <c r="F357" s="105" t="str">
        <f>VLOOKUP(A357,논문증빙검증!$A:$J,10,0)</f>
        <v>인정</v>
      </c>
      <c r="G357" s="105" t="s">
        <v>10877</v>
      </c>
      <c r="H357" s="105" t="s">
        <v>1280</v>
      </c>
      <c r="I357" s="105">
        <f>VLOOKUP(A357,논문증빙검증!$A:$N,14,0)</f>
        <v>0</v>
      </c>
      <c r="J357" s="105" t="s">
        <v>9699</v>
      </c>
      <c r="K357" s="105" t="s">
        <v>10859</v>
      </c>
      <c r="L357" s="105" t="s">
        <v>1281</v>
      </c>
      <c r="M357" s="105" t="b">
        <f>L356=L357</f>
        <v>0</v>
      </c>
      <c r="N357" s="105" t="s">
        <v>1281</v>
      </c>
      <c r="O357" s="105" t="str">
        <f>VLOOKUP(A357,'doi 검증'!$A:$E,5,0)</f>
        <v>인정</v>
      </c>
      <c r="P357" s="105"/>
      <c r="Q357" s="105" t="s">
        <v>35</v>
      </c>
      <c r="R357" s="105" t="s">
        <v>122</v>
      </c>
      <c r="S357" s="105">
        <f>VLOOKUP(A357,논문증빙검증!$A:$T,20,0)</f>
        <v>0</v>
      </c>
      <c r="T357" s="105" t="str">
        <f>VLOOKUP(A357,논문증빙검증!$A:$R,17,0)</f>
        <v>기타저자</v>
      </c>
      <c r="U357" s="105" t="s">
        <v>1282</v>
      </c>
      <c r="V357" s="105" t="s">
        <v>124</v>
      </c>
      <c r="W357" s="105" t="s">
        <v>1283</v>
      </c>
      <c r="X357" s="105" t="s">
        <v>40</v>
      </c>
      <c r="Y357" s="105" t="s">
        <v>574</v>
      </c>
      <c r="Z357" s="105">
        <v>10</v>
      </c>
      <c r="AA357" s="105" t="s">
        <v>1284</v>
      </c>
      <c r="AB357" s="105">
        <v>7.9530000000000003</v>
      </c>
      <c r="AC357" s="105">
        <v>87.1875</v>
      </c>
      <c r="AD357" s="105" t="s">
        <v>68</v>
      </c>
      <c r="AE357" s="105" t="s">
        <v>1285</v>
      </c>
      <c r="AF357" s="105"/>
      <c r="AG357" s="105"/>
      <c r="AH357" s="105" t="s">
        <v>1278</v>
      </c>
      <c r="AI357" s="105" t="s">
        <v>9983</v>
      </c>
      <c r="AJ357" s="105">
        <v>28</v>
      </c>
      <c r="AK357" s="105" t="s">
        <v>69</v>
      </c>
      <c r="AL357" s="105"/>
      <c r="AM357" s="105"/>
    </row>
    <row r="358" spans="1:40" s="93" customFormat="1">
      <c r="A358" s="105">
        <v>409</v>
      </c>
      <c r="B358" s="105">
        <v>6</v>
      </c>
      <c r="C358" s="105" t="s">
        <v>116</v>
      </c>
      <c r="D358" s="105" t="s">
        <v>117</v>
      </c>
      <c r="E358" s="105" t="s">
        <v>118</v>
      </c>
      <c r="F358" s="105" t="str">
        <f>VLOOKUP(A358,논문증빙검증!$A:$J,10,0)</f>
        <v>인정</v>
      </c>
      <c r="G358" s="105" t="s">
        <v>4468</v>
      </c>
      <c r="H358" s="105" t="s">
        <v>1304</v>
      </c>
      <c r="I358" s="105">
        <f>VLOOKUP(A358,논문증빙검증!$A:$N,14,0)</f>
        <v>0</v>
      </c>
      <c r="J358" s="105" t="s">
        <v>9699</v>
      </c>
      <c r="K358" s="105" t="s">
        <v>10859</v>
      </c>
      <c r="L358" s="105" t="s">
        <v>4469</v>
      </c>
      <c r="M358" s="105" t="b">
        <f>L357=L358</f>
        <v>0</v>
      </c>
      <c r="N358" s="105" t="s">
        <v>4469</v>
      </c>
      <c r="O358" s="105" t="str">
        <f>VLOOKUP(A358,'doi 검증'!$A:$E,5,0)</f>
        <v>인정</v>
      </c>
      <c r="P358" s="105"/>
      <c r="Q358" s="105" t="s">
        <v>35</v>
      </c>
      <c r="R358" s="105" t="s">
        <v>63</v>
      </c>
      <c r="S358" s="105">
        <f>VLOOKUP(A358,논문증빙검증!$A:$T,20,0)</f>
        <v>0</v>
      </c>
      <c r="T358" s="105" t="str">
        <f>VLOOKUP(A358,논문증빙검증!$A:$R,17,0)</f>
        <v>기타저자</v>
      </c>
      <c r="U358" s="105" t="s">
        <v>4470</v>
      </c>
      <c r="V358" s="105" t="s">
        <v>78</v>
      </c>
      <c r="W358" s="105" t="s">
        <v>4471</v>
      </c>
      <c r="X358" s="105" t="s">
        <v>40</v>
      </c>
      <c r="Y358" s="105" t="s">
        <v>1307</v>
      </c>
      <c r="Z358" s="105">
        <v>5</v>
      </c>
      <c r="AA358" s="105" t="s">
        <v>4465</v>
      </c>
      <c r="AB358" s="105">
        <v>2.1829999999999998</v>
      </c>
      <c r="AC358" s="105">
        <v>41.5625</v>
      </c>
      <c r="AD358" s="105" t="s">
        <v>68</v>
      </c>
      <c r="AE358" s="105" t="s">
        <v>128</v>
      </c>
      <c r="AF358" s="105"/>
      <c r="AG358" s="105"/>
      <c r="AH358" s="105" t="s">
        <v>4467</v>
      </c>
      <c r="AI358" s="105" t="s">
        <v>9983</v>
      </c>
      <c r="AJ358" s="105">
        <v>635</v>
      </c>
      <c r="AK358" s="105"/>
      <c r="AL358" s="105"/>
      <c r="AM358" s="105"/>
    </row>
    <row r="359" spans="1:40" s="93" customFormat="1">
      <c r="A359" s="105">
        <v>410</v>
      </c>
      <c r="B359" s="105">
        <v>7</v>
      </c>
      <c r="C359" s="105" t="s">
        <v>116</v>
      </c>
      <c r="D359" s="105" t="s">
        <v>117</v>
      </c>
      <c r="E359" s="105" t="s">
        <v>118</v>
      </c>
      <c r="F359" s="105" t="str">
        <f>VLOOKUP(A359,논문증빙검증!$A:$J,10,0)</f>
        <v>인정</v>
      </c>
      <c r="G359" s="105" t="s">
        <v>10876</v>
      </c>
      <c r="H359" s="105" t="s">
        <v>120</v>
      </c>
      <c r="I359" s="105">
        <f>VLOOKUP(A359,논문증빙검증!$A:$N,14,0)</f>
        <v>0</v>
      </c>
      <c r="J359" s="105" t="s">
        <v>9699</v>
      </c>
      <c r="K359" s="105" t="s">
        <v>10859</v>
      </c>
      <c r="L359" s="105" t="s">
        <v>121</v>
      </c>
      <c r="M359" s="105" t="b">
        <f>L358=L359</f>
        <v>0</v>
      </c>
      <c r="N359" s="105" t="s">
        <v>121</v>
      </c>
      <c r="O359" s="105" t="str">
        <f>VLOOKUP(A359,'doi 검증'!$A:$E,5,0)</f>
        <v>인정</v>
      </c>
      <c r="P359" s="105"/>
      <c r="Q359" s="105" t="s">
        <v>35</v>
      </c>
      <c r="R359" s="105" t="s">
        <v>122</v>
      </c>
      <c r="S359" s="105">
        <f>VLOOKUP(A359,논문증빙검증!$A:$T,20,0)</f>
        <v>0</v>
      </c>
      <c r="T359" s="105" t="str">
        <f>VLOOKUP(A359,논문증빙검증!$A:$R,17,0)</f>
        <v>기타저자</v>
      </c>
      <c r="U359" s="105" t="s">
        <v>123</v>
      </c>
      <c r="V359" s="105" t="s">
        <v>124</v>
      </c>
      <c r="W359" s="105" t="s">
        <v>125</v>
      </c>
      <c r="X359" s="105" t="s">
        <v>40</v>
      </c>
      <c r="Y359" s="105" t="s">
        <v>126</v>
      </c>
      <c r="Z359" s="105">
        <v>2</v>
      </c>
      <c r="AA359" s="105" t="s">
        <v>127</v>
      </c>
      <c r="AB359" s="105">
        <v>3.8620000000000001</v>
      </c>
      <c r="AC359" s="105">
        <v>57.934131700000002</v>
      </c>
      <c r="AD359" s="105" t="s">
        <v>68</v>
      </c>
      <c r="AE359" s="105" t="s">
        <v>128</v>
      </c>
      <c r="AF359" s="105"/>
      <c r="AG359" s="105"/>
      <c r="AH359" s="105" t="s">
        <v>129</v>
      </c>
      <c r="AI359" s="105" t="s">
        <v>9983</v>
      </c>
      <c r="AJ359" s="105">
        <v>22</v>
      </c>
      <c r="AK359" s="105" t="s">
        <v>130</v>
      </c>
      <c r="AL359" s="105"/>
      <c r="AM359" s="105"/>
    </row>
    <row r="360" spans="1:40" s="93" customFormat="1">
      <c r="A360" s="105">
        <v>416</v>
      </c>
      <c r="B360" s="105">
        <v>1</v>
      </c>
      <c r="C360" s="105" t="s">
        <v>6728</v>
      </c>
      <c r="D360" s="105" t="s">
        <v>6729</v>
      </c>
      <c r="E360" s="105" t="s">
        <v>6730</v>
      </c>
      <c r="F360" s="105" t="str">
        <f>VLOOKUP(A360,논문증빙검증!$A:$J,10,0)</f>
        <v>인정</v>
      </c>
      <c r="G360" s="105" t="s">
        <v>6731</v>
      </c>
      <c r="H360" s="105" t="s">
        <v>6732</v>
      </c>
      <c r="I360" s="105" t="str">
        <f>VLOOKUP(A360,논문증빙검증!$A:$N,14,0)</f>
        <v>O</v>
      </c>
      <c r="J360" s="105" t="s">
        <v>9699</v>
      </c>
      <c r="K360" s="105" t="s">
        <v>10859</v>
      </c>
      <c r="L360" s="105" t="s">
        <v>6733</v>
      </c>
      <c r="M360" s="105" t="e">
        <f>#REF!=L360</f>
        <v>#REF!</v>
      </c>
      <c r="N360" s="105" t="s">
        <v>6733</v>
      </c>
      <c r="O360" s="105" t="str">
        <f>VLOOKUP(A360,'doi 검증'!$A:$E,5,0)</f>
        <v>인정</v>
      </c>
      <c r="P360" s="105"/>
      <c r="Q360" s="105" t="s">
        <v>35</v>
      </c>
      <c r="R360" s="105" t="s">
        <v>36</v>
      </c>
      <c r="S360" s="105">
        <f>VLOOKUP(A360,논문증빙검증!$A:$T,20,0)</f>
        <v>0</v>
      </c>
      <c r="T360" s="105" t="str">
        <f>VLOOKUP(A360,논문증빙검증!$A:$R,17,0)</f>
        <v>주저자</v>
      </c>
      <c r="U360" s="105" t="s">
        <v>6734</v>
      </c>
      <c r="V360" s="105" t="s">
        <v>6709</v>
      </c>
      <c r="W360" s="105" t="s">
        <v>6735</v>
      </c>
      <c r="X360" s="105" t="s">
        <v>40</v>
      </c>
      <c r="Y360" s="105" t="s">
        <v>1967</v>
      </c>
      <c r="Z360" s="105">
        <v>12</v>
      </c>
      <c r="AA360" s="105" t="s">
        <v>6736</v>
      </c>
      <c r="AB360" s="105">
        <v>8.391</v>
      </c>
      <c r="AC360" s="105">
        <v>98.120300799999995</v>
      </c>
      <c r="AD360" s="105" t="s">
        <v>40</v>
      </c>
      <c r="AE360" s="105" t="s">
        <v>6730</v>
      </c>
      <c r="AF360" s="105"/>
      <c r="AG360" s="105"/>
      <c r="AH360" s="105" t="s">
        <v>6737</v>
      </c>
      <c r="AI360" s="105" t="s">
        <v>9983</v>
      </c>
      <c r="AJ360" s="105">
        <v>11</v>
      </c>
      <c r="AK360" s="105" t="s">
        <v>953</v>
      </c>
      <c r="AL360" s="105"/>
      <c r="AM360" s="105"/>
    </row>
    <row r="361" spans="1:40" s="93" customFormat="1">
      <c r="A361" s="105">
        <v>417</v>
      </c>
      <c r="B361" s="105">
        <v>2</v>
      </c>
      <c r="C361" s="105" t="s">
        <v>6728</v>
      </c>
      <c r="D361" s="105" t="s">
        <v>6729</v>
      </c>
      <c r="E361" s="105" t="s">
        <v>6730</v>
      </c>
      <c r="F361" s="105" t="str">
        <f>VLOOKUP(A361,논문증빙검증!$A:$J,10,0)</f>
        <v>인정</v>
      </c>
      <c r="G361" s="105" t="s">
        <v>7400</v>
      </c>
      <c r="H361" s="105" t="s">
        <v>3854</v>
      </c>
      <c r="I361" s="105" t="str">
        <f>VLOOKUP(A361,논문증빙검증!$A:$N,14,0)</f>
        <v>O</v>
      </c>
      <c r="J361" s="105" t="s">
        <v>9699</v>
      </c>
      <c r="K361" s="105" t="s">
        <v>10859</v>
      </c>
      <c r="L361" s="105" t="s">
        <v>7401</v>
      </c>
      <c r="M361" s="105" t="b">
        <f>L360=L361</f>
        <v>0</v>
      </c>
      <c r="N361" s="105" t="s">
        <v>7401</v>
      </c>
      <c r="O361" s="105" t="str">
        <f>VLOOKUP(A361,'doi 검증'!$A:$E,5,0)</f>
        <v>인정</v>
      </c>
      <c r="P361" s="105"/>
      <c r="Q361" s="105" t="s">
        <v>35</v>
      </c>
      <c r="R361" s="105" t="s">
        <v>36</v>
      </c>
      <c r="S361" s="105">
        <f>VLOOKUP(A361,논문증빙검증!$A:$T,20,0)</f>
        <v>0</v>
      </c>
      <c r="T361" s="105" t="str">
        <f>VLOOKUP(A361,논문증빙검증!$A:$R,17,0)</f>
        <v>주저자</v>
      </c>
      <c r="U361" s="105" t="s">
        <v>7402</v>
      </c>
      <c r="V361" s="105" t="s">
        <v>7392</v>
      </c>
      <c r="W361" s="105" t="s">
        <v>7393</v>
      </c>
      <c r="X361" s="105" t="s">
        <v>40</v>
      </c>
      <c r="Y361" s="105" t="s">
        <v>4220</v>
      </c>
      <c r="Z361" s="105">
        <v>0</v>
      </c>
      <c r="AA361" s="105" t="s">
        <v>232</v>
      </c>
      <c r="AB361" s="105">
        <v>1.8819999999999999</v>
      </c>
      <c r="AC361" s="105">
        <v>36.466165400000001</v>
      </c>
      <c r="AD361" s="105" t="s">
        <v>40</v>
      </c>
      <c r="AE361" s="105" t="s">
        <v>6730</v>
      </c>
      <c r="AF361" s="105"/>
      <c r="AG361" s="105"/>
      <c r="AH361" s="105" t="s">
        <v>7395</v>
      </c>
      <c r="AI361" s="105" t="s">
        <v>9983</v>
      </c>
      <c r="AJ361" s="105">
        <v>235</v>
      </c>
      <c r="AK361" s="105" t="s">
        <v>334</v>
      </c>
      <c r="AL361" s="105"/>
      <c r="AM361" s="105"/>
    </row>
    <row r="362" spans="1:40" s="97" customFormat="1">
      <c r="A362" s="105">
        <v>418</v>
      </c>
      <c r="B362" s="105">
        <v>3</v>
      </c>
      <c r="C362" s="105" t="s">
        <v>6728</v>
      </c>
      <c r="D362" s="105" t="s">
        <v>6729</v>
      </c>
      <c r="E362" s="105" t="s">
        <v>6730</v>
      </c>
      <c r="F362" s="105" t="str">
        <f>VLOOKUP(A362,논문증빙검증!$A:$J,10,0)</f>
        <v>인정</v>
      </c>
      <c r="G362" s="105" t="s">
        <v>7389</v>
      </c>
      <c r="H362" s="105" t="s">
        <v>5822</v>
      </c>
      <c r="I362" s="105" t="str">
        <f>VLOOKUP(A362,논문증빙검증!$A:$N,14,0)</f>
        <v>O</v>
      </c>
      <c r="J362" s="105" t="s">
        <v>9699</v>
      </c>
      <c r="K362" s="105" t="s">
        <v>10859</v>
      </c>
      <c r="L362" s="105" t="s">
        <v>7390</v>
      </c>
      <c r="M362" s="105" t="b">
        <f>L361=L362</f>
        <v>0</v>
      </c>
      <c r="N362" s="105" t="s">
        <v>7390</v>
      </c>
      <c r="O362" s="105" t="str">
        <f>VLOOKUP(A362,'doi 검증'!$A:$E,5,0)</f>
        <v>인정</v>
      </c>
      <c r="P362" s="105"/>
      <c r="Q362" s="105" t="s">
        <v>35</v>
      </c>
      <c r="R362" s="105" t="s">
        <v>36</v>
      </c>
      <c r="S362" s="105">
        <f>VLOOKUP(A362,논문증빙검증!$A:$T,20,0)</f>
        <v>0</v>
      </c>
      <c r="T362" s="105" t="str">
        <f>VLOOKUP(A362,논문증빙검증!$A:$R,17,0)</f>
        <v>주저자</v>
      </c>
      <c r="U362" s="105" t="s">
        <v>7391</v>
      </c>
      <c r="V362" s="105" t="s">
        <v>7392</v>
      </c>
      <c r="W362" s="105" t="s">
        <v>7393</v>
      </c>
      <c r="X362" s="105" t="s">
        <v>40</v>
      </c>
      <c r="Y362" s="105" t="s">
        <v>1307</v>
      </c>
      <c r="Z362" s="105">
        <v>14</v>
      </c>
      <c r="AA362" s="105" t="s">
        <v>7394</v>
      </c>
      <c r="AB362" s="105">
        <v>1.8819999999999999</v>
      </c>
      <c r="AC362" s="105">
        <v>36.466165400000001</v>
      </c>
      <c r="AD362" s="105" t="s">
        <v>40</v>
      </c>
      <c r="AE362" s="105" t="s">
        <v>6730</v>
      </c>
      <c r="AF362" s="105"/>
      <c r="AG362" s="105"/>
      <c r="AH362" s="105" t="s">
        <v>7395</v>
      </c>
      <c r="AI362" s="105" t="s">
        <v>9983</v>
      </c>
      <c r="AJ362" s="105">
        <v>231</v>
      </c>
      <c r="AK362" s="105" t="s">
        <v>1524</v>
      </c>
      <c r="AL362" s="105"/>
      <c r="AM362" s="105"/>
      <c r="AN362" s="100"/>
    </row>
    <row r="363" spans="1:40" s="93" customFormat="1">
      <c r="A363" s="105">
        <v>419</v>
      </c>
      <c r="B363" s="105">
        <v>4</v>
      </c>
      <c r="C363" s="105" t="s">
        <v>6728</v>
      </c>
      <c r="D363" s="105" t="s">
        <v>6729</v>
      </c>
      <c r="E363" s="105" t="s">
        <v>6730</v>
      </c>
      <c r="F363" s="105" t="str">
        <f>VLOOKUP(A363,논문증빙검증!$A:$J,10,0)</f>
        <v>인정</v>
      </c>
      <c r="G363" s="105" t="s">
        <v>7207</v>
      </c>
      <c r="H363" s="105" t="s">
        <v>5454</v>
      </c>
      <c r="I363" s="105" t="str">
        <f>VLOOKUP(A363,논문증빙검증!$A:$N,14,0)</f>
        <v>O</v>
      </c>
      <c r="J363" s="105" t="s">
        <v>9699</v>
      </c>
      <c r="K363" s="105" t="s">
        <v>10859</v>
      </c>
      <c r="L363" s="105" t="s">
        <v>7208</v>
      </c>
      <c r="M363" s="105" t="b">
        <f>L362=L363</f>
        <v>0</v>
      </c>
      <c r="N363" s="105" t="s">
        <v>7208</v>
      </c>
      <c r="O363" s="105" t="str">
        <f>VLOOKUP(A363,'doi 검증'!$A:$E,5,0)</f>
        <v>인정</v>
      </c>
      <c r="P363" s="105"/>
      <c r="Q363" s="105" t="s">
        <v>35</v>
      </c>
      <c r="R363" s="105" t="s">
        <v>36</v>
      </c>
      <c r="S363" s="105">
        <f>VLOOKUP(A363,논문증빙검증!$A:$T,20,0)</f>
        <v>0</v>
      </c>
      <c r="T363" s="105" t="str">
        <f>VLOOKUP(A363,논문증빙검증!$A:$R,17,0)</f>
        <v>주저자</v>
      </c>
      <c r="U363" s="105" t="s">
        <v>7209</v>
      </c>
      <c r="V363" s="105" t="s">
        <v>7210</v>
      </c>
      <c r="W363" s="105" t="s">
        <v>7211</v>
      </c>
      <c r="X363" s="105" t="s">
        <v>40</v>
      </c>
      <c r="Y363" s="105" t="s">
        <v>1672</v>
      </c>
      <c r="Z363" s="105">
        <v>0</v>
      </c>
      <c r="AA363" s="105" t="s">
        <v>232</v>
      </c>
      <c r="AB363" s="105">
        <v>1.47</v>
      </c>
      <c r="AC363" s="105">
        <v>23.684210499999999</v>
      </c>
      <c r="AD363" s="105" t="s">
        <v>40</v>
      </c>
      <c r="AE363" s="105" t="s">
        <v>6730</v>
      </c>
      <c r="AF363" s="105"/>
      <c r="AG363" s="105"/>
      <c r="AH363" s="105" t="s">
        <v>7212</v>
      </c>
      <c r="AI363" s="105" t="s">
        <v>9983</v>
      </c>
      <c r="AJ363" s="105">
        <v>13</v>
      </c>
      <c r="AK363" s="105" t="s">
        <v>601</v>
      </c>
      <c r="AL363" s="105"/>
      <c r="AM363" s="105"/>
    </row>
    <row r="364" spans="1:40" s="93" customFormat="1">
      <c r="A364" s="105">
        <v>420</v>
      </c>
      <c r="B364" s="105">
        <v>5</v>
      </c>
      <c r="C364" s="105" t="s">
        <v>6728</v>
      </c>
      <c r="D364" s="105" t="s">
        <v>6729</v>
      </c>
      <c r="E364" s="105" t="s">
        <v>6730</v>
      </c>
      <c r="F364" s="105" t="str">
        <f>VLOOKUP(A364,논문증빙검증!$A:$J,10,0)</f>
        <v>인정</v>
      </c>
      <c r="G364" s="105" t="s">
        <v>7396</v>
      </c>
      <c r="H364" s="105" t="s">
        <v>1312</v>
      </c>
      <c r="I364" s="105" t="str">
        <f>VLOOKUP(A364,논문증빙검증!$A:$N,14,0)</f>
        <v>O</v>
      </c>
      <c r="J364" s="105" t="s">
        <v>9699</v>
      </c>
      <c r="K364" s="105" t="s">
        <v>10859</v>
      </c>
      <c r="L364" s="105" t="s">
        <v>7397</v>
      </c>
      <c r="M364" s="105" t="b">
        <f>L363=L364</f>
        <v>0</v>
      </c>
      <c r="N364" s="105" t="s">
        <v>7397</v>
      </c>
      <c r="O364" s="105" t="str">
        <f>VLOOKUP(A364,'doi 검증'!$A:$E,5,0)</f>
        <v>인정</v>
      </c>
      <c r="P364" s="105"/>
      <c r="Q364" s="105" t="s">
        <v>35</v>
      </c>
      <c r="R364" s="105" t="s">
        <v>122</v>
      </c>
      <c r="S364" s="105">
        <f>VLOOKUP(A364,논문증빙검증!$A:$T,20,0)</f>
        <v>0</v>
      </c>
      <c r="T364" s="105" t="str">
        <f>VLOOKUP(A364,논문증빙검증!$A:$R,17,0)</f>
        <v>기타저자</v>
      </c>
      <c r="U364" s="105" t="s">
        <v>7391</v>
      </c>
      <c r="V364" s="105" t="s">
        <v>7392</v>
      </c>
      <c r="W364" s="105" t="s">
        <v>7393</v>
      </c>
      <c r="X364" s="105" t="s">
        <v>40</v>
      </c>
      <c r="Y364" s="105" t="s">
        <v>1720</v>
      </c>
      <c r="Z364" s="105">
        <v>38</v>
      </c>
      <c r="AA364" s="105" t="s">
        <v>7398</v>
      </c>
      <c r="AB364" s="105">
        <v>1.8819999999999999</v>
      </c>
      <c r="AC364" s="105">
        <v>36.466165400000001</v>
      </c>
      <c r="AD364" s="105" t="s">
        <v>68</v>
      </c>
      <c r="AE364" s="105" t="s">
        <v>7399</v>
      </c>
      <c r="AF364" s="105"/>
      <c r="AG364" s="105"/>
      <c r="AH364" s="105" t="s">
        <v>7395</v>
      </c>
      <c r="AI364" s="105" t="s">
        <v>9983</v>
      </c>
      <c r="AJ364" s="105">
        <v>232</v>
      </c>
      <c r="AK364" s="105" t="s">
        <v>1524</v>
      </c>
      <c r="AL364" s="105"/>
      <c r="AM364" s="105"/>
    </row>
    <row r="365" spans="1:40" s="93" customFormat="1">
      <c r="A365" s="105">
        <v>423</v>
      </c>
      <c r="B365" s="105">
        <v>3</v>
      </c>
      <c r="C365" s="105" t="s">
        <v>1745</v>
      </c>
      <c r="D365" s="105" t="s">
        <v>1746</v>
      </c>
      <c r="E365" s="105" t="s">
        <v>1747</v>
      </c>
      <c r="F365" s="105" t="str">
        <f>VLOOKUP(A365,논문증빙검증!$A:$J,10,0)</f>
        <v>인정</v>
      </c>
      <c r="G365" s="105" t="s">
        <v>6646</v>
      </c>
      <c r="H365" s="105" t="s">
        <v>6647</v>
      </c>
      <c r="I365" s="105" t="str">
        <f>VLOOKUP(A365,논문증빙검증!$A:$N,14,0)</f>
        <v>O</v>
      </c>
      <c r="J365" s="105" t="s">
        <v>9699</v>
      </c>
      <c r="K365" s="105" t="s">
        <v>10859</v>
      </c>
      <c r="L365" s="105" t="s">
        <v>6648</v>
      </c>
      <c r="M365" s="105" t="b">
        <f>L364=L365</f>
        <v>0</v>
      </c>
      <c r="N365" s="105" t="s">
        <v>6648</v>
      </c>
      <c r="O365" s="105" t="str">
        <f>VLOOKUP(A365,'doi 검증'!$A:$E,5,0)</f>
        <v>인정</v>
      </c>
      <c r="P365" s="105"/>
      <c r="Q365" s="105" t="s">
        <v>35</v>
      </c>
      <c r="R365" s="105" t="s">
        <v>173</v>
      </c>
      <c r="S365" s="105">
        <f>VLOOKUP(A365,논문증빙검증!$A:$T,20,0)</f>
        <v>0</v>
      </c>
      <c r="T365" s="105" t="str">
        <f>VLOOKUP(A365,논문증빙검증!$A:$R,17,0)</f>
        <v>기타저자</v>
      </c>
      <c r="U365" s="105" t="s">
        <v>6649</v>
      </c>
      <c r="V365" s="105" t="s">
        <v>53</v>
      </c>
      <c r="W365" s="105" t="s">
        <v>6631</v>
      </c>
      <c r="X365" s="105" t="s">
        <v>40</v>
      </c>
      <c r="Y365" s="105" t="s">
        <v>5634</v>
      </c>
      <c r="Z365" s="105">
        <v>3</v>
      </c>
      <c r="AA365" s="105" t="s">
        <v>6650</v>
      </c>
      <c r="AB365" s="105">
        <v>3.5209999999999999</v>
      </c>
      <c r="AC365" s="105">
        <v>83.823529399999998</v>
      </c>
      <c r="AD365" s="105" t="s">
        <v>68</v>
      </c>
      <c r="AE365" s="105" t="s">
        <v>6651</v>
      </c>
      <c r="AF365" s="105"/>
      <c r="AG365" s="105"/>
      <c r="AH365" s="105" t="s">
        <v>6633</v>
      </c>
      <c r="AI365" s="105" t="s">
        <v>9983</v>
      </c>
      <c r="AJ365" s="105">
        <v>31</v>
      </c>
      <c r="AK365" s="105" t="s">
        <v>431</v>
      </c>
      <c r="AL365" s="105"/>
      <c r="AM365" s="105"/>
    </row>
    <row r="366" spans="1:40" s="93" customFormat="1">
      <c r="A366" s="105">
        <v>424</v>
      </c>
      <c r="B366" s="105">
        <v>4</v>
      </c>
      <c r="C366" s="105" t="s">
        <v>1745</v>
      </c>
      <c r="D366" s="105" t="s">
        <v>1746</v>
      </c>
      <c r="E366" s="105" t="s">
        <v>1747</v>
      </c>
      <c r="F366" s="105" t="str">
        <f>VLOOKUP(A366,논문증빙검증!$A:$J,10,0)</f>
        <v>인정</v>
      </c>
      <c r="G366" s="105" t="s">
        <v>3183</v>
      </c>
      <c r="H366" s="105" t="s">
        <v>3184</v>
      </c>
      <c r="I366" s="105" t="str">
        <f>VLOOKUP(A366,논문증빙검증!$A:$N,14,0)</f>
        <v>O</v>
      </c>
      <c r="J366" s="105" t="s">
        <v>9699</v>
      </c>
      <c r="K366" s="105" t="s">
        <v>10859</v>
      </c>
      <c r="L366" s="105" t="s">
        <v>3185</v>
      </c>
      <c r="M366" s="105" t="b">
        <f>L365=L366</f>
        <v>0</v>
      </c>
      <c r="N366" s="105" t="s">
        <v>3185</v>
      </c>
      <c r="O366" s="105" t="str">
        <f>VLOOKUP(A366,'doi 검증'!$A:$E,5,0)</f>
        <v>인정</v>
      </c>
      <c r="P366" s="105"/>
      <c r="Q366" s="105" t="s">
        <v>35</v>
      </c>
      <c r="R366" s="105" t="s">
        <v>173</v>
      </c>
      <c r="S366" s="105">
        <f>VLOOKUP(A366,논문증빙검증!$A:$T,20,0)</f>
        <v>0</v>
      </c>
      <c r="T366" s="105" t="str">
        <f>VLOOKUP(A366,논문증빙검증!$A:$R,17,0)</f>
        <v>기타저자</v>
      </c>
      <c r="U366" s="105" t="s">
        <v>3186</v>
      </c>
      <c r="V366" s="105" t="s">
        <v>1938</v>
      </c>
      <c r="W366" s="105" t="s">
        <v>3173</v>
      </c>
      <c r="X366" s="105" t="s">
        <v>40</v>
      </c>
      <c r="Y366" s="105" t="s">
        <v>2463</v>
      </c>
      <c r="Z366" s="105">
        <v>5</v>
      </c>
      <c r="AA366" s="105" t="s">
        <v>3187</v>
      </c>
      <c r="AB366" s="105">
        <v>5.5839999999999996</v>
      </c>
      <c r="AC366" s="105">
        <v>93.703703700000005</v>
      </c>
      <c r="AD366" s="105" t="s">
        <v>68</v>
      </c>
      <c r="AE366" s="105" t="s">
        <v>3188</v>
      </c>
      <c r="AF366" s="105"/>
      <c r="AG366" s="105"/>
      <c r="AH366" s="105" t="s">
        <v>3169</v>
      </c>
      <c r="AI366" s="105" t="s">
        <v>9983</v>
      </c>
      <c r="AJ366" s="105">
        <v>149</v>
      </c>
      <c r="AK366" s="105"/>
      <c r="AL366" s="105"/>
      <c r="AM366" s="105"/>
    </row>
    <row r="367" spans="1:40" s="97" customFormat="1">
      <c r="A367" s="105">
        <v>425</v>
      </c>
      <c r="B367" s="105">
        <v>1</v>
      </c>
      <c r="C367" s="105" t="s">
        <v>3357</v>
      </c>
      <c r="D367" s="105" t="s">
        <v>3358</v>
      </c>
      <c r="E367" s="105" t="s">
        <v>3359</v>
      </c>
      <c r="F367" s="105" t="str">
        <f>VLOOKUP(A367,논문증빙검증!$A:$J,10,0)</f>
        <v>인정</v>
      </c>
      <c r="G367" s="105" t="s">
        <v>3360</v>
      </c>
      <c r="H367" s="105" t="s">
        <v>391</v>
      </c>
      <c r="I367" s="105" t="str">
        <f>VLOOKUP(A367,논문증빙검증!$A:$N,14,0)</f>
        <v>○</v>
      </c>
      <c r="J367" s="105" t="s">
        <v>9699</v>
      </c>
      <c r="K367" s="105" t="s">
        <v>10859</v>
      </c>
      <c r="L367" s="105" t="s">
        <v>3361</v>
      </c>
      <c r="M367" s="105" t="b">
        <f>L366=L367</f>
        <v>0</v>
      </c>
      <c r="N367" s="105" t="s">
        <v>3361</v>
      </c>
      <c r="O367" s="105" t="str">
        <f>VLOOKUP(A367,'doi 검증'!$A:$E,5,0)</f>
        <v>인정</v>
      </c>
      <c r="P367" s="105"/>
      <c r="Q367" s="105" t="s">
        <v>35</v>
      </c>
      <c r="R367" s="105" t="s">
        <v>36</v>
      </c>
      <c r="S367" s="105" t="str">
        <f>VLOOKUP(A367,논문증빙검증!$A:$T,20,0)</f>
        <v>공동저자</v>
      </c>
      <c r="T367" s="105" t="str">
        <f>VLOOKUP(A367,논문증빙검증!$A:$R,17,0)</f>
        <v>주저자</v>
      </c>
      <c r="U367" s="105" t="s">
        <v>3362</v>
      </c>
      <c r="V367" s="105" t="s">
        <v>78</v>
      </c>
      <c r="W367" s="105" t="s">
        <v>39</v>
      </c>
      <c r="X367" s="105" t="s">
        <v>40</v>
      </c>
      <c r="Y367" s="105" t="s">
        <v>265</v>
      </c>
      <c r="Z367" s="105">
        <v>0</v>
      </c>
      <c r="AA367" s="105" t="s">
        <v>232</v>
      </c>
      <c r="AB367" s="105">
        <v>5.8159999999999998</v>
      </c>
      <c r="AC367" s="105">
        <v>70.689655200000004</v>
      </c>
      <c r="AD367" s="105" t="s">
        <v>8903</v>
      </c>
      <c r="AE367" s="105" t="s">
        <v>3363</v>
      </c>
      <c r="AF367" s="105"/>
      <c r="AG367" s="105"/>
      <c r="AH367" s="105" t="s">
        <v>3218</v>
      </c>
      <c r="AI367" s="105" t="s">
        <v>9983</v>
      </c>
      <c r="AJ367" s="105"/>
      <c r="AK367" s="105"/>
      <c r="AL367" s="105"/>
      <c r="AM367" s="105"/>
      <c r="AN367" s="100"/>
    </row>
    <row r="368" spans="1:40" s="94" customFormat="1">
      <c r="A368" s="105">
        <v>426</v>
      </c>
      <c r="B368" s="105">
        <v>1</v>
      </c>
      <c r="C368" s="105" t="s">
        <v>2641</v>
      </c>
      <c r="D368" s="105" t="s">
        <v>2642</v>
      </c>
      <c r="E368" s="105" t="s">
        <v>2643</v>
      </c>
      <c r="F368" s="105" t="str">
        <f>VLOOKUP(A368,논문증빙검증!$A:$J,10,0)</f>
        <v>인정</v>
      </c>
      <c r="G368" s="105" t="s">
        <v>6096</v>
      </c>
      <c r="H368" s="105" t="s">
        <v>6097</v>
      </c>
      <c r="I368" s="105" t="str">
        <f>VLOOKUP(A368,논문증빙검증!$A:$N,14,0)</f>
        <v>2019.01.28</v>
      </c>
      <c r="J368" s="105" t="s">
        <v>9699</v>
      </c>
      <c r="K368" s="105" t="s">
        <v>10859</v>
      </c>
      <c r="L368" s="105" t="s">
        <v>6098</v>
      </c>
      <c r="M368" s="105" t="b">
        <f>L367=L368</f>
        <v>0</v>
      </c>
      <c r="N368" s="105" t="s">
        <v>6098</v>
      </c>
      <c r="O368" s="105" t="str">
        <f>VLOOKUP(A368,'doi 검증'!$A:$E,5,0)</f>
        <v>인정</v>
      </c>
      <c r="P368" s="105"/>
      <c r="Q368" s="105" t="s">
        <v>35</v>
      </c>
      <c r="R368" s="105" t="s">
        <v>36</v>
      </c>
      <c r="S368" s="105" t="str">
        <f>VLOOKUP(A368,논문증빙검증!$A:$T,20,0)</f>
        <v>공동저자</v>
      </c>
      <c r="T368" s="105" t="str">
        <f>VLOOKUP(A368,논문증빙검증!$A:$R,17,0)</f>
        <v>주저자</v>
      </c>
      <c r="U368" s="105" t="s">
        <v>6099</v>
      </c>
      <c r="V368" s="105" t="s">
        <v>5811</v>
      </c>
      <c r="W368" s="105" t="s">
        <v>5937</v>
      </c>
      <c r="X368" s="105" t="s">
        <v>40</v>
      </c>
      <c r="Y368" s="105" t="s">
        <v>3318</v>
      </c>
      <c r="Z368" s="105">
        <v>31</v>
      </c>
      <c r="AA368" s="105" t="s">
        <v>6100</v>
      </c>
      <c r="AB368" s="105">
        <v>12.731999999999999</v>
      </c>
      <c r="AC368" s="105">
        <v>93.421052599999996</v>
      </c>
      <c r="AD368" s="105" t="s">
        <v>8903</v>
      </c>
      <c r="AE368" s="105" t="s">
        <v>6101</v>
      </c>
      <c r="AF368" s="105"/>
      <c r="AG368" s="105"/>
      <c r="AH368" s="105" t="s">
        <v>5861</v>
      </c>
      <c r="AI368" s="105" t="s">
        <v>9983</v>
      </c>
      <c r="AJ368" s="105">
        <v>7</v>
      </c>
      <c r="AK368" s="105" t="s">
        <v>334</v>
      </c>
      <c r="AL368" s="105"/>
      <c r="AM368" s="105"/>
    </row>
    <row r="369" spans="1:39" s="93" customFormat="1">
      <c r="A369" s="105">
        <v>427</v>
      </c>
      <c r="B369" s="105">
        <v>2</v>
      </c>
      <c r="C369" s="105" t="s">
        <v>2641</v>
      </c>
      <c r="D369" s="105" t="s">
        <v>2642</v>
      </c>
      <c r="E369" s="105" t="s">
        <v>2643</v>
      </c>
      <c r="F369" s="105" t="str">
        <f>VLOOKUP(A369,논문증빙검증!$A:$J,10,0)</f>
        <v>인정</v>
      </c>
      <c r="G369" s="105" t="s">
        <v>3997</v>
      </c>
      <c r="H369" s="105" t="s">
        <v>2520</v>
      </c>
      <c r="I369" s="105" t="str">
        <f>VLOOKUP(A369,논문증빙검증!$A:$N,14,0)</f>
        <v>2018.03.23</v>
      </c>
      <c r="J369" s="105" t="s">
        <v>9699</v>
      </c>
      <c r="K369" s="105" t="s">
        <v>10859</v>
      </c>
      <c r="L369" s="105" t="s">
        <v>3998</v>
      </c>
      <c r="M369" s="105" t="b">
        <f>L368=L369</f>
        <v>0</v>
      </c>
      <c r="N369" s="105" t="s">
        <v>3998</v>
      </c>
      <c r="O369" s="105" t="str">
        <f>VLOOKUP(A369,'doi 검증'!$A:$E,5,0)</f>
        <v>인정</v>
      </c>
      <c r="P369" s="105"/>
      <c r="Q369" s="105" t="s">
        <v>35</v>
      </c>
      <c r="R369" s="105" t="s">
        <v>36</v>
      </c>
      <c r="S369" s="105" t="str">
        <f>VLOOKUP(A369,논문증빙검증!$A:$T,20,0)</f>
        <v>공동저자</v>
      </c>
      <c r="T369" s="105" t="str">
        <f>VLOOKUP(A369,논문증빙검증!$A:$R,17,0)</f>
        <v>주저자</v>
      </c>
      <c r="U369" s="105" t="s">
        <v>3999</v>
      </c>
      <c r="V369" s="105" t="s">
        <v>78</v>
      </c>
      <c r="W369" s="105" t="s">
        <v>3291</v>
      </c>
      <c r="X369" s="105" t="s">
        <v>40</v>
      </c>
      <c r="Y369" s="105" t="s">
        <v>1592</v>
      </c>
      <c r="Z369" s="105">
        <v>22</v>
      </c>
      <c r="AA369" s="105" t="s">
        <v>3990</v>
      </c>
      <c r="AB369" s="105">
        <v>8.7420000000000009</v>
      </c>
      <c r="AC369" s="105">
        <v>96.111111100000002</v>
      </c>
      <c r="AD369" s="105" t="s">
        <v>40</v>
      </c>
      <c r="AE369" s="105" t="s">
        <v>2643</v>
      </c>
      <c r="AF369" s="105"/>
      <c r="AG369" s="105"/>
      <c r="AH369" s="105" t="s">
        <v>3980</v>
      </c>
      <c r="AI369" s="105" t="s">
        <v>9983</v>
      </c>
      <c r="AJ369" s="105">
        <v>555</v>
      </c>
      <c r="AK369" s="105"/>
      <c r="AL369" s="105"/>
      <c r="AM369" s="105"/>
    </row>
    <row r="370" spans="1:39" s="93" customFormat="1">
      <c r="A370" s="105">
        <v>428</v>
      </c>
      <c r="B370" s="105">
        <v>3</v>
      </c>
      <c r="C370" s="105" t="s">
        <v>2641</v>
      </c>
      <c r="D370" s="105" t="s">
        <v>2642</v>
      </c>
      <c r="E370" s="105" t="s">
        <v>2643</v>
      </c>
      <c r="F370" s="105" t="str">
        <f>VLOOKUP(A370,논문증빙검증!$A:$J,10,0)</f>
        <v>인정</v>
      </c>
      <c r="G370" s="105" t="s">
        <v>4047</v>
      </c>
      <c r="H370" s="105" t="s">
        <v>1654</v>
      </c>
      <c r="I370" s="105" t="str">
        <f>VLOOKUP(A370,논문증빙검증!$A:$N,14,0)</f>
        <v>2020.05.25</v>
      </c>
      <c r="J370" s="105" t="s">
        <v>9699</v>
      </c>
      <c r="K370" s="105" t="s">
        <v>10859</v>
      </c>
      <c r="L370" s="105" t="s">
        <v>4048</v>
      </c>
      <c r="M370" s="105" t="b">
        <f>L369=L370</f>
        <v>0</v>
      </c>
      <c r="N370" s="105" t="s">
        <v>4048</v>
      </c>
      <c r="O370" s="105" t="str">
        <f>VLOOKUP(A370,'doi 검증'!$A:$E,5,0)</f>
        <v>인정</v>
      </c>
      <c r="P370" s="105"/>
      <c r="Q370" s="105" t="s">
        <v>35</v>
      </c>
      <c r="R370" s="105" t="s">
        <v>36</v>
      </c>
      <c r="S370" s="105">
        <f>VLOOKUP(A370,논문증빙검증!$A:$T,20,0)</f>
        <v>0</v>
      </c>
      <c r="T370" s="105" t="str">
        <f>VLOOKUP(A370,논문증빙검증!$A:$R,17,0)</f>
        <v>주저자</v>
      </c>
      <c r="U370" s="105" t="s">
        <v>4049</v>
      </c>
      <c r="V370" s="105" t="s">
        <v>78</v>
      </c>
      <c r="W370" s="105" t="s">
        <v>3291</v>
      </c>
      <c r="X370" s="105" t="s">
        <v>40</v>
      </c>
      <c r="Y370" s="105" t="s">
        <v>221</v>
      </c>
      <c r="Z370" s="105">
        <v>5</v>
      </c>
      <c r="AA370" s="105" t="s">
        <v>4032</v>
      </c>
      <c r="AB370" s="105">
        <v>8.7420000000000009</v>
      </c>
      <c r="AC370" s="105">
        <v>96.111111100000002</v>
      </c>
      <c r="AD370" s="105" t="s">
        <v>40</v>
      </c>
      <c r="AE370" s="105" t="s">
        <v>2643</v>
      </c>
      <c r="AF370" s="105"/>
      <c r="AG370" s="105"/>
      <c r="AH370" s="105" t="s">
        <v>3980</v>
      </c>
      <c r="AI370" s="105" t="s">
        <v>9983</v>
      </c>
      <c r="AJ370" s="105">
        <v>611</v>
      </c>
      <c r="AK370" s="105"/>
      <c r="AL370" s="105"/>
      <c r="AM370" s="105"/>
    </row>
    <row r="371" spans="1:39" s="98" customFormat="1">
      <c r="A371" s="105">
        <v>429</v>
      </c>
      <c r="B371" s="105">
        <v>4</v>
      </c>
      <c r="C371" s="105" t="s">
        <v>2641</v>
      </c>
      <c r="D371" s="105" t="s">
        <v>2642</v>
      </c>
      <c r="E371" s="105" t="s">
        <v>2643</v>
      </c>
      <c r="F371" s="105" t="str">
        <f>VLOOKUP(A371,논문증빙검증!$A:$J,10,0)</f>
        <v>인정</v>
      </c>
      <c r="G371" s="105" t="s">
        <v>4057</v>
      </c>
      <c r="H371" s="105" t="s">
        <v>2544</v>
      </c>
      <c r="I371" s="105" t="str">
        <f>VLOOKUP(A371,논문증빙검증!$A:$N,14,0)</f>
        <v>2020.07.24</v>
      </c>
      <c r="J371" s="105" t="s">
        <v>9699</v>
      </c>
      <c r="K371" s="105" t="s">
        <v>10859</v>
      </c>
      <c r="L371" s="105" t="s">
        <v>4058</v>
      </c>
      <c r="M371" s="105" t="b">
        <f>L370=L371</f>
        <v>0</v>
      </c>
      <c r="N371" s="105" t="s">
        <v>4058</v>
      </c>
      <c r="O371" s="105" t="str">
        <f>VLOOKUP(A371,'doi 검증'!$A:$E,5,0)</f>
        <v>인정</v>
      </c>
      <c r="P371" s="105"/>
      <c r="Q371" s="105" t="s">
        <v>35</v>
      </c>
      <c r="R371" s="105" t="s">
        <v>36</v>
      </c>
      <c r="S371" s="105">
        <f>VLOOKUP(A371,논문증빙검증!$A:$T,20,0)</f>
        <v>0</v>
      </c>
      <c r="T371" s="105" t="str">
        <f>VLOOKUP(A371,논문증빙검증!$A:$R,17,0)</f>
        <v>주저자</v>
      </c>
      <c r="U371" s="105" t="s">
        <v>4059</v>
      </c>
      <c r="V371" s="105" t="s">
        <v>78</v>
      </c>
      <c r="W371" s="105" t="s">
        <v>3291</v>
      </c>
      <c r="X371" s="105" t="s">
        <v>40</v>
      </c>
      <c r="Y371" s="105" t="s">
        <v>2547</v>
      </c>
      <c r="Z371" s="105">
        <v>9</v>
      </c>
      <c r="AA371" s="105" t="s">
        <v>4032</v>
      </c>
      <c r="AB371" s="105">
        <v>8.7420000000000009</v>
      </c>
      <c r="AC371" s="105">
        <v>96.111111100000002</v>
      </c>
      <c r="AD371" s="105" t="s">
        <v>40</v>
      </c>
      <c r="AE371" s="105" t="s">
        <v>2643</v>
      </c>
      <c r="AF371" s="105"/>
      <c r="AG371" s="105"/>
      <c r="AH371" s="105" t="s">
        <v>3980</v>
      </c>
      <c r="AI371" s="105" t="s">
        <v>9983</v>
      </c>
      <c r="AJ371" s="105">
        <v>615</v>
      </c>
      <c r="AK371" s="105"/>
      <c r="AL371" s="105"/>
      <c r="AM371" s="105"/>
    </row>
    <row r="372" spans="1:39" s="93" customFormat="1">
      <c r="A372" s="105">
        <v>430</v>
      </c>
      <c r="B372" s="105">
        <v>5</v>
      </c>
      <c r="C372" s="105" t="s">
        <v>2641</v>
      </c>
      <c r="D372" s="105" t="s">
        <v>2642</v>
      </c>
      <c r="E372" s="105" t="s">
        <v>2643</v>
      </c>
      <c r="F372" s="105" t="str">
        <f>VLOOKUP(A372,논문증빙검증!$A:$J,10,0)</f>
        <v>인정</v>
      </c>
      <c r="G372" s="105" t="s">
        <v>4071</v>
      </c>
      <c r="H372" s="105" t="s">
        <v>4072</v>
      </c>
      <c r="I372" s="105" t="str">
        <f>VLOOKUP(A372,논문증빙검증!$A:$N,14,0)</f>
        <v>2021.08.22</v>
      </c>
      <c r="J372" s="105" t="s">
        <v>9699</v>
      </c>
      <c r="K372" s="105" t="s">
        <v>10859</v>
      </c>
      <c r="L372" s="105" t="s">
        <v>4073</v>
      </c>
      <c r="M372" s="105" t="b">
        <f>L371=L372</f>
        <v>0</v>
      </c>
      <c r="N372" s="105" t="s">
        <v>4073</v>
      </c>
      <c r="O372" s="105" t="str">
        <f>VLOOKUP(A372,'doi 검증'!$A:$E,5,0)</f>
        <v>인정</v>
      </c>
      <c r="P372" s="105"/>
      <c r="Q372" s="105" t="s">
        <v>35</v>
      </c>
      <c r="R372" s="105" t="s">
        <v>36</v>
      </c>
      <c r="S372" s="105">
        <f>VLOOKUP(A372,논문증빙검증!$A:$T,20,0)</f>
        <v>0</v>
      </c>
      <c r="T372" s="105" t="str">
        <f>VLOOKUP(A372,논문증빙검증!$A:$R,17,0)</f>
        <v>주저자</v>
      </c>
      <c r="U372" s="105" t="s">
        <v>4074</v>
      </c>
      <c r="V372" s="105" t="s">
        <v>78</v>
      </c>
      <c r="W372" s="105" t="s">
        <v>3291</v>
      </c>
      <c r="X372" s="105" t="s">
        <v>40</v>
      </c>
      <c r="Y372" s="105" t="s">
        <v>2399</v>
      </c>
      <c r="Z372" s="105">
        <v>0</v>
      </c>
      <c r="AA372" s="105" t="s">
        <v>232</v>
      </c>
      <c r="AB372" s="105">
        <v>8.7420000000000009</v>
      </c>
      <c r="AC372" s="105">
        <v>96.111111100000002</v>
      </c>
      <c r="AD372" s="105" t="s">
        <v>40</v>
      </c>
      <c r="AE372" s="105" t="s">
        <v>2643</v>
      </c>
      <c r="AF372" s="105"/>
      <c r="AG372" s="105"/>
      <c r="AH372" s="105" t="s">
        <v>3980</v>
      </c>
      <c r="AI372" s="105" t="s">
        <v>9983</v>
      </c>
      <c r="AJ372" s="105">
        <v>639</v>
      </c>
      <c r="AK372" s="105"/>
      <c r="AL372" s="105"/>
      <c r="AM372" s="105"/>
    </row>
    <row r="373" spans="1:39" s="93" customFormat="1">
      <c r="A373" s="105">
        <v>431</v>
      </c>
      <c r="B373" s="105">
        <v>6</v>
      </c>
      <c r="C373" s="105" t="s">
        <v>2641</v>
      </c>
      <c r="D373" s="105" t="s">
        <v>2642</v>
      </c>
      <c r="E373" s="105" t="s">
        <v>2643</v>
      </c>
      <c r="F373" s="105" t="str">
        <f>VLOOKUP(A373,논문증빙검증!$A:$J,10,0)</f>
        <v>인정</v>
      </c>
      <c r="G373" s="105" t="s">
        <v>2644</v>
      </c>
      <c r="H373" s="105" t="s">
        <v>1749</v>
      </c>
      <c r="I373" s="105" t="str">
        <f>VLOOKUP(A373,논문증빙검증!$A:$N,14,0)</f>
        <v>2021.06.18</v>
      </c>
      <c r="J373" s="105" t="s">
        <v>9699</v>
      </c>
      <c r="K373" s="105" t="s">
        <v>10859</v>
      </c>
      <c r="L373" s="105" t="s">
        <v>2645</v>
      </c>
      <c r="M373" s="105" t="b">
        <f>L372=L373</f>
        <v>0</v>
      </c>
      <c r="N373" s="105" t="s">
        <v>2645</v>
      </c>
      <c r="O373" s="105" t="str">
        <f>VLOOKUP(A373,'doi 검증'!$A:$E,5,0)</f>
        <v>인정</v>
      </c>
      <c r="P373" s="105"/>
      <c r="Q373" s="105" t="s">
        <v>35</v>
      </c>
      <c r="R373" s="105" t="s">
        <v>63</v>
      </c>
      <c r="S373" s="105">
        <f>VLOOKUP(A373,논문증빙검증!$A:$T,20,0)</f>
        <v>0</v>
      </c>
      <c r="T373" s="105" t="str">
        <f>VLOOKUP(A373,논문증빙검증!$A:$R,17,0)</f>
        <v>기타저자</v>
      </c>
      <c r="U373" s="105" t="s">
        <v>2646</v>
      </c>
      <c r="V373" s="105" t="s">
        <v>78</v>
      </c>
      <c r="W373" s="105" t="s">
        <v>2565</v>
      </c>
      <c r="X373" s="105" t="s">
        <v>40</v>
      </c>
      <c r="Y373" s="105" t="s">
        <v>2647</v>
      </c>
      <c r="Z373" s="105">
        <v>5</v>
      </c>
      <c r="AA373" s="105" t="s">
        <v>232</v>
      </c>
      <c r="AB373" s="105">
        <v>13.273</v>
      </c>
      <c r="AC373" s="105">
        <v>97.222222200000004</v>
      </c>
      <c r="AD373" s="105" t="s">
        <v>68</v>
      </c>
      <c r="AE373" s="105" t="s">
        <v>2648</v>
      </c>
      <c r="AF373" s="105"/>
      <c r="AG373" s="105"/>
      <c r="AH373" s="105" t="s">
        <v>2567</v>
      </c>
      <c r="AI373" s="105" t="s">
        <v>9983</v>
      </c>
      <c r="AJ373" s="105">
        <v>427</v>
      </c>
      <c r="AK373" s="105"/>
      <c r="AL373" s="105"/>
      <c r="AM373" s="105"/>
    </row>
    <row r="374" spans="1:39" s="93" customFormat="1">
      <c r="A374" s="105">
        <v>432</v>
      </c>
      <c r="B374" s="105">
        <v>7</v>
      </c>
      <c r="C374" s="105" t="s">
        <v>2641</v>
      </c>
      <c r="D374" s="105" t="s">
        <v>2642</v>
      </c>
      <c r="E374" s="105" t="s">
        <v>2643</v>
      </c>
      <c r="F374" s="105" t="str">
        <f>VLOOKUP(A374,논문증빙검증!$A:$J,10,0)</f>
        <v>인정</v>
      </c>
      <c r="G374" s="105" t="s">
        <v>3603</v>
      </c>
      <c r="H374" s="105" t="s">
        <v>3604</v>
      </c>
      <c r="I374" s="105" t="str">
        <f>VLOOKUP(A374,논문증빙검증!$A:$N,14,0)</f>
        <v>o</v>
      </c>
      <c r="J374" s="105" t="s">
        <v>9699</v>
      </c>
      <c r="K374" s="105" t="s">
        <v>10859</v>
      </c>
      <c r="L374" s="105" t="s">
        <v>3605</v>
      </c>
      <c r="M374" s="105" t="b">
        <f>L373=L374</f>
        <v>0</v>
      </c>
      <c r="N374" s="105" t="s">
        <v>3605</v>
      </c>
      <c r="O374" s="105" t="str">
        <f>VLOOKUP(A374,'doi 검증'!$A:$E,5,0)</f>
        <v>인정</v>
      </c>
      <c r="P374" s="105"/>
      <c r="Q374" s="105" t="s">
        <v>35</v>
      </c>
      <c r="R374" s="105" t="s">
        <v>63</v>
      </c>
      <c r="S374" s="105">
        <f>VLOOKUP(A374,논문증빙검증!$A:$T,20,0)</f>
        <v>0</v>
      </c>
      <c r="T374" s="105" t="str">
        <f>VLOOKUP(A374,논문증빙검증!$A:$R,17,0)</f>
        <v>기타저자</v>
      </c>
      <c r="U374" s="105" t="s">
        <v>3606</v>
      </c>
      <c r="V374" s="105" t="s">
        <v>78</v>
      </c>
      <c r="W374" s="105" t="s">
        <v>3607</v>
      </c>
      <c r="X374" s="105" t="s">
        <v>40</v>
      </c>
      <c r="Y374" s="105" t="s">
        <v>3608</v>
      </c>
      <c r="Z374" s="105">
        <v>26</v>
      </c>
      <c r="AA374" s="105" t="s">
        <v>3609</v>
      </c>
      <c r="AB374" s="105">
        <v>10.587999999999999</v>
      </c>
      <c r="AC374" s="105">
        <v>96.532846699999993</v>
      </c>
      <c r="AD374" s="105" t="s">
        <v>68</v>
      </c>
      <c r="AE374" s="105" t="s">
        <v>3610</v>
      </c>
      <c r="AF374" s="105"/>
      <c r="AG374" s="105"/>
      <c r="AH374" s="105" t="s">
        <v>3611</v>
      </c>
      <c r="AI374" s="105" t="s">
        <v>9983</v>
      </c>
      <c r="AJ374" s="105">
        <v>394</v>
      </c>
      <c r="AK374" s="105"/>
      <c r="AL374" s="105"/>
      <c r="AM374" s="105"/>
    </row>
    <row r="375" spans="1:39" s="93" customFormat="1">
      <c r="A375" s="105">
        <v>433</v>
      </c>
      <c r="B375" s="105">
        <v>8</v>
      </c>
      <c r="C375" s="105" t="s">
        <v>2641</v>
      </c>
      <c r="D375" s="105" t="s">
        <v>2642</v>
      </c>
      <c r="E375" s="105" t="s">
        <v>2643</v>
      </c>
      <c r="F375" s="105" t="str">
        <f>VLOOKUP(A375,논문증빙검증!$A:$J,10,0)</f>
        <v>인정</v>
      </c>
      <c r="G375" s="105" t="s">
        <v>3981</v>
      </c>
      <c r="H375" s="105" t="s">
        <v>3982</v>
      </c>
      <c r="I375" s="105" t="str">
        <f>VLOOKUP(A375,논문증빙검증!$A:$N,14,0)</f>
        <v>2016.12.21</v>
      </c>
      <c r="J375" s="107" t="s">
        <v>9996</v>
      </c>
      <c r="K375" s="105" t="s">
        <v>10859</v>
      </c>
      <c r="L375" s="105" t="s">
        <v>3983</v>
      </c>
      <c r="M375" s="105" t="b">
        <f>L374=L375</f>
        <v>0</v>
      </c>
      <c r="N375" s="105" t="s">
        <v>3983</v>
      </c>
      <c r="O375" s="105" t="str">
        <f>VLOOKUP(A375,'doi 검증'!$A:$E,5,0)</f>
        <v>인정</v>
      </c>
      <c r="P375" s="105"/>
      <c r="Q375" s="105" t="s">
        <v>35</v>
      </c>
      <c r="R375" s="105" t="s">
        <v>63</v>
      </c>
      <c r="S375" s="105">
        <f>VLOOKUP(A375,논문증빙검증!$A:$T,20,0)</f>
        <v>0</v>
      </c>
      <c r="T375" s="105" t="str">
        <f>VLOOKUP(A375,논문증빙검증!$A:$R,17,0)</f>
        <v>기타저자</v>
      </c>
      <c r="U375" s="105" t="s">
        <v>3984</v>
      </c>
      <c r="V375" s="105" t="s">
        <v>78</v>
      </c>
      <c r="W375" s="105" t="s">
        <v>3291</v>
      </c>
      <c r="X375" s="105" t="s">
        <v>40</v>
      </c>
      <c r="Y375" s="105" t="s">
        <v>1967</v>
      </c>
      <c r="Z375" s="105">
        <v>71</v>
      </c>
      <c r="AA375" s="105" t="s">
        <v>3985</v>
      </c>
      <c r="AB375" s="105">
        <v>8.7420000000000009</v>
      </c>
      <c r="AC375" s="105">
        <v>96.111111100000002</v>
      </c>
      <c r="AD375" s="105" t="s">
        <v>68</v>
      </c>
      <c r="AE375" s="105" t="s">
        <v>3986</v>
      </c>
      <c r="AF375" s="105"/>
      <c r="AG375" s="105"/>
      <c r="AH375" s="105" t="s">
        <v>3980</v>
      </c>
      <c r="AI375" s="105" t="s">
        <v>9983</v>
      </c>
      <c r="AJ375" s="105">
        <v>527</v>
      </c>
      <c r="AK375" s="105"/>
      <c r="AL375" s="105"/>
      <c r="AM375" s="105"/>
    </row>
    <row r="376" spans="1:39" s="93" customFormat="1">
      <c r="A376" s="105">
        <v>434</v>
      </c>
      <c r="B376" s="105">
        <v>1</v>
      </c>
      <c r="C376" s="105" t="s">
        <v>3875</v>
      </c>
      <c r="D376" s="105" t="s">
        <v>3876</v>
      </c>
      <c r="E376" s="105" t="s">
        <v>3877</v>
      </c>
      <c r="F376" s="105" t="str">
        <f>VLOOKUP(A376,논문증빙검증!$A:$J,10,0)</f>
        <v>인정</v>
      </c>
      <c r="G376" s="105" t="s">
        <v>5623</v>
      </c>
      <c r="H376" s="105" t="s">
        <v>1643</v>
      </c>
      <c r="I376" s="105">
        <f>VLOOKUP(A376,논문증빙검증!$A:$N,14,0)</f>
        <v>0</v>
      </c>
      <c r="J376" s="105" t="s">
        <v>9699</v>
      </c>
      <c r="K376" s="105" t="s">
        <v>10859</v>
      </c>
      <c r="L376" s="105" t="s">
        <v>5624</v>
      </c>
      <c r="M376" s="105" t="b">
        <f>L375=L376</f>
        <v>0</v>
      </c>
      <c r="N376" s="105" t="s">
        <v>5624</v>
      </c>
      <c r="O376" s="105" t="str">
        <f>VLOOKUP(A376,'doi 검증'!$A:$E,5,0)</f>
        <v>인정</v>
      </c>
      <c r="P376" s="105"/>
      <c r="Q376" s="105" t="s">
        <v>35</v>
      </c>
      <c r="R376" s="105" t="s">
        <v>36</v>
      </c>
      <c r="S376" s="105" t="str">
        <f>VLOOKUP(A376,논문증빙검증!$A:$T,20,0)</f>
        <v>공동저자</v>
      </c>
      <c r="T376" s="105" t="str">
        <f>VLOOKUP(A376,논문증빙검증!$A:$R,17,0)</f>
        <v>주저자</v>
      </c>
      <c r="U376" s="105" t="s">
        <v>5625</v>
      </c>
      <c r="V376" s="105" t="s">
        <v>5626</v>
      </c>
      <c r="W376" s="105" t="s">
        <v>5622</v>
      </c>
      <c r="X376" s="105" t="s">
        <v>40</v>
      </c>
      <c r="Y376" s="105" t="s">
        <v>1798</v>
      </c>
      <c r="Z376" s="105">
        <v>43</v>
      </c>
      <c r="AA376" s="105" t="s">
        <v>5618</v>
      </c>
      <c r="AB376" s="105">
        <v>14.919</v>
      </c>
      <c r="AC376" s="105">
        <v>95.138888899999998</v>
      </c>
      <c r="AD376" s="105" t="s">
        <v>8903</v>
      </c>
      <c r="AE376" s="105" t="s">
        <v>3884</v>
      </c>
      <c r="AF376" s="105"/>
      <c r="AG376" s="105"/>
      <c r="AH376" s="105" t="s">
        <v>5613</v>
      </c>
      <c r="AI376" s="105" t="s">
        <v>9983</v>
      </c>
      <c r="AJ376" s="105">
        <v>9</v>
      </c>
      <c r="AK376" s="105" t="s">
        <v>953</v>
      </c>
      <c r="AL376" s="105"/>
      <c r="AM376" s="105"/>
    </row>
    <row r="377" spans="1:39" s="93" customFormat="1">
      <c r="A377" s="108">
        <v>435</v>
      </c>
      <c r="B377" s="108">
        <v>2</v>
      </c>
      <c r="C377" s="108" t="s">
        <v>3875</v>
      </c>
      <c r="D377" s="108" t="s">
        <v>3876</v>
      </c>
      <c r="E377" s="108" t="s">
        <v>3877</v>
      </c>
      <c r="F377" s="105" t="str">
        <f>VLOOKUP(A377,논문증빙검증!$A:$J,10,0)</f>
        <v>인정</v>
      </c>
      <c r="G377" s="108" t="s">
        <v>4424</v>
      </c>
      <c r="H377" s="108" t="s">
        <v>791</v>
      </c>
      <c r="I377" s="105">
        <f>VLOOKUP(A377,논문증빙검증!$A:$N,14,0)</f>
        <v>0</v>
      </c>
      <c r="J377" s="108" t="s">
        <v>9699</v>
      </c>
      <c r="K377" s="110" t="s">
        <v>10859</v>
      </c>
      <c r="L377" s="105" t="s">
        <v>4425</v>
      </c>
      <c r="M377" s="105" t="b">
        <f>L376=L377</f>
        <v>0</v>
      </c>
      <c r="N377" s="108" t="s">
        <v>10924</v>
      </c>
      <c r="O377" s="105" t="str">
        <f>VLOOKUP(A377,'doi 검증'!$A:$E,5,0)</f>
        <v>인정</v>
      </c>
      <c r="P377" s="108"/>
      <c r="Q377" s="108" t="s">
        <v>35</v>
      </c>
      <c r="R377" s="108" t="s">
        <v>36</v>
      </c>
      <c r="S377" s="105">
        <f>VLOOKUP(A377,논문증빙검증!$A:$T,20,0)</f>
        <v>0</v>
      </c>
      <c r="T377" s="105" t="str">
        <f>VLOOKUP(A377,논문증빙검증!$A:$R,17,0)</f>
        <v>주저자</v>
      </c>
      <c r="U377" s="108" t="s">
        <v>4426</v>
      </c>
      <c r="V377" s="108" t="s">
        <v>1938</v>
      </c>
      <c r="W377" s="108" t="s">
        <v>4380</v>
      </c>
      <c r="X377" s="108" t="s">
        <v>8903</v>
      </c>
      <c r="Y377" s="108" t="s">
        <v>10016</v>
      </c>
      <c r="Z377" s="108">
        <v>1</v>
      </c>
      <c r="AA377" s="108"/>
      <c r="AB377" s="108">
        <v>7.2670000000000003</v>
      </c>
      <c r="AC377" s="105">
        <v>82.8125</v>
      </c>
      <c r="AD377" s="108" t="s">
        <v>8903</v>
      </c>
      <c r="AE377" s="108"/>
      <c r="AF377" s="108"/>
      <c r="AG377" s="108"/>
      <c r="AH377" s="108"/>
      <c r="AI377" s="105" t="s">
        <v>9980</v>
      </c>
      <c r="AJ377" s="108"/>
      <c r="AK377" s="108"/>
      <c r="AL377" s="108" t="s">
        <v>553</v>
      </c>
      <c r="AM377" s="108" t="s">
        <v>10036</v>
      </c>
    </row>
    <row r="378" spans="1:39" s="93" customFormat="1">
      <c r="A378" s="105">
        <v>436</v>
      </c>
      <c r="B378" s="105">
        <v>3</v>
      </c>
      <c r="C378" s="105" t="s">
        <v>3875</v>
      </c>
      <c r="D378" s="105" t="s">
        <v>3876</v>
      </c>
      <c r="E378" s="105" t="s">
        <v>3877</v>
      </c>
      <c r="F378" s="105" t="str">
        <f>VLOOKUP(A378,논문증빙검증!$A:$J,10,0)</f>
        <v>인정</v>
      </c>
      <c r="G378" s="105" t="s">
        <v>6787</v>
      </c>
      <c r="H378" s="105" t="s">
        <v>6788</v>
      </c>
      <c r="I378" s="105">
        <f>VLOOKUP(A378,논문증빙검증!$A:$N,14,0)</f>
        <v>0</v>
      </c>
      <c r="J378" s="105" t="s">
        <v>9699</v>
      </c>
      <c r="K378" s="105" t="s">
        <v>10859</v>
      </c>
      <c r="L378" s="105" t="s">
        <v>6789</v>
      </c>
      <c r="M378" s="105" t="b">
        <f>L377=L378</f>
        <v>0</v>
      </c>
      <c r="N378" s="105" t="s">
        <v>6789</v>
      </c>
      <c r="O378" s="105" t="str">
        <f>VLOOKUP(A378,'doi 검증'!$A:$E,5,0)</f>
        <v>인정</v>
      </c>
      <c r="P378" s="105"/>
      <c r="Q378" s="105" t="s">
        <v>35</v>
      </c>
      <c r="R378" s="105" t="s">
        <v>36</v>
      </c>
      <c r="S378" s="105">
        <f>VLOOKUP(A378,논문증빙검증!$A:$T,20,0)</f>
        <v>0</v>
      </c>
      <c r="T378" s="105" t="str">
        <f>VLOOKUP(A378,논문증빙검증!$A:$R,17,0)</f>
        <v>주저자</v>
      </c>
      <c r="U378" s="105" t="s">
        <v>6790</v>
      </c>
      <c r="V378" s="105" t="s">
        <v>6791</v>
      </c>
      <c r="W378" s="105" t="s">
        <v>6792</v>
      </c>
      <c r="X378" s="105" t="s">
        <v>40</v>
      </c>
      <c r="Y378" s="105" t="s">
        <v>6793</v>
      </c>
      <c r="Z378" s="105">
        <v>9</v>
      </c>
      <c r="AA378" s="105" t="s">
        <v>6794</v>
      </c>
      <c r="AB378" s="105">
        <v>4.9850000000000003</v>
      </c>
      <c r="AC378" s="105">
        <v>77.8125</v>
      </c>
      <c r="AD378" s="105" t="s">
        <v>40</v>
      </c>
      <c r="AE378" s="105" t="s">
        <v>3877</v>
      </c>
      <c r="AF378" s="105"/>
      <c r="AG378" s="105"/>
      <c r="AH378" s="105" t="s">
        <v>6795</v>
      </c>
      <c r="AI378" s="105" t="s">
        <v>9983</v>
      </c>
      <c r="AJ378" s="105">
        <v>11</v>
      </c>
      <c r="AK378" s="105" t="s">
        <v>69</v>
      </c>
      <c r="AL378" s="105"/>
      <c r="AM378" s="105"/>
    </row>
    <row r="379" spans="1:39" s="93" customFormat="1">
      <c r="A379" s="105">
        <v>437</v>
      </c>
      <c r="B379" s="105">
        <v>4</v>
      </c>
      <c r="C379" s="105" t="s">
        <v>3875</v>
      </c>
      <c r="D379" s="105" t="s">
        <v>3876</v>
      </c>
      <c r="E379" s="105" t="s">
        <v>3877</v>
      </c>
      <c r="F379" s="105" t="str">
        <f>VLOOKUP(A379,논문증빙검증!$A:$J,10,0)</f>
        <v>인정</v>
      </c>
      <c r="G379" s="105" t="s">
        <v>3878</v>
      </c>
      <c r="H379" s="105" t="s">
        <v>1352</v>
      </c>
      <c r="I379" s="105">
        <f>VLOOKUP(A379,논문증빙검증!$A:$N,14,0)</f>
        <v>0</v>
      </c>
      <c r="J379" s="105" t="s">
        <v>9699</v>
      </c>
      <c r="K379" s="105" t="s">
        <v>10859</v>
      </c>
      <c r="L379" s="105" t="s">
        <v>3879</v>
      </c>
      <c r="M379" s="105" t="b">
        <f>L378=L379</f>
        <v>0</v>
      </c>
      <c r="N379" s="105" t="s">
        <v>3879</v>
      </c>
      <c r="O379" s="105" t="str">
        <f>VLOOKUP(A379,'doi 검증'!$A:$E,5,0)</f>
        <v>인정</v>
      </c>
      <c r="P379" s="105"/>
      <c r="Q379" s="105" t="s">
        <v>35</v>
      </c>
      <c r="R379" s="105" t="s">
        <v>63</v>
      </c>
      <c r="S379" s="105">
        <f>VLOOKUP(A379,논문증빙검증!$A:$T,20,0)</f>
        <v>0</v>
      </c>
      <c r="T379" s="105" t="str">
        <f>VLOOKUP(A379,논문증빙검증!$A:$R,17,0)</f>
        <v>기타저자</v>
      </c>
      <c r="U379" s="105" t="s">
        <v>3880</v>
      </c>
      <c r="V379" s="105" t="s">
        <v>2182</v>
      </c>
      <c r="W379" s="105" t="s">
        <v>3881</v>
      </c>
      <c r="X379" s="105" t="s">
        <v>40</v>
      </c>
      <c r="Y379" s="105" t="s">
        <v>3882</v>
      </c>
      <c r="Z379" s="105">
        <v>30</v>
      </c>
      <c r="AA379" s="105" t="s">
        <v>3883</v>
      </c>
      <c r="AB379" s="105">
        <v>2.468</v>
      </c>
      <c r="AC379" s="105">
        <v>61.627907</v>
      </c>
      <c r="AD379" s="105" t="s">
        <v>68</v>
      </c>
      <c r="AE379" s="105" t="s">
        <v>3884</v>
      </c>
      <c r="AF379" s="105"/>
      <c r="AG379" s="105"/>
      <c r="AH379" s="105" t="s">
        <v>3885</v>
      </c>
      <c r="AI379" s="105" t="s">
        <v>9983</v>
      </c>
      <c r="AJ379" s="105">
        <v>210</v>
      </c>
      <c r="AK379" s="105"/>
      <c r="AL379" s="105"/>
      <c r="AM379" s="105"/>
    </row>
    <row r="380" spans="1:39" s="93" customFormat="1">
      <c r="A380" s="105">
        <v>438</v>
      </c>
      <c r="B380" s="105">
        <v>5</v>
      </c>
      <c r="C380" s="105" t="s">
        <v>3875</v>
      </c>
      <c r="D380" s="105" t="s">
        <v>3876</v>
      </c>
      <c r="E380" s="105" t="s">
        <v>3877</v>
      </c>
      <c r="F380" s="105" t="str">
        <f>VLOOKUP(A380,논문증빙검증!$A:$J,10,0)</f>
        <v>인정</v>
      </c>
      <c r="G380" s="105" t="s">
        <v>4120</v>
      </c>
      <c r="H380" s="105" t="s">
        <v>4121</v>
      </c>
      <c r="I380" s="105">
        <f>VLOOKUP(A380,논문증빙검증!$A:$N,14,0)</f>
        <v>0</v>
      </c>
      <c r="J380" s="105" t="s">
        <v>9699</v>
      </c>
      <c r="K380" s="105" t="s">
        <v>10859</v>
      </c>
      <c r="L380" s="105" t="s">
        <v>4122</v>
      </c>
      <c r="M380" s="105" t="b">
        <f>L379=L380</f>
        <v>0</v>
      </c>
      <c r="N380" s="105" t="s">
        <v>4122</v>
      </c>
      <c r="O380" s="105" t="str">
        <f>VLOOKUP(A380,'doi 검증'!$A:$E,5,0)</f>
        <v>인정</v>
      </c>
      <c r="P380" s="105"/>
      <c r="Q380" s="105" t="s">
        <v>35</v>
      </c>
      <c r="R380" s="105" t="s">
        <v>36</v>
      </c>
      <c r="S380" s="105" t="str">
        <f>VLOOKUP(A380,논문증빙검증!$A:$T,20,0)</f>
        <v>공동저자</v>
      </c>
      <c r="T380" s="105" t="str">
        <f>VLOOKUP(A380,논문증빙검증!$A:$R,17,0)</f>
        <v>주저자</v>
      </c>
      <c r="U380" s="105" t="s">
        <v>4123</v>
      </c>
      <c r="V380" s="105" t="s">
        <v>4124</v>
      </c>
      <c r="W380" s="105" t="s">
        <v>4118</v>
      </c>
      <c r="X380" s="105" t="s">
        <v>40</v>
      </c>
      <c r="Y380" s="105" t="s">
        <v>4125</v>
      </c>
      <c r="Z380" s="105">
        <v>3</v>
      </c>
      <c r="AA380" s="105" t="s">
        <v>232</v>
      </c>
      <c r="AB380" s="105">
        <v>3.927</v>
      </c>
      <c r="AC380" s="105">
        <v>76.373626400000006</v>
      </c>
      <c r="AD380" s="105" t="s">
        <v>8903</v>
      </c>
      <c r="AE380" s="105" t="s">
        <v>4126</v>
      </c>
      <c r="AF380" s="105"/>
      <c r="AG380" s="105"/>
      <c r="AH380" s="105" t="s">
        <v>4119</v>
      </c>
      <c r="AI380" s="105" t="s">
        <v>9983</v>
      </c>
      <c r="AJ380" s="105">
        <v>131</v>
      </c>
      <c r="AK380" s="105"/>
      <c r="AL380" s="105"/>
      <c r="AM380" s="105"/>
    </row>
    <row r="381" spans="1:39" s="93" customFormat="1">
      <c r="A381" s="105">
        <v>439</v>
      </c>
      <c r="B381" s="105">
        <v>6</v>
      </c>
      <c r="C381" s="105" t="s">
        <v>3875</v>
      </c>
      <c r="D381" s="105" t="s">
        <v>3876</v>
      </c>
      <c r="E381" s="105" t="s">
        <v>3877</v>
      </c>
      <c r="F381" s="105" t="str">
        <f>VLOOKUP(A381,논문증빙검증!$A:$J,10,0)</f>
        <v>인정</v>
      </c>
      <c r="G381" s="105" t="s">
        <v>6659</v>
      </c>
      <c r="H381" s="105" t="s">
        <v>2965</v>
      </c>
      <c r="I381" s="105">
        <f>VLOOKUP(A381,논문증빙검증!$A:$N,14,0)</f>
        <v>0</v>
      </c>
      <c r="J381" s="105" t="s">
        <v>9699</v>
      </c>
      <c r="K381" s="105" t="s">
        <v>10859</v>
      </c>
      <c r="L381" s="105" t="s">
        <v>6660</v>
      </c>
      <c r="M381" s="105" t="b">
        <f>L380=L381</f>
        <v>0</v>
      </c>
      <c r="N381" s="105" t="s">
        <v>6660</v>
      </c>
      <c r="O381" s="105" t="str">
        <f>VLOOKUP(A381,'doi 검증'!$A:$E,5,0)</f>
        <v>인정</v>
      </c>
      <c r="P381" s="105"/>
      <c r="Q381" s="105" t="s">
        <v>35</v>
      </c>
      <c r="R381" s="105" t="s">
        <v>36</v>
      </c>
      <c r="S381" s="105">
        <f>VLOOKUP(A381,논문증빙검증!$A:$T,20,0)</f>
        <v>0</v>
      </c>
      <c r="T381" s="105" t="str">
        <f>VLOOKUP(A381,논문증빙검증!$A:$R,17,0)</f>
        <v>주저자</v>
      </c>
      <c r="U381" s="105" t="s">
        <v>6661</v>
      </c>
      <c r="V381" s="105" t="s">
        <v>6662</v>
      </c>
      <c r="W381" s="105" t="s">
        <v>6599</v>
      </c>
      <c r="X381" s="105" t="s">
        <v>40</v>
      </c>
      <c r="Y381" s="105" t="s">
        <v>6663</v>
      </c>
      <c r="Z381" s="105">
        <v>12</v>
      </c>
      <c r="AA381" s="105" t="s">
        <v>6664</v>
      </c>
      <c r="AB381" s="105">
        <v>3.7909999999999999</v>
      </c>
      <c r="AC381" s="105">
        <v>70.9375</v>
      </c>
      <c r="AD381" s="105" t="s">
        <v>40</v>
      </c>
      <c r="AE381" s="105" t="s">
        <v>3877</v>
      </c>
      <c r="AF381" s="105"/>
      <c r="AG381" s="105"/>
      <c r="AH381" s="105" t="s">
        <v>6579</v>
      </c>
      <c r="AI381" s="105" t="s">
        <v>9983</v>
      </c>
      <c r="AJ381" s="105">
        <v>117</v>
      </c>
      <c r="AK381" s="105" t="s">
        <v>696</v>
      </c>
      <c r="AL381" s="105"/>
      <c r="AM381" s="105"/>
    </row>
    <row r="382" spans="1:39" s="93" customFormat="1">
      <c r="A382" s="105">
        <v>440</v>
      </c>
      <c r="B382" s="105">
        <v>7</v>
      </c>
      <c r="C382" s="105" t="s">
        <v>3875</v>
      </c>
      <c r="D382" s="105" t="s">
        <v>3876</v>
      </c>
      <c r="E382" s="105" t="s">
        <v>3877</v>
      </c>
      <c r="F382" s="105" t="str">
        <f>VLOOKUP(A382,논문증빙검증!$A:$J,10,0)</f>
        <v>인정</v>
      </c>
      <c r="G382" s="105" t="s">
        <v>6796</v>
      </c>
      <c r="H382" s="105" t="s">
        <v>4592</v>
      </c>
      <c r="I382" s="105">
        <f>VLOOKUP(A382,논문증빙검증!$A:$N,14,0)</f>
        <v>0</v>
      </c>
      <c r="J382" s="105" t="s">
        <v>9699</v>
      </c>
      <c r="K382" s="105" t="s">
        <v>10859</v>
      </c>
      <c r="L382" s="105" t="s">
        <v>6797</v>
      </c>
      <c r="M382" s="105" t="b">
        <f>L381=L382</f>
        <v>0</v>
      </c>
      <c r="N382" s="105" t="s">
        <v>6797</v>
      </c>
      <c r="O382" s="105" t="str">
        <f>VLOOKUP(A382,'doi 검증'!$A:$E,5,0)</f>
        <v>인정</v>
      </c>
      <c r="P382" s="105"/>
      <c r="Q382" s="105" t="s">
        <v>35</v>
      </c>
      <c r="R382" s="105" t="s">
        <v>36</v>
      </c>
      <c r="S382" s="105" t="str">
        <f>VLOOKUP(A382,논문증빙검증!$A:$T,20,0)</f>
        <v>공동저자</v>
      </c>
      <c r="T382" s="105" t="str">
        <f>VLOOKUP(A382,논문증빙검증!$A:$R,17,0)</f>
        <v>주저자</v>
      </c>
      <c r="U382" s="105" t="s">
        <v>6798</v>
      </c>
      <c r="V382" s="105" t="s">
        <v>6791</v>
      </c>
      <c r="W382" s="105" t="s">
        <v>6792</v>
      </c>
      <c r="X382" s="105" t="s">
        <v>40</v>
      </c>
      <c r="Y382" s="105" t="s">
        <v>6276</v>
      </c>
      <c r="Z382" s="105">
        <v>5</v>
      </c>
      <c r="AA382" s="105" t="s">
        <v>6799</v>
      </c>
      <c r="AB382" s="105">
        <v>4.9850000000000003</v>
      </c>
      <c r="AC382" s="105">
        <v>77.8125</v>
      </c>
      <c r="AD382" s="105" t="s">
        <v>8903</v>
      </c>
      <c r="AE382" s="105" t="s">
        <v>3884</v>
      </c>
      <c r="AF382" s="105"/>
      <c r="AG382" s="105"/>
      <c r="AH382" s="105" t="s">
        <v>6795</v>
      </c>
      <c r="AI382" s="105" t="s">
        <v>9983</v>
      </c>
      <c r="AJ382" s="105">
        <v>14</v>
      </c>
      <c r="AK382" s="105" t="s">
        <v>953</v>
      </c>
      <c r="AL382" s="105"/>
      <c r="AM382" s="105"/>
    </row>
    <row r="383" spans="1:39" s="93" customFormat="1">
      <c r="A383" s="105">
        <v>441</v>
      </c>
      <c r="B383" s="105">
        <v>8</v>
      </c>
      <c r="C383" s="105" t="s">
        <v>3875</v>
      </c>
      <c r="D383" s="105" t="s">
        <v>3876</v>
      </c>
      <c r="E383" s="105" t="s">
        <v>3877</v>
      </c>
      <c r="F383" s="105" t="str">
        <f>VLOOKUP(A383,논문증빙검증!$A:$J,10,0)</f>
        <v>인정</v>
      </c>
      <c r="G383" s="105" t="s">
        <v>7199</v>
      </c>
      <c r="H383" s="105" t="s">
        <v>7200</v>
      </c>
      <c r="I383" s="105">
        <f>VLOOKUP(A383,논문증빙검증!$A:$N,14,0)</f>
        <v>0</v>
      </c>
      <c r="J383" s="105" t="s">
        <v>9699</v>
      </c>
      <c r="K383" s="105" t="s">
        <v>10859</v>
      </c>
      <c r="L383" s="105" t="s">
        <v>7201</v>
      </c>
      <c r="M383" s="105" t="b">
        <f>L382=L383</f>
        <v>0</v>
      </c>
      <c r="N383" s="105" t="s">
        <v>7201</v>
      </c>
      <c r="O383" s="105" t="str">
        <f>VLOOKUP(A383,'doi 검증'!$A:$E,5,0)</f>
        <v>인정</v>
      </c>
      <c r="P383" s="105"/>
      <c r="Q383" s="105" t="s">
        <v>35</v>
      </c>
      <c r="R383" s="105" t="s">
        <v>36</v>
      </c>
      <c r="S383" s="105">
        <f>VLOOKUP(A383,논문증빙검증!$A:$T,20,0)</f>
        <v>0</v>
      </c>
      <c r="T383" s="105" t="str">
        <f>VLOOKUP(A383,논문증빙검증!$A:$R,17,0)</f>
        <v>주저자</v>
      </c>
      <c r="U383" s="105" t="s">
        <v>7202</v>
      </c>
      <c r="V383" s="105" t="s">
        <v>7203</v>
      </c>
      <c r="W383" s="105" t="s">
        <v>7204</v>
      </c>
      <c r="X383" s="105" t="s">
        <v>40</v>
      </c>
      <c r="Y383" s="105" t="s">
        <v>6276</v>
      </c>
      <c r="Z383" s="105">
        <v>0</v>
      </c>
      <c r="AA383" s="105" t="s">
        <v>7205</v>
      </c>
      <c r="AB383" s="105">
        <v>2.0209999999999999</v>
      </c>
      <c r="AC383" s="105">
        <v>43.984962400000001</v>
      </c>
      <c r="AD383" s="105" t="s">
        <v>40</v>
      </c>
      <c r="AE383" s="105" t="s">
        <v>3877</v>
      </c>
      <c r="AF383" s="105"/>
      <c r="AG383" s="105"/>
      <c r="AH383" s="105" t="s">
        <v>7206</v>
      </c>
      <c r="AI383" s="105" t="s">
        <v>9983</v>
      </c>
      <c r="AJ383" s="105">
        <v>142</v>
      </c>
      <c r="AK383" s="105" t="s">
        <v>57</v>
      </c>
      <c r="AL383" s="105"/>
      <c r="AM383" s="105"/>
    </row>
    <row r="384" spans="1:39" s="93" customFormat="1">
      <c r="A384" s="105">
        <v>442</v>
      </c>
      <c r="B384" s="105">
        <v>1</v>
      </c>
      <c r="C384" s="105" t="s">
        <v>4009</v>
      </c>
      <c r="D384" s="105" t="s">
        <v>4010</v>
      </c>
      <c r="E384" s="105" t="s">
        <v>4011</v>
      </c>
      <c r="F384" s="105" t="str">
        <f>VLOOKUP(A384,논문증빙검증!$A:$J,10,0)</f>
        <v>인정</v>
      </c>
      <c r="G384" s="105" t="s">
        <v>4044</v>
      </c>
      <c r="H384" s="105" t="s">
        <v>1654</v>
      </c>
      <c r="I384" s="105" t="str">
        <f>VLOOKUP(A384,논문증빙검증!$A:$N,14,0)</f>
        <v>2020.06.02</v>
      </c>
      <c r="J384" s="105" t="s">
        <v>9699</v>
      </c>
      <c r="K384" s="105" t="s">
        <v>10859</v>
      </c>
      <c r="L384" s="105" t="s">
        <v>4045</v>
      </c>
      <c r="M384" s="105" t="b">
        <f>L383=L384</f>
        <v>0</v>
      </c>
      <c r="N384" s="105" t="s">
        <v>4045</v>
      </c>
      <c r="O384" s="105" t="str">
        <f>VLOOKUP(A384,'doi 검증'!$A:$E,5,0)</f>
        <v>인정</v>
      </c>
      <c r="P384" s="105"/>
      <c r="Q384" s="105" t="s">
        <v>35</v>
      </c>
      <c r="R384" s="105" t="s">
        <v>36</v>
      </c>
      <c r="S384" s="105" t="str">
        <f>VLOOKUP(A384,논문증빙검증!$A:$T,20,0)</f>
        <v>공동저자</v>
      </c>
      <c r="T384" s="105" t="str">
        <f>VLOOKUP(A384,논문증빙검증!$A:$R,17,0)</f>
        <v>주저자</v>
      </c>
      <c r="U384" s="105" t="s">
        <v>4046</v>
      </c>
      <c r="V384" s="105" t="s">
        <v>78</v>
      </c>
      <c r="W384" s="105" t="s">
        <v>39</v>
      </c>
      <c r="X384" s="105" t="s">
        <v>40</v>
      </c>
      <c r="Y384" s="105" t="s">
        <v>221</v>
      </c>
      <c r="Z384" s="105">
        <v>13</v>
      </c>
      <c r="AA384" s="105" t="s">
        <v>4032</v>
      </c>
      <c r="AB384" s="105">
        <v>8.7420000000000009</v>
      </c>
      <c r="AC384" s="105">
        <v>96.111111100000002</v>
      </c>
      <c r="AD384" s="105" t="s">
        <v>40</v>
      </c>
      <c r="AE384" s="105" t="s">
        <v>4011</v>
      </c>
      <c r="AF384" s="105"/>
      <c r="AG384" s="105"/>
      <c r="AH384" s="105" t="s">
        <v>3980</v>
      </c>
      <c r="AI384" s="105" t="s">
        <v>9983</v>
      </c>
      <c r="AJ384" s="105">
        <v>611</v>
      </c>
      <c r="AK384" s="105"/>
      <c r="AL384" s="105"/>
      <c r="AM384" s="105"/>
    </row>
    <row r="385" spans="1:39" s="93" customFormat="1">
      <c r="A385" s="105">
        <v>443</v>
      </c>
      <c r="B385" s="105">
        <v>2</v>
      </c>
      <c r="C385" s="105" t="s">
        <v>4009</v>
      </c>
      <c r="D385" s="105" t="s">
        <v>4010</v>
      </c>
      <c r="E385" s="105" t="s">
        <v>4011</v>
      </c>
      <c r="F385" s="105" t="str">
        <f>VLOOKUP(A385,논문증빙검증!$A:$J,10,0)</f>
        <v>인정</v>
      </c>
      <c r="G385" s="105" t="s">
        <v>4041</v>
      </c>
      <c r="H385" s="105" t="s">
        <v>2535</v>
      </c>
      <c r="I385" s="105" t="str">
        <f>VLOOKUP(A385,논문증빙검증!$A:$N,14,0)</f>
        <v>o</v>
      </c>
      <c r="J385" s="105" t="s">
        <v>9699</v>
      </c>
      <c r="K385" s="105" t="s">
        <v>10859</v>
      </c>
      <c r="L385" s="105" t="s">
        <v>4042</v>
      </c>
      <c r="M385" s="105" t="b">
        <f>L384=L385</f>
        <v>0</v>
      </c>
      <c r="N385" s="105" t="s">
        <v>4042</v>
      </c>
      <c r="O385" s="105" t="str">
        <f>VLOOKUP(A385,'doi 검증'!$A:$E,5,0)</f>
        <v>인정</v>
      </c>
      <c r="P385" s="105"/>
      <c r="Q385" s="105" t="s">
        <v>35</v>
      </c>
      <c r="R385" s="105" t="s">
        <v>36</v>
      </c>
      <c r="S385" s="105" t="str">
        <f>VLOOKUP(A385,논문증빙검증!$A:$T,20,0)</f>
        <v>공동저자</v>
      </c>
      <c r="T385" s="105" t="str">
        <f>VLOOKUP(A385,논문증빙검증!$A:$R,17,0)</f>
        <v>주저자</v>
      </c>
      <c r="U385" s="105" t="s">
        <v>4043</v>
      </c>
      <c r="V385" s="105" t="s">
        <v>78</v>
      </c>
      <c r="W385" s="105" t="s">
        <v>39</v>
      </c>
      <c r="X385" s="105" t="s">
        <v>40</v>
      </c>
      <c r="Y385" s="105" t="s">
        <v>357</v>
      </c>
      <c r="Z385" s="105">
        <v>13</v>
      </c>
      <c r="AA385" s="105" t="s">
        <v>4032</v>
      </c>
      <c r="AB385" s="105">
        <v>8.7420000000000009</v>
      </c>
      <c r="AC385" s="105">
        <v>96.111111100000002</v>
      </c>
      <c r="AD385" s="105" t="s">
        <v>40</v>
      </c>
      <c r="AE385" s="105" t="s">
        <v>4011</v>
      </c>
      <c r="AF385" s="105"/>
      <c r="AG385" s="105"/>
      <c r="AH385" s="105" t="s">
        <v>3980</v>
      </c>
      <c r="AI385" s="105" t="s">
        <v>9983</v>
      </c>
      <c r="AJ385" s="105">
        <v>608</v>
      </c>
      <c r="AK385" s="105"/>
      <c r="AL385" s="105"/>
      <c r="AM385" s="105"/>
    </row>
    <row r="386" spans="1:39" s="93" customFormat="1">
      <c r="A386" s="105">
        <v>444</v>
      </c>
      <c r="B386" s="105">
        <v>3</v>
      </c>
      <c r="C386" s="105" t="s">
        <v>4009</v>
      </c>
      <c r="D386" s="105" t="s">
        <v>4010</v>
      </c>
      <c r="E386" s="105" t="s">
        <v>4011</v>
      </c>
      <c r="F386" s="105" t="str">
        <f>VLOOKUP(A386,논문증빙검증!$A:$J,10,0)</f>
        <v>인정</v>
      </c>
      <c r="G386" s="105" t="s">
        <v>4050</v>
      </c>
      <c r="H386" s="105" t="s">
        <v>2601</v>
      </c>
      <c r="I386" s="105" t="str">
        <f>VLOOKUP(A386,논문증빙검증!$A:$N,14,0)</f>
        <v>2020.06.22</v>
      </c>
      <c r="J386" s="105" t="s">
        <v>9699</v>
      </c>
      <c r="K386" s="105" t="s">
        <v>10859</v>
      </c>
      <c r="L386" s="105" t="s">
        <v>4051</v>
      </c>
      <c r="M386" s="105" t="b">
        <f>L385=L386</f>
        <v>0</v>
      </c>
      <c r="N386" s="105" t="s">
        <v>4051</v>
      </c>
      <c r="O386" s="105" t="str">
        <f>VLOOKUP(A386,'doi 검증'!$A:$E,5,0)</f>
        <v>인정</v>
      </c>
      <c r="P386" s="105"/>
      <c r="Q386" s="105" t="s">
        <v>35</v>
      </c>
      <c r="R386" s="105" t="s">
        <v>122</v>
      </c>
      <c r="S386" s="105">
        <f>VLOOKUP(A386,논문증빙검증!$A:$T,20,0)</f>
        <v>0</v>
      </c>
      <c r="T386" s="105" t="str">
        <f>VLOOKUP(A386,논문증빙검증!$A:$R,17,0)</f>
        <v>기타저자</v>
      </c>
      <c r="U386" s="105" t="s">
        <v>4052</v>
      </c>
      <c r="V386" s="105" t="s">
        <v>78</v>
      </c>
      <c r="W386" s="105" t="s">
        <v>39</v>
      </c>
      <c r="X386" s="105" t="s">
        <v>40</v>
      </c>
      <c r="Y386" s="105" t="s">
        <v>2604</v>
      </c>
      <c r="Z386" s="105">
        <v>13</v>
      </c>
      <c r="AA386" s="105" t="s">
        <v>4032</v>
      </c>
      <c r="AB386" s="105">
        <v>8.7420000000000009</v>
      </c>
      <c r="AC386" s="105">
        <v>96.111111100000002</v>
      </c>
      <c r="AD386" s="105" t="s">
        <v>68</v>
      </c>
      <c r="AE386" s="105" t="s">
        <v>4053</v>
      </c>
      <c r="AF386" s="105"/>
      <c r="AG386" s="105"/>
      <c r="AH386" s="105" t="s">
        <v>3980</v>
      </c>
      <c r="AI386" s="105" t="s">
        <v>9983</v>
      </c>
      <c r="AJ386" s="105">
        <v>612</v>
      </c>
      <c r="AK386" s="105"/>
      <c r="AL386" s="105"/>
      <c r="AM386" s="105"/>
    </row>
    <row r="387" spans="1:39" s="93" customFormat="1">
      <c r="A387" s="105">
        <v>445</v>
      </c>
      <c r="B387" s="105">
        <v>4</v>
      </c>
      <c r="C387" s="105" t="s">
        <v>4009</v>
      </c>
      <c r="D387" s="105" t="s">
        <v>4010</v>
      </c>
      <c r="E387" s="105" t="s">
        <v>4011</v>
      </c>
      <c r="F387" s="105" t="str">
        <f>VLOOKUP(A387,논문증빙검증!$A:$J,10,0)</f>
        <v>인정</v>
      </c>
      <c r="G387" s="105" t="s">
        <v>4024</v>
      </c>
      <c r="H387" s="105" t="s">
        <v>3496</v>
      </c>
      <c r="I387" s="105" t="str">
        <f>VLOOKUP(A387,논문증빙검증!$A:$N,14,0)</f>
        <v>2019.04.10</v>
      </c>
      <c r="J387" s="105" t="s">
        <v>9699</v>
      </c>
      <c r="K387" s="105" t="s">
        <v>10859</v>
      </c>
      <c r="L387" s="105" t="s">
        <v>4025</v>
      </c>
      <c r="M387" s="105" t="b">
        <f>L386=L387</f>
        <v>0</v>
      </c>
      <c r="N387" s="105" t="s">
        <v>4025</v>
      </c>
      <c r="O387" s="105" t="str">
        <f>VLOOKUP(A387,'doi 검증'!$A:$E,5,0)</f>
        <v>인정</v>
      </c>
      <c r="P387" s="105"/>
      <c r="Q387" s="105" t="s">
        <v>35</v>
      </c>
      <c r="R387" s="105" t="s">
        <v>173</v>
      </c>
      <c r="S387" s="105">
        <f>VLOOKUP(A387,논문증빙검증!$A:$T,20,0)</f>
        <v>0</v>
      </c>
      <c r="T387" s="105" t="str">
        <f>VLOOKUP(A387,논문증빙검증!$A:$R,17,0)</f>
        <v>기타저자</v>
      </c>
      <c r="U387" s="105" t="s">
        <v>4026</v>
      </c>
      <c r="V387" s="105" t="s">
        <v>78</v>
      </c>
      <c r="W387" s="105" t="s">
        <v>39</v>
      </c>
      <c r="X387" s="105" t="s">
        <v>40</v>
      </c>
      <c r="Y387" s="105" t="s">
        <v>4027</v>
      </c>
      <c r="Z387" s="105">
        <v>23</v>
      </c>
      <c r="AA387" s="105" t="s">
        <v>4015</v>
      </c>
      <c r="AB387" s="105">
        <v>8.7420000000000009</v>
      </c>
      <c r="AC387" s="105">
        <v>96.111111100000002</v>
      </c>
      <c r="AD387" s="105" t="s">
        <v>68</v>
      </c>
      <c r="AE387" s="105" t="s">
        <v>4028</v>
      </c>
      <c r="AF387" s="105"/>
      <c r="AG387" s="105"/>
      <c r="AH387" s="105" t="s">
        <v>3980</v>
      </c>
      <c r="AI387" s="105" t="s">
        <v>9983</v>
      </c>
      <c r="AJ387" s="105">
        <v>583</v>
      </c>
      <c r="AK387" s="105"/>
      <c r="AL387" s="105"/>
      <c r="AM387" s="105"/>
    </row>
    <row r="388" spans="1:39" s="93" customFormat="1">
      <c r="A388" s="105">
        <v>446</v>
      </c>
      <c r="B388" s="105">
        <v>5</v>
      </c>
      <c r="C388" s="105" t="s">
        <v>4009</v>
      </c>
      <c r="D388" s="105" t="s">
        <v>4010</v>
      </c>
      <c r="E388" s="105" t="s">
        <v>4011</v>
      </c>
      <c r="F388" s="105" t="str">
        <f>VLOOKUP(A388,논문증빙검증!$A:$J,10,0)</f>
        <v>인정</v>
      </c>
      <c r="G388" s="105" t="s">
        <v>4012</v>
      </c>
      <c r="H388" s="105" t="s">
        <v>2937</v>
      </c>
      <c r="I388" s="105" t="str">
        <f>VLOOKUP(A388,논문증빙검증!$A:$N,14,0)</f>
        <v>2018.12.07</v>
      </c>
      <c r="J388" s="105" t="s">
        <v>9699</v>
      </c>
      <c r="K388" s="105" t="s">
        <v>10859</v>
      </c>
      <c r="L388" s="105" t="s">
        <v>4013</v>
      </c>
      <c r="M388" s="105" t="b">
        <f>L387=L388</f>
        <v>0</v>
      </c>
      <c r="N388" s="105" t="s">
        <v>4013</v>
      </c>
      <c r="O388" s="105" t="str">
        <f>VLOOKUP(A388,'doi 검증'!$A:$E,5,0)</f>
        <v>인정</v>
      </c>
      <c r="P388" s="105"/>
      <c r="Q388" s="105" t="s">
        <v>35</v>
      </c>
      <c r="R388" s="105" t="s">
        <v>122</v>
      </c>
      <c r="S388" s="105">
        <f>VLOOKUP(A388,논문증빙검증!$A:$T,20,0)</f>
        <v>0</v>
      </c>
      <c r="T388" s="105" t="str">
        <f>VLOOKUP(A388,논문증빙검증!$A:$R,17,0)</f>
        <v>기타저자</v>
      </c>
      <c r="U388" s="105" t="s">
        <v>4014</v>
      </c>
      <c r="V388" s="105" t="s">
        <v>78</v>
      </c>
      <c r="W388" s="105" t="s">
        <v>39</v>
      </c>
      <c r="X388" s="105" t="s">
        <v>40</v>
      </c>
      <c r="Y388" s="105" t="s">
        <v>1729</v>
      </c>
      <c r="Z388" s="105">
        <v>19</v>
      </c>
      <c r="AA388" s="105" t="s">
        <v>4015</v>
      </c>
      <c r="AB388" s="105">
        <v>8.7420000000000009</v>
      </c>
      <c r="AC388" s="105">
        <v>96.111111100000002</v>
      </c>
      <c r="AD388" s="105" t="s">
        <v>68</v>
      </c>
      <c r="AE388" s="105" t="s">
        <v>4016</v>
      </c>
      <c r="AF388" s="105"/>
      <c r="AG388" s="105"/>
      <c r="AH388" s="105" t="s">
        <v>3980</v>
      </c>
      <c r="AI388" s="105" t="s">
        <v>9983</v>
      </c>
      <c r="AJ388" s="105">
        <v>573</v>
      </c>
      <c r="AK388" s="105"/>
      <c r="AL388" s="105"/>
      <c r="AM388" s="105"/>
    </row>
    <row r="389" spans="1:39" s="93" customFormat="1">
      <c r="A389" s="105">
        <v>447</v>
      </c>
      <c r="B389" s="105">
        <v>1</v>
      </c>
      <c r="C389" s="105" t="s">
        <v>4958</v>
      </c>
      <c r="D389" s="105" t="s">
        <v>4959</v>
      </c>
      <c r="E389" s="105" t="s">
        <v>4960</v>
      </c>
      <c r="F389" s="105" t="str">
        <f>VLOOKUP(A389,논문증빙검증!$A:$J,10,0)</f>
        <v>인정</v>
      </c>
      <c r="G389" s="105" t="s">
        <v>5400</v>
      </c>
      <c r="H389" s="105" t="s">
        <v>5401</v>
      </c>
      <c r="I389" s="105" t="str">
        <f>VLOOKUP(A389,논문증빙검증!$A:$N,14,0)</f>
        <v>ㅇ</v>
      </c>
      <c r="J389" s="105" t="s">
        <v>9699</v>
      </c>
      <c r="K389" s="105" t="s">
        <v>10859</v>
      </c>
      <c r="L389" s="105" t="s">
        <v>5402</v>
      </c>
      <c r="M389" s="105" t="b">
        <f>L388=L389</f>
        <v>0</v>
      </c>
      <c r="N389" s="105" t="s">
        <v>5402</v>
      </c>
      <c r="O389" s="105" t="str">
        <f>VLOOKUP(A389,'doi 검증'!$A:$E,5,0)</f>
        <v>인정</v>
      </c>
      <c r="P389" s="105"/>
      <c r="Q389" s="105" t="s">
        <v>35</v>
      </c>
      <c r="R389" s="105" t="s">
        <v>36</v>
      </c>
      <c r="S389" s="105">
        <f>VLOOKUP(A389,논문증빙검증!$A:$T,20,0)</f>
        <v>0</v>
      </c>
      <c r="T389" s="105" t="str">
        <f>VLOOKUP(A389,논문증빙검증!$A:$R,17,0)</f>
        <v>주저자</v>
      </c>
      <c r="U389" s="105" t="s">
        <v>5403</v>
      </c>
      <c r="V389" s="105" t="s">
        <v>4572</v>
      </c>
      <c r="W389" s="105" t="s">
        <v>5361</v>
      </c>
      <c r="X389" s="105" t="s">
        <v>40</v>
      </c>
      <c r="Y389" s="105" t="s">
        <v>5404</v>
      </c>
      <c r="Z389" s="105">
        <v>39</v>
      </c>
      <c r="AA389" s="105" t="s">
        <v>5405</v>
      </c>
      <c r="AB389" s="105">
        <v>15.881</v>
      </c>
      <c r="AC389" s="105">
        <v>93.862275400000001</v>
      </c>
      <c r="AD389" s="105" t="s">
        <v>40</v>
      </c>
      <c r="AE389" s="105" t="s">
        <v>4960</v>
      </c>
      <c r="AF389" s="105"/>
      <c r="AG389" s="105"/>
      <c r="AH389" s="105" t="s">
        <v>43</v>
      </c>
      <c r="AI389" s="105" t="s">
        <v>9983</v>
      </c>
      <c r="AJ389" s="105">
        <v>13</v>
      </c>
      <c r="AK389" s="105" t="s">
        <v>44</v>
      </c>
      <c r="AL389" s="105"/>
      <c r="AM389" s="105"/>
    </row>
    <row r="390" spans="1:39" s="93" customFormat="1">
      <c r="A390" s="105">
        <v>448</v>
      </c>
      <c r="B390" s="105">
        <v>2</v>
      </c>
      <c r="C390" s="105" t="s">
        <v>4958</v>
      </c>
      <c r="D390" s="105" t="s">
        <v>4959</v>
      </c>
      <c r="E390" s="105" t="s">
        <v>4960</v>
      </c>
      <c r="F390" s="105" t="str">
        <f>VLOOKUP(A390,논문증빙검증!$A:$J,10,0)</f>
        <v>인정</v>
      </c>
      <c r="G390" s="105" t="s">
        <v>4961</v>
      </c>
      <c r="H390" s="105" t="s">
        <v>1668</v>
      </c>
      <c r="I390" s="105" t="str">
        <f>VLOOKUP(A390,논문증빙검증!$A:$N,14,0)</f>
        <v>ㅇ</v>
      </c>
      <c r="J390" s="105" t="s">
        <v>9699</v>
      </c>
      <c r="K390" s="105" t="s">
        <v>10859</v>
      </c>
      <c r="L390" s="105" t="s">
        <v>4962</v>
      </c>
      <c r="M390" s="105" t="b">
        <f>L389=L390</f>
        <v>0</v>
      </c>
      <c r="N390" s="105" t="s">
        <v>4962</v>
      </c>
      <c r="O390" s="105" t="str">
        <f>VLOOKUP(A390,'doi 검증'!$A:$E,5,0)</f>
        <v>인정</v>
      </c>
      <c r="P390" s="105"/>
      <c r="Q390" s="105" t="s">
        <v>35</v>
      </c>
      <c r="R390" s="105" t="s">
        <v>36</v>
      </c>
      <c r="S390" s="105">
        <f>VLOOKUP(A390,논문증빙검증!$A:$T,20,0)</f>
        <v>0</v>
      </c>
      <c r="T390" s="105" t="str">
        <f>VLOOKUP(A390,논문증빙검증!$A:$R,17,0)</f>
        <v>주저자</v>
      </c>
      <c r="U390" s="105" t="s">
        <v>4963</v>
      </c>
      <c r="V390" s="105" t="s">
        <v>4572</v>
      </c>
      <c r="W390" s="105" t="s">
        <v>4884</v>
      </c>
      <c r="X390" s="105" t="s">
        <v>40</v>
      </c>
      <c r="Y390" s="105" t="s">
        <v>2098</v>
      </c>
      <c r="Z390" s="105">
        <v>0</v>
      </c>
      <c r="AA390" s="105" t="s">
        <v>232</v>
      </c>
      <c r="AB390" s="105">
        <v>9.2289999999999992</v>
      </c>
      <c r="AC390" s="105">
        <v>86.976047899999998</v>
      </c>
      <c r="AD390" s="105" t="s">
        <v>40</v>
      </c>
      <c r="AE390" s="105" t="s">
        <v>4960</v>
      </c>
      <c r="AF390" s="105"/>
      <c r="AG390" s="105"/>
      <c r="AH390" s="105" t="s">
        <v>4880</v>
      </c>
      <c r="AI390" s="105" t="s">
        <v>9983</v>
      </c>
      <c r="AJ390" s="105">
        <v>13</v>
      </c>
      <c r="AK390" s="105" t="s">
        <v>717</v>
      </c>
      <c r="AL390" s="105"/>
      <c r="AM390" s="105"/>
    </row>
    <row r="391" spans="1:39" s="93" customFormat="1">
      <c r="A391" s="105">
        <v>449</v>
      </c>
      <c r="B391" s="105">
        <v>1</v>
      </c>
      <c r="C391" s="105" t="s">
        <v>2352</v>
      </c>
      <c r="D391" s="105" t="s">
        <v>2353</v>
      </c>
      <c r="E391" s="105" t="s">
        <v>2354</v>
      </c>
      <c r="F391" s="105" t="str">
        <f>VLOOKUP(A391,논문증빙검증!$A:$J,10,0)</f>
        <v>인정</v>
      </c>
      <c r="G391" s="105" t="s">
        <v>2611</v>
      </c>
      <c r="H391" s="105" t="s">
        <v>1677</v>
      </c>
      <c r="I391" s="105" t="str">
        <f>VLOOKUP(A391,논문증빙검증!$A:$N,14,0)</f>
        <v>ㅇ</v>
      </c>
      <c r="J391" s="105" t="s">
        <v>9699</v>
      </c>
      <c r="K391" s="105" t="s">
        <v>10859</v>
      </c>
      <c r="L391" s="105" t="s">
        <v>2612</v>
      </c>
      <c r="M391" s="105" t="e">
        <f>#REF!=L391</f>
        <v>#REF!</v>
      </c>
      <c r="N391" s="105" t="s">
        <v>2612</v>
      </c>
      <c r="O391" s="105" t="str">
        <f>VLOOKUP(A391,'doi 검증'!$A:$E,5,0)</f>
        <v>인정</v>
      </c>
      <c r="P391" s="105"/>
      <c r="Q391" s="105" t="s">
        <v>35</v>
      </c>
      <c r="R391" s="105" t="s">
        <v>36</v>
      </c>
      <c r="S391" s="105">
        <f>VLOOKUP(A391,논문증빙검증!$A:$T,20,0)</f>
        <v>0</v>
      </c>
      <c r="T391" s="105" t="str">
        <f>VLOOKUP(A391,논문증빙검증!$A:$R,17,0)</f>
        <v>주저자</v>
      </c>
      <c r="U391" s="105" t="s">
        <v>2613</v>
      </c>
      <c r="V391" s="105" t="s">
        <v>78</v>
      </c>
      <c r="W391" s="105" t="s">
        <v>2565</v>
      </c>
      <c r="X391" s="105" t="s">
        <v>40</v>
      </c>
      <c r="Y391" s="105" t="s">
        <v>2614</v>
      </c>
      <c r="Z391" s="105">
        <v>8</v>
      </c>
      <c r="AA391" s="105" t="s">
        <v>232</v>
      </c>
      <c r="AB391" s="105">
        <v>13.273</v>
      </c>
      <c r="AC391" s="105">
        <v>97.222222200000004</v>
      </c>
      <c r="AD391" s="105" t="s">
        <v>40</v>
      </c>
      <c r="AE391" s="105" t="s">
        <v>2610</v>
      </c>
      <c r="AF391" s="105"/>
      <c r="AG391" s="105"/>
      <c r="AH391" s="105" t="s">
        <v>2567</v>
      </c>
      <c r="AI391" s="105" t="s">
        <v>9983</v>
      </c>
      <c r="AJ391" s="105">
        <v>405</v>
      </c>
      <c r="AK391" s="105"/>
      <c r="AL391" s="105"/>
      <c r="AM391" s="105"/>
    </row>
    <row r="392" spans="1:39" s="93" customFormat="1">
      <c r="A392" s="105">
        <v>450</v>
      </c>
      <c r="B392" s="105">
        <v>2</v>
      </c>
      <c r="C392" s="105" t="s">
        <v>2352</v>
      </c>
      <c r="D392" s="105" t="s">
        <v>2353</v>
      </c>
      <c r="E392" s="105" t="s">
        <v>2354</v>
      </c>
      <c r="F392" s="105" t="str">
        <f>VLOOKUP(A392,논문증빙검증!$A:$J,10,0)</f>
        <v>인정</v>
      </c>
      <c r="G392" s="105" t="s">
        <v>2605</v>
      </c>
      <c r="H392" s="105" t="s">
        <v>2606</v>
      </c>
      <c r="I392" s="105" t="str">
        <f>VLOOKUP(A392,논문증빙검증!$A:$N,14,0)</f>
        <v>ㅇ</v>
      </c>
      <c r="J392" s="105" t="s">
        <v>9699</v>
      </c>
      <c r="K392" s="105" t="s">
        <v>10859</v>
      </c>
      <c r="L392" s="105" t="s">
        <v>2607</v>
      </c>
      <c r="M392" s="105" t="b">
        <f>L391=L392</f>
        <v>0</v>
      </c>
      <c r="N392" s="105" t="s">
        <v>2607</v>
      </c>
      <c r="O392" s="105" t="str">
        <f>VLOOKUP(A392,'doi 검증'!$A:$E,5,0)</f>
        <v>인정</v>
      </c>
      <c r="P392" s="105"/>
      <c r="Q392" s="105" t="s">
        <v>35</v>
      </c>
      <c r="R392" s="105" t="s">
        <v>36</v>
      </c>
      <c r="S392" s="105">
        <f>VLOOKUP(A392,논문증빙검증!$A:$T,20,0)</f>
        <v>0</v>
      </c>
      <c r="T392" s="105" t="str">
        <f>VLOOKUP(A392,논문증빙검증!$A:$R,17,0)</f>
        <v>주저자</v>
      </c>
      <c r="U392" s="105" t="s">
        <v>2608</v>
      </c>
      <c r="V392" s="105" t="s">
        <v>78</v>
      </c>
      <c r="W392" s="105" t="s">
        <v>2565</v>
      </c>
      <c r="X392" s="105" t="s">
        <v>40</v>
      </c>
      <c r="Y392" s="105" t="s">
        <v>2609</v>
      </c>
      <c r="Z392" s="105">
        <v>10</v>
      </c>
      <c r="AA392" s="105" t="s">
        <v>232</v>
      </c>
      <c r="AB392" s="105">
        <v>13.273</v>
      </c>
      <c r="AC392" s="105">
        <v>97.222222200000004</v>
      </c>
      <c r="AD392" s="105" t="s">
        <v>40</v>
      </c>
      <c r="AE392" s="105" t="s">
        <v>2610</v>
      </c>
      <c r="AF392" s="105"/>
      <c r="AG392" s="105"/>
      <c r="AH392" s="105" t="s">
        <v>2567</v>
      </c>
      <c r="AI392" s="105" t="s">
        <v>9983</v>
      </c>
      <c r="AJ392" s="105">
        <v>407</v>
      </c>
      <c r="AK392" s="105"/>
      <c r="AL392" s="105"/>
      <c r="AM392" s="105"/>
    </row>
    <row r="393" spans="1:39" s="93" customFormat="1">
      <c r="A393" s="105">
        <v>451</v>
      </c>
      <c r="B393" s="105">
        <v>3</v>
      </c>
      <c r="C393" s="105" t="s">
        <v>2352</v>
      </c>
      <c r="D393" s="105" t="s">
        <v>2353</v>
      </c>
      <c r="E393" s="105" t="s">
        <v>2354</v>
      </c>
      <c r="F393" s="105" t="str">
        <f>VLOOKUP(A393,논문증빙검증!$A:$J,10,0)</f>
        <v>인정</v>
      </c>
      <c r="G393" s="105" t="s">
        <v>2600</v>
      </c>
      <c r="H393" s="105" t="s">
        <v>2601</v>
      </c>
      <c r="I393" s="105" t="str">
        <f>VLOOKUP(A393,논문증빙검증!$A:$N,14,0)</f>
        <v>ㅇ</v>
      </c>
      <c r="J393" s="105" t="s">
        <v>9699</v>
      </c>
      <c r="K393" s="105" t="s">
        <v>10859</v>
      </c>
      <c r="L393" s="105" t="s">
        <v>2602</v>
      </c>
      <c r="M393" s="105" t="b">
        <f>L392=L393</f>
        <v>0</v>
      </c>
      <c r="N393" s="105" t="s">
        <v>2602</v>
      </c>
      <c r="O393" s="105" t="str">
        <f>VLOOKUP(A393,'doi 검증'!$A:$E,5,0)</f>
        <v>인정</v>
      </c>
      <c r="P393" s="105"/>
      <c r="Q393" s="105" t="s">
        <v>35</v>
      </c>
      <c r="R393" s="105" t="s">
        <v>36</v>
      </c>
      <c r="S393" s="105" t="str">
        <f>VLOOKUP(A393,논문증빙검증!$A:$T,20,0)</f>
        <v>공동저자</v>
      </c>
      <c r="T393" s="105" t="str">
        <f>VLOOKUP(A393,논문증빙검증!$A:$R,17,0)</f>
        <v>주저자</v>
      </c>
      <c r="U393" s="105" t="s">
        <v>2603</v>
      </c>
      <c r="V393" s="105" t="s">
        <v>78</v>
      </c>
      <c r="W393" s="105" t="s">
        <v>2565</v>
      </c>
      <c r="X393" s="105" t="s">
        <v>40</v>
      </c>
      <c r="Y393" s="105" t="s">
        <v>2604</v>
      </c>
      <c r="Z393" s="105">
        <v>11</v>
      </c>
      <c r="AA393" s="105" t="s">
        <v>2595</v>
      </c>
      <c r="AB393" s="105">
        <v>13.273</v>
      </c>
      <c r="AC393" s="105">
        <v>97.222222200000004</v>
      </c>
      <c r="AD393" s="105" t="s">
        <v>8903</v>
      </c>
      <c r="AE393" s="105" t="s">
        <v>2360</v>
      </c>
      <c r="AF393" s="105"/>
      <c r="AG393" s="105"/>
      <c r="AH393" s="105" t="s">
        <v>2567</v>
      </c>
      <c r="AI393" s="105" t="s">
        <v>9983</v>
      </c>
      <c r="AJ393" s="105">
        <v>398</v>
      </c>
      <c r="AK393" s="105"/>
      <c r="AL393" s="105"/>
      <c r="AM393" s="105"/>
    </row>
    <row r="394" spans="1:39" s="93" customFormat="1">
      <c r="A394" s="105">
        <v>452</v>
      </c>
      <c r="B394" s="105">
        <v>4</v>
      </c>
      <c r="C394" s="105" t="s">
        <v>2352</v>
      </c>
      <c r="D394" s="105" t="s">
        <v>2353</v>
      </c>
      <c r="E394" s="105" t="s">
        <v>2354</v>
      </c>
      <c r="F394" s="105" t="str">
        <f>VLOOKUP(A394,논문증빙검증!$A:$J,10,0)</f>
        <v>인정</v>
      </c>
      <c r="G394" s="105" t="s">
        <v>5957</v>
      </c>
      <c r="H394" s="105" t="s">
        <v>5958</v>
      </c>
      <c r="I394" s="105" t="str">
        <f>VLOOKUP(A394,논문증빙검증!$A:$N,14,0)</f>
        <v>ㅇ</v>
      </c>
      <c r="J394" s="105" t="s">
        <v>9699</v>
      </c>
      <c r="K394" s="105" t="s">
        <v>10859</v>
      </c>
      <c r="L394" s="105" t="s">
        <v>5959</v>
      </c>
      <c r="M394" s="105" t="b">
        <f>L393=L394</f>
        <v>0</v>
      </c>
      <c r="N394" s="105" t="s">
        <v>5959</v>
      </c>
      <c r="O394" s="105" t="str">
        <f>VLOOKUP(A394,'doi 검증'!$A:$E,5,0)</f>
        <v>인정</v>
      </c>
      <c r="P394" s="105"/>
      <c r="Q394" s="105" t="s">
        <v>35</v>
      </c>
      <c r="R394" s="105" t="s">
        <v>36</v>
      </c>
      <c r="S394" s="105">
        <f>VLOOKUP(A394,논문증빙검증!$A:$T,20,0)</f>
        <v>0</v>
      </c>
      <c r="T394" s="105" t="str">
        <f>VLOOKUP(A394,논문증빙검증!$A:$R,17,0)</f>
        <v>주저자</v>
      </c>
      <c r="U394" s="105" t="s">
        <v>5960</v>
      </c>
      <c r="V394" s="105" t="s">
        <v>5811</v>
      </c>
      <c r="W394" s="105" t="s">
        <v>5937</v>
      </c>
      <c r="X394" s="105" t="s">
        <v>40</v>
      </c>
      <c r="Y394" s="105" t="s">
        <v>1967</v>
      </c>
      <c r="Z394" s="105">
        <v>42</v>
      </c>
      <c r="AA394" s="105" t="s">
        <v>5859</v>
      </c>
      <c r="AB394" s="105">
        <v>12.731999999999999</v>
      </c>
      <c r="AC394" s="105">
        <v>93.421052599999996</v>
      </c>
      <c r="AD394" s="105" t="s">
        <v>40</v>
      </c>
      <c r="AE394" s="105" t="s">
        <v>2610</v>
      </c>
      <c r="AF394" s="105"/>
      <c r="AG394" s="105"/>
      <c r="AH394" s="105" t="s">
        <v>5861</v>
      </c>
      <c r="AI394" s="105" t="s">
        <v>9983</v>
      </c>
      <c r="AJ394" s="105">
        <v>5</v>
      </c>
      <c r="AK394" s="105" t="s">
        <v>871</v>
      </c>
      <c r="AL394" s="105"/>
      <c r="AM394" s="105"/>
    </row>
    <row r="395" spans="1:39" s="93" customFormat="1">
      <c r="A395" s="105">
        <v>453</v>
      </c>
      <c r="B395" s="105">
        <v>5</v>
      </c>
      <c r="C395" s="105" t="s">
        <v>2352</v>
      </c>
      <c r="D395" s="105" t="s">
        <v>2353</v>
      </c>
      <c r="E395" s="105" t="s">
        <v>2354</v>
      </c>
      <c r="F395" s="105" t="str">
        <f>VLOOKUP(A395,논문증빙검증!$A:$J,10,0)</f>
        <v>인정</v>
      </c>
      <c r="G395" s="105" t="s">
        <v>2355</v>
      </c>
      <c r="H395" s="105" t="s">
        <v>2356</v>
      </c>
      <c r="I395" s="105" t="str">
        <f>VLOOKUP(A395,논문증빙검증!$A:$N,14,0)</f>
        <v>ㅇ</v>
      </c>
      <c r="J395" s="105" t="s">
        <v>9699</v>
      </c>
      <c r="K395" s="105" t="s">
        <v>10859</v>
      </c>
      <c r="L395" s="105" t="s">
        <v>2357</v>
      </c>
      <c r="M395" s="105" t="b">
        <f>L394=L395</f>
        <v>0</v>
      </c>
      <c r="N395" s="105" t="s">
        <v>2357</v>
      </c>
      <c r="O395" s="105" t="str">
        <f>VLOOKUP(A395,'doi 검증'!$A:$E,5,0)</f>
        <v>인정</v>
      </c>
      <c r="P395" s="105"/>
      <c r="Q395" s="105" t="s">
        <v>35</v>
      </c>
      <c r="R395" s="105" t="s">
        <v>63</v>
      </c>
      <c r="S395" s="105">
        <f>VLOOKUP(A395,논문증빙검증!$A:$T,20,0)</f>
        <v>0</v>
      </c>
      <c r="T395" s="105" t="str">
        <f>VLOOKUP(A395,논문증빙검증!$A:$R,17,0)</f>
        <v>기타저자</v>
      </c>
      <c r="U395" s="105" t="s">
        <v>2358</v>
      </c>
      <c r="V395" s="105" t="s">
        <v>78</v>
      </c>
      <c r="W395" s="105" t="s">
        <v>2232</v>
      </c>
      <c r="X395" s="105" t="s">
        <v>40</v>
      </c>
      <c r="Y395" s="105" t="s">
        <v>2359</v>
      </c>
      <c r="Z395" s="105">
        <v>0</v>
      </c>
      <c r="AA395" s="105" t="s">
        <v>232</v>
      </c>
      <c r="AB395" s="105">
        <v>6.7069999999999999</v>
      </c>
      <c r="AC395" s="105">
        <v>97.619047600000002</v>
      </c>
      <c r="AD395" s="105" t="s">
        <v>68</v>
      </c>
      <c r="AE395" s="105" t="s">
        <v>2360</v>
      </c>
      <c r="AF395" s="105"/>
      <c r="AG395" s="105"/>
      <c r="AH395" s="105" t="s">
        <v>2227</v>
      </c>
      <c r="AI395" s="105" t="s">
        <v>9983</v>
      </c>
      <c r="AJ395" s="105">
        <v>550</v>
      </c>
      <c r="AK395" s="105"/>
      <c r="AL395" s="105"/>
      <c r="AM395" s="105"/>
    </row>
    <row r="396" spans="1:39" s="93" customFormat="1">
      <c r="A396" s="105">
        <v>454</v>
      </c>
      <c r="B396" s="105">
        <v>6</v>
      </c>
      <c r="C396" s="105" t="s">
        <v>2352</v>
      </c>
      <c r="D396" s="105" t="s">
        <v>2353</v>
      </c>
      <c r="E396" s="105" t="s">
        <v>2354</v>
      </c>
      <c r="F396" s="105" t="str">
        <f>VLOOKUP(A396,논문증빙검증!$A:$J,10,0)</f>
        <v>인정</v>
      </c>
      <c r="G396" s="105" t="s">
        <v>5046</v>
      </c>
      <c r="H396" s="105" t="s">
        <v>1076</v>
      </c>
      <c r="I396" s="105" t="str">
        <f>VLOOKUP(A396,논문증빙검증!$A:$N,14,0)</f>
        <v>ㅇ</v>
      </c>
      <c r="J396" s="105" t="s">
        <v>9699</v>
      </c>
      <c r="K396" s="105" t="s">
        <v>10859</v>
      </c>
      <c r="L396" s="105" t="s">
        <v>5047</v>
      </c>
      <c r="M396" s="105" t="b">
        <f>L395=L396</f>
        <v>0</v>
      </c>
      <c r="N396" s="105" t="s">
        <v>5047</v>
      </c>
      <c r="O396" s="105" t="str">
        <f>VLOOKUP(A396,'doi 검증'!$A:$E,5,0)</f>
        <v>인정</v>
      </c>
      <c r="P396" s="105"/>
      <c r="Q396" s="105" t="s">
        <v>35</v>
      </c>
      <c r="R396" s="105" t="s">
        <v>36</v>
      </c>
      <c r="S396" s="105">
        <f>VLOOKUP(A396,논문증빙검증!$A:$T,20,0)</f>
        <v>0</v>
      </c>
      <c r="T396" s="105" t="str">
        <f>VLOOKUP(A396,논문증빙검증!$A:$R,17,0)</f>
        <v>주저자</v>
      </c>
      <c r="U396" s="105" t="s">
        <v>5048</v>
      </c>
      <c r="V396" s="105" t="s">
        <v>4555</v>
      </c>
      <c r="W396" s="105" t="s">
        <v>4884</v>
      </c>
      <c r="X396" s="105" t="s">
        <v>40</v>
      </c>
      <c r="Y396" s="105" t="s">
        <v>5049</v>
      </c>
      <c r="Z396" s="105">
        <v>76</v>
      </c>
      <c r="AA396" s="105" t="s">
        <v>5015</v>
      </c>
      <c r="AB396" s="105">
        <v>9.2289999999999992</v>
      </c>
      <c r="AC396" s="105">
        <v>86.976047899999998</v>
      </c>
      <c r="AD396" s="105" t="s">
        <v>40</v>
      </c>
      <c r="AE396" s="105" t="s">
        <v>2610</v>
      </c>
      <c r="AF396" s="105"/>
      <c r="AG396" s="105"/>
      <c r="AH396" s="105" t="s">
        <v>4880</v>
      </c>
      <c r="AI396" s="105" t="s">
        <v>9983</v>
      </c>
      <c r="AJ396" s="105">
        <v>9</v>
      </c>
      <c r="AK396" s="105" t="s">
        <v>223</v>
      </c>
      <c r="AL396" s="105"/>
      <c r="AM396" s="105"/>
    </row>
    <row r="397" spans="1:39" s="93" customFormat="1">
      <c r="A397" s="105">
        <v>455</v>
      </c>
      <c r="B397" s="105">
        <v>7</v>
      </c>
      <c r="C397" s="105" t="s">
        <v>2352</v>
      </c>
      <c r="D397" s="105" t="s">
        <v>2353</v>
      </c>
      <c r="E397" s="105" t="s">
        <v>2354</v>
      </c>
      <c r="F397" s="105" t="str">
        <f>VLOOKUP(A397,논문증빙검증!$A:$J,10,0)</f>
        <v>인정</v>
      </c>
      <c r="G397" s="105" t="s">
        <v>3863</v>
      </c>
      <c r="H397" s="105" t="s">
        <v>3864</v>
      </c>
      <c r="I397" s="105" t="str">
        <f>VLOOKUP(A397,논문증빙검증!$A:$N,14,0)</f>
        <v>2021.11.25</v>
      </c>
      <c r="J397" s="105" t="s">
        <v>10003</v>
      </c>
      <c r="K397" s="105" t="s">
        <v>10859</v>
      </c>
      <c r="L397" s="105" t="s">
        <v>3865</v>
      </c>
      <c r="M397" s="105" t="b">
        <f>L396=L397</f>
        <v>0</v>
      </c>
      <c r="N397" s="105" t="s">
        <v>3865</v>
      </c>
      <c r="O397" s="105" t="str">
        <f>VLOOKUP(A397,'doi 검증'!$A:$E,5,0)</f>
        <v>인정</v>
      </c>
      <c r="P397" s="105"/>
      <c r="Q397" s="105" t="s">
        <v>35</v>
      </c>
      <c r="R397" s="105" t="s">
        <v>36</v>
      </c>
      <c r="S397" s="105" t="str">
        <f>VLOOKUP(A397,논문증빙검증!$A:$T,20,0)</f>
        <v>공동저자</v>
      </c>
      <c r="T397" s="105" t="str">
        <f>VLOOKUP(A397,논문증빙검증!$A:$R,17,0)</f>
        <v>주저자</v>
      </c>
      <c r="U397" s="105" t="s">
        <v>3866</v>
      </c>
      <c r="V397" s="105" t="s">
        <v>78</v>
      </c>
      <c r="W397" s="105" t="s">
        <v>3743</v>
      </c>
      <c r="X397" s="105" t="s">
        <v>40</v>
      </c>
      <c r="Y397" s="105" t="s">
        <v>3867</v>
      </c>
      <c r="Z397" s="105">
        <v>0</v>
      </c>
      <c r="AA397" s="105" t="s">
        <v>232</v>
      </c>
      <c r="AB397" s="105">
        <v>9.1270000000000007</v>
      </c>
      <c r="AC397" s="105">
        <v>89.035087700000005</v>
      </c>
      <c r="AD397" s="105" t="s">
        <v>40</v>
      </c>
      <c r="AE397" s="105" t="s">
        <v>2610</v>
      </c>
      <c r="AF397" s="105"/>
      <c r="AG397" s="105"/>
      <c r="AH397" s="105" t="s">
        <v>3746</v>
      </c>
      <c r="AI397" s="105" t="s">
        <v>9983</v>
      </c>
      <c r="AJ397" s="105">
        <v>520</v>
      </c>
      <c r="AK397" s="105"/>
      <c r="AL397" s="105"/>
      <c r="AM397" s="105"/>
    </row>
    <row r="398" spans="1:39" s="93" customFormat="1">
      <c r="A398" s="105">
        <v>456</v>
      </c>
      <c r="B398" s="105">
        <v>8</v>
      </c>
      <c r="C398" s="105" t="s">
        <v>2352</v>
      </c>
      <c r="D398" s="105" t="s">
        <v>2353</v>
      </c>
      <c r="E398" s="105" t="s">
        <v>2354</v>
      </c>
      <c r="F398" s="105" t="str">
        <f>VLOOKUP(A398,논문증빙검증!$A:$J,10,0)</f>
        <v>인정</v>
      </c>
      <c r="G398" s="105" t="s">
        <v>3853</v>
      </c>
      <c r="H398" s="105" t="s">
        <v>3854</v>
      </c>
      <c r="I398" s="105" t="str">
        <f>VLOOKUP(A398,논문증빙검증!$A:$N,14,0)</f>
        <v>ㅇ</v>
      </c>
      <c r="J398" s="105" t="s">
        <v>9699</v>
      </c>
      <c r="K398" s="105" t="s">
        <v>10859</v>
      </c>
      <c r="L398" s="105" t="s">
        <v>3855</v>
      </c>
      <c r="M398" s="105" t="b">
        <f>L397=L398</f>
        <v>0</v>
      </c>
      <c r="N398" s="105" t="s">
        <v>3855</v>
      </c>
      <c r="O398" s="105" t="str">
        <f>VLOOKUP(A398,'doi 검증'!$A:$E,5,0)</f>
        <v>인정</v>
      </c>
      <c r="P398" s="105"/>
      <c r="Q398" s="105" t="s">
        <v>35</v>
      </c>
      <c r="R398" s="105" t="s">
        <v>36</v>
      </c>
      <c r="S398" s="105">
        <f>VLOOKUP(A398,논문증빙검증!$A:$T,20,0)</f>
        <v>0</v>
      </c>
      <c r="T398" s="105" t="str">
        <f>VLOOKUP(A398,논문증빙검증!$A:$R,17,0)</f>
        <v>주저자</v>
      </c>
      <c r="U398" s="105" t="s">
        <v>3856</v>
      </c>
      <c r="V398" s="105" t="s">
        <v>78</v>
      </c>
      <c r="W398" s="105" t="s">
        <v>3743</v>
      </c>
      <c r="X398" s="105" t="s">
        <v>40</v>
      </c>
      <c r="Y398" s="105" t="s">
        <v>3857</v>
      </c>
      <c r="Z398" s="105">
        <v>2</v>
      </c>
      <c r="AA398" s="105" t="s">
        <v>232</v>
      </c>
      <c r="AB398" s="105">
        <v>9.1270000000000007</v>
      </c>
      <c r="AC398" s="105">
        <v>89.035087700000005</v>
      </c>
      <c r="AD398" s="105" t="s">
        <v>40</v>
      </c>
      <c r="AE398" s="105" t="s">
        <v>2610</v>
      </c>
      <c r="AF398" s="105"/>
      <c r="AG398" s="105"/>
      <c r="AH398" s="105" t="s">
        <v>3746</v>
      </c>
      <c r="AI398" s="105" t="s">
        <v>9983</v>
      </c>
      <c r="AJ398" s="105">
        <v>495</v>
      </c>
      <c r="AK398" s="105"/>
      <c r="AL398" s="105"/>
      <c r="AM398" s="105"/>
    </row>
    <row r="399" spans="1:39" s="93" customFormat="1">
      <c r="A399" s="105">
        <v>457</v>
      </c>
      <c r="B399" s="105">
        <v>9</v>
      </c>
      <c r="C399" s="105" t="s">
        <v>2352</v>
      </c>
      <c r="D399" s="105" t="s">
        <v>2353</v>
      </c>
      <c r="E399" s="105" t="s">
        <v>2354</v>
      </c>
      <c r="F399" s="105" t="str">
        <f>VLOOKUP(A399,논문증빙검증!$A:$J,10,0)</f>
        <v>인정</v>
      </c>
      <c r="G399" s="105" t="s">
        <v>3825</v>
      </c>
      <c r="H399" s="105" t="s">
        <v>2535</v>
      </c>
      <c r="I399" s="105" t="str">
        <f>VLOOKUP(A399,논문증빙검증!$A:$N,14,0)</f>
        <v>ㅇ</v>
      </c>
      <c r="J399" s="105" t="s">
        <v>9699</v>
      </c>
      <c r="K399" s="105" t="s">
        <v>10859</v>
      </c>
      <c r="L399" s="105" t="s">
        <v>3826</v>
      </c>
      <c r="M399" s="105" t="b">
        <f>L398=L399</f>
        <v>0</v>
      </c>
      <c r="N399" s="105" t="s">
        <v>3826</v>
      </c>
      <c r="O399" s="105" t="str">
        <f>VLOOKUP(A399,'doi 검증'!$A:$E,5,0)</f>
        <v>인정</v>
      </c>
      <c r="P399" s="105"/>
      <c r="Q399" s="105" t="s">
        <v>35</v>
      </c>
      <c r="R399" s="105" t="s">
        <v>36</v>
      </c>
      <c r="S399" s="105">
        <f>VLOOKUP(A399,논문증빙검증!$A:$T,20,0)</f>
        <v>0</v>
      </c>
      <c r="T399" s="105" t="str">
        <f>VLOOKUP(A399,논문증빙검증!$A:$R,17,0)</f>
        <v>주저자</v>
      </c>
      <c r="U399" s="105" t="s">
        <v>3827</v>
      </c>
      <c r="V399" s="105" t="s">
        <v>78</v>
      </c>
      <c r="W399" s="105" t="s">
        <v>3743</v>
      </c>
      <c r="X399" s="105" t="s">
        <v>40</v>
      </c>
      <c r="Y399" s="105" t="s">
        <v>357</v>
      </c>
      <c r="Z399" s="105">
        <v>12</v>
      </c>
      <c r="AA399" s="105" t="s">
        <v>3818</v>
      </c>
      <c r="AB399" s="105">
        <v>9.1270000000000007</v>
      </c>
      <c r="AC399" s="105">
        <v>89.035087700000005</v>
      </c>
      <c r="AD399" s="105" t="s">
        <v>40</v>
      </c>
      <c r="AE399" s="105" t="s">
        <v>2610</v>
      </c>
      <c r="AF399" s="105"/>
      <c r="AG399" s="105"/>
      <c r="AH399" s="105" t="s">
        <v>3746</v>
      </c>
      <c r="AI399" s="105" t="s">
        <v>9983</v>
      </c>
      <c r="AJ399" s="105">
        <v>466</v>
      </c>
      <c r="AK399" s="105"/>
      <c r="AL399" s="105"/>
      <c r="AM399" s="105"/>
    </row>
    <row r="400" spans="1:39" s="93" customFormat="1">
      <c r="A400" s="105">
        <v>458</v>
      </c>
      <c r="B400" s="105">
        <v>10</v>
      </c>
      <c r="C400" s="105" t="s">
        <v>2352</v>
      </c>
      <c r="D400" s="105" t="s">
        <v>2353</v>
      </c>
      <c r="E400" s="105" t="s">
        <v>2354</v>
      </c>
      <c r="F400" s="105" t="str">
        <f>VLOOKUP(A400,논문증빙검증!$A:$J,10,0)</f>
        <v>인정</v>
      </c>
      <c r="G400" s="105" t="s">
        <v>3792</v>
      </c>
      <c r="H400" s="105" t="s">
        <v>3486</v>
      </c>
      <c r="I400" s="105" t="str">
        <f>VLOOKUP(A400,논문증빙검증!$A:$N,14,0)</f>
        <v>ㅇ</v>
      </c>
      <c r="J400" s="105" t="s">
        <v>9699</v>
      </c>
      <c r="K400" s="105" t="s">
        <v>10859</v>
      </c>
      <c r="L400" s="105" t="s">
        <v>3793</v>
      </c>
      <c r="M400" s="105" t="e">
        <f>#REF!=L400</f>
        <v>#REF!</v>
      </c>
      <c r="N400" s="105" t="s">
        <v>3793</v>
      </c>
      <c r="O400" s="105" t="str">
        <f>VLOOKUP(A400,'doi 검증'!$A:$E,5,0)</f>
        <v>인정</v>
      </c>
      <c r="P400" s="105"/>
      <c r="Q400" s="105" t="s">
        <v>35</v>
      </c>
      <c r="R400" s="105" t="s">
        <v>36</v>
      </c>
      <c r="S400" s="105" t="str">
        <f>VLOOKUP(A400,논문증빙검증!$A:$T,20,0)</f>
        <v>공동저자</v>
      </c>
      <c r="T400" s="105" t="str">
        <f>VLOOKUP(A400,논문증빙검증!$A:$R,17,0)</f>
        <v>주저자</v>
      </c>
      <c r="U400" s="105" t="s">
        <v>3794</v>
      </c>
      <c r="V400" s="105" t="s">
        <v>78</v>
      </c>
      <c r="W400" s="105" t="s">
        <v>3743</v>
      </c>
      <c r="X400" s="105" t="s">
        <v>40</v>
      </c>
      <c r="Y400" s="105" t="s">
        <v>1798</v>
      </c>
      <c r="Z400" s="105">
        <v>19</v>
      </c>
      <c r="AA400" s="105" t="s">
        <v>3779</v>
      </c>
      <c r="AB400" s="105">
        <v>9.1270000000000007</v>
      </c>
      <c r="AC400" s="105">
        <v>89.035087700000005</v>
      </c>
      <c r="AD400" s="105" t="s">
        <v>40</v>
      </c>
      <c r="AE400" s="105" t="s">
        <v>2610</v>
      </c>
      <c r="AF400" s="105"/>
      <c r="AG400" s="105"/>
      <c r="AH400" s="105" t="s">
        <v>3746</v>
      </c>
      <c r="AI400" s="105" t="s">
        <v>9983</v>
      </c>
      <c r="AJ400" s="105">
        <v>406</v>
      </c>
      <c r="AK400" s="105"/>
      <c r="AL400" s="105"/>
      <c r="AM400" s="105"/>
    </row>
    <row r="401" spans="1:39" s="93" customFormat="1">
      <c r="A401" s="105">
        <v>459</v>
      </c>
      <c r="B401" s="105">
        <v>1</v>
      </c>
      <c r="C401" s="105" t="s">
        <v>6819</v>
      </c>
      <c r="D401" s="105" t="s">
        <v>6820</v>
      </c>
      <c r="E401" s="105" t="s">
        <v>6821</v>
      </c>
      <c r="F401" s="105" t="str">
        <f>VLOOKUP(A401,논문증빙검증!$A:$J,10,0)</f>
        <v>인정</v>
      </c>
      <c r="G401" s="105" t="s">
        <v>6822</v>
      </c>
      <c r="H401" s="105" t="s">
        <v>6647</v>
      </c>
      <c r="I401" s="105" t="str">
        <f>VLOOKUP(A401,논문증빙검증!$A:$N,14,0)</f>
        <v>O</v>
      </c>
      <c r="J401" s="105" t="s">
        <v>9699</v>
      </c>
      <c r="K401" s="105" t="s">
        <v>10859</v>
      </c>
      <c r="L401" s="105" t="s">
        <v>6823</v>
      </c>
      <c r="M401" s="105" t="b">
        <f>L400=L401</f>
        <v>0</v>
      </c>
      <c r="N401" s="105" t="s">
        <v>6823</v>
      </c>
      <c r="O401" s="105" t="str">
        <f>VLOOKUP(A401,'doi 검증'!$A:$E,5,0)</f>
        <v>인정</v>
      </c>
      <c r="P401" s="105"/>
      <c r="Q401" s="105" t="s">
        <v>35</v>
      </c>
      <c r="R401" s="105" t="s">
        <v>36</v>
      </c>
      <c r="S401" s="105">
        <f>VLOOKUP(A401,논문증빙검증!$A:$T,20,0)</f>
        <v>0</v>
      </c>
      <c r="T401" s="105" t="str">
        <f>VLOOKUP(A401,논문증빙검증!$A:$R,17,0)</f>
        <v>주저자</v>
      </c>
      <c r="U401" s="105" t="s">
        <v>6824</v>
      </c>
      <c r="V401" s="105" t="s">
        <v>6825</v>
      </c>
      <c r="W401" s="105" t="s">
        <v>6815</v>
      </c>
      <c r="X401" s="105" t="s">
        <v>40</v>
      </c>
      <c r="Y401" s="105" t="s">
        <v>3318</v>
      </c>
      <c r="Z401" s="105">
        <v>0</v>
      </c>
      <c r="AA401" s="105" t="s">
        <v>6816</v>
      </c>
      <c r="AB401" s="105">
        <v>3.367</v>
      </c>
      <c r="AC401" s="105">
        <v>65.750915800000001</v>
      </c>
      <c r="AD401" s="105" t="s">
        <v>40</v>
      </c>
      <c r="AE401" s="105" t="s">
        <v>6821</v>
      </c>
      <c r="AF401" s="105"/>
      <c r="AG401" s="105"/>
      <c r="AH401" s="105" t="s">
        <v>6818</v>
      </c>
      <c r="AI401" s="105" t="s">
        <v>9983</v>
      </c>
      <c r="AJ401" s="105">
        <v>7</v>
      </c>
      <c r="AK401" s="105"/>
      <c r="AL401" s="105"/>
      <c r="AM401" s="105"/>
    </row>
    <row r="402" spans="1:39" s="93" customFormat="1">
      <c r="A402" s="106">
        <v>460</v>
      </c>
      <c r="B402" s="106">
        <v>2</v>
      </c>
      <c r="C402" s="106" t="s">
        <v>6819</v>
      </c>
      <c r="D402" s="106" t="s">
        <v>6820</v>
      </c>
      <c r="E402" s="106" t="s">
        <v>6821</v>
      </c>
      <c r="F402" s="105" t="str">
        <f>VLOOKUP(A402,논문증빙검증!$A:$J,10,0)</f>
        <v>인정</v>
      </c>
      <c r="G402" s="106" t="s">
        <v>7843</v>
      </c>
      <c r="H402" s="106" t="s">
        <v>7844</v>
      </c>
      <c r="I402" s="105" t="str">
        <f>VLOOKUP(A402,논문증빙검증!$A:$N,14,0)</f>
        <v>O</v>
      </c>
      <c r="J402" s="108" t="s">
        <v>9699</v>
      </c>
      <c r="K402" s="110" t="s">
        <v>10859</v>
      </c>
      <c r="L402" s="105" t="s">
        <v>7845</v>
      </c>
      <c r="M402" s="105" t="b">
        <f>L401=L402</f>
        <v>0</v>
      </c>
      <c r="N402" s="106" t="s">
        <v>10925</v>
      </c>
      <c r="O402" s="105" t="str">
        <f>VLOOKUP(A402,'doi 검증'!$A:$E,5,0)</f>
        <v>인정</v>
      </c>
      <c r="P402" s="106"/>
      <c r="Q402" s="106" t="s">
        <v>35</v>
      </c>
      <c r="R402" s="106" t="s">
        <v>63</v>
      </c>
      <c r="S402" s="105">
        <f>VLOOKUP(A402,논문증빙검증!$A:$T,20,0)</f>
        <v>0</v>
      </c>
      <c r="T402" s="105" t="str">
        <f>VLOOKUP(A402,논문증빙검증!$A:$R,17,0)</f>
        <v>기타저자</v>
      </c>
      <c r="U402" s="106" t="s">
        <v>10911</v>
      </c>
      <c r="V402" s="106" t="s">
        <v>7847</v>
      </c>
      <c r="W402" s="106" t="s">
        <v>7848</v>
      </c>
      <c r="X402" s="106" t="s">
        <v>8903</v>
      </c>
      <c r="Y402" s="106" t="s">
        <v>10031</v>
      </c>
      <c r="Z402" s="106">
        <v>0</v>
      </c>
      <c r="AA402" s="106">
        <v>3.0310000000000001</v>
      </c>
      <c r="AB402" s="106">
        <v>3.5760000000000001</v>
      </c>
      <c r="AC402" s="105">
        <v>78.90625</v>
      </c>
      <c r="AD402" s="106" t="s">
        <v>8907</v>
      </c>
      <c r="AE402" s="106"/>
      <c r="AF402" s="106"/>
      <c r="AG402" s="106"/>
      <c r="AH402" s="106"/>
      <c r="AI402" s="105" t="s">
        <v>9980</v>
      </c>
      <c r="AJ402" s="106"/>
      <c r="AK402" s="106"/>
      <c r="AL402" s="106" t="s">
        <v>1497</v>
      </c>
      <c r="AM402" s="108" t="s">
        <v>10036</v>
      </c>
    </row>
    <row r="403" spans="1:39" s="93" customFormat="1">
      <c r="A403" s="105">
        <v>461</v>
      </c>
      <c r="B403" s="105">
        <v>1</v>
      </c>
      <c r="C403" s="105" t="s">
        <v>8106</v>
      </c>
      <c r="D403" s="105" t="s">
        <v>8107</v>
      </c>
      <c r="E403" s="105" t="s">
        <v>8108</v>
      </c>
      <c r="F403" s="105" t="str">
        <f>VLOOKUP(A403,논문증빙검증!$A:$J,10,0)</f>
        <v>인정</v>
      </c>
      <c r="G403" s="105" t="s">
        <v>8543</v>
      </c>
      <c r="H403" s="105" t="s">
        <v>6107</v>
      </c>
      <c r="I403" s="105" t="str">
        <f>VLOOKUP(A403,논문증빙검증!$A:$N,14,0)</f>
        <v>ㅇ</v>
      </c>
      <c r="J403" s="105" t="s">
        <v>9699</v>
      </c>
      <c r="K403" s="105" t="s">
        <v>10859</v>
      </c>
      <c r="L403" s="105" t="s">
        <v>8544</v>
      </c>
      <c r="M403" s="105" t="b">
        <f>L402=L403</f>
        <v>0</v>
      </c>
      <c r="N403" s="105" t="s">
        <v>8545</v>
      </c>
      <c r="O403" s="105" t="str">
        <f>VLOOKUP(A403,'doi 검증'!$A:$E,5,0)</f>
        <v>인정</v>
      </c>
      <c r="P403" s="105"/>
      <c r="Q403" s="105" t="s">
        <v>35</v>
      </c>
      <c r="R403" s="105" t="s">
        <v>36</v>
      </c>
      <c r="S403" s="105" t="str">
        <f>VLOOKUP(A403,논문증빙검증!$A:$T,20,0)</f>
        <v>공동저자</v>
      </c>
      <c r="T403" s="105" t="str">
        <f>VLOOKUP(A403,논문증빙검증!$A:$R,17,0)</f>
        <v>주저자</v>
      </c>
      <c r="U403" s="105" t="s">
        <v>8546</v>
      </c>
      <c r="V403" s="105" t="s">
        <v>78</v>
      </c>
      <c r="W403" s="105" t="s">
        <v>4144</v>
      </c>
      <c r="X403" s="105" t="s">
        <v>40</v>
      </c>
      <c r="Y403" s="105" t="s">
        <v>1798</v>
      </c>
      <c r="Z403" s="105">
        <v>42</v>
      </c>
      <c r="AA403" s="105" t="s">
        <v>4145</v>
      </c>
      <c r="AB403" s="105">
        <v>17.881</v>
      </c>
      <c r="AC403" s="105">
        <v>95.3592814</v>
      </c>
      <c r="AD403" s="105" t="s">
        <v>8903</v>
      </c>
      <c r="AE403" s="105" t="s">
        <v>8547</v>
      </c>
      <c r="AF403" s="105"/>
      <c r="AG403" s="105"/>
      <c r="AH403" s="105" t="s">
        <v>4139</v>
      </c>
      <c r="AI403" s="105" t="s">
        <v>9983</v>
      </c>
      <c r="AJ403" s="105"/>
      <c r="AK403" s="105"/>
      <c r="AL403" s="105"/>
      <c r="AM403" s="105"/>
    </row>
    <row r="404" spans="1:39" s="93" customFormat="1">
      <c r="A404" s="105">
        <v>462</v>
      </c>
      <c r="B404" s="105">
        <v>2</v>
      </c>
      <c r="C404" s="105" t="s">
        <v>8106</v>
      </c>
      <c r="D404" s="105" t="s">
        <v>8107</v>
      </c>
      <c r="E404" s="105" t="s">
        <v>8108</v>
      </c>
      <c r="F404" s="105" t="str">
        <f>VLOOKUP(A404,논문증빙검증!$A:$J,10,0)</f>
        <v>인정</v>
      </c>
      <c r="G404" s="105" t="s">
        <v>8784</v>
      </c>
      <c r="H404" s="105" t="s">
        <v>8785</v>
      </c>
      <c r="I404" s="105" t="str">
        <f>VLOOKUP(A404,논문증빙검증!$A:$N,14,0)</f>
        <v>ㅇ</v>
      </c>
      <c r="J404" s="105" t="s">
        <v>9699</v>
      </c>
      <c r="K404" s="105" t="s">
        <v>10859</v>
      </c>
      <c r="L404" s="105" t="s">
        <v>8786</v>
      </c>
      <c r="M404" s="105" t="b">
        <f>L403=L404</f>
        <v>0</v>
      </c>
      <c r="N404" s="105" t="s">
        <v>8787</v>
      </c>
      <c r="O404" s="105" t="str">
        <f>VLOOKUP(A404,'doi 검증'!$A:$E,5,0)</f>
        <v>인정</v>
      </c>
      <c r="P404" s="105"/>
      <c r="Q404" s="105" t="s">
        <v>35</v>
      </c>
      <c r="R404" s="105" t="s">
        <v>36</v>
      </c>
      <c r="S404" s="105">
        <f>VLOOKUP(A404,논문증빙검증!$A:$T,20,0)</f>
        <v>0</v>
      </c>
      <c r="T404" s="105" t="str">
        <f>VLOOKUP(A404,논문증빙검증!$A:$R,17,0)</f>
        <v>주저자</v>
      </c>
      <c r="U404" s="105" t="s">
        <v>8788</v>
      </c>
      <c r="V404" s="105" t="s">
        <v>7554</v>
      </c>
      <c r="W404" s="105" t="s">
        <v>39</v>
      </c>
      <c r="X404" s="105" t="s">
        <v>40</v>
      </c>
      <c r="Y404" s="105" t="s">
        <v>3318</v>
      </c>
      <c r="Z404" s="105">
        <v>1</v>
      </c>
      <c r="AA404" s="105" t="s">
        <v>2670</v>
      </c>
      <c r="AB404" s="105">
        <v>3.6230000000000002</v>
      </c>
      <c r="AC404" s="105">
        <v>79.375</v>
      </c>
      <c r="AD404" s="105" t="s">
        <v>40</v>
      </c>
      <c r="AE404" s="105" t="s">
        <v>8108</v>
      </c>
      <c r="AF404" s="105"/>
      <c r="AG404" s="105"/>
      <c r="AH404" s="105" t="s">
        <v>7749</v>
      </c>
      <c r="AI404" s="105" t="s">
        <v>9983</v>
      </c>
      <c r="AJ404" s="105">
        <v>12</v>
      </c>
      <c r="AK404" s="105" t="s">
        <v>334</v>
      </c>
      <c r="AL404" s="105"/>
      <c r="AM404" s="105"/>
    </row>
    <row r="405" spans="1:39" s="93" customFormat="1">
      <c r="A405" s="105">
        <v>463</v>
      </c>
      <c r="B405" s="105">
        <v>3</v>
      </c>
      <c r="C405" s="105" t="s">
        <v>8106</v>
      </c>
      <c r="D405" s="105" t="s">
        <v>8107</v>
      </c>
      <c r="E405" s="105" t="s">
        <v>8108</v>
      </c>
      <c r="F405" s="105" t="str">
        <f>VLOOKUP(A405,논문증빙검증!$A:$J,10,0)</f>
        <v>인정</v>
      </c>
      <c r="G405" s="105" t="s">
        <v>8789</v>
      </c>
      <c r="H405" s="105" t="s">
        <v>1011</v>
      </c>
      <c r="I405" s="105" t="str">
        <f>VLOOKUP(A405,논문증빙검증!$A:$N,14,0)</f>
        <v>ㅇ</v>
      </c>
      <c r="J405" s="105" t="s">
        <v>9699</v>
      </c>
      <c r="K405" s="105" t="s">
        <v>10859</v>
      </c>
      <c r="L405" s="105" t="s">
        <v>8790</v>
      </c>
      <c r="M405" s="105" t="b">
        <f>L404=L405</f>
        <v>0</v>
      </c>
      <c r="N405" s="105" t="s">
        <v>8791</v>
      </c>
      <c r="O405" s="105" t="str">
        <f>VLOOKUP(A405,'doi 검증'!$A:$E,5,0)</f>
        <v>인정</v>
      </c>
      <c r="P405" s="105"/>
      <c r="Q405" s="105" t="s">
        <v>35</v>
      </c>
      <c r="R405" s="105" t="s">
        <v>36</v>
      </c>
      <c r="S405" s="105">
        <f>VLOOKUP(A405,논문증빙검증!$A:$T,20,0)</f>
        <v>0</v>
      </c>
      <c r="T405" s="105" t="str">
        <f>VLOOKUP(A405,논문증빙검증!$A:$R,17,0)</f>
        <v>주저자</v>
      </c>
      <c r="U405" s="105" t="s">
        <v>8792</v>
      </c>
      <c r="V405" s="105" t="s">
        <v>7554</v>
      </c>
      <c r="W405" s="105" t="s">
        <v>39</v>
      </c>
      <c r="X405" s="105" t="s">
        <v>40</v>
      </c>
      <c r="Y405" s="105" t="s">
        <v>680</v>
      </c>
      <c r="Z405" s="105">
        <v>2</v>
      </c>
      <c r="AA405" s="105" t="s">
        <v>2670</v>
      </c>
      <c r="AB405" s="105">
        <v>3.6230000000000002</v>
      </c>
      <c r="AC405" s="105">
        <v>79.375</v>
      </c>
      <c r="AD405" s="105" t="s">
        <v>40</v>
      </c>
      <c r="AE405" s="105" t="s">
        <v>8108</v>
      </c>
      <c r="AF405" s="105"/>
      <c r="AG405" s="105"/>
      <c r="AH405" s="105" t="s">
        <v>7749</v>
      </c>
      <c r="AI405" s="105" t="s">
        <v>9983</v>
      </c>
      <c r="AJ405" s="105">
        <v>12</v>
      </c>
      <c r="AK405" s="105" t="s">
        <v>401</v>
      </c>
      <c r="AL405" s="105"/>
      <c r="AM405" s="105"/>
    </row>
    <row r="406" spans="1:39" s="93" customFormat="1">
      <c r="A406" s="105">
        <v>465</v>
      </c>
      <c r="B406" s="105">
        <v>5</v>
      </c>
      <c r="C406" s="105" t="s">
        <v>8106</v>
      </c>
      <c r="D406" s="105" t="s">
        <v>8107</v>
      </c>
      <c r="E406" s="105" t="s">
        <v>8108</v>
      </c>
      <c r="F406" s="105" t="str">
        <f>VLOOKUP(A406,논문증빙검증!$A:$J,10,0)</f>
        <v>인정</v>
      </c>
      <c r="G406" s="105" t="s">
        <v>8644</v>
      </c>
      <c r="H406" s="105" t="s">
        <v>5079</v>
      </c>
      <c r="I406" s="105" t="str">
        <f>VLOOKUP(A406,논문증빙검증!$A:$N,14,0)</f>
        <v>ㅇ</v>
      </c>
      <c r="J406" s="105" t="s">
        <v>9699</v>
      </c>
      <c r="K406" s="105" t="s">
        <v>10859</v>
      </c>
      <c r="L406" s="105" t="s">
        <v>8645</v>
      </c>
      <c r="M406" s="105" t="b">
        <f>L405=L406</f>
        <v>0</v>
      </c>
      <c r="N406" s="105" t="s">
        <v>8646</v>
      </c>
      <c r="O406" s="105" t="str">
        <f>VLOOKUP(A406,'doi 검증'!$A:$E,5,0)</f>
        <v>인정</v>
      </c>
      <c r="P406" s="105"/>
      <c r="Q406" s="105" t="s">
        <v>35</v>
      </c>
      <c r="R406" s="105" t="s">
        <v>173</v>
      </c>
      <c r="S406" s="105">
        <f>VLOOKUP(A406,논문증빙검증!$A:$T,20,0)</f>
        <v>0</v>
      </c>
      <c r="T406" s="105" t="str">
        <f>VLOOKUP(A406,논문증빙검증!$A:$R,17,0)</f>
        <v>기타저자</v>
      </c>
      <c r="U406" s="105" t="s">
        <v>8647</v>
      </c>
      <c r="V406" s="105" t="s">
        <v>4555</v>
      </c>
      <c r="W406" s="105" t="s">
        <v>39</v>
      </c>
      <c r="X406" s="105" t="s">
        <v>40</v>
      </c>
      <c r="Y406" s="105" t="s">
        <v>8648</v>
      </c>
      <c r="Z406" s="105">
        <v>139</v>
      </c>
      <c r="AA406" s="105" t="s">
        <v>5054</v>
      </c>
      <c r="AB406" s="105">
        <v>9.2289999999999992</v>
      </c>
      <c r="AC406" s="105">
        <v>86.976047899999998</v>
      </c>
      <c r="AD406" s="105" t="s">
        <v>68</v>
      </c>
      <c r="AE406" s="105" t="s">
        <v>8371</v>
      </c>
      <c r="AF406" s="105"/>
      <c r="AG406" s="105"/>
      <c r="AH406" s="105" t="s">
        <v>4880</v>
      </c>
      <c r="AI406" s="105" t="s">
        <v>9983</v>
      </c>
      <c r="AJ406" s="105">
        <v>10</v>
      </c>
      <c r="AK406" s="105" t="s">
        <v>3262</v>
      </c>
      <c r="AL406" s="105"/>
      <c r="AM406" s="105"/>
    </row>
    <row r="407" spans="1:39" s="93" customFormat="1">
      <c r="A407" s="105">
        <v>467</v>
      </c>
      <c r="B407" s="105">
        <v>7</v>
      </c>
      <c r="C407" s="105" t="s">
        <v>8106</v>
      </c>
      <c r="D407" s="105" t="s">
        <v>8107</v>
      </c>
      <c r="E407" s="105" t="s">
        <v>8108</v>
      </c>
      <c r="F407" s="105" t="str">
        <f>VLOOKUP(A407,논문증빙검증!$A:$J,10,0)</f>
        <v>인정</v>
      </c>
      <c r="G407" s="105" t="s">
        <v>8649</v>
      </c>
      <c r="H407" s="105" t="s">
        <v>8650</v>
      </c>
      <c r="I407" s="105" t="str">
        <f>VLOOKUP(A407,논문증빙검증!$A:$N,14,0)</f>
        <v>ㅇ</v>
      </c>
      <c r="J407" s="105" t="s">
        <v>9699</v>
      </c>
      <c r="K407" s="105" t="s">
        <v>10859</v>
      </c>
      <c r="L407" s="105" t="s">
        <v>8651</v>
      </c>
      <c r="M407" s="105" t="b">
        <f>L406=L407</f>
        <v>0</v>
      </c>
      <c r="N407" s="105" t="s">
        <v>8652</v>
      </c>
      <c r="O407" s="105" t="str">
        <f>VLOOKUP(A407,'doi 검증'!$A:$E,5,0)</f>
        <v>인정</v>
      </c>
      <c r="P407" s="105"/>
      <c r="Q407" s="105" t="s">
        <v>35</v>
      </c>
      <c r="R407" s="105" t="s">
        <v>63</v>
      </c>
      <c r="S407" s="105">
        <f>VLOOKUP(A407,논문증빙검증!$A:$T,20,0)</f>
        <v>0</v>
      </c>
      <c r="T407" s="105" t="str">
        <f>VLOOKUP(A407,논문증빙검증!$A:$R,17,0)</f>
        <v>기타저자</v>
      </c>
      <c r="U407" s="105" t="s">
        <v>8653</v>
      </c>
      <c r="V407" s="105" t="s">
        <v>4555</v>
      </c>
      <c r="W407" s="105" t="s">
        <v>39</v>
      </c>
      <c r="X407" s="105" t="s">
        <v>40</v>
      </c>
      <c r="Y407" s="105" t="s">
        <v>3318</v>
      </c>
      <c r="Z407" s="105">
        <v>21</v>
      </c>
      <c r="AA407" s="105" t="s">
        <v>5106</v>
      </c>
      <c r="AB407" s="105">
        <v>9.2289999999999992</v>
      </c>
      <c r="AC407" s="105">
        <v>86.976047899999998</v>
      </c>
      <c r="AD407" s="105" t="s">
        <v>68</v>
      </c>
      <c r="AE407" s="105" t="s">
        <v>8371</v>
      </c>
      <c r="AF407" s="105"/>
      <c r="AG407" s="105"/>
      <c r="AH407" s="105" t="s">
        <v>4880</v>
      </c>
      <c r="AI407" s="105" t="s">
        <v>9983</v>
      </c>
      <c r="AJ407" s="105"/>
      <c r="AK407" s="105"/>
      <c r="AL407" s="105"/>
      <c r="AM407" s="105"/>
    </row>
    <row r="408" spans="1:39" s="94" customFormat="1">
      <c r="A408" s="105">
        <v>468</v>
      </c>
      <c r="B408" s="105">
        <v>8</v>
      </c>
      <c r="C408" s="105" t="s">
        <v>8106</v>
      </c>
      <c r="D408" s="105" t="s">
        <v>8107</v>
      </c>
      <c r="E408" s="105" t="s">
        <v>8108</v>
      </c>
      <c r="F408" s="105" t="str">
        <f>VLOOKUP(A408,논문증빙검증!$A:$J,10,0)</f>
        <v>인정</v>
      </c>
      <c r="G408" s="105" t="s">
        <v>8372</v>
      </c>
      <c r="H408" s="105" t="s">
        <v>958</v>
      </c>
      <c r="I408" s="105" t="str">
        <f>VLOOKUP(A408,논문증빙검증!$A:$N,14,0)</f>
        <v>ㅇ</v>
      </c>
      <c r="J408" s="105" t="s">
        <v>9699</v>
      </c>
      <c r="K408" s="105" t="s">
        <v>10859</v>
      </c>
      <c r="L408" s="105" t="s">
        <v>8373</v>
      </c>
      <c r="M408" s="105" t="b">
        <f>L407=L408</f>
        <v>0</v>
      </c>
      <c r="N408" s="105" t="s">
        <v>8374</v>
      </c>
      <c r="O408" s="105" t="str">
        <f>VLOOKUP(A408,'doi 검증'!$A:$E,5,0)</f>
        <v>인정</v>
      </c>
      <c r="P408" s="105"/>
      <c r="Q408" s="105" t="s">
        <v>35</v>
      </c>
      <c r="R408" s="105" t="s">
        <v>63</v>
      </c>
      <c r="S408" s="105">
        <f>VLOOKUP(A408,논문증빙검증!$A:$T,20,0)</f>
        <v>0</v>
      </c>
      <c r="T408" s="105" t="str">
        <f>VLOOKUP(A408,논문증빙검증!$A:$R,17,0)</f>
        <v>기타저자</v>
      </c>
      <c r="U408" s="105" t="s">
        <v>8375</v>
      </c>
      <c r="V408" s="105" t="s">
        <v>1039</v>
      </c>
      <c r="W408" s="105" t="s">
        <v>39</v>
      </c>
      <c r="X408" s="105" t="s">
        <v>40</v>
      </c>
      <c r="Y408" s="105" t="s">
        <v>8376</v>
      </c>
      <c r="Z408" s="105">
        <v>11</v>
      </c>
      <c r="AA408" s="105" t="s">
        <v>8370</v>
      </c>
      <c r="AB408" s="105">
        <v>4.59</v>
      </c>
      <c r="AC408" s="105">
        <v>60.344827600000002</v>
      </c>
      <c r="AD408" s="105" t="s">
        <v>68</v>
      </c>
      <c r="AE408" s="105" t="s">
        <v>8371</v>
      </c>
      <c r="AF408" s="105"/>
      <c r="AG408" s="105"/>
      <c r="AH408" s="105" t="s">
        <v>1031</v>
      </c>
      <c r="AI408" s="105" t="s">
        <v>9983</v>
      </c>
      <c r="AJ408" s="105">
        <v>6</v>
      </c>
      <c r="AK408" s="105" t="s">
        <v>431</v>
      </c>
      <c r="AL408" s="105"/>
      <c r="AM408" s="105"/>
    </row>
    <row r="409" spans="1:39" s="96" customFormat="1">
      <c r="A409" s="105">
        <v>469</v>
      </c>
      <c r="B409" s="105">
        <v>9</v>
      </c>
      <c r="C409" s="105" t="s">
        <v>8106</v>
      </c>
      <c r="D409" s="105" t="s">
        <v>8107</v>
      </c>
      <c r="E409" s="105" t="s">
        <v>8108</v>
      </c>
      <c r="F409" s="105" t="str">
        <f>VLOOKUP(A409,논문증빙검증!$A:$J,10,0)</f>
        <v>인정</v>
      </c>
      <c r="G409" s="105" t="s">
        <v>8621</v>
      </c>
      <c r="H409" s="105" t="s">
        <v>5670</v>
      </c>
      <c r="I409" s="105" t="str">
        <f>VLOOKUP(A409,논문증빙검증!$A:$N,14,0)</f>
        <v>ㅇ</v>
      </c>
      <c r="J409" s="105" t="s">
        <v>9699</v>
      </c>
      <c r="K409" s="105" t="s">
        <v>10859</v>
      </c>
      <c r="L409" s="105" t="s">
        <v>8622</v>
      </c>
      <c r="M409" s="105" t="b">
        <f>L408=L409</f>
        <v>0</v>
      </c>
      <c r="N409" s="105" t="s">
        <v>8623</v>
      </c>
      <c r="O409" s="105" t="str">
        <f>VLOOKUP(A409,'doi 검증'!$A:$E,5,0)</f>
        <v>인정</v>
      </c>
      <c r="P409" s="105"/>
      <c r="Q409" s="105" t="s">
        <v>35</v>
      </c>
      <c r="R409" s="105" t="s">
        <v>173</v>
      </c>
      <c r="S409" s="105">
        <f>VLOOKUP(A409,논문증빙검증!$A:$T,20,0)</f>
        <v>0</v>
      </c>
      <c r="T409" s="105" t="str">
        <f>VLOOKUP(A409,논문증빙검증!$A:$R,17,0)</f>
        <v>기타저자</v>
      </c>
      <c r="U409" s="105" t="s">
        <v>8624</v>
      </c>
      <c r="V409" s="105" t="s">
        <v>4555</v>
      </c>
      <c r="W409" s="105" t="s">
        <v>39</v>
      </c>
      <c r="X409" s="105" t="s">
        <v>40</v>
      </c>
      <c r="Y409" s="105" t="s">
        <v>1198</v>
      </c>
      <c r="Z409" s="105">
        <v>1</v>
      </c>
      <c r="AA409" s="105" t="s">
        <v>232</v>
      </c>
      <c r="AB409" s="105">
        <v>6.024</v>
      </c>
      <c r="AC409" s="105">
        <v>74.101796399999998</v>
      </c>
      <c r="AD409" s="105" t="s">
        <v>68</v>
      </c>
      <c r="AE409" s="105" t="s">
        <v>8625</v>
      </c>
      <c r="AF409" s="105"/>
      <c r="AG409" s="105"/>
      <c r="AH409" s="105" t="s">
        <v>4840</v>
      </c>
      <c r="AI409" s="105" t="s">
        <v>9983</v>
      </c>
      <c r="AJ409" s="105">
        <v>4</v>
      </c>
      <c r="AK409" s="105" t="s">
        <v>508</v>
      </c>
      <c r="AL409" s="105"/>
      <c r="AM409" s="105"/>
    </row>
    <row r="410" spans="1:39" s="93" customFormat="1">
      <c r="A410" s="105">
        <v>470</v>
      </c>
      <c r="B410" s="105">
        <v>10</v>
      </c>
      <c r="C410" s="105" t="s">
        <v>8106</v>
      </c>
      <c r="D410" s="105" t="s">
        <v>8107</v>
      </c>
      <c r="E410" s="105" t="s">
        <v>8108</v>
      </c>
      <c r="F410" s="105" t="str">
        <f>VLOOKUP(A410,논문증빙검증!$A:$J,10,0)</f>
        <v>인정</v>
      </c>
      <c r="G410" s="105" t="s">
        <v>8363</v>
      </c>
      <c r="H410" s="105" t="s">
        <v>8364</v>
      </c>
      <c r="I410" s="105" t="str">
        <f>VLOOKUP(A410,논문증빙검증!$A:$N,14,0)</f>
        <v>ㅇ</v>
      </c>
      <c r="J410" s="105" t="s">
        <v>9699</v>
      </c>
      <c r="K410" s="105" t="s">
        <v>10859</v>
      </c>
      <c r="L410" s="105" t="s">
        <v>8365</v>
      </c>
      <c r="M410" s="105" t="b">
        <f>L409=L410</f>
        <v>0</v>
      </c>
      <c r="N410" s="105" t="s">
        <v>8366</v>
      </c>
      <c r="O410" s="105" t="str">
        <f>VLOOKUP(A410,'doi 검증'!$A:$E,5,0)</f>
        <v>인정</v>
      </c>
      <c r="P410" s="105"/>
      <c r="Q410" s="105" t="s">
        <v>35</v>
      </c>
      <c r="R410" s="105" t="s">
        <v>122</v>
      </c>
      <c r="S410" s="105">
        <f>VLOOKUP(A410,논문증빙검증!$A:$T,20,0)</f>
        <v>0</v>
      </c>
      <c r="T410" s="105" t="str">
        <f>VLOOKUP(A410,논문증빙검증!$A:$R,17,0)</f>
        <v>기타저자</v>
      </c>
      <c r="U410" s="105" t="s">
        <v>8367</v>
      </c>
      <c r="V410" s="105" t="s">
        <v>8368</v>
      </c>
      <c r="W410" s="105" t="s">
        <v>39</v>
      </c>
      <c r="X410" s="105" t="s">
        <v>40</v>
      </c>
      <c r="Y410" s="105" t="s">
        <v>8369</v>
      </c>
      <c r="Z410" s="105">
        <v>24</v>
      </c>
      <c r="AA410" s="105" t="s">
        <v>8370</v>
      </c>
      <c r="AB410" s="105">
        <v>4.59</v>
      </c>
      <c r="AC410" s="105">
        <v>60.344827600000002</v>
      </c>
      <c r="AD410" s="105" t="s">
        <v>68</v>
      </c>
      <c r="AE410" s="105" t="s">
        <v>8371</v>
      </c>
      <c r="AF410" s="105"/>
      <c r="AG410" s="105"/>
      <c r="AH410" s="105" t="s">
        <v>1031</v>
      </c>
      <c r="AI410" s="105" t="s">
        <v>9983</v>
      </c>
      <c r="AJ410" s="105">
        <v>6</v>
      </c>
      <c r="AK410" s="105" t="s">
        <v>44</v>
      </c>
      <c r="AL410" s="105"/>
      <c r="AM410" s="105"/>
    </row>
    <row r="411" spans="1:39" s="93" customFormat="1">
      <c r="A411" s="107">
        <v>471</v>
      </c>
      <c r="B411" s="107">
        <v>1</v>
      </c>
      <c r="C411" s="107" t="s">
        <v>8455</v>
      </c>
      <c r="D411" s="107" t="s">
        <v>8456</v>
      </c>
      <c r="E411" s="107" t="s">
        <v>8457</v>
      </c>
      <c r="F411" s="105" t="str">
        <f>VLOOKUP(A411,논문증빙검증!$A:$J,10,0)</f>
        <v>인정</v>
      </c>
      <c r="G411" s="107" t="s">
        <v>8458</v>
      </c>
      <c r="H411" s="107" t="s">
        <v>5475</v>
      </c>
      <c r="I411" s="105" t="str">
        <f>VLOOKUP(A411,논문증빙검증!$A:$N,14,0)</f>
        <v>O</v>
      </c>
      <c r="J411" s="105" t="s">
        <v>9699</v>
      </c>
      <c r="K411" s="110" t="s">
        <v>10859</v>
      </c>
      <c r="L411" s="105" t="s">
        <v>8459</v>
      </c>
      <c r="M411" s="105" t="b">
        <f>L410=L411</f>
        <v>0</v>
      </c>
      <c r="N411" s="107" t="s">
        <v>8460</v>
      </c>
      <c r="O411" s="105" t="str">
        <f>VLOOKUP(A411,'doi 검증'!$A:$E,5,0)</f>
        <v>인정</v>
      </c>
      <c r="P411" s="107"/>
      <c r="Q411" s="107" t="s">
        <v>35</v>
      </c>
      <c r="R411" s="107" t="s">
        <v>36</v>
      </c>
      <c r="S411" s="105">
        <f>VLOOKUP(A411,논문증빙검증!$A:$T,20,0)</f>
        <v>0</v>
      </c>
      <c r="T411" s="105" t="str">
        <f>VLOOKUP(A411,논문증빙검증!$A:$R,17,0)</f>
        <v>주저자</v>
      </c>
      <c r="U411" s="107" t="s">
        <v>8461</v>
      </c>
      <c r="V411" s="107" t="s">
        <v>78</v>
      </c>
      <c r="W411" s="107" t="s">
        <v>3137</v>
      </c>
      <c r="X411" s="107" t="s">
        <v>40</v>
      </c>
      <c r="Y411" s="107" t="s">
        <v>562</v>
      </c>
      <c r="Z411" s="107">
        <v>8</v>
      </c>
      <c r="AA411" s="107" t="s">
        <v>8462</v>
      </c>
      <c r="AB411" s="107">
        <v>5.1859999999999999</v>
      </c>
      <c r="AC411" s="105">
        <v>89.097744399999996</v>
      </c>
      <c r="AD411" s="107" t="s">
        <v>10857</v>
      </c>
      <c r="AE411" s="107" t="s">
        <v>8463</v>
      </c>
      <c r="AF411" s="107"/>
      <c r="AG411" s="107"/>
      <c r="AH411" s="107" t="s">
        <v>3139</v>
      </c>
      <c r="AI411" s="105" t="s">
        <v>9983</v>
      </c>
      <c r="AJ411" s="107">
        <v>103</v>
      </c>
      <c r="AK411" s="107"/>
      <c r="AL411" s="107" t="s">
        <v>621</v>
      </c>
      <c r="AM411" s="107" t="s">
        <v>9994</v>
      </c>
    </row>
    <row r="412" spans="1:39" s="93" customFormat="1">
      <c r="A412" s="105">
        <v>474</v>
      </c>
      <c r="B412" s="105">
        <v>1</v>
      </c>
      <c r="C412" s="105" t="s">
        <v>1459</v>
      </c>
      <c r="D412" s="105" t="s">
        <v>1460</v>
      </c>
      <c r="E412" s="105" t="s">
        <v>1461</v>
      </c>
      <c r="F412" s="105" t="str">
        <f>VLOOKUP(A412,논문증빙검증!$A:$J,10,0)</f>
        <v>인정</v>
      </c>
      <c r="G412" s="105" t="s">
        <v>4187</v>
      </c>
      <c r="H412" s="105" t="s">
        <v>4188</v>
      </c>
      <c r="I412" s="105">
        <f>VLOOKUP(A412,논문증빙검증!$A:$N,14,0)</f>
        <v>0</v>
      </c>
      <c r="J412" s="105" t="s">
        <v>9699</v>
      </c>
      <c r="K412" s="105" t="s">
        <v>10859</v>
      </c>
      <c r="L412" s="105" t="s">
        <v>4189</v>
      </c>
      <c r="M412" s="105" t="b">
        <f>L411=L412</f>
        <v>0</v>
      </c>
      <c r="N412" s="105" t="s">
        <v>4189</v>
      </c>
      <c r="O412" s="105" t="str">
        <f>VLOOKUP(A412,'doi 검증'!$A:$E,5,0)</f>
        <v>인정</v>
      </c>
      <c r="P412" s="105"/>
      <c r="Q412" s="105" t="s">
        <v>35</v>
      </c>
      <c r="R412" s="105" t="s">
        <v>36</v>
      </c>
      <c r="S412" s="105" t="str">
        <f>VLOOKUP(A412,논문증빙검증!$A:$T,20,0)</f>
        <v>공동저자</v>
      </c>
      <c r="T412" s="105" t="str">
        <f>VLOOKUP(A412,논문증빙검증!$A:$R,17,0)</f>
        <v>주저자</v>
      </c>
      <c r="U412" s="105" t="s">
        <v>4190</v>
      </c>
      <c r="V412" s="105" t="s">
        <v>78</v>
      </c>
      <c r="W412" s="105">
        <v>22112855</v>
      </c>
      <c r="X412" s="105" t="s">
        <v>40</v>
      </c>
      <c r="Y412" s="105" t="s">
        <v>1744</v>
      </c>
      <c r="Z412" s="105">
        <v>12</v>
      </c>
      <c r="AA412" s="105" t="s">
        <v>4168</v>
      </c>
      <c r="AB412" s="105">
        <v>17.881</v>
      </c>
      <c r="AC412" s="105">
        <v>95.3592814</v>
      </c>
      <c r="AD412" s="105" t="s">
        <v>40</v>
      </c>
      <c r="AE412" s="105" t="s">
        <v>1467</v>
      </c>
      <c r="AF412" s="105"/>
      <c r="AG412" s="105"/>
      <c r="AH412" s="105" t="s">
        <v>4139</v>
      </c>
      <c r="AI412" s="105" t="s">
        <v>9983</v>
      </c>
      <c r="AJ412" s="105">
        <v>77</v>
      </c>
      <c r="AK412" s="105"/>
      <c r="AL412" s="105"/>
      <c r="AM412" s="105"/>
    </row>
    <row r="413" spans="1:39" s="93" customFormat="1">
      <c r="A413" s="105">
        <v>475</v>
      </c>
      <c r="B413" s="105">
        <v>2</v>
      </c>
      <c r="C413" s="105" t="s">
        <v>1459</v>
      </c>
      <c r="D413" s="105" t="s">
        <v>1460</v>
      </c>
      <c r="E413" s="105" t="s">
        <v>1461</v>
      </c>
      <c r="F413" s="105" t="str">
        <f>VLOOKUP(A413,논문증빙검증!$A:$J,10,0)</f>
        <v>인정</v>
      </c>
      <c r="G413" s="105" t="s">
        <v>1462</v>
      </c>
      <c r="H413" s="105" t="s">
        <v>1463</v>
      </c>
      <c r="I413" s="105">
        <f>VLOOKUP(A413,논문증빙검증!$A:$N,14,0)</f>
        <v>0</v>
      </c>
      <c r="J413" s="105" t="s">
        <v>9699</v>
      </c>
      <c r="K413" s="105" t="s">
        <v>10859</v>
      </c>
      <c r="L413" s="105" t="s">
        <v>1464</v>
      </c>
      <c r="M413" s="105" t="b">
        <f>L412=L413</f>
        <v>0</v>
      </c>
      <c r="N413" s="105" t="s">
        <v>1465</v>
      </c>
      <c r="O413" s="105" t="str">
        <f>VLOOKUP(A413,'doi 검증'!$A:$E,5,0)</f>
        <v>인정</v>
      </c>
      <c r="P413" s="105"/>
      <c r="Q413" s="105" t="s">
        <v>35</v>
      </c>
      <c r="R413" s="105" t="s">
        <v>36</v>
      </c>
      <c r="S413" s="105">
        <f>VLOOKUP(A413,논문증빙검증!$A:$T,20,0)</f>
        <v>0</v>
      </c>
      <c r="T413" s="105" t="str">
        <f>VLOOKUP(A413,논문증빙검증!$A:$R,17,0)</f>
        <v>주저자</v>
      </c>
      <c r="U413" s="105" t="s">
        <v>1466</v>
      </c>
      <c r="V413" s="105" t="s">
        <v>1410</v>
      </c>
      <c r="W413" s="105" t="s">
        <v>1446</v>
      </c>
      <c r="X413" s="105" t="s">
        <v>40</v>
      </c>
      <c r="Y413" s="105" t="s">
        <v>582</v>
      </c>
      <c r="Z413" s="105">
        <v>1</v>
      </c>
      <c r="AA413" s="105" t="s">
        <v>232</v>
      </c>
      <c r="AB413" s="105">
        <v>8.5820000000000007</v>
      </c>
      <c r="AC413" s="105">
        <v>88.1578947</v>
      </c>
      <c r="AD413" s="105" t="s">
        <v>40</v>
      </c>
      <c r="AE413" s="105" t="s">
        <v>1467</v>
      </c>
      <c r="AF413" s="105"/>
      <c r="AG413" s="105"/>
      <c r="AH413" s="105" t="s">
        <v>1449</v>
      </c>
      <c r="AI413" s="105" t="s">
        <v>9983</v>
      </c>
      <c r="AJ413" s="105">
        <v>5</v>
      </c>
      <c r="AK413" s="105" t="s">
        <v>334</v>
      </c>
      <c r="AL413" s="105"/>
      <c r="AM413" s="105"/>
    </row>
    <row r="414" spans="1:39" s="93" customFormat="1">
      <c r="A414" s="108">
        <v>476</v>
      </c>
      <c r="B414" s="108">
        <v>3</v>
      </c>
      <c r="C414" s="108" t="s">
        <v>1459</v>
      </c>
      <c r="D414" s="108" t="s">
        <v>1460</v>
      </c>
      <c r="E414" s="108" t="s">
        <v>1461</v>
      </c>
      <c r="F414" s="105" t="str">
        <f>VLOOKUP(A414,논문증빙검증!$A:$J,10,0)</f>
        <v>인정</v>
      </c>
      <c r="G414" s="108" t="s">
        <v>4997</v>
      </c>
      <c r="H414" s="108" t="s">
        <v>4610</v>
      </c>
      <c r="I414" s="105">
        <f>VLOOKUP(A414,논문증빙검증!$A:$N,14,0)</f>
        <v>0</v>
      </c>
      <c r="J414" s="108" t="s">
        <v>9699</v>
      </c>
      <c r="K414" s="110" t="s">
        <v>10859</v>
      </c>
      <c r="L414" s="105" t="s">
        <v>4998</v>
      </c>
      <c r="M414" s="105" t="e">
        <f>#REF!=L414</f>
        <v>#REF!</v>
      </c>
      <c r="N414" s="108" t="s">
        <v>10926</v>
      </c>
      <c r="O414" s="105" t="str">
        <f>VLOOKUP(A414,'doi 검증'!$A:$E,5,0)</f>
        <v>인정</v>
      </c>
      <c r="P414" s="108"/>
      <c r="Q414" s="108" t="s">
        <v>35</v>
      </c>
      <c r="R414" s="108" t="s">
        <v>36</v>
      </c>
      <c r="S414" s="105">
        <f>VLOOKUP(A414,논문증빙검증!$A:$T,20,0)</f>
        <v>0</v>
      </c>
      <c r="T414" s="105" t="str">
        <f>VLOOKUP(A414,논문증빙검증!$A:$R,17,0)</f>
        <v>주저자</v>
      </c>
      <c r="U414" s="108" t="s">
        <v>8900</v>
      </c>
      <c r="V414" s="108" t="s">
        <v>4572</v>
      </c>
      <c r="W414" s="108">
        <v>19448244</v>
      </c>
      <c r="X414" s="108" t="s">
        <v>8903</v>
      </c>
      <c r="Y414" s="108" t="s">
        <v>10012</v>
      </c>
      <c r="Z414" s="108">
        <v>0</v>
      </c>
      <c r="AA414" s="108"/>
      <c r="AB414" s="108">
        <v>9.2289999999999992</v>
      </c>
      <c r="AC414" s="105">
        <v>86.976047899999998</v>
      </c>
      <c r="AD414" s="108" t="s">
        <v>8903</v>
      </c>
      <c r="AE414" s="108"/>
      <c r="AF414" s="108"/>
      <c r="AG414" s="108"/>
      <c r="AH414" s="108"/>
      <c r="AI414" s="105" t="s">
        <v>9980</v>
      </c>
      <c r="AJ414" s="108"/>
      <c r="AK414" s="108"/>
      <c r="AL414" s="108" t="s">
        <v>553</v>
      </c>
      <c r="AM414" s="108" t="s">
        <v>8893</v>
      </c>
    </row>
    <row r="415" spans="1:39" s="93" customFormat="1">
      <c r="A415" s="105">
        <v>477</v>
      </c>
      <c r="B415" s="105">
        <v>4</v>
      </c>
      <c r="C415" s="105" t="s">
        <v>1459</v>
      </c>
      <c r="D415" s="105" t="s">
        <v>1460</v>
      </c>
      <c r="E415" s="105" t="s">
        <v>1461</v>
      </c>
      <c r="F415" s="105" t="str">
        <f>VLOOKUP(A415,논문증빙검증!$A:$J,10,0)</f>
        <v>인정</v>
      </c>
      <c r="G415" s="105" t="s">
        <v>5792</v>
      </c>
      <c r="H415" s="105" t="s">
        <v>2837</v>
      </c>
      <c r="I415" s="105">
        <f>VLOOKUP(A415,논문증빙검증!$A:$N,14,0)</f>
        <v>0</v>
      </c>
      <c r="J415" s="105" t="s">
        <v>9699</v>
      </c>
      <c r="K415" s="105" t="s">
        <v>10859</v>
      </c>
      <c r="L415" s="105" t="s">
        <v>5793</v>
      </c>
      <c r="M415" s="105" t="b">
        <f>L414=L415</f>
        <v>0</v>
      </c>
      <c r="N415" s="105" t="s">
        <v>5793</v>
      </c>
      <c r="O415" s="105" t="str">
        <f>VLOOKUP(A415,'doi 검증'!$A:$E,5,0)</f>
        <v>인정</v>
      </c>
      <c r="P415" s="105"/>
      <c r="Q415" s="105" t="s">
        <v>35</v>
      </c>
      <c r="R415" s="105" t="s">
        <v>36</v>
      </c>
      <c r="S415" s="105">
        <f>VLOOKUP(A415,논문증빙검증!$A:$T,20,0)</f>
        <v>0</v>
      </c>
      <c r="T415" s="105" t="str">
        <f>VLOOKUP(A415,논문증빙검증!$A:$R,17,0)</f>
        <v>주저자</v>
      </c>
      <c r="U415" s="105" t="s">
        <v>5794</v>
      </c>
      <c r="V415" s="105" t="s">
        <v>5760</v>
      </c>
      <c r="W415" s="105">
        <v>20452322</v>
      </c>
      <c r="X415" s="105" t="s">
        <v>40</v>
      </c>
      <c r="Y415" s="105" t="s">
        <v>4220</v>
      </c>
      <c r="Z415" s="105">
        <v>3</v>
      </c>
      <c r="AA415" s="105" t="s">
        <v>232</v>
      </c>
      <c r="AB415" s="105">
        <v>4.38</v>
      </c>
      <c r="AC415" s="105">
        <v>77.083333300000007</v>
      </c>
      <c r="AD415" s="105" t="s">
        <v>40</v>
      </c>
      <c r="AE415" s="105" t="s">
        <v>1467</v>
      </c>
      <c r="AF415" s="105"/>
      <c r="AG415" s="105"/>
      <c r="AH415" s="105" t="s">
        <v>5719</v>
      </c>
      <c r="AI415" s="105" t="s">
        <v>9983</v>
      </c>
      <c r="AJ415" s="105">
        <v>11</v>
      </c>
      <c r="AK415" s="105" t="s">
        <v>953</v>
      </c>
      <c r="AL415" s="105"/>
      <c r="AM415" s="105"/>
    </row>
    <row r="416" spans="1:39" s="93" customFormat="1">
      <c r="A416" s="105">
        <v>478</v>
      </c>
      <c r="B416" s="105">
        <v>5</v>
      </c>
      <c r="C416" s="105" t="s">
        <v>1459</v>
      </c>
      <c r="D416" s="105" t="s">
        <v>1460</v>
      </c>
      <c r="E416" s="105" t="s">
        <v>1461</v>
      </c>
      <c r="F416" s="105" t="str">
        <f>VLOOKUP(A416,논문증빙검증!$A:$J,10,0)</f>
        <v>인정</v>
      </c>
      <c r="G416" s="105" t="s">
        <v>3926</v>
      </c>
      <c r="H416" s="105" t="s">
        <v>2347</v>
      </c>
      <c r="I416" s="105">
        <f>VLOOKUP(A416,논문증빙검증!$A:$N,14,0)</f>
        <v>0</v>
      </c>
      <c r="J416" s="105" t="s">
        <v>9699</v>
      </c>
      <c r="K416" s="105" t="s">
        <v>10859</v>
      </c>
      <c r="L416" s="105" t="s">
        <v>3927</v>
      </c>
      <c r="M416" s="105" t="b">
        <f>L415=L416</f>
        <v>0</v>
      </c>
      <c r="N416" s="105" t="s">
        <v>3927</v>
      </c>
      <c r="O416" s="105" t="str">
        <f>VLOOKUP(A416,'doi 검증'!$A:$E,5,0)</f>
        <v>인정</v>
      </c>
      <c r="P416" s="105"/>
      <c r="Q416" s="105" t="s">
        <v>35</v>
      </c>
      <c r="R416" s="105" t="s">
        <v>36</v>
      </c>
      <c r="S416" s="105">
        <f>VLOOKUP(A416,논문증빙검증!$A:$T,20,0)</f>
        <v>0</v>
      </c>
      <c r="T416" s="105" t="str">
        <f>VLOOKUP(A416,논문증빙검증!$A:$R,17,0)</f>
        <v>주저자</v>
      </c>
      <c r="U416" s="105" t="s">
        <v>3928</v>
      </c>
      <c r="V416" s="105" t="s">
        <v>78</v>
      </c>
      <c r="W416" s="105" t="s">
        <v>3916</v>
      </c>
      <c r="X416" s="105" t="s">
        <v>40</v>
      </c>
      <c r="Y416" s="105" t="s">
        <v>2350</v>
      </c>
      <c r="Z416" s="105">
        <v>0</v>
      </c>
      <c r="AA416" s="105" t="s">
        <v>232</v>
      </c>
      <c r="AB416" s="105">
        <v>3.423</v>
      </c>
      <c r="AC416" s="105">
        <v>67.8125</v>
      </c>
      <c r="AD416" s="105" t="s">
        <v>40</v>
      </c>
      <c r="AE416" s="105" t="s">
        <v>1467</v>
      </c>
      <c r="AF416" s="105"/>
      <c r="AG416" s="105"/>
      <c r="AH416" s="105" t="s">
        <v>3911</v>
      </c>
      <c r="AI416" s="105" t="s">
        <v>9983</v>
      </c>
      <c r="AJ416" s="105">
        <v>289</v>
      </c>
      <c r="AK416" s="105"/>
      <c r="AL416" s="105"/>
      <c r="AM416" s="105"/>
    </row>
    <row r="417" spans="1:40" s="93" customFormat="1">
      <c r="A417" s="105">
        <v>479</v>
      </c>
      <c r="B417" s="105">
        <v>6</v>
      </c>
      <c r="C417" s="105" t="s">
        <v>1459</v>
      </c>
      <c r="D417" s="105" t="s">
        <v>1460</v>
      </c>
      <c r="E417" s="105" t="s">
        <v>1461</v>
      </c>
      <c r="F417" s="105" t="str">
        <f>VLOOKUP(A417,논문증빙검증!$A:$J,10,0)</f>
        <v>인정</v>
      </c>
      <c r="G417" s="105" t="s">
        <v>5756</v>
      </c>
      <c r="H417" s="105" t="s">
        <v>5757</v>
      </c>
      <c r="I417" s="105">
        <f>VLOOKUP(A417,논문증빙검증!$A:$N,14,0)</f>
        <v>0</v>
      </c>
      <c r="J417" s="105" t="s">
        <v>9699</v>
      </c>
      <c r="K417" s="105" t="s">
        <v>10859</v>
      </c>
      <c r="L417" s="105" t="s">
        <v>5758</v>
      </c>
      <c r="M417" s="105" t="b">
        <f>L416=L417</f>
        <v>0</v>
      </c>
      <c r="N417" s="105" t="s">
        <v>5758</v>
      </c>
      <c r="O417" s="105" t="str">
        <f>VLOOKUP(A417,'doi 검증'!$A:$E,5,0)</f>
        <v>인정</v>
      </c>
      <c r="P417" s="105"/>
      <c r="Q417" s="105" t="s">
        <v>35</v>
      </c>
      <c r="R417" s="105" t="s">
        <v>36</v>
      </c>
      <c r="S417" s="105">
        <f>VLOOKUP(A417,논문증빙검증!$A:$T,20,0)</f>
        <v>0</v>
      </c>
      <c r="T417" s="105" t="str">
        <f>VLOOKUP(A417,논문증빙검증!$A:$R,17,0)</f>
        <v>주저자</v>
      </c>
      <c r="U417" s="105" t="s">
        <v>5759</v>
      </c>
      <c r="V417" s="105" t="s">
        <v>5760</v>
      </c>
      <c r="W417" s="105">
        <v>20452322</v>
      </c>
      <c r="X417" s="105" t="s">
        <v>40</v>
      </c>
      <c r="Y417" s="105" t="s">
        <v>1798</v>
      </c>
      <c r="Z417" s="105">
        <v>27</v>
      </c>
      <c r="AA417" s="105" t="s">
        <v>5755</v>
      </c>
      <c r="AB417" s="105">
        <v>4.38</v>
      </c>
      <c r="AC417" s="105">
        <v>77.083333300000007</v>
      </c>
      <c r="AD417" s="105" t="s">
        <v>40</v>
      </c>
      <c r="AE417" s="105" t="s">
        <v>1467</v>
      </c>
      <c r="AF417" s="105"/>
      <c r="AG417" s="105"/>
      <c r="AH417" s="105" t="s">
        <v>5719</v>
      </c>
      <c r="AI417" s="105" t="s">
        <v>9983</v>
      </c>
      <c r="AJ417" s="105">
        <v>8</v>
      </c>
      <c r="AK417" s="105" t="s">
        <v>953</v>
      </c>
      <c r="AL417" s="105"/>
      <c r="AM417" s="105"/>
    </row>
    <row r="418" spans="1:40" s="93" customFormat="1">
      <c r="A418" s="105">
        <v>480</v>
      </c>
      <c r="B418" s="105">
        <v>7</v>
      </c>
      <c r="C418" s="105" t="s">
        <v>1459</v>
      </c>
      <c r="D418" s="105" t="s">
        <v>1460</v>
      </c>
      <c r="E418" s="105" t="s">
        <v>1461</v>
      </c>
      <c r="F418" s="105" t="str">
        <f>VLOOKUP(A418,논문증빙검증!$A:$J,10,0)</f>
        <v>인정</v>
      </c>
      <c r="G418" s="105" t="s">
        <v>3890</v>
      </c>
      <c r="H418" s="105" t="s">
        <v>3891</v>
      </c>
      <c r="I418" s="105">
        <f>VLOOKUP(A418,논문증빙검증!$A:$N,14,0)</f>
        <v>0</v>
      </c>
      <c r="J418" s="105" t="s">
        <v>9699</v>
      </c>
      <c r="K418" s="105" t="s">
        <v>10859</v>
      </c>
      <c r="L418" s="105" t="s">
        <v>3892</v>
      </c>
      <c r="M418" s="105" t="b">
        <f>L417=L418</f>
        <v>0</v>
      </c>
      <c r="N418" s="105" t="s">
        <v>3892</v>
      </c>
      <c r="O418" s="105" t="str">
        <f>VLOOKUP(A418,'doi 검증'!$A:$E,5,0)</f>
        <v>인정</v>
      </c>
      <c r="P418" s="105"/>
      <c r="Q418" s="105" t="s">
        <v>35</v>
      </c>
      <c r="R418" s="105" t="s">
        <v>36</v>
      </c>
      <c r="S418" s="105">
        <f>VLOOKUP(A418,논문증빙검증!$A:$T,20,0)</f>
        <v>0</v>
      </c>
      <c r="T418" s="105" t="str">
        <f>VLOOKUP(A418,논문증빙검증!$A:$R,17,0)</f>
        <v>주저자</v>
      </c>
      <c r="U418" s="105" t="s">
        <v>3893</v>
      </c>
      <c r="V418" s="105" t="s">
        <v>78</v>
      </c>
      <c r="W418" s="105">
        <v>2540584</v>
      </c>
      <c r="X418" s="105" t="s">
        <v>40</v>
      </c>
      <c r="Y418" s="105" t="s">
        <v>2940</v>
      </c>
      <c r="Z418" s="105">
        <v>4</v>
      </c>
      <c r="AA418" s="105" t="s">
        <v>3894</v>
      </c>
      <c r="AB418" s="105">
        <v>4.0940000000000003</v>
      </c>
      <c r="AC418" s="105">
        <v>62.425149699999999</v>
      </c>
      <c r="AD418" s="105" t="s">
        <v>40</v>
      </c>
      <c r="AE418" s="105" t="s">
        <v>1467</v>
      </c>
      <c r="AF418" s="105"/>
      <c r="AG418" s="105"/>
      <c r="AH418" s="105" t="s">
        <v>3895</v>
      </c>
      <c r="AI418" s="105" t="s">
        <v>9983</v>
      </c>
      <c r="AJ418" s="105">
        <v>229</v>
      </c>
      <c r="AK418" s="105"/>
      <c r="AL418" s="105"/>
      <c r="AM418" s="105"/>
    </row>
    <row r="419" spans="1:40" s="93" customFormat="1">
      <c r="A419" s="105">
        <v>481</v>
      </c>
      <c r="B419" s="105">
        <v>8</v>
      </c>
      <c r="C419" s="105" t="s">
        <v>1459</v>
      </c>
      <c r="D419" s="105" t="s">
        <v>1460</v>
      </c>
      <c r="E419" s="105" t="s">
        <v>1461</v>
      </c>
      <c r="F419" s="105" t="str">
        <f>VLOOKUP(A419,논문증빙검증!$A:$J,10,0)</f>
        <v>인정</v>
      </c>
      <c r="G419" s="105" t="s">
        <v>6768</v>
      </c>
      <c r="H419" s="105" t="s">
        <v>3891</v>
      </c>
      <c r="I419" s="105">
        <f>VLOOKUP(A419,논문증빙검증!$A:$N,14,0)</f>
        <v>0</v>
      </c>
      <c r="J419" s="105" t="s">
        <v>9699</v>
      </c>
      <c r="K419" s="105" t="s">
        <v>10859</v>
      </c>
      <c r="L419" s="105" t="s">
        <v>6769</v>
      </c>
      <c r="M419" s="105" t="b">
        <f>L418=L419</f>
        <v>0</v>
      </c>
      <c r="N419" s="105" t="s">
        <v>6769</v>
      </c>
      <c r="O419" s="105" t="str">
        <f>VLOOKUP(A419,'doi 검증'!$A:$E,5,0)</f>
        <v>인정</v>
      </c>
      <c r="P419" s="105"/>
      <c r="Q419" s="105" t="s">
        <v>35</v>
      </c>
      <c r="R419" s="105" t="s">
        <v>36</v>
      </c>
      <c r="S419" s="105">
        <f>VLOOKUP(A419,논문증빙검증!$A:$T,20,0)</f>
        <v>0</v>
      </c>
      <c r="T419" s="105" t="str">
        <f>VLOOKUP(A419,논문증빙검증!$A:$R,17,0)</f>
        <v>주저자</v>
      </c>
      <c r="U419" s="105" t="s">
        <v>6770</v>
      </c>
      <c r="V419" s="105" t="s">
        <v>6771</v>
      </c>
      <c r="W419" s="105">
        <v>2681242</v>
      </c>
      <c r="X419" s="105" t="s">
        <v>40</v>
      </c>
      <c r="Y419" s="105" t="s">
        <v>2940</v>
      </c>
      <c r="Z419" s="105">
        <v>5</v>
      </c>
      <c r="AA419" s="105" t="s">
        <v>6766</v>
      </c>
      <c r="AB419" s="105">
        <v>2.3519999999999999</v>
      </c>
      <c r="AC419" s="105">
        <v>45.970695999999997</v>
      </c>
      <c r="AD419" s="105" t="s">
        <v>40</v>
      </c>
      <c r="AE419" s="105" t="s">
        <v>1467</v>
      </c>
      <c r="AF419" s="105"/>
      <c r="AG419" s="105"/>
      <c r="AH419" s="105" t="s">
        <v>6767</v>
      </c>
      <c r="AI419" s="105" t="s">
        <v>9983</v>
      </c>
      <c r="AJ419" s="105">
        <v>34</v>
      </c>
      <c r="AK419" s="105" t="s">
        <v>130</v>
      </c>
      <c r="AL419" s="105"/>
      <c r="AM419" s="105"/>
    </row>
    <row r="420" spans="1:40" s="93" customFormat="1">
      <c r="A420" s="105">
        <v>482</v>
      </c>
      <c r="B420" s="105">
        <v>9</v>
      </c>
      <c r="C420" s="105" t="s">
        <v>1459</v>
      </c>
      <c r="D420" s="105" t="s">
        <v>1460</v>
      </c>
      <c r="E420" s="105" t="s">
        <v>1461</v>
      </c>
      <c r="F420" s="105" t="str">
        <f>VLOOKUP(A420,논문증빙검증!$A:$J,10,0)</f>
        <v>인정</v>
      </c>
      <c r="G420" s="105" t="s">
        <v>4216</v>
      </c>
      <c r="H420" s="105" t="s">
        <v>4217</v>
      </c>
      <c r="I420" s="105">
        <f>VLOOKUP(A420,논문증빙검증!$A:$N,14,0)</f>
        <v>0</v>
      </c>
      <c r="J420" s="105" t="s">
        <v>9699</v>
      </c>
      <c r="K420" s="105" t="s">
        <v>10859</v>
      </c>
      <c r="L420" s="105" t="s">
        <v>4218</v>
      </c>
      <c r="M420" s="105" t="b">
        <f>L419=L420</f>
        <v>0</v>
      </c>
      <c r="N420" s="105" t="s">
        <v>4218</v>
      </c>
      <c r="O420" s="105" t="str">
        <f>VLOOKUP(A420,'doi 검증'!$A:$E,5,0)</f>
        <v>인정</v>
      </c>
      <c r="P420" s="105"/>
      <c r="Q420" s="105" t="s">
        <v>35</v>
      </c>
      <c r="R420" s="105" t="s">
        <v>63</v>
      </c>
      <c r="S420" s="105">
        <f>VLOOKUP(A420,논문증빙검증!$A:$T,20,0)</f>
        <v>0</v>
      </c>
      <c r="T420" s="105" t="str">
        <f>VLOOKUP(A420,논문증빙검증!$A:$R,17,0)</f>
        <v>기타저자</v>
      </c>
      <c r="U420" s="105" t="s">
        <v>4219</v>
      </c>
      <c r="V420" s="105" t="s">
        <v>78</v>
      </c>
      <c r="W420" s="105">
        <v>22112855</v>
      </c>
      <c r="X420" s="105" t="s">
        <v>40</v>
      </c>
      <c r="Y420" s="105" t="s">
        <v>4220</v>
      </c>
      <c r="Z420" s="105">
        <v>1</v>
      </c>
      <c r="AA420" s="105" t="s">
        <v>232</v>
      </c>
      <c r="AB420" s="105">
        <v>17.881</v>
      </c>
      <c r="AC420" s="105">
        <v>95.3592814</v>
      </c>
      <c r="AD420" s="105" t="s">
        <v>68</v>
      </c>
      <c r="AE420" s="105" t="s">
        <v>4221</v>
      </c>
      <c r="AF420" s="105"/>
      <c r="AG420" s="105"/>
      <c r="AH420" s="105" t="s">
        <v>4139</v>
      </c>
      <c r="AI420" s="105" t="s">
        <v>9983</v>
      </c>
      <c r="AJ420" s="105">
        <v>90</v>
      </c>
      <c r="AK420" s="105"/>
      <c r="AL420" s="105"/>
      <c r="AM420" s="105"/>
    </row>
    <row r="421" spans="1:40" s="93" customFormat="1">
      <c r="A421" s="105">
        <v>483</v>
      </c>
      <c r="B421" s="105">
        <v>10</v>
      </c>
      <c r="C421" s="105" t="s">
        <v>1459</v>
      </c>
      <c r="D421" s="105" t="s">
        <v>1460</v>
      </c>
      <c r="E421" s="105" t="s">
        <v>1461</v>
      </c>
      <c r="F421" s="105" t="str">
        <f>VLOOKUP(A421,논문증빙검증!$A:$J,10,0)</f>
        <v>인정</v>
      </c>
      <c r="G421" s="105" t="s">
        <v>4401</v>
      </c>
      <c r="H421" s="105" t="s">
        <v>4402</v>
      </c>
      <c r="I421" s="105">
        <f>VLOOKUP(A421,논문증빙검증!$A:$N,14,0)</f>
        <v>0</v>
      </c>
      <c r="J421" s="105" t="s">
        <v>9699</v>
      </c>
      <c r="K421" s="105" t="s">
        <v>10859</v>
      </c>
      <c r="L421" s="105" t="s">
        <v>4403</v>
      </c>
      <c r="M421" s="105" t="b">
        <f>L420=L421</f>
        <v>0</v>
      </c>
      <c r="N421" s="105" t="s">
        <v>4403</v>
      </c>
      <c r="O421" s="105" t="str">
        <f>VLOOKUP(A421,'doi 검증'!$A:$E,5,0)</f>
        <v>인정</v>
      </c>
      <c r="P421" s="105"/>
      <c r="Q421" s="105" t="s">
        <v>35</v>
      </c>
      <c r="R421" s="105" t="s">
        <v>173</v>
      </c>
      <c r="S421" s="105">
        <f>VLOOKUP(A421,논문증빙검증!$A:$T,20,0)</f>
        <v>0</v>
      </c>
      <c r="T421" s="105" t="str">
        <f>VLOOKUP(A421,논문증빙검증!$A:$R,17,0)</f>
        <v>기타저자</v>
      </c>
      <c r="U421" s="105" t="s">
        <v>4404</v>
      </c>
      <c r="V421" s="105" t="s">
        <v>78</v>
      </c>
      <c r="W421" s="105">
        <v>9270248</v>
      </c>
      <c r="X421" s="105" t="s">
        <v>40</v>
      </c>
      <c r="Y421" s="105" t="s">
        <v>4167</v>
      </c>
      <c r="Z421" s="105">
        <v>4</v>
      </c>
      <c r="AA421" s="105" t="s">
        <v>4405</v>
      </c>
      <c r="AB421" s="105">
        <v>7.2670000000000003</v>
      </c>
      <c r="AC421" s="105">
        <v>82.8125</v>
      </c>
      <c r="AD421" s="105" t="s">
        <v>68</v>
      </c>
      <c r="AE421" s="105" t="s">
        <v>4406</v>
      </c>
      <c r="AF421" s="105"/>
      <c r="AG421" s="105"/>
      <c r="AH421" s="105" t="s">
        <v>4386</v>
      </c>
      <c r="AI421" s="105" t="s">
        <v>9983</v>
      </c>
      <c r="AJ421" s="105">
        <v>204</v>
      </c>
      <c r="AK421" s="105"/>
      <c r="AL421" s="105"/>
      <c r="AM421" s="105"/>
    </row>
    <row r="422" spans="1:40" s="93" customFormat="1">
      <c r="A422" s="105">
        <v>521</v>
      </c>
      <c r="B422" s="105">
        <v>1</v>
      </c>
      <c r="C422" s="105" t="s">
        <v>8285</v>
      </c>
      <c r="D422" s="105" t="s">
        <v>8286</v>
      </c>
      <c r="E422" s="105" t="s">
        <v>8287</v>
      </c>
      <c r="F422" s="105" t="str">
        <f>VLOOKUP(A422,논문증빙검증!$A:$J,10,0)</f>
        <v>인정</v>
      </c>
      <c r="G422" s="105" t="s">
        <v>10866</v>
      </c>
      <c r="H422" s="105" t="s">
        <v>8289</v>
      </c>
      <c r="I422" s="105">
        <f>VLOOKUP(A422,논문증빙검증!$A:$N,14,0)</f>
        <v>2017</v>
      </c>
      <c r="J422" s="105" t="s">
        <v>9699</v>
      </c>
      <c r="K422" s="105" t="s">
        <v>10859</v>
      </c>
      <c r="L422" s="105" t="s">
        <v>8290</v>
      </c>
      <c r="M422" s="105" t="b">
        <f>L421=L422</f>
        <v>0</v>
      </c>
      <c r="N422" s="105" t="s">
        <v>8291</v>
      </c>
      <c r="O422" s="105" t="str">
        <f>VLOOKUP(A422,'doi 검증'!$A:$E,5,0)</f>
        <v>인정</v>
      </c>
      <c r="P422" s="105"/>
      <c r="Q422" s="105" t="s">
        <v>35</v>
      </c>
      <c r="R422" s="105" t="s">
        <v>36</v>
      </c>
      <c r="S422" s="105" t="str">
        <f>VLOOKUP(A422,논문증빙검증!$A:$T,20,0)</f>
        <v>공동저자</v>
      </c>
      <c r="T422" s="105" t="str">
        <f>VLOOKUP(A422,논문증빙검증!$A:$R,17,0)</f>
        <v>주저자</v>
      </c>
      <c r="U422" s="105" t="s">
        <v>8292</v>
      </c>
      <c r="V422" s="105" t="s">
        <v>849</v>
      </c>
      <c r="W422" s="105">
        <v>16146832</v>
      </c>
      <c r="X422" s="105" t="s">
        <v>40</v>
      </c>
      <c r="Y422" s="105" t="s">
        <v>8293</v>
      </c>
      <c r="Z422" s="105">
        <v>109</v>
      </c>
      <c r="AA422" s="105" t="s">
        <v>637</v>
      </c>
      <c r="AB422" s="105">
        <v>29.367999999999999</v>
      </c>
      <c r="AC422" s="105">
        <v>97.222222200000004</v>
      </c>
      <c r="AD422" s="105" t="s">
        <v>10857</v>
      </c>
      <c r="AE422" s="105" t="s">
        <v>8294</v>
      </c>
      <c r="AF422" s="105"/>
      <c r="AG422" s="105"/>
      <c r="AH422" s="105" t="s">
        <v>600</v>
      </c>
      <c r="AI422" s="105" t="s">
        <v>9983</v>
      </c>
      <c r="AJ422" s="105">
        <v>8</v>
      </c>
      <c r="AK422" s="105" t="s">
        <v>1064</v>
      </c>
      <c r="AL422" s="105"/>
      <c r="AM422" s="105"/>
    </row>
    <row r="423" spans="1:40" s="97" customFormat="1">
      <c r="A423" s="105">
        <v>522</v>
      </c>
      <c r="B423" s="105">
        <v>2</v>
      </c>
      <c r="C423" s="105" t="s">
        <v>8285</v>
      </c>
      <c r="D423" s="105" t="s">
        <v>8286</v>
      </c>
      <c r="E423" s="105" t="s">
        <v>8287</v>
      </c>
      <c r="F423" s="105" t="str">
        <f>VLOOKUP(A423,논문증빙검증!$A:$J,10,0)</f>
        <v>인정</v>
      </c>
      <c r="G423" s="105" t="s">
        <v>8318</v>
      </c>
      <c r="H423" s="105" t="s">
        <v>7854</v>
      </c>
      <c r="I423" s="105" t="str">
        <f>VLOOKUP(A423,논문증빙검증!$A:$N,14,0)</f>
        <v>ㅇ</v>
      </c>
      <c r="J423" s="105" t="s">
        <v>9699</v>
      </c>
      <c r="K423" s="105" t="s">
        <v>10859</v>
      </c>
      <c r="L423" s="105" t="s">
        <v>8319</v>
      </c>
      <c r="M423" s="105" t="b">
        <f>L422=L423</f>
        <v>0</v>
      </c>
      <c r="N423" s="105" t="s">
        <v>8320</v>
      </c>
      <c r="O423" s="105" t="str">
        <f>VLOOKUP(A423,'doi 검증'!$A:$E,5,0)</f>
        <v>인정</v>
      </c>
      <c r="P423" s="105"/>
      <c r="Q423" s="105" t="s">
        <v>35</v>
      </c>
      <c r="R423" s="105" t="s">
        <v>173</v>
      </c>
      <c r="S423" s="105">
        <f>VLOOKUP(A423,논문증빙검증!$A:$T,20,0)</f>
        <v>0</v>
      </c>
      <c r="T423" s="105" t="str">
        <f>VLOOKUP(A423,논문증빙검증!$A:$R,17,0)</f>
        <v>기타저자</v>
      </c>
      <c r="U423" s="105" t="s">
        <v>8321</v>
      </c>
      <c r="V423" s="105" t="s">
        <v>5811</v>
      </c>
      <c r="W423" s="105">
        <v>20507496</v>
      </c>
      <c r="X423" s="105" t="s">
        <v>40</v>
      </c>
      <c r="Y423" s="105" t="s">
        <v>6409</v>
      </c>
      <c r="Z423" s="105">
        <v>1</v>
      </c>
      <c r="AA423" s="105" t="s">
        <v>232</v>
      </c>
      <c r="AB423" s="105">
        <v>12.731999999999999</v>
      </c>
      <c r="AC423" s="105">
        <v>93.421052599999996</v>
      </c>
      <c r="AD423" s="105" t="s">
        <v>68</v>
      </c>
      <c r="AE423" s="105" t="s">
        <v>8322</v>
      </c>
      <c r="AF423" s="105"/>
      <c r="AG423" s="105"/>
      <c r="AH423" s="105" t="s">
        <v>5861</v>
      </c>
      <c r="AI423" s="105" t="s">
        <v>9983</v>
      </c>
      <c r="AJ423" s="105">
        <v>9</v>
      </c>
      <c r="AK423" s="105" t="s">
        <v>334</v>
      </c>
      <c r="AL423" s="105"/>
      <c r="AM423" s="105"/>
      <c r="AN423" s="100"/>
    </row>
    <row r="424" spans="1:40" s="93" customFormat="1">
      <c r="A424" s="105">
        <v>523</v>
      </c>
      <c r="B424" s="105">
        <v>3</v>
      </c>
      <c r="C424" s="105" t="s">
        <v>8285</v>
      </c>
      <c r="D424" s="105" t="s">
        <v>8286</v>
      </c>
      <c r="E424" s="105" t="s">
        <v>8287</v>
      </c>
      <c r="F424" s="105" t="str">
        <f>VLOOKUP(A424,논문증빙검증!$A:$J,10,0)</f>
        <v>인정</v>
      </c>
      <c r="G424" s="105" t="s">
        <v>8313</v>
      </c>
      <c r="H424" s="105" t="s">
        <v>5198</v>
      </c>
      <c r="I424" s="105" t="str">
        <f>VLOOKUP(A424,논문증빙검증!$A:$N,14,0)</f>
        <v>ㅇ</v>
      </c>
      <c r="J424" s="105" t="s">
        <v>9699</v>
      </c>
      <c r="K424" s="105" t="s">
        <v>10859</v>
      </c>
      <c r="L424" s="105" t="s">
        <v>8314</v>
      </c>
      <c r="M424" s="105" t="b">
        <f>L423=L424</f>
        <v>0</v>
      </c>
      <c r="N424" s="105" t="s">
        <v>8315</v>
      </c>
      <c r="O424" s="105" t="str">
        <f>VLOOKUP(A424,'doi 검증'!$A:$E,5,0)</f>
        <v>인정</v>
      </c>
      <c r="P424" s="105"/>
      <c r="Q424" s="105" t="s">
        <v>35</v>
      </c>
      <c r="R424" s="105" t="s">
        <v>63</v>
      </c>
      <c r="S424" s="105">
        <f>VLOOKUP(A424,논문증빙검증!$A:$T,20,0)</f>
        <v>0</v>
      </c>
      <c r="T424" s="105" t="str">
        <f>VLOOKUP(A424,논문증빙검증!$A:$R,17,0)</f>
        <v>기타저자</v>
      </c>
      <c r="U424" s="105" t="s">
        <v>8316</v>
      </c>
      <c r="V424" s="105" t="s">
        <v>5811</v>
      </c>
      <c r="W424" s="105">
        <v>20507496</v>
      </c>
      <c r="X424" s="105" t="s">
        <v>40</v>
      </c>
      <c r="Y424" s="105" t="s">
        <v>4583</v>
      </c>
      <c r="Z424" s="105">
        <v>12</v>
      </c>
      <c r="AA424" s="105" t="s">
        <v>6228</v>
      </c>
      <c r="AB424" s="105">
        <v>12.731999999999999</v>
      </c>
      <c r="AC424" s="105">
        <v>93.421052599999996</v>
      </c>
      <c r="AD424" s="105" t="s">
        <v>68</v>
      </c>
      <c r="AE424" s="105" t="s">
        <v>8317</v>
      </c>
      <c r="AF424" s="105"/>
      <c r="AG424" s="105"/>
      <c r="AH424" s="105" t="s">
        <v>5861</v>
      </c>
      <c r="AI424" s="105" t="s">
        <v>9983</v>
      </c>
      <c r="AJ424" s="105">
        <v>8</v>
      </c>
      <c r="AK424" s="105" t="s">
        <v>349</v>
      </c>
      <c r="AL424" s="105"/>
      <c r="AM424" s="105"/>
    </row>
    <row r="425" spans="1:40" s="93" customFormat="1">
      <c r="A425" s="105">
        <v>524</v>
      </c>
      <c r="B425" s="105">
        <v>4</v>
      </c>
      <c r="C425" s="105" t="s">
        <v>8285</v>
      </c>
      <c r="D425" s="105" t="s">
        <v>8286</v>
      </c>
      <c r="E425" s="105" t="s">
        <v>8287</v>
      </c>
      <c r="F425" s="105" t="str">
        <f>VLOOKUP(A425,논문증빙검증!$A:$J,10,0)</f>
        <v>인정</v>
      </c>
      <c r="G425" s="105" t="s">
        <v>10871</v>
      </c>
      <c r="H425" s="105" t="s">
        <v>8378</v>
      </c>
      <c r="I425" s="105" t="str">
        <f>VLOOKUP(A425,논문증빙검증!$A:$N,14,0)</f>
        <v>ㅇ</v>
      </c>
      <c r="J425" s="105" t="s">
        <v>9699</v>
      </c>
      <c r="K425" s="105" t="s">
        <v>10859</v>
      </c>
      <c r="L425" s="105" t="s">
        <v>8379</v>
      </c>
      <c r="M425" s="105" t="b">
        <f>L424=L425</f>
        <v>0</v>
      </c>
      <c r="N425" s="105" t="s">
        <v>8380</v>
      </c>
      <c r="O425" s="105" t="str">
        <f>VLOOKUP(A425,'doi 검증'!$A:$E,5,0)</f>
        <v>인정</v>
      </c>
      <c r="P425" s="105"/>
      <c r="Q425" s="105" t="s">
        <v>35</v>
      </c>
      <c r="R425" s="105" t="s">
        <v>122</v>
      </c>
      <c r="S425" s="105">
        <f>VLOOKUP(A425,논문증빙검증!$A:$T,20,0)</f>
        <v>0</v>
      </c>
      <c r="T425" s="105" t="str">
        <f>VLOOKUP(A425,논문증빙검증!$A:$R,17,0)</f>
        <v>기타저자</v>
      </c>
      <c r="U425" s="105" t="s">
        <v>8381</v>
      </c>
      <c r="V425" s="105" t="s">
        <v>849</v>
      </c>
      <c r="W425" s="105">
        <v>16136829</v>
      </c>
      <c r="X425" s="105" t="s">
        <v>40</v>
      </c>
      <c r="Y425" s="105" t="s">
        <v>8382</v>
      </c>
      <c r="Z425" s="105">
        <v>25</v>
      </c>
      <c r="AA425" s="105" t="s">
        <v>1357</v>
      </c>
      <c r="AB425" s="105">
        <v>13.281000000000001</v>
      </c>
      <c r="AC425" s="105">
        <v>93.4375</v>
      </c>
      <c r="AD425" s="105" t="s">
        <v>68</v>
      </c>
      <c r="AE425" s="105" t="s">
        <v>8383</v>
      </c>
      <c r="AF425" s="105"/>
      <c r="AG425" s="105"/>
      <c r="AH425" s="105" t="s">
        <v>1350</v>
      </c>
      <c r="AI425" s="105" t="s">
        <v>9983</v>
      </c>
      <c r="AJ425" s="105">
        <v>14</v>
      </c>
      <c r="AK425" s="105" t="s">
        <v>4920</v>
      </c>
      <c r="AL425" s="105"/>
      <c r="AM425" s="105"/>
    </row>
    <row r="426" spans="1:40" s="93" customFormat="1">
      <c r="A426" s="105">
        <v>525</v>
      </c>
      <c r="B426" s="105">
        <v>5</v>
      </c>
      <c r="C426" s="105" t="s">
        <v>8285</v>
      </c>
      <c r="D426" s="105" t="s">
        <v>8286</v>
      </c>
      <c r="E426" s="105" t="s">
        <v>8287</v>
      </c>
      <c r="F426" s="105" t="str">
        <f>VLOOKUP(A426,논문증빙검증!$A:$J,10,0)</f>
        <v>인정</v>
      </c>
      <c r="G426" s="105" t="s">
        <v>8609</v>
      </c>
      <c r="H426" s="105" t="s">
        <v>8610</v>
      </c>
      <c r="I426" s="105" t="str">
        <f>VLOOKUP(A426,논문증빙검증!$A:$N,14,0)</f>
        <v>ㅇ</v>
      </c>
      <c r="J426" s="105" t="s">
        <v>9699</v>
      </c>
      <c r="K426" s="105" t="s">
        <v>10859</v>
      </c>
      <c r="L426" s="105" t="s">
        <v>8611</v>
      </c>
      <c r="M426" s="105" t="b">
        <f>L425=L426</f>
        <v>0</v>
      </c>
      <c r="N426" s="105" t="s">
        <v>8612</v>
      </c>
      <c r="O426" s="105" t="str">
        <f>VLOOKUP(A426,'doi 검증'!$A:$E,5,0)</f>
        <v>인정</v>
      </c>
      <c r="P426" s="105"/>
      <c r="Q426" s="105" t="s">
        <v>35</v>
      </c>
      <c r="R426" s="105" t="s">
        <v>63</v>
      </c>
      <c r="S426" s="105">
        <f>VLOOKUP(A426,논문증빙검증!$A:$T,20,0)</f>
        <v>0</v>
      </c>
      <c r="T426" s="105" t="str">
        <f>VLOOKUP(A426,논문증빙검증!$A:$R,17,0)</f>
        <v>기타저자</v>
      </c>
      <c r="U426" s="105" t="s">
        <v>8613</v>
      </c>
      <c r="V426" s="105" t="s">
        <v>4555</v>
      </c>
      <c r="W426" s="105">
        <v>15205002</v>
      </c>
      <c r="X426" s="105" t="s">
        <v>40</v>
      </c>
      <c r="Y426" s="105" t="s">
        <v>1362</v>
      </c>
      <c r="Z426" s="105">
        <v>60</v>
      </c>
      <c r="AA426" s="105" t="s">
        <v>8614</v>
      </c>
      <c r="AB426" s="105">
        <v>9.8109999999999999</v>
      </c>
      <c r="AC426" s="105">
        <v>87.8742515</v>
      </c>
      <c r="AD426" s="105" t="s">
        <v>68</v>
      </c>
      <c r="AE426" s="105" t="s">
        <v>8383</v>
      </c>
      <c r="AF426" s="105"/>
      <c r="AG426" s="105"/>
      <c r="AH426" s="105" t="s">
        <v>4585</v>
      </c>
      <c r="AI426" s="105" t="s">
        <v>9983</v>
      </c>
      <c r="AJ426" s="105">
        <v>30</v>
      </c>
      <c r="AK426" s="105" t="s">
        <v>130</v>
      </c>
      <c r="AL426" s="105"/>
      <c r="AM426" s="105"/>
    </row>
    <row r="427" spans="1:40" s="93" customFormat="1">
      <c r="A427" s="105">
        <v>526</v>
      </c>
      <c r="B427" s="105">
        <v>6</v>
      </c>
      <c r="C427" s="105" t="s">
        <v>8285</v>
      </c>
      <c r="D427" s="105" t="s">
        <v>8286</v>
      </c>
      <c r="E427" s="105" t="s">
        <v>8287</v>
      </c>
      <c r="F427" s="105" t="str">
        <f>VLOOKUP(A427,논문증빙검증!$A:$J,10,0)</f>
        <v>인정</v>
      </c>
      <c r="G427" s="105" t="s">
        <v>8506</v>
      </c>
      <c r="H427" s="105" t="s">
        <v>8507</v>
      </c>
      <c r="I427" s="105" t="str">
        <f>VLOOKUP(A427,논문증빙검증!$A:$N,14,0)</f>
        <v>ㅇ</v>
      </c>
      <c r="J427" s="105" t="s">
        <v>9699</v>
      </c>
      <c r="K427" s="105" t="s">
        <v>10859</v>
      </c>
      <c r="L427" s="105" t="s">
        <v>8508</v>
      </c>
      <c r="M427" s="105" t="b">
        <f>L426=L427</f>
        <v>0</v>
      </c>
      <c r="N427" s="105" t="s">
        <v>8509</v>
      </c>
      <c r="O427" s="105" t="str">
        <f>VLOOKUP(A427,'doi 검증'!$A:$E,5,0)</f>
        <v>인정</v>
      </c>
      <c r="P427" s="105"/>
      <c r="Q427" s="105" t="s">
        <v>35</v>
      </c>
      <c r="R427" s="105" t="s">
        <v>63</v>
      </c>
      <c r="S427" s="105">
        <f>VLOOKUP(A427,논문증빙검증!$A:$T,20,0)</f>
        <v>0</v>
      </c>
      <c r="T427" s="105" t="str">
        <f>VLOOKUP(A427,논문증빙검증!$A:$R,17,0)</f>
        <v>기타저자</v>
      </c>
      <c r="U427" s="105" t="s">
        <v>8510</v>
      </c>
      <c r="V427" s="105" t="s">
        <v>78</v>
      </c>
      <c r="W427" s="105">
        <v>3787753</v>
      </c>
      <c r="X427" s="105" t="s">
        <v>40</v>
      </c>
      <c r="Y427" s="105" t="s">
        <v>4027</v>
      </c>
      <c r="Z427" s="105">
        <v>30</v>
      </c>
      <c r="AA427" s="105" t="s">
        <v>3800</v>
      </c>
      <c r="AB427" s="105">
        <v>9.1270000000000007</v>
      </c>
      <c r="AC427" s="105">
        <v>89.035087700000005</v>
      </c>
      <c r="AD427" s="105" t="s">
        <v>68</v>
      </c>
      <c r="AE427" s="105" t="s">
        <v>8383</v>
      </c>
      <c r="AF427" s="105"/>
      <c r="AG427" s="105"/>
      <c r="AH427" s="105" t="s">
        <v>3746</v>
      </c>
      <c r="AI427" s="105" t="s">
        <v>9983</v>
      </c>
      <c r="AJ427" s="105">
        <v>430</v>
      </c>
      <c r="AK427" s="105"/>
      <c r="AL427" s="105"/>
      <c r="AM427" s="105"/>
    </row>
    <row r="428" spans="1:40" s="93" customFormat="1">
      <c r="A428" s="110">
        <v>527</v>
      </c>
      <c r="B428" s="110">
        <v>7</v>
      </c>
      <c r="C428" s="110" t="s">
        <v>8285</v>
      </c>
      <c r="D428" s="110" t="s">
        <v>8286</v>
      </c>
      <c r="E428" s="110" t="s">
        <v>8287</v>
      </c>
      <c r="F428" s="105" t="str">
        <f>VLOOKUP(A428,논문증빙검증!$A:$J,10,0)</f>
        <v>인정</v>
      </c>
      <c r="G428" s="110" t="s">
        <v>10927</v>
      </c>
      <c r="H428" s="110" t="s">
        <v>5029</v>
      </c>
      <c r="I428" s="105" t="str">
        <f>VLOOKUP(A428,논문증빙검증!$A:$N,14,0)</f>
        <v>2017.01.18</v>
      </c>
      <c r="J428" s="105" t="s">
        <v>9699</v>
      </c>
      <c r="K428" s="110" t="s">
        <v>10859</v>
      </c>
      <c r="L428" s="105" t="s">
        <v>8523</v>
      </c>
      <c r="M428" s="105" t="b">
        <f>L427=L428</f>
        <v>0</v>
      </c>
      <c r="N428" s="110" t="s">
        <v>8524</v>
      </c>
      <c r="O428" s="105" t="str">
        <f>VLOOKUP(A428,'doi 검증'!$A:$E,5,0)</f>
        <v>인정</v>
      </c>
      <c r="P428" s="110"/>
      <c r="Q428" s="110" t="s">
        <v>35</v>
      </c>
      <c r="R428" s="110" t="s">
        <v>63</v>
      </c>
      <c r="S428" s="105">
        <f>VLOOKUP(A428,논문증빙검증!$A:$T,20,0)</f>
        <v>0</v>
      </c>
      <c r="T428" s="105" t="str">
        <f>VLOOKUP(A428,논문증빙검증!$A:$R,17,0)</f>
        <v>기타저자</v>
      </c>
      <c r="U428" s="110" t="s">
        <v>10907</v>
      </c>
      <c r="V428" s="110" t="s">
        <v>78</v>
      </c>
      <c r="W428" s="110" t="s">
        <v>3899</v>
      </c>
      <c r="X428" s="110" t="s">
        <v>8903</v>
      </c>
      <c r="Y428" s="110" t="s">
        <v>8930</v>
      </c>
      <c r="Z428" s="110">
        <v>19</v>
      </c>
      <c r="AA428" s="110">
        <v>4.5250000000000004</v>
      </c>
      <c r="AB428" s="110">
        <v>7.9909999999999997</v>
      </c>
      <c r="AC428" s="105">
        <v>82.784400000000005</v>
      </c>
      <c r="AD428" s="110" t="s">
        <v>8907</v>
      </c>
      <c r="AE428" s="110" t="s">
        <v>8931</v>
      </c>
      <c r="AF428" s="110"/>
      <c r="AG428" s="110"/>
      <c r="AH428" s="110"/>
      <c r="AI428" s="105" t="s">
        <v>9980</v>
      </c>
      <c r="AJ428" s="110"/>
      <c r="AK428" s="110"/>
      <c r="AL428" s="110" t="s">
        <v>799</v>
      </c>
      <c r="AM428" s="110" t="s">
        <v>8932</v>
      </c>
    </row>
    <row r="429" spans="1:40" s="93" customFormat="1">
      <c r="A429" s="105">
        <v>528</v>
      </c>
      <c r="B429" s="105">
        <v>8</v>
      </c>
      <c r="C429" s="105" t="s">
        <v>8285</v>
      </c>
      <c r="D429" s="105" t="s">
        <v>8286</v>
      </c>
      <c r="E429" s="105" t="s">
        <v>8287</v>
      </c>
      <c r="F429" s="105" t="str">
        <f>VLOOKUP(A429,논문증빙검증!$A:$J,10,0)</f>
        <v>인정</v>
      </c>
      <c r="G429" s="105" t="s">
        <v>8301</v>
      </c>
      <c r="H429" s="105" t="s">
        <v>8302</v>
      </c>
      <c r="I429" s="105" t="str">
        <f>VLOOKUP(A429,논문증빙검증!$A:$N,14,0)</f>
        <v>ㅇ</v>
      </c>
      <c r="J429" s="105" t="s">
        <v>9699</v>
      </c>
      <c r="K429" s="105" t="s">
        <v>10859</v>
      </c>
      <c r="L429" s="105" t="s">
        <v>8303</v>
      </c>
      <c r="M429" s="105" t="b">
        <f>L428=L429</f>
        <v>0</v>
      </c>
      <c r="N429" s="105" t="s">
        <v>8304</v>
      </c>
      <c r="O429" s="105" t="str">
        <f>VLOOKUP(A429,'doi 검증'!$A:$E,5,0)</f>
        <v>인정</v>
      </c>
      <c r="P429" s="105"/>
      <c r="Q429" s="105" t="s">
        <v>35</v>
      </c>
      <c r="R429" s="105" t="s">
        <v>36</v>
      </c>
      <c r="S429" s="105" t="str">
        <f>VLOOKUP(A429,논문증빙검증!$A:$T,20,0)</f>
        <v>공동저자</v>
      </c>
      <c r="T429" s="105" t="str">
        <f>VLOOKUP(A429,논문증빙검증!$A:$R,17,0)</f>
        <v>주저자</v>
      </c>
      <c r="U429" s="105" t="s">
        <v>8305</v>
      </c>
      <c r="V429" s="105" t="s">
        <v>5811</v>
      </c>
      <c r="W429" s="105">
        <v>20521545</v>
      </c>
      <c r="X429" s="105" t="s">
        <v>40</v>
      </c>
      <c r="Y429" s="105" t="s">
        <v>6373</v>
      </c>
      <c r="Z429" s="105">
        <v>6</v>
      </c>
      <c r="AA429" s="105" t="s">
        <v>8306</v>
      </c>
      <c r="AB429" s="105">
        <v>6.569</v>
      </c>
      <c r="AC429" s="105">
        <v>94.444444399999995</v>
      </c>
      <c r="AD429" s="105" t="s">
        <v>40</v>
      </c>
      <c r="AE429" s="105" t="s">
        <v>8287</v>
      </c>
      <c r="AF429" s="105"/>
      <c r="AG429" s="105"/>
      <c r="AH429" s="105" t="s">
        <v>8307</v>
      </c>
      <c r="AI429" s="105" t="s">
        <v>9983</v>
      </c>
      <c r="AJ429" s="105">
        <v>7</v>
      </c>
      <c r="AK429" s="105" t="s">
        <v>508</v>
      </c>
      <c r="AL429" s="105"/>
      <c r="AM429" s="105"/>
    </row>
    <row r="430" spans="1:40" s="93" customFormat="1">
      <c r="A430" s="105">
        <v>529</v>
      </c>
      <c r="B430" s="105">
        <v>9</v>
      </c>
      <c r="C430" s="105" t="s">
        <v>8285</v>
      </c>
      <c r="D430" s="105" t="s">
        <v>8286</v>
      </c>
      <c r="E430" s="105" t="s">
        <v>8287</v>
      </c>
      <c r="F430" s="105" t="str">
        <f>VLOOKUP(A430,논문증빙검증!$A:$J,10,0)</f>
        <v>인정</v>
      </c>
      <c r="G430" s="105" t="s">
        <v>8308</v>
      </c>
      <c r="H430" s="105" t="s">
        <v>6839</v>
      </c>
      <c r="I430" s="105" t="str">
        <f>VLOOKUP(A430,논문증빙검증!$A:$N,14,0)</f>
        <v>ㅇ</v>
      </c>
      <c r="J430" s="105" t="s">
        <v>9699</v>
      </c>
      <c r="K430" s="105" t="s">
        <v>10859</v>
      </c>
      <c r="L430" s="105" t="s">
        <v>8309</v>
      </c>
      <c r="M430" s="105" t="b">
        <f>L429=L430</f>
        <v>0</v>
      </c>
      <c r="N430" s="105" t="s">
        <v>8310</v>
      </c>
      <c r="O430" s="105" t="str">
        <f>VLOOKUP(A430,'doi 검증'!$A:$E,5,0)</f>
        <v>인정</v>
      </c>
      <c r="P430" s="105"/>
      <c r="Q430" s="105" t="s">
        <v>35</v>
      </c>
      <c r="R430" s="105" t="s">
        <v>173</v>
      </c>
      <c r="S430" s="105">
        <f>VLOOKUP(A430,논문증빙검증!$A:$T,20,0)</f>
        <v>0</v>
      </c>
      <c r="T430" s="105" t="str">
        <f>VLOOKUP(A430,논문증빙검증!$A:$R,17,0)</f>
        <v>기타저자</v>
      </c>
      <c r="U430" s="105" t="s">
        <v>8311</v>
      </c>
      <c r="V430" s="105" t="s">
        <v>5847</v>
      </c>
      <c r="W430" s="105" t="s">
        <v>5812</v>
      </c>
      <c r="X430" s="105" t="s">
        <v>40</v>
      </c>
      <c r="Y430" s="105" t="s">
        <v>3322</v>
      </c>
      <c r="Z430" s="105">
        <v>2</v>
      </c>
      <c r="AA430" s="105" t="s">
        <v>6198</v>
      </c>
      <c r="AB430" s="105">
        <v>3.3610000000000002</v>
      </c>
      <c r="AC430" s="105">
        <v>54.775280899999998</v>
      </c>
      <c r="AD430" s="105" t="s">
        <v>68</v>
      </c>
      <c r="AE430" s="105" t="s">
        <v>8294</v>
      </c>
      <c r="AF430" s="105"/>
      <c r="AG430" s="105"/>
      <c r="AH430" s="105" t="s">
        <v>5850</v>
      </c>
      <c r="AI430" s="105" t="s">
        <v>9983</v>
      </c>
      <c r="AJ430" s="105">
        <v>10</v>
      </c>
      <c r="AK430" s="105" t="s">
        <v>8312</v>
      </c>
      <c r="AL430" s="105"/>
      <c r="AM430" s="105"/>
    </row>
    <row r="431" spans="1:40" s="93" customFormat="1">
      <c r="A431" s="105">
        <v>530</v>
      </c>
      <c r="B431" s="105">
        <v>10</v>
      </c>
      <c r="C431" s="105" t="s">
        <v>8285</v>
      </c>
      <c r="D431" s="105" t="s">
        <v>8286</v>
      </c>
      <c r="E431" s="105" t="s">
        <v>8287</v>
      </c>
      <c r="F431" s="105" t="str">
        <f>VLOOKUP(A431,논문증빙검증!$A:$J,10,0)</f>
        <v>인정</v>
      </c>
      <c r="G431" s="105" t="s">
        <v>8388</v>
      </c>
      <c r="H431" s="105" t="s">
        <v>8389</v>
      </c>
      <c r="I431" s="105" t="str">
        <f>VLOOKUP(A431,논문증빙검증!$A:$N,14,0)</f>
        <v>ㅇ</v>
      </c>
      <c r="J431" s="105" t="s">
        <v>9699</v>
      </c>
      <c r="K431" s="105" t="s">
        <v>10859</v>
      </c>
      <c r="L431" s="105" t="s">
        <v>8390</v>
      </c>
      <c r="M431" s="105" t="b">
        <f>L430=L431</f>
        <v>0</v>
      </c>
      <c r="N431" s="105" t="s">
        <v>8391</v>
      </c>
      <c r="O431" s="105" t="str">
        <f>VLOOKUP(A431,'doi 검증'!$A:$E,5,0)</f>
        <v>인정</v>
      </c>
      <c r="P431" s="105"/>
      <c r="Q431" s="105" t="s">
        <v>35</v>
      </c>
      <c r="R431" s="105" t="s">
        <v>36</v>
      </c>
      <c r="S431" s="105">
        <f>VLOOKUP(A431,논문증빙검증!$A:$T,20,0)</f>
        <v>0</v>
      </c>
      <c r="T431" s="105" t="str">
        <f>VLOOKUP(A431,논문증빙검증!$A:$R,17,0)</f>
        <v>주저자</v>
      </c>
      <c r="U431" s="105" t="s">
        <v>8392</v>
      </c>
      <c r="V431" s="105" t="s">
        <v>8393</v>
      </c>
      <c r="W431" s="105">
        <v>14328488</v>
      </c>
      <c r="X431" s="105" t="s">
        <v>40</v>
      </c>
      <c r="Y431" s="105" t="s">
        <v>410</v>
      </c>
      <c r="Z431" s="105">
        <v>9</v>
      </c>
      <c r="AA431" s="105" t="s">
        <v>8394</v>
      </c>
      <c r="AB431" s="105">
        <v>2.6469999999999998</v>
      </c>
      <c r="AC431" s="105">
        <v>32.758620700000002</v>
      </c>
      <c r="AD431" s="105" t="s">
        <v>40</v>
      </c>
      <c r="AE431" s="105" t="s">
        <v>8287</v>
      </c>
      <c r="AF431" s="105"/>
      <c r="AG431" s="105"/>
      <c r="AH431" s="105" t="s">
        <v>8395</v>
      </c>
      <c r="AI431" s="105" t="s">
        <v>9983</v>
      </c>
      <c r="AJ431" s="105">
        <v>23</v>
      </c>
      <c r="AK431" s="105" t="s">
        <v>234</v>
      </c>
      <c r="AL431" s="105"/>
      <c r="AM431" s="105"/>
    </row>
    <row r="432" spans="1:40" s="93" customFormat="1">
      <c r="A432" s="105">
        <v>531</v>
      </c>
      <c r="B432" s="105">
        <v>1</v>
      </c>
      <c r="C432" s="105" t="s">
        <v>800</v>
      </c>
      <c r="D432" s="105" t="s">
        <v>801</v>
      </c>
      <c r="E432" s="105" t="s">
        <v>802</v>
      </c>
      <c r="F432" s="105" t="str">
        <f>VLOOKUP(A432,논문증빙검증!$A:$J,10,0)</f>
        <v>인정</v>
      </c>
      <c r="G432" s="105" t="s">
        <v>4432</v>
      </c>
      <c r="H432" s="105" t="s">
        <v>4433</v>
      </c>
      <c r="I432" s="105" t="str">
        <f>VLOOKUP(A432,논문증빙검증!$A:$N,14,0)</f>
        <v>2019.06.26</v>
      </c>
      <c r="J432" s="105" t="s">
        <v>9699</v>
      </c>
      <c r="K432" s="105" t="s">
        <v>10859</v>
      </c>
      <c r="L432" s="105" t="s">
        <v>4434</v>
      </c>
      <c r="M432" s="105" t="b">
        <f>L431=L432</f>
        <v>0</v>
      </c>
      <c r="N432" s="105" t="s">
        <v>4434</v>
      </c>
      <c r="O432" s="105" t="str">
        <f>VLOOKUP(A432,'doi 검증'!$A:$E,5,0)</f>
        <v>인정</v>
      </c>
      <c r="P432" s="105"/>
      <c r="Q432" s="105" t="s">
        <v>35</v>
      </c>
      <c r="R432" s="105" t="s">
        <v>36</v>
      </c>
      <c r="S432" s="105">
        <f>VLOOKUP(A432,논문증빙검증!$A:$T,20,0)</f>
        <v>0</v>
      </c>
      <c r="T432" s="105" t="str">
        <f>VLOOKUP(A432,논문증빙검증!$A:$R,17,0)</f>
        <v>주저자</v>
      </c>
      <c r="U432" s="105" t="s">
        <v>4435</v>
      </c>
      <c r="V432" s="105" t="s">
        <v>78</v>
      </c>
      <c r="W432" s="105" t="s">
        <v>4436</v>
      </c>
      <c r="X432" s="105" t="s">
        <v>40</v>
      </c>
      <c r="Y432" s="105" t="s">
        <v>4437</v>
      </c>
      <c r="Z432" s="105">
        <v>6</v>
      </c>
      <c r="AA432" s="105" t="s">
        <v>4430</v>
      </c>
      <c r="AB432" s="105">
        <v>3.7850000000000001</v>
      </c>
      <c r="AC432" s="105">
        <v>63.043478299999997</v>
      </c>
      <c r="AD432" s="105" t="s">
        <v>40</v>
      </c>
      <c r="AE432" s="105" t="s">
        <v>802</v>
      </c>
      <c r="AF432" s="105"/>
      <c r="AG432" s="105"/>
      <c r="AH432" s="105" t="s">
        <v>4431</v>
      </c>
      <c r="AI432" s="105" t="s">
        <v>9983</v>
      </c>
      <c r="AJ432" s="105">
        <v>339</v>
      </c>
      <c r="AK432" s="105"/>
      <c r="AL432" s="105"/>
      <c r="AM432" s="105"/>
    </row>
    <row r="433" spans="1:39" s="93" customFormat="1">
      <c r="A433" s="105">
        <v>532</v>
      </c>
      <c r="B433" s="105">
        <v>2</v>
      </c>
      <c r="C433" s="105" t="s">
        <v>800</v>
      </c>
      <c r="D433" s="105" t="s">
        <v>801</v>
      </c>
      <c r="E433" s="105" t="s">
        <v>802</v>
      </c>
      <c r="F433" s="105" t="str">
        <f>VLOOKUP(A433,논문증빙검증!$A:$J,10,0)</f>
        <v>인정</v>
      </c>
      <c r="G433" s="105" t="s">
        <v>2678</v>
      </c>
      <c r="H433" s="105" t="s">
        <v>2679</v>
      </c>
      <c r="I433" s="105" t="str">
        <f>VLOOKUP(A433,논문증빙검증!$A:$N,14,0)</f>
        <v>2020.09.05</v>
      </c>
      <c r="J433" s="105" t="s">
        <v>9699</v>
      </c>
      <c r="K433" s="105" t="s">
        <v>10859</v>
      </c>
      <c r="L433" s="105" t="s">
        <v>2680</v>
      </c>
      <c r="M433" s="105" t="b">
        <f>L432=L433</f>
        <v>0</v>
      </c>
      <c r="N433" s="105" t="s">
        <v>2680</v>
      </c>
      <c r="O433" s="105" t="str">
        <f>VLOOKUP(A433,'doi 검증'!$A:$E,5,0)</f>
        <v>인정</v>
      </c>
      <c r="P433" s="105"/>
      <c r="Q433" s="105" t="s">
        <v>35</v>
      </c>
      <c r="R433" s="105" t="s">
        <v>63</v>
      </c>
      <c r="S433" s="105">
        <f>VLOOKUP(A433,논문증빙검증!$A:$T,20,0)</f>
        <v>0</v>
      </c>
      <c r="T433" s="105" t="str">
        <f>VLOOKUP(A433,논문증빙검증!$A:$R,17,0)</f>
        <v>기타저자</v>
      </c>
      <c r="U433" s="105" t="s">
        <v>2681</v>
      </c>
      <c r="V433" s="105" t="s">
        <v>2473</v>
      </c>
      <c r="W433" s="105" t="s">
        <v>2682</v>
      </c>
      <c r="X433" s="105" t="s">
        <v>40</v>
      </c>
      <c r="Y433" s="105" t="s">
        <v>2683</v>
      </c>
      <c r="Z433" s="105">
        <v>0</v>
      </c>
      <c r="AA433" s="105" t="s">
        <v>232</v>
      </c>
      <c r="AB433" s="105">
        <v>4.5270000000000001</v>
      </c>
      <c r="AC433" s="105">
        <v>91.3793103</v>
      </c>
      <c r="AD433" s="105" t="s">
        <v>68</v>
      </c>
      <c r="AE433" s="105" t="s">
        <v>2684</v>
      </c>
      <c r="AF433" s="105"/>
      <c r="AG433" s="105"/>
      <c r="AH433" s="105" t="s">
        <v>2672</v>
      </c>
      <c r="AI433" s="105" t="s">
        <v>9983</v>
      </c>
      <c r="AJ433" s="105">
        <v>47</v>
      </c>
      <c r="AK433" s="105" t="s">
        <v>44</v>
      </c>
      <c r="AL433" s="105"/>
      <c r="AM433" s="105"/>
    </row>
    <row r="434" spans="1:39" s="93" customFormat="1">
      <c r="A434" s="108">
        <v>533</v>
      </c>
      <c r="B434" s="108">
        <v>3</v>
      </c>
      <c r="C434" s="108" t="s">
        <v>800</v>
      </c>
      <c r="D434" s="108" t="s">
        <v>801</v>
      </c>
      <c r="E434" s="108" t="s">
        <v>802</v>
      </c>
      <c r="F434" s="105" t="str">
        <f>VLOOKUP(A434,논문증빙검증!$A:$J,10,0)</f>
        <v>인정</v>
      </c>
      <c r="G434" s="108" t="s">
        <v>5449</v>
      </c>
      <c r="H434" s="108" t="s">
        <v>5450</v>
      </c>
      <c r="I434" s="105" t="str">
        <f>VLOOKUP(A434,논문증빙검증!$A:$N,14,0)</f>
        <v>○</v>
      </c>
      <c r="J434" s="108" t="s">
        <v>9699</v>
      </c>
      <c r="K434" s="110" t="s">
        <v>10859</v>
      </c>
      <c r="L434" s="105" t="s">
        <v>5451</v>
      </c>
      <c r="M434" s="105" t="b">
        <f>L433=L434</f>
        <v>0</v>
      </c>
      <c r="N434" s="108" t="s">
        <v>10928</v>
      </c>
      <c r="O434" s="105" t="str">
        <f>VLOOKUP(A434,'doi 검증'!$A:$E,5,0)</f>
        <v>인정</v>
      </c>
      <c r="P434" s="108"/>
      <c r="Q434" s="108" t="s">
        <v>35</v>
      </c>
      <c r="R434" s="108" t="s">
        <v>122</v>
      </c>
      <c r="S434" s="105">
        <f>VLOOKUP(A434,논문증빙검증!$A:$T,20,0)</f>
        <v>0</v>
      </c>
      <c r="T434" s="105" t="str">
        <f>VLOOKUP(A434,논문증빙검증!$A:$R,17,0)</f>
        <v>기타저자</v>
      </c>
      <c r="U434" s="108" t="s">
        <v>8901</v>
      </c>
      <c r="V434" s="108" t="s">
        <v>4555</v>
      </c>
      <c r="W434" s="108" t="s">
        <v>5452</v>
      </c>
      <c r="X434" s="108" t="s">
        <v>8903</v>
      </c>
      <c r="Y434" s="108" t="s">
        <v>10014</v>
      </c>
      <c r="Z434" s="108">
        <v>9</v>
      </c>
      <c r="AA434" s="108">
        <v>8.1980000000000004</v>
      </c>
      <c r="AB434" s="108">
        <v>8.1980000000000004</v>
      </c>
      <c r="AC434" s="105">
        <v>90.559440600000002</v>
      </c>
      <c r="AD434" s="108" t="s">
        <v>8907</v>
      </c>
      <c r="AE434" s="108"/>
      <c r="AF434" s="108"/>
      <c r="AG434" s="108"/>
      <c r="AH434" s="108"/>
      <c r="AI434" s="105" t="s">
        <v>9980</v>
      </c>
      <c r="AJ434" s="108"/>
      <c r="AK434" s="108"/>
      <c r="AL434" s="108" t="s">
        <v>553</v>
      </c>
      <c r="AM434" s="108" t="s">
        <v>8893</v>
      </c>
    </row>
    <row r="435" spans="1:39" s="93" customFormat="1">
      <c r="A435" s="105">
        <v>534</v>
      </c>
      <c r="B435" s="105">
        <v>4</v>
      </c>
      <c r="C435" s="105" t="s">
        <v>800</v>
      </c>
      <c r="D435" s="105" t="s">
        <v>801</v>
      </c>
      <c r="E435" s="105" t="s">
        <v>802</v>
      </c>
      <c r="F435" s="105" t="str">
        <f>VLOOKUP(A435,논문증빙검증!$A:$J,10,0)</f>
        <v>인정</v>
      </c>
      <c r="G435" s="105" t="s">
        <v>3832</v>
      </c>
      <c r="H435" s="105" t="s">
        <v>2873</v>
      </c>
      <c r="I435" s="105" t="str">
        <f>VLOOKUP(A435,논문증빙검증!$A:$N,14,0)</f>
        <v>2020.09.07</v>
      </c>
      <c r="J435" s="105" t="s">
        <v>9699</v>
      </c>
      <c r="K435" s="105" t="s">
        <v>10859</v>
      </c>
      <c r="L435" s="105" t="s">
        <v>3833</v>
      </c>
      <c r="M435" s="105" t="b">
        <f>L434=L435</f>
        <v>0</v>
      </c>
      <c r="N435" s="105" t="s">
        <v>3833</v>
      </c>
      <c r="O435" s="105" t="str">
        <f>VLOOKUP(A435,'doi 검증'!$A:$E,5,0)</f>
        <v>인정</v>
      </c>
      <c r="P435" s="105"/>
      <c r="Q435" s="105" t="s">
        <v>35</v>
      </c>
      <c r="R435" s="105" t="s">
        <v>122</v>
      </c>
      <c r="S435" s="105">
        <f>VLOOKUP(A435,논문증빙검증!$A:$T,20,0)</f>
        <v>0</v>
      </c>
      <c r="T435" s="105" t="str">
        <f>VLOOKUP(A435,논문증빙검증!$A:$R,17,0)</f>
        <v>기타저자</v>
      </c>
      <c r="U435" s="105" t="s">
        <v>3834</v>
      </c>
      <c r="V435" s="105" t="s">
        <v>78</v>
      </c>
      <c r="W435" s="105" t="s">
        <v>3743</v>
      </c>
      <c r="X435" s="105" t="s">
        <v>40</v>
      </c>
      <c r="Y435" s="105" t="s">
        <v>3058</v>
      </c>
      <c r="Z435" s="105">
        <v>1</v>
      </c>
      <c r="AA435" s="105" t="s">
        <v>3818</v>
      </c>
      <c r="AB435" s="105">
        <v>9.1270000000000007</v>
      </c>
      <c r="AC435" s="105">
        <v>89.035087700000005</v>
      </c>
      <c r="AD435" s="105" t="s">
        <v>68</v>
      </c>
      <c r="AE435" s="105" t="s">
        <v>3835</v>
      </c>
      <c r="AF435" s="105"/>
      <c r="AG435" s="105"/>
      <c r="AH435" s="105" t="s">
        <v>3746</v>
      </c>
      <c r="AI435" s="105" t="s">
        <v>9983</v>
      </c>
      <c r="AJ435" s="105">
        <v>479</v>
      </c>
      <c r="AK435" s="105"/>
      <c r="AL435" s="105"/>
      <c r="AM435" s="105"/>
    </row>
    <row r="436" spans="1:39" s="93" customFormat="1">
      <c r="A436" s="105">
        <v>535</v>
      </c>
      <c r="B436" s="105">
        <v>5</v>
      </c>
      <c r="C436" s="105" t="s">
        <v>800</v>
      </c>
      <c r="D436" s="105" t="s">
        <v>801</v>
      </c>
      <c r="E436" s="105" t="s">
        <v>802</v>
      </c>
      <c r="F436" s="105" t="str">
        <f>VLOOKUP(A436,논문증빙검증!$A:$J,10,0)</f>
        <v>인정</v>
      </c>
      <c r="G436" s="105" t="s">
        <v>803</v>
      </c>
      <c r="H436" s="105" t="s">
        <v>804</v>
      </c>
      <c r="I436" s="105" t="str">
        <f>VLOOKUP(A436,논문증빙검증!$A:$N,14,0)</f>
        <v>2017.10.06</v>
      </c>
      <c r="J436" s="105" t="s">
        <v>9699</v>
      </c>
      <c r="K436" s="105" t="s">
        <v>10859</v>
      </c>
      <c r="L436" s="105" t="s">
        <v>805</v>
      </c>
      <c r="M436" s="105" t="b">
        <f>L435=L436</f>
        <v>0</v>
      </c>
      <c r="N436" s="105" t="s">
        <v>805</v>
      </c>
      <c r="O436" s="105" t="str">
        <f>VLOOKUP(A436,'doi 검증'!$A:$E,5,0)</f>
        <v>인정</v>
      </c>
      <c r="P436" s="105"/>
      <c r="Q436" s="105" t="s">
        <v>35</v>
      </c>
      <c r="R436" s="105" t="s">
        <v>122</v>
      </c>
      <c r="S436" s="105">
        <f>VLOOKUP(A436,논문증빙검증!$A:$T,20,0)</f>
        <v>0</v>
      </c>
      <c r="T436" s="105" t="str">
        <f>VLOOKUP(A436,논문증빙검증!$A:$R,17,0)</f>
        <v>기타저자</v>
      </c>
      <c r="U436" s="105" t="s">
        <v>806</v>
      </c>
      <c r="V436" s="105" t="s">
        <v>807</v>
      </c>
      <c r="W436" s="105" t="s">
        <v>808</v>
      </c>
      <c r="X436" s="105" t="s">
        <v>40</v>
      </c>
      <c r="Y436" s="105" t="s">
        <v>809</v>
      </c>
      <c r="Z436" s="105">
        <v>4</v>
      </c>
      <c r="AA436" s="105" t="s">
        <v>810</v>
      </c>
      <c r="AB436" s="105">
        <v>3.9929999999999999</v>
      </c>
      <c r="AC436" s="105">
        <v>68.181818199999995</v>
      </c>
      <c r="AD436" s="105" t="s">
        <v>68</v>
      </c>
      <c r="AE436" s="105" t="s">
        <v>811</v>
      </c>
      <c r="AF436" s="105"/>
      <c r="AG436" s="105"/>
      <c r="AH436" s="105" t="s">
        <v>812</v>
      </c>
      <c r="AI436" s="105" t="s">
        <v>9983</v>
      </c>
      <c r="AJ436" s="105">
        <v>64</v>
      </c>
      <c r="AK436" s="105" t="s">
        <v>601</v>
      </c>
      <c r="AL436" s="105"/>
      <c r="AM436" s="105"/>
    </row>
    <row r="437" spans="1:39" s="93" customFormat="1">
      <c r="A437" s="105">
        <v>536</v>
      </c>
      <c r="B437" s="105">
        <v>1</v>
      </c>
      <c r="C437" s="105" t="s">
        <v>2091</v>
      </c>
      <c r="D437" s="105" t="s">
        <v>2092</v>
      </c>
      <c r="E437" s="105" t="s">
        <v>2093</v>
      </c>
      <c r="F437" s="105" t="str">
        <f>VLOOKUP(A437,논문증빙검증!$A:$J,10,0)</f>
        <v>인정</v>
      </c>
      <c r="G437" s="105" t="s">
        <v>4054</v>
      </c>
      <c r="H437" s="105" t="s">
        <v>2329</v>
      </c>
      <c r="I437" s="105" t="str">
        <f>VLOOKUP(A437,논문증빙검증!$A:$N,14,0)</f>
        <v>2020.07.25</v>
      </c>
      <c r="J437" s="105" t="s">
        <v>9699</v>
      </c>
      <c r="K437" s="105" t="s">
        <v>10859</v>
      </c>
      <c r="L437" s="105" t="s">
        <v>4055</v>
      </c>
      <c r="M437" s="105" t="b">
        <f>L436=L437</f>
        <v>0</v>
      </c>
      <c r="N437" s="105" t="s">
        <v>4055</v>
      </c>
      <c r="O437" s="105" t="str">
        <f>VLOOKUP(A437,'doi 검증'!$A:$E,5,0)</f>
        <v>인정</v>
      </c>
      <c r="P437" s="105"/>
      <c r="Q437" s="105" t="s">
        <v>35</v>
      </c>
      <c r="R437" s="105" t="s">
        <v>36</v>
      </c>
      <c r="S437" s="105">
        <f>VLOOKUP(A437,논문증빙검증!$A:$T,20,0)</f>
        <v>0</v>
      </c>
      <c r="T437" s="105" t="str">
        <f>VLOOKUP(A437,논문증빙검증!$A:$R,17,0)</f>
        <v>주저자</v>
      </c>
      <c r="U437" s="105" t="s">
        <v>4056</v>
      </c>
      <c r="V437" s="105" t="s">
        <v>78</v>
      </c>
      <c r="W437" s="105" t="s">
        <v>3291</v>
      </c>
      <c r="X437" s="105" t="s">
        <v>40</v>
      </c>
      <c r="Y437" s="105" t="s">
        <v>2332</v>
      </c>
      <c r="Z437" s="105">
        <v>5</v>
      </c>
      <c r="AA437" s="105" t="s">
        <v>4032</v>
      </c>
      <c r="AB437" s="105">
        <v>8.7420000000000009</v>
      </c>
      <c r="AC437" s="105">
        <v>96.111111100000002</v>
      </c>
      <c r="AD437" s="105" t="s">
        <v>40</v>
      </c>
      <c r="AE437" s="105" t="s">
        <v>2093</v>
      </c>
      <c r="AF437" s="105"/>
      <c r="AG437" s="105"/>
      <c r="AH437" s="105" t="s">
        <v>3980</v>
      </c>
      <c r="AI437" s="105" t="s">
        <v>9983</v>
      </c>
      <c r="AJ437" s="105">
        <v>614</v>
      </c>
      <c r="AK437" s="105"/>
      <c r="AL437" s="105"/>
      <c r="AM437" s="105"/>
    </row>
    <row r="438" spans="1:39" s="93" customFormat="1">
      <c r="A438" s="105">
        <v>537</v>
      </c>
      <c r="B438" s="105">
        <v>2</v>
      </c>
      <c r="C438" s="105" t="s">
        <v>2091</v>
      </c>
      <c r="D438" s="105" t="s">
        <v>2092</v>
      </c>
      <c r="E438" s="105" t="s">
        <v>2093</v>
      </c>
      <c r="F438" s="105" t="str">
        <f>VLOOKUP(A438,논문증빙검증!$A:$J,10,0)</f>
        <v>인정</v>
      </c>
      <c r="G438" s="105" t="s">
        <v>4314</v>
      </c>
      <c r="H438" s="105" t="s">
        <v>4072</v>
      </c>
      <c r="I438" s="105" t="str">
        <f>VLOOKUP(A438,논문증빙검증!$A:$N,14,0)</f>
        <v>2021.11.11</v>
      </c>
      <c r="J438" s="105" t="s">
        <v>9699</v>
      </c>
      <c r="K438" s="105" t="s">
        <v>10859</v>
      </c>
      <c r="L438" s="105" t="s">
        <v>4315</v>
      </c>
      <c r="M438" s="105" t="b">
        <f>L437=L438</f>
        <v>0</v>
      </c>
      <c r="N438" s="105" t="s">
        <v>4315</v>
      </c>
      <c r="O438" s="105" t="str">
        <f>VLOOKUP(A438,'doi 검증'!$A:$E,5,0)</f>
        <v>인정</v>
      </c>
      <c r="P438" s="105"/>
      <c r="Q438" s="105" t="s">
        <v>35</v>
      </c>
      <c r="R438" s="105" t="s">
        <v>36</v>
      </c>
      <c r="S438" s="105" t="str">
        <f>VLOOKUP(A438,논문증빙검증!$A:$T,20,0)</f>
        <v>공동저자</v>
      </c>
      <c r="T438" s="105" t="str">
        <f>VLOOKUP(A438,논문증빙검증!$A:$R,17,0)</f>
        <v>주저자</v>
      </c>
      <c r="U438" s="105" t="s">
        <v>4316</v>
      </c>
      <c r="V438" s="105" t="s">
        <v>78</v>
      </c>
      <c r="W438" s="105" t="s">
        <v>4317</v>
      </c>
      <c r="X438" s="105" t="s">
        <v>40</v>
      </c>
      <c r="Y438" s="105" t="s">
        <v>4220</v>
      </c>
      <c r="Z438" s="105">
        <v>3</v>
      </c>
      <c r="AA438" s="105" t="s">
        <v>232</v>
      </c>
      <c r="AB438" s="105">
        <v>14.981999999999999</v>
      </c>
      <c r="AC438" s="105">
        <v>98.863636400000004</v>
      </c>
      <c r="AD438" s="105" t="s">
        <v>8903</v>
      </c>
      <c r="AE438" s="105" t="s">
        <v>2090</v>
      </c>
      <c r="AF438" s="105"/>
      <c r="AG438" s="105"/>
      <c r="AH438" s="105" t="s">
        <v>4318</v>
      </c>
      <c r="AI438" s="105" t="s">
        <v>9983</v>
      </c>
      <c r="AJ438" s="105">
        <v>152</v>
      </c>
      <c r="AK438" s="105"/>
      <c r="AL438" s="105"/>
      <c r="AM438" s="105"/>
    </row>
    <row r="439" spans="1:39" s="93" customFormat="1">
      <c r="A439" s="105">
        <v>538</v>
      </c>
      <c r="B439" s="105">
        <v>3</v>
      </c>
      <c r="C439" s="105" t="s">
        <v>2091</v>
      </c>
      <c r="D439" s="105" t="s">
        <v>2092</v>
      </c>
      <c r="E439" s="105" t="s">
        <v>2093</v>
      </c>
      <c r="F439" s="105" t="str">
        <f>VLOOKUP(A439,논문증빙검증!$A:$J,10,0)</f>
        <v>인정</v>
      </c>
      <c r="G439" s="105" t="s">
        <v>2615</v>
      </c>
      <c r="H439" s="105" t="s">
        <v>1887</v>
      </c>
      <c r="I439" s="105" t="str">
        <f>VLOOKUP(A439,논문증빙검증!$A:$N,14,0)</f>
        <v>2020.10.10</v>
      </c>
      <c r="J439" s="105" t="s">
        <v>9699</v>
      </c>
      <c r="K439" s="105" t="s">
        <v>10859</v>
      </c>
      <c r="L439" s="105" t="s">
        <v>2616</v>
      </c>
      <c r="M439" s="105" t="b">
        <f>L438=L439</f>
        <v>0</v>
      </c>
      <c r="N439" s="105" t="s">
        <v>2616</v>
      </c>
      <c r="O439" s="105" t="str">
        <f>VLOOKUP(A439,'doi 검증'!$A:$E,5,0)</f>
        <v>인정</v>
      </c>
      <c r="P439" s="105"/>
      <c r="Q439" s="105" t="s">
        <v>35</v>
      </c>
      <c r="R439" s="105" t="s">
        <v>36</v>
      </c>
      <c r="S439" s="105" t="str">
        <f>VLOOKUP(A439,논문증빙검증!$A:$T,20,0)</f>
        <v>공동저자</v>
      </c>
      <c r="T439" s="105" t="str">
        <f>VLOOKUP(A439,논문증빙검증!$A:$R,17,0)</f>
        <v>주저자</v>
      </c>
      <c r="U439" s="105" t="s">
        <v>2617</v>
      </c>
      <c r="V439" s="105" t="s">
        <v>78</v>
      </c>
      <c r="W439" s="105" t="s">
        <v>2565</v>
      </c>
      <c r="X439" s="105" t="s">
        <v>40</v>
      </c>
      <c r="Y439" s="105" t="s">
        <v>2618</v>
      </c>
      <c r="Z439" s="105">
        <v>10</v>
      </c>
      <c r="AA439" s="105" t="s">
        <v>232</v>
      </c>
      <c r="AB439" s="105">
        <v>13.273</v>
      </c>
      <c r="AC439" s="105">
        <v>97.222222200000004</v>
      </c>
      <c r="AD439" s="105" t="s">
        <v>40</v>
      </c>
      <c r="AE439" s="105" t="s">
        <v>2093</v>
      </c>
      <c r="AF439" s="105"/>
      <c r="AG439" s="105"/>
      <c r="AH439" s="105" t="s">
        <v>2567</v>
      </c>
      <c r="AI439" s="105" t="s">
        <v>9983</v>
      </c>
      <c r="AJ439" s="105">
        <v>408</v>
      </c>
      <c r="AK439" s="105"/>
      <c r="AL439" s="105"/>
      <c r="AM439" s="105"/>
    </row>
    <row r="440" spans="1:39" s="93" customFormat="1">
      <c r="A440" s="105">
        <v>539</v>
      </c>
      <c r="B440" s="105">
        <v>4</v>
      </c>
      <c r="C440" s="105" t="s">
        <v>2091</v>
      </c>
      <c r="D440" s="105" t="s">
        <v>2092</v>
      </c>
      <c r="E440" s="105" t="s">
        <v>2093</v>
      </c>
      <c r="F440" s="105" t="str">
        <f>VLOOKUP(A440,논문증빙검증!$A:$J,10,0)</f>
        <v>인정</v>
      </c>
      <c r="G440" s="105" t="s">
        <v>4333</v>
      </c>
      <c r="H440" s="105" t="s">
        <v>4334</v>
      </c>
      <c r="I440" s="105" t="str">
        <f>VLOOKUP(A440,논문증빙검증!$A:$N,14,0)</f>
        <v>2018.11.22</v>
      </c>
      <c r="J440" s="105" t="s">
        <v>9699</v>
      </c>
      <c r="K440" s="105" t="s">
        <v>10859</v>
      </c>
      <c r="L440" s="105" t="s">
        <v>4335</v>
      </c>
      <c r="M440" s="105" t="e">
        <f>#REF!=L440</f>
        <v>#REF!</v>
      </c>
      <c r="N440" s="105" t="s">
        <v>4335</v>
      </c>
      <c r="O440" s="105" t="str">
        <f>VLOOKUP(A440,'doi 검증'!$A:$E,5,0)</f>
        <v>인정</v>
      </c>
      <c r="P440" s="105"/>
      <c r="Q440" s="105" t="s">
        <v>35</v>
      </c>
      <c r="R440" s="105" t="s">
        <v>36</v>
      </c>
      <c r="S440" s="105">
        <f>VLOOKUP(A440,논문증빙검증!$A:$T,20,0)</f>
        <v>0</v>
      </c>
      <c r="T440" s="105" t="str">
        <f>VLOOKUP(A440,논문증빙검증!$A:$R,17,0)</f>
        <v>주저자</v>
      </c>
      <c r="U440" s="105" t="s">
        <v>4336</v>
      </c>
      <c r="V440" s="105" t="s">
        <v>78</v>
      </c>
      <c r="W440" s="105" t="s">
        <v>4330</v>
      </c>
      <c r="X440" s="105" t="s">
        <v>40</v>
      </c>
      <c r="Y440" s="105" t="s">
        <v>465</v>
      </c>
      <c r="Z440" s="105">
        <v>16</v>
      </c>
      <c r="AA440" s="105" t="s">
        <v>4337</v>
      </c>
      <c r="AB440" s="105">
        <v>7.3120000000000003</v>
      </c>
      <c r="AC440" s="105">
        <v>89.160839199999998</v>
      </c>
      <c r="AD440" s="105" t="s">
        <v>40</v>
      </c>
      <c r="AE440" s="105" t="s">
        <v>2093</v>
      </c>
      <c r="AF440" s="105"/>
      <c r="AG440" s="105"/>
      <c r="AH440" s="105" t="s">
        <v>4332</v>
      </c>
      <c r="AI440" s="105" t="s">
        <v>9983</v>
      </c>
      <c r="AJ440" s="105">
        <v>212</v>
      </c>
      <c r="AK440" s="105"/>
      <c r="AL440" s="105"/>
      <c r="AM440" s="105"/>
    </row>
    <row r="441" spans="1:39" s="93" customFormat="1">
      <c r="A441" s="105">
        <v>540</v>
      </c>
      <c r="B441" s="105">
        <v>5</v>
      </c>
      <c r="C441" s="105" t="s">
        <v>2091</v>
      </c>
      <c r="D441" s="105" t="s">
        <v>2092</v>
      </c>
      <c r="E441" s="105" t="s">
        <v>2093</v>
      </c>
      <c r="F441" s="105" t="str">
        <f>VLOOKUP(A441,논문증빙검증!$A:$J,10,0)</f>
        <v>인정</v>
      </c>
      <c r="G441" s="105" t="s">
        <v>3441</v>
      </c>
      <c r="H441" s="105" t="s">
        <v>2701</v>
      </c>
      <c r="I441" s="105" t="str">
        <f>VLOOKUP(A441,논문증빙검증!$A:$N,14,0)</f>
        <v>2020.09.17</v>
      </c>
      <c r="J441" s="105" t="s">
        <v>9699</v>
      </c>
      <c r="K441" s="105" t="s">
        <v>10859</v>
      </c>
      <c r="L441" s="105" t="s">
        <v>3442</v>
      </c>
      <c r="M441" s="105" t="b">
        <f>L440=L441</f>
        <v>0</v>
      </c>
      <c r="N441" s="105" t="s">
        <v>3442</v>
      </c>
      <c r="O441" s="105" t="str">
        <f>VLOOKUP(A441,'doi 검증'!$A:$E,5,0)</f>
        <v>인정</v>
      </c>
      <c r="P441" s="105"/>
      <c r="Q441" s="105" t="s">
        <v>35</v>
      </c>
      <c r="R441" s="105" t="s">
        <v>36</v>
      </c>
      <c r="S441" s="105" t="str">
        <f>VLOOKUP(A441,논문증빙검증!$A:$T,20,0)</f>
        <v>공동저자</v>
      </c>
      <c r="T441" s="105" t="str">
        <f>VLOOKUP(A441,논문증빙검증!$A:$R,17,0)</f>
        <v>주저자</v>
      </c>
      <c r="U441" s="105" t="s">
        <v>3443</v>
      </c>
      <c r="V441" s="105" t="s">
        <v>78</v>
      </c>
      <c r="W441" s="105" t="s">
        <v>3403</v>
      </c>
      <c r="X441" s="105" t="s">
        <v>40</v>
      </c>
      <c r="Y441" s="105" t="s">
        <v>1433</v>
      </c>
      <c r="Z441" s="105">
        <v>3</v>
      </c>
      <c r="AA441" s="105" t="s">
        <v>232</v>
      </c>
      <c r="AB441" s="105">
        <v>5.3159999999999998</v>
      </c>
      <c r="AC441" s="105">
        <v>93.125</v>
      </c>
      <c r="AD441" s="105" t="s">
        <v>40</v>
      </c>
      <c r="AE441" s="105" t="s">
        <v>2093</v>
      </c>
      <c r="AF441" s="105"/>
      <c r="AG441" s="105"/>
      <c r="AH441" s="105" t="s">
        <v>3384</v>
      </c>
      <c r="AI441" s="105" t="s">
        <v>9983</v>
      </c>
      <c r="AJ441" s="105">
        <v>854</v>
      </c>
      <c r="AK441" s="105"/>
      <c r="AL441" s="105"/>
      <c r="AM441" s="105"/>
    </row>
    <row r="442" spans="1:39" s="93" customFormat="1">
      <c r="A442" s="105">
        <v>541</v>
      </c>
      <c r="B442" s="105">
        <v>6</v>
      </c>
      <c r="C442" s="105" t="s">
        <v>2091</v>
      </c>
      <c r="D442" s="105" t="s">
        <v>2092</v>
      </c>
      <c r="E442" s="105" t="s">
        <v>2093</v>
      </c>
      <c r="F442" s="105" t="str">
        <f>VLOOKUP(A442,논문증빙검증!$A:$J,10,0)</f>
        <v>인정</v>
      </c>
      <c r="G442" s="105" t="s">
        <v>2094</v>
      </c>
      <c r="H442" s="105" t="s">
        <v>2095</v>
      </c>
      <c r="I442" s="105" t="str">
        <f>VLOOKUP(A442,논문증빙검증!$A:$N,14,0)</f>
        <v>2020.11.25</v>
      </c>
      <c r="J442" s="105" t="s">
        <v>9699</v>
      </c>
      <c r="K442" s="105" t="s">
        <v>10859</v>
      </c>
      <c r="L442" s="105" t="s">
        <v>2096</v>
      </c>
      <c r="M442" s="105" t="b">
        <f>L441=L442</f>
        <v>0</v>
      </c>
      <c r="N442" s="105" t="s">
        <v>2096</v>
      </c>
      <c r="O442" s="105" t="str">
        <f>VLOOKUP(A442,'doi 검증'!$A:$E,5,0)</f>
        <v>인정</v>
      </c>
      <c r="P442" s="105"/>
      <c r="Q442" s="105" t="s">
        <v>35</v>
      </c>
      <c r="R442" s="105" t="s">
        <v>63</v>
      </c>
      <c r="S442" s="105">
        <f>VLOOKUP(A442,논문증빙검증!$A:$T,20,0)</f>
        <v>0</v>
      </c>
      <c r="T442" s="105" t="str">
        <f>VLOOKUP(A442,논문증빙검증!$A:$R,17,0)</f>
        <v>기타저자</v>
      </c>
      <c r="U442" s="105" t="s">
        <v>2097</v>
      </c>
      <c r="V442" s="105" t="s">
        <v>78</v>
      </c>
      <c r="W442" s="105" t="s">
        <v>2010</v>
      </c>
      <c r="X442" s="105" t="s">
        <v>40</v>
      </c>
      <c r="Y442" s="105" t="s">
        <v>2098</v>
      </c>
      <c r="Z442" s="105">
        <v>6</v>
      </c>
      <c r="AA442" s="105" t="s">
        <v>232</v>
      </c>
      <c r="AB442" s="105">
        <v>19.503</v>
      </c>
      <c r="AC442" s="105">
        <v>99.074074100000004</v>
      </c>
      <c r="AD442" s="105" t="s">
        <v>68</v>
      </c>
      <c r="AE442" s="105" t="s">
        <v>2099</v>
      </c>
      <c r="AF442" s="105"/>
      <c r="AG442" s="105"/>
      <c r="AH442" s="105" t="s">
        <v>2005</v>
      </c>
      <c r="AI442" s="105" t="s">
        <v>9983</v>
      </c>
      <c r="AJ442" s="105">
        <v>284</v>
      </c>
      <c r="AK442" s="105"/>
      <c r="AL442" s="105"/>
      <c r="AM442" s="105"/>
    </row>
    <row r="443" spans="1:39" s="93" customFormat="1">
      <c r="A443" s="105">
        <v>542</v>
      </c>
      <c r="B443" s="105">
        <v>7</v>
      </c>
      <c r="C443" s="105" t="s">
        <v>2091</v>
      </c>
      <c r="D443" s="105" t="s">
        <v>2092</v>
      </c>
      <c r="E443" s="105" t="s">
        <v>2093</v>
      </c>
      <c r="F443" s="105" t="str">
        <f>VLOOKUP(A443,논문증빙검증!$A:$J,10,0)</f>
        <v>인정</v>
      </c>
      <c r="G443" s="105" t="s">
        <v>3005</v>
      </c>
      <c r="H443" s="105" t="s">
        <v>3006</v>
      </c>
      <c r="I443" s="105" t="str">
        <f>VLOOKUP(A443,논문증빙검증!$A:$N,14,0)</f>
        <v>2017.11.10</v>
      </c>
      <c r="J443" s="105" t="s">
        <v>9699</v>
      </c>
      <c r="K443" s="105" t="s">
        <v>10859</v>
      </c>
      <c r="L443" s="105" t="s">
        <v>3007</v>
      </c>
      <c r="M443" s="105" t="b">
        <f>L442=L443</f>
        <v>0</v>
      </c>
      <c r="N443" s="105" t="s">
        <v>3007</v>
      </c>
      <c r="O443" s="105" t="str">
        <f>VLOOKUP(A443,'doi 검증'!$A:$E,5,0)</f>
        <v>인정</v>
      </c>
      <c r="P443" s="105"/>
      <c r="Q443" s="105" t="s">
        <v>35</v>
      </c>
      <c r="R443" s="105" t="s">
        <v>63</v>
      </c>
      <c r="S443" s="105">
        <f>VLOOKUP(A443,논문증빙검증!$A:$T,20,0)</f>
        <v>0</v>
      </c>
      <c r="T443" s="105" t="str">
        <f>VLOOKUP(A443,논문증빙검증!$A:$R,17,0)</f>
        <v>기타저자</v>
      </c>
      <c r="U443" s="105" t="s">
        <v>3008</v>
      </c>
      <c r="V443" s="105" t="s">
        <v>78</v>
      </c>
      <c r="W443" s="105" t="s">
        <v>3009</v>
      </c>
      <c r="X443" s="105" t="s">
        <v>40</v>
      </c>
      <c r="Y443" s="105" t="s">
        <v>3010</v>
      </c>
      <c r="Z443" s="105">
        <v>28</v>
      </c>
      <c r="AA443" s="105" t="s">
        <v>3011</v>
      </c>
      <c r="AB443" s="105">
        <v>9.7089999999999996</v>
      </c>
      <c r="AC443" s="105">
        <v>98.888888899999998</v>
      </c>
      <c r="AD443" s="105" t="s">
        <v>68</v>
      </c>
      <c r="AE443" s="105" t="s">
        <v>3012</v>
      </c>
      <c r="AF443" s="105"/>
      <c r="AG443" s="105"/>
      <c r="AH443" s="105" t="s">
        <v>3013</v>
      </c>
      <c r="AI443" s="105" t="s">
        <v>9983</v>
      </c>
      <c r="AJ443" s="105">
        <v>156</v>
      </c>
      <c r="AK443" s="105"/>
      <c r="AL443" s="105"/>
      <c r="AM443" s="105"/>
    </row>
    <row r="444" spans="1:39" s="93" customFormat="1">
      <c r="A444" s="105">
        <v>543</v>
      </c>
      <c r="B444" s="105">
        <v>8</v>
      </c>
      <c r="C444" s="105" t="s">
        <v>2091</v>
      </c>
      <c r="D444" s="105" t="s">
        <v>2092</v>
      </c>
      <c r="E444" s="105" t="s">
        <v>2093</v>
      </c>
      <c r="F444" s="105" t="str">
        <f>VLOOKUP(A444,논문증빙검증!$A:$J,10,0)</f>
        <v>인정</v>
      </c>
      <c r="G444" s="105" t="s">
        <v>4326</v>
      </c>
      <c r="H444" s="105" t="s">
        <v>4327</v>
      </c>
      <c r="I444" s="105" t="str">
        <f>VLOOKUP(A444,논문증빙검증!$A:$N,14,0)</f>
        <v>2017.03.14</v>
      </c>
      <c r="J444" s="105" t="s">
        <v>9699</v>
      </c>
      <c r="K444" s="105" t="s">
        <v>10859</v>
      </c>
      <c r="L444" s="105" t="s">
        <v>4328</v>
      </c>
      <c r="M444" s="105" t="b">
        <f>L443=L444</f>
        <v>0</v>
      </c>
      <c r="N444" s="105" t="s">
        <v>4328</v>
      </c>
      <c r="O444" s="105" t="str">
        <f>VLOOKUP(A444,'doi 검증'!$A:$E,5,0)</f>
        <v>인정</v>
      </c>
      <c r="P444" s="105"/>
      <c r="Q444" s="105" t="s">
        <v>35</v>
      </c>
      <c r="R444" s="105" t="s">
        <v>63</v>
      </c>
      <c r="S444" s="105">
        <f>VLOOKUP(A444,논문증빙검증!$A:$T,20,0)</f>
        <v>0</v>
      </c>
      <c r="T444" s="105" t="str">
        <f>VLOOKUP(A444,논문증빙검증!$A:$R,17,0)</f>
        <v>기타저자</v>
      </c>
      <c r="U444" s="105" t="s">
        <v>4329</v>
      </c>
      <c r="V444" s="105" t="s">
        <v>78</v>
      </c>
      <c r="W444" s="105" t="s">
        <v>4330</v>
      </c>
      <c r="X444" s="105" t="s">
        <v>40</v>
      </c>
      <c r="Y444" s="105" t="s">
        <v>1967</v>
      </c>
      <c r="Z444" s="105">
        <v>20</v>
      </c>
      <c r="AA444" s="105" t="s">
        <v>4331</v>
      </c>
      <c r="AB444" s="105">
        <v>7.3120000000000003</v>
      </c>
      <c r="AC444" s="105">
        <v>89.160839199999998</v>
      </c>
      <c r="AD444" s="105" t="s">
        <v>68</v>
      </c>
      <c r="AE444" s="105" t="s">
        <v>3012</v>
      </c>
      <c r="AF444" s="105"/>
      <c r="AG444" s="105"/>
      <c r="AH444" s="105" t="s">
        <v>4332</v>
      </c>
      <c r="AI444" s="105" t="s">
        <v>9983</v>
      </c>
      <c r="AJ444" s="105">
        <v>181</v>
      </c>
      <c r="AK444" s="105"/>
      <c r="AL444" s="105"/>
      <c r="AM444" s="105"/>
    </row>
    <row r="445" spans="1:39" s="93" customFormat="1">
      <c r="A445" s="105">
        <v>544</v>
      </c>
      <c r="B445" s="105">
        <v>9</v>
      </c>
      <c r="C445" s="105" t="s">
        <v>2091</v>
      </c>
      <c r="D445" s="105" t="s">
        <v>2092</v>
      </c>
      <c r="E445" s="105" t="s">
        <v>2093</v>
      </c>
      <c r="F445" s="105" t="str">
        <f>VLOOKUP(A445,논문증빙검증!$A:$J,10,0)</f>
        <v>인정</v>
      </c>
      <c r="G445" s="105" t="s">
        <v>3858</v>
      </c>
      <c r="H445" s="105" t="s">
        <v>2120</v>
      </c>
      <c r="I445" s="105" t="str">
        <f>VLOOKUP(A445,논문증빙검증!$A:$N,14,0)</f>
        <v>2021.06.16</v>
      </c>
      <c r="J445" s="105" t="s">
        <v>9699</v>
      </c>
      <c r="K445" s="105" t="s">
        <v>10859</v>
      </c>
      <c r="L445" s="105" t="s">
        <v>3859</v>
      </c>
      <c r="M445" s="105" t="b">
        <f>L444=L445</f>
        <v>0</v>
      </c>
      <c r="N445" s="105" t="s">
        <v>3859</v>
      </c>
      <c r="O445" s="105" t="str">
        <f>VLOOKUP(A445,'doi 검증'!$A:$E,5,0)</f>
        <v>인정</v>
      </c>
      <c r="P445" s="105"/>
      <c r="Q445" s="105" t="s">
        <v>35</v>
      </c>
      <c r="R445" s="105" t="s">
        <v>173</v>
      </c>
      <c r="S445" s="105">
        <f>VLOOKUP(A445,논문증빙검증!$A:$T,20,0)</f>
        <v>0</v>
      </c>
      <c r="T445" s="105" t="str">
        <f>VLOOKUP(A445,논문증빙검증!$A:$R,17,0)</f>
        <v>기타저자</v>
      </c>
      <c r="U445" s="105" t="s">
        <v>3860</v>
      </c>
      <c r="V445" s="105" t="s">
        <v>78</v>
      </c>
      <c r="W445" s="105" t="s">
        <v>3743</v>
      </c>
      <c r="X445" s="105" t="s">
        <v>40</v>
      </c>
      <c r="Y445" s="105" t="s">
        <v>2114</v>
      </c>
      <c r="Z445" s="105">
        <v>1</v>
      </c>
      <c r="AA445" s="105" t="s">
        <v>232</v>
      </c>
      <c r="AB445" s="105">
        <v>9.1270000000000007</v>
      </c>
      <c r="AC445" s="105">
        <v>89.035087700000005</v>
      </c>
      <c r="AD445" s="105" t="s">
        <v>68</v>
      </c>
      <c r="AE445" s="105" t="s">
        <v>2640</v>
      </c>
      <c r="AF445" s="105"/>
      <c r="AG445" s="105"/>
      <c r="AH445" s="105" t="s">
        <v>3746</v>
      </c>
      <c r="AI445" s="105" t="s">
        <v>9983</v>
      </c>
      <c r="AJ445" s="105">
        <v>506</v>
      </c>
      <c r="AK445" s="105"/>
      <c r="AL445" s="105"/>
      <c r="AM445" s="105"/>
    </row>
    <row r="446" spans="1:39" s="94" customFormat="1">
      <c r="A446" s="105">
        <v>545</v>
      </c>
      <c r="B446" s="105">
        <v>10</v>
      </c>
      <c r="C446" s="105" t="s">
        <v>2091</v>
      </c>
      <c r="D446" s="105" t="s">
        <v>2092</v>
      </c>
      <c r="E446" s="105" t="s">
        <v>2093</v>
      </c>
      <c r="F446" s="105" t="str">
        <f>VLOOKUP(A446,논문증빙검증!$A:$J,10,0)</f>
        <v>인정</v>
      </c>
      <c r="G446" s="105" t="s">
        <v>4029</v>
      </c>
      <c r="H446" s="105" t="s">
        <v>477</v>
      </c>
      <c r="I446" s="105" t="str">
        <f>VLOOKUP(A446,논문증빙검증!$A:$N,14,0)</f>
        <v>2019.10.05</v>
      </c>
      <c r="J446" s="105" t="s">
        <v>9699</v>
      </c>
      <c r="K446" s="105" t="s">
        <v>10859</v>
      </c>
      <c r="L446" s="105" t="s">
        <v>4030</v>
      </c>
      <c r="M446" s="105" t="b">
        <f>L445=L446</f>
        <v>0</v>
      </c>
      <c r="N446" s="105" t="s">
        <v>4030</v>
      </c>
      <c r="O446" s="105" t="str">
        <f>VLOOKUP(A446,'doi 검증'!$A:$E,5,0)</f>
        <v>인정</v>
      </c>
      <c r="P446" s="105"/>
      <c r="Q446" s="105" t="s">
        <v>35</v>
      </c>
      <c r="R446" s="105" t="s">
        <v>173</v>
      </c>
      <c r="S446" s="105">
        <f>VLOOKUP(A446,논문증빙검증!$A:$T,20,0)</f>
        <v>0</v>
      </c>
      <c r="T446" s="105" t="str">
        <f>VLOOKUP(A446,논문증빙검증!$A:$R,17,0)</f>
        <v>기타저자</v>
      </c>
      <c r="U446" s="105" t="s">
        <v>4031</v>
      </c>
      <c r="V446" s="105" t="s">
        <v>78</v>
      </c>
      <c r="W446" s="105" t="s">
        <v>3291</v>
      </c>
      <c r="X446" s="105" t="s">
        <v>40</v>
      </c>
      <c r="Y446" s="105" t="s">
        <v>186</v>
      </c>
      <c r="Z446" s="105">
        <v>6</v>
      </c>
      <c r="AA446" s="105" t="s">
        <v>4032</v>
      </c>
      <c r="AB446" s="105">
        <v>8.7420000000000009</v>
      </c>
      <c r="AC446" s="105">
        <v>96.111111100000002</v>
      </c>
      <c r="AD446" s="105" t="s">
        <v>68</v>
      </c>
      <c r="AE446" s="105" t="s">
        <v>4033</v>
      </c>
      <c r="AF446" s="105"/>
      <c r="AG446" s="105"/>
      <c r="AH446" s="105" t="s">
        <v>3980</v>
      </c>
      <c r="AI446" s="105" t="s">
        <v>9983</v>
      </c>
      <c r="AJ446" s="105">
        <v>595</v>
      </c>
      <c r="AK446" s="105"/>
      <c r="AL446" s="105"/>
      <c r="AM446" s="105"/>
    </row>
    <row r="447" spans="1:39" s="93" customFormat="1">
      <c r="A447" s="105">
        <v>546</v>
      </c>
      <c r="B447" s="105">
        <v>1</v>
      </c>
      <c r="C447" s="105" t="s">
        <v>2573</v>
      </c>
      <c r="D447" s="105" t="s">
        <v>2574</v>
      </c>
      <c r="E447" s="105" t="s">
        <v>2575</v>
      </c>
      <c r="F447" s="105" t="str">
        <f>VLOOKUP(A447,논문증빙검증!$A:$J,10,0)</f>
        <v>인정</v>
      </c>
      <c r="G447" s="105" t="s">
        <v>2576</v>
      </c>
      <c r="H447" s="105" t="s">
        <v>2260</v>
      </c>
      <c r="I447" s="105" t="str">
        <f>VLOOKUP(A447,논문증빙검증!$A:$N,14,0)</f>
        <v>2018.03.29</v>
      </c>
      <c r="J447" s="105" t="s">
        <v>9699</v>
      </c>
      <c r="K447" s="105" t="s">
        <v>10859</v>
      </c>
      <c r="L447" s="105" t="s">
        <v>2577</v>
      </c>
      <c r="M447" s="105" t="b">
        <f>L446=L447</f>
        <v>0</v>
      </c>
      <c r="N447" s="105" t="s">
        <v>2577</v>
      </c>
      <c r="O447" s="105" t="str">
        <f>VLOOKUP(A447,'doi 검증'!$A:$E,5,0)</f>
        <v>인정</v>
      </c>
      <c r="P447" s="105"/>
      <c r="Q447" s="105" t="s">
        <v>35</v>
      </c>
      <c r="R447" s="105" t="s">
        <v>36</v>
      </c>
      <c r="S447" s="105">
        <f>VLOOKUP(A447,논문증빙검증!$A:$T,20,0)</f>
        <v>0</v>
      </c>
      <c r="T447" s="105" t="str">
        <f>VLOOKUP(A447,논문증빙검증!$A:$R,17,0)</f>
        <v>주저자</v>
      </c>
      <c r="U447" s="105" t="s">
        <v>2578</v>
      </c>
      <c r="V447" s="105" t="s">
        <v>78</v>
      </c>
      <c r="W447" s="105" t="s">
        <v>2565</v>
      </c>
      <c r="X447" s="105" t="s">
        <v>40</v>
      </c>
      <c r="Y447" s="105" t="s">
        <v>1720</v>
      </c>
      <c r="Z447" s="105">
        <v>19</v>
      </c>
      <c r="AA447" s="105" t="s">
        <v>2579</v>
      </c>
      <c r="AB447" s="105">
        <v>13.273</v>
      </c>
      <c r="AC447" s="105">
        <v>97.222222200000004</v>
      </c>
      <c r="AD447" s="105" t="s">
        <v>40</v>
      </c>
      <c r="AE447" s="105" t="s">
        <v>2575</v>
      </c>
      <c r="AF447" s="105"/>
      <c r="AG447" s="105"/>
      <c r="AH447" s="105" t="s">
        <v>2567</v>
      </c>
      <c r="AI447" s="105" t="s">
        <v>9983</v>
      </c>
      <c r="AJ447" s="105">
        <v>345</v>
      </c>
      <c r="AK447" s="105"/>
      <c r="AL447" s="105"/>
      <c r="AM447" s="105"/>
    </row>
    <row r="448" spans="1:39" s="93" customFormat="1">
      <c r="A448" s="105">
        <v>547</v>
      </c>
      <c r="B448" s="105">
        <v>2</v>
      </c>
      <c r="C448" s="105" t="s">
        <v>2573</v>
      </c>
      <c r="D448" s="105" t="s">
        <v>2574</v>
      </c>
      <c r="E448" s="105" t="s">
        <v>2575</v>
      </c>
      <c r="F448" s="105" t="str">
        <f>VLOOKUP(A448,논문증빙검증!$A:$J,10,0)</f>
        <v>인정</v>
      </c>
      <c r="G448" s="105" t="s">
        <v>2716</v>
      </c>
      <c r="H448" s="105" t="s">
        <v>1677</v>
      </c>
      <c r="I448" s="105" t="str">
        <f>VLOOKUP(A448,논문증빙검증!$A:$N,14,0)</f>
        <v>2020.12.02</v>
      </c>
      <c r="J448" s="105" t="s">
        <v>9699</v>
      </c>
      <c r="K448" s="105" t="s">
        <v>10859</v>
      </c>
      <c r="L448" s="105" t="s">
        <v>2717</v>
      </c>
      <c r="M448" s="105" t="b">
        <f>L447=L448</f>
        <v>0</v>
      </c>
      <c r="N448" s="105" t="s">
        <v>2717</v>
      </c>
      <c r="O448" s="105" t="str">
        <f>VLOOKUP(A448,'doi 검증'!$A:$E,5,0)</f>
        <v>인정</v>
      </c>
      <c r="P448" s="105"/>
      <c r="Q448" s="105" t="s">
        <v>35</v>
      </c>
      <c r="R448" s="105" t="s">
        <v>36</v>
      </c>
      <c r="S448" s="105">
        <f>VLOOKUP(A448,논문증빙검증!$A:$T,20,0)</f>
        <v>0</v>
      </c>
      <c r="T448" s="105" t="str">
        <f>VLOOKUP(A448,논문증빙검증!$A:$R,17,0)</f>
        <v>주저자</v>
      </c>
      <c r="U448" s="105" t="s">
        <v>2718</v>
      </c>
      <c r="V448" s="105" t="s">
        <v>2719</v>
      </c>
      <c r="W448" s="105" t="s">
        <v>2714</v>
      </c>
      <c r="X448" s="105" t="s">
        <v>40</v>
      </c>
      <c r="Y448" s="105" t="s">
        <v>1805</v>
      </c>
      <c r="Z448" s="105">
        <v>0</v>
      </c>
      <c r="AA448" s="105" t="s">
        <v>232</v>
      </c>
      <c r="AB448" s="105">
        <v>7.0860000000000003</v>
      </c>
      <c r="AC448" s="105">
        <v>89.233576600000006</v>
      </c>
      <c r="AD448" s="105" t="s">
        <v>40</v>
      </c>
      <c r="AE448" s="105" t="s">
        <v>2575</v>
      </c>
      <c r="AF448" s="105"/>
      <c r="AG448" s="105"/>
      <c r="AH448" s="105" t="s">
        <v>2715</v>
      </c>
      <c r="AI448" s="105" t="s">
        <v>9983</v>
      </c>
      <c r="AJ448" s="105">
        <v>265</v>
      </c>
      <c r="AK448" s="105"/>
      <c r="AL448" s="105"/>
      <c r="AM448" s="105"/>
    </row>
    <row r="449" spans="1:40" s="97" customFormat="1">
      <c r="A449" s="105">
        <v>548</v>
      </c>
      <c r="B449" s="105">
        <v>3</v>
      </c>
      <c r="C449" s="105" t="s">
        <v>2573</v>
      </c>
      <c r="D449" s="105" t="s">
        <v>2574</v>
      </c>
      <c r="E449" s="105" t="s">
        <v>2575</v>
      </c>
      <c r="F449" s="105" t="str">
        <f>VLOOKUP(A449,논문증빙검증!$A:$J,10,0)</f>
        <v>인정</v>
      </c>
      <c r="G449" s="105" t="s">
        <v>4319</v>
      </c>
      <c r="H449" s="105" t="s">
        <v>4320</v>
      </c>
      <c r="I449" s="105" t="str">
        <f>VLOOKUP(A449,논문증빙검증!$A:$N,14,0)</f>
        <v>○</v>
      </c>
      <c r="J449" s="105" t="s">
        <v>9699</v>
      </c>
      <c r="K449" s="105" t="s">
        <v>10859</v>
      </c>
      <c r="L449" s="105" t="s">
        <v>4321</v>
      </c>
      <c r="M449" s="105" t="b">
        <f>L448=L449</f>
        <v>0</v>
      </c>
      <c r="N449" s="105" t="s">
        <v>4321</v>
      </c>
      <c r="O449" s="105" t="str">
        <f>VLOOKUP(A449,'doi 검증'!$A:$E,5,0)</f>
        <v>인정</v>
      </c>
      <c r="P449" s="105"/>
      <c r="Q449" s="105" t="s">
        <v>35</v>
      </c>
      <c r="R449" s="105" t="s">
        <v>36</v>
      </c>
      <c r="S449" s="105" t="str">
        <f>VLOOKUP(A449,논문증빙검증!$A:$T,20,0)</f>
        <v>공동저자</v>
      </c>
      <c r="T449" s="105" t="str">
        <f>VLOOKUP(A449,논문증빙검증!$A:$R,17,0)</f>
        <v>주저자</v>
      </c>
      <c r="U449" s="105" t="s">
        <v>4322</v>
      </c>
      <c r="V449" s="105" t="s">
        <v>78</v>
      </c>
      <c r="W449" s="105" t="s">
        <v>4323</v>
      </c>
      <c r="X449" s="105" t="s">
        <v>40</v>
      </c>
      <c r="Y449" s="105" t="s">
        <v>265</v>
      </c>
      <c r="Z449" s="105">
        <v>0</v>
      </c>
      <c r="AA449" s="105" t="s">
        <v>232</v>
      </c>
      <c r="AB449" s="105">
        <v>7.9630000000000001</v>
      </c>
      <c r="AC449" s="105">
        <v>91.058394199999995</v>
      </c>
      <c r="AD449" s="105" t="s">
        <v>8903</v>
      </c>
      <c r="AE449" s="105" t="s">
        <v>4324</v>
      </c>
      <c r="AF449" s="105"/>
      <c r="AG449" s="105"/>
      <c r="AH449" s="105" t="s">
        <v>4325</v>
      </c>
      <c r="AI449" s="105" t="s">
        <v>9983</v>
      </c>
      <c r="AJ449" s="105"/>
      <c r="AK449" s="105"/>
      <c r="AL449" s="105"/>
      <c r="AM449" s="105"/>
      <c r="AN449" s="100"/>
    </row>
    <row r="450" spans="1:40" s="93" customFormat="1">
      <c r="A450" s="105">
        <v>549</v>
      </c>
      <c r="B450" s="105">
        <v>4</v>
      </c>
      <c r="C450" s="105" t="s">
        <v>2573</v>
      </c>
      <c r="D450" s="105" t="s">
        <v>2574</v>
      </c>
      <c r="E450" s="105" t="s">
        <v>2575</v>
      </c>
      <c r="F450" s="105" t="str">
        <f>VLOOKUP(A450,논문증빙검증!$A:$J,10,0)</f>
        <v>인정</v>
      </c>
      <c r="G450" s="105" t="s">
        <v>4507</v>
      </c>
      <c r="H450" s="105" t="s">
        <v>4508</v>
      </c>
      <c r="I450" s="105" t="str">
        <f>VLOOKUP(A450,논문증빙검증!$A:$N,14,0)</f>
        <v>2018.08.04</v>
      </c>
      <c r="J450" s="105" t="s">
        <v>9699</v>
      </c>
      <c r="K450" s="105" t="s">
        <v>10859</v>
      </c>
      <c r="L450" s="105" t="s">
        <v>4509</v>
      </c>
      <c r="M450" s="105" t="b">
        <f>L449=L450</f>
        <v>0</v>
      </c>
      <c r="N450" s="105" t="s">
        <v>4509</v>
      </c>
      <c r="O450" s="105" t="str">
        <f>VLOOKUP(A450,'doi 검증'!$A:$E,5,0)</f>
        <v>인정</v>
      </c>
      <c r="P450" s="105"/>
      <c r="Q450" s="105" t="s">
        <v>35</v>
      </c>
      <c r="R450" s="105" t="s">
        <v>63</v>
      </c>
      <c r="S450" s="105">
        <f>VLOOKUP(A450,논문증빙검증!$A:$T,20,0)</f>
        <v>0</v>
      </c>
      <c r="T450" s="105" t="str">
        <f>VLOOKUP(A450,논문증빙검증!$A:$R,17,0)</f>
        <v>기타저자</v>
      </c>
      <c r="U450" s="105" t="s">
        <v>4510</v>
      </c>
      <c r="V450" s="105" t="s">
        <v>2719</v>
      </c>
      <c r="W450" s="105" t="s">
        <v>4501</v>
      </c>
      <c r="X450" s="105" t="s">
        <v>40</v>
      </c>
      <c r="Y450" s="105" t="s">
        <v>1563</v>
      </c>
      <c r="Z450" s="105">
        <v>17</v>
      </c>
      <c r="AA450" s="105" t="s">
        <v>4511</v>
      </c>
      <c r="AB450" s="105">
        <v>11.236000000000001</v>
      </c>
      <c r="AC450" s="105">
        <v>98.469387800000007</v>
      </c>
      <c r="AD450" s="105" t="s">
        <v>68</v>
      </c>
      <c r="AE450" s="105" t="s">
        <v>2599</v>
      </c>
      <c r="AF450" s="105"/>
      <c r="AG450" s="105"/>
      <c r="AH450" s="105" t="s">
        <v>4503</v>
      </c>
      <c r="AI450" s="105" t="s">
        <v>9983</v>
      </c>
      <c r="AJ450" s="105">
        <v>144</v>
      </c>
      <c r="AK450" s="105"/>
      <c r="AL450" s="105"/>
      <c r="AM450" s="105"/>
    </row>
    <row r="451" spans="1:40" s="93" customFormat="1">
      <c r="A451" s="105">
        <v>550</v>
      </c>
      <c r="B451" s="105">
        <v>5</v>
      </c>
      <c r="C451" s="105" t="s">
        <v>2573</v>
      </c>
      <c r="D451" s="105" t="s">
        <v>2574</v>
      </c>
      <c r="E451" s="105" t="s">
        <v>2575</v>
      </c>
      <c r="F451" s="105" t="str">
        <f>VLOOKUP(A451,논문증빙검증!$A:$J,10,0)</f>
        <v>인정</v>
      </c>
      <c r="G451" s="105" t="s">
        <v>2596</v>
      </c>
      <c r="H451" s="105" t="s">
        <v>2535</v>
      </c>
      <c r="I451" s="105" t="str">
        <f>VLOOKUP(A451,논문증빙검증!$A:$N,14,0)</f>
        <v>2020.03.17</v>
      </c>
      <c r="J451" s="105" t="s">
        <v>9699</v>
      </c>
      <c r="K451" s="105" t="s">
        <v>10859</v>
      </c>
      <c r="L451" s="105" t="s">
        <v>2597</v>
      </c>
      <c r="M451" s="105" t="b">
        <f>L450=L451</f>
        <v>0</v>
      </c>
      <c r="N451" s="105" t="s">
        <v>2597</v>
      </c>
      <c r="O451" s="105" t="str">
        <f>VLOOKUP(A451,'doi 검증'!$A:$E,5,0)</f>
        <v>인정</v>
      </c>
      <c r="P451" s="105"/>
      <c r="Q451" s="105" t="s">
        <v>35</v>
      </c>
      <c r="R451" s="105" t="s">
        <v>63</v>
      </c>
      <c r="S451" s="105">
        <f>VLOOKUP(A451,논문증빙검증!$A:$T,20,0)</f>
        <v>0</v>
      </c>
      <c r="T451" s="105" t="str">
        <f>VLOOKUP(A451,논문증빙검증!$A:$R,17,0)</f>
        <v>기타저자</v>
      </c>
      <c r="U451" s="105" t="s">
        <v>2598</v>
      </c>
      <c r="V451" s="105" t="s">
        <v>78</v>
      </c>
      <c r="W451" s="105" t="s">
        <v>2565</v>
      </c>
      <c r="X451" s="105" t="s">
        <v>40</v>
      </c>
      <c r="Y451" s="105" t="s">
        <v>357</v>
      </c>
      <c r="Z451" s="105">
        <v>11</v>
      </c>
      <c r="AA451" s="105" t="s">
        <v>2595</v>
      </c>
      <c r="AB451" s="105">
        <v>13.273</v>
      </c>
      <c r="AC451" s="105">
        <v>97.222222200000004</v>
      </c>
      <c r="AD451" s="105" t="s">
        <v>68</v>
      </c>
      <c r="AE451" s="105" t="s">
        <v>2599</v>
      </c>
      <c r="AF451" s="105"/>
      <c r="AG451" s="105"/>
      <c r="AH451" s="105" t="s">
        <v>2567</v>
      </c>
      <c r="AI451" s="105" t="s">
        <v>9983</v>
      </c>
      <c r="AJ451" s="105">
        <v>393</v>
      </c>
      <c r="AK451" s="105"/>
      <c r="AL451" s="105"/>
      <c r="AM451" s="105"/>
    </row>
    <row r="452" spans="1:40" s="93" customFormat="1">
      <c r="A452" s="105">
        <v>551</v>
      </c>
      <c r="B452" s="105">
        <v>6</v>
      </c>
      <c r="C452" s="105" t="s">
        <v>2573</v>
      </c>
      <c r="D452" s="105" t="s">
        <v>2574</v>
      </c>
      <c r="E452" s="105" t="s">
        <v>2575</v>
      </c>
      <c r="F452" s="105" t="str">
        <f>VLOOKUP(A452,논문증빙검증!$A:$J,10,0)</f>
        <v>인정</v>
      </c>
      <c r="G452" s="105" t="s">
        <v>5674</v>
      </c>
      <c r="H452" s="105" t="s">
        <v>5675</v>
      </c>
      <c r="I452" s="105" t="str">
        <f>VLOOKUP(A452,논문증빙검증!$A:$N,14,0)</f>
        <v>○</v>
      </c>
      <c r="J452" s="105" t="s">
        <v>9699</v>
      </c>
      <c r="K452" s="105" t="s">
        <v>10859</v>
      </c>
      <c r="L452" s="105" t="s">
        <v>5676</v>
      </c>
      <c r="M452" s="105" t="b">
        <f>L451=L452</f>
        <v>0</v>
      </c>
      <c r="N452" s="105" t="s">
        <v>5676</v>
      </c>
      <c r="O452" s="105" t="str">
        <f>VLOOKUP(A452,'doi 검증'!$A:$E,5,0)</f>
        <v>인정</v>
      </c>
      <c r="P452" s="105"/>
      <c r="Q452" s="105" t="s">
        <v>35</v>
      </c>
      <c r="R452" s="105" t="s">
        <v>122</v>
      </c>
      <c r="S452" s="105">
        <f>VLOOKUP(A452,논문증빙검증!$A:$T,20,0)</f>
        <v>0</v>
      </c>
      <c r="T452" s="105" t="str">
        <f>VLOOKUP(A452,논문증빙검증!$A:$R,17,0)</f>
        <v>기타저자</v>
      </c>
      <c r="U452" s="105" t="s">
        <v>5677</v>
      </c>
      <c r="V452" s="105" t="s">
        <v>5621</v>
      </c>
      <c r="W452" s="105" t="s">
        <v>5678</v>
      </c>
      <c r="X452" s="105" t="s">
        <v>40</v>
      </c>
      <c r="Y452" s="105" t="s">
        <v>4220</v>
      </c>
      <c r="Z452" s="105">
        <v>3</v>
      </c>
      <c r="AA452" s="105" t="s">
        <v>232</v>
      </c>
      <c r="AB452" s="105">
        <v>9.3780000000000001</v>
      </c>
      <c r="AC452" s="105">
        <v>96.428571399999996</v>
      </c>
      <c r="AD452" s="105" t="s">
        <v>68</v>
      </c>
      <c r="AE452" s="105" t="s">
        <v>4078</v>
      </c>
      <c r="AF452" s="105"/>
      <c r="AG452" s="105"/>
      <c r="AH452" s="105" t="s">
        <v>5679</v>
      </c>
      <c r="AI452" s="105" t="s">
        <v>9983</v>
      </c>
      <c r="AJ452" s="105">
        <v>4</v>
      </c>
      <c r="AK452" s="105" t="s">
        <v>953</v>
      </c>
      <c r="AL452" s="105"/>
      <c r="AM452" s="105"/>
    </row>
    <row r="453" spans="1:40" s="93" customFormat="1">
      <c r="A453" s="105">
        <v>552</v>
      </c>
      <c r="B453" s="105">
        <v>7</v>
      </c>
      <c r="C453" s="105" t="s">
        <v>2573</v>
      </c>
      <c r="D453" s="105" t="s">
        <v>2574</v>
      </c>
      <c r="E453" s="105" t="s">
        <v>2575</v>
      </c>
      <c r="F453" s="105" t="str">
        <f>VLOOKUP(A453,논문증빙검증!$A:$J,10,0)</f>
        <v>인정</v>
      </c>
      <c r="G453" s="105" t="s">
        <v>4075</v>
      </c>
      <c r="H453" s="105" t="s">
        <v>1749</v>
      </c>
      <c r="I453" s="105" t="str">
        <f>VLOOKUP(A453,논문증빙검증!$A:$N,14,0)</f>
        <v>2021.11.20</v>
      </c>
      <c r="J453" s="105" t="s">
        <v>9699</v>
      </c>
      <c r="K453" s="105" t="s">
        <v>10859</v>
      </c>
      <c r="L453" s="105" t="s">
        <v>4076</v>
      </c>
      <c r="M453" s="105" t="b">
        <f>L452=L453</f>
        <v>0</v>
      </c>
      <c r="N453" s="105" t="s">
        <v>4076</v>
      </c>
      <c r="O453" s="105" t="str">
        <f>VLOOKUP(A453,'doi 검증'!$A:$E,5,0)</f>
        <v>인정</v>
      </c>
      <c r="P453" s="105"/>
      <c r="Q453" s="105" t="s">
        <v>35</v>
      </c>
      <c r="R453" s="105" t="s">
        <v>173</v>
      </c>
      <c r="S453" s="105">
        <f>VLOOKUP(A453,논문증빙검증!$A:$T,20,0)</f>
        <v>0</v>
      </c>
      <c r="T453" s="105" t="str">
        <f>VLOOKUP(A453,논문증빙검증!$A:$R,17,0)</f>
        <v>기타저자</v>
      </c>
      <c r="U453" s="105" t="s">
        <v>4077</v>
      </c>
      <c r="V453" s="105" t="s">
        <v>78</v>
      </c>
      <c r="W453" s="105" t="s">
        <v>3291</v>
      </c>
      <c r="X453" s="105" t="s">
        <v>40</v>
      </c>
      <c r="Y453" s="105" t="s">
        <v>2647</v>
      </c>
      <c r="Z453" s="105">
        <v>1</v>
      </c>
      <c r="AA453" s="105" t="s">
        <v>232</v>
      </c>
      <c r="AB453" s="105">
        <v>8.7420000000000009</v>
      </c>
      <c r="AC453" s="105">
        <v>96.111111100000002</v>
      </c>
      <c r="AD453" s="105" t="s">
        <v>68</v>
      </c>
      <c r="AE453" s="105" t="s">
        <v>4078</v>
      </c>
      <c r="AF453" s="105"/>
      <c r="AG453" s="105"/>
      <c r="AH453" s="105" t="s">
        <v>3980</v>
      </c>
      <c r="AI453" s="105" t="s">
        <v>9983</v>
      </c>
      <c r="AJ453" s="105">
        <v>641</v>
      </c>
      <c r="AK453" s="105"/>
      <c r="AL453" s="105"/>
      <c r="AM453" s="105"/>
    </row>
    <row r="454" spans="1:40" s="93" customFormat="1">
      <c r="A454" s="105">
        <v>553</v>
      </c>
      <c r="B454" s="105">
        <v>8</v>
      </c>
      <c r="C454" s="105" t="s">
        <v>2573</v>
      </c>
      <c r="D454" s="105" t="s">
        <v>2574</v>
      </c>
      <c r="E454" s="105" t="s">
        <v>2575</v>
      </c>
      <c r="F454" s="105" t="str">
        <f>VLOOKUP(A454,논문증빙검증!$A:$J,10,0)</f>
        <v>인정</v>
      </c>
      <c r="G454" s="105" t="s">
        <v>2862</v>
      </c>
      <c r="H454" s="105" t="s">
        <v>2863</v>
      </c>
      <c r="I454" s="105" t="str">
        <f>VLOOKUP(A454,논문증빙검증!$A:$N,14,0)</f>
        <v>2020.08.11</v>
      </c>
      <c r="J454" s="105" t="s">
        <v>9699</v>
      </c>
      <c r="K454" s="105" t="s">
        <v>10859</v>
      </c>
      <c r="L454" s="105" t="s">
        <v>2864</v>
      </c>
      <c r="M454" s="105" t="b">
        <f>L453=L454</f>
        <v>0</v>
      </c>
      <c r="N454" s="105" t="s">
        <v>2864</v>
      </c>
      <c r="O454" s="105" t="str">
        <f>VLOOKUP(A454,'doi 검증'!$A:$E,5,0)</f>
        <v>인정</v>
      </c>
      <c r="P454" s="105"/>
      <c r="Q454" s="105" t="s">
        <v>35</v>
      </c>
      <c r="R454" s="105" t="s">
        <v>63</v>
      </c>
      <c r="S454" s="105">
        <f>VLOOKUP(A454,논문증빙검증!$A:$T,20,0)</f>
        <v>0</v>
      </c>
      <c r="T454" s="105" t="str">
        <f>VLOOKUP(A454,논문증빙검증!$A:$R,17,0)</f>
        <v>기타저자</v>
      </c>
      <c r="U454" s="105" t="s">
        <v>2865</v>
      </c>
      <c r="V454" s="105" t="s">
        <v>78</v>
      </c>
      <c r="W454" s="105" t="s">
        <v>2854</v>
      </c>
      <c r="X454" s="105" t="s">
        <v>40</v>
      </c>
      <c r="Y454" s="105" t="s">
        <v>522</v>
      </c>
      <c r="Z454" s="105">
        <v>1</v>
      </c>
      <c r="AA454" s="105" t="s">
        <v>2861</v>
      </c>
      <c r="AB454" s="105">
        <v>9.5009999999999994</v>
      </c>
      <c r="AC454" s="105">
        <v>97.448979600000001</v>
      </c>
      <c r="AD454" s="105" t="s">
        <v>68</v>
      </c>
      <c r="AE454" s="105" t="s">
        <v>2599</v>
      </c>
      <c r="AF454" s="105"/>
      <c r="AG454" s="105"/>
      <c r="AH454" s="105" t="s">
        <v>2857</v>
      </c>
      <c r="AI454" s="105" t="s">
        <v>9983</v>
      </c>
      <c r="AJ454" s="105">
        <v>493</v>
      </c>
      <c r="AK454" s="105"/>
      <c r="AL454" s="105"/>
      <c r="AM454" s="105"/>
    </row>
    <row r="455" spans="1:40" s="93" customFormat="1">
      <c r="A455" s="105">
        <v>554</v>
      </c>
      <c r="B455" s="105">
        <v>9</v>
      </c>
      <c r="C455" s="105" t="s">
        <v>2573</v>
      </c>
      <c r="D455" s="105" t="s">
        <v>2574</v>
      </c>
      <c r="E455" s="105" t="s">
        <v>2575</v>
      </c>
      <c r="F455" s="105" t="str">
        <f>VLOOKUP(A455,논문증빙검증!$A:$J,10,0)</f>
        <v>인정</v>
      </c>
      <c r="G455" s="105" t="s">
        <v>2720</v>
      </c>
      <c r="H455" s="105" t="s">
        <v>2721</v>
      </c>
      <c r="I455" s="105" t="str">
        <f>VLOOKUP(A455,논문증빙검증!$A:$N,14,0)</f>
        <v>2021.03.15</v>
      </c>
      <c r="J455" s="105" t="s">
        <v>9699</v>
      </c>
      <c r="K455" s="105" t="s">
        <v>10859</v>
      </c>
      <c r="L455" s="105" t="s">
        <v>2722</v>
      </c>
      <c r="M455" s="105" t="b">
        <f>L454=L455</f>
        <v>0</v>
      </c>
      <c r="N455" s="105" t="s">
        <v>2722</v>
      </c>
      <c r="O455" s="105" t="str">
        <f>VLOOKUP(A455,'doi 검증'!$A:$E,5,0)</f>
        <v>인정</v>
      </c>
      <c r="P455" s="105"/>
      <c r="Q455" s="105" t="s">
        <v>35</v>
      </c>
      <c r="R455" s="105" t="s">
        <v>173</v>
      </c>
      <c r="S455" s="105">
        <f>VLOOKUP(A455,논문증빙검증!$A:$T,20,0)</f>
        <v>0</v>
      </c>
      <c r="T455" s="105" t="str">
        <f>VLOOKUP(A455,논문증빙검증!$A:$R,17,0)</f>
        <v>기타저자</v>
      </c>
      <c r="U455" s="105" t="s">
        <v>2723</v>
      </c>
      <c r="V455" s="105" t="s">
        <v>2719</v>
      </c>
      <c r="W455" s="105" t="s">
        <v>2714</v>
      </c>
      <c r="X455" s="105" t="s">
        <v>40</v>
      </c>
      <c r="Y455" s="105" t="s">
        <v>582</v>
      </c>
      <c r="Z455" s="105">
        <v>0</v>
      </c>
      <c r="AA455" s="105" t="s">
        <v>232</v>
      </c>
      <c r="AB455" s="105">
        <v>7.0860000000000003</v>
      </c>
      <c r="AC455" s="105">
        <v>89.233576600000006</v>
      </c>
      <c r="AD455" s="105" t="s">
        <v>68</v>
      </c>
      <c r="AE455" s="105" t="s">
        <v>2724</v>
      </c>
      <c r="AF455" s="105"/>
      <c r="AG455" s="105"/>
      <c r="AH455" s="105" t="s">
        <v>2715</v>
      </c>
      <c r="AI455" s="105" t="s">
        <v>9983</v>
      </c>
      <c r="AJ455" s="105">
        <v>277</v>
      </c>
      <c r="AK455" s="105"/>
      <c r="AL455" s="105"/>
      <c r="AM455" s="105"/>
    </row>
    <row r="456" spans="1:40" s="93" customFormat="1">
      <c r="A456" s="105">
        <v>555</v>
      </c>
      <c r="B456" s="105">
        <v>1</v>
      </c>
      <c r="C456" s="105" t="s">
        <v>2021</v>
      </c>
      <c r="D456" s="105" t="s">
        <v>2022</v>
      </c>
      <c r="E456" s="105" t="s">
        <v>2023</v>
      </c>
      <c r="F456" s="105" t="str">
        <f>VLOOKUP(A456,논문증빙검증!$A:$J,10,0)</f>
        <v>인정</v>
      </c>
      <c r="G456" s="105" t="s">
        <v>6380</v>
      </c>
      <c r="H456" s="105" t="s">
        <v>3432</v>
      </c>
      <c r="I456" s="105" t="str">
        <f>VLOOKUP(A456,논문증빙검증!$A:$N,14,0)</f>
        <v>○</v>
      </c>
      <c r="J456" s="105" t="s">
        <v>9699</v>
      </c>
      <c r="K456" s="105" t="s">
        <v>10859</v>
      </c>
      <c r="L456" s="105" t="s">
        <v>6381</v>
      </c>
      <c r="M456" s="105" t="b">
        <f>L455=L456</f>
        <v>0</v>
      </c>
      <c r="N456" s="105" t="s">
        <v>6381</v>
      </c>
      <c r="O456" s="105" t="str">
        <f>VLOOKUP(A456,'doi 검증'!$A:$E,5,0)</f>
        <v>인정</v>
      </c>
      <c r="P456" s="105"/>
      <c r="Q456" s="105" t="s">
        <v>35</v>
      </c>
      <c r="R456" s="105" t="s">
        <v>36</v>
      </c>
      <c r="S456" s="105">
        <f>VLOOKUP(A456,논문증빙검증!$A:$T,20,0)</f>
        <v>0</v>
      </c>
      <c r="T456" s="105" t="str">
        <f>VLOOKUP(A456,논문증빙검증!$A:$R,17,0)</f>
        <v>주저자</v>
      </c>
      <c r="U456" s="105" t="s">
        <v>6382</v>
      </c>
      <c r="V456" s="105" t="s">
        <v>5811</v>
      </c>
      <c r="W456" s="105" t="s">
        <v>39</v>
      </c>
      <c r="X456" s="105" t="s">
        <v>40</v>
      </c>
      <c r="Y456" s="105" t="s">
        <v>6266</v>
      </c>
      <c r="Z456" s="105">
        <v>16</v>
      </c>
      <c r="AA456" s="105" t="s">
        <v>6228</v>
      </c>
      <c r="AB456" s="105">
        <v>12.731999999999999</v>
      </c>
      <c r="AC456" s="105">
        <v>93.421052599999996</v>
      </c>
      <c r="AD456" s="105" t="s">
        <v>40</v>
      </c>
      <c r="AE456" s="105" t="s">
        <v>2023</v>
      </c>
      <c r="AF456" s="105"/>
      <c r="AG456" s="105"/>
      <c r="AH456" s="105" t="s">
        <v>5861</v>
      </c>
      <c r="AI456" s="105" t="s">
        <v>9983</v>
      </c>
      <c r="AJ456" s="105">
        <v>8</v>
      </c>
      <c r="AK456" s="105" t="s">
        <v>195</v>
      </c>
      <c r="AL456" s="105"/>
      <c r="AM456" s="105"/>
    </row>
    <row r="457" spans="1:40" s="93" customFormat="1">
      <c r="A457" s="105">
        <v>556</v>
      </c>
      <c r="B457" s="105">
        <v>2</v>
      </c>
      <c r="C457" s="105" t="s">
        <v>2021</v>
      </c>
      <c r="D457" s="105" t="s">
        <v>2022</v>
      </c>
      <c r="E457" s="105" t="s">
        <v>2023</v>
      </c>
      <c r="F457" s="105" t="str">
        <f>VLOOKUP(A457,논문증빙검증!$A:$J,10,0)</f>
        <v>인정</v>
      </c>
      <c r="G457" s="105" t="s">
        <v>4865</v>
      </c>
      <c r="H457" s="105" t="s">
        <v>1169</v>
      </c>
      <c r="I457" s="105" t="str">
        <f>VLOOKUP(A457,논문증빙검증!$A:$N,14,0)</f>
        <v>○</v>
      </c>
      <c r="J457" s="105" t="s">
        <v>9699</v>
      </c>
      <c r="K457" s="105" t="s">
        <v>10859</v>
      </c>
      <c r="L457" s="105" t="s">
        <v>4866</v>
      </c>
      <c r="M457" s="105" t="b">
        <f>L456=L457</f>
        <v>0</v>
      </c>
      <c r="N457" s="105" t="s">
        <v>4866</v>
      </c>
      <c r="O457" s="105" t="str">
        <f>VLOOKUP(A457,'doi 검증'!$A:$E,5,0)</f>
        <v>인정</v>
      </c>
      <c r="P457" s="105"/>
      <c r="Q457" s="105" t="s">
        <v>35</v>
      </c>
      <c r="R457" s="105" t="s">
        <v>36</v>
      </c>
      <c r="S457" s="105">
        <f>VLOOKUP(A457,논문증빙검증!$A:$T,20,0)</f>
        <v>0</v>
      </c>
      <c r="T457" s="105" t="str">
        <f>VLOOKUP(A457,논문증빙검증!$A:$R,17,0)</f>
        <v>주저자</v>
      </c>
      <c r="U457" s="105" t="s">
        <v>4867</v>
      </c>
      <c r="V457" s="105" t="s">
        <v>4572</v>
      </c>
      <c r="W457" s="105" t="s">
        <v>39</v>
      </c>
      <c r="X457" s="105" t="s">
        <v>40</v>
      </c>
      <c r="Y457" s="105" t="s">
        <v>4868</v>
      </c>
      <c r="Z457" s="105">
        <v>8</v>
      </c>
      <c r="AA457" s="105" t="s">
        <v>4864</v>
      </c>
      <c r="AB457" s="105">
        <v>6.024</v>
      </c>
      <c r="AC457" s="105">
        <v>74.101796399999998</v>
      </c>
      <c r="AD457" s="105" t="s">
        <v>40</v>
      </c>
      <c r="AE457" s="105" t="s">
        <v>2023</v>
      </c>
      <c r="AF457" s="105"/>
      <c r="AG457" s="105"/>
      <c r="AH457" s="105" t="s">
        <v>4840</v>
      </c>
      <c r="AI457" s="105" t="s">
        <v>9983</v>
      </c>
      <c r="AJ457" s="105">
        <v>2</v>
      </c>
      <c r="AK457" s="105" t="s">
        <v>1524</v>
      </c>
      <c r="AL457" s="105"/>
      <c r="AM457" s="105"/>
    </row>
    <row r="458" spans="1:40" s="93" customFormat="1">
      <c r="A458" s="105">
        <v>557</v>
      </c>
      <c r="B458" s="105">
        <v>3</v>
      </c>
      <c r="C458" s="105" t="s">
        <v>2021</v>
      </c>
      <c r="D458" s="105" t="s">
        <v>2022</v>
      </c>
      <c r="E458" s="105" t="s">
        <v>2023</v>
      </c>
      <c r="F458" s="105" t="str">
        <f>VLOOKUP(A458,논문증빙검증!$A:$J,10,0)</f>
        <v>인정</v>
      </c>
      <c r="G458" s="105" t="s">
        <v>2075</v>
      </c>
      <c r="H458" s="105" t="s">
        <v>470</v>
      </c>
      <c r="I458" s="105" t="str">
        <f>VLOOKUP(A458,논문증빙검증!$A:$N,14,0)</f>
        <v>○</v>
      </c>
      <c r="J458" s="105" t="s">
        <v>9699</v>
      </c>
      <c r="K458" s="105" t="s">
        <v>10859</v>
      </c>
      <c r="L458" s="105" t="s">
        <v>2076</v>
      </c>
      <c r="M458" s="105" t="b">
        <f>L457=L458</f>
        <v>0</v>
      </c>
      <c r="N458" s="105" t="s">
        <v>2076</v>
      </c>
      <c r="O458" s="105" t="str">
        <f>VLOOKUP(A458,'doi 검증'!$A:$E,5,0)</f>
        <v>인정</v>
      </c>
      <c r="P458" s="105"/>
      <c r="Q458" s="105" t="s">
        <v>35</v>
      </c>
      <c r="R458" s="105" t="s">
        <v>122</v>
      </c>
      <c r="S458" s="105">
        <f>VLOOKUP(A458,논문증빙검증!$A:$T,20,0)</f>
        <v>0</v>
      </c>
      <c r="T458" s="105" t="str">
        <f>VLOOKUP(A458,논문증빙검증!$A:$R,17,0)</f>
        <v>기타저자</v>
      </c>
      <c r="U458" s="105" t="s">
        <v>2077</v>
      </c>
      <c r="V458" s="105" t="s">
        <v>1938</v>
      </c>
      <c r="W458" s="105" t="s">
        <v>39</v>
      </c>
      <c r="X458" s="105" t="s">
        <v>40</v>
      </c>
      <c r="Y458" s="105" t="s">
        <v>1301</v>
      </c>
      <c r="Z458" s="105">
        <v>13</v>
      </c>
      <c r="AA458" s="105" t="s">
        <v>232</v>
      </c>
      <c r="AB458" s="105">
        <v>19.503</v>
      </c>
      <c r="AC458" s="105">
        <v>99.074074100000004</v>
      </c>
      <c r="AD458" s="105" t="s">
        <v>68</v>
      </c>
      <c r="AE458" s="105" t="s">
        <v>2078</v>
      </c>
      <c r="AF458" s="105"/>
      <c r="AG458" s="105"/>
      <c r="AH458" s="105" t="s">
        <v>2005</v>
      </c>
      <c r="AI458" s="105" t="s">
        <v>9983</v>
      </c>
      <c r="AJ458" s="105">
        <v>280</v>
      </c>
      <c r="AK458" s="105"/>
      <c r="AL458" s="105"/>
      <c r="AM458" s="105"/>
    </row>
    <row r="459" spans="1:40" s="97" customFormat="1">
      <c r="A459" s="105">
        <v>558</v>
      </c>
      <c r="B459" s="105">
        <v>4</v>
      </c>
      <c r="C459" s="105" t="s">
        <v>2021</v>
      </c>
      <c r="D459" s="105" t="s">
        <v>2022</v>
      </c>
      <c r="E459" s="105" t="s">
        <v>2023</v>
      </c>
      <c r="F459" s="105" t="str">
        <f>VLOOKUP(A459,논문증빙검증!$A:$J,10,0)</f>
        <v>인정</v>
      </c>
      <c r="G459" s="105" t="s">
        <v>2024</v>
      </c>
      <c r="H459" s="105" t="s">
        <v>2025</v>
      </c>
      <c r="I459" s="105" t="str">
        <f>VLOOKUP(A459,논문증빙검증!$A:$N,14,0)</f>
        <v>2018.02.19</v>
      </c>
      <c r="J459" s="105" t="s">
        <v>9699</v>
      </c>
      <c r="K459" s="105" t="s">
        <v>10859</v>
      </c>
      <c r="L459" s="105" t="s">
        <v>2026</v>
      </c>
      <c r="M459" s="105" t="e">
        <f>#REF!=L459</f>
        <v>#REF!</v>
      </c>
      <c r="N459" s="105" t="s">
        <v>2026</v>
      </c>
      <c r="O459" s="105" t="str">
        <f>VLOOKUP(A459,'doi 검증'!$A:$E,5,0)</f>
        <v>인정</v>
      </c>
      <c r="P459" s="105"/>
      <c r="Q459" s="105" t="s">
        <v>35</v>
      </c>
      <c r="R459" s="105" t="s">
        <v>173</v>
      </c>
      <c r="S459" s="105">
        <f>VLOOKUP(A459,논문증빙검증!$A:$T,20,0)</f>
        <v>0</v>
      </c>
      <c r="T459" s="105" t="str">
        <f>VLOOKUP(A459,논문증빙검증!$A:$R,17,0)</f>
        <v>기타저자</v>
      </c>
      <c r="U459" s="105" t="s">
        <v>2027</v>
      </c>
      <c r="V459" s="105" t="s">
        <v>1938</v>
      </c>
      <c r="W459" s="105" t="s">
        <v>39</v>
      </c>
      <c r="X459" s="105" t="s">
        <v>40</v>
      </c>
      <c r="Y459" s="105" t="s">
        <v>1060</v>
      </c>
      <c r="Z459" s="105">
        <v>74</v>
      </c>
      <c r="AA459" s="105" t="s">
        <v>2028</v>
      </c>
      <c r="AB459" s="105">
        <v>19.503</v>
      </c>
      <c r="AC459" s="105">
        <v>99.074074100000004</v>
      </c>
      <c r="AD459" s="105" t="s">
        <v>68</v>
      </c>
      <c r="AE459" s="105" t="s">
        <v>2029</v>
      </c>
      <c r="AF459" s="105"/>
      <c r="AG459" s="105"/>
      <c r="AH459" s="105" t="s">
        <v>2005</v>
      </c>
      <c r="AI459" s="105" t="s">
        <v>9983</v>
      </c>
      <c r="AJ459" s="105">
        <v>227</v>
      </c>
      <c r="AK459" s="105"/>
      <c r="AL459" s="105"/>
      <c r="AM459" s="105"/>
      <c r="AN459" s="100"/>
    </row>
    <row r="460" spans="1:40" s="93" customFormat="1">
      <c r="A460" s="105">
        <v>559</v>
      </c>
      <c r="B460" s="105">
        <v>5</v>
      </c>
      <c r="C460" s="105" t="s">
        <v>2021</v>
      </c>
      <c r="D460" s="105" t="s">
        <v>2022</v>
      </c>
      <c r="E460" s="105" t="s">
        <v>2023</v>
      </c>
      <c r="F460" s="105" t="str">
        <f>VLOOKUP(A460,논문증빙검증!$A:$J,10,0)</f>
        <v>인정</v>
      </c>
      <c r="G460" s="105" t="s">
        <v>6353</v>
      </c>
      <c r="H460" s="105" t="s">
        <v>4520</v>
      </c>
      <c r="I460" s="105" t="str">
        <f>VLOOKUP(A460,논문증빙검증!$A:$N,14,0)</f>
        <v>○</v>
      </c>
      <c r="J460" s="105" t="s">
        <v>9699</v>
      </c>
      <c r="K460" s="105" t="s">
        <v>10859</v>
      </c>
      <c r="L460" s="105" t="s">
        <v>6354</v>
      </c>
      <c r="M460" s="105" t="b">
        <f>L459=L460</f>
        <v>0</v>
      </c>
      <c r="N460" s="105" t="s">
        <v>6354</v>
      </c>
      <c r="O460" s="105" t="str">
        <f>VLOOKUP(A460,'doi 검증'!$A:$E,5,0)</f>
        <v>인정</v>
      </c>
      <c r="P460" s="105"/>
      <c r="Q460" s="105" t="s">
        <v>35</v>
      </c>
      <c r="R460" s="105" t="s">
        <v>173</v>
      </c>
      <c r="S460" s="105">
        <f>VLOOKUP(A460,논문증빙검증!$A:$T,20,0)</f>
        <v>0</v>
      </c>
      <c r="T460" s="105" t="str">
        <f>VLOOKUP(A460,논문증빙검증!$A:$R,17,0)</f>
        <v>기타저자</v>
      </c>
      <c r="U460" s="105" t="s">
        <v>6355</v>
      </c>
      <c r="V460" s="105" t="s">
        <v>5811</v>
      </c>
      <c r="W460" s="105" t="s">
        <v>39</v>
      </c>
      <c r="X460" s="105" t="s">
        <v>40</v>
      </c>
      <c r="Y460" s="105" t="s">
        <v>3156</v>
      </c>
      <c r="Z460" s="105">
        <v>3</v>
      </c>
      <c r="AA460" s="105" t="s">
        <v>6351</v>
      </c>
      <c r="AB460" s="105">
        <v>6.367</v>
      </c>
      <c r="AC460" s="105">
        <v>75.598802399999997</v>
      </c>
      <c r="AD460" s="105" t="s">
        <v>68</v>
      </c>
      <c r="AE460" s="105" t="s">
        <v>6356</v>
      </c>
      <c r="AF460" s="105"/>
      <c r="AG460" s="105"/>
      <c r="AH460" s="105" t="s">
        <v>5928</v>
      </c>
      <c r="AI460" s="105" t="s">
        <v>9983</v>
      </c>
      <c r="AJ460" s="105">
        <v>4</v>
      </c>
      <c r="AK460" s="105" t="s">
        <v>508</v>
      </c>
      <c r="AL460" s="105"/>
      <c r="AM460" s="105"/>
    </row>
    <row r="461" spans="1:40" s="93" customFormat="1">
      <c r="A461" s="105">
        <v>560</v>
      </c>
      <c r="B461" s="105">
        <v>6</v>
      </c>
      <c r="C461" s="105" t="s">
        <v>2021</v>
      </c>
      <c r="D461" s="105" t="s">
        <v>2022</v>
      </c>
      <c r="E461" s="105" t="s">
        <v>2023</v>
      </c>
      <c r="F461" s="105" t="str">
        <f>VLOOKUP(A461,논문증빙검증!$A:$J,10,0)</f>
        <v>인정</v>
      </c>
      <c r="G461" s="105" t="s">
        <v>5520</v>
      </c>
      <c r="H461" s="105" t="s">
        <v>1380</v>
      </c>
      <c r="I461" s="105" t="str">
        <f>VLOOKUP(A461,논문증빙검증!$A:$N,14,0)</f>
        <v>○</v>
      </c>
      <c r="J461" s="105" t="s">
        <v>9699</v>
      </c>
      <c r="K461" s="105" t="s">
        <v>10859</v>
      </c>
      <c r="L461" s="105" t="s">
        <v>5521</v>
      </c>
      <c r="M461" s="105" t="b">
        <f>L460=L461</f>
        <v>0</v>
      </c>
      <c r="N461" s="105" t="s">
        <v>5521</v>
      </c>
      <c r="O461" s="105" t="str">
        <f>VLOOKUP(A461,'doi 검증'!$A:$E,5,0)</f>
        <v>인정</v>
      </c>
      <c r="P461" s="105"/>
      <c r="Q461" s="105" t="s">
        <v>35</v>
      </c>
      <c r="R461" s="105" t="s">
        <v>122</v>
      </c>
      <c r="S461" s="105">
        <f>VLOOKUP(A461,논문증빙검증!$A:$T,20,0)</f>
        <v>0</v>
      </c>
      <c r="T461" s="105" t="str">
        <f>VLOOKUP(A461,논문증빙검증!$A:$R,17,0)</f>
        <v>기타저자</v>
      </c>
      <c r="U461" s="105" t="s">
        <v>5522</v>
      </c>
      <c r="V461" s="105" t="s">
        <v>4572</v>
      </c>
      <c r="W461" s="105" t="s">
        <v>39</v>
      </c>
      <c r="X461" s="105" t="s">
        <v>40</v>
      </c>
      <c r="Y461" s="105" t="s">
        <v>5523</v>
      </c>
      <c r="Z461" s="105">
        <v>3</v>
      </c>
      <c r="AA461" s="105" t="s">
        <v>5506</v>
      </c>
      <c r="AB461" s="105">
        <v>8.1980000000000004</v>
      </c>
      <c r="AC461" s="105">
        <v>90.559440600000002</v>
      </c>
      <c r="AD461" s="105" t="s">
        <v>68</v>
      </c>
      <c r="AE461" s="105" t="s">
        <v>5524</v>
      </c>
      <c r="AF461" s="105"/>
      <c r="AG461" s="105"/>
      <c r="AH461" s="105" t="s">
        <v>5460</v>
      </c>
      <c r="AI461" s="105" t="s">
        <v>9983</v>
      </c>
      <c r="AJ461" s="105">
        <v>7</v>
      </c>
      <c r="AK461" s="105" t="s">
        <v>314</v>
      </c>
      <c r="AL461" s="105"/>
      <c r="AM461" s="105"/>
    </row>
    <row r="462" spans="1:40" s="93" customFormat="1">
      <c r="A462" s="105">
        <v>561</v>
      </c>
      <c r="B462" s="105">
        <v>7</v>
      </c>
      <c r="C462" s="105" t="s">
        <v>2021</v>
      </c>
      <c r="D462" s="105" t="s">
        <v>2022</v>
      </c>
      <c r="E462" s="105" t="s">
        <v>2023</v>
      </c>
      <c r="F462" s="105" t="str">
        <f>VLOOKUP(A462,논문증빙검증!$A:$J,10,0)</f>
        <v>인정</v>
      </c>
      <c r="G462" s="105" t="s">
        <v>4786</v>
      </c>
      <c r="H462" s="105" t="s">
        <v>4787</v>
      </c>
      <c r="I462" s="105" t="str">
        <f>VLOOKUP(A462,논문증빙검증!$A:$N,14,0)</f>
        <v>○</v>
      </c>
      <c r="J462" s="105" t="s">
        <v>9699</v>
      </c>
      <c r="K462" s="105" t="s">
        <v>10859</v>
      </c>
      <c r="L462" s="105" t="s">
        <v>4788</v>
      </c>
      <c r="M462" s="105" t="b">
        <f>L461=L462</f>
        <v>0</v>
      </c>
      <c r="N462" s="105" t="s">
        <v>4788</v>
      </c>
      <c r="O462" s="105" t="str">
        <f>VLOOKUP(A462,'doi 검증'!$A:$E,5,0)</f>
        <v>인정</v>
      </c>
      <c r="P462" s="105"/>
      <c r="Q462" s="105" t="s">
        <v>35</v>
      </c>
      <c r="R462" s="105" t="s">
        <v>122</v>
      </c>
      <c r="S462" s="105">
        <f>VLOOKUP(A462,논문증빙검증!$A:$T,20,0)</f>
        <v>0</v>
      </c>
      <c r="T462" s="105" t="str">
        <f>VLOOKUP(A462,논문증빙검증!$A:$R,17,0)</f>
        <v>기타저자</v>
      </c>
      <c r="U462" s="105" t="s">
        <v>4789</v>
      </c>
      <c r="V462" s="105" t="s">
        <v>4572</v>
      </c>
      <c r="W462" s="105" t="s">
        <v>39</v>
      </c>
      <c r="X462" s="105" t="s">
        <v>40</v>
      </c>
      <c r="Y462" s="105" t="s">
        <v>4790</v>
      </c>
      <c r="Z462" s="105">
        <v>75</v>
      </c>
      <c r="AA462" s="105" t="s">
        <v>4791</v>
      </c>
      <c r="AB462" s="105">
        <v>11.189</v>
      </c>
      <c r="AC462" s="105">
        <v>90.9375</v>
      </c>
      <c r="AD462" s="105" t="s">
        <v>68</v>
      </c>
      <c r="AE462" s="105" t="s">
        <v>4792</v>
      </c>
      <c r="AF462" s="105"/>
      <c r="AG462" s="105"/>
      <c r="AH462" s="105" t="s">
        <v>4785</v>
      </c>
      <c r="AI462" s="105" t="s">
        <v>9983</v>
      </c>
      <c r="AJ462" s="105">
        <v>18</v>
      </c>
      <c r="AK462" s="105" t="s">
        <v>69</v>
      </c>
      <c r="AL462" s="105"/>
      <c r="AM462" s="105"/>
    </row>
    <row r="463" spans="1:40" s="96" customFormat="1">
      <c r="A463" s="105">
        <v>562</v>
      </c>
      <c r="B463" s="105">
        <v>8</v>
      </c>
      <c r="C463" s="105" t="s">
        <v>2021</v>
      </c>
      <c r="D463" s="105" t="s">
        <v>2022</v>
      </c>
      <c r="E463" s="105" t="s">
        <v>2023</v>
      </c>
      <c r="F463" s="105" t="str">
        <f>VLOOKUP(A463,논문증빙검증!$A:$J,10,0)</f>
        <v>인정</v>
      </c>
      <c r="G463" s="105" t="s">
        <v>3408</v>
      </c>
      <c r="H463" s="105" t="s">
        <v>3409</v>
      </c>
      <c r="I463" s="105" t="str">
        <f>VLOOKUP(A463,논문증빙검증!$A:$N,14,0)</f>
        <v>○</v>
      </c>
      <c r="J463" s="105" t="s">
        <v>9699</v>
      </c>
      <c r="K463" s="105" t="s">
        <v>10859</v>
      </c>
      <c r="L463" s="105" t="s">
        <v>3410</v>
      </c>
      <c r="M463" s="105" t="b">
        <f>L462=L463</f>
        <v>0</v>
      </c>
      <c r="N463" s="105" t="s">
        <v>3410</v>
      </c>
      <c r="O463" s="105" t="str">
        <f>VLOOKUP(A463,'doi 검증'!$A:$E,5,0)</f>
        <v>인정</v>
      </c>
      <c r="P463" s="105"/>
      <c r="Q463" s="105" t="s">
        <v>35</v>
      </c>
      <c r="R463" s="105" t="s">
        <v>63</v>
      </c>
      <c r="S463" s="105">
        <f>VLOOKUP(A463,논문증빙검증!$A:$T,20,0)</f>
        <v>0</v>
      </c>
      <c r="T463" s="105" t="str">
        <f>VLOOKUP(A463,논문증빙검증!$A:$R,17,0)</f>
        <v>기타저자</v>
      </c>
      <c r="U463" s="105" t="s">
        <v>3411</v>
      </c>
      <c r="V463" s="105" t="s">
        <v>1938</v>
      </c>
      <c r="W463" s="105" t="s">
        <v>39</v>
      </c>
      <c r="X463" s="105" t="s">
        <v>40</v>
      </c>
      <c r="Y463" s="105" t="s">
        <v>3412</v>
      </c>
      <c r="Z463" s="105">
        <v>10</v>
      </c>
      <c r="AA463" s="105" t="s">
        <v>3397</v>
      </c>
      <c r="AB463" s="105">
        <v>5.3159999999999998</v>
      </c>
      <c r="AC463" s="105">
        <v>93.125</v>
      </c>
      <c r="AD463" s="105" t="s">
        <v>68</v>
      </c>
      <c r="AE463" s="105" t="s">
        <v>3413</v>
      </c>
      <c r="AF463" s="105"/>
      <c r="AG463" s="105"/>
      <c r="AH463" s="105" t="s">
        <v>3384</v>
      </c>
      <c r="AI463" s="105" t="s">
        <v>9983</v>
      </c>
      <c r="AJ463" s="105">
        <v>806</v>
      </c>
      <c r="AK463" s="105"/>
      <c r="AL463" s="105"/>
      <c r="AM463" s="105"/>
    </row>
    <row r="464" spans="1:40" s="97" customFormat="1">
      <c r="A464" s="105">
        <v>563</v>
      </c>
      <c r="B464" s="105">
        <v>9</v>
      </c>
      <c r="C464" s="105" t="s">
        <v>2021</v>
      </c>
      <c r="D464" s="105" t="s">
        <v>2022</v>
      </c>
      <c r="E464" s="105" t="s">
        <v>2023</v>
      </c>
      <c r="F464" s="105" t="str">
        <f>VLOOKUP(A464,논문증빙검증!$A:$J,10,0)</f>
        <v>인정</v>
      </c>
      <c r="G464" s="105" t="s">
        <v>3580</v>
      </c>
      <c r="H464" s="105" t="s">
        <v>3581</v>
      </c>
      <c r="I464" s="105" t="str">
        <f>VLOOKUP(A464,논문증빙검증!$A:$N,14,0)</f>
        <v>○</v>
      </c>
      <c r="J464" s="105" t="s">
        <v>9699</v>
      </c>
      <c r="K464" s="105" t="s">
        <v>10859</v>
      </c>
      <c r="L464" s="105" t="s">
        <v>3582</v>
      </c>
      <c r="M464" s="105" t="b">
        <f>L463=L464</f>
        <v>0</v>
      </c>
      <c r="N464" s="105" t="s">
        <v>3582</v>
      </c>
      <c r="O464" s="105" t="str">
        <f>VLOOKUP(A464,'doi 검증'!$A:$E,5,0)</f>
        <v>인정</v>
      </c>
      <c r="P464" s="105"/>
      <c r="Q464" s="105" t="s">
        <v>35</v>
      </c>
      <c r="R464" s="105" t="s">
        <v>122</v>
      </c>
      <c r="S464" s="105">
        <f>VLOOKUP(A464,논문증빙검증!$A:$T,20,0)</f>
        <v>0</v>
      </c>
      <c r="T464" s="105" t="str">
        <f>VLOOKUP(A464,논문증빙검증!$A:$R,17,0)</f>
        <v>기타저자</v>
      </c>
      <c r="U464" s="105" t="s">
        <v>3583</v>
      </c>
      <c r="V464" s="105" t="s">
        <v>1938</v>
      </c>
      <c r="W464" s="105" t="s">
        <v>39</v>
      </c>
      <c r="X464" s="105" t="s">
        <v>40</v>
      </c>
      <c r="Y464" s="105" t="s">
        <v>3584</v>
      </c>
      <c r="Z464" s="105">
        <v>1</v>
      </c>
      <c r="AA464" s="105" t="s">
        <v>3585</v>
      </c>
      <c r="AB464" s="105">
        <v>4.4640000000000004</v>
      </c>
      <c r="AC464" s="105">
        <v>77.586206899999993</v>
      </c>
      <c r="AD464" s="105" t="s">
        <v>68</v>
      </c>
      <c r="AE464" s="105" t="s">
        <v>3586</v>
      </c>
      <c r="AF464" s="105"/>
      <c r="AG464" s="105"/>
      <c r="AH464" s="105" t="s">
        <v>3587</v>
      </c>
      <c r="AI464" s="105" t="s">
        <v>9983</v>
      </c>
      <c r="AJ464" s="105">
        <v>871</v>
      </c>
      <c r="AK464" s="105"/>
      <c r="AL464" s="105"/>
      <c r="AM464" s="105"/>
      <c r="AN464" s="100"/>
    </row>
    <row r="465" spans="1:39" s="93" customFormat="1">
      <c r="A465" s="105">
        <v>564</v>
      </c>
      <c r="B465" s="105">
        <v>1</v>
      </c>
      <c r="C465" s="105" t="s">
        <v>8355</v>
      </c>
      <c r="D465" s="105" t="s">
        <v>8356</v>
      </c>
      <c r="E465" s="105" t="s">
        <v>8357</v>
      </c>
      <c r="F465" s="105" t="str">
        <f>VLOOKUP(A465,논문증빙검증!$A:$J,10,0)</f>
        <v>인정</v>
      </c>
      <c r="G465" s="105" t="s">
        <v>8464</v>
      </c>
      <c r="H465" s="105" t="s">
        <v>8465</v>
      </c>
      <c r="I465" s="105" t="str">
        <f>VLOOKUP(A465,논문증빙검증!$A:$N,14,0)</f>
        <v>2020.08.01</v>
      </c>
      <c r="J465" s="105" t="s">
        <v>9699</v>
      </c>
      <c r="K465" s="105" t="s">
        <v>10859</v>
      </c>
      <c r="L465" s="105" t="s">
        <v>8466</v>
      </c>
      <c r="M465" s="105" t="b">
        <f>L464=L465</f>
        <v>0</v>
      </c>
      <c r="N465" s="105" t="s">
        <v>8467</v>
      </c>
      <c r="O465" s="105" t="str">
        <f>VLOOKUP(A465,'doi 검증'!$A:$E,5,0)</f>
        <v>인정</v>
      </c>
      <c r="P465" s="105"/>
      <c r="Q465" s="105" t="s">
        <v>35</v>
      </c>
      <c r="R465" s="105" t="s">
        <v>36</v>
      </c>
      <c r="S465" s="105">
        <f>VLOOKUP(A465,논문증빙검증!$A:$T,20,0)</f>
        <v>0</v>
      </c>
      <c r="T465" s="105" t="str">
        <f>VLOOKUP(A465,논문증빙검증!$A:$R,17,0)</f>
        <v>주저자</v>
      </c>
      <c r="U465" s="105" t="s">
        <v>8468</v>
      </c>
      <c r="V465" s="105" t="s">
        <v>78</v>
      </c>
      <c r="W465" s="105" t="s">
        <v>39</v>
      </c>
      <c r="X465" s="105" t="s">
        <v>40</v>
      </c>
      <c r="Y465" s="105" t="s">
        <v>8469</v>
      </c>
      <c r="Z465" s="105">
        <v>10</v>
      </c>
      <c r="AA465" s="105" t="s">
        <v>3300</v>
      </c>
      <c r="AB465" s="105">
        <v>5.8159999999999998</v>
      </c>
      <c r="AC465" s="105">
        <v>70.689655200000004</v>
      </c>
      <c r="AD465" s="105" t="s">
        <v>40</v>
      </c>
      <c r="AE465" s="105" t="s">
        <v>8357</v>
      </c>
      <c r="AF465" s="105"/>
      <c r="AG465" s="105"/>
      <c r="AH465" s="105" t="s">
        <v>3218</v>
      </c>
      <c r="AI465" s="105" t="s">
        <v>9983</v>
      </c>
      <c r="AJ465" s="105">
        <v>45</v>
      </c>
      <c r="AK465" s="105" t="s">
        <v>370</v>
      </c>
      <c r="AL465" s="105"/>
      <c r="AM465" s="105"/>
    </row>
    <row r="466" spans="1:39" s="93" customFormat="1">
      <c r="A466" s="105">
        <v>565</v>
      </c>
      <c r="B466" s="105">
        <v>2</v>
      </c>
      <c r="C466" s="105" t="s">
        <v>8355</v>
      </c>
      <c r="D466" s="105" t="s">
        <v>8356</v>
      </c>
      <c r="E466" s="105" t="s">
        <v>8357</v>
      </c>
      <c r="F466" s="105" t="str">
        <f>VLOOKUP(A466,논문증빙검증!$A:$J,10,0)</f>
        <v>인정</v>
      </c>
      <c r="G466" s="105" t="s">
        <v>8430</v>
      </c>
      <c r="H466" s="105" t="s">
        <v>1637</v>
      </c>
      <c r="I466" s="105" t="str">
        <f>VLOOKUP(A466,논문증빙검증!$A:$N,14,0)</f>
        <v>2017.08.30</v>
      </c>
      <c r="J466" s="105" t="s">
        <v>9699</v>
      </c>
      <c r="K466" s="105" t="s">
        <v>10859</v>
      </c>
      <c r="L466" s="105" t="s">
        <v>8431</v>
      </c>
      <c r="M466" s="105" t="b">
        <f>L465=L466</f>
        <v>0</v>
      </c>
      <c r="N466" s="105" t="s">
        <v>8432</v>
      </c>
      <c r="O466" s="105" t="str">
        <f>VLOOKUP(A466,'doi 검증'!$A:$E,5,0)</f>
        <v>인정</v>
      </c>
      <c r="P466" s="105"/>
      <c r="Q466" s="105" t="s">
        <v>35</v>
      </c>
      <c r="R466" s="105" t="s">
        <v>36</v>
      </c>
      <c r="S466" s="105">
        <f>VLOOKUP(A466,논문증빙검증!$A:$T,20,0)</f>
        <v>0</v>
      </c>
      <c r="T466" s="105" t="str">
        <f>VLOOKUP(A466,논문증빙검증!$A:$R,17,0)</f>
        <v>주저자</v>
      </c>
      <c r="U466" s="105" t="s">
        <v>8433</v>
      </c>
      <c r="V466" s="105" t="s">
        <v>78</v>
      </c>
      <c r="W466" s="105" t="s">
        <v>39</v>
      </c>
      <c r="X466" s="105" t="s">
        <v>40</v>
      </c>
      <c r="Y466" s="105" t="s">
        <v>65</v>
      </c>
      <c r="Z466" s="105">
        <v>27</v>
      </c>
      <c r="AA466" s="105" t="s">
        <v>2523</v>
      </c>
      <c r="AB466" s="105">
        <v>6.766</v>
      </c>
      <c r="AC466" s="105">
        <v>87.162162199999997</v>
      </c>
      <c r="AD466" s="105" t="s">
        <v>40</v>
      </c>
      <c r="AE466" s="105" t="s">
        <v>8357</v>
      </c>
      <c r="AF466" s="105"/>
      <c r="AG466" s="105"/>
      <c r="AH466" s="105" t="s">
        <v>2518</v>
      </c>
      <c r="AI466" s="105" t="s">
        <v>9983</v>
      </c>
      <c r="AJ466" s="105">
        <v>303</v>
      </c>
      <c r="AK466" s="105"/>
      <c r="AL466" s="105"/>
      <c r="AM466" s="105"/>
    </row>
    <row r="467" spans="1:39" s="93" customFormat="1">
      <c r="A467" s="105">
        <v>566</v>
      </c>
      <c r="B467" s="105">
        <v>3</v>
      </c>
      <c r="C467" s="105" t="s">
        <v>8355</v>
      </c>
      <c r="D467" s="105" t="s">
        <v>8356</v>
      </c>
      <c r="E467" s="105" t="s">
        <v>8357</v>
      </c>
      <c r="F467" s="105" t="str">
        <f>VLOOKUP(A467,논문증빙검증!$A:$J,10,0)</f>
        <v>인정</v>
      </c>
      <c r="G467" s="105" t="s">
        <v>8502</v>
      </c>
      <c r="H467" s="105" t="s">
        <v>1972</v>
      </c>
      <c r="I467" s="105" t="str">
        <f>VLOOKUP(A467,논문증빙검증!$A:$N,14,0)</f>
        <v>2018.03.31</v>
      </c>
      <c r="J467" s="105" t="s">
        <v>9699</v>
      </c>
      <c r="K467" s="105" t="s">
        <v>10859</v>
      </c>
      <c r="L467" s="105" t="s">
        <v>8503</v>
      </c>
      <c r="M467" s="105" t="b">
        <f>L466=L467</f>
        <v>0</v>
      </c>
      <c r="N467" s="105" t="s">
        <v>8504</v>
      </c>
      <c r="O467" s="105" t="str">
        <f>VLOOKUP(A467,'doi 검증'!$A:$E,5,0)</f>
        <v>인정</v>
      </c>
      <c r="P467" s="105"/>
      <c r="Q467" s="105" t="s">
        <v>35</v>
      </c>
      <c r="R467" s="105" t="s">
        <v>36</v>
      </c>
      <c r="S467" s="105">
        <f>VLOOKUP(A467,논문증빙검증!$A:$T,20,0)</f>
        <v>0</v>
      </c>
      <c r="T467" s="105" t="str">
        <f>VLOOKUP(A467,논문증빙검증!$A:$R,17,0)</f>
        <v>주저자</v>
      </c>
      <c r="U467" s="105" t="s">
        <v>8505</v>
      </c>
      <c r="V467" s="105" t="s">
        <v>78</v>
      </c>
      <c r="W467" s="105" t="s">
        <v>39</v>
      </c>
      <c r="X467" s="105" t="s">
        <v>40</v>
      </c>
      <c r="Y467" s="105" t="s">
        <v>1976</v>
      </c>
      <c r="Z467" s="105">
        <v>1</v>
      </c>
      <c r="AA467" s="105" t="s">
        <v>3645</v>
      </c>
      <c r="AB467" s="105">
        <v>6.0640000000000001</v>
      </c>
      <c r="AC467" s="105">
        <v>84.265734300000005</v>
      </c>
      <c r="AD467" s="105" t="s">
        <v>40</v>
      </c>
      <c r="AE467" s="105" t="s">
        <v>8357</v>
      </c>
      <c r="AF467" s="105"/>
      <c r="AG467" s="105"/>
      <c r="AH467" s="105" t="s">
        <v>3623</v>
      </c>
      <c r="AI467" s="105" t="s">
        <v>9983</v>
      </c>
      <c r="AJ467" s="105">
        <v>64</v>
      </c>
      <c r="AK467" s="105"/>
      <c r="AL467" s="105"/>
      <c r="AM467" s="105"/>
    </row>
    <row r="468" spans="1:39" s="93" customFormat="1">
      <c r="A468" s="105">
        <v>567</v>
      </c>
      <c r="B468" s="105">
        <v>4</v>
      </c>
      <c r="C468" s="105" t="s">
        <v>8355</v>
      </c>
      <c r="D468" s="105" t="s">
        <v>8356</v>
      </c>
      <c r="E468" s="105" t="s">
        <v>8357</v>
      </c>
      <c r="F468" s="105" t="str">
        <f>VLOOKUP(A468,논문증빙검증!$A:$J,10,0)</f>
        <v>인정</v>
      </c>
      <c r="G468" s="105" t="s">
        <v>8577</v>
      </c>
      <c r="H468" s="105" t="s">
        <v>1632</v>
      </c>
      <c r="I468" s="105" t="str">
        <f>VLOOKUP(A468,논문증빙검증!$A:$N,14,0)</f>
        <v>2017.05.24</v>
      </c>
      <c r="J468" s="105" t="s">
        <v>9699</v>
      </c>
      <c r="K468" s="105" t="s">
        <v>10859</v>
      </c>
      <c r="L468" s="105" t="s">
        <v>8578</v>
      </c>
      <c r="M468" s="105" t="b">
        <f>L467=L468</f>
        <v>0</v>
      </c>
      <c r="N468" s="105" t="s">
        <v>8579</v>
      </c>
      <c r="O468" s="105" t="str">
        <f>VLOOKUP(A468,'doi 검증'!$A:$E,5,0)</f>
        <v>인정</v>
      </c>
      <c r="P468" s="105"/>
      <c r="Q468" s="105" t="s">
        <v>35</v>
      </c>
      <c r="R468" s="105" t="s">
        <v>63</v>
      </c>
      <c r="S468" s="105">
        <f>VLOOKUP(A468,논문증빙검증!$A:$T,20,0)</f>
        <v>0</v>
      </c>
      <c r="T468" s="105" t="str">
        <f>VLOOKUP(A468,논문증빙검증!$A:$R,17,0)</f>
        <v>기타저자</v>
      </c>
      <c r="U468" s="105" t="s">
        <v>8580</v>
      </c>
      <c r="V468" s="105" t="s">
        <v>78</v>
      </c>
      <c r="W468" s="105" t="s">
        <v>39</v>
      </c>
      <c r="X468" s="105" t="s">
        <v>40</v>
      </c>
      <c r="Y468" s="105" t="s">
        <v>1967</v>
      </c>
      <c r="Z468" s="105">
        <v>16</v>
      </c>
      <c r="AA468" s="105" t="s">
        <v>4292</v>
      </c>
      <c r="AB468" s="105">
        <v>8.0009999999999994</v>
      </c>
      <c r="AC468" s="105">
        <v>86.403508799999997</v>
      </c>
      <c r="AD468" s="105" t="s">
        <v>68</v>
      </c>
      <c r="AE468" s="105" t="s">
        <v>8581</v>
      </c>
      <c r="AF468" s="105"/>
      <c r="AG468" s="105"/>
      <c r="AH468" s="105" t="s">
        <v>4294</v>
      </c>
      <c r="AI468" s="105" t="s">
        <v>9983</v>
      </c>
      <c r="AJ468" s="105">
        <v>113</v>
      </c>
      <c r="AK468" s="105"/>
      <c r="AL468" s="105"/>
      <c r="AM468" s="105"/>
    </row>
    <row r="469" spans="1:39" s="93" customFormat="1">
      <c r="A469" s="105">
        <v>568</v>
      </c>
      <c r="B469" s="105">
        <v>5</v>
      </c>
      <c r="C469" s="105" t="s">
        <v>8355</v>
      </c>
      <c r="D469" s="105" t="s">
        <v>8356</v>
      </c>
      <c r="E469" s="105" t="s">
        <v>8357</v>
      </c>
      <c r="F469" s="105" t="str">
        <f>VLOOKUP(A469,논문증빙검증!$A:$J,10,0)</f>
        <v>인정</v>
      </c>
      <c r="G469" s="105" t="s">
        <v>8496</v>
      </c>
      <c r="H469" s="105" t="s">
        <v>6939</v>
      </c>
      <c r="I469" s="105" t="str">
        <f>VLOOKUP(A469,논문증빙검증!$A:$N,14,0)</f>
        <v>2017.08.08</v>
      </c>
      <c r="J469" s="105" t="s">
        <v>9699</v>
      </c>
      <c r="K469" s="105" t="s">
        <v>10859</v>
      </c>
      <c r="L469" s="105" t="s">
        <v>8497</v>
      </c>
      <c r="M469" s="105" t="b">
        <f>L468=L469</f>
        <v>0</v>
      </c>
      <c r="N469" s="105" t="s">
        <v>8498</v>
      </c>
      <c r="O469" s="105" t="str">
        <f>VLOOKUP(A469,'doi 검증'!$A:$E,5,0)</f>
        <v>인정</v>
      </c>
      <c r="P469" s="105"/>
      <c r="Q469" s="105" t="s">
        <v>35</v>
      </c>
      <c r="R469" s="105" t="s">
        <v>63</v>
      </c>
      <c r="S469" s="105">
        <f>VLOOKUP(A469,논문증빙검증!$A:$T,20,0)</f>
        <v>0</v>
      </c>
      <c r="T469" s="105" t="str">
        <f>VLOOKUP(A469,논문증빙검증!$A:$R,17,0)</f>
        <v>기타저자</v>
      </c>
      <c r="U469" s="105" t="s">
        <v>8499</v>
      </c>
      <c r="V469" s="105" t="s">
        <v>78</v>
      </c>
      <c r="W469" s="105" t="s">
        <v>39</v>
      </c>
      <c r="X469" s="105" t="s">
        <v>40</v>
      </c>
      <c r="Y469" s="105" t="s">
        <v>8500</v>
      </c>
      <c r="Z469" s="105">
        <v>5</v>
      </c>
      <c r="AA469" s="105" t="s">
        <v>3621</v>
      </c>
      <c r="AB469" s="105">
        <v>6.0640000000000001</v>
      </c>
      <c r="AC469" s="105">
        <v>84.265734300000005</v>
      </c>
      <c r="AD469" s="105" t="s">
        <v>68</v>
      </c>
      <c r="AE469" s="105" t="s">
        <v>8501</v>
      </c>
      <c r="AF469" s="105"/>
      <c r="AG469" s="105"/>
      <c r="AH469" s="105" t="s">
        <v>3623</v>
      </c>
      <c r="AI469" s="105" t="s">
        <v>9983</v>
      </c>
      <c r="AJ469" s="105">
        <v>56</v>
      </c>
      <c r="AK469" s="105"/>
      <c r="AL469" s="105"/>
      <c r="AM469" s="105"/>
    </row>
    <row r="470" spans="1:39" s="93" customFormat="1">
      <c r="A470" s="105">
        <v>569</v>
      </c>
      <c r="B470" s="105">
        <v>6</v>
      </c>
      <c r="C470" s="105" t="s">
        <v>8355</v>
      </c>
      <c r="D470" s="105" t="s">
        <v>8356</v>
      </c>
      <c r="E470" s="105" t="s">
        <v>8357</v>
      </c>
      <c r="F470" s="105" t="str">
        <f>VLOOKUP(A470,논문증빙검증!$A:$J,10,0)</f>
        <v>인정</v>
      </c>
      <c r="G470" s="105" t="s">
        <v>8490</v>
      </c>
      <c r="H470" s="105" t="s">
        <v>4624</v>
      </c>
      <c r="I470" s="105" t="str">
        <f>VLOOKUP(A470,논문증빙검증!$A:$N,14,0)</f>
        <v>2017.03.09</v>
      </c>
      <c r="J470" s="105" t="s">
        <v>9699</v>
      </c>
      <c r="K470" s="105" t="s">
        <v>10859</v>
      </c>
      <c r="L470" s="105" t="s">
        <v>8491</v>
      </c>
      <c r="M470" s="105" t="b">
        <f>L469=L470</f>
        <v>0</v>
      </c>
      <c r="N470" s="105" t="s">
        <v>8492</v>
      </c>
      <c r="O470" s="105" t="str">
        <f>VLOOKUP(A470,'doi 검증'!$A:$E,5,0)</f>
        <v>인정</v>
      </c>
      <c r="P470" s="105"/>
      <c r="Q470" s="105" t="s">
        <v>35</v>
      </c>
      <c r="R470" s="105" t="s">
        <v>173</v>
      </c>
      <c r="S470" s="105">
        <f>VLOOKUP(A470,논문증빙검증!$A:$T,20,0)</f>
        <v>0</v>
      </c>
      <c r="T470" s="105" t="str">
        <f>VLOOKUP(A470,논문증빙검증!$A:$R,17,0)</f>
        <v>기타저자</v>
      </c>
      <c r="U470" s="105" t="s">
        <v>8493</v>
      </c>
      <c r="V470" s="105" t="s">
        <v>78</v>
      </c>
      <c r="W470" s="105" t="s">
        <v>39</v>
      </c>
      <c r="X470" s="105" t="s">
        <v>40</v>
      </c>
      <c r="Y470" s="105" t="s">
        <v>8494</v>
      </c>
      <c r="Z470" s="105">
        <v>13</v>
      </c>
      <c r="AA470" s="105" t="s">
        <v>3621</v>
      </c>
      <c r="AB470" s="105">
        <v>6.0640000000000001</v>
      </c>
      <c r="AC470" s="105">
        <v>84.265734300000005</v>
      </c>
      <c r="AD470" s="105" t="s">
        <v>68</v>
      </c>
      <c r="AE470" s="105" t="s">
        <v>8495</v>
      </c>
      <c r="AF470" s="105"/>
      <c r="AG470" s="105"/>
      <c r="AH470" s="105" t="s">
        <v>3623</v>
      </c>
      <c r="AI470" s="105" t="s">
        <v>9983</v>
      </c>
      <c r="AJ470" s="105">
        <v>51</v>
      </c>
      <c r="AK470" s="105"/>
      <c r="AL470" s="105"/>
      <c r="AM470" s="105"/>
    </row>
    <row r="471" spans="1:39" s="93" customFormat="1">
      <c r="A471" s="105">
        <v>570</v>
      </c>
      <c r="B471" s="105">
        <v>7</v>
      </c>
      <c r="C471" s="105" t="s">
        <v>8355</v>
      </c>
      <c r="D471" s="105" t="s">
        <v>8356</v>
      </c>
      <c r="E471" s="105" t="s">
        <v>8357</v>
      </c>
      <c r="F471" s="105" t="str">
        <f>VLOOKUP(A471,논문증빙검증!$A:$J,10,0)</f>
        <v>인정</v>
      </c>
      <c r="G471" s="105" t="s">
        <v>8526</v>
      </c>
      <c r="H471" s="105" t="s">
        <v>3771</v>
      </c>
      <c r="I471" s="105" t="str">
        <f>VLOOKUP(A471,논문증빙검증!$A:$N,14,0)</f>
        <v>2017.07.01</v>
      </c>
      <c r="J471" s="105" t="s">
        <v>9699</v>
      </c>
      <c r="K471" s="105" t="s">
        <v>10859</v>
      </c>
      <c r="L471" s="105" t="s">
        <v>8527</v>
      </c>
      <c r="M471" s="105" t="b">
        <f>L470=L471</f>
        <v>0</v>
      </c>
      <c r="N471" s="105" t="s">
        <v>8528</v>
      </c>
      <c r="O471" s="105" t="str">
        <f>VLOOKUP(A471,'doi 검증'!$A:$E,5,0)</f>
        <v>인정</v>
      </c>
      <c r="P471" s="105"/>
      <c r="Q471" s="105" t="s">
        <v>35</v>
      </c>
      <c r="R471" s="105" t="s">
        <v>63</v>
      </c>
      <c r="S471" s="105">
        <f>VLOOKUP(A471,논문증빙검증!$A:$T,20,0)</f>
        <v>0</v>
      </c>
      <c r="T471" s="105" t="str">
        <f>VLOOKUP(A471,논문증빙검증!$A:$R,17,0)</f>
        <v>기타저자</v>
      </c>
      <c r="U471" s="105" t="s">
        <v>8529</v>
      </c>
      <c r="V471" s="105" t="s">
        <v>78</v>
      </c>
      <c r="W471" s="105" t="s">
        <v>39</v>
      </c>
      <c r="X471" s="105" t="s">
        <v>40</v>
      </c>
      <c r="Y471" s="105" t="s">
        <v>8530</v>
      </c>
      <c r="Z471" s="105">
        <v>18</v>
      </c>
      <c r="AA471" s="105" t="s">
        <v>8531</v>
      </c>
      <c r="AB471" s="105">
        <v>4.641</v>
      </c>
      <c r="AC471" s="105">
        <v>67.514970099999999</v>
      </c>
      <c r="AD471" s="105" t="s">
        <v>68</v>
      </c>
      <c r="AE471" s="105" t="s">
        <v>8532</v>
      </c>
      <c r="AF471" s="105"/>
      <c r="AG471" s="105"/>
      <c r="AH471" s="105" t="s">
        <v>8533</v>
      </c>
      <c r="AI471" s="105" t="s">
        <v>9983</v>
      </c>
      <c r="AJ471" s="105">
        <v>94</v>
      </c>
      <c r="AK471" s="105"/>
      <c r="AL471" s="105"/>
      <c r="AM471" s="105"/>
    </row>
    <row r="472" spans="1:39" s="93" customFormat="1">
      <c r="A472" s="105">
        <v>571</v>
      </c>
      <c r="B472" s="105">
        <v>8</v>
      </c>
      <c r="C472" s="105" t="s">
        <v>8355</v>
      </c>
      <c r="D472" s="105" t="s">
        <v>8356</v>
      </c>
      <c r="E472" s="105" t="s">
        <v>8357</v>
      </c>
      <c r="F472" s="105" t="str">
        <f>VLOOKUP(A472,논문증빙검증!$A:$J,10,0)</f>
        <v>인정</v>
      </c>
      <c r="G472" s="105" t="s">
        <v>8396</v>
      </c>
      <c r="H472" s="105" t="s">
        <v>8397</v>
      </c>
      <c r="I472" s="105" t="str">
        <f>VLOOKUP(A472,논문증빙검증!$A:$N,14,0)</f>
        <v>2017.05.13</v>
      </c>
      <c r="J472" s="105" t="s">
        <v>9699</v>
      </c>
      <c r="K472" s="105" t="s">
        <v>10859</v>
      </c>
      <c r="L472" s="105" t="s">
        <v>8398</v>
      </c>
      <c r="M472" s="105" t="b">
        <f>L471=L472</f>
        <v>0</v>
      </c>
      <c r="N472" s="105" t="s">
        <v>8399</v>
      </c>
      <c r="O472" s="105" t="str">
        <f>VLOOKUP(A472,'doi 검증'!$A:$E,5,0)</f>
        <v>인정</v>
      </c>
      <c r="P472" s="105"/>
      <c r="Q472" s="105" t="s">
        <v>35</v>
      </c>
      <c r="R472" s="105" t="s">
        <v>36</v>
      </c>
      <c r="S472" s="105">
        <f>VLOOKUP(A472,논문증빙검증!$A:$T,20,0)</f>
        <v>0</v>
      </c>
      <c r="T472" s="105" t="str">
        <f>VLOOKUP(A472,논문증빙검증!$A:$R,17,0)</f>
        <v>주저자</v>
      </c>
      <c r="U472" s="105" t="s">
        <v>8400</v>
      </c>
      <c r="V472" s="105" t="s">
        <v>1496</v>
      </c>
      <c r="W472" s="105" t="s">
        <v>39</v>
      </c>
      <c r="X472" s="105" t="s">
        <v>40</v>
      </c>
      <c r="Y472" s="105" t="s">
        <v>1818</v>
      </c>
      <c r="Z472" s="105">
        <v>9</v>
      </c>
      <c r="AA472" s="105" t="s">
        <v>1621</v>
      </c>
      <c r="AB472" s="105">
        <v>3.3090000000000002</v>
      </c>
      <c r="AC472" s="105">
        <v>58.391608400000003</v>
      </c>
      <c r="AD472" s="105" t="s">
        <v>40</v>
      </c>
      <c r="AE472" s="105" t="s">
        <v>8357</v>
      </c>
      <c r="AF472" s="105"/>
      <c r="AG472" s="105"/>
      <c r="AH472" s="105" t="s">
        <v>1613</v>
      </c>
      <c r="AI472" s="105" t="s">
        <v>9983</v>
      </c>
      <c r="AJ472" s="105">
        <v>34</v>
      </c>
      <c r="AK472" s="105" t="s">
        <v>130</v>
      </c>
      <c r="AL472" s="105"/>
      <c r="AM472" s="105"/>
    </row>
    <row r="473" spans="1:39" s="93" customFormat="1">
      <c r="A473" s="105">
        <v>572</v>
      </c>
      <c r="B473" s="105">
        <v>9</v>
      </c>
      <c r="C473" s="105" t="s">
        <v>8355</v>
      </c>
      <c r="D473" s="105" t="s">
        <v>8356</v>
      </c>
      <c r="E473" s="105" t="s">
        <v>8357</v>
      </c>
      <c r="F473" s="105" t="str">
        <f>VLOOKUP(A473,논문증빙검증!$A:$J,10,0)</f>
        <v>인정</v>
      </c>
      <c r="G473" s="105" t="s">
        <v>8358</v>
      </c>
      <c r="H473" s="105" t="s">
        <v>606</v>
      </c>
      <c r="I473" s="105" t="str">
        <f>VLOOKUP(A473,논문증빙검증!$A:$N,14,0)</f>
        <v>○</v>
      </c>
      <c r="J473" s="105" t="s">
        <v>9699</v>
      </c>
      <c r="K473" s="105" t="s">
        <v>10859</v>
      </c>
      <c r="L473" s="105" t="s">
        <v>8359</v>
      </c>
      <c r="M473" s="105" t="b">
        <f>L472=L473</f>
        <v>0</v>
      </c>
      <c r="N473" s="105" t="s">
        <v>8360</v>
      </c>
      <c r="O473" s="105" t="str">
        <f>VLOOKUP(A473,'doi 검증'!$A:$E,5,0)</f>
        <v>인정</v>
      </c>
      <c r="P473" s="105"/>
      <c r="Q473" s="105" t="s">
        <v>35</v>
      </c>
      <c r="R473" s="105" t="s">
        <v>36</v>
      </c>
      <c r="S473" s="105">
        <f>VLOOKUP(A473,논문증빙검증!$A:$T,20,0)</f>
        <v>0</v>
      </c>
      <c r="T473" s="105" t="str">
        <f>VLOOKUP(A473,논문증빙검증!$A:$R,17,0)</f>
        <v>주저자</v>
      </c>
      <c r="U473" s="105" t="s">
        <v>8361</v>
      </c>
      <c r="V473" s="105" t="s">
        <v>124</v>
      </c>
      <c r="W473" s="105" t="s">
        <v>39</v>
      </c>
      <c r="X473" s="105" t="s">
        <v>40</v>
      </c>
      <c r="Y473" s="105" t="s">
        <v>1543</v>
      </c>
      <c r="Z473" s="105">
        <v>6</v>
      </c>
      <c r="AA473" s="105" t="s">
        <v>8362</v>
      </c>
      <c r="AB473" s="105">
        <v>0.96899999999999997</v>
      </c>
      <c r="AC473" s="105">
        <v>15.449438199999999</v>
      </c>
      <c r="AD473" s="105" t="s">
        <v>40</v>
      </c>
      <c r="AE473" s="105" t="s">
        <v>8357</v>
      </c>
      <c r="AF473" s="105"/>
      <c r="AG473" s="105"/>
      <c r="AH473" s="105" t="s">
        <v>952</v>
      </c>
      <c r="AI473" s="105" t="s">
        <v>9983</v>
      </c>
      <c r="AJ473" s="105">
        <v>38</v>
      </c>
      <c r="AK473" s="105" t="s">
        <v>601</v>
      </c>
      <c r="AL473" s="105"/>
      <c r="AM473" s="105"/>
    </row>
    <row r="474" spans="1:39" s="93" customFormat="1">
      <c r="A474" s="105">
        <v>573</v>
      </c>
      <c r="B474" s="105">
        <v>1</v>
      </c>
      <c r="C474" s="105" t="s">
        <v>341</v>
      </c>
      <c r="D474" s="105" t="s">
        <v>342</v>
      </c>
      <c r="E474" s="105" t="s">
        <v>343</v>
      </c>
      <c r="F474" s="105" t="str">
        <f>VLOOKUP(A474,논문증빙검증!$A:$J,10,0)</f>
        <v>인정</v>
      </c>
      <c r="G474" s="105" t="s">
        <v>4543</v>
      </c>
      <c r="H474" s="105" t="s">
        <v>4544</v>
      </c>
      <c r="I474" s="105" t="str">
        <f>VLOOKUP(A474,논문증빙검증!$A:$N,14,0)</f>
        <v>o</v>
      </c>
      <c r="J474" s="105" t="s">
        <v>9699</v>
      </c>
      <c r="K474" s="105" t="s">
        <v>10859</v>
      </c>
      <c r="L474" s="105" t="s">
        <v>4545</v>
      </c>
      <c r="M474" s="105" t="b">
        <f>L473=L474</f>
        <v>0</v>
      </c>
      <c r="N474" s="105" t="s">
        <v>4545</v>
      </c>
      <c r="O474" s="105" t="str">
        <f>VLOOKUP(A474,'doi 검증'!$A:$E,5,0)</f>
        <v>인정</v>
      </c>
      <c r="P474" s="105"/>
      <c r="Q474" s="105" t="s">
        <v>35</v>
      </c>
      <c r="R474" s="105" t="s">
        <v>36</v>
      </c>
      <c r="S474" s="105">
        <f>VLOOKUP(A474,논문증빙검증!$A:$T,20,0)</f>
        <v>0</v>
      </c>
      <c r="T474" s="105" t="str">
        <f>VLOOKUP(A474,논문증빙검증!$A:$R,17,0)</f>
        <v>주저자</v>
      </c>
      <c r="U474" s="105" t="s">
        <v>4546</v>
      </c>
      <c r="V474" s="105" t="s">
        <v>101</v>
      </c>
      <c r="W474" s="105" t="s">
        <v>39</v>
      </c>
      <c r="X474" s="105" t="s">
        <v>40</v>
      </c>
      <c r="Y474" s="105" t="s">
        <v>265</v>
      </c>
      <c r="Z474" s="105">
        <v>0</v>
      </c>
      <c r="AA474" s="105" t="s">
        <v>232</v>
      </c>
      <c r="AB474" s="105">
        <v>22.384</v>
      </c>
      <c r="AC474" s="105">
        <v>94.662921299999994</v>
      </c>
      <c r="AD474" s="105" t="s">
        <v>40</v>
      </c>
      <c r="AE474" s="105" t="s">
        <v>834</v>
      </c>
      <c r="AF474" s="105"/>
      <c r="AG474" s="105"/>
      <c r="AH474" s="105" t="s">
        <v>4547</v>
      </c>
      <c r="AI474" s="105" t="s">
        <v>9983</v>
      </c>
      <c r="AJ474" s="105"/>
      <c r="AK474" s="105"/>
      <c r="AL474" s="105"/>
      <c r="AM474" s="105"/>
    </row>
    <row r="475" spans="1:39" s="93" customFormat="1">
      <c r="A475" s="105">
        <v>574</v>
      </c>
      <c r="B475" s="105">
        <v>2</v>
      </c>
      <c r="C475" s="105" t="s">
        <v>341</v>
      </c>
      <c r="D475" s="105" t="s">
        <v>342</v>
      </c>
      <c r="E475" s="105" t="s">
        <v>343</v>
      </c>
      <c r="F475" s="105" t="str">
        <f>VLOOKUP(A475,논문증빙검증!$A:$J,10,0)</f>
        <v>인정</v>
      </c>
      <c r="G475" s="105" t="s">
        <v>5332</v>
      </c>
      <c r="H475" s="105" t="s">
        <v>5333</v>
      </c>
      <c r="I475" s="105" t="str">
        <f>VLOOKUP(A475,논문증빙검증!$A:$N,14,0)</f>
        <v>o</v>
      </c>
      <c r="J475" s="105" t="s">
        <v>9699</v>
      </c>
      <c r="K475" s="105" t="s">
        <v>10859</v>
      </c>
      <c r="L475" s="105" t="s">
        <v>5334</v>
      </c>
      <c r="M475" s="105" t="b">
        <f>L474=L475</f>
        <v>0</v>
      </c>
      <c r="N475" s="105" t="s">
        <v>5334</v>
      </c>
      <c r="O475" s="105" t="str">
        <f>VLOOKUP(A475,'doi 검증'!$A:$E,5,0)</f>
        <v>인정</v>
      </c>
      <c r="P475" s="105"/>
      <c r="Q475" s="105" t="s">
        <v>35</v>
      </c>
      <c r="R475" s="105" t="s">
        <v>36</v>
      </c>
      <c r="S475" s="105" t="str">
        <f>VLOOKUP(A475,논문증빙검증!$A:$T,20,0)</f>
        <v>공동저자</v>
      </c>
      <c r="T475" s="105" t="str">
        <f>VLOOKUP(A475,논문증빙검증!$A:$R,17,0)</f>
        <v>주저자</v>
      </c>
      <c r="U475" s="105" t="s">
        <v>5335</v>
      </c>
      <c r="V475" s="105" t="s">
        <v>101</v>
      </c>
      <c r="W475" s="105" t="s">
        <v>39</v>
      </c>
      <c r="X475" s="105" t="s">
        <v>40</v>
      </c>
      <c r="Y475" s="105" t="s">
        <v>3448</v>
      </c>
      <c r="Z475" s="105">
        <v>1</v>
      </c>
      <c r="AA475" s="105" t="s">
        <v>232</v>
      </c>
      <c r="AB475" s="105">
        <v>8.3119999999999994</v>
      </c>
      <c r="AC475" s="105">
        <v>85.179640699999993</v>
      </c>
      <c r="AD475" s="105" t="s">
        <v>8903</v>
      </c>
      <c r="AE475" s="105" t="s">
        <v>5336</v>
      </c>
      <c r="AF475" s="105"/>
      <c r="AG475" s="105"/>
      <c r="AH475" s="105" t="s">
        <v>5337</v>
      </c>
      <c r="AI475" s="105" t="s">
        <v>9983</v>
      </c>
      <c r="AJ475" s="105">
        <v>3</v>
      </c>
      <c r="AK475" s="105" t="s">
        <v>69</v>
      </c>
      <c r="AL475" s="105"/>
      <c r="AM475" s="105"/>
    </row>
    <row r="476" spans="1:39" s="93" customFormat="1">
      <c r="A476" s="105">
        <v>575</v>
      </c>
      <c r="B476" s="105">
        <v>3</v>
      </c>
      <c r="C476" s="105" t="s">
        <v>341</v>
      </c>
      <c r="D476" s="105" t="s">
        <v>342</v>
      </c>
      <c r="E476" s="105" t="s">
        <v>343</v>
      </c>
      <c r="F476" s="105" t="str">
        <f>VLOOKUP(A476,논문증빙검증!$A:$J,10,0)</f>
        <v>인정</v>
      </c>
      <c r="G476" s="105" t="s">
        <v>344</v>
      </c>
      <c r="H476" s="105" t="s">
        <v>345</v>
      </c>
      <c r="I476" s="105" t="str">
        <f>VLOOKUP(A476,논문증빙검증!$A:$N,14,0)</f>
        <v>o</v>
      </c>
      <c r="J476" s="105" t="s">
        <v>9699</v>
      </c>
      <c r="K476" s="105" t="s">
        <v>10859</v>
      </c>
      <c r="L476" s="105" t="s">
        <v>346</v>
      </c>
      <c r="M476" s="105" t="b">
        <f>L475=L476</f>
        <v>0</v>
      </c>
      <c r="N476" s="105" t="s">
        <v>346</v>
      </c>
      <c r="O476" s="105" t="str">
        <f>VLOOKUP(A476,'doi 검증'!$A:$E,5,0)</f>
        <v>인정</v>
      </c>
      <c r="P476" s="105"/>
      <c r="Q476" s="105" t="s">
        <v>35</v>
      </c>
      <c r="R476" s="105" t="s">
        <v>63</v>
      </c>
      <c r="S476" s="105">
        <f>VLOOKUP(A476,논문증빙검증!$A:$T,20,0)</f>
        <v>0</v>
      </c>
      <c r="T476" s="105" t="str">
        <f>VLOOKUP(A476,논문증빙검증!$A:$R,17,0)</f>
        <v>기타저자</v>
      </c>
      <c r="U476" s="105" t="s">
        <v>347</v>
      </c>
      <c r="V476" s="105" t="s">
        <v>288</v>
      </c>
      <c r="W476" s="105" t="s">
        <v>39</v>
      </c>
      <c r="X476" s="105" t="s">
        <v>40</v>
      </c>
      <c r="Y476" s="105" t="s">
        <v>112</v>
      </c>
      <c r="Z476" s="105">
        <v>19</v>
      </c>
      <c r="AA476" s="105" t="s">
        <v>339</v>
      </c>
      <c r="AB476" s="105">
        <v>30.849</v>
      </c>
      <c r="AC476" s="105">
        <v>97.826087000000001</v>
      </c>
      <c r="AD476" s="105" t="s">
        <v>68</v>
      </c>
      <c r="AE476" s="105" t="s">
        <v>348</v>
      </c>
      <c r="AF476" s="105"/>
      <c r="AG476" s="105"/>
      <c r="AH476" s="105" t="s">
        <v>279</v>
      </c>
      <c r="AI476" s="105" t="s">
        <v>9983</v>
      </c>
      <c r="AJ476" s="105">
        <v>32</v>
      </c>
      <c r="AK476" s="105" t="s">
        <v>349</v>
      </c>
      <c r="AL476" s="105"/>
      <c r="AM476" s="105"/>
    </row>
    <row r="477" spans="1:39" s="93" customFormat="1">
      <c r="A477" s="111">
        <v>576</v>
      </c>
      <c r="B477" s="111">
        <v>4</v>
      </c>
      <c r="C477" s="111" t="s">
        <v>341</v>
      </c>
      <c r="D477" s="111" t="s">
        <v>342</v>
      </c>
      <c r="E477" s="111" t="s">
        <v>343</v>
      </c>
      <c r="F477" s="105" t="str">
        <f>VLOOKUP(A477,논문증빙검증!$A:$J,10,0)</f>
        <v>인정</v>
      </c>
      <c r="G477" s="111" t="s">
        <v>829</v>
      </c>
      <c r="H477" s="111" t="s">
        <v>830</v>
      </c>
      <c r="I477" s="105" t="str">
        <f>VLOOKUP(A477,논문증빙검증!$A:$N,14,0)</f>
        <v>2020.04.08</v>
      </c>
      <c r="J477" s="105" t="s">
        <v>9699</v>
      </c>
      <c r="K477" s="110" t="s">
        <v>10859</v>
      </c>
      <c r="L477" s="105" t="s">
        <v>831</v>
      </c>
      <c r="M477" s="105" t="b">
        <f>L476=L477</f>
        <v>0</v>
      </c>
      <c r="N477" s="111" t="s">
        <v>8871</v>
      </c>
      <c r="O477" s="105" t="str">
        <f>VLOOKUP(A477,'doi 검증'!$A:$E,5,0)</f>
        <v>인정</v>
      </c>
      <c r="P477" s="111" t="s">
        <v>9693</v>
      </c>
      <c r="Q477" s="111" t="s">
        <v>35</v>
      </c>
      <c r="R477" s="111" t="s">
        <v>36</v>
      </c>
      <c r="S477" s="105">
        <f>VLOOKUP(A477,논문증빙검증!$A:$T,20,0)</f>
        <v>0</v>
      </c>
      <c r="T477" s="105" t="str">
        <f>VLOOKUP(A477,논문증빙검증!$A:$R,17,0)</f>
        <v>주저자</v>
      </c>
      <c r="U477" s="111" t="s">
        <v>832</v>
      </c>
      <c r="V477" s="111" t="s">
        <v>288</v>
      </c>
      <c r="W477" s="111" t="s">
        <v>39</v>
      </c>
      <c r="X477" s="111" t="s">
        <v>40</v>
      </c>
      <c r="Y477" s="111" t="s">
        <v>833</v>
      </c>
      <c r="Z477" s="111">
        <v>13</v>
      </c>
      <c r="AA477" s="111" t="s">
        <v>827</v>
      </c>
      <c r="AB477" s="111">
        <v>15.336</v>
      </c>
      <c r="AC477" s="105">
        <v>91.292134799999999</v>
      </c>
      <c r="AD477" s="111" t="s">
        <v>40</v>
      </c>
      <c r="AE477" s="111" t="s">
        <v>834</v>
      </c>
      <c r="AF477" s="111"/>
      <c r="AG477" s="111"/>
      <c r="AH477" s="111" t="s">
        <v>820</v>
      </c>
      <c r="AI477" s="105" t="s">
        <v>9983</v>
      </c>
      <c r="AJ477" s="111">
        <v>59</v>
      </c>
      <c r="AK477" s="111" t="s">
        <v>835</v>
      </c>
      <c r="AL477" s="111" t="s">
        <v>8867</v>
      </c>
      <c r="AM477" s="111" t="s">
        <v>8871</v>
      </c>
    </row>
    <row r="478" spans="1:39" s="93" customFormat="1">
      <c r="A478" s="105">
        <v>578</v>
      </c>
      <c r="B478" s="105">
        <v>6</v>
      </c>
      <c r="C478" s="105" t="s">
        <v>341</v>
      </c>
      <c r="D478" s="105" t="s">
        <v>342</v>
      </c>
      <c r="E478" s="105" t="s">
        <v>343</v>
      </c>
      <c r="F478" s="105" t="str">
        <f>VLOOKUP(A478,논문증빙검증!$A:$J,10,0)</f>
        <v>인정</v>
      </c>
      <c r="G478" s="105" t="s">
        <v>1107</v>
      </c>
      <c r="H478" s="105" t="s">
        <v>1108</v>
      </c>
      <c r="I478" s="105" t="str">
        <f>VLOOKUP(A478,논문증빙검증!$A:$N,14,0)</f>
        <v>o</v>
      </c>
      <c r="J478" s="105" t="s">
        <v>9699</v>
      </c>
      <c r="K478" s="105" t="s">
        <v>10859</v>
      </c>
      <c r="L478" s="105" t="s">
        <v>1109</v>
      </c>
      <c r="M478" s="105" t="e">
        <f>#REF!=L478</f>
        <v>#REF!</v>
      </c>
      <c r="N478" s="105" t="s">
        <v>1109</v>
      </c>
      <c r="O478" s="105" t="str">
        <f>VLOOKUP(A478,'doi 검증'!$A:$E,5,0)</f>
        <v>인정</v>
      </c>
      <c r="P478" s="105"/>
      <c r="Q478" s="105" t="s">
        <v>35</v>
      </c>
      <c r="R478" s="105" t="s">
        <v>173</v>
      </c>
      <c r="S478" s="105">
        <f>VLOOKUP(A478,논문증빙검증!$A:$T,20,0)</f>
        <v>0</v>
      </c>
      <c r="T478" s="105" t="str">
        <f>VLOOKUP(A478,논문증빙검증!$A:$R,17,0)</f>
        <v>기타저자</v>
      </c>
      <c r="U478" s="105" t="s">
        <v>1110</v>
      </c>
      <c r="V478" s="105" t="s">
        <v>1039</v>
      </c>
      <c r="W478" s="105" t="s">
        <v>39</v>
      </c>
      <c r="X478" s="105" t="s">
        <v>40</v>
      </c>
      <c r="Y478" s="105" t="s">
        <v>1111</v>
      </c>
      <c r="Z478" s="105">
        <v>19</v>
      </c>
      <c r="AA478" s="105" t="s">
        <v>1106</v>
      </c>
      <c r="AB478" s="105">
        <v>8.9280000000000008</v>
      </c>
      <c r="AC478" s="105">
        <v>92.045454500000005</v>
      </c>
      <c r="AD478" s="105" t="s">
        <v>68</v>
      </c>
      <c r="AE478" s="105" t="s">
        <v>348</v>
      </c>
      <c r="AF478" s="105"/>
      <c r="AG478" s="105"/>
      <c r="AH478" s="105" t="s">
        <v>1074</v>
      </c>
      <c r="AI478" s="105" t="s">
        <v>9983</v>
      </c>
      <c r="AJ478" s="105">
        <v>12</v>
      </c>
      <c r="AK478" s="105" t="s">
        <v>649</v>
      </c>
      <c r="AL478" s="105"/>
      <c r="AM478" s="105"/>
    </row>
    <row r="479" spans="1:39" s="93" customFormat="1">
      <c r="A479" s="105">
        <v>579</v>
      </c>
      <c r="B479" s="105">
        <v>7</v>
      </c>
      <c r="C479" s="105" t="s">
        <v>341</v>
      </c>
      <c r="D479" s="105" t="s">
        <v>342</v>
      </c>
      <c r="E479" s="105" t="s">
        <v>343</v>
      </c>
      <c r="F479" s="105" t="str">
        <f>VLOOKUP(A479,논문증빙검증!$A:$J,10,0)</f>
        <v>인정</v>
      </c>
      <c r="G479" s="105" t="s">
        <v>4444</v>
      </c>
      <c r="H479" s="105" t="s">
        <v>4445</v>
      </c>
      <c r="I479" s="105" t="str">
        <f>VLOOKUP(A479,논문증빙검증!$A:$N,14,0)</f>
        <v>2017.02.10</v>
      </c>
      <c r="J479" s="105" t="s">
        <v>9699</v>
      </c>
      <c r="K479" s="105" t="s">
        <v>10859</v>
      </c>
      <c r="L479" s="105" t="s">
        <v>4446</v>
      </c>
      <c r="M479" s="105" t="b">
        <f>L478=L479</f>
        <v>0</v>
      </c>
      <c r="N479" s="105" t="s">
        <v>4446</v>
      </c>
      <c r="O479" s="105" t="str">
        <f>VLOOKUP(A479,'doi 검증'!$A:$E,5,0)</f>
        <v>인정</v>
      </c>
      <c r="P479" s="105"/>
      <c r="Q479" s="105" t="s">
        <v>35</v>
      </c>
      <c r="R479" s="105" t="s">
        <v>36</v>
      </c>
      <c r="S479" s="105">
        <f>VLOOKUP(A479,논문증빙검증!$A:$T,20,0)</f>
        <v>0</v>
      </c>
      <c r="T479" s="105" t="str">
        <f>VLOOKUP(A479,논문증빙검증!$A:$R,17,0)</f>
        <v>주저자</v>
      </c>
      <c r="U479" s="105" t="s">
        <v>4447</v>
      </c>
      <c r="V479" s="105" t="s">
        <v>78</v>
      </c>
      <c r="W479" s="105" t="s">
        <v>39</v>
      </c>
      <c r="X479" s="105" t="s">
        <v>40</v>
      </c>
      <c r="Y479" s="105" t="s">
        <v>1275</v>
      </c>
      <c r="Z479" s="105">
        <v>3</v>
      </c>
      <c r="AA479" s="105" t="s">
        <v>4448</v>
      </c>
      <c r="AB479" s="105">
        <v>3.266</v>
      </c>
      <c r="AC479" s="105">
        <v>63.888888899999998</v>
      </c>
      <c r="AD479" s="105" t="s">
        <v>40</v>
      </c>
      <c r="AE479" s="105" t="s">
        <v>834</v>
      </c>
      <c r="AF479" s="105"/>
      <c r="AG479" s="105"/>
      <c r="AH479" s="105" t="s">
        <v>4449</v>
      </c>
      <c r="AI479" s="105" t="s">
        <v>9983</v>
      </c>
      <c r="AJ479" s="105">
        <v>226</v>
      </c>
      <c r="AK479" s="105"/>
      <c r="AL479" s="105"/>
      <c r="AM479" s="105"/>
    </row>
    <row r="480" spans="1:39" s="93" customFormat="1">
      <c r="A480" s="105">
        <v>580</v>
      </c>
      <c r="B480" s="105">
        <v>8</v>
      </c>
      <c r="C480" s="105" t="s">
        <v>341</v>
      </c>
      <c r="D480" s="105" t="s">
        <v>342</v>
      </c>
      <c r="E480" s="105" t="s">
        <v>343</v>
      </c>
      <c r="F480" s="105" t="str">
        <f>VLOOKUP(A480,논문증빙검증!$A:$J,10,0)</f>
        <v>인정</v>
      </c>
      <c r="G480" s="105" t="s">
        <v>4450</v>
      </c>
      <c r="H480" s="105" t="s">
        <v>4451</v>
      </c>
      <c r="I480" s="105" t="str">
        <f>VLOOKUP(A480,논문증빙검증!$A:$N,14,0)</f>
        <v>2017.03.26</v>
      </c>
      <c r="J480" s="105" t="s">
        <v>9699</v>
      </c>
      <c r="K480" s="105" t="s">
        <v>10859</v>
      </c>
      <c r="L480" s="105" t="s">
        <v>4452</v>
      </c>
      <c r="M480" s="105" t="b">
        <f>L479=L480</f>
        <v>0</v>
      </c>
      <c r="N480" s="105" t="s">
        <v>4452</v>
      </c>
      <c r="O480" s="105" t="str">
        <f>VLOOKUP(A480,'doi 검증'!$A:$E,5,0)</f>
        <v>인정</v>
      </c>
      <c r="P480" s="105"/>
      <c r="Q480" s="105" t="s">
        <v>35</v>
      </c>
      <c r="R480" s="105" t="s">
        <v>173</v>
      </c>
      <c r="S480" s="105">
        <f>VLOOKUP(A480,논문증빙검증!$A:$T,20,0)</f>
        <v>0</v>
      </c>
      <c r="T480" s="105" t="str">
        <f>VLOOKUP(A480,논문증빙검증!$A:$R,17,0)</f>
        <v>기타저자</v>
      </c>
      <c r="U480" s="105" t="s">
        <v>4453</v>
      </c>
      <c r="V480" s="105" t="s">
        <v>78</v>
      </c>
      <c r="W480" s="105" t="s">
        <v>39</v>
      </c>
      <c r="X480" s="105" t="s">
        <v>40</v>
      </c>
      <c r="Y480" s="105" t="s">
        <v>3549</v>
      </c>
      <c r="Z480" s="105">
        <v>39</v>
      </c>
      <c r="AA480" s="105" t="s">
        <v>4448</v>
      </c>
      <c r="AB480" s="105">
        <v>3.266</v>
      </c>
      <c r="AC480" s="105">
        <v>63.888888899999998</v>
      </c>
      <c r="AD480" s="105" t="s">
        <v>68</v>
      </c>
      <c r="AE480" s="105" t="s">
        <v>4454</v>
      </c>
      <c r="AF480" s="105"/>
      <c r="AG480" s="105"/>
      <c r="AH480" s="105" t="s">
        <v>4449</v>
      </c>
      <c r="AI480" s="105" t="s">
        <v>9983</v>
      </c>
      <c r="AJ480" s="105">
        <v>227</v>
      </c>
      <c r="AK480" s="105"/>
      <c r="AL480" s="105"/>
      <c r="AM480" s="105"/>
    </row>
    <row r="481" spans="1:40" s="93" customFormat="1">
      <c r="A481" s="105">
        <v>581</v>
      </c>
      <c r="B481" s="105">
        <v>1</v>
      </c>
      <c r="C481" s="105" t="s">
        <v>1082</v>
      </c>
      <c r="D481" s="105" t="s">
        <v>1083</v>
      </c>
      <c r="E481" s="105" t="s">
        <v>1084</v>
      </c>
      <c r="F481" s="105" t="str">
        <f>VLOOKUP(A481,논문증빙검증!$A:$J,10,0)</f>
        <v>인정</v>
      </c>
      <c r="G481" s="105" t="s">
        <v>5302</v>
      </c>
      <c r="H481" s="105" t="s">
        <v>5303</v>
      </c>
      <c r="I481" s="105" t="str">
        <f>VLOOKUP(A481,논문증빙검증!$A:$N,14,0)</f>
        <v>2020.10.27</v>
      </c>
      <c r="J481" s="105" t="s">
        <v>9699</v>
      </c>
      <c r="K481" s="105" t="s">
        <v>10859</v>
      </c>
      <c r="L481" s="105" t="s">
        <v>5304</v>
      </c>
      <c r="M481" s="105" t="b">
        <f>L480=L481</f>
        <v>0</v>
      </c>
      <c r="N481" s="105" t="s">
        <v>5304</v>
      </c>
      <c r="O481" s="105" t="str">
        <f>VLOOKUP(A481,'doi 검증'!$A:$E,5,0)</f>
        <v>인정</v>
      </c>
      <c r="P481" s="105"/>
      <c r="Q481" s="105" t="s">
        <v>35</v>
      </c>
      <c r="R481" s="105" t="s">
        <v>36</v>
      </c>
      <c r="S481" s="105" t="str">
        <f>VLOOKUP(A481,논문증빙검증!$A:$T,20,0)</f>
        <v>공동저자</v>
      </c>
      <c r="T481" s="105" t="str">
        <f>VLOOKUP(A481,논문증빙검증!$A:$R,17,0)</f>
        <v>주저자</v>
      </c>
      <c r="U481" s="105" t="s">
        <v>5305</v>
      </c>
      <c r="V481" s="105" t="s">
        <v>4572</v>
      </c>
      <c r="W481" s="105">
        <v>23808195</v>
      </c>
      <c r="X481" s="105" t="s">
        <v>40</v>
      </c>
      <c r="Y481" s="105" t="s">
        <v>5306</v>
      </c>
      <c r="Z481" s="105">
        <v>14</v>
      </c>
      <c r="AA481" s="105" t="s">
        <v>5294</v>
      </c>
      <c r="AB481" s="105">
        <v>23.100999999999999</v>
      </c>
      <c r="AC481" s="105">
        <v>96.698113199999995</v>
      </c>
      <c r="AD481" s="105" t="s">
        <v>40</v>
      </c>
      <c r="AE481" s="105" t="s">
        <v>2427</v>
      </c>
      <c r="AF481" s="105"/>
      <c r="AG481" s="105"/>
      <c r="AH481" s="105" t="s">
        <v>5296</v>
      </c>
      <c r="AI481" s="105" t="s">
        <v>9983</v>
      </c>
      <c r="AJ481" s="105">
        <v>5</v>
      </c>
      <c r="AK481" s="105" t="s">
        <v>234</v>
      </c>
      <c r="AL481" s="105"/>
      <c r="AM481" s="105"/>
    </row>
    <row r="482" spans="1:40" s="93" customFormat="1">
      <c r="A482" s="105">
        <v>582</v>
      </c>
      <c r="B482" s="105">
        <v>2</v>
      </c>
      <c r="C482" s="105" t="s">
        <v>1082</v>
      </c>
      <c r="D482" s="105" t="s">
        <v>1083</v>
      </c>
      <c r="E482" s="105" t="s">
        <v>1084</v>
      </c>
      <c r="F482" s="105" t="str">
        <f>VLOOKUP(A482,논문증빙검증!$A:$J,10,0)</f>
        <v>인정</v>
      </c>
      <c r="G482" s="105" t="s">
        <v>4512</v>
      </c>
      <c r="H482" s="105" t="s">
        <v>4517</v>
      </c>
      <c r="I482" s="105" t="str">
        <f>VLOOKUP(A482,논문증빙검증!$A:$N,14,0)</f>
        <v>2020.10.27</v>
      </c>
      <c r="J482" s="105" t="s">
        <v>9699</v>
      </c>
      <c r="K482" s="105" t="s">
        <v>10859</v>
      </c>
      <c r="L482" s="105" t="s">
        <v>4514</v>
      </c>
      <c r="M482" s="105" t="b">
        <f>L481=L482</f>
        <v>0</v>
      </c>
      <c r="N482" s="105" t="s">
        <v>4514</v>
      </c>
      <c r="O482" s="105" t="str">
        <f>VLOOKUP(A482,'doi 검증'!$A:$E,5,0)</f>
        <v>인정</v>
      </c>
      <c r="P482" s="105"/>
      <c r="Q482" s="105" t="s">
        <v>35</v>
      </c>
      <c r="R482" s="105" t="s">
        <v>495</v>
      </c>
      <c r="S482" s="105">
        <f>VLOOKUP(A482,논문증빙검증!$A:$T,20,0)</f>
        <v>0</v>
      </c>
      <c r="T482" s="105" t="str">
        <f>VLOOKUP(A482,논문증빙검증!$A:$R,17,0)</f>
        <v>교신저자</v>
      </c>
      <c r="U482" s="105" t="s">
        <v>4518</v>
      </c>
      <c r="V482" s="105" t="s">
        <v>1938</v>
      </c>
      <c r="W482" s="105" t="s">
        <v>4501</v>
      </c>
      <c r="X482" s="105" t="s">
        <v>40</v>
      </c>
      <c r="Y482" s="105" t="s">
        <v>2372</v>
      </c>
      <c r="Z482" s="105">
        <v>1</v>
      </c>
      <c r="AA482" s="105" t="s">
        <v>232</v>
      </c>
      <c r="AB482" s="105">
        <v>11.236000000000001</v>
      </c>
      <c r="AC482" s="105">
        <v>98.469387800000007</v>
      </c>
      <c r="AD482" s="105" t="s">
        <v>68</v>
      </c>
      <c r="AE482" s="105" t="s">
        <v>2709</v>
      </c>
      <c r="AF482" s="105"/>
      <c r="AG482" s="105"/>
      <c r="AH482" s="105" t="s">
        <v>4503</v>
      </c>
      <c r="AI482" s="105" t="s">
        <v>9983</v>
      </c>
      <c r="AJ482" s="105">
        <v>196</v>
      </c>
      <c r="AK482" s="105"/>
      <c r="AL482" s="105"/>
      <c r="AM482" s="105"/>
    </row>
    <row r="483" spans="1:40" s="93" customFormat="1">
      <c r="A483" s="105">
        <v>583</v>
      </c>
      <c r="B483" s="105">
        <v>3</v>
      </c>
      <c r="C483" s="105" t="s">
        <v>1082</v>
      </c>
      <c r="D483" s="105" t="s">
        <v>1083</v>
      </c>
      <c r="E483" s="105" t="s">
        <v>1084</v>
      </c>
      <c r="F483" s="105" t="str">
        <f>VLOOKUP(A483,논문증빙검증!$A:$J,10,0)</f>
        <v>인정</v>
      </c>
      <c r="G483" s="105" t="s">
        <v>2422</v>
      </c>
      <c r="H483" s="105" t="s">
        <v>2423</v>
      </c>
      <c r="I483" s="105" t="str">
        <f>VLOOKUP(A483,논문증빙검증!$A:$N,14,0)</f>
        <v>2017.03.03</v>
      </c>
      <c r="J483" s="105" t="s">
        <v>9699</v>
      </c>
      <c r="K483" s="105" t="s">
        <v>10859</v>
      </c>
      <c r="L483" s="105" t="s">
        <v>2424</v>
      </c>
      <c r="M483" s="105" t="b">
        <f>L482=L483</f>
        <v>0</v>
      </c>
      <c r="N483" s="105" t="s">
        <v>2424</v>
      </c>
      <c r="O483" s="105" t="str">
        <f>VLOOKUP(A483,'doi 검증'!$A:$E,5,0)</f>
        <v>인정</v>
      </c>
      <c r="P483" s="105"/>
      <c r="Q483" s="105" t="s">
        <v>35</v>
      </c>
      <c r="R483" s="105" t="s">
        <v>36</v>
      </c>
      <c r="S483" s="105" t="str">
        <f>VLOOKUP(A483,논문증빙검증!$A:$T,20,0)</f>
        <v>공동저자</v>
      </c>
      <c r="T483" s="105" t="str">
        <f>VLOOKUP(A483,논문증빙검증!$A:$R,17,0)</f>
        <v>주저자</v>
      </c>
      <c r="U483" s="105" t="s">
        <v>2425</v>
      </c>
      <c r="V483" s="105" t="s">
        <v>1938</v>
      </c>
      <c r="W483" s="105" t="s">
        <v>2418</v>
      </c>
      <c r="X483" s="105" t="s">
        <v>40</v>
      </c>
      <c r="Y483" s="105" t="s">
        <v>1967</v>
      </c>
      <c r="Z483" s="105">
        <v>32</v>
      </c>
      <c r="AA483" s="105" t="s">
        <v>2426</v>
      </c>
      <c r="AB483" s="105">
        <v>9.6419999999999995</v>
      </c>
      <c r="AC483" s="105">
        <v>96.428571399999996</v>
      </c>
      <c r="AD483" s="105" t="s">
        <v>40</v>
      </c>
      <c r="AE483" s="105" t="s">
        <v>2427</v>
      </c>
      <c r="AF483" s="105"/>
      <c r="AG483" s="105"/>
      <c r="AH483" s="105" t="s">
        <v>2421</v>
      </c>
      <c r="AI483" s="105" t="s">
        <v>9983</v>
      </c>
      <c r="AJ483" s="105">
        <v>239</v>
      </c>
      <c r="AK483" s="105"/>
      <c r="AL483" s="105"/>
      <c r="AM483" s="105"/>
    </row>
    <row r="484" spans="1:40" s="93" customFormat="1">
      <c r="A484" s="105">
        <v>584</v>
      </c>
      <c r="B484" s="105">
        <v>4</v>
      </c>
      <c r="C484" s="105" t="s">
        <v>1082</v>
      </c>
      <c r="D484" s="105" t="s">
        <v>1083</v>
      </c>
      <c r="E484" s="105" t="s">
        <v>1084</v>
      </c>
      <c r="F484" s="105" t="str">
        <f>VLOOKUP(A484,논문증빙검증!$A:$J,10,0)</f>
        <v>인정</v>
      </c>
      <c r="G484" s="105" t="s">
        <v>1085</v>
      </c>
      <c r="H484" s="105" t="s">
        <v>1086</v>
      </c>
      <c r="I484" s="105" t="str">
        <f>VLOOKUP(A484,논문증빙검증!$A:$N,14,0)</f>
        <v>2017.11.03</v>
      </c>
      <c r="J484" s="105" t="s">
        <v>9699</v>
      </c>
      <c r="K484" s="105" t="s">
        <v>10859</v>
      </c>
      <c r="L484" s="105" t="s">
        <v>1087</v>
      </c>
      <c r="M484" s="105" t="b">
        <f>L483=L484</f>
        <v>0</v>
      </c>
      <c r="N484" s="105" t="s">
        <v>1087</v>
      </c>
      <c r="O484" s="105" t="str">
        <f>VLOOKUP(A484,'doi 검증'!$A:$E,5,0)</f>
        <v>인정</v>
      </c>
      <c r="P484" s="105"/>
      <c r="Q484" s="105" t="s">
        <v>35</v>
      </c>
      <c r="R484" s="105" t="s">
        <v>173</v>
      </c>
      <c r="S484" s="105">
        <f>VLOOKUP(A484,논문증빙검증!$A:$T,20,0)</f>
        <v>0</v>
      </c>
      <c r="T484" s="105" t="str">
        <f>VLOOKUP(A484,논문증빙검증!$A:$R,17,0)</f>
        <v>기타저자</v>
      </c>
      <c r="U484" s="105" t="s">
        <v>1088</v>
      </c>
      <c r="V484" s="105" t="s">
        <v>331</v>
      </c>
      <c r="W484" s="105" t="s">
        <v>1089</v>
      </c>
      <c r="X484" s="105" t="s">
        <v>40</v>
      </c>
      <c r="Y484" s="105" t="s">
        <v>1090</v>
      </c>
      <c r="Z484" s="105">
        <v>38</v>
      </c>
      <c r="AA484" s="105" t="s">
        <v>1091</v>
      </c>
      <c r="AB484" s="105">
        <v>8.9280000000000008</v>
      </c>
      <c r="AC484" s="105">
        <v>92.045454500000005</v>
      </c>
      <c r="AD484" s="105" t="s">
        <v>68</v>
      </c>
      <c r="AE484" s="105" t="s">
        <v>1092</v>
      </c>
      <c r="AF484" s="105"/>
      <c r="AG484" s="105"/>
      <c r="AH484" s="105" t="s">
        <v>1074</v>
      </c>
      <c r="AI484" s="105" t="s">
        <v>9983</v>
      </c>
      <c r="AJ484" s="105">
        <v>11</v>
      </c>
      <c r="AK484" s="105" t="s">
        <v>953</v>
      </c>
      <c r="AL484" s="105"/>
      <c r="AM484" s="105"/>
    </row>
    <row r="485" spans="1:40" s="93" customFormat="1">
      <c r="A485" s="105">
        <v>586</v>
      </c>
      <c r="B485" s="105">
        <v>6</v>
      </c>
      <c r="C485" s="105" t="s">
        <v>1082</v>
      </c>
      <c r="D485" s="105" t="s">
        <v>1083</v>
      </c>
      <c r="E485" s="105" t="s">
        <v>1084</v>
      </c>
      <c r="F485" s="105" t="str">
        <f>VLOOKUP(A485,논문증빙검증!$A:$J,10,0)</f>
        <v>인정</v>
      </c>
      <c r="G485" s="105" t="s">
        <v>2428</v>
      </c>
      <c r="H485" s="105" t="s">
        <v>2429</v>
      </c>
      <c r="I485" s="105" t="str">
        <f>VLOOKUP(A485,논문증빙검증!$A:$N,14,0)</f>
        <v>2019.08.01</v>
      </c>
      <c r="J485" s="105" t="s">
        <v>9699</v>
      </c>
      <c r="K485" s="105" t="s">
        <v>10859</v>
      </c>
      <c r="L485" s="105" t="s">
        <v>2430</v>
      </c>
      <c r="M485" s="105" t="b">
        <f>L484=L485</f>
        <v>0</v>
      </c>
      <c r="N485" s="105" t="s">
        <v>2430</v>
      </c>
      <c r="O485" s="105" t="str">
        <f>VLOOKUP(A485,'doi 검증'!$A:$E,5,0)</f>
        <v>인정</v>
      </c>
      <c r="P485" s="105"/>
      <c r="Q485" s="105" t="s">
        <v>35</v>
      </c>
      <c r="R485" s="105" t="s">
        <v>122</v>
      </c>
      <c r="S485" s="105">
        <f>VLOOKUP(A485,논문증빙검증!$A:$T,20,0)</f>
        <v>0</v>
      </c>
      <c r="T485" s="105" t="str">
        <f>VLOOKUP(A485,논문증빙검증!$A:$R,17,0)</f>
        <v>기타저자</v>
      </c>
      <c r="U485" s="105" t="s">
        <v>2431</v>
      </c>
      <c r="V485" s="105" t="s">
        <v>1938</v>
      </c>
      <c r="W485" s="105" t="s">
        <v>2418</v>
      </c>
      <c r="X485" s="105" t="s">
        <v>40</v>
      </c>
      <c r="Y485" s="105" t="s">
        <v>2432</v>
      </c>
      <c r="Z485" s="105">
        <v>4</v>
      </c>
      <c r="AA485" s="105" t="s">
        <v>2433</v>
      </c>
      <c r="AB485" s="105">
        <v>9.6419999999999995</v>
      </c>
      <c r="AC485" s="105">
        <v>96.428571399999996</v>
      </c>
      <c r="AD485" s="105" t="s">
        <v>68</v>
      </c>
      <c r="AE485" s="105" t="s">
        <v>2434</v>
      </c>
      <c r="AF485" s="105"/>
      <c r="AG485" s="105"/>
      <c r="AH485" s="105" t="s">
        <v>2421</v>
      </c>
      <c r="AI485" s="105" t="s">
        <v>9983</v>
      </c>
      <c r="AJ485" s="105">
        <v>292</v>
      </c>
      <c r="AK485" s="105"/>
      <c r="AL485" s="105"/>
      <c r="AM485" s="105"/>
    </row>
    <row r="486" spans="1:40" s="93" customFormat="1">
      <c r="A486" s="107">
        <v>588</v>
      </c>
      <c r="B486" s="107">
        <v>1</v>
      </c>
      <c r="C486" s="107" t="s">
        <v>718</v>
      </c>
      <c r="D486" s="107" t="s">
        <v>719</v>
      </c>
      <c r="E486" s="107" t="s">
        <v>720</v>
      </c>
      <c r="F486" s="105" t="str">
        <f>VLOOKUP(A486,논문증빙검증!$A:$J,10,0)</f>
        <v>인정</v>
      </c>
      <c r="G486" s="107" t="s">
        <v>721</v>
      </c>
      <c r="H486" s="107" t="s">
        <v>722</v>
      </c>
      <c r="I486" s="105">
        <f>VLOOKUP(A486,논문증빙검증!$A:$N,14,0)</f>
        <v>0</v>
      </c>
      <c r="J486" s="105" t="s">
        <v>9699</v>
      </c>
      <c r="K486" s="110" t="s">
        <v>10859</v>
      </c>
      <c r="L486" s="105" t="s">
        <v>723</v>
      </c>
      <c r="M486" s="105" t="b">
        <f>L485=L486</f>
        <v>0</v>
      </c>
      <c r="N486" s="107" t="s">
        <v>723</v>
      </c>
      <c r="O486" s="105" t="str">
        <f>VLOOKUP(A486,'doi 검증'!$A:$E,5,0)</f>
        <v>인정</v>
      </c>
      <c r="P486" s="107"/>
      <c r="Q486" s="107" t="s">
        <v>35</v>
      </c>
      <c r="R486" s="107" t="s">
        <v>36</v>
      </c>
      <c r="S486" s="105">
        <f>VLOOKUP(A486,논문증빙검증!$A:$T,20,0)</f>
        <v>0</v>
      </c>
      <c r="T486" s="105" t="str">
        <f>VLOOKUP(A486,논문증빙검증!$A:$R,17,0)</f>
        <v>주저자</v>
      </c>
      <c r="U486" s="107" t="s">
        <v>724</v>
      </c>
      <c r="V486" s="107" t="s">
        <v>124</v>
      </c>
      <c r="W486" s="107" t="s">
        <v>629</v>
      </c>
      <c r="X486" s="107" t="s">
        <v>40</v>
      </c>
      <c r="Y486" s="107" t="s">
        <v>574</v>
      </c>
      <c r="Z486" s="107">
        <v>94</v>
      </c>
      <c r="AA486" s="107" t="s">
        <v>687</v>
      </c>
      <c r="AB486" s="107">
        <v>29.367999999999999</v>
      </c>
      <c r="AC486" s="105">
        <v>97.222222200000004</v>
      </c>
      <c r="AD486" s="107" t="s">
        <v>10857</v>
      </c>
      <c r="AE486" s="107" t="s">
        <v>725</v>
      </c>
      <c r="AF486" s="107"/>
      <c r="AG486" s="107"/>
      <c r="AH486" s="107" t="s">
        <v>600</v>
      </c>
      <c r="AI486" s="105" t="s">
        <v>9983</v>
      </c>
      <c r="AJ486" s="107">
        <v>10</v>
      </c>
      <c r="AK486" s="107" t="s">
        <v>540</v>
      </c>
      <c r="AL486" s="107" t="s">
        <v>621</v>
      </c>
      <c r="AM486" s="107" t="s">
        <v>8913</v>
      </c>
    </row>
    <row r="487" spans="1:40" s="93" customFormat="1">
      <c r="A487" s="107">
        <v>589</v>
      </c>
      <c r="B487" s="107">
        <v>2</v>
      </c>
      <c r="C487" s="107" t="s">
        <v>718</v>
      </c>
      <c r="D487" s="107" t="s">
        <v>719</v>
      </c>
      <c r="E487" s="107" t="s">
        <v>720</v>
      </c>
      <c r="F487" s="105" t="str">
        <f>VLOOKUP(A487,논문증빙검증!$A:$J,10,0)</f>
        <v>인정</v>
      </c>
      <c r="G487" s="107" t="s">
        <v>6063</v>
      </c>
      <c r="H487" s="107" t="s">
        <v>6064</v>
      </c>
      <c r="I487" s="105">
        <f>VLOOKUP(A487,논문증빙검증!$A:$N,14,0)</f>
        <v>0</v>
      </c>
      <c r="J487" s="105" t="s">
        <v>9699</v>
      </c>
      <c r="K487" s="110" t="s">
        <v>10859</v>
      </c>
      <c r="L487" s="105" t="s">
        <v>6065</v>
      </c>
      <c r="M487" s="105" t="e">
        <f>#REF!=L487</f>
        <v>#REF!</v>
      </c>
      <c r="N487" s="107" t="s">
        <v>6065</v>
      </c>
      <c r="O487" s="105" t="str">
        <f>VLOOKUP(A487,'doi 검증'!$A:$E,5,0)</f>
        <v>인정</v>
      </c>
      <c r="P487" s="107"/>
      <c r="Q487" s="107" t="s">
        <v>35</v>
      </c>
      <c r="R487" s="107" t="s">
        <v>36</v>
      </c>
      <c r="S487" s="105" t="str">
        <f>VLOOKUP(A487,논문증빙검증!$A:$T,20,0)</f>
        <v>공동저자</v>
      </c>
      <c r="T487" s="105" t="str">
        <f>VLOOKUP(A487,논문증빙검증!$A:$R,17,0)</f>
        <v>주저자</v>
      </c>
      <c r="U487" s="107" t="s">
        <v>6066</v>
      </c>
      <c r="V487" s="107" t="s">
        <v>5811</v>
      </c>
      <c r="W487" s="107" t="s">
        <v>5937</v>
      </c>
      <c r="X487" s="107" t="s">
        <v>40</v>
      </c>
      <c r="Y487" s="107" t="s">
        <v>92</v>
      </c>
      <c r="Z487" s="107">
        <v>145</v>
      </c>
      <c r="AA487" s="107" t="s">
        <v>5965</v>
      </c>
      <c r="AB487" s="107">
        <v>12.731999999999999</v>
      </c>
      <c r="AC487" s="105">
        <v>93.421052599999996</v>
      </c>
      <c r="AD487" s="105" t="s">
        <v>8903</v>
      </c>
      <c r="AE487" s="107" t="s">
        <v>725</v>
      </c>
      <c r="AF487" s="107"/>
      <c r="AG487" s="107"/>
      <c r="AH487" s="107" t="s">
        <v>5861</v>
      </c>
      <c r="AI487" s="105" t="s">
        <v>9983</v>
      </c>
      <c r="AJ487" s="107">
        <v>6</v>
      </c>
      <c r="AK487" s="107" t="s">
        <v>178</v>
      </c>
      <c r="AL487" s="107" t="s">
        <v>621</v>
      </c>
      <c r="AM487" s="107" t="s">
        <v>8914</v>
      </c>
    </row>
    <row r="488" spans="1:40" s="93" customFormat="1">
      <c r="A488" s="107">
        <v>590</v>
      </c>
      <c r="B488" s="107">
        <v>3</v>
      </c>
      <c r="C488" s="107" t="s">
        <v>718</v>
      </c>
      <c r="D488" s="107" t="s">
        <v>719</v>
      </c>
      <c r="E488" s="107" t="s">
        <v>720</v>
      </c>
      <c r="F488" s="105" t="str">
        <f>VLOOKUP(A488,논문증빙검증!$A:$J,10,0)</f>
        <v>인정</v>
      </c>
      <c r="G488" s="107" t="s">
        <v>5128</v>
      </c>
      <c r="H488" s="107" t="s">
        <v>5129</v>
      </c>
      <c r="I488" s="105">
        <f>VLOOKUP(A488,논문증빙검증!$A:$N,14,0)</f>
        <v>0</v>
      </c>
      <c r="J488" s="105" t="s">
        <v>9699</v>
      </c>
      <c r="K488" s="110" t="s">
        <v>10859</v>
      </c>
      <c r="L488" s="105" t="s">
        <v>5130</v>
      </c>
      <c r="M488" s="105" t="e">
        <f>#REF!=L488</f>
        <v>#REF!</v>
      </c>
      <c r="N488" s="107" t="s">
        <v>5130</v>
      </c>
      <c r="O488" s="105" t="str">
        <f>VLOOKUP(A488,'doi 검증'!$A:$E,5,0)</f>
        <v>인정</v>
      </c>
      <c r="P488" s="107"/>
      <c r="Q488" s="107" t="s">
        <v>35</v>
      </c>
      <c r="R488" s="107" t="s">
        <v>36</v>
      </c>
      <c r="S488" s="105" t="str">
        <f>VLOOKUP(A488,논문증빙검증!$A:$T,20,0)</f>
        <v>공동저자</v>
      </c>
      <c r="T488" s="105" t="str">
        <f>VLOOKUP(A488,논문증빙검증!$A:$R,17,0)</f>
        <v>주저자</v>
      </c>
      <c r="U488" s="107" t="s">
        <v>5131</v>
      </c>
      <c r="V488" s="107" t="s">
        <v>4555</v>
      </c>
      <c r="W488" s="107" t="s">
        <v>4884</v>
      </c>
      <c r="X488" s="107" t="s">
        <v>40</v>
      </c>
      <c r="Y488" s="107" t="s">
        <v>5132</v>
      </c>
      <c r="Z488" s="107">
        <v>25</v>
      </c>
      <c r="AA488" s="107" t="s">
        <v>5106</v>
      </c>
      <c r="AB488" s="107">
        <v>9.2289999999999992</v>
      </c>
      <c r="AC488" s="105">
        <v>86.976047899999998</v>
      </c>
      <c r="AD488" s="105" t="s">
        <v>8903</v>
      </c>
      <c r="AE488" s="107" t="s">
        <v>725</v>
      </c>
      <c r="AF488" s="107"/>
      <c r="AG488" s="107"/>
      <c r="AH488" s="107" t="s">
        <v>4880</v>
      </c>
      <c r="AI488" s="105" t="s">
        <v>9983</v>
      </c>
      <c r="AJ488" s="107">
        <v>11</v>
      </c>
      <c r="AK488" s="107" t="s">
        <v>205</v>
      </c>
      <c r="AL488" s="107" t="s">
        <v>621</v>
      </c>
      <c r="AM488" s="107" t="s">
        <v>8913</v>
      </c>
    </row>
    <row r="489" spans="1:40" s="93" customFormat="1">
      <c r="A489" s="107">
        <v>591</v>
      </c>
      <c r="B489" s="107">
        <v>4</v>
      </c>
      <c r="C489" s="107" t="s">
        <v>718</v>
      </c>
      <c r="D489" s="107" t="s">
        <v>719</v>
      </c>
      <c r="E489" s="107" t="s">
        <v>720</v>
      </c>
      <c r="F489" s="105" t="str">
        <f>VLOOKUP(A489,논문증빙검증!$A:$J,10,0)</f>
        <v>인정</v>
      </c>
      <c r="G489" s="107" t="s">
        <v>6268</v>
      </c>
      <c r="H489" s="107" t="s">
        <v>6269</v>
      </c>
      <c r="I489" s="105">
        <f>VLOOKUP(A489,논문증빙검증!$A:$N,14,0)</f>
        <v>0</v>
      </c>
      <c r="J489" s="105" t="s">
        <v>9699</v>
      </c>
      <c r="K489" s="110" t="s">
        <v>10859</v>
      </c>
      <c r="L489" s="105" t="s">
        <v>6270</v>
      </c>
      <c r="M489" s="105" t="b">
        <f>L488=L489</f>
        <v>0</v>
      </c>
      <c r="N489" s="107" t="s">
        <v>6270</v>
      </c>
      <c r="O489" s="105" t="str">
        <f>VLOOKUP(A489,'doi 검증'!$A:$E,5,0)</f>
        <v>인정</v>
      </c>
      <c r="P489" s="107"/>
      <c r="Q489" s="107" t="s">
        <v>35</v>
      </c>
      <c r="R489" s="107" t="s">
        <v>36</v>
      </c>
      <c r="S489" s="105" t="str">
        <f>VLOOKUP(A489,논문증빙검증!$A:$T,20,0)</f>
        <v>공동저자</v>
      </c>
      <c r="T489" s="105" t="str">
        <f>VLOOKUP(A489,논문증빙검증!$A:$R,17,0)</f>
        <v>주저자</v>
      </c>
      <c r="U489" s="107" t="s">
        <v>6271</v>
      </c>
      <c r="V489" s="107" t="s">
        <v>5811</v>
      </c>
      <c r="W489" s="107" t="s">
        <v>6265</v>
      </c>
      <c r="X489" s="107" t="s">
        <v>40</v>
      </c>
      <c r="Y489" s="107" t="s">
        <v>548</v>
      </c>
      <c r="Z489" s="107">
        <v>2</v>
      </c>
      <c r="AA489" s="107" t="s">
        <v>232</v>
      </c>
      <c r="AB489" s="107">
        <v>4.3899999999999997</v>
      </c>
      <c r="AC489" s="105">
        <v>83.333333300000007</v>
      </c>
      <c r="AD489" s="105" t="s">
        <v>8903</v>
      </c>
      <c r="AE489" s="107" t="s">
        <v>725</v>
      </c>
      <c r="AF489" s="107"/>
      <c r="AG489" s="107"/>
      <c r="AH489" s="107" t="s">
        <v>5820</v>
      </c>
      <c r="AI489" s="105" t="s">
        <v>9983</v>
      </c>
      <c r="AJ489" s="107">
        <v>50</v>
      </c>
      <c r="AK489" s="107" t="s">
        <v>205</v>
      </c>
      <c r="AL489" s="107" t="s">
        <v>621</v>
      </c>
      <c r="AM489" s="107" t="s">
        <v>8914</v>
      </c>
    </row>
    <row r="490" spans="1:40" s="97" customFormat="1">
      <c r="A490" s="107">
        <v>592</v>
      </c>
      <c r="B490" s="107">
        <v>5</v>
      </c>
      <c r="C490" s="107" t="s">
        <v>718</v>
      </c>
      <c r="D490" s="107" t="s">
        <v>719</v>
      </c>
      <c r="E490" s="107" t="s">
        <v>720</v>
      </c>
      <c r="F490" s="105" t="str">
        <f>VLOOKUP(A490,논문증빙검증!$A:$J,10,0)</f>
        <v>인정</v>
      </c>
      <c r="G490" s="107" t="s">
        <v>6334</v>
      </c>
      <c r="H490" s="107" t="s">
        <v>2166</v>
      </c>
      <c r="I490" s="105">
        <f>VLOOKUP(A490,논문증빙검증!$A:$N,14,0)</f>
        <v>0</v>
      </c>
      <c r="J490" s="105" t="s">
        <v>9699</v>
      </c>
      <c r="K490" s="110" t="s">
        <v>10859</v>
      </c>
      <c r="L490" s="105" t="s">
        <v>6335</v>
      </c>
      <c r="M490" s="105" t="b">
        <f>L489=L490</f>
        <v>0</v>
      </c>
      <c r="N490" s="107" t="s">
        <v>6335</v>
      </c>
      <c r="O490" s="105" t="str">
        <f>VLOOKUP(A490,'doi 검증'!$A:$E,5,0)</f>
        <v>인정</v>
      </c>
      <c r="P490" s="107"/>
      <c r="Q490" s="107" t="s">
        <v>35</v>
      </c>
      <c r="R490" s="107" t="s">
        <v>36</v>
      </c>
      <c r="S490" s="105" t="str">
        <f>VLOOKUP(A490,논문증빙검증!$A:$T,20,0)</f>
        <v>공동저자</v>
      </c>
      <c r="T490" s="105" t="str">
        <f>VLOOKUP(A490,논문증빙검증!$A:$R,17,0)</f>
        <v>주저자</v>
      </c>
      <c r="U490" s="107" t="s">
        <v>6336</v>
      </c>
      <c r="V490" s="107" t="s">
        <v>5811</v>
      </c>
      <c r="W490" s="107" t="s">
        <v>5812</v>
      </c>
      <c r="X490" s="107" t="s">
        <v>40</v>
      </c>
      <c r="Y490" s="107" t="s">
        <v>876</v>
      </c>
      <c r="Z490" s="107">
        <v>0</v>
      </c>
      <c r="AA490" s="107" t="s">
        <v>232</v>
      </c>
      <c r="AB490" s="107">
        <v>3.3610000000000002</v>
      </c>
      <c r="AC490" s="105">
        <v>54.775280899999998</v>
      </c>
      <c r="AD490" s="105" t="s">
        <v>8903</v>
      </c>
      <c r="AE490" s="107" t="s">
        <v>6337</v>
      </c>
      <c r="AF490" s="107"/>
      <c r="AG490" s="107"/>
      <c r="AH490" s="107" t="s">
        <v>5850</v>
      </c>
      <c r="AI490" s="105" t="s">
        <v>9983</v>
      </c>
      <c r="AJ490" s="107">
        <v>11</v>
      </c>
      <c r="AK490" s="107" t="s">
        <v>540</v>
      </c>
      <c r="AL490" s="107" t="s">
        <v>621</v>
      </c>
      <c r="AM490" s="107" t="s">
        <v>8914</v>
      </c>
      <c r="AN490" s="100"/>
    </row>
    <row r="491" spans="1:40" s="97" customFormat="1">
      <c r="A491" s="107">
        <v>593</v>
      </c>
      <c r="B491" s="107">
        <v>6</v>
      </c>
      <c r="C491" s="107" t="s">
        <v>718</v>
      </c>
      <c r="D491" s="107" t="s">
        <v>719</v>
      </c>
      <c r="E491" s="107" t="s">
        <v>720</v>
      </c>
      <c r="F491" s="105" t="str">
        <f>VLOOKUP(A491,논문증빙검증!$A:$J,10,0)</f>
        <v>인정</v>
      </c>
      <c r="G491" s="107" t="s">
        <v>7768</v>
      </c>
      <c r="H491" s="107" t="s">
        <v>200</v>
      </c>
      <c r="I491" s="105">
        <f>VLOOKUP(A491,논문증빙검증!$A:$N,14,0)</f>
        <v>0</v>
      </c>
      <c r="J491" s="105" t="s">
        <v>9699</v>
      </c>
      <c r="K491" s="110" t="s">
        <v>10859</v>
      </c>
      <c r="L491" s="105" t="s">
        <v>7769</v>
      </c>
      <c r="M491" s="105" t="b">
        <f>L490=L491</f>
        <v>0</v>
      </c>
      <c r="N491" s="107" t="s">
        <v>7769</v>
      </c>
      <c r="O491" s="105" t="str">
        <f>VLOOKUP(A491,'doi 검증'!$A:$E,5,0)</f>
        <v>인정</v>
      </c>
      <c r="P491" s="107"/>
      <c r="Q491" s="107" t="s">
        <v>35</v>
      </c>
      <c r="R491" s="107" t="s">
        <v>36</v>
      </c>
      <c r="S491" s="105" t="str">
        <f>VLOOKUP(A491,논문증빙검증!$A:$T,20,0)</f>
        <v>공동저자</v>
      </c>
      <c r="T491" s="105" t="str">
        <f>VLOOKUP(A491,논문증빙검증!$A:$R,17,0)</f>
        <v>주저자</v>
      </c>
      <c r="U491" s="107" t="s">
        <v>7770</v>
      </c>
      <c r="V491" s="107" t="s">
        <v>7543</v>
      </c>
      <c r="W491" s="107" t="s">
        <v>7765</v>
      </c>
      <c r="X491" s="107" t="s">
        <v>40</v>
      </c>
      <c r="Y491" s="107" t="s">
        <v>2784</v>
      </c>
      <c r="Z491" s="107">
        <v>1</v>
      </c>
      <c r="AA491" s="107" t="s">
        <v>7766</v>
      </c>
      <c r="AB491" s="107">
        <v>5.0759999999999996</v>
      </c>
      <c r="AC491" s="105">
        <v>78.4375</v>
      </c>
      <c r="AD491" s="105" t="s">
        <v>8903</v>
      </c>
      <c r="AE491" s="107" t="s">
        <v>7771</v>
      </c>
      <c r="AF491" s="107"/>
      <c r="AG491" s="107"/>
      <c r="AH491" s="107" t="s">
        <v>7767</v>
      </c>
      <c r="AI491" s="105" t="s">
        <v>9983</v>
      </c>
      <c r="AJ491" s="107">
        <v>10</v>
      </c>
      <c r="AK491" s="107" t="s">
        <v>1524</v>
      </c>
      <c r="AL491" s="107" t="s">
        <v>621</v>
      </c>
      <c r="AM491" s="107" t="s">
        <v>8914</v>
      </c>
      <c r="AN491" s="100"/>
    </row>
    <row r="492" spans="1:40" s="93" customFormat="1">
      <c r="A492" s="107">
        <v>594</v>
      </c>
      <c r="B492" s="107">
        <v>7</v>
      </c>
      <c r="C492" s="107" t="s">
        <v>718</v>
      </c>
      <c r="D492" s="107" t="s">
        <v>719</v>
      </c>
      <c r="E492" s="107" t="s">
        <v>720</v>
      </c>
      <c r="F492" s="105" t="str">
        <f>VLOOKUP(A492,논문증빙검증!$A:$J,10,0)</f>
        <v>인정</v>
      </c>
      <c r="G492" s="107" t="s">
        <v>2872</v>
      </c>
      <c r="H492" s="107" t="s">
        <v>2873</v>
      </c>
      <c r="I492" s="105">
        <f>VLOOKUP(A492,논문증빙검증!$A:$N,14,0)</f>
        <v>0</v>
      </c>
      <c r="J492" s="105" t="s">
        <v>9699</v>
      </c>
      <c r="K492" s="110" t="s">
        <v>10859</v>
      </c>
      <c r="L492" s="105" t="s">
        <v>2874</v>
      </c>
      <c r="M492" s="105" t="b">
        <f>L491=L492</f>
        <v>0</v>
      </c>
      <c r="N492" s="107" t="s">
        <v>2874</v>
      </c>
      <c r="O492" s="105" t="str">
        <f>VLOOKUP(A492,'doi 검증'!$A:$E,5,0)</f>
        <v>인정</v>
      </c>
      <c r="P492" s="107"/>
      <c r="Q492" s="107" t="s">
        <v>35</v>
      </c>
      <c r="R492" s="107" t="s">
        <v>63</v>
      </c>
      <c r="S492" s="105">
        <f>VLOOKUP(A492,논문증빙검증!$A:$T,20,0)</f>
        <v>0</v>
      </c>
      <c r="T492" s="105" t="str">
        <f>VLOOKUP(A492,논문증빙검증!$A:$R,17,0)</f>
        <v>기타저자</v>
      </c>
      <c r="U492" s="107" t="s">
        <v>2875</v>
      </c>
      <c r="V492" s="107" t="s">
        <v>78</v>
      </c>
      <c r="W492" s="107" t="s">
        <v>2876</v>
      </c>
      <c r="X492" s="107" t="s">
        <v>40</v>
      </c>
      <c r="Y492" s="107" t="s">
        <v>2169</v>
      </c>
      <c r="Z492" s="107">
        <v>6</v>
      </c>
      <c r="AA492" s="107" t="s">
        <v>232</v>
      </c>
      <c r="AB492" s="107">
        <v>4.8890000000000002</v>
      </c>
      <c r="AC492" s="105">
        <v>90</v>
      </c>
      <c r="AD492" s="107" t="s">
        <v>68</v>
      </c>
      <c r="AE492" s="107" t="s">
        <v>2877</v>
      </c>
      <c r="AF492" s="107"/>
      <c r="AG492" s="107"/>
      <c r="AH492" s="107" t="s">
        <v>2871</v>
      </c>
      <c r="AI492" s="105" t="s">
        <v>9983</v>
      </c>
      <c r="AJ492" s="107">
        <v>187</v>
      </c>
      <c r="AK492" s="107"/>
      <c r="AL492" s="107" t="s">
        <v>621</v>
      </c>
      <c r="AM492" s="107" t="s">
        <v>8915</v>
      </c>
    </row>
    <row r="493" spans="1:40" s="93" customFormat="1">
      <c r="A493" s="107">
        <v>595</v>
      </c>
      <c r="B493" s="107">
        <v>8</v>
      </c>
      <c r="C493" s="107" t="s">
        <v>718</v>
      </c>
      <c r="D493" s="107" t="s">
        <v>719</v>
      </c>
      <c r="E493" s="107" t="s">
        <v>720</v>
      </c>
      <c r="F493" s="105" t="str">
        <f>VLOOKUP(A493,논문증빙검증!$A:$J,10,0)</f>
        <v>인정</v>
      </c>
      <c r="G493" s="107" t="s">
        <v>7761</v>
      </c>
      <c r="H493" s="107" t="s">
        <v>7762</v>
      </c>
      <c r="I493" s="105">
        <f>VLOOKUP(A493,논문증빙검증!$A:$N,14,0)</f>
        <v>0</v>
      </c>
      <c r="J493" s="105" t="s">
        <v>9699</v>
      </c>
      <c r="K493" s="110" t="s">
        <v>10859</v>
      </c>
      <c r="L493" s="105" t="s">
        <v>7763</v>
      </c>
      <c r="M493" s="105" t="b">
        <f>L492=L493</f>
        <v>0</v>
      </c>
      <c r="N493" s="107" t="s">
        <v>7763</v>
      </c>
      <c r="O493" s="105" t="str">
        <f>VLOOKUP(A493,'doi 검증'!$A:$E,5,0)</f>
        <v>인정</v>
      </c>
      <c r="P493" s="107"/>
      <c r="Q493" s="107" t="s">
        <v>35</v>
      </c>
      <c r="R493" s="107" t="s">
        <v>63</v>
      </c>
      <c r="S493" s="105">
        <f>VLOOKUP(A493,논문증빙검증!$A:$T,20,0)</f>
        <v>0</v>
      </c>
      <c r="T493" s="105" t="str">
        <f>VLOOKUP(A493,논문증빙검증!$A:$R,17,0)</f>
        <v>기타저자</v>
      </c>
      <c r="U493" s="107" t="s">
        <v>7764</v>
      </c>
      <c r="V493" s="107" t="s">
        <v>7543</v>
      </c>
      <c r="W493" s="107" t="s">
        <v>7765</v>
      </c>
      <c r="X493" s="107" t="s">
        <v>40</v>
      </c>
      <c r="Y493" s="107" t="s">
        <v>4167</v>
      </c>
      <c r="Z493" s="107">
        <v>7</v>
      </c>
      <c r="AA493" s="107" t="s">
        <v>7766</v>
      </c>
      <c r="AB493" s="107">
        <v>5.0759999999999996</v>
      </c>
      <c r="AC493" s="105">
        <v>78.4375</v>
      </c>
      <c r="AD493" s="107" t="s">
        <v>68</v>
      </c>
      <c r="AE493" s="107" t="s">
        <v>6337</v>
      </c>
      <c r="AF493" s="107"/>
      <c r="AG493" s="107"/>
      <c r="AH493" s="107" t="s">
        <v>7767</v>
      </c>
      <c r="AI493" s="105" t="s">
        <v>9983</v>
      </c>
      <c r="AJ493" s="107">
        <v>10</v>
      </c>
      <c r="AK493" s="107" t="s">
        <v>953</v>
      </c>
      <c r="AL493" s="107" t="s">
        <v>621</v>
      </c>
      <c r="AM493" s="107" t="s">
        <v>8915</v>
      </c>
    </row>
    <row r="494" spans="1:40" s="93" customFormat="1">
      <c r="A494" s="107">
        <v>596</v>
      </c>
      <c r="B494" s="107">
        <v>9</v>
      </c>
      <c r="C494" s="107" t="s">
        <v>718</v>
      </c>
      <c r="D494" s="107" t="s">
        <v>719</v>
      </c>
      <c r="E494" s="107" t="s">
        <v>720</v>
      </c>
      <c r="F494" s="105" t="str">
        <f>VLOOKUP(A494,논문증빙검증!$A:$J,10,0)</f>
        <v>인정</v>
      </c>
      <c r="G494" s="107" t="s">
        <v>6117</v>
      </c>
      <c r="H494" s="107" t="s">
        <v>6118</v>
      </c>
      <c r="I494" s="105">
        <f>VLOOKUP(A494,논문증빙검증!$A:$N,14,0)</f>
        <v>0</v>
      </c>
      <c r="J494" s="105" t="s">
        <v>9699</v>
      </c>
      <c r="K494" s="110" t="s">
        <v>10859</v>
      </c>
      <c r="L494" s="105" t="s">
        <v>6119</v>
      </c>
      <c r="M494" s="105" t="b">
        <f>L493=L494</f>
        <v>0</v>
      </c>
      <c r="N494" s="107" t="s">
        <v>6119</v>
      </c>
      <c r="O494" s="105" t="str">
        <f>VLOOKUP(A494,'doi 검증'!$A:$E,5,0)</f>
        <v>인정</v>
      </c>
      <c r="P494" s="107"/>
      <c r="Q494" s="107" t="s">
        <v>35</v>
      </c>
      <c r="R494" s="107" t="s">
        <v>63</v>
      </c>
      <c r="S494" s="105">
        <f>VLOOKUP(A494,논문증빙검증!$A:$T,20,0)</f>
        <v>0</v>
      </c>
      <c r="T494" s="105" t="str">
        <f>VLOOKUP(A494,논문증빙검증!$A:$R,17,0)</f>
        <v>기타저자</v>
      </c>
      <c r="U494" s="107" t="s">
        <v>6120</v>
      </c>
      <c r="V494" s="107" t="s">
        <v>5811</v>
      </c>
      <c r="W494" s="107" t="s">
        <v>5969</v>
      </c>
      <c r="X494" s="107" t="s">
        <v>40</v>
      </c>
      <c r="Y494" s="107" t="s">
        <v>3318</v>
      </c>
      <c r="Z494" s="107">
        <v>49</v>
      </c>
      <c r="AA494" s="107" t="s">
        <v>6121</v>
      </c>
      <c r="AB494" s="107">
        <v>7.3929999999999998</v>
      </c>
      <c r="AC494" s="105">
        <v>84.6875</v>
      </c>
      <c r="AD494" s="107" t="s">
        <v>68</v>
      </c>
      <c r="AE494" s="107" t="s">
        <v>2877</v>
      </c>
      <c r="AF494" s="107"/>
      <c r="AG494" s="107"/>
      <c r="AH494" s="107" t="s">
        <v>5972</v>
      </c>
      <c r="AI494" s="105" t="s">
        <v>9983</v>
      </c>
      <c r="AJ494" s="107">
        <v>7</v>
      </c>
      <c r="AK494" s="107" t="s">
        <v>508</v>
      </c>
      <c r="AL494" s="107" t="s">
        <v>621</v>
      </c>
      <c r="AM494" s="107" t="s">
        <v>8915</v>
      </c>
    </row>
    <row r="495" spans="1:40" s="93" customFormat="1">
      <c r="A495" s="107">
        <v>597</v>
      </c>
      <c r="B495" s="107">
        <v>10</v>
      </c>
      <c r="C495" s="107" t="s">
        <v>718</v>
      </c>
      <c r="D495" s="107" t="s">
        <v>719</v>
      </c>
      <c r="E495" s="107" t="s">
        <v>720</v>
      </c>
      <c r="F495" s="105" t="str">
        <f>VLOOKUP(A495,논문증빙검증!$A:$J,10,0)</f>
        <v>인정</v>
      </c>
      <c r="G495" s="107" t="s">
        <v>2878</v>
      </c>
      <c r="H495" s="107" t="s">
        <v>2879</v>
      </c>
      <c r="I495" s="105">
        <f>VLOOKUP(A495,논문증빙검증!$A:$N,14,0)</f>
        <v>0</v>
      </c>
      <c r="J495" s="105" t="s">
        <v>9699</v>
      </c>
      <c r="K495" s="110" t="s">
        <v>10859</v>
      </c>
      <c r="L495" s="105" t="s">
        <v>2880</v>
      </c>
      <c r="M495" s="105" t="b">
        <f>L494=L495</f>
        <v>0</v>
      </c>
      <c r="N495" s="107" t="s">
        <v>2880</v>
      </c>
      <c r="O495" s="105" t="str">
        <f>VLOOKUP(A495,'doi 검증'!$A:$E,5,0)</f>
        <v>인정</v>
      </c>
      <c r="P495" s="107"/>
      <c r="Q495" s="107" t="s">
        <v>35</v>
      </c>
      <c r="R495" s="107" t="s">
        <v>63</v>
      </c>
      <c r="S495" s="105">
        <f>VLOOKUP(A495,논문증빙검증!$A:$T,20,0)</f>
        <v>0</v>
      </c>
      <c r="T495" s="105" t="str">
        <f>VLOOKUP(A495,논문증빙검증!$A:$R,17,0)</f>
        <v>기타저자</v>
      </c>
      <c r="U495" s="107" t="s">
        <v>2881</v>
      </c>
      <c r="V495" s="107" t="s">
        <v>78</v>
      </c>
      <c r="W495" s="107" t="s">
        <v>2876</v>
      </c>
      <c r="X495" s="107" t="s">
        <v>40</v>
      </c>
      <c r="Y495" s="107" t="s">
        <v>1483</v>
      </c>
      <c r="Z495" s="107">
        <v>1</v>
      </c>
      <c r="AA495" s="107" t="s">
        <v>232</v>
      </c>
      <c r="AB495" s="107">
        <v>4.8890000000000002</v>
      </c>
      <c r="AC495" s="105">
        <v>90</v>
      </c>
      <c r="AD495" s="107" t="s">
        <v>68</v>
      </c>
      <c r="AE495" s="107" t="s">
        <v>2882</v>
      </c>
      <c r="AF495" s="107"/>
      <c r="AG495" s="107"/>
      <c r="AH495" s="107" t="s">
        <v>2871</v>
      </c>
      <c r="AI495" s="105" t="s">
        <v>9983</v>
      </c>
      <c r="AJ495" s="107">
        <v>195</v>
      </c>
      <c r="AK495" s="107"/>
      <c r="AL495" s="107" t="s">
        <v>621</v>
      </c>
      <c r="AM495" s="107" t="s">
        <v>8915</v>
      </c>
    </row>
    <row r="496" spans="1:40" s="93" customFormat="1">
      <c r="A496" s="105">
        <v>598</v>
      </c>
      <c r="B496" s="105">
        <v>1</v>
      </c>
      <c r="C496" s="105" t="s">
        <v>554</v>
      </c>
      <c r="D496" s="105" t="s">
        <v>555</v>
      </c>
      <c r="E496" s="105" t="s">
        <v>556</v>
      </c>
      <c r="F496" s="105" t="str">
        <f>VLOOKUP(A496,논문증빙검증!$A:$J,10,0)</f>
        <v>인정</v>
      </c>
      <c r="G496" s="105" t="s">
        <v>3868</v>
      </c>
      <c r="H496" s="105" t="s">
        <v>3864</v>
      </c>
      <c r="I496" s="105" t="str">
        <f>VLOOKUP(A496,논문증빙검증!$A:$N,14,0)</f>
        <v>2021.12.03</v>
      </c>
      <c r="J496" s="105" t="s">
        <v>10003</v>
      </c>
      <c r="K496" s="105" t="s">
        <v>10859</v>
      </c>
      <c r="L496" s="105" t="s">
        <v>3869</v>
      </c>
      <c r="M496" s="105" t="e">
        <f>#REF!=L496</f>
        <v>#REF!</v>
      </c>
      <c r="N496" s="105" t="s">
        <v>3869</v>
      </c>
      <c r="O496" s="105" t="str">
        <f>VLOOKUP(A496,'doi 검증'!$A:$E,5,0)</f>
        <v>인정</v>
      </c>
      <c r="P496" s="105"/>
      <c r="Q496" s="105" t="s">
        <v>35</v>
      </c>
      <c r="R496" s="105" t="s">
        <v>36</v>
      </c>
      <c r="S496" s="105">
        <f>VLOOKUP(A496,논문증빙검증!$A:$T,20,0)</f>
        <v>0</v>
      </c>
      <c r="T496" s="105" t="str">
        <f>VLOOKUP(A496,논문증빙검증!$A:$R,17,0)</f>
        <v>주저자</v>
      </c>
      <c r="U496" s="105" t="s">
        <v>3870</v>
      </c>
      <c r="V496" s="105" t="s">
        <v>78</v>
      </c>
      <c r="W496" s="105" t="s">
        <v>3743</v>
      </c>
      <c r="X496" s="105" t="s">
        <v>40</v>
      </c>
      <c r="Y496" s="105" t="s">
        <v>3867</v>
      </c>
      <c r="Z496" s="105">
        <v>0</v>
      </c>
      <c r="AA496" s="105" t="s">
        <v>232</v>
      </c>
      <c r="AB496" s="105">
        <v>9.1270000000000007</v>
      </c>
      <c r="AC496" s="105">
        <v>89.035087700000005</v>
      </c>
      <c r="AD496" s="105" t="s">
        <v>40</v>
      </c>
      <c r="AE496" s="105" t="s">
        <v>556</v>
      </c>
      <c r="AF496" s="105"/>
      <c r="AG496" s="105"/>
      <c r="AH496" s="105" t="s">
        <v>3746</v>
      </c>
      <c r="AI496" s="105" t="s">
        <v>9983</v>
      </c>
      <c r="AJ496" s="105">
        <v>520</v>
      </c>
      <c r="AK496" s="105"/>
      <c r="AL496" s="105"/>
      <c r="AM496" s="105"/>
    </row>
    <row r="497" spans="1:40" s="93" customFormat="1">
      <c r="A497" s="105">
        <v>599</v>
      </c>
      <c r="B497" s="105">
        <v>2</v>
      </c>
      <c r="C497" s="105" t="s">
        <v>554</v>
      </c>
      <c r="D497" s="105" t="s">
        <v>555</v>
      </c>
      <c r="E497" s="105" t="s">
        <v>556</v>
      </c>
      <c r="F497" s="105" t="str">
        <f>VLOOKUP(A497,논문증빙검증!$A:$J,10,0)</f>
        <v>인정</v>
      </c>
      <c r="G497" s="105" t="s">
        <v>4992</v>
      </c>
      <c r="H497" s="105" t="s">
        <v>4560</v>
      </c>
      <c r="I497" s="105" t="str">
        <f>VLOOKUP(A497,논문증빙검증!$A:$N,14,0)</f>
        <v>ㅇ</v>
      </c>
      <c r="J497" s="105" t="s">
        <v>9699</v>
      </c>
      <c r="K497" s="105" t="s">
        <v>10859</v>
      </c>
      <c r="L497" s="105" t="s">
        <v>4993</v>
      </c>
      <c r="M497" s="105" t="b">
        <f>L496=L497</f>
        <v>0</v>
      </c>
      <c r="N497" s="105" t="s">
        <v>4993</v>
      </c>
      <c r="O497" s="105" t="str">
        <f>VLOOKUP(A497,'doi 검증'!$A:$E,5,0)</f>
        <v>인정</v>
      </c>
      <c r="P497" s="105"/>
      <c r="Q497" s="105" t="s">
        <v>35</v>
      </c>
      <c r="R497" s="105" t="s">
        <v>36</v>
      </c>
      <c r="S497" s="105" t="str">
        <f>VLOOKUP(A497,논문증빙검증!$A:$T,20,0)</f>
        <v>공동저자</v>
      </c>
      <c r="T497" s="105" t="str">
        <f>VLOOKUP(A497,논문증빙검증!$A:$R,17,0)</f>
        <v>주저자</v>
      </c>
      <c r="U497" s="105" t="s">
        <v>4994</v>
      </c>
      <c r="V497" s="105" t="s">
        <v>4555</v>
      </c>
      <c r="W497" s="105" t="s">
        <v>4884</v>
      </c>
      <c r="X497" s="105" t="s">
        <v>40</v>
      </c>
      <c r="Y497" s="105" t="s">
        <v>4995</v>
      </c>
      <c r="Z497" s="105">
        <v>0</v>
      </c>
      <c r="AA497" s="105" t="s">
        <v>232</v>
      </c>
      <c r="AB497" s="105">
        <v>9.2289999999999992</v>
      </c>
      <c r="AC497" s="105">
        <v>86.976047899999998</v>
      </c>
      <c r="AD497" s="105" t="s">
        <v>8903</v>
      </c>
      <c r="AE497" s="105" t="s">
        <v>4996</v>
      </c>
      <c r="AF497" s="105"/>
      <c r="AG497" s="105"/>
      <c r="AH497" s="105" t="s">
        <v>4880</v>
      </c>
      <c r="AI497" s="105" t="s">
        <v>9983</v>
      </c>
      <c r="AJ497" s="105">
        <v>13</v>
      </c>
      <c r="AK497" s="105" t="s">
        <v>871</v>
      </c>
      <c r="AL497" s="105"/>
      <c r="AM497" s="105"/>
    </row>
    <row r="498" spans="1:40" s="93" customFormat="1">
      <c r="A498" s="105">
        <v>600</v>
      </c>
      <c r="B498" s="105">
        <v>3</v>
      </c>
      <c r="C498" s="105" t="s">
        <v>554</v>
      </c>
      <c r="D498" s="105" t="s">
        <v>555</v>
      </c>
      <c r="E498" s="105" t="s">
        <v>556</v>
      </c>
      <c r="F498" s="105" t="str">
        <f>VLOOKUP(A498,논문증빙검증!$A:$J,10,0)</f>
        <v>인정</v>
      </c>
      <c r="G498" s="105" t="s">
        <v>1351</v>
      </c>
      <c r="H498" s="105" t="s">
        <v>1352</v>
      </c>
      <c r="I498" s="105" t="str">
        <f>VLOOKUP(A498,논문증빙검증!$A:$N,14,0)</f>
        <v>ㅇ</v>
      </c>
      <c r="J498" s="105" t="s">
        <v>9699</v>
      </c>
      <c r="K498" s="105" t="s">
        <v>10859</v>
      </c>
      <c r="L498" s="105" t="s">
        <v>1353</v>
      </c>
      <c r="M498" s="105" t="b">
        <f>L497=L498</f>
        <v>0</v>
      </c>
      <c r="N498" s="105" t="s">
        <v>1353</v>
      </c>
      <c r="O498" s="105" t="str">
        <f>VLOOKUP(A498,'doi 검증'!$A:$E,5,0)</f>
        <v>인정</v>
      </c>
      <c r="P498" s="105"/>
      <c r="Q498" s="105" t="s">
        <v>35</v>
      </c>
      <c r="R498" s="105" t="s">
        <v>36</v>
      </c>
      <c r="S498" s="105" t="str">
        <f>VLOOKUP(A498,논문증빙검증!$A:$T,20,0)</f>
        <v>공동저자</v>
      </c>
      <c r="T498" s="105" t="str">
        <f>VLOOKUP(A498,논문증빙검증!$A:$R,17,0)</f>
        <v>주저자</v>
      </c>
      <c r="U498" s="105" t="s">
        <v>1354</v>
      </c>
      <c r="V498" s="105" t="s">
        <v>124</v>
      </c>
      <c r="W498" s="105" t="s">
        <v>1355</v>
      </c>
      <c r="X498" s="105" t="s">
        <v>40</v>
      </c>
      <c r="Y498" s="105" t="s">
        <v>1356</v>
      </c>
      <c r="Z498" s="105">
        <v>18</v>
      </c>
      <c r="AA498" s="105" t="s">
        <v>1357</v>
      </c>
      <c r="AB498" s="105">
        <v>13.281000000000001</v>
      </c>
      <c r="AC498" s="105">
        <v>93.4375</v>
      </c>
      <c r="AD498" s="105" t="s">
        <v>8903</v>
      </c>
      <c r="AE498" s="105" t="s">
        <v>1358</v>
      </c>
      <c r="AF498" s="105"/>
      <c r="AG498" s="105"/>
      <c r="AH498" s="105" t="s">
        <v>1350</v>
      </c>
      <c r="AI498" s="105" t="s">
        <v>9983</v>
      </c>
      <c r="AJ498" s="105">
        <v>14</v>
      </c>
      <c r="AK498" s="105" t="s">
        <v>130</v>
      </c>
      <c r="AL498" s="105"/>
      <c r="AM498" s="105"/>
    </row>
    <row r="499" spans="1:40" s="93" customFormat="1">
      <c r="A499" s="105">
        <v>601</v>
      </c>
      <c r="B499" s="105">
        <v>4</v>
      </c>
      <c r="C499" s="105" t="s">
        <v>554</v>
      </c>
      <c r="D499" s="105" t="s">
        <v>555</v>
      </c>
      <c r="E499" s="105" t="s">
        <v>556</v>
      </c>
      <c r="F499" s="105" t="str">
        <f>VLOOKUP(A499,논문증빙검증!$A:$J,10,0)</f>
        <v>인정</v>
      </c>
      <c r="G499" s="105" t="s">
        <v>557</v>
      </c>
      <c r="H499" s="105" t="s">
        <v>558</v>
      </c>
      <c r="I499" s="105" t="str">
        <f>VLOOKUP(A499,논문증빙검증!$A:$N,14,0)</f>
        <v>ㅇ</v>
      </c>
      <c r="J499" s="105" t="s">
        <v>9699</v>
      </c>
      <c r="K499" s="105" t="s">
        <v>10859</v>
      </c>
      <c r="L499" s="105" t="s">
        <v>559</v>
      </c>
      <c r="M499" s="105" t="b">
        <f>L498=L499</f>
        <v>0</v>
      </c>
      <c r="N499" s="105" t="s">
        <v>559</v>
      </c>
      <c r="O499" s="105" t="str">
        <f>VLOOKUP(A499,'doi 검증'!$A:$E,5,0)</f>
        <v>인정</v>
      </c>
      <c r="P499" s="105"/>
      <c r="Q499" s="105" t="s">
        <v>35</v>
      </c>
      <c r="R499" s="105" t="s">
        <v>173</v>
      </c>
      <c r="S499" s="105">
        <f>VLOOKUP(A499,논문증빙검증!$A:$T,20,0)</f>
        <v>0</v>
      </c>
      <c r="T499" s="105" t="str">
        <f>VLOOKUP(A499,논문증빙검증!$A:$R,17,0)</f>
        <v>기타저자</v>
      </c>
      <c r="U499" s="105" t="s">
        <v>560</v>
      </c>
      <c r="V499" s="105" t="s">
        <v>124</v>
      </c>
      <c r="W499" s="105" t="s">
        <v>561</v>
      </c>
      <c r="X499" s="105" t="s">
        <v>40</v>
      </c>
      <c r="Y499" s="105" t="s">
        <v>562</v>
      </c>
      <c r="Z499" s="105">
        <v>5</v>
      </c>
      <c r="AA499" s="105" t="s">
        <v>563</v>
      </c>
      <c r="AB499" s="105">
        <v>7.2949999999999999</v>
      </c>
      <c r="AC499" s="105">
        <v>83.4375</v>
      </c>
      <c r="AD499" s="105" t="s">
        <v>68</v>
      </c>
      <c r="AE499" s="105" t="s">
        <v>564</v>
      </c>
      <c r="AF499" s="105"/>
      <c r="AG499" s="105"/>
      <c r="AH499" s="105" t="s">
        <v>565</v>
      </c>
      <c r="AI499" s="105" t="s">
        <v>9983</v>
      </c>
      <c r="AJ499" s="105">
        <v>3</v>
      </c>
      <c r="AK499" s="105" t="s">
        <v>508</v>
      </c>
      <c r="AL499" s="105"/>
      <c r="AM499" s="105"/>
    </row>
    <row r="500" spans="1:40" s="93" customFormat="1">
      <c r="A500" s="105">
        <v>602</v>
      </c>
      <c r="B500" s="105">
        <v>5</v>
      </c>
      <c r="C500" s="105" t="s">
        <v>554</v>
      </c>
      <c r="D500" s="105" t="s">
        <v>555</v>
      </c>
      <c r="E500" s="105" t="s">
        <v>556</v>
      </c>
      <c r="F500" s="105" t="str">
        <f>VLOOKUP(A500,논문증빙검증!$A:$J,10,0)</f>
        <v>인정</v>
      </c>
      <c r="G500" s="105" t="s">
        <v>2443</v>
      </c>
      <c r="H500" s="105" t="s">
        <v>2444</v>
      </c>
      <c r="I500" s="105" t="str">
        <f>VLOOKUP(A500,논문증빙검증!$A:$N,14,0)</f>
        <v>ㅇ</v>
      </c>
      <c r="J500" s="105" t="s">
        <v>9699</v>
      </c>
      <c r="K500" s="105" t="s">
        <v>10859</v>
      </c>
      <c r="L500" s="105" t="s">
        <v>2445</v>
      </c>
      <c r="M500" s="105" t="b">
        <f>L499=L500</f>
        <v>0</v>
      </c>
      <c r="N500" s="105" t="s">
        <v>2445</v>
      </c>
      <c r="O500" s="105" t="str">
        <f>VLOOKUP(A500,'doi 검증'!$A:$E,5,0)</f>
        <v>인정</v>
      </c>
      <c r="P500" s="105"/>
      <c r="Q500" s="105" t="s">
        <v>35</v>
      </c>
      <c r="R500" s="105" t="s">
        <v>63</v>
      </c>
      <c r="S500" s="105">
        <f>VLOOKUP(A500,논문증빙검증!$A:$T,20,0)</f>
        <v>0</v>
      </c>
      <c r="T500" s="105" t="str">
        <f>VLOOKUP(A500,논문증빙검증!$A:$R,17,0)</f>
        <v>기타저자</v>
      </c>
      <c r="U500" s="105" t="s">
        <v>2446</v>
      </c>
      <c r="V500" s="105" t="s">
        <v>78</v>
      </c>
      <c r="W500" s="105" t="s">
        <v>2447</v>
      </c>
      <c r="X500" s="105" t="s">
        <v>40</v>
      </c>
      <c r="Y500" s="105" t="s">
        <v>2448</v>
      </c>
      <c r="Z500" s="105">
        <v>0</v>
      </c>
      <c r="AA500" s="105" t="s">
        <v>2449</v>
      </c>
      <c r="AB500" s="105">
        <v>2.48</v>
      </c>
      <c r="AC500" s="105">
        <v>49.0625</v>
      </c>
      <c r="AD500" s="105" t="s">
        <v>68</v>
      </c>
      <c r="AE500" s="105" t="s">
        <v>2450</v>
      </c>
      <c r="AF500" s="105"/>
      <c r="AG500" s="105"/>
      <c r="AH500" s="105" t="s">
        <v>2451</v>
      </c>
      <c r="AI500" s="105" t="s">
        <v>9983</v>
      </c>
      <c r="AJ500" s="105">
        <v>18</v>
      </c>
      <c r="AK500" s="105" t="s">
        <v>57</v>
      </c>
      <c r="AL500" s="105"/>
      <c r="AM500" s="105"/>
    </row>
    <row r="501" spans="1:40" s="93" customFormat="1">
      <c r="A501" s="106">
        <v>603</v>
      </c>
      <c r="B501" s="106">
        <v>6</v>
      </c>
      <c r="C501" s="106" t="s">
        <v>554</v>
      </c>
      <c r="D501" s="106" t="s">
        <v>555</v>
      </c>
      <c r="E501" s="106" t="s">
        <v>556</v>
      </c>
      <c r="F501" s="105" t="str">
        <f>VLOOKUP(A501,논문증빙검증!$A:$J,10,0)</f>
        <v>인정</v>
      </c>
      <c r="G501" s="106" t="s">
        <v>7928</v>
      </c>
      <c r="H501" s="106" t="s">
        <v>5944</v>
      </c>
      <c r="I501" s="105" t="str">
        <f>VLOOKUP(A501,논문증빙검증!$A:$N,14,0)</f>
        <v>ㅇ</v>
      </c>
      <c r="J501" s="105" t="s">
        <v>9699</v>
      </c>
      <c r="K501" s="110" t="s">
        <v>10859</v>
      </c>
      <c r="L501" s="105" t="s">
        <v>7929</v>
      </c>
      <c r="M501" s="105" t="b">
        <f>L500=L501</f>
        <v>0</v>
      </c>
      <c r="N501" s="106" t="s">
        <v>7929</v>
      </c>
      <c r="O501" s="105" t="str">
        <f>VLOOKUP(A501,'doi 검증'!$A:$E,5,0)</f>
        <v>인정</v>
      </c>
      <c r="P501" s="106"/>
      <c r="Q501" s="106" t="s">
        <v>947</v>
      </c>
      <c r="R501" s="106" t="s">
        <v>63</v>
      </c>
      <c r="S501" s="105">
        <f>VLOOKUP(A501,논문증빙검증!$A:$T,20,0)</f>
        <v>0</v>
      </c>
      <c r="T501" s="105" t="str">
        <f>VLOOKUP(A501,논문증빙검증!$A:$R,17,0)</f>
        <v>기타저자</v>
      </c>
      <c r="U501" s="106" t="s">
        <v>10906</v>
      </c>
      <c r="V501" s="106" t="s">
        <v>7931</v>
      </c>
      <c r="W501" s="106" t="s">
        <v>7932</v>
      </c>
      <c r="X501" s="106" t="s">
        <v>40</v>
      </c>
      <c r="Y501" s="106" t="s">
        <v>6887</v>
      </c>
      <c r="Z501" s="106">
        <v>2</v>
      </c>
      <c r="AA501" s="106" t="s">
        <v>10037</v>
      </c>
      <c r="AB501" s="106">
        <v>1.6739999999999999</v>
      </c>
      <c r="AC501" s="105">
        <v>46.551724100000001</v>
      </c>
      <c r="AD501" s="106" t="s">
        <v>8907</v>
      </c>
      <c r="AE501" s="106"/>
      <c r="AF501" s="106"/>
      <c r="AG501" s="106"/>
      <c r="AH501" s="106"/>
      <c r="AI501" s="105" t="s">
        <v>9980</v>
      </c>
      <c r="AJ501" s="106"/>
      <c r="AK501" s="106"/>
      <c r="AL501" s="106" t="s">
        <v>3375</v>
      </c>
      <c r="AM501" s="106" t="s">
        <v>9986</v>
      </c>
    </row>
    <row r="502" spans="1:40" s="93" customFormat="1">
      <c r="A502" s="105">
        <v>604</v>
      </c>
      <c r="B502" s="105">
        <v>1</v>
      </c>
      <c r="C502" s="105" t="s">
        <v>889</v>
      </c>
      <c r="D502" s="105" t="s">
        <v>890</v>
      </c>
      <c r="E502" s="105" t="s">
        <v>891</v>
      </c>
      <c r="F502" s="105" t="str">
        <f>VLOOKUP(A502,논문증빙검증!$A:$J,10,0)</f>
        <v>인정</v>
      </c>
      <c r="G502" s="105" t="s">
        <v>892</v>
      </c>
      <c r="H502" s="105" t="s">
        <v>893</v>
      </c>
      <c r="I502" s="105" t="str">
        <f>VLOOKUP(A502,논문증빙검증!$A:$N,14,0)</f>
        <v>○</v>
      </c>
      <c r="J502" s="105" t="s">
        <v>9699</v>
      </c>
      <c r="K502" s="105" t="s">
        <v>10859</v>
      </c>
      <c r="L502" s="105" t="s">
        <v>894</v>
      </c>
      <c r="M502" s="105" t="b">
        <f>L501=L502</f>
        <v>0</v>
      </c>
      <c r="N502" s="105" t="s">
        <v>894</v>
      </c>
      <c r="O502" s="105" t="str">
        <f>VLOOKUP(A502,'doi 검증'!$A:$E,5,0)</f>
        <v>인정</v>
      </c>
      <c r="P502" s="105"/>
      <c r="Q502" s="105" t="s">
        <v>35</v>
      </c>
      <c r="R502" s="105" t="s">
        <v>36</v>
      </c>
      <c r="S502" s="105">
        <f>VLOOKUP(A502,논문증빙검증!$A:$T,20,0)</f>
        <v>0</v>
      </c>
      <c r="T502" s="105" t="str">
        <f>VLOOKUP(A502,논문증빙검증!$A:$R,17,0)</f>
        <v>주저자</v>
      </c>
      <c r="U502" s="105" t="s">
        <v>895</v>
      </c>
      <c r="V502" s="105" t="s">
        <v>138</v>
      </c>
      <c r="W502" s="105" t="s">
        <v>39</v>
      </c>
      <c r="X502" s="105" t="s">
        <v>40</v>
      </c>
      <c r="Y502" s="105" t="s">
        <v>896</v>
      </c>
      <c r="Z502" s="105">
        <v>3</v>
      </c>
      <c r="AA502" s="105" t="s">
        <v>232</v>
      </c>
      <c r="AB502" s="105">
        <v>15.336</v>
      </c>
      <c r="AC502" s="105">
        <v>91.292134799999999</v>
      </c>
      <c r="AD502" s="105" t="s">
        <v>40</v>
      </c>
      <c r="AE502" s="105" t="s">
        <v>891</v>
      </c>
      <c r="AF502" s="105"/>
      <c r="AG502" s="105"/>
      <c r="AH502" s="105" t="s">
        <v>820</v>
      </c>
      <c r="AI502" s="105" t="s">
        <v>9983</v>
      </c>
      <c r="AJ502" s="105">
        <v>60</v>
      </c>
      <c r="AK502" s="105" t="s">
        <v>717</v>
      </c>
      <c r="AL502" s="105"/>
      <c r="AM502" s="105"/>
    </row>
    <row r="503" spans="1:40" s="93" customFormat="1">
      <c r="A503" s="105">
        <v>605</v>
      </c>
      <c r="B503" s="105">
        <v>2</v>
      </c>
      <c r="C503" s="105" t="s">
        <v>889</v>
      </c>
      <c r="D503" s="105" t="s">
        <v>890</v>
      </c>
      <c r="E503" s="105" t="s">
        <v>891</v>
      </c>
      <c r="F503" s="105" t="str">
        <f>VLOOKUP(A503,논문증빙검증!$A:$J,10,0)</f>
        <v>인정</v>
      </c>
      <c r="G503" s="105" t="s">
        <v>897</v>
      </c>
      <c r="H503" s="105" t="s">
        <v>535</v>
      </c>
      <c r="I503" s="105" t="str">
        <f>VLOOKUP(A503,논문증빙검증!$A:$N,14,0)</f>
        <v>○</v>
      </c>
      <c r="J503" s="105" t="s">
        <v>9699</v>
      </c>
      <c r="K503" s="105" t="s">
        <v>10859</v>
      </c>
      <c r="L503" s="105" t="s">
        <v>898</v>
      </c>
      <c r="M503" s="105" t="b">
        <f>L502=L503</f>
        <v>0</v>
      </c>
      <c r="N503" s="105" t="s">
        <v>898</v>
      </c>
      <c r="O503" s="105" t="str">
        <f>VLOOKUP(A503,'doi 검증'!$A:$E,5,0)</f>
        <v>인정</v>
      </c>
      <c r="P503" s="105"/>
      <c r="Q503" s="105" t="s">
        <v>35</v>
      </c>
      <c r="R503" s="105" t="s">
        <v>63</v>
      </c>
      <c r="S503" s="105">
        <f>VLOOKUP(A503,논문증빙검증!$A:$T,20,0)</f>
        <v>0</v>
      </c>
      <c r="T503" s="105" t="str">
        <f>VLOOKUP(A503,논문증빙검증!$A:$R,17,0)</f>
        <v>기타저자</v>
      </c>
      <c r="U503" s="105" t="s">
        <v>899</v>
      </c>
      <c r="V503" s="105" t="s">
        <v>138</v>
      </c>
      <c r="W503" s="105" t="s">
        <v>39</v>
      </c>
      <c r="X503" s="105" t="s">
        <v>40</v>
      </c>
      <c r="Y503" s="105" t="s">
        <v>900</v>
      </c>
      <c r="Z503" s="105">
        <v>4</v>
      </c>
      <c r="AA503" s="105" t="s">
        <v>232</v>
      </c>
      <c r="AB503" s="105">
        <v>15.336</v>
      </c>
      <c r="AC503" s="105">
        <v>91.292134799999999</v>
      </c>
      <c r="AD503" s="105" t="s">
        <v>68</v>
      </c>
      <c r="AE503" s="105" t="s">
        <v>901</v>
      </c>
      <c r="AF503" s="105"/>
      <c r="AG503" s="105"/>
      <c r="AH503" s="105" t="s">
        <v>820</v>
      </c>
      <c r="AI503" s="105" t="s">
        <v>9983</v>
      </c>
      <c r="AJ503" s="105">
        <v>60</v>
      </c>
      <c r="AK503" s="105" t="s">
        <v>665</v>
      </c>
      <c r="AL503" s="105"/>
      <c r="AM503" s="105"/>
    </row>
    <row r="504" spans="1:40" s="97" customFormat="1">
      <c r="A504" s="105">
        <v>606</v>
      </c>
      <c r="B504" s="105">
        <v>3</v>
      </c>
      <c r="C504" s="105" t="s">
        <v>889</v>
      </c>
      <c r="D504" s="105" t="s">
        <v>890</v>
      </c>
      <c r="E504" s="105" t="s">
        <v>891</v>
      </c>
      <c r="F504" s="105" t="str">
        <f>VLOOKUP(A504,논문증빙검증!$A:$J,10,0)</f>
        <v>인정</v>
      </c>
      <c r="G504" s="105" t="s">
        <v>2649</v>
      </c>
      <c r="H504" s="105" t="s">
        <v>2631</v>
      </c>
      <c r="I504" s="105" t="str">
        <f>VLOOKUP(A504,논문증빙검증!$A:$N,14,0)</f>
        <v>○</v>
      </c>
      <c r="J504" s="105" t="s">
        <v>9699</v>
      </c>
      <c r="K504" s="105" t="s">
        <v>10859</v>
      </c>
      <c r="L504" s="105" t="s">
        <v>2650</v>
      </c>
      <c r="M504" s="105" t="b">
        <f>L503=L504</f>
        <v>0</v>
      </c>
      <c r="N504" s="105" t="s">
        <v>2650</v>
      </c>
      <c r="O504" s="105" t="str">
        <f>VLOOKUP(A504,'doi 검증'!$A:$E,5,0)</f>
        <v>인정</v>
      </c>
      <c r="P504" s="105"/>
      <c r="Q504" s="105" t="s">
        <v>35</v>
      </c>
      <c r="R504" s="105" t="s">
        <v>122</v>
      </c>
      <c r="S504" s="105">
        <f>VLOOKUP(A504,논문증빙검증!$A:$T,20,0)</f>
        <v>0</v>
      </c>
      <c r="T504" s="105" t="str">
        <f>VLOOKUP(A504,논문증빙검증!$A:$R,17,0)</f>
        <v>기타저자</v>
      </c>
      <c r="U504" s="105" t="s">
        <v>2651</v>
      </c>
      <c r="V504" s="105" t="s">
        <v>78</v>
      </c>
      <c r="W504" s="105" t="s">
        <v>39</v>
      </c>
      <c r="X504" s="105" t="s">
        <v>40</v>
      </c>
      <c r="Y504" s="105" t="s">
        <v>2635</v>
      </c>
      <c r="Z504" s="105">
        <v>2</v>
      </c>
      <c r="AA504" s="105" t="s">
        <v>232</v>
      </c>
      <c r="AB504" s="105">
        <v>13.273</v>
      </c>
      <c r="AC504" s="105">
        <v>97.222222200000004</v>
      </c>
      <c r="AD504" s="105" t="s">
        <v>68</v>
      </c>
      <c r="AE504" s="105" t="s">
        <v>2652</v>
      </c>
      <c r="AF504" s="105"/>
      <c r="AG504" s="105"/>
      <c r="AH504" s="105" t="s">
        <v>2567</v>
      </c>
      <c r="AI504" s="105" t="s">
        <v>9983</v>
      </c>
      <c r="AJ504" s="105">
        <v>426</v>
      </c>
      <c r="AK504" s="105"/>
      <c r="AL504" s="105"/>
      <c r="AM504" s="105"/>
      <c r="AN504" s="100"/>
    </row>
    <row r="505" spans="1:40" s="93" customFormat="1">
      <c r="A505" s="105">
        <v>607</v>
      </c>
      <c r="B505" s="105">
        <v>4</v>
      </c>
      <c r="C505" s="105" t="s">
        <v>889</v>
      </c>
      <c r="D505" s="105" t="s">
        <v>890</v>
      </c>
      <c r="E505" s="105" t="s">
        <v>891</v>
      </c>
      <c r="F505" s="105" t="str">
        <f>VLOOKUP(A505,논문증빙검증!$A:$J,10,0)</f>
        <v>인정</v>
      </c>
      <c r="G505" s="105" t="s">
        <v>4609</v>
      </c>
      <c r="H505" s="105" t="s">
        <v>4610</v>
      </c>
      <c r="I505" s="105" t="str">
        <f>VLOOKUP(A505,논문증빙검증!$A:$N,14,0)</f>
        <v>○</v>
      </c>
      <c r="J505" s="105" t="s">
        <v>9699</v>
      </c>
      <c r="K505" s="105" t="s">
        <v>10859</v>
      </c>
      <c r="L505" s="105" t="s">
        <v>4611</v>
      </c>
      <c r="M505" s="105" t="b">
        <f>L504=L505</f>
        <v>0</v>
      </c>
      <c r="N505" s="105" t="s">
        <v>4611</v>
      </c>
      <c r="O505" s="105" t="str">
        <f>VLOOKUP(A505,'doi 검증'!$A:$E,5,0)</f>
        <v>인정</v>
      </c>
      <c r="P505" s="105"/>
      <c r="Q505" s="105" t="s">
        <v>35</v>
      </c>
      <c r="R505" s="105" t="s">
        <v>122</v>
      </c>
      <c r="S505" s="105">
        <f>VLOOKUP(A505,논문증빙검증!$A:$T,20,0)</f>
        <v>0</v>
      </c>
      <c r="T505" s="105" t="str">
        <f>VLOOKUP(A505,논문증빙검증!$A:$R,17,0)</f>
        <v>기타저자</v>
      </c>
      <c r="U505" s="105" t="s">
        <v>4612</v>
      </c>
      <c r="V505" s="105" t="s">
        <v>4555</v>
      </c>
      <c r="W505" s="105" t="s">
        <v>39</v>
      </c>
      <c r="X505" s="105" t="s">
        <v>40</v>
      </c>
      <c r="Y505" s="105" t="s">
        <v>265</v>
      </c>
      <c r="Z505" s="105">
        <v>0</v>
      </c>
      <c r="AA505" s="105" t="s">
        <v>232</v>
      </c>
      <c r="AB505" s="105">
        <v>9.8109999999999999</v>
      </c>
      <c r="AC505" s="105">
        <v>87.8742515</v>
      </c>
      <c r="AD505" s="105" t="s">
        <v>68</v>
      </c>
      <c r="AE505" s="105" t="s">
        <v>4613</v>
      </c>
      <c r="AF505" s="105"/>
      <c r="AG505" s="105"/>
      <c r="AH505" s="105" t="s">
        <v>4585</v>
      </c>
      <c r="AI505" s="105" t="s">
        <v>9983</v>
      </c>
      <c r="AJ505" s="105"/>
      <c r="AK505" s="105"/>
      <c r="AL505" s="105"/>
      <c r="AM505" s="105"/>
    </row>
    <row r="506" spans="1:40" s="93" customFormat="1">
      <c r="A506" s="105">
        <v>608</v>
      </c>
      <c r="B506" s="105">
        <v>5</v>
      </c>
      <c r="C506" s="105" t="s">
        <v>889</v>
      </c>
      <c r="D506" s="105" t="s">
        <v>890</v>
      </c>
      <c r="E506" s="105" t="s">
        <v>891</v>
      </c>
      <c r="F506" s="105" t="str">
        <f>VLOOKUP(A506,논문증빙검증!$A:$J,10,0)</f>
        <v>인정</v>
      </c>
      <c r="G506" s="105" t="s">
        <v>2979</v>
      </c>
      <c r="H506" s="105" t="s">
        <v>2980</v>
      </c>
      <c r="I506" s="105" t="str">
        <f>VLOOKUP(A506,논문증빙검증!$A:$N,14,0)</f>
        <v>○</v>
      </c>
      <c r="J506" s="105" t="s">
        <v>9699</v>
      </c>
      <c r="K506" s="105" t="s">
        <v>10859</v>
      </c>
      <c r="L506" s="105" t="s">
        <v>2981</v>
      </c>
      <c r="M506" s="105" t="b">
        <f>L505=L506</f>
        <v>0</v>
      </c>
      <c r="N506" s="105" t="s">
        <v>2981</v>
      </c>
      <c r="O506" s="105" t="str">
        <f>VLOOKUP(A506,'doi 검증'!$A:$E,5,0)</f>
        <v>인정</v>
      </c>
      <c r="P506" s="105"/>
      <c r="Q506" s="105" t="s">
        <v>35</v>
      </c>
      <c r="R506" s="105" t="s">
        <v>122</v>
      </c>
      <c r="S506" s="105">
        <f>VLOOKUP(A506,논문증빙검증!$A:$T,20,0)</f>
        <v>0</v>
      </c>
      <c r="T506" s="105" t="str">
        <f>VLOOKUP(A506,논문증빙검증!$A:$R,17,0)</f>
        <v>기타저자</v>
      </c>
      <c r="U506" s="105" t="s">
        <v>2982</v>
      </c>
      <c r="V506" s="105" t="s">
        <v>78</v>
      </c>
      <c r="W506" s="105" t="s">
        <v>39</v>
      </c>
      <c r="X506" s="105" t="s">
        <v>40</v>
      </c>
      <c r="Y506" s="105" t="s">
        <v>2983</v>
      </c>
      <c r="Z506" s="105">
        <v>2</v>
      </c>
      <c r="AA506" s="105" t="s">
        <v>232</v>
      </c>
      <c r="AB506" s="105">
        <v>6.9009999999999998</v>
      </c>
      <c r="AC506" s="105">
        <v>74.137930999999995</v>
      </c>
      <c r="AD506" s="105" t="s">
        <v>68</v>
      </c>
      <c r="AE506" s="105" t="s">
        <v>2984</v>
      </c>
      <c r="AF506" s="105"/>
      <c r="AG506" s="105"/>
      <c r="AH506" s="105" t="s">
        <v>2923</v>
      </c>
      <c r="AI506" s="105" t="s">
        <v>9983</v>
      </c>
      <c r="AJ506" s="105">
        <v>367</v>
      </c>
      <c r="AK506" s="105"/>
      <c r="AL506" s="105"/>
      <c r="AM506" s="105"/>
    </row>
    <row r="507" spans="1:40" s="93" customFormat="1">
      <c r="A507" s="105">
        <v>609</v>
      </c>
      <c r="B507" s="105">
        <v>6</v>
      </c>
      <c r="C507" s="105" t="s">
        <v>889</v>
      </c>
      <c r="D507" s="105" t="s">
        <v>890</v>
      </c>
      <c r="E507" s="105" t="s">
        <v>891</v>
      </c>
      <c r="F507" s="105" t="str">
        <f>VLOOKUP(A507,논문증빙검증!$A:$J,10,0)</f>
        <v>인정</v>
      </c>
      <c r="G507" s="105" t="s">
        <v>3385</v>
      </c>
      <c r="H507" s="105" t="s">
        <v>1972</v>
      </c>
      <c r="I507" s="105" t="str">
        <f>VLOOKUP(A507,논문증빙검증!$A:$N,14,0)</f>
        <v>○</v>
      </c>
      <c r="J507" s="105" t="s">
        <v>9699</v>
      </c>
      <c r="K507" s="105" t="s">
        <v>10859</v>
      </c>
      <c r="L507" s="105" t="s">
        <v>3386</v>
      </c>
      <c r="M507" s="105" t="b">
        <f>L506=L507</f>
        <v>0</v>
      </c>
      <c r="N507" s="105" t="s">
        <v>3386</v>
      </c>
      <c r="O507" s="105" t="str">
        <f>VLOOKUP(A507,'doi 검증'!$A:$E,5,0)</f>
        <v>인정</v>
      </c>
      <c r="P507" s="105"/>
      <c r="Q507" s="105" t="s">
        <v>35</v>
      </c>
      <c r="R507" s="105" t="s">
        <v>173</v>
      </c>
      <c r="S507" s="105">
        <f>VLOOKUP(A507,논문증빙검증!$A:$T,20,0)</f>
        <v>0</v>
      </c>
      <c r="T507" s="105" t="str">
        <f>VLOOKUP(A507,논문증빙검증!$A:$R,17,0)</f>
        <v>기타저자</v>
      </c>
      <c r="U507" s="105" t="s">
        <v>3387</v>
      </c>
      <c r="V507" s="105" t="s">
        <v>78</v>
      </c>
      <c r="W507" s="105" t="s">
        <v>39</v>
      </c>
      <c r="X507" s="105" t="s">
        <v>40</v>
      </c>
      <c r="Y507" s="105" t="s">
        <v>1976</v>
      </c>
      <c r="Z507" s="105">
        <v>8</v>
      </c>
      <c r="AA507" s="105" t="s">
        <v>3383</v>
      </c>
      <c r="AB507" s="105">
        <v>5.3159999999999998</v>
      </c>
      <c r="AC507" s="105">
        <v>93.125</v>
      </c>
      <c r="AD507" s="105" t="s">
        <v>68</v>
      </c>
      <c r="AE507" s="105" t="s">
        <v>3388</v>
      </c>
      <c r="AF507" s="105"/>
      <c r="AG507" s="105"/>
      <c r="AH507" s="105" t="s">
        <v>3384</v>
      </c>
      <c r="AI507" s="105" t="s">
        <v>9983</v>
      </c>
      <c r="AJ507" s="105">
        <v>758</v>
      </c>
      <c r="AK507" s="105"/>
      <c r="AL507" s="105"/>
      <c r="AM507" s="105"/>
    </row>
    <row r="508" spans="1:40" s="93" customFormat="1">
      <c r="A508" s="105">
        <v>610</v>
      </c>
      <c r="B508" s="105">
        <v>7</v>
      </c>
      <c r="C508" s="105" t="s">
        <v>889</v>
      </c>
      <c r="D508" s="105" t="s">
        <v>890</v>
      </c>
      <c r="E508" s="105" t="s">
        <v>891</v>
      </c>
      <c r="F508" s="105" t="str">
        <f>VLOOKUP(A508,논문증빙검증!$A:$J,10,0)</f>
        <v>인정</v>
      </c>
      <c r="G508" s="105" t="s">
        <v>6509</v>
      </c>
      <c r="H508" s="105" t="s">
        <v>6510</v>
      </c>
      <c r="I508" s="105" t="str">
        <f>VLOOKUP(A508,논문증빙검증!$A:$N,14,0)</f>
        <v>○</v>
      </c>
      <c r="J508" s="105" t="s">
        <v>9699</v>
      </c>
      <c r="K508" s="105" t="s">
        <v>10859</v>
      </c>
      <c r="L508" s="105" t="s">
        <v>6511</v>
      </c>
      <c r="M508" s="105" t="b">
        <f>L507=L508</f>
        <v>0</v>
      </c>
      <c r="N508" s="105" t="s">
        <v>6511</v>
      </c>
      <c r="O508" s="105" t="str">
        <f>VLOOKUP(A508,'doi 검증'!$A:$E,5,0)</f>
        <v>인정</v>
      </c>
      <c r="P508" s="105"/>
      <c r="Q508" s="105" t="s">
        <v>35</v>
      </c>
      <c r="R508" s="105" t="s">
        <v>122</v>
      </c>
      <c r="S508" s="105">
        <f>VLOOKUP(A508,논문증빙검증!$A:$T,20,0)</f>
        <v>0</v>
      </c>
      <c r="T508" s="105" t="str">
        <f>VLOOKUP(A508,논문증빙검증!$A:$R,17,0)</f>
        <v>기타저자</v>
      </c>
      <c r="U508" s="105" t="s">
        <v>6512</v>
      </c>
      <c r="V508" s="105" t="s">
        <v>5811</v>
      </c>
      <c r="W508" s="105" t="s">
        <v>39</v>
      </c>
      <c r="X508" s="105" t="s">
        <v>40</v>
      </c>
      <c r="Y508" s="105" t="s">
        <v>6513</v>
      </c>
      <c r="Z508" s="105">
        <v>0</v>
      </c>
      <c r="AA508" s="105" t="s">
        <v>232</v>
      </c>
      <c r="AB508" s="105">
        <v>6.4820000000000002</v>
      </c>
      <c r="AC508" s="105">
        <v>77.247191000000001</v>
      </c>
      <c r="AD508" s="105" t="s">
        <v>68</v>
      </c>
      <c r="AE508" s="105" t="s">
        <v>6514</v>
      </c>
      <c r="AF508" s="105"/>
      <c r="AG508" s="105"/>
      <c r="AH508" s="105" t="s">
        <v>6326</v>
      </c>
      <c r="AI508" s="105" t="s">
        <v>9983</v>
      </c>
      <c r="AJ508" s="105">
        <v>5</v>
      </c>
      <c r="AK508" s="105" t="s">
        <v>696</v>
      </c>
      <c r="AL508" s="105"/>
      <c r="AM508" s="105"/>
    </row>
    <row r="509" spans="1:40" s="93" customFormat="1">
      <c r="A509" s="105">
        <v>611</v>
      </c>
      <c r="B509" s="105">
        <v>8</v>
      </c>
      <c r="C509" s="105" t="s">
        <v>889</v>
      </c>
      <c r="D509" s="105" t="s">
        <v>890</v>
      </c>
      <c r="E509" s="105" t="s">
        <v>891</v>
      </c>
      <c r="F509" s="105" t="str">
        <f>VLOOKUP(A509,논문증빙검증!$A:$J,10,0)</f>
        <v>인정</v>
      </c>
      <c r="G509" s="105" t="s">
        <v>7337</v>
      </c>
      <c r="H509" s="105" t="s">
        <v>7338</v>
      </c>
      <c r="I509" s="105" t="str">
        <f>VLOOKUP(A509,논문증빙검증!$A:$N,14,0)</f>
        <v>○</v>
      </c>
      <c r="J509" s="105" t="s">
        <v>9699</v>
      </c>
      <c r="K509" s="105" t="s">
        <v>10859</v>
      </c>
      <c r="L509" s="105" t="s">
        <v>7339</v>
      </c>
      <c r="M509" s="105" t="b">
        <f>L508=L509</f>
        <v>0</v>
      </c>
      <c r="N509" s="105" t="s">
        <v>7339</v>
      </c>
      <c r="O509" s="105" t="str">
        <f>VLOOKUP(A509,'doi 검증'!$A:$E,5,0)</f>
        <v>인정</v>
      </c>
      <c r="P509" s="105"/>
      <c r="Q509" s="105" t="s">
        <v>35</v>
      </c>
      <c r="R509" s="105" t="s">
        <v>63</v>
      </c>
      <c r="S509" s="105">
        <f>VLOOKUP(A509,논문증빙검증!$A:$T,20,0)</f>
        <v>0</v>
      </c>
      <c r="T509" s="105" t="str">
        <f>VLOOKUP(A509,논문증빙검증!$A:$R,17,0)</f>
        <v>기타저자</v>
      </c>
      <c r="U509" s="105" t="s">
        <v>7340</v>
      </c>
      <c r="V509" s="105" t="s">
        <v>7341</v>
      </c>
      <c r="W509" s="105" t="s">
        <v>39</v>
      </c>
      <c r="X509" s="105" t="s">
        <v>40</v>
      </c>
      <c r="Y509" s="105" t="s">
        <v>3318</v>
      </c>
      <c r="Z509" s="105">
        <v>1</v>
      </c>
      <c r="AA509" s="105" t="s">
        <v>4276</v>
      </c>
      <c r="AB509" s="105">
        <v>4.3159999999999998</v>
      </c>
      <c r="AC509" s="105">
        <v>78.571428600000004</v>
      </c>
      <c r="AD509" s="105" t="s">
        <v>68</v>
      </c>
      <c r="AE509" s="105" t="s">
        <v>7342</v>
      </c>
      <c r="AF509" s="105"/>
      <c r="AG509" s="105"/>
      <c r="AH509" s="105" t="s">
        <v>7293</v>
      </c>
      <c r="AI509" s="105" t="s">
        <v>9983</v>
      </c>
      <c r="AJ509" s="105">
        <v>166</v>
      </c>
      <c r="AK509" s="105" t="s">
        <v>130</v>
      </c>
      <c r="AL509" s="105"/>
      <c r="AM509" s="105"/>
    </row>
    <row r="510" spans="1:40" s="93" customFormat="1">
      <c r="A510" s="105">
        <v>612</v>
      </c>
      <c r="B510" s="105">
        <v>1</v>
      </c>
      <c r="C510" s="105" t="s">
        <v>1681</v>
      </c>
      <c r="D510" s="105" t="s">
        <v>1682</v>
      </c>
      <c r="E510" s="105" t="s">
        <v>1683</v>
      </c>
      <c r="F510" s="105" t="str">
        <f>VLOOKUP(A510,논문증빙검증!$A:$J,10,0)</f>
        <v>인정</v>
      </c>
      <c r="G510" s="105" t="s">
        <v>3923</v>
      </c>
      <c r="H510" s="105" t="s">
        <v>1321</v>
      </c>
      <c r="I510" s="105" t="str">
        <f>VLOOKUP(A510,논문증빙검증!$A:$N,14,0)</f>
        <v>ㅇ</v>
      </c>
      <c r="J510" s="105" t="s">
        <v>9699</v>
      </c>
      <c r="K510" s="105" t="s">
        <v>10859</v>
      </c>
      <c r="L510" s="105" t="s">
        <v>3924</v>
      </c>
      <c r="M510" s="105" t="b">
        <f>L509=L510</f>
        <v>0</v>
      </c>
      <c r="N510" s="105" t="s">
        <v>3924</v>
      </c>
      <c r="O510" s="105" t="str">
        <f>VLOOKUP(A510,'doi 검증'!$A:$E,5,0)</f>
        <v>인정</v>
      </c>
      <c r="P510" s="105"/>
      <c r="Q510" s="105" t="s">
        <v>35</v>
      </c>
      <c r="R510" s="105" t="s">
        <v>36</v>
      </c>
      <c r="S510" s="105">
        <f>VLOOKUP(A510,논문증빙검증!$A:$T,20,0)</f>
        <v>0</v>
      </c>
      <c r="T510" s="105" t="str">
        <f>VLOOKUP(A510,논문증빙검증!$A:$R,17,0)</f>
        <v>주저자</v>
      </c>
      <c r="U510" s="105" t="s">
        <v>3925</v>
      </c>
      <c r="V510" s="105" t="s">
        <v>78</v>
      </c>
      <c r="W510" s="105" t="s">
        <v>3916</v>
      </c>
      <c r="X510" s="105" t="s">
        <v>40</v>
      </c>
      <c r="Y510" s="105" t="s">
        <v>522</v>
      </c>
      <c r="Z510" s="105">
        <v>2</v>
      </c>
      <c r="AA510" s="105" t="s">
        <v>3922</v>
      </c>
      <c r="AB510" s="105">
        <v>3.423</v>
      </c>
      <c r="AC510" s="105">
        <v>67.8125</v>
      </c>
      <c r="AD510" s="105" t="s">
        <v>40</v>
      </c>
      <c r="AE510" s="105" t="s">
        <v>1683</v>
      </c>
      <c r="AF510" s="105"/>
      <c r="AG510" s="105"/>
      <c r="AH510" s="105" t="s">
        <v>3911</v>
      </c>
      <c r="AI510" s="105" t="s">
        <v>9983</v>
      </c>
      <c r="AJ510" s="105">
        <v>278</v>
      </c>
      <c r="AK510" s="105"/>
      <c r="AL510" s="105"/>
      <c r="AM510" s="105"/>
    </row>
    <row r="511" spans="1:40" s="93" customFormat="1">
      <c r="A511" s="105">
        <v>613</v>
      </c>
      <c r="B511" s="105">
        <v>2</v>
      </c>
      <c r="C511" s="105" t="s">
        <v>1681</v>
      </c>
      <c r="D511" s="105" t="s">
        <v>1682</v>
      </c>
      <c r="E511" s="105" t="s">
        <v>1683</v>
      </c>
      <c r="F511" s="105" t="str">
        <f>VLOOKUP(A511,논문증빙검증!$A:$J,10,0)</f>
        <v>인정</v>
      </c>
      <c r="G511" s="105" t="s">
        <v>5773</v>
      </c>
      <c r="H511" s="105" t="s">
        <v>5774</v>
      </c>
      <c r="I511" s="105" t="str">
        <f>VLOOKUP(A511,논문증빙검증!$A:$N,14,0)</f>
        <v>ㅇ</v>
      </c>
      <c r="J511" s="105" t="s">
        <v>9699</v>
      </c>
      <c r="K511" s="105" t="s">
        <v>10859</v>
      </c>
      <c r="L511" s="105" t="s">
        <v>5775</v>
      </c>
      <c r="M511" s="105" t="b">
        <f>L510=L511</f>
        <v>0</v>
      </c>
      <c r="N511" s="105" t="s">
        <v>5775</v>
      </c>
      <c r="O511" s="105" t="str">
        <f>VLOOKUP(A511,'doi 검증'!$A:$E,5,0)</f>
        <v>인정</v>
      </c>
      <c r="P511" s="105"/>
      <c r="Q511" s="105" t="s">
        <v>35</v>
      </c>
      <c r="R511" s="105" t="s">
        <v>36</v>
      </c>
      <c r="S511" s="105">
        <f>VLOOKUP(A511,논문증빙검증!$A:$T,20,0)</f>
        <v>0</v>
      </c>
      <c r="T511" s="105" t="str">
        <f>VLOOKUP(A511,논문증빙검증!$A:$R,17,0)</f>
        <v>주저자</v>
      </c>
      <c r="U511" s="105" t="s">
        <v>5776</v>
      </c>
      <c r="V511" s="105" t="s">
        <v>1561</v>
      </c>
      <c r="W511" s="105">
        <v>20452322</v>
      </c>
      <c r="X511" s="105" t="s">
        <v>40</v>
      </c>
      <c r="Y511" s="105" t="s">
        <v>5634</v>
      </c>
      <c r="Z511" s="105">
        <v>2</v>
      </c>
      <c r="AA511" s="105" t="s">
        <v>5767</v>
      </c>
      <c r="AB511" s="105">
        <v>4.38</v>
      </c>
      <c r="AC511" s="105">
        <v>77.083333300000007</v>
      </c>
      <c r="AD511" s="105" t="s">
        <v>40</v>
      </c>
      <c r="AE511" s="105" t="s">
        <v>1683</v>
      </c>
      <c r="AF511" s="105"/>
      <c r="AG511" s="105"/>
      <c r="AH511" s="105" t="s">
        <v>5719</v>
      </c>
      <c r="AI511" s="105" t="s">
        <v>9983</v>
      </c>
      <c r="AJ511" s="105">
        <v>9</v>
      </c>
      <c r="AK511" s="105" t="s">
        <v>953</v>
      </c>
      <c r="AL511" s="105"/>
      <c r="AM511" s="105"/>
    </row>
    <row r="512" spans="1:40" s="93" customFormat="1">
      <c r="A512" s="105">
        <v>615</v>
      </c>
      <c r="B512" s="105">
        <v>4</v>
      </c>
      <c r="C512" s="105" t="s">
        <v>1681</v>
      </c>
      <c r="D512" s="105" t="s">
        <v>1682</v>
      </c>
      <c r="E512" s="105" t="s">
        <v>1683</v>
      </c>
      <c r="F512" s="105" t="str">
        <f>VLOOKUP(A512,논문증빙검증!$A:$J,10,0)</f>
        <v>인정</v>
      </c>
      <c r="G512" s="105" t="s">
        <v>3912</v>
      </c>
      <c r="H512" s="105" t="s">
        <v>3913</v>
      </c>
      <c r="I512" s="105" t="str">
        <f>VLOOKUP(A512,논문증빙검증!$A:$N,14,0)</f>
        <v>ㅇ</v>
      </c>
      <c r="J512" s="105" t="s">
        <v>9699</v>
      </c>
      <c r="K512" s="105" t="s">
        <v>10859</v>
      </c>
      <c r="L512" s="105" t="s">
        <v>3914</v>
      </c>
      <c r="M512" s="105" t="b">
        <f>L511=L512</f>
        <v>0</v>
      </c>
      <c r="N512" s="105" t="s">
        <v>3914</v>
      </c>
      <c r="O512" s="105" t="str">
        <f>VLOOKUP(A512,'doi 검증'!$A:$E,5,0)</f>
        <v>인정</v>
      </c>
      <c r="P512" s="105"/>
      <c r="Q512" s="105" t="s">
        <v>35</v>
      </c>
      <c r="R512" s="105" t="s">
        <v>36</v>
      </c>
      <c r="S512" s="105">
        <f>VLOOKUP(A512,논문증빙검증!$A:$T,20,0)</f>
        <v>0</v>
      </c>
      <c r="T512" s="105" t="str">
        <f>VLOOKUP(A512,논문증빙검증!$A:$R,17,0)</f>
        <v>주저자</v>
      </c>
      <c r="U512" s="105" t="s">
        <v>3915</v>
      </c>
      <c r="V512" s="105" t="s">
        <v>78</v>
      </c>
      <c r="W512" s="105" t="s">
        <v>3916</v>
      </c>
      <c r="X512" s="105" t="s">
        <v>40</v>
      </c>
      <c r="Y512" s="105" t="s">
        <v>3917</v>
      </c>
      <c r="Z512" s="105">
        <v>14</v>
      </c>
      <c r="AA512" s="105" t="s">
        <v>3910</v>
      </c>
      <c r="AB512" s="105">
        <v>3.423</v>
      </c>
      <c r="AC512" s="105">
        <v>67.8125</v>
      </c>
      <c r="AD512" s="105" t="s">
        <v>40</v>
      </c>
      <c r="AE512" s="105" t="s">
        <v>1683</v>
      </c>
      <c r="AF512" s="105"/>
      <c r="AG512" s="105"/>
      <c r="AH512" s="105" t="s">
        <v>3911</v>
      </c>
      <c r="AI512" s="105" t="s">
        <v>9983</v>
      </c>
      <c r="AJ512" s="105">
        <v>237</v>
      </c>
      <c r="AK512" s="105"/>
      <c r="AL512" s="105"/>
      <c r="AM512" s="105"/>
    </row>
    <row r="513" spans="1:39" s="93" customFormat="1">
      <c r="A513" s="105">
        <v>616</v>
      </c>
      <c r="B513" s="105">
        <v>5</v>
      </c>
      <c r="C513" s="105" t="s">
        <v>1681</v>
      </c>
      <c r="D513" s="105" t="s">
        <v>1682</v>
      </c>
      <c r="E513" s="105" t="s">
        <v>1683</v>
      </c>
      <c r="F513" s="105" t="str">
        <f>VLOOKUP(A513,논문증빙검증!$A:$J,10,0)</f>
        <v>인정</v>
      </c>
      <c r="G513" s="105" t="s">
        <v>5751</v>
      </c>
      <c r="H513" s="105" t="s">
        <v>5752</v>
      </c>
      <c r="I513" s="105" t="str">
        <f>VLOOKUP(A513,논문증빙검증!$A:$N,14,0)</f>
        <v>ㅇ</v>
      </c>
      <c r="J513" s="105" t="s">
        <v>9699</v>
      </c>
      <c r="K513" s="105" t="s">
        <v>10859</v>
      </c>
      <c r="L513" s="105" t="s">
        <v>5753</v>
      </c>
      <c r="M513" s="105" t="b">
        <f>L512=L513</f>
        <v>0</v>
      </c>
      <c r="N513" s="105" t="s">
        <v>5753</v>
      </c>
      <c r="O513" s="105" t="str">
        <f>VLOOKUP(A513,'doi 검증'!$A:$E,5,0)</f>
        <v>인정</v>
      </c>
      <c r="P513" s="105"/>
      <c r="Q513" s="105" t="s">
        <v>35</v>
      </c>
      <c r="R513" s="105" t="s">
        <v>36</v>
      </c>
      <c r="S513" s="105">
        <f>VLOOKUP(A513,논문증빙검증!$A:$T,20,0)</f>
        <v>0</v>
      </c>
      <c r="T513" s="105" t="str">
        <f>VLOOKUP(A513,논문증빙검증!$A:$R,17,0)</f>
        <v>주저자</v>
      </c>
      <c r="U513" s="105" t="s">
        <v>5754</v>
      </c>
      <c r="V513" s="105" t="s">
        <v>1561</v>
      </c>
      <c r="W513" s="105">
        <v>20452322</v>
      </c>
      <c r="X513" s="105" t="s">
        <v>40</v>
      </c>
      <c r="Y513" s="105" t="s">
        <v>1798</v>
      </c>
      <c r="Z513" s="105">
        <v>6</v>
      </c>
      <c r="AA513" s="105" t="s">
        <v>5755</v>
      </c>
      <c r="AB513" s="105">
        <v>4.38</v>
      </c>
      <c r="AC513" s="105">
        <v>77.083333300000007</v>
      </c>
      <c r="AD513" s="105" t="s">
        <v>40</v>
      </c>
      <c r="AE513" s="105" t="s">
        <v>1683</v>
      </c>
      <c r="AF513" s="105"/>
      <c r="AG513" s="105"/>
      <c r="AH513" s="105" t="s">
        <v>5719</v>
      </c>
      <c r="AI513" s="105" t="s">
        <v>9983</v>
      </c>
      <c r="AJ513" s="105">
        <v>8</v>
      </c>
      <c r="AK513" s="105" t="s">
        <v>953</v>
      </c>
      <c r="AL513" s="105"/>
      <c r="AM513" s="105"/>
    </row>
    <row r="514" spans="1:39" s="95" customFormat="1">
      <c r="A514" s="105">
        <v>617</v>
      </c>
      <c r="B514" s="105">
        <v>6</v>
      </c>
      <c r="C514" s="105" t="s">
        <v>1681</v>
      </c>
      <c r="D514" s="105" t="s">
        <v>1682</v>
      </c>
      <c r="E514" s="105" t="s">
        <v>1683</v>
      </c>
      <c r="F514" s="105" t="str">
        <f>VLOOKUP(A514,논문증빙검증!$A:$J,10,0)</f>
        <v>인정</v>
      </c>
      <c r="G514" s="105" t="s">
        <v>1684</v>
      </c>
      <c r="H514" s="105" t="s">
        <v>1685</v>
      </c>
      <c r="I514" s="105" t="str">
        <f>VLOOKUP(A514,논문증빙검증!$A:$N,14,0)</f>
        <v>2016.09.20</v>
      </c>
      <c r="J514" s="107" t="s">
        <v>9996</v>
      </c>
      <c r="K514" s="105" t="s">
        <v>10859</v>
      </c>
      <c r="L514" s="105" t="s">
        <v>1686</v>
      </c>
      <c r="M514" s="105" t="e">
        <f>#REF!=L514</f>
        <v>#REF!</v>
      </c>
      <c r="N514" s="105" t="s">
        <v>1686</v>
      </c>
      <c r="O514" s="105" t="str">
        <f>VLOOKUP(A514,'doi 검증'!$A:$E,5,0)</f>
        <v>인정</v>
      </c>
      <c r="P514" s="105"/>
      <c r="Q514" s="105" t="s">
        <v>35</v>
      </c>
      <c r="R514" s="105" t="s">
        <v>36</v>
      </c>
      <c r="S514" s="105">
        <f>VLOOKUP(A514,논문증빙검증!$A:$T,20,0)</f>
        <v>0</v>
      </c>
      <c r="T514" s="105" t="str">
        <f>VLOOKUP(A514,논문증빙검증!$A:$R,17,0)</f>
        <v>주저자</v>
      </c>
      <c r="U514" s="105" t="s">
        <v>1687</v>
      </c>
      <c r="V514" s="105" t="s">
        <v>1688</v>
      </c>
      <c r="W514" s="105">
        <v>10474838</v>
      </c>
      <c r="X514" s="105" t="s">
        <v>40</v>
      </c>
      <c r="Y514" s="105" t="s">
        <v>1635</v>
      </c>
      <c r="Z514" s="105">
        <v>5</v>
      </c>
      <c r="AA514" s="105" t="s">
        <v>1689</v>
      </c>
      <c r="AB514" s="105">
        <v>2.4740000000000002</v>
      </c>
      <c r="AC514" s="105">
        <v>74.375</v>
      </c>
      <c r="AD514" s="105" t="s">
        <v>40</v>
      </c>
      <c r="AE514" s="105" t="s">
        <v>1683</v>
      </c>
      <c r="AF514" s="105"/>
      <c r="AG514" s="105"/>
      <c r="AH514" s="105" t="s">
        <v>1690</v>
      </c>
      <c r="AI514" s="105" t="s">
        <v>9983</v>
      </c>
      <c r="AJ514" s="105">
        <v>69</v>
      </c>
      <c r="AK514" s="105" t="s">
        <v>431</v>
      </c>
      <c r="AL514" s="105"/>
      <c r="AM514" s="105"/>
    </row>
    <row r="515" spans="1:39" s="93" customFormat="1">
      <c r="A515" s="105">
        <v>618</v>
      </c>
      <c r="B515" s="105">
        <v>7</v>
      </c>
      <c r="C515" s="105" t="s">
        <v>1681</v>
      </c>
      <c r="D515" s="105" t="s">
        <v>1682</v>
      </c>
      <c r="E515" s="105" t="s">
        <v>1683</v>
      </c>
      <c r="F515" s="105" t="str">
        <f>VLOOKUP(A515,논문증빙검증!$A:$J,10,0)</f>
        <v>인정</v>
      </c>
      <c r="G515" s="105" t="s">
        <v>2482</v>
      </c>
      <c r="H515" s="105" t="s">
        <v>2483</v>
      </c>
      <c r="I515" s="105" t="str">
        <f>VLOOKUP(A515,논문증빙검증!$A:$N,14,0)</f>
        <v>2019.08.21</v>
      </c>
      <c r="J515" s="105" t="s">
        <v>9699</v>
      </c>
      <c r="K515" s="105" t="s">
        <v>10859</v>
      </c>
      <c r="L515" s="105" t="s">
        <v>2484</v>
      </c>
      <c r="M515" s="105" t="b">
        <f>L514=L515</f>
        <v>0</v>
      </c>
      <c r="N515" s="105" t="s">
        <v>2484</v>
      </c>
      <c r="O515" s="105" t="str">
        <f>VLOOKUP(A515,'doi 검증'!$A:$E,5,0)</f>
        <v>인정</v>
      </c>
      <c r="P515" s="105"/>
      <c r="Q515" s="105" t="s">
        <v>35</v>
      </c>
      <c r="R515" s="105" t="s">
        <v>173</v>
      </c>
      <c r="S515" s="105">
        <f>VLOOKUP(A515,논문증빙검증!$A:$T,20,0)</f>
        <v>0</v>
      </c>
      <c r="T515" s="105" t="str">
        <f>VLOOKUP(A515,논문증빙검증!$A:$R,17,0)</f>
        <v>기타저자</v>
      </c>
      <c r="U515" s="105" t="s">
        <v>2485</v>
      </c>
      <c r="V515" s="105" t="s">
        <v>78</v>
      </c>
      <c r="W515" s="105">
        <v>86223</v>
      </c>
      <c r="X515" s="105" t="s">
        <v>40</v>
      </c>
      <c r="Y515" s="105" t="s">
        <v>2486</v>
      </c>
      <c r="Z515" s="105">
        <v>8</v>
      </c>
      <c r="AA515" s="105" t="s">
        <v>2487</v>
      </c>
      <c r="AB515" s="105">
        <v>9.5939999999999994</v>
      </c>
      <c r="AC515" s="105">
        <v>87.574850299999994</v>
      </c>
      <c r="AD515" s="105" t="s">
        <v>68</v>
      </c>
      <c r="AE515" s="105" t="s">
        <v>2488</v>
      </c>
      <c r="AF515" s="105"/>
      <c r="AG515" s="105"/>
      <c r="AH515" s="105" t="s">
        <v>2476</v>
      </c>
      <c r="AI515" s="105" t="s">
        <v>9983</v>
      </c>
      <c r="AJ515" s="105">
        <v>155</v>
      </c>
      <c r="AK515" s="105"/>
      <c r="AL515" s="105"/>
      <c r="AM515" s="105"/>
    </row>
    <row r="516" spans="1:39" s="93" customFormat="1">
      <c r="A516" s="105">
        <v>619</v>
      </c>
      <c r="B516" s="105">
        <v>8</v>
      </c>
      <c r="C516" s="105" t="s">
        <v>1681</v>
      </c>
      <c r="D516" s="105" t="s">
        <v>1682</v>
      </c>
      <c r="E516" s="105" t="s">
        <v>1683</v>
      </c>
      <c r="F516" s="105" t="str">
        <f>VLOOKUP(A516,논문증빙검증!$A:$J,10,0)</f>
        <v>인정</v>
      </c>
      <c r="G516" s="105" t="s">
        <v>8212</v>
      </c>
      <c r="H516" s="105" t="s">
        <v>4922</v>
      </c>
      <c r="I516" s="105" t="str">
        <f>VLOOKUP(A516,논문증빙검증!$A:$N,14,0)</f>
        <v>ㅇ</v>
      </c>
      <c r="J516" s="105" t="s">
        <v>9699</v>
      </c>
      <c r="K516" s="105" t="s">
        <v>10859</v>
      </c>
      <c r="L516" s="105" t="s">
        <v>8213</v>
      </c>
      <c r="M516" s="105" t="b">
        <f>L515=L516</f>
        <v>0</v>
      </c>
      <c r="N516" s="105" t="s">
        <v>8214</v>
      </c>
      <c r="O516" s="105" t="str">
        <f>VLOOKUP(A516,'doi 검증'!$A:$E,5,0)</f>
        <v>인정</v>
      </c>
      <c r="P516" s="105"/>
      <c r="Q516" s="105" t="s">
        <v>35</v>
      </c>
      <c r="R516" s="105" t="s">
        <v>63</v>
      </c>
      <c r="S516" s="105">
        <f>VLOOKUP(A516,논문증빙검증!$A:$T,20,0)</f>
        <v>0</v>
      </c>
      <c r="T516" s="105" t="str">
        <f>VLOOKUP(A516,논문증빙검증!$A:$R,17,0)</f>
        <v>기타저자</v>
      </c>
      <c r="U516" s="105" t="s">
        <v>8215</v>
      </c>
      <c r="V516" s="105" t="s">
        <v>78</v>
      </c>
      <c r="W516" s="105" t="s">
        <v>3916</v>
      </c>
      <c r="X516" s="105" t="s">
        <v>40</v>
      </c>
      <c r="Y516" s="105" t="s">
        <v>2692</v>
      </c>
      <c r="Z516" s="105">
        <v>2</v>
      </c>
      <c r="AA516" s="105" t="s">
        <v>232</v>
      </c>
      <c r="AB516" s="105">
        <v>3.423</v>
      </c>
      <c r="AC516" s="105">
        <v>67.8125</v>
      </c>
      <c r="AD516" s="105" t="s">
        <v>68</v>
      </c>
      <c r="AE516" s="105" t="s">
        <v>8216</v>
      </c>
      <c r="AF516" s="105"/>
      <c r="AG516" s="105"/>
      <c r="AH516" s="105" t="s">
        <v>3911</v>
      </c>
      <c r="AI516" s="105" t="s">
        <v>9983</v>
      </c>
      <c r="AJ516" s="105">
        <v>288</v>
      </c>
      <c r="AK516" s="105"/>
      <c r="AL516" s="105"/>
      <c r="AM516" s="105"/>
    </row>
    <row r="517" spans="1:39" s="93" customFormat="1">
      <c r="A517" s="105">
        <v>621</v>
      </c>
      <c r="B517" s="105">
        <v>10</v>
      </c>
      <c r="C517" s="105" t="s">
        <v>1681</v>
      </c>
      <c r="D517" s="105" t="s">
        <v>1682</v>
      </c>
      <c r="E517" s="105" t="s">
        <v>1683</v>
      </c>
      <c r="F517" s="105" t="str">
        <f>VLOOKUP(A517,논문증빙검증!$A:$J,10,0)</f>
        <v>인정</v>
      </c>
      <c r="G517" s="105" t="s">
        <v>2017</v>
      </c>
      <c r="H517" s="105" t="s">
        <v>2018</v>
      </c>
      <c r="I517" s="105" t="str">
        <f>VLOOKUP(A517,논문증빙검증!$A:$N,14,0)</f>
        <v>ㅇ</v>
      </c>
      <c r="J517" s="105" t="s">
        <v>9699</v>
      </c>
      <c r="K517" s="105" t="s">
        <v>10859</v>
      </c>
      <c r="L517" s="105" t="s">
        <v>2019</v>
      </c>
      <c r="M517" s="105" t="b">
        <f>L516=L517</f>
        <v>0</v>
      </c>
      <c r="N517" s="105" t="s">
        <v>2019</v>
      </c>
      <c r="O517" s="105" t="str">
        <f>VLOOKUP(A517,'doi 검증'!$A:$E,5,0)</f>
        <v>인정</v>
      </c>
      <c r="P517" s="105"/>
      <c r="Q517" s="105" t="s">
        <v>35</v>
      </c>
      <c r="R517" s="105" t="s">
        <v>63</v>
      </c>
      <c r="S517" s="105">
        <f>VLOOKUP(A517,논문증빙검증!$A:$T,20,0)</f>
        <v>0</v>
      </c>
      <c r="T517" s="105" t="str">
        <f>VLOOKUP(A517,논문증빙검증!$A:$R,17,0)</f>
        <v>기타저자</v>
      </c>
      <c r="U517" s="105" t="s">
        <v>2020</v>
      </c>
      <c r="V517" s="105" t="s">
        <v>78</v>
      </c>
      <c r="W517" s="105">
        <v>9263373</v>
      </c>
      <c r="X517" s="105" t="s">
        <v>40</v>
      </c>
      <c r="Y517" s="105" t="s">
        <v>1967</v>
      </c>
      <c r="Z517" s="105">
        <v>4</v>
      </c>
      <c r="AA517" s="105" t="s">
        <v>2004</v>
      </c>
      <c r="AB517" s="105">
        <v>19.503</v>
      </c>
      <c r="AC517" s="105">
        <v>99.074074100000004</v>
      </c>
      <c r="AD517" s="105" t="s">
        <v>68</v>
      </c>
      <c r="AE517" s="105" t="s">
        <v>1309</v>
      </c>
      <c r="AF517" s="105"/>
      <c r="AG517" s="105"/>
      <c r="AH517" s="105" t="s">
        <v>2005</v>
      </c>
      <c r="AI517" s="105" t="s">
        <v>9983</v>
      </c>
      <c r="AJ517" s="105">
        <v>217</v>
      </c>
      <c r="AK517" s="105"/>
      <c r="AL517" s="105"/>
      <c r="AM517" s="105"/>
    </row>
    <row r="518" spans="1:39" s="93" customFormat="1">
      <c r="A518" s="105">
        <v>622</v>
      </c>
      <c r="B518" s="105">
        <v>1</v>
      </c>
      <c r="C518" s="105" t="s">
        <v>1702</v>
      </c>
      <c r="D518" s="105" t="s">
        <v>1703</v>
      </c>
      <c r="E518" s="105" t="s">
        <v>1704</v>
      </c>
      <c r="F518" s="105" t="str">
        <f>VLOOKUP(A518,논문증빙검증!$A:$J,10,0)</f>
        <v>인정</v>
      </c>
      <c r="G518" s="105" t="s">
        <v>6299</v>
      </c>
      <c r="H518" s="105" t="s">
        <v>6300</v>
      </c>
      <c r="I518" s="105" t="str">
        <f>VLOOKUP(A518,논문증빙검증!$A:$N,14,0)</f>
        <v>O</v>
      </c>
      <c r="J518" s="105" t="s">
        <v>9699</v>
      </c>
      <c r="K518" s="105" t="s">
        <v>10859</v>
      </c>
      <c r="L518" s="105" t="s">
        <v>6301</v>
      </c>
      <c r="M518" s="105" t="b">
        <f>L517=L518</f>
        <v>0</v>
      </c>
      <c r="N518" s="105" t="s">
        <v>6301</v>
      </c>
      <c r="O518" s="105" t="str">
        <f>VLOOKUP(A518,'doi 검증'!$A:$E,5,0)</f>
        <v>인정</v>
      </c>
      <c r="P518" s="105"/>
      <c r="Q518" s="105" t="s">
        <v>35</v>
      </c>
      <c r="R518" s="105" t="s">
        <v>36</v>
      </c>
      <c r="S518" s="105" t="str">
        <f>VLOOKUP(A518,논문증빙검증!$A:$T,20,0)</f>
        <v>공동저자</v>
      </c>
      <c r="T518" s="105" t="str">
        <f>VLOOKUP(A518,논문증빙검증!$A:$R,17,0)</f>
        <v>주저자</v>
      </c>
      <c r="U518" s="105" t="s">
        <v>6302</v>
      </c>
      <c r="V518" s="105" t="s">
        <v>5811</v>
      </c>
      <c r="W518" s="105" t="s">
        <v>6303</v>
      </c>
      <c r="X518" s="105" t="s">
        <v>40</v>
      </c>
      <c r="Y518" s="105" t="s">
        <v>5201</v>
      </c>
      <c r="Z518" s="105">
        <v>6</v>
      </c>
      <c r="AA518" s="105" t="s">
        <v>6304</v>
      </c>
      <c r="AB518" s="105">
        <v>6.7990000000000004</v>
      </c>
      <c r="AC518" s="105">
        <v>92.96875</v>
      </c>
      <c r="AD518" s="105" t="s">
        <v>40</v>
      </c>
      <c r="AE518" s="105" t="s">
        <v>1704</v>
      </c>
      <c r="AF518" s="105"/>
      <c r="AG518" s="105"/>
      <c r="AH518" s="105" t="s">
        <v>6305</v>
      </c>
      <c r="AI518" s="105" t="s">
        <v>9983</v>
      </c>
      <c r="AJ518" s="105">
        <v>20</v>
      </c>
      <c r="AK518" s="105" t="s">
        <v>540</v>
      </c>
      <c r="AL518" s="105"/>
      <c r="AM518" s="105"/>
    </row>
    <row r="519" spans="1:39" s="93" customFormat="1">
      <c r="A519" s="105">
        <v>623</v>
      </c>
      <c r="B519" s="105">
        <v>2</v>
      </c>
      <c r="C519" s="105" t="s">
        <v>1702</v>
      </c>
      <c r="D519" s="105" t="s">
        <v>1703</v>
      </c>
      <c r="E519" s="105" t="s">
        <v>1704</v>
      </c>
      <c r="F519" s="105" t="str">
        <f>VLOOKUP(A519,논문증빙검증!$A:$J,10,0)</f>
        <v>인정</v>
      </c>
      <c r="G519" s="105" t="s">
        <v>4210</v>
      </c>
      <c r="H519" s="105" t="s">
        <v>585</v>
      </c>
      <c r="I519" s="105" t="str">
        <f>VLOOKUP(A519,논문증빙검증!$A:$N,14,0)</f>
        <v>O</v>
      </c>
      <c r="J519" s="105" t="s">
        <v>9699</v>
      </c>
      <c r="K519" s="105" t="s">
        <v>10859</v>
      </c>
      <c r="L519" s="105" t="s">
        <v>4211</v>
      </c>
      <c r="M519" s="105" t="b">
        <f>L518=L519</f>
        <v>0</v>
      </c>
      <c r="N519" s="105" t="s">
        <v>4211</v>
      </c>
      <c r="O519" s="105" t="str">
        <f>VLOOKUP(A519,'doi 검증'!$A:$E,5,0)</f>
        <v>인정</v>
      </c>
      <c r="P519" s="105"/>
      <c r="Q519" s="105" t="s">
        <v>35</v>
      </c>
      <c r="R519" s="105" t="s">
        <v>36</v>
      </c>
      <c r="S519" s="105" t="str">
        <f>VLOOKUP(A519,논문증빙검증!$A:$T,20,0)</f>
        <v>공동저자</v>
      </c>
      <c r="T519" s="105" t="str">
        <f>VLOOKUP(A519,논문증빙검증!$A:$R,17,0)</f>
        <v>주저자</v>
      </c>
      <c r="U519" s="105" t="s">
        <v>4212</v>
      </c>
      <c r="V519" s="105" t="s">
        <v>78</v>
      </c>
      <c r="W519" s="105" t="s">
        <v>4155</v>
      </c>
      <c r="X519" s="105" t="s">
        <v>40</v>
      </c>
      <c r="Y519" s="105" t="s">
        <v>1761</v>
      </c>
      <c r="Z519" s="105">
        <v>3</v>
      </c>
      <c r="AA519" s="105" t="s">
        <v>232</v>
      </c>
      <c r="AB519" s="105">
        <v>17.881</v>
      </c>
      <c r="AC519" s="105">
        <v>95.3592814</v>
      </c>
      <c r="AD519" s="105" t="s">
        <v>8903</v>
      </c>
      <c r="AE519" s="105" t="s">
        <v>4156</v>
      </c>
      <c r="AF519" s="105"/>
      <c r="AG519" s="105"/>
      <c r="AH519" s="105" t="s">
        <v>4139</v>
      </c>
      <c r="AI519" s="105" t="s">
        <v>9983</v>
      </c>
      <c r="AJ519" s="105">
        <v>85</v>
      </c>
      <c r="AK519" s="105"/>
      <c r="AL519" s="105"/>
      <c r="AM519" s="105"/>
    </row>
    <row r="520" spans="1:39" s="93" customFormat="1">
      <c r="A520" s="105">
        <v>624</v>
      </c>
      <c r="B520" s="105">
        <v>3</v>
      </c>
      <c r="C520" s="105" t="s">
        <v>1702</v>
      </c>
      <c r="D520" s="105" t="s">
        <v>1703</v>
      </c>
      <c r="E520" s="105" t="s">
        <v>1704</v>
      </c>
      <c r="F520" s="105" t="str">
        <f>VLOOKUP(A520,논문증빙검증!$A:$J,10,0)</f>
        <v>인정</v>
      </c>
      <c r="G520" s="105" t="s">
        <v>4559</v>
      </c>
      <c r="H520" s="105" t="s">
        <v>4560</v>
      </c>
      <c r="I520" s="105" t="str">
        <f>VLOOKUP(A520,논문증빙검증!$A:$N,14,0)</f>
        <v>O</v>
      </c>
      <c r="J520" s="105" t="s">
        <v>9699</v>
      </c>
      <c r="K520" s="105" t="s">
        <v>10859</v>
      </c>
      <c r="L520" s="105" t="s">
        <v>4561</v>
      </c>
      <c r="M520" s="105" t="b">
        <f>L519=L520</f>
        <v>0</v>
      </c>
      <c r="N520" s="105" t="s">
        <v>4561</v>
      </c>
      <c r="O520" s="105" t="str">
        <f>VLOOKUP(A520,'doi 검증'!$A:$E,5,0)</f>
        <v>인정</v>
      </c>
      <c r="P520" s="105"/>
      <c r="Q520" s="105" t="s">
        <v>35</v>
      </c>
      <c r="R520" s="105" t="s">
        <v>36</v>
      </c>
      <c r="S520" s="105" t="str">
        <f>VLOOKUP(A520,논문증빙검증!$A:$T,20,0)</f>
        <v>공동저자</v>
      </c>
      <c r="T520" s="105" t="str">
        <f>VLOOKUP(A520,논문증빙검증!$A:$R,17,0)</f>
        <v>주저자</v>
      </c>
      <c r="U520" s="105" t="s">
        <v>4562</v>
      </c>
      <c r="V520" s="105" t="s">
        <v>4563</v>
      </c>
      <c r="W520" s="105" t="s">
        <v>4564</v>
      </c>
      <c r="X520" s="105" t="s">
        <v>40</v>
      </c>
      <c r="Y520" s="105" t="s">
        <v>4565</v>
      </c>
      <c r="Z520" s="105">
        <v>0</v>
      </c>
      <c r="AA520" s="105" t="s">
        <v>232</v>
      </c>
      <c r="AB520" s="105">
        <v>6.9859999999999998</v>
      </c>
      <c r="AC520" s="105">
        <v>91.3793103</v>
      </c>
      <c r="AD520" s="105" t="s">
        <v>8903</v>
      </c>
      <c r="AE520" s="105" t="s">
        <v>4566</v>
      </c>
      <c r="AF520" s="105"/>
      <c r="AG520" s="105"/>
      <c r="AH520" s="105" t="s">
        <v>4567</v>
      </c>
      <c r="AI520" s="105" t="s">
        <v>9983</v>
      </c>
      <c r="AJ520" s="105">
        <v>93</v>
      </c>
      <c r="AK520" s="105" t="s">
        <v>223</v>
      </c>
      <c r="AL520" s="105"/>
      <c r="AM520" s="105"/>
    </row>
    <row r="521" spans="1:39" s="93" customFormat="1">
      <c r="A521" s="105">
        <v>625</v>
      </c>
      <c r="B521" s="105">
        <v>4</v>
      </c>
      <c r="C521" s="105" t="s">
        <v>1702</v>
      </c>
      <c r="D521" s="105" t="s">
        <v>1703</v>
      </c>
      <c r="E521" s="105" t="s">
        <v>1704</v>
      </c>
      <c r="F521" s="105" t="str">
        <f>VLOOKUP(A521,논문증빙검증!$A:$J,10,0)</f>
        <v>인정</v>
      </c>
      <c r="G521" s="105" t="s">
        <v>6746</v>
      </c>
      <c r="H521" s="105" t="s">
        <v>4217</v>
      </c>
      <c r="I521" s="105" t="str">
        <f>VLOOKUP(A521,논문증빙검증!$A:$N,14,0)</f>
        <v>O</v>
      </c>
      <c r="J521" s="105" t="s">
        <v>9699</v>
      </c>
      <c r="K521" s="105" t="s">
        <v>10859</v>
      </c>
      <c r="L521" s="105" t="s">
        <v>6747</v>
      </c>
      <c r="M521" s="105" t="b">
        <f>L520=L521</f>
        <v>0</v>
      </c>
      <c r="N521" s="105" t="s">
        <v>6747</v>
      </c>
      <c r="O521" s="105" t="str">
        <f>VLOOKUP(A521,'doi 검증'!$A:$E,5,0)</f>
        <v>인정</v>
      </c>
      <c r="P521" s="105"/>
      <c r="Q521" s="105" t="s">
        <v>35</v>
      </c>
      <c r="R521" s="105" t="s">
        <v>36</v>
      </c>
      <c r="S521" s="105">
        <f>VLOOKUP(A521,논문증빙검증!$A:$T,20,0)</f>
        <v>0</v>
      </c>
      <c r="T521" s="105" t="str">
        <f>VLOOKUP(A521,논문증빙검증!$A:$R,17,0)</f>
        <v>주저자</v>
      </c>
      <c r="U521" s="105" t="s">
        <v>6748</v>
      </c>
      <c r="V521" s="105" t="s">
        <v>6749</v>
      </c>
      <c r="W521" s="105" t="s">
        <v>6750</v>
      </c>
      <c r="X521" s="105" t="s">
        <v>40</v>
      </c>
      <c r="Y521" s="105" t="s">
        <v>2906</v>
      </c>
      <c r="Z521" s="105">
        <v>0</v>
      </c>
      <c r="AA521" s="105" t="s">
        <v>232</v>
      </c>
      <c r="AB521" s="105">
        <v>1.881</v>
      </c>
      <c r="AC521" s="105">
        <v>39.84375</v>
      </c>
      <c r="AD521" s="105" t="s">
        <v>40</v>
      </c>
      <c r="AE521" s="105" t="s">
        <v>1704</v>
      </c>
      <c r="AF521" s="105"/>
      <c r="AG521" s="105"/>
      <c r="AH521" s="105" t="s">
        <v>6751</v>
      </c>
      <c r="AI521" s="105" t="s">
        <v>9983</v>
      </c>
      <c r="AJ521" s="105">
        <v>31</v>
      </c>
      <c r="AK521" s="105" t="s">
        <v>508</v>
      </c>
      <c r="AL521" s="105"/>
      <c r="AM521" s="105"/>
    </row>
    <row r="522" spans="1:39" s="93" customFormat="1">
      <c r="A522" s="105">
        <v>626</v>
      </c>
      <c r="B522" s="105">
        <v>5</v>
      </c>
      <c r="C522" s="105" t="s">
        <v>1702</v>
      </c>
      <c r="D522" s="105" t="s">
        <v>1703</v>
      </c>
      <c r="E522" s="105" t="s">
        <v>1704</v>
      </c>
      <c r="F522" s="105" t="str">
        <f>VLOOKUP(A522,논문증빙검증!$A:$J,10,0)</f>
        <v>인정</v>
      </c>
      <c r="G522" s="105" t="s">
        <v>1705</v>
      </c>
      <c r="H522" s="105" t="s">
        <v>1706</v>
      </c>
      <c r="I522" s="105" t="str">
        <f>VLOOKUP(A522,논문증빙검증!$A:$N,14,0)</f>
        <v>O</v>
      </c>
      <c r="J522" s="105" t="s">
        <v>9699</v>
      </c>
      <c r="K522" s="105" t="s">
        <v>10859</v>
      </c>
      <c r="L522" s="105" t="s">
        <v>1707</v>
      </c>
      <c r="M522" s="105" t="b">
        <f>L521=L522</f>
        <v>0</v>
      </c>
      <c r="N522" s="105" t="s">
        <v>1707</v>
      </c>
      <c r="O522" s="105" t="str">
        <f>VLOOKUP(A522,'doi 검증'!$A:$E,5,0)</f>
        <v>인정</v>
      </c>
      <c r="P522" s="105"/>
      <c r="Q522" s="105" t="s">
        <v>35</v>
      </c>
      <c r="R522" s="105" t="s">
        <v>36</v>
      </c>
      <c r="S522" s="105">
        <f>VLOOKUP(A522,논문증빙검증!$A:$T,20,0)</f>
        <v>0</v>
      </c>
      <c r="T522" s="105" t="str">
        <f>VLOOKUP(A522,논문증빙검증!$A:$R,17,0)</f>
        <v>주저자</v>
      </c>
      <c r="U522" s="105" t="s">
        <v>1708</v>
      </c>
      <c r="V522" s="105" t="s">
        <v>1496</v>
      </c>
      <c r="W522" s="105" t="s">
        <v>1709</v>
      </c>
      <c r="X522" s="105" t="s">
        <v>40</v>
      </c>
      <c r="Y522" s="105" t="s">
        <v>1710</v>
      </c>
      <c r="Z522" s="105">
        <v>6</v>
      </c>
      <c r="AA522" s="105" t="s">
        <v>1711</v>
      </c>
      <c r="AB522" s="105">
        <v>1.734</v>
      </c>
      <c r="AC522" s="105">
        <v>33.458646600000002</v>
      </c>
      <c r="AD522" s="105" t="s">
        <v>40</v>
      </c>
      <c r="AE522" s="105" t="s">
        <v>1704</v>
      </c>
      <c r="AF522" s="105"/>
      <c r="AG522" s="105"/>
      <c r="AH522" s="105" t="s">
        <v>1701</v>
      </c>
      <c r="AI522" s="105" t="s">
        <v>9983</v>
      </c>
      <c r="AJ522" s="105">
        <v>32</v>
      </c>
      <c r="AK522" s="105" t="s">
        <v>44</v>
      </c>
      <c r="AL522" s="105"/>
      <c r="AM522" s="105"/>
    </row>
    <row r="523" spans="1:39" s="93" customFormat="1">
      <c r="A523" s="105">
        <v>627</v>
      </c>
      <c r="B523" s="105">
        <v>6</v>
      </c>
      <c r="C523" s="105" t="s">
        <v>1702</v>
      </c>
      <c r="D523" s="105" t="s">
        <v>1703</v>
      </c>
      <c r="E523" s="105" t="s">
        <v>1704</v>
      </c>
      <c r="F523" s="105" t="str">
        <f>VLOOKUP(A523,논문증빙검증!$A:$J,10,0)</f>
        <v>인정</v>
      </c>
      <c r="G523" s="105" t="s">
        <v>4152</v>
      </c>
      <c r="H523" s="105" t="s">
        <v>2937</v>
      </c>
      <c r="I523" s="105" t="str">
        <f>VLOOKUP(A523,논문증빙검증!$A:$N,14,0)</f>
        <v>O</v>
      </c>
      <c r="J523" s="105" t="s">
        <v>9699</v>
      </c>
      <c r="K523" s="105" t="s">
        <v>10859</v>
      </c>
      <c r="L523" s="105" t="s">
        <v>4153</v>
      </c>
      <c r="M523" s="105" t="b">
        <f>L522=L523</f>
        <v>0</v>
      </c>
      <c r="N523" s="105" t="s">
        <v>4153</v>
      </c>
      <c r="O523" s="105" t="str">
        <f>VLOOKUP(A523,'doi 검증'!$A:$E,5,0)</f>
        <v>인정</v>
      </c>
      <c r="P523" s="105"/>
      <c r="Q523" s="105" t="s">
        <v>35</v>
      </c>
      <c r="R523" s="105" t="s">
        <v>63</v>
      </c>
      <c r="S523" s="105">
        <f>VLOOKUP(A523,논문증빙검증!$A:$T,20,0)</f>
        <v>0</v>
      </c>
      <c r="T523" s="105" t="str">
        <f>VLOOKUP(A523,논문증빙검증!$A:$R,17,0)</f>
        <v>기타저자</v>
      </c>
      <c r="U523" s="105" t="s">
        <v>4154</v>
      </c>
      <c r="V523" s="105" t="s">
        <v>78</v>
      </c>
      <c r="W523" s="105" t="s">
        <v>4155</v>
      </c>
      <c r="X523" s="105" t="s">
        <v>40</v>
      </c>
      <c r="Y523" s="105" t="s">
        <v>3167</v>
      </c>
      <c r="Z523" s="105">
        <v>51</v>
      </c>
      <c r="AA523" s="105" t="s">
        <v>4151</v>
      </c>
      <c r="AB523" s="105">
        <v>17.881</v>
      </c>
      <c r="AC523" s="105">
        <v>95.3592814</v>
      </c>
      <c r="AD523" s="105" t="s">
        <v>68</v>
      </c>
      <c r="AE523" s="105" t="s">
        <v>4156</v>
      </c>
      <c r="AF523" s="105"/>
      <c r="AG523" s="105"/>
      <c r="AH523" s="105" t="s">
        <v>4139</v>
      </c>
      <c r="AI523" s="105" t="s">
        <v>9983</v>
      </c>
      <c r="AJ523" s="105">
        <v>57</v>
      </c>
      <c r="AK523" s="105"/>
      <c r="AL523" s="105"/>
      <c r="AM523" s="105"/>
    </row>
    <row r="524" spans="1:39" s="93" customFormat="1">
      <c r="A524" s="105">
        <v>628</v>
      </c>
      <c r="B524" s="105">
        <v>7</v>
      </c>
      <c r="C524" s="105" t="s">
        <v>1702</v>
      </c>
      <c r="D524" s="105" t="s">
        <v>1703</v>
      </c>
      <c r="E524" s="105" t="s">
        <v>1704</v>
      </c>
      <c r="F524" s="105" t="str">
        <f>VLOOKUP(A524,논문증빙검증!$A:$J,10,0)</f>
        <v>인정</v>
      </c>
      <c r="G524" s="105" t="s">
        <v>5648</v>
      </c>
      <c r="H524" s="105" t="s">
        <v>5649</v>
      </c>
      <c r="I524" s="105" t="str">
        <f>VLOOKUP(A524,논문증빙검증!$A:$N,14,0)</f>
        <v>O</v>
      </c>
      <c r="J524" s="105" t="s">
        <v>9699</v>
      </c>
      <c r="K524" s="105" t="s">
        <v>10859</v>
      </c>
      <c r="L524" s="105" t="s">
        <v>5650</v>
      </c>
      <c r="M524" s="105" t="b">
        <f>L523=L524</f>
        <v>0</v>
      </c>
      <c r="N524" s="105" t="s">
        <v>5650</v>
      </c>
      <c r="O524" s="105" t="str">
        <f>VLOOKUP(A524,'doi 검증'!$A:$E,5,0)</f>
        <v>인정</v>
      </c>
      <c r="P524" s="105"/>
      <c r="Q524" s="105" t="s">
        <v>35</v>
      </c>
      <c r="R524" s="105" t="s">
        <v>63</v>
      </c>
      <c r="S524" s="105">
        <f>VLOOKUP(A524,논문증빙검증!$A:$T,20,0)</f>
        <v>0</v>
      </c>
      <c r="T524" s="105" t="str">
        <f>VLOOKUP(A524,논문증빙검증!$A:$R,17,0)</f>
        <v>기타저자</v>
      </c>
      <c r="U524" s="105" t="s">
        <v>5651</v>
      </c>
      <c r="V524" s="105" t="s">
        <v>5641</v>
      </c>
      <c r="W524" s="105" t="s">
        <v>5652</v>
      </c>
      <c r="X524" s="105" t="s">
        <v>40</v>
      </c>
      <c r="Y524" s="105" t="s">
        <v>5634</v>
      </c>
      <c r="Z524" s="105">
        <v>4</v>
      </c>
      <c r="AA524" s="105" t="s">
        <v>5635</v>
      </c>
      <c r="AB524" s="105">
        <v>14.919</v>
      </c>
      <c r="AC524" s="105">
        <v>95.138888899999998</v>
      </c>
      <c r="AD524" s="105" t="s">
        <v>68</v>
      </c>
      <c r="AE524" s="105" t="s">
        <v>5653</v>
      </c>
      <c r="AF524" s="105"/>
      <c r="AG524" s="105"/>
      <c r="AH524" s="105" t="s">
        <v>5613</v>
      </c>
      <c r="AI524" s="105" t="s">
        <v>9983</v>
      </c>
      <c r="AJ524" s="105">
        <v>10</v>
      </c>
      <c r="AK524" s="105" t="s">
        <v>953</v>
      </c>
      <c r="AL524" s="105"/>
      <c r="AM524" s="105"/>
    </row>
    <row r="525" spans="1:39" s="93" customFormat="1">
      <c r="A525" s="105">
        <v>629</v>
      </c>
      <c r="B525" s="105">
        <v>8</v>
      </c>
      <c r="C525" s="105" t="s">
        <v>1702</v>
      </c>
      <c r="D525" s="105" t="s">
        <v>1703</v>
      </c>
      <c r="E525" s="105" t="s">
        <v>1704</v>
      </c>
      <c r="F525" s="105" t="str">
        <f>VLOOKUP(A525,논문증빙검증!$A:$J,10,0)</f>
        <v>인정</v>
      </c>
      <c r="G525" s="105" t="s">
        <v>5411</v>
      </c>
      <c r="H525" s="105" t="s">
        <v>5412</v>
      </c>
      <c r="I525" s="105" t="str">
        <f>VLOOKUP(A525,논문증빙검증!$A:$N,14,0)</f>
        <v>O</v>
      </c>
      <c r="J525" s="105" t="s">
        <v>9699</v>
      </c>
      <c r="K525" s="105" t="s">
        <v>10859</v>
      </c>
      <c r="L525" s="105" t="s">
        <v>5413</v>
      </c>
      <c r="M525" s="105" t="b">
        <f>L524=L525</f>
        <v>0</v>
      </c>
      <c r="N525" s="105" t="s">
        <v>5413</v>
      </c>
      <c r="O525" s="105" t="str">
        <f>VLOOKUP(A525,'doi 검증'!$A:$E,5,0)</f>
        <v>인정</v>
      </c>
      <c r="P525" s="105"/>
      <c r="Q525" s="105" t="s">
        <v>35</v>
      </c>
      <c r="R525" s="105" t="s">
        <v>173</v>
      </c>
      <c r="S525" s="105">
        <f>VLOOKUP(A525,논문증빙검증!$A:$T,20,0)</f>
        <v>0</v>
      </c>
      <c r="T525" s="105" t="str">
        <f>VLOOKUP(A525,논문증빙검증!$A:$R,17,0)</f>
        <v>기타저자</v>
      </c>
      <c r="U525" s="105" t="s">
        <v>5414</v>
      </c>
      <c r="V525" s="105" t="s">
        <v>4563</v>
      </c>
      <c r="W525" s="105" t="s">
        <v>5415</v>
      </c>
      <c r="X525" s="105" t="s">
        <v>40</v>
      </c>
      <c r="Y525" s="105" t="s">
        <v>5416</v>
      </c>
      <c r="Z525" s="105">
        <v>13</v>
      </c>
      <c r="AA525" s="105" t="s">
        <v>5405</v>
      </c>
      <c r="AB525" s="105">
        <v>15.881</v>
      </c>
      <c r="AC525" s="105">
        <v>93.862275400000001</v>
      </c>
      <c r="AD525" s="105" t="s">
        <v>68</v>
      </c>
      <c r="AE525" s="105" t="s">
        <v>5417</v>
      </c>
      <c r="AF525" s="105"/>
      <c r="AG525" s="105"/>
      <c r="AH525" s="105" t="s">
        <v>43</v>
      </c>
      <c r="AI525" s="105" t="s">
        <v>9983</v>
      </c>
      <c r="AJ525" s="105">
        <v>13</v>
      </c>
      <c r="AK525" s="105" t="s">
        <v>234</v>
      </c>
      <c r="AL525" s="105"/>
      <c r="AM525" s="105"/>
    </row>
    <row r="526" spans="1:39" s="93" customFormat="1">
      <c r="A526" s="105">
        <v>630</v>
      </c>
      <c r="B526" s="105">
        <v>9</v>
      </c>
      <c r="C526" s="105" t="s">
        <v>1702</v>
      </c>
      <c r="D526" s="105" t="s">
        <v>1703</v>
      </c>
      <c r="E526" s="105" t="s">
        <v>1704</v>
      </c>
      <c r="F526" s="105" t="str">
        <f>VLOOKUP(A526,논문증빙검증!$A:$J,10,0)</f>
        <v>인정</v>
      </c>
      <c r="G526" s="105" t="s">
        <v>7236</v>
      </c>
      <c r="H526" s="105" t="s">
        <v>7237</v>
      </c>
      <c r="I526" s="105" t="str">
        <f>VLOOKUP(A526,논문증빙검증!$A:$N,14,0)</f>
        <v>O</v>
      </c>
      <c r="J526" s="105" t="s">
        <v>9699</v>
      </c>
      <c r="K526" s="105" t="s">
        <v>10859</v>
      </c>
      <c r="L526" s="105" t="s">
        <v>7238</v>
      </c>
      <c r="M526" s="105" t="b">
        <f>L525=L526</f>
        <v>0</v>
      </c>
      <c r="N526" s="105" t="s">
        <v>7238</v>
      </c>
      <c r="O526" s="105" t="str">
        <f>VLOOKUP(A526,'doi 검증'!$A:$E,5,0)</f>
        <v>인정</v>
      </c>
      <c r="P526" s="105"/>
      <c r="Q526" s="105" t="s">
        <v>35</v>
      </c>
      <c r="R526" s="105" t="s">
        <v>122</v>
      </c>
      <c r="S526" s="105">
        <f>VLOOKUP(A526,논문증빙검증!$A:$T,20,0)</f>
        <v>0</v>
      </c>
      <c r="T526" s="105" t="str">
        <f>VLOOKUP(A526,논문증빙검증!$A:$R,17,0)</f>
        <v>기타저자</v>
      </c>
      <c r="U526" s="105" t="s">
        <v>7239</v>
      </c>
      <c r="V526" s="105" t="s">
        <v>7240</v>
      </c>
      <c r="W526" s="105" t="s">
        <v>7241</v>
      </c>
      <c r="X526" s="105" t="s">
        <v>40</v>
      </c>
      <c r="Y526" s="105" t="s">
        <v>7242</v>
      </c>
      <c r="Z526" s="105">
        <v>40</v>
      </c>
      <c r="AA526" s="105" t="s">
        <v>7243</v>
      </c>
      <c r="AB526" s="105">
        <v>17.992000000000001</v>
      </c>
      <c r="AC526" s="105">
        <v>98.928571399999996</v>
      </c>
      <c r="AD526" s="105" t="s">
        <v>68</v>
      </c>
      <c r="AE526" s="105" t="s">
        <v>7244</v>
      </c>
      <c r="AF526" s="105"/>
      <c r="AG526" s="105"/>
      <c r="AH526" s="105" t="s">
        <v>7245</v>
      </c>
      <c r="AI526" s="105" t="s">
        <v>9983</v>
      </c>
      <c r="AJ526" s="105">
        <v>11</v>
      </c>
      <c r="AK526" s="105" t="s">
        <v>7246</v>
      </c>
      <c r="AL526" s="105"/>
      <c r="AM526" s="105"/>
    </row>
    <row r="527" spans="1:39" s="93" customFormat="1">
      <c r="A527" s="105">
        <v>631</v>
      </c>
      <c r="B527" s="105">
        <v>1</v>
      </c>
      <c r="C527" s="105" t="s">
        <v>377</v>
      </c>
      <c r="D527" s="105" t="s">
        <v>378</v>
      </c>
      <c r="E527" s="105" t="s">
        <v>379</v>
      </c>
      <c r="F527" s="105" t="str">
        <f>VLOOKUP(A527,논문증빙검증!$A:$J,10,0)</f>
        <v>인정</v>
      </c>
      <c r="G527" s="105" t="s">
        <v>6289</v>
      </c>
      <c r="H527" s="105" t="s">
        <v>6290</v>
      </c>
      <c r="I527" s="105">
        <f>VLOOKUP(A527,논문증빙검증!$A:$N,14,0)</f>
        <v>0</v>
      </c>
      <c r="J527" s="105" t="s">
        <v>9699</v>
      </c>
      <c r="K527" s="105" t="s">
        <v>10859</v>
      </c>
      <c r="L527" s="105" t="s">
        <v>6291</v>
      </c>
      <c r="M527" s="105" t="b">
        <f>L526=L527</f>
        <v>0</v>
      </c>
      <c r="N527" s="105" t="s">
        <v>6291</v>
      </c>
      <c r="O527" s="105" t="str">
        <f>VLOOKUP(A527,'doi 검증'!$A:$E,5,0)</f>
        <v>인정</v>
      </c>
      <c r="P527" s="105"/>
      <c r="Q527" s="105" t="s">
        <v>35</v>
      </c>
      <c r="R527" s="105" t="s">
        <v>495</v>
      </c>
      <c r="S527" s="105">
        <f>VLOOKUP(A527,논문증빙검증!$A:$T,20,0)</f>
        <v>0</v>
      </c>
      <c r="T527" s="105" t="str">
        <f>VLOOKUP(A527,논문증빙검증!$A:$R,17,0)</f>
        <v>교신저자</v>
      </c>
      <c r="U527" s="105" t="s">
        <v>6292</v>
      </c>
      <c r="V527" s="105" t="s">
        <v>5847</v>
      </c>
      <c r="W527" s="105" t="s">
        <v>39</v>
      </c>
      <c r="X527" s="105" t="s">
        <v>40</v>
      </c>
      <c r="Y527" s="105" t="s">
        <v>428</v>
      </c>
      <c r="Z527" s="105">
        <v>8</v>
      </c>
      <c r="AA527" s="105" t="s">
        <v>6145</v>
      </c>
      <c r="AB527" s="105">
        <v>38.531999999999996</v>
      </c>
      <c r="AC527" s="105">
        <v>99.817518199999995</v>
      </c>
      <c r="AD527" s="105" t="s">
        <v>68</v>
      </c>
      <c r="AE527" s="105" t="s">
        <v>6008</v>
      </c>
      <c r="AF527" s="105"/>
      <c r="AG527" s="105"/>
      <c r="AH527" s="105" t="s">
        <v>5828</v>
      </c>
      <c r="AI527" s="105" t="s">
        <v>9983</v>
      </c>
      <c r="AJ527" s="105">
        <v>13</v>
      </c>
      <c r="AK527" s="105" t="s">
        <v>431</v>
      </c>
      <c r="AL527" s="105"/>
      <c r="AM527" s="105"/>
    </row>
    <row r="528" spans="1:39" s="93" customFormat="1">
      <c r="A528" s="105">
        <v>632</v>
      </c>
      <c r="B528" s="105">
        <v>2</v>
      </c>
      <c r="C528" s="105" t="s">
        <v>377</v>
      </c>
      <c r="D528" s="105" t="s">
        <v>378</v>
      </c>
      <c r="E528" s="105" t="s">
        <v>379</v>
      </c>
      <c r="F528" s="105" t="str">
        <f>VLOOKUP(A528,논문증빙검증!$A:$J,10,0)</f>
        <v>인정</v>
      </c>
      <c r="G528" s="105" t="s">
        <v>385</v>
      </c>
      <c r="H528" s="105" t="s">
        <v>386</v>
      </c>
      <c r="I528" s="105">
        <f>VLOOKUP(A528,논문증빙검증!$A:$N,14,0)</f>
        <v>0</v>
      </c>
      <c r="J528" s="105" t="s">
        <v>9699</v>
      </c>
      <c r="K528" s="105" t="s">
        <v>10859</v>
      </c>
      <c r="L528" s="105" t="s">
        <v>387</v>
      </c>
      <c r="M528" s="105" t="b">
        <f>L527=L528</f>
        <v>0</v>
      </c>
      <c r="N528" s="105" t="s">
        <v>387</v>
      </c>
      <c r="O528" s="105" t="str">
        <f>VLOOKUP(A528,'doi 검증'!$A:$E,5,0)</f>
        <v>인정</v>
      </c>
      <c r="P528" s="105"/>
      <c r="Q528" s="105" t="s">
        <v>35</v>
      </c>
      <c r="R528" s="105" t="s">
        <v>36</v>
      </c>
      <c r="S528" s="105">
        <f>VLOOKUP(A528,논문증빙검증!$A:$T,20,0)</f>
        <v>0</v>
      </c>
      <c r="T528" s="105" t="str">
        <f>VLOOKUP(A528,논문증빙검증!$A:$R,17,0)</f>
        <v>주저자</v>
      </c>
      <c r="U528" s="105" t="s">
        <v>388</v>
      </c>
      <c r="V528" s="105" t="s">
        <v>384</v>
      </c>
      <c r="W528" s="105" t="s">
        <v>39</v>
      </c>
      <c r="X528" s="105" t="s">
        <v>40</v>
      </c>
      <c r="Y528" s="105" t="s">
        <v>389</v>
      </c>
      <c r="Z528" s="105">
        <v>13</v>
      </c>
      <c r="AA528" s="105" t="s">
        <v>339</v>
      </c>
      <c r="AB528" s="105">
        <v>30.849</v>
      </c>
      <c r="AC528" s="105">
        <v>97.826087000000001</v>
      </c>
      <c r="AD528" s="105" t="s">
        <v>40</v>
      </c>
      <c r="AE528" s="105" t="s">
        <v>379</v>
      </c>
      <c r="AF528" s="105"/>
      <c r="AG528" s="105"/>
      <c r="AH528" s="105" t="s">
        <v>279</v>
      </c>
      <c r="AI528" s="105" t="s">
        <v>9983</v>
      </c>
      <c r="AJ528" s="105">
        <v>32</v>
      </c>
      <c r="AK528" s="105" t="s">
        <v>280</v>
      </c>
      <c r="AL528" s="105"/>
      <c r="AM528" s="105"/>
    </row>
    <row r="529" spans="1:40" s="93" customFormat="1">
      <c r="A529" s="105">
        <v>633</v>
      </c>
      <c r="B529" s="105">
        <v>3</v>
      </c>
      <c r="C529" s="105" t="s">
        <v>377</v>
      </c>
      <c r="D529" s="105" t="s">
        <v>378</v>
      </c>
      <c r="E529" s="105" t="s">
        <v>379</v>
      </c>
      <c r="F529" s="105" t="str">
        <f>VLOOKUP(A529,논문증빙검증!$A:$J,10,0)</f>
        <v>인정</v>
      </c>
      <c r="G529" s="105" t="s">
        <v>380</v>
      </c>
      <c r="H529" s="105" t="s">
        <v>381</v>
      </c>
      <c r="I529" s="105">
        <f>VLOOKUP(A529,논문증빙검증!$A:$N,14,0)</f>
        <v>0</v>
      </c>
      <c r="J529" s="105" t="s">
        <v>9699</v>
      </c>
      <c r="K529" s="105" t="s">
        <v>10859</v>
      </c>
      <c r="L529" s="105" t="s">
        <v>382</v>
      </c>
      <c r="M529" s="105" t="b">
        <f>L528=L529</f>
        <v>0</v>
      </c>
      <c r="N529" s="105" t="s">
        <v>382</v>
      </c>
      <c r="O529" s="105" t="str">
        <f>VLOOKUP(A529,'doi 검증'!$A:$E,5,0)</f>
        <v>인정</v>
      </c>
      <c r="P529" s="105"/>
      <c r="Q529" s="105" t="s">
        <v>35</v>
      </c>
      <c r="R529" s="105" t="s">
        <v>36</v>
      </c>
      <c r="S529" s="105">
        <f>VLOOKUP(A529,논문증빙검증!$A:$T,20,0)</f>
        <v>0</v>
      </c>
      <c r="T529" s="105" t="str">
        <f>VLOOKUP(A529,논문증빙검증!$A:$R,17,0)</f>
        <v>주저자</v>
      </c>
      <c r="U529" s="105" t="s">
        <v>383</v>
      </c>
      <c r="V529" s="105" t="s">
        <v>384</v>
      </c>
      <c r="W529" s="105" t="s">
        <v>39</v>
      </c>
      <c r="X529" s="105" t="s">
        <v>40</v>
      </c>
      <c r="Y529" s="105" t="s">
        <v>221</v>
      </c>
      <c r="Z529" s="105">
        <v>6</v>
      </c>
      <c r="AA529" s="105" t="s">
        <v>339</v>
      </c>
      <c r="AB529" s="105">
        <v>30.849</v>
      </c>
      <c r="AC529" s="105">
        <v>97.826087000000001</v>
      </c>
      <c r="AD529" s="105" t="s">
        <v>40</v>
      </c>
      <c r="AE529" s="105" t="s">
        <v>379</v>
      </c>
      <c r="AF529" s="105"/>
      <c r="AG529" s="105"/>
      <c r="AH529" s="105" t="s">
        <v>279</v>
      </c>
      <c r="AI529" s="105" t="s">
        <v>9983</v>
      </c>
      <c r="AJ529" s="105">
        <v>32</v>
      </c>
      <c r="AK529" s="105" t="s">
        <v>223</v>
      </c>
      <c r="AL529" s="105"/>
      <c r="AM529" s="105"/>
    </row>
    <row r="530" spans="1:40" s="93" customFormat="1">
      <c r="A530" s="105">
        <v>634</v>
      </c>
      <c r="B530" s="105">
        <v>4</v>
      </c>
      <c r="C530" s="105" t="s">
        <v>377</v>
      </c>
      <c r="D530" s="105" t="s">
        <v>378</v>
      </c>
      <c r="E530" s="105" t="s">
        <v>379</v>
      </c>
      <c r="F530" s="105" t="str">
        <f>VLOOKUP(A530,논문증빙검증!$A:$J,10,0)</f>
        <v>인정</v>
      </c>
      <c r="G530" s="105" t="s">
        <v>745</v>
      </c>
      <c r="H530" s="105" t="s">
        <v>746</v>
      </c>
      <c r="I530" s="105">
        <f>VLOOKUP(A530,논문증빙검증!$A:$N,14,0)</f>
        <v>0</v>
      </c>
      <c r="J530" s="105" t="s">
        <v>9699</v>
      </c>
      <c r="K530" s="105" t="s">
        <v>10859</v>
      </c>
      <c r="L530" s="105" t="s">
        <v>747</v>
      </c>
      <c r="M530" s="105" t="b">
        <f>L529=L530</f>
        <v>0</v>
      </c>
      <c r="N530" s="105" t="s">
        <v>747</v>
      </c>
      <c r="O530" s="105" t="str">
        <f>VLOOKUP(A530,'doi 검증'!$A:$E,5,0)</f>
        <v>인정</v>
      </c>
      <c r="P530" s="105"/>
      <c r="Q530" s="105" t="s">
        <v>35</v>
      </c>
      <c r="R530" s="105" t="s">
        <v>36</v>
      </c>
      <c r="S530" s="105">
        <f>VLOOKUP(A530,논문증빙검증!$A:$T,20,0)</f>
        <v>0</v>
      </c>
      <c r="T530" s="105" t="str">
        <f>VLOOKUP(A530,논문증빙검증!$A:$R,17,0)</f>
        <v>주저자</v>
      </c>
      <c r="U530" s="105" t="s">
        <v>748</v>
      </c>
      <c r="V530" s="105" t="s">
        <v>384</v>
      </c>
      <c r="W530" s="105" t="s">
        <v>39</v>
      </c>
      <c r="X530" s="105" t="s">
        <v>40</v>
      </c>
      <c r="Y530" s="105" t="s">
        <v>221</v>
      </c>
      <c r="Z530" s="105">
        <v>5</v>
      </c>
      <c r="AA530" s="105" t="s">
        <v>687</v>
      </c>
      <c r="AB530" s="105">
        <v>29.367999999999999</v>
      </c>
      <c r="AC530" s="105">
        <v>97.222222200000004</v>
      </c>
      <c r="AD530" s="105" t="s">
        <v>40</v>
      </c>
      <c r="AE530" s="105" t="s">
        <v>379</v>
      </c>
      <c r="AF530" s="105"/>
      <c r="AG530" s="105"/>
      <c r="AH530" s="105" t="s">
        <v>600</v>
      </c>
      <c r="AI530" s="105" t="s">
        <v>9983</v>
      </c>
      <c r="AJ530" s="105">
        <v>10</v>
      </c>
      <c r="AK530" s="105" t="s">
        <v>376</v>
      </c>
      <c r="AL530" s="105"/>
      <c r="AM530" s="105"/>
    </row>
    <row r="531" spans="1:40" s="93" customFormat="1">
      <c r="A531" s="105">
        <v>635</v>
      </c>
      <c r="B531" s="105">
        <v>5</v>
      </c>
      <c r="C531" s="105" t="s">
        <v>377</v>
      </c>
      <c r="D531" s="105" t="s">
        <v>378</v>
      </c>
      <c r="E531" s="105" t="s">
        <v>379</v>
      </c>
      <c r="F531" s="105" t="str">
        <f>VLOOKUP(A531,논문증빙검증!$A:$J,10,0)</f>
        <v>인정</v>
      </c>
      <c r="G531" s="105" t="s">
        <v>697</v>
      </c>
      <c r="H531" s="105" t="s">
        <v>698</v>
      </c>
      <c r="I531" s="105">
        <f>VLOOKUP(A531,논문증빙검증!$A:$N,14,0)</f>
        <v>0</v>
      </c>
      <c r="J531" s="105" t="s">
        <v>9699</v>
      </c>
      <c r="K531" s="105" t="s">
        <v>10859</v>
      </c>
      <c r="L531" s="105" t="s">
        <v>699</v>
      </c>
      <c r="M531" s="105" t="b">
        <f>L530=L531</f>
        <v>0</v>
      </c>
      <c r="N531" s="105" t="s">
        <v>699</v>
      </c>
      <c r="O531" s="105" t="str">
        <f>VLOOKUP(A531,'doi 검증'!$A:$E,5,0)</f>
        <v>인정</v>
      </c>
      <c r="P531" s="105"/>
      <c r="Q531" s="105" t="s">
        <v>35</v>
      </c>
      <c r="R531" s="105" t="s">
        <v>495</v>
      </c>
      <c r="S531" s="105">
        <f>VLOOKUP(A531,논문증빙검증!$A:$T,20,0)</f>
        <v>0</v>
      </c>
      <c r="T531" s="105" t="str">
        <f>VLOOKUP(A531,논문증빙검증!$A:$R,17,0)</f>
        <v>교신저자</v>
      </c>
      <c r="U531" s="105" t="s">
        <v>700</v>
      </c>
      <c r="V531" s="105" t="s">
        <v>384</v>
      </c>
      <c r="W531" s="105" t="s">
        <v>39</v>
      </c>
      <c r="X531" s="105" t="s">
        <v>40</v>
      </c>
      <c r="Y531" s="105" t="s">
        <v>574</v>
      </c>
      <c r="Z531" s="105">
        <v>6</v>
      </c>
      <c r="AA531" s="105" t="s">
        <v>687</v>
      </c>
      <c r="AB531" s="105">
        <v>29.367999999999999</v>
      </c>
      <c r="AC531" s="105">
        <v>97.222222200000004</v>
      </c>
      <c r="AD531" s="105" t="s">
        <v>68</v>
      </c>
      <c r="AE531" s="105" t="s">
        <v>701</v>
      </c>
      <c r="AF531" s="105"/>
      <c r="AG531" s="105"/>
      <c r="AH531" s="105" t="s">
        <v>600</v>
      </c>
      <c r="AI531" s="105" t="s">
        <v>9983</v>
      </c>
      <c r="AJ531" s="105">
        <v>10</v>
      </c>
      <c r="AK531" s="105" t="s">
        <v>449</v>
      </c>
      <c r="AL531" s="105"/>
      <c r="AM531" s="105"/>
    </row>
    <row r="532" spans="1:40" s="93" customFormat="1">
      <c r="A532" s="105">
        <v>636</v>
      </c>
      <c r="B532" s="105">
        <v>6</v>
      </c>
      <c r="C532" s="105" t="s">
        <v>377</v>
      </c>
      <c r="D532" s="105" t="s">
        <v>378</v>
      </c>
      <c r="E532" s="105" t="s">
        <v>379</v>
      </c>
      <c r="F532" s="105" t="str">
        <f>VLOOKUP(A532,논문증빙검증!$A:$J,10,0)</f>
        <v>인정</v>
      </c>
      <c r="G532" s="105" t="s">
        <v>644</v>
      </c>
      <c r="H532" s="105" t="s">
        <v>645</v>
      </c>
      <c r="I532" s="105">
        <f>VLOOKUP(A532,논문증빙검증!$A:$N,14,0)</f>
        <v>0</v>
      </c>
      <c r="J532" s="105" t="s">
        <v>9699</v>
      </c>
      <c r="K532" s="105" t="s">
        <v>10859</v>
      </c>
      <c r="L532" s="105" t="s">
        <v>646</v>
      </c>
      <c r="M532" s="105" t="b">
        <f>L531=L532</f>
        <v>0</v>
      </c>
      <c r="N532" s="105" t="s">
        <v>646</v>
      </c>
      <c r="O532" s="105" t="str">
        <f>VLOOKUP(A532,'doi 검증'!$A:$E,5,0)</f>
        <v>인정</v>
      </c>
      <c r="P532" s="105"/>
      <c r="Q532" s="105" t="s">
        <v>35</v>
      </c>
      <c r="R532" s="105" t="s">
        <v>36</v>
      </c>
      <c r="S532" s="105">
        <f>VLOOKUP(A532,논문증빙검증!$A:$T,20,0)</f>
        <v>0</v>
      </c>
      <c r="T532" s="105" t="str">
        <f>VLOOKUP(A532,논문증빙검증!$A:$R,17,0)</f>
        <v>주저자</v>
      </c>
      <c r="U532" s="105" t="s">
        <v>647</v>
      </c>
      <c r="V532" s="105" t="s">
        <v>384</v>
      </c>
      <c r="W532" s="105" t="s">
        <v>39</v>
      </c>
      <c r="X532" s="105" t="s">
        <v>40</v>
      </c>
      <c r="Y532" s="105" t="s">
        <v>648</v>
      </c>
      <c r="Z532" s="105">
        <v>79</v>
      </c>
      <c r="AA532" s="105" t="s">
        <v>637</v>
      </c>
      <c r="AB532" s="105">
        <v>29.367999999999999</v>
      </c>
      <c r="AC532" s="105">
        <v>97.222222200000004</v>
      </c>
      <c r="AD532" s="105" t="s">
        <v>40</v>
      </c>
      <c r="AE532" s="105" t="s">
        <v>379</v>
      </c>
      <c r="AF532" s="105"/>
      <c r="AG532" s="105"/>
      <c r="AH532" s="105" t="s">
        <v>600</v>
      </c>
      <c r="AI532" s="105" t="s">
        <v>9983</v>
      </c>
      <c r="AJ532" s="105">
        <v>8</v>
      </c>
      <c r="AK532" s="105" t="s">
        <v>649</v>
      </c>
      <c r="AL532" s="105"/>
      <c r="AM532" s="105"/>
    </row>
    <row r="533" spans="1:40" s="93" customFormat="1">
      <c r="A533" s="105">
        <v>637</v>
      </c>
      <c r="B533" s="105">
        <v>7</v>
      </c>
      <c r="C533" s="105" t="s">
        <v>377</v>
      </c>
      <c r="D533" s="105" t="s">
        <v>378</v>
      </c>
      <c r="E533" s="105" t="s">
        <v>379</v>
      </c>
      <c r="F533" s="105" t="str">
        <f>VLOOKUP(A533,논문증빙검증!$A:$J,10,0)</f>
        <v>인정</v>
      </c>
      <c r="G533" s="105" t="s">
        <v>6005</v>
      </c>
      <c r="H533" s="105" t="s">
        <v>6002</v>
      </c>
      <c r="I533" s="105">
        <f>VLOOKUP(A533,논문증빙검증!$A:$N,14,0)</f>
        <v>0</v>
      </c>
      <c r="J533" s="105" t="s">
        <v>9699</v>
      </c>
      <c r="K533" s="105" t="s">
        <v>10859</v>
      </c>
      <c r="L533" s="105" t="s">
        <v>6006</v>
      </c>
      <c r="M533" s="105" t="b">
        <f>L532=L533</f>
        <v>0</v>
      </c>
      <c r="N533" s="105" t="s">
        <v>6006</v>
      </c>
      <c r="O533" s="105" t="str">
        <f>VLOOKUP(A533,'doi 검증'!$A:$E,5,0)</f>
        <v>인정</v>
      </c>
      <c r="P533" s="105"/>
      <c r="Q533" s="105" t="s">
        <v>35</v>
      </c>
      <c r="R533" s="105" t="s">
        <v>63</v>
      </c>
      <c r="S533" s="105">
        <f>VLOOKUP(A533,논문증빙검증!$A:$T,20,0)</f>
        <v>0</v>
      </c>
      <c r="T533" s="105" t="str">
        <f>VLOOKUP(A533,논문증빙검증!$A:$R,17,0)</f>
        <v>기타저자</v>
      </c>
      <c r="U533" s="105" t="s">
        <v>6007</v>
      </c>
      <c r="V533" s="105" t="s">
        <v>5847</v>
      </c>
      <c r="W533" s="105" t="s">
        <v>39</v>
      </c>
      <c r="X533" s="105" t="s">
        <v>40</v>
      </c>
      <c r="Y533" s="105" t="s">
        <v>513</v>
      </c>
      <c r="Z533" s="105">
        <v>169</v>
      </c>
      <c r="AA533" s="105" t="s">
        <v>5880</v>
      </c>
      <c r="AB533" s="105">
        <v>38.531999999999996</v>
      </c>
      <c r="AC533" s="105">
        <v>99.817518199999995</v>
      </c>
      <c r="AD533" s="105" t="s">
        <v>68</v>
      </c>
      <c r="AE533" s="105" t="s">
        <v>6008</v>
      </c>
      <c r="AF533" s="105"/>
      <c r="AG533" s="105"/>
      <c r="AH533" s="105" t="s">
        <v>5828</v>
      </c>
      <c r="AI533" s="105" t="s">
        <v>9983</v>
      </c>
      <c r="AJ533" s="105">
        <v>11</v>
      </c>
      <c r="AK533" s="105" t="s">
        <v>234</v>
      </c>
      <c r="AL533" s="105"/>
      <c r="AM533" s="105"/>
    </row>
    <row r="534" spans="1:40" s="93" customFormat="1">
      <c r="A534" s="105">
        <v>638</v>
      </c>
      <c r="B534" s="105">
        <v>8</v>
      </c>
      <c r="C534" s="105" t="s">
        <v>377</v>
      </c>
      <c r="D534" s="105" t="s">
        <v>378</v>
      </c>
      <c r="E534" s="105" t="s">
        <v>379</v>
      </c>
      <c r="F534" s="105" t="str">
        <f>VLOOKUP(A534,논문증빙검증!$A:$J,10,0)</f>
        <v>인정</v>
      </c>
      <c r="G534" s="105" t="s">
        <v>762</v>
      </c>
      <c r="H534" s="105" t="s">
        <v>763</v>
      </c>
      <c r="I534" s="105">
        <f>VLOOKUP(A534,논문증빙검증!$A:$N,14,0)</f>
        <v>0</v>
      </c>
      <c r="J534" s="105" t="s">
        <v>9699</v>
      </c>
      <c r="K534" s="105" t="s">
        <v>10859</v>
      </c>
      <c r="L534" s="105" t="s">
        <v>764</v>
      </c>
      <c r="M534" s="105" t="b">
        <f>L533=L534</f>
        <v>0</v>
      </c>
      <c r="N534" s="105" t="s">
        <v>764</v>
      </c>
      <c r="O534" s="105" t="str">
        <f>VLOOKUP(A534,'doi 검증'!$A:$E,5,0)</f>
        <v>인정</v>
      </c>
      <c r="P534" s="105"/>
      <c r="Q534" s="105" t="s">
        <v>35</v>
      </c>
      <c r="R534" s="105" t="s">
        <v>63</v>
      </c>
      <c r="S534" s="105">
        <f>VLOOKUP(A534,논문증빙검증!$A:$T,20,0)</f>
        <v>0</v>
      </c>
      <c r="T534" s="105" t="str">
        <f>VLOOKUP(A534,논문증빙검증!$A:$R,17,0)</f>
        <v>기타저자</v>
      </c>
      <c r="U534" s="105" t="s">
        <v>765</v>
      </c>
      <c r="V534" s="105" t="s">
        <v>384</v>
      </c>
      <c r="W534" s="105" t="s">
        <v>39</v>
      </c>
      <c r="X534" s="105" t="s">
        <v>40</v>
      </c>
      <c r="Y534" s="105" t="s">
        <v>265</v>
      </c>
      <c r="Z534" s="105">
        <v>8</v>
      </c>
      <c r="AA534" s="105" t="s">
        <v>232</v>
      </c>
      <c r="AB534" s="105">
        <v>29.367999999999999</v>
      </c>
      <c r="AC534" s="105">
        <v>97.222222200000004</v>
      </c>
      <c r="AD534" s="105" t="s">
        <v>68</v>
      </c>
      <c r="AE534" s="105" t="s">
        <v>766</v>
      </c>
      <c r="AF534" s="105"/>
      <c r="AG534" s="105"/>
      <c r="AH534" s="105" t="s">
        <v>600</v>
      </c>
      <c r="AI534" s="105" t="s">
        <v>9983</v>
      </c>
      <c r="AJ534" s="105"/>
      <c r="AK534" s="105"/>
      <c r="AL534" s="105"/>
      <c r="AM534" s="105"/>
    </row>
    <row r="535" spans="1:40" s="93" customFormat="1">
      <c r="A535" s="105">
        <v>639</v>
      </c>
      <c r="B535" s="105">
        <v>9</v>
      </c>
      <c r="C535" s="105" t="s">
        <v>377</v>
      </c>
      <c r="D535" s="105" t="s">
        <v>378</v>
      </c>
      <c r="E535" s="105" t="s">
        <v>379</v>
      </c>
      <c r="F535" s="105" t="str">
        <f>VLOOKUP(A535,논문증빙검증!$A:$J,10,0)</f>
        <v>인정</v>
      </c>
      <c r="G535" s="105" t="s">
        <v>4639</v>
      </c>
      <c r="H535" s="105" t="s">
        <v>4640</v>
      </c>
      <c r="I535" s="105">
        <f>VLOOKUP(A535,논문증빙검증!$A:$N,14,0)</f>
        <v>0</v>
      </c>
      <c r="J535" s="105" t="s">
        <v>9699</v>
      </c>
      <c r="K535" s="105" t="s">
        <v>10859</v>
      </c>
      <c r="L535" s="105" t="s">
        <v>4641</v>
      </c>
      <c r="M535" s="105" t="b">
        <f>L534=L535</f>
        <v>0</v>
      </c>
      <c r="N535" s="105" t="s">
        <v>4641</v>
      </c>
      <c r="O535" s="105" t="str">
        <f>VLOOKUP(A535,'doi 검증'!$A:$E,5,0)</f>
        <v>인정</v>
      </c>
      <c r="P535" s="105"/>
      <c r="Q535" s="105" t="s">
        <v>35</v>
      </c>
      <c r="R535" s="105" t="s">
        <v>36</v>
      </c>
      <c r="S535" s="105" t="str">
        <f>VLOOKUP(A535,논문증빙검증!$A:$T,20,0)</f>
        <v>공동저자</v>
      </c>
      <c r="T535" s="105" t="str">
        <f>VLOOKUP(A535,논문증빙검증!$A:$R,17,0)</f>
        <v>주저자</v>
      </c>
      <c r="U535" s="105" t="s">
        <v>4642</v>
      </c>
      <c r="V535" s="105" t="s">
        <v>4555</v>
      </c>
      <c r="W535" s="105" t="s">
        <v>39</v>
      </c>
      <c r="X535" s="105" t="s">
        <v>40</v>
      </c>
      <c r="Y535" s="105" t="s">
        <v>4643</v>
      </c>
      <c r="Z535" s="105">
        <v>25</v>
      </c>
      <c r="AA535" s="105" t="s">
        <v>4632</v>
      </c>
      <c r="AB535" s="105">
        <v>9.8109999999999999</v>
      </c>
      <c r="AC535" s="105">
        <v>87.8742515</v>
      </c>
      <c r="AD535" s="105" t="s">
        <v>8903</v>
      </c>
      <c r="AE535" s="105" t="s">
        <v>4644</v>
      </c>
      <c r="AF535" s="105"/>
      <c r="AG535" s="105"/>
      <c r="AH535" s="105" t="s">
        <v>4585</v>
      </c>
      <c r="AI535" s="105" t="s">
        <v>9983</v>
      </c>
      <c r="AJ535" s="105">
        <v>31</v>
      </c>
      <c r="AK535" s="105" t="s">
        <v>449</v>
      </c>
      <c r="AL535" s="105"/>
      <c r="AM535" s="105"/>
    </row>
    <row r="536" spans="1:40" s="93" customFormat="1">
      <c r="A536" s="105">
        <v>640</v>
      </c>
      <c r="B536" s="105">
        <v>10</v>
      </c>
      <c r="C536" s="105" t="s">
        <v>377</v>
      </c>
      <c r="D536" s="105" t="s">
        <v>378</v>
      </c>
      <c r="E536" s="105" t="s">
        <v>379</v>
      </c>
      <c r="F536" s="105" t="str">
        <f>VLOOKUP(A536,논문증빙검증!$A:$J,10,0)</f>
        <v>인정</v>
      </c>
      <c r="G536" s="105" t="s">
        <v>4623</v>
      </c>
      <c r="H536" s="105" t="s">
        <v>4624</v>
      </c>
      <c r="I536" s="105">
        <f>VLOOKUP(A536,논문증빙검증!$A:$N,14,0)</f>
        <v>0</v>
      </c>
      <c r="J536" s="105" t="s">
        <v>9699</v>
      </c>
      <c r="K536" s="105" t="s">
        <v>10859</v>
      </c>
      <c r="L536" s="105" t="s">
        <v>4625</v>
      </c>
      <c r="M536" s="105" t="b">
        <f>L535=L536</f>
        <v>0</v>
      </c>
      <c r="N536" s="105" t="s">
        <v>4625</v>
      </c>
      <c r="O536" s="105" t="str">
        <f>VLOOKUP(A536,'doi 검증'!$A:$E,5,0)</f>
        <v>인정</v>
      </c>
      <c r="P536" s="105"/>
      <c r="Q536" s="105" t="s">
        <v>35</v>
      </c>
      <c r="R536" s="105" t="s">
        <v>36</v>
      </c>
      <c r="S536" s="105" t="str">
        <f>VLOOKUP(A536,논문증빙검증!$A:$T,20,0)</f>
        <v>공동저자</v>
      </c>
      <c r="T536" s="105" t="str">
        <f>VLOOKUP(A536,논문증빙검증!$A:$R,17,0)</f>
        <v>주저자</v>
      </c>
      <c r="U536" s="105" t="s">
        <v>4626</v>
      </c>
      <c r="V536" s="105" t="s">
        <v>4555</v>
      </c>
      <c r="W536" s="105" t="s">
        <v>39</v>
      </c>
      <c r="X536" s="105" t="s">
        <v>40</v>
      </c>
      <c r="Y536" s="105" t="s">
        <v>4627</v>
      </c>
      <c r="Z536" s="105">
        <v>39</v>
      </c>
      <c r="AA536" s="105" t="s">
        <v>4622</v>
      </c>
      <c r="AB536" s="105">
        <v>9.8109999999999999</v>
      </c>
      <c r="AC536" s="105">
        <v>87.8742515</v>
      </c>
      <c r="AD536" s="105" t="s">
        <v>40</v>
      </c>
      <c r="AE536" s="105" t="s">
        <v>379</v>
      </c>
      <c r="AF536" s="105"/>
      <c r="AG536" s="105"/>
      <c r="AH536" s="105" t="s">
        <v>4585</v>
      </c>
      <c r="AI536" s="105" t="s">
        <v>9983</v>
      </c>
      <c r="AJ536" s="105">
        <v>29</v>
      </c>
      <c r="AK536" s="105" t="s">
        <v>649</v>
      </c>
      <c r="AL536" s="105"/>
      <c r="AM536" s="105"/>
    </row>
    <row r="537" spans="1:40" s="93" customFormat="1">
      <c r="A537" s="110">
        <v>641</v>
      </c>
      <c r="B537" s="110">
        <v>1</v>
      </c>
      <c r="C537" s="110" t="s">
        <v>852</v>
      </c>
      <c r="D537" s="110" t="s">
        <v>853</v>
      </c>
      <c r="E537" s="110" t="s">
        <v>854</v>
      </c>
      <c r="F537" s="105" t="str">
        <f>VLOOKUP(A537,논문증빙검증!$A:$J,10,0)</f>
        <v>인정</v>
      </c>
      <c r="G537" s="110" t="s">
        <v>6474</v>
      </c>
      <c r="H537" s="110" t="s">
        <v>6475</v>
      </c>
      <c r="I537" s="105" t="str">
        <f>VLOOKUP(A537,논문증빙검증!$A:$N,14,0)</f>
        <v>2021.11.23</v>
      </c>
      <c r="J537" s="105" t="s">
        <v>9699</v>
      </c>
      <c r="K537" s="110" t="s">
        <v>10859</v>
      </c>
      <c r="L537" s="105" t="s">
        <v>6476</v>
      </c>
      <c r="M537" s="105" t="b">
        <f>L536=L537</f>
        <v>0</v>
      </c>
      <c r="N537" s="110" t="s">
        <v>6476</v>
      </c>
      <c r="O537" s="105" t="str">
        <f>VLOOKUP(A537,'doi 검증'!$A:$E,5,0)</f>
        <v>인정</v>
      </c>
      <c r="P537" s="110"/>
      <c r="Q537" s="110" t="s">
        <v>35</v>
      </c>
      <c r="R537" s="110" t="s">
        <v>36</v>
      </c>
      <c r="S537" s="105">
        <f>VLOOKUP(A537,논문증빙검증!$A:$T,20,0)</f>
        <v>0</v>
      </c>
      <c r="T537" s="105" t="str">
        <f>VLOOKUP(A537,논문증빙검증!$A:$R,17,0)</f>
        <v>주저자</v>
      </c>
      <c r="U537" s="110" t="s">
        <v>6477</v>
      </c>
      <c r="V537" s="110" t="s">
        <v>5936</v>
      </c>
      <c r="W537" s="110" t="s">
        <v>6015</v>
      </c>
      <c r="X537" s="110" t="s">
        <v>8903</v>
      </c>
      <c r="Y537" s="110" t="s">
        <v>8935</v>
      </c>
      <c r="Z537" s="110">
        <v>0</v>
      </c>
      <c r="AA537" s="110"/>
      <c r="AB537" s="110">
        <v>38.531999999999996</v>
      </c>
      <c r="AC537" s="105">
        <v>99.817518199999995</v>
      </c>
      <c r="AD537" s="110" t="s">
        <v>8903</v>
      </c>
      <c r="AE537" s="110" t="s">
        <v>8936</v>
      </c>
      <c r="AF537" s="110"/>
      <c r="AG537" s="110"/>
      <c r="AH537" s="110"/>
      <c r="AI537" s="105" t="s">
        <v>9980</v>
      </c>
      <c r="AJ537" s="110"/>
      <c r="AK537" s="110"/>
      <c r="AL537" s="110" t="s">
        <v>799</v>
      </c>
      <c r="AM537" s="110"/>
    </row>
    <row r="538" spans="1:40" s="93" customFormat="1">
      <c r="A538" s="105">
        <v>642</v>
      </c>
      <c r="B538" s="105">
        <v>2</v>
      </c>
      <c r="C538" s="105" t="s">
        <v>852</v>
      </c>
      <c r="D538" s="105" t="s">
        <v>853</v>
      </c>
      <c r="E538" s="105" t="s">
        <v>854</v>
      </c>
      <c r="F538" s="105" t="str">
        <f>VLOOKUP(A538,논문증빙검증!$A:$J,10,0)</f>
        <v>인정</v>
      </c>
      <c r="G538" s="105" t="s">
        <v>860</v>
      </c>
      <c r="H538" s="105" t="s">
        <v>861</v>
      </c>
      <c r="I538" s="105" t="str">
        <f>VLOOKUP(A538,논문증빙검증!$A:$N,14,0)</f>
        <v>2020.02.20</v>
      </c>
      <c r="J538" s="105" t="s">
        <v>9699</v>
      </c>
      <c r="K538" s="105" t="s">
        <v>10859</v>
      </c>
      <c r="L538" s="105" t="s">
        <v>862</v>
      </c>
      <c r="M538" s="105" t="b">
        <f>L537=L538</f>
        <v>0</v>
      </c>
      <c r="N538" s="105" t="s">
        <v>862</v>
      </c>
      <c r="O538" s="105" t="str">
        <f>VLOOKUP(A538,'doi 검증'!$A:$E,5,0)</f>
        <v>인정</v>
      </c>
      <c r="P538" s="105"/>
      <c r="Q538" s="105" t="s">
        <v>35</v>
      </c>
      <c r="R538" s="105" t="s">
        <v>36</v>
      </c>
      <c r="S538" s="105">
        <f>VLOOKUP(A538,논문증빙검증!$A:$T,20,0)</f>
        <v>0</v>
      </c>
      <c r="T538" s="105" t="str">
        <f>VLOOKUP(A538,논문증빙검증!$A:$R,17,0)</f>
        <v>주저자</v>
      </c>
      <c r="U538" s="105" t="s">
        <v>863</v>
      </c>
      <c r="V538" s="105" t="s">
        <v>384</v>
      </c>
      <c r="W538" s="105" t="s">
        <v>858</v>
      </c>
      <c r="X538" s="105" t="s">
        <v>40</v>
      </c>
      <c r="Y538" s="105" t="s">
        <v>864</v>
      </c>
      <c r="Z538" s="105">
        <v>93</v>
      </c>
      <c r="AA538" s="105" t="s">
        <v>827</v>
      </c>
      <c r="AB538" s="105">
        <v>15.336</v>
      </c>
      <c r="AC538" s="105">
        <v>91.292134799999999</v>
      </c>
      <c r="AD538" s="105" t="s">
        <v>40</v>
      </c>
      <c r="AE538" s="105" t="s">
        <v>854</v>
      </c>
      <c r="AF538" s="105"/>
      <c r="AG538" s="105"/>
      <c r="AH538" s="105" t="s">
        <v>820</v>
      </c>
      <c r="AI538" s="105" t="s">
        <v>9983</v>
      </c>
      <c r="AJ538" s="105">
        <v>59</v>
      </c>
      <c r="AK538" s="105" t="s">
        <v>156</v>
      </c>
      <c r="AL538" s="105"/>
      <c r="AM538" s="105"/>
    </row>
    <row r="539" spans="1:40" s="93" customFormat="1">
      <c r="A539" s="105">
        <v>643</v>
      </c>
      <c r="B539" s="105">
        <v>3</v>
      </c>
      <c r="C539" s="105" t="s">
        <v>852</v>
      </c>
      <c r="D539" s="105" t="s">
        <v>853</v>
      </c>
      <c r="E539" s="105" t="s">
        <v>854</v>
      </c>
      <c r="F539" s="105" t="str">
        <f>VLOOKUP(A539,논문증빙검증!$A:$J,10,0)</f>
        <v>인정</v>
      </c>
      <c r="G539" s="105" t="s">
        <v>872</v>
      </c>
      <c r="H539" s="105" t="s">
        <v>873</v>
      </c>
      <c r="I539" s="105" t="str">
        <f>VLOOKUP(A539,논문증빙검증!$A:$N,14,0)</f>
        <v>2020.10.22</v>
      </c>
      <c r="J539" s="105" t="s">
        <v>9699</v>
      </c>
      <c r="K539" s="105" t="s">
        <v>10859</v>
      </c>
      <c r="L539" s="105" t="s">
        <v>874</v>
      </c>
      <c r="M539" s="105" t="b">
        <f>L538=L539</f>
        <v>0</v>
      </c>
      <c r="N539" s="105" t="s">
        <v>874</v>
      </c>
      <c r="O539" s="105" t="str">
        <f>VLOOKUP(A539,'doi 검증'!$A:$E,5,0)</f>
        <v>인정</v>
      </c>
      <c r="P539" s="105"/>
      <c r="Q539" s="105" t="s">
        <v>35</v>
      </c>
      <c r="R539" s="105" t="s">
        <v>36</v>
      </c>
      <c r="S539" s="105" t="str">
        <f>VLOOKUP(A539,논문증빙검증!$A:$T,20,0)</f>
        <v>공동저자</v>
      </c>
      <c r="T539" s="105" t="str">
        <f>VLOOKUP(A539,논문증빙검증!$A:$R,17,0)</f>
        <v>주저자</v>
      </c>
      <c r="U539" s="105" t="s">
        <v>875</v>
      </c>
      <c r="V539" s="105" t="s">
        <v>384</v>
      </c>
      <c r="W539" s="105" t="s">
        <v>858</v>
      </c>
      <c r="X539" s="105" t="s">
        <v>40</v>
      </c>
      <c r="Y539" s="105" t="s">
        <v>876</v>
      </c>
      <c r="Z539" s="105">
        <v>21</v>
      </c>
      <c r="AA539" s="105" t="s">
        <v>232</v>
      </c>
      <c r="AB539" s="105">
        <v>15.336</v>
      </c>
      <c r="AC539" s="105">
        <v>91.292134799999999</v>
      </c>
      <c r="AD539" s="105" t="s">
        <v>8903</v>
      </c>
      <c r="AE539" s="105" t="s">
        <v>877</v>
      </c>
      <c r="AF539" s="105"/>
      <c r="AG539" s="105"/>
      <c r="AH539" s="105" t="s">
        <v>820</v>
      </c>
      <c r="AI539" s="105" t="s">
        <v>9983</v>
      </c>
      <c r="AJ539" s="105">
        <v>60</v>
      </c>
      <c r="AK539" s="105" t="s">
        <v>130</v>
      </c>
      <c r="AL539" s="105"/>
      <c r="AM539" s="105"/>
    </row>
    <row r="540" spans="1:40" s="93" customFormat="1">
      <c r="A540" s="105">
        <v>644</v>
      </c>
      <c r="B540" s="105">
        <v>4</v>
      </c>
      <c r="C540" s="105" t="s">
        <v>852</v>
      </c>
      <c r="D540" s="105" t="s">
        <v>853</v>
      </c>
      <c r="E540" s="105" t="s">
        <v>854</v>
      </c>
      <c r="F540" s="105" t="str">
        <f>VLOOKUP(A540,논문증빙검증!$A:$J,10,0)</f>
        <v>인정</v>
      </c>
      <c r="G540" s="105" t="s">
        <v>5533</v>
      </c>
      <c r="H540" s="105" t="s">
        <v>5289</v>
      </c>
      <c r="I540" s="105" t="str">
        <f>VLOOKUP(A540,논문증빙검증!$A:$N,14,0)</f>
        <v>o</v>
      </c>
      <c r="J540" s="105" t="s">
        <v>9699</v>
      </c>
      <c r="K540" s="105" t="s">
        <v>10859</v>
      </c>
      <c r="L540" s="105" t="s">
        <v>5534</v>
      </c>
      <c r="M540" s="105" t="b">
        <f>L539=L540</f>
        <v>0</v>
      </c>
      <c r="N540" s="105" t="s">
        <v>5534</v>
      </c>
      <c r="O540" s="105" t="str">
        <f>VLOOKUP(A540,'doi 검증'!$A:$E,5,0)</f>
        <v>인정</v>
      </c>
      <c r="P540" s="105"/>
      <c r="Q540" s="105" t="s">
        <v>35</v>
      </c>
      <c r="R540" s="105" t="s">
        <v>36</v>
      </c>
      <c r="S540" s="105" t="str">
        <f>VLOOKUP(A540,논문증빙검증!$A:$T,20,0)</f>
        <v>공동저자</v>
      </c>
      <c r="T540" s="105" t="str">
        <f>VLOOKUP(A540,논문증빙검증!$A:$R,17,0)</f>
        <v>주저자</v>
      </c>
      <c r="U540" s="105" t="s">
        <v>5535</v>
      </c>
      <c r="V540" s="105" t="s">
        <v>4572</v>
      </c>
      <c r="W540" s="105" t="s">
        <v>5536</v>
      </c>
      <c r="X540" s="105" t="s">
        <v>40</v>
      </c>
      <c r="Y540" s="105" t="s">
        <v>5537</v>
      </c>
      <c r="Z540" s="105">
        <v>87</v>
      </c>
      <c r="AA540" s="105" t="s">
        <v>5538</v>
      </c>
      <c r="AB540" s="105">
        <v>15.419</v>
      </c>
      <c r="AC540" s="105">
        <v>91.853932599999993</v>
      </c>
      <c r="AD540" s="105" t="s">
        <v>8903</v>
      </c>
      <c r="AE540" s="105" t="s">
        <v>5539</v>
      </c>
      <c r="AF540" s="105"/>
      <c r="AG540" s="105"/>
      <c r="AH540" s="105" t="s">
        <v>5540</v>
      </c>
      <c r="AI540" s="105" t="s">
        <v>9983</v>
      </c>
      <c r="AJ540" s="105">
        <v>142</v>
      </c>
      <c r="AK540" s="105" t="s">
        <v>205</v>
      </c>
      <c r="AL540" s="105"/>
      <c r="AM540" s="105"/>
    </row>
    <row r="541" spans="1:40" s="93" customFormat="1">
      <c r="A541" s="105">
        <v>645</v>
      </c>
      <c r="B541" s="105">
        <v>5</v>
      </c>
      <c r="C541" s="105" t="s">
        <v>852</v>
      </c>
      <c r="D541" s="105" t="s">
        <v>853</v>
      </c>
      <c r="E541" s="105" t="s">
        <v>854</v>
      </c>
      <c r="F541" s="105" t="str">
        <f>VLOOKUP(A541,논문증빙검증!$A:$J,10,0)</f>
        <v>인정</v>
      </c>
      <c r="G541" s="105" t="s">
        <v>855</v>
      </c>
      <c r="H541" s="105" t="s">
        <v>814</v>
      </c>
      <c r="I541" s="105" t="str">
        <f>VLOOKUP(A541,논문증빙검증!$A:$N,14,0)</f>
        <v>2019.05.20</v>
      </c>
      <c r="J541" s="105" t="s">
        <v>9699</v>
      </c>
      <c r="K541" s="105" t="s">
        <v>10859</v>
      </c>
      <c r="L541" s="105" t="s">
        <v>856</v>
      </c>
      <c r="M541" s="105" t="b">
        <f>L540=L541</f>
        <v>0</v>
      </c>
      <c r="N541" s="105" t="s">
        <v>856</v>
      </c>
      <c r="O541" s="105" t="str">
        <f>VLOOKUP(A541,'doi 검증'!$A:$E,5,0)</f>
        <v>인정</v>
      </c>
      <c r="P541" s="105"/>
      <c r="Q541" s="105" t="s">
        <v>35</v>
      </c>
      <c r="R541" s="105" t="s">
        <v>36</v>
      </c>
      <c r="S541" s="105">
        <f>VLOOKUP(A541,논문증빙검증!$A:$T,20,0)</f>
        <v>0</v>
      </c>
      <c r="T541" s="105" t="str">
        <f>VLOOKUP(A541,논문증빙검증!$A:$R,17,0)</f>
        <v>주저자</v>
      </c>
      <c r="U541" s="105" t="s">
        <v>857</v>
      </c>
      <c r="V541" s="105" t="s">
        <v>384</v>
      </c>
      <c r="W541" s="105" t="s">
        <v>858</v>
      </c>
      <c r="X541" s="105" t="s">
        <v>40</v>
      </c>
      <c r="Y541" s="105" t="s">
        <v>859</v>
      </c>
      <c r="Z541" s="105">
        <v>89</v>
      </c>
      <c r="AA541" s="105" t="s">
        <v>818</v>
      </c>
      <c r="AB541" s="105">
        <v>15.336</v>
      </c>
      <c r="AC541" s="105">
        <v>91.292134799999999</v>
      </c>
      <c r="AD541" s="105" t="s">
        <v>40</v>
      </c>
      <c r="AE541" s="105" t="s">
        <v>854</v>
      </c>
      <c r="AF541" s="105"/>
      <c r="AG541" s="105"/>
      <c r="AH541" s="105" t="s">
        <v>820</v>
      </c>
      <c r="AI541" s="105" t="s">
        <v>9983</v>
      </c>
      <c r="AJ541" s="105">
        <v>58</v>
      </c>
      <c r="AK541" s="105" t="s">
        <v>178</v>
      </c>
      <c r="AL541" s="105"/>
      <c r="AM541" s="105"/>
    </row>
    <row r="542" spans="1:40" s="93" customFormat="1">
      <c r="A542" s="105">
        <v>646</v>
      </c>
      <c r="B542" s="105">
        <v>6</v>
      </c>
      <c r="C542" s="105" t="s">
        <v>852</v>
      </c>
      <c r="D542" s="105" t="s">
        <v>853</v>
      </c>
      <c r="E542" s="105" t="s">
        <v>854</v>
      </c>
      <c r="F542" s="105" t="str">
        <f>VLOOKUP(A542,논문증빙검증!$A:$J,10,0)</f>
        <v>인정</v>
      </c>
      <c r="G542" s="105" t="s">
        <v>5256</v>
      </c>
      <c r="H542" s="105" t="s">
        <v>1632</v>
      </c>
      <c r="I542" s="105" t="str">
        <f>VLOOKUP(A542,논문증빙검증!$A:$N,14,0)</f>
        <v>o</v>
      </c>
      <c r="J542" s="105" t="s">
        <v>9699</v>
      </c>
      <c r="K542" s="105" t="s">
        <v>10859</v>
      </c>
      <c r="L542" s="105" t="s">
        <v>5257</v>
      </c>
      <c r="M542" s="105" t="b">
        <f>L541=L542</f>
        <v>0</v>
      </c>
      <c r="N542" s="105" t="s">
        <v>5257</v>
      </c>
      <c r="O542" s="105" t="str">
        <f>VLOOKUP(A542,'doi 검증'!$A:$E,5,0)</f>
        <v>인정</v>
      </c>
      <c r="P542" s="105"/>
      <c r="Q542" s="105" t="s">
        <v>35</v>
      </c>
      <c r="R542" s="105" t="s">
        <v>36</v>
      </c>
      <c r="S542" s="105">
        <f>VLOOKUP(A542,논문증빙검증!$A:$T,20,0)</f>
        <v>0</v>
      </c>
      <c r="T542" s="105" t="str">
        <f>VLOOKUP(A542,논문증빙검증!$A:$R,17,0)</f>
        <v>주저자</v>
      </c>
      <c r="U542" s="105" t="s">
        <v>5258</v>
      </c>
      <c r="V542" s="105" t="s">
        <v>4572</v>
      </c>
      <c r="W542" s="105" t="s">
        <v>5219</v>
      </c>
      <c r="X542" s="105" t="s">
        <v>40</v>
      </c>
      <c r="Y542" s="105" t="s">
        <v>1635</v>
      </c>
      <c r="Z542" s="105">
        <v>162</v>
      </c>
      <c r="AA542" s="105" t="s">
        <v>5255</v>
      </c>
      <c r="AB542" s="105">
        <v>13.084</v>
      </c>
      <c r="AC542" s="105">
        <v>91.049382699999995</v>
      </c>
      <c r="AD542" s="105" t="s">
        <v>40</v>
      </c>
      <c r="AE542" s="105" t="s">
        <v>854</v>
      </c>
      <c r="AF542" s="105"/>
      <c r="AG542" s="105"/>
      <c r="AH542" s="105" t="s">
        <v>5196</v>
      </c>
      <c r="AI542" s="105" t="s">
        <v>9983</v>
      </c>
      <c r="AJ542" s="105">
        <v>7</v>
      </c>
      <c r="AK542" s="105" t="s">
        <v>431</v>
      </c>
      <c r="AL542" s="105"/>
      <c r="AM542" s="105"/>
    </row>
    <row r="543" spans="1:40" s="97" customFormat="1">
      <c r="A543" s="105">
        <v>647</v>
      </c>
      <c r="B543" s="105">
        <v>7</v>
      </c>
      <c r="C543" s="105" t="s">
        <v>852</v>
      </c>
      <c r="D543" s="105" t="s">
        <v>853</v>
      </c>
      <c r="E543" s="105" t="s">
        <v>854</v>
      </c>
      <c r="F543" s="105" t="str">
        <f>VLOOKUP(A543,논문증빙검증!$A:$J,10,0)</f>
        <v>인정</v>
      </c>
      <c r="G543" s="105" t="s">
        <v>1024</v>
      </c>
      <c r="H543" s="105" t="s">
        <v>1025</v>
      </c>
      <c r="I543" s="105" t="str">
        <f>VLOOKUP(A543,논문증빙검증!$A:$N,14,0)</f>
        <v>o</v>
      </c>
      <c r="J543" s="105" t="s">
        <v>9699</v>
      </c>
      <c r="K543" s="105" t="s">
        <v>10859</v>
      </c>
      <c r="L543" s="105" t="s">
        <v>1026</v>
      </c>
      <c r="M543" s="105" t="b">
        <f>L542=L543</f>
        <v>0</v>
      </c>
      <c r="N543" s="105" t="s">
        <v>1026</v>
      </c>
      <c r="O543" s="105" t="str">
        <f>VLOOKUP(A543,'doi 검증'!$A:$E,5,0)</f>
        <v>인정</v>
      </c>
      <c r="P543" s="105"/>
      <c r="Q543" s="105" t="s">
        <v>35</v>
      </c>
      <c r="R543" s="105" t="s">
        <v>36</v>
      </c>
      <c r="S543" s="105">
        <f>VLOOKUP(A543,논문증빙검증!$A:$T,20,0)</f>
        <v>0</v>
      </c>
      <c r="T543" s="105" t="str">
        <f>VLOOKUP(A543,논문증빙검증!$A:$R,17,0)</f>
        <v>주저자</v>
      </c>
      <c r="U543" s="105" t="s">
        <v>1027</v>
      </c>
      <c r="V543" s="105" t="s">
        <v>384</v>
      </c>
      <c r="W543" s="105" t="s">
        <v>1028</v>
      </c>
      <c r="X543" s="105" t="s">
        <v>40</v>
      </c>
      <c r="Y543" s="105" t="s">
        <v>1029</v>
      </c>
      <c r="Z543" s="105">
        <v>17</v>
      </c>
      <c r="AA543" s="105" t="s">
        <v>1030</v>
      </c>
      <c r="AB543" s="105">
        <v>4.59</v>
      </c>
      <c r="AC543" s="105">
        <v>60.344827600000002</v>
      </c>
      <c r="AD543" s="105" t="s">
        <v>40</v>
      </c>
      <c r="AE543" s="105" t="s">
        <v>854</v>
      </c>
      <c r="AF543" s="105"/>
      <c r="AG543" s="105"/>
      <c r="AH543" s="105" t="s">
        <v>1031</v>
      </c>
      <c r="AI543" s="105" t="s">
        <v>9983</v>
      </c>
      <c r="AJ543" s="105">
        <v>5</v>
      </c>
      <c r="AK543" s="105" t="s">
        <v>601</v>
      </c>
      <c r="AL543" s="105"/>
      <c r="AM543" s="105"/>
      <c r="AN543" s="100"/>
    </row>
    <row r="544" spans="1:40" s="94" customFormat="1">
      <c r="A544" s="105">
        <v>648</v>
      </c>
      <c r="B544" s="105">
        <v>8</v>
      </c>
      <c r="C544" s="105" t="s">
        <v>852</v>
      </c>
      <c r="D544" s="105" t="s">
        <v>853</v>
      </c>
      <c r="E544" s="105" t="s">
        <v>854</v>
      </c>
      <c r="F544" s="105" t="str">
        <f>VLOOKUP(A544,논문증빙검증!$A:$J,10,0)</f>
        <v>인정</v>
      </c>
      <c r="G544" s="105" t="s">
        <v>2512</v>
      </c>
      <c r="H544" s="105" t="s">
        <v>2513</v>
      </c>
      <c r="I544" s="105" t="str">
        <f>VLOOKUP(A544,논문증빙검증!$A:$N,14,0)</f>
        <v>2016.09.17</v>
      </c>
      <c r="J544" s="107" t="s">
        <v>9996</v>
      </c>
      <c r="K544" s="105" t="s">
        <v>10859</v>
      </c>
      <c r="L544" s="105" t="s">
        <v>2514</v>
      </c>
      <c r="M544" s="105" t="b">
        <f>L543=L544</f>
        <v>0</v>
      </c>
      <c r="N544" s="105" t="s">
        <v>2514</v>
      </c>
      <c r="O544" s="105" t="str">
        <f>VLOOKUP(A544,'doi 검증'!$A:$E,5,0)</f>
        <v>인정</v>
      </c>
      <c r="P544" s="105"/>
      <c r="Q544" s="105" t="s">
        <v>35</v>
      </c>
      <c r="R544" s="105" t="s">
        <v>36</v>
      </c>
      <c r="S544" s="105">
        <f>VLOOKUP(A544,논문증빙검증!$A:$T,20,0)</f>
        <v>0</v>
      </c>
      <c r="T544" s="105" t="str">
        <f>VLOOKUP(A544,논문증빙검증!$A:$R,17,0)</f>
        <v>주저자</v>
      </c>
      <c r="U544" s="105" t="s">
        <v>2515</v>
      </c>
      <c r="V544" s="105" t="s">
        <v>78</v>
      </c>
      <c r="W544" s="105" t="s">
        <v>2516</v>
      </c>
      <c r="X544" s="105" t="s">
        <v>40</v>
      </c>
      <c r="Y544" s="105" t="s">
        <v>1967</v>
      </c>
      <c r="Z544" s="105">
        <v>10</v>
      </c>
      <c r="AA544" s="105" t="s">
        <v>2517</v>
      </c>
      <c r="AB544" s="105">
        <v>6.766</v>
      </c>
      <c r="AC544" s="105">
        <v>87.162162199999997</v>
      </c>
      <c r="AD544" s="105" t="s">
        <v>40</v>
      </c>
      <c r="AE544" s="105" t="s">
        <v>854</v>
      </c>
      <c r="AF544" s="105"/>
      <c r="AG544" s="105"/>
      <c r="AH544" s="105" t="s">
        <v>2518</v>
      </c>
      <c r="AI544" s="105" t="s">
        <v>9983</v>
      </c>
      <c r="AJ544" s="105">
        <v>288</v>
      </c>
      <c r="AK544" s="105"/>
      <c r="AL544" s="105"/>
      <c r="AM544" s="105"/>
    </row>
    <row r="545" spans="1:39" s="93" customFormat="1">
      <c r="A545" s="105">
        <v>649</v>
      </c>
      <c r="B545" s="105">
        <v>9</v>
      </c>
      <c r="C545" s="105" t="s">
        <v>852</v>
      </c>
      <c r="D545" s="105" t="s">
        <v>853</v>
      </c>
      <c r="E545" s="105" t="s">
        <v>854</v>
      </c>
      <c r="F545" s="105" t="str">
        <f>VLOOKUP(A545,논문증빙검증!$A:$J,10,0)</f>
        <v>인정</v>
      </c>
      <c r="G545" s="105" t="s">
        <v>1485</v>
      </c>
      <c r="H545" s="105" t="s">
        <v>477</v>
      </c>
      <c r="I545" s="105" t="str">
        <f>VLOOKUP(A545,논문증빙검증!$A:$N,14,0)</f>
        <v>o</v>
      </c>
      <c r="J545" s="105" t="s">
        <v>9699</v>
      </c>
      <c r="K545" s="105" t="s">
        <v>10859</v>
      </c>
      <c r="L545" s="105" t="s">
        <v>1486</v>
      </c>
      <c r="M545" s="105" t="b">
        <f>L544=L545</f>
        <v>0</v>
      </c>
      <c r="N545" s="105" t="s">
        <v>1486</v>
      </c>
      <c r="O545" s="105" t="str">
        <f>VLOOKUP(A545,'doi 검증'!$A:$E,5,0)</f>
        <v>인정</v>
      </c>
      <c r="P545" s="105"/>
      <c r="Q545" s="105" t="s">
        <v>35</v>
      </c>
      <c r="R545" s="105" t="s">
        <v>36</v>
      </c>
      <c r="S545" s="105">
        <f>VLOOKUP(A545,논문증빙검증!$A:$T,20,0)</f>
        <v>0</v>
      </c>
      <c r="T545" s="105" t="str">
        <f>VLOOKUP(A545,논문증빙검증!$A:$R,17,0)</f>
        <v>주저자</v>
      </c>
      <c r="U545" s="105" t="s">
        <v>1487</v>
      </c>
      <c r="V545" s="105" t="s">
        <v>1488</v>
      </c>
      <c r="W545" s="105" t="s">
        <v>1489</v>
      </c>
      <c r="X545" s="105" t="s">
        <v>40</v>
      </c>
      <c r="Y545" s="105" t="s">
        <v>186</v>
      </c>
      <c r="Z545" s="105">
        <v>9</v>
      </c>
      <c r="AA545" s="105" t="s">
        <v>1490</v>
      </c>
      <c r="AB545" s="105">
        <v>6.7709999999999999</v>
      </c>
      <c r="AC545" s="105">
        <v>78.370786499999994</v>
      </c>
      <c r="AD545" s="105" t="s">
        <v>40</v>
      </c>
      <c r="AE545" s="105" t="s">
        <v>854</v>
      </c>
      <c r="AF545" s="105"/>
      <c r="AG545" s="105"/>
      <c r="AH545" s="105" t="s">
        <v>1491</v>
      </c>
      <c r="AI545" s="105" t="s">
        <v>9983</v>
      </c>
      <c r="AJ545" s="105">
        <v>20</v>
      </c>
      <c r="AK545" s="105" t="s">
        <v>44</v>
      </c>
      <c r="AL545" s="105"/>
      <c r="AM545" s="105"/>
    </row>
    <row r="546" spans="1:39" s="94" customFormat="1">
      <c r="A546" s="105">
        <v>650</v>
      </c>
      <c r="B546" s="105">
        <v>10</v>
      </c>
      <c r="C546" s="105" t="s">
        <v>852</v>
      </c>
      <c r="D546" s="105" t="s">
        <v>853</v>
      </c>
      <c r="E546" s="105" t="s">
        <v>854</v>
      </c>
      <c r="F546" s="105" t="str">
        <f>VLOOKUP(A546,논문증빙검증!$A:$J,10,0)</f>
        <v>인정</v>
      </c>
      <c r="G546" s="105" t="s">
        <v>6427</v>
      </c>
      <c r="H546" s="105" t="s">
        <v>6428</v>
      </c>
      <c r="I546" s="105" t="str">
        <f>VLOOKUP(A546,논문증빙검증!$A:$N,14,0)</f>
        <v>o</v>
      </c>
      <c r="J546" s="105" t="s">
        <v>9699</v>
      </c>
      <c r="K546" s="105" t="s">
        <v>10859</v>
      </c>
      <c r="L546" s="105" t="s">
        <v>6429</v>
      </c>
      <c r="M546" s="105" t="b">
        <f>L545=L546</f>
        <v>0</v>
      </c>
      <c r="N546" s="105" t="s">
        <v>6429</v>
      </c>
      <c r="O546" s="105" t="str">
        <f>VLOOKUP(A546,'doi 검증'!$A:$E,5,0)</f>
        <v>인정</v>
      </c>
      <c r="P546" s="105"/>
      <c r="Q546" s="105" t="s">
        <v>35</v>
      </c>
      <c r="R546" s="105" t="s">
        <v>173</v>
      </c>
      <c r="S546" s="105">
        <f>VLOOKUP(A546,논문증빙검증!$A:$T,20,0)</f>
        <v>0</v>
      </c>
      <c r="T546" s="105" t="str">
        <f>VLOOKUP(A546,논문증빙검증!$A:$R,17,0)</f>
        <v>기타저자</v>
      </c>
      <c r="U546" s="105" t="s">
        <v>6430</v>
      </c>
      <c r="V546" s="105" t="s">
        <v>5936</v>
      </c>
      <c r="W546" s="105" t="s">
        <v>5937</v>
      </c>
      <c r="X546" s="105" t="s">
        <v>40</v>
      </c>
      <c r="Y546" s="105" t="s">
        <v>6431</v>
      </c>
      <c r="Z546" s="105">
        <v>3</v>
      </c>
      <c r="AA546" s="105" t="s">
        <v>232</v>
      </c>
      <c r="AB546" s="105">
        <v>12.731999999999999</v>
      </c>
      <c r="AC546" s="105">
        <v>93.421052599999996</v>
      </c>
      <c r="AD546" s="105" t="s">
        <v>68</v>
      </c>
      <c r="AE546" s="105" t="s">
        <v>6432</v>
      </c>
      <c r="AF546" s="105"/>
      <c r="AG546" s="105"/>
      <c r="AH546" s="105" t="s">
        <v>5861</v>
      </c>
      <c r="AI546" s="105" t="s">
        <v>9983</v>
      </c>
      <c r="AJ546" s="105">
        <v>9</v>
      </c>
      <c r="AK546" s="105" t="s">
        <v>449</v>
      </c>
      <c r="AL546" s="105"/>
      <c r="AM546" s="105"/>
    </row>
    <row r="547" spans="1:39" s="93" customFormat="1">
      <c r="A547" s="105">
        <v>651</v>
      </c>
      <c r="B547" s="105">
        <v>1</v>
      </c>
      <c r="C547" s="105" t="s">
        <v>2766</v>
      </c>
      <c r="D547" s="105" t="s">
        <v>2767</v>
      </c>
      <c r="E547" s="105" t="s">
        <v>2768</v>
      </c>
      <c r="F547" s="105" t="str">
        <f>VLOOKUP(A547,논문증빙검증!$A:$J,10,0)</f>
        <v>인정</v>
      </c>
      <c r="G547" s="105" t="s">
        <v>2769</v>
      </c>
      <c r="H547" s="105" t="s">
        <v>2770</v>
      </c>
      <c r="I547" s="105" t="str">
        <f>VLOOKUP(A547,논문증빙검증!$A:$N,14,0)</f>
        <v>ㅇ</v>
      </c>
      <c r="J547" s="105" t="s">
        <v>9699</v>
      </c>
      <c r="K547" s="105" t="s">
        <v>10859</v>
      </c>
      <c r="L547" s="105" t="s">
        <v>2771</v>
      </c>
      <c r="M547" s="105" t="b">
        <f>L546=L547</f>
        <v>0</v>
      </c>
      <c r="N547" s="105" t="s">
        <v>2771</v>
      </c>
      <c r="O547" s="105" t="str">
        <f>VLOOKUP(A547,'doi 검증'!$A:$E,5,0)</f>
        <v>인정</v>
      </c>
      <c r="P547" s="105"/>
      <c r="Q547" s="105" t="s">
        <v>35</v>
      </c>
      <c r="R547" s="105" t="s">
        <v>36</v>
      </c>
      <c r="S547" s="105">
        <f>VLOOKUP(A547,논문증빙검증!$A:$T,20,0)</f>
        <v>0</v>
      </c>
      <c r="T547" s="105" t="str">
        <f>VLOOKUP(A547,논문증빙검증!$A:$R,17,0)</f>
        <v>주저자</v>
      </c>
      <c r="U547" s="105" t="s">
        <v>2772</v>
      </c>
      <c r="V547" s="105" t="s">
        <v>1938</v>
      </c>
      <c r="W547" s="105" t="s">
        <v>39</v>
      </c>
      <c r="X547" s="105" t="s">
        <v>40</v>
      </c>
      <c r="Y547" s="105" t="s">
        <v>2773</v>
      </c>
      <c r="Z547" s="105">
        <v>8</v>
      </c>
      <c r="AA547" s="105" t="s">
        <v>2774</v>
      </c>
      <c r="AB547" s="105">
        <v>4.5389999999999997</v>
      </c>
      <c r="AC547" s="105">
        <v>60.802469100000003</v>
      </c>
      <c r="AD547" s="105" t="s">
        <v>40</v>
      </c>
      <c r="AE547" s="105" t="s">
        <v>2768</v>
      </c>
      <c r="AF547" s="105"/>
      <c r="AG547" s="105"/>
      <c r="AH547" s="105" t="s">
        <v>2775</v>
      </c>
      <c r="AI547" s="105" t="s">
        <v>9983</v>
      </c>
      <c r="AJ547" s="105">
        <v>579</v>
      </c>
      <c r="AK547" s="105"/>
      <c r="AL547" s="105"/>
      <c r="AM547" s="105"/>
    </row>
    <row r="548" spans="1:39" s="93" customFormat="1">
      <c r="A548" s="105">
        <v>652</v>
      </c>
      <c r="B548" s="105">
        <v>2</v>
      </c>
      <c r="C548" s="105" t="s">
        <v>2766</v>
      </c>
      <c r="D548" s="105" t="s">
        <v>2767</v>
      </c>
      <c r="E548" s="105" t="s">
        <v>2768</v>
      </c>
      <c r="F548" s="105" t="str">
        <f>VLOOKUP(A548,논문증빙검증!$A:$J,10,0)</f>
        <v>인정</v>
      </c>
      <c r="G548" s="105" t="s">
        <v>4683</v>
      </c>
      <c r="H548" s="105" t="s">
        <v>2104</v>
      </c>
      <c r="I548" s="105" t="str">
        <f>VLOOKUP(A548,논문증빙검증!$A:$N,14,0)</f>
        <v>ㅇ</v>
      </c>
      <c r="J548" s="105" t="s">
        <v>9699</v>
      </c>
      <c r="K548" s="105" t="s">
        <v>10859</v>
      </c>
      <c r="L548" s="105" t="s">
        <v>4684</v>
      </c>
      <c r="M548" s="105" t="b">
        <f>L547=L548</f>
        <v>0</v>
      </c>
      <c r="N548" s="105" t="s">
        <v>4684</v>
      </c>
      <c r="O548" s="105" t="str">
        <f>VLOOKUP(A548,'doi 검증'!$A:$E,5,0)</f>
        <v>인정</v>
      </c>
      <c r="P548" s="105"/>
      <c r="Q548" s="105" t="s">
        <v>35</v>
      </c>
      <c r="R548" s="105" t="s">
        <v>36</v>
      </c>
      <c r="S548" s="105">
        <f>VLOOKUP(A548,논문증빙검증!$A:$T,20,0)</f>
        <v>0</v>
      </c>
      <c r="T548" s="105" t="str">
        <f>VLOOKUP(A548,논문증빙검증!$A:$R,17,0)</f>
        <v>주저자</v>
      </c>
      <c r="U548" s="105" t="s">
        <v>4685</v>
      </c>
      <c r="V548" s="105" t="s">
        <v>4572</v>
      </c>
      <c r="W548" s="105" t="s">
        <v>39</v>
      </c>
      <c r="X548" s="105" t="s">
        <v>40</v>
      </c>
      <c r="Y548" s="105" t="s">
        <v>4686</v>
      </c>
      <c r="Z548" s="105">
        <v>1</v>
      </c>
      <c r="AA548" s="105" t="s">
        <v>232</v>
      </c>
      <c r="AB548" s="105">
        <v>3.7639999999999998</v>
      </c>
      <c r="AC548" s="105">
        <v>65.384615400000001</v>
      </c>
      <c r="AD548" s="105" t="s">
        <v>40</v>
      </c>
      <c r="AE548" s="105" t="s">
        <v>2768</v>
      </c>
      <c r="AF548" s="105"/>
      <c r="AG548" s="105"/>
      <c r="AH548" s="105" t="s">
        <v>4673</v>
      </c>
      <c r="AI548" s="105" t="s">
        <v>9983</v>
      </c>
      <c r="AJ548" s="105">
        <v>60</v>
      </c>
      <c r="AK548" s="105" t="s">
        <v>1064</v>
      </c>
      <c r="AL548" s="105"/>
      <c r="AM548" s="105"/>
    </row>
    <row r="549" spans="1:39" s="93" customFormat="1">
      <c r="A549" s="105">
        <v>658</v>
      </c>
      <c r="B549" s="105">
        <v>6</v>
      </c>
      <c r="C549" s="105" t="s">
        <v>1603</v>
      </c>
      <c r="D549" s="105" t="s">
        <v>1604</v>
      </c>
      <c r="E549" s="105" t="s">
        <v>1605</v>
      </c>
      <c r="F549" s="105" t="str">
        <f>VLOOKUP(A549,논문증빙검증!$A:$J,10,0)</f>
        <v>인정</v>
      </c>
      <c r="G549" s="105" t="s">
        <v>6195</v>
      </c>
      <c r="H549" s="105" t="s">
        <v>32</v>
      </c>
      <c r="I549" s="105" t="str">
        <f>VLOOKUP(A549,논문증빙검증!$A:$N,14,0)</f>
        <v>○</v>
      </c>
      <c r="J549" s="105" t="s">
        <v>9699</v>
      </c>
      <c r="K549" s="105" t="s">
        <v>10859</v>
      </c>
      <c r="L549" s="105" t="s">
        <v>6196</v>
      </c>
      <c r="M549" s="105" t="b">
        <f>L548=L549</f>
        <v>0</v>
      </c>
      <c r="N549" s="105" t="s">
        <v>6196</v>
      </c>
      <c r="O549" s="105" t="str">
        <f>VLOOKUP(A549,'doi 검증'!$A:$E,5,0)</f>
        <v>인정</v>
      </c>
      <c r="P549" s="105"/>
      <c r="Q549" s="105" t="s">
        <v>35</v>
      </c>
      <c r="R549" s="105" t="s">
        <v>122</v>
      </c>
      <c r="S549" s="105">
        <f>VLOOKUP(A549,논문증빙검증!$A:$T,20,0)</f>
        <v>0</v>
      </c>
      <c r="T549" s="105" t="str">
        <f>VLOOKUP(A549,논문증빙검증!$A:$R,17,0)</f>
        <v>기타저자</v>
      </c>
      <c r="U549" s="105" t="s">
        <v>6197</v>
      </c>
      <c r="V549" s="105" t="s">
        <v>5811</v>
      </c>
      <c r="W549" s="105" t="s">
        <v>39</v>
      </c>
      <c r="X549" s="105" t="s">
        <v>40</v>
      </c>
      <c r="Y549" s="105" t="s">
        <v>1129</v>
      </c>
      <c r="Z549" s="105">
        <v>13</v>
      </c>
      <c r="AA549" s="105" t="s">
        <v>6198</v>
      </c>
      <c r="AB549" s="105">
        <v>3.3610000000000002</v>
      </c>
      <c r="AC549" s="105">
        <v>54.775280899999998</v>
      </c>
      <c r="AD549" s="105" t="s">
        <v>68</v>
      </c>
      <c r="AE549" s="105" t="s">
        <v>3991</v>
      </c>
      <c r="AF549" s="105"/>
      <c r="AG549" s="105"/>
      <c r="AH549" s="105" t="s">
        <v>5850</v>
      </c>
      <c r="AI549" s="105" t="s">
        <v>9983</v>
      </c>
      <c r="AJ549" s="105">
        <v>10</v>
      </c>
      <c r="AK549" s="105" t="s">
        <v>696</v>
      </c>
      <c r="AL549" s="105"/>
      <c r="AM549" s="105"/>
    </row>
    <row r="550" spans="1:39" s="93" customFormat="1">
      <c r="A550" s="105">
        <v>659</v>
      </c>
      <c r="B550" s="105">
        <v>7</v>
      </c>
      <c r="C550" s="105" t="s">
        <v>1603</v>
      </c>
      <c r="D550" s="105" t="s">
        <v>1604</v>
      </c>
      <c r="E550" s="105" t="s">
        <v>1605</v>
      </c>
      <c r="F550" s="105" t="str">
        <f>VLOOKUP(A550,논문증빙검증!$A:$J,10,0)</f>
        <v>인정</v>
      </c>
      <c r="G550" s="105" t="s">
        <v>6084</v>
      </c>
      <c r="H550" s="105" t="s">
        <v>5424</v>
      </c>
      <c r="I550" s="105" t="str">
        <f>VLOOKUP(A550,논문증빙검증!$A:$N,14,0)</f>
        <v>○</v>
      </c>
      <c r="J550" s="105" t="s">
        <v>9699</v>
      </c>
      <c r="K550" s="105" t="s">
        <v>10859</v>
      </c>
      <c r="L550" s="105" t="s">
        <v>6085</v>
      </c>
      <c r="M550" s="105" t="b">
        <f>L549=L550</f>
        <v>0</v>
      </c>
      <c r="N550" s="105" t="s">
        <v>6085</v>
      </c>
      <c r="O550" s="105" t="str">
        <f>VLOOKUP(A550,'doi 검증'!$A:$E,5,0)</f>
        <v>인정</v>
      </c>
      <c r="P550" s="105"/>
      <c r="Q550" s="105" t="s">
        <v>35</v>
      </c>
      <c r="R550" s="105" t="s">
        <v>173</v>
      </c>
      <c r="S550" s="105">
        <f>VLOOKUP(A550,논문증빙검증!$A:$T,20,0)</f>
        <v>0</v>
      </c>
      <c r="T550" s="105" t="str">
        <f>VLOOKUP(A550,논문증빙검증!$A:$R,17,0)</f>
        <v>기타저자</v>
      </c>
      <c r="U550" s="105" t="s">
        <v>6086</v>
      </c>
      <c r="V550" s="105" t="s">
        <v>5811</v>
      </c>
      <c r="W550" s="105" t="s">
        <v>39</v>
      </c>
      <c r="X550" s="105" t="s">
        <v>40</v>
      </c>
      <c r="Y550" s="105" t="s">
        <v>92</v>
      </c>
      <c r="Z550" s="105">
        <v>10</v>
      </c>
      <c r="AA550" s="105" t="s">
        <v>5965</v>
      </c>
      <c r="AB550" s="105">
        <v>12.731999999999999</v>
      </c>
      <c r="AC550" s="105">
        <v>93.421052599999996</v>
      </c>
      <c r="AD550" s="105" t="s">
        <v>68</v>
      </c>
      <c r="AE550" s="105" t="s">
        <v>1199</v>
      </c>
      <c r="AF550" s="105"/>
      <c r="AG550" s="105"/>
      <c r="AH550" s="105" t="s">
        <v>5861</v>
      </c>
      <c r="AI550" s="105" t="s">
        <v>9983</v>
      </c>
      <c r="AJ550" s="105">
        <v>6</v>
      </c>
      <c r="AK550" s="105" t="s">
        <v>223</v>
      </c>
      <c r="AL550" s="105"/>
      <c r="AM550" s="105"/>
    </row>
    <row r="551" spans="1:39" s="93" customFormat="1">
      <c r="A551" s="105">
        <v>660</v>
      </c>
      <c r="B551" s="105">
        <v>8</v>
      </c>
      <c r="C551" s="105" t="s">
        <v>1603</v>
      </c>
      <c r="D551" s="105" t="s">
        <v>1604</v>
      </c>
      <c r="E551" s="105" t="s">
        <v>1605</v>
      </c>
      <c r="F551" s="105" t="str">
        <f>VLOOKUP(A551,논문증빙검증!$A:$J,10,0)</f>
        <v>인정</v>
      </c>
      <c r="G551" s="105" t="s">
        <v>3987</v>
      </c>
      <c r="H551" s="105" t="s">
        <v>2250</v>
      </c>
      <c r="I551" s="105" t="str">
        <f>VLOOKUP(A551,논문증빙검증!$A:$N,14,0)</f>
        <v>2017.12.06</v>
      </c>
      <c r="J551" s="105" t="s">
        <v>9699</v>
      </c>
      <c r="K551" s="105" t="s">
        <v>10859</v>
      </c>
      <c r="L551" s="105" t="s">
        <v>3988</v>
      </c>
      <c r="M551" s="105" t="b">
        <f>L550=L551</f>
        <v>0</v>
      </c>
      <c r="N551" s="105" t="s">
        <v>3988</v>
      </c>
      <c r="O551" s="105" t="str">
        <f>VLOOKUP(A551,'doi 검증'!$A:$E,5,0)</f>
        <v>인정</v>
      </c>
      <c r="P551" s="105"/>
      <c r="Q551" s="105" t="s">
        <v>35</v>
      </c>
      <c r="R551" s="105" t="s">
        <v>173</v>
      </c>
      <c r="S551" s="105">
        <f>VLOOKUP(A551,논문증빙검증!$A:$T,20,0)</f>
        <v>0</v>
      </c>
      <c r="T551" s="105" t="str">
        <f>VLOOKUP(A551,논문증빙검증!$A:$R,17,0)</f>
        <v>기타저자</v>
      </c>
      <c r="U551" s="105" t="s">
        <v>3989</v>
      </c>
      <c r="V551" s="105" t="s">
        <v>2062</v>
      </c>
      <c r="W551" s="105" t="s">
        <v>39</v>
      </c>
      <c r="X551" s="105" t="s">
        <v>40</v>
      </c>
      <c r="Y551" s="105" t="s">
        <v>1522</v>
      </c>
      <c r="Z551" s="105">
        <v>9</v>
      </c>
      <c r="AA551" s="105" t="s">
        <v>3990</v>
      </c>
      <c r="AB551" s="105">
        <v>8.7420000000000009</v>
      </c>
      <c r="AC551" s="105">
        <v>96.111111100000002</v>
      </c>
      <c r="AD551" s="105" t="s">
        <v>68</v>
      </c>
      <c r="AE551" s="105" t="s">
        <v>3991</v>
      </c>
      <c r="AF551" s="105"/>
      <c r="AG551" s="105"/>
      <c r="AH551" s="105" t="s">
        <v>3980</v>
      </c>
      <c r="AI551" s="105" t="s">
        <v>9983</v>
      </c>
      <c r="AJ551" s="105">
        <v>553</v>
      </c>
      <c r="AK551" s="105"/>
      <c r="AL551" s="105"/>
      <c r="AM551" s="105"/>
    </row>
    <row r="552" spans="1:39" s="93" customFormat="1">
      <c r="A552" s="105">
        <v>661</v>
      </c>
      <c r="B552" s="105">
        <v>9</v>
      </c>
      <c r="C552" s="105" t="s">
        <v>1603</v>
      </c>
      <c r="D552" s="105" t="s">
        <v>1604</v>
      </c>
      <c r="E552" s="105" t="s">
        <v>1605</v>
      </c>
      <c r="F552" s="105" t="str">
        <f>VLOOKUP(A552,논문증빙검증!$A:$J,10,0)</f>
        <v>인정</v>
      </c>
      <c r="G552" s="105" t="s">
        <v>2470</v>
      </c>
      <c r="H552" s="105" t="s">
        <v>2241</v>
      </c>
      <c r="I552" s="105" t="str">
        <f>VLOOKUP(A552,논문증빙검증!$A:$N,14,0)</f>
        <v>2017.11.23</v>
      </c>
      <c r="J552" s="105" t="s">
        <v>9699</v>
      </c>
      <c r="K552" s="105" t="s">
        <v>10859</v>
      </c>
      <c r="L552" s="105" t="s">
        <v>2471</v>
      </c>
      <c r="M552" s="105" t="e">
        <f>#REF!=L552</f>
        <v>#REF!</v>
      </c>
      <c r="N552" s="105" t="s">
        <v>2471</v>
      </c>
      <c r="O552" s="105" t="str">
        <f>VLOOKUP(A552,'doi 검증'!$A:$E,5,0)</f>
        <v>인정</v>
      </c>
      <c r="P552" s="105"/>
      <c r="Q552" s="105" t="s">
        <v>35</v>
      </c>
      <c r="R552" s="105" t="s">
        <v>122</v>
      </c>
      <c r="S552" s="105">
        <f>VLOOKUP(A552,논문증빙검증!$A:$T,20,0)</f>
        <v>0</v>
      </c>
      <c r="T552" s="105" t="str">
        <f>VLOOKUP(A552,논문증빙검증!$A:$R,17,0)</f>
        <v>기타저자</v>
      </c>
      <c r="U552" s="105" t="s">
        <v>2472</v>
      </c>
      <c r="V552" s="105" t="s">
        <v>2473</v>
      </c>
      <c r="W552" s="105" t="s">
        <v>39</v>
      </c>
      <c r="X552" s="105" t="s">
        <v>40</v>
      </c>
      <c r="Y552" s="105" t="s">
        <v>809</v>
      </c>
      <c r="Z552" s="105">
        <v>56</v>
      </c>
      <c r="AA552" s="105" t="s">
        <v>2474</v>
      </c>
      <c r="AB552" s="105">
        <v>9.5939999999999994</v>
      </c>
      <c r="AC552" s="105">
        <v>87.574850299999994</v>
      </c>
      <c r="AD552" s="105" t="s">
        <v>68</v>
      </c>
      <c r="AE552" s="105" t="s">
        <v>2475</v>
      </c>
      <c r="AF552" s="105"/>
      <c r="AG552" s="105"/>
      <c r="AH552" s="105" t="s">
        <v>2476</v>
      </c>
      <c r="AI552" s="105" t="s">
        <v>9983</v>
      </c>
      <c r="AJ552" s="105">
        <v>128</v>
      </c>
      <c r="AK552" s="105"/>
      <c r="AL552" s="105"/>
      <c r="AM552" s="105"/>
    </row>
    <row r="553" spans="1:39" s="93" customFormat="1">
      <c r="A553" s="105">
        <v>662</v>
      </c>
      <c r="B553" s="105">
        <v>10</v>
      </c>
      <c r="C553" s="105" t="s">
        <v>1603</v>
      </c>
      <c r="D553" s="105" t="s">
        <v>1604</v>
      </c>
      <c r="E553" s="105" t="s">
        <v>1605</v>
      </c>
      <c r="F553" s="105" t="str">
        <f>VLOOKUP(A553,논문증빙검증!$A:$J,10,0)</f>
        <v>인정</v>
      </c>
      <c r="G553" s="105" t="s">
        <v>5948</v>
      </c>
      <c r="H553" s="105" t="s">
        <v>5949</v>
      </c>
      <c r="I553" s="105" t="str">
        <f>VLOOKUP(A553,논문증빙검증!$A:$N,14,0)</f>
        <v>○</v>
      </c>
      <c r="J553" s="105" t="s">
        <v>9699</v>
      </c>
      <c r="K553" s="105" t="s">
        <v>10859</v>
      </c>
      <c r="L553" s="105" t="s">
        <v>5950</v>
      </c>
      <c r="M553" s="105" t="b">
        <f>L552=L553</f>
        <v>0</v>
      </c>
      <c r="N553" s="105" t="s">
        <v>5950</v>
      </c>
      <c r="O553" s="105" t="str">
        <f>VLOOKUP(A553,'doi 검증'!$A:$E,5,0)</f>
        <v>인정</v>
      </c>
      <c r="P553" s="105"/>
      <c r="Q553" s="105" t="s">
        <v>35</v>
      </c>
      <c r="R553" s="105" t="s">
        <v>173</v>
      </c>
      <c r="S553" s="105">
        <f>VLOOKUP(A553,논문증빙검증!$A:$T,20,0)</f>
        <v>0</v>
      </c>
      <c r="T553" s="105" t="str">
        <f>VLOOKUP(A553,논문증빙검증!$A:$R,17,0)</f>
        <v>기타저자</v>
      </c>
      <c r="U553" s="105" t="s">
        <v>5951</v>
      </c>
      <c r="V553" s="105" t="s">
        <v>5811</v>
      </c>
      <c r="W553" s="105" t="s">
        <v>39</v>
      </c>
      <c r="X553" s="105" t="s">
        <v>40</v>
      </c>
      <c r="Y553" s="105" t="s">
        <v>1967</v>
      </c>
      <c r="Z553" s="105">
        <v>40</v>
      </c>
      <c r="AA553" s="105" t="s">
        <v>5859</v>
      </c>
      <c r="AB553" s="105">
        <v>12.731999999999999</v>
      </c>
      <c r="AC553" s="105">
        <v>93.421052599999996</v>
      </c>
      <c r="AD553" s="105" t="s">
        <v>68</v>
      </c>
      <c r="AE553" s="105" t="s">
        <v>5952</v>
      </c>
      <c r="AF553" s="105"/>
      <c r="AG553" s="105"/>
      <c r="AH553" s="105" t="s">
        <v>5861</v>
      </c>
      <c r="AI553" s="105" t="s">
        <v>9983</v>
      </c>
      <c r="AJ553" s="105">
        <v>5</v>
      </c>
      <c r="AK553" s="105" t="s">
        <v>3262</v>
      </c>
      <c r="AL553" s="105"/>
      <c r="AM553" s="105"/>
    </row>
    <row r="554" spans="1:39" s="93" customFormat="1">
      <c r="A554" s="105">
        <v>671</v>
      </c>
      <c r="B554" s="105">
        <v>1</v>
      </c>
      <c r="C554" s="105" t="s">
        <v>2100</v>
      </c>
      <c r="D554" s="105" t="s">
        <v>2101</v>
      </c>
      <c r="E554" s="105" t="s">
        <v>2102</v>
      </c>
      <c r="F554" s="105" t="str">
        <f>VLOOKUP(A554,논문증빙검증!$A:$J,10,0)</f>
        <v>인정</v>
      </c>
      <c r="G554" s="105" t="s">
        <v>5466</v>
      </c>
      <c r="H554" s="105" t="s">
        <v>2736</v>
      </c>
      <c r="I554" s="105" t="str">
        <f>VLOOKUP(A554,논문증빙검증!$A:$N,14,0)</f>
        <v>o</v>
      </c>
      <c r="J554" s="105" t="s">
        <v>9699</v>
      </c>
      <c r="K554" s="105" t="s">
        <v>10859</v>
      </c>
      <c r="L554" s="105" t="s">
        <v>5467</v>
      </c>
      <c r="M554" s="105" t="b">
        <f>L553=L554</f>
        <v>0</v>
      </c>
      <c r="N554" s="105" t="s">
        <v>5467</v>
      </c>
      <c r="O554" s="105" t="str">
        <f>VLOOKUP(A554,'doi 검증'!$A:$E,5,0)</f>
        <v>인정</v>
      </c>
      <c r="P554" s="105"/>
      <c r="Q554" s="105" t="s">
        <v>35</v>
      </c>
      <c r="R554" s="105" t="s">
        <v>36</v>
      </c>
      <c r="S554" s="105">
        <f>VLOOKUP(A554,논문증빙검증!$A:$T,20,0)</f>
        <v>0</v>
      </c>
      <c r="T554" s="105" t="str">
        <f>VLOOKUP(A554,논문증빙검증!$A:$R,17,0)</f>
        <v>주저자</v>
      </c>
      <c r="U554" s="105" t="s">
        <v>5468</v>
      </c>
      <c r="V554" s="105" t="s">
        <v>4555</v>
      </c>
      <c r="W554" s="105" t="s">
        <v>5452</v>
      </c>
      <c r="X554" s="105" t="s">
        <v>40</v>
      </c>
      <c r="Y554" s="105" t="s">
        <v>5469</v>
      </c>
      <c r="Z554" s="105">
        <v>1</v>
      </c>
      <c r="AA554" s="105" t="s">
        <v>232</v>
      </c>
      <c r="AB554" s="105">
        <v>8.1980000000000004</v>
      </c>
      <c r="AC554" s="105">
        <v>90.559440600000002</v>
      </c>
      <c r="AD554" s="105" t="s">
        <v>40</v>
      </c>
      <c r="AE554" s="105" t="s">
        <v>2102</v>
      </c>
      <c r="AF554" s="105"/>
      <c r="AG554" s="105"/>
      <c r="AH554" s="105" t="s">
        <v>5460</v>
      </c>
      <c r="AI554" s="105" t="s">
        <v>9983</v>
      </c>
      <c r="AJ554" s="105">
        <v>9</v>
      </c>
      <c r="AK554" s="105" t="s">
        <v>907</v>
      </c>
      <c r="AL554" s="105"/>
      <c r="AM554" s="105"/>
    </row>
    <row r="555" spans="1:39" s="93" customFormat="1">
      <c r="A555" s="105">
        <v>672</v>
      </c>
      <c r="B555" s="105">
        <v>2</v>
      </c>
      <c r="C555" s="105" t="s">
        <v>2100</v>
      </c>
      <c r="D555" s="105" t="s">
        <v>2101</v>
      </c>
      <c r="E555" s="105" t="s">
        <v>2102</v>
      </c>
      <c r="F555" s="105" t="str">
        <f>VLOOKUP(A555,논문증빙검증!$A:$J,10,0)</f>
        <v>인정</v>
      </c>
      <c r="G555" s="105" t="s">
        <v>6235</v>
      </c>
      <c r="H555" s="105" t="s">
        <v>2590</v>
      </c>
      <c r="I555" s="105" t="str">
        <f>VLOOKUP(A555,논문증빙검증!$A:$N,14,0)</f>
        <v>2020.02.14</v>
      </c>
      <c r="J555" s="105" t="s">
        <v>9699</v>
      </c>
      <c r="K555" s="105" t="s">
        <v>10859</v>
      </c>
      <c r="L555" s="105" t="s">
        <v>6236</v>
      </c>
      <c r="M555" s="105" t="b">
        <f>L554=L555</f>
        <v>0</v>
      </c>
      <c r="N555" s="105" t="s">
        <v>6236</v>
      </c>
      <c r="O555" s="105" t="str">
        <f>VLOOKUP(A555,'doi 검증'!$A:$E,5,0)</f>
        <v>인정</v>
      </c>
      <c r="P555" s="105"/>
      <c r="Q555" s="105" t="s">
        <v>35</v>
      </c>
      <c r="R555" s="105" t="s">
        <v>36</v>
      </c>
      <c r="S555" s="105" t="str">
        <f>VLOOKUP(A555,논문증빙검증!$A:$T,20,0)</f>
        <v>공동저자</v>
      </c>
      <c r="T555" s="105" t="str">
        <f>VLOOKUP(A555,논문증빙검증!$A:$R,17,0)</f>
        <v>주저자</v>
      </c>
      <c r="U555" s="105" t="s">
        <v>6237</v>
      </c>
      <c r="V555" s="105" t="s">
        <v>5811</v>
      </c>
      <c r="W555" s="105" t="s">
        <v>5937</v>
      </c>
      <c r="X555" s="105" t="s">
        <v>40</v>
      </c>
      <c r="Y555" s="105" t="s">
        <v>6238</v>
      </c>
      <c r="Z555" s="105">
        <v>23</v>
      </c>
      <c r="AA555" s="105" t="s">
        <v>6228</v>
      </c>
      <c r="AB555" s="105">
        <v>12.731999999999999</v>
      </c>
      <c r="AC555" s="105">
        <v>93.421052599999996</v>
      </c>
      <c r="AD555" s="105" t="s">
        <v>40</v>
      </c>
      <c r="AE555" s="105" t="s">
        <v>2102</v>
      </c>
      <c r="AF555" s="105"/>
      <c r="AG555" s="105"/>
      <c r="AH555" s="105" t="s">
        <v>5861</v>
      </c>
      <c r="AI555" s="105" t="s">
        <v>9983</v>
      </c>
      <c r="AJ555" s="105">
        <v>8</v>
      </c>
      <c r="AK555" s="105" t="s">
        <v>334</v>
      </c>
      <c r="AL555" s="105"/>
      <c r="AM555" s="105"/>
    </row>
    <row r="556" spans="1:39" s="93" customFormat="1">
      <c r="A556" s="105">
        <v>673</v>
      </c>
      <c r="B556" s="105">
        <v>3</v>
      </c>
      <c r="C556" s="105" t="s">
        <v>2100</v>
      </c>
      <c r="D556" s="105" t="s">
        <v>2101</v>
      </c>
      <c r="E556" s="105" t="s">
        <v>2102</v>
      </c>
      <c r="F556" s="105" t="str">
        <f>VLOOKUP(A556,논문증빙검증!$A:$J,10,0)</f>
        <v>인정</v>
      </c>
      <c r="G556" s="105" t="s">
        <v>3565</v>
      </c>
      <c r="H556" s="105" t="s">
        <v>3566</v>
      </c>
      <c r="I556" s="105" t="str">
        <f>VLOOKUP(A556,논문증빙검증!$A:$N,14,0)</f>
        <v>2019.11.28</v>
      </c>
      <c r="J556" s="105" t="s">
        <v>9699</v>
      </c>
      <c r="K556" s="105" t="s">
        <v>10859</v>
      </c>
      <c r="L556" s="105" t="s">
        <v>3567</v>
      </c>
      <c r="M556" s="105" t="b">
        <f>L555=L556</f>
        <v>0</v>
      </c>
      <c r="N556" s="105" t="s">
        <v>3567</v>
      </c>
      <c r="O556" s="105" t="str">
        <f>VLOOKUP(A556,'doi 검증'!$A:$E,5,0)</f>
        <v>인정</v>
      </c>
      <c r="P556" s="105"/>
      <c r="Q556" s="105" t="s">
        <v>35</v>
      </c>
      <c r="R556" s="105" t="s">
        <v>36</v>
      </c>
      <c r="S556" s="105" t="str">
        <f>VLOOKUP(A556,논문증빙검증!$A:$T,20,0)</f>
        <v>공동저자</v>
      </c>
      <c r="T556" s="105" t="str">
        <f>VLOOKUP(A556,논문증빙검증!$A:$R,17,0)</f>
        <v>주저자</v>
      </c>
      <c r="U556" s="105" t="s">
        <v>3568</v>
      </c>
      <c r="V556" s="105" t="s">
        <v>78</v>
      </c>
      <c r="W556" s="105" t="s">
        <v>3569</v>
      </c>
      <c r="X556" s="105" t="s">
        <v>40</v>
      </c>
      <c r="Y556" s="105" t="s">
        <v>1945</v>
      </c>
      <c r="Z556" s="105">
        <v>14</v>
      </c>
      <c r="AA556" s="105" t="s">
        <v>3570</v>
      </c>
      <c r="AB556" s="105">
        <v>9.6760000000000002</v>
      </c>
      <c r="AC556" s="105">
        <v>97.972972999999996</v>
      </c>
      <c r="AD556" s="105" t="s">
        <v>8903</v>
      </c>
      <c r="AE556" s="105" t="s">
        <v>3571</v>
      </c>
      <c r="AF556" s="105"/>
      <c r="AG556" s="105"/>
      <c r="AH556" s="105" t="s">
        <v>3572</v>
      </c>
      <c r="AI556" s="105" t="s">
        <v>9983</v>
      </c>
      <c r="AJ556" s="105">
        <v>47</v>
      </c>
      <c r="AK556" s="105"/>
      <c r="AL556" s="105"/>
      <c r="AM556" s="105"/>
    </row>
    <row r="557" spans="1:39" s="93" customFormat="1">
      <c r="A557" s="105">
        <v>674</v>
      </c>
      <c r="B557" s="105">
        <v>4</v>
      </c>
      <c r="C557" s="105" t="s">
        <v>2100</v>
      </c>
      <c r="D557" s="105" t="s">
        <v>2101</v>
      </c>
      <c r="E557" s="105" t="s">
        <v>2102</v>
      </c>
      <c r="F557" s="105" t="str">
        <f>VLOOKUP(A557,논문증빙검증!$A:$J,10,0)</f>
        <v>인정</v>
      </c>
      <c r="G557" s="105" t="s">
        <v>5092</v>
      </c>
      <c r="H557" s="105" t="s">
        <v>5093</v>
      </c>
      <c r="I557" s="105" t="str">
        <f>VLOOKUP(A557,논문증빙검증!$A:$N,14,0)</f>
        <v>o</v>
      </c>
      <c r="J557" s="105" t="s">
        <v>9699</v>
      </c>
      <c r="K557" s="105" t="s">
        <v>10859</v>
      </c>
      <c r="L557" s="105" t="s">
        <v>5094</v>
      </c>
      <c r="M557" s="105" t="b">
        <f>L556=L557</f>
        <v>0</v>
      </c>
      <c r="N557" s="105" t="s">
        <v>5094</v>
      </c>
      <c r="O557" s="105" t="str">
        <f>VLOOKUP(A557,'doi 검증'!$A:$E,5,0)</f>
        <v>인정</v>
      </c>
      <c r="P557" s="105"/>
      <c r="Q557" s="105" t="s">
        <v>35</v>
      </c>
      <c r="R557" s="105" t="s">
        <v>36</v>
      </c>
      <c r="S557" s="105" t="str">
        <f>VLOOKUP(A557,논문증빙검증!$A:$T,20,0)</f>
        <v>공동저자</v>
      </c>
      <c r="T557" s="105" t="str">
        <f>VLOOKUP(A557,논문증빙검증!$A:$R,17,0)</f>
        <v>주저자</v>
      </c>
      <c r="U557" s="105" t="s">
        <v>5095</v>
      </c>
      <c r="V557" s="105" t="s">
        <v>4555</v>
      </c>
      <c r="W557" s="105" t="s">
        <v>4884</v>
      </c>
      <c r="X557" s="105" t="s">
        <v>40</v>
      </c>
      <c r="Y557" s="105" t="s">
        <v>5096</v>
      </c>
      <c r="Z557" s="105">
        <v>24</v>
      </c>
      <c r="AA557" s="105" t="s">
        <v>5054</v>
      </c>
      <c r="AB557" s="105">
        <v>9.2289999999999992</v>
      </c>
      <c r="AC557" s="105">
        <v>86.976047899999998</v>
      </c>
      <c r="AD557" s="105" t="s">
        <v>8903</v>
      </c>
      <c r="AE557" s="105" t="s">
        <v>5097</v>
      </c>
      <c r="AF557" s="105"/>
      <c r="AG557" s="105"/>
      <c r="AH557" s="105" t="s">
        <v>4880</v>
      </c>
      <c r="AI557" s="105" t="s">
        <v>9983</v>
      </c>
      <c r="AJ557" s="105">
        <v>10</v>
      </c>
      <c r="AK557" s="105" t="s">
        <v>166</v>
      </c>
      <c r="AL557" s="105"/>
      <c r="AM557" s="105"/>
    </row>
    <row r="558" spans="1:39" s="93" customFormat="1">
      <c r="A558" s="105">
        <v>675</v>
      </c>
      <c r="B558" s="105">
        <v>5</v>
      </c>
      <c r="C558" s="105" t="s">
        <v>2100</v>
      </c>
      <c r="D558" s="105" t="s">
        <v>2101</v>
      </c>
      <c r="E558" s="105" t="s">
        <v>2102</v>
      </c>
      <c r="F558" s="105" t="str">
        <f>VLOOKUP(A558,논문증빙검증!$A:$J,10,0)</f>
        <v>인정</v>
      </c>
      <c r="G558" s="105" t="s">
        <v>2902</v>
      </c>
      <c r="H558" s="105" t="s">
        <v>2903</v>
      </c>
      <c r="I558" s="105" t="str">
        <f>VLOOKUP(A558,논문증빙검증!$A:$N,14,0)</f>
        <v>2021.08.27</v>
      </c>
      <c r="J558" s="105" t="s">
        <v>9699</v>
      </c>
      <c r="K558" s="105" t="s">
        <v>10859</v>
      </c>
      <c r="L558" s="105" t="s">
        <v>2904</v>
      </c>
      <c r="M558" s="105" t="b">
        <f>L557=L558</f>
        <v>0</v>
      </c>
      <c r="N558" s="105" t="s">
        <v>2904</v>
      </c>
      <c r="O558" s="105" t="str">
        <f>VLOOKUP(A558,'doi 검증'!$A:$E,5,0)</f>
        <v>인정</v>
      </c>
      <c r="P558" s="105"/>
      <c r="Q558" s="105" t="s">
        <v>35</v>
      </c>
      <c r="R558" s="105" t="s">
        <v>63</v>
      </c>
      <c r="S558" s="105">
        <f>VLOOKUP(A558,논문증빙검증!$A:$T,20,0)</f>
        <v>0</v>
      </c>
      <c r="T558" s="105" t="str">
        <f>VLOOKUP(A558,논문증빙검증!$A:$R,17,0)</f>
        <v>기타저자</v>
      </c>
      <c r="U558" s="105" t="s">
        <v>2905</v>
      </c>
      <c r="V558" s="105" t="s">
        <v>78</v>
      </c>
      <c r="W558" s="105" t="s">
        <v>2887</v>
      </c>
      <c r="X558" s="105" t="s">
        <v>40</v>
      </c>
      <c r="Y558" s="105" t="s">
        <v>2906</v>
      </c>
      <c r="Z558" s="105">
        <v>0</v>
      </c>
      <c r="AA558" s="105" t="s">
        <v>232</v>
      </c>
      <c r="AB558" s="105">
        <v>4.7240000000000002</v>
      </c>
      <c r="AC558" s="105">
        <v>63.7931034</v>
      </c>
      <c r="AD558" s="105" t="s">
        <v>68</v>
      </c>
      <c r="AE558" s="105" t="s">
        <v>2907</v>
      </c>
      <c r="AF558" s="105"/>
      <c r="AG558" s="105"/>
      <c r="AH558" s="105" t="s">
        <v>2891</v>
      </c>
      <c r="AI558" s="105" t="s">
        <v>9983</v>
      </c>
      <c r="AJ558" s="105">
        <v>131</v>
      </c>
      <c r="AK558" s="105"/>
      <c r="AL558" s="105"/>
      <c r="AM558" s="105"/>
    </row>
    <row r="559" spans="1:39" s="93" customFormat="1">
      <c r="A559" s="105">
        <v>676</v>
      </c>
      <c r="B559" s="105">
        <v>6</v>
      </c>
      <c r="C559" s="105" t="s">
        <v>2100</v>
      </c>
      <c r="D559" s="105" t="s">
        <v>2101</v>
      </c>
      <c r="E559" s="105" t="s">
        <v>2102</v>
      </c>
      <c r="F559" s="105" t="str">
        <f>VLOOKUP(A559,논문증빙검증!$A:$J,10,0)</f>
        <v>인정</v>
      </c>
      <c r="G559" s="105" t="s">
        <v>2103</v>
      </c>
      <c r="H559" s="105" t="s">
        <v>2104</v>
      </c>
      <c r="I559" s="105" t="str">
        <f>VLOOKUP(A559,논문증빙검증!$A:$N,14,0)</f>
        <v>o</v>
      </c>
      <c r="J559" s="105" t="s">
        <v>9699</v>
      </c>
      <c r="K559" s="105" t="s">
        <v>10859</v>
      </c>
      <c r="L559" s="105" t="s">
        <v>2105</v>
      </c>
      <c r="M559" s="105" t="b">
        <f>L558=L559</f>
        <v>0</v>
      </c>
      <c r="N559" s="105" t="s">
        <v>2105</v>
      </c>
      <c r="O559" s="105" t="str">
        <f>VLOOKUP(A559,'doi 검증'!$A:$E,5,0)</f>
        <v>인정</v>
      </c>
      <c r="P559" s="105"/>
      <c r="Q559" s="105" t="s">
        <v>35</v>
      </c>
      <c r="R559" s="105" t="s">
        <v>122</v>
      </c>
      <c r="S559" s="105">
        <f>VLOOKUP(A559,논문증빙검증!$A:$T,20,0)</f>
        <v>0</v>
      </c>
      <c r="T559" s="105" t="str">
        <f>VLOOKUP(A559,논문증빙검증!$A:$R,17,0)</f>
        <v>기타저자</v>
      </c>
      <c r="U559" s="105" t="s">
        <v>2106</v>
      </c>
      <c r="V559" s="105" t="s">
        <v>78</v>
      </c>
      <c r="W559" s="105" t="s">
        <v>2010</v>
      </c>
      <c r="X559" s="105" t="s">
        <v>40</v>
      </c>
      <c r="Y559" s="105" t="s">
        <v>2107</v>
      </c>
      <c r="Z559" s="105">
        <v>3</v>
      </c>
      <c r="AA559" s="105" t="s">
        <v>232</v>
      </c>
      <c r="AB559" s="105">
        <v>19.503</v>
      </c>
      <c r="AC559" s="105">
        <v>99.074074100000004</v>
      </c>
      <c r="AD559" s="105" t="s">
        <v>68</v>
      </c>
      <c r="AE559" s="105" t="s">
        <v>2108</v>
      </c>
      <c r="AF559" s="105"/>
      <c r="AG559" s="105"/>
      <c r="AH559" s="105" t="s">
        <v>2005</v>
      </c>
      <c r="AI559" s="105" t="s">
        <v>9983</v>
      </c>
      <c r="AJ559" s="105">
        <v>292</v>
      </c>
      <c r="AK559" s="105"/>
      <c r="AL559" s="105"/>
      <c r="AM559" s="105"/>
    </row>
    <row r="560" spans="1:39" s="93" customFormat="1">
      <c r="A560" s="105">
        <v>677</v>
      </c>
      <c r="B560" s="105">
        <v>7</v>
      </c>
      <c r="C560" s="105" t="s">
        <v>2100</v>
      </c>
      <c r="D560" s="105" t="s">
        <v>2101</v>
      </c>
      <c r="E560" s="105" t="s">
        <v>2102</v>
      </c>
      <c r="F560" s="105" t="str">
        <f>VLOOKUP(A560,논문증빙검증!$A:$J,10,0)</f>
        <v>인정</v>
      </c>
      <c r="G560" s="105" t="s">
        <v>6451</v>
      </c>
      <c r="H560" s="105" t="s">
        <v>797</v>
      </c>
      <c r="I560" s="105" t="str">
        <f>VLOOKUP(A560,논문증빙검증!$A:$N,14,0)</f>
        <v>2021.02.25</v>
      </c>
      <c r="J560" s="105" t="s">
        <v>9699</v>
      </c>
      <c r="K560" s="105" t="s">
        <v>10859</v>
      </c>
      <c r="L560" s="105" t="s">
        <v>6452</v>
      </c>
      <c r="M560" s="105" t="b">
        <f>L559=L560</f>
        <v>0</v>
      </c>
      <c r="N560" s="105" t="s">
        <v>6452</v>
      </c>
      <c r="O560" s="105" t="str">
        <f>VLOOKUP(A560,'doi 검증'!$A:$E,5,0)</f>
        <v>인정</v>
      </c>
      <c r="P560" s="105"/>
      <c r="Q560" s="105" t="s">
        <v>35</v>
      </c>
      <c r="R560" s="105" t="s">
        <v>173</v>
      </c>
      <c r="S560" s="105">
        <f>VLOOKUP(A560,논문증빙검증!$A:$T,20,0)</f>
        <v>0</v>
      </c>
      <c r="T560" s="105" t="str">
        <f>VLOOKUP(A560,논문증빙검증!$A:$R,17,0)</f>
        <v>기타저자</v>
      </c>
      <c r="U560" s="105" t="s">
        <v>6453</v>
      </c>
      <c r="V560" s="105" t="s">
        <v>5811</v>
      </c>
      <c r="W560" s="105" t="s">
        <v>5937</v>
      </c>
      <c r="X560" s="105" t="s">
        <v>40</v>
      </c>
      <c r="Y560" s="105" t="s">
        <v>532</v>
      </c>
      <c r="Z560" s="105">
        <v>10</v>
      </c>
      <c r="AA560" s="105" t="s">
        <v>232</v>
      </c>
      <c r="AB560" s="105">
        <v>12.731999999999999</v>
      </c>
      <c r="AC560" s="105">
        <v>93.421052599999996</v>
      </c>
      <c r="AD560" s="105" t="s">
        <v>68</v>
      </c>
      <c r="AE560" s="105" t="s">
        <v>2108</v>
      </c>
      <c r="AF560" s="105"/>
      <c r="AG560" s="105"/>
      <c r="AH560" s="105" t="s">
        <v>5861</v>
      </c>
      <c r="AI560" s="105" t="s">
        <v>9983</v>
      </c>
      <c r="AJ560" s="105">
        <v>9</v>
      </c>
      <c r="AK560" s="105" t="s">
        <v>540</v>
      </c>
      <c r="AL560" s="105"/>
      <c r="AM560" s="105"/>
    </row>
    <row r="561" spans="1:40" s="93" customFormat="1">
      <c r="A561" s="105">
        <v>678</v>
      </c>
      <c r="B561" s="105">
        <v>8</v>
      </c>
      <c r="C561" s="105" t="s">
        <v>2100</v>
      </c>
      <c r="D561" s="105" t="s">
        <v>2101</v>
      </c>
      <c r="E561" s="105" t="s">
        <v>2102</v>
      </c>
      <c r="F561" s="105" t="str">
        <f>VLOOKUP(A561,논문증빙검증!$A:$J,10,0)</f>
        <v>인정</v>
      </c>
      <c r="G561" s="105" t="s">
        <v>6320</v>
      </c>
      <c r="H561" s="105" t="s">
        <v>706</v>
      </c>
      <c r="I561" s="105" t="str">
        <f>VLOOKUP(A561,논문증빙검증!$A:$N,14,0)</f>
        <v>2020.04.17</v>
      </c>
      <c r="J561" s="105" t="s">
        <v>9699</v>
      </c>
      <c r="K561" s="105" t="s">
        <v>10859</v>
      </c>
      <c r="L561" s="105" t="s">
        <v>6321</v>
      </c>
      <c r="M561" s="105" t="b">
        <f>L560=L561</f>
        <v>0</v>
      </c>
      <c r="N561" s="105" t="s">
        <v>6321</v>
      </c>
      <c r="O561" s="105" t="str">
        <f>VLOOKUP(A561,'doi 검증'!$A:$E,5,0)</f>
        <v>인정</v>
      </c>
      <c r="P561" s="105"/>
      <c r="Q561" s="105" t="s">
        <v>35</v>
      </c>
      <c r="R561" s="105" t="s">
        <v>63</v>
      </c>
      <c r="S561" s="105">
        <f>VLOOKUP(A561,논문증빙검증!$A:$T,20,0)</f>
        <v>0</v>
      </c>
      <c r="T561" s="105" t="str">
        <f>VLOOKUP(A561,논문증빙검증!$A:$R,17,0)</f>
        <v>기타저자</v>
      </c>
      <c r="U561" s="105" t="s">
        <v>6322</v>
      </c>
      <c r="V561" s="105" t="s">
        <v>5811</v>
      </c>
      <c r="W561" s="105" t="s">
        <v>6323</v>
      </c>
      <c r="X561" s="105" t="s">
        <v>40</v>
      </c>
      <c r="Y561" s="105" t="s">
        <v>1945</v>
      </c>
      <c r="Z561" s="105">
        <v>6</v>
      </c>
      <c r="AA561" s="105" t="s">
        <v>6324</v>
      </c>
      <c r="AB561" s="105">
        <v>6.4820000000000002</v>
      </c>
      <c r="AC561" s="105">
        <v>77.247191000000001</v>
      </c>
      <c r="AD561" s="105" t="s">
        <v>68</v>
      </c>
      <c r="AE561" s="105" t="s">
        <v>6325</v>
      </c>
      <c r="AF561" s="105"/>
      <c r="AG561" s="105"/>
      <c r="AH561" s="105" t="s">
        <v>6326</v>
      </c>
      <c r="AI561" s="105" t="s">
        <v>9983</v>
      </c>
      <c r="AJ561" s="105">
        <v>4</v>
      </c>
      <c r="AK561" s="105" t="s">
        <v>334</v>
      </c>
      <c r="AL561" s="105"/>
      <c r="AM561" s="105"/>
    </row>
    <row r="562" spans="1:40" s="93" customFormat="1">
      <c r="A562" s="105">
        <v>679</v>
      </c>
      <c r="B562" s="105">
        <v>9</v>
      </c>
      <c r="C562" s="105" t="s">
        <v>2100</v>
      </c>
      <c r="D562" s="105" t="s">
        <v>2101</v>
      </c>
      <c r="E562" s="105" t="s">
        <v>2102</v>
      </c>
      <c r="F562" s="105" t="str">
        <f>VLOOKUP(A562,논문증빙검증!$A:$J,10,0)</f>
        <v>인정</v>
      </c>
      <c r="G562" s="105" t="s">
        <v>5525</v>
      </c>
      <c r="H562" s="105" t="s">
        <v>3415</v>
      </c>
      <c r="I562" s="105" t="str">
        <f>VLOOKUP(A562,논문증빙검증!$A:$N,14,0)</f>
        <v>o</v>
      </c>
      <c r="J562" s="105" t="s">
        <v>9699</v>
      </c>
      <c r="K562" s="105" t="s">
        <v>10859</v>
      </c>
      <c r="L562" s="105" t="s">
        <v>5526</v>
      </c>
      <c r="M562" s="105" t="b">
        <f>L561=L562</f>
        <v>0</v>
      </c>
      <c r="N562" s="105" t="s">
        <v>5526</v>
      </c>
      <c r="O562" s="105" t="str">
        <f>VLOOKUP(A562,'doi 검증'!$A:$E,5,0)</f>
        <v>인정</v>
      </c>
      <c r="P562" s="105"/>
      <c r="Q562" s="105" t="s">
        <v>35</v>
      </c>
      <c r="R562" s="105" t="s">
        <v>63</v>
      </c>
      <c r="S562" s="105">
        <f>VLOOKUP(A562,논문증빙검증!$A:$T,20,0)</f>
        <v>0</v>
      </c>
      <c r="T562" s="105" t="str">
        <f>VLOOKUP(A562,논문증빙검증!$A:$R,17,0)</f>
        <v>기타저자</v>
      </c>
      <c r="U562" s="105" t="s">
        <v>5527</v>
      </c>
      <c r="V562" s="105" t="s">
        <v>4555</v>
      </c>
      <c r="W562" s="105" t="s">
        <v>5452</v>
      </c>
      <c r="X562" s="105" t="s">
        <v>40</v>
      </c>
      <c r="Y562" s="105" t="s">
        <v>1129</v>
      </c>
      <c r="Z562" s="105">
        <v>13</v>
      </c>
      <c r="AA562" s="105" t="s">
        <v>5458</v>
      </c>
      <c r="AB562" s="105">
        <v>8.1980000000000004</v>
      </c>
      <c r="AC562" s="105">
        <v>90.559440600000002</v>
      </c>
      <c r="AD562" s="105" t="s">
        <v>68</v>
      </c>
      <c r="AE562" s="105" t="s">
        <v>2108</v>
      </c>
      <c r="AF562" s="105"/>
      <c r="AG562" s="105"/>
      <c r="AH562" s="105" t="s">
        <v>5460</v>
      </c>
      <c r="AI562" s="105" t="s">
        <v>9983</v>
      </c>
      <c r="AJ562" s="105"/>
      <c r="AK562" s="105"/>
      <c r="AL562" s="105"/>
      <c r="AM562" s="105"/>
    </row>
    <row r="563" spans="1:40" s="93" customFormat="1">
      <c r="A563" s="105">
        <v>680</v>
      </c>
      <c r="B563" s="105">
        <v>10</v>
      </c>
      <c r="C563" s="105" t="s">
        <v>2100</v>
      </c>
      <c r="D563" s="105" t="s">
        <v>2101</v>
      </c>
      <c r="E563" s="105" t="s">
        <v>2102</v>
      </c>
      <c r="F563" s="105" t="str">
        <f>VLOOKUP(A563,논문증빙검증!$A:$J,10,0)</f>
        <v>인정</v>
      </c>
      <c r="G563" s="105" t="s">
        <v>5507</v>
      </c>
      <c r="H563" s="105" t="s">
        <v>5508</v>
      </c>
      <c r="I563" s="105" t="str">
        <f>VLOOKUP(A563,논문증빙검증!$A:$N,14,0)</f>
        <v>o</v>
      </c>
      <c r="J563" s="105" t="s">
        <v>9699</v>
      </c>
      <c r="K563" s="105" t="s">
        <v>10859</v>
      </c>
      <c r="L563" s="105" t="s">
        <v>5509</v>
      </c>
      <c r="M563" s="105" t="b">
        <f>L562=L563</f>
        <v>0</v>
      </c>
      <c r="N563" s="105" t="s">
        <v>5509</v>
      </c>
      <c r="O563" s="105" t="str">
        <f>VLOOKUP(A563,'doi 검증'!$A:$E,5,0)</f>
        <v>인정</v>
      </c>
      <c r="P563" s="105"/>
      <c r="Q563" s="105" t="s">
        <v>35</v>
      </c>
      <c r="R563" s="105" t="s">
        <v>173</v>
      </c>
      <c r="S563" s="105">
        <f>VLOOKUP(A563,논문증빙검증!$A:$T,20,0)</f>
        <v>0</v>
      </c>
      <c r="T563" s="105" t="str">
        <f>VLOOKUP(A563,논문증빙검증!$A:$R,17,0)</f>
        <v>기타저자</v>
      </c>
      <c r="U563" s="105" t="s">
        <v>5510</v>
      </c>
      <c r="V563" s="105" t="s">
        <v>4555</v>
      </c>
      <c r="W563" s="105" t="s">
        <v>5452</v>
      </c>
      <c r="X563" s="105" t="s">
        <v>40</v>
      </c>
      <c r="Y563" s="105" t="s">
        <v>5511</v>
      </c>
      <c r="Z563" s="105">
        <v>39</v>
      </c>
      <c r="AA563" s="105" t="s">
        <v>5506</v>
      </c>
      <c r="AB563" s="105">
        <v>8.1980000000000004</v>
      </c>
      <c r="AC563" s="105">
        <v>90.559440600000002</v>
      </c>
      <c r="AD563" s="105" t="s">
        <v>68</v>
      </c>
      <c r="AE563" s="105" t="s">
        <v>2108</v>
      </c>
      <c r="AF563" s="105"/>
      <c r="AG563" s="105"/>
      <c r="AH563" s="105" t="s">
        <v>5460</v>
      </c>
      <c r="AI563" s="105" t="s">
        <v>9983</v>
      </c>
      <c r="AJ563" s="105">
        <v>7</v>
      </c>
      <c r="AK563" s="105" t="s">
        <v>431</v>
      </c>
      <c r="AL563" s="105"/>
      <c r="AM563" s="105"/>
    </row>
    <row r="564" spans="1:40" s="93" customFormat="1">
      <c r="A564" s="107">
        <v>681</v>
      </c>
      <c r="B564" s="107">
        <v>1</v>
      </c>
      <c r="C564" s="107" t="s">
        <v>45</v>
      </c>
      <c r="D564" s="107" t="s">
        <v>46</v>
      </c>
      <c r="E564" s="107" t="s">
        <v>47</v>
      </c>
      <c r="F564" s="105" t="str">
        <f>VLOOKUP(A564,논문증빙검증!$A:$J,10,0)</f>
        <v>인정</v>
      </c>
      <c r="G564" s="107" t="s">
        <v>3101</v>
      </c>
      <c r="H564" s="107" t="s">
        <v>3102</v>
      </c>
      <c r="I564" s="105">
        <f>VLOOKUP(A564,논문증빙검증!$A:$N,14,0)</f>
        <v>0</v>
      </c>
      <c r="J564" s="105" t="s">
        <v>9699</v>
      </c>
      <c r="K564" s="110" t="s">
        <v>10859</v>
      </c>
      <c r="L564" s="105" t="s">
        <v>3103</v>
      </c>
      <c r="M564" s="105" t="b">
        <f>L563=L564</f>
        <v>0</v>
      </c>
      <c r="N564" s="107" t="s">
        <v>3103</v>
      </c>
      <c r="O564" s="105" t="str">
        <f>VLOOKUP(A564,'doi 검증'!$A:$E,5,0)</f>
        <v>인정</v>
      </c>
      <c r="P564" s="107"/>
      <c r="Q564" s="107" t="s">
        <v>35</v>
      </c>
      <c r="R564" s="107" t="s">
        <v>36</v>
      </c>
      <c r="S564" s="105">
        <f>VLOOKUP(A564,논문증빙검증!$A:$T,20,0)</f>
        <v>0</v>
      </c>
      <c r="T564" s="105" t="str">
        <f>VLOOKUP(A564,논문증빙검증!$A:$R,17,0)</f>
        <v>주저자</v>
      </c>
      <c r="U564" s="107" t="s">
        <v>3104</v>
      </c>
      <c r="V564" s="107" t="s">
        <v>78</v>
      </c>
      <c r="W564" s="107" t="s">
        <v>39</v>
      </c>
      <c r="X564" s="107" t="s">
        <v>40</v>
      </c>
      <c r="Y564" s="107" t="s">
        <v>3105</v>
      </c>
      <c r="Z564" s="107">
        <v>0</v>
      </c>
      <c r="AA564" s="107" t="s">
        <v>232</v>
      </c>
      <c r="AB564" s="107">
        <v>1.4530000000000001</v>
      </c>
      <c r="AC564" s="105">
        <v>48.529411799999998</v>
      </c>
      <c r="AD564" s="107" t="s">
        <v>40</v>
      </c>
      <c r="AE564" s="107" t="s">
        <v>47</v>
      </c>
      <c r="AF564" s="107"/>
      <c r="AG564" s="107"/>
      <c r="AH564" s="107" t="s">
        <v>3106</v>
      </c>
      <c r="AI564" s="105" t="s">
        <v>9983</v>
      </c>
      <c r="AJ564" s="107">
        <v>174</v>
      </c>
      <c r="AK564" s="107"/>
      <c r="AL564" s="107" t="s">
        <v>58</v>
      </c>
      <c r="AM564" s="107" t="s">
        <v>8923</v>
      </c>
    </row>
    <row r="565" spans="1:40" s="93" customFormat="1">
      <c r="A565" s="107">
        <v>682</v>
      </c>
      <c r="B565" s="107">
        <v>2</v>
      </c>
      <c r="C565" s="107" t="s">
        <v>45</v>
      </c>
      <c r="D565" s="107" t="s">
        <v>46</v>
      </c>
      <c r="E565" s="107" t="s">
        <v>47</v>
      </c>
      <c r="F565" s="105" t="str">
        <f>VLOOKUP(A565,논문증빙검증!$A:$J,10,0)</f>
        <v>인정</v>
      </c>
      <c r="G565" s="107" t="s">
        <v>6675</v>
      </c>
      <c r="H565" s="107" t="s">
        <v>2689</v>
      </c>
      <c r="I565" s="105">
        <f>VLOOKUP(A565,논문증빙검증!$A:$N,14,0)</f>
        <v>0</v>
      </c>
      <c r="J565" s="105" t="s">
        <v>9699</v>
      </c>
      <c r="K565" s="110" t="s">
        <v>10859</v>
      </c>
      <c r="L565" s="105" t="s">
        <v>6676</v>
      </c>
      <c r="M565" s="105" t="b">
        <f>L564=L565</f>
        <v>0</v>
      </c>
      <c r="N565" s="107" t="s">
        <v>6676</v>
      </c>
      <c r="O565" s="105" t="str">
        <f>VLOOKUP(A565,'doi 검증'!$A:$E,5,0)</f>
        <v>인정</v>
      </c>
      <c r="P565" s="107"/>
      <c r="Q565" s="107" t="s">
        <v>35</v>
      </c>
      <c r="R565" s="107" t="s">
        <v>36</v>
      </c>
      <c r="S565" s="105">
        <f>VLOOKUP(A565,논문증빙검증!$A:$T,20,0)</f>
        <v>0</v>
      </c>
      <c r="T565" s="105" t="str">
        <f>VLOOKUP(A565,논문증빙검증!$A:$R,17,0)</f>
        <v>주저자</v>
      </c>
      <c r="U565" s="107" t="s">
        <v>6677</v>
      </c>
      <c r="V565" s="107" t="s">
        <v>53</v>
      </c>
      <c r="W565" s="107" t="s">
        <v>39</v>
      </c>
      <c r="X565" s="107" t="s">
        <v>40</v>
      </c>
      <c r="Y565" s="107" t="s">
        <v>2692</v>
      </c>
      <c r="Z565" s="107">
        <v>0</v>
      </c>
      <c r="AA565" s="107" t="s">
        <v>232</v>
      </c>
      <c r="AB565" s="107">
        <v>1.5229999999999999</v>
      </c>
      <c r="AC565" s="105">
        <v>28.90625</v>
      </c>
      <c r="AD565" s="107" t="s">
        <v>40</v>
      </c>
      <c r="AE565" s="107" t="s">
        <v>47</v>
      </c>
      <c r="AF565" s="107"/>
      <c r="AG565" s="107"/>
      <c r="AH565" s="107" t="s">
        <v>6620</v>
      </c>
      <c r="AI565" s="105" t="s">
        <v>9983</v>
      </c>
      <c r="AJ565" s="107">
        <v>92</v>
      </c>
      <c r="AK565" s="107" t="s">
        <v>69</v>
      </c>
      <c r="AL565" s="107" t="s">
        <v>58</v>
      </c>
      <c r="AM565" s="107" t="s">
        <v>8923</v>
      </c>
    </row>
    <row r="566" spans="1:40" s="93" customFormat="1">
      <c r="A566" s="107">
        <v>683</v>
      </c>
      <c r="B566" s="107">
        <v>3</v>
      </c>
      <c r="C566" s="107" t="s">
        <v>45</v>
      </c>
      <c r="D566" s="107" t="s">
        <v>46</v>
      </c>
      <c r="E566" s="107" t="s">
        <v>47</v>
      </c>
      <c r="F566" s="105" t="str">
        <f>VLOOKUP(A566,논문증빙검증!$A:$J,10,0)</f>
        <v>인정</v>
      </c>
      <c r="G566" s="107" t="s">
        <v>48</v>
      </c>
      <c r="H566" s="107" t="s">
        <v>49</v>
      </c>
      <c r="I566" s="105">
        <f>VLOOKUP(A566,논문증빙검증!$A:$N,14,0)</f>
        <v>0</v>
      </c>
      <c r="J566" s="105" t="s">
        <v>9699</v>
      </c>
      <c r="K566" s="110" t="s">
        <v>10859</v>
      </c>
      <c r="L566" s="105" t="s">
        <v>50</v>
      </c>
      <c r="M566" s="105" t="b">
        <f>L565=L566</f>
        <v>0</v>
      </c>
      <c r="N566" s="107" t="s">
        <v>51</v>
      </c>
      <c r="O566" s="105" t="str">
        <f>VLOOKUP(A566,'doi 검증'!$A:$E,5,0)</f>
        <v>인정</v>
      </c>
      <c r="P566" s="107"/>
      <c r="Q566" s="107" t="s">
        <v>35</v>
      </c>
      <c r="R566" s="107" t="s">
        <v>36</v>
      </c>
      <c r="S566" s="105">
        <f>VLOOKUP(A566,논문증빙검증!$A:$T,20,0)</f>
        <v>0</v>
      </c>
      <c r="T566" s="105" t="str">
        <f>VLOOKUP(A566,논문증빙검증!$A:$R,17,0)</f>
        <v>주저자</v>
      </c>
      <c r="U566" s="107" t="s">
        <v>52</v>
      </c>
      <c r="V566" s="107" t="s">
        <v>53</v>
      </c>
      <c r="W566" s="107" t="s">
        <v>39</v>
      </c>
      <c r="X566" s="107" t="s">
        <v>40</v>
      </c>
      <c r="Y566" s="107" t="s">
        <v>54</v>
      </c>
      <c r="Z566" s="107">
        <v>6</v>
      </c>
      <c r="AA566" s="107" t="s">
        <v>55</v>
      </c>
      <c r="AB566" s="107">
        <v>2.0230000000000001</v>
      </c>
      <c r="AC566" s="105">
        <v>48.529411799999998</v>
      </c>
      <c r="AD566" s="107" t="s">
        <v>40</v>
      </c>
      <c r="AE566" s="107" t="s">
        <v>47</v>
      </c>
      <c r="AF566" s="107"/>
      <c r="AG566" s="107"/>
      <c r="AH566" s="107" t="s">
        <v>56</v>
      </c>
      <c r="AI566" s="105" t="s">
        <v>9983</v>
      </c>
      <c r="AJ566" s="107">
        <v>24</v>
      </c>
      <c r="AK566" s="107" t="s">
        <v>57</v>
      </c>
      <c r="AL566" s="107" t="s">
        <v>58</v>
      </c>
      <c r="AM566" s="107" t="s">
        <v>8923</v>
      </c>
    </row>
    <row r="567" spans="1:40" s="93" customFormat="1">
      <c r="A567" s="107">
        <v>684</v>
      </c>
      <c r="B567" s="107">
        <v>4</v>
      </c>
      <c r="C567" s="107" t="s">
        <v>45</v>
      </c>
      <c r="D567" s="107" t="s">
        <v>46</v>
      </c>
      <c r="E567" s="107" t="s">
        <v>47</v>
      </c>
      <c r="F567" s="105" t="str">
        <f>VLOOKUP(A567,논문증빙검증!$A:$J,10,0)</f>
        <v>인정</v>
      </c>
      <c r="G567" s="107" t="s">
        <v>59</v>
      </c>
      <c r="H567" s="107" t="s">
        <v>60</v>
      </c>
      <c r="I567" s="105">
        <f>VLOOKUP(A567,논문증빙검증!$A:$N,14,0)</f>
        <v>0</v>
      </c>
      <c r="J567" s="105" t="s">
        <v>9699</v>
      </c>
      <c r="K567" s="110" t="s">
        <v>10859</v>
      </c>
      <c r="L567" s="105" t="s">
        <v>61</v>
      </c>
      <c r="M567" s="105" t="b">
        <f>L566=L567</f>
        <v>0</v>
      </c>
      <c r="N567" s="107" t="s">
        <v>62</v>
      </c>
      <c r="O567" s="105" t="str">
        <f>VLOOKUP(A567,'doi 검증'!$A:$E,5,0)</f>
        <v>인정</v>
      </c>
      <c r="P567" s="107"/>
      <c r="Q567" s="107" t="s">
        <v>35</v>
      </c>
      <c r="R567" s="107" t="s">
        <v>63</v>
      </c>
      <c r="S567" s="105">
        <f>VLOOKUP(A567,논문증빙검증!$A:$T,20,0)</f>
        <v>0</v>
      </c>
      <c r="T567" s="105" t="str">
        <f>VLOOKUP(A567,논문증빙검증!$A:$R,17,0)</f>
        <v>기타저자</v>
      </c>
      <c r="U567" s="107" t="s">
        <v>64</v>
      </c>
      <c r="V567" s="107" t="s">
        <v>53</v>
      </c>
      <c r="W567" s="107" t="s">
        <v>39</v>
      </c>
      <c r="X567" s="107" t="s">
        <v>40</v>
      </c>
      <c r="Y567" s="107" t="s">
        <v>65</v>
      </c>
      <c r="Z567" s="107">
        <v>6</v>
      </c>
      <c r="AA567" s="107" t="s">
        <v>66</v>
      </c>
      <c r="AB567" s="107">
        <v>2.0230000000000001</v>
      </c>
      <c r="AC567" s="105">
        <v>48.529411799999998</v>
      </c>
      <c r="AD567" s="107" t="s">
        <v>68</v>
      </c>
      <c r="AE567" s="107" t="s">
        <v>67</v>
      </c>
      <c r="AF567" s="107"/>
      <c r="AG567" s="107"/>
      <c r="AH567" s="107" t="s">
        <v>56</v>
      </c>
      <c r="AI567" s="105" t="s">
        <v>9983</v>
      </c>
      <c r="AJ567" s="107">
        <v>25</v>
      </c>
      <c r="AK567" s="107" t="s">
        <v>69</v>
      </c>
      <c r="AL567" s="107" t="s">
        <v>58</v>
      </c>
      <c r="AM567" s="107" t="s">
        <v>8922</v>
      </c>
    </row>
    <row r="568" spans="1:40" s="93" customFormat="1">
      <c r="A568" s="107">
        <v>685</v>
      </c>
      <c r="B568" s="107">
        <v>5</v>
      </c>
      <c r="C568" s="107" t="s">
        <v>45</v>
      </c>
      <c r="D568" s="107" t="s">
        <v>46</v>
      </c>
      <c r="E568" s="107" t="s">
        <v>47</v>
      </c>
      <c r="F568" s="105" t="str">
        <f>VLOOKUP(A568,논문증빙검증!$A:$J,10,0)</f>
        <v>인정</v>
      </c>
      <c r="G568" s="107" t="s">
        <v>6615</v>
      </c>
      <c r="H568" s="107" t="s">
        <v>6616</v>
      </c>
      <c r="I568" s="105">
        <f>VLOOKUP(A568,논문증빙검증!$A:$N,14,0)</f>
        <v>0</v>
      </c>
      <c r="J568" s="105" t="s">
        <v>9699</v>
      </c>
      <c r="K568" s="110" t="s">
        <v>10859</v>
      </c>
      <c r="L568" s="105" t="s">
        <v>6617</v>
      </c>
      <c r="M568" s="105" t="b">
        <f>L567=L568</f>
        <v>0</v>
      </c>
      <c r="N568" s="107" t="s">
        <v>6617</v>
      </c>
      <c r="O568" s="105" t="str">
        <f>VLOOKUP(A568,'doi 검증'!$A:$E,5,0)</f>
        <v>인정</v>
      </c>
      <c r="P568" s="107"/>
      <c r="Q568" s="107" t="s">
        <v>35</v>
      </c>
      <c r="R568" s="107" t="s">
        <v>63</v>
      </c>
      <c r="S568" s="105">
        <f>VLOOKUP(A568,논문증빙검증!$A:$T,20,0)</f>
        <v>0</v>
      </c>
      <c r="T568" s="105" t="str">
        <f>VLOOKUP(A568,논문증빙검증!$A:$R,17,0)</f>
        <v>기타저자</v>
      </c>
      <c r="U568" s="107" t="s">
        <v>6618</v>
      </c>
      <c r="V568" s="107" t="s">
        <v>53</v>
      </c>
      <c r="W568" s="107" t="s">
        <v>39</v>
      </c>
      <c r="X568" s="107" t="s">
        <v>40</v>
      </c>
      <c r="Y568" s="107" t="s">
        <v>1877</v>
      </c>
      <c r="Z568" s="107">
        <v>4</v>
      </c>
      <c r="AA568" s="107" t="s">
        <v>6619</v>
      </c>
      <c r="AB568" s="107">
        <v>1.5229999999999999</v>
      </c>
      <c r="AC568" s="105">
        <v>28.90625</v>
      </c>
      <c r="AD568" s="107" t="s">
        <v>68</v>
      </c>
      <c r="AE568" s="107" t="s">
        <v>67</v>
      </c>
      <c r="AF568" s="107"/>
      <c r="AG568" s="107"/>
      <c r="AH568" s="107" t="s">
        <v>6620</v>
      </c>
      <c r="AI568" s="105" t="s">
        <v>9983</v>
      </c>
      <c r="AJ568" s="107">
        <v>89</v>
      </c>
      <c r="AK568" s="107" t="s">
        <v>508</v>
      </c>
      <c r="AL568" s="107" t="s">
        <v>58</v>
      </c>
      <c r="AM568" s="107" t="s">
        <v>8922</v>
      </c>
    </row>
    <row r="569" spans="1:40" s="97" customFormat="1">
      <c r="A569" s="105">
        <v>686</v>
      </c>
      <c r="B569" s="105">
        <v>1</v>
      </c>
      <c r="C569" s="105" t="s">
        <v>656</v>
      </c>
      <c r="D569" s="105" t="s">
        <v>657</v>
      </c>
      <c r="E569" s="105" t="s">
        <v>658</v>
      </c>
      <c r="F569" s="105" t="str">
        <f>VLOOKUP(A569,논문증빙검증!$A:$J,10,0)</f>
        <v>인정</v>
      </c>
      <c r="G569" s="105" t="s">
        <v>4953</v>
      </c>
      <c r="H569" s="105" t="s">
        <v>4954</v>
      </c>
      <c r="I569" s="105" t="str">
        <f>VLOOKUP(A569,논문증빙검증!$A:$N,14,0)</f>
        <v>O</v>
      </c>
      <c r="J569" s="105" t="s">
        <v>9699</v>
      </c>
      <c r="K569" s="105" t="s">
        <v>10859</v>
      </c>
      <c r="L569" s="105" t="s">
        <v>4955</v>
      </c>
      <c r="M569" s="105" t="b">
        <f>L568=L569</f>
        <v>0</v>
      </c>
      <c r="N569" s="105" t="s">
        <v>4955</v>
      </c>
      <c r="O569" s="105" t="str">
        <f>VLOOKUP(A569,'doi 검증'!$A:$E,5,0)</f>
        <v>인정</v>
      </c>
      <c r="P569" s="105"/>
      <c r="Q569" s="105" t="s">
        <v>35</v>
      </c>
      <c r="R569" s="105" t="s">
        <v>36</v>
      </c>
      <c r="S569" s="105" t="str">
        <f>VLOOKUP(A569,논문증빙검증!$A:$T,20,0)</f>
        <v>공동저자</v>
      </c>
      <c r="T569" s="105" t="str">
        <f>VLOOKUP(A569,논문증빙검증!$A:$R,17,0)</f>
        <v>주저자</v>
      </c>
      <c r="U569" s="105" t="s">
        <v>4956</v>
      </c>
      <c r="V569" s="105" t="s">
        <v>4555</v>
      </c>
      <c r="W569" s="105" t="s">
        <v>4884</v>
      </c>
      <c r="X569" s="105" t="s">
        <v>40</v>
      </c>
      <c r="Y569" s="105" t="s">
        <v>4957</v>
      </c>
      <c r="Z569" s="105">
        <v>1</v>
      </c>
      <c r="AA569" s="105" t="s">
        <v>232</v>
      </c>
      <c r="AB569" s="105">
        <v>9.2289999999999992</v>
      </c>
      <c r="AC569" s="105">
        <v>86.976047899999998</v>
      </c>
      <c r="AD569" s="105" t="s">
        <v>40</v>
      </c>
      <c r="AE569" s="105" t="s">
        <v>658</v>
      </c>
      <c r="AF569" s="105"/>
      <c r="AG569" s="105"/>
      <c r="AH569" s="105" t="s">
        <v>4880</v>
      </c>
      <c r="AI569" s="105" t="s">
        <v>9983</v>
      </c>
      <c r="AJ569" s="105">
        <v>13</v>
      </c>
      <c r="AK569" s="105" t="s">
        <v>234</v>
      </c>
      <c r="AL569" s="105"/>
      <c r="AM569" s="105"/>
      <c r="AN569" s="100"/>
    </row>
    <row r="570" spans="1:40" s="93" customFormat="1">
      <c r="A570" s="105">
        <v>687</v>
      </c>
      <c r="B570" s="105">
        <v>2</v>
      </c>
      <c r="C570" s="105" t="s">
        <v>656</v>
      </c>
      <c r="D570" s="105" t="s">
        <v>657</v>
      </c>
      <c r="E570" s="105" t="s">
        <v>658</v>
      </c>
      <c r="F570" s="105" t="str">
        <f>VLOOKUP(A570,논문증빙검증!$A:$J,10,0)</f>
        <v>인정</v>
      </c>
      <c r="G570" s="105" t="s">
        <v>6443</v>
      </c>
      <c r="H570" s="105" t="s">
        <v>6444</v>
      </c>
      <c r="I570" s="105" t="str">
        <f>VLOOKUP(A570,논문증빙검증!$A:$N,14,0)</f>
        <v>O</v>
      </c>
      <c r="J570" s="105" t="s">
        <v>9699</v>
      </c>
      <c r="K570" s="105" t="s">
        <v>10859</v>
      </c>
      <c r="L570" s="105" t="s">
        <v>6445</v>
      </c>
      <c r="M570" s="105" t="b">
        <f>L569=L570</f>
        <v>0</v>
      </c>
      <c r="N570" s="105" t="s">
        <v>6445</v>
      </c>
      <c r="O570" s="105" t="str">
        <f>VLOOKUP(A570,'doi 검증'!$A:$E,5,0)</f>
        <v>인정</v>
      </c>
      <c r="P570" s="105"/>
      <c r="Q570" s="105" t="s">
        <v>35</v>
      </c>
      <c r="R570" s="105" t="s">
        <v>36</v>
      </c>
      <c r="S570" s="105" t="str">
        <f>VLOOKUP(A570,논문증빙검증!$A:$T,20,0)</f>
        <v>공동저자</v>
      </c>
      <c r="T570" s="105" t="str">
        <f>VLOOKUP(A570,논문증빙검증!$A:$R,17,0)</f>
        <v>주저자</v>
      </c>
      <c r="U570" s="105" t="s">
        <v>6446</v>
      </c>
      <c r="V570" s="105" t="s">
        <v>5811</v>
      </c>
      <c r="W570" s="105" t="s">
        <v>5937</v>
      </c>
      <c r="X570" s="105" t="s">
        <v>40</v>
      </c>
      <c r="Y570" s="105" t="s">
        <v>6261</v>
      </c>
      <c r="Z570" s="105">
        <v>0</v>
      </c>
      <c r="AA570" s="105" t="s">
        <v>232</v>
      </c>
      <c r="AB570" s="105">
        <v>12.731999999999999</v>
      </c>
      <c r="AC570" s="105">
        <v>93.421052599999996</v>
      </c>
      <c r="AD570" s="105" t="s">
        <v>40</v>
      </c>
      <c r="AE570" s="105" t="s">
        <v>658</v>
      </c>
      <c r="AF570" s="105"/>
      <c r="AG570" s="105"/>
      <c r="AH570" s="105" t="s">
        <v>5861</v>
      </c>
      <c r="AI570" s="105" t="s">
        <v>9983</v>
      </c>
      <c r="AJ570" s="105">
        <v>9</v>
      </c>
      <c r="AK570" s="105" t="s">
        <v>696</v>
      </c>
      <c r="AL570" s="105"/>
      <c r="AM570" s="105"/>
    </row>
    <row r="571" spans="1:40" s="93" customFormat="1">
      <c r="A571" s="105">
        <v>688</v>
      </c>
      <c r="B571" s="105">
        <v>3</v>
      </c>
      <c r="C571" s="105" t="s">
        <v>656</v>
      </c>
      <c r="D571" s="105" t="s">
        <v>657</v>
      </c>
      <c r="E571" s="105" t="s">
        <v>658</v>
      </c>
      <c r="F571" s="105" t="str">
        <f>VLOOKUP(A571,논문증빙검증!$A:$J,10,0)</f>
        <v>인정</v>
      </c>
      <c r="G571" s="105" t="s">
        <v>6383</v>
      </c>
      <c r="H571" s="105" t="s">
        <v>6384</v>
      </c>
      <c r="I571" s="105" t="str">
        <f>VLOOKUP(A571,논문증빙검증!$A:$N,14,0)</f>
        <v>O</v>
      </c>
      <c r="J571" s="105" t="s">
        <v>9699</v>
      </c>
      <c r="K571" s="105" t="s">
        <v>10859</v>
      </c>
      <c r="L571" s="105" t="s">
        <v>6385</v>
      </c>
      <c r="M571" s="105" t="b">
        <f>L570=L571</f>
        <v>0</v>
      </c>
      <c r="N571" s="105" t="s">
        <v>6385</v>
      </c>
      <c r="O571" s="105" t="str">
        <f>VLOOKUP(A571,'doi 검증'!$A:$E,5,0)</f>
        <v>인정</v>
      </c>
      <c r="P571" s="105"/>
      <c r="Q571" s="105" t="s">
        <v>35</v>
      </c>
      <c r="R571" s="105" t="s">
        <v>36</v>
      </c>
      <c r="S571" s="105" t="str">
        <f>VLOOKUP(A571,논문증빙검증!$A:$T,20,0)</f>
        <v>공동저자</v>
      </c>
      <c r="T571" s="105" t="str">
        <f>VLOOKUP(A571,논문증빙검증!$A:$R,17,0)</f>
        <v>주저자</v>
      </c>
      <c r="U571" s="105" t="s">
        <v>6386</v>
      </c>
      <c r="V571" s="105" t="s">
        <v>5811</v>
      </c>
      <c r="W571" s="105" t="s">
        <v>5937</v>
      </c>
      <c r="X571" s="105" t="s">
        <v>40</v>
      </c>
      <c r="Y571" s="105" t="s">
        <v>5201</v>
      </c>
      <c r="Z571" s="105">
        <v>18</v>
      </c>
      <c r="AA571" s="105" t="s">
        <v>6228</v>
      </c>
      <c r="AB571" s="105">
        <v>12.731999999999999</v>
      </c>
      <c r="AC571" s="105">
        <v>93.421052599999996</v>
      </c>
      <c r="AD571" s="105" t="s">
        <v>8903</v>
      </c>
      <c r="AE571" s="105" t="s">
        <v>1458</v>
      </c>
      <c r="AF571" s="105"/>
      <c r="AG571" s="105"/>
      <c r="AH571" s="105" t="s">
        <v>5861</v>
      </c>
      <c r="AI571" s="105" t="s">
        <v>9983</v>
      </c>
      <c r="AJ571" s="105">
        <v>8</v>
      </c>
      <c r="AK571" s="105" t="s">
        <v>835</v>
      </c>
      <c r="AL571" s="105"/>
      <c r="AM571" s="105"/>
    </row>
    <row r="572" spans="1:40" s="93" customFormat="1">
      <c r="A572" s="105">
        <v>689</v>
      </c>
      <c r="B572" s="105">
        <v>4</v>
      </c>
      <c r="C572" s="105" t="s">
        <v>656</v>
      </c>
      <c r="D572" s="105" t="s">
        <v>657</v>
      </c>
      <c r="E572" s="105" t="s">
        <v>658</v>
      </c>
      <c r="F572" s="105" t="str">
        <f>VLOOKUP(A572,논문증빙검증!$A:$J,10,0)</f>
        <v>인정</v>
      </c>
      <c r="G572" s="105" t="s">
        <v>659</v>
      </c>
      <c r="H572" s="105" t="s">
        <v>660</v>
      </c>
      <c r="I572" s="105" t="str">
        <f>VLOOKUP(A572,논문증빙검증!$A:$N,14,0)</f>
        <v>O</v>
      </c>
      <c r="J572" s="105" t="s">
        <v>9699</v>
      </c>
      <c r="K572" s="105" t="s">
        <v>10859</v>
      </c>
      <c r="L572" s="105" t="s">
        <v>661</v>
      </c>
      <c r="M572" s="105" t="b">
        <f>L571=L572</f>
        <v>0</v>
      </c>
      <c r="N572" s="105" t="s">
        <v>661</v>
      </c>
      <c r="O572" s="105" t="str">
        <f>VLOOKUP(A572,'doi 검증'!$A:$E,5,0)</f>
        <v>인정</v>
      </c>
      <c r="P572" s="105"/>
      <c r="Q572" s="105" t="s">
        <v>35</v>
      </c>
      <c r="R572" s="105" t="s">
        <v>63</v>
      </c>
      <c r="S572" s="105">
        <f>VLOOKUP(A572,논문증빙검증!$A:$T,20,0)</f>
        <v>0</v>
      </c>
      <c r="T572" s="105" t="str">
        <f>VLOOKUP(A572,논문증빙검증!$A:$R,17,0)</f>
        <v>기타저자</v>
      </c>
      <c r="U572" s="105" t="s">
        <v>662</v>
      </c>
      <c r="V572" s="105" t="s">
        <v>138</v>
      </c>
      <c r="W572" s="105" t="s">
        <v>629</v>
      </c>
      <c r="X572" s="105" t="s">
        <v>40</v>
      </c>
      <c r="Y572" s="105" t="s">
        <v>663</v>
      </c>
      <c r="Z572" s="105">
        <v>19</v>
      </c>
      <c r="AA572" s="105" t="s">
        <v>637</v>
      </c>
      <c r="AB572" s="105">
        <v>29.367999999999999</v>
      </c>
      <c r="AC572" s="105">
        <v>97.222222200000004</v>
      </c>
      <c r="AD572" s="105" t="s">
        <v>68</v>
      </c>
      <c r="AE572" s="105" t="s">
        <v>664</v>
      </c>
      <c r="AF572" s="105"/>
      <c r="AG572" s="105"/>
      <c r="AH572" s="105" t="s">
        <v>600</v>
      </c>
      <c r="AI572" s="105" t="s">
        <v>9983</v>
      </c>
      <c r="AJ572" s="105">
        <v>8</v>
      </c>
      <c r="AK572" s="105" t="s">
        <v>665</v>
      </c>
      <c r="AL572" s="105"/>
      <c r="AM572" s="105"/>
    </row>
    <row r="573" spans="1:40" s="93" customFormat="1">
      <c r="A573" s="105">
        <v>690</v>
      </c>
      <c r="B573" s="105">
        <v>5</v>
      </c>
      <c r="C573" s="105" t="s">
        <v>656</v>
      </c>
      <c r="D573" s="105" t="s">
        <v>657</v>
      </c>
      <c r="E573" s="105" t="s">
        <v>658</v>
      </c>
      <c r="F573" s="105" t="str">
        <f>VLOOKUP(A573,논문증빙검증!$A:$J,10,0)</f>
        <v>인정</v>
      </c>
      <c r="G573" s="105" t="s">
        <v>4196</v>
      </c>
      <c r="H573" s="105" t="s">
        <v>2544</v>
      </c>
      <c r="I573" s="105" t="str">
        <f>VLOOKUP(A573,논문증빙검증!$A:$N,14,0)</f>
        <v>O</v>
      </c>
      <c r="J573" s="105" t="s">
        <v>9699</v>
      </c>
      <c r="K573" s="105" t="s">
        <v>10859</v>
      </c>
      <c r="L573" s="105" t="s">
        <v>4197</v>
      </c>
      <c r="M573" s="105" t="b">
        <f>L572=L573</f>
        <v>0</v>
      </c>
      <c r="N573" s="105" t="s">
        <v>4197</v>
      </c>
      <c r="O573" s="105" t="str">
        <f>VLOOKUP(A573,'doi 검증'!$A:$E,5,0)</f>
        <v>인정</v>
      </c>
      <c r="P573" s="105"/>
      <c r="Q573" s="105" t="s">
        <v>35</v>
      </c>
      <c r="R573" s="105" t="s">
        <v>122</v>
      </c>
      <c r="S573" s="105">
        <f>VLOOKUP(A573,논문증빙검증!$A:$T,20,0)</f>
        <v>0</v>
      </c>
      <c r="T573" s="105" t="str">
        <f>VLOOKUP(A573,논문증빙검증!$A:$R,17,0)</f>
        <v>기타저자</v>
      </c>
      <c r="U573" s="105" t="s">
        <v>4198</v>
      </c>
      <c r="V573" s="105" t="s">
        <v>78</v>
      </c>
      <c r="W573" s="105" t="s">
        <v>4144</v>
      </c>
      <c r="X573" s="105" t="s">
        <v>40</v>
      </c>
      <c r="Y573" s="105" t="s">
        <v>428</v>
      </c>
      <c r="Z573" s="105">
        <v>16</v>
      </c>
      <c r="AA573" s="105" t="s">
        <v>4168</v>
      </c>
      <c r="AB573" s="105">
        <v>17.881</v>
      </c>
      <c r="AC573" s="105">
        <v>95.3592814</v>
      </c>
      <c r="AD573" s="105" t="s">
        <v>68</v>
      </c>
      <c r="AE573" s="105" t="s">
        <v>4199</v>
      </c>
      <c r="AF573" s="105"/>
      <c r="AG573" s="105"/>
      <c r="AH573" s="105" t="s">
        <v>4139</v>
      </c>
      <c r="AI573" s="105" t="s">
        <v>9983</v>
      </c>
      <c r="AJ573" s="105">
        <v>78</v>
      </c>
      <c r="AK573" s="105"/>
      <c r="AL573" s="105"/>
      <c r="AM573" s="105"/>
    </row>
    <row r="574" spans="1:40" s="97" customFormat="1">
      <c r="A574" s="105">
        <v>691</v>
      </c>
      <c r="B574" s="105">
        <v>6</v>
      </c>
      <c r="C574" s="105" t="s">
        <v>656</v>
      </c>
      <c r="D574" s="105" t="s">
        <v>657</v>
      </c>
      <c r="E574" s="105" t="s">
        <v>658</v>
      </c>
      <c r="F574" s="105" t="str">
        <f>VLOOKUP(A574,논문증빙검증!$A:$J,10,0)</f>
        <v>인정</v>
      </c>
      <c r="G574" s="105" t="s">
        <v>4140</v>
      </c>
      <c r="H574" s="105" t="s">
        <v>4141</v>
      </c>
      <c r="I574" s="105" t="str">
        <f>VLOOKUP(A574,논문증빙검증!$A:$N,14,0)</f>
        <v>O</v>
      </c>
      <c r="J574" s="105" t="s">
        <v>9699</v>
      </c>
      <c r="K574" s="105" t="s">
        <v>10859</v>
      </c>
      <c r="L574" s="105" t="s">
        <v>4142</v>
      </c>
      <c r="M574" s="105" t="b">
        <f>L573=L574</f>
        <v>0</v>
      </c>
      <c r="N574" s="105" t="s">
        <v>4142</v>
      </c>
      <c r="O574" s="105" t="str">
        <f>VLOOKUP(A574,'doi 검증'!$A:$E,5,0)</f>
        <v>인정</v>
      </c>
      <c r="P574" s="105"/>
      <c r="Q574" s="105" t="s">
        <v>35</v>
      </c>
      <c r="R574" s="105" t="s">
        <v>122</v>
      </c>
      <c r="S574" s="105">
        <f>VLOOKUP(A574,논문증빙검증!$A:$T,20,0)</f>
        <v>0</v>
      </c>
      <c r="T574" s="105" t="str">
        <f>VLOOKUP(A574,논문증빙검증!$A:$R,17,0)</f>
        <v>기타저자</v>
      </c>
      <c r="U574" s="105" t="s">
        <v>4143</v>
      </c>
      <c r="V574" s="105" t="s">
        <v>78</v>
      </c>
      <c r="W574" s="105" t="s">
        <v>4144</v>
      </c>
      <c r="X574" s="105" t="s">
        <v>40</v>
      </c>
      <c r="Y574" s="105" t="s">
        <v>507</v>
      </c>
      <c r="Z574" s="105">
        <v>24</v>
      </c>
      <c r="AA574" s="105" t="s">
        <v>4145</v>
      </c>
      <c r="AB574" s="105">
        <v>17.881</v>
      </c>
      <c r="AC574" s="105">
        <v>95.3592814</v>
      </c>
      <c r="AD574" s="105" t="s">
        <v>68</v>
      </c>
      <c r="AE574" s="105" t="s">
        <v>4146</v>
      </c>
      <c r="AF574" s="105"/>
      <c r="AG574" s="105"/>
      <c r="AH574" s="105" t="s">
        <v>4139</v>
      </c>
      <c r="AI574" s="105" t="s">
        <v>9983</v>
      </c>
      <c r="AJ574" s="105">
        <v>52</v>
      </c>
      <c r="AK574" s="105"/>
      <c r="AL574" s="105"/>
      <c r="AM574" s="105"/>
      <c r="AN574" s="100"/>
    </row>
    <row r="575" spans="1:40" s="93" customFormat="1">
      <c r="A575" s="105">
        <v>692</v>
      </c>
      <c r="B575" s="105">
        <v>7</v>
      </c>
      <c r="C575" s="105" t="s">
        <v>656</v>
      </c>
      <c r="D575" s="105" t="s">
        <v>657</v>
      </c>
      <c r="E575" s="105" t="s">
        <v>658</v>
      </c>
      <c r="F575" s="105" t="str">
        <f>VLOOKUP(A575,논문증빙검증!$A:$J,10,0)</f>
        <v>인정</v>
      </c>
      <c r="G575" s="105" t="s">
        <v>4931</v>
      </c>
      <c r="H575" s="105" t="s">
        <v>2508</v>
      </c>
      <c r="I575" s="105" t="str">
        <f>VLOOKUP(A575,논문증빙검증!$A:$N,14,0)</f>
        <v>O</v>
      </c>
      <c r="J575" s="105" t="s">
        <v>9699</v>
      </c>
      <c r="K575" s="105" t="s">
        <v>10859</v>
      </c>
      <c r="L575" s="105" t="s">
        <v>4932</v>
      </c>
      <c r="M575" s="105" t="b">
        <f>L574=L575</f>
        <v>0</v>
      </c>
      <c r="N575" s="105" t="s">
        <v>4932</v>
      </c>
      <c r="O575" s="105" t="str">
        <f>VLOOKUP(A575,'doi 검증'!$A:$E,5,0)</f>
        <v>인정</v>
      </c>
      <c r="P575" s="105"/>
      <c r="Q575" s="105" t="s">
        <v>35</v>
      </c>
      <c r="R575" s="105" t="s">
        <v>122</v>
      </c>
      <c r="S575" s="105">
        <f>VLOOKUP(A575,논문증빙검증!$A:$T,20,0)</f>
        <v>0</v>
      </c>
      <c r="T575" s="105" t="str">
        <f>VLOOKUP(A575,논문증빙검증!$A:$R,17,0)</f>
        <v>기타저자</v>
      </c>
      <c r="U575" s="105" t="s">
        <v>4933</v>
      </c>
      <c r="V575" s="105" t="s">
        <v>4555</v>
      </c>
      <c r="W575" s="105" t="s">
        <v>4884</v>
      </c>
      <c r="X575" s="105" t="s">
        <v>40</v>
      </c>
      <c r="Y575" s="105" t="s">
        <v>4934</v>
      </c>
      <c r="Z575" s="105">
        <v>7</v>
      </c>
      <c r="AA575" s="105" t="s">
        <v>232</v>
      </c>
      <c r="AB575" s="105">
        <v>9.2289999999999992</v>
      </c>
      <c r="AC575" s="105">
        <v>86.976047899999998</v>
      </c>
      <c r="AD575" s="105" t="s">
        <v>68</v>
      </c>
      <c r="AE575" s="105" t="s">
        <v>4935</v>
      </c>
      <c r="AF575" s="105"/>
      <c r="AG575" s="105"/>
      <c r="AH575" s="105" t="s">
        <v>4880</v>
      </c>
      <c r="AI575" s="105" t="s">
        <v>9983</v>
      </c>
      <c r="AJ575" s="105">
        <v>13</v>
      </c>
      <c r="AK575" s="105" t="s">
        <v>601</v>
      </c>
      <c r="AL575" s="105"/>
      <c r="AM575" s="105"/>
    </row>
    <row r="576" spans="1:40" s="93" customFormat="1">
      <c r="A576" s="105">
        <v>693</v>
      </c>
      <c r="B576" s="105">
        <v>8</v>
      </c>
      <c r="C576" s="105" t="s">
        <v>656</v>
      </c>
      <c r="D576" s="105" t="s">
        <v>657</v>
      </c>
      <c r="E576" s="105" t="s">
        <v>658</v>
      </c>
      <c r="F576" s="105" t="str">
        <f>VLOOKUP(A576,논문증빙검증!$A:$J,10,0)</f>
        <v>인정</v>
      </c>
      <c r="G576" s="105" t="s">
        <v>4921</v>
      </c>
      <c r="H576" s="105" t="s">
        <v>4922</v>
      </c>
      <c r="I576" s="105" t="str">
        <f>VLOOKUP(A576,논문증빙검증!$A:$N,14,0)</f>
        <v>O</v>
      </c>
      <c r="J576" s="105" t="s">
        <v>9699</v>
      </c>
      <c r="K576" s="105" t="s">
        <v>10859</v>
      </c>
      <c r="L576" s="105" t="s">
        <v>4923</v>
      </c>
      <c r="M576" s="105" t="b">
        <f>L575=L576</f>
        <v>0</v>
      </c>
      <c r="N576" s="105" t="s">
        <v>4923</v>
      </c>
      <c r="O576" s="105" t="str">
        <f>VLOOKUP(A576,'doi 검증'!$A:$E,5,0)</f>
        <v>인정</v>
      </c>
      <c r="P576" s="105"/>
      <c r="Q576" s="105" t="s">
        <v>35</v>
      </c>
      <c r="R576" s="105" t="s">
        <v>122</v>
      </c>
      <c r="S576" s="105">
        <f>VLOOKUP(A576,논문증빙검증!$A:$T,20,0)</f>
        <v>0</v>
      </c>
      <c r="T576" s="105" t="str">
        <f>VLOOKUP(A576,논문증빙검증!$A:$R,17,0)</f>
        <v>기타저자</v>
      </c>
      <c r="U576" s="105" t="s">
        <v>4924</v>
      </c>
      <c r="V576" s="105" t="s">
        <v>4555</v>
      </c>
      <c r="W576" s="105" t="s">
        <v>4884</v>
      </c>
      <c r="X576" s="105" t="s">
        <v>40</v>
      </c>
      <c r="Y576" s="105" t="s">
        <v>4925</v>
      </c>
      <c r="Z576" s="105">
        <v>5</v>
      </c>
      <c r="AA576" s="105" t="s">
        <v>232</v>
      </c>
      <c r="AB576" s="105">
        <v>9.2289999999999992</v>
      </c>
      <c r="AC576" s="105">
        <v>86.976047899999998</v>
      </c>
      <c r="AD576" s="105" t="s">
        <v>68</v>
      </c>
      <c r="AE576" s="105" t="s">
        <v>4926</v>
      </c>
      <c r="AF576" s="105"/>
      <c r="AG576" s="105"/>
      <c r="AH576" s="105" t="s">
        <v>4880</v>
      </c>
      <c r="AI576" s="105" t="s">
        <v>9983</v>
      </c>
      <c r="AJ576" s="105">
        <v>13</v>
      </c>
      <c r="AK576" s="105" t="s">
        <v>953</v>
      </c>
      <c r="AL576" s="105"/>
      <c r="AM576" s="105"/>
    </row>
    <row r="577" spans="1:40" s="93" customFormat="1">
      <c r="A577" s="105">
        <v>694</v>
      </c>
      <c r="B577" s="105">
        <v>9</v>
      </c>
      <c r="C577" s="105" t="s">
        <v>656</v>
      </c>
      <c r="D577" s="105" t="s">
        <v>657</v>
      </c>
      <c r="E577" s="105" t="s">
        <v>658</v>
      </c>
      <c r="F577" s="105" t="str">
        <f>VLOOKUP(A577,논문증빙검증!$A:$J,10,0)</f>
        <v>인정</v>
      </c>
      <c r="G577" s="105" t="s">
        <v>1454</v>
      </c>
      <c r="H577" s="105" t="s">
        <v>1455</v>
      </c>
      <c r="I577" s="105" t="str">
        <f>VLOOKUP(A577,논문증빙검증!$A:$N,14,0)</f>
        <v>O</v>
      </c>
      <c r="J577" s="105" t="s">
        <v>9699</v>
      </c>
      <c r="K577" s="105" t="s">
        <v>10859</v>
      </c>
      <c r="L577" s="105" t="s">
        <v>1456</v>
      </c>
      <c r="M577" s="105" t="b">
        <f>L576=L577</f>
        <v>0</v>
      </c>
      <c r="N577" s="105" t="s">
        <v>1456</v>
      </c>
      <c r="O577" s="105" t="str">
        <f>VLOOKUP(A577,'doi 검증'!$A:$E,5,0)</f>
        <v>인정</v>
      </c>
      <c r="P577" s="105"/>
      <c r="Q577" s="105" t="s">
        <v>35</v>
      </c>
      <c r="R577" s="105" t="s">
        <v>122</v>
      </c>
      <c r="S577" s="105">
        <f>VLOOKUP(A577,논문증빙검증!$A:$T,20,0)</f>
        <v>0</v>
      </c>
      <c r="T577" s="105" t="str">
        <f>VLOOKUP(A577,논문증빙검증!$A:$R,17,0)</f>
        <v>기타저자</v>
      </c>
      <c r="U577" s="105" t="s">
        <v>1457</v>
      </c>
      <c r="V577" s="105" t="s">
        <v>138</v>
      </c>
      <c r="W577" s="105" t="s">
        <v>1446</v>
      </c>
      <c r="X577" s="105" t="s">
        <v>40</v>
      </c>
      <c r="Y577" s="105" t="s">
        <v>588</v>
      </c>
      <c r="Z577" s="105">
        <v>1</v>
      </c>
      <c r="AA577" s="105" t="s">
        <v>232</v>
      </c>
      <c r="AB577" s="105">
        <v>8.5820000000000007</v>
      </c>
      <c r="AC577" s="105">
        <v>88.1578947</v>
      </c>
      <c r="AD577" s="105" t="s">
        <v>68</v>
      </c>
      <c r="AE577" s="105" t="s">
        <v>1458</v>
      </c>
      <c r="AF577" s="105"/>
      <c r="AG577" s="105"/>
      <c r="AH577" s="105" t="s">
        <v>1449</v>
      </c>
      <c r="AI577" s="105" t="s">
        <v>9983</v>
      </c>
      <c r="AJ577" s="105">
        <v>5</v>
      </c>
      <c r="AK577" s="105" t="s">
        <v>69</v>
      </c>
      <c r="AL577" s="105"/>
      <c r="AM577" s="105"/>
    </row>
    <row r="578" spans="1:40" s="93" customFormat="1">
      <c r="A578" s="105">
        <v>695</v>
      </c>
      <c r="B578" s="105">
        <v>10</v>
      </c>
      <c r="C578" s="105" t="s">
        <v>656</v>
      </c>
      <c r="D578" s="105" t="s">
        <v>657</v>
      </c>
      <c r="E578" s="105" t="s">
        <v>658</v>
      </c>
      <c r="F578" s="105" t="str">
        <f>VLOOKUP(A578,논문증빙검증!$A:$J,10,0)</f>
        <v>인정</v>
      </c>
      <c r="G578" s="105" t="s">
        <v>4848</v>
      </c>
      <c r="H578" s="105" t="s">
        <v>4849</v>
      </c>
      <c r="I578" s="105" t="str">
        <f>VLOOKUP(A578,논문증빙검증!$A:$N,14,0)</f>
        <v>O</v>
      </c>
      <c r="J578" s="105" t="s">
        <v>9699</v>
      </c>
      <c r="K578" s="105" t="s">
        <v>10859</v>
      </c>
      <c r="L578" s="105" t="s">
        <v>4850</v>
      </c>
      <c r="M578" s="105" t="b">
        <f>L577=L578</f>
        <v>0</v>
      </c>
      <c r="N578" s="105" t="s">
        <v>4850</v>
      </c>
      <c r="O578" s="105" t="str">
        <f>VLOOKUP(A578,'doi 검증'!$A:$E,5,0)</f>
        <v>인정</v>
      </c>
      <c r="P578" s="105"/>
      <c r="Q578" s="105" t="s">
        <v>35</v>
      </c>
      <c r="R578" s="105" t="s">
        <v>122</v>
      </c>
      <c r="S578" s="105">
        <f>VLOOKUP(A578,논문증빙검증!$A:$T,20,0)</f>
        <v>0</v>
      </c>
      <c r="T578" s="105" t="str">
        <f>VLOOKUP(A578,논문증빙검증!$A:$R,17,0)</f>
        <v>기타저자</v>
      </c>
      <c r="U578" s="105" t="s">
        <v>4851</v>
      </c>
      <c r="V578" s="105" t="s">
        <v>4555</v>
      </c>
      <c r="W578" s="105" t="s">
        <v>4845</v>
      </c>
      <c r="X578" s="105" t="s">
        <v>40</v>
      </c>
      <c r="Y578" s="105" t="s">
        <v>4852</v>
      </c>
      <c r="Z578" s="105">
        <v>3</v>
      </c>
      <c r="AA578" s="105" t="s">
        <v>232</v>
      </c>
      <c r="AB578" s="105">
        <v>6.024</v>
      </c>
      <c r="AC578" s="105">
        <v>74.101796399999998</v>
      </c>
      <c r="AD578" s="105" t="s">
        <v>68</v>
      </c>
      <c r="AE578" s="105" t="s">
        <v>4853</v>
      </c>
      <c r="AF578" s="105"/>
      <c r="AG578" s="105"/>
      <c r="AH578" s="105" t="s">
        <v>4840</v>
      </c>
      <c r="AI578" s="105" t="s">
        <v>9983</v>
      </c>
      <c r="AJ578" s="105">
        <v>4</v>
      </c>
      <c r="AK578" s="105" t="s">
        <v>1524</v>
      </c>
      <c r="AL578" s="105"/>
      <c r="AM578" s="105"/>
    </row>
    <row r="579" spans="1:40" s="97" customFormat="1">
      <c r="A579" s="105">
        <v>696</v>
      </c>
      <c r="B579" s="105">
        <v>1</v>
      </c>
      <c r="C579" s="105" t="s">
        <v>842</v>
      </c>
      <c r="D579" s="105" t="s">
        <v>843</v>
      </c>
      <c r="E579" s="105" t="s">
        <v>844</v>
      </c>
      <c r="F579" s="105" t="str">
        <f>VLOOKUP(A579,논문증빙검증!$A:$J,10,0)</f>
        <v>인정</v>
      </c>
      <c r="G579" s="105" t="s">
        <v>2079</v>
      </c>
      <c r="H579" s="105" t="s">
        <v>2080</v>
      </c>
      <c r="I579" s="105">
        <f>VLOOKUP(A579,논문증빙검증!$A:$N,14,0)</f>
        <v>0</v>
      </c>
      <c r="J579" s="105" t="s">
        <v>9699</v>
      </c>
      <c r="K579" s="105" t="s">
        <v>10859</v>
      </c>
      <c r="L579" s="105" t="s">
        <v>2081</v>
      </c>
      <c r="M579" s="105" t="b">
        <f>L578=L579</f>
        <v>0</v>
      </c>
      <c r="N579" s="105" t="s">
        <v>2081</v>
      </c>
      <c r="O579" s="105" t="str">
        <f>VLOOKUP(A579,'doi 검증'!$A:$E,5,0)</f>
        <v>인정</v>
      </c>
      <c r="P579" s="105"/>
      <c r="Q579" s="105" t="s">
        <v>35</v>
      </c>
      <c r="R579" s="105" t="s">
        <v>36</v>
      </c>
      <c r="S579" s="105">
        <f>VLOOKUP(A579,논문증빙검증!$A:$T,20,0)</f>
        <v>0</v>
      </c>
      <c r="T579" s="105" t="str">
        <f>VLOOKUP(A579,논문증빙검증!$A:$R,17,0)</f>
        <v>주저자</v>
      </c>
      <c r="U579" s="105" t="s">
        <v>2082</v>
      </c>
      <c r="V579" s="105" t="s">
        <v>90</v>
      </c>
      <c r="W579" s="105">
        <v>9263373</v>
      </c>
      <c r="X579" s="105" t="s">
        <v>40</v>
      </c>
      <c r="Y579" s="105" t="s">
        <v>1301</v>
      </c>
      <c r="Z579" s="105">
        <v>4</v>
      </c>
      <c r="AA579" s="105" t="s">
        <v>232</v>
      </c>
      <c r="AB579" s="105">
        <v>19.503</v>
      </c>
      <c r="AC579" s="105">
        <v>99.074074100000004</v>
      </c>
      <c r="AD579" s="105" t="s">
        <v>40</v>
      </c>
      <c r="AE579" s="105" t="s">
        <v>844</v>
      </c>
      <c r="AF579" s="105"/>
      <c r="AG579" s="105"/>
      <c r="AH579" s="105" t="s">
        <v>2005</v>
      </c>
      <c r="AI579" s="105" t="s">
        <v>9983</v>
      </c>
      <c r="AJ579" s="105">
        <v>280</v>
      </c>
      <c r="AK579" s="105"/>
      <c r="AL579" s="105"/>
      <c r="AM579" s="105"/>
      <c r="AN579" s="100"/>
    </row>
    <row r="580" spans="1:40" s="93" customFormat="1">
      <c r="A580" s="105">
        <v>697</v>
      </c>
      <c r="B580" s="105">
        <v>2</v>
      </c>
      <c r="C580" s="105" t="s">
        <v>842</v>
      </c>
      <c r="D580" s="105" t="s">
        <v>843</v>
      </c>
      <c r="E580" s="105" t="s">
        <v>844</v>
      </c>
      <c r="F580" s="105" t="str">
        <f>VLOOKUP(A580,논문증빙검증!$A:$J,10,0)</f>
        <v>인정</v>
      </c>
      <c r="G580" s="105" t="s">
        <v>1098</v>
      </c>
      <c r="H580" s="105" t="s">
        <v>1047</v>
      </c>
      <c r="I580" s="105">
        <f>VLOOKUP(A580,논문증빙검증!$A:$N,14,0)</f>
        <v>0</v>
      </c>
      <c r="J580" s="105" t="s">
        <v>9699</v>
      </c>
      <c r="K580" s="105" t="s">
        <v>10859</v>
      </c>
      <c r="L580" s="105" t="s">
        <v>1099</v>
      </c>
      <c r="M580" s="105" t="b">
        <f>L579=L580</f>
        <v>0</v>
      </c>
      <c r="N580" s="105" t="s">
        <v>1099</v>
      </c>
      <c r="O580" s="105" t="str">
        <f>VLOOKUP(A580,'doi 검증'!$A:$E,5,0)</f>
        <v>인정</v>
      </c>
      <c r="P580" s="105"/>
      <c r="Q580" s="105" t="s">
        <v>35</v>
      </c>
      <c r="R580" s="105" t="s">
        <v>36</v>
      </c>
      <c r="S580" s="105">
        <f>VLOOKUP(A580,논문증빙검증!$A:$T,20,0)</f>
        <v>0</v>
      </c>
      <c r="T580" s="105" t="str">
        <f>VLOOKUP(A580,논문증빙검증!$A:$R,17,0)</f>
        <v>주저자</v>
      </c>
      <c r="U580" s="105" t="s">
        <v>1100</v>
      </c>
      <c r="V580" s="105" t="s">
        <v>849</v>
      </c>
      <c r="W580" s="105">
        <v>18645631</v>
      </c>
      <c r="X580" s="105" t="s">
        <v>40</v>
      </c>
      <c r="Y580" s="105" t="s">
        <v>1051</v>
      </c>
      <c r="Z580" s="105">
        <v>7</v>
      </c>
      <c r="AA580" s="105" t="s">
        <v>1091</v>
      </c>
      <c r="AB580" s="105">
        <v>8.9280000000000008</v>
      </c>
      <c r="AC580" s="105">
        <v>92.045454500000005</v>
      </c>
      <c r="AD580" s="105" t="s">
        <v>40</v>
      </c>
      <c r="AE580" s="105" t="s">
        <v>844</v>
      </c>
      <c r="AF580" s="105"/>
      <c r="AG580" s="105"/>
      <c r="AH580" s="105" t="s">
        <v>1074</v>
      </c>
      <c r="AI580" s="105" t="s">
        <v>9983</v>
      </c>
      <c r="AJ580" s="105">
        <v>11</v>
      </c>
      <c r="AK580" s="105" t="s">
        <v>1064</v>
      </c>
      <c r="AL580" s="105"/>
      <c r="AM580" s="105"/>
    </row>
    <row r="581" spans="1:40" s="93" customFormat="1">
      <c r="A581" s="105">
        <v>698</v>
      </c>
      <c r="B581" s="105">
        <v>3</v>
      </c>
      <c r="C581" s="105" t="s">
        <v>842</v>
      </c>
      <c r="D581" s="105" t="s">
        <v>843</v>
      </c>
      <c r="E581" s="105" t="s">
        <v>844</v>
      </c>
      <c r="F581" s="105" t="str">
        <f>VLOOKUP(A581,논문증빙검증!$A:$J,10,0)</f>
        <v>인정</v>
      </c>
      <c r="G581" s="105" t="s">
        <v>1999</v>
      </c>
      <c r="H581" s="105" t="s">
        <v>2000</v>
      </c>
      <c r="I581" s="105">
        <f>VLOOKUP(A581,논문증빙검증!$A:$N,14,0)</f>
        <v>0</v>
      </c>
      <c r="J581" s="105" t="s">
        <v>9699</v>
      </c>
      <c r="K581" s="105" t="s">
        <v>10859</v>
      </c>
      <c r="L581" s="105" t="s">
        <v>2001</v>
      </c>
      <c r="M581" s="105" t="e">
        <f>#REF!=L581</f>
        <v>#REF!</v>
      </c>
      <c r="N581" s="105" t="s">
        <v>2001</v>
      </c>
      <c r="O581" s="105" t="str">
        <f>VLOOKUP(A581,'doi 검증'!$A:$E,5,0)</f>
        <v>인정</v>
      </c>
      <c r="P581" s="105"/>
      <c r="Q581" s="105" t="s">
        <v>35</v>
      </c>
      <c r="R581" s="105" t="s">
        <v>36</v>
      </c>
      <c r="S581" s="105" t="str">
        <f>VLOOKUP(A581,논문증빙검증!$A:$T,20,0)</f>
        <v>공동저자</v>
      </c>
      <c r="T581" s="105" t="str">
        <f>VLOOKUP(A581,논문증빙검증!$A:$R,17,0)</f>
        <v>주저자</v>
      </c>
      <c r="U581" s="105" t="s">
        <v>2002</v>
      </c>
      <c r="V581" s="105" t="s">
        <v>90</v>
      </c>
      <c r="W581" s="105">
        <v>9263373</v>
      </c>
      <c r="X581" s="105" t="s">
        <v>40</v>
      </c>
      <c r="Y581" s="105" t="s">
        <v>2003</v>
      </c>
      <c r="Z581" s="105">
        <v>37</v>
      </c>
      <c r="AA581" s="105" t="s">
        <v>2004</v>
      </c>
      <c r="AB581" s="105">
        <v>19.503</v>
      </c>
      <c r="AC581" s="105">
        <v>99.074074100000004</v>
      </c>
      <c r="AD581" s="105" t="s">
        <v>40</v>
      </c>
      <c r="AE581" s="105" t="s">
        <v>844</v>
      </c>
      <c r="AF581" s="105"/>
      <c r="AG581" s="105"/>
      <c r="AH581" s="105" t="s">
        <v>2005</v>
      </c>
      <c r="AI581" s="105" t="s">
        <v>9983</v>
      </c>
      <c r="AJ581" s="105">
        <v>200</v>
      </c>
      <c r="AK581" s="105"/>
      <c r="AL581" s="105"/>
      <c r="AM581" s="105"/>
    </row>
    <row r="582" spans="1:40" s="93" customFormat="1">
      <c r="A582" s="105">
        <v>699</v>
      </c>
      <c r="B582" s="105">
        <v>4</v>
      </c>
      <c r="C582" s="105" t="s">
        <v>842</v>
      </c>
      <c r="D582" s="105" t="s">
        <v>843</v>
      </c>
      <c r="E582" s="105" t="s">
        <v>844</v>
      </c>
      <c r="F582" s="105" t="str">
        <f>VLOOKUP(A582,논문증빙검증!$A:$J,10,0)</f>
        <v>인정</v>
      </c>
      <c r="G582" s="105" t="s">
        <v>884</v>
      </c>
      <c r="H582" s="105" t="s">
        <v>885</v>
      </c>
      <c r="I582" s="105">
        <f>VLOOKUP(A582,논문증빙검증!$A:$N,14,0)</f>
        <v>0</v>
      </c>
      <c r="J582" s="105" t="s">
        <v>9699</v>
      </c>
      <c r="K582" s="105" t="s">
        <v>10859</v>
      </c>
      <c r="L582" s="105" t="s">
        <v>886</v>
      </c>
      <c r="M582" s="105" t="b">
        <f>L581=L582</f>
        <v>0</v>
      </c>
      <c r="N582" s="105" t="s">
        <v>886</v>
      </c>
      <c r="O582" s="105" t="str">
        <f>VLOOKUP(A582,'doi 검증'!$A:$E,5,0)</f>
        <v>인정</v>
      </c>
      <c r="P582" s="105"/>
      <c r="Q582" s="105" t="s">
        <v>35</v>
      </c>
      <c r="R582" s="105" t="s">
        <v>63</v>
      </c>
      <c r="S582" s="105">
        <f>VLOOKUP(A582,논문증빙검증!$A:$T,20,0)</f>
        <v>0</v>
      </c>
      <c r="T582" s="105" t="str">
        <f>VLOOKUP(A582,논문증빙검증!$A:$R,17,0)</f>
        <v>기타저자</v>
      </c>
      <c r="U582" s="105" t="s">
        <v>887</v>
      </c>
      <c r="V582" s="105" t="s">
        <v>849</v>
      </c>
      <c r="W582" s="105">
        <v>14337851</v>
      </c>
      <c r="X582" s="105" t="s">
        <v>40</v>
      </c>
      <c r="Y582" s="105" t="s">
        <v>888</v>
      </c>
      <c r="Z582" s="105">
        <v>4</v>
      </c>
      <c r="AA582" s="105" t="s">
        <v>232</v>
      </c>
      <c r="AB582" s="105">
        <v>15.336</v>
      </c>
      <c r="AC582" s="105">
        <v>91.292134799999999</v>
      </c>
      <c r="AD582" s="105" t="s">
        <v>68</v>
      </c>
      <c r="AE582" s="105" t="s">
        <v>870</v>
      </c>
      <c r="AF582" s="105"/>
      <c r="AG582" s="105"/>
      <c r="AH582" s="105" t="s">
        <v>820</v>
      </c>
      <c r="AI582" s="105" t="s">
        <v>9983</v>
      </c>
      <c r="AJ582" s="105">
        <v>60</v>
      </c>
      <c r="AK582" s="105" t="s">
        <v>234</v>
      </c>
      <c r="AL582" s="105"/>
      <c r="AM582" s="105"/>
    </row>
    <row r="583" spans="1:40" s="93" customFormat="1">
      <c r="A583" s="105">
        <v>700</v>
      </c>
      <c r="B583" s="105">
        <v>5</v>
      </c>
      <c r="C583" s="105" t="s">
        <v>842</v>
      </c>
      <c r="D583" s="105" t="s">
        <v>843</v>
      </c>
      <c r="E583" s="105" t="s">
        <v>844</v>
      </c>
      <c r="F583" s="105" t="str">
        <f>VLOOKUP(A583,논문증빙검증!$A:$J,10,0)</f>
        <v>인정</v>
      </c>
      <c r="G583" s="105" t="s">
        <v>865</v>
      </c>
      <c r="H583" s="105" t="s">
        <v>866</v>
      </c>
      <c r="I583" s="105">
        <f>VLOOKUP(A583,논문증빙검증!$A:$N,14,0)</f>
        <v>0</v>
      </c>
      <c r="J583" s="105" t="s">
        <v>9699</v>
      </c>
      <c r="K583" s="105" t="s">
        <v>10859</v>
      </c>
      <c r="L583" s="105" t="s">
        <v>867</v>
      </c>
      <c r="M583" s="105" t="b">
        <f>L582=L583</f>
        <v>0</v>
      </c>
      <c r="N583" s="105" t="s">
        <v>867</v>
      </c>
      <c r="O583" s="105" t="str">
        <f>VLOOKUP(A583,'doi 검증'!$A:$E,5,0)</f>
        <v>인정</v>
      </c>
      <c r="P583" s="105"/>
      <c r="Q583" s="105" t="s">
        <v>35</v>
      </c>
      <c r="R583" s="105" t="s">
        <v>63</v>
      </c>
      <c r="S583" s="105">
        <f>VLOOKUP(A583,논문증빙검증!$A:$T,20,0)</f>
        <v>0</v>
      </c>
      <c r="T583" s="105" t="str">
        <f>VLOOKUP(A583,논문증빙검증!$A:$R,17,0)</f>
        <v>기타저자</v>
      </c>
      <c r="U583" s="105" t="s">
        <v>868</v>
      </c>
      <c r="V583" s="105" t="s">
        <v>849</v>
      </c>
      <c r="W583" s="105">
        <v>14337851</v>
      </c>
      <c r="X583" s="105" t="s">
        <v>40</v>
      </c>
      <c r="Y583" s="105" t="s">
        <v>869</v>
      </c>
      <c r="Z583" s="105">
        <v>6</v>
      </c>
      <c r="AA583" s="105" t="s">
        <v>827</v>
      </c>
      <c r="AB583" s="105">
        <v>15.336</v>
      </c>
      <c r="AC583" s="105">
        <v>91.292134799999999</v>
      </c>
      <c r="AD583" s="105" t="s">
        <v>68</v>
      </c>
      <c r="AE583" s="105" t="s">
        <v>870</v>
      </c>
      <c r="AF583" s="105"/>
      <c r="AG583" s="105"/>
      <c r="AH583" s="105" t="s">
        <v>820</v>
      </c>
      <c r="AI583" s="105" t="s">
        <v>9983</v>
      </c>
      <c r="AJ583" s="105">
        <v>59</v>
      </c>
      <c r="AK583" s="105" t="s">
        <v>871</v>
      </c>
      <c r="AL583" s="105"/>
      <c r="AM583" s="105"/>
    </row>
    <row r="584" spans="1:40" s="93" customFormat="1">
      <c r="A584" s="105">
        <v>701</v>
      </c>
      <c r="B584" s="105">
        <v>6</v>
      </c>
      <c r="C584" s="105" t="s">
        <v>842</v>
      </c>
      <c r="D584" s="105" t="s">
        <v>843</v>
      </c>
      <c r="E584" s="105" t="s">
        <v>844</v>
      </c>
      <c r="F584" s="105" t="str">
        <f>VLOOKUP(A584,논문증빙검증!$A:$J,10,0)</f>
        <v>인정</v>
      </c>
      <c r="G584" s="105" t="s">
        <v>845</v>
      </c>
      <c r="H584" s="105" t="s">
        <v>846</v>
      </c>
      <c r="I584" s="105">
        <f>VLOOKUP(A584,논문증빙검증!$A:$N,14,0)</f>
        <v>0</v>
      </c>
      <c r="J584" s="105" t="s">
        <v>9699</v>
      </c>
      <c r="K584" s="105" t="s">
        <v>10859</v>
      </c>
      <c r="L584" s="105" t="s">
        <v>847</v>
      </c>
      <c r="M584" s="105" t="b">
        <f>L583=L584</f>
        <v>0</v>
      </c>
      <c r="N584" s="105" t="s">
        <v>847</v>
      </c>
      <c r="O584" s="105" t="str">
        <f>VLOOKUP(A584,'doi 검증'!$A:$E,5,0)</f>
        <v>인정</v>
      </c>
      <c r="P584" s="105"/>
      <c r="Q584" s="105" t="s">
        <v>35</v>
      </c>
      <c r="R584" s="105" t="s">
        <v>173</v>
      </c>
      <c r="S584" s="105">
        <f>VLOOKUP(A584,논문증빙검증!$A:$T,20,0)</f>
        <v>0</v>
      </c>
      <c r="T584" s="105" t="str">
        <f>VLOOKUP(A584,논문증빙검증!$A:$R,17,0)</f>
        <v>기타저자</v>
      </c>
      <c r="U584" s="105" t="s">
        <v>848</v>
      </c>
      <c r="V584" s="105" t="s">
        <v>849</v>
      </c>
      <c r="W584" s="105">
        <v>14337851</v>
      </c>
      <c r="X584" s="105" t="s">
        <v>40</v>
      </c>
      <c r="Y584" s="105" t="s">
        <v>850</v>
      </c>
      <c r="Z584" s="105">
        <v>4</v>
      </c>
      <c r="AA584" s="105" t="s">
        <v>818</v>
      </c>
      <c r="AB584" s="105">
        <v>15.336</v>
      </c>
      <c r="AC584" s="105">
        <v>91.292134799999999</v>
      </c>
      <c r="AD584" s="105" t="s">
        <v>68</v>
      </c>
      <c r="AE584" s="105" t="s">
        <v>851</v>
      </c>
      <c r="AF584" s="105"/>
      <c r="AG584" s="105"/>
      <c r="AH584" s="105" t="s">
        <v>820</v>
      </c>
      <c r="AI584" s="105" t="s">
        <v>9983</v>
      </c>
      <c r="AJ584" s="105">
        <v>58</v>
      </c>
      <c r="AK584" s="105" t="s">
        <v>205</v>
      </c>
      <c r="AL584" s="105"/>
      <c r="AM584" s="105"/>
      <c r="AN584" s="95"/>
    </row>
    <row r="585" spans="1:40" s="93" customFormat="1">
      <c r="A585" s="105">
        <v>702</v>
      </c>
      <c r="B585" s="105">
        <v>1</v>
      </c>
      <c r="C585" s="105" t="s">
        <v>6009</v>
      </c>
      <c r="D585" s="105" t="s">
        <v>6010</v>
      </c>
      <c r="E585" s="105" t="s">
        <v>6011</v>
      </c>
      <c r="F585" s="105" t="str">
        <f>VLOOKUP(A585,논문증빙검증!$A:$J,10,0)</f>
        <v>인정</v>
      </c>
      <c r="G585" s="105" t="s">
        <v>6012</v>
      </c>
      <c r="H585" s="105" t="s">
        <v>2189</v>
      </c>
      <c r="I585" s="105">
        <f>VLOOKUP(A585,논문증빙검증!$A:$N,14,0)</f>
        <v>0</v>
      </c>
      <c r="J585" s="105" t="s">
        <v>9699</v>
      </c>
      <c r="K585" s="105" t="s">
        <v>10859</v>
      </c>
      <c r="L585" s="105" t="s">
        <v>6013</v>
      </c>
      <c r="M585" s="105" t="b">
        <f>L584=L585</f>
        <v>0</v>
      </c>
      <c r="N585" s="105" t="s">
        <v>6013</v>
      </c>
      <c r="O585" s="105" t="str">
        <f>VLOOKUP(A585,'doi 검증'!$A:$E,5,0)</f>
        <v>인정</v>
      </c>
      <c r="P585" s="105"/>
      <c r="Q585" s="105" t="s">
        <v>35</v>
      </c>
      <c r="R585" s="105" t="s">
        <v>36</v>
      </c>
      <c r="S585" s="105" t="str">
        <f>VLOOKUP(A585,논문증빙검증!$A:$T,20,0)</f>
        <v>공동저자</v>
      </c>
      <c r="T585" s="105" t="str">
        <f>VLOOKUP(A585,논문증빙검증!$A:$R,17,0)</f>
        <v>주저자</v>
      </c>
      <c r="U585" s="105" t="s">
        <v>6014</v>
      </c>
      <c r="V585" s="105" t="s">
        <v>5811</v>
      </c>
      <c r="W585" s="105" t="s">
        <v>6015</v>
      </c>
      <c r="X585" s="105" t="s">
        <v>40</v>
      </c>
      <c r="Y585" s="105" t="s">
        <v>962</v>
      </c>
      <c r="Z585" s="105">
        <v>12</v>
      </c>
      <c r="AA585" s="105" t="s">
        <v>6016</v>
      </c>
      <c r="AB585" s="105">
        <v>38.531999999999996</v>
      </c>
      <c r="AC585" s="105">
        <v>99.817518199999995</v>
      </c>
      <c r="AD585" s="105" t="s">
        <v>8903</v>
      </c>
      <c r="AE585" s="105" t="s">
        <v>6017</v>
      </c>
      <c r="AF585" s="105"/>
      <c r="AG585" s="105"/>
      <c r="AH585" s="105" t="s">
        <v>5828</v>
      </c>
      <c r="AI585" s="105" t="s">
        <v>9983</v>
      </c>
      <c r="AJ585" s="105">
        <v>12</v>
      </c>
      <c r="AK585" s="105" t="s">
        <v>130</v>
      </c>
      <c r="AL585" s="105"/>
      <c r="AM585" s="105"/>
    </row>
    <row r="586" spans="1:40" s="93" customFormat="1">
      <c r="A586" s="105">
        <v>703</v>
      </c>
      <c r="B586" s="105">
        <v>1</v>
      </c>
      <c r="C586" s="105" t="s">
        <v>6555</v>
      </c>
      <c r="D586" s="105" t="s">
        <v>6556</v>
      </c>
      <c r="E586" s="105" t="s">
        <v>6557</v>
      </c>
      <c r="F586" s="105" t="str">
        <f>VLOOKUP(A586,논문증빙검증!$A:$J,10,0)</f>
        <v>인정</v>
      </c>
      <c r="G586" s="105" t="s">
        <v>7065</v>
      </c>
      <c r="H586" s="105" t="s">
        <v>7066</v>
      </c>
      <c r="I586" s="105" t="str">
        <f>VLOOKUP(A586,논문증빙검증!$A:$N,14,0)</f>
        <v>O</v>
      </c>
      <c r="J586" s="105" t="s">
        <v>9699</v>
      </c>
      <c r="K586" s="105" t="s">
        <v>10859</v>
      </c>
      <c r="L586" s="105" t="s">
        <v>7067</v>
      </c>
      <c r="M586" s="105" t="b">
        <f>L585=L586</f>
        <v>0</v>
      </c>
      <c r="N586" s="105" t="s">
        <v>7067</v>
      </c>
      <c r="O586" s="105" t="str">
        <f>VLOOKUP(A586,'doi 검증'!$A:$E,5,0)</f>
        <v>인정</v>
      </c>
      <c r="P586" s="105"/>
      <c r="Q586" s="105" t="s">
        <v>35</v>
      </c>
      <c r="R586" s="105" t="s">
        <v>36</v>
      </c>
      <c r="S586" s="105">
        <f>VLOOKUP(A586,논문증빙검증!$A:$T,20,0)</f>
        <v>0</v>
      </c>
      <c r="T586" s="105" t="str">
        <f>VLOOKUP(A586,논문증빙검증!$A:$R,17,0)</f>
        <v>주저자</v>
      </c>
      <c r="U586" s="105" t="s">
        <v>7068</v>
      </c>
      <c r="V586" s="105" t="s">
        <v>6805</v>
      </c>
      <c r="W586" s="105" t="s">
        <v>7069</v>
      </c>
      <c r="X586" s="105" t="s">
        <v>40</v>
      </c>
      <c r="Y586" s="105" t="s">
        <v>1472</v>
      </c>
      <c r="Z586" s="105">
        <v>1</v>
      </c>
      <c r="AA586" s="105" t="s">
        <v>232</v>
      </c>
      <c r="AB586" s="105">
        <v>6.492</v>
      </c>
      <c r="AC586" s="105">
        <v>96.715328499999998</v>
      </c>
      <c r="AD586" s="105" t="s">
        <v>40</v>
      </c>
      <c r="AE586" s="105" t="s">
        <v>6557</v>
      </c>
      <c r="AF586" s="105"/>
      <c r="AG586" s="105"/>
      <c r="AH586" s="105" t="s">
        <v>7070</v>
      </c>
      <c r="AI586" s="105" t="s">
        <v>9983</v>
      </c>
      <c r="AJ586" s="105">
        <v>22</v>
      </c>
      <c r="AK586" s="105" t="s">
        <v>696</v>
      </c>
      <c r="AL586" s="105"/>
      <c r="AM586" s="105"/>
    </row>
    <row r="587" spans="1:40" s="93" customFormat="1">
      <c r="A587" s="105">
        <v>704</v>
      </c>
      <c r="B587" s="105">
        <v>2</v>
      </c>
      <c r="C587" s="105" t="s">
        <v>6555</v>
      </c>
      <c r="D587" s="105" t="s">
        <v>6556</v>
      </c>
      <c r="E587" s="105" t="s">
        <v>6557</v>
      </c>
      <c r="F587" s="105" t="str">
        <f>VLOOKUP(A587,논문증빙검증!$A:$J,10,0)</f>
        <v>인정</v>
      </c>
      <c r="G587" s="105" t="s">
        <v>6834</v>
      </c>
      <c r="H587" s="105" t="s">
        <v>3160</v>
      </c>
      <c r="I587" s="105" t="str">
        <f>VLOOKUP(A587,논문증빙검증!$A:$N,14,0)</f>
        <v>O</v>
      </c>
      <c r="J587" s="105" t="s">
        <v>9699</v>
      </c>
      <c r="K587" s="105" t="s">
        <v>10859</v>
      </c>
      <c r="L587" s="105" t="s">
        <v>6835</v>
      </c>
      <c r="M587" s="105" t="b">
        <f>L586=L587</f>
        <v>0</v>
      </c>
      <c r="N587" s="105" t="s">
        <v>6835</v>
      </c>
      <c r="O587" s="105" t="str">
        <f>VLOOKUP(A587,'doi 검증'!$A:$E,5,0)</f>
        <v>인정</v>
      </c>
      <c r="P587" s="105"/>
      <c r="Q587" s="105" t="s">
        <v>35</v>
      </c>
      <c r="R587" s="105" t="s">
        <v>36</v>
      </c>
      <c r="S587" s="105">
        <f>VLOOKUP(A587,논문증빙검증!$A:$T,20,0)</f>
        <v>0</v>
      </c>
      <c r="T587" s="105" t="str">
        <f>VLOOKUP(A587,논문증빙검증!$A:$R,17,0)</f>
        <v>주저자</v>
      </c>
      <c r="U587" s="105" t="s">
        <v>6836</v>
      </c>
      <c r="V587" s="105" t="s">
        <v>6837</v>
      </c>
      <c r="W587" s="105" t="s">
        <v>6815</v>
      </c>
      <c r="X587" s="105" t="s">
        <v>40</v>
      </c>
      <c r="Y587" s="105" t="s">
        <v>1129</v>
      </c>
      <c r="Z587" s="105">
        <v>3</v>
      </c>
      <c r="AA587" s="105" t="s">
        <v>6829</v>
      </c>
      <c r="AB587" s="105">
        <v>3.367</v>
      </c>
      <c r="AC587" s="105">
        <v>65.750915800000001</v>
      </c>
      <c r="AD587" s="105" t="s">
        <v>40</v>
      </c>
      <c r="AE587" s="105" t="s">
        <v>6557</v>
      </c>
      <c r="AF587" s="105"/>
      <c r="AG587" s="105"/>
      <c r="AH587" s="105" t="s">
        <v>6818</v>
      </c>
      <c r="AI587" s="105" t="s">
        <v>9983</v>
      </c>
      <c r="AJ587" s="105">
        <v>8</v>
      </c>
      <c r="AK587" s="105"/>
      <c r="AL587" s="105"/>
      <c r="AM587" s="105"/>
    </row>
    <row r="588" spans="1:40" s="93" customFormat="1">
      <c r="A588" s="105">
        <v>705</v>
      </c>
      <c r="B588" s="105">
        <v>3</v>
      </c>
      <c r="C588" s="105" t="s">
        <v>6555</v>
      </c>
      <c r="D588" s="105" t="s">
        <v>6556</v>
      </c>
      <c r="E588" s="105" t="s">
        <v>6557</v>
      </c>
      <c r="F588" s="105" t="str">
        <f>VLOOKUP(A588,논문증빙검증!$A:$J,10,0)</f>
        <v>인정</v>
      </c>
      <c r="G588" s="105" t="s">
        <v>6558</v>
      </c>
      <c r="H588" s="105" t="s">
        <v>6559</v>
      </c>
      <c r="I588" s="105" t="str">
        <f>VLOOKUP(A588,논문증빙검증!$A:$N,14,0)</f>
        <v>O</v>
      </c>
      <c r="J588" s="105" t="s">
        <v>9699</v>
      </c>
      <c r="K588" s="105" t="s">
        <v>10859</v>
      </c>
      <c r="L588" s="105" t="s">
        <v>6560</v>
      </c>
      <c r="M588" s="105" t="b">
        <f>L587=L588</f>
        <v>0</v>
      </c>
      <c r="N588" s="105" t="s">
        <v>6560</v>
      </c>
      <c r="O588" s="105" t="str">
        <f>VLOOKUP(A588,'doi 검증'!$A:$E,5,0)</f>
        <v>인정</v>
      </c>
      <c r="P588" s="105"/>
      <c r="Q588" s="105" t="s">
        <v>35</v>
      </c>
      <c r="R588" s="105" t="s">
        <v>63</v>
      </c>
      <c r="S588" s="105">
        <f>VLOOKUP(A588,논문증빙검증!$A:$T,20,0)</f>
        <v>0</v>
      </c>
      <c r="T588" s="105" t="str">
        <f>VLOOKUP(A588,논문증빙검증!$A:$R,17,0)</f>
        <v>기타저자</v>
      </c>
      <c r="U588" s="105" t="s">
        <v>6561</v>
      </c>
      <c r="V588" s="105" t="s">
        <v>6562</v>
      </c>
      <c r="W588" s="105" t="s">
        <v>6563</v>
      </c>
      <c r="X588" s="105" t="s">
        <v>40</v>
      </c>
      <c r="Y588" s="105" t="s">
        <v>5634</v>
      </c>
      <c r="Z588" s="105">
        <v>6</v>
      </c>
      <c r="AA588" s="105" t="s">
        <v>6564</v>
      </c>
      <c r="AB588" s="105">
        <v>2.5680000000000001</v>
      </c>
      <c r="AC588" s="105">
        <v>52.197802199999998</v>
      </c>
      <c r="AD588" s="105" t="s">
        <v>68</v>
      </c>
      <c r="AE588" s="105" t="s">
        <v>6565</v>
      </c>
      <c r="AF588" s="105"/>
      <c r="AG588" s="105"/>
      <c r="AH588" s="105" t="s">
        <v>6566</v>
      </c>
      <c r="AI588" s="105" t="s">
        <v>9983</v>
      </c>
      <c r="AJ588" s="105">
        <v>13</v>
      </c>
      <c r="AK588" s="105" t="s">
        <v>431</v>
      </c>
      <c r="AL588" s="105"/>
      <c r="AM588" s="105"/>
    </row>
    <row r="589" spans="1:40" s="93" customFormat="1">
      <c r="A589" s="105">
        <v>706</v>
      </c>
      <c r="B589" s="105">
        <v>1</v>
      </c>
      <c r="C589" s="105" t="s">
        <v>6682</v>
      </c>
      <c r="D589" s="105" t="s">
        <v>6683</v>
      </c>
      <c r="E589" s="105" t="s">
        <v>6684</v>
      </c>
      <c r="F589" s="105" t="str">
        <f>VLOOKUP(A589,논문증빙검증!$A:$J,10,0)</f>
        <v>인정</v>
      </c>
      <c r="G589" s="105" t="s">
        <v>6929</v>
      </c>
      <c r="H589" s="105" t="s">
        <v>6930</v>
      </c>
      <c r="I589" s="105" t="str">
        <f>VLOOKUP(A589,논문증빙검증!$A:$N,14,0)</f>
        <v>O</v>
      </c>
      <c r="J589" s="105" t="s">
        <v>9699</v>
      </c>
      <c r="K589" s="105" t="s">
        <v>10859</v>
      </c>
      <c r="L589" s="105" t="s">
        <v>6931</v>
      </c>
      <c r="M589" s="105" t="b">
        <f>L588=L589</f>
        <v>0</v>
      </c>
      <c r="N589" s="105" t="s">
        <v>6931</v>
      </c>
      <c r="O589" s="105" t="str">
        <f>VLOOKUP(A589,'doi 검증'!$A:$E,5,0)</f>
        <v>인정</v>
      </c>
      <c r="P589" s="105"/>
      <c r="Q589" s="105" t="s">
        <v>35</v>
      </c>
      <c r="R589" s="105" t="s">
        <v>36</v>
      </c>
      <c r="S589" s="105">
        <f>VLOOKUP(A589,논문증빙검증!$A:$T,20,0)</f>
        <v>0</v>
      </c>
      <c r="T589" s="105" t="str">
        <f>VLOOKUP(A589,논문증빙검증!$A:$R,17,0)</f>
        <v>주저자</v>
      </c>
      <c r="U589" s="105" t="s">
        <v>6932</v>
      </c>
      <c r="V589" s="105" t="s">
        <v>6933</v>
      </c>
      <c r="W589" s="105" t="s">
        <v>6934</v>
      </c>
      <c r="X589" s="105" t="s">
        <v>40</v>
      </c>
      <c r="Y589" s="105" t="s">
        <v>2481</v>
      </c>
      <c r="Z589" s="105">
        <v>5</v>
      </c>
      <c r="AA589" s="105" t="s">
        <v>6923</v>
      </c>
      <c r="AB589" s="105">
        <v>1.704</v>
      </c>
      <c r="AC589" s="105">
        <v>31.318681300000001</v>
      </c>
      <c r="AD589" s="105" t="s">
        <v>40</v>
      </c>
      <c r="AE589" s="105" t="s">
        <v>6689</v>
      </c>
      <c r="AF589" s="105"/>
      <c r="AG589" s="105"/>
      <c r="AH589" s="105" t="s">
        <v>6913</v>
      </c>
      <c r="AI589" s="105" t="s">
        <v>9987</v>
      </c>
      <c r="AJ589" s="105">
        <v>28</v>
      </c>
      <c r="AK589" s="105" t="s">
        <v>601</v>
      </c>
      <c r="AL589" s="105"/>
      <c r="AM589" s="105"/>
    </row>
    <row r="590" spans="1:40" s="93" customFormat="1">
      <c r="A590" s="105">
        <v>707</v>
      </c>
      <c r="B590" s="105">
        <v>2</v>
      </c>
      <c r="C590" s="105" t="s">
        <v>6682</v>
      </c>
      <c r="D590" s="105" t="s">
        <v>6683</v>
      </c>
      <c r="E590" s="105" t="s">
        <v>6684</v>
      </c>
      <c r="F590" s="105" t="str">
        <f>VLOOKUP(A590,논문증빙검증!$A:$J,10,0)</f>
        <v>인정</v>
      </c>
      <c r="G590" s="105" t="s">
        <v>7555</v>
      </c>
      <c r="H590" s="105" t="s">
        <v>424</v>
      </c>
      <c r="I590" s="105" t="str">
        <f>VLOOKUP(A590,논문증빙검증!$A:$N,14,0)</f>
        <v>O</v>
      </c>
      <c r="J590" s="105" t="s">
        <v>9699</v>
      </c>
      <c r="K590" s="105" t="s">
        <v>10859</v>
      </c>
      <c r="L590" s="105" t="s">
        <v>7556</v>
      </c>
      <c r="M590" s="105" t="b">
        <f>L589=L590</f>
        <v>0</v>
      </c>
      <c r="N590" s="105" t="s">
        <v>7556</v>
      </c>
      <c r="O590" s="105" t="str">
        <f>VLOOKUP(A590,'doi 검증'!$A:$E,5,0)</f>
        <v>인정</v>
      </c>
      <c r="P590" s="105"/>
      <c r="Q590" s="105" t="s">
        <v>35</v>
      </c>
      <c r="R590" s="105" t="s">
        <v>36</v>
      </c>
      <c r="S590" s="105">
        <f>VLOOKUP(A590,논문증빙검증!$A:$T,20,0)</f>
        <v>0</v>
      </c>
      <c r="T590" s="105" t="str">
        <f>VLOOKUP(A590,논문증빙검증!$A:$R,17,0)</f>
        <v>주저자</v>
      </c>
      <c r="U590" s="105" t="s">
        <v>7557</v>
      </c>
      <c r="V590" s="105" t="s">
        <v>7558</v>
      </c>
      <c r="W590" s="105" t="s">
        <v>39</v>
      </c>
      <c r="X590" s="105" t="s">
        <v>40</v>
      </c>
      <c r="Y590" s="105" t="s">
        <v>7559</v>
      </c>
      <c r="Z590" s="105">
        <v>1</v>
      </c>
      <c r="AA590" s="105" t="s">
        <v>7545</v>
      </c>
      <c r="AB590" s="105">
        <v>2.6789999999999998</v>
      </c>
      <c r="AC590" s="105">
        <v>58.3333333</v>
      </c>
      <c r="AD590" s="105" t="s">
        <v>40</v>
      </c>
      <c r="AE590" s="105" t="s">
        <v>6689</v>
      </c>
      <c r="AF590" s="105"/>
      <c r="AG590" s="105"/>
      <c r="AH590" s="105" t="s">
        <v>7546</v>
      </c>
      <c r="AI590" s="105" t="s">
        <v>9983</v>
      </c>
      <c r="AJ590" s="105">
        <v>10</v>
      </c>
      <c r="AK590" s="105" t="s">
        <v>195</v>
      </c>
      <c r="AL590" s="105"/>
      <c r="AM590" s="105"/>
    </row>
    <row r="591" spans="1:40" s="93" customFormat="1">
      <c r="A591" s="105">
        <v>708</v>
      </c>
      <c r="B591" s="105">
        <v>3</v>
      </c>
      <c r="C591" s="105" t="s">
        <v>6682</v>
      </c>
      <c r="D591" s="105" t="s">
        <v>6683</v>
      </c>
      <c r="E591" s="105" t="s">
        <v>6684</v>
      </c>
      <c r="F591" s="105" t="str">
        <f>VLOOKUP(A591,논문증빙검증!$A:$J,10,0)</f>
        <v>인정</v>
      </c>
      <c r="G591" s="105" t="s">
        <v>6685</v>
      </c>
      <c r="H591" s="105" t="s">
        <v>2369</v>
      </c>
      <c r="I591" s="105" t="str">
        <f>VLOOKUP(A591,논문증빙검증!$A:$N,14,0)</f>
        <v>O</v>
      </c>
      <c r="J591" s="105" t="s">
        <v>9699</v>
      </c>
      <c r="K591" s="105" t="s">
        <v>10859</v>
      </c>
      <c r="L591" s="105" t="s">
        <v>6686</v>
      </c>
      <c r="M591" s="105" t="b">
        <f>L590=L591</f>
        <v>0</v>
      </c>
      <c r="N591" s="105" t="s">
        <v>6686</v>
      </c>
      <c r="O591" s="105" t="str">
        <f>VLOOKUP(A591,'doi 검증'!$A:$E,5,0)</f>
        <v>인정</v>
      </c>
      <c r="P591" s="105"/>
      <c r="Q591" s="105" t="s">
        <v>35</v>
      </c>
      <c r="R591" s="105" t="s">
        <v>36</v>
      </c>
      <c r="S591" s="105">
        <f>VLOOKUP(A591,논문증빙검증!$A:$T,20,0)</f>
        <v>0</v>
      </c>
      <c r="T591" s="105" t="str">
        <f>VLOOKUP(A591,논문증빙검증!$A:$R,17,0)</f>
        <v>주저자</v>
      </c>
      <c r="U591" s="105" t="s">
        <v>6687</v>
      </c>
      <c r="V591" s="105" t="s">
        <v>6688</v>
      </c>
      <c r="W591" s="105" t="s">
        <v>39</v>
      </c>
      <c r="X591" s="105" t="s">
        <v>40</v>
      </c>
      <c r="Y591" s="105" t="s">
        <v>2614</v>
      </c>
      <c r="Z591" s="105">
        <v>0</v>
      </c>
      <c r="AA591" s="105" t="s">
        <v>232</v>
      </c>
      <c r="AB591" s="105">
        <v>1.548</v>
      </c>
      <c r="AC591" s="105">
        <v>24.0625</v>
      </c>
      <c r="AD591" s="105" t="s">
        <v>40</v>
      </c>
      <c r="AE591" s="105" t="s">
        <v>6689</v>
      </c>
      <c r="AF591" s="105"/>
      <c r="AG591" s="105"/>
      <c r="AH591" s="105" t="s">
        <v>6674</v>
      </c>
      <c r="AI591" s="105" t="s">
        <v>9983</v>
      </c>
      <c r="AJ591" s="105">
        <v>11</v>
      </c>
      <c r="AK591" s="105" t="s">
        <v>44</v>
      </c>
      <c r="AL591" s="105"/>
      <c r="AM591" s="105"/>
    </row>
    <row r="592" spans="1:40" s="93" customFormat="1">
      <c r="A592" s="105">
        <v>709</v>
      </c>
      <c r="B592" s="105">
        <v>4</v>
      </c>
      <c r="C592" s="105" t="s">
        <v>6682</v>
      </c>
      <c r="D592" s="105" t="s">
        <v>6683</v>
      </c>
      <c r="E592" s="105" t="s">
        <v>6684</v>
      </c>
      <c r="F592" s="105" t="str">
        <f>VLOOKUP(A592,논문증빙검증!$A:$J,10,0)</f>
        <v>인정</v>
      </c>
      <c r="G592" s="105" t="s">
        <v>6965</v>
      </c>
      <c r="H592" s="105" t="s">
        <v>4579</v>
      </c>
      <c r="I592" s="105" t="str">
        <f>VLOOKUP(A592,논문증빙검증!$A:$N,14,0)</f>
        <v>O</v>
      </c>
      <c r="J592" s="105" t="s">
        <v>9699</v>
      </c>
      <c r="K592" s="105" t="s">
        <v>10859</v>
      </c>
      <c r="L592" s="105" t="s">
        <v>6966</v>
      </c>
      <c r="M592" s="105" t="b">
        <f>L591=L592</f>
        <v>0</v>
      </c>
      <c r="N592" s="105" t="s">
        <v>6966</v>
      </c>
      <c r="O592" s="105" t="str">
        <f>VLOOKUP(A592,'doi 검증'!$A:$E,5,0)</f>
        <v>인정</v>
      </c>
      <c r="P592" s="105"/>
      <c r="Q592" s="105" t="s">
        <v>35</v>
      </c>
      <c r="R592" s="105" t="s">
        <v>495</v>
      </c>
      <c r="S592" s="105">
        <f>VLOOKUP(A592,논문증빙검증!$A:$T,20,0)</f>
        <v>0</v>
      </c>
      <c r="T592" s="105" t="str">
        <f>VLOOKUP(A592,논문증빙검증!$A:$R,17,0)</f>
        <v>교신저자</v>
      </c>
      <c r="U592" s="105" t="s">
        <v>6967</v>
      </c>
      <c r="V592" s="105" t="s">
        <v>6968</v>
      </c>
      <c r="W592" s="105" t="s">
        <v>6934</v>
      </c>
      <c r="X592" s="105" t="s">
        <v>40</v>
      </c>
      <c r="Y592" s="105" t="s">
        <v>2763</v>
      </c>
      <c r="Z592" s="105">
        <v>6</v>
      </c>
      <c r="AA592" s="105" t="s">
        <v>6969</v>
      </c>
      <c r="AB592" s="105">
        <v>1.704</v>
      </c>
      <c r="AC592" s="105">
        <v>31.318681300000001</v>
      </c>
      <c r="AD592" s="105" t="s">
        <v>68</v>
      </c>
      <c r="AE592" s="105" t="s">
        <v>6970</v>
      </c>
      <c r="AF592" s="105"/>
      <c r="AG592" s="105"/>
      <c r="AH592" s="105" t="s">
        <v>6913</v>
      </c>
      <c r="AI592" s="105" t="s">
        <v>9983</v>
      </c>
      <c r="AJ592" s="105">
        <v>30</v>
      </c>
      <c r="AK592" s="105" t="s">
        <v>69</v>
      </c>
      <c r="AL592" s="105"/>
      <c r="AM592" s="105"/>
    </row>
    <row r="593" spans="1:39" s="93" customFormat="1">
      <c r="A593" s="105">
        <v>712</v>
      </c>
      <c r="B593" s="105">
        <v>1</v>
      </c>
      <c r="C593" s="105" t="s">
        <v>3389</v>
      </c>
      <c r="D593" s="105" t="s">
        <v>3390</v>
      </c>
      <c r="E593" s="105" t="s">
        <v>3391</v>
      </c>
      <c r="F593" s="105" t="str">
        <f>VLOOKUP(A593,논문증빙검증!$A:$J,10,0)</f>
        <v>인정</v>
      </c>
      <c r="G593" s="105" t="s">
        <v>6391</v>
      </c>
      <c r="H593" s="105" t="s">
        <v>2726</v>
      </c>
      <c r="I593" s="105" t="str">
        <f>VLOOKUP(A593,논문증빙검증!$A:$N,14,0)</f>
        <v>ㅇ</v>
      </c>
      <c r="J593" s="105" t="s">
        <v>9699</v>
      </c>
      <c r="K593" s="105" t="s">
        <v>10859</v>
      </c>
      <c r="L593" s="105" t="s">
        <v>6392</v>
      </c>
      <c r="M593" s="105" t="b">
        <f>L592=L593</f>
        <v>0</v>
      </c>
      <c r="N593" s="105" t="s">
        <v>6392</v>
      </c>
      <c r="O593" s="105" t="str">
        <f>VLOOKUP(A593,'doi 검증'!$A:$E,5,0)</f>
        <v>인정</v>
      </c>
      <c r="P593" s="105"/>
      <c r="Q593" s="105" t="s">
        <v>35</v>
      </c>
      <c r="R593" s="105" t="s">
        <v>36</v>
      </c>
      <c r="S593" s="105">
        <f>VLOOKUP(A593,논문증빙검증!$A:$T,20,0)</f>
        <v>0</v>
      </c>
      <c r="T593" s="105" t="str">
        <f>VLOOKUP(A593,논문증빙검증!$A:$R,17,0)</f>
        <v>주저자</v>
      </c>
      <c r="U593" s="105" t="s">
        <v>6393</v>
      </c>
      <c r="V593" s="105" t="s">
        <v>5936</v>
      </c>
      <c r="W593" s="105" t="s">
        <v>39</v>
      </c>
      <c r="X593" s="105" t="s">
        <v>40</v>
      </c>
      <c r="Y593" s="105" t="s">
        <v>6243</v>
      </c>
      <c r="Z593" s="105">
        <v>1</v>
      </c>
      <c r="AA593" s="105" t="s">
        <v>6228</v>
      </c>
      <c r="AB593" s="105">
        <v>12.731999999999999</v>
      </c>
      <c r="AC593" s="105">
        <v>93.421052599999996</v>
      </c>
      <c r="AD593" s="105" t="s">
        <v>40</v>
      </c>
      <c r="AE593" s="105" t="s">
        <v>3391</v>
      </c>
      <c r="AF593" s="105"/>
      <c r="AG593" s="105"/>
      <c r="AH593" s="105" t="s">
        <v>5861</v>
      </c>
      <c r="AI593" s="105" t="s">
        <v>9983</v>
      </c>
      <c r="AJ593" s="105">
        <v>8</v>
      </c>
      <c r="AK593" s="105" t="s">
        <v>5560</v>
      </c>
      <c r="AL593" s="105"/>
      <c r="AM593" s="105"/>
    </row>
    <row r="594" spans="1:39" s="93" customFormat="1">
      <c r="A594" s="105">
        <v>713</v>
      </c>
      <c r="B594" s="105">
        <v>2</v>
      </c>
      <c r="C594" s="105" t="s">
        <v>3389</v>
      </c>
      <c r="D594" s="105" t="s">
        <v>3390</v>
      </c>
      <c r="E594" s="105" t="s">
        <v>3391</v>
      </c>
      <c r="F594" s="105" t="str">
        <f>VLOOKUP(A594,논문증빙검증!$A:$J,10,0)</f>
        <v>인정</v>
      </c>
      <c r="G594" s="105" t="s">
        <v>3657</v>
      </c>
      <c r="H594" s="105" t="s">
        <v>3658</v>
      </c>
      <c r="I594" s="105" t="str">
        <f>VLOOKUP(A594,논문증빙검증!$A:$N,14,0)</f>
        <v>ㅇ</v>
      </c>
      <c r="J594" s="105" t="s">
        <v>9699</v>
      </c>
      <c r="K594" s="105" t="s">
        <v>10859</v>
      </c>
      <c r="L594" s="105" t="s">
        <v>3659</v>
      </c>
      <c r="M594" s="105" t="b">
        <f>L593=L594</f>
        <v>0</v>
      </c>
      <c r="N594" s="105" t="s">
        <v>3659</v>
      </c>
      <c r="O594" s="105" t="str">
        <f>VLOOKUP(A594,'doi 검증'!$A:$E,5,0)</f>
        <v>인정</v>
      </c>
      <c r="P594" s="105"/>
      <c r="Q594" s="105" t="s">
        <v>35</v>
      </c>
      <c r="R594" s="105" t="s">
        <v>36</v>
      </c>
      <c r="S594" s="105">
        <f>VLOOKUP(A594,논문증빙검증!$A:$T,20,0)</f>
        <v>0</v>
      </c>
      <c r="T594" s="105" t="str">
        <f>VLOOKUP(A594,논문증빙검증!$A:$R,17,0)</f>
        <v>주저자</v>
      </c>
      <c r="U594" s="105" t="s">
        <v>3660</v>
      </c>
      <c r="V594" s="105" t="s">
        <v>1938</v>
      </c>
      <c r="W594" s="105" t="s">
        <v>39</v>
      </c>
      <c r="X594" s="105" t="s">
        <v>40</v>
      </c>
      <c r="Y594" s="105" t="s">
        <v>3661</v>
      </c>
      <c r="Z594" s="105">
        <v>3</v>
      </c>
      <c r="AA594" s="105" t="s">
        <v>3662</v>
      </c>
      <c r="AB594" s="105">
        <v>6.0640000000000001</v>
      </c>
      <c r="AC594" s="105">
        <v>84.265734300000005</v>
      </c>
      <c r="AD594" s="105" t="s">
        <v>40</v>
      </c>
      <c r="AE594" s="105" t="s">
        <v>3391</v>
      </c>
      <c r="AF594" s="105"/>
      <c r="AG594" s="105"/>
      <c r="AH594" s="105" t="s">
        <v>3623</v>
      </c>
      <c r="AI594" s="105" t="s">
        <v>9983</v>
      </c>
      <c r="AJ594" s="105">
        <v>81</v>
      </c>
      <c r="AK594" s="105"/>
      <c r="AL594" s="105"/>
      <c r="AM594" s="105"/>
    </row>
    <row r="595" spans="1:39" s="93" customFormat="1">
      <c r="A595" s="105">
        <v>714</v>
      </c>
      <c r="B595" s="105">
        <v>3</v>
      </c>
      <c r="C595" s="105" t="s">
        <v>3389</v>
      </c>
      <c r="D595" s="105" t="s">
        <v>3390</v>
      </c>
      <c r="E595" s="105" t="s">
        <v>3391</v>
      </c>
      <c r="F595" s="105" t="str">
        <f>VLOOKUP(A595,논문증빙검증!$A:$J,10,0)</f>
        <v>인정</v>
      </c>
      <c r="G595" s="105" t="s">
        <v>3392</v>
      </c>
      <c r="H595" s="105" t="s">
        <v>3393</v>
      </c>
      <c r="I595" s="105" t="str">
        <f>VLOOKUP(A595,논문증빙검증!$A:$N,14,0)</f>
        <v>ㅇ</v>
      </c>
      <c r="J595" s="105" t="s">
        <v>9699</v>
      </c>
      <c r="K595" s="105" t="s">
        <v>10859</v>
      </c>
      <c r="L595" s="105" t="s">
        <v>3394</v>
      </c>
      <c r="M595" s="105" t="b">
        <f>L594=L595</f>
        <v>0</v>
      </c>
      <c r="N595" s="105" t="s">
        <v>3394</v>
      </c>
      <c r="O595" s="105" t="str">
        <f>VLOOKUP(A595,'doi 검증'!$A:$E,5,0)</f>
        <v>인정</v>
      </c>
      <c r="P595" s="105"/>
      <c r="Q595" s="105" t="s">
        <v>35</v>
      </c>
      <c r="R595" s="105" t="s">
        <v>63</v>
      </c>
      <c r="S595" s="105">
        <f>VLOOKUP(A595,논문증빙검증!$A:$T,20,0)</f>
        <v>0</v>
      </c>
      <c r="T595" s="105" t="str">
        <f>VLOOKUP(A595,논문증빙검증!$A:$R,17,0)</f>
        <v>기타저자</v>
      </c>
      <c r="U595" s="105" t="s">
        <v>3395</v>
      </c>
      <c r="V595" s="105" t="s">
        <v>1938</v>
      </c>
      <c r="W595" s="105" t="s">
        <v>39</v>
      </c>
      <c r="X595" s="105" t="s">
        <v>40</v>
      </c>
      <c r="Y595" s="105" t="s">
        <v>3396</v>
      </c>
      <c r="Z595" s="105">
        <v>9</v>
      </c>
      <c r="AA595" s="105" t="s">
        <v>3397</v>
      </c>
      <c r="AB595" s="105">
        <v>5.3159999999999998</v>
      </c>
      <c r="AC595" s="105">
        <v>93.125</v>
      </c>
      <c r="AD595" s="105" t="s">
        <v>68</v>
      </c>
      <c r="AE595" s="105" t="s">
        <v>3398</v>
      </c>
      <c r="AF595" s="105"/>
      <c r="AG595" s="105"/>
      <c r="AH595" s="105" t="s">
        <v>3384</v>
      </c>
      <c r="AI595" s="105" t="s">
        <v>9983</v>
      </c>
      <c r="AJ595" s="105">
        <v>781</v>
      </c>
      <c r="AK595" s="105"/>
      <c r="AL595" s="105"/>
      <c r="AM595" s="105"/>
    </row>
    <row r="596" spans="1:39" s="93" customFormat="1">
      <c r="A596" s="105">
        <v>715</v>
      </c>
      <c r="B596" s="105">
        <v>4</v>
      </c>
      <c r="C596" s="105" t="s">
        <v>3389</v>
      </c>
      <c r="D596" s="105" t="s">
        <v>3390</v>
      </c>
      <c r="E596" s="105" t="s">
        <v>3391</v>
      </c>
      <c r="F596" s="105" t="str">
        <f>VLOOKUP(A596,논문증빙검증!$A:$J,10,0)</f>
        <v>인정</v>
      </c>
      <c r="G596" s="105" t="s">
        <v>7289</v>
      </c>
      <c r="H596" s="105" t="s">
        <v>7290</v>
      </c>
      <c r="I596" s="105" t="str">
        <f>VLOOKUP(A596,논문증빙검증!$A:$N,14,0)</f>
        <v>ㅇ</v>
      </c>
      <c r="J596" s="105" t="s">
        <v>9699</v>
      </c>
      <c r="K596" s="105" t="s">
        <v>10859</v>
      </c>
      <c r="L596" s="105" t="s">
        <v>7291</v>
      </c>
      <c r="M596" s="105" t="b">
        <f>L595=L596</f>
        <v>0</v>
      </c>
      <c r="N596" s="105" t="s">
        <v>7291</v>
      </c>
      <c r="O596" s="105" t="str">
        <f>VLOOKUP(A596,'doi 검증'!$A:$E,5,0)</f>
        <v>인정</v>
      </c>
      <c r="P596" s="105"/>
      <c r="Q596" s="105" t="s">
        <v>35</v>
      </c>
      <c r="R596" s="105" t="s">
        <v>36</v>
      </c>
      <c r="S596" s="105">
        <f>VLOOKUP(A596,논문증빙검증!$A:$T,20,0)</f>
        <v>0</v>
      </c>
      <c r="T596" s="105" t="str">
        <f>VLOOKUP(A596,논문증빙검증!$A:$R,17,0)</f>
        <v>주저자</v>
      </c>
      <c r="U596" s="105" t="s">
        <v>7292</v>
      </c>
      <c r="V596" s="105" t="s">
        <v>6764</v>
      </c>
      <c r="W596" s="105" t="s">
        <v>39</v>
      </c>
      <c r="X596" s="105" t="s">
        <v>40</v>
      </c>
      <c r="Y596" s="105" t="s">
        <v>1301</v>
      </c>
      <c r="Z596" s="105">
        <v>0</v>
      </c>
      <c r="AA596" s="105" t="s">
        <v>232</v>
      </c>
      <c r="AB596" s="105">
        <v>4.3159999999999998</v>
      </c>
      <c r="AC596" s="105">
        <v>78.571428600000004</v>
      </c>
      <c r="AD596" s="105" t="s">
        <v>40</v>
      </c>
      <c r="AE596" s="105" t="s">
        <v>3391</v>
      </c>
      <c r="AF596" s="105"/>
      <c r="AG596" s="105"/>
      <c r="AH596" s="105" t="s">
        <v>7293</v>
      </c>
      <c r="AI596" s="105" t="s">
        <v>9983</v>
      </c>
      <c r="AJ596" s="105">
        <v>168</v>
      </c>
      <c r="AK596" s="105" t="s">
        <v>953</v>
      </c>
      <c r="AL596" s="105"/>
      <c r="AM596" s="105"/>
    </row>
    <row r="597" spans="1:39" s="95" customFormat="1">
      <c r="A597" s="105">
        <v>716</v>
      </c>
      <c r="B597" s="105">
        <v>5</v>
      </c>
      <c r="C597" s="105" t="s">
        <v>3389</v>
      </c>
      <c r="D597" s="105" t="s">
        <v>3390</v>
      </c>
      <c r="E597" s="105" t="s">
        <v>3391</v>
      </c>
      <c r="F597" s="105" t="str">
        <f>VLOOKUP(A597,논문증빙검증!$A:$J,10,0)</f>
        <v>인정</v>
      </c>
      <c r="G597" s="105" t="s">
        <v>7310</v>
      </c>
      <c r="H597" s="105" t="s">
        <v>7311</v>
      </c>
      <c r="I597" s="105" t="str">
        <f>VLOOKUP(A597,논문증빙검증!$A:$N,14,0)</f>
        <v>ㅇ</v>
      </c>
      <c r="J597" s="105" t="s">
        <v>9699</v>
      </c>
      <c r="K597" s="105" t="s">
        <v>10859</v>
      </c>
      <c r="L597" s="105" t="s">
        <v>7312</v>
      </c>
      <c r="M597" s="105" t="b">
        <f>L596=L597</f>
        <v>0</v>
      </c>
      <c r="N597" s="105" t="s">
        <v>7312</v>
      </c>
      <c r="O597" s="105" t="str">
        <f>VLOOKUP(A597,'doi 검증'!$A:$E,5,0)</f>
        <v>인정</v>
      </c>
      <c r="P597" s="105"/>
      <c r="Q597" s="105" t="s">
        <v>35</v>
      </c>
      <c r="R597" s="105" t="s">
        <v>36</v>
      </c>
      <c r="S597" s="105">
        <f>VLOOKUP(A597,논문증빙검증!$A:$T,20,0)</f>
        <v>0</v>
      </c>
      <c r="T597" s="105" t="str">
        <f>VLOOKUP(A597,논문증빙검증!$A:$R,17,0)</f>
        <v>주저자</v>
      </c>
      <c r="U597" s="105" t="s">
        <v>7313</v>
      </c>
      <c r="V597" s="105" t="s">
        <v>7314</v>
      </c>
      <c r="W597" s="105" t="s">
        <v>39</v>
      </c>
      <c r="X597" s="105" t="s">
        <v>40</v>
      </c>
      <c r="Y597" s="105" t="s">
        <v>92</v>
      </c>
      <c r="Z597" s="105">
        <v>9</v>
      </c>
      <c r="AA597" s="105" t="s">
        <v>7315</v>
      </c>
      <c r="AB597" s="105">
        <v>4.3159999999999998</v>
      </c>
      <c r="AC597" s="105">
        <v>78.571428600000004</v>
      </c>
      <c r="AD597" s="105" t="s">
        <v>40</v>
      </c>
      <c r="AE597" s="105" t="s">
        <v>3391</v>
      </c>
      <c r="AF597" s="105"/>
      <c r="AG597" s="105"/>
      <c r="AH597" s="105" t="s">
        <v>7293</v>
      </c>
      <c r="AI597" s="105" t="s">
        <v>9983</v>
      </c>
      <c r="AJ597" s="105">
        <v>165</v>
      </c>
      <c r="AK597" s="105" t="s">
        <v>1064</v>
      </c>
      <c r="AL597" s="105"/>
      <c r="AM597" s="105"/>
    </row>
    <row r="598" spans="1:39" s="93" customFormat="1">
      <c r="A598" s="105">
        <v>717</v>
      </c>
      <c r="B598" s="105">
        <v>6</v>
      </c>
      <c r="C598" s="105" t="s">
        <v>3389</v>
      </c>
      <c r="D598" s="105" t="s">
        <v>3390</v>
      </c>
      <c r="E598" s="105" t="s">
        <v>3391</v>
      </c>
      <c r="F598" s="105" t="str">
        <f>VLOOKUP(A598,논문증빙검증!$A:$J,10,0)</f>
        <v>인정</v>
      </c>
      <c r="G598" s="105" t="s">
        <v>7334</v>
      </c>
      <c r="H598" s="105" t="s">
        <v>5736</v>
      </c>
      <c r="I598" s="105" t="str">
        <f>VLOOKUP(A598,논문증빙검증!$A:$N,14,0)</f>
        <v>ㅇ</v>
      </c>
      <c r="J598" s="105" t="s">
        <v>9699</v>
      </c>
      <c r="K598" s="105" t="s">
        <v>10859</v>
      </c>
      <c r="L598" s="105" t="s">
        <v>7335</v>
      </c>
      <c r="M598" s="105" t="b">
        <f>L597=L598</f>
        <v>0</v>
      </c>
      <c r="N598" s="105" t="s">
        <v>7335</v>
      </c>
      <c r="O598" s="105" t="str">
        <f>VLOOKUP(A598,'doi 검증'!$A:$E,5,0)</f>
        <v>인정</v>
      </c>
      <c r="P598" s="105"/>
      <c r="Q598" s="105" t="s">
        <v>35</v>
      </c>
      <c r="R598" s="105" t="s">
        <v>36</v>
      </c>
      <c r="S598" s="105">
        <f>VLOOKUP(A598,논문증빙검증!$A:$T,20,0)</f>
        <v>0</v>
      </c>
      <c r="T598" s="105" t="str">
        <f>VLOOKUP(A598,논문증빙검증!$A:$R,17,0)</f>
        <v>주저자</v>
      </c>
      <c r="U598" s="105" t="s">
        <v>7336</v>
      </c>
      <c r="V598" s="105" t="s">
        <v>7314</v>
      </c>
      <c r="W598" s="105" t="s">
        <v>39</v>
      </c>
      <c r="X598" s="105" t="s">
        <v>40</v>
      </c>
      <c r="Y598" s="105" t="s">
        <v>1967</v>
      </c>
      <c r="Z598" s="105">
        <v>15</v>
      </c>
      <c r="AA598" s="105" t="s">
        <v>7308</v>
      </c>
      <c r="AB598" s="105">
        <v>4.3159999999999998</v>
      </c>
      <c r="AC598" s="105">
        <v>78.571428600000004</v>
      </c>
      <c r="AD598" s="105" t="s">
        <v>40</v>
      </c>
      <c r="AE598" s="105" t="s">
        <v>3391</v>
      </c>
      <c r="AF598" s="105"/>
      <c r="AG598" s="105"/>
      <c r="AH598" s="105" t="s">
        <v>7293</v>
      </c>
      <c r="AI598" s="105" t="s">
        <v>9983</v>
      </c>
      <c r="AJ598" s="105">
        <v>164</v>
      </c>
      <c r="AK598" s="105" t="s">
        <v>431</v>
      </c>
      <c r="AL598" s="105"/>
      <c r="AM598" s="105"/>
    </row>
    <row r="599" spans="1:39" s="93" customFormat="1">
      <c r="A599" s="105">
        <v>718</v>
      </c>
      <c r="B599" s="105">
        <v>7</v>
      </c>
      <c r="C599" s="105" t="s">
        <v>3389</v>
      </c>
      <c r="D599" s="105" t="s">
        <v>3390</v>
      </c>
      <c r="E599" s="105" t="s">
        <v>3391</v>
      </c>
      <c r="F599" s="105" t="str">
        <f>VLOOKUP(A599,논문증빙검증!$A:$J,10,0)</f>
        <v>인정</v>
      </c>
      <c r="G599" s="105" t="s">
        <v>7354</v>
      </c>
      <c r="H599" s="105" t="s">
        <v>7355</v>
      </c>
      <c r="I599" s="105" t="str">
        <f>VLOOKUP(A599,논문증빙검증!$A:$N,14,0)</f>
        <v>ㅇ</v>
      </c>
      <c r="J599" s="105" t="s">
        <v>9699</v>
      </c>
      <c r="K599" s="105" t="s">
        <v>10859</v>
      </c>
      <c r="L599" s="105" t="s">
        <v>7356</v>
      </c>
      <c r="M599" s="105" t="b">
        <f>L598=L599</f>
        <v>0</v>
      </c>
      <c r="N599" s="105" t="s">
        <v>7356</v>
      </c>
      <c r="O599" s="105" t="str">
        <f>VLOOKUP(A599,'doi 검증'!$A:$E,5,0)</f>
        <v>인정</v>
      </c>
      <c r="P599" s="105"/>
      <c r="Q599" s="105" t="s">
        <v>35</v>
      </c>
      <c r="R599" s="105" t="s">
        <v>63</v>
      </c>
      <c r="S599" s="105">
        <f>VLOOKUP(A599,논문증빙검증!$A:$T,20,0)</f>
        <v>0</v>
      </c>
      <c r="T599" s="105" t="str">
        <f>VLOOKUP(A599,논문증빙검증!$A:$R,17,0)</f>
        <v>기타저자</v>
      </c>
      <c r="U599" s="105" t="s">
        <v>7357</v>
      </c>
      <c r="V599" s="105" t="s">
        <v>7314</v>
      </c>
      <c r="W599" s="105" t="s">
        <v>39</v>
      </c>
      <c r="X599" s="105" t="s">
        <v>40</v>
      </c>
      <c r="Y599" s="105" t="s">
        <v>3318</v>
      </c>
      <c r="Z599" s="105">
        <v>1</v>
      </c>
      <c r="AA599" s="105" t="s">
        <v>4276</v>
      </c>
      <c r="AB599" s="105">
        <v>4.3159999999999998</v>
      </c>
      <c r="AC599" s="105">
        <v>78.571428600000004</v>
      </c>
      <c r="AD599" s="105" t="s">
        <v>68</v>
      </c>
      <c r="AE599" s="105" t="s">
        <v>7358</v>
      </c>
      <c r="AF599" s="105"/>
      <c r="AG599" s="105"/>
      <c r="AH599" s="105" t="s">
        <v>7293</v>
      </c>
      <c r="AI599" s="105" t="s">
        <v>9983</v>
      </c>
      <c r="AJ599" s="105">
        <v>166</v>
      </c>
      <c r="AK599" s="105" t="s">
        <v>540</v>
      </c>
      <c r="AL599" s="105"/>
      <c r="AM599" s="105"/>
    </row>
    <row r="600" spans="1:39" s="93" customFormat="1">
      <c r="A600" s="105">
        <v>719</v>
      </c>
      <c r="B600" s="105">
        <v>8</v>
      </c>
      <c r="C600" s="105" t="s">
        <v>3389</v>
      </c>
      <c r="D600" s="105" t="s">
        <v>3390</v>
      </c>
      <c r="E600" s="105" t="s">
        <v>3391</v>
      </c>
      <c r="F600" s="105" t="str">
        <f>VLOOKUP(A600,논문증빙검증!$A:$J,10,0)</f>
        <v>인정</v>
      </c>
      <c r="G600" s="105" t="s">
        <v>7359</v>
      </c>
      <c r="H600" s="105" t="s">
        <v>7360</v>
      </c>
      <c r="I600" s="105">
        <f>VLOOKUP(A600,논문증빙검증!$A:$N,14,0)</f>
        <v>2017</v>
      </c>
      <c r="J600" s="105" t="s">
        <v>9699</v>
      </c>
      <c r="K600" s="105" t="s">
        <v>10859</v>
      </c>
      <c r="L600" s="105" t="s">
        <v>7361</v>
      </c>
      <c r="M600" s="105" t="b">
        <f>L599=L600</f>
        <v>0</v>
      </c>
      <c r="N600" s="105" t="s">
        <v>7361</v>
      </c>
      <c r="O600" s="105" t="str">
        <f>VLOOKUP(A600,'doi 검증'!$A:$E,5,0)</f>
        <v>인정</v>
      </c>
      <c r="P600" s="105"/>
      <c r="Q600" s="105" t="s">
        <v>35</v>
      </c>
      <c r="R600" s="105" t="s">
        <v>122</v>
      </c>
      <c r="S600" s="105">
        <f>VLOOKUP(A600,논문증빙검증!$A:$T,20,0)</f>
        <v>0</v>
      </c>
      <c r="T600" s="105" t="str">
        <f>VLOOKUP(A600,논문증빙검증!$A:$R,17,0)</f>
        <v>기타저자</v>
      </c>
      <c r="U600" s="105" t="s">
        <v>7362</v>
      </c>
      <c r="V600" s="105" t="s">
        <v>7314</v>
      </c>
      <c r="W600" s="105" t="s">
        <v>39</v>
      </c>
      <c r="X600" s="105" t="s">
        <v>40</v>
      </c>
      <c r="Y600" s="105" t="s">
        <v>1967</v>
      </c>
      <c r="Z600" s="105">
        <v>2</v>
      </c>
      <c r="AA600" s="105" t="s">
        <v>7308</v>
      </c>
      <c r="AB600" s="105">
        <v>4.3159999999999998</v>
      </c>
      <c r="AC600" s="105">
        <v>78.571428600000004</v>
      </c>
      <c r="AD600" s="105" t="s">
        <v>68</v>
      </c>
      <c r="AE600" s="105" t="s">
        <v>7363</v>
      </c>
      <c r="AF600" s="105"/>
      <c r="AG600" s="105"/>
      <c r="AH600" s="105" t="s">
        <v>7293</v>
      </c>
      <c r="AI600" s="105" t="s">
        <v>9983</v>
      </c>
      <c r="AJ600" s="105">
        <v>164</v>
      </c>
      <c r="AK600" s="105" t="s">
        <v>69</v>
      </c>
      <c r="AL600" s="105"/>
      <c r="AM600" s="105"/>
    </row>
    <row r="601" spans="1:39" s="93" customFormat="1">
      <c r="A601" s="105">
        <v>720</v>
      </c>
      <c r="B601" s="105">
        <v>9</v>
      </c>
      <c r="C601" s="105" t="s">
        <v>3389</v>
      </c>
      <c r="D601" s="105" t="s">
        <v>3390</v>
      </c>
      <c r="E601" s="105" t="s">
        <v>3391</v>
      </c>
      <c r="F601" s="105" t="str">
        <f>VLOOKUP(A601,논문증빙검증!$A:$J,10,0)</f>
        <v>인정</v>
      </c>
      <c r="G601" s="105" t="s">
        <v>6519</v>
      </c>
      <c r="H601" s="105" t="s">
        <v>2120</v>
      </c>
      <c r="I601" s="105" t="str">
        <f>VLOOKUP(A601,논문증빙검증!$A:$N,14,0)</f>
        <v>ㅇ</v>
      </c>
      <c r="J601" s="105" t="s">
        <v>9699</v>
      </c>
      <c r="K601" s="105" t="s">
        <v>10859</v>
      </c>
      <c r="L601" s="105" t="s">
        <v>6520</v>
      </c>
      <c r="M601" s="105" t="b">
        <f>L600=L601</f>
        <v>0</v>
      </c>
      <c r="N601" s="105" t="s">
        <v>6520</v>
      </c>
      <c r="O601" s="105" t="str">
        <f>VLOOKUP(A601,'doi 검증'!$A:$E,5,0)</f>
        <v>인정</v>
      </c>
      <c r="P601" s="105"/>
      <c r="Q601" s="105" t="s">
        <v>35</v>
      </c>
      <c r="R601" s="105" t="s">
        <v>63</v>
      </c>
      <c r="S601" s="105">
        <f>VLOOKUP(A601,논문증빙검증!$A:$T,20,0)</f>
        <v>0</v>
      </c>
      <c r="T601" s="105" t="str">
        <f>VLOOKUP(A601,논문증빙검증!$A:$R,17,0)</f>
        <v>기타저자</v>
      </c>
      <c r="U601" s="105" t="s">
        <v>6521</v>
      </c>
      <c r="V601" s="105" t="s">
        <v>5936</v>
      </c>
      <c r="W601" s="105" t="s">
        <v>39</v>
      </c>
      <c r="X601" s="105" t="s">
        <v>40</v>
      </c>
      <c r="Y601" s="105" t="s">
        <v>2114</v>
      </c>
      <c r="Z601" s="105">
        <v>0</v>
      </c>
      <c r="AA601" s="105" t="s">
        <v>232</v>
      </c>
      <c r="AB601" s="105">
        <v>3.3610000000000002</v>
      </c>
      <c r="AC601" s="105">
        <v>54.775280899999998</v>
      </c>
      <c r="AD601" s="105" t="s">
        <v>68</v>
      </c>
      <c r="AE601" s="105" t="s">
        <v>6522</v>
      </c>
      <c r="AF601" s="105"/>
      <c r="AG601" s="105"/>
      <c r="AH601" s="105" t="s">
        <v>5850</v>
      </c>
      <c r="AI601" s="105" t="s">
        <v>9983</v>
      </c>
      <c r="AJ601" s="105">
        <v>11</v>
      </c>
      <c r="AK601" s="105" t="s">
        <v>370</v>
      </c>
      <c r="AL601" s="105"/>
      <c r="AM601" s="105"/>
    </row>
    <row r="602" spans="1:39" s="93" customFormat="1">
      <c r="A602" s="105">
        <v>721</v>
      </c>
      <c r="B602" s="105">
        <v>10</v>
      </c>
      <c r="C602" s="105" t="s">
        <v>3389</v>
      </c>
      <c r="D602" s="105" t="s">
        <v>3390</v>
      </c>
      <c r="E602" s="105" t="s">
        <v>3391</v>
      </c>
      <c r="F602" s="105" t="str">
        <f>VLOOKUP(A602,논문증빙검증!$A:$J,10,0)</f>
        <v>인정</v>
      </c>
      <c r="G602" s="105" t="s">
        <v>7875</v>
      </c>
      <c r="H602" s="105" t="s">
        <v>7269</v>
      </c>
      <c r="I602" s="105" t="str">
        <f>VLOOKUP(A602,논문증빙검증!$A:$N,14,0)</f>
        <v>ㅇ</v>
      </c>
      <c r="J602" s="105" t="s">
        <v>9699</v>
      </c>
      <c r="K602" s="105" t="s">
        <v>10859</v>
      </c>
      <c r="L602" s="105" t="s">
        <v>7876</v>
      </c>
      <c r="M602" s="105" t="b">
        <f>L601=L602</f>
        <v>0</v>
      </c>
      <c r="N602" s="105" t="s">
        <v>7876</v>
      </c>
      <c r="O602" s="105" t="str">
        <f>VLOOKUP(A602,'doi 검증'!$A:$E,5,0)</f>
        <v>인정</v>
      </c>
      <c r="P602" s="105"/>
      <c r="Q602" s="105" t="s">
        <v>35</v>
      </c>
      <c r="R602" s="105" t="s">
        <v>36</v>
      </c>
      <c r="S602" s="105">
        <f>VLOOKUP(A602,논문증빙검증!$A:$T,20,0)</f>
        <v>0</v>
      </c>
      <c r="T602" s="105" t="str">
        <f>VLOOKUP(A602,논문증빙검증!$A:$R,17,0)</f>
        <v>주저자</v>
      </c>
      <c r="U602" s="105" t="s">
        <v>7877</v>
      </c>
      <c r="V602" s="105" t="s">
        <v>7878</v>
      </c>
      <c r="W602" s="105" t="s">
        <v>39</v>
      </c>
      <c r="X602" s="105" t="s">
        <v>40</v>
      </c>
      <c r="Y602" s="105" t="s">
        <v>1945</v>
      </c>
      <c r="Z602" s="105">
        <v>2</v>
      </c>
      <c r="AA602" s="105" t="s">
        <v>7879</v>
      </c>
      <c r="AB602" s="105">
        <v>1.5229999999999999</v>
      </c>
      <c r="AC602" s="105">
        <v>15.5172414</v>
      </c>
      <c r="AD602" s="105" t="s">
        <v>40</v>
      </c>
      <c r="AE602" s="105" t="s">
        <v>3391</v>
      </c>
      <c r="AF602" s="105"/>
      <c r="AG602" s="105"/>
      <c r="AH602" s="105" t="s">
        <v>7880</v>
      </c>
      <c r="AI602" s="105" t="s">
        <v>9983</v>
      </c>
      <c r="AJ602" s="105">
        <v>11</v>
      </c>
      <c r="AK602" s="105" t="s">
        <v>601</v>
      </c>
      <c r="AL602" s="105"/>
      <c r="AM602" s="105"/>
    </row>
    <row r="603" spans="1:39" s="93" customFormat="1">
      <c r="A603" s="105">
        <v>722</v>
      </c>
      <c r="B603" s="105">
        <v>1</v>
      </c>
      <c r="C603" s="105" t="s">
        <v>5083</v>
      </c>
      <c r="D603" s="105" t="s">
        <v>5084</v>
      </c>
      <c r="E603" s="105" t="s">
        <v>5085</v>
      </c>
      <c r="F603" s="105" t="str">
        <f>VLOOKUP(A603,논문증빙검증!$A:$J,10,0)</f>
        <v>인정</v>
      </c>
      <c r="G603" s="105" t="s">
        <v>8847</v>
      </c>
      <c r="H603" s="105" t="s">
        <v>6366</v>
      </c>
      <c r="I603" s="105" t="str">
        <f>VLOOKUP(A603,논문증빙검증!$A:$N,14,0)</f>
        <v>O</v>
      </c>
      <c r="J603" s="105" t="s">
        <v>9699</v>
      </c>
      <c r="K603" s="105" t="s">
        <v>10859</v>
      </c>
      <c r="L603" s="105" t="s">
        <v>8848</v>
      </c>
      <c r="M603" s="105" t="b">
        <f>L602=L603</f>
        <v>0</v>
      </c>
      <c r="N603" s="105" t="s">
        <v>8849</v>
      </c>
      <c r="O603" s="105" t="str">
        <f>VLOOKUP(A603,'doi 검증'!$A:$E,5,0)</f>
        <v>인정</v>
      </c>
      <c r="P603" s="105"/>
      <c r="Q603" s="105" t="s">
        <v>35</v>
      </c>
      <c r="R603" s="105" t="s">
        <v>36</v>
      </c>
      <c r="S603" s="105">
        <f>VLOOKUP(A603,논문증빙검증!$A:$T,20,0)</f>
        <v>0</v>
      </c>
      <c r="T603" s="105" t="str">
        <f>VLOOKUP(A603,논문증빙검증!$A:$R,17,0)</f>
        <v>주저자</v>
      </c>
      <c r="U603" s="105" t="s">
        <v>8850</v>
      </c>
      <c r="V603" s="105" t="s">
        <v>4555</v>
      </c>
      <c r="W603" s="105" t="s">
        <v>39</v>
      </c>
      <c r="X603" s="105" t="s">
        <v>40</v>
      </c>
      <c r="Y603" s="105" t="s">
        <v>4895</v>
      </c>
      <c r="Z603" s="105">
        <v>8</v>
      </c>
      <c r="AA603" s="105" t="s">
        <v>4879</v>
      </c>
      <c r="AB603" s="105">
        <v>9.2289999999999992</v>
      </c>
      <c r="AC603" s="105">
        <v>86.976047899999998</v>
      </c>
      <c r="AD603" s="105" t="s">
        <v>40</v>
      </c>
      <c r="AE603" s="105" t="s">
        <v>5085</v>
      </c>
      <c r="AF603" s="105"/>
      <c r="AG603" s="105"/>
      <c r="AH603" s="105" t="s">
        <v>4880</v>
      </c>
      <c r="AI603" s="105" t="s">
        <v>9983</v>
      </c>
      <c r="AJ603" s="105">
        <v>12</v>
      </c>
      <c r="AK603" s="105" t="s">
        <v>195</v>
      </c>
      <c r="AL603" s="105"/>
      <c r="AM603" s="105"/>
    </row>
    <row r="604" spans="1:39" s="93" customFormat="1">
      <c r="A604" s="105">
        <v>723</v>
      </c>
      <c r="B604" s="105">
        <v>2</v>
      </c>
      <c r="C604" s="105" t="s">
        <v>5083</v>
      </c>
      <c r="D604" s="105" t="s">
        <v>5084</v>
      </c>
      <c r="E604" s="105" t="s">
        <v>5085</v>
      </c>
      <c r="F604" s="105" t="str">
        <f>VLOOKUP(A604,논문증빙검증!$A:$J,10,0)</f>
        <v>인정</v>
      </c>
      <c r="G604" s="105" t="s">
        <v>8588</v>
      </c>
      <c r="H604" s="105" t="s">
        <v>2018</v>
      </c>
      <c r="I604" s="105" t="str">
        <f>VLOOKUP(A604,논문증빙검증!$A:$N,14,0)</f>
        <v>O</v>
      </c>
      <c r="J604" s="105" t="s">
        <v>9699</v>
      </c>
      <c r="K604" s="105" t="s">
        <v>10859</v>
      </c>
      <c r="L604" s="105" t="s">
        <v>8589</v>
      </c>
      <c r="M604" s="105" t="b">
        <f>L603=L604</f>
        <v>0</v>
      </c>
      <c r="N604" s="105" t="s">
        <v>8590</v>
      </c>
      <c r="O604" s="105" t="str">
        <f>VLOOKUP(A604,'doi 검증'!$A:$E,5,0)</f>
        <v>인정</v>
      </c>
      <c r="P604" s="105"/>
      <c r="Q604" s="105" t="s">
        <v>35</v>
      </c>
      <c r="R604" s="105" t="s">
        <v>36</v>
      </c>
      <c r="S604" s="105">
        <f>VLOOKUP(A604,논문증빙검증!$A:$T,20,0)</f>
        <v>0</v>
      </c>
      <c r="T604" s="105" t="str">
        <f>VLOOKUP(A604,논문증빙검증!$A:$R,17,0)</f>
        <v>주저자</v>
      </c>
      <c r="U604" s="105" t="s">
        <v>8591</v>
      </c>
      <c r="V604" s="105" t="s">
        <v>78</v>
      </c>
      <c r="W604" s="105" t="s">
        <v>39</v>
      </c>
      <c r="X604" s="105" t="s">
        <v>40</v>
      </c>
      <c r="Y604" s="105" t="s">
        <v>1775</v>
      </c>
      <c r="Z604" s="105">
        <v>15</v>
      </c>
      <c r="AA604" s="105" t="s">
        <v>996</v>
      </c>
      <c r="AB604" s="105">
        <v>5.742</v>
      </c>
      <c r="AC604" s="105">
        <v>67.105263199999996</v>
      </c>
      <c r="AD604" s="105" t="s">
        <v>40</v>
      </c>
      <c r="AE604" s="105" t="s">
        <v>5085</v>
      </c>
      <c r="AF604" s="105"/>
      <c r="AG604" s="105"/>
      <c r="AH604" s="105" t="s">
        <v>4375</v>
      </c>
      <c r="AI604" s="105" t="s">
        <v>9983</v>
      </c>
      <c r="AJ604" s="105">
        <v>159</v>
      </c>
      <c r="AK604" s="105"/>
      <c r="AL604" s="105"/>
      <c r="AM604" s="105"/>
    </row>
    <row r="605" spans="1:39" s="93" customFormat="1">
      <c r="A605" s="105">
        <v>724</v>
      </c>
      <c r="B605" s="105">
        <v>3</v>
      </c>
      <c r="C605" s="105" t="s">
        <v>5083</v>
      </c>
      <c r="D605" s="105" t="s">
        <v>5084</v>
      </c>
      <c r="E605" s="105" t="s">
        <v>5085</v>
      </c>
      <c r="F605" s="105" t="str">
        <f>VLOOKUP(A605,논문증빙검증!$A:$J,10,0)</f>
        <v>인정</v>
      </c>
      <c r="G605" s="105" t="s">
        <v>8475</v>
      </c>
      <c r="H605" s="105" t="s">
        <v>2453</v>
      </c>
      <c r="I605" s="105" t="str">
        <f>VLOOKUP(A605,논문증빙검증!$A:$N,14,0)</f>
        <v>O</v>
      </c>
      <c r="J605" s="105" t="s">
        <v>9699</v>
      </c>
      <c r="K605" s="105" t="s">
        <v>10859</v>
      </c>
      <c r="L605" s="105" t="s">
        <v>8476</v>
      </c>
      <c r="M605" s="105" t="b">
        <f>L604=L605</f>
        <v>0</v>
      </c>
      <c r="N605" s="105" t="s">
        <v>8477</v>
      </c>
      <c r="O605" s="105" t="str">
        <f>VLOOKUP(A605,'doi 검증'!$A:$E,5,0)</f>
        <v>인정</v>
      </c>
      <c r="P605" s="105"/>
      <c r="Q605" s="105" t="s">
        <v>35</v>
      </c>
      <c r="R605" s="105" t="s">
        <v>36</v>
      </c>
      <c r="S605" s="105">
        <f>VLOOKUP(A605,논문증빙검증!$A:$T,20,0)</f>
        <v>0</v>
      </c>
      <c r="T605" s="105" t="str">
        <f>VLOOKUP(A605,논문증빙검증!$A:$R,17,0)</f>
        <v>주저자</v>
      </c>
      <c r="U605" s="105" t="s">
        <v>8478</v>
      </c>
      <c r="V605" s="105" t="s">
        <v>78</v>
      </c>
      <c r="W605" s="105" t="s">
        <v>39</v>
      </c>
      <c r="X605" s="105" t="s">
        <v>40</v>
      </c>
      <c r="Y605" s="105" t="s">
        <v>8479</v>
      </c>
      <c r="Z605" s="105">
        <v>7</v>
      </c>
      <c r="AA605" s="105" t="s">
        <v>3397</v>
      </c>
      <c r="AB605" s="105">
        <v>5.3159999999999998</v>
      </c>
      <c r="AC605" s="105">
        <v>93.125</v>
      </c>
      <c r="AD605" s="105" t="s">
        <v>40</v>
      </c>
      <c r="AE605" s="105" t="s">
        <v>5085</v>
      </c>
      <c r="AF605" s="105"/>
      <c r="AG605" s="105"/>
      <c r="AH605" s="105" t="s">
        <v>3384</v>
      </c>
      <c r="AI605" s="105" t="s">
        <v>9983</v>
      </c>
      <c r="AJ605" s="105">
        <v>774</v>
      </c>
      <c r="AK605" s="105"/>
      <c r="AL605" s="105"/>
      <c r="AM605" s="105"/>
    </row>
    <row r="606" spans="1:39" s="93" customFormat="1">
      <c r="A606" s="105">
        <v>725</v>
      </c>
      <c r="B606" s="105">
        <v>4</v>
      </c>
      <c r="C606" s="105" t="s">
        <v>5083</v>
      </c>
      <c r="D606" s="105" t="s">
        <v>5084</v>
      </c>
      <c r="E606" s="105" t="s">
        <v>5085</v>
      </c>
      <c r="F606" s="105" t="str">
        <f>VLOOKUP(A606,논문증빙검증!$A:$J,10,0)</f>
        <v>인정</v>
      </c>
      <c r="G606" s="105" t="s">
        <v>8851</v>
      </c>
      <c r="H606" s="105" t="s">
        <v>8852</v>
      </c>
      <c r="I606" s="105" t="str">
        <f>VLOOKUP(A606,논문증빙검증!$A:$N,14,0)</f>
        <v>O</v>
      </c>
      <c r="J606" s="105" t="s">
        <v>9699</v>
      </c>
      <c r="K606" s="105" t="s">
        <v>10859</v>
      </c>
      <c r="L606" s="105" t="s">
        <v>8853</v>
      </c>
      <c r="M606" s="105" t="b">
        <f>L605=L606</f>
        <v>0</v>
      </c>
      <c r="N606" s="105" t="s">
        <v>8854</v>
      </c>
      <c r="O606" s="105" t="str">
        <f>VLOOKUP(A606,'doi 검증'!$A:$E,5,0)</f>
        <v>인정</v>
      </c>
      <c r="P606" s="105"/>
      <c r="Q606" s="105" t="s">
        <v>35</v>
      </c>
      <c r="R606" s="105" t="s">
        <v>173</v>
      </c>
      <c r="S606" s="105">
        <f>VLOOKUP(A606,논문증빙검증!$A:$T,20,0)</f>
        <v>0</v>
      </c>
      <c r="T606" s="105" t="str">
        <f>VLOOKUP(A606,논문증빙검증!$A:$R,17,0)</f>
        <v>기타저자</v>
      </c>
      <c r="U606" s="105" t="s">
        <v>8855</v>
      </c>
      <c r="V606" s="105" t="s">
        <v>4555</v>
      </c>
      <c r="W606" s="105" t="s">
        <v>39</v>
      </c>
      <c r="X606" s="105" t="s">
        <v>40</v>
      </c>
      <c r="Y606" s="105" t="s">
        <v>8856</v>
      </c>
      <c r="Z606" s="105">
        <v>2</v>
      </c>
      <c r="AA606" s="105" t="s">
        <v>232</v>
      </c>
      <c r="AB606" s="105">
        <v>9.2289999999999992</v>
      </c>
      <c r="AC606" s="105">
        <v>86.976047899999998</v>
      </c>
      <c r="AD606" s="105" t="s">
        <v>68</v>
      </c>
      <c r="AE606" s="105" t="s">
        <v>8857</v>
      </c>
      <c r="AF606" s="105"/>
      <c r="AG606" s="105"/>
      <c r="AH606" s="105" t="s">
        <v>4880</v>
      </c>
      <c r="AI606" s="105" t="s">
        <v>9983</v>
      </c>
      <c r="AJ606" s="105">
        <v>13</v>
      </c>
      <c r="AK606" s="105" t="s">
        <v>69</v>
      </c>
      <c r="AL606" s="105"/>
      <c r="AM606" s="105"/>
    </row>
    <row r="607" spans="1:39" s="96" customFormat="1">
      <c r="A607" s="105">
        <v>726</v>
      </c>
      <c r="B607" s="105">
        <v>5</v>
      </c>
      <c r="C607" s="105" t="s">
        <v>5083</v>
      </c>
      <c r="D607" s="105" t="s">
        <v>5084</v>
      </c>
      <c r="E607" s="105" t="s">
        <v>5085</v>
      </c>
      <c r="F607" s="105" t="str">
        <f>VLOOKUP(A607,논문증빙검증!$A:$J,10,0)</f>
        <v>인정</v>
      </c>
      <c r="G607" s="105" t="s">
        <v>8323</v>
      </c>
      <c r="H607" s="105" t="s">
        <v>6915</v>
      </c>
      <c r="I607" s="105" t="str">
        <f>VLOOKUP(A607,논문증빙검증!$A:$N,14,0)</f>
        <v>O</v>
      </c>
      <c r="J607" s="105" t="s">
        <v>9699</v>
      </c>
      <c r="K607" s="105" t="s">
        <v>10859</v>
      </c>
      <c r="L607" s="105" t="s">
        <v>8324</v>
      </c>
      <c r="M607" s="105" t="b">
        <f>L606=L607</f>
        <v>0</v>
      </c>
      <c r="N607" s="105" t="s">
        <v>8325</v>
      </c>
      <c r="O607" s="105" t="str">
        <f>VLOOKUP(A607,'doi 검증'!$A:$E,5,0)</f>
        <v>인정</v>
      </c>
      <c r="P607" s="105"/>
      <c r="Q607" s="105" t="s">
        <v>35</v>
      </c>
      <c r="R607" s="105" t="s">
        <v>63</v>
      </c>
      <c r="S607" s="105">
        <f>VLOOKUP(A607,논문증빙검증!$A:$T,20,0)</f>
        <v>0</v>
      </c>
      <c r="T607" s="105" t="str">
        <f>VLOOKUP(A607,논문증빙검증!$A:$R,17,0)</f>
        <v>기타저자</v>
      </c>
      <c r="U607" s="105" t="s">
        <v>8326</v>
      </c>
      <c r="V607" s="105" t="s">
        <v>78</v>
      </c>
      <c r="W607" s="105" t="s">
        <v>39</v>
      </c>
      <c r="X607" s="105" t="s">
        <v>40</v>
      </c>
      <c r="Y607" s="105" t="s">
        <v>1275</v>
      </c>
      <c r="Z607" s="105">
        <v>28</v>
      </c>
      <c r="AA607" s="105" t="s">
        <v>8327</v>
      </c>
      <c r="AB607" s="105">
        <v>7.2670000000000003</v>
      </c>
      <c r="AC607" s="105">
        <v>82.8125</v>
      </c>
      <c r="AD607" s="105" t="s">
        <v>68</v>
      </c>
      <c r="AE607" s="105" t="s">
        <v>589</v>
      </c>
      <c r="AF607" s="105"/>
      <c r="AG607" s="105"/>
      <c r="AH607" s="105" t="s">
        <v>4386</v>
      </c>
      <c r="AI607" s="105" t="s">
        <v>9983</v>
      </c>
      <c r="AJ607" s="105">
        <v>163</v>
      </c>
      <c r="AK607" s="105"/>
      <c r="AL607" s="105"/>
      <c r="AM607" s="105"/>
    </row>
    <row r="608" spans="1:39" s="93" customFormat="1">
      <c r="A608" s="105">
        <v>727</v>
      </c>
      <c r="B608" s="105">
        <v>6</v>
      </c>
      <c r="C608" s="105" t="s">
        <v>5083</v>
      </c>
      <c r="D608" s="105" t="s">
        <v>5084</v>
      </c>
      <c r="E608" s="105" t="s">
        <v>5085</v>
      </c>
      <c r="F608" s="105" t="str">
        <f>VLOOKUP(A608,논문증빙검증!$A:$J,10,0)</f>
        <v>인정</v>
      </c>
      <c r="G608" s="105" t="s">
        <v>5170</v>
      </c>
      <c r="H608" s="105" t="s">
        <v>5171</v>
      </c>
      <c r="I608" s="105" t="str">
        <f>VLOOKUP(A608,논문증빙검증!$A:$N,14,0)</f>
        <v>O</v>
      </c>
      <c r="J608" s="105" t="s">
        <v>9699</v>
      </c>
      <c r="K608" s="105" t="s">
        <v>10859</v>
      </c>
      <c r="L608" s="105" t="s">
        <v>5172</v>
      </c>
      <c r="M608" s="105" t="b">
        <f>L607=L608</f>
        <v>0</v>
      </c>
      <c r="N608" s="105" t="s">
        <v>5172</v>
      </c>
      <c r="O608" s="105" t="str">
        <f>VLOOKUP(A608,'doi 검증'!$A:$E,5,0)</f>
        <v>인정</v>
      </c>
      <c r="P608" s="105"/>
      <c r="Q608" s="105" t="s">
        <v>35</v>
      </c>
      <c r="R608" s="105" t="s">
        <v>122</v>
      </c>
      <c r="S608" s="105">
        <f>VLOOKUP(A608,논문증빙검증!$A:$T,20,0)</f>
        <v>0</v>
      </c>
      <c r="T608" s="105" t="str">
        <f>VLOOKUP(A608,논문증빙검증!$A:$R,17,0)</f>
        <v>기타저자</v>
      </c>
      <c r="U608" s="105" t="s">
        <v>5173</v>
      </c>
      <c r="V608" s="105" t="s">
        <v>4555</v>
      </c>
      <c r="W608" s="105" t="s">
        <v>39</v>
      </c>
      <c r="X608" s="105" t="s">
        <v>40</v>
      </c>
      <c r="Y608" s="105" t="s">
        <v>5174</v>
      </c>
      <c r="Z608" s="105">
        <v>4</v>
      </c>
      <c r="AA608" s="105" t="s">
        <v>4879</v>
      </c>
      <c r="AB608" s="105">
        <v>9.2289999999999992</v>
      </c>
      <c r="AC608" s="105">
        <v>86.976047899999998</v>
      </c>
      <c r="AD608" s="105" t="s">
        <v>68</v>
      </c>
      <c r="AE608" s="105" t="s">
        <v>5175</v>
      </c>
      <c r="AF608" s="105"/>
      <c r="AG608" s="105"/>
      <c r="AH608" s="105" t="s">
        <v>4880</v>
      </c>
      <c r="AI608" s="105" t="s">
        <v>9983</v>
      </c>
      <c r="AJ608" s="105">
        <v>12</v>
      </c>
      <c r="AK608" s="105" t="s">
        <v>953</v>
      </c>
      <c r="AL608" s="105"/>
      <c r="AM608" s="105"/>
    </row>
    <row r="609" spans="1:39" s="93" customFormat="1">
      <c r="A609" s="105">
        <v>728</v>
      </c>
      <c r="B609" s="105">
        <v>7</v>
      </c>
      <c r="C609" s="105" t="s">
        <v>5083</v>
      </c>
      <c r="D609" s="105" t="s">
        <v>5084</v>
      </c>
      <c r="E609" s="105" t="s">
        <v>5085</v>
      </c>
      <c r="F609" s="105" t="str">
        <f>VLOOKUP(A609,논문증빙검증!$A:$J,10,0)</f>
        <v>인정</v>
      </c>
      <c r="G609" s="105" t="s">
        <v>8592</v>
      </c>
      <c r="H609" s="105" t="s">
        <v>8593</v>
      </c>
      <c r="I609" s="105" t="str">
        <f>VLOOKUP(A609,논문증빙검증!$A:$N,14,0)</f>
        <v>O</v>
      </c>
      <c r="J609" s="105" t="s">
        <v>9699</v>
      </c>
      <c r="K609" s="105" t="s">
        <v>10859</v>
      </c>
      <c r="L609" s="105" t="s">
        <v>8594</v>
      </c>
      <c r="M609" s="105" t="b">
        <f>L608=L609</f>
        <v>0</v>
      </c>
      <c r="N609" s="105" t="s">
        <v>8595</v>
      </c>
      <c r="O609" s="105" t="str">
        <f>VLOOKUP(A609,'doi 검증'!$A:$E,5,0)</f>
        <v>인정</v>
      </c>
      <c r="P609" s="105"/>
      <c r="Q609" s="105" t="s">
        <v>35</v>
      </c>
      <c r="R609" s="105" t="s">
        <v>122</v>
      </c>
      <c r="S609" s="105">
        <f>VLOOKUP(A609,논문증빙검증!$A:$T,20,0)</f>
        <v>0</v>
      </c>
      <c r="T609" s="105" t="str">
        <f>VLOOKUP(A609,논문증빙검증!$A:$R,17,0)</f>
        <v>기타저자</v>
      </c>
      <c r="U609" s="105" t="s">
        <v>8596</v>
      </c>
      <c r="V609" s="105" t="s">
        <v>78</v>
      </c>
      <c r="W609" s="105" t="s">
        <v>39</v>
      </c>
      <c r="X609" s="105" t="s">
        <v>40</v>
      </c>
      <c r="Y609" s="105" t="s">
        <v>8597</v>
      </c>
      <c r="Z609" s="105">
        <v>6</v>
      </c>
      <c r="AA609" s="105" t="s">
        <v>4385</v>
      </c>
      <c r="AB609" s="105">
        <v>7.2670000000000003</v>
      </c>
      <c r="AC609" s="105">
        <v>82.8125</v>
      </c>
      <c r="AD609" s="105" t="s">
        <v>68</v>
      </c>
      <c r="AE609" s="105" t="s">
        <v>8598</v>
      </c>
      <c r="AF609" s="105"/>
      <c r="AG609" s="105"/>
      <c r="AH609" s="105" t="s">
        <v>4386</v>
      </c>
      <c r="AI609" s="105" t="s">
        <v>9983</v>
      </c>
      <c r="AJ609" s="105">
        <v>183</v>
      </c>
      <c r="AK609" s="105"/>
      <c r="AL609" s="105"/>
      <c r="AM609" s="105"/>
    </row>
    <row r="610" spans="1:39" s="93" customFormat="1">
      <c r="A610" s="105">
        <v>729</v>
      </c>
      <c r="B610" s="105">
        <v>8</v>
      </c>
      <c r="C610" s="105" t="s">
        <v>5083</v>
      </c>
      <c r="D610" s="105" t="s">
        <v>5084</v>
      </c>
      <c r="E610" s="105" t="s">
        <v>5085</v>
      </c>
      <c r="F610" s="105" t="str">
        <f>VLOOKUP(A610,논문증빙검증!$A:$J,10,0)</f>
        <v>인정</v>
      </c>
      <c r="G610" s="105" t="s">
        <v>8599</v>
      </c>
      <c r="H610" s="105" t="s">
        <v>4141</v>
      </c>
      <c r="I610" s="105" t="str">
        <f>VLOOKUP(A610,논문증빙검증!$A:$N,14,0)</f>
        <v>O</v>
      </c>
      <c r="J610" s="105" t="s">
        <v>9699</v>
      </c>
      <c r="K610" s="105" t="s">
        <v>10859</v>
      </c>
      <c r="L610" s="105" t="s">
        <v>8600</v>
      </c>
      <c r="M610" s="105" t="b">
        <f>L609=L610</f>
        <v>0</v>
      </c>
      <c r="N610" s="105" t="s">
        <v>8601</v>
      </c>
      <c r="O610" s="105" t="str">
        <f>VLOOKUP(A610,'doi 검증'!$A:$E,5,0)</f>
        <v>인정</v>
      </c>
      <c r="P610" s="105"/>
      <c r="Q610" s="105" t="s">
        <v>35</v>
      </c>
      <c r="R610" s="105" t="s">
        <v>63</v>
      </c>
      <c r="S610" s="105">
        <f>VLOOKUP(A610,논문증빙검증!$A:$T,20,0)</f>
        <v>0</v>
      </c>
      <c r="T610" s="105" t="str">
        <f>VLOOKUP(A610,논문증빙검증!$A:$R,17,0)</f>
        <v>기타저자</v>
      </c>
      <c r="U610" s="105" t="s">
        <v>8602</v>
      </c>
      <c r="V610" s="105" t="s">
        <v>78</v>
      </c>
      <c r="W610" s="105" t="s">
        <v>39</v>
      </c>
      <c r="X610" s="105" t="s">
        <v>40</v>
      </c>
      <c r="Y610" s="105" t="s">
        <v>513</v>
      </c>
      <c r="Z610" s="105">
        <v>11</v>
      </c>
      <c r="AA610" s="105" t="s">
        <v>4385</v>
      </c>
      <c r="AB610" s="105">
        <v>7.2670000000000003</v>
      </c>
      <c r="AC610" s="105">
        <v>82.8125</v>
      </c>
      <c r="AD610" s="105" t="s">
        <v>68</v>
      </c>
      <c r="AE610" s="105" t="s">
        <v>8603</v>
      </c>
      <c r="AF610" s="105"/>
      <c r="AG610" s="105"/>
      <c r="AH610" s="105" t="s">
        <v>4386</v>
      </c>
      <c r="AI610" s="105" t="s">
        <v>9983</v>
      </c>
      <c r="AJ610" s="105">
        <v>186</v>
      </c>
      <c r="AK610" s="105"/>
      <c r="AL610" s="105"/>
      <c r="AM610" s="105"/>
    </row>
    <row r="611" spans="1:39" s="93" customFormat="1">
      <c r="A611" s="107">
        <v>730</v>
      </c>
      <c r="B611" s="107">
        <v>9</v>
      </c>
      <c r="C611" s="107" t="s">
        <v>5083</v>
      </c>
      <c r="D611" s="107" t="s">
        <v>5084</v>
      </c>
      <c r="E611" s="107" t="s">
        <v>5085</v>
      </c>
      <c r="F611" s="105" t="str">
        <f>VLOOKUP(A611,논문증빙검증!$A:$J,10,0)</f>
        <v>인정</v>
      </c>
      <c r="G611" s="107" t="s">
        <v>5843</v>
      </c>
      <c r="H611" s="107" t="s">
        <v>5844</v>
      </c>
      <c r="I611" s="105" t="str">
        <f>VLOOKUP(A611,논문증빙검증!$A:$N,14,0)</f>
        <v>O</v>
      </c>
      <c r="J611" s="107" t="s">
        <v>9996</v>
      </c>
      <c r="K611" s="107" t="s">
        <v>10859</v>
      </c>
      <c r="L611" s="105" t="s">
        <v>5845</v>
      </c>
      <c r="M611" s="105" t="e">
        <f>#REF!=L611</f>
        <v>#REF!</v>
      </c>
      <c r="N611" s="107" t="s">
        <v>5845</v>
      </c>
      <c r="O611" s="105" t="str">
        <f>VLOOKUP(A611,'doi 검증'!$A:$E,5,0)</f>
        <v>인정</v>
      </c>
      <c r="P611" s="107"/>
      <c r="Q611" s="107" t="s">
        <v>35</v>
      </c>
      <c r="R611" s="107" t="s">
        <v>63</v>
      </c>
      <c r="S611" s="105">
        <f>VLOOKUP(A611,논문증빙검증!$A:$T,20,0)</f>
        <v>0</v>
      </c>
      <c r="T611" s="105" t="str">
        <f>VLOOKUP(A611,논문증빙검증!$A:$R,17,0)</f>
        <v>기타저자</v>
      </c>
      <c r="U611" s="107" t="s">
        <v>5846</v>
      </c>
      <c r="V611" s="107" t="s">
        <v>5847</v>
      </c>
      <c r="W611" s="107" t="s">
        <v>39</v>
      </c>
      <c r="X611" s="107" t="s">
        <v>40</v>
      </c>
      <c r="Y611" s="107" t="s">
        <v>1967</v>
      </c>
      <c r="Z611" s="107">
        <v>77</v>
      </c>
      <c r="AA611" s="107" t="s">
        <v>5848</v>
      </c>
      <c r="AB611" s="107">
        <v>3.3610000000000002</v>
      </c>
      <c r="AC611" s="105">
        <v>54.775280899999998</v>
      </c>
      <c r="AD611" s="107" t="s">
        <v>68</v>
      </c>
      <c r="AE611" s="107" t="s">
        <v>5849</v>
      </c>
      <c r="AF611" s="107"/>
      <c r="AG611" s="107"/>
      <c r="AH611" s="107" t="s">
        <v>5850</v>
      </c>
      <c r="AI611" s="105" t="s">
        <v>9983</v>
      </c>
      <c r="AJ611" s="107">
        <v>7</v>
      </c>
      <c r="AK611" s="107" t="s">
        <v>508</v>
      </c>
      <c r="AL611" s="107" t="s">
        <v>58</v>
      </c>
      <c r="AM611" s="107" t="s">
        <v>8922</v>
      </c>
    </row>
    <row r="612" spans="1:39" s="93" customFormat="1">
      <c r="A612" s="105">
        <v>731</v>
      </c>
      <c r="B612" s="105">
        <v>10</v>
      </c>
      <c r="C612" s="105" t="s">
        <v>5083</v>
      </c>
      <c r="D612" s="105" t="s">
        <v>5084</v>
      </c>
      <c r="E612" s="105" t="s">
        <v>5085</v>
      </c>
      <c r="F612" s="105" t="str">
        <f>VLOOKUP(A612,논문증빙검증!$A:$J,10,0)</f>
        <v>인정</v>
      </c>
      <c r="G612" s="105" t="s">
        <v>5086</v>
      </c>
      <c r="H612" s="105" t="s">
        <v>3782</v>
      </c>
      <c r="I612" s="105" t="str">
        <f>VLOOKUP(A612,논문증빙검증!$A:$N,14,0)</f>
        <v>O</v>
      </c>
      <c r="J612" s="105" t="s">
        <v>9699</v>
      </c>
      <c r="K612" s="105" t="s">
        <v>10859</v>
      </c>
      <c r="L612" s="105" t="s">
        <v>5087</v>
      </c>
      <c r="M612" s="105" t="b">
        <f>L611=L612</f>
        <v>0</v>
      </c>
      <c r="N612" s="105" t="s">
        <v>5087</v>
      </c>
      <c r="O612" s="105" t="str">
        <f>VLOOKUP(A612,'doi 검증'!$A:$E,5,0)</f>
        <v>인정</v>
      </c>
      <c r="P612" s="105"/>
      <c r="Q612" s="105" t="s">
        <v>35</v>
      </c>
      <c r="R612" s="105" t="s">
        <v>122</v>
      </c>
      <c r="S612" s="105">
        <f>VLOOKUP(A612,논문증빙검증!$A:$T,20,0)</f>
        <v>0</v>
      </c>
      <c r="T612" s="105" t="str">
        <f>VLOOKUP(A612,논문증빙검증!$A:$R,17,0)</f>
        <v>기타저자</v>
      </c>
      <c r="U612" s="105" t="s">
        <v>5088</v>
      </c>
      <c r="V612" s="105" t="s">
        <v>4555</v>
      </c>
      <c r="W612" s="105" t="s">
        <v>39</v>
      </c>
      <c r="X612" s="105" t="s">
        <v>40</v>
      </c>
      <c r="Y612" s="105" t="s">
        <v>5089</v>
      </c>
      <c r="Z612" s="105">
        <v>7</v>
      </c>
      <c r="AA612" s="105" t="s">
        <v>5054</v>
      </c>
      <c r="AB612" s="105">
        <v>9.2289999999999992</v>
      </c>
      <c r="AC612" s="105">
        <v>86.976047899999998</v>
      </c>
      <c r="AD612" s="105" t="s">
        <v>68</v>
      </c>
      <c r="AE612" s="105" t="s">
        <v>576</v>
      </c>
      <c r="AF612" s="105"/>
      <c r="AG612" s="105"/>
      <c r="AH612" s="105" t="s">
        <v>4880</v>
      </c>
      <c r="AI612" s="105" t="s">
        <v>9983</v>
      </c>
      <c r="AJ612" s="105">
        <v>10</v>
      </c>
      <c r="AK612" s="105" t="s">
        <v>821</v>
      </c>
      <c r="AL612" s="105"/>
      <c r="AM612" s="105"/>
    </row>
    <row r="613" spans="1:39" s="93" customFormat="1">
      <c r="A613" s="105">
        <v>732</v>
      </c>
      <c r="B613" s="105">
        <v>1</v>
      </c>
      <c r="C613" s="105" t="s">
        <v>214</v>
      </c>
      <c r="D613" s="105" t="s">
        <v>215</v>
      </c>
      <c r="E613" s="105" t="s">
        <v>216</v>
      </c>
      <c r="F613" s="105" t="str">
        <f>VLOOKUP(A613,논문증빙검증!$A:$J,10,0)</f>
        <v>인정</v>
      </c>
      <c r="G613" s="105" t="s">
        <v>10868</v>
      </c>
      <c r="H613" s="105" t="s">
        <v>291</v>
      </c>
      <c r="I613" s="105" t="str">
        <f>VLOOKUP(A613,논문증빙검증!$A:$N,14,0)</f>
        <v>ㅇ</v>
      </c>
      <c r="J613" s="105" t="s">
        <v>9699</v>
      </c>
      <c r="K613" s="105" t="s">
        <v>10859</v>
      </c>
      <c r="L613" s="105" t="s">
        <v>292</v>
      </c>
      <c r="M613" s="105" t="b">
        <f>L612=L613</f>
        <v>0</v>
      </c>
      <c r="N613" s="105" t="s">
        <v>292</v>
      </c>
      <c r="O613" s="105" t="str">
        <f>VLOOKUP(A613,'doi 검증'!$A:$E,5,0)</f>
        <v>인정</v>
      </c>
      <c r="P613" s="105"/>
      <c r="Q613" s="105" t="s">
        <v>35</v>
      </c>
      <c r="R613" s="105" t="s">
        <v>36</v>
      </c>
      <c r="S613" s="105">
        <f>VLOOKUP(A613,논문증빙검증!$A:$T,20,0)</f>
        <v>0</v>
      </c>
      <c r="T613" s="105" t="str">
        <f>VLOOKUP(A613,논문증빙검증!$A:$R,17,0)</f>
        <v>주저자</v>
      </c>
      <c r="U613" s="105" t="s">
        <v>293</v>
      </c>
      <c r="V613" s="105" t="s">
        <v>111</v>
      </c>
      <c r="W613" s="105" t="s">
        <v>275</v>
      </c>
      <c r="X613" s="105" t="s">
        <v>40</v>
      </c>
      <c r="Y613" s="105" t="s">
        <v>294</v>
      </c>
      <c r="Z613" s="105">
        <v>38</v>
      </c>
      <c r="AA613" s="105" t="s">
        <v>295</v>
      </c>
      <c r="AB613" s="105">
        <v>30.849</v>
      </c>
      <c r="AC613" s="105">
        <v>97.826087000000001</v>
      </c>
      <c r="AD613" s="105" t="s">
        <v>40</v>
      </c>
      <c r="AE613" s="105" t="s">
        <v>216</v>
      </c>
      <c r="AF613" s="105"/>
      <c r="AG613" s="105"/>
      <c r="AH613" s="105" t="s">
        <v>279</v>
      </c>
      <c r="AI613" s="105" t="s">
        <v>9983</v>
      </c>
      <c r="AJ613" s="105">
        <v>30</v>
      </c>
      <c r="AK613" s="105" t="s">
        <v>57</v>
      </c>
      <c r="AL613" s="105"/>
      <c r="AM613" s="105"/>
    </row>
    <row r="614" spans="1:39" s="93" customFormat="1">
      <c r="A614" s="105">
        <v>733</v>
      </c>
      <c r="B614" s="105">
        <v>2</v>
      </c>
      <c r="C614" s="105" t="s">
        <v>214</v>
      </c>
      <c r="D614" s="105" t="s">
        <v>215</v>
      </c>
      <c r="E614" s="105" t="s">
        <v>216</v>
      </c>
      <c r="F614" s="105" t="str">
        <f>VLOOKUP(A614,논문증빙검증!$A:$J,10,0)</f>
        <v>인정</v>
      </c>
      <c r="G614" s="105" t="s">
        <v>5406</v>
      </c>
      <c r="H614" s="105" t="s">
        <v>5407</v>
      </c>
      <c r="I614" s="105" t="str">
        <f>VLOOKUP(A614,논문증빙검증!$A:$N,14,0)</f>
        <v>ㅇ</v>
      </c>
      <c r="J614" s="105" t="s">
        <v>9699</v>
      </c>
      <c r="K614" s="105" t="s">
        <v>10859</v>
      </c>
      <c r="L614" s="105" t="s">
        <v>5408</v>
      </c>
      <c r="M614" s="105" t="b">
        <f>L613=L614</f>
        <v>0</v>
      </c>
      <c r="N614" s="105" t="s">
        <v>5408</v>
      </c>
      <c r="O614" s="105" t="str">
        <f>VLOOKUP(A614,'doi 검증'!$A:$E,5,0)</f>
        <v>인정</v>
      </c>
      <c r="P614" s="105"/>
      <c r="Q614" s="105" t="s">
        <v>35</v>
      </c>
      <c r="R614" s="105" t="s">
        <v>36</v>
      </c>
      <c r="S614" s="105">
        <f>VLOOKUP(A614,논문증빙검증!$A:$T,20,0)</f>
        <v>0</v>
      </c>
      <c r="T614" s="105" t="str">
        <f>VLOOKUP(A614,논문증빙검증!$A:$R,17,0)</f>
        <v>주저자</v>
      </c>
      <c r="U614" s="105" t="s">
        <v>5409</v>
      </c>
      <c r="V614" s="105" t="s">
        <v>4662</v>
      </c>
      <c r="W614" s="105" t="s">
        <v>5361</v>
      </c>
      <c r="X614" s="105" t="s">
        <v>40</v>
      </c>
      <c r="Y614" s="105" t="s">
        <v>5410</v>
      </c>
      <c r="Z614" s="105">
        <v>13</v>
      </c>
      <c r="AA614" s="105" t="s">
        <v>5405</v>
      </c>
      <c r="AB614" s="105">
        <v>15.881</v>
      </c>
      <c r="AC614" s="105">
        <v>93.862275400000001</v>
      </c>
      <c r="AD614" s="105" t="s">
        <v>40</v>
      </c>
      <c r="AE614" s="105" t="s">
        <v>216</v>
      </c>
      <c r="AF614" s="105"/>
      <c r="AG614" s="105"/>
      <c r="AH614" s="105" t="s">
        <v>43</v>
      </c>
      <c r="AI614" s="105" t="s">
        <v>9983</v>
      </c>
      <c r="AJ614" s="105">
        <v>13</v>
      </c>
      <c r="AK614" s="105" t="s">
        <v>334</v>
      </c>
      <c r="AL614" s="105"/>
      <c r="AM614" s="105"/>
    </row>
    <row r="615" spans="1:39" s="93" customFormat="1">
      <c r="A615" s="105">
        <v>734</v>
      </c>
      <c r="B615" s="105">
        <v>3</v>
      </c>
      <c r="C615" s="105" t="s">
        <v>214</v>
      </c>
      <c r="D615" s="105" t="s">
        <v>215</v>
      </c>
      <c r="E615" s="105" t="s">
        <v>216</v>
      </c>
      <c r="F615" s="105" t="str">
        <f>VLOOKUP(A615,논문증빙검증!$A:$J,10,0)</f>
        <v>인정</v>
      </c>
      <c r="G615" s="105" t="s">
        <v>726</v>
      </c>
      <c r="H615" s="105" t="s">
        <v>727</v>
      </c>
      <c r="I615" s="105" t="str">
        <f>VLOOKUP(A615,논문증빙검증!$A:$N,14,0)</f>
        <v>ㅇ</v>
      </c>
      <c r="J615" s="105" t="s">
        <v>9699</v>
      </c>
      <c r="K615" s="105" t="s">
        <v>10859</v>
      </c>
      <c r="L615" s="105" t="s">
        <v>728</v>
      </c>
      <c r="M615" s="105" t="b">
        <f>L614=L615</f>
        <v>0</v>
      </c>
      <c r="N615" s="105" t="s">
        <v>728</v>
      </c>
      <c r="O615" s="105" t="str">
        <f>VLOOKUP(A615,'doi 검증'!$A:$E,5,0)</f>
        <v>인정</v>
      </c>
      <c r="P615" s="105"/>
      <c r="Q615" s="105" t="s">
        <v>35</v>
      </c>
      <c r="R615" s="105" t="s">
        <v>36</v>
      </c>
      <c r="S615" s="105" t="str">
        <f>VLOOKUP(A615,논문증빙검증!$A:$T,20,0)</f>
        <v>공동저자</v>
      </c>
      <c r="T615" s="105" t="str">
        <f>VLOOKUP(A615,논문증빙검증!$A:$R,17,0)</f>
        <v>주저자</v>
      </c>
      <c r="U615" s="105" t="s">
        <v>729</v>
      </c>
      <c r="V615" s="105" t="s">
        <v>111</v>
      </c>
      <c r="W615" s="105" t="s">
        <v>629</v>
      </c>
      <c r="X615" s="105" t="s">
        <v>40</v>
      </c>
      <c r="Y615" s="105" t="s">
        <v>716</v>
      </c>
      <c r="Z615" s="105">
        <v>20</v>
      </c>
      <c r="AA615" s="105" t="s">
        <v>687</v>
      </c>
      <c r="AB615" s="105">
        <v>29.367999999999999</v>
      </c>
      <c r="AC615" s="105">
        <v>97.222222200000004</v>
      </c>
      <c r="AD615" s="105" t="s">
        <v>8903</v>
      </c>
      <c r="AE615" s="105" t="s">
        <v>730</v>
      </c>
      <c r="AF615" s="105"/>
      <c r="AG615" s="105"/>
      <c r="AH615" s="105" t="s">
        <v>600</v>
      </c>
      <c r="AI615" s="105" t="s">
        <v>9983</v>
      </c>
      <c r="AJ615" s="105">
        <v>10</v>
      </c>
      <c r="AK615" s="105" t="s">
        <v>314</v>
      </c>
      <c r="AL615" s="105"/>
      <c r="AM615" s="105"/>
    </row>
    <row r="616" spans="1:39" s="93" customFormat="1">
      <c r="A616" s="105">
        <v>735</v>
      </c>
      <c r="B616" s="105">
        <v>4</v>
      </c>
      <c r="C616" s="105" t="s">
        <v>214</v>
      </c>
      <c r="D616" s="105" t="s">
        <v>215</v>
      </c>
      <c r="E616" s="105" t="s">
        <v>216</v>
      </c>
      <c r="F616" s="105" t="str">
        <f>VLOOKUP(A616,논문증빙검증!$A:$J,10,0)</f>
        <v>인정</v>
      </c>
      <c r="G616" s="105" t="s">
        <v>217</v>
      </c>
      <c r="H616" s="105" t="s">
        <v>218</v>
      </c>
      <c r="I616" s="105" t="str">
        <f>VLOOKUP(A616,논문증빙검증!$A:$N,14,0)</f>
        <v>ㅇ</v>
      </c>
      <c r="J616" s="105" t="s">
        <v>9699</v>
      </c>
      <c r="K616" s="105" t="s">
        <v>10859</v>
      </c>
      <c r="L616" s="105" t="s">
        <v>219</v>
      </c>
      <c r="M616" s="105" t="b">
        <f>L615=L616</f>
        <v>0</v>
      </c>
      <c r="N616" s="105" t="s">
        <v>219</v>
      </c>
      <c r="O616" s="105" t="str">
        <f>VLOOKUP(A616,'doi 검증'!$A:$E,5,0)</f>
        <v>인정</v>
      </c>
      <c r="P616" s="105"/>
      <c r="Q616" s="105" t="s">
        <v>35</v>
      </c>
      <c r="R616" s="105" t="s">
        <v>36</v>
      </c>
      <c r="S616" s="105" t="str">
        <f>VLOOKUP(A616,논문증빙검증!$A:$T,20,0)</f>
        <v>공동저자</v>
      </c>
      <c r="T616" s="105" t="str">
        <f>VLOOKUP(A616,논문증빙검증!$A:$R,17,0)</f>
        <v>주저자</v>
      </c>
      <c r="U616" s="105" t="s">
        <v>220</v>
      </c>
      <c r="V616" s="105" t="s">
        <v>111</v>
      </c>
      <c r="W616" s="105" t="s">
        <v>139</v>
      </c>
      <c r="X616" s="105" t="s">
        <v>40</v>
      </c>
      <c r="Y616" s="105" t="s">
        <v>221</v>
      </c>
      <c r="Z616" s="105">
        <v>6</v>
      </c>
      <c r="AA616" s="105" t="s">
        <v>187</v>
      </c>
      <c r="AB616" s="105">
        <v>18.808</v>
      </c>
      <c r="AC616" s="105">
        <v>95.658682600000006</v>
      </c>
      <c r="AD616" s="105" t="s">
        <v>8903</v>
      </c>
      <c r="AE616" s="105" t="s">
        <v>222</v>
      </c>
      <c r="AF616" s="105"/>
      <c r="AG616" s="105"/>
      <c r="AH616" s="105" t="s">
        <v>142</v>
      </c>
      <c r="AI616" s="105" t="s">
        <v>9983</v>
      </c>
      <c r="AJ616" s="105">
        <v>30</v>
      </c>
      <c r="AK616" s="105" t="s">
        <v>223</v>
      </c>
      <c r="AL616" s="105"/>
      <c r="AM616" s="105"/>
    </row>
    <row r="617" spans="1:39" s="93" customFormat="1">
      <c r="A617" s="105">
        <v>736</v>
      </c>
      <c r="B617" s="105">
        <v>5</v>
      </c>
      <c r="C617" s="105" t="s">
        <v>214</v>
      </c>
      <c r="D617" s="105" t="s">
        <v>215</v>
      </c>
      <c r="E617" s="105" t="s">
        <v>216</v>
      </c>
      <c r="F617" s="105" t="str">
        <f>VLOOKUP(A617,논문증빙검증!$A:$J,10,0)</f>
        <v>인정</v>
      </c>
      <c r="G617" s="105" t="s">
        <v>6406</v>
      </c>
      <c r="H617" s="105" t="s">
        <v>2508</v>
      </c>
      <c r="I617" s="105" t="str">
        <f>VLOOKUP(A617,논문증빙검증!$A:$N,14,0)</f>
        <v>ㅇ</v>
      </c>
      <c r="J617" s="105" t="s">
        <v>9699</v>
      </c>
      <c r="K617" s="105" t="s">
        <v>10859</v>
      </c>
      <c r="L617" s="105" t="s">
        <v>6407</v>
      </c>
      <c r="M617" s="105" t="b">
        <f>L616=L617</f>
        <v>0</v>
      </c>
      <c r="N617" s="105" t="s">
        <v>6407</v>
      </c>
      <c r="O617" s="105" t="str">
        <f>VLOOKUP(A617,'doi 검증'!$A:$E,5,0)</f>
        <v>인정</v>
      </c>
      <c r="P617" s="105"/>
      <c r="Q617" s="105" t="s">
        <v>35</v>
      </c>
      <c r="R617" s="105" t="s">
        <v>36</v>
      </c>
      <c r="S617" s="105">
        <f>VLOOKUP(A617,논문증빙검증!$A:$T,20,0)</f>
        <v>0</v>
      </c>
      <c r="T617" s="105" t="str">
        <f>VLOOKUP(A617,논문증빙검증!$A:$R,17,0)</f>
        <v>주저자</v>
      </c>
      <c r="U617" s="105" t="s">
        <v>6408</v>
      </c>
      <c r="V617" s="105" t="s">
        <v>5879</v>
      </c>
      <c r="W617" s="105" t="s">
        <v>5937</v>
      </c>
      <c r="X617" s="105" t="s">
        <v>40</v>
      </c>
      <c r="Y617" s="105" t="s">
        <v>6409</v>
      </c>
      <c r="Z617" s="105">
        <v>4</v>
      </c>
      <c r="AA617" s="105" t="s">
        <v>232</v>
      </c>
      <c r="AB617" s="105">
        <v>12.731999999999999</v>
      </c>
      <c r="AC617" s="105">
        <v>93.421052599999996</v>
      </c>
      <c r="AD617" s="105" t="s">
        <v>40</v>
      </c>
      <c r="AE617" s="105" t="s">
        <v>216</v>
      </c>
      <c r="AF617" s="105"/>
      <c r="AG617" s="105"/>
      <c r="AH617" s="105" t="s">
        <v>5861</v>
      </c>
      <c r="AI617" s="105" t="s">
        <v>9983</v>
      </c>
      <c r="AJ617" s="105">
        <v>9</v>
      </c>
      <c r="AK617" s="105" t="s">
        <v>334</v>
      </c>
      <c r="AL617" s="105"/>
      <c r="AM617" s="105"/>
    </row>
    <row r="618" spans="1:39" s="93" customFormat="1">
      <c r="A618" s="105">
        <v>737</v>
      </c>
      <c r="B618" s="105">
        <v>6</v>
      </c>
      <c r="C618" s="105" t="s">
        <v>214</v>
      </c>
      <c r="D618" s="105" t="s">
        <v>215</v>
      </c>
      <c r="E618" s="105" t="s">
        <v>216</v>
      </c>
      <c r="F618" s="105" t="str">
        <f>VLOOKUP(A618,논문증빙검증!$A:$J,10,0)</f>
        <v>인정</v>
      </c>
      <c r="G618" s="105" t="s">
        <v>4881</v>
      </c>
      <c r="H618" s="105" t="s">
        <v>4128</v>
      </c>
      <c r="I618" s="105" t="str">
        <f>VLOOKUP(A618,논문증빙검증!$A:$N,14,0)</f>
        <v>ㅇ</v>
      </c>
      <c r="J618" s="105" t="s">
        <v>9699</v>
      </c>
      <c r="K618" s="105" t="s">
        <v>10859</v>
      </c>
      <c r="L618" s="105" t="s">
        <v>4882</v>
      </c>
      <c r="M618" s="105" t="b">
        <f>L617=L618</f>
        <v>0</v>
      </c>
      <c r="N618" s="105" t="s">
        <v>4882</v>
      </c>
      <c r="O618" s="105" t="str">
        <f>VLOOKUP(A618,'doi 검증'!$A:$E,5,0)</f>
        <v>인정</v>
      </c>
      <c r="P618" s="105"/>
      <c r="Q618" s="105" t="s">
        <v>35</v>
      </c>
      <c r="R618" s="105" t="s">
        <v>36</v>
      </c>
      <c r="S618" s="105">
        <f>VLOOKUP(A618,논문증빙검증!$A:$T,20,0)</f>
        <v>0</v>
      </c>
      <c r="T618" s="105" t="str">
        <f>VLOOKUP(A618,논문증빙검증!$A:$R,17,0)</f>
        <v>주저자</v>
      </c>
      <c r="U618" s="105" t="s">
        <v>4883</v>
      </c>
      <c r="V618" s="105" t="s">
        <v>4662</v>
      </c>
      <c r="W618" s="105" t="s">
        <v>4884</v>
      </c>
      <c r="X618" s="105" t="s">
        <v>40</v>
      </c>
      <c r="Y618" s="105" t="s">
        <v>112</v>
      </c>
      <c r="Z618" s="105">
        <v>9</v>
      </c>
      <c r="AA618" s="105" t="s">
        <v>4879</v>
      </c>
      <c r="AB618" s="105">
        <v>9.2289999999999992</v>
      </c>
      <c r="AC618" s="105">
        <v>86.976047899999998</v>
      </c>
      <c r="AD618" s="105" t="s">
        <v>40</v>
      </c>
      <c r="AE618" s="105" t="s">
        <v>216</v>
      </c>
      <c r="AF618" s="105"/>
      <c r="AG618" s="105"/>
      <c r="AH618" s="105" t="s">
        <v>4880</v>
      </c>
      <c r="AI618" s="105" t="s">
        <v>9983</v>
      </c>
      <c r="AJ618" s="105">
        <v>12</v>
      </c>
      <c r="AK618" s="105" t="s">
        <v>665</v>
      </c>
      <c r="AL618" s="105"/>
      <c r="AM618" s="105"/>
    </row>
    <row r="619" spans="1:39" s="95" customFormat="1">
      <c r="A619" s="105">
        <v>738</v>
      </c>
      <c r="B619" s="105">
        <v>7</v>
      </c>
      <c r="C619" s="105" t="s">
        <v>214</v>
      </c>
      <c r="D619" s="105" t="s">
        <v>215</v>
      </c>
      <c r="E619" s="105" t="s">
        <v>216</v>
      </c>
      <c r="F619" s="105" t="str">
        <f>VLOOKUP(A619,논문증빙검증!$A:$J,10,0)</f>
        <v>인정</v>
      </c>
      <c r="G619" s="105" t="s">
        <v>5154</v>
      </c>
      <c r="H619" s="105" t="s">
        <v>969</v>
      </c>
      <c r="I619" s="105" t="str">
        <f>VLOOKUP(A619,논문증빙검증!$A:$N,14,0)</f>
        <v>ㅇ</v>
      </c>
      <c r="J619" s="105" t="s">
        <v>9699</v>
      </c>
      <c r="K619" s="105" t="s">
        <v>10859</v>
      </c>
      <c r="L619" s="105" t="s">
        <v>5155</v>
      </c>
      <c r="M619" s="105" t="b">
        <f>L618=L619</f>
        <v>0</v>
      </c>
      <c r="N619" s="105" t="s">
        <v>5155</v>
      </c>
      <c r="O619" s="105" t="str">
        <f>VLOOKUP(A619,'doi 검증'!$A:$E,5,0)</f>
        <v>인정</v>
      </c>
      <c r="P619" s="105"/>
      <c r="Q619" s="105" t="s">
        <v>35</v>
      </c>
      <c r="R619" s="105" t="s">
        <v>495</v>
      </c>
      <c r="S619" s="105" t="str">
        <f>VLOOKUP(A619,논문증빙검증!$A:$T,20,0)</f>
        <v>공동저자</v>
      </c>
      <c r="T619" s="105" t="str">
        <f>VLOOKUP(A619,논문증빙검증!$A:$R,17,0)</f>
        <v>주저자</v>
      </c>
      <c r="U619" s="105" t="s">
        <v>5156</v>
      </c>
      <c r="V619" s="105" t="s">
        <v>4662</v>
      </c>
      <c r="W619" s="105" t="s">
        <v>4884</v>
      </c>
      <c r="X619" s="105" t="s">
        <v>40</v>
      </c>
      <c r="Y619" s="105" t="s">
        <v>5157</v>
      </c>
      <c r="Z619" s="105">
        <v>6</v>
      </c>
      <c r="AA619" s="105" t="s">
        <v>5106</v>
      </c>
      <c r="AB619" s="105">
        <v>9.2289999999999992</v>
      </c>
      <c r="AC619" s="105">
        <v>86.976047899999998</v>
      </c>
      <c r="AD619" s="105" t="s">
        <v>8903</v>
      </c>
      <c r="AE619" s="105" t="s">
        <v>5158</v>
      </c>
      <c r="AF619" s="105"/>
      <c r="AG619" s="105"/>
      <c r="AH619" s="105" t="s">
        <v>4880</v>
      </c>
      <c r="AI619" s="105" t="s">
        <v>9983</v>
      </c>
      <c r="AJ619" s="105">
        <v>11</v>
      </c>
      <c r="AK619" s="105" t="s">
        <v>3338</v>
      </c>
      <c r="AL619" s="105"/>
      <c r="AM619" s="105"/>
    </row>
    <row r="620" spans="1:39" s="93" customFormat="1">
      <c r="A620" s="105">
        <v>739</v>
      </c>
      <c r="B620" s="105">
        <v>8</v>
      </c>
      <c r="C620" s="105" t="s">
        <v>214</v>
      </c>
      <c r="D620" s="105" t="s">
        <v>215</v>
      </c>
      <c r="E620" s="105" t="s">
        <v>216</v>
      </c>
      <c r="F620" s="105" t="str">
        <f>VLOOKUP(A620,논문증빙검증!$A:$J,10,0)</f>
        <v>인정</v>
      </c>
      <c r="G620" s="105" t="s">
        <v>3845</v>
      </c>
      <c r="H620" s="105" t="s">
        <v>1529</v>
      </c>
      <c r="I620" s="105" t="str">
        <f>VLOOKUP(A620,논문증빙검증!$A:$N,14,0)</f>
        <v>ㅇ</v>
      </c>
      <c r="J620" s="105" t="s">
        <v>9699</v>
      </c>
      <c r="K620" s="105" t="s">
        <v>10859</v>
      </c>
      <c r="L620" s="105" t="s">
        <v>3846</v>
      </c>
      <c r="M620" s="105" t="b">
        <f>L619=L620</f>
        <v>0</v>
      </c>
      <c r="N620" s="105" t="s">
        <v>3846</v>
      </c>
      <c r="O620" s="105" t="str">
        <f>VLOOKUP(A620,'doi 검증'!$A:$E,5,0)</f>
        <v>인정</v>
      </c>
      <c r="P620" s="105"/>
      <c r="Q620" s="105" t="s">
        <v>35</v>
      </c>
      <c r="R620" s="105" t="s">
        <v>36</v>
      </c>
      <c r="S620" s="105" t="str">
        <f>VLOOKUP(A620,논문증빙검증!$A:$T,20,0)</f>
        <v>공동저자</v>
      </c>
      <c r="T620" s="105" t="str">
        <f>VLOOKUP(A620,논문증빙검증!$A:$R,17,0)</f>
        <v>주저자</v>
      </c>
      <c r="U620" s="105" t="s">
        <v>3847</v>
      </c>
      <c r="V620" s="105" t="s">
        <v>1938</v>
      </c>
      <c r="W620" s="105" t="s">
        <v>3743</v>
      </c>
      <c r="X620" s="105" t="s">
        <v>40</v>
      </c>
      <c r="Y620" s="105" t="s">
        <v>3848</v>
      </c>
      <c r="Z620" s="105">
        <v>2</v>
      </c>
      <c r="AA620" s="105" t="s">
        <v>232</v>
      </c>
      <c r="AB620" s="105">
        <v>9.1270000000000007</v>
      </c>
      <c r="AC620" s="105">
        <v>89.035087700000005</v>
      </c>
      <c r="AD620" s="105" t="s">
        <v>8903</v>
      </c>
      <c r="AE620" s="105" t="s">
        <v>3849</v>
      </c>
      <c r="AF620" s="105"/>
      <c r="AG620" s="105"/>
      <c r="AH620" s="105" t="s">
        <v>3746</v>
      </c>
      <c r="AI620" s="105" t="s">
        <v>9983</v>
      </c>
      <c r="AJ620" s="105">
        <v>492</v>
      </c>
      <c r="AK620" s="105"/>
      <c r="AL620" s="105"/>
      <c r="AM620" s="105"/>
    </row>
    <row r="621" spans="1:39" s="93" customFormat="1">
      <c r="A621" s="105">
        <v>740</v>
      </c>
      <c r="B621" s="105">
        <v>9</v>
      </c>
      <c r="C621" s="105" t="s">
        <v>214</v>
      </c>
      <c r="D621" s="105" t="s">
        <v>215</v>
      </c>
      <c r="E621" s="105" t="s">
        <v>216</v>
      </c>
      <c r="F621" s="105" t="str">
        <f>VLOOKUP(A621,논문증빙검증!$A:$J,10,0)</f>
        <v>인정</v>
      </c>
      <c r="G621" s="105" t="s">
        <v>509</v>
      </c>
      <c r="H621" s="105" t="s">
        <v>510</v>
      </c>
      <c r="I621" s="105" t="str">
        <f>VLOOKUP(A621,논문증빙검증!$A:$N,14,0)</f>
        <v>ㅇ</v>
      </c>
      <c r="J621" s="105" t="s">
        <v>9699</v>
      </c>
      <c r="K621" s="105" t="s">
        <v>10859</v>
      </c>
      <c r="L621" s="105" t="s">
        <v>511</v>
      </c>
      <c r="M621" s="105" t="b">
        <f>L620=L621</f>
        <v>0</v>
      </c>
      <c r="N621" s="105" t="s">
        <v>511</v>
      </c>
      <c r="O621" s="105" t="str">
        <f>VLOOKUP(A621,'doi 검증'!$A:$E,5,0)</f>
        <v>인정</v>
      </c>
      <c r="P621" s="105"/>
      <c r="Q621" s="105" t="s">
        <v>35</v>
      </c>
      <c r="R621" s="105" t="s">
        <v>36</v>
      </c>
      <c r="S621" s="105" t="str">
        <f>VLOOKUP(A621,논문증빙검증!$A:$T,20,0)</f>
        <v>공동저자</v>
      </c>
      <c r="T621" s="105" t="str">
        <f>VLOOKUP(A621,논문증빙검증!$A:$R,17,0)</f>
        <v>주저자</v>
      </c>
      <c r="U621" s="105" t="s">
        <v>512</v>
      </c>
      <c r="V621" s="105" t="s">
        <v>331</v>
      </c>
      <c r="W621" s="105" t="s">
        <v>506</v>
      </c>
      <c r="X621" s="105" t="s">
        <v>40</v>
      </c>
      <c r="Y621" s="105" t="s">
        <v>513</v>
      </c>
      <c r="Z621" s="105">
        <v>4</v>
      </c>
      <c r="AA621" s="105" t="s">
        <v>498</v>
      </c>
      <c r="AB621" s="105">
        <v>16.806000000000001</v>
      </c>
      <c r="AC621" s="105">
        <v>94.760479000000004</v>
      </c>
      <c r="AD621" s="105" t="s">
        <v>8903</v>
      </c>
      <c r="AE621" s="105" t="s">
        <v>514</v>
      </c>
      <c r="AF621" s="105"/>
      <c r="AG621" s="105"/>
      <c r="AH621" s="105" t="s">
        <v>491</v>
      </c>
      <c r="AI621" s="105" t="s">
        <v>9983</v>
      </c>
      <c r="AJ621" s="105">
        <v>5</v>
      </c>
      <c r="AK621" s="105" t="s">
        <v>234</v>
      </c>
      <c r="AL621" s="105"/>
      <c r="AM621" s="105"/>
    </row>
    <row r="622" spans="1:39" s="93" customFormat="1">
      <c r="A622" s="105">
        <v>741</v>
      </c>
      <c r="B622" s="105">
        <v>10</v>
      </c>
      <c r="C622" s="105" t="s">
        <v>214</v>
      </c>
      <c r="D622" s="105" t="s">
        <v>215</v>
      </c>
      <c r="E622" s="105" t="s">
        <v>216</v>
      </c>
      <c r="F622" s="105" t="str">
        <f>VLOOKUP(A622,논문증빙검증!$A:$J,10,0)</f>
        <v>인정</v>
      </c>
      <c r="G622" s="105" t="s">
        <v>4859</v>
      </c>
      <c r="H622" s="105" t="s">
        <v>4860</v>
      </c>
      <c r="I622" s="105" t="str">
        <f>VLOOKUP(A622,논문증빙검증!$A:$N,14,0)</f>
        <v>ㅇ</v>
      </c>
      <c r="J622" s="105" t="s">
        <v>9699</v>
      </c>
      <c r="K622" s="105" t="s">
        <v>10859</v>
      </c>
      <c r="L622" s="105" t="s">
        <v>4861</v>
      </c>
      <c r="M622" s="105" t="b">
        <f>L621=L622</f>
        <v>0</v>
      </c>
      <c r="N622" s="105" t="s">
        <v>4861</v>
      </c>
      <c r="O622" s="105" t="str">
        <f>VLOOKUP(A622,'doi 검증'!$A:$E,5,0)</f>
        <v>인정</v>
      </c>
      <c r="P622" s="105"/>
      <c r="Q622" s="105" t="s">
        <v>35</v>
      </c>
      <c r="R622" s="105" t="s">
        <v>495</v>
      </c>
      <c r="S622" s="105">
        <f>VLOOKUP(A622,논문증빙검증!$A:$T,20,0)</f>
        <v>0</v>
      </c>
      <c r="T622" s="105" t="str">
        <f>VLOOKUP(A622,논문증빙검증!$A:$R,17,0)</f>
        <v>교신저자</v>
      </c>
      <c r="U622" s="105" t="s">
        <v>4862</v>
      </c>
      <c r="V622" s="105" t="s">
        <v>4662</v>
      </c>
      <c r="W622" s="105" t="s">
        <v>4845</v>
      </c>
      <c r="X622" s="105" t="s">
        <v>40</v>
      </c>
      <c r="Y622" s="105" t="s">
        <v>4863</v>
      </c>
      <c r="Z622" s="105">
        <v>5</v>
      </c>
      <c r="AA622" s="105" t="s">
        <v>4864</v>
      </c>
      <c r="AB622" s="105">
        <v>6.024</v>
      </c>
      <c r="AC622" s="105">
        <v>74.101796399999998</v>
      </c>
      <c r="AD622" s="105" t="s">
        <v>68</v>
      </c>
      <c r="AE622" s="105" t="s">
        <v>2131</v>
      </c>
      <c r="AF622" s="105"/>
      <c r="AG622" s="105"/>
      <c r="AH622" s="105" t="s">
        <v>4840</v>
      </c>
      <c r="AI622" s="105" t="s">
        <v>9983</v>
      </c>
      <c r="AJ622" s="105">
        <v>2</v>
      </c>
      <c r="AK622" s="105" t="s">
        <v>953</v>
      </c>
      <c r="AL622" s="105"/>
      <c r="AM622" s="105"/>
    </row>
    <row r="623" spans="1:39" s="93" customFormat="1">
      <c r="A623" s="105">
        <v>743</v>
      </c>
      <c r="B623" s="105">
        <v>2</v>
      </c>
      <c r="C623" s="105" t="s">
        <v>499</v>
      </c>
      <c r="D623" s="105" t="s">
        <v>500</v>
      </c>
      <c r="E623" s="105" t="s">
        <v>501</v>
      </c>
      <c r="F623" s="105" t="str">
        <f>VLOOKUP(A623,논문증빙검증!$A:$J,10,0)</f>
        <v>인정</v>
      </c>
      <c r="G623" s="105" t="s">
        <v>2109</v>
      </c>
      <c r="H623" s="105" t="s">
        <v>2110</v>
      </c>
      <c r="I623" s="105" t="str">
        <f>VLOOKUP(A623,논문증빙검증!$A:$N,14,0)</f>
        <v>ㅇ</v>
      </c>
      <c r="J623" s="105" t="s">
        <v>9699</v>
      </c>
      <c r="K623" s="105" t="s">
        <v>10859</v>
      </c>
      <c r="L623" s="105" t="s">
        <v>2111</v>
      </c>
      <c r="M623" s="105" t="b">
        <f>L622=L623</f>
        <v>0</v>
      </c>
      <c r="N623" s="105" t="s">
        <v>2111</v>
      </c>
      <c r="O623" s="105" t="str">
        <f>VLOOKUP(A623,'doi 검증'!$A:$E,5,0)</f>
        <v>인정</v>
      </c>
      <c r="P623" s="105"/>
      <c r="Q623" s="105" t="s">
        <v>35</v>
      </c>
      <c r="R623" s="105" t="s">
        <v>122</v>
      </c>
      <c r="S623" s="105">
        <f>VLOOKUP(A623,논문증빙검증!$A:$T,20,0)</f>
        <v>0</v>
      </c>
      <c r="T623" s="105" t="str">
        <f>VLOOKUP(A623,논문증빙검증!$A:$R,17,0)</f>
        <v>기타저자</v>
      </c>
      <c r="U623" s="105" t="s">
        <v>2112</v>
      </c>
      <c r="V623" s="105" t="s">
        <v>78</v>
      </c>
      <c r="W623" s="105" t="s">
        <v>2113</v>
      </c>
      <c r="X623" s="105" t="s">
        <v>40</v>
      </c>
      <c r="Y623" s="105" t="s">
        <v>2114</v>
      </c>
      <c r="Z623" s="105">
        <v>5</v>
      </c>
      <c r="AA623" s="105" t="s">
        <v>232</v>
      </c>
      <c r="AB623" s="105">
        <v>19.503</v>
      </c>
      <c r="AC623" s="105">
        <v>99.074074100000004</v>
      </c>
      <c r="AD623" s="105" t="s">
        <v>68</v>
      </c>
      <c r="AE623" s="105" t="s">
        <v>2115</v>
      </c>
      <c r="AF623" s="105"/>
      <c r="AG623" s="105"/>
      <c r="AH623" s="105" t="s">
        <v>2005</v>
      </c>
      <c r="AI623" s="105" t="s">
        <v>9983</v>
      </c>
      <c r="AJ623" s="105">
        <v>293</v>
      </c>
      <c r="AK623" s="105"/>
      <c r="AL623" s="105"/>
      <c r="AM623" s="105"/>
    </row>
    <row r="624" spans="1:39" s="93" customFormat="1">
      <c r="A624" s="105">
        <v>744</v>
      </c>
      <c r="B624" s="105">
        <v>3</v>
      </c>
      <c r="C624" s="105" t="s">
        <v>499</v>
      </c>
      <c r="D624" s="105" t="s">
        <v>500</v>
      </c>
      <c r="E624" s="105" t="s">
        <v>501</v>
      </c>
      <c r="F624" s="105" t="str">
        <f>VLOOKUP(A624,논문증빙검증!$A:$J,10,0)</f>
        <v>인정</v>
      </c>
      <c r="G624" s="105" t="s">
        <v>1430</v>
      </c>
      <c r="H624" s="105" t="s">
        <v>741</v>
      </c>
      <c r="I624" s="105" t="str">
        <f>VLOOKUP(A624,논문증빙검증!$A:$N,14,0)</f>
        <v>ㅇ</v>
      </c>
      <c r="J624" s="105" t="s">
        <v>9699</v>
      </c>
      <c r="K624" s="105" t="s">
        <v>10859</v>
      </c>
      <c r="L624" s="105" t="s">
        <v>1431</v>
      </c>
      <c r="M624" s="105" t="b">
        <f>L623=L624</f>
        <v>0</v>
      </c>
      <c r="N624" s="105" t="s">
        <v>1431</v>
      </c>
      <c r="O624" s="105" t="str">
        <f>VLOOKUP(A624,'doi 검증'!$A:$E,5,0)</f>
        <v>인정</v>
      </c>
      <c r="P624" s="105"/>
      <c r="Q624" s="105" t="s">
        <v>35</v>
      </c>
      <c r="R624" s="105" t="s">
        <v>122</v>
      </c>
      <c r="S624" s="105">
        <f>VLOOKUP(A624,논문증빙검증!$A:$T,20,0)</f>
        <v>0</v>
      </c>
      <c r="T624" s="105" t="str">
        <f>VLOOKUP(A624,논문증빙검증!$A:$R,17,0)</f>
        <v>기타저자</v>
      </c>
      <c r="U624" s="105" t="s">
        <v>1432</v>
      </c>
      <c r="V624" s="105" t="s">
        <v>288</v>
      </c>
      <c r="W624" s="105" t="s">
        <v>1426</v>
      </c>
      <c r="X624" s="105" t="s">
        <v>40</v>
      </c>
      <c r="Y624" s="105" t="s">
        <v>1433</v>
      </c>
      <c r="Z624" s="105">
        <v>5</v>
      </c>
      <c r="AA624" s="105" t="s">
        <v>232</v>
      </c>
      <c r="AB624" s="105">
        <v>14.188000000000001</v>
      </c>
      <c r="AC624" s="105">
        <v>92.964071899999993</v>
      </c>
      <c r="AD624" s="105" t="s">
        <v>68</v>
      </c>
      <c r="AE624" s="105" t="s">
        <v>1434</v>
      </c>
      <c r="AF624" s="105"/>
      <c r="AG624" s="105"/>
      <c r="AH624" s="105" t="s">
        <v>1429</v>
      </c>
      <c r="AI624" s="105" t="s">
        <v>9983</v>
      </c>
      <c r="AJ624" s="105">
        <v>5</v>
      </c>
      <c r="AK624" s="105" t="s">
        <v>44</v>
      </c>
      <c r="AL624" s="105"/>
      <c r="AM624" s="105"/>
    </row>
    <row r="625" spans="1:40" s="94" customFormat="1">
      <c r="A625" s="105">
        <v>745</v>
      </c>
      <c r="B625" s="105">
        <v>4</v>
      </c>
      <c r="C625" s="105" t="s">
        <v>499</v>
      </c>
      <c r="D625" s="105" t="s">
        <v>500</v>
      </c>
      <c r="E625" s="105" t="s">
        <v>501</v>
      </c>
      <c r="F625" s="105" t="str">
        <f>VLOOKUP(A625,논문증빙검증!$A:$J,10,0)</f>
        <v>인정</v>
      </c>
      <c r="G625" s="105" t="s">
        <v>5143</v>
      </c>
      <c r="H625" s="105" t="s">
        <v>5144</v>
      </c>
      <c r="I625" s="105" t="str">
        <f>VLOOKUP(A625,논문증빙검증!$A:$N,14,0)</f>
        <v>ㅇ</v>
      </c>
      <c r="J625" s="105" t="s">
        <v>9699</v>
      </c>
      <c r="K625" s="105" t="s">
        <v>10859</v>
      </c>
      <c r="L625" s="105" t="s">
        <v>5145</v>
      </c>
      <c r="M625" s="105" t="b">
        <f>L624=L625</f>
        <v>0</v>
      </c>
      <c r="N625" s="105" t="s">
        <v>5145</v>
      </c>
      <c r="O625" s="105" t="str">
        <f>VLOOKUP(A625,'doi 검증'!$A:$E,5,0)</f>
        <v>인정</v>
      </c>
      <c r="P625" s="105"/>
      <c r="Q625" s="105" t="s">
        <v>35</v>
      </c>
      <c r="R625" s="105" t="s">
        <v>173</v>
      </c>
      <c r="S625" s="105">
        <f>VLOOKUP(A625,논문증빙검증!$A:$T,20,0)</f>
        <v>0</v>
      </c>
      <c r="T625" s="105" t="str">
        <f>VLOOKUP(A625,논문증빙검증!$A:$R,17,0)</f>
        <v>기타저자</v>
      </c>
      <c r="U625" s="105" t="s">
        <v>5146</v>
      </c>
      <c r="V625" s="105" t="s">
        <v>4555</v>
      </c>
      <c r="W625" s="105" t="s">
        <v>4906</v>
      </c>
      <c r="X625" s="105" t="s">
        <v>40</v>
      </c>
      <c r="Y625" s="105" t="s">
        <v>5147</v>
      </c>
      <c r="Z625" s="105">
        <v>30</v>
      </c>
      <c r="AA625" s="105" t="s">
        <v>5106</v>
      </c>
      <c r="AB625" s="105">
        <v>9.2289999999999992</v>
      </c>
      <c r="AC625" s="105">
        <v>86.976047899999998</v>
      </c>
      <c r="AD625" s="105" t="s">
        <v>68</v>
      </c>
      <c r="AE625" s="105" t="s">
        <v>5148</v>
      </c>
      <c r="AF625" s="105"/>
      <c r="AG625" s="105"/>
      <c r="AH625" s="105" t="s">
        <v>4880</v>
      </c>
      <c r="AI625" s="105" t="s">
        <v>9983</v>
      </c>
      <c r="AJ625" s="105">
        <v>11</v>
      </c>
      <c r="AK625" s="105" t="s">
        <v>907</v>
      </c>
      <c r="AL625" s="105"/>
      <c r="AM625" s="105"/>
    </row>
    <row r="626" spans="1:40" s="93" customFormat="1">
      <c r="A626" s="105">
        <v>746</v>
      </c>
      <c r="B626" s="105">
        <v>5</v>
      </c>
      <c r="C626" s="105" t="s">
        <v>499</v>
      </c>
      <c r="D626" s="105" t="s">
        <v>500</v>
      </c>
      <c r="E626" s="105" t="s">
        <v>501</v>
      </c>
      <c r="F626" s="105" t="str">
        <f>VLOOKUP(A626,논문증빙검증!$A:$J,10,0)</f>
        <v>인정</v>
      </c>
      <c r="G626" s="105" t="s">
        <v>5117</v>
      </c>
      <c r="H626" s="105" t="s">
        <v>3891</v>
      </c>
      <c r="I626" s="105" t="str">
        <f>VLOOKUP(A626,논문증빙검증!$A:$N,14,0)</f>
        <v>ㅇ</v>
      </c>
      <c r="J626" s="105" t="s">
        <v>9699</v>
      </c>
      <c r="K626" s="105" t="s">
        <v>10859</v>
      </c>
      <c r="L626" s="105" t="s">
        <v>5118</v>
      </c>
      <c r="M626" s="105" t="b">
        <f>L625=L626</f>
        <v>0</v>
      </c>
      <c r="N626" s="105" t="s">
        <v>5118</v>
      </c>
      <c r="O626" s="105" t="str">
        <f>VLOOKUP(A626,'doi 검증'!$A:$E,5,0)</f>
        <v>인정</v>
      </c>
      <c r="P626" s="105"/>
      <c r="Q626" s="105" t="s">
        <v>35</v>
      </c>
      <c r="R626" s="105" t="s">
        <v>63</v>
      </c>
      <c r="S626" s="105">
        <f>VLOOKUP(A626,논문증빙검증!$A:$T,20,0)</f>
        <v>0</v>
      </c>
      <c r="T626" s="105" t="str">
        <f>VLOOKUP(A626,논문증빙검증!$A:$R,17,0)</f>
        <v>기타저자</v>
      </c>
      <c r="U626" s="105" t="s">
        <v>5119</v>
      </c>
      <c r="V626" s="105" t="s">
        <v>4555</v>
      </c>
      <c r="W626" s="105" t="s">
        <v>4906</v>
      </c>
      <c r="X626" s="105" t="s">
        <v>40</v>
      </c>
      <c r="Y626" s="105" t="s">
        <v>2192</v>
      </c>
      <c r="Z626" s="105">
        <v>29</v>
      </c>
      <c r="AA626" s="105" t="s">
        <v>5106</v>
      </c>
      <c r="AB626" s="105">
        <v>9.2289999999999992</v>
      </c>
      <c r="AC626" s="105">
        <v>86.976047899999998</v>
      </c>
      <c r="AD626" s="105" t="s">
        <v>68</v>
      </c>
      <c r="AE626" s="105" t="s">
        <v>5120</v>
      </c>
      <c r="AF626" s="105"/>
      <c r="AG626" s="105"/>
      <c r="AH626" s="105" t="s">
        <v>4880</v>
      </c>
      <c r="AI626" s="105" t="s">
        <v>9983</v>
      </c>
      <c r="AJ626" s="105">
        <v>11</v>
      </c>
      <c r="AK626" s="105" t="s">
        <v>711</v>
      </c>
      <c r="AL626" s="105"/>
      <c r="AM626" s="105"/>
    </row>
    <row r="627" spans="1:40" s="94" customFormat="1">
      <c r="A627" s="105">
        <v>747</v>
      </c>
      <c r="B627" s="105">
        <v>6</v>
      </c>
      <c r="C627" s="105" t="s">
        <v>499</v>
      </c>
      <c r="D627" s="105" t="s">
        <v>500</v>
      </c>
      <c r="E627" s="105" t="s">
        <v>501</v>
      </c>
      <c r="F627" s="105" t="str">
        <f>VLOOKUP(A627,논문증빙검증!$A:$J,10,0)</f>
        <v>인정</v>
      </c>
      <c r="G627" s="105" t="s">
        <v>502</v>
      </c>
      <c r="H627" s="105" t="s">
        <v>503</v>
      </c>
      <c r="I627" s="105" t="str">
        <f>VLOOKUP(A627,논문증빙검증!$A:$N,14,0)</f>
        <v>ㅇ</v>
      </c>
      <c r="J627" s="105" t="s">
        <v>9699</v>
      </c>
      <c r="K627" s="105" t="s">
        <v>10859</v>
      </c>
      <c r="L627" s="105" t="s">
        <v>504</v>
      </c>
      <c r="M627" s="105" t="b">
        <f>L626=L627</f>
        <v>0</v>
      </c>
      <c r="N627" s="105" t="s">
        <v>504</v>
      </c>
      <c r="O627" s="105" t="str">
        <f>VLOOKUP(A627,'doi 검증'!$A:$E,5,0)</f>
        <v>인정</v>
      </c>
      <c r="P627" s="105"/>
      <c r="Q627" s="105" t="s">
        <v>35</v>
      </c>
      <c r="R627" s="105" t="s">
        <v>36</v>
      </c>
      <c r="S627" s="105">
        <f>VLOOKUP(A627,논문증빙검증!$A:$T,20,0)</f>
        <v>0</v>
      </c>
      <c r="T627" s="105" t="str">
        <f>VLOOKUP(A627,논문증빙검증!$A:$R,17,0)</f>
        <v>주저자</v>
      </c>
      <c r="U627" s="105" t="s">
        <v>505</v>
      </c>
      <c r="V627" s="105" t="s">
        <v>138</v>
      </c>
      <c r="W627" s="105" t="s">
        <v>506</v>
      </c>
      <c r="X627" s="105" t="s">
        <v>40</v>
      </c>
      <c r="Y627" s="105" t="s">
        <v>507</v>
      </c>
      <c r="Z627" s="105">
        <v>19</v>
      </c>
      <c r="AA627" s="105" t="s">
        <v>498</v>
      </c>
      <c r="AB627" s="105">
        <v>16.806000000000001</v>
      </c>
      <c r="AC627" s="105">
        <v>94.760479000000004</v>
      </c>
      <c r="AD627" s="105" t="s">
        <v>40</v>
      </c>
      <c r="AE627" s="105" t="s">
        <v>501</v>
      </c>
      <c r="AF627" s="105"/>
      <c r="AG627" s="105"/>
      <c r="AH627" s="105" t="s">
        <v>491</v>
      </c>
      <c r="AI627" s="105" t="s">
        <v>9983</v>
      </c>
      <c r="AJ627" s="105">
        <v>5</v>
      </c>
      <c r="AK627" s="105" t="s">
        <v>508</v>
      </c>
      <c r="AL627" s="105"/>
      <c r="AM627" s="105"/>
    </row>
    <row r="628" spans="1:40" s="94" customFormat="1">
      <c r="A628" s="105">
        <v>748</v>
      </c>
      <c r="B628" s="105">
        <v>7</v>
      </c>
      <c r="C628" s="105" t="s">
        <v>499</v>
      </c>
      <c r="D628" s="105" t="s">
        <v>500</v>
      </c>
      <c r="E628" s="105" t="s">
        <v>501</v>
      </c>
      <c r="F628" s="105" t="str">
        <f>VLOOKUP(A628,논문증빙검증!$A:$J,10,0)</f>
        <v>인정</v>
      </c>
      <c r="G628" s="105" t="s">
        <v>1343</v>
      </c>
      <c r="H628" s="105" t="s">
        <v>1344</v>
      </c>
      <c r="I628" s="105" t="str">
        <f>VLOOKUP(A628,논문증빙검증!$A:$N,14,0)</f>
        <v>ㅇ</v>
      </c>
      <c r="J628" s="105" t="s">
        <v>9699</v>
      </c>
      <c r="K628" s="105" t="s">
        <v>10859</v>
      </c>
      <c r="L628" s="105" t="s">
        <v>1345</v>
      </c>
      <c r="M628" s="105" t="b">
        <f>L627=L628</f>
        <v>0</v>
      </c>
      <c r="N628" s="105" t="s">
        <v>1345</v>
      </c>
      <c r="O628" s="105" t="str">
        <f>VLOOKUP(A628,'doi 검증'!$A:$E,5,0)</f>
        <v>인정</v>
      </c>
      <c r="P628" s="105"/>
      <c r="Q628" s="105" t="s">
        <v>35</v>
      </c>
      <c r="R628" s="105" t="s">
        <v>36</v>
      </c>
      <c r="S628" s="105">
        <f>VLOOKUP(A628,논문증빙검증!$A:$T,20,0)</f>
        <v>0</v>
      </c>
      <c r="T628" s="105" t="str">
        <f>VLOOKUP(A628,논문증빙검증!$A:$R,17,0)</f>
        <v>주저자</v>
      </c>
      <c r="U628" s="105" t="s">
        <v>1346</v>
      </c>
      <c r="V628" s="105" t="s">
        <v>138</v>
      </c>
      <c r="W628" s="105" t="s">
        <v>1347</v>
      </c>
      <c r="X628" s="105" t="s">
        <v>40</v>
      </c>
      <c r="Y628" s="105" t="s">
        <v>1348</v>
      </c>
      <c r="Z628" s="105">
        <v>34</v>
      </c>
      <c r="AA628" s="105" t="s">
        <v>1349</v>
      </c>
      <c r="AB628" s="105">
        <v>13.281000000000001</v>
      </c>
      <c r="AC628" s="105">
        <v>93.4375</v>
      </c>
      <c r="AD628" s="105" t="s">
        <v>40</v>
      </c>
      <c r="AE628" s="105" t="s">
        <v>501</v>
      </c>
      <c r="AF628" s="105"/>
      <c r="AG628" s="105"/>
      <c r="AH628" s="105" t="s">
        <v>1350</v>
      </c>
      <c r="AI628" s="105" t="s">
        <v>9983</v>
      </c>
      <c r="AJ628" s="105">
        <v>13</v>
      </c>
      <c r="AK628" s="105" t="s">
        <v>907</v>
      </c>
      <c r="AL628" s="105"/>
      <c r="AM628" s="105"/>
    </row>
    <row r="629" spans="1:40" s="93" customFormat="1">
      <c r="A629" s="105">
        <v>749</v>
      </c>
      <c r="B629" s="105">
        <v>8</v>
      </c>
      <c r="C629" s="105" t="s">
        <v>499</v>
      </c>
      <c r="D629" s="105" t="s">
        <v>500</v>
      </c>
      <c r="E629" s="105" t="s">
        <v>501</v>
      </c>
      <c r="F629" s="105" t="str">
        <f>VLOOKUP(A629,논문증빙검증!$A:$J,10,0)</f>
        <v>인정</v>
      </c>
      <c r="G629" s="105" t="s">
        <v>5938</v>
      </c>
      <c r="H629" s="105" t="s">
        <v>5939</v>
      </c>
      <c r="I629" s="105" t="str">
        <f>VLOOKUP(A629,논문증빙검증!$A:$N,14,0)</f>
        <v>ㅇ</v>
      </c>
      <c r="J629" s="105" t="s">
        <v>9699</v>
      </c>
      <c r="K629" s="105" t="s">
        <v>10859</v>
      </c>
      <c r="L629" s="105" t="s">
        <v>5940</v>
      </c>
      <c r="M629" s="105" t="b">
        <f>L628=L629</f>
        <v>0</v>
      </c>
      <c r="N629" s="105" t="s">
        <v>5940</v>
      </c>
      <c r="O629" s="105" t="str">
        <f>VLOOKUP(A629,'doi 검증'!$A:$E,5,0)</f>
        <v>인정</v>
      </c>
      <c r="P629" s="105"/>
      <c r="Q629" s="105" t="s">
        <v>35</v>
      </c>
      <c r="R629" s="105" t="s">
        <v>173</v>
      </c>
      <c r="S629" s="105">
        <f>VLOOKUP(A629,논문증빙검증!$A:$T,20,0)</f>
        <v>0</v>
      </c>
      <c r="T629" s="105" t="str">
        <f>VLOOKUP(A629,논문증빙검증!$A:$R,17,0)</f>
        <v>기타저자</v>
      </c>
      <c r="U629" s="105" t="s">
        <v>5941</v>
      </c>
      <c r="V629" s="105" t="s">
        <v>5811</v>
      </c>
      <c r="W629" s="105" t="s">
        <v>5937</v>
      </c>
      <c r="X629" s="105" t="s">
        <v>40</v>
      </c>
      <c r="Y629" s="105" t="s">
        <v>1967</v>
      </c>
      <c r="Z629" s="105">
        <v>32</v>
      </c>
      <c r="AA629" s="105" t="s">
        <v>5859</v>
      </c>
      <c r="AB629" s="105">
        <v>12.731999999999999</v>
      </c>
      <c r="AC629" s="105">
        <v>93.421052599999996</v>
      </c>
      <c r="AD629" s="105" t="s">
        <v>68</v>
      </c>
      <c r="AE629" s="105" t="s">
        <v>5942</v>
      </c>
      <c r="AF629" s="105"/>
      <c r="AG629" s="105"/>
      <c r="AH629" s="105" t="s">
        <v>5861</v>
      </c>
      <c r="AI629" s="105" t="s">
        <v>9983</v>
      </c>
      <c r="AJ629" s="105">
        <v>5</v>
      </c>
      <c r="AK629" s="105" t="s">
        <v>243</v>
      </c>
      <c r="AL629" s="105"/>
      <c r="AM629" s="105"/>
    </row>
    <row r="630" spans="1:40" s="93" customFormat="1">
      <c r="A630" s="105">
        <v>750</v>
      </c>
      <c r="B630" s="105">
        <v>9</v>
      </c>
      <c r="C630" s="105" t="s">
        <v>499</v>
      </c>
      <c r="D630" s="105" t="s">
        <v>500</v>
      </c>
      <c r="E630" s="105" t="s">
        <v>501</v>
      </c>
      <c r="F630" s="105" t="str">
        <f>VLOOKUP(A630,논문증빙검증!$A:$J,10,0)</f>
        <v>인정</v>
      </c>
      <c r="G630" s="105" t="s">
        <v>5265</v>
      </c>
      <c r="H630" s="105" t="s">
        <v>5266</v>
      </c>
      <c r="I630" s="105" t="str">
        <f>VLOOKUP(A630,논문증빙검증!$A:$N,14,0)</f>
        <v>ㅇ</v>
      </c>
      <c r="J630" s="105" t="s">
        <v>9699</v>
      </c>
      <c r="K630" s="105" t="s">
        <v>10859</v>
      </c>
      <c r="L630" s="105" t="s">
        <v>5267</v>
      </c>
      <c r="M630" s="105" t="b">
        <f>L629=L630</f>
        <v>0</v>
      </c>
      <c r="N630" s="105" t="s">
        <v>5267</v>
      </c>
      <c r="O630" s="105" t="str">
        <f>VLOOKUP(A630,'doi 검증'!$A:$E,5,0)</f>
        <v>인정</v>
      </c>
      <c r="P630" s="105"/>
      <c r="Q630" s="105" t="s">
        <v>35</v>
      </c>
      <c r="R630" s="105" t="s">
        <v>122</v>
      </c>
      <c r="S630" s="105">
        <f>VLOOKUP(A630,논문증빙검증!$A:$T,20,0)</f>
        <v>0</v>
      </c>
      <c r="T630" s="105" t="str">
        <f>VLOOKUP(A630,논문증빙검증!$A:$R,17,0)</f>
        <v>기타저자</v>
      </c>
      <c r="U630" s="105" t="s">
        <v>5268</v>
      </c>
      <c r="V630" s="105" t="s">
        <v>4555</v>
      </c>
      <c r="W630" s="105" t="s">
        <v>5219</v>
      </c>
      <c r="X630" s="105" t="s">
        <v>40</v>
      </c>
      <c r="Y630" s="105" t="s">
        <v>5269</v>
      </c>
      <c r="Z630" s="105">
        <v>47</v>
      </c>
      <c r="AA630" s="105" t="s">
        <v>5264</v>
      </c>
      <c r="AB630" s="105">
        <v>13.084</v>
      </c>
      <c r="AC630" s="105">
        <v>91.049382699999995</v>
      </c>
      <c r="AD630" s="105" t="s">
        <v>68</v>
      </c>
      <c r="AE630" s="105" t="s">
        <v>5270</v>
      </c>
      <c r="AF630" s="105"/>
      <c r="AG630" s="105"/>
      <c r="AH630" s="105" t="s">
        <v>5196</v>
      </c>
      <c r="AI630" s="105" t="s">
        <v>9983</v>
      </c>
      <c r="AJ630" s="105">
        <v>8</v>
      </c>
      <c r="AK630" s="105" t="s">
        <v>334</v>
      </c>
      <c r="AL630" s="105"/>
      <c r="AM630" s="105"/>
    </row>
    <row r="631" spans="1:40" s="93" customFormat="1">
      <c r="A631" s="105">
        <v>751</v>
      </c>
      <c r="B631" s="105">
        <v>10</v>
      </c>
      <c r="C631" s="105" t="s">
        <v>499</v>
      </c>
      <c r="D631" s="105" t="s">
        <v>500</v>
      </c>
      <c r="E631" s="105" t="s">
        <v>501</v>
      </c>
      <c r="F631" s="105" t="str">
        <f>VLOOKUP(A631,논문증빙검증!$A:$J,10,0)</f>
        <v>인정</v>
      </c>
      <c r="G631" s="105" t="s">
        <v>5989</v>
      </c>
      <c r="H631" s="105" t="s">
        <v>5990</v>
      </c>
      <c r="I631" s="105" t="str">
        <f>VLOOKUP(A631,논문증빙검증!$A:$N,14,0)</f>
        <v>ㅇ</v>
      </c>
      <c r="J631" s="105" t="s">
        <v>9699</v>
      </c>
      <c r="K631" s="105" t="s">
        <v>10859</v>
      </c>
      <c r="L631" s="105" t="s">
        <v>5991</v>
      </c>
      <c r="M631" s="105" t="b">
        <f>L630=L631</f>
        <v>0</v>
      </c>
      <c r="N631" s="105" t="s">
        <v>5991</v>
      </c>
      <c r="O631" s="105" t="str">
        <f>VLOOKUP(A631,'doi 검증'!$A:$E,5,0)</f>
        <v>인정</v>
      </c>
      <c r="P631" s="105"/>
      <c r="Q631" s="105" t="s">
        <v>35</v>
      </c>
      <c r="R631" s="105" t="s">
        <v>173</v>
      </c>
      <c r="S631" s="105">
        <f>VLOOKUP(A631,논문증빙검증!$A:$T,20,0)</f>
        <v>0</v>
      </c>
      <c r="T631" s="105" t="str">
        <f>VLOOKUP(A631,논문증빙검증!$A:$R,17,0)</f>
        <v>기타저자</v>
      </c>
      <c r="U631" s="105" t="s">
        <v>5992</v>
      </c>
      <c r="V631" s="105" t="s">
        <v>5811</v>
      </c>
      <c r="W631" s="105" t="s">
        <v>5993</v>
      </c>
      <c r="X631" s="105" t="s">
        <v>40</v>
      </c>
      <c r="Y631" s="105" t="s">
        <v>92</v>
      </c>
      <c r="Z631" s="105">
        <v>24</v>
      </c>
      <c r="AA631" s="105" t="s">
        <v>5994</v>
      </c>
      <c r="AB631" s="105">
        <v>6.1189999999999998</v>
      </c>
      <c r="AC631" s="105">
        <v>73.1481481</v>
      </c>
      <c r="AD631" s="105" t="s">
        <v>68</v>
      </c>
      <c r="AE631" s="105" t="s">
        <v>5995</v>
      </c>
      <c r="AF631" s="105"/>
      <c r="AG631" s="105"/>
      <c r="AH631" s="105" t="s">
        <v>5996</v>
      </c>
      <c r="AI631" s="105" t="s">
        <v>9983</v>
      </c>
      <c r="AJ631" s="105">
        <v>8</v>
      </c>
      <c r="AK631" s="105" t="s">
        <v>540</v>
      </c>
      <c r="AL631" s="105"/>
      <c r="AM631" s="105"/>
    </row>
    <row r="632" spans="1:40" s="93" customFormat="1">
      <c r="A632" s="105">
        <v>755</v>
      </c>
      <c r="B632" s="105">
        <v>1</v>
      </c>
      <c r="C632" s="105" t="s">
        <v>1525</v>
      </c>
      <c r="D632" s="105" t="s">
        <v>1526</v>
      </c>
      <c r="E632" s="105" t="s">
        <v>1527</v>
      </c>
      <c r="F632" s="105" t="str">
        <f>VLOOKUP(A632,논문증빙검증!$A:$J,10,0)</f>
        <v>인정</v>
      </c>
      <c r="G632" s="105" t="s">
        <v>3504</v>
      </c>
      <c r="H632" s="105" t="s">
        <v>3180</v>
      </c>
      <c r="I632" s="105">
        <f>VLOOKUP(A632,논문증빙검증!$A:$N,14,0)</f>
        <v>0</v>
      </c>
      <c r="J632" s="105" t="s">
        <v>9699</v>
      </c>
      <c r="K632" s="105" t="s">
        <v>10859</v>
      </c>
      <c r="L632" s="105" t="s">
        <v>3505</v>
      </c>
      <c r="M632" s="105" t="b">
        <f>L631=L632</f>
        <v>0</v>
      </c>
      <c r="N632" s="105" t="s">
        <v>3505</v>
      </c>
      <c r="O632" s="105" t="str">
        <f>VLOOKUP(A632,'doi 검증'!$A:$E,5,0)</f>
        <v>인정</v>
      </c>
      <c r="P632" s="105"/>
      <c r="Q632" s="105" t="s">
        <v>35</v>
      </c>
      <c r="R632" s="105" t="s">
        <v>36</v>
      </c>
      <c r="S632" s="105" t="str">
        <f>VLOOKUP(A632,논문증빙검증!$A:$T,20,0)</f>
        <v>공동저자</v>
      </c>
      <c r="T632" s="105" t="str">
        <f>VLOOKUP(A632,논문증빙검증!$A:$R,17,0)</f>
        <v>주저자</v>
      </c>
      <c r="U632" s="105" t="s">
        <v>3506</v>
      </c>
      <c r="V632" s="105" t="s">
        <v>78</v>
      </c>
      <c r="W632" s="105" t="s">
        <v>3471</v>
      </c>
      <c r="X632" s="105" t="s">
        <v>40</v>
      </c>
      <c r="Y632" s="105" t="s">
        <v>2504</v>
      </c>
      <c r="Z632" s="105">
        <v>8</v>
      </c>
      <c r="AA632" s="105" t="s">
        <v>3493</v>
      </c>
      <c r="AB632" s="105">
        <v>7.92</v>
      </c>
      <c r="AC632" s="105">
        <v>89.860139899999993</v>
      </c>
      <c r="AD632" s="105" t="s">
        <v>40</v>
      </c>
      <c r="AE632" s="105" t="s">
        <v>1527</v>
      </c>
      <c r="AF632" s="105"/>
      <c r="AG632" s="105"/>
      <c r="AH632" s="105" t="s">
        <v>3473</v>
      </c>
      <c r="AI632" s="105" t="s">
        <v>9983</v>
      </c>
      <c r="AJ632" s="105">
        <v>378</v>
      </c>
      <c r="AK632" s="105"/>
      <c r="AL632" s="105"/>
      <c r="AM632" s="105"/>
    </row>
    <row r="633" spans="1:40" s="93" customFormat="1">
      <c r="A633" s="105">
        <v>756</v>
      </c>
      <c r="B633" s="105">
        <v>2</v>
      </c>
      <c r="C633" s="105" t="s">
        <v>1525</v>
      </c>
      <c r="D633" s="105" t="s">
        <v>1526</v>
      </c>
      <c r="E633" s="105" t="s">
        <v>1527</v>
      </c>
      <c r="F633" s="105" t="str">
        <f>VLOOKUP(A633,논문증빙검증!$A:$J,10,0)</f>
        <v>인정</v>
      </c>
      <c r="G633" s="105" t="s">
        <v>1782</v>
      </c>
      <c r="H633" s="105" t="s">
        <v>1783</v>
      </c>
      <c r="I633" s="105">
        <f>VLOOKUP(A633,논문증빙검증!$A:$N,14,0)</f>
        <v>0</v>
      </c>
      <c r="J633" s="105" t="s">
        <v>9699</v>
      </c>
      <c r="K633" s="105" t="s">
        <v>10859</v>
      </c>
      <c r="L633" s="105" t="s">
        <v>1784</v>
      </c>
      <c r="M633" s="105" t="b">
        <f>L632=L633</f>
        <v>0</v>
      </c>
      <c r="N633" s="105" t="s">
        <v>1784</v>
      </c>
      <c r="O633" s="105" t="str">
        <f>VLOOKUP(A633,'doi 검증'!$A:$E,5,0)</f>
        <v>인정</v>
      </c>
      <c r="P633" s="105"/>
      <c r="Q633" s="105" t="s">
        <v>35</v>
      </c>
      <c r="R633" s="105" t="s">
        <v>63</v>
      </c>
      <c r="S633" s="105">
        <f>VLOOKUP(A633,논문증빙검증!$A:$T,20,0)</f>
        <v>0</v>
      </c>
      <c r="T633" s="105" t="str">
        <f>VLOOKUP(A633,논문증빙검증!$A:$R,17,0)</f>
        <v>기타저자</v>
      </c>
      <c r="U633" s="105" t="s">
        <v>1785</v>
      </c>
      <c r="V633" s="105" t="s">
        <v>1532</v>
      </c>
      <c r="W633" s="105" t="s">
        <v>1786</v>
      </c>
      <c r="X633" s="105" t="s">
        <v>40</v>
      </c>
      <c r="Y633" s="105" t="s">
        <v>972</v>
      </c>
      <c r="Z633" s="105">
        <v>9</v>
      </c>
      <c r="AA633" s="105" t="s">
        <v>1787</v>
      </c>
      <c r="AB633" s="105">
        <v>8.8970000000000002</v>
      </c>
      <c r="AC633" s="105">
        <v>89.0625</v>
      </c>
      <c r="AD633" s="105" t="s">
        <v>68</v>
      </c>
      <c r="AE633" s="105" t="s">
        <v>1788</v>
      </c>
      <c r="AF633" s="105"/>
      <c r="AG633" s="105"/>
      <c r="AH633" s="105" t="s">
        <v>1769</v>
      </c>
      <c r="AI633" s="105" t="s">
        <v>9983</v>
      </c>
      <c r="AJ633" s="105">
        <v>12</v>
      </c>
      <c r="AK633" s="105" t="s">
        <v>508</v>
      </c>
      <c r="AL633" s="105"/>
      <c r="AM633" s="105"/>
    </row>
    <row r="634" spans="1:40" s="93" customFormat="1">
      <c r="A634" s="105">
        <v>757</v>
      </c>
      <c r="B634" s="105">
        <v>3</v>
      </c>
      <c r="C634" s="105" t="s">
        <v>1525</v>
      </c>
      <c r="D634" s="105" t="s">
        <v>1526</v>
      </c>
      <c r="E634" s="105" t="s">
        <v>1527</v>
      </c>
      <c r="F634" s="105" t="str">
        <f>VLOOKUP(A634,논문증빙검증!$A:$J,10,0)</f>
        <v>인정</v>
      </c>
      <c r="G634" s="105" t="s">
        <v>3688</v>
      </c>
      <c r="H634" s="105" t="s">
        <v>1216</v>
      </c>
      <c r="I634" s="105">
        <f>VLOOKUP(A634,논문증빙검증!$A:$N,14,0)</f>
        <v>0</v>
      </c>
      <c r="J634" s="105" t="s">
        <v>9699</v>
      </c>
      <c r="K634" s="105" t="s">
        <v>10859</v>
      </c>
      <c r="L634" s="105" t="s">
        <v>3689</v>
      </c>
      <c r="M634" s="105" t="b">
        <f>L633=L634</f>
        <v>0</v>
      </c>
      <c r="N634" s="105" t="s">
        <v>3689</v>
      </c>
      <c r="O634" s="105" t="str">
        <f>VLOOKUP(A634,'doi 검증'!$A:$E,5,0)</f>
        <v>인정</v>
      </c>
      <c r="P634" s="105"/>
      <c r="Q634" s="105" t="s">
        <v>947</v>
      </c>
      <c r="R634" s="105" t="s">
        <v>36</v>
      </c>
      <c r="S634" s="105" t="str">
        <f>VLOOKUP(A634,논문증빙검증!$A:$T,20,0)</f>
        <v>공동저자</v>
      </c>
      <c r="T634" s="105" t="str">
        <f>VLOOKUP(A634,논문증빙검증!$A:$R,17,0)</f>
        <v>주저자</v>
      </c>
      <c r="U634" s="105" t="s">
        <v>3690</v>
      </c>
      <c r="V634" s="105" t="s">
        <v>78</v>
      </c>
      <c r="W634" s="105" t="s">
        <v>3631</v>
      </c>
      <c r="X634" s="105" t="s">
        <v>40</v>
      </c>
      <c r="Y634" s="105" t="s">
        <v>1198</v>
      </c>
      <c r="Z634" s="105">
        <v>2</v>
      </c>
      <c r="AA634" s="105" t="s">
        <v>232</v>
      </c>
      <c r="AB634" s="105">
        <v>6.0640000000000001</v>
      </c>
      <c r="AC634" s="105">
        <v>84.265734300000005</v>
      </c>
      <c r="AD634" s="105" t="s">
        <v>40</v>
      </c>
      <c r="AE634" s="105" t="s">
        <v>1527</v>
      </c>
      <c r="AF634" s="105"/>
      <c r="AG634" s="105"/>
      <c r="AH634" s="105" t="s">
        <v>3623</v>
      </c>
      <c r="AI634" s="105" t="s">
        <v>9983</v>
      </c>
      <c r="AJ634" s="105">
        <v>102</v>
      </c>
      <c r="AK634" s="105"/>
      <c r="AL634" s="105"/>
      <c r="AM634" s="105"/>
    </row>
    <row r="635" spans="1:40" s="97" customFormat="1">
      <c r="A635" s="105">
        <v>758</v>
      </c>
      <c r="B635" s="105">
        <v>4</v>
      </c>
      <c r="C635" s="105" t="s">
        <v>1525</v>
      </c>
      <c r="D635" s="105" t="s">
        <v>1526</v>
      </c>
      <c r="E635" s="105" t="s">
        <v>1527</v>
      </c>
      <c r="F635" s="105" t="str">
        <f>VLOOKUP(A635,논문증빙검증!$A:$J,10,0)</f>
        <v>인정</v>
      </c>
      <c r="G635" s="105" t="s">
        <v>6338</v>
      </c>
      <c r="H635" s="105" t="s">
        <v>345</v>
      </c>
      <c r="I635" s="105">
        <f>VLOOKUP(A635,논문증빙검증!$A:$N,14,0)</f>
        <v>0</v>
      </c>
      <c r="J635" s="105" t="s">
        <v>9699</v>
      </c>
      <c r="K635" s="105" t="s">
        <v>10859</v>
      </c>
      <c r="L635" s="105" t="s">
        <v>6339</v>
      </c>
      <c r="M635" s="105" t="b">
        <f>L634=L635</f>
        <v>0</v>
      </c>
      <c r="N635" s="105" t="s">
        <v>6339</v>
      </c>
      <c r="O635" s="105" t="str">
        <f>VLOOKUP(A635,'doi 검증'!$A:$E,5,0)</f>
        <v>인정</v>
      </c>
      <c r="P635" s="105"/>
      <c r="Q635" s="105" t="s">
        <v>35</v>
      </c>
      <c r="R635" s="105" t="s">
        <v>36</v>
      </c>
      <c r="S635" s="105" t="str">
        <f>VLOOKUP(A635,논문증빙검증!$A:$T,20,0)</f>
        <v>공동저자</v>
      </c>
      <c r="T635" s="105" t="str">
        <f>VLOOKUP(A635,논문증빙검증!$A:$R,17,0)</f>
        <v>주저자</v>
      </c>
      <c r="U635" s="105" t="s">
        <v>6340</v>
      </c>
      <c r="V635" s="105" t="s">
        <v>5811</v>
      </c>
      <c r="W635" s="105" t="s">
        <v>6341</v>
      </c>
      <c r="X635" s="105" t="s">
        <v>40</v>
      </c>
      <c r="Y635" s="105" t="s">
        <v>112</v>
      </c>
      <c r="Z635" s="105">
        <v>1</v>
      </c>
      <c r="AA635" s="105" t="s">
        <v>6342</v>
      </c>
      <c r="AB635" s="105">
        <v>4.2389999999999999</v>
      </c>
      <c r="AC635" s="105">
        <v>72.377622400000007</v>
      </c>
      <c r="AD635" s="105" t="s">
        <v>40</v>
      </c>
      <c r="AE635" s="105" t="s">
        <v>1527</v>
      </c>
      <c r="AF635" s="105"/>
      <c r="AG635" s="105"/>
      <c r="AH635" s="105" t="s">
        <v>6343</v>
      </c>
      <c r="AI635" s="105" t="s">
        <v>9983</v>
      </c>
      <c r="AJ635" s="105">
        <v>5</v>
      </c>
      <c r="AK635" s="105" t="s">
        <v>57</v>
      </c>
      <c r="AL635" s="105"/>
      <c r="AM635" s="105"/>
      <c r="AN635" s="100"/>
    </row>
    <row r="636" spans="1:40" s="93" customFormat="1">
      <c r="A636" s="105">
        <v>760</v>
      </c>
      <c r="B636" s="105">
        <v>6</v>
      </c>
      <c r="C636" s="105" t="s">
        <v>1525</v>
      </c>
      <c r="D636" s="105" t="s">
        <v>1526</v>
      </c>
      <c r="E636" s="105" t="s">
        <v>1527</v>
      </c>
      <c r="F636" s="105" t="str">
        <f>VLOOKUP(A636,논문증빙검증!$A:$J,10,0)</f>
        <v>인정</v>
      </c>
      <c r="G636" s="105" t="s">
        <v>3896</v>
      </c>
      <c r="H636" s="105" t="s">
        <v>3190</v>
      </c>
      <c r="I636" s="105">
        <f>VLOOKUP(A636,논문증빙검증!$A:$N,14,0)</f>
        <v>0</v>
      </c>
      <c r="J636" s="105" t="s">
        <v>9699</v>
      </c>
      <c r="K636" s="105" t="s">
        <v>10859</v>
      </c>
      <c r="L636" s="105" t="s">
        <v>3897</v>
      </c>
      <c r="M636" s="105" t="b">
        <f>L635=L636</f>
        <v>0</v>
      </c>
      <c r="N636" s="105" t="s">
        <v>3897</v>
      </c>
      <c r="O636" s="105" t="str">
        <f>VLOOKUP(A636,'doi 검증'!$A:$E,5,0)</f>
        <v>인정</v>
      </c>
      <c r="P636" s="105"/>
      <c r="Q636" s="105" t="s">
        <v>35</v>
      </c>
      <c r="R636" s="105" t="s">
        <v>36</v>
      </c>
      <c r="S636" s="105">
        <f>VLOOKUP(A636,논문증빙검증!$A:$T,20,0)</f>
        <v>0</v>
      </c>
      <c r="T636" s="105" t="str">
        <f>VLOOKUP(A636,논문증빙검증!$A:$R,17,0)</f>
        <v>주저자</v>
      </c>
      <c r="U636" s="105" t="s">
        <v>3898</v>
      </c>
      <c r="V636" s="105" t="s">
        <v>78</v>
      </c>
      <c r="W636" s="105" t="s">
        <v>3899</v>
      </c>
      <c r="X636" s="105" t="s">
        <v>40</v>
      </c>
      <c r="Y636" s="105" t="s">
        <v>3193</v>
      </c>
      <c r="Z636" s="105">
        <v>10</v>
      </c>
      <c r="AA636" s="105" t="s">
        <v>3900</v>
      </c>
      <c r="AB636" s="105">
        <v>7.9909999999999997</v>
      </c>
      <c r="AC636" s="105">
        <v>82.784431100000006</v>
      </c>
      <c r="AD636" s="105" t="s">
        <v>40</v>
      </c>
      <c r="AE636" s="105" t="s">
        <v>1527</v>
      </c>
      <c r="AF636" s="105"/>
      <c r="AG636" s="105"/>
      <c r="AH636" s="105" t="s">
        <v>3901</v>
      </c>
      <c r="AI636" s="105" t="s">
        <v>9983</v>
      </c>
      <c r="AJ636" s="105">
        <v>189</v>
      </c>
      <c r="AK636" s="105"/>
      <c r="AL636" s="105"/>
      <c r="AM636" s="105"/>
    </row>
    <row r="637" spans="1:40" s="93" customFormat="1">
      <c r="A637" s="105">
        <v>761</v>
      </c>
      <c r="B637" s="105">
        <v>7</v>
      </c>
      <c r="C637" s="105" t="s">
        <v>1525</v>
      </c>
      <c r="D637" s="105" t="s">
        <v>1526</v>
      </c>
      <c r="E637" s="105" t="s">
        <v>1527</v>
      </c>
      <c r="F637" s="105" t="str">
        <f>VLOOKUP(A637,논문증빙검증!$A:$J,10,0)</f>
        <v>인정</v>
      </c>
      <c r="G637" s="105" t="s">
        <v>6262</v>
      </c>
      <c r="H637" s="105" t="s">
        <v>713</v>
      </c>
      <c r="I637" s="105">
        <f>VLOOKUP(A637,논문증빙검증!$A:$N,14,0)</f>
        <v>0</v>
      </c>
      <c r="J637" s="105" t="s">
        <v>9699</v>
      </c>
      <c r="K637" s="105" t="s">
        <v>10859</v>
      </c>
      <c r="L637" s="105" t="s">
        <v>6263</v>
      </c>
      <c r="M637" s="105" t="b">
        <f>L636=L637</f>
        <v>0</v>
      </c>
      <c r="N637" s="105" t="s">
        <v>6263</v>
      </c>
      <c r="O637" s="105" t="str">
        <f>VLOOKUP(A637,'doi 검증'!$A:$E,5,0)</f>
        <v>인정</v>
      </c>
      <c r="P637" s="105"/>
      <c r="Q637" s="105" t="s">
        <v>35</v>
      </c>
      <c r="R637" s="105" t="s">
        <v>36</v>
      </c>
      <c r="S637" s="105">
        <f>VLOOKUP(A637,논문증빙검증!$A:$T,20,0)</f>
        <v>0</v>
      </c>
      <c r="T637" s="105" t="str">
        <f>VLOOKUP(A637,논문증빙검증!$A:$R,17,0)</f>
        <v>주저자</v>
      </c>
      <c r="U637" s="105" t="s">
        <v>6264</v>
      </c>
      <c r="V637" s="105" t="s">
        <v>5811</v>
      </c>
      <c r="W637" s="105" t="s">
        <v>6265</v>
      </c>
      <c r="X637" s="105" t="s">
        <v>40</v>
      </c>
      <c r="Y637" s="105" t="s">
        <v>6266</v>
      </c>
      <c r="Z637" s="105">
        <v>5</v>
      </c>
      <c r="AA637" s="105" t="s">
        <v>6267</v>
      </c>
      <c r="AB637" s="105">
        <v>4.3899999999999997</v>
      </c>
      <c r="AC637" s="105">
        <v>83.333333300000007</v>
      </c>
      <c r="AD637" s="105" t="s">
        <v>40</v>
      </c>
      <c r="AE637" s="105" t="s">
        <v>1527</v>
      </c>
      <c r="AF637" s="105"/>
      <c r="AG637" s="105"/>
      <c r="AH637" s="105" t="s">
        <v>5820</v>
      </c>
      <c r="AI637" s="105" t="s">
        <v>9983</v>
      </c>
      <c r="AJ637" s="105">
        <v>49</v>
      </c>
      <c r="AK637" s="105" t="s">
        <v>195</v>
      </c>
      <c r="AL637" s="105"/>
      <c r="AM637" s="105"/>
    </row>
    <row r="638" spans="1:40" s="93" customFormat="1">
      <c r="A638" s="105">
        <v>762</v>
      </c>
      <c r="B638" s="105">
        <v>8</v>
      </c>
      <c r="C638" s="105" t="s">
        <v>1525</v>
      </c>
      <c r="D638" s="105" t="s">
        <v>1526</v>
      </c>
      <c r="E638" s="105" t="s">
        <v>1527</v>
      </c>
      <c r="F638" s="105" t="str">
        <f>VLOOKUP(A638,논문증빙검증!$A:$J,10,0)</f>
        <v>인정</v>
      </c>
      <c r="G638" s="105" t="s">
        <v>1528</v>
      </c>
      <c r="H638" s="105" t="s">
        <v>1529</v>
      </c>
      <c r="I638" s="105">
        <f>VLOOKUP(A638,논문증빙검증!$A:$N,14,0)</f>
        <v>0</v>
      </c>
      <c r="J638" s="105" t="s">
        <v>9699</v>
      </c>
      <c r="K638" s="105" t="s">
        <v>10859</v>
      </c>
      <c r="L638" s="105" t="s">
        <v>1530</v>
      </c>
      <c r="M638" s="105" t="b">
        <f>L637=L638</f>
        <v>0</v>
      </c>
      <c r="N638" s="105" t="s">
        <v>1530</v>
      </c>
      <c r="O638" s="105" t="str">
        <f>VLOOKUP(A638,'doi 검증'!$A:$E,5,0)</f>
        <v>인정</v>
      </c>
      <c r="P638" s="105"/>
      <c r="Q638" s="105" t="s">
        <v>35</v>
      </c>
      <c r="R638" s="105" t="s">
        <v>36</v>
      </c>
      <c r="S638" s="105" t="str">
        <f>VLOOKUP(A638,논문증빙검증!$A:$T,20,0)</f>
        <v>공동저자</v>
      </c>
      <c r="T638" s="105" t="str">
        <f>VLOOKUP(A638,논문증빙검증!$A:$R,17,0)</f>
        <v>주저자</v>
      </c>
      <c r="U638" s="105" t="s">
        <v>1531</v>
      </c>
      <c r="V638" s="105" t="s">
        <v>1532</v>
      </c>
      <c r="W638" s="105" t="s">
        <v>1533</v>
      </c>
      <c r="X638" s="105" t="s">
        <v>40</v>
      </c>
      <c r="Y638" s="105" t="s">
        <v>265</v>
      </c>
      <c r="Z638" s="105">
        <v>0</v>
      </c>
      <c r="AA638" s="105" t="s">
        <v>232</v>
      </c>
      <c r="AB638" s="105">
        <v>3.1859999999999999</v>
      </c>
      <c r="AC638" s="105">
        <v>48.456790099999999</v>
      </c>
      <c r="AD638" s="105" t="s">
        <v>8903</v>
      </c>
      <c r="AE638" s="105" t="s">
        <v>1534</v>
      </c>
      <c r="AF638" s="105"/>
      <c r="AG638" s="105"/>
      <c r="AH638" s="105" t="s">
        <v>1514</v>
      </c>
      <c r="AI638" s="105" t="s">
        <v>9983</v>
      </c>
      <c r="AJ638" s="105"/>
      <c r="AK638" s="105"/>
      <c r="AL638" s="105"/>
      <c r="AM638" s="105"/>
    </row>
    <row r="639" spans="1:40" s="93" customFormat="1">
      <c r="A639" s="105">
        <v>763</v>
      </c>
      <c r="B639" s="105">
        <v>9</v>
      </c>
      <c r="C639" s="105" t="s">
        <v>1525</v>
      </c>
      <c r="D639" s="105" t="s">
        <v>1526</v>
      </c>
      <c r="E639" s="105" t="s">
        <v>1527</v>
      </c>
      <c r="F639" s="105" t="str">
        <f>VLOOKUP(A639,논문증빙검증!$A:$J,10,0)</f>
        <v>인정</v>
      </c>
      <c r="G639" s="105" t="s">
        <v>6482</v>
      </c>
      <c r="H639" s="105" t="s">
        <v>4937</v>
      </c>
      <c r="I639" s="105">
        <f>VLOOKUP(A639,논문증빙검증!$A:$N,14,0)</f>
        <v>0</v>
      </c>
      <c r="J639" s="105" t="s">
        <v>9699</v>
      </c>
      <c r="K639" s="105" t="s">
        <v>10859</v>
      </c>
      <c r="L639" s="105" t="s">
        <v>6483</v>
      </c>
      <c r="M639" s="105" t="b">
        <f>L638=L639</f>
        <v>0</v>
      </c>
      <c r="N639" s="105" t="s">
        <v>6483</v>
      </c>
      <c r="O639" s="105" t="str">
        <f>VLOOKUP(A639,'doi 검증'!$A:$E,5,0)</f>
        <v>인정</v>
      </c>
      <c r="P639" s="105"/>
      <c r="Q639" s="105" t="s">
        <v>35</v>
      </c>
      <c r="R639" s="105" t="s">
        <v>63</v>
      </c>
      <c r="S639" s="105">
        <f>VLOOKUP(A639,논문증빙검증!$A:$T,20,0)</f>
        <v>0</v>
      </c>
      <c r="T639" s="105" t="str">
        <f>VLOOKUP(A639,논문증빙검증!$A:$R,17,0)</f>
        <v>기타저자</v>
      </c>
      <c r="U639" s="105" t="s">
        <v>6484</v>
      </c>
      <c r="V639" s="105" t="s">
        <v>5811</v>
      </c>
      <c r="W639" s="105" t="s">
        <v>5840</v>
      </c>
      <c r="X639" s="105" t="s">
        <v>40</v>
      </c>
      <c r="Y639" s="105" t="s">
        <v>6485</v>
      </c>
      <c r="Z639" s="105">
        <v>0</v>
      </c>
      <c r="AA639" s="105" t="s">
        <v>232</v>
      </c>
      <c r="AB639" s="105">
        <v>3.5910000000000002</v>
      </c>
      <c r="AC639" s="105">
        <v>58.1460674</v>
      </c>
      <c r="AD639" s="105" t="s">
        <v>68</v>
      </c>
      <c r="AE639" s="105" t="s">
        <v>6486</v>
      </c>
      <c r="AF639" s="105"/>
      <c r="AG639" s="105"/>
      <c r="AH639" s="105" t="s">
        <v>5842</v>
      </c>
      <c r="AI639" s="105" t="s">
        <v>9983</v>
      </c>
      <c r="AJ639" s="105">
        <v>45</v>
      </c>
      <c r="AK639" s="105" t="s">
        <v>401</v>
      </c>
      <c r="AL639" s="105"/>
      <c r="AM639" s="105"/>
    </row>
    <row r="640" spans="1:40" s="96" customFormat="1">
      <c r="A640" s="105">
        <v>764</v>
      </c>
      <c r="B640" s="105">
        <v>10</v>
      </c>
      <c r="C640" s="105" t="s">
        <v>1525</v>
      </c>
      <c r="D640" s="105" t="s">
        <v>1526</v>
      </c>
      <c r="E640" s="105" t="s">
        <v>1527</v>
      </c>
      <c r="F640" s="105" t="str">
        <f>VLOOKUP(A640,논문증빙검증!$A:$J,10,0)</f>
        <v>인정</v>
      </c>
      <c r="G640" s="105" t="s">
        <v>3691</v>
      </c>
      <c r="H640" s="105" t="s">
        <v>3692</v>
      </c>
      <c r="I640" s="105">
        <f>VLOOKUP(A640,논문증빙검증!$A:$N,14,0)</f>
        <v>0</v>
      </c>
      <c r="J640" s="105" t="s">
        <v>9699</v>
      </c>
      <c r="K640" s="105" t="s">
        <v>10859</v>
      </c>
      <c r="L640" s="105" t="s">
        <v>3693</v>
      </c>
      <c r="M640" s="105" t="b">
        <f>L639=L640</f>
        <v>0</v>
      </c>
      <c r="N640" s="105" t="s">
        <v>3693</v>
      </c>
      <c r="O640" s="105" t="str">
        <f>VLOOKUP(A640,'doi 검증'!$A:$E,5,0)</f>
        <v>인정</v>
      </c>
      <c r="P640" s="105"/>
      <c r="Q640" s="105" t="s">
        <v>947</v>
      </c>
      <c r="R640" s="105" t="s">
        <v>63</v>
      </c>
      <c r="S640" s="105">
        <f>VLOOKUP(A640,논문증빙검증!$A:$T,20,0)</f>
        <v>0</v>
      </c>
      <c r="T640" s="105" t="str">
        <f>VLOOKUP(A640,논문증빙검증!$A:$R,17,0)</f>
        <v>기타저자</v>
      </c>
      <c r="U640" s="105" t="s">
        <v>3694</v>
      </c>
      <c r="V640" s="105" t="s">
        <v>78</v>
      </c>
      <c r="W640" s="105" t="s">
        <v>3631</v>
      </c>
      <c r="X640" s="105" t="s">
        <v>40</v>
      </c>
      <c r="Y640" s="105" t="s">
        <v>265</v>
      </c>
      <c r="Z640" s="105">
        <v>0</v>
      </c>
      <c r="AA640" s="105" t="s">
        <v>232</v>
      </c>
      <c r="AB640" s="105">
        <v>6.0640000000000001</v>
      </c>
      <c r="AC640" s="105">
        <v>84.265734300000005</v>
      </c>
      <c r="AD640" s="105" t="s">
        <v>68</v>
      </c>
      <c r="AE640" s="105" t="s">
        <v>3695</v>
      </c>
      <c r="AF640" s="105"/>
      <c r="AG640" s="105"/>
      <c r="AH640" s="105" t="s">
        <v>3623</v>
      </c>
      <c r="AI640" s="105" t="s">
        <v>9983</v>
      </c>
      <c r="AJ640" s="105"/>
      <c r="AK640" s="105"/>
      <c r="AL640" s="105"/>
      <c r="AM640" s="105"/>
    </row>
    <row r="641" spans="1:40" s="93" customFormat="1">
      <c r="A641" s="105">
        <v>767</v>
      </c>
      <c r="B641" s="105">
        <v>1</v>
      </c>
      <c r="C641" s="105" t="s">
        <v>914</v>
      </c>
      <c r="D641" s="105" t="s">
        <v>915</v>
      </c>
      <c r="E641" s="105" t="s">
        <v>916</v>
      </c>
      <c r="F641" s="105" t="str">
        <f>VLOOKUP(A641,논문증빙검증!$A:$J,10,0)</f>
        <v>인정</v>
      </c>
      <c r="G641" s="105" t="s">
        <v>4597</v>
      </c>
      <c r="H641" s="105" t="s">
        <v>4520</v>
      </c>
      <c r="I641" s="105">
        <f>VLOOKUP(A641,논문증빙검증!$A:$N,14,0)</f>
        <v>0</v>
      </c>
      <c r="J641" s="105" t="s">
        <v>9699</v>
      </c>
      <c r="K641" s="105" t="s">
        <v>10859</v>
      </c>
      <c r="L641" s="105" t="s">
        <v>4598</v>
      </c>
      <c r="M641" s="105" t="b">
        <f>L640=L641</f>
        <v>0</v>
      </c>
      <c r="N641" s="105" t="s">
        <v>4598</v>
      </c>
      <c r="O641" s="105" t="str">
        <f>VLOOKUP(A641,'doi 검증'!$A:$E,5,0)</f>
        <v>인정</v>
      </c>
      <c r="P641" s="105"/>
      <c r="Q641" s="105" t="s">
        <v>35</v>
      </c>
      <c r="R641" s="105" t="s">
        <v>36</v>
      </c>
      <c r="S641" s="105">
        <f>VLOOKUP(A641,논문증빙검증!$A:$T,20,0)</f>
        <v>0</v>
      </c>
      <c r="T641" s="105" t="str">
        <f>VLOOKUP(A641,논문증빙검증!$A:$R,17,0)</f>
        <v>주저자</v>
      </c>
      <c r="U641" s="105" t="s">
        <v>4599</v>
      </c>
      <c r="V641" s="105" t="s">
        <v>4555</v>
      </c>
      <c r="W641" s="105" t="s">
        <v>4582</v>
      </c>
      <c r="X641" s="105" t="s">
        <v>40</v>
      </c>
      <c r="Y641" s="105" t="s">
        <v>4600</v>
      </c>
      <c r="Z641" s="105">
        <v>6</v>
      </c>
      <c r="AA641" s="105" t="s">
        <v>4584</v>
      </c>
      <c r="AB641" s="105">
        <v>9.8109999999999999</v>
      </c>
      <c r="AC641" s="105">
        <v>87.8742515</v>
      </c>
      <c r="AD641" s="105" t="s">
        <v>40</v>
      </c>
      <c r="AE641" s="105" t="s">
        <v>924</v>
      </c>
      <c r="AF641" s="105"/>
      <c r="AG641" s="105"/>
      <c r="AH641" s="105" t="s">
        <v>4585</v>
      </c>
      <c r="AI641" s="105" t="s">
        <v>9983</v>
      </c>
      <c r="AJ641" s="105">
        <v>32</v>
      </c>
      <c r="AK641" s="105" t="s">
        <v>401</v>
      </c>
      <c r="AL641" s="105"/>
      <c r="AM641" s="105"/>
    </row>
    <row r="642" spans="1:40" s="93" customFormat="1">
      <c r="A642" s="105">
        <v>768</v>
      </c>
      <c r="B642" s="105">
        <v>2</v>
      </c>
      <c r="C642" s="105" t="s">
        <v>914</v>
      </c>
      <c r="D642" s="105" t="s">
        <v>915</v>
      </c>
      <c r="E642" s="105" t="s">
        <v>916</v>
      </c>
      <c r="F642" s="105" t="str">
        <f>VLOOKUP(A642,논문증빙검증!$A:$J,10,0)</f>
        <v>인정</v>
      </c>
      <c r="G642" s="105" t="s">
        <v>4936</v>
      </c>
      <c r="H642" s="105" t="s">
        <v>4937</v>
      </c>
      <c r="I642" s="105">
        <f>VLOOKUP(A642,논문증빙검증!$A:$N,14,0)</f>
        <v>0</v>
      </c>
      <c r="J642" s="105" t="s">
        <v>9699</v>
      </c>
      <c r="K642" s="105" t="s">
        <v>10859</v>
      </c>
      <c r="L642" s="105" t="s">
        <v>4938</v>
      </c>
      <c r="M642" s="105" t="b">
        <f>L641=L642</f>
        <v>0</v>
      </c>
      <c r="N642" s="105" t="s">
        <v>4938</v>
      </c>
      <c r="O642" s="105" t="str">
        <f>VLOOKUP(A642,'doi 검증'!$A:$E,5,0)</f>
        <v>인정</v>
      </c>
      <c r="P642" s="105"/>
      <c r="Q642" s="105" t="s">
        <v>35</v>
      </c>
      <c r="R642" s="105" t="s">
        <v>36</v>
      </c>
      <c r="S642" s="105" t="str">
        <f>VLOOKUP(A642,논문증빙검증!$A:$T,20,0)</f>
        <v>공동저자</v>
      </c>
      <c r="T642" s="105" t="str">
        <f>VLOOKUP(A642,논문증빙검증!$A:$R,17,0)</f>
        <v>주저자</v>
      </c>
      <c r="U642" s="105" t="s">
        <v>4939</v>
      </c>
      <c r="V642" s="105" t="s">
        <v>4555</v>
      </c>
      <c r="W642" s="105" t="s">
        <v>4884</v>
      </c>
      <c r="X642" s="105" t="s">
        <v>40</v>
      </c>
      <c r="Y642" s="105" t="s">
        <v>4686</v>
      </c>
      <c r="Z642" s="105">
        <v>3</v>
      </c>
      <c r="AA642" s="105" t="s">
        <v>232</v>
      </c>
      <c r="AB642" s="105">
        <v>9.2289999999999992</v>
      </c>
      <c r="AC642" s="105">
        <v>86.976047899999998</v>
      </c>
      <c r="AD642" s="105" t="s">
        <v>40</v>
      </c>
      <c r="AE642" s="105" t="s">
        <v>924</v>
      </c>
      <c r="AF642" s="105"/>
      <c r="AG642" s="105"/>
      <c r="AH642" s="105" t="s">
        <v>4880</v>
      </c>
      <c r="AI642" s="105" t="s">
        <v>9983</v>
      </c>
      <c r="AJ642" s="105">
        <v>13</v>
      </c>
      <c r="AK642" s="105" t="s">
        <v>1064</v>
      </c>
      <c r="AL642" s="105"/>
      <c r="AM642" s="105"/>
    </row>
    <row r="643" spans="1:40" s="97" customFormat="1">
      <c r="A643" s="105">
        <v>769</v>
      </c>
      <c r="B643" s="105">
        <v>3</v>
      </c>
      <c r="C643" s="105" t="s">
        <v>914</v>
      </c>
      <c r="D643" s="105" t="s">
        <v>915</v>
      </c>
      <c r="E643" s="105" t="s">
        <v>916</v>
      </c>
      <c r="F643" s="105" t="str">
        <f>VLOOKUP(A643,논문증빙검증!$A:$J,10,0)</f>
        <v>인정</v>
      </c>
      <c r="G643" s="105" t="s">
        <v>1093</v>
      </c>
      <c r="H643" s="105" t="s">
        <v>1094</v>
      </c>
      <c r="I643" s="105">
        <f>VLOOKUP(A643,논문증빙검증!$A:$N,14,0)</f>
        <v>0</v>
      </c>
      <c r="J643" s="105" t="s">
        <v>9699</v>
      </c>
      <c r="K643" s="105" t="s">
        <v>10859</v>
      </c>
      <c r="L643" s="105" t="s">
        <v>1095</v>
      </c>
      <c r="M643" s="105" t="b">
        <f>L642=L643</f>
        <v>0</v>
      </c>
      <c r="N643" s="105" t="s">
        <v>1095</v>
      </c>
      <c r="O643" s="105" t="str">
        <f>VLOOKUP(A643,'doi 검증'!$A:$E,5,0)</f>
        <v>인정</v>
      </c>
      <c r="P643" s="105"/>
      <c r="Q643" s="105" t="s">
        <v>35</v>
      </c>
      <c r="R643" s="105" t="s">
        <v>36</v>
      </c>
      <c r="S643" s="105">
        <f>VLOOKUP(A643,논문증빙검증!$A:$T,20,0)</f>
        <v>0</v>
      </c>
      <c r="T643" s="105" t="str">
        <f>VLOOKUP(A643,논문증빙검증!$A:$R,17,0)</f>
        <v>주저자</v>
      </c>
      <c r="U643" s="105" t="s">
        <v>1096</v>
      </c>
      <c r="V643" s="105" t="s">
        <v>138</v>
      </c>
      <c r="W643" s="105" t="s">
        <v>1089</v>
      </c>
      <c r="X643" s="105" t="s">
        <v>40</v>
      </c>
      <c r="Y643" s="105" t="s">
        <v>1097</v>
      </c>
      <c r="Z643" s="105">
        <v>4</v>
      </c>
      <c r="AA643" s="105" t="s">
        <v>1091</v>
      </c>
      <c r="AB643" s="105">
        <v>8.9280000000000008</v>
      </c>
      <c r="AC643" s="105">
        <v>92.045454500000005</v>
      </c>
      <c r="AD643" s="105" t="s">
        <v>40</v>
      </c>
      <c r="AE643" s="105" t="s">
        <v>924</v>
      </c>
      <c r="AF643" s="105"/>
      <c r="AG643" s="105"/>
      <c r="AH643" s="105" t="s">
        <v>1074</v>
      </c>
      <c r="AI643" s="105" t="s">
        <v>9983</v>
      </c>
      <c r="AJ643" s="105">
        <v>11</v>
      </c>
      <c r="AK643" s="105" t="s">
        <v>540</v>
      </c>
      <c r="AL643" s="105"/>
      <c r="AM643" s="105"/>
      <c r="AN643" s="100"/>
    </row>
    <row r="644" spans="1:40" s="93" customFormat="1">
      <c r="A644" s="105">
        <v>770</v>
      </c>
      <c r="B644" s="105">
        <v>4</v>
      </c>
      <c r="C644" s="105" t="s">
        <v>914</v>
      </c>
      <c r="D644" s="105" t="s">
        <v>915</v>
      </c>
      <c r="E644" s="105" t="s">
        <v>916</v>
      </c>
      <c r="F644" s="105" t="str">
        <f>VLOOKUP(A644,논문증빙검증!$A:$J,10,0)</f>
        <v>인정</v>
      </c>
      <c r="G644" s="105" t="s">
        <v>1010</v>
      </c>
      <c r="H644" s="105" t="s">
        <v>1011</v>
      </c>
      <c r="I644" s="105">
        <f>VLOOKUP(A644,논문증빙검증!$A:$N,14,0)</f>
        <v>0</v>
      </c>
      <c r="J644" s="105" t="s">
        <v>9699</v>
      </c>
      <c r="K644" s="105" t="s">
        <v>10859</v>
      </c>
      <c r="L644" s="105" t="s">
        <v>1012</v>
      </c>
      <c r="M644" s="105" t="b">
        <f>L643=L644</f>
        <v>0</v>
      </c>
      <c r="N644" s="105" t="s">
        <v>1012</v>
      </c>
      <c r="O644" s="105" t="str">
        <f>VLOOKUP(A644,'doi 검증'!$A:$E,5,0)</f>
        <v>인정</v>
      </c>
      <c r="P644" s="105"/>
      <c r="Q644" s="105" t="s">
        <v>35</v>
      </c>
      <c r="R644" s="105" t="s">
        <v>36</v>
      </c>
      <c r="S644" s="105" t="str">
        <f>VLOOKUP(A644,논문증빙검증!$A:$T,20,0)</f>
        <v>공동저자</v>
      </c>
      <c r="T644" s="105" t="str">
        <f>VLOOKUP(A644,논문증빙검증!$A:$R,17,0)</f>
        <v>주저자</v>
      </c>
      <c r="U644" s="105" t="s">
        <v>1013</v>
      </c>
      <c r="V644" s="105" t="s">
        <v>138</v>
      </c>
      <c r="W644" s="105" t="s">
        <v>1014</v>
      </c>
      <c r="X644" s="105" t="s">
        <v>40</v>
      </c>
      <c r="Y644" s="105" t="s">
        <v>1015</v>
      </c>
      <c r="Z644" s="105">
        <v>2</v>
      </c>
      <c r="AA644" s="105" t="s">
        <v>1008</v>
      </c>
      <c r="AB644" s="105">
        <v>5.6859999999999999</v>
      </c>
      <c r="AC644" s="105">
        <v>69.444444399999995</v>
      </c>
      <c r="AD644" s="105" t="s">
        <v>40</v>
      </c>
      <c r="AE644" s="105" t="s">
        <v>924</v>
      </c>
      <c r="AF644" s="105"/>
      <c r="AG644" s="105"/>
      <c r="AH644" s="105" t="s">
        <v>998</v>
      </c>
      <c r="AI644" s="105" t="s">
        <v>9983</v>
      </c>
      <c r="AJ644" s="105">
        <v>11</v>
      </c>
      <c r="AK644" s="105" t="s">
        <v>620</v>
      </c>
      <c r="AL644" s="105"/>
      <c r="AM644" s="105"/>
    </row>
    <row r="645" spans="1:40" s="93" customFormat="1">
      <c r="A645" s="105">
        <v>771</v>
      </c>
      <c r="B645" s="105">
        <v>5</v>
      </c>
      <c r="C645" s="105" t="s">
        <v>914</v>
      </c>
      <c r="D645" s="105" t="s">
        <v>915</v>
      </c>
      <c r="E645" s="105" t="s">
        <v>916</v>
      </c>
      <c r="F645" s="105" t="str">
        <f>VLOOKUP(A645,논문증빙검증!$A:$J,10,0)</f>
        <v>인정</v>
      </c>
      <c r="G645" s="105" t="s">
        <v>917</v>
      </c>
      <c r="H645" s="105" t="s">
        <v>918</v>
      </c>
      <c r="I645" s="105">
        <f>VLOOKUP(A645,논문증빙검증!$A:$N,14,0)</f>
        <v>0</v>
      </c>
      <c r="J645" s="105" t="s">
        <v>9699</v>
      </c>
      <c r="K645" s="105" t="s">
        <v>10859</v>
      </c>
      <c r="L645" s="105" t="s">
        <v>919</v>
      </c>
      <c r="M645" s="105" t="b">
        <f>L644=L645</f>
        <v>0</v>
      </c>
      <c r="N645" s="105" t="s">
        <v>919</v>
      </c>
      <c r="O645" s="105" t="str">
        <f>VLOOKUP(A645,'doi 검증'!$A:$E,5,0)</f>
        <v>인정</v>
      </c>
      <c r="P645" s="105"/>
      <c r="Q645" s="105" t="s">
        <v>35</v>
      </c>
      <c r="R645" s="105" t="s">
        <v>36</v>
      </c>
      <c r="S645" s="105" t="str">
        <f>VLOOKUP(A645,논문증빙검증!$A:$T,20,0)</f>
        <v>공동저자</v>
      </c>
      <c r="T645" s="105" t="str">
        <f>VLOOKUP(A645,논문증빙검증!$A:$R,17,0)</f>
        <v>주저자</v>
      </c>
      <c r="U645" s="105" t="s">
        <v>920</v>
      </c>
      <c r="V645" s="105" t="s">
        <v>138</v>
      </c>
      <c r="W645" s="105" t="s">
        <v>921</v>
      </c>
      <c r="X645" s="105" t="s">
        <v>40</v>
      </c>
      <c r="Y645" s="105" t="s">
        <v>922</v>
      </c>
      <c r="Z645" s="105">
        <v>1</v>
      </c>
      <c r="AA645" s="105" t="s">
        <v>923</v>
      </c>
      <c r="AB645" s="105">
        <v>4.5679999999999996</v>
      </c>
      <c r="AC645" s="105">
        <v>66.573033699999996</v>
      </c>
      <c r="AD645" s="105" t="s">
        <v>40</v>
      </c>
      <c r="AE645" s="105" t="s">
        <v>924</v>
      </c>
      <c r="AF645" s="105"/>
      <c r="AG645" s="105"/>
      <c r="AH645" s="105" t="s">
        <v>925</v>
      </c>
      <c r="AI645" s="105" t="s">
        <v>9983</v>
      </c>
      <c r="AJ645" s="105">
        <v>13</v>
      </c>
      <c r="AK645" s="105" t="s">
        <v>401</v>
      </c>
      <c r="AL645" s="105"/>
      <c r="AM645" s="105"/>
    </row>
    <row r="646" spans="1:40" s="93" customFormat="1">
      <c r="A646" s="105">
        <v>772</v>
      </c>
      <c r="B646" s="105">
        <v>6</v>
      </c>
      <c r="C646" s="105" t="s">
        <v>914</v>
      </c>
      <c r="D646" s="105" t="s">
        <v>915</v>
      </c>
      <c r="E646" s="105" t="s">
        <v>916</v>
      </c>
      <c r="F646" s="105" t="str">
        <f>VLOOKUP(A646,논문증빙검증!$A:$J,10,0)</f>
        <v>인정</v>
      </c>
      <c r="G646" s="105" t="s">
        <v>6239</v>
      </c>
      <c r="H646" s="105" t="s">
        <v>6240</v>
      </c>
      <c r="I646" s="105">
        <f>VLOOKUP(A646,논문증빙검증!$A:$N,14,0)</f>
        <v>0</v>
      </c>
      <c r="J646" s="105" t="s">
        <v>9699</v>
      </c>
      <c r="K646" s="105" t="s">
        <v>10859</v>
      </c>
      <c r="L646" s="105" t="s">
        <v>6241</v>
      </c>
      <c r="M646" s="105" t="e">
        <f>#REF!=L646</f>
        <v>#REF!</v>
      </c>
      <c r="N646" s="105" t="s">
        <v>6241</v>
      </c>
      <c r="O646" s="105" t="str">
        <f>VLOOKUP(A646,'doi 검증'!$A:$E,5,0)</f>
        <v>인정</v>
      </c>
      <c r="P646" s="105"/>
      <c r="Q646" s="105" t="s">
        <v>35</v>
      </c>
      <c r="R646" s="105" t="s">
        <v>63</v>
      </c>
      <c r="S646" s="105">
        <f>VLOOKUP(A646,논문증빙검증!$A:$T,20,0)</f>
        <v>0</v>
      </c>
      <c r="T646" s="105" t="str">
        <f>VLOOKUP(A646,논문증빙검증!$A:$R,17,0)</f>
        <v>기타저자</v>
      </c>
      <c r="U646" s="105" t="s">
        <v>6242</v>
      </c>
      <c r="V646" s="105" t="s">
        <v>5811</v>
      </c>
      <c r="W646" s="105" t="s">
        <v>39</v>
      </c>
      <c r="X646" s="105" t="s">
        <v>40</v>
      </c>
      <c r="Y646" s="105" t="s">
        <v>6243</v>
      </c>
      <c r="Z646" s="105">
        <v>2</v>
      </c>
      <c r="AA646" s="105" t="s">
        <v>6244</v>
      </c>
      <c r="AB646" s="105">
        <v>4.6159999999999997</v>
      </c>
      <c r="AC646" s="105">
        <v>78.735632199999998</v>
      </c>
      <c r="AD646" s="105" t="s">
        <v>68</v>
      </c>
      <c r="AE646" s="105" t="s">
        <v>6245</v>
      </c>
      <c r="AF646" s="105"/>
      <c r="AG646" s="105"/>
      <c r="AH646" s="105" t="s">
        <v>6246</v>
      </c>
      <c r="AI646" s="105" t="s">
        <v>9983</v>
      </c>
      <c r="AJ646" s="105">
        <v>145</v>
      </c>
      <c r="AK646" s="105" t="s">
        <v>711</v>
      </c>
      <c r="AL646" s="105"/>
      <c r="AM646" s="105"/>
    </row>
    <row r="647" spans="1:40" s="95" customFormat="1">
      <c r="A647" s="105">
        <v>773</v>
      </c>
      <c r="B647" s="105">
        <v>1</v>
      </c>
      <c r="C647" s="105" t="s">
        <v>281</v>
      </c>
      <c r="D647" s="105" t="s">
        <v>282</v>
      </c>
      <c r="E647" s="105" t="s">
        <v>283</v>
      </c>
      <c r="F647" s="105" t="str">
        <f>VLOOKUP(A647,논문증빙검증!$A:$J,10,0)</f>
        <v>인정</v>
      </c>
      <c r="G647" s="105" t="s">
        <v>683</v>
      </c>
      <c r="H647" s="105" t="s">
        <v>684</v>
      </c>
      <c r="I647" s="105" t="str">
        <f>VLOOKUP(A647,논문증빙검증!$A:$N,14,0)</f>
        <v>ㅇ</v>
      </c>
      <c r="J647" s="105" t="s">
        <v>9699</v>
      </c>
      <c r="K647" s="105" t="s">
        <v>10859</v>
      </c>
      <c r="L647" s="105" t="s">
        <v>685</v>
      </c>
      <c r="M647" s="105" t="b">
        <f>L646=L647</f>
        <v>0</v>
      </c>
      <c r="N647" s="105" t="s">
        <v>685</v>
      </c>
      <c r="O647" s="105" t="str">
        <f>VLOOKUP(A647,'doi 검증'!$A:$E,5,0)</f>
        <v>인정</v>
      </c>
      <c r="P647" s="105"/>
      <c r="Q647" s="105" t="s">
        <v>35</v>
      </c>
      <c r="R647" s="105" t="s">
        <v>36</v>
      </c>
      <c r="S647" s="105">
        <f>VLOOKUP(A647,논문증빙검증!$A:$T,20,0)</f>
        <v>0</v>
      </c>
      <c r="T647" s="105" t="str">
        <f>VLOOKUP(A647,논문증빙검증!$A:$R,17,0)</f>
        <v>주저자</v>
      </c>
      <c r="U647" s="105" t="s">
        <v>686</v>
      </c>
      <c r="V647" s="105" t="s">
        <v>288</v>
      </c>
      <c r="W647" s="105" t="s">
        <v>39</v>
      </c>
      <c r="X647" s="105" t="s">
        <v>40</v>
      </c>
      <c r="Y647" s="105" t="s">
        <v>186</v>
      </c>
      <c r="Z647" s="105">
        <v>5</v>
      </c>
      <c r="AA647" s="105" t="s">
        <v>687</v>
      </c>
      <c r="AB647" s="105">
        <v>29.367999999999999</v>
      </c>
      <c r="AC647" s="105">
        <v>97.222222200000004</v>
      </c>
      <c r="AD647" s="105" t="s">
        <v>40</v>
      </c>
      <c r="AE647" s="105" t="s">
        <v>283</v>
      </c>
      <c r="AF647" s="105"/>
      <c r="AG647" s="105"/>
      <c r="AH647" s="105" t="s">
        <v>600</v>
      </c>
      <c r="AI647" s="105" t="s">
        <v>9983</v>
      </c>
      <c r="AJ647" s="105">
        <v>10</v>
      </c>
      <c r="AK647" s="105" t="s">
        <v>334</v>
      </c>
      <c r="AL647" s="105"/>
      <c r="AM647" s="105"/>
      <c r="AN647" s="93"/>
    </row>
    <row r="648" spans="1:40" s="95" customFormat="1">
      <c r="A648" s="105">
        <v>774</v>
      </c>
      <c r="B648" s="105">
        <v>2</v>
      </c>
      <c r="C648" s="105" t="s">
        <v>281</v>
      </c>
      <c r="D648" s="105" t="s">
        <v>282</v>
      </c>
      <c r="E648" s="105" t="s">
        <v>283</v>
      </c>
      <c r="F648" s="105" t="str">
        <f>VLOOKUP(A648,논문증빙검증!$A:$J,10,0)</f>
        <v>인정</v>
      </c>
      <c r="G648" s="105" t="s">
        <v>5680</v>
      </c>
      <c r="H648" s="105" t="s">
        <v>2055</v>
      </c>
      <c r="I648" s="105" t="str">
        <f>VLOOKUP(A648,논문증빙검증!$A:$N,14,0)</f>
        <v>ㅇ</v>
      </c>
      <c r="J648" s="105" t="s">
        <v>9699</v>
      </c>
      <c r="K648" s="105" t="s">
        <v>10859</v>
      </c>
      <c r="L648" s="105" t="s">
        <v>5681</v>
      </c>
      <c r="M648" s="105" t="b">
        <f>L647=L648</f>
        <v>0</v>
      </c>
      <c r="N648" s="105" t="s">
        <v>5681</v>
      </c>
      <c r="O648" s="105" t="str">
        <f>VLOOKUP(A648,'doi 검증'!$A:$E,5,0)</f>
        <v>인정</v>
      </c>
      <c r="P648" s="105"/>
      <c r="Q648" s="105" t="s">
        <v>35</v>
      </c>
      <c r="R648" s="105" t="s">
        <v>36</v>
      </c>
      <c r="S648" s="105">
        <f>VLOOKUP(A648,논문증빙검증!$A:$T,20,0)</f>
        <v>0</v>
      </c>
      <c r="T648" s="105" t="str">
        <f>VLOOKUP(A648,논문증빙검증!$A:$R,17,0)</f>
        <v>주저자</v>
      </c>
      <c r="U648" s="105" t="s">
        <v>5682</v>
      </c>
      <c r="V648" s="105" t="s">
        <v>5621</v>
      </c>
      <c r="W648" s="105" t="s">
        <v>39</v>
      </c>
      <c r="X648" s="105" t="s">
        <v>40</v>
      </c>
      <c r="Y648" s="105" t="s">
        <v>4027</v>
      </c>
      <c r="Z648" s="105">
        <v>3</v>
      </c>
      <c r="AA648" s="105" t="s">
        <v>5683</v>
      </c>
      <c r="AB648" s="105">
        <v>24.427</v>
      </c>
      <c r="AC648" s="105">
        <v>96.348314599999995</v>
      </c>
      <c r="AD648" s="105" t="s">
        <v>40</v>
      </c>
      <c r="AE648" s="105" t="s">
        <v>283</v>
      </c>
      <c r="AF648" s="105"/>
      <c r="AG648" s="105"/>
      <c r="AH648" s="105" t="s">
        <v>5684</v>
      </c>
      <c r="AI648" s="105" t="s">
        <v>9983</v>
      </c>
      <c r="AJ648" s="105">
        <v>11</v>
      </c>
      <c r="AK648" s="105" t="s">
        <v>334</v>
      </c>
      <c r="AL648" s="105"/>
      <c r="AM648" s="105"/>
    </row>
    <row r="649" spans="1:40" s="93" customFormat="1">
      <c r="A649" s="105">
        <v>775</v>
      </c>
      <c r="B649" s="105">
        <v>3</v>
      </c>
      <c r="C649" s="105" t="s">
        <v>281</v>
      </c>
      <c r="D649" s="105" t="s">
        <v>282</v>
      </c>
      <c r="E649" s="105" t="s">
        <v>283</v>
      </c>
      <c r="F649" s="105" t="str">
        <f>VLOOKUP(A649,논문증빙검증!$A:$J,10,0)</f>
        <v>인정</v>
      </c>
      <c r="G649" s="105" t="s">
        <v>1373</v>
      </c>
      <c r="H649" s="105" t="s">
        <v>1374</v>
      </c>
      <c r="I649" s="105" t="str">
        <f>VLOOKUP(A649,논문증빙검증!$A:$N,14,0)</f>
        <v>ㅇ</v>
      </c>
      <c r="J649" s="105" t="s">
        <v>9699</v>
      </c>
      <c r="K649" s="105" t="s">
        <v>10859</v>
      </c>
      <c r="L649" s="105" t="s">
        <v>1375</v>
      </c>
      <c r="M649" s="105" t="b">
        <f>L648=L649</f>
        <v>0</v>
      </c>
      <c r="N649" s="105" t="s">
        <v>1375</v>
      </c>
      <c r="O649" s="105" t="str">
        <f>VLOOKUP(A649,'doi 검증'!$A:$E,5,0)</f>
        <v>인정</v>
      </c>
      <c r="P649" s="105"/>
      <c r="Q649" s="105" t="s">
        <v>35</v>
      </c>
      <c r="R649" s="105" t="s">
        <v>36</v>
      </c>
      <c r="S649" s="105" t="str">
        <f>VLOOKUP(A649,논문증빙검증!$A:$T,20,0)</f>
        <v>공동저자</v>
      </c>
      <c r="T649" s="105" t="str">
        <f>VLOOKUP(A649,논문증빙검증!$A:$R,17,0)</f>
        <v>주저자</v>
      </c>
      <c r="U649" s="105" t="s">
        <v>1376</v>
      </c>
      <c r="V649" s="105" t="s">
        <v>288</v>
      </c>
      <c r="W649" s="105" t="s">
        <v>39</v>
      </c>
      <c r="X649" s="105" t="s">
        <v>40</v>
      </c>
      <c r="Y649" s="105" t="s">
        <v>694</v>
      </c>
      <c r="Z649" s="105">
        <v>12</v>
      </c>
      <c r="AA649" s="105" t="s">
        <v>1377</v>
      </c>
      <c r="AB649" s="105">
        <v>13.281000000000001</v>
      </c>
      <c r="AC649" s="105">
        <v>93.4375</v>
      </c>
      <c r="AD649" s="105" t="s">
        <v>8903</v>
      </c>
      <c r="AE649" s="105" t="s">
        <v>1378</v>
      </c>
      <c r="AF649" s="105"/>
      <c r="AG649" s="105"/>
      <c r="AH649" s="105" t="s">
        <v>1350</v>
      </c>
      <c r="AI649" s="105" t="s">
        <v>9983</v>
      </c>
      <c r="AJ649" s="105">
        <v>16</v>
      </c>
      <c r="AK649" s="105" t="s">
        <v>431</v>
      </c>
      <c r="AL649" s="105"/>
      <c r="AM649" s="105"/>
    </row>
    <row r="650" spans="1:40" s="93" customFormat="1">
      <c r="A650" s="105">
        <v>776</v>
      </c>
      <c r="B650" s="105">
        <v>4</v>
      </c>
      <c r="C650" s="105" t="s">
        <v>281</v>
      </c>
      <c r="D650" s="105" t="s">
        <v>282</v>
      </c>
      <c r="E650" s="105" t="s">
        <v>283</v>
      </c>
      <c r="F650" s="105" t="str">
        <f>VLOOKUP(A650,논문증빙검증!$A:$J,10,0)</f>
        <v>인정</v>
      </c>
      <c r="G650" s="105" t="s">
        <v>5271</v>
      </c>
      <c r="H650" s="105" t="s">
        <v>5272</v>
      </c>
      <c r="I650" s="105" t="str">
        <f>VLOOKUP(A650,논문증빙검증!$A:$N,14,0)</f>
        <v>ㅇ</v>
      </c>
      <c r="J650" s="105" t="s">
        <v>9699</v>
      </c>
      <c r="K650" s="105" t="s">
        <v>10859</v>
      </c>
      <c r="L650" s="105" t="s">
        <v>5273</v>
      </c>
      <c r="M650" s="105" t="b">
        <f>L649=L650</f>
        <v>0</v>
      </c>
      <c r="N650" s="105" t="s">
        <v>5273</v>
      </c>
      <c r="O650" s="105" t="str">
        <f>VLOOKUP(A650,'doi 검증'!$A:$E,5,0)</f>
        <v>인정</v>
      </c>
      <c r="P650" s="105"/>
      <c r="Q650" s="105" t="s">
        <v>35</v>
      </c>
      <c r="R650" s="105" t="s">
        <v>36</v>
      </c>
      <c r="S650" s="105" t="str">
        <f>VLOOKUP(A650,논문증빙검증!$A:$T,20,0)</f>
        <v>공동저자</v>
      </c>
      <c r="T650" s="105" t="str">
        <f>VLOOKUP(A650,논문증빙검증!$A:$R,17,0)</f>
        <v>주저자</v>
      </c>
      <c r="U650" s="105" t="s">
        <v>5274</v>
      </c>
      <c r="V650" s="105" t="s">
        <v>4555</v>
      </c>
      <c r="W650" s="105" t="s">
        <v>39</v>
      </c>
      <c r="X650" s="105" t="s">
        <v>40</v>
      </c>
      <c r="Y650" s="105" t="s">
        <v>2034</v>
      </c>
      <c r="Z650" s="105">
        <v>30</v>
      </c>
      <c r="AA650" s="105" t="s">
        <v>5264</v>
      </c>
      <c r="AB650" s="105">
        <v>13.084</v>
      </c>
      <c r="AC650" s="105">
        <v>91.049382699999995</v>
      </c>
      <c r="AD650" s="105" t="s">
        <v>8903</v>
      </c>
      <c r="AE650" s="105" t="s">
        <v>289</v>
      </c>
      <c r="AF650" s="105"/>
      <c r="AG650" s="105"/>
      <c r="AH650" s="105" t="s">
        <v>5196</v>
      </c>
      <c r="AI650" s="105" t="s">
        <v>9983</v>
      </c>
      <c r="AJ650" s="105">
        <v>8</v>
      </c>
      <c r="AK650" s="105" t="s">
        <v>508</v>
      </c>
      <c r="AL650" s="105"/>
      <c r="AM650" s="105"/>
    </row>
    <row r="651" spans="1:40" s="93" customFormat="1">
      <c r="A651" s="105">
        <v>777</v>
      </c>
      <c r="B651" s="105">
        <v>5</v>
      </c>
      <c r="C651" s="105" t="s">
        <v>281</v>
      </c>
      <c r="D651" s="105" t="s">
        <v>282</v>
      </c>
      <c r="E651" s="105" t="s">
        <v>283</v>
      </c>
      <c r="F651" s="105" t="str">
        <f>VLOOKUP(A651,논문증빙검증!$A:$J,10,0)</f>
        <v>인정</v>
      </c>
      <c r="G651" s="105" t="s">
        <v>5943</v>
      </c>
      <c r="H651" s="105" t="s">
        <v>5944</v>
      </c>
      <c r="I651" s="105" t="str">
        <f>VLOOKUP(A651,논문증빙검증!$A:$N,14,0)</f>
        <v>ㅇ</v>
      </c>
      <c r="J651" s="105" t="s">
        <v>9699</v>
      </c>
      <c r="K651" s="105" t="s">
        <v>10859</v>
      </c>
      <c r="L651" s="105" t="s">
        <v>5945</v>
      </c>
      <c r="M651" s="105" t="b">
        <f>L650=L651</f>
        <v>0</v>
      </c>
      <c r="N651" s="105" t="s">
        <v>5945</v>
      </c>
      <c r="O651" s="105" t="str">
        <f>VLOOKUP(A651,'doi 검증'!$A:$E,5,0)</f>
        <v>인정</v>
      </c>
      <c r="P651" s="105"/>
      <c r="Q651" s="105" t="s">
        <v>35</v>
      </c>
      <c r="R651" s="105" t="s">
        <v>36</v>
      </c>
      <c r="S651" s="105" t="str">
        <f>VLOOKUP(A651,논문증빙검증!$A:$T,20,0)</f>
        <v>공동저자</v>
      </c>
      <c r="T651" s="105" t="str">
        <f>VLOOKUP(A651,논문증빙검증!$A:$R,17,0)</f>
        <v>주저자</v>
      </c>
      <c r="U651" s="105" t="s">
        <v>5946</v>
      </c>
      <c r="V651" s="105" t="s">
        <v>5811</v>
      </c>
      <c r="W651" s="105" t="s">
        <v>39</v>
      </c>
      <c r="X651" s="105" t="s">
        <v>40</v>
      </c>
      <c r="Y651" s="105" t="s">
        <v>1967</v>
      </c>
      <c r="Z651" s="105">
        <v>30</v>
      </c>
      <c r="AA651" s="105" t="s">
        <v>5859</v>
      </c>
      <c r="AB651" s="105">
        <v>12.731999999999999</v>
      </c>
      <c r="AC651" s="105">
        <v>93.421052599999996</v>
      </c>
      <c r="AD651" s="105" t="s">
        <v>8903</v>
      </c>
      <c r="AE651" s="105" t="s">
        <v>5947</v>
      </c>
      <c r="AF651" s="105"/>
      <c r="AG651" s="105"/>
      <c r="AH651" s="105" t="s">
        <v>5861</v>
      </c>
      <c r="AI651" s="105" t="s">
        <v>9983</v>
      </c>
      <c r="AJ651" s="105">
        <v>5</v>
      </c>
      <c r="AK651" s="105" t="s">
        <v>223</v>
      </c>
      <c r="AL651" s="105"/>
      <c r="AM651" s="105"/>
    </row>
    <row r="652" spans="1:40" s="93" customFormat="1">
      <c r="A652" s="105">
        <v>778</v>
      </c>
      <c r="B652" s="105">
        <v>6</v>
      </c>
      <c r="C652" s="105" t="s">
        <v>281</v>
      </c>
      <c r="D652" s="105" t="s">
        <v>282</v>
      </c>
      <c r="E652" s="105" t="s">
        <v>283</v>
      </c>
      <c r="F652" s="105" t="str">
        <f>VLOOKUP(A652,논문증빙검증!$A:$J,10,0)</f>
        <v>인정</v>
      </c>
      <c r="G652" s="105" t="s">
        <v>749</v>
      </c>
      <c r="H652" s="105" t="s">
        <v>750</v>
      </c>
      <c r="I652" s="105" t="str">
        <f>VLOOKUP(A652,논문증빙검증!$A:$N,14,0)</f>
        <v>ㅇ</v>
      </c>
      <c r="J652" s="105" t="s">
        <v>9699</v>
      </c>
      <c r="K652" s="105" t="s">
        <v>10859</v>
      </c>
      <c r="L652" s="105" t="s">
        <v>751</v>
      </c>
      <c r="M652" s="105" t="b">
        <f>L651=L652</f>
        <v>0</v>
      </c>
      <c r="N652" s="105" t="s">
        <v>751</v>
      </c>
      <c r="O652" s="105" t="str">
        <f>VLOOKUP(A652,'doi 검증'!$A:$E,5,0)</f>
        <v>인정</v>
      </c>
      <c r="P652" s="105"/>
      <c r="Q652" s="105" t="s">
        <v>35</v>
      </c>
      <c r="R652" s="105" t="s">
        <v>173</v>
      </c>
      <c r="S652" s="105">
        <f>VLOOKUP(A652,논문증빙검증!$A:$T,20,0)</f>
        <v>0</v>
      </c>
      <c r="T652" s="105" t="str">
        <f>VLOOKUP(A652,논문증빙검증!$A:$R,17,0)</f>
        <v>기타저자</v>
      </c>
      <c r="U652" s="105" t="s">
        <v>752</v>
      </c>
      <c r="V652" s="105" t="s">
        <v>288</v>
      </c>
      <c r="W652" s="105" t="s">
        <v>39</v>
      </c>
      <c r="X652" s="105" t="s">
        <v>40</v>
      </c>
      <c r="Y652" s="105" t="s">
        <v>753</v>
      </c>
      <c r="Z652" s="105">
        <v>9</v>
      </c>
      <c r="AA652" s="105" t="s">
        <v>232</v>
      </c>
      <c r="AB652" s="105">
        <v>29.367999999999999</v>
      </c>
      <c r="AC652" s="105">
        <v>97.222222200000004</v>
      </c>
      <c r="AD652" s="105" t="s">
        <v>68</v>
      </c>
      <c r="AE652" s="105" t="s">
        <v>754</v>
      </c>
      <c r="AF652" s="105"/>
      <c r="AG652" s="105"/>
      <c r="AH652" s="105" t="s">
        <v>600</v>
      </c>
      <c r="AI652" s="105" t="s">
        <v>9983</v>
      </c>
      <c r="AJ652" s="105">
        <v>11</v>
      </c>
      <c r="AK652" s="105" t="s">
        <v>205</v>
      </c>
      <c r="AL652" s="105"/>
      <c r="AM652" s="105"/>
    </row>
    <row r="653" spans="1:40" s="93" customFormat="1">
      <c r="A653" s="105">
        <v>779</v>
      </c>
      <c r="B653" s="105">
        <v>7</v>
      </c>
      <c r="C653" s="105" t="s">
        <v>281</v>
      </c>
      <c r="D653" s="105" t="s">
        <v>282</v>
      </c>
      <c r="E653" s="105" t="s">
        <v>283</v>
      </c>
      <c r="F653" s="105" t="str">
        <f>VLOOKUP(A653,논문증빙검증!$A:$J,10,0)</f>
        <v>인정</v>
      </c>
      <c r="G653" s="105" t="s">
        <v>284</v>
      </c>
      <c r="H653" s="105" t="s">
        <v>285</v>
      </c>
      <c r="I653" s="105" t="str">
        <f>VLOOKUP(A653,논문증빙검증!$A:$N,14,0)</f>
        <v>ㅇ</v>
      </c>
      <c r="J653" s="105" t="s">
        <v>9699</v>
      </c>
      <c r="K653" s="105" t="s">
        <v>10859</v>
      </c>
      <c r="L653" s="105" t="s">
        <v>286</v>
      </c>
      <c r="M653" s="105" t="b">
        <f>L652=L653</f>
        <v>0</v>
      </c>
      <c r="N653" s="105" t="s">
        <v>286</v>
      </c>
      <c r="O653" s="105" t="str">
        <f>VLOOKUP(A653,'doi 검증'!$A:$E,5,0)</f>
        <v>인정</v>
      </c>
      <c r="P653" s="105"/>
      <c r="Q653" s="105" t="s">
        <v>35</v>
      </c>
      <c r="R653" s="105" t="s">
        <v>173</v>
      </c>
      <c r="S653" s="105">
        <f>VLOOKUP(A653,논문증빙검증!$A:$T,20,0)</f>
        <v>0</v>
      </c>
      <c r="T653" s="105" t="str">
        <f>VLOOKUP(A653,논문증빙검증!$A:$R,17,0)</f>
        <v>기타저자</v>
      </c>
      <c r="U653" s="105" t="s">
        <v>287</v>
      </c>
      <c r="V653" s="105" t="s">
        <v>288</v>
      </c>
      <c r="W653" s="105" t="s">
        <v>39</v>
      </c>
      <c r="X653" s="105" t="s">
        <v>40</v>
      </c>
      <c r="Y653" s="105" t="s">
        <v>276</v>
      </c>
      <c r="Z653" s="105">
        <v>79</v>
      </c>
      <c r="AA653" s="105" t="s">
        <v>277</v>
      </c>
      <c r="AB653" s="105">
        <v>30.849</v>
      </c>
      <c r="AC653" s="105">
        <v>97.826087000000001</v>
      </c>
      <c r="AD653" s="105" t="s">
        <v>68</v>
      </c>
      <c r="AE653" s="105" t="s">
        <v>289</v>
      </c>
      <c r="AF653" s="105"/>
      <c r="AG653" s="105"/>
      <c r="AH653" s="105" t="s">
        <v>279</v>
      </c>
      <c r="AI653" s="105" t="s">
        <v>9983</v>
      </c>
      <c r="AJ653" s="105">
        <v>29</v>
      </c>
      <c r="AK653" s="105" t="s">
        <v>280</v>
      </c>
      <c r="AL653" s="105"/>
      <c r="AM653" s="105"/>
    </row>
    <row r="654" spans="1:40" s="93" customFormat="1">
      <c r="A654" s="105">
        <v>780</v>
      </c>
      <c r="B654" s="105">
        <v>8</v>
      </c>
      <c r="C654" s="105" t="s">
        <v>281</v>
      </c>
      <c r="D654" s="105" t="s">
        <v>282</v>
      </c>
      <c r="E654" s="105" t="s">
        <v>283</v>
      </c>
      <c r="F654" s="105" t="str">
        <f>VLOOKUP(A654,논문증빙검증!$A:$J,10,0)</f>
        <v>인정</v>
      </c>
      <c r="G654" s="105" t="s">
        <v>5631</v>
      </c>
      <c r="H654" s="105" t="s">
        <v>328</v>
      </c>
      <c r="I654" s="105" t="str">
        <f>VLOOKUP(A654,논문증빙검증!$A:$N,14,0)</f>
        <v>ㅇ</v>
      </c>
      <c r="J654" s="105" t="s">
        <v>9699</v>
      </c>
      <c r="K654" s="105" t="s">
        <v>10859</v>
      </c>
      <c r="L654" s="105" t="s">
        <v>5632</v>
      </c>
      <c r="M654" s="105" t="e">
        <f>#REF!=L654</f>
        <v>#REF!</v>
      </c>
      <c r="N654" s="105" t="s">
        <v>5632</v>
      </c>
      <c r="O654" s="105" t="str">
        <f>VLOOKUP(A654,'doi 검증'!$A:$E,5,0)</f>
        <v>인정</v>
      </c>
      <c r="P654" s="105"/>
      <c r="Q654" s="105" t="s">
        <v>35</v>
      </c>
      <c r="R654" s="105" t="s">
        <v>122</v>
      </c>
      <c r="S654" s="105">
        <f>VLOOKUP(A654,논문증빙검증!$A:$T,20,0)</f>
        <v>0</v>
      </c>
      <c r="T654" s="105" t="str">
        <f>VLOOKUP(A654,논문증빙검증!$A:$R,17,0)</f>
        <v>기타저자</v>
      </c>
      <c r="U654" s="105" t="s">
        <v>5633</v>
      </c>
      <c r="V654" s="105" t="s">
        <v>5621</v>
      </c>
      <c r="W654" s="105" t="s">
        <v>39</v>
      </c>
      <c r="X654" s="105" t="s">
        <v>40</v>
      </c>
      <c r="Y654" s="105" t="s">
        <v>5634</v>
      </c>
      <c r="Z654" s="105">
        <v>107</v>
      </c>
      <c r="AA654" s="105" t="s">
        <v>5635</v>
      </c>
      <c r="AB654" s="105">
        <v>14.919</v>
      </c>
      <c r="AC654" s="105">
        <v>95.138888899999998</v>
      </c>
      <c r="AD654" s="105" t="s">
        <v>68</v>
      </c>
      <c r="AE654" s="105" t="s">
        <v>5636</v>
      </c>
      <c r="AF654" s="105"/>
      <c r="AG654" s="105"/>
      <c r="AH654" s="105" t="s">
        <v>5613</v>
      </c>
      <c r="AI654" s="105" t="s">
        <v>9983</v>
      </c>
      <c r="AJ654" s="105">
        <v>10</v>
      </c>
      <c r="AK654" s="105" t="s">
        <v>953</v>
      </c>
      <c r="AL654" s="105"/>
      <c r="AM654" s="105"/>
    </row>
    <row r="655" spans="1:40" s="93" customFormat="1">
      <c r="A655" s="105">
        <v>781</v>
      </c>
      <c r="B655" s="105">
        <v>9</v>
      </c>
      <c r="C655" s="105" t="s">
        <v>281</v>
      </c>
      <c r="D655" s="105" t="s">
        <v>282</v>
      </c>
      <c r="E655" s="105" t="s">
        <v>283</v>
      </c>
      <c r="F655" s="105" t="str">
        <f>VLOOKUP(A655,논문증빙검증!$A:$J,10,0)</f>
        <v>인정</v>
      </c>
      <c r="G655" s="105" t="s">
        <v>778</v>
      </c>
      <c r="H655" s="105" t="s">
        <v>391</v>
      </c>
      <c r="I655" s="105" t="str">
        <f>VLOOKUP(A655,논문증빙검증!$A:$N,14,0)</f>
        <v>ㅇ</v>
      </c>
      <c r="J655" s="105" t="s">
        <v>9699</v>
      </c>
      <c r="K655" s="105" t="s">
        <v>10859</v>
      </c>
      <c r="L655" s="105" t="s">
        <v>779</v>
      </c>
      <c r="M655" s="105" t="b">
        <f>L654=L655</f>
        <v>0</v>
      </c>
      <c r="N655" s="105" t="s">
        <v>779</v>
      </c>
      <c r="O655" s="105" t="str">
        <f>VLOOKUP(A655,'doi 검증'!$A:$E,5,0)</f>
        <v>인정</v>
      </c>
      <c r="P655" s="105"/>
      <c r="Q655" s="105" t="s">
        <v>35</v>
      </c>
      <c r="R655" s="105" t="s">
        <v>173</v>
      </c>
      <c r="S655" s="105">
        <f>VLOOKUP(A655,논문증빙검증!$A:$T,20,0)</f>
        <v>0</v>
      </c>
      <c r="T655" s="105" t="str">
        <f>VLOOKUP(A655,논문증빙검증!$A:$R,17,0)</f>
        <v>기타저자</v>
      </c>
      <c r="U655" s="105" t="s">
        <v>780</v>
      </c>
      <c r="V655" s="105" t="s">
        <v>288</v>
      </c>
      <c r="W655" s="105" t="s">
        <v>39</v>
      </c>
      <c r="X655" s="105" t="s">
        <v>40</v>
      </c>
      <c r="Y655" s="105" t="s">
        <v>394</v>
      </c>
      <c r="Z655" s="105">
        <v>0</v>
      </c>
      <c r="AA655" s="105" t="s">
        <v>232</v>
      </c>
      <c r="AB655" s="105">
        <v>29.367999999999999</v>
      </c>
      <c r="AC655" s="105">
        <v>97.222222200000004</v>
      </c>
      <c r="AD655" s="105" t="s">
        <v>68</v>
      </c>
      <c r="AE655" s="105" t="s">
        <v>781</v>
      </c>
      <c r="AF655" s="105"/>
      <c r="AG655" s="105"/>
      <c r="AH655" s="105" t="s">
        <v>600</v>
      </c>
      <c r="AI655" s="105" t="s">
        <v>9983</v>
      </c>
      <c r="AJ655" s="105">
        <v>11</v>
      </c>
      <c r="AK655" s="105" t="s">
        <v>782</v>
      </c>
      <c r="AL655" s="105"/>
      <c r="AM655" s="105"/>
    </row>
    <row r="656" spans="1:40" s="93" customFormat="1">
      <c r="A656" s="105">
        <v>782</v>
      </c>
      <c r="B656" s="105">
        <v>10</v>
      </c>
      <c r="C656" s="105" t="s">
        <v>281</v>
      </c>
      <c r="D656" s="105" t="s">
        <v>282</v>
      </c>
      <c r="E656" s="105" t="s">
        <v>283</v>
      </c>
      <c r="F656" s="105" t="str">
        <f>VLOOKUP(A656,논문증빙검증!$A:$J,10,0)</f>
        <v>인정</v>
      </c>
      <c r="G656" s="105" t="s">
        <v>5554</v>
      </c>
      <c r="H656" s="105" t="s">
        <v>5555</v>
      </c>
      <c r="I656" s="105" t="str">
        <f>VLOOKUP(A656,논문증빙검증!$A:$N,14,0)</f>
        <v>ㅇ</v>
      </c>
      <c r="J656" s="105" t="s">
        <v>9699</v>
      </c>
      <c r="K656" s="105" t="s">
        <v>10859</v>
      </c>
      <c r="L656" s="105" t="s">
        <v>5556</v>
      </c>
      <c r="M656" s="105" t="b">
        <f>L655=L656</f>
        <v>0</v>
      </c>
      <c r="N656" s="105" t="s">
        <v>5556</v>
      </c>
      <c r="O656" s="105" t="str">
        <f>VLOOKUP(A656,'doi 검증'!$A:$E,5,0)</f>
        <v>인정</v>
      </c>
      <c r="P656" s="105"/>
      <c r="Q656" s="105" t="s">
        <v>35</v>
      </c>
      <c r="R656" s="105" t="s">
        <v>122</v>
      </c>
      <c r="S656" s="105">
        <f>VLOOKUP(A656,논문증빙검증!$A:$T,20,0)</f>
        <v>0</v>
      </c>
      <c r="T656" s="105" t="str">
        <f>VLOOKUP(A656,논문증빙검증!$A:$R,17,0)</f>
        <v>기타저자</v>
      </c>
      <c r="U656" s="105" t="s">
        <v>5557</v>
      </c>
      <c r="V656" s="105" t="s">
        <v>4555</v>
      </c>
      <c r="W656" s="105" t="s">
        <v>39</v>
      </c>
      <c r="X656" s="105" t="s">
        <v>40</v>
      </c>
      <c r="Y656" s="105" t="s">
        <v>5558</v>
      </c>
      <c r="Z656" s="105">
        <v>0</v>
      </c>
      <c r="AA656" s="105" t="s">
        <v>232</v>
      </c>
      <c r="AB656" s="105">
        <v>15.419</v>
      </c>
      <c r="AC656" s="105">
        <v>91.853932599999993</v>
      </c>
      <c r="AD656" s="105" t="s">
        <v>68</v>
      </c>
      <c r="AE656" s="105" t="s">
        <v>5559</v>
      </c>
      <c r="AF656" s="105"/>
      <c r="AG656" s="105"/>
      <c r="AH656" s="105" t="s">
        <v>5540</v>
      </c>
      <c r="AI656" s="105" t="s">
        <v>9983</v>
      </c>
      <c r="AJ656" s="105">
        <v>143</v>
      </c>
      <c r="AK656" s="105" t="s">
        <v>5560</v>
      </c>
      <c r="AL656" s="105"/>
      <c r="AM656" s="105"/>
    </row>
    <row r="657" spans="1:40" s="93" customFormat="1">
      <c r="A657" s="105">
        <v>783</v>
      </c>
      <c r="B657" s="105">
        <v>1</v>
      </c>
      <c r="C657" s="105" t="s">
        <v>188</v>
      </c>
      <c r="D657" s="105" t="s">
        <v>189</v>
      </c>
      <c r="E657" s="105" t="s">
        <v>190</v>
      </c>
      <c r="F657" s="105" t="str">
        <f>VLOOKUP(A657,논문증빙검증!$A:$J,10,0)</f>
        <v>인정</v>
      </c>
      <c r="G657" s="105" t="s">
        <v>772</v>
      </c>
      <c r="H657" s="105" t="s">
        <v>773</v>
      </c>
      <c r="I657" s="105" t="str">
        <f>VLOOKUP(A657,논문증빙검증!$A:$N,14,0)</f>
        <v>ㅇ</v>
      </c>
      <c r="J657" s="105" t="s">
        <v>9699</v>
      </c>
      <c r="K657" s="105" t="s">
        <v>10859</v>
      </c>
      <c r="L657" s="105" t="s">
        <v>774</v>
      </c>
      <c r="M657" s="105" t="e">
        <f>#REF!=L657</f>
        <v>#REF!</v>
      </c>
      <c r="N657" s="105" t="s">
        <v>774</v>
      </c>
      <c r="O657" s="105" t="str">
        <f>VLOOKUP(A657,'doi 검증'!$A:$E,5,0)</f>
        <v>인정</v>
      </c>
      <c r="P657" s="105"/>
      <c r="Q657" s="105" t="s">
        <v>35</v>
      </c>
      <c r="R657" s="105" t="s">
        <v>36</v>
      </c>
      <c r="S657" s="105">
        <f>VLOOKUP(A657,논문증빙검증!$A:$T,20,0)</f>
        <v>0</v>
      </c>
      <c r="T657" s="105" t="str">
        <f>VLOOKUP(A657,논문증빙검증!$A:$R,17,0)</f>
        <v>주저자</v>
      </c>
      <c r="U657" s="105" t="s">
        <v>775</v>
      </c>
      <c r="V657" s="105" t="s">
        <v>111</v>
      </c>
      <c r="W657" s="105" t="s">
        <v>629</v>
      </c>
      <c r="X657" s="105" t="s">
        <v>40</v>
      </c>
      <c r="Y657" s="105" t="s">
        <v>776</v>
      </c>
      <c r="Z657" s="105">
        <v>1</v>
      </c>
      <c r="AA657" s="105" t="s">
        <v>232</v>
      </c>
      <c r="AB657" s="105">
        <v>29.367999999999999</v>
      </c>
      <c r="AC657" s="105">
        <v>97.222222200000004</v>
      </c>
      <c r="AD657" s="105" t="s">
        <v>40</v>
      </c>
      <c r="AE657" s="105" t="s">
        <v>190</v>
      </c>
      <c r="AF657" s="105"/>
      <c r="AG657" s="105"/>
      <c r="AH657" s="105" t="s">
        <v>600</v>
      </c>
      <c r="AI657" s="105" t="s">
        <v>9983</v>
      </c>
      <c r="AJ657" s="105">
        <v>11</v>
      </c>
      <c r="AK657" s="105" t="s">
        <v>777</v>
      </c>
      <c r="AL657" s="105"/>
      <c r="AM657" s="105"/>
    </row>
    <row r="658" spans="1:40" s="93" customFormat="1">
      <c r="A658" s="105">
        <v>784</v>
      </c>
      <c r="B658" s="105">
        <v>2</v>
      </c>
      <c r="C658" s="105" t="s">
        <v>188</v>
      </c>
      <c r="D658" s="105" t="s">
        <v>189</v>
      </c>
      <c r="E658" s="105" t="s">
        <v>190</v>
      </c>
      <c r="F658" s="105" t="str">
        <f>VLOOKUP(A658,논문증빙검증!$A:$J,10,0)</f>
        <v>인정</v>
      </c>
      <c r="G658" s="105" t="s">
        <v>191</v>
      </c>
      <c r="H658" s="105" t="s">
        <v>192</v>
      </c>
      <c r="I658" s="105" t="str">
        <f>VLOOKUP(A658,논문증빙검증!$A:$N,14,0)</f>
        <v>ㅇ</v>
      </c>
      <c r="J658" s="105" t="s">
        <v>9699</v>
      </c>
      <c r="K658" s="105" t="s">
        <v>10859</v>
      </c>
      <c r="L658" s="105" t="s">
        <v>193</v>
      </c>
      <c r="M658" s="105" t="b">
        <f>L657=L658</f>
        <v>0</v>
      </c>
      <c r="N658" s="105" t="s">
        <v>193</v>
      </c>
      <c r="O658" s="105" t="str">
        <f>VLOOKUP(A658,'doi 검증'!$A:$E,5,0)</f>
        <v>인정</v>
      </c>
      <c r="P658" s="105"/>
      <c r="Q658" s="105" t="s">
        <v>35</v>
      </c>
      <c r="R658" s="105" t="s">
        <v>36</v>
      </c>
      <c r="S658" s="105">
        <f>VLOOKUP(A658,논문증빙검증!$A:$T,20,0)</f>
        <v>0</v>
      </c>
      <c r="T658" s="105" t="str">
        <f>VLOOKUP(A658,논문증빙검증!$A:$R,17,0)</f>
        <v>주저자</v>
      </c>
      <c r="U658" s="105" t="s">
        <v>194</v>
      </c>
      <c r="V658" s="105" t="s">
        <v>111</v>
      </c>
      <c r="W658" s="105" t="s">
        <v>139</v>
      </c>
      <c r="X658" s="105" t="s">
        <v>40</v>
      </c>
      <c r="Y658" s="105" t="s">
        <v>126</v>
      </c>
      <c r="Z658" s="105">
        <v>3</v>
      </c>
      <c r="AA658" s="105" t="s">
        <v>187</v>
      </c>
      <c r="AB658" s="105">
        <v>18.808</v>
      </c>
      <c r="AC658" s="105">
        <v>95.658682600000006</v>
      </c>
      <c r="AD658" s="105" t="s">
        <v>40</v>
      </c>
      <c r="AE658" s="105" t="s">
        <v>190</v>
      </c>
      <c r="AF658" s="105"/>
      <c r="AG658" s="105"/>
      <c r="AH658" s="105" t="s">
        <v>142</v>
      </c>
      <c r="AI658" s="105" t="s">
        <v>9983</v>
      </c>
      <c r="AJ658" s="105">
        <v>30</v>
      </c>
      <c r="AK658" s="105" t="s">
        <v>195</v>
      </c>
      <c r="AL658" s="105"/>
      <c r="AM658" s="105"/>
    </row>
    <row r="659" spans="1:40" s="93" customFormat="1">
      <c r="A659" s="105">
        <v>785</v>
      </c>
      <c r="B659" s="105">
        <v>3</v>
      </c>
      <c r="C659" s="105" t="s">
        <v>188</v>
      </c>
      <c r="D659" s="105" t="s">
        <v>189</v>
      </c>
      <c r="E659" s="105" t="s">
        <v>190</v>
      </c>
      <c r="F659" s="105" t="str">
        <f>VLOOKUP(A659,논문증빙검증!$A:$J,10,0)</f>
        <v>인정</v>
      </c>
      <c r="G659" s="105" t="s">
        <v>3072</v>
      </c>
      <c r="H659" s="105" t="s">
        <v>2867</v>
      </c>
      <c r="I659" s="105" t="str">
        <f>VLOOKUP(A659,논문증빙검증!$A:$N,14,0)</f>
        <v>ㅇ</v>
      </c>
      <c r="J659" s="105" t="s">
        <v>9699</v>
      </c>
      <c r="K659" s="105" t="s">
        <v>10859</v>
      </c>
      <c r="L659" s="105" t="s">
        <v>3073</v>
      </c>
      <c r="M659" s="105" t="b">
        <f>L658=L659</f>
        <v>0</v>
      </c>
      <c r="N659" s="105" t="s">
        <v>3073</v>
      </c>
      <c r="O659" s="105" t="str">
        <f>VLOOKUP(A659,'doi 검증'!$A:$E,5,0)</f>
        <v>인정</v>
      </c>
      <c r="P659" s="105"/>
      <c r="Q659" s="105" t="s">
        <v>35</v>
      </c>
      <c r="R659" s="105" t="s">
        <v>36</v>
      </c>
      <c r="S659" s="105">
        <f>VLOOKUP(A659,논문증빙검증!$A:$T,20,0)</f>
        <v>0</v>
      </c>
      <c r="T659" s="105" t="str">
        <f>VLOOKUP(A659,논문증빙검증!$A:$R,17,0)</f>
        <v>주저자</v>
      </c>
      <c r="U659" s="105" t="s">
        <v>3074</v>
      </c>
      <c r="V659" s="105" t="s">
        <v>1938</v>
      </c>
      <c r="W659" s="105" t="s">
        <v>3075</v>
      </c>
      <c r="X659" s="105" t="s">
        <v>40</v>
      </c>
      <c r="Y659" s="105" t="s">
        <v>2748</v>
      </c>
      <c r="Z659" s="105">
        <v>23</v>
      </c>
      <c r="AA659" s="105" t="s">
        <v>3076</v>
      </c>
      <c r="AB659" s="105">
        <v>17.789000000000001</v>
      </c>
      <c r="AC659" s="105">
        <v>95.059880199999995</v>
      </c>
      <c r="AD659" s="105" t="s">
        <v>40</v>
      </c>
      <c r="AE659" s="105" t="s">
        <v>190</v>
      </c>
      <c r="AF659" s="105"/>
      <c r="AG659" s="105"/>
      <c r="AH659" s="105" t="s">
        <v>3077</v>
      </c>
      <c r="AI659" s="105" t="s">
        <v>9983</v>
      </c>
      <c r="AJ659" s="105">
        <v>16</v>
      </c>
      <c r="AK659" s="105"/>
      <c r="AL659" s="105"/>
      <c r="AM659" s="105"/>
    </row>
    <row r="660" spans="1:40" s="93" customFormat="1">
      <c r="A660" s="105">
        <v>786</v>
      </c>
      <c r="B660" s="105">
        <v>4</v>
      </c>
      <c r="C660" s="105" t="s">
        <v>188</v>
      </c>
      <c r="D660" s="105" t="s">
        <v>189</v>
      </c>
      <c r="E660" s="105" t="s">
        <v>190</v>
      </c>
      <c r="F660" s="105" t="str">
        <f>VLOOKUP(A660,논문증빙검증!$A:$J,10,0)</f>
        <v>인정</v>
      </c>
      <c r="G660" s="105" t="s">
        <v>5961</v>
      </c>
      <c r="H660" s="105" t="s">
        <v>5923</v>
      </c>
      <c r="I660" s="105" t="str">
        <f>VLOOKUP(A660,논문증빙검증!$A:$N,14,0)</f>
        <v>ㅇ</v>
      </c>
      <c r="J660" s="105" t="s">
        <v>9699</v>
      </c>
      <c r="K660" s="105" t="s">
        <v>10859</v>
      </c>
      <c r="L660" s="105" t="s">
        <v>5962</v>
      </c>
      <c r="M660" s="105" t="b">
        <f>L659=L660</f>
        <v>0</v>
      </c>
      <c r="N660" s="105" t="s">
        <v>5962</v>
      </c>
      <c r="O660" s="105" t="str">
        <f>VLOOKUP(A660,'doi 검증'!$A:$E,5,0)</f>
        <v>인정</v>
      </c>
      <c r="P660" s="105"/>
      <c r="Q660" s="105" t="s">
        <v>35</v>
      </c>
      <c r="R660" s="105" t="s">
        <v>36</v>
      </c>
      <c r="S660" s="105">
        <f>VLOOKUP(A660,논문증빙검증!$A:$T,20,0)</f>
        <v>0</v>
      </c>
      <c r="T660" s="105" t="str">
        <f>VLOOKUP(A660,논문증빙검증!$A:$R,17,0)</f>
        <v>주저자</v>
      </c>
      <c r="U660" s="105" t="s">
        <v>5963</v>
      </c>
      <c r="V660" s="105" t="s">
        <v>5811</v>
      </c>
      <c r="W660" s="105" t="s">
        <v>5964</v>
      </c>
      <c r="X660" s="105" t="s">
        <v>40</v>
      </c>
      <c r="Y660" s="105" t="s">
        <v>92</v>
      </c>
      <c r="Z660" s="105">
        <v>25</v>
      </c>
      <c r="AA660" s="105" t="s">
        <v>5965</v>
      </c>
      <c r="AB660" s="105">
        <v>12.731999999999999</v>
      </c>
      <c r="AC660" s="105">
        <v>93.421052599999996</v>
      </c>
      <c r="AD660" s="105" t="s">
        <v>40</v>
      </c>
      <c r="AE660" s="105" t="s">
        <v>190</v>
      </c>
      <c r="AF660" s="105"/>
      <c r="AG660" s="105"/>
      <c r="AH660" s="105" t="s">
        <v>5861</v>
      </c>
      <c r="AI660" s="105" t="s">
        <v>9983</v>
      </c>
      <c r="AJ660" s="105">
        <v>6</v>
      </c>
      <c r="AK660" s="105" t="s">
        <v>57</v>
      </c>
      <c r="AL660" s="105"/>
      <c r="AM660" s="105"/>
    </row>
    <row r="661" spans="1:40" s="98" customFormat="1">
      <c r="A661" s="105">
        <v>787</v>
      </c>
      <c r="B661" s="105">
        <v>5</v>
      </c>
      <c r="C661" s="105" t="s">
        <v>188</v>
      </c>
      <c r="D661" s="105" t="s">
        <v>189</v>
      </c>
      <c r="E661" s="105" t="s">
        <v>190</v>
      </c>
      <c r="F661" s="105" t="str">
        <f>VLOOKUP(A661,논문증빙검증!$A:$J,10,0)</f>
        <v>인정</v>
      </c>
      <c r="G661" s="105" t="s">
        <v>2477</v>
      </c>
      <c r="H661" s="105" t="s">
        <v>1637</v>
      </c>
      <c r="I661" s="105" t="str">
        <f>VLOOKUP(A661,논문증빙검증!$A:$N,14,0)</f>
        <v>ㅇ</v>
      </c>
      <c r="J661" s="105" t="s">
        <v>9699</v>
      </c>
      <c r="K661" s="105" t="s">
        <v>10859</v>
      </c>
      <c r="L661" s="105" t="s">
        <v>2478</v>
      </c>
      <c r="M661" s="105" t="b">
        <f>L660=L661</f>
        <v>0</v>
      </c>
      <c r="N661" s="105" t="s">
        <v>2478</v>
      </c>
      <c r="O661" s="105" t="str">
        <f>VLOOKUP(A661,'doi 검증'!$A:$E,5,0)</f>
        <v>인정</v>
      </c>
      <c r="P661" s="105"/>
      <c r="Q661" s="105" t="s">
        <v>35</v>
      </c>
      <c r="R661" s="105" t="s">
        <v>36</v>
      </c>
      <c r="S661" s="105" t="str">
        <f>VLOOKUP(A661,논문증빙검증!$A:$T,20,0)</f>
        <v>공동저자</v>
      </c>
      <c r="T661" s="105" t="str">
        <f>VLOOKUP(A661,논문증빙검증!$A:$R,17,0)</f>
        <v>주저자</v>
      </c>
      <c r="U661" s="105" t="s">
        <v>2479</v>
      </c>
      <c r="V661" s="105" t="s">
        <v>1938</v>
      </c>
      <c r="W661" s="105" t="s">
        <v>2480</v>
      </c>
      <c r="X661" s="105" t="s">
        <v>40</v>
      </c>
      <c r="Y661" s="105" t="s">
        <v>2481</v>
      </c>
      <c r="Z661" s="105">
        <v>30</v>
      </c>
      <c r="AA661" s="105" t="s">
        <v>2474</v>
      </c>
      <c r="AB661" s="105">
        <v>9.5939999999999994</v>
      </c>
      <c r="AC661" s="105">
        <v>87.574850299999994</v>
      </c>
      <c r="AD661" s="105" t="s">
        <v>40</v>
      </c>
      <c r="AE661" s="105" t="s">
        <v>190</v>
      </c>
      <c r="AF661" s="105"/>
      <c r="AG661" s="105"/>
      <c r="AH661" s="105" t="s">
        <v>2476</v>
      </c>
      <c r="AI661" s="105" t="s">
        <v>9983</v>
      </c>
      <c r="AJ661" s="105">
        <v>129</v>
      </c>
      <c r="AK661" s="105"/>
      <c r="AL661" s="105"/>
      <c r="AM661" s="105"/>
    </row>
    <row r="662" spans="1:40" s="93" customFormat="1">
      <c r="A662" s="105">
        <v>788</v>
      </c>
      <c r="B662" s="105">
        <v>6</v>
      </c>
      <c r="C662" s="105" t="s">
        <v>188</v>
      </c>
      <c r="D662" s="105" t="s">
        <v>189</v>
      </c>
      <c r="E662" s="105" t="s">
        <v>190</v>
      </c>
      <c r="F662" s="105" t="str">
        <f>VLOOKUP(A662,논문증빙검증!$A:$J,10,0)</f>
        <v>인정</v>
      </c>
      <c r="G662" s="105" t="s">
        <v>306</v>
      </c>
      <c r="H662" s="105" t="s">
        <v>307</v>
      </c>
      <c r="I662" s="105" t="str">
        <f>VLOOKUP(A662,논문증빙검증!$A:$N,14,0)</f>
        <v>ㅇ</v>
      </c>
      <c r="J662" s="105" t="s">
        <v>9699</v>
      </c>
      <c r="K662" s="105" t="s">
        <v>10859</v>
      </c>
      <c r="L662" s="105" t="s">
        <v>308</v>
      </c>
      <c r="M662" s="105" t="b">
        <f>L661=L662</f>
        <v>0</v>
      </c>
      <c r="N662" s="105" t="s">
        <v>308</v>
      </c>
      <c r="O662" s="105" t="str">
        <f>VLOOKUP(A662,'doi 검증'!$A:$E,5,0)</f>
        <v>인정</v>
      </c>
      <c r="P662" s="105"/>
      <c r="Q662" s="105" t="s">
        <v>35</v>
      </c>
      <c r="R662" s="105" t="s">
        <v>173</v>
      </c>
      <c r="S662" s="105">
        <f>VLOOKUP(A662,논문증빙검증!$A:$T,20,0)</f>
        <v>0</v>
      </c>
      <c r="T662" s="105" t="str">
        <f>VLOOKUP(A662,논문증빙검증!$A:$R,17,0)</f>
        <v>기타저자</v>
      </c>
      <c r="U662" s="105" t="s">
        <v>309</v>
      </c>
      <c r="V662" s="105" t="s">
        <v>111</v>
      </c>
      <c r="W662" s="105" t="s">
        <v>310</v>
      </c>
      <c r="X662" s="105" t="s">
        <v>40</v>
      </c>
      <c r="Y662" s="105" t="s">
        <v>311</v>
      </c>
      <c r="Z662" s="105">
        <v>33</v>
      </c>
      <c r="AA662" s="105" t="s">
        <v>312</v>
      </c>
      <c r="AB662" s="105">
        <v>30.849</v>
      </c>
      <c r="AC662" s="105">
        <v>97.826087000000001</v>
      </c>
      <c r="AD662" s="105" t="s">
        <v>68</v>
      </c>
      <c r="AE662" s="105" t="s">
        <v>313</v>
      </c>
      <c r="AF662" s="105"/>
      <c r="AG662" s="105"/>
      <c r="AH662" s="105" t="s">
        <v>279</v>
      </c>
      <c r="AI662" s="105" t="s">
        <v>9983</v>
      </c>
      <c r="AJ662" s="105">
        <v>31</v>
      </c>
      <c r="AK662" s="105" t="s">
        <v>314</v>
      </c>
      <c r="AL662" s="105"/>
      <c r="AM662" s="105"/>
    </row>
    <row r="663" spans="1:40" s="93" customFormat="1">
      <c r="A663" s="105">
        <v>789</v>
      </c>
      <c r="B663" s="105">
        <v>7</v>
      </c>
      <c r="C663" s="105" t="s">
        <v>188</v>
      </c>
      <c r="D663" s="105" t="s">
        <v>189</v>
      </c>
      <c r="E663" s="105" t="s">
        <v>190</v>
      </c>
      <c r="F663" s="105" t="str">
        <f>VLOOKUP(A663,논문증빙검증!$A:$J,10,0)</f>
        <v>인정</v>
      </c>
      <c r="G663" s="105" t="s">
        <v>1130</v>
      </c>
      <c r="H663" s="105" t="s">
        <v>1131</v>
      </c>
      <c r="I663" s="105" t="str">
        <f>VLOOKUP(A663,논문증빙검증!$A:$N,14,0)</f>
        <v>ㅇ</v>
      </c>
      <c r="J663" s="105" t="s">
        <v>9699</v>
      </c>
      <c r="K663" s="105" t="s">
        <v>10859</v>
      </c>
      <c r="L663" s="105" t="s">
        <v>1132</v>
      </c>
      <c r="M663" s="105" t="b">
        <f>L662=L663</f>
        <v>0</v>
      </c>
      <c r="N663" s="105" t="s">
        <v>1132</v>
      </c>
      <c r="O663" s="105" t="str">
        <f>VLOOKUP(A663,'doi 검증'!$A:$E,5,0)</f>
        <v>인정</v>
      </c>
      <c r="P663" s="105"/>
      <c r="Q663" s="105" t="s">
        <v>35</v>
      </c>
      <c r="R663" s="105" t="s">
        <v>122</v>
      </c>
      <c r="S663" s="105">
        <f>VLOOKUP(A663,논문증빙검증!$A:$T,20,0)</f>
        <v>0</v>
      </c>
      <c r="T663" s="105" t="str">
        <f>VLOOKUP(A663,논문증빙검증!$A:$R,17,0)</f>
        <v>기타저자</v>
      </c>
      <c r="U663" s="105" t="s">
        <v>1133</v>
      </c>
      <c r="V663" s="105" t="s">
        <v>111</v>
      </c>
      <c r="W663" s="105" t="s">
        <v>1134</v>
      </c>
      <c r="X663" s="105" t="s">
        <v>40</v>
      </c>
      <c r="Y663" s="105" t="s">
        <v>1135</v>
      </c>
      <c r="Z663" s="105">
        <v>5</v>
      </c>
      <c r="AA663" s="105" t="s">
        <v>1120</v>
      </c>
      <c r="AB663" s="105">
        <v>8.9280000000000008</v>
      </c>
      <c r="AC663" s="105">
        <v>92.045454500000005</v>
      </c>
      <c r="AD663" s="105" t="s">
        <v>68</v>
      </c>
      <c r="AE663" s="105" t="s">
        <v>1136</v>
      </c>
      <c r="AF663" s="105"/>
      <c r="AG663" s="105"/>
      <c r="AH663" s="105" t="s">
        <v>1074</v>
      </c>
      <c r="AI663" s="105" t="s">
        <v>9983</v>
      </c>
      <c r="AJ663" s="105">
        <v>13</v>
      </c>
      <c r="AK663" s="105" t="s">
        <v>696</v>
      </c>
      <c r="AL663" s="105"/>
      <c r="AM663" s="105"/>
    </row>
    <row r="664" spans="1:40" s="93" customFormat="1">
      <c r="A664" s="105">
        <v>790</v>
      </c>
      <c r="B664" s="105">
        <v>8</v>
      </c>
      <c r="C664" s="105" t="s">
        <v>188</v>
      </c>
      <c r="D664" s="105" t="s">
        <v>189</v>
      </c>
      <c r="E664" s="105" t="s">
        <v>190</v>
      </c>
      <c r="F664" s="105" t="str">
        <f>VLOOKUP(A664,논문증빙검증!$A:$J,10,0)</f>
        <v>인정</v>
      </c>
      <c r="G664" s="105" t="s">
        <v>6216</v>
      </c>
      <c r="H664" s="105" t="s">
        <v>4808</v>
      </c>
      <c r="I664" s="105" t="str">
        <f>VLOOKUP(A664,논문증빙검증!$A:$N,14,0)</f>
        <v>ㅇ</v>
      </c>
      <c r="J664" s="105" t="s">
        <v>9699</v>
      </c>
      <c r="K664" s="105" t="s">
        <v>10859</v>
      </c>
      <c r="L664" s="105" t="s">
        <v>6217</v>
      </c>
      <c r="M664" s="105" t="b">
        <f>L663=L664</f>
        <v>0</v>
      </c>
      <c r="N664" s="105" t="s">
        <v>6217</v>
      </c>
      <c r="O664" s="105" t="str">
        <f>VLOOKUP(A664,'doi 검증'!$A:$E,5,0)</f>
        <v>인정</v>
      </c>
      <c r="P664" s="105"/>
      <c r="Q664" s="105" t="s">
        <v>35</v>
      </c>
      <c r="R664" s="105" t="s">
        <v>122</v>
      </c>
      <c r="S664" s="105">
        <f>VLOOKUP(A664,논문증빙검증!$A:$T,20,0)</f>
        <v>0</v>
      </c>
      <c r="T664" s="105" t="str">
        <f>VLOOKUP(A664,논문증빙검증!$A:$R,17,0)</f>
        <v>기타저자</v>
      </c>
      <c r="U664" s="105" t="s">
        <v>6218</v>
      </c>
      <c r="V664" s="105" t="s">
        <v>5811</v>
      </c>
      <c r="W664" s="105" t="s">
        <v>5964</v>
      </c>
      <c r="X664" s="105" t="s">
        <v>40</v>
      </c>
      <c r="Y664" s="105" t="s">
        <v>3318</v>
      </c>
      <c r="Z664" s="105">
        <v>24</v>
      </c>
      <c r="AA664" s="105" t="s">
        <v>6100</v>
      </c>
      <c r="AB664" s="105">
        <v>12.731999999999999</v>
      </c>
      <c r="AC664" s="105">
        <v>93.421052599999996</v>
      </c>
      <c r="AD664" s="105" t="s">
        <v>68</v>
      </c>
      <c r="AE664" s="105" t="s">
        <v>6219</v>
      </c>
      <c r="AF664" s="105"/>
      <c r="AG664" s="105"/>
      <c r="AH664" s="105" t="s">
        <v>5861</v>
      </c>
      <c r="AI664" s="105" t="s">
        <v>9983</v>
      </c>
      <c r="AJ664" s="105">
        <v>7</v>
      </c>
      <c r="AK664" s="105" t="s">
        <v>871</v>
      </c>
      <c r="AL664" s="105"/>
      <c r="AM664" s="105"/>
    </row>
    <row r="665" spans="1:40" s="93" customFormat="1">
      <c r="A665" s="105">
        <v>791</v>
      </c>
      <c r="B665" s="105">
        <v>1</v>
      </c>
      <c r="C665" s="105" t="s">
        <v>1212</v>
      </c>
      <c r="D665" s="105" t="s">
        <v>1213</v>
      </c>
      <c r="E665" s="105" t="s">
        <v>1214</v>
      </c>
      <c r="F665" s="105" t="str">
        <f>VLOOKUP(A665,논문증빙검증!$A:$J,10,0)</f>
        <v>인정</v>
      </c>
      <c r="G665" s="105" t="s">
        <v>3871</v>
      </c>
      <c r="H665" s="105" t="s">
        <v>3872</v>
      </c>
      <c r="I665" s="105" t="str">
        <f>VLOOKUP(A665,논문증빙검증!$A:$N,14,0)</f>
        <v>2021.12.10</v>
      </c>
      <c r="J665" s="105" t="s">
        <v>9699</v>
      </c>
      <c r="K665" s="105" t="s">
        <v>10859</v>
      </c>
      <c r="L665" s="105" t="s">
        <v>3873</v>
      </c>
      <c r="M665" s="105" t="b">
        <f>L664=L665</f>
        <v>0</v>
      </c>
      <c r="N665" s="105" t="s">
        <v>3873</v>
      </c>
      <c r="O665" s="105" t="str">
        <f>VLOOKUP(A665,'doi 검증'!$A:$E,5,0)</f>
        <v>인정</v>
      </c>
      <c r="P665" s="105"/>
      <c r="Q665" s="105" t="s">
        <v>35</v>
      </c>
      <c r="R665" s="105" t="s">
        <v>36</v>
      </c>
      <c r="S665" s="105">
        <f>VLOOKUP(A665,논문증빙검증!$A:$T,20,0)</f>
        <v>0</v>
      </c>
      <c r="T665" s="105" t="str">
        <f>VLOOKUP(A665,논문증빙검증!$A:$R,17,0)</f>
        <v>주저자</v>
      </c>
      <c r="U665" s="105" t="s">
        <v>3874</v>
      </c>
      <c r="V665" s="105" t="s">
        <v>78</v>
      </c>
      <c r="W665" s="105" t="s">
        <v>3743</v>
      </c>
      <c r="X665" s="105" t="s">
        <v>40</v>
      </c>
      <c r="Y665" s="105" t="s">
        <v>3867</v>
      </c>
      <c r="Z665" s="105">
        <v>0</v>
      </c>
      <c r="AA665" s="105" t="s">
        <v>232</v>
      </c>
      <c r="AB665" s="105">
        <v>9.1270000000000007</v>
      </c>
      <c r="AC665" s="105">
        <v>89.035087700000005</v>
      </c>
      <c r="AD665" s="105" t="s">
        <v>40</v>
      </c>
      <c r="AE665" s="105" t="s">
        <v>1214</v>
      </c>
      <c r="AF665" s="105"/>
      <c r="AG665" s="105"/>
      <c r="AH665" s="105" t="s">
        <v>3746</v>
      </c>
      <c r="AI665" s="105" t="s">
        <v>9983</v>
      </c>
      <c r="AJ665" s="105">
        <v>520</v>
      </c>
      <c r="AK665" s="105"/>
      <c r="AL665" s="105"/>
      <c r="AM665" s="105"/>
    </row>
    <row r="666" spans="1:40" s="93" customFormat="1">
      <c r="A666" s="105">
        <v>792</v>
      </c>
      <c r="B666" s="105">
        <v>2</v>
      </c>
      <c r="C666" s="105" t="s">
        <v>1212</v>
      </c>
      <c r="D666" s="105" t="s">
        <v>1213</v>
      </c>
      <c r="E666" s="105" t="s">
        <v>1214</v>
      </c>
      <c r="F666" s="105" t="str">
        <f>VLOOKUP(A666,논문증빙검증!$A:$J,10,0)</f>
        <v>인정</v>
      </c>
      <c r="G666" s="105" t="s">
        <v>6394</v>
      </c>
      <c r="H666" s="105" t="s">
        <v>2974</v>
      </c>
      <c r="I666" s="105" t="str">
        <f>VLOOKUP(A666,논문증빙검증!$A:$N,14,0)</f>
        <v>2020.10.17</v>
      </c>
      <c r="J666" s="105" t="s">
        <v>9699</v>
      </c>
      <c r="K666" s="105" t="s">
        <v>10859</v>
      </c>
      <c r="L666" s="105" t="s">
        <v>6399</v>
      </c>
      <c r="M666" s="105" t="b">
        <f>L665=L666</f>
        <v>0</v>
      </c>
      <c r="N666" s="105" t="s">
        <v>6399</v>
      </c>
      <c r="O666" s="105" t="str">
        <f>VLOOKUP(A666,'doi 검증'!$A:$E,5,0)</f>
        <v>인정</v>
      </c>
      <c r="P666" s="105"/>
      <c r="Q666" s="105" t="s">
        <v>35</v>
      </c>
      <c r="R666" s="105" t="s">
        <v>36</v>
      </c>
      <c r="S666" s="105">
        <f>VLOOKUP(A666,논문증빙검증!$A:$T,20,0)</f>
        <v>0</v>
      </c>
      <c r="T666" s="105" t="str">
        <f>VLOOKUP(A666,논문증빙검증!$A:$R,17,0)</f>
        <v>주저자</v>
      </c>
      <c r="U666" s="105" t="s">
        <v>6400</v>
      </c>
      <c r="V666" s="105" t="s">
        <v>5804</v>
      </c>
      <c r="W666" s="105" t="s">
        <v>5937</v>
      </c>
      <c r="X666" s="105" t="s">
        <v>40</v>
      </c>
      <c r="Y666" s="105" t="s">
        <v>6398</v>
      </c>
      <c r="Z666" s="105">
        <v>5</v>
      </c>
      <c r="AA666" s="105" t="s">
        <v>6228</v>
      </c>
      <c r="AB666" s="105">
        <v>12.731999999999999</v>
      </c>
      <c r="AC666" s="105">
        <v>93.421052599999996</v>
      </c>
      <c r="AD666" s="105" t="s">
        <v>40</v>
      </c>
      <c r="AE666" s="105" t="s">
        <v>1214</v>
      </c>
      <c r="AF666" s="105"/>
      <c r="AG666" s="105"/>
      <c r="AH666" s="105" t="s">
        <v>5861</v>
      </c>
      <c r="AI666" s="105" t="s">
        <v>9983</v>
      </c>
      <c r="AJ666" s="105">
        <v>8</v>
      </c>
      <c r="AK666" s="105" t="s">
        <v>223</v>
      </c>
      <c r="AL666" s="105"/>
      <c r="AM666" s="105"/>
    </row>
    <row r="667" spans="1:40" s="93" customFormat="1">
      <c r="A667" s="105">
        <v>793</v>
      </c>
      <c r="B667" s="105">
        <v>3</v>
      </c>
      <c r="C667" s="105" t="s">
        <v>1212</v>
      </c>
      <c r="D667" s="105" t="s">
        <v>1213</v>
      </c>
      <c r="E667" s="105" t="s">
        <v>1214</v>
      </c>
      <c r="F667" s="105" t="str">
        <f>VLOOKUP(A667,논문증빙검증!$A:$J,10,0)</f>
        <v>인정</v>
      </c>
      <c r="G667" s="105" t="s">
        <v>1215</v>
      </c>
      <c r="H667" s="105" t="s">
        <v>1216</v>
      </c>
      <c r="I667" s="105" t="str">
        <f>VLOOKUP(A667,논문증빙검증!$A:$N,14,0)</f>
        <v>2021.10.27</v>
      </c>
      <c r="J667" s="105" t="s">
        <v>9699</v>
      </c>
      <c r="K667" s="105" t="s">
        <v>10859</v>
      </c>
      <c r="L667" s="105" t="s">
        <v>1217</v>
      </c>
      <c r="M667" s="105" t="e">
        <f>#REF!=L667</f>
        <v>#REF!</v>
      </c>
      <c r="N667" s="105" t="s">
        <v>1217</v>
      </c>
      <c r="O667" s="105" t="str">
        <f>VLOOKUP(A667,'doi 검증'!$A:$E,5,0)</f>
        <v>인정</v>
      </c>
      <c r="P667" s="105"/>
      <c r="Q667" s="105" t="s">
        <v>35</v>
      </c>
      <c r="R667" s="105" t="s">
        <v>36</v>
      </c>
      <c r="S667" s="105" t="str">
        <f>VLOOKUP(A667,논문증빙검증!$A:$T,20,0)</f>
        <v>공동저자</v>
      </c>
      <c r="T667" s="105" t="str">
        <f>VLOOKUP(A667,논문증빙검증!$A:$R,17,0)</f>
        <v>주저자</v>
      </c>
      <c r="U667" s="105" t="s">
        <v>1218</v>
      </c>
      <c r="V667" s="105" t="s">
        <v>124</v>
      </c>
      <c r="W667" s="105" t="s">
        <v>1207</v>
      </c>
      <c r="X667" s="105" t="s">
        <v>40</v>
      </c>
      <c r="Y667" s="105" t="s">
        <v>265</v>
      </c>
      <c r="Z667" s="105">
        <v>0</v>
      </c>
      <c r="AA667" s="105" t="s">
        <v>232</v>
      </c>
      <c r="AB667" s="105">
        <v>5.1639999999999997</v>
      </c>
      <c r="AC667" s="105">
        <v>98.529411800000005</v>
      </c>
      <c r="AD667" s="105" t="s">
        <v>8903</v>
      </c>
      <c r="AE667" s="105" t="s">
        <v>1219</v>
      </c>
      <c r="AF667" s="105"/>
      <c r="AG667" s="105"/>
      <c r="AH667" s="105" t="s">
        <v>1164</v>
      </c>
      <c r="AI667" s="105" t="s">
        <v>9983</v>
      </c>
      <c r="AJ667" s="105"/>
      <c r="AK667" s="105"/>
      <c r="AL667" s="105"/>
      <c r="AM667" s="105"/>
    </row>
    <row r="668" spans="1:40" s="97" customFormat="1">
      <c r="A668" s="105">
        <v>794</v>
      </c>
      <c r="B668" s="105">
        <v>4</v>
      </c>
      <c r="C668" s="105" t="s">
        <v>1212</v>
      </c>
      <c r="D668" s="105" t="s">
        <v>1213</v>
      </c>
      <c r="E668" s="105" t="s">
        <v>1214</v>
      </c>
      <c r="F668" s="105" t="str">
        <f>VLOOKUP(A668,논문증빙검증!$A:$J,10,0)</f>
        <v>인정</v>
      </c>
      <c r="G668" s="105" t="s">
        <v>2368</v>
      </c>
      <c r="H668" s="105" t="s">
        <v>2369</v>
      </c>
      <c r="I668" s="105" t="str">
        <f>VLOOKUP(A668,논문증빙검증!$A:$N,14,0)</f>
        <v>2021.01.11</v>
      </c>
      <c r="J668" s="105" t="s">
        <v>9699</v>
      </c>
      <c r="K668" s="105" t="s">
        <v>10859</v>
      </c>
      <c r="L668" s="105" t="s">
        <v>2370</v>
      </c>
      <c r="M668" s="105" t="b">
        <f>L667=L668</f>
        <v>0</v>
      </c>
      <c r="N668" s="105" t="s">
        <v>2370</v>
      </c>
      <c r="O668" s="105" t="str">
        <f>VLOOKUP(A668,'doi 검증'!$A:$E,5,0)</f>
        <v>인정</v>
      </c>
      <c r="P668" s="105"/>
      <c r="Q668" s="105" t="s">
        <v>35</v>
      </c>
      <c r="R668" s="105" t="s">
        <v>36</v>
      </c>
      <c r="S668" s="105">
        <f>VLOOKUP(A668,논문증빙검증!$A:$T,20,0)</f>
        <v>0</v>
      </c>
      <c r="T668" s="105" t="str">
        <f>VLOOKUP(A668,논문증빙검증!$A:$R,17,0)</f>
        <v>주저자</v>
      </c>
      <c r="U668" s="105" t="s">
        <v>2371</v>
      </c>
      <c r="V668" s="105" t="s">
        <v>78</v>
      </c>
      <c r="W668" s="105" t="s">
        <v>2232</v>
      </c>
      <c r="X668" s="105" t="s">
        <v>40</v>
      </c>
      <c r="Y668" s="105" t="s">
        <v>2372</v>
      </c>
      <c r="Z668" s="105">
        <v>7</v>
      </c>
      <c r="AA668" s="105" t="s">
        <v>232</v>
      </c>
      <c r="AB668" s="105">
        <v>6.7069999999999999</v>
      </c>
      <c r="AC668" s="105">
        <v>97.619047600000002</v>
      </c>
      <c r="AD668" s="105" t="s">
        <v>40</v>
      </c>
      <c r="AE668" s="105" t="s">
        <v>1214</v>
      </c>
      <c r="AF668" s="105"/>
      <c r="AG668" s="105"/>
      <c r="AH668" s="105" t="s">
        <v>2227</v>
      </c>
      <c r="AI668" s="105" t="s">
        <v>9983</v>
      </c>
      <c r="AJ668" s="105">
        <v>548</v>
      </c>
      <c r="AK668" s="105"/>
      <c r="AL668" s="105"/>
      <c r="AM668" s="105"/>
      <c r="AN668" s="100"/>
    </row>
    <row r="669" spans="1:40" s="97" customFormat="1">
      <c r="A669" s="105">
        <v>795</v>
      </c>
      <c r="B669" s="105">
        <v>5</v>
      </c>
      <c r="C669" s="105" t="s">
        <v>1212</v>
      </c>
      <c r="D669" s="105" t="s">
        <v>1213</v>
      </c>
      <c r="E669" s="105" t="s">
        <v>1214</v>
      </c>
      <c r="F669" s="105" t="str">
        <f>VLOOKUP(A669,논문증빙검증!$A:$J,10,0)</f>
        <v>인정</v>
      </c>
      <c r="G669" s="105" t="s">
        <v>2459</v>
      </c>
      <c r="H669" s="105" t="s">
        <v>2460</v>
      </c>
      <c r="I669" s="105" t="str">
        <f>VLOOKUP(A669,논문증빙검증!$A:$N,14,0)</f>
        <v>2019.04.27</v>
      </c>
      <c r="J669" s="105" t="s">
        <v>9699</v>
      </c>
      <c r="K669" s="105" t="s">
        <v>10859</v>
      </c>
      <c r="L669" s="105" t="s">
        <v>2461</v>
      </c>
      <c r="M669" s="105" t="b">
        <f>L668=L669</f>
        <v>0</v>
      </c>
      <c r="N669" s="105" t="s">
        <v>2461</v>
      </c>
      <c r="O669" s="105" t="str">
        <f>VLOOKUP(A669,'doi 검증'!$A:$E,5,0)</f>
        <v>인정</v>
      </c>
      <c r="P669" s="105"/>
      <c r="Q669" s="105" t="s">
        <v>35</v>
      </c>
      <c r="R669" s="105" t="s">
        <v>36</v>
      </c>
      <c r="S669" s="105">
        <f>VLOOKUP(A669,논문증빙검증!$A:$T,20,0)</f>
        <v>0</v>
      </c>
      <c r="T669" s="105" t="str">
        <f>VLOOKUP(A669,논문증빙검증!$A:$R,17,0)</f>
        <v>주저자</v>
      </c>
      <c r="U669" s="105" t="s">
        <v>2462</v>
      </c>
      <c r="V669" s="105" t="s">
        <v>78</v>
      </c>
      <c r="W669" s="105" t="s">
        <v>2447</v>
      </c>
      <c r="X669" s="105" t="s">
        <v>40</v>
      </c>
      <c r="Y669" s="105" t="s">
        <v>2463</v>
      </c>
      <c r="Z669" s="105">
        <v>6</v>
      </c>
      <c r="AA669" s="105" t="s">
        <v>2464</v>
      </c>
      <c r="AB669" s="105">
        <v>2.48</v>
      </c>
      <c r="AC669" s="105">
        <v>49.0625</v>
      </c>
      <c r="AD669" s="105" t="s">
        <v>40</v>
      </c>
      <c r="AE669" s="105" t="s">
        <v>1214</v>
      </c>
      <c r="AF669" s="105"/>
      <c r="AG669" s="105"/>
      <c r="AH669" s="105" t="s">
        <v>2451</v>
      </c>
      <c r="AI669" s="105" t="s">
        <v>9983</v>
      </c>
      <c r="AJ669" s="105">
        <v>20</v>
      </c>
      <c r="AK669" s="105" t="s">
        <v>601</v>
      </c>
      <c r="AL669" s="105"/>
      <c r="AM669" s="105"/>
      <c r="AN669" s="100"/>
    </row>
    <row r="670" spans="1:40" s="93" customFormat="1">
      <c r="A670" s="105">
        <v>796</v>
      </c>
      <c r="B670" s="105">
        <v>6</v>
      </c>
      <c r="C670" s="105" t="s">
        <v>1212</v>
      </c>
      <c r="D670" s="105" t="s">
        <v>1213</v>
      </c>
      <c r="E670" s="105" t="s">
        <v>1214</v>
      </c>
      <c r="F670" s="105" t="str">
        <f>VLOOKUP(A670,논문증빙검증!$A:$J,10,0)</f>
        <v>인정</v>
      </c>
      <c r="G670" s="105" t="s">
        <v>2580</v>
      </c>
      <c r="H670" s="105" t="s">
        <v>2581</v>
      </c>
      <c r="I670" s="105" t="str">
        <f>VLOOKUP(A670,논문증빙검증!$A:$N,14,0)</f>
        <v>2019.04.20</v>
      </c>
      <c r="J670" s="105" t="s">
        <v>9699</v>
      </c>
      <c r="K670" s="105" t="s">
        <v>10859</v>
      </c>
      <c r="L670" s="105" t="s">
        <v>2582</v>
      </c>
      <c r="M670" s="105" t="b">
        <f>L669=L670</f>
        <v>0</v>
      </c>
      <c r="N670" s="105" t="s">
        <v>2582</v>
      </c>
      <c r="O670" s="105" t="str">
        <f>VLOOKUP(A670,'doi 검증'!$A:$E,5,0)</f>
        <v>인정</v>
      </c>
      <c r="P670" s="105"/>
      <c r="Q670" s="105" t="s">
        <v>35</v>
      </c>
      <c r="R670" s="105" t="s">
        <v>36</v>
      </c>
      <c r="S670" s="105">
        <f>VLOOKUP(A670,논문증빙검증!$A:$T,20,0)</f>
        <v>0</v>
      </c>
      <c r="T670" s="105" t="str">
        <f>VLOOKUP(A670,논문증빙검증!$A:$R,17,0)</f>
        <v>주저자</v>
      </c>
      <c r="U670" s="105" t="s">
        <v>2583</v>
      </c>
      <c r="V670" s="105" t="s">
        <v>78</v>
      </c>
      <c r="W670" s="105" t="s">
        <v>2565</v>
      </c>
      <c r="X670" s="105" t="s">
        <v>40</v>
      </c>
      <c r="Y670" s="105" t="s">
        <v>2584</v>
      </c>
      <c r="Z670" s="105">
        <v>7</v>
      </c>
      <c r="AA670" s="105" t="s">
        <v>2585</v>
      </c>
      <c r="AB670" s="105">
        <v>13.273</v>
      </c>
      <c r="AC670" s="105">
        <v>97.222222200000004</v>
      </c>
      <c r="AD670" s="105" t="s">
        <v>40</v>
      </c>
      <c r="AE670" s="105" t="s">
        <v>1214</v>
      </c>
      <c r="AF670" s="105"/>
      <c r="AG670" s="105"/>
      <c r="AH670" s="105" t="s">
        <v>2567</v>
      </c>
      <c r="AI670" s="105" t="s">
        <v>9983</v>
      </c>
      <c r="AJ670" s="105">
        <v>372</v>
      </c>
      <c r="AK670" s="105"/>
      <c r="AL670" s="105"/>
      <c r="AM670" s="105"/>
    </row>
    <row r="671" spans="1:40" s="93" customFormat="1">
      <c r="A671" s="105">
        <v>797</v>
      </c>
      <c r="B671" s="105">
        <v>7</v>
      </c>
      <c r="C671" s="105" t="s">
        <v>1212</v>
      </c>
      <c r="D671" s="105" t="s">
        <v>1213</v>
      </c>
      <c r="E671" s="105" t="s">
        <v>1214</v>
      </c>
      <c r="F671" s="105" t="str">
        <f>VLOOKUP(A671,논문증빙검증!$A:$J,10,0)</f>
        <v>인정</v>
      </c>
      <c r="G671" s="105" t="s">
        <v>2048</v>
      </c>
      <c r="H671" s="105" t="s">
        <v>2055</v>
      </c>
      <c r="I671" s="105" t="str">
        <f>VLOOKUP(A671,논문증빙검증!$A:$N,14,0)</f>
        <v>2019.07.22</v>
      </c>
      <c r="J671" s="105" t="s">
        <v>9699</v>
      </c>
      <c r="K671" s="105" t="s">
        <v>10859</v>
      </c>
      <c r="L671" s="105" t="s">
        <v>2050</v>
      </c>
      <c r="M671" s="105" t="b">
        <f>L670=L671</f>
        <v>0</v>
      </c>
      <c r="N671" s="105" t="s">
        <v>2050</v>
      </c>
      <c r="O671" s="105" t="str">
        <f>VLOOKUP(A671,'doi 검증'!$A:$E,5,0)</f>
        <v>인정</v>
      </c>
      <c r="P671" s="105"/>
      <c r="Q671" s="105" t="s">
        <v>35</v>
      </c>
      <c r="R671" s="105" t="s">
        <v>173</v>
      </c>
      <c r="S671" s="105">
        <f>VLOOKUP(A671,논문증빙검증!$A:$T,20,0)</f>
        <v>0</v>
      </c>
      <c r="T671" s="105" t="str">
        <f>VLOOKUP(A671,논문증빙검증!$A:$R,17,0)</f>
        <v>기타저자</v>
      </c>
      <c r="U671" s="105" t="s">
        <v>2056</v>
      </c>
      <c r="V671" s="105" t="s">
        <v>78</v>
      </c>
      <c r="W671" s="105" t="s">
        <v>2010</v>
      </c>
      <c r="X671" s="105" t="s">
        <v>40</v>
      </c>
      <c r="Y671" s="105" t="s">
        <v>2053</v>
      </c>
      <c r="Z671" s="105">
        <v>26</v>
      </c>
      <c r="AA671" s="105" t="s">
        <v>2046</v>
      </c>
      <c r="AB671" s="105">
        <v>19.503</v>
      </c>
      <c r="AC671" s="105">
        <v>99.074074100000004</v>
      </c>
      <c r="AD671" s="105" t="s">
        <v>68</v>
      </c>
      <c r="AE671" s="105" t="s">
        <v>2057</v>
      </c>
      <c r="AF671" s="105"/>
      <c r="AG671" s="105"/>
      <c r="AH671" s="105" t="s">
        <v>2005</v>
      </c>
      <c r="AI671" s="105" t="s">
        <v>9983</v>
      </c>
      <c r="AJ671" s="105">
        <v>258</v>
      </c>
      <c r="AK671" s="105"/>
      <c r="AL671" s="105"/>
      <c r="AM671" s="105"/>
    </row>
    <row r="672" spans="1:40" s="93" customFormat="1">
      <c r="A672" s="105">
        <v>798</v>
      </c>
      <c r="B672" s="105">
        <v>8</v>
      </c>
      <c r="C672" s="105" t="s">
        <v>1212</v>
      </c>
      <c r="D672" s="105" t="s">
        <v>1213</v>
      </c>
      <c r="E672" s="105" t="s">
        <v>1214</v>
      </c>
      <c r="F672" s="105" t="str">
        <f>VLOOKUP(A672,논문증빙검증!$A:$J,10,0)</f>
        <v>인정</v>
      </c>
      <c r="G672" s="105" t="s">
        <v>1832</v>
      </c>
      <c r="H672" s="105" t="s">
        <v>1304</v>
      </c>
      <c r="I672" s="105" t="str">
        <f>VLOOKUP(A672,논문증빙검증!$A:$N,14,0)</f>
        <v>2017.08.01</v>
      </c>
      <c r="J672" s="105" t="s">
        <v>9699</v>
      </c>
      <c r="K672" s="105" t="s">
        <v>10859</v>
      </c>
      <c r="L672" s="105" t="s">
        <v>1827</v>
      </c>
      <c r="M672" s="105" t="b">
        <f>L671=L672</f>
        <v>0</v>
      </c>
      <c r="N672" s="105" t="s">
        <v>1827</v>
      </c>
      <c r="O672" s="105" t="str">
        <f>VLOOKUP(A672,'doi 검증'!$A:$E,5,0)</f>
        <v>인정</v>
      </c>
      <c r="P672" s="105"/>
      <c r="Q672" s="105" t="s">
        <v>35</v>
      </c>
      <c r="R672" s="105" t="s">
        <v>36</v>
      </c>
      <c r="S672" s="105">
        <f>VLOOKUP(A672,논문증빙검증!$A:$T,20,0)</f>
        <v>0</v>
      </c>
      <c r="T672" s="105" t="str">
        <f>VLOOKUP(A672,논문증빙검증!$A:$R,17,0)</f>
        <v>주저자</v>
      </c>
      <c r="U672" s="105" t="s">
        <v>1833</v>
      </c>
      <c r="V672" s="105" t="s">
        <v>1496</v>
      </c>
      <c r="W672" s="105" t="s">
        <v>1834</v>
      </c>
      <c r="X672" s="105" t="s">
        <v>40</v>
      </c>
      <c r="Y672" s="105" t="s">
        <v>1635</v>
      </c>
      <c r="Z672" s="105">
        <v>3</v>
      </c>
      <c r="AA672" s="105" t="s">
        <v>1819</v>
      </c>
      <c r="AB672" s="105">
        <v>2.2269999999999999</v>
      </c>
      <c r="AC672" s="105">
        <v>42.777777800000003</v>
      </c>
      <c r="AD672" s="105" t="s">
        <v>40</v>
      </c>
      <c r="AE672" s="105" t="s">
        <v>1214</v>
      </c>
      <c r="AF672" s="105"/>
      <c r="AG672" s="105"/>
      <c r="AH672" s="105" t="s">
        <v>1821</v>
      </c>
      <c r="AI672" s="105" t="s">
        <v>9983</v>
      </c>
      <c r="AJ672" s="105">
        <v>25</v>
      </c>
      <c r="AK672" s="105" t="s">
        <v>431</v>
      </c>
      <c r="AL672" s="105"/>
      <c r="AM672" s="105"/>
    </row>
    <row r="673" spans="1:39" s="93" customFormat="1">
      <c r="A673" s="105">
        <v>799</v>
      </c>
      <c r="B673" s="105">
        <v>9</v>
      </c>
      <c r="C673" s="105" t="s">
        <v>1212</v>
      </c>
      <c r="D673" s="105" t="s">
        <v>1213</v>
      </c>
      <c r="E673" s="105" t="s">
        <v>1214</v>
      </c>
      <c r="F673" s="105" t="str">
        <f>VLOOKUP(A673,논문증빙검증!$A:$J,10,0)</f>
        <v>인정</v>
      </c>
      <c r="G673" s="105" t="s">
        <v>4990</v>
      </c>
      <c r="H673" s="105" t="s">
        <v>4985</v>
      </c>
      <c r="I673" s="105" t="str">
        <f>VLOOKUP(A673,논문증빙검증!$A:$N,14,0)</f>
        <v>2021.10.27</v>
      </c>
      <c r="J673" s="105" t="s">
        <v>9699</v>
      </c>
      <c r="K673" s="105" t="s">
        <v>10859</v>
      </c>
      <c r="L673" s="105" t="s">
        <v>4986</v>
      </c>
      <c r="M673" s="105" t="b">
        <f>L672=L673</f>
        <v>0</v>
      </c>
      <c r="N673" s="105" t="s">
        <v>4986</v>
      </c>
      <c r="O673" s="105" t="str">
        <f>VLOOKUP(A673,'doi 검증'!$A:$E,5,0)</f>
        <v>인정</v>
      </c>
      <c r="P673" s="105"/>
      <c r="Q673" s="105" t="s">
        <v>35</v>
      </c>
      <c r="R673" s="105" t="s">
        <v>173</v>
      </c>
      <c r="S673" s="105">
        <f>VLOOKUP(A673,논문증빙검증!$A:$T,20,0)</f>
        <v>0</v>
      </c>
      <c r="T673" s="105" t="str">
        <f>VLOOKUP(A673,논문증빙검증!$A:$R,17,0)</f>
        <v>기타저자</v>
      </c>
      <c r="U673" s="105" t="s">
        <v>4991</v>
      </c>
      <c r="V673" s="105" t="s">
        <v>4754</v>
      </c>
      <c r="W673" s="105" t="s">
        <v>4884</v>
      </c>
      <c r="X673" s="105" t="s">
        <v>40</v>
      </c>
      <c r="Y673" s="105" t="s">
        <v>3733</v>
      </c>
      <c r="Z673" s="105">
        <v>0</v>
      </c>
      <c r="AA673" s="105" t="s">
        <v>232</v>
      </c>
      <c r="AB673" s="105">
        <v>9.2289999999999992</v>
      </c>
      <c r="AC673" s="105">
        <v>86.976047899999998</v>
      </c>
      <c r="AD673" s="105" t="s">
        <v>68</v>
      </c>
      <c r="AE673" s="105" t="s">
        <v>4989</v>
      </c>
      <c r="AF673" s="105"/>
      <c r="AG673" s="105"/>
      <c r="AH673" s="105" t="s">
        <v>4880</v>
      </c>
      <c r="AI673" s="105" t="s">
        <v>9983</v>
      </c>
      <c r="AJ673" s="105">
        <v>13</v>
      </c>
      <c r="AK673" s="105" t="s">
        <v>166</v>
      </c>
      <c r="AL673" s="105"/>
      <c r="AM673" s="105"/>
    </row>
    <row r="674" spans="1:39" s="93" customFormat="1">
      <c r="A674" s="105">
        <v>800</v>
      </c>
      <c r="B674" s="105">
        <v>10</v>
      </c>
      <c r="C674" s="105" t="s">
        <v>1212</v>
      </c>
      <c r="D674" s="105" t="s">
        <v>1213</v>
      </c>
      <c r="E674" s="105" t="s">
        <v>1214</v>
      </c>
      <c r="F674" s="105" t="str">
        <f>VLOOKUP(A674,논문증빙검증!$A:$J,10,0)</f>
        <v>인정</v>
      </c>
      <c r="G674" s="105" t="s">
        <v>4751</v>
      </c>
      <c r="H674" s="105" t="s">
        <v>1807</v>
      </c>
      <c r="I674" s="105" t="str">
        <f>VLOOKUP(A674,논문증빙검증!$A:$N,14,0)</f>
        <v>o</v>
      </c>
      <c r="J674" s="105" t="s">
        <v>9699</v>
      </c>
      <c r="K674" s="105" t="s">
        <v>10859</v>
      </c>
      <c r="L674" s="105" t="s">
        <v>4752</v>
      </c>
      <c r="M674" s="105" t="b">
        <f>L673=L674</f>
        <v>0</v>
      </c>
      <c r="N674" s="105" t="s">
        <v>4752</v>
      </c>
      <c r="O674" s="105" t="str">
        <f>VLOOKUP(A674,'doi 검증'!$A:$E,5,0)</f>
        <v>인정</v>
      </c>
      <c r="P674" s="105"/>
      <c r="Q674" s="105" t="s">
        <v>35</v>
      </c>
      <c r="R674" s="105" t="s">
        <v>173</v>
      </c>
      <c r="S674" s="105">
        <f>VLOOKUP(A674,논문증빙검증!$A:$T,20,0)</f>
        <v>0</v>
      </c>
      <c r="T674" s="105" t="str">
        <f>VLOOKUP(A674,논문증빙검증!$A:$R,17,0)</f>
        <v>기타저자</v>
      </c>
      <c r="U674" s="105" t="s">
        <v>4753</v>
      </c>
      <c r="V674" s="105" t="s">
        <v>4754</v>
      </c>
      <c r="W674" s="105" t="s">
        <v>4711</v>
      </c>
      <c r="X674" s="105" t="s">
        <v>40</v>
      </c>
      <c r="Y674" s="105" t="s">
        <v>2053</v>
      </c>
      <c r="Z674" s="105">
        <v>11</v>
      </c>
      <c r="AA674" s="105" t="s">
        <v>4734</v>
      </c>
      <c r="AB674" s="105">
        <v>4.1260000000000003</v>
      </c>
      <c r="AC674" s="105">
        <v>63.023952100000002</v>
      </c>
      <c r="AD674" s="105" t="s">
        <v>68</v>
      </c>
      <c r="AE674" s="105" t="s">
        <v>4755</v>
      </c>
      <c r="AF674" s="105"/>
      <c r="AG674" s="105"/>
      <c r="AH674" s="105" t="s">
        <v>4706</v>
      </c>
      <c r="AI674" s="105" t="s">
        <v>9983</v>
      </c>
      <c r="AJ674" s="105">
        <v>123</v>
      </c>
      <c r="AK674" s="105" t="s">
        <v>280</v>
      </c>
      <c r="AL674" s="105"/>
      <c r="AM674" s="105"/>
    </row>
    <row r="675" spans="1:39" s="93" customFormat="1">
      <c r="A675" s="105">
        <v>802</v>
      </c>
      <c r="B675" s="105">
        <v>2</v>
      </c>
      <c r="C675" s="105" t="s">
        <v>1883</v>
      </c>
      <c r="D675" s="105" t="s">
        <v>1884</v>
      </c>
      <c r="E675" s="105" t="s">
        <v>1885</v>
      </c>
      <c r="F675" s="105" t="str">
        <f>VLOOKUP(A675,논문증빙검증!$A:$J,10,0)</f>
        <v>인정</v>
      </c>
      <c r="G675" s="105" t="s">
        <v>7469</v>
      </c>
      <c r="H675" s="105" t="s">
        <v>7470</v>
      </c>
      <c r="I675" s="105" t="str">
        <f>VLOOKUP(A675,논문증빙검증!$A:$N,14,0)</f>
        <v>O</v>
      </c>
      <c r="J675" s="105" t="s">
        <v>9699</v>
      </c>
      <c r="K675" s="105" t="s">
        <v>10859</v>
      </c>
      <c r="L675" s="105" t="s">
        <v>7471</v>
      </c>
      <c r="M675" s="105" t="b">
        <f>L674=L675</f>
        <v>0</v>
      </c>
      <c r="N675" s="105" t="s">
        <v>7471</v>
      </c>
      <c r="O675" s="105" t="str">
        <f>VLOOKUP(A675,'doi 검증'!$A:$E,5,0)</f>
        <v>인정</v>
      </c>
      <c r="P675" s="105"/>
      <c r="Q675" s="105" t="s">
        <v>35</v>
      </c>
      <c r="R675" s="105" t="s">
        <v>36</v>
      </c>
      <c r="S675" s="105" t="str">
        <f>VLOOKUP(A675,논문증빙검증!$A:$T,20,0)</f>
        <v>공동저자</v>
      </c>
      <c r="T675" s="105" t="str">
        <f>VLOOKUP(A675,논문증빙검증!$A:$R,17,0)</f>
        <v>주저자</v>
      </c>
      <c r="U675" s="105" t="s">
        <v>7472</v>
      </c>
      <c r="V675" s="105" t="s">
        <v>7446</v>
      </c>
      <c r="W675" s="105" t="s">
        <v>7473</v>
      </c>
      <c r="X675" s="105" t="s">
        <v>40</v>
      </c>
      <c r="Y675" s="105" t="s">
        <v>3035</v>
      </c>
      <c r="Z675" s="105">
        <v>0</v>
      </c>
      <c r="AA675" s="105" t="s">
        <v>232</v>
      </c>
      <c r="AB675" s="105">
        <v>3.7759999999999998</v>
      </c>
      <c r="AC675" s="105">
        <v>78.282828300000006</v>
      </c>
      <c r="AD675" s="105" t="s">
        <v>8903</v>
      </c>
      <c r="AE675" s="105" t="s">
        <v>4309</v>
      </c>
      <c r="AF675" s="105"/>
      <c r="AG675" s="105"/>
      <c r="AH675" s="105" t="s">
        <v>7474</v>
      </c>
      <c r="AI675" s="105" t="s">
        <v>9983</v>
      </c>
      <c r="AJ675" s="105">
        <v>46</v>
      </c>
      <c r="AK675" s="105" t="s">
        <v>717</v>
      </c>
      <c r="AL675" s="105"/>
      <c r="AM675" s="105"/>
    </row>
    <row r="676" spans="1:39" s="94" customFormat="1">
      <c r="A676" s="105">
        <v>803</v>
      </c>
      <c r="B676" s="105">
        <v>3</v>
      </c>
      <c r="C676" s="105" t="s">
        <v>1883</v>
      </c>
      <c r="D676" s="105" t="s">
        <v>1884</v>
      </c>
      <c r="E676" s="105" t="s">
        <v>1885</v>
      </c>
      <c r="F676" s="105" t="str">
        <f>VLOOKUP(A676,논문증빙검증!$A:$J,10,0)</f>
        <v>인정</v>
      </c>
      <c r="G676" s="105" t="s">
        <v>7582</v>
      </c>
      <c r="H676" s="105" t="s">
        <v>183</v>
      </c>
      <c r="I676" s="105" t="str">
        <f>VLOOKUP(A676,논문증빙검증!$A:$N,14,0)</f>
        <v>O</v>
      </c>
      <c r="J676" s="105" t="s">
        <v>9699</v>
      </c>
      <c r="K676" s="105" t="s">
        <v>10859</v>
      </c>
      <c r="L676" s="105" t="s">
        <v>7583</v>
      </c>
      <c r="M676" s="105" t="b">
        <f>L675=L676</f>
        <v>0</v>
      </c>
      <c r="N676" s="105" t="s">
        <v>7583</v>
      </c>
      <c r="O676" s="105" t="str">
        <f>VLOOKUP(A676,'doi 검증'!$A:$E,5,0)</f>
        <v>인정</v>
      </c>
      <c r="P676" s="105"/>
      <c r="Q676" s="105" t="s">
        <v>35</v>
      </c>
      <c r="R676" s="105" t="s">
        <v>36</v>
      </c>
      <c r="S676" s="105">
        <f>VLOOKUP(A676,논문증빙검증!$A:$T,20,0)</f>
        <v>0</v>
      </c>
      <c r="T676" s="105" t="str">
        <f>VLOOKUP(A676,논문증빙검증!$A:$R,17,0)</f>
        <v>주저자</v>
      </c>
      <c r="U676" s="105" t="s">
        <v>7584</v>
      </c>
      <c r="V676" s="105" t="s">
        <v>7554</v>
      </c>
      <c r="W676" s="105" t="s">
        <v>7544</v>
      </c>
      <c r="X676" s="105" t="s">
        <v>40</v>
      </c>
      <c r="Y676" s="105" t="s">
        <v>5634</v>
      </c>
      <c r="Z676" s="105">
        <v>1</v>
      </c>
      <c r="AA676" s="105" t="s">
        <v>7585</v>
      </c>
      <c r="AB676" s="105">
        <v>2.6789999999999998</v>
      </c>
      <c r="AC676" s="105">
        <v>58.3333333</v>
      </c>
      <c r="AD676" s="105" t="s">
        <v>40</v>
      </c>
      <c r="AE676" s="105" t="s">
        <v>1885</v>
      </c>
      <c r="AF676" s="105"/>
      <c r="AG676" s="105"/>
      <c r="AH676" s="105" t="s">
        <v>7546</v>
      </c>
      <c r="AI676" s="105" t="s">
        <v>9983</v>
      </c>
      <c r="AJ676" s="105">
        <v>9</v>
      </c>
      <c r="AK676" s="105" t="s">
        <v>1081</v>
      </c>
      <c r="AL676" s="105"/>
      <c r="AM676" s="105"/>
    </row>
    <row r="677" spans="1:39" s="94" customFormat="1">
      <c r="A677" s="105">
        <v>804</v>
      </c>
      <c r="B677" s="105">
        <v>4</v>
      </c>
      <c r="C677" s="105" t="s">
        <v>1883</v>
      </c>
      <c r="D677" s="105" t="s">
        <v>1884</v>
      </c>
      <c r="E677" s="105" t="s">
        <v>1885</v>
      </c>
      <c r="F677" s="105" t="str">
        <f>VLOOKUP(A677,논문증빙검증!$A:$J,10,0)</f>
        <v>인정</v>
      </c>
      <c r="G677" s="105" t="s">
        <v>7451</v>
      </c>
      <c r="H677" s="105" t="s">
        <v>5745</v>
      </c>
      <c r="I677" s="105" t="str">
        <f>VLOOKUP(A677,논문증빙검증!$A:$N,14,0)</f>
        <v>O</v>
      </c>
      <c r="J677" s="105" t="s">
        <v>9699</v>
      </c>
      <c r="K677" s="105" t="s">
        <v>10859</v>
      </c>
      <c r="L677" s="105" t="s">
        <v>7452</v>
      </c>
      <c r="M677" s="105" t="b">
        <f>L676=L677</f>
        <v>0</v>
      </c>
      <c r="N677" s="105" t="s">
        <v>7452</v>
      </c>
      <c r="O677" s="105" t="str">
        <f>VLOOKUP(A677,'doi 검증'!$A:$E,5,0)</f>
        <v>인정</v>
      </c>
      <c r="P677" s="105"/>
      <c r="Q677" s="105" t="s">
        <v>35</v>
      </c>
      <c r="R677" s="105" t="s">
        <v>36</v>
      </c>
      <c r="S677" s="105">
        <f>VLOOKUP(A677,논문증빙검증!$A:$T,20,0)</f>
        <v>0</v>
      </c>
      <c r="T677" s="105" t="str">
        <f>VLOOKUP(A677,논문증빙검증!$A:$R,17,0)</f>
        <v>주저자</v>
      </c>
      <c r="U677" s="105" t="s">
        <v>7453</v>
      </c>
      <c r="V677" s="105" t="s">
        <v>7446</v>
      </c>
      <c r="W677" s="105" t="s">
        <v>7447</v>
      </c>
      <c r="X677" s="105" t="s">
        <v>40</v>
      </c>
      <c r="Y677" s="105" t="s">
        <v>7454</v>
      </c>
      <c r="Z677" s="105">
        <v>2</v>
      </c>
      <c r="AA677" s="105" t="s">
        <v>7448</v>
      </c>
      <c r="AB677" s="105">
        <v>3.8940000000000001</v>
      </c>
      <c r="AC677" s="105">
        <v>80.303030300000003</v>
      </c>
      <c r="AD677" s="105" t="s">
        <v>40</v>
      </c>
      <c r="AE677" s="105" t="s">
        <v>1885</v>
      </c>
      <c r="AF677" s="105"/>
      <c r="AG677" s="105"/>
      <c r="AH677" s="105" t="s">
        <v>7450</v>
      </c>
      <c r="AI677" s="105" t="s">
        <v>9983</v>
      </c>
      <c r="AJ677" s="105">
        <v>25</v>
      </c>
      <c r="AK677" s="105" t="s">
        <v>156</v>
      </c>
      <c r="AL677" s="105"/>
      <c r="AM677" s="105"/>
    </row>
    <row r="678" spans="1:39" s="93" customFormat="1">
      <c r="A678" s="105">
        <v>805</v>
      </c>
      <c r="B678" s="105">
        <v>5</v>
      </c>
      <c r="C678" s="105" t="s">
        <v>1883</v>
      </c>
      <c r="D678" s="105" t="s">
        <v>1884</v>
      </c>
      <c r="E678" s="105" t="s">
        <v>1885</v>
      </c>
      <c r="F678" s="105" t="str">
        <f>VLOOKUP(A678,논문증빙검증!$A:$J,10,0)</f>
        <v>인정</v>
      </c>
      <c r="G678" s="105" t="s">
        <v>1886</v>
      </c>
      <c r="H678" s="105" t="s">
        <v>1887</v>
      </c>
      <c r="I678" s="105" t="str">
        <f>VLOOKUP(A678,논문증빙검증!$A:$N,14,0)</f>
        <v>O</v>
      </c>
      <c r="J678" s="105" t="s">
        <v>9699</v>
      </c>
      <c r="K678" s="105" t="s">
        <v>10859</v>
      </c>
      <c r="L678" s="105" t="s">
        <v>1888</v>
      </c>
      <c r="M678" s="105" t="b">
        <f>L677=L678</f>
        <v>0</v>
      </c>
      <c r="N678" s="105" t="s">
        <v>1888</v>
      </c>
      <c r="O678" s="105" t="str">
        <f>VLOOKUP(A678,'doi 검증'!$A:$E,5,0)</f>
        <v>인정</v>
      </c>
      <c r="P678" s="105"/>
      <c r="Q678" s="105" t="s">
        <v>35</v>
      </c>
      <c r="R678" s="105" t="s">
        <v>173</v>
      </c>
      <c r="S678" s="105">
        <f>VLOOKUP(A678,논문증빙검증!$A:$T,20,0)</f>
        <v>0</v>
      </c>
      <c r="T678" s="105" t="str">
        <f>VLOOKUP(A678,논문증빙검증!$A:$R,17,0)</f>
        <v>기타저자</v>
      </c>
      <c r="U678" s="105" t="s">
        <v>1889</v>
      </c>
      <c r="V678" s="105" t="s">
        <v>1496</v>
      </c>
      <c r="W678" s="105" t="s">
        <v>1890</v>
      </c>
      <c r="X678" s="105" t="s">
        <v>40</v>
      </c>
      <c r="Y678" s="105" t="s">
        <v>1472</v>
      </c>
      <c r="Z678" s="105">
        <v>0</v>
      </c>
      <c r="AA678" s="105" t="s">
        <v>232</v>
      </c>
      <c r="AB678" s="105">
        <v>5.6710000000000003</v>
      </c>
      <c r="AC678" s="105">
        <v>93.609022600000003</v>
      </c>
      <c r="AD678" s="105" t="s">
        <v>68</v>
      </c>
      <c r="AE678" s="105" t="s">
        <v>1891</v>
      </c>
      <c r="AF678" s="105"/>
      <c r="AG678" s="105"/>
      <c r="AH678" s="105" t="s">
        <v>1871</v>
      </c>
      <c r="AI678" s="105" t="s">
        <v>9983</v>
      </c>
      <c r="AJ678" s="105">
        <v>8</v>
      </c>
      <c r="AK678" s="105" t="s">
        <v>1524</v>
      </c>
      <c r="AL678" s="105"/>
      <c r="AM678" s="105"/>
    </row>
    <row r="679" spans="1:39" s="93" customFormat="1">
      <c r="A679" s="105">
        <v>806</v>
      </c>
      <c r="B679" s="105">
        <v>6</v>
      </c>
      <c r="C679" s="105" t="s">
        <v>1883</v>
      </c>
      <c r="D679" s="105" t="s">
        <v>1884</v>
      </c>
      <c r="E679" s="105" t="s">
        <v>1885</v>
      </c>
      <c r="F679" s="105" t="str">
        <f>VLOOKUP(A679,논문증빙검증!$A:$J,10,0)</f>
        <v>인정</v>
      </c>
      <c r="G679" s="105" t="s">
        <v>4311</v>
      </c>
      <c r="H679" s="105" t="s">
        <v>2544</v>
      </c>
      <c r="I679" s="105" t="str">
        <f>VLOOKUP(A679,논문증빙검증!$A:$N,14,0)</f>
        <v>O</v>
      </c>
      <c r="J679" s="105" t="s">
        <v>9699</v>
      </c>
      <c r="K679" s="105" t="s">
        <v>10859</v>
      </c>
      <c r="L679" s="105" t="s">
        <v>4312</v>
      </c>
      <c r="M679" s="105" t="b">
        <f>L678=L679</f>
        <v>0</v>
      </c>
      <c r="N679" s="105" t="s">
        <v>4312</v>
      </c>
      <c r="O679" s="105" t="str">
        <f>VLOOKUP(A679,'doi 검증'!$A:$E,5,0)</f>
        <v>인정</v>
      </c>
      <c r="P679" s="105"/>
      <c r="Q679" s="105" t="s">
        <v>35</v>
      </c>
      <c r="R679" s="105" t="s">
        <v>122</v>
      </c>
      <c r="S679" s="105">
        <f>VLOOKUP(A679,논문증빙검증!$A:$T,20,0)</f>
        <v>0</v>
      </c>
      <c r="T679" s="105" t="str">
        <f>VLOOKUP(A679,논문증빙검증!$A:$R,17,0)</f>
        <v>기타저자</v>
      </c>
      <c r="U679" s="105" t="s">
        <v>4313</v>
      </c>
      <c r="V679" s="105" t="s">
        <v>1938</v>
      </c>
      <c r="W679" s="105" t="s">
        <v>4307</v>
      </c>
      <c r="X679" s="105" t="s">
        <v>40</v>
      </c>
      <c r="Y679" s="105" t="s">
        <v>428</v>
      </c>
      <c r="Z679" s="105">
        <v>2</v>
      </c>
      <c r="AA679" s="105" t="s">
        <v>4308</v>
      </c>
      <c r="AB679" s="105">
        <v>4.476</v>
      </c>
      <c r="AC679" s="105">
        <v>79.651162799999994</v>
      </c>
      <c r="AD679" s="105" t="s">
        <v>68</v>
      </c>
      <c r="AE679" s="105" t="s">
        <v>2220</v>
      </c>
      <c r="AF679" s="105"/>
      <c r="AG679" s="105"/>
      <c r="AH679" s="105" t="s">
        <v>4310</v>
      </c>
      <c r="AI679" s="105" t="s">
        <v>9983</v>
      </c>
      <c r="AJ679" s="105">
        <v>19</v>
      </c>
      <c r="AK679" s="105"/>
      <c r="AL679" s="105"/>
      <c r="AM679" s="105"/>
    </row>
    <row r="680" spans="1:39" s="93" customFormat="1">
      <c r="A680" s="105">
        <v>807</v>
      </c>
      <c r="B680" s="105">
        <v>7</v>
      </c>
      <c r="C680" s="105" t="s">
        <v>1883</v>
      </c>
      <c r="D680" s="105" t="s">
        <v>1884</v>
      </c>
      <c r="E680" s="105" t="s">
        <v>1885</v>
      </c>
      <c r="F680" s="105" t="str">
        <f>VLOOKUP(A680,논문증빙검증!$A:$J,10,0)</f>
        <v>인정</v>
      </c>
      <c r="G680" s="105" t="s">
        <v>4304</v>
      </c>
      <c r="H680" s="105" t="s">
        <v>3963</v>
      </c>
      <c r="I680" s="105" t="str">
        <f>VLOOKUP(A680,논문증빙검증!$A:$N,14,0)</f>
        <v>O</v>
      </c>
      <c r="J680" s="105" t="s">
        <v>9699</v>
      </c>
      <c r="K680" s="105" t="s">
        <v>10859</v>
      </c>
      <c r="L680" s="105" t="s">
        <v>4305</v>
      </c>
      <c r="M680" s="105" t="b">
        <f>L679=L680</f>
        <v>0</v>
      </c>
      <c r="N680" s="105" t="s">
        <v>4305</v>
      </c>
      <c r="O680" s="105" t="str">
        <f>VLOOKUP(A680,'doi 검증'!$A:$E,5,0)</f>
        <v>인정</v>
      </c>
      <c r="P680" s="105"/>
      <c r="Q680" s="105" t="s">
        <v>35</v>
      </c>
      <c r="R680" s="105" t="s">
        <v>173</v>
      </c>
      <c r="S680" s="105">
        <f>VLOOKUP(A680,논문증빙검증!$A:$T,20,0)</f>
        <v>0</v>
      </c>
      <c r="T680" s="105" t="str">
        <f>VLOOKUP(A680,논문증빙검증!$A:$R,17,0)</f>
        <v>기타저자</v>
      </c>
      <c r="U680" s="105" t="s">
        <v>4306</v>
      </c>
      <c r="V680" s="105" t="s">
        <v>1938</v>
      </c>
      <c r="W680" s="105" t="s">
        <v>4307</v>
      </c>
      <c r="X680" s="105" t="s">
        <v>40</v>
      </c>
      <c r="Y680" s="105" t="s">
        <v>2463</v>
      </c>
      <c r="Z680" s="105">
        <v>3</v>
      </c>
      <c r="AA680" s="105" t="s">
        <v>4308</v>
      </c>
      <c r="AB680" s="105">
        <v>4.476</v>
      </c>
      <c r="AC680" s="105">
        <v>79.651162799999994</v>
      </c>
      <c r="AD680" s="105" t="s">
        <v>68</v>
      </c>
      <c r="AE680" s="105" t="s">
        <v>4309</v>
      </c>
      <c r="AF680" s="105"/>
      <c r="AG680" s="105"/>
      <c r="AH680" s="105" t="s">
        <v>4310</v>
      </c>
      <c r="AI680" s="105" t="s">
        <v>9983</v>
      </c>
      <c r="AJ680" s="105">
        <v>16</v>
      </c>
      <c r="AK680" s="105"/>
      <c r="AL680" s="105"/>
      <c r="AM680" s="105"/>
    </row>
    <row r="681" spans="1:39" s="94" customFormat="1">
      <c r="A681" s="105">
        <v>808</v>
      </c>
      <c r="B681" s="105">
        <v>8</v>
      </c>
      <c r="C681" s="105" t="s">
        <v>1883</v>
      </c>
      <c r="D681" s="105" t="s">
        <v>1884</v>
      </c>
      <c r="E681" s="105" t="s">
        <v>1885</v>
      </c>
      <c r="F681" s="105" t="str">
        <f>VLOOKUP(A681,논문증빙검증!$A:$J,10,0)</f>
        <v>인정</v>
      </c>
      <c r="G681" s="105" t="s">
        <v>3364</v>
      </c>
      <c r="H681" s="105" t="s">
        <v>676</v>
      </c>
      <c r="I681" s="105" t="str">
        <f>VLOOKUP(A681,논문증빙검증!$A:$N,14,0)</f>
        <v>O</v>
      </c>
      <c r="J681" s="105" t="s">
        <v>9699</v>
      </c>
      <c r="K681" s="105" t="s">
        <v>10859</v>
      </c>
      <c r="L681" s="105" t="s">
        <v>3365</v>
      </c>
      <c r="M681" s="105" t="b">
        <f>L680=L681</f>
        <v>0</v>
      </c>
      <c r="N681" s="105" t="s">
        <v>3365</v>
      </c>
      <c r="O681" s="105" t="str">
        <f>VLOOKUP(A681,'doi 검증'!$A:$E,5,0)</f>
        <v>인정</v>
      </c>
      <c r="P681" s="105"/>
      <c r="Q681" s="105" t="s">
        <v>35</v>
      </c>
      <c r="R681" s="105" t="s">
        <v>122</v>
      </c>
      <c r="S681" s="105">
        <f>VLOOKUP(A681,논문증빙검증!$A:$T,20,0)</f>
        <v>0</v>
      </c>
      <c r="T681" s="105" t="str">
        <f>VLOOKUP(A681,논문증빙검증!$A:$R,17,0)</f>
        <v>기타저자</v>
      </c>
      <c r="U681" s="105" t="s">
        <v>3366</v>
      </c>
      <c r="V681" s="105" t="s">
        <v>1938</v>
      </c>
      <c r="W681" s="105" t="s">
        <v>3367</v>
      </c>
      <c r="X681" s="105" t="s">
        <v>40</v>
      </c>
      <c r="Y681" s="105" t="s">
        <v>2896</v>
      </c>
      <c r="Z681" s="105">
        <v>1</v>
      </c>
      <c r="AA681" s="105" t="s">
        <v>3368</v>
      </c>
      <c r="AB681" s="105">
        <v>2.4430000000000001</v>
      </c>
      <c r="AC681" s="105">
        <v>53.030303000000004</v>
      </c>
      <c r="AD681" s="105" t="s">
        <v>68</v>
      </c>
      <c r="AE681" s="105" t="s">
        <v>3369</v>
      </c>
      <c r="AF681" s="105"/>
      <c r="AG681" s="105"/>
      <c r="AH681" s="105" t="s">
        <v>3370</v>
      </c>
      <c r="AI681" s="105" t="s">
        <v>9983</v>
      </c>
      <c r="AJ681" s="105">
        <v>193</v>
      </c>
      <c r="AK681" s="105"/>
      <c r="AL681" s="105"/>
      <c r="AM681" s="105"/>
    </row>
    <row r="682" spans="1:39" s="93" customFormat="1">
      <c r="A682" s="105">
        <v>809</v>
      </c>
      <c r="B682" s="105">
        <v>9</v>
      </c>
      <c r="C682" s="105" t="s">
        <v>1883</v>
      </c>
      <c r="D682" s="105" t="s">
        <v>1884</v>
      </c>
      <c r="E682" s="105" t="s">
        <v>1885</v>
      </c>
      <c r="F682" s="105" t="str">
        <f>VLOOKUP(A682,논문증빙검증!$A:$J,10,0)</f>
        <v>인정</v>
      </c>
      <c r="G682" s="105" t="s">
        <v>7455</v>
      </c>
      <c r="H682" s="105" t="s">
        <v>814</v>
      </c>
      <c r="I682" s="105" t="str">
        <f>VLOOKUP(A682,논문증빙검증!$A:$N,14,0)</f>
        <v>O</v>
      </c>
      <c r="J682" s="105" t="s">
        <v>9699</v>
      </c>
      <c r="K682" s="105" t="s">
        <v>10859</v>
      </c>
      <c r="L682" s="105" t="s">
        <v>7456</v>
      </c>
      <c r="M682" s="105" t="b">
        <f>L681=L682</f>
        <v>0</v>
      </c>
      <c r="N682" s="105" t="s">
        <v>7456</v>
      </c>
      <c r="O682" s="105" t="str">
        <f>VLOOKUP(A682,'doi 검증'!$A:$E,5,0)</f>
        <v>인정</v>
      </c>
      <c r="P682" s="105"/>
      <c r="Q682" s="105" t="s">
        <v>35</v>
      </c>
      <c r="R682" s="105" t="s">
        <v>63</v>
      </c>
      <c r="S682" s="105">
        <f>VLOOKUP(A682,논문증빙검증!$A:$T,20,0)</f>
        <v>0</v>
      </c>
      <c r="T682" s="105" t="str">
        <f>VLOOKUP(A682,논문증빙검증!$A:$R,17,0)</f>
        <v>기타저자</v>
      </c>
      <c r="U682" s="105" t="s">
        <v>7457</v>
      </c>
      <c r="V682" s="105" t="s">
        <v>7446</v>
      </c>
      <c r="W682" s="105" t="s">
        <v>7447</v>
      </c>
      <c r="X682" s="105" t="s">
        <v>40</v>
      </c>
      <c r="Y682" s="105" t="s">
        <v>859</v>
      </c>
      <c r="Z682" s="105">
        <v>3</v>
      </c>
      <c r="AA682" s="105" t="s">
        <v>7458</v>
      </c>
      <c r="AB682" s="105">
        <v>3.8940000000000001</v>
      </c>
      <c r="AC682" s="105">
        <v>80.303030300000003</v>
      </c>
      <c r="AD682" s="105" t="s">
        <v>68</v>
      </c>
      <c r="AE682" s="105" t="s">
        <v>7459</v>
      </c>
      <c r="AF682" s="105"/>
      <c r="AG682" s="105"/>
      <c r="AH682" s="105" t="s">
        <v>7450</v>
      </c>
      <c r="AI682" s="105" t="s">
        <v>9983</v>
      </c>
      <c r="AJ682" s="105">
        <v>27</v>
      </c>
      <c r="AK682" s="105" t="s">
        <v>540</v>
      </c>
      <c r="AL682" s="105"/>
      <c r="AM682" s="105"/>
    </row>
    <row r="683" spans="1:39" s="93" customFormat="1">
      <c r="A683" s="105">
        <v>810</v>
      </c>
      <c r="B683" s="105">
        <v>10</v>
      </c>
      <c r="C683" s="105" t="s">
        <v>1883</v>
      </c>
      <c r="D683" s="105" t="s">
        <v>1884</v>
      </c>
      <c r="E683" s="105" t="s">
        <v>1885</v>
      </c>
      <c r="F683" s="105" t="str">
        <f>VLOOKUP(A683,논문증빙검증!$A:$J,10,0)</f>
        <v>인정</v>
      </c>
      <c r="G683" s="105" t="s">
        <v>7442</v>
      </c>
      <c r="H683" s="105" t="s">
        <v>7443</v>
      </c>
      <c r="I683" s="105" t="str">
        <f>VLOOKUP(A683,논문증빙검증!$A:$N,14,0)</f>
        <v>O</v>
      </c>
      <c r="J683" s="105" t="s">
        <v>9699</v>
      </c>
      <c r="K683" s="105" t="s">
        <v>10859</v>
      </c>
      <c r="L683" s="105" t="s">
        <v>7444</v>
      </c>
      <c r="M683" s="105" t="e">
        <f>#REF!=L683</f>
        <v>#REF!</v>
      </c>
      <c r="N683" s="105" t="s">
        <v>7444</v>
      </c>
      <c r="O683" s="105" t="str">
        <f>VLOOKUP(A683,'doi 검증'!$A:$E,5,0)</f>
        <v>인정</v>
      </c>
      <c r="P683" s="105"/>
      <c r="Q683" s="105" t="s">
        <v>35</v>
      </c>
      <c r="R683" s="105" t="s">
        <v>122</v>
      </c>
      <c r="S683" s="105">
        <f>VLOOKUP(A683,논문증빙검증!$A:$T,20,0)</f>
        <v>0</v>
      </c>
      <c r="T683" s="105" t="str">
        <f>VLOOKUP(A683,논문증빙검증!$A:$R,17,0)</f>
        <v>기타저자</v>
      </c>
      <c r="U683" s="105" t="s">
        <v>7445</v>
      </c>
      <c r="V683" s="105" t="s">
        <v>7446</v>
      </c>
      <c r="W683" s="105" t="s">
        <v>7447</v>
      </c>
      <c r="X683" s="105" t="s">
        <v>40</v>
      </c>
      <c r="Y683" s="105" t="s">
        <v>6576</v>
      </c>
      <c r="Z683" s="105">
        <v>6</v>
      </c>
      <c r="AA683" s="105" t="s">
        <v>7448</v>
      </c>
      <c r="AB683" s="105">
        <v>3.8940000000000001</v>
      </c>
      <c r="AC683" s="105">
        <v>80.303030300000003</v>
      </c>
      <c r="AD683" s="105" t="s">
        <v>68</v>
      </c>
      <c r="AE683" s="105" t="s">
        <v>7449</v>
      </c>
      <c r="AF683" s="105"/>
      <c r="AG683" s="105"/>
      <c r="AH683" s="105" t="s">
        <v>7450</v>
      </c>
      <c r="AI683" s="105" t="s">
        <v>9983</v>
      </c>
      <c r="AJ683" s="105">
        <v>25</v>
      </c>
      <c r="AK683" s="105" t="s">
        <v>69</v>
      </c>
      <c r="AL683" s="105"/>
      <c r="AM683" s="105"/>
    </row>
    <row r="684" spans="1:39" s="93" customFormat="1">
      <c r="A684" s="105">
        <v>811</v>
      </c>
      <c r="B684" s="105">
        <v>1</v>
      </c>
      <c r="C684" s="105" t="s">
        <v>131</v>
      </c>
      <c r="D684" s="105" t="s">
        <v>132</v>
      </c>
      <c r="E684" s="105" t="s">
        <v>133</v>
      </c>
      <c r="F684" s="105" t="str">
        <f>VLOOKUP(A684,논문증빙검증!$A:$J,10,0)</f>
        <v>인정</v>
      </c>
      <c r="G684" s="105" t="s">
        <v>134</v>
      </c>
      <c r="H684" s="105" t="s">
        <v>135</v>
      </c>
      <c r="I684" s="105" t="str">
        <f>VLOOKUP(A684,논문증빙검증!$A:$N,14,0)</f>
        <v>ㅇ</v>
      </c>
      <c r="J684" s="105" t="s">
        <v>9699</v>
      </c>
      <c r="K684" s="105" t="s">
        <v>10859</v>
      </c>
      <c r="L684" s="105" t="s">
        <v>136</v>
      </c>
      <c r="M684" s="105" t="b">
        <f>L683=L684</f>
        <v>0</v>
      </c>
      <c r="N684" s="105" t="s">
        <v>136</v>
      </c>
      <c r="O684" s="105" t="str">
        <f>VLOOKUP(A684,'doi 검증'!$A:$E,5,0)</f>
        <v>인정</v>
      </c>
      <c r="P684" s="105"/>
      <c r="Q684" s="105" t="s">
        <v>35</v>
      </c>
      <c r="R684" s="105" t="s">
        <v>36</v>
      </c>
      <c r="S684" s="105">
        <f>VLOOKUP(A684,논문증빙검증!$A:$T,20,0)</f>
        <v>0</v>
      </c>
      <c r="T684" s="105" t="str">
        <f>VLOOKUP(A684,논문증빙검증!$A:$R,17,0)</f>
        <v>주저자</v>
      </c>
      <c r="U684" s="105" t="s">
        <v>137</v>
      </c>
      <c r="V684" s="105" t="s">
        <v>138</v>
      </c>
      <c r="W684" s="105" t="s">
        <v>139</v>
      </c>
      <c r="X684" s="105" t="s">
        <v>40</v>
      </c>
      <c r="Y684" s="105" t="s">
        <v>140</v>
      </c>
      <c r="Z684" s="105">
        <v>57</v>
      </c>
      <c r="AA684" s="105" t="s">
        <v>141</v>
      </c>
      <c r="AB684" s="105">
        <v>18.808</v>
      </c>
      <c r="AC684" s="105">
        <v>95.658682600000006</v>
      </c>
      <c r="AD684" s="105" t="s">
        <v>40</v>
      </c>
      <c r="AE684" s="105" t="s">
        <v>133</v>
      </c>
      <c r="AF684" s="105"/>
      <c r="AG684" s="105"/>
      <c r="AH684" s="105" t="s">
        <v>142</v>
      </c>
      <c r="AI684" s="105" t="s">
        <v>9983</v>
      </c>
      <c r="AJ684" s="105">
        <v>27</v>
      </c>
      <c r="AK684" s="105" t="s">
        <v>143</v>
      </c>
      <c r="AL684" s="105"/>
      <c r="AM684" s="105"/>
    </row>
    <row r="685" spans="1:39" s="93" customFormat="1">
      <c r="A685" s="105">
        <v>812</v>
      </c>
      <c r="B685" s="105">
        <v>2</v>
      </c>
      <c r="C685" s="105" t="s">
        <v>131</v>
      </c>
      <c r="D685" s="105" t="s">
        <v>132</v>
      </c>
      <c r="E685" s="105" t="s">
        <v>133</v>
      </c>
      <c r="F685" s="105" t="str">
        <f>VLOOKUP(A685,논문증빙검증!$A:$J,10,0)</f>
        <v>인정</v>
      </c>
      <c r="G685" s="105" t="s">
        <v>2495</v>
      </c>
      <c r="H685" s="105" t="s">
        <v>2496</v>
      </c>
      <c r="I685" s="105" t="str">
        <f>VLOOKUP(A685,논문증빙검증!$A:$N,14,0)</f>
        <v>ㅇ</v>
      </c>
      <c r="J685" s="105" t="s">
        <v>9699</v>
      </c>
      <c r="K685" s="105" t="s">
        <v>10859</v>
      </c>
      <c r="L685" s="105" t="s">
        <v>2497</v>
      </c>
      <c r="M685" s="105" t="b">
        <f>L684=L685</f>
        <v>0</v>
      </c>
      <c r="N685" s="105" t="s">
        <v>2497</v>
      </c>
      <c r="O685" s="105" t="str">
        <f>VLOOKUP(A685,'doi 검증'!$A:$E,5,0)</f>
        <v>인정</v>
      </c>
      <c r="P685" s="105"/>
      <c r="Q685" s="105" t="s">
        <v>35</v>
      </c>
      <c r="R685" s="105" t="s">
        <v>36</v>
      </c>
      <c r="S685" s="105">
        <f>VLOOKUP(A685,논문증빙검증!$A:$T,20,0)</f>
        <v>0</v>
      </c>
      <c r="T685" s="105" t="str">
        <f>VLOOKUP(A685,논문증빙검증!$A:$R,17,0)</f>
        <v>주저자</v>
      </c>
      <c r="U685" s="105" t="s">
        <v>2498</v>
      </c>
      <c r="V685" s="105" t="s">
        <v>78</v>
      </c>
      <c r="W685" s="105" t="s">
        <v>2480</v>
      </c>
      <c r="X685" s="105" t="s">
        <v>40</v>
      </c>
      <c r="Y685" s="105" t="s">
        <v>2499</v>
      </c>
      <c r="Z685" s="105">
        <v>4</v>
      </c>
      <c r="AA685" s="105" t="s">
        <v>2494</v>
      </c>
      <c r="AB685" s="105">
        <v>9.5939999999999994</v>
      </c>
      <c r="AC685" s="105">
        <v>87.574850299999994</v>
      </c>
      <c r="AD685" s="105" t="s">
        <v>40</v>
      </c>
      <c r="AE685" s="105" t="s">
        <v>133</v>
      </c>
      <c r="AF685" s="105"/>
      <c r="AG685" s="105"/>
      <c r="AH685" s="105" t="s">
        <v>2476</v>
      </c>
      <c r="AI685" s="105" t="s">
        <v>9983</v>
      </c>
      <c r="AJ685" s="105">
        <v>166</v>
      </c>
      <c r="AK685" s="105"/>
      <c r="AL685" s="105"/>
      <c r="AM685" s="105"/>
    </row>
    <row r="686" spans="1:39" s="93" customFormat="1">
      <c r="A686" s="105">
        <v>813</v>
      </c>
      <c r="B686" s="105">
        <v>3</v>
      </c>
      <c r="C686" s="105" t="s">
        <v>131</v>
      </c>
      <c r="D686" s="105" t="s">
        <v>132</v>
      </c>
      <c r="E686" s="105" t="s">
        <v>133</v>
      </c>
      <c r="F686" s="105" t="str">
        <f>VLOOKUP(A686,논문증빙검증!$A:$J,10,0)</f>
        <v>인정</v>
      </c>
      <c r="G686" s="105" t="s">
        <v>4060</v>
      </c>
      <c r="H686" s="105" t="s">
        <v>1677</v>
      </c>
      <c r="I686" s="105" t="str">
        <f>VLOOKUP(A686,논문증빙검증!$A:$N,14,0)</f>
        <v>ㅇ</v>
      </c>
      <c r="J686" s="105" t="s">
        <v>9699</v>
      </c>
      <c r="K686" s="105" t="s">
        <v>10859</v>
      </c>
      <c r="L686" s="105" t="s">
        <v>4061</v>
      </c>
      <c r="M686" s="105" t="b">
        <f>L685=L686</f>
        <v>0</v>
      </c>
      <c r="N686" s="105" t="s">
        <v>4061</v>
      </c>
      <c r="O686" s="105" t="str">
        <f>VLOOKUP(A686,'doi 검증'!$A:$E,5,0)</f>
        <v>인정</v>
      </c>
      <c r="P686" s="105"/>
      <c r="Q686" s="105" t="s">
        <v>35</v>
      </c>
      <c r="R686" s="105" t="s">
        <v>36</v>
      </c>
      <c r="S686" s="105">
        <f>VLOOKUP(A686,논문증빙검증!$A:$T,20,0)</f>
        <v>0</v>
      </c>
      <c r="T686" s="105" t="str">
        <f>VLOOKUP(A686,논문증빙검증!$A:$R,17,0)</f>
        <v>주저자</v>
      </c>
      <c r="U686" s="105" t="s">
        <v>4062</v>
      </c>
      <c r="V686" s="105" t="s">
        <v>78</v>
      </c>
      <c r="W686" s="105" t="s">
        <v>3291</v>
      </c>
      <c r="X686" s="105" t="s">
        <v>40</v>
      </c>
      <c r="Y686" s="105" t="s">
        <v>2614</v>
      </c>
      <c r="Z686" s="105">
        <v>6</v>
      </c>
      <c r="AA686" s="105" t="s">
        <v>232</v>
      </c>
      <c r="AB686" s="105">
        <v>8.7420000000000009</v>
      </c>
      <c r="AC686" s="105">
        <v>96.111111100000002</v>
      </c>
      <c r="AD686" s="105" t="s">
        <v>40</v>
      </c>
      <c r="AE686" s="105" t="s">
        <v>133</v>
      </c>
      <c r="AF686" s="105"/>
      <c r="AG686" s="105"/>
      <c r="AH686" s="105" t="s">
        <v>3980</v>
      </c>
      <c r="AI686" s="105" t="s">
        <v>9983</v>
      </c>
      <c r="AJ686" s="105">
        <v>619</v>
      </c>
      <c r="AK686" s="105"/>
      <c r="AL686" s="105"/>
      <c r="AM686" s="105"/>
    </row>
    <row r="687" spans="1:39" s="93" customFormat="1">
      <c r="A687" s="105">
        <v>814</v>
      </c>
      <c r="B687" s="105">
        <v>4</v>
      </c>
      <c r="C687" s="105" t="s">
        <v>131</v>
      </c>
      <c r="D687" s="105" t="s">
        <v>132</v>
      </c>
      <c r="E687" s="105" t="s">
        <v>133</v>
      </c>
      <c r="F687" s="105" t="str">
        <f>VLOOKUP(A687,논문증빙검증!$A:$J,10,0)</f>
        <v>인정</v>
      </c>
      <c r="G687" s="105" t="s">
        <v>4000</v>
      </c>
      <c r="H687" s="105" t="s">
        <v>4001</v>
      </c>
      <c r="I687" s="105" t="str">
        <f>VLOOKUP(A687,논문증빙검증!$A:$N,14,0)</f>
        <v>ㅇ</v>
      </c>
      <c r="J687" s="105" t="s">
        <v>9699</v>
      </c>
      <c r="K687" s="105" t="s">
        <v>10859</v>
      </c>
      <c r="L687" s="105" t="s">
        <v>4002</v>
      </c>
      <c r="M687" s="105" t="b">
        <f>L686=L687</f>
        <v>0</v>
      </c>
      <c r="N687" s="105" t="s">
        <v>4002</v>
      </c>
      <c r="O687" s="105" t="str">
        <f>VLOOKUP(A687,'doi 검증'!$A:$E,5,0)</f>
        <v>인정</v>
      </c>
      <c r="P687" s="105"/>
      <c r="Q687" s="105" t="s">
        <v>35</v>
      </c>
      <c r="R687" s="105" t="s">
        <v>36</v>
      </c>
      <c r="S687" s="105">
        <f>VLOOKUP(A687,논문증빙검증!$A:$T,20,0)</f>
        <v>0</v>
      </c>
      <c r="T687" s="105" t="str">
        <f>VLOOKUP(A687,논문증빙검증!$A:$R,17,0)</f>
        <v>주저자</v>
      </c>
      <c r="U687" s="105" t="s">
        <v>4003</v>
      </c>
      <c r="V687" s="105" t="s">
        <v>78</v>
      </c>
      <c r="W687" s="105" t="s">
        <v>3291</v>
      </c>
      <c r="X687" s="105" t="s">
        <v>40</v>
      </c>
      <c r="Y687" s="105" t="s">
        <v>4004</v>
      </c>
      <c r="Z687" s="105">
        <v>28</v>
      </c>
      <c r="AA687" s="105" t="s">
        <v>3990</v>
      </c>
      <c r="AB687" s="105">
        <v>8.7420000000000009</v>
      </c>
      <c r="AC687" s="105">
        <v>96.111111100000002</v>
      </c>
      <c r="AD687" s="105" t="s">
        <v>40</v>
      </c>
      <c r="AE687" s="105" t="s">
        <v>133</v>
      </c>
      <c r="AF687" s="105"/>
      <c r="AG687" s="105"/>
      <c r="AH687" s="105" t="s">
        <v>3980</v>
      </c>
      <c r="AI687" s="105" t="s">
        <v>9983</v>
      </c>
      <c r="AJ687" s="105">
        <v>566</v>
      </c>
      <c r="AK687" s="105"/>
      <c r="AL687" s="105"/>
      <c r="AM687" s="105"/>
    </row>
    <row r="688" spans="1:39" s="93" customFormat="1">
      <c r="A688" s="105">
        <v>815</v>
      </c>
      <c r="B688" s="105">
        <v>5</v>
      </c>
      <c r="C688" s="105" t="s">
        <v>131</v>
      </c>
      <c r="D688" s="105" t="s">
        <v>132</v>
      </c>
      <c r="E688" s="105" t="s">
        <v>133</v>
      </c>
      <c r="F688" s="105" t="str">
        <f>VLOOKUP(A688,논문증빙검증!$A:$J,10,0)</f>
        <v>인정</v>
      </c>
      <c r="G688" s="105" t="s">
        <v>2253</v>
      </c>
      <c r="H688" s="105" t="s">
        <v>2254</v>
      </c>
      <c r="I688" s="105" t="str">
        <f>VLOOKUP(A688,논문증빙검증!$A:$N,14,0)</f>
        <v>ㅇ</v>
      </c>
      <c r="J688" s="105" t="s">
        <v>9699</v>
      </c>
      <c r="K688" s="105" t="s">
        <v>10859</v>
      </c>
      <c r="L688" s="105" t="s">
        <v>2255</v>
      </c>
      <c r="M688" s="105" t="b">
        <f>L687=L688</f>
        <v>0</v>
      </c>
      <c r="N688" s="105" t="s">
        <v>2255</v>
      </c>
      <c r="O688" s="105" t="str">
        <f>VLOOKUP(A688,'doi 검증'!$A:$E,5,0)</f>
        <v>인정</v>
      </c>
      <c r="P688" s="105"/>
      <c r="Q688" s="105" t="s">
        <v>35</v>
      </c>
      <c r="R688" s="105" t="s">
        <v>36</v>
      </c>
      <c r="S688" s="105" t="str">
        <f>VLOOKUP(A688,논문증빙검증!$A:$T,20,0)</f>
        <v>공동저자</v>
      </c>
      <c r="T688" s="105" t="str">
        <f>VLOOKUP(A688,논문증빙검증!$A:$R,17,0)</f>
        <v>주저자</v>
      </c>
      <c r="U688" s="105" t="s">
        <v>2256</v>
      </c>
      <c r="V688" s="105" t="s">
        <v>78</v>
      </c>
      <c r="W688" s="105" t="s">
        <v>2232</v>
      </c>
      <c r="X688" s="105" t="s">
        <v>40</v>
      </c>
      <c r="Y688" s="105" t="s">
        <v>2257</v>
      </c>
      <c r="Z688" s="105">
        <v>17</v>
      </c>
      <c r="AA688" s="105" t="s">
        <v>2238</v>
      </c>
      <c r="AB688" s="105">
        <v>6.7069999999999999</v>
      </c>
      <c r="AC688" s="105">
        <v>97.619047600000002</v>
      </c>
      <c r="AD688" s="105" t="s">
        <v>8903</v>
      </c>
      <c r="AE688" s="105" t="s">
        <v>2258</v>
      </c>
      <c r="AF688" s="105"/>
      <c r="AG688" s="105"/>
      <c r="AH688" s="105" t="s">
        <v>2227</v>
      </c>
      <c r="AI688" s="105" t="s">
        <v>9983</v>
      </c>
      <c r="AJ688" s="105">
        <v>444</v>
      </c>
      <c r="AK688" s="105"/>
      <c r="AL688" s="105"/>
      <c r="AM688" s="105"/>
    </row>
    <row r="689" spans="1:40" s="93" customFormat="1">
      <c r="A689" s="105">
        <v>816</v>
      </c>
      <c r="B689" s="105">
        <v>6</v>
      </c>
      <c r="C689" s="105" t="s">
        <v>131</v>
      </c>
      <c r="D689" s="105" t="s">
        <v>132</v>
      </c>
      <c r="E689" s="105" t="s">
        <v>133</v>
      </c>
      <c r="F689" s="105" t="str">
        <f>VLOOKUP(A689,논문증빙검증!$A:$J,10,0)</f>
        <v>인정</v>
      </c>
      <c r="G689" s="105" t="s">
        <v>7346</v>
      </c>
      <c r="H689" s="105" t="s">
        <v>7347</v>
      </c>
      <c r="I689" s="105" t="str">
        <f>VLOOKUP(A689,논문증빙검증!$A:$N,14,0)</f>
        <v>ㅇ</v>
      </c>
      <c r="J689" s="105" t="s">
        <v>9699</v>
      </c>
      <c r="K689" s="105" t="s">
        <v>10859</v>
      </c>
      <c r="L689" s="105" t="s">
        <v>7348</v>
      </c>
      <c r="M689" s="105" t="e">
        <f>#REF!=L689</f>
        <v>#REF!</v>
      </c>
      <c r="N689" s="105" t="s">
        <v>7348</v>
      </c>
      <c r="O689" s="105" t="str">
        <f>VLOOKUP(A689,'doi 검증'!$A:$E,5,0)</f>
        <v>인정</v>
      </c>
      <c r="P689" s="105"/>
      <c r="Q689" s="105" t="s">
        <v>35</v>
      </c>
      <c r="R689" s="105" t="s">
        <v>36</v>
      </c>
      <c r="S689" s="105">
        <f>VLOOKUP(A689,논문증빙검증!$A:$T,20,0)</f>
        <v>0</v>
      </c>
      <c r="T689" s="105" t="str">
        <f>VLOOKUP(A689,논문증빙검증!$A:$R,17,0)</f>
        <v>주저자</v>
      </c>
      <c r="U689" s="105" t="s">
        <v>7349</v>
      </c>
      <c r="V689" s="105" t="s">
        <v>7314</v>
      </c>
      <c r="W689" s="105" t="s">
        <v>7299</v>
      </c>
      <c r="X689" s="105" t="s">
        <v>40</v>
      </c>
      <c r="Y689" s="105" t="s">
        <v>1967</v>
      </c>
      <c r="Z689" s="105">
        <v>11</v>
      </c>
      <c r="AA689" s="105" t="s">
        <v>7308</v>
      </c>
      <c r="AB689" s="105">
        <v>4.3159999999999998</v>
      </c>
      <c r="AC689" s="105">
        <v>78.571428600000004</v>
      </c>
      <c r="AD689" s="105" t="s">
        <v>40</v>
      </c>
      <c r="AE689" s="105" t="s">
        <v>133</v>
      </c>
      <c r="AF689" s="105"/>
      <c r="AG689" s="105"/>
      <c r="AH689" s="105" t="s">
        <v>7293</v>
      </c>
      <c r="AI689" s="105" t="s">
        <v>9983</v>
      </c>
      <c r="AJ689" s="105">
        <v>164</v>
      </c>
      <c r="AK689" s="105" t="s">
        <v>696</v>
      </c>
      <c r="AL689" s="105"/>
      <c r="AM689" s="105"/>
    </row>
    <row r="690" spans="1:40" s="93" customFormat="1">
      <c r="A690" s="105">
        <v>817</v>
      </c>
      <c r="B690" s="105">
        <v>7</v>
      </c>
      <c r="C690" s="105" t="s">
        <v>131</v>
      </c>
      <c r="D690" s="105" t="s">
        <v>132</v>
      </c>
      <c r="E690" s="105" t="s">
        <v>133</v>
      </c>
      <c r="F690" s="105" t="str">
        <f>VLOOKUP(A690,논문증빙검증!$A:$J,10,0)</f>
        <v>인정</v>
      </c>
      <c r="G690" s="105" t="s">
        <v>783</v>
      </c>
      <c r="H690" s="105" t="s">
        <v>391</v>
      </c>
      <c r="I690" s="105" t="str">
        <f>VLOOKUP(A690,논문증빙검증!$A:$N,14,0)</f>
        <v>ㅇ</v>
      </c>
      <c r="J690" s="105" t="s">
        <v>9699</v>
      </c>
      <c r="K690" s="105" t="s">
        <v>10859</v>
      </c>
      <c r="L690" s="105" t="s">
        <v>784</v>
      </c>
      <c r="M690" s="105" t="b">
        <f>L689=L690</f>
        <v>0</v>
      </c>
      <c r="N690" s="105" t="s">
        <v>784</v>
      </c>
      <c r="O690" s="105" t="str">
        <f>VLOOKUP(A690,'doi 검증'!$A:$E,5,0)</f>
        <v>인정</v>
      </c>
      <c r="P690" s="105"/>
      <c r="Q690" s="105" t="s">
        <v>35</v>
      </c>
      <c r="R690" s="105" t="s">
        <v>122</v>
      </c>
      <c r="S690" s="105">
        <f>VLOOKUP(A690,논문증빙검증!$A:$T,20,0)</f>
        <v>0</v>
      </c>
      <c r="T690" s="105" t="str">
        <f>VLOOKUP(A690,논문증빙검증!$A:$R,17,0)</f>
        <v>기타저자</v>
      </c>
      <c r="U690" s="105" t="s">
        <v>785</v>
      </c>
      <c r="V690" s="105" t="s">
        <v>124</v>
      </c>
      <c r="W690" s="105" t="s">
        <v>629</v>
      </c>
      <c r="X690" s="105" t="s">
        <v>40</v>
      </c>
      <c r="Y690" s="105" t="s">
        <v>394</v>
      </c>
      <c r="Z690" s="105">
        <v>0</v>
      </c>
      <c r="AA690" s="105" t="s">
        <v>232</v>
      </c>
      <c r="AB690" s="105">
        <v>29.367999999999999</v>
      </c>
      <c r="AC690" s="105">
        <v>97.222222200000004</v>
      </c>
      <c r="AD690" s="105" t="s">
        <v>68</v>
      </c>
      <c r="AE690" s="105" t="s">
        <v>786</v>
      </c>
      <c r="AF690" s="105"/>
      <c r="AG690" s="105"/>
      <c r="AH690" s="105" t="s">
        <v>600</v>
      </c>
      <c r="AI690" s="105" t="s">
        <v>9983</v>
      </c>
      <c r="AJ690" s="105">
        <v>11</v>
      </c>
      <c r="AK690" s="105" t="s">
        <v>782</v>
      </c>
      <c r="AL690" s="105"/>
      <c r="AM690" s="105"/>
    </row>
    <row r="691" spans="1:40" s="93" customFormat="1">
      <c r="A691" s="105">
        <v>818</v>
      </c>
      <c r="B691" s="105">
        <v>8</v>
      </c>
      <c r="C691" s="105" t="s">
        <v>131</v>
      </c>
      <c r="D691" s="105" t="s">
        <v>132</v>
      </c>
      <c r="E691" s="105" t="s">
        <v>133</v>
      </c>
      <c r="F691" s="105" t="str">
        <f>VLOOKUP(A691,논문증빙검증!$A:$J,10,0)</f>
        <v>인정</v>
      </c>
      <c r="G691" s="105" t="s">
        <v>3795</v>
      </c>
      <c r="H691" s="105" t="s">
        <v>3796</v>
      </c>
      <c r="I691" s="105" t="str">
        <f>VLOOKUP(A691,논문증빙검증!$A:$N,14,0)</f>
        <v>ㅇ</v>
      </c>
      <c r="J691" s="105" t="s">
        <v>9699</v>
      </c>
      <c r="K691" s="105" t="s">
        <v>10859</v>
      </c>
      <c r="L691" s="105" t="s">
        <v>3797</v>
      </c>
      <c r="M691" s="105" t="b">
        <f>L690=L691</f>
        <v>0</v>
      </c>
      <c r="N691" s="105" t="s">
        <v>3797</v>
      </c>
      <c r="O691" s="105" t="str">
        <f>VLOOKUP(A691,'doi 검증'!$A:$E,5,0)</f>
        <v>인정</v>
      </c>
      <c r="P691" s="105"/>
      <c r="Q691" s="105" t="s">
        <v>35</v>
      </c>
      <c r="R691" s="105" t="s">
        <v>63</v>
      </c>
      <c r="S691" s="105">
        <f>VLOOKUP(A691,논문증빙검증!$A:$T,20,0)</f>
        <v>0</v>
      </c>
      <c r="T691" s="105" t="str">
        <f>VLOOKUP(A691,논문증빙검증!$A:$R,17,0)</f>
        <v>기타저자</v>
      </c>
      <c r="U691" s="105" t="s">
        <v>3798</v>
      </c>
      <c r="V691" s="105" t="s">
        <v>78</v>
      </c>
      <c r="W691" s="105" t="s">
        <v>3743</v>
      </c>
      <c r="X691" s="105" t="s">
        <v>40</v>
      </c>
      <c r="Y691" s="105" t="s">
        <v>3799</v>
      </c>
      <c r="Z691" s="105">
        <v>25</v>
      </c>
      <c r="AA691" s="105" t="s">
        <v>3800</v>
      </c>
      <c r="AB691" s="105">
        <v>9.1270000000000007</v>
      </c>
      <c r="AC691" s="105">
        <v>89.035087700000005</v>
      </c>
      <c r="AD691" s="105" t="s">
        <v>68</v>
      </c>
      <c r="AE691" s="105" t="s">
        <v>3801</v>
      </c>
      <c r="AF691" s="105"/>
      <c r="AG691" s="105"/>
      <c r="AH691" s="105" t="s">
        <v>3746</v>
      </c>
      <c r="AI691" s="105" t="s">
        <v>9983</v>
      </c>
      <c r="AJ691" s="105">
        <v>416</v>
      </c>
      <c r="AK691" s="105"/>
      <c r="AL691" s="105"/>
      <c r="AM691" s="105"/>
    </row>
    <row r="692" spans="1:40" s="93" customFormat="1">
      <c r="A692" s="105">
        <v>819</v>
      </c>
      <c r="B692" s="105">
        <v>9</v>
      </c>
      <c r="C692" s="105" t="s">
        <v>131</v>
      </c>
      <c r="D692" s="105" t="s">
        <v>132</v>
      </c>
      <c r="E692" s="105" t="s">
        <v>133</v>
      </c>
      <c r="F692" s="105" t="str">
        <f>VLOOKUP(A692,논문증빙검증!$A:$J,10,0)</f>
        <v>인정</v>
      </c>
      <c r="G692" s="105" t="s">
        <v>484</v>
      </c>
      <c r="H692" s="105" t="s">
        <v>485</v>
      </c>
      <c r="I692" s="105" t="str">
        <f>VLOOKUP(A692,논문증빙검증!$A:$N,14,0)</f>
        <v>ㅇ</v>
      </c>
      <c r="J692" s="105" t="s">
        <v>9699</v>
      </c>
      <c r="K692" s="105" t="s">
        <v>10859</v>
      </c>
      <c r="L692" s="105" t="s">
        <v>486</v>
      </c>
      <c r="M692" s="105" t="b">
        <f>L691=L692</f>
        <v>0</v>
      </c>
      <c r="N692" s="105" t="s">
        <v>486</v>
      </c>
      <c r="O692" s="105" t="str">
        <f>VLOOKUP(A692,'doi 검증'!$A:$E,5,0)</f>
        <v>인정</v>
      </c>
      <c r="P692" s="105"/>
      <c r="Q692" s="105" t="s">
        <v>35</v>
      </c>
      <c r="R692" s="105" t="s">
        <v>122</v>
      </c>
      <c r="S692" s="105">
        <f>VLOOKUP(A692,논문증빙검증!$A:$T,20,0)</f>
        <v>0</v>
      </c>
      <c r="T692" s="105" t="str">
        <f>VLOOKUP(A692,논문증빙검증!$A:$R,17,0)</f>
        <v>기타저자</v>
      </c>
      <c r="U692" s="105" t="s">
        <v>487</v>
      </c>
      <c r="V692" s="105" t="s">
        <v>124</v>
      </c>
      <c r="W692" s="105"/>
      <c r="X692" s="105" t="s">
        <v>40</v>
      </c>
      <c r="Y692" s="105" t="s">
        <v>488</v>
      </c>
      <c r="Z692" s="105">
        <v>34</v>
      </c>
      <c r="AA692" s="105" t="s">
        <v>489</v>
      </c>
      <c r="AB692" s="105">
        <v>16.806000000000001</v>
      </c>
      <c r="AC692" s="105">
        <v>94.760479000000004</v>
      </c>
      <c r="AD692" s="105" t="s">
        <v>68</v>
      </c>
      <c r="AE692" s="105" t="s">
        <v>490</v>
      </c>
      <c r="AF692" s="105"/>
      <c r="AG692" s="105"/>
      <c r="AH692" s="105" t="s">
        <v>491</v>
      </c>
      <c r="AI692" s="105" t="s">
        <v>9983</v>
      </c>
      <c r="AJ692" s="105">
        <v>4</v>
      </c>
      <c r="AK692" s="105" t="s">
        <v>431</v>
      </c>
      <c r="AL692" s="105"/>
      <c r="AM692" s="105"/>
    </row>
    <row r="693" spans="1:40" s="93" customFormat="1">
      <c r="A693" s="105">
        <v>820</v>
      </c>
      <c r="B693" s="105">
        <v>10</v>
      </c>
      <c r="C693" s="105" t="s">
        <v>131</v>
      </c>
      <c r="D693" s="105" t="s">
        <v>132</v>
      </c>
      <c r="E693" s="105" t="s">
        <v>133</v>
      </c>
      <c r="F693" s="105" t="str">
        <f>VLOOKUP(A693,논문증빙검증!$A:$J,10,0)</f>
        <v>인정</v>
      </c>
      <c r="G693" s="105" t="s">
        <v>450</v>
      </c>
      <c r="H693" s="105" t="s">
        <v>451</v>
      </c>
      <c r="I693" s="105" t="str">
        <f>VLOOKUP(A693,논문증빙검증!$A:$N,14,0)</f>
        <v>ㅇ</v>
      </c>
      <c r="J693" s="105" t="s">
        <v>9699</v>
      </c>
      <c r="K693" s="105" t="s">
        <v>10859</v>
      </c>
      <c r="L693" s="105" t="s">
        <v>452</v>
      </c>
      <c r="M693" s="105" t="b">
        <f>L692=L693</f>
        <v>0</v>
      </c>
      <c r="N693" s="105" t="s">
        <v>452</v>
      </c>
      <c r="O693" s="105" t="str">
        <f>VLOOKUP(A693,'doi 검증'!$A:$E,5,0)</f>
        <v>인정</v>
      </c>
      <c r="P693" s="105"/>
      <c r="Q693" s="105" t="s">
        <v>35</v>
      </c>
      <c r="R693" s="105" t="s">
        <v>63</v>
      </c>
      <c r="S693" s="105">
        <f>VLOOKUP(A693,논문증빙검증!$A:$T,20,0)</f>
        <v>0</v>
      </c>
      <c r="T693" s="105" t="str">
        <f>VLOOKUP(A693,논문증빙검증!$A:$R,17,0)</f>
        <v>기타저자</v>
      </c>
      <c r="U693" s="105" t="s">
        <v>453</v>
      </c>
      <c r="V693" s="105" t="s">
        <v>138</v>
      </c>
      <c r="W693" s="105" t="s">
        <v>436</v>
      </c>
      <c r="X693" s="105" t="s">
        <v>40</v>
      </c>
      <c r="Y693" s="105" t="s">
        <v>454</v>
      </c>
      <c r="Z693" s="105">
        <v>0</v>
      </c>
      <c r="AA693" s="105" t="s">
        <v>232</v>
      </c>
      <c r="AB693" s="105">
        <v>9.9260000000000002</v>
      </c>
      <c r="AC693" s="105">
        <v>93.434343400000003</v>
      </c>
      <c r="AD693" s="105" t="s">
        <v>68</v>
      </c>
      <c r="AE693" s="105" t="s">
        <v>455</v>
      </c>
      <c r="AF693" s="105"/>
      <c r="AG693" s="105"/>
      <c r="AH693" s="105" t="s">
        <v>439</v>
      </c>
      <c r="AI693" s="105" t="s">
        <v>9983</v>
      </c>
      <c r="AJ693" s="105">
        <v>9</v>
      </c>
      <c r="AK693" s="105" t="s">
        <v>156</v>
      </c>
      <c r="AL693" s="105"/>
      <c r="AM693" s="105"/>
    </row>
    <row r="694" spans="1:40" s="93" customFormat="1">
      <c r="A694" s="105">
        <v>821</v>
      </c>
      <c r="B694" s="105">
        <v>1</v>
      </c>
      <c r="C694" s="105" t="s">
        <v>1192</v>
      </c>
      <c r="D694" s="105" t="s">
        <v>591</v>
      </c>
      <c r="E694" s="105" t="s">
        <v>1193</v>
      </c>
      <c r="F694" s="105" t="str">
        <f>VLOOKUP(A694,논문증빙검증!$A:$J,10,0)</f>
        <v>인정</v>
      </c>
      <c r="G694" s="105" t="s">
        <v>6433</v>
      </c>
      <c r="H694" s="105" t="s">
        <v>6434</v>
      </c>
      <c r="I694" s="105" t="str">
        <f>VLOOKUP(A694,논문증빙검증!$A:$N,14,0)</f>
        <v>ㅇ</v>
      </c>
      <c r="J694" s="105" t="s">
        <v>9699</v>
      </c>
      <c r="K694" s="105" t="s">
        <v>10859</v>
      </c>
      <c r="L694" s="105" t="s">
        <v>6435</v>
      </c>
      <c r="M694" s="105" t="b">
        <f>L693=L694</f>
        <v>0</v>
      </c>
      <c r="N694" s="105" t="s">
        <v>6435</v>
      </c>
      <c r="O694" s="105" t="str">
        <f>VLOOKUP(A694,'doi 검증'!$A:$E,5,0)</f>
        <v>인정</v>
      </c>
      <c r="P694" s="105"/>
      <c r="Q694" s="105" t="s">
        <v>35</v>
      </c>
      <c r="R694" s="105" t="s">
        <v>36</v>
      </c>
      <c r="S694" s="105">
        <f>VLOOKUP(A694,논문증빙검증!$A:$T,20,0)</f>
        <v>0</v>
      </c>
      <c r="T694" s="105" t="str">
        <f>VLOOKUP(A694,논문증빙검증!$A:$R,17,0)</f>
        <v>주저자</v>
      </c>
      <c r="U694" s="105" t="s">
        <v>6436</v>
      </c>
      <c r="V694" s="105" t="s">
        <v>5811</v>
      </c>
      <c r="W694" s="105" t="s">
        <v>5937</v>
      </c>
      <c r="X694" s="105" t="s">
        <v>40</v>
      </c>
      <c r="Y694" s="105" t="s">
        <v>6437</v>
      </c>
      <c r="Z694" s="105">
        <v>2</v>
      </c>
      <c r="AA694" s="105" t="s">
        <v>232</v>
      </c>
      <c r="AB694" s="105">
        <v>12.731999999999999</v>
      </c>
      <c r="AC694" s="105">
        <v>93.421052599999996</v>
      </c>
      <c r="AD694" s="105" t="s">
        <v>40</v>
      </c>
      <c r="AE694" s="105" t="s">
        <v>2890</v>
      </c>
      <c r="AF694" s="105"/>
      <c r="AG694" s="105"/>
      <c r="AH694" s="105" t="s">
        <v>5861</v>
      </c>
      <c r="AI694" s="105" t="s">
        <v>9983</v>
      </c>
      <c r="AJ694" s="105">
        <v>9</v>
      </c>
      <c r="AK694" s="105" t="s">
        <v>431</v>
      </c>
      <c r="AL694" s="105"/>
      <c r="AM694" s="105"/>
    </row>
    <row r="695" spans="1:40" s="93" customFormat="1">
      <c r="A695" s="105">
        <v>822</v>
      </c>
      <c r="B695" s="105">
        <v>2</v>
      </c>
      <c r="C695" s="105" t="s">
        <v>1192</v>
      </c>
      <c r="D695" s="105" t="s">
        <v>591</v>
      </c>
      <c r="E695" s="105" t="s">
        <v>1193</v>
      </c>
      <c r="F695" s="105" t="str">
        <f>VLOOKUP(A695,논문증빙검증!$A:$J,10,0)</f>
        <v>인정</v>
      </c>
      <c r="G695" s="105" t="s">
        <v>6084</v>
      </c>
      <c r="H695" s="105" t="s">
        <v>5424</v>
      </c>
      <c r="I695" s="105" t="str">
        <f>VLOOKUP(A695,논문증빙검증!$A:$N,14,0)</f>
        <v>ㅇ</v>
      </c>
      <c r="J695" s="105" t="s">
        <v>9699</v>
      </c>
      <c r="K695" s="105" t="s">
        <v>10859</v>
      </c>
      <c r="L695" s="105" t="s">
        <v>6085</v>
      </c>
      <c r="M695" s="105" t="b">
        <f>L694=L695</f>
        <v>0</v>
      </c>
      <c r="N695" s="105" t="s">
        <v>6085</v>
      </c>
      <c r="O695" s="105" t="str">
        <f>VLOOKUP(A695,'doi 검증'!$A:$E,5,0)</f>
        <v>인정</v>
      </c>
      <c r="P695" s="105"/>
      <c r="Q695" s="105" t="s">
        <v>35</v>
      </c>
      <c r="R695" s="105" t="s">
        <v>63</v>
      </c>
      <c r="S695" s="105">
        <f>VLOOKUP(A695,논문증빙검증!$A:$T,20,0)</f>
        <v>0</v>
      </c>
      <c r="T695" s="105" t="str">
        <f>VLOOKUP(A695,논문증빙검증!$A:$R,17,0)</f>
        <v>기타저자</v>
      </c>
      <c r="U695" s="105" t="s">
        <v>6087</v>
      </c>
      <c r="V695" s="105" t="s">
        <v>5811</v>
      </c>
      <c r="W695" s="105" t="s">
        <v>5937</v>
      </c>
      <c r="X695" s="105" t="s">
        <v>40</v>
      </c>
      <c r="Y695" s="105" t="s">
        <v>92</v>
      </c>
      <c r="Z695" s="105">
        <v>10</v>
      </c>
      <c r="AA695" s="105" t="s">
        <v>5965</v>
      </c>
      <c r="AB695" s="105">
        <v>12.731999999999999</v>
      </c>
      <c r="AC695" s="105">
        <v>93.421052599999996</v>
      </c>
      <c r="AD695" s="105" t="s">
        <v>68</v>
      </c>
      <c r="AE695" s="105" t="s">
        <v>1199</v>
      </c>
      <c r="AF695" s="105"/>
      <c r="AG695" s="105"/>
      <c r="AH695" s="105" t="s">
        <v>5861</v>
      </c>
      <c r="AI695" s="105" t="s">
        <v>9983</v>
      </c>
      <c r="AJ695" s="105">
        <v>6</v>
      </c>
      <c r="AK695" s="105" t="s">
        <v>223</v>
      </c>
      <c r="AL695" s="105"/>
      <c r="AM695" s="105"/>
    </row>
    <row r="696" spans="1:40" s="97" customFormat="1">
      <c r="A696" s="105">
        <v>823</v>
      </c>
      <c r="B696" s="105">
        <v>3</v>
      </c>
      <c r="C696" s="105" t="s">
        <v>1192</v>
      </c>
      <c r="D696" s="105" t="s">
        <v>591</v>
      </c>
      <c r="E696" s="105" t="s">
        <v>1193</v>
      </c>
      <c r="F696" s="105" t="str">
        <f>VLOOKUP(A696,논문증빙검증!$A:$J,10,0)</f>
        <v>인정</v>
      </c>
      <c r="G696" s="105" t="s">
        <v>6199</v>
      </c>
      <c r="H696" s="105" t="s">
        <v>32</v>
      </c>
      <c r="I696" s="105" t="str">
        <f>VLOOKUP(A696,논문증빙검증!$A:$N,14,0)</f>
        <v>ㅇ</v>
      </c>
      <c r="J696" s="105" t="s">
        <v>9699</v>
      </c>
      <c r="K696" s="105" t="s">
        <v>10859</v>
      </c>
      <c r="L696" s="105" t="s">
        <v>6196</v>
      </c>
      <c r="M696" s="105" t="b">
        <f>L695=L696</f>
        <v>0</v>
      </c>
      <c r="N696" s="105" t="s">
        <v>6196</v>
      </c>
      <c r="O696" s="105" t="str">
        <f>VLOOKUP(A696,'doi 검증'!$A:$E,5,0)</f>
        <v>인정</v>
      </c>
      <c r="P696" s="105"/>
      <c r="Q696" s="105" t="s">
        <v>35</v>
      </c>
      <c r="R696" s="105" t="s">
        <v>36</v>
      </c>
      <c r="S696" s="105">
        <f>VLOOKUP(A696,논문증빙검증!$A:$T,20,0)</f>
        <v>0</v>
      </c>
      <c r="T696" s="105" t="str">
        <f>VLOOKUP(A696,논문증빙검증!$A:$R,17,0)</f>
        <v>주저자</v>
      </c>
      <c r="U696" s="105" t="s">
        <v>6200</v>
      </c>
      <c r="V696" s="105" t="s">
        <v>5811</v>
      </c>
      <c r="W696" s="105" t="s">
        <v>5812</v>
      </c>
      <c r="X696" s="105" t="s">
        <v>40</v>
      </c>
      <c r="Y696" s="105" t="s">
        <v>1129</v>
      </c>
      <c r="Z696" s="105">
        <v>13</v>
      </c>
      <c r="AA696" s="105" t="s">
        <v>6198</v>
      </c>
      <c r="AB696" s="105">
        <v>3.3610000000000002</v>
      </c>
      <c r="AC696" s="105">
        <v>54.775280899999998</v>
      </c>
      <c r="AD696" s="105" t="s">
        <v>40</v>
      </c>
      <c r="AE696" s="105" t="s">
        <v>2890</v>
      </c>
      <c r="AF696" s="105"/>
      <c r="AG696" s="105"/>
      <c r="AH696" s="105" t="s">
        <v>5850</v>
      </c>
      <c r="AI696" s="105" t="s">
        <v>9983</v>
      </c>
      <c r="AJ696" s="105">
        <v>10</v>
      </c>
      <c r="AK696" s="105" t="s">
        <v>696</v>
      </c>
      <c r="AL696" s="105"/>
      <c r="AM696" s="105"/>
      <c r="AN696" s="100"/>
    </row>
    <row r="697" spans="1:40" s="93" customFormat="1">
      <c r="A697" s="105">
        <v>824</v>
      </c>
      <c r="B697" s="105">
        <v>4</v>
      </c>
      <c r="C697" s="105" t="s">
        <v>1192</v>
      </c>
      <c r="D697" s="105" t="s">
        <v>591</v>
      </c>
      <c r="E697" s="105" t="s">
        <v>1193</v>
      </c>
      <c r="F697" s="105" t="str">
        <f>VLOOKUP(A697,논문증빙검증!$A:$J,10,0)</f>
        <v>인정</v>
      </c>
      <c r="G697" s="105" t="s">
        <v>1194</v>
      </c>
      <c r="H697" s="105" t="s">
        <v>1195</v>
      </c>
      <c r="I697" s="105" t="str">
        <f>VLOOKUP(A697,논문증빙검증!$A:$N,14,0)</f>
        <v>ㅇ</v>
      </c>
      <c r="J697" s="105" t="s">
        <v>9699</v>
      </c>
      <c r="K697" s="105" t="s">
        <v>10859</v>
      </c>
      <c r="L697" s="105" t="s">
        <v>1196</v>
      </c>
      <c r="M697" s="105" t="b">
        <f>L696=L697</f>
        <v>0</v>
      </c>
      <c r="N697" s="105" t="s">
        <v>1196</v>
      </c>
      <c r="O697" s="105" t="str">
        <f>VLOOKUP(A697,'doi 검증'!$A:$E,5,0)</f>
        <v>인정</v>
      </c>
      <c r="P697" s="105"/>
      <c r="Q697" s="105" t="s">
        <v>35</v>
      </c>
      <c r="R697" s="105" t="s">
        <v>173</v>
      </c>
      <c r="S697" s="105">
        <f>VLOOKUP(A697,논문증빙검증!$A:$T,20,0)</f>
        <v>0</v>
      </c>
      <c r="T697" s="105" t="str">
        <f>VLOOKUP(A697,논문증빙검증!$A:$R,17,0)</f>
        <v>기타저자</v>
      </c>
      <c r="U697" s="105" t="s">
        <v>1197</v>
      </c>
      <c r="V697" s="105" t="s">
        <v>124</v>
      </c>
      <c r="W697" s="105" t="s">
        <v>1160</v>
      </c>
      <c r="X697" s="105" t="s">
        <v>40</v>
      </c>
      <c r="Y697" s="105" t="s">
        <v>1198</v>
      </c>
      <c r="Z697" s="105">
        <v>1</v>
      </c>
      <c r="AA697" s="105" t="s">
        <v>232</v>
      </c>
      <c r="AB697" s="105">
        <v>5.1639999999999997</v>
      </c>
      <c r="AC697" s="105">
        <v>98.529411800000005</v>
      </c>
      <c r="AD697" s="105" t="s">
        <v>68</v>
      </c>
      <c r="AE697" s="105" t="s">
        <v>1199</v>
      </c>
      <c r="AF697" s="105"/>
      <c r="AG697" s="105"/>
      <c r="AH697" s="105" t="s">
        <v>1164</v>
      </c>
      <c r="AI697" s="105" t="s">
        <v>9983</v>
      </c>
      <c r="AJ697" s="105">
        <v>45</v>
      </c>
      <c r="AK697" s="105" t="s">
        <v>1064</v>
      </c>
      <c r="AL697" s="105"/>
      <c r="AM697" s="105"/>
    </row>
    <row r="698" spans="1:40" s="93" customFormat="1">
      <c r="A698" s="105">
        <v>825</v>
      </c>
      <c r="B698" s="105">
        <v>5</v>
      </c>
      <c r="C698" s="105" t="s">
        <v>1192</v>
      </c>
      <c r="D698" s="105" t="s">
        <v>591</v>
      </c>
      <c r="E698" s="105" t="s">
        <v>1193</v>
      </c>
      <c r="F698" s="105" t="str">
        <f>VLOOKUP(A698,논문증빙검증!$A:$J,10,0)</f>
        <v>인정</v>
      </c>
      <c r="G698" s="105" t="s">
        <v>3992</v>
      </c>
      <c r="H698" s="105" t="s">
        <v>2250</v>
      </c>
      <c r="I698" s="105" t="str">
        <f>VLOOKUP(A698,논문증빙검증!$A:$N,14,0)</f>
        <v>ㅇ</v>
      </c>
      <c r="J698" s="105" t="s">
        <v>9699</v>
      </c>
      <c r="K698" s="105" t="s">
        <v>10859</v>
      </c>
      <c r="L698" s="105" t="s">
        <v>3988</v>
      </c>
      <c r="M698" s="105" t="b">
        <f>L697=L698</f>
        <v>0</v>
      </c>
      <c r="N698" s="105" t="s">
        <v>3988</v>
      </c>
      <c r="O698" s="105" t="str">
        <f>VLOOKUP(A698,'doi 검증'!$A:$E,5,0)</f>
        <v>인정</v>
      </c>
      <c r="P698" s="105"/>
      <c r="Q698" s="105" t="s">
        <v>35</v>
      </c>
      <c r="R698" s="105" t="s">
        <v>36</v>
      </c>
      <c r="S698" s="105">
        <f>VLOOKUP(A698,논문증빙검증!$A:$T,20,0)</f>
        <v>0</v>
      </c>
      <c r="T698" s="105" t="str">
        <f>VLOOKUP(A698,논문증빙검증!$A:$R,17,0)</f>
        <v>주저자</v>
      </c>
      <c r="U698" s="105" t="s">
        <v>3989</v>
      </c>
      <c r="V698" s="105" t="s">
        <v>1938</v>
      </c>
      <c r="W698" s="105">
        <v>3767388</v>
      </c>
      <c r="X698" s="105" t="s">
        <v>40</v>
      </c>
      <c r="Y698" s="105" t="s">
        <v>1522</v>
      </c>
      <c r="Z698" s="105">
        <v>9</v>
      </c>
      <c r="AA698" s="105" t="s">
        <v>3990</v>
      </c>
      <c r="AB698" s="105">
        <v>8.7420000000000009</v>
      </c>
      <c r="AC698" s="105">
        <v>96.111111100000002</v>
      </c>
      <c r="AD698" s="105" t="s">
        <v>40</v>
      </c>
      <c r="AE698" s="105" t="s">
        <v>2890</v>
      </c>
      <c r="AF698" s="105"/>
      <c r="AG698" s="105"/>
      <c r="AH698" s="105" t="s">
        <v>3980</v>
      </c>
      <c r="AI698" s="105" t="s">
        <v>9983</v>
      </c>
      <c r="AJ698" s="105">
        <v>553</v>
      </c>
      <c r="AK698" s="105"/>
      <c r="AL698" s="105"/>
      <c r="AM698" s="105"/>
    </row>
    <row r="699" spans="1:40" s="93" customFormat="1">
      <c r="A699" s="105">
        <v>827</v>
      </c>
      <c r="B699" s="105">
        <v>7</v>
      </c>
      <c r="C699" s="105" t="s">
        <v>1192</v>
      </c>
      <c r="D699" s="105" t="s">
        <v>591</v>
      </c>
      <c r="E699" s="105" t="s">
        <v>1193</v>
      </c>
      <c r="F699" s="105" t="str">
        <f>VLOOKUP(A699,논문증빙검증!$A:$J,10,0)</f>
        <v>인정</v>
      </c>
      <c r="G699" s="105" t="s">
        <v>6634</v>
      </c>
      <c r="H699" s="105" t="s">
        <v>6186</v>
      </c>
      <c r="I699" s="105" t="str">
        <f>VLOOKUP(A699,논문증빙검증!$A:$N,14,0)</f>
        <v>ㅇ</v>
      </c>
      <c r="J699" s="105" t="s">
        <v>9699</v>
      </c>
      <c r="K699" s="105" t="s">
        <v>10859</v>
      </c>
      <c r="L699" s="105" t="s">
        <v>6635</v>
      </c>
      <c r="M699" s="105" t="b">
        <f>L698=L699</f>
        <v>0</v>
      </c>
      <c r="N699" s="105" t="s">
        <v>6635</v>
      </c>
      <c r="O699" s="105" t="str">
        <f>VLOOKUP(A699,'doi 검증'!$A:$E,5,0)</f>
        <v>인정</v>
      </c>
      <c r="P699" s="105"/>
      <c r="Q699" s="105" t="s">
        <v>35</v>
      </c>
      <c r="R699" s="105" t="s">
        <v>173</v>
      </c>
      <c r="S699" s="105">
        <f>VLOOKUP(A699,논문증빙검증!$A:$T,20,0)</f>
        <v>0</v>
      </c>
      <c r="T699" s="105" t="str">
        <f>VLOOKUP(A699,논문증빙검증!$A:$R,17,0)</f>
        <v>기타저자</v>
      </c>
      <c r="U699" s="105" t="s">
        <v>6636</v>
      </c>
      <c r="V699" s="105" t="s">
        <v>53</v>
      </c>
      <c r="W699" s="105">
        <v>19417012</v>
      </c>
      <c r="X699" s="105" t="s">
        <v>40</v>
      </c>
      <c r="Y699" s="105" t="s">
        <v>2940</v>
      </c>
      <c r="Z699" s="105">
        <v>1</v>
      </c>
      <c r="AA699" s="105" t="s">
        <v>6637</v>
      </c>
      <c r="AB699" s="105">
        <v>2.2189999999999999</v>
      </c>
      <c r="AC699" s="105">
        <v>23.245614</v>
      </c>
      <c r="AD699" s="105" t="s">
        <v>68</v>
      </c>
      <c r="AE699" s="105" t="s">
        <v>4901</v>
      </c>
      <c r="AF699" s="105"/>
      <c r="AG699" s="105"/>
      <c r="AH699" s="105" t="s">
        <v>6638</v>
      </c>
      <c r="AI699" s="105" t="s">
        <v>9983</v>
      </c>
      <c r="AJ699" s="105">
        <v>11</v>
      </c>
      <c r="AK699" s="105" t="s">
        <v>601</v>
      </c>
      <c r="AL699" s="105"/>
      <c r="AM699" s="105"/>
    </row>
    <row r="700" spans="1:40" s="93" customFormat="1">
      <c r="A700" s="105">
        <v>831</v>
      </c>
      <c r="B700" s="105">
        <v>1</v>
      </c>
      <c r="C700" s="105" t="s">
        <v>1896</v>
      </c>
      <c r="D700" s="105" t="s">
        <v>1897</v>
      </c>
      <c r="E700" s="105" t="s">
        <v>1898</v>
      </c>
      <c r="F700" s="105" t="str">
        <f>VLOOKUP(A700,논문증빙검증!$A:$J,10,0)</f>
        <v>인정</v>
      </c>
      <c r="G700" s="105" t="s">
        <v>7724</v>
      </c>
      <c r="H700" s="105" t="s">
        <v>7725</v>
      </c>
      <c r="I700" s="105" t="str">
        <f>VLOOKUP(A700,논문증빙검증!$A:$N,14,0)</f>
        <v>O</v>
      </c>
      <c r="J700" s="105" t="s">
        <v>9699</v>
      </c>
      <c r="K700" s="105" t="s">
        <v>10859</v>
      </c>
      <c r="L700" s="105" t="s">
        <v>7726</v>
      </c>
      <c r="M700" s="105" t="b">
        <f>L699=L700</f>
        <v>0</v>
      </c>
      <c r="N700" s="105" t="s">
        <v>7726</v>
      </c>
      <c r="O700" s="105" t="str">
        <f>VLOOKUP(A700,'doi 검증'!$A:$E,5,0)</f>
        <v>인정</v>
      </c>
      <c r="P700" s="105"/>
      <c r="Q700" s="105" t="s">
        <v>35</v>
      </c>
      <c r="R700" s="105" t="s">
        <v>36</v>
      </c>
      <c r="S700" s="105">
        <f>VLOOKUP(A700,논문증빙검증!$A:$T,20,0)</f>
        <v>0</v>
      </c>
      <c r="T700" s="105" t="str">
        <f>VLOOKUP(A700,논문증빙검증!$A:$R,17,0)</f>
        <v>주저자</v>
      </c>
      <c r="U700" s="105" t="s">
        <v>7727</v>
      </c>
      <c r="V700" s="105" t="s">
        <v>7554</v>
      </c>
      <c r="W700" s="105" t="s">
        <v>39</v>
      </c>
      <c r="X700" s="105" t="s">
        <v>40</v>
      </c>
      <c r="Y700" s="105" t="s">
        <v>2906</v>
      </c>
      <c r="Z700" s="105">
        <v>2</v>
      </c>
      <c r="AA700" s="105" t="s">
        <v>232</v>
      </c>
      <c r="AB700" s="105">
        <v>3.004</v>
      </c>
      <c r="AC700" s="105">
        <v>39.035087699999998</v>
      </c>
      <c r="AD700" s="105" t="s">
        <v>40</v>
      </c>
      <c r="AE700" s="105" t="s">
        <v>1898</v>
      </c>
      <c r="AF700" s="105"/>
      <c r="AG700" s="105"/>
      <c r="AH700" s="105" t="s">
        <v>7663</v>
      </c>
      <c r="AI700" s="105" t="s">
        <v>9983</v>
      </c>
      <c r="AJ700" s="105">
        <v>14</v>
      </c>
      <c r="AK700" s="105" t="s">
        <v>620</v>
      </c>
      <c r="AL700" s="105"/>
      <c r="AM700" s="105"/>
    </row>
    <row r="701" spans="1:40" s="93" customFormat="1">
      <c r="A701" s="105">
        <v>832</v>
      </c>
      <c r="B701" s="105">
        <v>2</v>
      </c>
      <c r="C701" s="105" t="s">
        <v>1896</v>
      </c>
      <c r="D701" s="105" t="s">
        <v>1897</v>
      </c>
      <c r="E701" s="105" t="s">
        <v>1898</v>
      </c>
      <c r="F701" s="105" t="str">
        <f>VLOOKUP(A701,논문증빙검증!$A:$J,10,0)</f>
        <v>인정</v>
      </c>
      <c r="G701" s="105" t="s">
        <v>7728</v>
      </c>
      <c r="H701" s="105" t="s">
        <v>7729</v>
      </c>
      <c r="I701" s="105" t="str">
        <f>VLOOKUP(A701,논문증빙검증!$A:$N,14,0)</f>
        <v>O</v>
      </c>
      <c r="J701" s="105" t="s">
        <v>9699</v>
      </c>
      <c r="K701" s="105" t="s">
        <v>10859</v>
      </c>
      <c r="L701" s="105" t="s">
        <v>7730</v>
      </c>
      <c r="M701" s="105" t="b">
        <f>L700=L701</f>
        <v>0</v>
      </c>
      <c r="N701" s="105" t="s">
        <v>7730</v>
      </c>
      <c r="O701" s="105" t="str">
        <f>VLOOKUP(A701,'doi 검증'!$A:$E,5,0)</f>
        <v>인정</v>
      </c>
      <c r="P701" s="105"/>
      <c r="Q701" s="105" t="s">
        <v>35</v>
      </c>
      <c r="R701" s="105" t="s">
        <v>36</v>
      </c>
      <c r="S701" s="105">
        <f>VLOOKUP(A701,논문증빙검증!$A:$T,20,0)</f>
        <v>0</v>
      </c>
      <c r="T701" s="105" t="str">
        <f>VLOOKUP(A701,논문증빙검증!$A:$R,17,0)</f>
        <v>주저자</v>
      </c>
      <c r="U701" s="105" t="s">
        <v>7731</v>
      </c>
      <c r="V701" s="105" t="s">
        <v>7554</v>
      </c>
      <c r="W701" s="105" t="s">
        <v>39</v>
      </c>
      <c r="X701" s="105" t="s">
        <v>40</v>
      </c>
      <c r="Y701" s="105" t="s">
        <v>1483</v>
      </c>
      <c r="Z701" s="105">
        <v>0</v>
      </c>
      <c r="AA701" s="105" t="s">
        <v>232</v>
      </c>
      <c r="AB701" s="105">
        <v>3.004</v>
      </c>
      <c r="AC701" s="105">
        <v>39.035087699999998</v>
      </c>
      <c r="AD701" s="105" t="s">
        <v>40</v>
      </c>
      <c r="AE701" s="105" t="s">
        <v>1898</v>
      </c>
      <c r="AF701" s="105"/>
      <c r="AG701" s="105"/>
      <c r="AH701" s="105" t="s">
        <v>7663</v>
      </c>
      <c r="AI701" s="105" t="s">
        <v>9983</v>
      </c>
      <c r="AJ701" s="105">
        <v>14</v>
      </c>
      <c r="AK701" s="105" t="s">
        <v>711</v>
      </c>
      <c r="AL701" s="105"/>
      <c r="AM701" s="105"/>
    </row>
    <row r="702" spans="1:40" s="93" customFormat="1">
      <c r="A702" s="105">
        <v>833</v>
      </c>
      <c r="B702" s="105">
        <v>3</v>
      </c>
      <c r="C702" s="105" t="s">
        <v>1896</v>
      </c>
      <c r="D702" s="105" t="s">
        <v>1897</v>
      </c>
      <c r="E702" s="105" t="s">
        <v>1898</v>
      </c>
      <c r="F702" s="105" t="str">
        <f>VLOOKUP(A702,논문증빙검증!$A:$J,10,0)</f>
        <v>인정</v>
      </c>
      <c r="G702" s="105" t="s">
        <v>7646</v>
      </c>
      <c r="H702" s="105" t="s">
        <v>6444</v>
      </c>
      <c r="I702" s="105" t="str">
        <f>VLOOKUP(A702,논문증빙검증!$A:$N,14,0)</f>
        <v>O</v>
      </c>
      <c r="J702" s="105" t="s">
        <v>9699</v>
      </c>
      <c r="K702" s="105" t="s">
        <v>10859</v>
      </c>
      <c r="L702" s="105" t="s">
        <v>7647</v>
      </c>
      <c r="M702" s="105" t="b">
        <f>L701=L702</f>
        <v>0</v>
      </c>
      <c r="N702" s="105" t="s">
        <v>7647</v>
      </c>
      <c r="O702" s="105" t="str">
        <f>VLOOKUP(A702,'doi 검증'!$A:$E,5,0)</f>
        <v>인정</v>
      </c>
      <c r="P702" s="105"/>
      <c r="Q702" s="105" t="s">
        <v>35</v>
      </c>
      <c r="R702" s="105" t="s">
        <v>63</v>
      </c>
      <c r="S702" s="105">
        <f>VLOOKUP(A702,논문증빙검증!$A:$T,20,0)</f>
        <v>0</v>
      </c>
      <c r="T702" s="105" t="str">
        <f>VLOOKUP(A702,논문증빙검증!$A:$R,17,0)</f>
        <v>기타저자</v>
      </c>
      <c r="U702" s="105" t="s">
        <v>7648</v>
      </c>
      <c r="V702" s="105" t="s">
        <v>7554</v>
      </c>
      <c r="W702" s="105" t="s">
        <v>39</v>
      </c>
      <c r="X702" s="105" t="s">
        <v>40</v>
      </c>
      <c r="Y702" s="105" t="s">
        <v>2614</v>
      </c>
      <c r="Z702" s="105">
        <v>3</v>
      </c>
      <c r="AA702" s="105" t="s">
        <v>232</v>
      </c>
      <c r="AB702" s="105">
        <v>2.3969999999999998</v>
      </c>
      <c r="AC702" s="105">
        <v>47.069597100000003</v>
      </c>
      <c r="AD702" s="105" t="s">
        <v>68</v>
      </c>
      <c r="AE702" s="105" t="s">
        <v>7649</v>
      </c>
      <c r="AF702" s="105"/>
      <c r="AG702" s="105"/>
      <c r="AH702" s="105" t="s">
        <v>7650</v>
      </c>
      <c r="AI702" s="105" t="s">
        <v>9983</v>
      </c>
      <c r="AJ702" s="105">
        <v>10</v>
      </c>
      <c r="AK702" s="105" t="s">
        <v>601</v>
      </c>
      <c r="AL702" s="105"/>
      <c r="AM702" s="105"/>
    </row>
    <row r="703" spans="1:40" s="93" customFormat="1">
      <c r="A703" s="105">
        <v>834</v>
      </c>
      <c r="B703" s="105">
        <v>4</v>
      </c>
      <c r="C703" s="105" t="s">
        <v>1896</v>
      </c>
      <c r="D703" s="105" t="s">
        <v>1897</v>
      </c>
      <c r="E703" s="105" t="s">
        <v>1898</v>
      </c>
      <c r="F703" s="105" t="str">
        <f>VLOOKUP(A703,논문증빙검증!$A:$J,10,0)</f>
        <v>인정</v>
      </c>
      <c r="G703" s="105" t="s">
        <v>1899</v>
      </c>
      <c r="H703" s="105" t="s">
        <v>773</v>
      </c>
      <c r="I703" s="105" t="str">
        <f>VLOOKUP(A703,논문증빙검증!$A:$N,14,0)</f>
        <v>O</v>
      </c>
      <c r="J703" s="105" t="s">
        <v>9699</v>
      </c>
      <c r="K703" s="105" t="s">
        <v>10859</v>
      </c>
      <c r="L703" s="105" t="s">
        <v>1900</v>
      </c>
      <c r="M703" s="105" t="b">
        <f>L702=L703</f>
        <v>0</v>
      </c>
      <c r="N703" s="105" t="s">
        <v>1900</v>
      </c>
      <c r="O703" s="105" t="str">
        <f>VLOOKUP(A703,'doi 검증'!$A:$E,5,0)</f>
        <v>인정</v>
      </c>
      <c r="P703" s="105"/>
      <c r="Q703" s="105" t="s">
        <v>947</v>
      </c>
      <c r="R703" s="105" t="s">
        <v>63</v>
      </c>
      <c r="S703" s="105">
        <f>VLOOKUP(A703,논문증빙검증!$A:$T,20,0)</f>
        <v>0</v>
      </c>
      <c r="T703" s="105" t="str">
        <f>VLOOKUP(A703,논문증빙검증!$A:$R,17,0)</f>
        <v>기타저자</v>
      </c>
      <c r="U703" s="105" t="s">
        <v>1901</v>
      </c>
      <c r="V703" s="105" t="s">
        <v>1902</v>
      </c>
      <c r="W703" s="105" t="s">
        <v>39</v>
      </c>
      <c r="X703" s="105" t="s">
        <v>40</v>
      </c>
      <c r="Y703" s="105" t="s">
        <v>265</v>
      </c>
      <c r="Z703" s="105">
        <v>0</v>
      </c>
      <c r="AA703" s="105" t="s">
        <v>232</v>
      </c>
      <c r="AB703" s="105">
        <v>1.069</v>
      </c>
      <c r="AC703" s="105">
        <v>13.7362637</v>
      </c>
      <c r="AD703" s="105" t="s">
        <v>68</v>
      </c>
      <c r="AE703" s="105" t="s">
        <v>1903</v>
      </c>
      <c r="AF703" s="105"/>
      <c r="AG703" s="105"/>
      <c r="AH703" s="105" t="s">
        <v>1904</v>
      </c>
      <c r="AI703" s="105" t="s">
        <v>9983</v>
      </c>
      <c r="AJ703" s="105"/>
      <c r="AK703" s="105"/>
      <c r="AL703" s="105"/>
      <c r="AM703" s="105"/>
    </row>
    <row r="704" spans="1:40" s="93" customFormat="1">
      <c r="A704" s="105">
        <v>835</v>
      </c>
      <c r="B704" s="105">
        <v>1</v>
      </c>
      <c r="C704" s="105" t="s">
        <v>2296</v>
      </c>
      <c r="D704" s="105" t="s">
        <v>2297</v>
      </c>
      <c r="E704" s="105" t="s">
        <v>2298</v>
      </c>
      <c r="F704" s="105" t="str">
        <f>VLOOKUP(A704,논문증빙검증!$A:$J,10,0)</f>
        <v>인정</v>
      </c>
      <c r="G704" s="105" t="s">
        <v>2346</v>
      </c>
      <c r="H704" s="105" t="s">
        <v>2347</v>
      </c>
      <c r="I704" s="105" t="str">
        <f>VLOOKUP(A704,논문증빙검증!$A:$N,14,0)</f>
        <v>2021.01.12</v>
      </c>
      <c r="J704" s="105" t="s">
        <v>9699</v>
      </c>
      <c r="K704" s="105" t="s">
        <v>10859</v>
      </c>
      <c r="L704" s="105" t="s">
        <v>2348</v>
      </c>
      <c r="M704" s="105" t="b">
        <f>L703=L704</f>
        <v>0</v>
      </c>
      <c r="N704" s="105" t="s">
        <v>2348</v>
      </c>
      <c r="O704" s="105" t="str">
        <f>VLOOKUP(A704,'doi 검증'!$A:$E,5,0)</f>
        <v>인정</v>
      </c>
      <c r="P704" s="105"/>
      <c r="Q704" s="105" t="s">
        <v>35</v>
      </c>
      <c r="R704" s="105" t="s">
        <v>36</v>
      </c>
      <c r="S704" s="105" t="str">
        <f>VLOOKUP(A704,논문증빙검증!$A:$T,20,0)</f>
        <v>공동저자</v>
      </c>
      <c r="T704" s="105" t="str">
        <f>VLOOKUP(A704,논문증빙검증!$A:$R,17,0)</f>
        <v>주저자</v>
      </c>
      <c r="U704" s="105" t="s">
        <v>2349</v>
      </c>
      <c r="V704" s="105" t="s">
        <v>78</v>
      </c>
      <c r="W704" s="105" t="s">
        <v>39</v>
      </c>
      <c r="X704" s="105" t="s">
        <v>40</v>
      </c>
      <c r="Y704" s="105" t="s">
        <v>2350</v>
      </c>
      <c r="Z704" s="105">
        <v>4</v>
      </c>
      <c r="AA704" s="105" t="s">
        <v>232</v>
      </c>
      <c r="AB704" s="105">
        <v>6.7069999999999999</v>
      </c>
      <c r="AC704" s="105">
        <v>97.619047600000002</v>
      </c>
      <c r="AD704" s="105" t="s">
        <v>8903</v>
      </c>
      <c r="AE704" s="105" t="s">
        <v>2351</v>
      </c>
      <c r="AF704" s="105"/>
      <c r="AG704" s="105"/>
      <c r="AH704" s="105" t="s">
        <v>2227</v>
      </c>
      <c r="AI704" s="105" t="s">
        <v>9983</v>
      </c>
      <c r="AJ704" s="105">
        <v>545</v>
      </c>
      <c r="AK704" s="105"/>
      <c r="AL704" s="105"/>
      <c r="AM704" s="105"/>
    </row>
    <row r="705" spans="1:40" s="93" customFormat="1">
      <c r="A705" s="105">
        <v>836</v>
      </c>
      <c r="B705" s="105">
        <v>2</v>
      </c>
      <c r="C705" s="105" t="s">
        <v>2296</v>
      </c>
      <c r="D705" s="105" t="s">
        <v>2297</v>
      </c>
      <c r="E705" s="105" t="s">
        <v>2298</v>
      </c>
      <c r="F705" s="105" t="str">
        <f>VLOOKUP(A705,논문증빙검증!$A:$J,10,0)</f>
        <v>인정</v>
      </c>
      <c r="G705" s="105" t="s">
        <v>3444</v>
      </c>
      <c r="H705" s="105" t="s">
        <v>3445</v>
      </c>
      <c r="I705" s="105" t="str">
        <f>VLOOKUP(A705,논문증빙검증!$A:$N,14,0)</f>
        <v>2020.11.03</v>
      </c>
      <c r="J705" s="105" t="s">
        <v>9699</v>
      </c>
      <c r="K705" s="105" t="s">
        <v>10859</v>
      </c>
      <c r="L705" s="105" t="s">
        <v>3446</v>
      </c>
      <c r="M705" s="105" t="b">
        <f>L704=L705</f>
        <v>0</v>
      </c>
      <c r="N705" s="105" t="s">
        <v>3446</v>
      </c>
      <c r="O705" s="105" t="str">
        <f>VLOOKUP(A705,'doi 검증'!$A:$E,5,0)</f>
        <v>인정</v>
      </c>
      <c r="P705" s="105"/>
      <c r="Q705" s="105" t="s">
        <v>35</v>
      </c>
      <c r="R705" s="105" t="s">
        <v>36</v>
      </c>
      <c r="S705" s="105" t="str">
        <f>VLOOKUP(A705,논문증빙검증!$A:$T,20,0)</f>
        <v>공동저자</v>
      </c>
      <c r="T705" s="105" t="str">
        <f>VLOOKUP(A705,논문증빙검증!$A:$R,17,0)</f>
        <v>주저자</v>
      </c>
      <c r="U705" s="105" t="s">
        <v>3447</v>
      </c>
      <c r="V705" s="105" t="s">
        <v>78</v>
      </c>
      <c r="W705" s="105" t="s">
        <v>39</v>
      </c>
      <c r="X705" s="105" t="s">
        <v>40</v>
      </c>
      <c r="Y705" s="105" t="s">
        <v>3448</v>
      </c>
      <c r="Z705" s="105">
        <v>3</v>
      </c>
      <c r="AA705" s="105" t="s">
        <v>232</v>
      </c>
      <c r="AB705" s="105">
        <v>5.3159999999999998</v>
      </c>
      <c r="AC705" s="105">
        <v>93.125</v>
      </c>
      <c r="AD705" s="105" t="s">
        <v>8903</v>
      </c>
      <c r="AE705" s="105" t="s">
        <v>3449</v>
      </c>
      <c r="AF705" s="105"/>
      <c r="AG705" s="105"/>
      <c r="AH705" s="105" t="s">
        <v>3384</v>
      </c>
      <c r="AI705" s="105" t="s">
        <v>9983</v>
      </c>
      <c r="AJ705" s="105">
        <v>859</v>
      </c>
      <c r="AK705" s="105"/>
      <c r="AL705" s="105"/>
      <c r="AM705" s="105"/>
    </row>
    <row r="706" spans="1:40" s="93" customFormat="1">
      <c r="A706" s="105">
        <v>837</v>
      </c>
      <c r="B706" s="105">
        <v>3</v>
      </c>
      <c r="C706" s="105" t="s">
        <v>2296</v>
      </c>
      <c r="D706" s="105" t="s">
        <v>2297</v>
      </c>
      <c r="E706" s="105" t="s">
        <v>2298</v>
      </c>
      <c r="F706" s="105" t="str">
        <f>VLOOKUP(A706,논문증빙검증!$A:$J,10,0)</f>
        <v>인정</v>
      </c>
      <c r="G706" s="105" t="s">
        <v>4127</v>
      </c>
      <c r="H706" s="105" t="s">
        <v>4128</v>
      </c>
      <c r="I706" s="105" t="str">
        <f>VLOOKUP(A706,논문증빙검증!$A:$N,14,0)</f>
        <v>○</v>
      </c>
      <c r="J706" s="105" t="s">
        <v>9699</v>
      </c>
      <c r="K706" s="105" t="s">
        <v>10859</v>
      </c>
      <c r="L706" s="105" t="s">
        <v>4129</v>
      </c>
      <c r="M706" s="105" t="b">
        <f>L705=L706</f>
        <v>0</v>
      </c>
      <c r="N706" s="105" t="s">
        <v>4129</v>
      </c>
      <c r="O706" s="105" t="str">
        <f>VLOOKUP(A706,'doi 검증'!$A:$E,5,0)</f>
        <v>인정</v>
      </c>
      <c r="P706" s="105"/>
      <c r="Q706" s="105" t="s">
        <v>35</v>
      </c>
      <c r="R706" s="105" t="s">
        <v>36</v>
      </c>
      <c r="S706" s="105" t="str">
        <f>VLOOKUP(A706,논문증빙검증!$A:$T,20,0)</f>
        <v>공동저자</v>
      </c>
      <c r="T706" s="105" t="str">
        <f>VLOOKUP(A706,논문증빙검증!$A:$R,17,0)</f>
        <v>주저자</v>
      </c>
      <c r="U706" s="105" t="s">
        <v>4130</v>
      </c>
      <c r="V706" s="105" t="s">
        <v>78</v>
      </c>
      <c r="W706" s="105" t="s">
        <v>39</v>
      </c>
      <c r="X706" s="105" t="s">
        <v>40</v>
      </c>
      <c r="Y706" s="105" t="s">
        <v>428</v>
      </c>
      <c r="Z706" s="105">
        <v>0</v>
      </c>
      <c r="AA706" s="105" t="s">
        <v>4131</v>
      </c>
      <c r="AB706" s="105">
        <v>3.383</v>
      </c>
      <c r="AC706" s="105">
        <v>50.748502999999999</v>
      </c>
      <c r="AD706" s="105" t="s">
        <v>40</v>
      </c>
      <c r="AE706" s="105" t="s">
        <v>2298</v>
      </c>
      <c r="AF706" s="105"/>
      <c r="AG706" s="105"/>
      <c r="AH706" s="105" t="s">
        <v>4132</v>
      </c>
      <c r="AI706" s="105" t="s">
        <v>9983</v>
      </c>
      <c r="AJ706" s="105">
        <v>25</v>
      </c>
      <c r="AK706" s="105"/>
      <c r="AL706" s="105"/>
      <c r="AM706" s="105"/>
    </row>
    <row r="707" spans="1:40" s="93" customFormat="1">
      <c r="A707" s="105">
        <v>838</v>
      </c>
      <c r="B707" s="105">
        <v>4</v>
      </c>
      <c r="C707" s="105" t="s">
        <v>2296</v>
      </c>
      <c r="D707" s="105" t="s">
        <v>2297</v>
      </c>
      <c r="E707" s="105" t="s">
        <v>2298</v>
      </c>
      <c r="F707" s="105" t="str">
        <f>VLOOKUP(A707,논문증빙검증!$A:$J,10,0)</f>
        <v>인정</v>
      </c>
      <c r="G707" s="105" t="s">
        <v>4891</v>
      </c>
      <c r="H707" s="105" t="s">
        <v>4892</v>
      </c>
      <c r="I707" s="105" t="str">
        <f>VLOOKUP(A707,논문증빙검증!$A:$N,14,0)</f>
        <v>○</v>
      </c>
      <c r="J707" s="105" t="s">
        <v>9699</v>
      </c>
      <c r="K707" s="105" t="s">
        <v>10859</v>
      </c>
      <c r="L707" s="105" t="s">
        <v>4893</v>
      </c>
      <c r="M707" s="105" t="b">
        <f>L706=L707</f>
        <v>0</v>
      </c>
      <c r="N707" s="105" t="s">
        <v>4893</v>
      </c>
      <c r="O707" s="105" t="str">
        <f>VLOOKUP(A707,'doi 검증'!$A:$E,5,0)</f>
        <v>인정</v>
      </c>
      <c r="P707" s="105"/>
      <c r="Q707" s="105" t="s">
        <v>35</v>
      </c>
      <c r="R707" s="105" t="s">
        <v>173</v>
      </c>
      <c r="S707" s="105">
        <f>VLOOKUP(A707,논문증빙검증!$A:$T,20,0)</f>
        <v>0</v>
      </c>
      <c r="T707" s="105" t="str">
        <f>VLOOKUP(A707,논문증빙검증!$A:$R,17,0)</f>
        <v>기타저자</v>
      </c>
      <c r="U707" s="105" t="s">
        <v>4894</v>
      </c>
      <c r="V707" s="105" t="s">
        <v>4555</v>
      </c>
      <c r="W707" s="105" t="s">
        <v>39</v>
      </c>
      <c r="X707" s="105" t="s">
        <v>40</v>
      </c>
      <c r="Y707" s="105" t="s">
        <v>4895</v>
      </c>
      <c r="Z707" s="105">
        <v>36</v>
      </c>
      <c r="AA707" s="105" t="s">
        <v>4879</v>
      </c>
      <c r="AB707" s="105">
        <v>9.2289999999999992</v>
      </c>
      <c r="AC707" s="105">
        <v>86.976047899999998</v>
      </c>
      <c r="AD707" s="105" t="s">
        <v>68</v>
      </c>
      <c r="AE707" s="105" t="s">
        <v>4896</v>
      </c>
      <c r="AF707" s="105"/>
      <c r="AG707" s="105"/>
      <c r="AH707" s="105" t="s">
        <v>4880</v>
      </c>
      <c r="AI707" s="105" t="s">
        <v>9983</v>
      </c>
      <c r="AJ707" s="105">
        <v>12</v>
      </c>
      <c r="AK707" s="105" t="s">
        <v>195</v>
      </c>
      <c r="AL707" s="105"/>
      <c r="AM707" s="105"/>
    </row>
    <row r="708" spans="1:40" s="96" customFormat="1">
      <c r="A708" s="105">
        <v>839</v>
      </c>
      <c r="B708" s="105">
        <v>5</v>
      </c>
      <c r="C708" s="105" t="s">
        <v>2296</v>
      </c>
      <c r="D708" s="105" t="s">
        <v>2297</v>
      </c>
      <c r="E708" s="105" t="s">
        <v>2298</v>
      </c>
      <c r="F708" s="105" t="str">
        <f>VLOOKUP(A708,논문증빙검증!$A:$J,10,0)</f>
        <v>인정</v>
      </c>
      <c r="G708" s="105" t="s">
        <v>2299</v>
      </c>
      <c r="H708" s="105" t="s">
        <v>2300</v>
      </c>
      <c r="I708" s="105" t="str">
        <f>VLOOKUP(A708,논문증빙검증!$A:$N,14,0)</f>
        <v>2020.01.21</v>
      </c>
      <c r="J708" s="105" t="s">
        <v>9699</v>
      </c>
      <c r="K708" s="105" t="s">
        <v>10859</v>
      </c>
      <c r="L708" s="105" t="s">
        <v>2301</v>
      </c>
      <c r="M708" s="105" t="b">
        <f>L707=L708</f>
        <v>0</v>
      </c>
      <c r="N708" s="105" t="s">
        <v>2301</v>
      </c>
      <c r="O708" s="105" t="str">
        <f>VLOOKUP(A708,'doi 검증'!$A:$E,5,0)</f>
        <v>인정</v>
      </c>
      <c r="P708" s="105"/>
      <c r="Q708" s="105" t="s">
        <v>35</v>
      </c>
      <c r="R708" s="105" t="s">
        <v>36</v>
      </c>
      <c r="S708" s="105">
        <f>VLOOKUP(A708,논문증빙검증!$A:$T,20,0)</f>
        <v>0</v>
      </c>
      <c r="T708" s="105" t="str">
        <f>VLOOKUP(A708,논문증빙검증!$A:$R,17,0)</f>
        <v>주저자</v>
      </c>
      <c r="U708" s="105" t="s">
        <v>2302</v>
      </c>
      <c r="V708" s="105" t="s">
        <v>78</v>
      </c>
      <c r="W708" s="105" t="s">
        <v>39</v>
      </c>
      <c r="X708" s="105" t="s">
        <v>40</v>
      </c>
      <c r="Y708" s="105" t="s">
        <v>2303</v>
      </c>
      <c r="Z708" s="105">
        <v>4</v>
      </c>
      <c r="AA708" s="105" t="s">
        <v>2280</v>
      </c>
      <c r="AB708" s="105">
        <v>6.7069999999999999</v>
      </c>
      <c r="AC708" s="105">
        <v>97.619047600000002</v>
      </c>
      <c r="AD708" s="105" t="s">
        <v>40</v>
      </c>
      <c r="AE708" s="105" t="s">
        <v>2298</v>
      </c>
      <c r="AF708" s="105"/>
      <c r="AG708" s="105"/>
      <c r="AH708" s="105" t="s">
        <v>2227</v>
      </c>
      <c r="AI708" s="105" t="s">
        <v>9983</v>
      </c>
      <c r="AJ708" s="105">
        <v>510</v>
      </c>
      <c r="AK708" s="105"/>
      <c r="AL708" s="105"/>
      <c r="AM708" s="105"/>
    </row>
    <row r="709" spans="1:40" s="93" customFormat="1">
      <c r="A709" s="105">
        <v>840</v>
      </c>
      <c r="B709" s="105">
        <v>6</v>
      </c>
      <c r="C709" s="105" t="s">
        <v>2296</v>
      </c>
      <c r="D709" s="105" t="s">
        <v>2297</v>
      </c>
      <c r="E709" s="105" t="s">
        <v>2298</v>
      </c>
      <c r="F709" s="105" t="str">
        <f>VLOOKUP(A709,논문증빙검증!$A:$J,10,0)</f>
        <v>인정</v>
      </c>
      <c r="G709" s="105" t="s">
        <v>7635</v>
      </c>
      <c r="H709" s="105" t="s">
        <v>6186</v>
      </c>
      <c r="I709" s="105" t="str">
        <f>VLOOKUP(A709,논문증빙검증!$A:$N,14,0)</f>
        <v>○</v>
      </c>
      <c r="J709" s="105" t="s">
        <v>9699</v>
      </c>
      <c r="K709" s="105" t="s">
        <v>10859</v>
      </c>
      <c r="L709" s="105" t="s">
        <v>7636</v>
      </c>
      <c r="M709" s="105" t="b">
        <f>L708=L709</f>
        <v>0</v>
      </c>
      <c r="N709" s="105" t="s">
        <v>7636</v>
      </c>
      <c r="O709" s="105" t="str">
        <f>VLOOKUP(A709,'doi 검증'!$A:$E,5,0)</f>
        <v>인정</v>
      </c>
      <c r="P709" s="105"/>
      <c r="Q709" s="105" t="s">
        <v>35</v>
      </c>
      <c r="R709" s="105" t="s">
        <v>36</v>
      </c>
      <c r="S709" s="105">
        <f>VLOOKUP(A709,논문증빙검증!$A:$T,20,0)</f>
        <v>0</v>
      </c>
      <c r="T709" s="105" t="str">
        <f>VLOOKUP(A709,논문증빙검증!$A:$R,17,0)</f>
        <v>주저자</v>
      </c>
      <c r="U709" s="105" t="s">
        <v>7637</v>
      </c>
      <c r="V709" s="105" t="s">
        <v>7554</v>
      </c>
      <c r="W709" s="105" t="s">
        <v>39</v>
      </c>
      <c r="X709" s="105" t="s">
        <v>40</v>
      </c>
      <c r="Y709" s="105" t="s">
        <v>962</v>
      </c>
      <c r="Z709" s="105">
        <v>9</v>
      </c>
      <c r="AA709" s="105" t="s">
        <v>7634</v>
      </c>
      <c r="AB709" s="105">
        <v>4.1459999999999999</v>
      </c>
      <c r="AC709" s="105">
        <v>58.950617299999998</v>
      </c>
      <c r="AD709" s="105" t="s">
        <v>40</v>
      </c>
      <c r="AE709" s="105" t="s">
        <v>2298</v>
      </c>
      <c r="AF709" s="105"/>
      <c r="AG709" s="105"/>
      <c r="AH709" s="105" t="s">
        <v>7593</v>
      </c>
      <c r="AI709" s="105" t="s">
        <v>9983</v>
      </c>
      <c r="AJ709" s="105">
        <v>9</v>
      </c>
      <c r="AK709" s="105" t="s">
        <v>130</v>
      </c>
      <c r="AL709" s="105"/>
      <c r="AM709" s="105"/>
    </row>
    <row r="710" spans="1:40" s="93" customFormat="1">
      <c r="A710" s="105">
        <v>841</v>
      </c>
      <c r="B710" s="105">
        <v>7</v>
      </c>
      <c r="C710" s="105" t="s">
        <v>2296</v>
      </c>
      <c r="D710" s="105" t="s">
        <v>2297</v>
      </c>
      <c r="E710" s="105" t="s">
        <v>2298</v>
      </c>
      <c r="F710" s="105" t="str">
        <f>VLOOKUP(A710,논문증빙검증!$A:$J,10,0)</f>
        <v>인정</v>
      </c>
      <c r="G710" s="105" t="s">
        <v>2666</v>
      </c>
      <c r="H710" s="105" t="s">
        <v>2667</v>
      </c>
      <c r="I710" s="105" t="str">
        <f>VLOOKUP(A710,논문증빙검증!$A:$N,14,0)</f>
        <v>2017.05.17</v>
      </c>
      <c r="J710" s="105" t="s">
        <v>9699</v>
      </c>
      <c r="K710" s="105" t="s">
        <v>10859</v>
      </c>
      <c r="L710" s="105" t="s">
        <v>2668</v>
      </c>
      <c r="M710" s="105" t="b">
        <f>L709=L710</f>
        <v>0</v>
      </c>
      <c r="N710" s="105" t="s">
        <v>2668</v>
      </c>
      <c r="O710" s="105" t="str">
        <f>VLOOKUP(A710,'doi 검증'!$A:$E,5,0)</f>
        <v>인정</v>
      </c>
      <c r="P710" s="105"/>
      <c r="Q710" s="105" t="s">
        <v>35</v>
      </c>
      <c r="R710" s="105" t="s">
        <v>173</v>
      </c>
      <c r="S710" s="105">
        <f>VLOOKUP(A710,논문증빙검증!$A:$T,20,0)</f>
        <v>0</v>
      </c>
      <c r="T710" s="105" t="str">
        <f>VLOOKUP(A710,논문증빙검증!$A:$R,17,0)</f>
        <v>기타저자</v>
      </c>
      <c r="U710" s="105" t="s">
        <v>2669</v>
      </c>
      <c r="V710" s="105" t="s">
        <v>78</v>
      </c>
      <c r="W710" s="105" t="s">
        <v>39</v>
      </c>
      <c r="X710" s="105" t="s">
        <v>40</v>
      </c>
      <c r="Y710" s="105" t="s">
        <v>1967</v>
      </c>
      <c r="Z710" s="105">
        <v>17</v>
      </c>
      <c r="AA710" s="105" t="s">
        <v>2670</v>
      </c>
      <c r="AB710" s="105">
        <v>4.5270000000000001</v>
      </c>
      <c r="AC710" s="105">
        <v>91.3793103</v>
      </c>
      <c r="AD710" s="105" t="s">
        <v>68</v>
      </c>
      <c r="AE710" s="105" t="s">
        <v>2671</v>
      </c>
      <c r="AF710" s="105"/>
      <c r="AG710" s="105"/>
      <c r="AH710" s="105" t="s">
        <v>2672</v>
      </c>
      <c r="AI710" s="105" t="s">
        <v>9983</v>
      </c>
      <c r="AJ710" s="105">
        <v>43</v>
      </c>
      <c r="AK710" s="105" t="s">
        <v>1064</v>
      </c>
      <c r="AL710" s="105"/>
      <c r="AM710" s="105"/>
    </row>
    <row r="711" spans="1:40" s="93" customFormat="1">
      <c r="A711" s="107">
        <v>842</v>
      </c>
      <c r="B711" s="107">
        <v>8</v>
      </c>
      <c r="C711" s="107" t="s">
        <v>2296</v>
      </c>
      <c r="D711" s="107" t="s">
        <v>2297</v>
      </c>
      <c r="E711" s="107" t="s">
        <v>2298</v>
      </c>
      <c r="F711" s="105" t="str">
        <f>VLOOKUP(A711,논문증빙검증!$A:$J,10,0)</f>
        <v>인정</v>
      </c>
      <c r="G711" s="107" t="s">
        <v>2673</v>
      </c>
      <c r="H711" s="107" t="s">
        <v>2423</v>
      </c>
      <c r="I711" s="105" t="str">
        <f>VLOOKUP(A711,논문증빙검증!$A:$N,14,0)</f>
        <v>○</v>
      </c>
      <c r="J711" s="105" t="s">
        <v>9699</v>
      </c>
      <c r="K711" s="110" t="s">
        <v>10859</v>
      </c>
      <c r="L711" s="105" t="s">
        <v>2674</v>
      </c>
      <c r="M711" s="105" t="b">
        <f>L710=L711</f>
        <v>0</v>
      </c>
      <c r="N711" s="107" t="s">
        <v>2674</v>
      </c>
      <c r="O711" s="105" t="str">
        <f>VLOOKUP(A711,'doi 검증'!$A:$E,5,0)</f>
        <v>인정</v>
      </c>
      <c r="P711" s="107"/>
      <c r="Q711" s="107" t="s">
        <v>35</v>
      </c>
      <c r="R711" s="107" t="s">
        <v>173</v>
      </c>
      <c r="S711" s="105">
        <f>VLOOKUP(A711,논문증빙검증!$A:$T,20,0)</f>
        <v>0</v>
      </c>
      <c r="T711" s="105" t="str">
        <f>VLOOKUP(A711,논문증빙검증!$A:$R,17,0)</f>
        <v>기타저자</v>
      </c>
      <c r="U711" s="107" t="s">
        <v>2675</v>
      </c>
      <c r="V711" s="107" t="s">
        <v>78</v>
      </c>
      <c r="W711" s="107" t="s">
        <v>39</v>
      </c>
      <c r="X711" s="107" t="s">
        <v>40</v>
      </c>
      <c r="Y711" s="107" t="s">
        <v>1710</v>
      </c>
      <c r="Z711" s="107">
        <v>7</v>
      </c>
      <c r="AA711" s="107" t="s">
        <v>2676</v>
      </c>
      <c r="AB711" s="107">
        <v>4.5270000000000001</v>
      </c>
      <c r="AC711" s="105">
        <v>91.3793103</v>
      </c>
      <c r="AD711" s="107" t="s">
        <v>68</v>
      </c>
      <c r="AE711" s="107" t="s">
        <v>2677</v>
      </c>
      <c r="AF711" s="107"/>
      <c r="AG711" s="107"/>
      <c r="AH711" s="107" t="s">
        <v>2672</v>
      </c>
      <c r="AI711" s="105" t="s">
        <v>9983</v>
      </c>
      <c r="AJ711" s="107">
        <v>44</v>
      </c>
      <c r="AK711" s="107" t="s">
        <v>44</v>
      </c>
      <c r="AL711" s="107" t="s">
        <v>621</v>
      </c>
      <c r="AM711" s="107" t="s">
        <v>8916</v>
      </c>
    </row>
    <row r="712" spans="1:40" s="93" customFormat="1">
      <c r="A712" s="105">
        <v>843</v>
      </c>
      <c r="B712" s="105">
        <v>9</v>
      </c>
      <c r="C712" s="105" t="s">
        <v>2296</v>
      </c>
      <c r="D712" s="105" t="s">
        <v>2297</v>
      </c>
      <c r="E712" s="105" t="s">
        <v>2298</v>
      </c>
      <c r="F712" s="105" t="str">
        <f>VLOOKUP(A712,논문증빙검증!$A:$J,10,0)</f>
        <v>인정</v>
      </c>
      <c r="G712" s="105" t="s">
        <v>3380</v>
      </c>
      <c r="H712" s="105" t="s">
        <v>3241</v>
      </c>
      <c r="I712" s="105" t="str">
        <f>VLOOKUP(A712,논문증빙검증!$A:$N,14,0)</f>
        <v>2017.11.02</v>
      </c>
      <c r="J712" s="105" t="s">
        <v>9699</v>
      </c>
      <c r="K712" s="105" t="s">
        <v>10859</v>
      </c>
      <c r="L712" s="105" t="s">
        <v>3381</v>
      </c>
      <c r="M712" s="105" t="b">
        <f>L711=L712</f>
        <v>0</v>
      </c>
      <c r="N712" s="105" t="s">
        <v>3381</v>
      </c>
      <c r="O712" s="105" t="str">
        <f>VLOOKUP(A712,'doi 검증'!$A:$E,5,0)</f>
        <v>인정</v>
      </c>
      <c r="P712" s="105"/>
      <c r="Q712" s="105" t="s">
        <v>35</v>
      </c>
      <c r="R712" s="105" t="s">
        <v>63</v>
      </c>
      <c r="S712" s="105">
        <f>VLOOKUP(A712,논문증빙검증!$A:$T,20,0)</f>
        <v>0</v>
      </c>
      <c r="T712" s="105" t="str">
        <f>VLOOKUP(A712,논문증빙검증!$A:$R,17,0)</f>
        <v>기타저자</v>
      </c>
      <c r="U712" s="105" t="s">
        <v>3382</v>
      </c>
      <c r="V712" s="105" t="s">
        <v>78</v>
      </c>
      <c r="W712" s="105" t="s">
        <v>39</v>
      </c>
      <c r="X712" s="105" t="s">
        <v>40</v>
      </c>
      <c r="Y712" s="105" t="s">
        <v>3244</v>
      </c>
      <c r="Z712" s="105">
        <v>20</v>
      </c>
      <c r="AA712" s="105" t="s">
        <v>3383</v>
      </c>
      <c r="AB712" s="105">
        <v>5.3159999999999998</v>
      </c>
      <c r="AC712" s="105">
        <v>93.125</v>
      </c>
      <c r="AD712" s="105" t="s">
        <v>68</v>
      </c>
      <c r="AE712" s="105" t="s">
        <v>2671</v>
      </c>
      <c r="AF712" s="105"/>
      <c r="AG712" s="105"/>
      <c r="AH712" s="105" t="s">
        <v>3384</v>
      </c>
      <c r="AI712" s="105" t="s">
        <v>9983</v>
      </c>
      <c r="AJ712" s="105">
        <v>732</v>
      </c>
      <c r="AK712" s="105"/>
      <c r="AL712" s="105"/>
      <c r="AM712" s="105"/>
    </row>
    <row r="713" spans="1:40" s="93" customFormat="1">
      <c r="A713" s="105">
        <v>844</v>
      </c>
      <c r="B713" s="105">
        <v>10</v>
      </c>
      <c r="C713" s="105" t="s">
        <v>2296</v>
      </c>
      <c r="D713" s="105" t="s">
        <v>2297</v>
      </c>
      <c r="E713" s="105" t="s">
        <v>2298</v>
      </c>
      <c r="F713" s="105" t="str">
        <f>VLOOKUP(A713,논문증빙검증!$A:$J,10,0)</f>
        <v>인정</v>
      </c>
      <c r="G713" s="105" t="s">
        <v>7777</v>
      </c>
      <c r="H713" s="105" t="s">
        <v>6307</v>
      </c>
      <c r="I713" s="105" t="str">
        <f>VLOOKUP(A713,논문증빙검증!$A:$N,14,0)</f>
        <v>○</v>
      </c>
      <c r="J713" s="105" t="s">
        <v>9699</v>
      </c>
      <c r="K713" s="105" t="s">
        <v>10859</v>
      </c>
      <c r="L713" s="105" t="s">
        <v>7778</v>
      </c>
      <c r="M713" s="105" t="e">
        <f>#REF!=L713</f>
        <v>#REF!</v>
      </c>
      <c r="N713" s="105" t="s">
        <v>7778</v>
      </c>
      <c r="O713" s="105" t="str">
        <f>VLOOKUP(A713,'doi 검증'!$A:$E,5,0)</f>
        <v>인정</v>
      </c>
      <c r="P713" s="105"/>
      <c r="Q713" s="105" t="s">
        <v>35</v>
      </c>
      <c r="R713" s="105" t="s">
        <v>36</v>
      </c>
      <c r="S713" s="105" t="str">
        <f>VLOOKUP(A713,논문증빙검증!$A:$T,20,0)</f>
        <v>공동저자</v>
      </c>
      <c r="T713" s="105" t="str">
        <f>VLOOKUP(A713,논문증빙검증!$A:$R,17,0)</f>
        <v>주저자</v>
      </c>
      <c r="U713" s="105" t="s">
        <v>7779</v>
      </c>
      <c r="V713" s="105" t="s">
        <v>7554</v>
      </c>
      <c r="W713" s="105" t="s">
        <v>39</v>
      </c>
      <c r="X713" s="105" t="s">
        <v>40</v>
      </c>
      <c r="Y713" s="105" t="s">
        <v>1301</v>
      </c>
      <c r="Z713" s="105">
        <v>5</v>
      </c>
      <c r="AA713" s="105" t="s">
        <v>232</v>
      </c>
      <c r="AB713" s="105">
        <v>5.0759999999999996</v>
      </c>
      <c r="AC713" s="105">
        <v>78.4375</v>
      </c>
      <c r="AD713" s="105" t="s">
        <v>8903</v>
      </c>
      <c r="AE713" s="105" t="s">
        <v>7780</v>
      </c>
      <c r="AF713" s="105"/>
      <c r="AG713" s="105"/>
      <c r="AH713" s="105" t="s">
        <v>7767</v>
      </c>
      <c r="AI713" s="105" t="s">
        <v>9983</v>
      </c>
      <c r="AJ713" s="105">
        <v>11</v>
      </c>
      <c r="AK713" s="105" t="s">
        <v>953</v>
      </c>
      <c r="AL713" s="105"/>
      <c r="AM713" s="105"/>
    </row>
    <row r="714" spans="1:40" s="93" customFormat="1">
      <c r="A714" s="105">
        <v>845</v>
      </c>
      <c r="B714" s="105">
        <v>1</v>
      </c>
      <c r="C714" s="105" t="s">
        <v>104</v>
      </c>
      <c r="D714" s="105" t="s">
        <v>105</v>
      </c>
      <c r="E714" s="105" t="s">
        <v>106</v>
      </c>
      <c r="F714" s="105" t="str">
        <f>VLOOKUP(A714,논문증빙검증!$A:$J,10,0)</f>
        <v>인정</v>
      </c>
      <c r="G714" s="105" t="s">
        <v>390</v>
      </c>
      <c r="H714" s="105" t="s">
        <v>391</v>
      </c>
      <c r="I714" s="105" t="str">
        <f>VLOOKUP(A714,논문증빙검증!$A:$N,14,0)</f>
        <v>o</v>
      </c>
      <c r="J714" s="105" t="s">
        <v>9699</v>
      </c>
      <c r="K714" s="105" t="s">
        <v>10859</v>
      </c>
      <c r="L714" s="105" t="s">
        <v>392</v>
      </c>
      <c r="M714" s="105" t="b">
        <f>L713=L714</f>
        <v>0</v>
      </c>
      <c r="N714" s="105" t="s">
        <v>392</v>
      </c>
      <c r="O714" s="105" t="str">
        <f>VLOOKUP(A714,'doi 검증'!$A:$E,5,0)</f>
        <v>인정</v>
      </c>
      <c r="P714" s="105"/>
      <c r="Q714" s="105" t="s">
        <v>35</v>
      </c>
      <c r="R714" s="105" t="s">
        <v>36</v>
      </c>
      <c r="S714" s="105">
        <f>VLOOKUP(A714,논문증빙검증!$A:$T,20,0)</f>
        <v>0</v>
      </c>
      <c r="T714" s="105" t="str">
        <f>VLOOKUP(A714,논문증빙검증!$A:$R,17,0)</f>
        <v>주저자</v>
      </c>
      <c r="U714" s="105" t="s">
        <v>393</v>
      </c>
      <c r="V714" s="105" t="s">
        <v>111</v>
      </c>
      <c r="W714" s="105" t="s">
        <v>39</v>
      </c>
      <c r="X714" s="105" t="s">
        <v>40</v>
      </c>
      <c r="Y714" s="105" t="s">
        <v>394</v>
      </c>
      <c r="Z714" s="105">
        <v>1</v>
      </c>
      <c r="AA714" s="105" t="s">
        <v>232</v>
      </c>
      <c r="AB714" s="105">
        <v>30.849</v>
      </c>
      <c r="AC714" s="105">
        <v>97.826087000000001</v>
      </c>
      <c r="AD714" s="105" t="s">
        <v>40</v>
      </c>
      <c r="AE714" s="105" t="s">
        <v>106</v>
      </c>
      <c r="AF714" s="105"/>
      <c r="AG714" s="105"/>
      <c r="AH714" s="105" t="s">
        <v>279</v>
      </c>
      <c r="AI714" s="105" t="s">
        <v>9983</v>
      </c>
      <c r="AJ714" s="105">
        <v>33</v>
      </c>
      <c r="AK714" s="105" t="s">
        <v>395</v>
      </c>
      <c r="AL714" s="105"/>
      <c r="AM714" s="105"/>
    </row>
    <row r="715" spans="1:40" s="93" customFormat="1">
      <c r="A715" s="105">
        <v>846</v>
      </c>
      <c r="B715" s="105">
        <v>2</v>
      </c>
      <c r="C715" s="105" t="s">
        <v>104</v>
      </c>
      <c r="D715" s="105" t="s">
        <v>105</v>
      </c>
      <c r="E715" s="105" t="s">
        <v>106</v>
      </c>
      <c r="F715" s="105" t="str">
        <f>VLOOKUP(A715,논문증빙검증!$A:$J,10,0)</f>
        <v>인정</v>
      </c>
      <c r="G715" s="105" t="s">
        <v>6401</v>
      </c>
      <c r="H715" s="105" t="s">
        <v>6402</v>
      </c>
      <c r="I715" s="105" t="str">
        <f>VLOOKUP(A715,논문증빙검증!$A:$N,14,0)</f>
        <v>2020.10.27</v>
      </c>
      <c r="J715" s="105" t="s">
        <v>9699</v>
      </c>
      <c r="K715" s="105" t="s">
        <v>10859</v>
      </c>
      <c r="L715" s="105" t="s">
        <v>6403</v>
      </c>
      <c r="M715" s="105" t="b">
        <f>L714=L715</f>
        <v>0</v>
      </c>
      <c r="N715" s="105" t="s">
        <v>6403</v>
      </c>
      <c r="O715" s="105" t="str">
        <f>VLOOKUP(A715,'doi 검증'!$A:$E,5,0)</f>
        <v>인정</v>
      </c>
      <c r="P715" s="105"/>
      <c r="Q715" s="105" t="s">
        <v>35</v>
      </c>
      <c r="R715" s="105" t="s">
        <v>36</v>
      </c>
      <c r="S715" s="105">
        <f>VLOOKUP(A715,논문증빙검증!$A:$T,20,0)</f>
        <v>0</v>
      </c>
      <c r="T715" s="105" t="str">
        <f>VLOOKUP(A715,논문증빙검증!$A:$R,17,0)</f>
        <v>주저자</v>
      </c>
      <c r="U715" s="105" t="s">
        <v>6404</v>
      </c>
      <c r="V715" s="105" t="s">
        <v>5879</v>
      </c>
      <c r="W715" s="105" t="s">
        <v>39</v>
      </c>
      <c r="X715" s="105" t="s">
        <v>40</v>
      </c>
      <c r="Y715" s="105" t="s">
        <v>6405</v>
      </c>
      <c r="Z715" s="105">
        <v>1</v>
      </c>
      <c r="AA715" s="105" t="s">
        <v>6228</v>
      </c>
      <c r="AB715" s="105">
        <v>12.731999999999999</v>
      </c>
      <c r="AC715" s="105">
        <v>93.421052599999996</v>
      </c>
      <c r="AD715" s="105" t="s">
        <v>40</v>
      </c>
      <c r="AE715" s="105" t="s">
        <v>106</v>
      </c>
      <c r="AF715" s="105"/>
      <c r="AG715" s="105"/>
      <c r="AH715" s="105" t="s">
        <v>5861</v>
      </c>
      <c r="AI715" s="105" t="s">
        <v>9983</v>
      </c>
      <c r="AJ715" s="105">
        <v>8</v>
      </c>
      <c r="AK715" s="105" t="s">
        <v>166</v>
      </c>
      <c r="AL715" s="105"/>
      <c r="AM715" s="105"/>
    </row>
    <row r="716" spans="1:40" s="93" customFormat="1">
      <c r="A716" s="105">
        <v>847</v>
      </c>
      <c r="B716" s="105">
        <v>3</v>
      </c>
      <c r="C716" s="105" t="s">
        <v>104</v>
      </c>
      <c r="D716" s="105" t="s">
        <v>105</v>
      </c>
      <c r="E716" s="105" t="s">
        <v>106</v>
      </c>
      <c r="F716" s="105" t="str">
        <f>VLOOKUP(A716,논문증빙검증!$A:$J,10,0)</f>
        <v>인정</v>
      </c>
      <c r="G716" s="105" t="s">
        <v>2435</v>
      </c>
      <c r="H716" s="105" t="s">
        <v>2436</v>
      </c>
      <c r="I716" s="105" t="str">
        <f>VLOOKUP(A716,논문증빙검증!$A:$N,14,0)</f>
        <v>2018.05.21</v>
      </c>
      <c r="J716" s="105" t="s">
        <v>9699</v>
      </c>
      <c r="K716" s="105" t="s">
        <v>10859</v>
      </c>
      <c r="L716" s="105" t="s">
        <v>2437</v>
      </c>
      <c r="M716" s="105" t="b">
        <f>L715=L716</f>
        <v>0</v>
      </c>
      <c r="N716" s="105" t="s">
        <v>2437</v>
      </c>
      <c r="O716" s="105" t="str">
        <f>VLOOKUP(A716,'doi 검증'!$A:$E,5,0)</f>
        <v>인정</v>
      </c>
      <c r="P716" s="105"/>
      <c r="Q716" s="105" t="s">
        <v>35</v>
      </c>
      <c r="R716" s="105" t="s">
        <v>36</v>
      </c>
      <c r="S716" s="105">
        <f>VLOOKUP(A716,논문증빙검증!$A:$T,20,0)</f>
        <v>0</v>
      </c>
      <c r="T716" s="105" t="str">
        <f>VLOOKUP(A716,논문증빙검증!$A:$R,17,0)</f>
        <v>주저자</v>
      </c>
      <c r="U716" s="105" t="s">
        <v>2438</v>
      </c>
      <c r="V716" s="105" t="s">
        <v>2439</v>
      </c>
      <c r="W716" s="105" t="s">
        <v>39</v>
      </c>
      <c r="X716" s="105" t="s">
        <v>40</v>
      </c>
      <c r="Y716" s="105" t="s">
        <v>2440</v>
      </c>
      <c r="Z716" s="105">
        <v>10</v>
      </c>
      <c r="AA716" s="105" t="s">
        <v>2441</v>
      </c>
      <c r="AB716" s="105">
        <v>10.618</v>
      </c>
      <c r="AC716" s="105">
        <v>97.126436799999993</v>
      </c>
      <c r="AD716" s="105" t="s">
        <v>40</v>
      </c>
      <c r="AE716" s="105" t="s">
        <v>106</v>
      </c>
      <c r="AF716" s="105"/>
      <c r="AG716" s="105"/>
      <c r="AH716" s="105" t="s">
        <v>2442</v>
      </c>
      <c r="AI716" s="105" t="s">
        <v>9983</v>
      </c>
      <c r="AJ716" s="105">
        <v>117</v>
      </c>
      <c r="AK716" s="105"/>
      <c r="AL716" s="105"/>
      <c r="AM716" s="105"/>
    </row>
    <row r="717" spans="1:40" s="93" customFormat="1">
      <c r="A717" s="105">
        <v>848</v>
      </c>
      <c r="B717" s="105">
        <v>4</v>
      </c>
      <c r="C717" s="105" t="s">
        <v>104</v>
      </c>
      <c r="D717" s="105" t="s">
        <v>105</v>
      </c>
      <c r="E717" s="105" t="s">
        <v>106</v>
      </c>
      <c r="F717" s="105" t="str">
        <f>VLOOKUP(A717,논문증빙검증!$A:$J,10,0)</f>
        <v>인정</v>
      </c>
      <c r="G717" s="105" t="s">
        <v>7217</v>
      </c>
      <c r="H717" s="105" t="s">
        <v>1392</v>
      </c>
      <c r="I717" s="105" t="str">
        <f>VLOOKUP(A717,논문증빙검증!$A:$N,14,0)</f>
        <v>2021.04.29</v>
      </c>
      <c r="J717" s="105" t="s">
        <v>9699</v>
      </c>
      <c r="K717" s="105" t="s">
        <v>10859</v>
      </c>
      <c r="L717" s="105" t="s">
        <v>7218</v>
      </c>
      <c r="M717" s="105" t="b">
        <f>L716=L717</f>
        <v>0</v>
      </c>
      <c r="N717" s="105" t="s">
        <v>7218</v>
      </c>
      <c r="O717" s="105" t="str">
        <f>VLOOKUP(A717,'doi 검증'!$A:$E,5,0)</f>
        <v>인정</v>
      </c>
      <c r="P717" s="105"/>
      <c r="Q717" s="105" t="s">
        <v>35</v>
      </c>
      <c r="R717" s="105" t="s">
        <v>63</v>
      </c>
      <c r="S717" s="105">
        <f>VLOOKUP(A717,논문증빙검증!$A:$T,20,0)</f>
        <v>0</v>
      </c>
      <c r="T717" s="105" t="str">
        <f>VLOOKUP(A717,논문증빙검증!$A:$R,17,0)</f>
        <v>기타저자</v>
      </c>
      <c r="U717" s="105" t="s">
        <v>7219</v>
      </c>
      <c r="V717" s="105" t="s">
        <v>7220</v>
      </c>
      <c r="W717" s="105" t="s">
        <v>39</v>
      </c>
      <c r="X717" s="105" t="s">
        <v>40</v>
      </c>
      <c r="Y717" s="105" t="s">
        <v>1333</v>
      </c>
      <c r="Z717" s="105">
        <v>1</v>
      </c>
      <c r="AA717" s="105" t="s">
        <v>232</v>
      </c>
      <c r="AB717" s="105">
        <v>14.143000000000001</v>
      </c>
      <c r="AC717" s="105">
        <v>93.75</v>
      </c>
      <c r="AD717" s="105" t="s">
        <v>68</v>
      </c>
      <c r="AE717" s="105" t="s">
        <v>1777</v>
      </c>
      <c r="AF717" s="105"/>
      <c r="AG717" s="105"/>
      <c r="AH717" s="105" t="s">
        <v>7221</v>
      </c>
      <c r="AI717" s="105" t="s">
        <v>9983</v>
      </c>
      <c r="AJ717" s="105">
        <v>7</v>
      </c>
      <c r="AK717" s="105" t="s">
        <v>314</v>
      </c>
      <c r="AL717" s="105"/>
      <c r="AM717" s="105"/>
    </row>
    <row r="718" spans="1:40" s="93" customFormat="1">
      <c r="A718" s="105">
        <v>849</v>
      </c>
      <c r="B718" s="105">
        <v>5</v>
      </c>
      <c r="C718" s="105" t="s">
        <v>104</v>
      </c>
      <c r="D718" s="105" t="s">
        <v>105</v>
      </c>
      <c r="E718" s="105" t="s">
        <v>106</v>
      </c>
      <c r="F718" s="105" t="str">
        <f>VLOOKUP(A718,논문증빙검증!$A:$J,10,0)</f>
        <v>인정</v>
      </c>
      <c r="G718" s="105" t="s">
        <v>4915</v>
      </c>
      <c r="H718" s="105" t="s">
        <v>424</v>
      </c>
      <c r="I718" s="105" t="str">
        <f>VLOOKUP(A718,논문증빙검증!$A:$N,14,0)</f>
        <v>o</v>
      </c>
      <c r="J718" s="105" t="s">
        <v>9699</v>
      </c>
      <c r="K718" s="105" t="s">
        <v>10859</v>
      </c>
      <c r="L718" s="105" t="s">
        <v>4916</v>
      </c>
      <c r="M718" s="105" t="b">
        <f>L717=L718</f>
        <v>0</v>
      </c>
      <c r="N718" s="105" t="s">
        <v>4916</v>
      </c>
      <c r="O718" s="105" t="str">
        <f>VLOOKUP(A718,'doi 검증'!$A:$E,5,0)</f>
        <v>인정</v>
      </c>
      <c r="P718" s="105"/>
      <c r="Q718" s="105" t="s">
        <v>35</v>
      </c>
      <c r="R718" s="105" t="s">
        <v>63</v>
      </c>
      <c r="S718" s="105">
        <f>VLOOKUP(A718,논문증빙검증!$A:$T,20,0)</f>
        <v>0</v>
      </c>
      <c r="T718" s="105" t="str">
        <f>VLOOKUP(A718,논문증빙검증!$A:$R,17,0)</f>
        <v>기타저자</v>
      </c>
      <c r="U718" s="105" t="s">
        <v>4917</v>
      </c>
      <c r="V718" s="105" t="s">
        <v>4662</v>
      </c>
      <c r="W718" s="105" t="s">
        <v>39</v>
      </c>
      <c r="X718" s="105" t="s">
        <v>40</v>
      </c>
      <c r="Y718" s="105" t="s">
        <v>4918</v>
      </c>
      <c r="Z718" s="105">
        <v>1</v>
      </c>
      <c r="AA718" s="105" t="s">
        <v>4879</v>
      </c>
      <c r="AB718" s="105">
        <v>9.2289999999999992</v>
      </c>
      <c r="AC718" s="105">
        <v>86.976047899999998</v>
      </c>
      <c r="AD718" s="105" t="s">
        <v>68</v>
      </c>
      <c r="AE718" s="105" t="s">
        <v>4919</v>
      </c>
      <c r="AF718" s="105"/>
      <c r="AG718" s="105"/>
      <c r="AH718" s="105" t="s">
        <v>4880</v>
      </c>
      <c r="AI718" s="105" t="s">
        <v>9983</v>
      </c>
      <c r="AJ718" s="105">
        <v>12</v>
      </c>
      <c r="AK718" s="105" t="s">
        <v>4920</v>
      </c>
      <c r="AL718" s="105"/>
      <c r="AM718" s="105"/>
    </row>
    <row r="719" spans="1:40" s="97" customFormat="1">
      <c r="A719" s="105">
        <v>850</v>
      </c>
      <c r="B719" s="105">
        <v>6</v>
      </c>
      <c r="C719" s="105" t="s">
        <v>104</v>
      </c>
      <c r="D719" s="105" t="s">
        <v>105</v>
      </c>
      <c r="E719" s="105" t="s">
        <v>106</v>
      </c>
      <c r="F719" s="105" t="str">
        <f>VLOOKUP(A719,논문증빙검증!$A:$J,10,0)</f>
        <v>인정</v>
      </c>
      <c r="G719" s="105" t="s">
        <v>107</v>
      </c>
      <c r="H719" s="105" t="s">
        <v>108</v>
      </c>
      <c r="I719" s="105" t="str">
        <f>VLOOKUP(A719,논문증빙검증!$A:$N,14,0)</f>
        <v>o</v>
      </c>
      <c r="J719" s="105" t="s">
        <v>9699</v>
      </c>
      <c r="K719" s="105" t="s">
        <v>10859</v>
      </c>
      <c r="L719" s="105" t="s">
        <v>109</v>
      </c>
      <c r="M719" s="105" t="b">
        <f>L718=L719</f>
        <v>0</v>
      </c>
      <c r="N719" s="105" t="s">
        <v>109</v>
      </c>
      <c r="O719" s="105" t="str">
        <f>VLOOKUP(A719,'doi 검증'!$A:$E,5,0)</f>
        <v>인정</v>
      </c>
      <c r="P719" s="105"/>
      <c r="Q719" s="105" t="s">
        <v>35</v>
      </c>
      <c r="R719" s="105" t="s">
        <v>63</v>
      </c>
      <c r="S719" s="105">
        <f>VLOOKUP(A719,논문증빙검증!$A:$T,20,0)</f>
        <v>0</v>
      </c>
      <c r="T719" s="105" t="str">
        <f>VLOOKUP(A719,논문증빙검증!$A:$R,17,0)</f>
        <v>기타저자</v>
      </c>
      <c r="U719" s="105" t="s">
        <v>110</v>
      </c>
      <c r="V719" s="105" t="s">
        <v>111</v>
      </c>
      <c r="W719" s="105" t="s">
        <v>39</v>
      </c>
      <c r="X719" s="105" t="s">
        <v>40</v>
      </c>
      <c r="Y719" s="105" t="s">
        <v>112</v>
      </c>
      <c r="Z719" s="105">
        <v>2</v>
      </c>
      <c r="AA719" s="105" t="s">
        <v>113</v>
      </c>
      <c r="AB719" s="105">
        <v>4.048</v>
      </c>
      <c r="AC719" s="105">
        <v>52.439024400000001</v>
      </c>
      <c r="AD719" s="105" t="s">
        <v>68</v>
      </c>
      <c r="AE719" s="105" t="s">
        <v>114</v>
      </c>
      <c r="AF719" s="105"/>
      <c r="AG719" s="105"/>
      <c r="AH719" s="105" t="s">
        <v>115</v>
      </c>
      <c r="AI719" s="105" t="s">
        <v>9983</v>
      </c>
      <c r="AJ719" s="105">
        <v>4</v>
      </c>
      <c r="AK719" s="105" t="s">
        <v>57</v>
      </c>
      <c r="AL719" s="105"/>
      <c r="AM719" s="105"/>
      <c r="AN719" s="100"/>
    </row>
    <row r="720" spans="1:40" s="93" customFormat="1">
      <c r="A720" s="105">
        <v>851</v>
      </c>
      <c r="B720" s="105">
        <v>7</v>
      </c>
      <c r="C720" s="105" t="s">
        <v>104</v>
      </c>
      <c r="D720" s="105" t="s">
        <v>105</v>
      </c>
      <c r="E720" s="105" t="s">
        <v>106</v>
      </c>
      <c r="F720" s="105" t="str">
        <f>VLOOKUP(A720,논문증빙검증!$A:$J,10,0)</f>
        <v>인정</v>
      </c>
      <c r="G720" s="105" t="s">
        <v>2271</v>
      </c>
      <c r="H720" s="105" t="s">
        <v>846</v>
      </c>
      <c r="I720" s="105" t="str">
        <f>VLOOKUP(A720,논문증빙검증!$A:$N,14,0)</f>
        <v>2019.03.06</v>
      </c>
      <c r="J720" s="105" t="s">
        <v>9699</v>
      </c>
      <c r="K720" s="105" t="s">
        <v>10859</v>
      </c>
      <c r="L720" s="105" t="s">
        <v>2272</v>
      </c>
      <c r="M720" s="105" t="b">
        <f>L719=L720</f>
        <v>0</v>
      </c>
      <c r="N720" s="105" t="s">
        <v>2272</v>
      </c>
      <c r="O720" s="105" t="str">
        <f>VLOOKUP(A720,'doi 검증'!$A:$E,5,0)</f>
        <v>인정</v>
      </c>
      <c r="P720" s="105"/>
      <c r="Q720" s="105" t="s">
        <v>35</v>
      </c>
      <c r="R720" s="105" t="s">
        <v>63</v>
      </c>
      <c r="S720" s="105">
        <f>VLOOKUP(A720,논문증빙검증!$A:$T,20,0)</f>
        <v>0</v>
      </c>
      <c r="T720" s="105" t="str">
        <f>VLOOKUP(A720,논문증빙검증!$A:$R,17,0)</f>
        <v>기타저자</v>
      </c>
      <c r="U720" s="105" t="s">
        <v>2273</v>
      </c>
      <c r="V720" s="105" t="s">
        <v>1938</v>
      </c>
      <c r="W720" s="105" t="s">
        <v>39</v>
      </c>
      <c r="X720" s="105" t="s">
        <v>40</v>
      </c>
      <c r="Y720" s="105" t="s">
        <v>850</v>
      </c>
      <c r="Z720" s="105">
        <v>12</v>
      </c>
      <c r="AA720" s="105" t="s">
        <v>2270</v>
      </c>
      <c r="AB720" s="105">
        <v>6.7069999999999999</v>
      </c>
      <c r="AC720" s="105">
        <v>97.619047600000002</v>
      </c>
      <c r="AD720" s="105" t="s">
        <v>68</v>
      </c>
      <c r="AE720" s="105" t="s">
        <v>2274</v>
      </c>
      <c r="AF720" s="105"/>
      <c r="AG720" s="105"/>
      <c r="AH720" s="105" t="s">
        <v>2227</v>
      </c>
      <c r="AI720" s="105" t="s">
        <v>9983</v>
      </c>
      <c r="AJ720" s="105">
        <v>481</v>
      </c>
      <c r="AK720" s="105"/>
      <c r="AL720" s="105"/>
      <c r="AM720" s="105"/>
    </row>
    <row r="721" spans="1:40" s="93" customFormat="1">
      <c r="A721" s="105">
        <v>852</v>
      </c>
      <c r="B721" s="105">
        <v>8</v>
      </c>
      <c r="C721" s="105" t="s">
        <v>104</v>
      </c>
      <c r="D721" s="105" t="s">
        <v>105</v>
      </c>
      <c r="E721" s="105" t="s">
        <v>106</v>
      </c>
      <c r="F721" s="105" t="str">
        <f>VLOOKUP(A721,논문증빙검증!$A:$J,10,0)</f>
        <v>인정</v>
      </c>
      <c r="G721" s="105" t="s">
        <v>1872</v>
      </c>
      <c r="H721" s="105" t="s">
        <v>1873</v>
      </c>
      <c r="I721" s="105" t="str">
        <f>VLOOKUP(A721,논문증빙검증!$A:$N,14,0)</f>
        <v>2017.08.05</v>
      </c>
      <c r="J721" s="105" t="s">
        <v>9699</v>
      </c>
      <c r="K721" s="105" t="s">
        <v>10859</v>
      </c>
      <c r="L721" s="105" t="s">
        <v>1874</v>
      </c>
      <c r="M721" s="105" t="b">
        <f>L720=L721</f>
        <v>0</v>
      </c>
      <c r="N721" s="105" t="s">
        <v>1874</v>
      </c>
      <c r="O721" s="105" t="str">
        <f>VLOOKUP(A721,'doi 검증'!$A:$E,5,0)</f>
        <v>인정</v>
      </c>
      <c r="P721" s="105"/>
      <c r="Q721" s="105" t="s">
        <v>35</v>
      </c>
      <c r="R721" s="105" t="s">
        <v>63</v>
      </c>
      <c r="S721" s="105">
        <f>VLOOKUP(A721,논문증빙검증!$A:$T,20,0)</f>
        <v>0</v>
      </c>
      <c r="T721" s="105" t="str">
        <f>VLOOKUP(A721,논문증빙검증!$A:$R,17,0)</f>
        <v>기타저자</v>
      </c>
      <c r="U721" s="105" t="s">
        <v>1875</v>
      </c>
      <c r="V721" s="105" t="s">
        <v>1876</v>
      </c>
      <c r="W721" s="105" t="s">
        <v>39</v>
      </c>
      <c r="X721" s="105" t="s">
        <v>40</v>
      </c>
      <c r="Y721" s="105" t="s">
        <v>1877</v>
      </c>
      <c r="Z721" s="105">
        <v>4</v>
      </c>
      <c r="AA721" s="105" t="s">
        <v>1869</v>
      </c>
      <c r="AB721" s="105">
        <v>5.6710000000000003</v>
      </c>
      <c r="AC721" s="105">
        <v>93.609022600000003</v>
      </c>
      <c r="AD721" s="105" t="s">
        <v>68</v>
      </c>
      <c r="AE721" s="105" t="s">
        <v>1878</v>
      </c>
      <c r="AF721" s="105"/>
      <c r="AG721" s="105"/>
      <c r="AH721" s="105" t="s">
        <v>1871</v>
      </c>
      <c r="AI721" s="105" t="s">
        <v>9983</v>
      </c>
      <c r="AJ721" s="105">
        <v>5</v>
      </c>
      <c r="AK721" s="105" t="s">
        <v>1524</v>
      </c>
      <c r="AL721" s="105"/>
      <c r="AM721" s="105"/>
    </row>
    <row r="722" spans="1:40" s="93" customFormat="1">
      <c r="A722" s="105">
        <v>853</v>
      </c>
      <c r="B722" s="105">
        <v>9</v>
      </c>
      <c r="C722" s="105" t="s">
        <v>104</v>
      </c>
      <c r="D722" s="105" t="s">
        <v>105</v>
      </c>
      <c r="E722" s="105" t="s">
        <v>106</v>
      </c>
      <c r="F722" s="105" t="str">
        <f>VLOOKUP(A722,논문증빙검증!$A:$J,10,0)</f>
        <v>인정</v>
      </c>
      <c r="G722" s="105" t="s">
        <v>7801</v>
      </c>
      <c r="H722" s="105" t="s">
        <v>493</v>
      </c>
      <c r="I722" s="105" t="str">
        <f>VLOOKUP(A722,논문증빙검증!$A:$N,14,0)</f>
        <v>2018.03.21</v>
      </c>
      <c r="J722" s="105" t="s">
        <v>9699</v>
      </c>
      <c r="K722" s="105" t="s">
        <v>10859</v>
      </c>
      <c r="L722" s="105" t="s">
        <v>7802</v>
      </c>
      <c r="M722" s="105" t="b">
        <f>L721=L722</f>
        <v>0</v>
      </c>
      <c r="N722" s="105" t="s">
        <v>7802</v>
      </c>
      <c r="O722" s="105" t="str">
        <f>VLOOKUP(A722,'doi 검증'!$A:$E,5,0)</f>
        <v>인정</v>
      </c>
      <c r="P722" s="105"/>
      <c r="Q722" s="105" t="s">
        <v>35</v>
      </c>
      <c r="R722" s="105" t="s">
        <v>63</v>
      </c>
      <c r="S722" s="105">
        <f>VLOOKUP(A722,논문증빙검증!$A:$T,20,0)</f>
        <v>0</v>
      </c>
      <c r="T722" s="105" t="str">
        <f>VLOOKUP(A722,논문증빙검증!$A:$R,17,0)</f>
        <v>기타저자</v>
      </c>
      <c r="U722" s="105" t="s">
        <v>7803</v>
      </c>
      <c r="V722" s="105" t="s">
        <v>7554</v>
      </c>
      <c r="W722" s="105" t="s">
        <v>39</v>
      </c>
      <c r="X722" s="105" t="s">
        <v>40</v>
      </c>
      <c r="Y722" s="105" t="s">
        <v>2481</v>
      </c>
      <c r="Z722" s="105">
        <v>9</v>
      </c>
      <c r="AA722" s="105" t="s">
        <v>7804</v>
      </c>
      <c r="AB722" s="105">
        <v>5.0759999999999996</v>
      </c>
      <c r="AC722" s="105">
        <v>78.4375</v>
      </c>
      <c r="AD722" s="105" t="s">
        <v>68</v>
      </c>
      <c r="AE722" s="105" t="s">
        <v>7805</v>
      </c>
      <c r="AF722" s="105"/>
      <c r="AG722" s="105"/>
      <c r="AH722" s="105" t="s">
        <v>7767</v>
      </c>
      <c r="AI722" s="105" t="s">
        <v>9983</v>
      </c>
      <c r="AJ722" s="105">
        <v>8</v>
      </c>
      <c r="AK722" s="105" t="s">
        <v>69</v>
      </c>
      <c r="AL722" s="105"/>
      <c r="AM722" s="105"/>
    </row>
    <row r="723" spans="1:40" s="93" customFormat="1">
      <c r="A723" s="105">
        <v>854</v>
      </c>
      <c r="B723" s="105">
        <v>10</v>
      </c>
      <c r="C723" s="105" t="s">
        <v>104</v>
      </c>
      <c r="D723" s="105" t="s">
        <v>105</v>
      </c>
      <c r="E723" s="105" t="s">
        <v>106</v>
      </c>
      <c r="F723" s="105" t="str">
        <f>VLOOKUP(A723,논문증빙검증!$A:$J,10,0)</f>
        <v>인정</v>
      </c>
      <c r="G723" s="105" t="s">
        <v>1770</v>
      </c>
      <c r="H723" s="105" t="s">
        <v>1771</v>
      </c>
      <c r="I723" s="105" t="str">
        <f>VLOOKUP(A723,논문증빙검증!$A:$N,14,0)</f>
        <v>2017.04.23</v>
      </c>
      <c r="J723" s="105" t="s">
        <v>9699</v>
      </c>
      <c r="K723" s="105" t="s">
        <v>10859</v>
      </c>
      <c r="L723" s="105" t="s">
        <v>1772</v>
      </c>
      <c r="M723" s="105" t="b">
        <f>L722=L723</f>
        <v>0</v>
      </c>
      <c r="N723" s="105" t="s">
        <v>1772</v>
      </c>
      <c r="O723" s="105" t="str">
        <f>VLOOKUP(A723,'doi 검증'!$A:$E,5,0)</f>
        <v>인정</v>
      </c>
      <c r="P723" s="105"/>
      <c r="Q723" s="105" t="s">
        <v>35</v>
      </c>
      <c r="R723" s="105" t="s">
        <v>63</v>
      </c>
      <c r="S723" s="105">
        <f>VLOOKUP(A723,논문증빙검증!$A:$T,20,0)</f>
        <v>0</v>
      </c>
      <c r="T723" s="105" t="str">
        <f>VLOOKUP(A723,논문증빙검증!$A:$R,17,0)</f>
        <v>기타저자</v>
      </c>
      <c r="U723" s="105" t="s">
        <v>1773</v>
      </c>
      <c r="V723" s="105" t="s">
        <v>1774</v>
      </c>
      <c r="W723" s="105" t="s">
        <v>39</v>
      </c>
      <c r="X723" s="105" t="s">
        <v>40</v>
      </c>
      <c r="Y723" s="105" t="s">
        <v>1775</v>
      </c>
      <c r="Z723" s="105">
        <v>12</v>
      </c>
      <c r="AA723" s="105" t="s">
        <v>1776</v>
      </c>
      <c r="AB723" s="105">
        <v>8.8970000000000002</v>
      </c>
      <c r="AC723" s="105">
        <v>89.0625</v>
      </c>
      <c r="AD723" s="105" t="s">
        <v>68</v>
      </c>
      <c r="AE723" s="105" t="s">
        <v>1777</v>
      </c>
      <c r="AF723" s="105"/>
      <c r="AG723" s="105"/>
      <c r="AH723" s="105" t="s">
        <v>1769</v>
      </c>
      <c r="AI723" s="105" t="s">
        <v>9983</v>
      </c>
      <c r="AJ723" s="105">
        <v>11</v>
      </c>
      <c r="AK723" s="105" t="s">
        <v>953</v>
      </c>
      <c r="AL723" s="105"/>
      <c r="AM723" s="105"/>
    </row>
    <row r="724" spans="1:40" s="93" customFormat="1">
      <c r="A724" s="105">
        <v>855</v>
      </c>
      <c r="B724" s="105">
        <v>1</v>
      </c>
      <c r="C724" s="105" t="s">
        <v>315</v>
      </c>
      <c r="D724" s="105" t="s">
        <v>316</v>
      </c>
      <c r="E724" s="105" t="s">
        <v>317</v>
      </c>
      <c r="F724" s="105" t="str">
        <f>VLOOKUP(A724,논문증빙검증!$A:$J,10,0)</f>
        <v>인정</v>
      </c>
      <c r="G724" s="105" t="s">
        <v>4605</v>
      </c>
      <c r="H724" s="105" t="s">
        <v>3538</v>
      </c>
      <c r="I724" s="105" t="str">
        <f>VLOOKUP(A724,논문증빙검증!$A:$N,14,0)</f>
        <v>○</v>
      </c>
      <c r="J724" s="105" t="s">
        <v>9699</v>
      </c>
      <c r="K724" s="105" t="s">
        <v>10859</v>
      </c>
      <c r="L724" s="105" t="s">
        <v>4606</v>
      </c>
      <c r="M724" s="105" t="b">
        <f>L723=L724</f>
        <v>0</v>
      </c>
      <c r="N724" s="105" t="s">
        <v>4606</v>
      </c>
      <c r="O724" s="105" t="str">
        <f>VLOOKUP(A724,'doi 검증'!$A:$E,5,0)</f>
        <v>인정</v>
      </c>
      <c r="P724" s="105"/>
      <c r="Q724" s="105" t="s">
        <v>35</v>
      </c>
      <c r="R724" s="105" t="s">
        <v>36</v>
      </c>
      <c r="S724" s="105" t="str">
        <f>VLOOKUP(A724,논문증빙검증!$A:$T,20,0)</f>
        <v>공동저자</v>
      </c>
      <c r="T724" s="105" t="str">
        <f>VLOOKUP(A724,논문증빙검증!$A:$R,17,0)</f>
        <v>주저자</v>
      </c>
      <c r="U724" s="105" t="s">
        <v>4607</v>
      </c>
      <c r="V724" s="105" t="s">
        <v>4555</v>
      </c>
      <c r="W724" s="105" t="s">
        <v>4582</v>
      </c>
      <c r="X724" s="105" t="s">
        <v>40</v>
      </c>
      <c r="Y724" s="105" t="s">
        <v>4608</v>
      </c>
      <c r="Z724" s="105">
        <v>0</v>
      </c>
      <c r="AA724" s="105" t="s">
        <v>232</v>
      </c>
      <c r="AB724" s="105">
        <v>9.8109999999999999</v>
      </c>
      <c r="AC724" s="105">
        <v>87.8742515</v>
      </c>
      <c r="AD724" s="105" t="s">
        <v>40</v>
      </c>
      <c r="AE724" s="105" t="s">
        <v>317</v>
      </c>
      <c r="AF724" s="105"/>
      <c r="AG724" s="105"/>
      <c r="AH724" s="105" t="s">
        <v>4585</v>
      </c>
      <c r="AI724" s="105" t="s">
        <v>9983</v>
      </c>
      <c r="AJ724" s="105">
        <v>33</v>
      </c>
      <c r="AK724" s="105" t="s">
        <v>620</v>
      </c>
      <c r="AL724" s="105"/>
      <c r="AM724" s="105"/>
    </row>
    <row r="725" spans="1:40" s="97" customFormat="1">
      <c r="A725" s="105">
        <v>856</v>
      </c>
      <c r="B725" s="105">
        <v>2</v>
      </c>
      <c r="C725" s="105" t="s">
        <v>315</v>
      </c>
      <c r="D725" s="105" t="s">
        <v>316</v>
      </c>
      <c r="E725" s="105" t="s">
        <v>317</v>
      </c>
      <c r="F725" s="105" t="str">
        <f>VLOOKUP(A725,논문증빙검증!$A:$J,10,0)</f>
        <v>인정</v>
      </c>
      <c r="G725" s="105" t="s">
        <v>5517</v>
      </c>
      <c r="H725" s="105" t="s">
        <v>1011</v>
      </c>
      <c r="I725" s="105" t="str">
        <f>VLOOKUP(A725,논문증빙검증!$A:$N,14,0)</f>
        <v>○</v>
      </c>
      <c r="J725" s="105" t="s">
        <v>9699</v>
      </c>
      <c r="K725" s="105" t="s">
        <v>10859</v>
      </c>
      <c r="L725" s="105" t="s">
        <v>5518</v>
      </c>
      <c r="M725" s="105" t="b">
        <f>L724=L725</f>
        <v>0</v>
      </c>
      <c r="N725" s="105" t="s">
        <v>5518</v>
      </c>
      <c r="O725" s="105" t="str">
        <f>VLOOKUP(A725,'doi 검증'!$A:$E,5,0)</f>
        <v>인정</v>
      </c>
      <c r="P725" s="105"/>
      <c r="Q725" s="105" t="s">
        <v>35</v>
      </c>
      <c r="R725" s="105" t="s">
        <v>36</v>
      </c>
      <c r="S725" s="105">
        <f>VLOOKUP(A725,논문증빙검증!$A:$T,20,0)</f>
        <v>0</v>
      </c>
      <c r="T725" s="105" t="str">
        <f>VLOOKUP(A725,논문증빙검증!$A:$R,17,0)</f>
        <v>주저자</v>
      </c>
      <c r="U725" s="105" t="s">
        <v>5519</v>
      </c>
      <c r="V725" s="105" t="s">
        <v>4555</v>
      </c>
      <c r="W725" s="105" t="s">
        <v>5452</v>
      </c>
      <c r="X725" s="105" t="s">
        <v>40</v>
      </c>
      <c r="Y725" s="105" t="s">
        <v>1015</v>
      </c>
      <c r="Z725" s="105">
        <v>9</v>
      </c>
      <c r="AA725" s="105" t="s">
        <v>5506</v>
      </c>
      <c r="AB725" s="105">
        <v>8.1980000000000004</v>
      </c>
      <c r="AC725" s="105">
        <v>90.559440600000002</v>
      </c>
      <c r="AD725" s="105" t="s">
        <v>40</v>
      </c>
      <c r="AE725" s="105" t="s">
        <v>317</v>
      </c>
      <c r="AF725" s="105"/>
      <c r="AG725" s="105"/>
      <c r="AH725" s="105" t="s">
        <v>5460</v>
      </c>
      <c r="AI725" s="105" t="s">
        <v>9983</v>
      </c>
      <c r="AJ725" s="105">
        <v>7</v>
      </c>
      <c r="AK725" s="105" t="s">
        <v>620</v>
      </c>
      <c r="AL725" s="105"/>
      <c r="AM725" s="105"/>
      <c r="AN725" s="100"/>
    </row>
    <row r="726" spans="1:40" s="93" customFormat="1">
      <c r="A726" s="105">
        <v>857</v>
      </c>
      <c r="B726" s="105">
        <v>3</v>
      </c>
      <c r="C726" s="105" t="s">
        <v>315</v>
      </c>
      <c r="D726" s="105" t="s">
        <v>316</v>
      </c>
      <c r="E726" s="105" t="s">
        <v>317</v>
      </c>
      <c r="F726" s="105" t="str">
        <f>VLOOKUP(A726,논문증빙검증!$A:$J,10,0)</f>
        <v>인정</v>
      </c>
      <c r="G726" s="105" t="s">
        <v>4735</v>
      </c>
      <c r="H726" s="105" t="s">
        <v>3480</v>
      </c>
      <c r="I726" s="105" t="str">
        <f>VLOOKUP(A726,논문증빙검증!$A:$N,14,0)</f>
        <v>○</v>
      </c>
      <c r="J726" s="105" t="s">
        <v>9699</v>
      </c>
      <c r="K726" s="105" t="s">
        <v>10859</v>
      </c>
      <c r="L726" s="105" t="s">
        <v>4736</v>
      </c>
      <c r="M726" s="105" t="b">
        <f>L725=L726</f>
        <v>0</v>
      </c>
      <c r="N726" s="105" t="s">
        <v>4736</v>
      </c>
      <c r="O726" s="105" t="str">
        <f>VLOOKUP(A726,'doi 검증'!$A:$E,5,0)</f>
        <v>인정</v>
      </c>
      <c r="P726" s="105"/>
      <c r="Q726" s="105" t="s">
        <v>35</v>
      </c>
      <c r="R726" s="105" t="s">
        <v>36</v>
      </c>
      <c r="S726" s="105">
        <f>VLOOKUP(A726,논문증빙검증!$A:$T,20,0)</f>
        <v>0</v>
      </c>
      <c r="T726" s="105" t="str">
        <f>VLOOKUP(A726,논문증빙검증!$A:$R,17,0)</f>
        <v>주저자</v>
      </c>
      <c r="U726" s="105" t="s">
        <v>4737</v>
      </c>
      <c r="V726" s="105" t="s">
        <v>4555</v>
      </c>
      <c r="W726" s="105" t="s">
        <v>4711</v>
      </c>
      <c r="X726" s="105" t="s">
        <v>40</v>
      </c>
      <c r="Y726" s="105" t="s">
        <v>4738</v>
      </c>
      <c r="Z726" s="105">
        <v>12</v>
      </c>
      <c r="AA726" s="105" t="s">
        <v>4739</v>
      </c>
      <c r="AB726" s="105">
        <v>4.1260000000000003</v>
      </c>
      <c r="AC726" s="105">
        <v>63.023952100000002</v>
      </c>
      <c r="AD726" s="105" t="s">
        <v>40</v>
      </c>
      <c r="AE726" s="105" t="s">
        <v>317</v>
      </c>
      <c r="AF726" s="105"/>
      <c r="AG726" s="105"/>
      <c r="AH726" s="105" t="s">
        <v>4706</v>
      </c>
      <c r="AI726" s="105" t="s">
        <v>9983</v>
      </c>
      <c r="AJ726" s="105">
        <v>122</v>
      </c>
      <c r="AK726" s="105" t="s">
        <v>871</v>
      </c>
      <c r="AL726" s="105"/>
      <c r="AM726" s="105"/>
    </row>
    <row r="727" spans="1:40" s="93" customFormat="1">
      <c r="A727" s="105">
        <v>858</v>
      </c>
      <c r="B727" s="105">
        <v>4</v>
      </c>
      <c r="C727" s="105" t="s">
        <v>315</v>
      </c>
      <c r="D727" s="105" t="s">
        <v>316</v>
      </c>
      <c r="E727" s="105" t="s">
        <v>317</v>
      </c>
      <c r="F727" s="105" t="str">
        <f>VLOOKUP(A727,논문증빙검증!$A:$J,10,0)</f>
        <v>인정</v>
      </c>
      <c r="G727" s="105" t="s">
        <v>4725</v>
      </c>
      <c r="H727" s="105" t="s">
        <v>4726</v>
      </c>
      <c r="I727" s="105" t="str">
        <f>VLOOKUP(A727,논문증빙검증!$A:$N,14,0)</f>
        <v>○</v>
      </c>
      <c r="J727" s="105" t="s">
        <v>9699</v>
      </c>
      <c r="K727" s="105" t="s">
        <v>10859</v>
      </c>
      <c r="L727" s="105" t="s">
        <v>4727</v>
      </c>
      <c r="M727" s="105" t="b">
        <f>L726=L727</f>
        <v>0</v>
      </c>
      <c r="N727" s="105" t="s">
        <v>4727</v>
      </c>
      <c r="O727" s="105" t="str">
        <f>VLOOKUP(A727,'doi 검증'!$A:$E,5,0)</f>
        <v>인정</v>
      </c>
      <c r="P727" s="105"/>
      <c r="Q727" s="105" t="s">
        <v>35</v>
      </c>
      <c r="R727" s="105" t="s">
        <v>36</v>
      </c>
      <c r="S727" s="105">
        <f>VLOOKUP(A727,논문증빙검증!$A:$T,20,0)</f>
        <v>0</v>
      </c>
      <c r="T727" s="105" t="str">
        <f>VLOOKUP(A727,논문증빙검증!$A:$R,17,0)</f>
        <v>주저자</v>
      </c>
      <c r="U727" s="105" t="s">
        <v>4728</v>
      </c>
      <c r="V727" s="105" t="s">
        <v>4555</v>
      </c>
      <c r="W727" s="105" t="s">
        <v>4711</v>
      </c>
      <c r="X727" s="105" t="s">
        <v>40</v>
      </c>
      <c r="Y727" s="105" t="s">
        <v>1967</v>
      </c>
      <c r="Z727" s="105">
        <v>23</v>
      </c>
      <c r="AA727" s="105" t="s">
        <v>4718</v>
      </c>
      <c r="AB727" s="105">
        <v>4.1260000000000003</v>
      </c>
      <c r="AC727" s="105">
        <v>63.023952100000002</v>
      </c>
      <c r="AD727" s="105" t="s">
        <v>40</v>
      </c>
      <c r="AE727" s="105" t="s">
        <v>317</v>
      </c>
      <c r="AF727" s="105"/>
      <c r="AG727" s="105"/>
      <c r="AH727" s="105" t="s">
        <v>4706</v>
      </c>
      <c r="AI727" s="105" t="s">
        <v>9983</v>
      </c>
      <c r="AJ727" s="105">
        <v>121</v>
      </c>
      <c r="AK727" s="105" t="s">
        <v>376</v>
      </c>
      <c r="AL727" s="105"/>
      <c r="AM727" s="105"/>
    </row>
    <row r="728" spans="1:40" s="93" customFormat="1">
      <c r="A728" s="105">
        <v>859</v>
      </c>
      <c r="B728" s="105">
        <v>5</v>
      </c>
      <c r="C728" s="105" t="s">
        <v>315</v>
      </c>
      <c r="D728" s="105" t="s">
        <v>316</v>
      </c>
      <c r="E728" s="105" t="s">
        <v>317</v>
      </c>
      <c r="F728" s="105" t="str">
        <f>VLOOKUP(A728,논문증빙검증!$A:$J,10,0)</f>
        <v>인정</v>
      </c>
      <c r="G728" s="105" t="s">
        <v>6331</v>
      </c>
      <c r="H728" s="105" t="s">
        <v>4408</v>
      </c>
      <c r="I728" s="105" t="str">
        <f>VLOOKUP(A728,논문증빙검증!$A:$N,14,0)</f>
        <v>○</v>
      </c>
      <c r="J728" s="105" t="s">
        <v>9699</v>
      </c>
      <c r="K728" s="105" t="s">
        <v>10859</v>
      </c>
      <c r="L728" s="105" t="s">
        <v>6332</v>
      </c>
      <c r="M728" s="105" t="b">
        <f>L727=L728</f>
        <v>0</v>
      </c>
      <c r="N728" s="105" t="s">
        <v>6332</v>
      </c>
      <c r="O728" s="105" t="str">
        <f>VLOOKUP(A728,'doi 검증'!$A:$E,5,0)</f>
        <v>인정</v>
      </c>
      <c r="P728" s="105"/>
      <c r="Q728" s="105" t="s">
        <v>35</v>
      </c>
      <c r="R728" s="105" t="s">
        <v>36</v>
      </c>
      <c r="S728" s="105">
        <f>VLOOKUP(A728,논문증빙검증!$A:$T,20,0)</f>
        <v>0</v>
      </c>
      <c r="T728" s="105" t="str">
        <f>VLOOKUP(A728,논문증빙검증!$A:$R,17,0)</f>
        <v>주저자</v>
      </c>
      <c r="U728" s="105" t="s">
        <v>6333</v>
      </c>
      <c r="V728" s="105" t="s">
        <v>5811</v>
      </c>
      <c r="W728" s="105" t="s">
        <v>5812</v>
      </c>
      <c r="X728" s="105" t="s">
        <v>40</v>
      </c>
      <c r="Y728" s="105" t="s">
        <v>4411</v>
      </c>
      <c r="Z728" s="105">
        <v>3</v>
      </c>
      <c r="AA728" s="105" t="s">
        <v>6198</v>
      </c>
      <c r="AB728" s="105">
        <v>3.3610000000000002</v>
      </c>
      <c r="AC728" s="105">
        <v>54.775280899999998</v>
      </c>
      <c r="AD728" s="105" t="s">
        <v>40</v>
      </c>
      <c r="AE728" s="105" t="s">
        <v>317</v>
      </c>
      <c r="AF728" s="105"/>
      <c r="AG728" s="105"/>
      <c r="AH728" s="105" t="s">
        <v>5850</v>
      </c>
      <c r="AI728" s="105" t="s">
        <v>9983</v>
      </c>
      <c r="AJ728" s="105">
        <v>10</v>
      </c>
      <c r="AK728" s="105" t="s">
        <v>777</v>
      </c>
      <c r="AL728" s="105"/>
      <c r="AM728" s="105"/>
    </row>
    <row r="729" spans="1:40" s="93" customFormat="1">
      <c r="A729" s="108">
        <v>860</v>
      </c>
      <c r="B729" s="108">
        <v>6</v>
      </c>
      <c r="C729" s="108" t="s">
        <v>315</v>
      </c>
      <c r="D729" s="108" t="s">
        <v>316</v>
      </c>
      <c r="E729" s="108" t="s">
        <v>317</v>
      </c>
      <c r="F729" s="105" t="str">
        <f>VLOOKUP(A729,논문증빙검증!$A:$J,10,0)</f>
        <v>인정</v>
      </c>
      <c r="G729" s="108" t="s">
        <v>6471</v>
      </c>
      <c r="H729" s="108" t="s">
        <v>4560</v>
      </c>
      <c r="I729" s="105" t="str">
        <f>VLOOKUP(A729,논문증빙검증!$A:$N,14,0)</f>
        <v>○</v>
      </c>
      <c r="J729" s="108" t="s">
        <v>9699</v>
      </c>
      <c r="K729" s="110" t="s">
        <v>10859</v>
      </c>
      <c r="L729" s="105" t="s">
        <v>6472</v>
      </c>
      <c r="M729" s="105" t="b">
        <f>L728=L729</f>
        <v>0</v>
      </c>
      <c r="N729" s="108" t="s">
        <v>10929</v>
      </c>
      <c r="O729" s="105" t="str">
        <f>VLOOKUP(A729,'doi 검증'!$A:$E,5,0)</f>
        <v>인정</v>
      </c>
      <c r="P729" s="108"/>
      <c r="Q729" s="108" t="s">
        <v>35</v>
      </c>
      <c r="R729" s="108" t="s">
        <v>122</v>
      </c>
      <c r="S729" s="105">
        <f>VLOOKUP(A729,논문증빙검증!$A:$T,20,0)</f>
        <v>0</v>
      </c>
      <c r="T729" s="105" t="str">
        <f>VLOOKUP(A729,논문증빙검증!$A:$R,17,0)</f>
        <v>기타저자</v>
      </c>
      <c r="U729" s="108" t="s">
        <v>6473</v>
      </c>
      <c r="V729" s="108" t="s">
        <v>5811</v>
      </c>
      <c r="W729" s="108" t="s">
        <v>5825</v>
      </c>
      <c r="X729" s="108" t="s">
        <v>8903</v>
      </c>
      <c r="Y729" s="108" t="s">
        <v>10019</v>
      </c>
      <c r="Z729" s="108">
        <v>1</v>
      </c>
      <c r="AA729" s="108"/>
      <c r="AB729" s="108">
        <v>38.531999999999996</v>
      </c>
      <c r="AC729" s="105">
        <v>99.817518199999995</v>
      </c>
      <c r="AD729" s="108" t="s">
        <v>8907</v>
      </c>
      <c r="AE729" s="108"/>
      <c r="AF729" s="108"/>
      <c r="AG729" s="108"/>
      <c r="AH729" s="108"/>
      <c r="AI729" s="105" t="s">
        <v>9980</v>
      </c>
      <c r="AJ729" s="108"/>
      <c r="AK729" s="108"/>
      <c r="AL729" s="108" t="s">
        <v>553</v>
      </c>
      <c r="AM729" s="108" t="s">
        <v>10036</v>
      </c>
    </row>
    <row r="730" spans="1:40" s="93" customFormat="1">
      <c r="A730" s="105">
        <v>861</v>
      </c>
      <c r="B730" s="105">
        <v>7</v>
      </c>
      <c r="C730" s="105" t="s">
        <v>315</v>
      </c>
      <c r="D730" s="105" t="s">
        <v>316</v>
      </c>
      <c r="E730" s="105" t="s">
        <v>317</v>
      </c>
      <c r="F730" s="105" t="str">
        <f>VLOOKUP(A730,논문증빙검증!$A:$J,10,0)</f>
        <v>인정</v>
      </c>
      <c r="G730" s="105" t="s">
        <v>2725</v>
      </c>
      <c r="H730" s="105" t="s">
        <v>2726</v>
      </c>
      <c r="I730" s="105" t="str">
        <f>VLOOKUP(A730,논문증빙검증!$A:$N,14,0)</f>
        <v>○</v>
      </c>
      <c r="J730" s="105" t="s">
        <v>9699</v>
      </c>
      <c r="K730" s="105" t="s">
        <v>10859</v>
      </c>
      <c r="L730" s="105" t="s">
        <v>2727</v>
      </c>
      <c r="M730" s="105" t="b">
        <f>L729=L730</f>
        <v>0</v>
      </c>
      <c r="N730" s="105" t="s">
        <v>2727</v>
      </c>
      <c r="O730" s="105" t="str">
        <f>VLOOKUP(A730,'doi 검증'!$A:$E,5,0)</f>
        <v>인정</v>
      </c>
      <c r="P730" s="105"/>
      <c r="Q730" s="105" t="s">
        <v>35</v>
      </c>
      <c r="R730" s="105" t="s">
        <v>122</v>
      </c>
      <c r="S730" s="105">
        <f>VLOOKUP(A730,논문증빙검증!$A:$T,20,0)</f>
        <v>0</v>
      </c>
      <c r="T730" s="105" t="str">
        <f>VLOOKUP(A730,논문증빙검증!$A:$R,17,0)</f>
        <v>기타저자</v>
      </c>
      <c r="U730" s="105" t="s">
        <v>2728</v>
      </c>
      <c r="V730" s="105" t="s">
        <v>2729</v>
      </c>
      <c r="W730" s="105" t="s">
        <v>2730</v>
      </c>
      <c r="X730" s="105" t="s">
        <v>40</v>
      </c>
      <c r="Y730" s="105" t="s">
        <v>2731</v>
      </c>
      <c r="Z730" s="105">
        <v>6</v>
      </c>
      <c r="AA730" s="105" t="s">
        <v>2732</v>
      </c>
      <c r="AB730" s="105">
        <v>22.803999999999998</v>
      </c>
      <c r="AC730" s="105">
        <v>95.224719100000002</v>
      </c>
      <c r="AD730" s="105" t="s">
        <v>68</v>
      </c>
      <c r="AE730" s="105" t="s">
        <v>2733</v>
      </c>
      <c r="AF730" s="105"/>
      <c r="AG730" s="105"/>
      <c r="AH730" s="105" t="s">
        <v>2734</v>
      </c>
      <c r="AI730" s="105" t="s">
        <v>9983</v>
      </c>
      <c r="AJ730" s="105">
        <v>6</v>
      </c>
      <c r="AK730" s="105" t="s">
        <v>508</v>
      </c>
      <c r="AL730" s="105"/>
      <c r="AM730" s="105"/>
    </row>
    <row r="731" spans="1:40" s="93" customFormat="1">
      <c r="A731" s="105">
        <v>862</v>
      </c>
      <c r="B731" s="105">
        <v>8</v>
      </c>
      <c r="C731" s="105" t="s">
        <v>315</v>
      </c>
      <c r="D731" s="105" t="s">
        <v>316</v>
      </c>
      <c r="E731" s="105" t="s">
        <v>317</v>
      </c>
      <c r="F731" s="105" t="str">
        <f>VLOOKUP(A731,논문증빙검증!$A:$J,10,0)</f>
        <v>인정</v>
      </c>
      <c r="G731" s="105" t="s">
        <v>318</v>
      </c>
      <c r="H731" s="105" t="s">
        <v>319</v>
      </c>
      <c r="I731" s="105" t="str">
        <f>VLOOKUP(A731,논문증빙검증!$A:$N,14,0)</f>
        <v>2019.01.08</v>
      </c>
      <c r="J731" s="105" t="s">
        <v>9699</v>
      </c>
      <c r="K731" s="105" t="s">
        <v>10859</v>
      </c>
      <c r="L731" s="105" t="s">
        <v>320</v>
      </c>
      <c r="M731" s="105" t="b">
        <f>L730=L731</f>
        <v>0</v>
      </c>
      <c r="N731" s="105" t="s">
        <v>320</v>
      </c>
      <c r="O731" s="105" t="str">
        <f>VLOOKUP(A731,'doi 검증'!$A:$E,5,0)</f>
        <v>인정</v>
      </c>
      <c r="P731" s="105"/>
      <c r="Q731" s="105" t="s">
        <v>35</v>
      </c>
      <c r="R731" s="105" t="s">
        <v>173</v>
      </c>
      <c r="S731" s="105">
        <f>VLOOKUP(A731,논문증빙검증!$A:$T,20,0)</f>
        <v>0</v>
      </c>
      <c r="T731" s="105" t="str">
        <f>VLOOKUP(A731,논문증빙검증!$A:$R,17,0)</f>
        <v>기타저자</v>
      </c>
      <c r="U731" s="105" t="s">
        <v>321</v>
      </c>
      <c r="V731" s="105" t="s">
        <v>124</v>
      </c>
      <c r="W731" s="105" t="s">
        <v>275</v>
      </c>
      <c r="X731" s="105" t="s">
        <v>40</v>
      </c>
      <c r="Y731" s="105" t="s">
        <v>322</v>
      </c>
      <c r="Z731" s="105">
        <v>22</v>
      </c>
      <c r="AA731" s="105" t="s">
        <v>312</v>
      </c>
      <c r="AB731" s="105">
        <v>30.849</v>
      </c>
      <c r="AC731" s="105">
        <v>97.826087000000001</v>
      </c>
      <c r="AD731" s="105" t="s">
        <v>68</v>
      </c>
      <c r="AE731" s="105" t="s">
        <v>323</v>
      </c>
      <c r="AF731" s="105"/>
      <c r="AG731" s="105"/>
      <c r="AH731" s="105" t="s">
        <v>279</v>
      </c>
      <c r="AI731" s="105" t="s">
        <v>9983</v>
      </c>
      <c r="AJ731" s="105">
        <v>31</v>
      </c>
      <c r="AK731" s="105" t="s">
        <v>130</v>
      </c>
      <c r="AL731" s="105"/>
      <c r="AM731" s="105"/>
    </row>
    <row r="732" spans="1:40" s="93" customFormat="1">
      <c r="A732" s="105">
        <v>863</v>
      </c>
      <c r="B732" s="105">
        <v>9</v>
      </c>
      <c r="C732" s="105" t="s">
        <v>315</v>
      </c>
      <c r="D732" s="105" t="s">
        <v>316</v>
      </c>
      <c r="E732" s="105" t="s">
        <v>317</v>
      </c>
      <c r="F732" s="105" t="str">
        <f>VLOOKUP(A732,논문증빙검증!$A:$J,10,0)</f>
        <v>인정</v>
      </c>
      <c r="G732" s="105" t="s">
        <v>3993</v>
      </c>
      <c r="H732" s="105" t="s">
        <v>1637</v>
      </c>
      <c r="I732" s="105" t="str">
        <f>VLOOKUP(A732,논문증빙검증!$A:$N,14,0)</f>
        <v>○</v>
      </c>
      <c r="J732" s="105" t="s">
        <v>9699</v>
      </c>
      <c r="K732" s="105" t="s">
        <v>10859</v>
      </c>
      <c r="L732" s="105" t="s">
        <v>3994</v>
      </c>
      <c r="M732" s="105" t="b">
        <f>L731=L732</f>
        <v>0</v>
      </c>
      <c r="N732" s="105" t="s">
        <v>3994</v>
      </c>
      <c r="O732" s="105" t="str">
        <f>VLOOKUP(A732,'doi 검증'!$A:$E,5,0)</f>
        <v>인정</v>
      </c>
      <c r="P732" s="105"/>
      <c r="Q732" s="105" t="s">
        <v>35</v>
      </c>
      <c r="R732" s="105" t="s">
        <v>63</v>
      </c>
      <c r="S732" s="105">
        <f>VLOOKUP(A732,논문증빙검증!$A:$T,20,0)</f>
        <v>0</v>
      </c>
      <c r="T732" s="105" t="str">
        <f>VLOOKUP(A732,논문증빙검증!$A:$R,17,0)</f>
        <v>기타저자</v>
      </c>
      <c r="U732" s="105" t="s">
        <v>3995</v>
      </c>
      <c r="V732" s="105" t="s">
        <v>78</v>
      </c>
      <c r="W732" s="105" t="s">
        <v>3291</v>
      </c>
      <c r="X732" s="105" t="s">
        <v>40</v>
      </c>
      <c r="Y732" s="105" t="s">
        <v>65</v>
      </c>
      <c r="Z732" s="105">
        <v>20</v>
      </c>
      <c r="AA732" s="105" t="s">
        <v>3990</v>
      </c>
      <c r="AB732" s="105">
        <v>8.7420000000000009</v>
      </c>
      <c r="AC732" s="105">
        <v>96.111111100000002</v>
      </c>
      <c r="AD732" s="105" t="s">
        <v>68</v>
      </c>
      <c r="AE732" s="105" t="s">
        <v>3996</v>
      </c>
      <c r="AF732" s="105"/>
      <c r="AG732" s="105"/>
      <c r="AH732" s="105" t="s">
        <v>3980</v>
      </c>
      <c r="AI732" s="105" t="s">
        <v>9983</v>
      </c>
      <c r="AJ732" s="105">
        <v>551</v>
      </c>
      <c r="AK732" s="105"/>
      <c r="AL732" s="105"/>
      <c r="AM732" s="105"/>
    </row>
    <row r="733" spans="1:40" s="97" customFormat="1">
      <c r="A733" s="105">
        <v>864</v>
      </c>
      <c r="B733" s="105">
        <v>10</v>
      </c>
      <c r="C733" s="105" t="s">
        <v>315</v>
      </c>
      <c r="D733" s="105" t="s">
        <v>316</v>
      </c>
      <c r="E733" s="105" t="s">
        <v>317</v>
      </c>
      <c r="F733" s="105" t="str">
        <f>VLOOKUP(A733,논문증빙검증!$A:$J,10,0)</f>
        <v>인정</v>
      </c>
      <c r="G733" s="105" t="s">
        <v>3530</v>
      </c>
      <c r="H733" s="105" t="s">
        <v>3531</v>
      </c>
      <c r="I733" s="105" t="str">
        <f>VLOOKUP(A733,논문증빙검증!$A:$N,14,0)</f>
        <v>○</v>
      </c>
      <c r="J733" s="105" t="s">
        <v>9699</v>
      </c>
      <c r="K733" s="105" t="s">
        <v>10859</v>
      </c>
      <c r="L733" s="105" t="s">
        <v>3532</v>
      </c>
      <c r="M733" s="105" t="b">
        <f>L732=L733</f>
        <v>0</v>
      </c>
      <c r="N733" s="105" t="s">
        <v>3532</v>
      </c>
      <c r="O733" s="105" t="str">
        <f>VLOOKUP(A733,'doi 검증'!$A:$E,5,0)</f>
        <v>인정</v>
      </c>
      <c r="P733" s="105"/>
      <c r="Q733" s="105" t="s">
        <v>35</v>
      </c>
      <c r="R733" s="105" t="s">
        <v>63</v>
      </c>
      <c r="S733" s="105">
        <f>VLOOKUP(A733,논문증빙검증!$A:$T,20,0)</f>
        <v>0</v>
      </c>
      <c r="T733" s="105" t="str">
        <f>VLOOKUP(A733,논문증빙검증!$A:$R,17,0)</f>
        <v>기타저자</v>
      </c>
      <c r="U733" s="105" t="s">
        <v>3533</v>
      </c>
      <c r="V733" s="105" t="s">
        <v>78</v>
      </c>
      <c r="W733" s="105" t="s">
        <v>3534</v>
      </c>
      <c r="X733" s="105" t="s">
        <v>40</v>
      </c>
      <c r="Y733" s="105" t="s">
        <v>3535</v>
      </c>
      <c r="Z733" s="105">
        <v>16</v>
      </c>
      <c r="AA733" s="105" t="s">
        <v>3527</v>
      </c>
      <c r="AB733" s="105">
        <v>7.1319999999999997</v>
      </c>
      <c r="AC733" s="105">
        <v>88.461538500000003</v>
      </c>
      <c r="AD733" s="105" t="s">
        <v>68</v>
      </c>
      <c r="AE733" s="105" t="s">
        <v>3536</v>
      </c>
      <c r="AF733" s="105"/>
      <c r="AG733" s="105"/>
      <c r="AH733" s="105" t="s">
        <v>3529</v>
      </c>
      <c r="AI733" s="105" t="s">
        <v>9983</v>
      </c>
      <c r="AJ733" s="105">
        <v>20</v>
      </c>
      <c r="AK733" s="105"/>
      <c r="AL733" s="105"/>
      <c r="AM733" s="105"/>
      <c r="AN733" s="100"/>
    </row>
    <row r="734" spans="1:40" s="93" customFormat="1">
      <c r="A734" s="105">
        <v>865</v>
      </c>
      <c r="B734" s="105">
        <v>1</v>
      </c>
      <c r="C734" s="105" t="s">
        <v>7718</v>
      </c>
      <c r="D734" s="105" t="s">
        <v>7719</v>
      </c>
      <c r="E734" s="105" t="s">
        <v>7720</v>
      </c>
      <c r="F734" s="105" t="str">
        <f>VLOOKUP(A734,논문증빙검증!$A:$J,10,0)</f>
        <v>인정</v>
      </c>
      <c r="G734" s="105" t="s">
        <v>7721</v>
      </c>
      <c r="H734" s="105" t="s">
        <v>1475</v>
      </c>
      <c r="I734" s="105" t="str">
        <f>VLOOKUP(A734,논문증빙검증!$A:$N,14,0)</f>
        <v>O</v>
      </c>
      <c r="J734" s="105" t="s">
        <v>9699</v>
      </c>
      <c r="K734" s="105" t="s">
        <v>10859</v>
      </c>
      <c r="L734" s="105" t="s">
        <v>7722</v>
      </c>
      <c r="M734" s="105" t="b">
        <f>L733=L734</f>
        <v>0</v>
      </c>
      <c r="N734" s="105" t="s">
        <v>7722</v>
      </c>
      <c r="O734" s="105" t="str">
        <f>VLOOKUP(A734,'doi 검증'!$A:$E,5,0)</f>
        <v>인정</v>
      </c>
      <c r="P734" s="105"/>
      <c r="Q734" s="105" t="s">
        <v>35</v>
      </c>
      <c r="R734" s="105" t="s">
        <v>36</v>
      </c>
      <c r="S734" s="105" t="str">
        <f>VLOOKUP(A734,논문증빙검증!$A:$T,20,0)</f>
        <v>공동저자</v>
      </c>
      <c r="T734" s="105" t="str">
        <f>VLOOKUP(A734,논문증빙검증!$A:$R,17,0)</f>
        <v>주저자</v>
      </c>
      <c r="U734" s="105" t="s">
        <v>7723</v>
      </c>
      <c r="V734" s="105" t="s">
        <v>7554</v>
      </c>
      <c r="W734" s="105" t="s">
        <v>7660</v>
      </c>
      <c r="X734" s="105" t="s">
        <v>40</v>
      </c>
      <c r="Y734" s="105" t="s">
        <v>1472</v>
      </c>
      <c r="Z734" s="105">
        <v>0</v>
      </c>
      <c r="AA734" s="105" t="s">
        <v>232</v>
      </c>
      <c r="AB734" s="105">
        <v>3.004</v>
      </c>
      <c r="AC734" s="105">
        <v>39.035087699999998</v>
      </c>
      <c r="AD734" s="105" t="s">
        <v>40</v>
      </c>
      <c r="AE734" s="105" t="s">
        <v>7720</v>
      </c>
      <c r="AF734" s="105"/>
      <c r="AG734" s="105"/>
      <c r="AH734" s="105" t="s">
        <v>7663</v>
      </c>
      <c r="AI734" s="105" t="s">
        <v>9983</v>
      </c>
      <c r="AJ734" s="105">
        <v>14</v>
      </c>
      <c r="AK734" s="105" t="s">
        <v>401</v>
      </c>
      <c r="AL734" s="105"/>
      <c r="AM734" s="105"/>
    </row>
    <row r="735" spans="1:40" s="93" customFormat="1">
      <c r="A735" s="105">
        <v>866</v>
      </c>
      <c r="B735" s="105">
        <v>1</v>
      </c>
      <c r="C735" s="105" t="s">
        <v>622</v>
      </c>
      <c r="D735" s="105" t="s">
        <v>623</v>
      </c>
      <c r="E735" s="105" t="s">
        <v>624</v>
      </c>
      <c r="F735" s="105" t="str">
        <f>VLOOKUP(A735,논문증빙검증!$A:$J,10,0)</f>
        <v>인정</v>
      </c>
      <c r="G735" s="105" t="s">
        <v>6001</v>
      </c>
      <c r="H735" s="105" t="s">
        <v>6002</v>
      </c>
      <c r="I735" s="105" t="str">
        <f>VLOOKUP(A735,논문증빙검증!$A:$N,14,0)</f>
        <v>O</v>
      </c>
      <c r="J735" s="105" t="s">
        <v>9699</v>
      </c>
      <c r="K735" s="105" t="s">
        <v>10859</v>
      </c>
      <c r="L735" s="105" t="s">
        <v>6003</v>
      </c>
      <c r="M735" s="105" t="b">
        <f>L734=L735</f>
        <v>0</v>
      </c>
      <c r="N735" s="105" t="s">
        <v>6003</v>
      </c>
      <c r="O735" s="105" t="str">
        <f>VLOOKUP(A735,'doi 검증'!$A:$E,5,0)</f>
        <v>인정</v>
      </c>
      <c r="P735" s="105"/>
      <c r="Q735" s="105" t="s">
        <v>35</v>
      </c>
      <c r="R735" s="105" t="s">
        <v>36</v>
      </c>
      <c r="S735" s="105">
        <f>VLOOKUP(A735,논문증빙검증!$A:$T,20,0)</f>
        <v>0</v>
      </c>
      <c r="T735" s="105" t="str">
        <f>VLOOKUP(A735,논문증빙검증!$A:$R,17,0)</f>
        <v>주저자</v>
      </c>
      <c r="U735" s="105" t="s">
        <v>6004</v>
      </c>
      <c r="V735" s="105" t="s">
        <v>5811</v>
      </c>
      <c r="W735" s="105" t="s">
        <v>5825</v>
      </c>
      <c r="X735" s="105" t="s">
        <v>40</v>
      </c>
      <c r="Y735" s="105" t="s">
        <v>513</v>
      </c>
      <c r="Z735" s="105">
        <v>52</v>
      </c>
      <c r="AA735" s="105" t="s">
        <v>5880</v>
      </c>
      <c r="AB735" s="105">
        <v>38.531999999999996</v>
      </c>
      <c r="AC735" s="105">
        <v>99.817518199999995</v>
      </c>
      <c r="AD735" s="105" t="s">
        <v>40</v>
      </c>
      <c r="AE735" s="105" t="s">
        <v>624</v>
      </c>
      <c r="AF735" s="105"/>
      <c r="AG735" s="105"/>
      <c r="AH735" s="105" t="s">
        <v>5828</v>
      </c>
      <c r="AI735" s="105" t="s">
        <v>9983</v>
      </c>
      <c r="AJ735" s="105">
        <v>11</v>
      </c>
      <c r="AK735" s="105" t="s">
        <v>234</v>
      </c>
      <c r="AL735" s="105"/>
      <c r="AM735" s="105"/>
    </row>
    <row r="736" spans="1:40" s="93" customFormat="1">
      <c r="A736" s="105">
        <v>867</v>
      </c>
      <c r="B736" s="105">
        <v>2</v>
      </c>
      <c r="C736" s="105" t="s">
        <v>622</v>
      </c>
      <c r="D736" s="105" t="s">
        <v>623</v>
      </c>
      <c r="E736" s="105" t="s">
        <v>624</v>
      </c>
      <c r="F736" s="105" t="str">
        <f>VLOOKUP(A736,논문증빙검증!$A:$J,10,0)</f>
        <v>인정</v>
      </c>
      <c r="G736" s="105" t="s">
        <v>10863</v>
      </c>
      <c r="H736" s="105" t="s">
        <v>626</v>
      </c>
      <c r="I736" s="105" t="str">
        <f>VLOOKUP(A736,논문증빙검증!$A:$N,14,0)</f>
        <v>O</v>
      </c>
      <c r="J736" s="105" t="s">
        <v>9699</v>
      </c>
      <c r="K736" s="105" t="s">
        <v>10859</v>
      </c>
      <c r="L736" s="105" t="s">
        <v>627</v>
      </c>
      <c r="M736" s="105" t="b">
        <f>L735=L736</f>
        <v>0</v>
      </c>
      <c r="N736" s="105" t="s">
        <v>627</v>
      </c>
      <c r="O736" s="105" t="str">
        <f>VLOOKUP(A736,'doi 검증'!$A:$E,5,0)</f>
        <v>인정</v>
      </c>
      <c r="P736" s="105"/>
      <c r="Q736" s="105" t="s">
        <v>35</v>
      </c>
      <c r="R736" s="105" t="s">
        <v>36</v>
      </c>
      <c r="S736" s="105">
        <f>VLOOKUP(A736,논문증빙검증!$A:$T,20,0)</f>
        <v>0</v>
      </c>
      <c r="T736" s="105" t="str">
        <f>VLOOKUP(A736,논문증빙검증!$A:$R,17,0)</f>
        <v>주저자</v>
      </c>
      <c r="U736" s="105" t="s">
        <v>628</v>
      </c>
      <c r="V736" s="105" t="s">
        <v>10864</v>
      </c>
      <c r="W736" s="105" t="s">
        <v>629</v>
      </c>
      <c r="X736" s="105" t="s">
        <v>40</v>
      </c>
      <c r="Y736" s="105" t="s">
        <v>630</v>
      </c>
      <c r="Z736" s="105">
        <v>17</v>
      </c>
      <c r="AA736" s="105" t="s">
        <v>598</v>
      </c>
      <c r="AB736" s="105">
        <v>29.367999999999999</v>
      </c>
      <c r="AC736" s="105">
        <v>97.222222200000004</v>
      </c>
      <c r="AD736" s="105" t="s">
        <v>40</v>
      </c>
      <c r="AE736" s="105" t="s">
        <v>624</v>
      </c>
      <c r="AF736" s="105"/>
      <c r="AG736" s="105"/>
      <c r="AH736" s="105" t="s">
        <v>600</v>
      </c>
      <c r="AI736" s="105" t="s">
        <v>9983</v>
      </c>
      <c r="AJ736" s="105">
        <v>7</v>
      </c>
      <c r="AK736" s="105" t="s">
        <v>156</v>
      </c>
      <c r="AL736" s="105"/>
      <c r="AM736" s="105"/>
    </row>
    <row r="737" spans="1:40" s="93" customFormat="1">
      <c r="A737" s="105">
        <v>868</v>
      </c>
      <c r="B737" s="105">
        <v>3</v>
      </c>
      <c r="C737" s="105" t="s">
        <v>622</v>
      </c>
      <c r="D737" s="105" t="s">
        <v>623</v>
      </c>
      <c r="E737" s="105" t="s">
        <v>624</v>
      </c>
      <c r="F737" s="105" t="str">
        <f>VLOOKUP(A737,논문증빙검증!$A:$J,10,0)</f>
        <v>인정</v>
      </c>
      <c r="G737" s="105" t="s">
        <v>4191</v>
      </c>
      <c r="H737" s="105" t="s">
        <v>4192</v>
      </c>
      <c r="I737" s="105" t="str">
        <f>VLOOKUP(A737,논문증빙검증!$A:$N,14,0)</f>
        <v>O</v>
      </c>
      <c r="J737" s="105" t="s">
        <v>9699</v>
      </c>
      <c r="K737" s="105" t="s">
        <v>10859</v>
      </c>
      <c r="L737" s="105" t="s">
        <v>4193</v>
      </c>
      <c r="M737" s="105" t="b">
        <f>L736=L737</f>
        <v>0</v>
      </c>
      <c r="N737" s="105" t="s">
        <v>4193</v>
      </c>
      <c r="O737" s="105" t="str">
        <f>VLOOKUP(A737,'doi 검증'!$A:$E,5,0)</f>
        <v>인정</v>
      </c>
      <c r="P737" s="105"/>
      <c r="Q737" s="105" t="s">
        <v>35</v>
      </c>
      <c r="R737" s="105" t="s">
        <v>36</v>
      </c>
      <c r="S737" s="105" t="str">
        <f>VLOOKUP(A737,논문증빙검증!$A:$T,20,0)</f>
        <v>공동저자</v>
      </c>
      <c r="T737" s="105" t="str">
        <f>VLOOKUP(A737,논문증빙검증!$A:$R,17,0)</f>
        <v>주저자</v>
      </c>
      <c r="U737" s="105" t="s">
        <v>4194</v>
      </c>
      <c r="V737" s="105" t="s">
        <v>78</v>
      </c>
      <c r="W737" s="105" t="s">
        <v>4144</v>
      </c>
      <c r="X737" s="105" t="s">
        <v>40</v>
      </c>
      <c r="Y737" s="105" t="s">
        <v>1744</v>
      </c>
      <c r="Z737" s="105">
        <v>9</v>
      </c>
      <c r="AA737" s="105" t="s">
        <v>4168</v>
      </c>
      <c r="AB737" s="105">
        <v>17.881</v>
      </c>
      <c r="AC737" s="105">
        <v>95.3592814</v>
      </c>
      <c r="AD737" s="105" t="s">
        <v>8903</v>
      </c>
      <c r="AE737" s="105" t="s">
        <v>4195</v>
      </c>
      <c r="AF737" s="105"/>
      <c r="AG737" s="105"/>
      <c r="AH737" s="105" t="s">
        <v>4139</v>
      </c>
      <c r="AI737" s="105" t="s">
        <v>9983</v>
      </c>
      <c r="AJ737" s="105">
        <v>77</v>
      </c>
      <c r="AK737" s="105"/>
      <c r="AL737" s="105"/>
      <c r="AM737" s="105"/>
    </row>
    <row r="738" spans="1:40" s="93" customFormat="1">
      <c r="A738" s="105">
        <v>869</v>
      </c>
      <c r="B738" s="105">
        <v>4</v>
      </c>
      <c r="C738" s="105" t="s">
        <v>622</v>
      </c>
      <c r="D738" s="105" t="s">
        <v>623</v>
      </c>
      <c r="E738" s="105" t="s">
        <v>624</v>
      </c>
      <c r="F738" s="105" t="str">
        <f>VLOOKUP(A738,논문증빙검증!$A:$J,10,0)</f>
        <v>인정</v>
      </c>
      <c r="G738" s="105" t="s">
        <v>1450</v>
      </c>
      <c r="H738" s="105" t="s">
        <v>1451</v>
      </c>
      <c r="I738" s="105" t="str">
        <f>VLOOKUP(A738,논문증빙검증!$A:$N,14,0)</f>
        <v>O</v>
      </c>
      <c r="J738" s="105" t="s">
        <v>9699</v>
      </c>
      <c r="K738" s="105" t="s">
        <v>10859</v>
      </c>
      <c r="L738" s="105" t="s">
        <v>1452</v>
      </c>
      <c r="M738" s="105" t="b">
        <f>L737=L738</f>
        <v>0</v>
      </c>
      <c r="N738" s="105" t="s">
        <v>1452</v>
      </c>
      <c r="O738" s="105" t="str">
        <f>VLOOKUP(A738,'doi 검증'!$A:$E,5,0)</f>
        <v>인정</v>
      </c>
      <c r="P738" s="105"/>
      <c r="Q738" s="105" t="s">
        <v>35</v>
      </c>
      <c r="R738" s="105" t="s">
        <v>36</v>
      </c>
      <c r="S738" s="105">
        <f>VLOOKUP(A738,논문증빙검증!$A:$T,20,0)</f>
        <v>0</v>
      </c>
      <c r="T738" s="105" t="str">
        <f>VLOOKUP(A738,논문증빙검증!$A:$R,17,0)</f>
        <v>주저자</v>
      </c>
      <c r="U738" s="105" t="s">
        <v>1453</v>
      </c>
      <c r="V738" s="105" t="s">
        <v>10864</v>
      </c>
      <c r="W738" s="105" t="s">
        <v>1446</v>
      </c>
      <c r="X738" s="105" t="s">
        <v>40</v>
      </c>
      <c r="Y738" s="105" t="s">
        <v>1325</v>
      </c>
      <c r="Z738" s="105">
        <v>8</v>
      </c>
      <c r="AA738" s="105" t="s">
        <v>1447</v>
      </c>
      <c r="AB738" s="105">
        <v>8.5820000000000007</v>
      </c>
      <c r="AC738" s="105">
        <v>88.1578947</v>
      </c>
      <c r="AD738" s="105" t="s">
        <v>40</v>
      </c>
      <c r="AE738" s="105" t="s">
        <v>624</v>
      </c>
      <c r="AF738" s="105"/>
      <c r="AG738" s="105"/>
      <c r="AH738" s="105" t="s">
        <v>1449</v>
      </c>
      <c r="AI738" s="105" t="s">
        <v>9983</v>
      </c>
      <c r="AJ738" s="105">
        <v>4</v>
      </c>
      <c r="AK738" s="105" t="s">
        <v>696</v>
      </c>
      <c r="AL738" s="105"/>
      <c r="AM738" s="105"/>
    </row>
    <row r="739" spans="1:40" s="93" customFormat="1">
      <c r="A739" s="105">
        <v>870</v>
      </c>
      <c r="B739" s="105">
        <v>5</v>
      </c>
      <c r="C739" s="105" t="s">
        <v>622</v>
      </c>
      <c r="D739" s="105" t="s">
        <v>623</v>
      </c>
      <c r="E739" s="105" t="s">
        <v>624</v>
      </c>
      <c r="F739" s="105" t="str">
        <f>VLOOKUP(A739,논문증빙검증!$A:$J,10,0)</f>
        <v>인정</v>
      </c>
      <c r="G739" s="105" t="s">
        <v>4714</v>
      </c>
      <c r="H739" s="105" t="s">
        <v>4624</v>
      </c>
      <c r="I739" s="105" t="str">
        <f>VLOOKUP(A739,논문증빙검증!$A:$N,14,0)</f>
        <v>O</v>
      </c>
      <c r="J739" s="105" t="s">
        <v>9699</v>
      </c>
      <c r="K739" s="105" t="s">
        <v>10859</v>
      </c>
      <c r="L739" s="105" t="s">
        <v>4715</v>
      </c>
      <c r="M739" s="105" t="b">
        <f>L738=L739</f>
        <v>0</v>
      </c>
      <c r="N739" s="105" t="s">
        <v>4715</v>
      </c>
      <c r="O739" s="105" t="str">
        <f>VLOOKUP(A739,'doi 검증'!$A:$E,5,0)</f>
        <v>인정</v>
      </c>
      <c r="P739" s="105"/>
      <c r="Q739" s="105" t="s">
        <v>35</v>
      </c>
      <c r="R739" s="105" t="s">
        <v>36</v>
      </c>
      <c r="S739" s="105" t="str">
        <f>VLOOKUP(A739,논문증빙검증!$A:$T,20,0)</f>
        <v>공동저자</v>
      </c>
      <c r="T739" s="105" t="str">
        <f>VLOOKUP(A739,논문증빙검증!$A:$R,17,0)</f>
        <v>주저자</v>
      </c>
      <c r="U739" s="105" t="s">
        <v>4716</v>
      </c>
      <c r="V739" s="105" t="s">
        <v>4555</v>
      </c>
      <c r="W739" s="105" t="s">
        <v>4711</v>
      </c>
      <c r="X739" s="105" t="s">
        <v>40</v>
      </c>
      <c r="Y739" s="105" t="s">
        <v>4717</v>
      </c>
      <c r="Z739" s="105">
        <v>7</v>
      </c>
      <c r="AA739" s="105" t="s">
        <v>4718</v>
      </c>
      <c r="AB739" s="105">
        <v>4.1260000000000003</v>
      </c>
      <c r="AC739" s="105">
        <v>63.023952100000002</v>
      </c>
      <c r="AD739" s="105" t="s">
        <v>40</v>
      </c>
      <c r="AE739" s="105" t="s">
        <v>624</v>
      </c>
      <c r="AF739" s="105"/>
      <c r="AG739" s="105"/>
      <c r="AH739" s="105" t="s">
        <v>4706</v>
      </c>
      <c r="AI739" s="105" t="s">
        <v>9983</v>
      </c>
      <c r="AJ739" s="105">
        <v>121</v>
      </c>
      <c r="AK739" s="105" t="s">
        <v>3262</v>
      </c>
      <c r="AL739" s="105"/>
      <c r="AM739" s="105"/>
    </row>
    <row r="740" spans="1:40" s="93" customFormat="1">
      <c r="A740" s="105">
        <v>871</v>
      </c>
      <c r="B740" s="105">
        <v>6</v>
      </c>
      <c r="C740" s="105" t="s">
        <v>622</v>
      </c>
      <c r="D740" s="105" t="s">
        <v>623</v>
      </c>
      <c r="E740" s="105" t="s">
        <v>624</v>
      </c>
      <c r="F740" s="105" t="str">
        <f>VLOOKUP(A740,논문증빙검증!$A:$J,10,0)</f>
        <v>인정</v>
      </c>
      <c r="G740" s="105" t="s">
        <v>5338</v>
      </c>
      <c r="H740" s="105" t="s">
        <v>1909</v>
      </c>
      <c r="I740" s="105" t="str">
        <f>VLOOKUP(A740,논문증빙검증!$A:$N,14,0)</f>
        <v>O</v>
      </c>
      <c r="J740" s="105" t="s">
        <v>9699</v>
      </c>
      <c r="K740" s="105" t="s">
        <v>10859</v>
      </c>
      <c r="L740" s="105" t="s">
        <v>5339</v>
      </c>
      <c r="M740" s="105" t="b">
        <f>L739=L740</f>
        <v>0</v>
      </c>
      <c r="N740" s="105" t="s">
        <v>5339</v>
      </c>
      <c r="O740" s="105" t="str">
        <f>VLOOKUP(A740,'doi 검증'!$A:$E,5,0)</f>
        <v>인정</v>
      </c>
      <c r="P740" s="105"/>
      <c r="Q740" s="105" t="s">
        <v>35</v>
      </c>
      <c r="R740" s="105" t="s">
        <v>36</v>
      </c>
      <c r="S740" s="105" t="str">
        <f>VLOOKUP(A740,논문증빙검증!$A:$T,20,0)</f>
        <v>공동저자</v>
      </c>
      <c r="T740" s="105" t="str">
        <f>VLOOKUP(A740,논문증빙검증!$A:$R,17,0)</f>
        <v>주저자</v>
      </c>
      <c r="U740" s="105" t="s">
        <v>5340</v>
      </c>
      <c r="V740" s="105" t="s">
        <v>4555</v>
      </c>
      <c r="W740" s="105" t="s">
        <v>5341</v>
      </c>
      <c r="X740" s="105" t="s">
        <v>40</v>
      </c>
      <c r="Y740" s="105" t="s">
        <v>5342</v>
      </c>
      <c r="Z740" s="105">
        <v>16</v>
      </c>
      <c r="AA740" s="105" t="s">
        <v>5343</v>
      </c>
      <c r="AB740" s="105">
        <v>8.3119999999999994</v>
      </c>
      <c r="AC740" s="105">
        <v>85.179640699999993</v>
      </c>
      <c r="AD740" s="105" t="s">
        <v>8903</v>
      </c>
      <c r="AE740" s="105" t="s">
        <v>5344</v>
      </c>
      <c r="AF740" s="105"/>
      <c r="AG740" s="105"/>
      <c r="AH740" s="105" t="s">
        <v>5337</v>
      </c>
      <c r="AI740" s="105" t="s">
        <v>9983</v>
      </c>
      <c r="AJ740" s="105">
        <v>2</v>
      </c>
      <c r="AK740" s="105" t="s">
        <v>69</v>
      </c>
      <c r="AL740" s="105"/>
      <c r="AM740" s="105"/>
    </row>
    <row r="741" spans="1:40" s="93" customFormat="1">
      <c r="A741" s="105">
        <v>872</v>
      </c>
      <c r="B741" s="105">
        <v>7</v>
      </c>
      <c r="C741" s="105" t="s">
        <v>622</v>
      </c>
      <c r="D741" s="105" t="s">
        <v>623</v>
      </c>
      <c r="E741" s="105" t="s">
        <v>624</v>
      </c>
      <c r="F741" s="105" t="str">
        <f>VLOOKUP(A741,논문증빙검증!$A:$J,10,0)</f>
        <v>인정</v>
      </c>
      <c r="G741" s="105" t="s">
        <v>1595</v>
      </c>
      <c r="H741" s="105" t="s">
        <v>1539</v>
      </c>
      <c r="I741" s="105" t="str">
        <f>VLOOKUP(A741,논문증빙검증!$A:$N,14,0)</f>
        <v>O</v>
      </c>
      <c r="J741" s="105" t="s">
        <v>9699</v>
      </c>
      <c r="K741" s="105" t="s">
        <v>10859</v>
      </c>
      <c r="L741" s="105" t="s">
        <v>1596</v>
      </c>
      <c r="M741" s="105" t="b">
        <f>L740=L741</f>
        <v>0</v>
      </c>
      <c r="N741" s="105" t="s">
        <v>1596</v>
      </c>
      <c r="O741" s="105" t="str">
        <f>VLOOKUP(A741,'doi 검증'!$A:$E,5,0)</f>
        <v>인정</v>
      </c>
      <c r="P741" s="105"/>
      <c r="Q741" s="105" t="s">
        <v>35</v>
      </c>
      <c r="R741" s="105" t="s">
        <v>36</v>
      </c>
      <c r="S741" s="105" t="str">
        <f>VLOOKUP(A741,논문증빙검증!$A:$T,20,0)</f>
        <v>공동저자</v>
      </c>
      <c r="T741" s="105" t="str">
        <f>VLOOKUP(A741,논문증빙검증!$A:$R,17,0)</f>
        <v>주저자</v>
      </c>
      <c r="U741" s="105" t="s">
        <v>1597</v>
      </c>
      <c r="V741" s="105" t="s">
        <v>1598</v>
      </c>
      <c r="W741" s="105" t="s">
        <v>1599</v>
      </c>
      <c r="X741" s="105" t="s">
        <v>40</v>
      </c>
      <c r="Y741" s="105" t="s">
        <v>1275</v>
      </c>
      <c r="Z741" s="105">
        <v>4</v>
      </c>
      <c r="AA741" s="105" t="s">
        <v>1600</v>
      </c>
      <c r="AB741" s="105">
        <v>9.4450000000000003</v>
      </c>
      <c r="AC741" s="105">
        <v>86.797752799999998</v>
      </c>
      <c r="AD741" s="105" t="s">
        <v>8903</v>
      </c>
      <c r="AE741" s="105" t="s">
        <v>1601</v>
      </c>
      <c r="AF741" s="105"/>
      <c r="AG741" s="105"/>
      <c r="AH741" s="105" t="s">
        <v>1602</v>
      </c>
      <c r="AI741" s="105" t="s">
        <v>9983</v>
      </c>
      <c r="AJ741" s="105">
        <v>60</v>
      </c>
      <c r="AK741" s="105" t="s">
        <v>69</v>
      </c>
      <c r="AL741" s="105"/>
      <c r="AM741" s="105"/>
    </row>
    <row r="742" spans="1:40" s="97" customFormat="1">
      <c r="A742" s="105">
        <v>873</v>
      </c>
      <c r="B742" s="105">
        <v>8</v>
      </c>
      <c r="C742" s="105" t="s">
        <v>622</v>
      </c>
      <c r="D742" s="105" t="s">
        <v>623</v>
      </c>
      <c r="E742" s="105" t="s">
        <v>624</v>
      </c>
      <c r="F742" s="105" t="str">
        <f>VLOOKUP(A742,논문증빙검증!$A:$J,10,0)</f>
        <v>인정</v>
      </c>
      <c r="G742" s="105" t="s">
        <v>6088</v>
      </c>
      <c r="H742" s="105" t="s">
        <v>3480</v>
      </c>
      <c r="I742" s="105" t="str">
        <f>VLOOKUP(A742,논문증빙검증!$A:$N,14,0)</f>
        <v>O</v>
      </c>
      <c r="J742" s="105" t="s">
        <v>9699</v>
      </c>
      <c r="K742" s="105" t="s">
        <v>10859</v>
      </c>
      <c r="L742" s="105" t="s">
        <v>6089</v>
      </c>
      <c r="M742" s="105" t="b">
        <f>L741=L742</f>
        <v>0</v>
      </c>
      <c r="N742" s="105" t="s">
        <v>6089</v>
      </c>
      <c r="O742" s="105" t="str">
        <f>VLOOKUP(A742,'doi 검증'!$A:$E,5,0)</f>
        <v>인정</v>
      </c>
      <c r="P742" s="105"/>
      <c r="Q742" s="105" t="s">
        <v>35</v>
      </c>
      <c r="R742" s="105" t="s">
        <v>122</v>
      </c>
      <c r="S742" s="105">
        <f>VLOOKUP(A742,논문증빙검증!$A:$T,20,0)</f>
        <v>0</v>
      </c>
      <c r="T742" s="105" t="str">
        <f>VLOOKUP(A742,논문증빙검증!$A:$R,17,0)</f>
        <v>기타저자</v>
      </c>
      <c r="U742" s="105" t="s">
        <v>6090</v>
      </c>
      <c r="V742" s="105" t="s">
        <v>5811</v>
      </c>
      <c r="W742" s="105" t="s">
        <v>5937</v>
      </c>
      <c r="X742" s="105" t="s">
        <v>40</v>
      </c>
      <c r="Y742" s="105" t="s">
        <v>92</v>
      </c>
      <c r="Z742" s="105">
        <v>3</v>
      </c>
      <c r="AA742" s="105" t="s">
        <v>5965</v>
      </c>
      <c r="AB742" s="105">
        <v>12.731999999999999</v>
      </c>
      <c r="AC742" s="105">
        <v>93.421052599999996</v>
      </c>
      <c r="AD742" s="105" t="s">
        <v>68</v>
      </c>
      <c r="AE742" s="105" t="s">
        <v>6091</v>
      </c>
      <c r="AF742" s="105"/>
      <c r="AG742" s="105"/>
      <c r="AH742" s="105" t="s">
        <v>5861</v>
      </c>
      <c r="AI742" s="105" t="s">
        <v>9983</v>
      </c>
      <c r="AJ742" s="105">
        <v>6</v>
      </c>
      <c r="AK742" s="105" t="s">
        <v>744</v>
      </c>
      <c r="AL742" s="105"/>
      <c r="AM742" s="105"/>
      <c r="AN742" s="100"/>
    </row>
    <row r="743" spans="1:40" s="93" customFormat="1">
      <c r="A743" s="105">
        <v>874</v>
      </c>
      <c r="B743" s="105">
        <v>9</v>
      </c>
      <c r="C743" s="105" t="s">
        <v>622</v>
      </c>
      <c r="D743" s="105" t="s">
        <v>623</v>
      </c>
      <c r="E743" s="105" t="s">
        <v>624</v>
      </c>
      <c r="F743" s="105" t="str">
        <f>VLOOKUP(A743,논문증빙검증!$A:$J,10,0)</f>
        <v>인정</v>
      </c>
      <c r="G743" s="105" t="s">
        <v>5821</v>
      </c>
      <c r="H743" s="105" t="s">
        <v>5822</v>
      </c>
      <c r="I743" s="105" t="str">
        <f>VLOOKUP(A743,논문증빙검증!$A:$N,14,0)</f>
        <v>O</v>
      </c>
      <c r="J743" s="105" t="s">
        <v>9699</v>
      </c>
      <c r="K743" s="105" t="s">
        <v>10859</v>
      </c>
      <c r="L743" s="105" t="s">
        <v>5823</v>
      </c>
      <c r="M743" s="105" t="b">
        <f>L742=L743</f>
        <v>0</v>
      </c>
      <c r="N743" s="105" t="s">
        <v>5823</v>
      </c>
      <c r="O743" s="105" t="str">
        <f>VLOOKUP(A743,'doi 검증'!$A:$E,5,0)</f>
        <v>인정</v>
      </c>
      <c r="P743" s="105"/>
      <c r="Q743" s="105" t="s">
        <v>35</v>
      </c>
      <c r="R743" s="105" t="s">
        <v>122</v>
      </c>
      <c r="S743" s="105">
        <f>VLOOKUP(A743,논문증빙검증!$A:$T,20,0)</f>
        <v>0</v>
      </c>
      <c r="T743" s="105" t="str">
        <f>VLOOKUP(A743,논문증빙검증!$A:$R,17,0)</f>
        <v>기타저자</v>
      </c>
      <c r="U743" s="105" t="s">
        <v>5824</v>
      </c>
      <c r="V743" s="105" t="s">
        <v>5811</v>
      </c>
      <c r="W743" s="105" t="s">
        <v>5825</v>
      </c>
      <c r="X743" s="105" t="s">
        <v>40</v>
      </c>
      <c r="Y743" s="105" t="s">
        <v>1258</v>
      </c>
      <c r="Z743" s="105">
        <v>57</v>
      </c>
      <c r="AA743" s="105" t="s">
        <v>5826</v>
      </c>
      <c r="AB743" s="105">
        <v>38.531999999999996</v>
      </c>
      <c r="AC743" s="105">
        <v>99.817518199999995</v>
      </c>
      <c r="AD743" s="105" t="s">
        <v>68</v>
      </c>
      <c r="AE743" s="105" t="s">
        <v>5827</v>
      </c>
      <c r="AF743" s="105"/>
      <c r="AG743" s="105"/>
      <c r="AH743" s="105" t="s">
        <v>5828</v>
      </c>
      <c r="AI743" s="105" t="s">
        <v>9983</v>
      </c>
      <c r="AJ743" s="105">
        <v>10</v>
      </c>
      <c r="AK743" s="105" t="s">
        <v>130</v>
      </c>
      <c r="AL743" s="105"/>
      <c r="AM743" s="105"/>
    </row>
    <row r="744" spans="1:40" s="93" customFormat="1">
      <c r="A744" s="105">
        <v>875</v>
      </c>
      <c r="B744" s="105">
        <v>10</v>
      </c>
      <c r="C744" s="105" t="s">
        <v>622</v>
      </c>
      <c r="D744" s="105" t="s">
        <v>623</v>
      </c>
      <c r="E744" s="105" t="s">
        <v>624</v>
      </c>
      <c r="F744" s="105" t="str">
        <f>VLOOKUP(A744,논문증빙검증!$A:$J,10,0)</f>
        <v>인정</v>
      </c>
      <c r="G744" s="105" t="s">
        <v>6038</v>
      </c>
      <c r="H744" s="105" t="s">
        <v>6039</v>
      </c>
      <c r="I744" s="105" t="str">
        <f>VLOOKUP(A744,논문증빙검증!$A:$N,14,0)</f>
        <v>O</v>
      </c>
      <c r="J744" s="105" t="s">
        <v>9699</v>
      </c>
      <c r="K744" s="105" t="s">
        <v>10859</v>
      </c>
      <c r="L744" s="105" t="s">
        <v>6040</v>
      </c>
      <c r="M744" s="105" t="b">
        <f>L743=L744</f>
        <v>0</v>
      </c>
      <c r="N744" s="105" t="s">
        <v>6040</v>
      </c>
      <c r="O744" s="105" t="str">
        <f>VLOOKUP(A744,'doi 검증'!$A:$E,5,0)</f>
        <v>인정</v>
      </c>
      <c r="P744" s="105"/>
      <c r="Q744" s="105" t="s">
        <v>35</v>
      </c>
      <c r="R744" s="105" t="s">
        <v>63</v>
      </c>
      <c r="S744" s="105">
        <f>VLOOKUP(A744,논문증빙검증!$A:$T,20,0)</f>
        <v>0</v>
      </c>
      <c r="T744" s="105" t="str">
        <f>VLOOKUP(A744,논문증빙검증!$A:$R,17,0)</f>
        <v>기타저자</v>
      </c>
      <c r="U744" s="105" t="s">
        <v>6041</v>
      </c>
      <c r="V744" s="105" t="s">
        <v>5811</v>
      </c>
      <c r="W744" s="105" t="s">
        <v>5812</v>
      </c>
      <c r="X744" s="105" t="s">
        <v>40</v>
      </c>
      <c r="Y744" s="105" t="s">
        <v>92</v>
      </c>
      <c r="Z744" s="105">
        <v>5</v>
      </c>
      <c r="AA744" s="105" t="s">
        <v>5921</v>
      </c>
      <c r="AB744" s="105">
        <v>3.3610000000000002</v>
      </c>
      <c r="AC744" s="105">
        <v>54.775280899999998</v>
      </c>
      <c r="AD744" s="105" t="s">
        <v>68</v>
      </c>
      <c r="AE744" s="105" t="s">
        <v>6042</v>
      </c>
      <c r="AF744" s="105"/>
      <c r="AG744" s="105"/>
      <c r="AH744" s="105" t="s">
        <v>5850</v>
      </c>
      <c r="AI744" s="105" t="s">
        <v>9983</v>
      </c>
      <c r="AJ744" s="105">
        <v>8</v>
      </c>
      <c r="AK744" s="105" t="s">
        <v>6043</v>
      </c>
      <c r="AL744" s="105"/>
      <c r="AM744" s="105"/>
    </row>
    <row r="745" spans="1:40" s="93" customFormat="1">
      <c r="A745" s="107">
        <v>876</v>
      </c>
      <c r="B745" s="107">
        <v>1</v>
      </c>
      <c r="C745" s="107" t="s">
        <v>979</v>
      </c>
      <c r="D745" s="107" t="s">
        <v>980</v>
      </c>
      <c r="E745" s="107" t="s">
        <v>981</v>
      </c>
      <c r="F745" s="105" t="str">
        <f>VLOOKUP(A745,논문증빙검증!$A:$J,10,0)</f>
        <v>인정</v>
      </c>
      <c r="G745" s="107" t="s">
        <v>2930</v>
      </c>
      <c r="H745" s="107" t="s">
        <v>2931</v>
      </c>
      <c r="I745" s="105" t="str">
        <f>VLOOKUP(A745,논문증빙검증!$A:$N,14,0)</f>
        <v>O</v>
      </c>
      <c r="J745" s="105" t="s">
        <v>9699</v>
      </c>
      <c r="K745" s="110" t="s">
        <v>10859</v>
      </c>
      <c r="L745" s="105" t="s">
        <v>2932</v>
      </c>
      <c r="M745" s="105" t="b">
        <f>L744=L745</f>
        <v>0</v>
      </c>
      <c r="N745" s="107" t="s">
        <v>2932</v>
      </c>
      <c r="O745" s="105" t="str">
        <f>VLOOKUP(A745,'doi 검증'!$A:$E,5,0)</f>
        <v>인정</v>
      </c>
      <c r="P745" s="107"/>
      <c r="Q745" s="107" t="s">
        <v>35</v>
      </c>
      <c r="R745" s="107" t="s">
        <v>36</v>
      </c>
      <c r="S745" s="105">
        <f>VLOOKUP(A745,논문증빙검증!$A:$T,20,0)</f>
        <v>0</v>
      </c>
      <c r="T745" s="105" t="str">
        <f>VLOOKUP(A745,논문증빙검증!$A:$R,17,0)</f>
        <v>주저자</v>
      </c>
      <c r="U745" s="107" t="s">
        <v>2933</v>
      </c>
      <c r="V745" s="107" t="s">
        <v>1938</v>
      </c>
      <c r="W745" s="107" t="s">
        <v>79</v>
      </c>
      <c r="X745" s="107" t="s">
        <v>40</v>
      </c>
      <c r="Y745" s="107" t="s">
        <v>1090</v>
      </c>
      <c r="Z745" s="107">
        <v>11</v>
      </c>
      <c r="AA745" s="107" t="s">
        <v>2934</v>
      </c>
      <c r="AB745" s="107">
        <v>6.9009999999999998</v>
      </c>
      <c r="AC745" s="105">
        <v>74.137930999999995</v>
      </c>
      <c r="AD745" s="107" t="s">
        <v>40</v>
      </c>
      <c r="AE745" s="107" t="s">
        <v>2935</v>
      </c>
      <c r="AF745" s="107"/>
      <c r="AG745" s="107"/>
      <c r="AH745" s="107" t="s">
        <v>2923</v>
      </c>
      <c r="AI745" s="105" t="s">
        <v>9983</v>
      </c>
      <c r="AJ745" s="107">
        <v>260</v>
      </c>
      <c r="AK745" s="107"/>
      <c r="AL745" s="107" t="s">
        <v>577</v>
      </c>
      <c r="AM745" s="107" t="s">
        <v>8923</v>
      </c>
    </row>
    <row r="746" spans="1:40" s="93" customFormat="1">
      <c r="A746" s="105">
        <v>884</v>
      </c>
      <c r="B746" s="105">
        <v>1</v>
      </c>
      <c r="C746" s="105" t="s">
        <v>235</v>
      </c>
      <c r="D746" s="105" t="s">
        <v>236</v>
      </c>
      <c r="E746" s="105" t="s">
        <v>237</v>
      </c>
      <c r="F746" s="105" t="str">
        <f>VLOOKUP(A746,논문증빙검증!$A:$J,10,0)</f>
        <v>인정</v>
      </c>
      <c r="G746" s="105" t="s">
        <v>7227</v>
      </c>
      <c r="H746" s="105" t="s">
        <v>7228</v>
      </c>
      <c r="I746" s="105" t="str">
        <f>VLOOKUP(A746,논문증빙검증!$A:$N,14,0)</f>
        <v>O</v>
      </c>
      <c r="J746" s="105" t="s">
        <v>9699</v>
      </c>
      <c r="K746" s="105" t="s">
        <v>10859</v>
      </c>
      <c r="L746" s="105" t="s">
        <v>7229</v>
      </c>
      <c r="M746" s="105" t="b">
        <f>L745=L746</f>
        <v>0</v>
      </c>
      <c r="N746" s="105" t="s">
        <v>7229</v>
      </c>
      <c r="O746" s="105" t="str">
        <f>VLOOKUP(A746,'doi 검증'!$A:$E,5,0)</f>
        <v>인정</v>
      </c>
      <c r="P746" s="105"/>
      <c r="Q746" s="105" t="s">
        <v>35</v>
      </c>
      <c r="R746" s="105" t="s">
        <v>36</v>
      </c>
      <c r="S746" s="105" t="str">
        <f>VLOOKUP(A746,논문증빙검증!$A:$T,20,0)</f>
        <v>공동저자</v>
      </c>
      <c r="T746" s="105" t="str">
        <f>VLOOKUP(A746,논문증빙검증!$A:$R,17,0)</f>
        <v>주저자</v>
      </c>
      <c r="U746" s="105" t="s">
        <v>7230</v>
      </c>
      <c r="V746" s="105" t="s">
        <v>7225</v>
      </c>
      <c r="W746" s="105" t="s">
        <v>7231</v>
      </c>
      <c r="X746" s="105" t="s">
        <v>40</v>
      </c>
      <c r="Y746" s="105" t="s">
        <v>7232</v>
      </c>
      <c r="Z746" s="105">
        <v>395</v>
      </c>
      <c r="AA746" s="105" t="s">
        <v>7233</v>
      </c>
      <c r="AB746" s="105">
        <v>47.728000000000002</v>
      </c>
      <c r="AC746" s="105">
        <v>97.916666699999993</v>
      </c>
      <c r="AD746" s="105" t="s">
        <v>40</v>
      </c>
      <c r="AE746" s="105" t="s">
        <v>237</v>
      </c>
      <c r="AF746" s="105"/>
      <c r="AG746" s="105"/>
      <c r="AH746" s="105" t="s">
        <v>7234</v>
      </c>
      <c r="AI746" s="105" t="s">
        <v>9983</v>
      </c>
      <c r="AJ746" s="105">
        <v>369</v>
      </c>
      <c r="AK746" s="105" t="s">
        <v>7235</v>
      </c>
      <c r="AL746" s="105"/>
      <c r="AM746" s="105"/>
    </row>
    <row r="747" spans="1:40" s="93" customFormat="1">
      <c r="A747" s="105">
        <v>886</v>
      </c>
      <c r="B747" s="105">
        <v>3</v>
      </c>
      <c r="C747" s="105" t="s">
        <v>235</v>
      </c>
      <c r="D747" s="105" t="s">
        <v>236</v>
      </c>
      <c r="E747" s="105" t="s">
        <v>237</v>
      </c>
      <c r="F747" s="105" t="str">
        <f>VLOOKUP(A747,논문증빙검증!$A:$J,10,0)</f>
        <v>인정</v>
      </c>
      <c r="G747" s="105" t="s">
        <v>1468</v>
      </c>
      <c r="H747" s="105" t="s">
        <v>1469</v>
      </c>
      <c r="I747" s="105" t="str">
        <f>VLOOKUP(A747,논문증빙검증!$A:$N,14,0)</f>
        <v>O</v>
      </c>
      <c r="J747" s="105" t="s">
        <v>9699</v>
      </c>
      <c r="K747" s="105" t="s">
        <v>10859</v>
      </c>
      <c r="L747" s="105" t="s">
        <v>1470</v>
      </c>
      <c r="M747" s="105" t="b">
        <f>L746=L747</f>
        <v>0</v>
      </c>
      <c r="N747" s="105" t="s">
        <v>1470</v>
      </c>
      <c r="O747" s="105" t="str">
        <f>VLOOKUP(A747,'doi 검증'!$A:$E,5,0)</f>
        <v>인정</v>
      </c>
      <c r="P747" s="105"/>
      <c r="Q747" s="105" t="s">
        <v>35</v>
      </c>
      <c r="R747" s="105" t="s">
        <v>36</v>
      </c>
      <c r="S747" s="105">
        <f>VLOOKUP(A747,논문증빙검증!$A:$T,20,0)</f>
        <v>0</v>
      </c>
      <c r="T747" s="105" t="str">
        <f>VLOOKUP(A747,논문증빙검증!$A:$R,17,0)</f>
        <v>기타저자</v>
      </c>
      <c r="U747" s="105" t="s">
        <v>1471</v>
      </c>
      <c r="V747" s="105" t="s">
        <v>138</v>
      </c>
      <c r="W747" s="105" t="s">
        <v>1446</v>
      </c>
      <c r="X747" s="105" t="s">
        <v>40</v>
      </c>
      <c r="Y747" s="105" t="s">
        <v>1472</v>
      </c>
      <c r="Z747" s="105">
        <v>2</v>
      </c>
      <c r="AA747" s="105" t="s">
        <v>232</v>
      </c>
      <c r="AB747" s="105">
        <v>8.5820000000000007</v>
      </c>
      <c r="AC747" s="105">
        <v>88.1578947</v>
      </c>
      <c r="AD747" s="105" t="s">
        <v>68</v>
      </c>
      <c r="AE747" s="105" t="s">
        <v>1473</v>
      </c>
      <c r="AF747" s="105"/>
      <c r="AG747" s="105"/>
      <c r="AH747" s="105" t="s">
        <v>1449</v>
      </c>
      <c r="AI747" s="105" t="s">
        <v>9983</v>
      </c>
      <c r="AJ747" s="105">
        <v>5</v>
      </c>
      <c r="AK747" s="105" t="s">
        <v>696</v>
      </c>
      <c r="AL747" s="105"/>
      <c r="AM747" s="105"/>
    </row>
    <row r="748" spans="1:40" s="93" customFormat="1">
      <c r="A748" s="105">
        <v>887</v>
      </c>
      <c r="B748" s="105">
        <v>4</v>
      </c>
      <c r="C748" s="105" t="s">
        <v>235</v>
      </c>
      <c r="D748" s="105" t="s">
        <v>236</v>
      </c>
      <c r="E748" s="105" t="s">
        <v>237</v>
      </c>
      <c r="F748" s="105" t="str">
        <f>VLOOKUP(A748,논문증빙검증!$A:$J,10,0)</f>
        <v>인정</v>
      </c>
      <c r="G748" s="105" t="s">
        <v>639</v>
      </c>
      <c r="H748" s="105" t="s">
        <v>640</v>
      </c>
      <c r="I748" s="105" t="str">
        <f>VLOOKUP(A748,논문증빙검증!$A:$N,14,0)</f>
        <v>O</v>
      </c>
      <c r="J748" s="105" t="s">
        <v>9699</v>
      </c>
      <c r="K748" s="105" t="s">
        <v>10859</v>
      </c>
      <c r="L748" s="105" t="s">
        <v>641</v>
      </c>
      <c r="M748" s="105" t="b">
        <f>L747=L748</f>
        <v>0</v>
      </c>
      <c r="N748" s="105" t="s">
        <v>641</v>
      </c>
      <c r="O748" s="105" t="str">
        <f>VLOOKUP(A748,'doi 검증'!$A:$E,5,0)</f>
        <v>인정</v>
      </c>
      <c r="P748" s="105"/>
      <c r="Q748" s="105" t="s">
        <v>35</v>
      </c>
      <c r="R748" s="105" t="s">
        <v>36</v>
      </c>
      <c r="S748" s="105">
        <f>VLOOKUP(A748,논문증빙검증!$A:$T,20,0)</f>
        <v>0</v>
      </c>
      <c r="T748" s="105" t="str">
        <f>VLOOKUP(A748,논문증빙검증!$A:$R,17,0)</f>
        <v>주저자</v>
      </c>
      <c r="U748" s="105" t="s">
        <v>642</v>
      </c>
      <c r="V748" s="105" t="s">
        <v>138</v>
      </c>
      <c r="W748" s="105" t="s">
        <v>635</v>
      </c>
      <c r="X748" s="105" t="s">
        <v>40</v>
      </c>
      <c r="Y748" s="105" t="s">
        <v>643</v>
      </c>
      <c r="Z748" s="105">
        <v>55</v>
      </c>
      <c r="AA748" s="105" t="s">
        <v>637</v>
      </c>
      <c r="AB748" s="105">
        <v>29.367999999999999</v>
      </c>
      <c r="AC748" s="105">
        <v>97.222222200000004</v>
      </c>
      <c r="AD748" s="105" t="s">
        <v>40</v>
      </c>
      <c r="AE748" s="105" t="s">
        <v>237</v>
      </c>
      <c r="AF748" s="105"/>
      <c r="AG748" s="105"/>
      <c r="AH748" s="105" t="s">
        <v>600</v>
      </c>
      <c r="AI748" s="105" t="s">
        <v>9983</v>
      </c>
      <c r="AJ748" s="105">
        <v>8</v>
      </c>
      <c r="AK748" s="105" t="s">
        <v>57</v>
      </c>
      <c r="AL748" s="105"/>
      <c r="AM748" s="105"/>
    </row>
    <row r="749" spans="1:40" s="93" customFormat="1">
      <c r="A749" s="105">
        <v>888</v>
      </c>
      <c r="B749" s="105">
        <v>5</v>
      </c>
      <c r="C749" s="105" t="s">
        <v>235</v>
      </c>
      <c r="D749" s="105" t="s">
        <v>236</v>
      </c>
      <c r="E749" s="105" t="s">
        <v>237</v>
      </c>
      <c r="F749" s="105" t="str">
        <f>VLOOKUP(A749,논문증빙검증!$A:$J,10,0)</f>
        <v>인정</v>
      </c>
      <c r="G749" s="105" t="s">
        <v>238</v>
      </c>
      <c r="H749" s="105" t="s">
        <v>239</v>
      </c>
      <c r="I749" s="105" t="str">
        <f>VLOOKUP(A749,논문증빙검증!$A:$N,14,0)</f>
        <v>O</v>
      </c>
      <c r="J749" s="105" t="s">
        <v>9699</v>
      </c>
      <c r="K749" s="105" t="s">
        <v>10859</v>
      </c>
      <c r="L749" s="105" t="s">
        <v>240</v>
      </c>
      <c r="M749" s="105" t="b">
        <f>L748=L749</f>
        <v>0</v>
      </c>
      <c r="N749" s="105" t="s">
        <v>240</v>
      </c>
      <c r="O749" s="105" t="str">
        <f>VLOOKUP(A749,'doi 검증'!$A:$E,5,0)</f>
        <v>인정</v>
      </c>
      <c r="P749" s="105"/>
      <c r="Q749" s="105" t="s">
        <v>35</v>
      </c>
      <c r="R749" s="105" t="s">
        <v>36</v>
      </c>
      <c r="S749" s="105">
        <f>VLOOKUP(A749,논문증빙검증!$A:$T,20,0)</f>
        <v>0</v>
      </c>
      <c r="T749" s="105" t="str">
        <f>VLOOKUP(A749,논문증빙검증!$A:$R,17,0)</f>
        <v>주저자</v>
      </c>
      <c r="U749" s="105" t="s">
        <v>241</v>
      </c>
      <c r="V749" s="105" t="s">
        <v>152</v>
      </c>
      <c r="W749" s="105" t="s">
        <v>152</v>
      </c>
      <c r="X749" s="105" t="s">
        <v>40</v>
      </c>
      <c r="Y749" s="105" t="s">
        <v>242</v>
      </c>
      <c r="Z749" s="105">
        <v>5</v>
      </c>
      <c r="AA749" s="105" t="s">
        <v>232</v>
      </c>
      <c r="AB749" s="105">
        <v>18.808</v>
      </c>
      <c r="AC749" s="105">
        <v>95.658682600000006</v>
      </c>
      <c r="AD749" s="105" t="s">
        <v>40</v>
      </c>
      <c r="AE749" s="105" t="s">
        <v>237</v>
      </c>
      <c r="AF749" s="105"/>
      <c r="AG749" s="105"/>
      <c r="AH749" s="105" t="s">
        <v>142</v>
      </c>
      <c r="AI749" s="105" t="s">
        <v>9983</v>
      </c>
      <c r="AJ749" s="105">
        <v>31</v>
      </c>
      <c r="AK749" s="105" t="s">
        <v>243</v>
      </c>
      <c r="AL749" s="105"/>
      <c r="AM749" s="105"/>
    </row>
    <row r="750" spans="1:40" s="93" customFormat="1">
      <c r="A750" s="105">
        <v>890</v>
      </c>
      <c r="B750" s="105">
        <v>7</v>
      </c>
      <c r="C750" s="105" t="s">
        <v>235</v>
      </c>
      <c r="D750" s="105" t="s">
        <v>236</v>
      </c>
      <c r="E750" s="105" t="s">
        <v>237</v>
      </c>
      <c r="F750" s="105" t="str">
        <f>VLOOKUP(A750,논문증빙검증!$A:$J,10,0)</f>
        <v>인정</v>
      </c>
      <c r="G750" s="105" t="s">
        <v>5704</v>
      </c>
      <c r="H750" s="105" t="s">
        <v>797</v>
      </c>
      <c r="I750" s="105" t="str">
        <f>VLOOKUP(A750,논문증빙검증!$A:$N,14,0)</f>
        <v>O</v>
      </c>
      <c r="J750" s="105" t="s">
        <v>9699</v>
      </c>
      <c r="K750" s="105" t="s">
        <v>10859</v>
      </c>
      <c r="L750" s="105" t="s">
        <v>5705</v>
      </c>
      <c r="M750" s="105" t="b">
        <f>L749=L750</f>
        <v>0</v>
      </c>
      <c r="N750" s="105" t="s">
        <v>5705</v>
      </c>
      <c r="O750" s="105" t="str">
        <f>VLOOKUP(A750,'doi 검증'!$A:$E,5,0)</f>
        <v>인정</v>
      </c>
      <c r="P750" s="105"/>
      <c r="Q750" s="105" t="s">
        <v>35</v>
      </c>
      <c r="R750" s="105" t="s">
        <v>122</v>
      </c>
      <c r="S750" s="105">
        <f>VLOOKUP(A750,논문증빙검증!$A:$T,20,0)</f>
        <v>0</v>
      </c>
      <c r="T750" s="105" t="str">
        <f>VLOOKUP(A750,논문증빙검증!$A:$R,17,0)</f>
        <v>기타저자</v>
      </c>
      <c r="U750" s="105" t="s">
        <v>5706</v>
      </c>
      <c r="V750" s="105" t="s">
        <v>1561</v>
      </c>
      <c r="W750" s="105" t="s">
        <v>5707</v>
      </c>
      <c r="X750" s="105" t="s">
        <v>40</v>
      </c>
      <c r="Y750" s="105" t="s">
        <v>5708</v>
      </c>
      <c r="Z750" s="105">
        <v>64</v>
      </c>
      <c r="AA750" s="105" t="s">
        <v>232</v>
      </c>
      <c r="AB750" s="105">
        <v>49.962000000000003</v>
      </c>
      <c r="AC750" s="105">
        <v>99.305555600000005</v>
      </c>
      <c r="AD750" s="105" t="s">
        <v>68</v>
      </c>
      <c r="AE750" s="105" t="s">
        <v>5709</v>
      </c>
      <c r="AF750" s="105"/>
      <c r="AG750" s="105"/>
      <c r="AH750" s="105" t="s">
        <v>5710</v>
      </c>
      <c r="AI750" s="105" t="s">
        <v>9983</v>
      </c>
      <c r="AJ750" s="105">
        <v>591</v>
      </c>
      <c r="AK750" s="105" t="s">
        <v>5711</v>
      </c>
      <c r="AL750" s="105"/>
      <c r="AM750" s="105"/>
    </row>
    <row r="751" spans="1:40" s="93" customFormat="1">
      <c r="A751" s="105">
        <v>891</v>
      </c>
      <c r="B751" s="105">
        <v>8</v>
      </c>
      <c r="C751" s="105" t="s">
        <v>235</v>
      </c>
      <c r="D751" s="105" t="s">
        <v>236</v>
      </c>
      <c r="E751" s="105" t="s">
        <v>237</v>
      </c>
      <c r="F751" s="105" t="str">
        <f>VLOOKUP(A751,논문증빙검증!$A:$J,10,0)</f>
        <v>인정</v>
      </c>
      <c r="G751" s="105" t="s">
        <v>6454</v>
      </c>
      <c r="H751" s="105" t="s">
        <v>4886</v>
      </c>
      <c r="I751" s="105" t="str">
        <f>VLOOKUP(A751,논문증빙검증!$A:$N,14,0)</f>
        <v>O</v>
      </c>
      <c r="J751" s="105" t="s">
        <v>9699</v>
      </c>
      <c r="K751" s="105" t="s">
        <v>10859</v>
      </c>
      <c r="L751" s="105" t="s">
        <v>6455</v>
      </c>
      <c r="M751" s="105" t="b">
        <f>L750=L751</f>
        <v>0</v>
      </c>
      <c r="N751" s="105" t="s">
        <v>6455</v>
      </c>
      <c r="O751" s="105" t="str">
        <f>VLOOKUP(A751,'doi 검증'!$A:$E,5,0)</f>
        <v>인정</v>
      </c>
      <c r="P751" s="105"/>
      <c r="Q751" s="105" t="s">
        <v>35</v>
      </c>
      <c r="R751" s="105" t="s">
        <v>173</v>
      </c>
      <c r="S751" s="105">
        <f>VLOOKUP(A751,논문증빙검증!$A:$T,20,0)</f>
        <v>0</v>
      </c>
      <c r="T751" s="105" t="str">
        <f>VLOOKUP(A751,논문증빙검증!$A:$R,17,0)</f>
        <v>기타저자</v>
      </c>
      <c r="U751" s="105" t="s">
        <v>6456</v>
      </c>
      <c r="V751" s="105" t="s">
        <v>5811</v>
      </c>
      <c r="W751" s="105" t="s">
        <v>5969</v>
      </c>
      <c r="X751" s="105" t="s">
        <v>40</v>
      </c>
      <c r="Y751" s="105" t="s">
        <v>6457</v>
      </c>
      <c r="Z751" s="105">
        <v>9</v>
      </c>
      <c r="AA751" s="105" t="s">
        <v>6458</v>
      </c>
      <c r="AB751" s="105">
        <v>7.3929999999999998</v>
      </c>
      <c r="AC751" s="105">
        <v>84.6875</v>
      </c>
      <c r="AD751" s="105" t="s">
        <v>68</v>
      </c>
      <c r="AE751" s="105" t="s">
        <v>6459</v>
      </c>
      <c r="AF751" s="105"/>
      <c r="AG751" s="105"/>
      <c r="AH751" s="105" t="s">
        <v>5972</v>
      </c>
      <c r="AI751" s="105" t="s">
        <v>9983</v>
      </c>
      <c r="AJ751" s="105">
        <v>8</v>
      </c>
      <c r="AK751" s="105" t="s">
        <v>1372</v>
      </c>
      <c r="AL751" s="105"/>
      <c r="AM751" s="105"/>
    </row>
    <row r="752" spans="1:40" s="93" customFormat="1">
      <c r="A752" s="105">
        <v>892</v>
      </c>
      <c r="B752" s="105">
        <v>9</v>
      </c>
      <c r="C752" s="105" t="s">
        <v>235</v>
      </c>
      <c r="D752" s="105" t="s">
        <v>236</v>
      </c>
      <c r="E752" s="105" t="s">
        <v>237</v>
      </c>
      <c r="F752" s="105" t="str">
        <f>VLOOKUP(A752,논문증빙검증!$A:$J,10,0)</f>
        <v>인정</v>
      </c>
      <c r="G752" s="105" t="s">
        <v>5159</v>
      </c>
      <c r="H752" s="105" t="s">
        <v>5160</v>
      </c>
      <c r="I752" s="105" t="str">
        <f>VLOOKUP(A752,논문증빙검증!$A:$N,14,0)</f>
        <v>O</v>
      </c>
      <c r="J752" s="105" t="s">
        <v>9699</v>
      </c>
      <c r="K752" s="105" t="s">
        <v>10859</v>
      </c>
      <c r="L752" s="105" t="s">
        <v>5161</v>
      </c>
      <c r="M752" s="105" t="b">
        <f>L751=L752</f>
        <v>0</v>
      </c>
      <c r="N752" s="105" t="s">
        <v>5161</v>
      </c>
      <c r="O752" s="105" t="str">
        <f>VLOOKUP(A752,'doi 검증'!$A:$E,5,0)</f>
        <v>인정</v>
      </c>
      <c r="P752" s="105"/>
      <c r="Q752" s="105" t="s">
        <v>35</v>
      </c>
      <c r="R752" s="105" t="s">
        <v>122</v>
      </c>
      <c r="S752" s="105">
        <f>VLOOKUP(A752,논문증빙검증!$A:$T,20,0)</f>
        <v>0</v>
      </c>
      <c r="T752" s="105" t="str">
        <f>VLOOKUP(A752,논문증빙검증!$A:$R,17,0)</f>
        <v>기타저자</v>
      </c>
      <c r="U752" s="105" t="s">
        <v>5162</v>
      </c>
      <c r="V752" s="105" t="s">
        <v>4555</v>
      </c>
      <c r="W752" s="105" t="s">
        <v>4906</v>
      </c>
      <c r="X752" s="105" t="s">
        <v>40</v>
      </c>
      <c r="Y752" s="105" t="s">
        <v>5163</v>
      </c>
      <c r="Z752" s="105">
        <v>5</v>
      </c>
      <c r="AA752" s="105" t="s">
        <v>5106</v>
      </c>
      <c r="AB752" s="105">
        <v>9.2289999999999992</v>
      </c>
      <c r="AC752" s="105">
        <v>86.976047899999998</v>
      </c>
      <c r="AD752" s="105" t="s">
        <v>68</v>
      </c>
      <c r="AE752" s="105" t="s">
        <v>5164</v>
      </c>
      <c r="AF752" s="105"/>
      <c r="AG752" s="105"/>
      <c r="AH752" s="105" t="s">
        <v>4880</v>
      </c>
      <c r="AI752" s="105" t="s">
        <v>9983</v>
      </c>
      <c r="AJ752" s="105">
        <v>11</v>
      </c>
      <c r="AK752" s="105" t="s">
        <v>223</v>
      </c>
      <c r="AL752" s="105"/>
      <c r="AM752" s="105"/>
    </row>
    <row r="753" spans="1:40" s="93" customFormat="1">
      <c r="A753" s="105">
        <v>893</v>
      </c>
      <c r="B753" s="105">
        <v>10</v>
      </c>
      <c r="C753" s="105" t="s">
        <v>235</v>
      </c>
      <c r="D753" s="105" t="s">
        <v>236</v>
      </c>
      <c r="E753" s="105" t="s">
        <v>237</v>
      </c>
      <c r="F753" s="105" t="str">
        <f>VLOOKUP(A753,논문증빙검증!$A:$J,10,0)</f>
        <v>인정</v>
      </c>
      <c r="G753" s="105" t="s">
        <v>3724</v>
      </c>
      <c r="H753" s="105" t="s">
        <v>713</v>
      </c>
      <c r="I753" s="105" t="str">
        <f>VLOOKUP(A753,논문증빙검증!$A:$N,14,0)</f>
        <v>O</v>
      </c>
      <c r="J753" s="105" t="s">
        <v>9699</v>
      </c>
      <c r="K753" s="105" t="s">
        <v>10859</v>
      </c>
      <c r="L753" s="105" t="s">
        <v>3725</v>
      </c>
      <c r="M753" s="105" t="b">
        <f>L752=L753</f>
        <v>0</v>
      </c>
      <c r="N753" s="105" t="s">
        <v>3725</v>
      </c>
      <c r="O753" s="105" t="str">
        <f>VLOOKUP(A753,'doi 검증'!$A:$E,5,0)</f>
        <v>인정</v>
      </c>
      <c r="P753" s="105"/>
      <c r="Q753" s="105" t="s">
        <v>35</v>
      </c>
      <c r="R753" s="105" t="s">
        <v>122</v>
      </c>
      <c r="S753" s="105">
        <f>VLOOKUP(A753,논문증빙검증!$A:$T,20,0)</f>
        <v>0</v>
      </c>
      <c r="T753" s="105" t="str">
        <f>VLOOKUP(A753,논문증빙검증!$A:$R,17,0)</f>
        <v>기타저자</v>
      </c>
      <c r="U753" s="105" t="s">
        <v>3726</v>
      </c>
      <c r="V753" s="105" t="s">
        <v>2729</v>
      </c>
      <c r="W753" s="105" t="s">
        <v>3707</v>
      </c>
      <c r="X753" s="105" t="s">
        <v>40</v>
      </c>
      <c r="Y753" s="105" t="s">
        <v>3727</v>
      </c>
      <c r="Z753" s="105">
        <v>42</v>
      </c>
      <c r="AA753" s="105" t="s">
        <v>3722</v>
      </c>
      <c r="AB753" s="105">
        <v>41.247999999999998</v>
      </c>
      <c r="AC753" s="105">
        <v>98.684210500000006</v>
      </c>
      <c r="AD753" s="105" t="s">
        <v>68</v>
      </c>
      <c r="AE753" s="105" t="s">
        <v>3728</v>
      </c>
      <c r="AF753" s="105"/>
      <c r="AG753" s="105"/>
      <c r="AH753" s="105" t="s">
        <v>3710</v>
      </c>
      <c r="AI753" s="105" t="s">
        <v>9983</v>
      </c>
      <c r="AJ753" s="105">
        <v>4</v>
      </c>
      <c r="AK753" s="105" t="s">
        <v>1524</v>
      </c>
      <c r="AL753" s="105"/>
      <c r="AM753" s="105"/>
    </row>
    <row r="754" spans="1:40" s="93" customFormat="1">
      <c r="A754" s="105">
        <v>894</v>
      </c>
      <c r="B754" s="105">
        <v>1</v>
      </c>
      <c r="C754" s="105" t="s">
        <v>2083</v>
      </c>
      <c r="D754" s="105" t="s">
        <v>2084</v>
      </c>
      <c r="E754" s="105" t="s">
        <v>2085</v>
      </c>
      <c r="F754" s="105" t="str">
        <f>VLOOKUP(A754,논문증빙검증!$A:$J,10,0)</f>
        <v>인정</v>
      </c>
      <c r="G754" s="105" t="s">
        <v>4927</v>
      </c>
      <c r="H754" s="105" t="s">
        <v>4928</v>
      </c>
      <c r="I754" s="105" t="str">
        <f>VLOOKUP(A754,논문증빙검증!$A:$N,14,0)</f>
        <v>○</v>
      </c>
      <c r="J754" s="105" t="s">
        <v>9699</v>
      </c>
      <c r="K754" s="105" t="s">
        <v>10859</v>
      </c>
      <c r="L754" s="105" t="s">
        <v>4929</v>
      </c>
      <c r="M754" s="105" t="e">
        <f>#REF!=L754</f>
        <v>#REF!</v>
      </c>
      <c r="N754" s="105" t="s">
        <v>4929</v>
      </c>
      <c r="O754" s="105" t="str">
        <f>VLOOKUP(A754,'doi 검증'!$A:$E,5,0)</f>
        <v>인정</v>
      </c>
      <c r="P754" s="105"/>
      <c r="Q754" s="105" t="s">
        <v>35</v>
      </c>
      <c r="R754" s="105" t="s">
        <v>36</v>
      </c>
      <c r="S754" s="105">
        <f>VLOOKUP(A754,논문증빙검증!$A:$T,20,0)</f>
        <v>0</v>
      </c>
      <c r="T754" s="105" t="str">
        <f>VLOOKUP(A754,논문증빙검증!$A:$R,17,0)</f>
        <v>주저자</v>
      </c>
      <c r="U754" s="105" t="s">
        <v>4930</v>
      </c>
      <c r="V754" s="105" t="s">
        <v>4555</v>
      </c>
      <c r="W754" s="105" t="s">
        <v>39</v>
      </c>
      <c r="X754" s="105" t="s">
        <v>40</v>
      </c>
      <c r="Y754" s="105" t="s">
        <v>4925</v>
      </c>
      <c r="Z754" s="105">
        <v>4</v>
      </c>
      <c r="AA754" s="105" t="s">
        <v>232</v>
      </c>
      <c r="AB754" s="105">
        <v>9.2289999999999992</v>
      </c>
      <c r="AC754" s="105">
        <v>86.976047899999998</v>
      </c>
      <c r="AD754" s="105" t="s">
        <v>40</v>
      </c>
      <c r="AE754" s="105" t="s">
        <v>2085</v>
      </c>
      <c r="AF754" s="105"/>
      <c r="AG754" s="105"/>
      <c r="AH754" s="105" t="s">
        <v>4880</v>
      </c>
      <c r="AI754" s="105" t="s">
        <v>9983</v>
      </c>
      <c r="AJ754" s="105">
        <v>13</v>
      </c>
      <c r="AK754" s="105" t="s">
        <v>953</v>
      </c>
      <c r="AL754" s="105"/>
      <c r="AM754" s="105"/>
    </row>
    <row r="755" spans="1:40" s="93" customFormat="1">
      <c r="A755" s="105">
        <v>895</v>
      </c>
      <c r="B755" s="105">
        <v>2</v>
      </c>
      <c r="C755" s="105" t="s">
        <v>2083</v>
      </c>
      <c r="D755" s="105" t="s">
        <v>2084</v>
      </c>
      <c r="E755" s="105" t="s">
        <v>2085</v>
      </c>
      <c r="F755" s="105" t="str">
        <f>VLOOKUP(A755,논문증빙검증!$A:$J,10,0)</f>
        <v>인정</v>
      </c>
      <c r="G755" s="105" t="s">
        <v>2378</v>
      </c>
      <c r="H755" s="105" t="s">
        <v>2379</v>
      </c>
      <c r="I755" s="105" t="str">
        <f>VLOOKUP(A755,논문증빙검증!$A:$N,14,0)</f>
        <v>○</v>
      </c>
      <c r="J755" s="105" t="s">
        <v>9699</v>
      </c>
      <c r="K755" s="105" t="s">
        <v>10859</v>
      </c>
      <c r="L755" s="105" t="s">
        <v>2380</v>
      </c>
      <c r="M755" s="105" t="b">
        <f>L754=L755</f>
        <v>0</v>
      </c>
      <c r="N755" s="105" t="s">
        <v>2380</v>
      </c>
      <c r="O755" s="105" t="str">
        <f>VLOOKUP(A755,'doi 검증'!$A:$E,5,0)</f>
        <v>인정</v>
      </c>
      <c r="P755" s="105"/>
      <c r="Q755" s="105" t="s">
        <v>35</v>
      </c>
      <c r="R755" s="105" t="s">
        <v>36</v>
      </c>
      <c r="S755" s="105">
        <f>VLOOKUP(A755,논문증빙검증!$A:$T,20,0)</f>
        <v>0</v>
      </c>
      <c r="T755" s="105" t="str">
        <f>VLOOKUP(A755,논문증빙검증!$A:$R,17,0)</f>
        <v>주저자</v>
      </c>
      <c r="U755" s="105" t="s">
        <v>2381</v>
      </c>
      <c r="V755" s="105" t="s">
        <v>78</v>
      </c>
      <c r="W755" s="105" t="s">
        <v>39</v>
      </c>
      <c r="X755" s="105" t="s">
        <v>40</v>
      </c>
      <c r="Y755" s="105" t="s">
        <v>1401</v>
      </c>
      <c r="Z755" s="105">
        <v>1</v>
      </c>
      <c r="AA755" s="105" t="s">
        <v>232</v>
      </c>
      <c r="AB755" s="105">
        <v>6.7069999999999999</v>
      </c>
      <c r="AC755" s="105">
        <v>97.619047600000002</v>
      </c>
      <c r="AD755" s="105" t="s">
        <v>40</v>
      </c>
      <c r="AE755" s="105" t="s">
        <v>2085</v>
      </c>
      <c r="AF755" s="105"/>
      <c r="AG755" s="105"/>
      <c r="AH755" s="105" t="s">
        <v>2227</v>
      </c>
      <c r="AI755" s="105" t="s">
        <v>9983</v>
      </c>
      <c r="AJ755" s="105">
        <v>554</v>
      </c>
      <c r="AK755" s="105"/>
      <c r="AL755" s="105"/>
      <c r="AM755" s="105"/>
    </row>
    <row r="756" spans="1:40" s="93" customFormat="1">
      <c r="A756" s="105">
        <v>896</v>
      </c>
      <c r="B756" s="105">
        <v>3</v>
      </c>
      <c r="C756" s="105" t="s">
        <v>2083</v>
      </c>
      <c r="D756" s="105" t="s">
        <v>2084</v>
      </c>
      <c r="E756" s="105" t="s">
        <v>2085</v>
      </c>
      <c r="F756" s="105" t="str">
        <f>VLOOKUP(A756,논문증빙검증!$A:$J,10,0)</f>
        <v>인정</v>
      </c>
      <c r="G756" s="105" t="s">
        <v>3328</v>
      </c>
      <c r="H756" s="105" t="s">
        <v>3325</v>
      </c>
      <c r="I756" s="105" t="str">
        <f>VLOOKUP(A756,논문증빙검증!$A:$N,14,0)</f>
        <v>○</v>
      </c>
      <c r="J756" s="105" t="s">
        <v>9699</v>
      </c>
      <c r="K756" s="105" t="s">
        <v>10859</v>
      </c>
      <c r="L756" s="105" t="s">
        <v>3329</v>
      </c>
      <c r="M756" s="105" t="b">
        <f>L755=L756</f>
        <v>0</v>
      </c>
      <c r="N756" s="105" t="s">
        <v>3329</v>
      </c>
      <c r="O756" s="105" t="str">
        <f>VLOOKUP(A756,'doi 검증'!$A:$E,5,0)</f>
        <v>인정</v>
      </c>
      <c r="P756" s="105"/>
      <c r="Q756" s="105" t="s">
        <v>35</v>
      </c>
      <c r="R756" s="105" t="s">
        <v>36</v>
      </c>
      <c r="S756" s="105">
        <f>VLOOKUP(A756,논문증빙검증!$A:$T,20,0)</f>
        <v>0</v>
      </c>
      <c r="T756" s="105" t="str">
        <f>VLOOKUP(A756,논문증빙검증!$A:$R,17,0)</f>
        <v>주저자</v>
      </c>
      <c r="U756" s="105" t="s">
        <v>3330</v>
      </c>
      <c r="V756" s="105" t="s">
        <v>78</v>
      </c>
      <c r="W756" s="105" t="s">
        <v>39</v>
      </c>
      <c r="X756" s="105" t="s">
        <v>40</v>
      </c>
      <c r="Y756" s="105" t="s">
        <v>3331</v>
      </c>
      <c r="Z756" s="105">
        <v>8</v>
      </c>
      <c r="AA756" s="105" t="s">
        <v>3300</v>
      </c>
      <c r="AB756" s="105">
        <v>5.8159999999999998</v>
      </c>
      <c r="AC756" s="105">
        <v>70.689655200000004</v>
      </c>
      <c r="AD756" s="105" t="s">
        <v>40</v>
      </c>
      <c r="AE756" s="105" t="s">
        <v>2085</v>
      </c>
      <c r="AF756" s="105"/>
      <c r="AG756" s="105"/>
      <c r="AH756" s="105" t="s">
        <v>3218</v>
      </c>
      <c r="AI756" s="105" t="s">
        <v>9983</v>
      </c>
      <c r="AJ756" s="105">
        <v>45</v>
      </c>
      <c r="AK756" s="105" t="s">
        <v>777</v>
      </c>
      <c r="AL756" s="105"/>
      <c r="AM756" s="105"/>
    </row>
    <row r="757" spans="1:40" s="93" customFormat="1">
      <c r="A757" s="105">
        <v>897</v>
      </c>
      <c r="B757" s="105">
        <v>4</v>
      </c>
      <c r="C757" s="105" t="s">
        <v>2083</v>
      </c>
      <c r="D757" s="105" t="s">
        <v>2084</v>
      </c>
      <c r="E757" s="105" t="s">
        <v>2085</v>
      </c>
      <c r="F757" s="105" t="str">
        <f>VLOOKUP(A757,논문증빙검증!$A:$J,10,0)</f>
        <v>인정</v>
      </c>
      <c r="G757" s="105" t="s">
        <v>3431</v>
      </c>
      <c r="H757" s="105" t="s">
        <v>3432</v>
      </c>
      <c r="I757" s="105" t="str">
        <f>VLOOKUP(A757,논문증빙검증!$A:$N,14,0)</f>
        <v>○</v>
      </c>
      <c r="J757" s="105" t="s">
        <v>9699</v>
      </c>
      <c r="K757" s="105" t="s">
        <v>10859</v>
      </c>
      <c r="L757" s="105" t="s">
        <v>3433</v>
      </c>
      <c r="M757" s="105" t="b">
        <f>L756=L757</f>
        <v>0</v>
      </c>
      <c r="N757" s="105" t="s">
        <v>3433</v>
      </c>
      <c r="O757" s="105" t="str">
        <f>VLOOKUP(A757,'doi 검증'!$A:$E,5,0)</f>
        <v>인정</v>
      </c>
      <c r="P757" s="105"/>
      <c r="Q757" s="105" t="s">
        <v>35</v>
      </c>
      <c r="R757" s="105" t="s">
        <v>36</v>
      </c>
      <c r="S757" s="105">
        <f>VLOOKUP(A757,논문증빙검증!$A:$T,20,0)</f>
        <v>0</v>
      </c>
      <c r="T757" s="105" t="str">
        <f>VLOOKUP(A757,논문증빙검증!$A:$R,17,0)</f>
        <v>주저자</v>
      </c>
      <c r="U757" s="105" t="s">
        <v>3434</v>
      </c>
      <c r="V757" s="105" t="s">
        <v>78</v>
      </c>
      <c r="W757" s="105" t="s">
        <v>39</v>
      </c>
      <c r="X757" s="105" t="s">
        <v>40</v>
      </c>
      <c r="Y757" s="105" t="s">
        <v>3435</v>
      </c>
      <c r="Z757" s="105">
        <v>9</v>
      </c>
      <c r="AA757" s="105" t="s">
        <v>3419</v>
      </c>
      <c r="AB757" s="105">
        <v>5.3159999999999998</v>
      </c>
      <c r="AC757" s="105">
        <v>93.125</v>
      </c>
      <c r="AD757" s="105" t="s">
        <v>40</v>
      </c>
      <c r="AE757" s="105" t="s">
        <v>2085</v>
      </c>
      <c r="AF757" s="105"/>
      <c r="AG757" s="105"/>
      <c r="AH757" s="105" t="s">
        <v>3384</v>
      </c>
      <c r="AI757" s="105" t="s">
        <v>9983</v>
      </c>
      <c r="AJ757" s="105">
        <v>843</v>
      </c>
      <c r="AK757" s="105"/>
      <c r="AL757" s="105"/>
      <c r="AM757" s="105"/>
    </row>
    <row r="758" spans="1:40" s="93" customFormat="1">
      <c r="A758" s="105">
        <v>898</v>
      </c>
      <c r="B758" s="105">
        <v>5</v>
      </c>
      <c r="C758" s="105" t="s">
        <v>2083</v>
      </c>
      <c r="D758" s="105" t="s">
        <v>2084</v>
      </c>
      <c r="E758" s="105" t="s">
        <v>2085</v>
      </c>
      <c r="F758" s="105" t="str">
        <f>VLOOKUP(A758,논문증빙검증!$A:$J,10,0)</f>
        <v>인정</v>
      </c>
      <c r="G758" s="105" t="s">
        <v>3420</v>
      </c>
      <c r="H758" s="105" t="s">
        <v>3421</v>
      </c>
      <c r="I758" s="105" t="str">
        <f>VLOOKUP(A758,논문증빙검증!$A:$N,14,0)</f>
        <v>○</v>
      </c>
      <c r="J758" s="105" t="s">
        <v>9699</v>
      </c>
      <c r="K758" s="105" t="s">
        <v>10859</v>
      </c>
      <c r="L758" s="105" t="s">
        <v>3422</v>
      </c>
      <c r="M758" s="105" t="b">
        <f>L757=L758</f>
        <v>0</v>
      </c>
      <c r="N758" s="105" t="s">
        <v>3422</v>
      </c>
      <c r="O758" s="105" t="str">
        <f>VLOOKUP(A758,'doi 검증'!$A:$E,5,0)</f>
        <v>인정</v>
      </c>
      <c r="P758" s="105"/>
      <c r="Q758" s="105" t="s">
        <v>947</v>
      </c>
      <c r="R758" s="105" t="s">
        <v>36</v>
      </c>
      <c r="S758" s="105">
        <f>VLOOKUP(A758,논문증빙검증!$A:$T,20,0)</f>
        <v>0</v>
      </c>
      <c r="T758" s="105" t="str">
        <f>VLOOKUP(A758,논문증빙검증!$A:$R,17,0)</f>
        <v>주저자</v>
      </c>
      <c r="U758" s="105" t="s">
        <v>3423</v>
      </c>
      <c r="V758" s="105" t="s">
        <v>78</v>
      </c>
      <c r="W758" s="105" t="s">
        <v>39</v>
      </c>
      <c r="X758" s="105" t="s">
        <v>40</v>
      </c>
      <c r="Y758" s="105" t="s">
        <v>3424</v>
      </c>
      <c r="Z758" s="105">
        <v>6</v>
      </c>
      <c r="AA758" s="105" t="s">
        <v>3419</v>
      </c>
      <c r="AB758" s="105">
        <v>5.3159999999999998</v>
      </c>
      <c r="AC758" s="105">
        <v>93.125</v>
      </c>
      <c r="AD758" s="105" t="s">
        <v>40</v>
      </c>
      <c r="AE758" s="105" t="s">
        <v>2085</v>
      </c>
      <c r="AF758" s="105"/>
      <c r="AG758" s="105"/>
      <c r="AH758" s="105" t="s">
        <v>3384</v>
      </c>
      <c r="AI758" s="105" t="s">
        <v>9983</v>
      </c>
      <c r="AJ758" s="105">
        <v>815</v>
      </c>
      <c r="AK758" s="105"/>
      <c r="AL758" s="105"/>
      <c r="AM758" s="105"/>
    </row>
    <row r="759" spans="1:40" s="93" customFormat="1">
      <c r="A759" s="105">
        <v>899</v>
      </c>
      <c r="B759" s="105">
        <v>6</v>
      </c>
      <c r="C759" s="105" t="s">
        <v>2083</v>
      </c>
      <c r="D759" s="105" t="s">
        <v>2084</v>
      </c>
      <c r="E759" s="105" t="s">
        <v>2085</v>
      </c>
      <c r="F759" s="105" t="str">
        <f>VLOOKUP(A759,논문증빙검증!$A:$J,10,0)</f>
        <v>인정</v>
      </c>
      <c r="G759" s="105" t="s">
        <v>2086</v>
      </c>
      <c r="H759" s="105" t="s">
        <v>2087</v>
      </c>
      <c r="I759" s="105" t="str">
        <f>VLOOKUP(A759,논문증빙검증!$A:$N,14,0)</f>
        <v>○</v>
      </c>
      <c r="J759" s="105" t="s">
        <v>9699</v>
      </c>
      <c r="K759" s="105" t="s">
        <v>10859</v>
      </c>
      <c r="L759" s="105" t="s">
        <v>2088</v>
      </c>
      <c r="M759" s="105" t="b">
        <f>L758=L759</f>
        <v>0</v>
      </c>
      <c r="N759" s="105" t="s">
        <v>2088</v>
      </c>
      <c r="O759" s="105" t="str">
        <f>VLOOKUP(A759,'doi 검증'!$A:$E,5,0)</f>
        <v>인정</v>
      </c>
      <c r="P759" s="105"/>
      <c r="Q759" s="105" t="s">
        <v>35</v>
      </c>
      <c r="R759" s="105" t="s">
        <v>173</v>
      </c>
      <c r="S759" s="105">
        <f>VLOOKUP(A759,논문증빙검증!$A:$T,20,0)</f>
        <v>0</v>
      </c>
      <c r="T759" s="105" t="str">
        <f>VLOOKUP(A759,논문증빙검증!$A:$R,17,0)</f>
        <v>기타저자</v>
      </c>
      <c r="U759" s="105" t="s">
        <v>2089</v>
      </c>
      <c r="V759" s="105" t="s">
        <v>78</v>
      </c>
      <c r="W759" s="105" t="s">
        <v>39</v>
      </c>
      <c r="X759" s="105" t="s">
        <v>40</v>
      </c>
      <c r="Y759" s="105" t="s">
        <v>588</v>
      </c>
      <c r="Z759" s="105">
        <v>11</v>
      </c>
      <c r="AA759" s="105" t="s">
        <v>232</v>
      </c>
      <c r="AB759" s="105">
        <v>19.503</v>
      </c>
      <c r="AC759" s="105">
        <v>99.074074100000004</v>
      </c>
      <c r="AD759" s="105" t="s">
        <v>68</v>
      </c>
      <c r="AE759" s="105" t="s">
        <v>2090</v>
      </c>
      <c r="AF759" s="105"/>
      <c r="AG759" s="105"/>
      <c r="AH759" s="105" t="s">
        <v>2005</v>
      </c>
      <c r="AI759" s="105" t="s">
        <v>9983</v>
      </c>
      <c r="AJ759" s="105">
        <v>283</v>
      </c>
      <c r="AK759" s="105"/>
      <c r="AL759" s="105"/>
      <c r="AM759" s="105"/>
    </row>
    <row r="760" spans="1:40" s="93" customFormat="1">
      <c r="A760" s="105">
        <v>900</v>
      </c>
      <c r="B760" s="105">
        <v>7</v>
      </c>
      <c r="C760" s="105" t="s">
        <v>2083</v>
      </c>
      <c r="D760" s="105" t="s">
        <v>2084</v>
      </c>
      <c r="E760" s="105" t="s">
        <v>2085</v>
      </c>
      <c r="F760" s="105" t="str">
        <f>VLOOKUP(A760,논문증빙검증!$A:$J,10,0)</f>
        <v>인정</v>
      </c>
      <c r="G760" s="105" t="s">
        <v>2636</v>
      </c>
      <c r="H760" s="105" t="s">
        <v>2637</v>
      </c>
      <c r="I760" s="105" t="str">
        <f>VLOOKUP(A760,논문증빙검증!$A:$N,14,0)</f>
        <v>○</v>
      </c>
      <c r="J760" s="105" t="s">
        <v>9699</v>
      </c>
      <c r="K760" s="105" t="s">
        <v>10859</v>
      </c>
      <c r="L760" s="105" t="s">
        <v>2638</v>
      </c>
      <c r="M760" s="105" t="b">
        <f>L759=L760</f>
        <v>0</v>
      </c>
      <c r="N760" s="105" t="s">
        <v>2638</v>
      </c>
      <c r="O760" s="105" t="str">
        <f>VLOOKUP(A760,'doi 검증'!$A:$E,5,0)</f>
        <v>인정</v>
      </c>
      <c r="P760" s="105"/>
      <c r="Q760" s="105" t="s">
        <v>35</v>
      </c>
      <c r="R760" s="105" t="s">
        <v>173</v>
      </c>
      <c r="S760" s="105">
        <f>VLOOKUP(A760,논문증빙검증!$A:$T,20,0)</f>
        <v>0</v>
      </c>
      <c r="T760" s="105" t="str">
        <f>VLOOKUP(A760,논문증빙검증!$A:$R,17,0)</f>
        <v>기타저자</v>
      </c>
      <c r="U760" s="105" t="s">
        <v>2639</v>
      </c>
      <c r="V760" s="105" t="s">
        <v>78</v>
      </c>
      <c r="W760" s="105" t="s">
        <v>39</v>
      </c>
      <c r="X760" s="105" t="s">
        <v>40</v>
      </c>
      <c r="Y760" s="105" t="s">
        <v>2635</v>
      </c>
      <c r="Z760" s="105">
        <v>1</v>
      </c>
      <c r="AA760" s="105" t="s">
        <v>232</v>
      </c>
      <c r="AB760" s="105">
        <v>13.273</v>
      </c>
      <c r="AC760" s="105">
        <v>97.222222200000004</v>
      </c>
      <c r="AD760" s="105" t="s">
        <v>68</v>
      </c>
      <c r="AE760" s="105" t="s">
        <v>2640</v>
      </c>
      <c r="AF760" s="105"/>
      <c r="AG760" s="105"/>
      <c r="AH760" s="105" t="s">
        <v>2567</v>
      </c>
      <c r="AI760" s="105" t="s">
        <v>9983</v>
      </c>
      <c r="AJ760" s="105">
        <v>426</v>
      </c>
      <c r="AK760" s="105"/>
      <c r="AL760" s="105"/>
      <c r="AM760" s="105"/>
    </row>
    <row r="761" spans="1:40" s="93" customFormat="1">
      <c r="A761" s="105">
        <v>901</v>
      </c>
      <c r="B761" s="105">
        <v>8</v>
      </c>
      <c r="C761" s="105" t="s">
        <v>2083</v>
      </c>
      <c r="D761" s="105" t="s">
        <v>2084</v>
      </c>
      <c r="E761" s="105" t="s">
        <v>2085</v>
      </c>
      <c r="F761" s="105" t="str">
        <f>VLOOKUP(A761,논문증빙검증!$A:$J,10,0)</f>
        <v>인정</v>
      </c>
      <c r="G761" s="105" t="s">
        <v>5453</v>
      </c>
      <c r="H761" s="105" t="s">
        <v>5454</v>
      </c>
      <c r="I761" s="105" t="str">
        <f>VLOOKUP(A761,논문증빙검증!$A:$N,14,0)</f>
        <v>○</v>
      </c>
      <c r="J761" s="105" t="s">
        <v>9699</v>
      </c>
      <c r="K761" s="105" t="s">
        <v>10859</v>
      </c>
      <c r="L761" s="105" t="s">
        <v>5455</v>
      </c>
      <c r="M761" s="105" t="e">
        <f>#REF!=L761</f>
        <v>#REF!</v>
      </c>
      <c r="N761" s="105" t="s">
        <v>5455</v>
      </c>
      <c r="O761" s="105" t="str">
        <f>VLOOKUP(A761,'doi 검증'!$A:$E,5,0)</f>
        <v>인정</v>
      </c>
      <c r="P761" s="105"/>
      <c r="Q761" s="105" t="s">
        <v>35</v>
      </c>
      <c r="R761" s="105" t="s">
        <v>173</v>
      </c>
      <c r="S761" s="105">
        <f>VLOOKUP(A761,논문증빙검증!$A:$T,20,0)</f>
        <v>0</v>
      </c>
      <c r="T761" s="105" t="str">
        <f>VLOOKUP(A761,논문증빙검증!$A:$R,17,0)</f>
        <v>기타저자</v>
      </c>
      <c r="U761" s="105" t="s">
        <v>5456</v>
      </c>
      <c r="V761" s="105" t="s">
        <v>4555</v>
      </c>
      <c r="W761" s="105" t="s">
        <v>39</v>
      </c>
      <c r="X761" s="105" t="s">
        <v>40</v>
      </c>
      <c r="Y761" s="105" t="s">
        <v>5457</v>
      </c>
      <c r="Z761" s="105">
        <v>2</v>
      </c>
      <c r="AA761" s="105" t="s">
        <v>5458</v>
      </c>
      <c r="AB761" s="105">
        <v>8.1980000000000004</v>
      </c>
      <c r="AC761" s="105">
        <v>90.559440600000002</v>
      </c>
      <c r="AD761" s="105" t="s">
        <v>68</v>
      </c>
      <c r="AE761" s="105" t="s">
        <v>5459</v>
      </c>
      <c r="AF761" s="105"/>
      <c r="AG761" s="105"/>
      <c r="AH761" s="105" t="s">
        <v>5460</v>
      </c>
      <c r="AI761" s="105" t="s">
        <v>9983</v>
      </c>
      <c r="AJ761" s="105">
        <v>8</v>
      </c>
      <c r="AK761" s="105" t="s">
        <v>744</v>
      </c>
      <c r="AL761" s="105"/>
      <c r="AM761" s="105"/>
    </row>
    <row r="762" spans="1:40" s="93" customFormat="1">
      <c r="A762" s="105">
        <v>902</v>
      </c>
      <c r="B762" s="105">
        <v>9</v>
      </c>
      <c r="C762" s="105" t="s">
        <v>2083</v>
      </c>
      <c r="D762" s="105" t="s">
        <v>2084</v>
      </c>
      <c r="E762" s="105" t="s">
        <v>2085</v>
      </c>
      <c r="F762" s="105" t="str">
        <f>VLOOKUP(A762,논문증빙검증!$A:$J,10,0)</f>
        <v>인정</v>
      </c>
      <c r="G762" s="105" t="s">
        <v>3858</v>
      </c>
      <c r="H762" s="105" t="s">
        <v>3861</v>
      </c>
      <c r="I762" s="105" t="str">
        <f>VLOOKUP(A762,논문증빙검증!$A:$N,14,0)</f>
        <v>○</v>
      </c>
      <c r="J762" s="105" t="s">
        <v>9699</v>
      </c>
      <c r="K762" s="105" t="s">
        <v>10859</v>
      </c>
      <c r="L762" s="105" t="s">
        <v>3859</v>
      </c>
      <c r="M762" s="105" t="b">
        <f>L761=L762</f>
        <v>0</v>
      </c>
      <c r="N762" s="105" t="s">
        <v>3859</v>
      </c>
      <c r="O762" s="105" t="str">
        <f>VLOOKUP(A762,'doi 검증'!$A:$E,5,0)</f>
        <v>인정</v>
      </c>
      <c r="P762" s="105"/>
      <c r="Q762" s="105" t="s">
        <v>35</v>
      </c>
      <c r="R762" s="105" t="s">
        <v>122</v>
      </c>
      <c r="S762" s="105">
        <f>VLOOKUP(A762,논문증빙검증!$A:$T,20,0)</f>
        <v>0</v>
      </c>
      <c r="T762" s="105" t="str">
        <f>VLOOKUP(A762,논문증빙검증!$A:$R,17,0)</f>
        <v>기타저자</v>
      </c>
      <c r="U762" s="105" t="s">
        <v>3862</v>
      </c>
      <c r="V762" s="105" t="s">
        <v>78</v>
      </c>
      <c r="W762" s="105" t="s">
        <v>39</v>
      </c>
      <c r="X762" s="105" t="s">
        <v>40</v>
      </c>
      <c r="Y762" s="105" t="s">
        <v>2114</v>
      </c>
      <c r="Z762" s="105">
        <v>1</v>
      </c>
      <c r="AA762" s="105" t="s">
        <v>232</v>
      </c>
      <c r="AB762" s="105">
        <v>9.1270000000000007</v>
      </c>
      <c r="AC762" s="105">
        <v>89.035087700000005</v>
      </c>
      <c r="AD762" s="105" t="s">
        <v>68</v>
      </c>
      <c r="AE762" s="105" t="s">
        <v>2640</v>
      </c>
      <c r="AF762" s="105"/>
      <c r="AG762" s="105"/>
      <c r="AH762" s="105" t="s">
        <v>3746</v>
      </c>
      <c r="AI762" s="105" t="s">
        <v>9983</v>
      </c>
      <c r="AJ762" s="105">
        <v>506</v>
      </c>
      <c r="AK762" s="105"/>
      <c r="AL762" s="105"/>
      <c r="AM762" s="105"/>
    </row>
    <row r="763" spans="1:40" s="97" customFormat="1">
      <c r="A763" s="105">
        <v>903</v>
      </c>
      <c r="B763" s="105">
        <v>10</v>
      </c>
      <c r="C763" s="105" t="s">
        <v>2083</v>
      </c>
      <c r="D763" s="105" t="s">
        <v>2084</v>
      </c>
      <c r="E763" s="105" t="s">
        <v>2085</v>
      </c>
      <c r="F763" s="105" t="str">
        <f>VLOOKUP(A763,논문증빙검증!$A:$J,10,0)</f>
        <v>인정</v>
      </c>
      <c r="G763" s="105" t="s">
        <v>2924</v>
      </c>
      <c r="H763" s="105" t="s">
        <v>2925</v>
      </c>
      <c r="I763" s="105" t="str">
        <f>VLOOKUP(A763,논문증빙검증!$A:$N,14,0)</f>
        <v>○</v>
      </c>
      <c r="J763" s="105" t="s">
        <v>9699</v>
      </c>
      <c r="K763" s="105" t="s">
        <v>10859</v>
      </c>
      <c r="L763" s="105" t="s">
        <v>2926</v>
      </c>
      <c r="M763" s="105" t="b">
        <f>L762=L763</f>
        <v>0</v>
      </c>
      <c r="N763" s="105" t="s">
        <v>2926</v>
      </c>
      <c r="O763" s="105" t="str">
        <f>VLOOKUP(A763,'doi 검증'!$A:$E,5,0)</f>
        <v>인정</v>
      </c>
      <c r="P763" s="105"/>
      <c r="Q763" s="105" t="s">
        <v>35</v>
      </c>
      <c r="R763" s="105" t="s">
        <v>173</v>
      </c>
      <c r="S763" s="105">
        <f>VLOOKUP(A763,논문증빙검증!$A:$T,20,0)</f>
        <v>0</v>
      </c>
      <c r="T763" s="105" t="str">
        <f>VLOOKUP(A763,논문증빙검증!$A:$R,17,0)</f>
        <v>기타저자</v>
      </c>
      <c r="U763" s="105" t="s">
        <v>2927</v>
      </c>
      <c r="V763" s="105" t="s">
        <v>78</v>
      </c>
      <c r="W763" s="105" t="s">
        <v>39</v>
      </c>
      <c r="X763" s="105" t="s">
        <v>40</v>
      </c>
      <c r="Y763" s="105" t="s">
        <v>2928</v>
      </c>
      <c r="Z763" s="105">
        <v>22</v>
      </c>
      <c r="AA763" s="105" t="s">
        <v>2922</v>
      </c>
      <c r="AB763" s="105">
        <v>6.9009999999999998</v>
      </c>
      <c r="AC763" s="105">
        <v>74.137930999999995</v>
      </c>
      <c r="AD763" s="105" t="s">
        <v>68</v>
      </c>
      <c r="AE763" s="105" t="s">
        <v>2929</v>
      </c>
      <c r="AF763" s="105"/>
      <c r="AG763" s="105"/>
      <c r="AH763" s="105" t="s">
        <v>2923</v>
      </c>
      <c r="AI763" s="105" t="s">
        <v>9983</v>
      </c>
      <c r="AJ763" s="105">
        <v>252</v>
      </c>
      <c r="AK763" s="105"/>
      <c r="AL763" s="105"/>
      <c r="AM763" s="105"/>
      <c r="AN763" s="100"/>
    </row>
    <row r="764" spans="1:40" s="93" customFormat="1">
      <c r="A764" s="105">
        <v>904</v>
      </c>
      <c r="B764" s="105">
        <v>1</v>
      </c>
      <c r="C764" s="105" t="s">
        <v>1905</v>
      </c>
      <c r="D764" s="105" t="s">
        <v>1906</v>
      </c>
      <c r="E764" s="105" t="s">
        <v>1907</v>
      </c>
      <c r="F764" s="105" t="str">
        <f>VLOOKUP(A764,논문증빙검증!$A:$J,10,0)</f>
        <v>인정</v>
      </c>
      <c r="G764" s="105" t="s">
        <v>7053</v>
      </c>
      <c r="H764" s="105" t="s">
        <v>1887</v>
      </c>
      <c r="I764" s="105" t="str">
        <f>VLOOKUP(A764,논문증빙검증!$A:$N,14,0)</f>
        <v>O</v>
      </c>
      <c r="J764" s="105" t="s">
        <v>9699</v>
      </c>
      <c r="K764" s="105" t="s">
        <v>10859</v>
      </c>
      <c r="L764" s="105" t="s">
        <v>7054</v>
      </c>
      <c r="M764" s="105" t="b">
        <f>L763=L764</f>
        <v>0</v>
      </c>
      <c r="N764" s="105" t="s">
        <v>7054</v>
      </c>
      <c r="O764" s="105" t="str">
        <f>VLOOKUP(A764,'doi 검증'!$A:$E,5,0)</f>
        <v>인정</v>
      </c>
      <c r="P764" s="105"/>
      <c r="Q764" s="105" t="s">
        <v>35</v>
      </c>
      <c r="R764" s="105" t="s">
        <v>36</v>
      </c>
      <c r="S764" s="105">
        <f>VLOOKUP(A764,논문증빙검증!$A:$T,20,0)</f>
        <v>0</v>
      </c>
      <c r="T764" s="105" t="str">
        <f>VLOOKUP(A764,논문증빙검증!$A:$R,17,0)</f>
        <v>주저자</v>
      </c>
      <c r="U764" s="105" t="s">
        <v>7055</v>
      </c>
      <c r="V764" s="105" t="s">
        <v>6854</v>
      </c>
      <c r="W764" s="105" t="s">
        <v>39</v>
      </c>
      <c r="X764" s="105" t="s">
        <v>40</v>
      </c>
      <c r="Y764" s="105" t="s">
        <v>2169</v>
      </c>
      <c r="Z764" s="105">
        <v>1</v>
      </c>
      <c r="AA764" s="105" t="s">
        <v>232</v>
      </c>
      <c r="AB764" s="105">
        <v>8.2360000000000007</v>
      </c>
      <c r="AC764" s="105">
        <v>97.65625</v>
      </c>
      <c r="AD764" s="105" t="s">
        <v>40</v>
      </c>
      <c r="AE764" s="105" t="s">
        <v>1907</v>
      </c>
      <c r="AF764" s="105"/>
      <c r="AG764" s="105"/>
      <c r="AH764" s="105" t="s">
        <v>7033</v>
      </c>
      <c r="AI764" s="105" t="s">
        <v>9983</v>
      </c>
      <c r="AJ764" s="105">
        <v>68</v>
      </c>
      <c r="AK764" s="105" t="s">
        <v>601</v>
      </c>
      <c r="AL764" s="105"/>
      <c r="AM764" s="105"/>
    </row>
    <row r="765" spans="1:40" s="93" customFormat="1">
      <c r="A765" s="105">
        <v>905</v>
      </c>
      <c r="B765" s="105">
        <v>2</v>
      </c>
      <c r="C765" s="105" t="s">
        <v>1905</v>
      </c>
      <c r="D765" s="105" t="s">
        <v>1906</v>
      </c>
      <c r="E765" s="105" t="s">
        <v>1907</v>
      </c>
      <c r="F765" s="105" t="str">
        <f>VLOOKUP(A765,논문증빙검증!$A:$J,10,0)</f>
        <v>인정</v>
      </c>
      <c r="G765" s="105" t="s">
        <v>7119</v>
      </c>
      <c r="H765" s="105" t="s">
        <v>7120</v>
      </c>
      <c r="I765" s="105" t="str">
        <f>VLOOKUP(A765,논문증빙검증!$A:$N,14,0)</f>
        <v>O</v>
      </c>
      <c r="J765" s="105" t="s">
        <v>9699</v>
      </c>
      <c r="K765" s="105" t="s">
        <v>10859</v>
      </c>
      <c r="L765" s="105" t="s">
        <v>7121</v>
      </c>
      <c r="M765" s="105" t="b">
        <f>L764=L765</f>
        <v>0</v>
      </c>
      <c r="N765" s="105" t="s">
        <v>7121</v>
      </c>
      <c r="O765" s="105" t="str">
        <f>VLOOKUP(A765,'doi 검증'!$A:$E,5,0)</f>
        <v>인정</v>
      </c>
      <c r="P765" s="105"/>
      <c r="Q765" s="105" t="s">
        <v>35</v>
      </c>
      <c r="R765" s="105" t="s">
        <v>36</v>
      </c>
      <c r="S765" s="105">
        <f>VLOOKUP(A765,논문증빙검증!$A:$T,20,0)</f>
        <v>0</v>
      </c>
      <c r="T765" s="105" t="str">
        <f>VLOOKUP(A765,논문증빙검증!$A:$R,17,0)</f>
        <v>주저자</v>
      </c>
      <c r="U765" s="105" t="s">
        <v>7122</v>
      </c>
      <c r="V765" s="105" t="s">
        <v>6854</v>
      </c>
      <c r="W765" s="105" t="s">
        <v>7123</v>
      </c>
      <c r="X765" s="105" t="s">
        <v>40</v>
      </c>
      <c r="Y765" s="105" t="s">
        <v>1258</v>
      </c>
      <c r="Z765" s="105">
        <v>39</v>
      </c>
      <c r="AA765" s="105" t="s">
        <v>7117</v>
      </c>
      <c r="AB765" s="105">
        <v>6.1529999999999996</v>
      </c>
      <c r="AC765" s="105">
        <v>88.827838799999995</v>
      </c>
      <c r="AD765" s="105" t="s">
        <v>40</v>
      </c>
      <c r="AE765" s="105" t="s">
        <v>1907</v>
      </c>
      <c r="AF765" s="105"/>
      <c r="AG765" s="105"/>
      <c r="AH765" s="105" t="s">
        <v>7118</v>
      </c>
      <c r="AI765" s="105" t="s">
        <v>9983</v>
      </c>
      <c r="AJ765" s="105">
        <v>32</v>
      </c>
      <c r="AK765" s="105" t="s">
        <v>130</v>
      </c>
      <c r="AL765" s="105"/>
      <c r="AM765" s="105"/>
    </row>
    <row r="766" spans="1:40" s="93" customFormat="1">
      <c r="A766" s="108">
        <v>906</v>
      </c>
      <c r="B766" s="108">
        <v>3</v>
      </c>
      <c r="C766" s="108" t="s">
        <v>1905</v>
      </c>
      <c r="D766" s="108" t="s">
        <v>1906</v>
      </c>
      <c r="E766" s="108" t="s">
        <v>1907</v>
      </c>
      <c r="F766" s="105" t="str">
        <f>VLOOKUP(A766,논문증빙검증!$A:$J,10,0)</f>
        <v>인정</v>
      </c>
      <c r="G766" s="108" t="s">
        <v>6855</v>
      </c>
      <c r="H766" s="108" t="s">
        <v>6856</v>
      </c>
      <c r="I766" s="105" t="str">
        <f>VLOOKUP(A766,논문증빙검증!$A:$N,14,0)</f>
        <v>X(2021.12.27.)</v>
      </c>
      <c r="J766" s="108" t="s">
        <v>9699</v>
      </c>
      <c r="K766" s="110" t="s">
        <v>10859</v>
      </c>
      <c r="L766" s="105" t="s">
        <v>6857</v>
      </c>
      <c r="M766" s="105" t="b">
        <f>L765=L766</f>
        <v>0</v>
      </c>
      <c r="N766" s="108" t="s">
        <v>10930</v>
      </c>
      <c r="O766" s="105" t="str">
        <f>VLOOKUP(A766,'doi 검증'!$A:$E,5,0)</f>
        <v>인정</v>
      </c>
      <c r="P766" s="108"/>
      <c r="Q766" s="108" t="s">
        <v>35</v>
      </c>
      <c r="R766" s="108" t="s">
        <v>36</v>
      </c>
      <c r="S766" s="105">
        <f>VLOOKUP(A766,논문증빙검증!$A:$T,20,0)</f>
        <v>0</v>
      </c>
      <c r="T766" s="105" t="str">
        <f>VLOOKUP(A766,논문증빙검증!$A:$R,17,0)</f>
        <v>주저자</v>
      </c>
      <c r="U766" s="108" t="s">
        <v>6858</v>
      </c>
      <c r="V766" s="108" t="s">
        <v>6854</v>
      </c>
      <c r="W766" s="108" t="s">
        <v>6815</v>
      </c>
      <c r="X766" s="108" t="s">
        <v>8903</v>
      </c>
      <c r="Y766" s="108" t="s">
        <v>10020</v>
      </c>
      <c r="Z766" s="108">
        <v>0</v>
      </c>
      <c r="AA766" s="108"/>
      <c r="AB766" s="108">
        <v>3.367</v>
      </c>
      <c r="AC766" s="105">
        <v>65.750915800000001</v>
      </c>
      <c r="AD766" s="108" t="s">
        <v>8903</v>
      </c>
      <c r="AE766" s="108"/>
      <c r="AF766" s="108"/>
      <c r="AG766" s="108"/>
      <c r="AH766" s="108"/>
      <c r="AI766" s="105" t="s">
        <v>9980</v>
      </c>
      <c r="AJ766" s="108"/>
      <c r="AK766" s="108"/>
      <c r="AL766" s="108" t="s">
        <v>553</v>
      </c>
      <c r="AM766" s="108" t="s">
        <v>10036</v>
      </c>
    </row>
    <row r="767" spans="1:40" s="93" customFormat="1">
      <c r="A767" s="105">
        <v>907</v>
      </c>
      <c r="B767" s="105">
        <v>4</v>
      </c>
      <c r="C767" s="105" t="s">
        <v>1905</v>
      </c>
      <c r="D767" s="105" t="s">
        <v>1906</v>
      </c>
      <c r="E767" s="105" t="s">
        <v>1907</v>
      </c>
      <c r="F767" s="105" t="str">
        <f>VLOOKUP(A767,논문증빙검증!$A:$J,10,0)</f>
        <v>인정</v>
      </c>
      <c r="G767" s="105" t="s">
        <v>1916</v>
      </c>
      <c r="H767" s="105" t="s">
        <v>1917</v>
      </c>
      <c r="I767" s="105" t="str">
        <f>VLOOKUP(A767,논문증빙검증!$A:$N,14,0)</f>
        <v>X(2020.04.14.)</v>
      </c>
      <c r="J767" s="105" t="s">
        <v>9699</v>
      </c>
      <c r="K767" s="105" t="s">
        <v>10859</v>
      </c>
      <c r="L767" s="105" t="s">
        <v>1918</v>
      </c>
      <c r="M767" s="105" t="b">
        <f>L766=L767</f>
        <v>0</v>
      </c>
      <c r="N767" s="105" t="s">
        <v>1918</v>
      </c>
      <c r="O767" s="105" t="str">
        <f>VLOOKUP(A767,'doi 검증'!$A:$E,5,0)</f>
        <v>인정</v>
      </c>
      <c r="P767" s="105"/>
      <c r="Q767" s="105" t="s">
        <v>947</v>
      </c>
      <c r="R767" s="105" t="s">
        <v>36</v>
      </c>
      <c r="S767" s="105">
        <f>VLOOKUP(A767,논문증빙검증!$A:$T,20,0)</f>
        <v>0</v>
      </c>
      <c r="T767" s="105" t="str">
        <f>VLOOKUP(A767,논문증빙검증!$A:$R,17,0)</f>
        <v>주저자</v>
      </c>
      <c r="U767" s="105" t="s">
        <v>1919</v>
      </c>
      <c r="V767" s="105" t="s">
        <v>1912</v>
      </c>
      <c r="W767" s="105" t="s">
        <v>1920</v>
      </c>
      <c r="X767" s="105" t="s">
        <v>40</v>
      </c>
      <c r="Y767" s="105" t="s">
        <v>112</v>
      </c>
      <c r="Z767" s="105">
        <v>2</v>
      </c>
      <c r="AA767" s="105" t="s">
        <v>1913</v>
      </c>
      <c r="AB767" s="105">
        <v>1.1140000000000001</v>
      </c>
      <c r="AC767" s="105">
        <v>14.835164799999999</v>
      </c>
      <c r="AD767" s="105" t="s">
        <v>40</v>
      </c>
      <c r="AE767" s="105" t="s">
        <v>1907</v>
      </c>
      <c r="AF767" s="105"/>
      <c r="AG767" s="105"/>
      <c r="AH767" s="105" t="s">
        <v>1915</v>
      </c>
      <c r="AI767" s="105" t="s">
        <v>9983</v>
      </c>
      <c r="AJ767" s="105">
        <v>20</v>
      </c>
      <c r="AK767" s="105" t="s">
        <v>69</v>
      </c>
      <c r="AL767" s="105"/>
      <c r="AM767" s="105"/>
    </row>
    <row r="768" spans="1:40" s="93" customFormat="1">
      <c r="A768" s="105">
        <v>908</v>
      </c>
      <c r="B768" s="105">
        <v>5</v>
      </c>
      <c r="C768" s="105" t="s">
        <v>1905</v>
      </c>
      <c r="D768" s="105" t="s">
        <v>1906</v>
      </c>
      <c r="E768" s="105" t="s">
        <v>1907</v>
      </c>
      <c r="F768" s="105" t="str">
        <f>VLOOKUP(A768,논문증빙검증!$A:$J,10,0)</f>
        <v>인정</v>
      </c>
      <c r="G768" s="105" t="s">
        <v>7651</v>
      </c>
      <c r="H768" s="105" t="s">
        <v>7652</v>
      </c>
      <c r="I768" s="105" t="str">
        <f>VLOOKUP(A768,논문증빙검증!$A:$N,14,0)</f>
        <v>X(2020.12.09.)</v>
      </c>
      <c r="J768" s="105" t="s">
        <v>9699</v>
      </c>
      <c r="K768" s="105" t="s">
        <v>10859</v>
      </c>
      <c r="L768" s="105" t="s">
        <v>7653</v>
      </c>
      <c r="M768" s="105" t="b">
        <f>L767=L768</f>
        <v>0</v>
      </c>
      <c r="N768" s="105" t="s">
        <v>7653</v>
      </c>
      <c r="O768" s="105" t="str">
        <f>VLOOKUP(A768,'doi 검증'!$A:$E,5,0)</f>
        <v>인정</v>
      </c>
      <c r="P768" s="105"/>
      <c r="Q768" s="105" t="s">
        <v>35</v>
      </c>
      <c r="R768" s="105" t="s">
        <v>36</v>
      </c>
      <c r="S768" s="105">
        <f>VLOOKUP(A768,논문증빙검증!$A:$T,20,0)</f>
        <v>0</v>
      </c>
      <c r="T768" s="105" t="str">
        <f>VLOOKUP(A768,논문증빙검증!$A:$R,17,0)</f>
        <v>주저자</v>
      </c>
      <c r="U768" s="105" t="s">
        <v>7654</v>
      </c>
      <c r="V768" s="105" t="s">
        <v>7554</v>
      </c>
      <c r="W768" s="105" t="s">
        <v>7655</v>
      </c>
      <c r="X768" s="105" t="s">
        <v>40</v>
      </c>
      <c r="Y768" s="105" t="s">
        <v>428</v>
      </c>
      <c r="Z768" s="105">
        <v>0</v>
      </c>
      <c r="AA768" s="105" t="s">
        <v>7656</v>
      </c>
      <c r="AB768" s="105">
        <v>2.3969999999999998</v>
      </c>
      <c r="AC768" s="105">
        <v>47.069597100000003</v>
      </c>
      <c r="AD768" s="105" t="s">
        <v>40</v>
      </c>
      <c r="AE768" s="105" t="s">
        <v>1907</v>
      </c>
      <c r="AF768" s="105"/>
      <c r="AG768" s="105"/>
      <c r="AH768" s="105" t="s">
        <v>7650</v>
      </c>
      <c r="AI768" s="105" t="s">
        <v>9983</v>
      </c>
      <c r="AJ768" s="105">
        <v>9</v>
      </c>
      <c r="AK768" s="105" t="s">
        <v>431</v>
      </c>
      <c r="AL768" s="105"/>
      <c r="AM768" s="105"/>
    </row>
    <row r="769" spans="1:40" s="93" customFormat="1">
      <c r="A769" s="105">
        <v>909</v>
      </c>
      <c r="B769" s="105">
        <v>6</v>
      </c>
      <c r="C769" s="105" t="s">
        <v>1905</v>
      </c>
      <c r="D769" s="105" t="s">
        <v>1906</v>
      </c>
      <c r="E769" s="105" t="s">
        <v>1907</v>
      </c>
      <c r="F769" s="105" t="str">
        <f>VLOOKUP(A769,논문증빙검증!$A:$J,10,0)</f>
        <v>인정</v>
      </c>
      <c r="G769" s="105" t="s">
        <v>1908</v>
      </c>
      <c r="H769" s="105" t="s">
        <v>1909</v>
      </c>
      <c r="I769" s="105" t="str">
        <f>VLOOKUP(A769,논문증빙검증!$A:$N,14,0)</f>
        <v>O</v>
      </c>
      <c r="J769" s="105" t="s">
        <v>9699</v>
      </c>
      <c r="K769" s="105" t="s">
        <v>10859</v>
      </c>
      <c r="L769" s="105" t="s">
        <v>1910</v>
      </c>
      <c r="M769" s="105" t="b">
        <f>L768=L769</f>
        <v>0</v>
      </c>
      <c r="N769" s="105" t="s">
        <v>1910</v>
      </c>
      <c r="O769" s="105" t="str">
        <f>VLOOKUP(A769,'doi 검증'!$A:$E,5,0)</f>
        <v>인정</v>
      </c>
      <c r="P769" s="105"/>
      <c r="Q769" s="105" t="s">
        <v>947</v>
      </c>
      <c r="R769" s="105" t="s">
        <v>63</v>
      </c>
      <c r="S769" s="105">
        <f>VLOOKUP(A769,논문증빙검증!$A:$T,20,0)</f>
        <v>0</v>
      </c>
      <c r="T769" s="105" t="str">
        <f>VLOOKUP(A769,논문증빙검증!$A:$R,17,0)</f>
        <v>기타저자</v>
      </c>
      <c r="U769" s="105" t="s">
        <v>1911</v>
      </c>
      <c r="V769" s="105" t="s">
        <v>1912</v>
      </c>
      <c r="W769" s="105" t="s">
        <v>39</v>
      </c>
      <c r="X769" s="105" t="s">
        <v>40</v>
      </c>
      <c r="Y769" s="105" t="s">
        <v>716</v>
      </c>
      <c r="Z769" s="105">
        <v>2</v>
      </c>
      <c r="AA769" s="105" t="s">
        <v>1913</v>
      </c>
      <c r="AB769" s="105">
        <v>1.1140000000000001</v>
      </c>
      <c r="AC769" s="105">
        <v>14.835164799999999</v>
      </c>
      <c r="AD769" s="105" t="s">
        <v>68</v>
      </c>
      <c r="AE769" s="105" t="s">
        <v>1914</v>
      </c>
      <c r="AF769" s="105"/>
      <c r="AG769" s="105"/>
      <c r="AH769" s="105" t="s">
        <v>1915</v>
      </c>
      <c r="AI769" s="105" t="s">
        <v>9983</v>
      </c>
      <c r="AJ769" s="105">
        <v>20</v>
      </c>
      <c r="AK769" s="105" t="s">
        <v>601</v>
      </c>
      <c r="AL769" s="105"/>
      <c r="AM769" s="105"/>
    </row>
    <row r="770" spans="1:40" s="93" customFormat="1">
      <c r="A770" s="105">
        <v>910</v>
      </c>
      <c r="B770" s="105">
        <v>7</v>
      </c>
      <c r="C770" s="105" t="s">
        <v>1905</v>
      </c>
      <c r="D770" s="105" t="s">
        <v>1906</v>
      </c>
      <c r="E770" s="105" t="s">
        <v>1907</v>
      </c>
      <c r="F770" s="105" t="str">
        <f>VLOOKUP(A770,논문증빙검증!$A:$J,10,0)</f>
        <v>인정</v>
      </c>
      <c r="G770" s="105" t="s">
        <v>7993</v>
      </c>
      <c r="H770" s="105" t="s">
        <v>7038</v>
      </c>
      <c r="I770" s="105" t="str">
        <f>VLOOKUP(A770,논문증빙검증!$A:$N,14,0)</f>
        <v>X(2018.03.20.)</v>
      </c>
      <c r="J770" s="105" t="s">
        <v>9699</v>
      </c>
      <c r="K770" s="105" t="s">
        <v>10859</v>
      </c>
      <c r="L770" s="105" t="s">
        <v>7994</v>
      </c>
      <c r="M770" s="105" t="b">
        <f>L769=L770</f>
        <v>0</v>
      </c>
      <c r="N770" s="105" t="s">
        <v>7994</v>
      </c>
      <c r="O770" s="105" t="str">
        <f>VLOOKUP(A770,'doi 검증'!$A:$E,5,0)</f>
        <v>인정</v>
      </c>
      <c r="P770" s="105"/>
      <c r="Q770" s="105" t="s">
        <v>947</v>
      </c>
      <c r="R770" s="105" t="s">
        <v>63</v>
      </c>
      <c r="S770" s="105">
        <f>VLOOKUP(A770,논문증빙검증!$A:$T,20,0)</f>
        <v>0</v>
      </c>
      <c r="T770" s="105" t="str">
        <f>VLOOKUP(A770,논문증빙검증!$A:$R,17,0)</f>
        <v>기타저자</v>
      </c>
      <c r="U770" s="105" t="s">
        <v>7995</v>
      </c>
      <c r="V770" s="105" t="s">
        <v>1912</v>
      </c>
      <c r="W770" s="105" t="s">
        <v>1928</v>
      </c>
      <c r="X770" s="105" t="s">
        <v>40</v>
      </c>
      <c r="Y770" s="105" t="s">
        <v>809</v>
      </c>
      <c r="Z770" s="105">
        <v>4</v>
      </c>
      <c r="AA770" s="105" t="s">
        <v>7996</v>
      </c>
      <c r="AB770" s="105">
        <v>1.1140000000000001</v>
      </c>
      <c r="AC770" s="105">
        <v>14.835164799999999</v>
      </c>
      <c r="AD770" s="105" t="s">
        <v>68</v>
      </c>
      <c r="AE770" s="105" t="s">
        <v>7997</v>
      </c>
      <c r="AF770" s="105"/>
      <c r="AG770" s="105"/>
      <c r="AH770" s="105" t="s">
        <v>1915</v>
      </c>
      <c r="AI770" s="105" t="s">
        <v>9983</v>
      </c>
      <c r="AJ770" s="105">
        <v>18</v>
      </c>
      <c r="AK770" s="105" t="s">
        <v>44</v>
      </c>
      <c r="AL770" s="105"/>
      <c r="AM770" s="105"/>
    </row>
    <row r="771" spans="1:40" s="93" customFormat="1">
      <c r="A771" s="105">
        <v>914</v>
      </c>
      <c r="B771" s="105">
        <v>1</v>
      </c>
      <c r="C771" s="105" t="s">
        <v>3120</v>
      </c>
      <c r="D771" s="105" t="s">
        <v>3121</v>
      </c>
      <c r="E771" s="105" t="s">
        <v>3122</v>
      </c>
      <c r="F771" s="105" t="str">
        <f>VLOOKUP(A771,논문증빙검증!$A:$J,10,0)</f>
        <v>인정</v>
      </c>
      <c r="G771" s="105" t="s">
        <v>6838</v>
      </c>
      <c r="H771" s="105" t="s">
        <v>6839</v>
      </c>
      <c r="I771" s="105" t="str">
        <f>VLOOKUP(A771,논문증빙검증!$A:$N,14,0)</f>
        <v>O</v>
      </c>
      <c r="J771" s="105" t="s">
        <v>9699</v>
      </c>
      <c r="K771" s="105" t="s">
        <v>10859</v>
      </c>
      <c r="L771" s="105" t="s">
        <v>6840</v>
      </c>
      <c r="M771" s="105" t="b">
        <f>L770=L771</f>
        <v>0</v>
      </c>
      <c r="N771" s="105" t="s">
        <v>6840</v>
      </c>
      <c r="O771" s="105" t="str">
        <f>VLOOKUP(A771,'doi 검증'!$A:$E,5,0)</f>
        <v>인정</v>
      </c>
      <c r="P771" s="105"/>
      <c r="Q771" s="105" t="s">
        <v>35</v>
      </c>
      <c r="R771" s="105" t="s">
        <v>36</v>
      </c>
      <c r="S771" s="105">
        <f>VLOOKUP(A771,논문증빙검증!$A:$T,20,0)</f>
        <v>0</v>
      </c>
      <c r="T771" s="105" t="str">
        <f>VLOOKUP(A771,논문증빙검증!$A:$R,17,0)</f>
        <v>주저자</v>
      </c>
      <c r="U771" s="105" t="s">
        <v>6841</v>
      </c>
      <c r="V771" s="105" t="s">
        <v>6805</v>
      </c>
      <c r="W771" s="105" t="s">
        <v>6815</v>
      </c>
      <c r="X771" s="105" t="s">
        <v>40</v>
      </c>
      <c r="Y771" s="105" t="s">
        <v>1129</v>
      </c>
      <c r="Z771" s="105">
        <v>3</v>
      </c>
      <c r="AA771" s="105" t="s">
        <v>6829</v>
      </c>
      <c r="AB771" s="105">
        <v>3.367</v>
      </c>
      <c r="AC771" s="105">
        <v>65.750915800000001</v>
      </c>
      <c r="AD771" s="105" t="s">
        <v>40</v>
      </c>
      <c r="AE771" s="105" t="s">
        <v>6842</v>
      </c>
      <c r="AF771" s="105"/>
      <c r="AG771" s="105"/>
      <c r="AH771" s="105" t="s">
        <v>6818</v>
      </c>
      <c r="AI771" s="105" t="s">
        <v>9983</v>
      </c>
      <c r="AJ771" s="105">
        <v>8</v>
      </c>
      <c r="AK771" s="105"/>
      <c r="AL771" s="105"/>
      <c r="AM771" s="105"/>
    </row>
    <row r="772" spans="1:40" s="93" customFormat="1">
      <c r="A772" s="105">
        <v>915</v>
      </c>
      <c r="B772" s="105">
        <v>2</v>
      </c>
      <c r="C772" s="105" t="s">
        <v>3120</v>
      </c>
      <c r="D772" s="105" t="s">
        <v>3121</v>
      </c>
      <c r="E772" s="105" t="s">
        <v>3122</v>
      </c>
      <c r="F772" s="105" t="str">
        <f>VLOOKUP(A772,논문증빙검증!$A:$J,10,0)</f>
        <v>인정</v>
      </c>
      <c r="G772" s="105" t="s">
        <v>7871</v>
      </c>
      <c r="H772" s="105" t="s">
        <v>7872</v>
      </c>
      <c r="I772" s="105" t="str">
        <f>VLOOKUP(A772,논문증빙검증!$A:$N,14,0)</f>
        <v>O</v>
      </c>
      <c r="J772" s="105" t="s">
        <v>9699</v>
      </c>
      <c r="K772" s="105" t="s">
        <v>10859</v>
      </c>
      <c r="L772" s="105" t="s">
        <v>7873</v>
      </c>
      <c r="M772" s="105" t="b">
        <f>L771=L772</f>
        <v>0</v>
      </c>
      <c r="N772" s="105" t="s">
        <v>7873</v>
      </c>
      <c r="O772" s="105" t="str">
        <f>VLOOKUP(A772,'doi 검증'!$A:$E,5,0)</f>
        <v>인정</v>
      </c>
      <c r="P772" s="105"/>
      <c r="Q772" s="105" t="s">
        <v>35</v>
      </c>
      <c r="R772" s="105" t="s">
        <v>36</v>
      </c>
      <c r="S772" s="105">
        <f>VLOOKUP(A772,논문증빙검증!$A:$T,20,0)</f>
        <v>0</v>
      </c>
      <c r="T772" s="105" t="str">
        <f>VLOOKUP(A772,논문증빙검증!$A:$R,17,0)</f>
        <v>주저자</v>
      </c>
      <c r="U772" s="105" t="s">
        <v>7874</v>
      </c>
      <c r="V772" s="105" t="s">
        <v>7554</v>
      </c>
      <c r="W772" s="105" t="s">
        <v>39</v>
      </c>
      <c r="X772" s="105" t="s">
        <v>40</v>
      </c>
      <c r="Y772" s="105" t="s">
        <v>3035</v>
      </c>
      <c r="Z772" s="105">
        <v>0</v>
      </c>
      <c r="AA772" s="105" t="s">
        <v>232</v>
      </c>
      <c r="AB772" s="105">
        <v>3.2509999999999999</v>
      </c>
      <c r="AC772" s="105">
        <v>54.9270073</v>
      </c>
      <c r="AD772" s="105" t="s">
        <v>40</v>
      </c>
      <c r="AE772" s="105" t="s">
        <v>6842</v>
      </c>
      <c r="AF772" s="105"/>
      <c r="AG772" s="105"/>
      <c r="AH772" s="105" t="s">
        <v>7870</v>
      </c>
      <c r="AI772" s="105" t="s">
        <v>9983</v>
      </c>
      <c r="AJ772" s="105">
        <v>13</v>
      </c>
      <c r="AK772" s="105" t="s">
        <v>717</v>
      </c>
      <c r="AL772" s="105"/>
      <c r="AM772" s="105"/>
    </row>
    <row r="773" spans="1:40" s="93" customFormat="1">
      <c r="A773" s="105">
        <v>916</v>
      </c>
      <c r="B773" s="105">
        <v>3</v>
      </c>
      <c r="C773" s="105" t="s">
        <v>3120</v>
      </c>
      <c r="D773" s="105" t="s">
        <v>3121</v>
      </c>
      <c r="E773" s="105" t="s">
        <v>3122</v>
      </c>
      <c r="F773" s="105" t="str">
        <f>VLOOKUP(A773,논문증빙검증!$A:$J,10,0)</f>
        <v>인정</v>
      </c>
      <c r="G773" s="105" t="s">
        <v>4346</v>
      </c>
      <c r="H773" s="105" t="s">
        <v>3538</v>
      </c>
      <c r="I773" s="105" t="str">
        <f>VLOOKUP(A773,논문증빙검증!$A:$N,14,0)</f>
        <v>O</v>
      </c>
      <c r="J773" s="105" t="s">
        <v>9699</v>
      </c>
      <c r="K773" s="105" t="s">
        <v>10859</v>
      </c>
      <c r="L773" s="105" t="s">
        <v>4347</v>
      </c>
      <c r="M773" s="105" t="b">
        <f>L772=L773</f>
        <v>0</v>
      </c>
      <c r="N773" s="105" t="s">
        <v>4347</v>
      </c>
      <c r="O773" s="105" t="str">
        <f>VLOOKUP(A773,'doi 검증'!$A:$E,5,0)</f>
        <v>인정</v>
      </c>
      <c r="P773" s="105"/>
      <c r="Q773" s="105" t="s">
        <v>35</v>
      </c>
      <c r="R773" s="105" t="s">
        <v>63</v>
      </c>
      <c r="S773" s="105">
        <f>VLOOKUP(A773,논문증빙검증!$A:$T,20,0)</f>
        <v>0</v>
      </c>
      <c r="T773" s="105" t="str">
        <f>VLOOKUP(A773,논문증빙검증!$A:$R,17,0)</f>
        <v>기타저자</v>
      </c>
      <c r="U773" s="105" t="s">
        <v>4348</v>
      </c>
      <c r="V773" s="105" t="s">
        <v>1938</v>
      </c>
      <c r="W773" s="105" t="s">
        <v>4349</v>
      </c>
      <c r="X773" s="105" t="s">
        <v>40</v>
      </c>
      <c r="Y773" s="105" t="s">
        <v>4220</v>
      </c>
      <c r="Z773" s="105">
        <v>0</v>
      </c>
      <c r="AA773" s="105" t="s">
        <v>232</v>
      </c>
      <c r="AB773" s="105">
        <v>5.3529999999999998</v>
      </c>
      <c r="AC773" s="105">
        <v>65.350877199999999</v>
      </c>
      <c r="AD773" s="105" t="s">
        <v>68</v>
      </c>
      <c r="AE773" s="105" t="s">
        <v>4350</v>
      </c>
      <c r="AF773" s="105"/>
      <c r="AG773" s="105"/>
      <c r="AH773" s="105" t="s">
        <v>4351</v>
      </c>
      <c r="AI773" s="105" t="s">
        <v>9983</v>
      </c>
      <c r="AJ773" s="105">
        <v>48</v>
      </c>
      <c r="AK773" s="105"/>
      <c r="AL773" s="105"/>
      <c r="AM773" s="105"/>
    </row>
    <row r="774" spans="1:40" s="97" customFormat="1">
      <c r="A774" s="105">
        <v>917</v>
      </c>
      <c r="B774" s="105">
        <v>4</v>
      </c>
      <c r="C774" s="105" t="s">
        <v>3120</v>
      </c>
      <c r="D774" s="105" t="s">
        <v>3121</v>
      </c>
      <c r="E774" s="105" t="s">
        <v>3122</v>
      </c>
      <c r="F774" s="105" t="str">
        <f>VLOOKUP(A774,논문증빙검증!$A:$J,10,0)</f>
        <v>인정</v>
      </c>
      <c r="G774" s="105" t="s">
        <v>3123</v>
      </c>
      <c r="H774" s="105" t="s">
        <v>3124</v>
      </c>
      <c r="I774" s="105" t="str">
        <f>VLOOKUP(A774,논문증빙검증!$A:$N,14,0)</f>
        <v>O</v>
      </c>
      <c r="J774" s="105" t="s">
        <v>9699</v>
      </c>
      <c r="K774" s="105" t="s">
        <v>10859</v>
      </c>
      <c r="L774" s="105" t="s">
        <v>3125</v>
      </c>
      <c r="M774" s="105" t="b">
        <f>L773=L774</f>
        <v>0</v>
      </c>
      <c r="N774" s="105" t="s">
        <v>3125</v>
      </c>
      <c r="O774" s="105" t="str">
        <f>VLOOKUP(A774,'doi 검증'!$A:$E,5,0)</f>
        <v>인정</v>
      </c>
      <c r="P774" s="105"/>
      <c r="Q774" s="105" t="s">
        <v>35</v>
      </c>
      <c r="R774" s="105" t="s">
        <v>173</v>
      </c>
      <c r="S774" s="105">
        <f>VLOOKUP(A774,논문증빙검증!$A:$T,20,0)</f>
        <v>0</v>
      </c>
      <c r="T774" s="105" t="str">
        <f>VLOOKUP(A774,논문증빙검증!$A:$R,17,0)</f>
        <v>기타저자</v>
      </c>
      <c r="U774" s="105" t="s">
        <v>3126</v>
      </c>
      <c r="V774" s="105" t="s">
        <v>1938</v>
      </c>
      <c r="W774" s="105" t="s">
        <v>3127</v>
      </c>
      <c r="X774" s="105" t="s">
        <v>40</v>
      </c>
      <c r="Y774" s="105" t="s">
        <v>2763</v>
      </c>
      <c r="Z774" s="105">
        <v>3</v>
      </c>
      <c r="AA774" s="105" t="s">
        <v>1977</v>
      </c>
      <c r="AB774" s="105">
        <v>4.63</v>
      </c>
      <c r="AC774" s="105">
        <v>83.699633700000007</v>
      </c>
      <c r="AD774" s="105" t="s">
        <v>68</v>
      </c>
      <c r="AE774" s="105" t="s">
        <v>3128</v>
      </c>
      <c r="AF774" s="105"/>
      <c r="AG774" s="105"/>
      <c r="AH774" s="105" t="s">
        <v>3129</v>
      </c>
      <c r="AI774" s="105" t="s">
        <v>9983</v>
      </c>
      <c r="AJ774" s="105">
        <v>118</v>
      </c>
      <c r="AK774" s="105"/>
      <c r="AL774" s="105"/>
      <c r="AM774" s="105"/>
      <c r="AN774" s="100"/>
    </row>
    <row r="775" spans="1:40" s="97" customFormat="1">
      <c r="A775" s="105">
        <v>918</v>
      </c>
      <c r="B775" s="105">
        <v>1</v>
      </c>
      <c r="C775" s="105" t="s">
        <v>2116</v>
      </c>
      <c r="D775" s="105" t="s">
        <v>2117</v>
      </c>
      <c r="E775" s="105" t="s">
        <v>2118</v>
      </c>
      <c r="F775" s="105" t="str">
        <f>VLOOKUP(A775,논문증빙검증!$A:$J,10,0)</f>
        <v>인정</v>
      </c>
      <c r="G775" s="105" t="s">
        <v>2119</v>
      </c>
      <c r="H775" s="105" t="s">
        <v>2120</v>
      </c>
      <c r="I775" s="105" t="str">
        <f>VLOOKUP(A775,논문증빙검증!$A:$N,14,0)</f>
        <v>2021.04.11</v>
      </c>
      <c r="J775" s="105" t="s">
        <v>9699</v>
      </c>
      <c r="K775" s="105" t="s">
        <v>10859</v>
      </c>
      <c r="L775" s="105" t="s">
        <v>2121</v>
      </c>
      <c r="M775" s="105" t="b">
        <f>L774=L775</f>
        <v>0</v>
      </c>
      <c r="N775" s="105" t="s">
        <v>2121</v>
      </c>
      <c r="O775" s="105" t="str">
        <f>VLOOKUP(A775,'doi 검증'!$A:$E,5,0)</f>
        <v>인정</v>
      </c>
      <c r="P775" s="105"/>
      <c r="Q775" s="105" t="s">
        <v>35</v>
      </c>
      <c r="R775" s="105" t="s">
        <v>36</v>
      </c>
      <c r="S775" s="105">
        <f>VLOOKUP(A775,논문증빙검증!$A:$T,20,0)</f>
        <v>0</v>
      </c>
      <c r="T775" s="105" t="str">
        <f>VLOOKUP(A775,논문증빙검증!$A:$R,17,0)</f>
        <v>주저자</v>
      </c>
      <c r="U775" s="105" t="s">
        <v>2122</v>
      </c>
      <c r="V775" s="105" t="s">
        <v>1938</v>
      </c>
      <c r="W775" s="105" t="s">
        <v>2010</v>
      </c>
      <c r="X775" s="105" t="s">
        <v>40</v>
      </c>
      <c r="Y775" s="105" t="s">
        <v>2114</v>
      </c>
      <c r="Z775" s="105">
        <v>2</v>
      </c>
      <c r="AA775" s="105" t="s">
        <v>232</v>
      </c>
      <c r="AB775" s="105">
        <v>19.503</v>
      </c>
      <c r="AC775" s="105">
        <v>99.074074100000004</v>
      </c>
      <c r="AD775" s="105" t="s">
        <v>40</v>
      </c>
      <c r="AE775" s="105" t="s">
        <v>2118</v>
      </c>
      <c r="AF775" s="105"/>
      <c r="AG775" s="105"/>
      <c r="AH775" s="105" t="s">
        <v>2005</v>
      </c>
      <c r="AI775" s="105" t="s">
        <v>9983</v>
      </c>
      <c r="AJ775" s="105">
        <v>293</v>
      </c>
      <c r="AK775" s="105"/>
      <c r="AL775" s="105"/>
      <c r="AM775" s="105"/>
      <c r="AN775" s="100"/>
    </row>
    <row r="776" spans="1:40" s="93" customFormat="1">
      <c r="A776" s="105">
        <v>919</v>
      </c>
      <c r="B776" s="105">
        <v>2</v>
      </c>
      <c r="C776" s="105" t="s">
        <v>2116</v>
      </c>
      <c r="D776" s="105" t="s">
        <v>2117</v>
      </c>
      <c r="E776" s="105" t="s">
        <v>2118</v>
      </c>
      <c r="F776" s="105" t="str">
        <f>VLOOKUP(A776,논문증빙검증!$A:$J,10,0)</f>
        <v>인정</v>
      </c>
      <c r="G776" s="105" t="s">
        <v>3296</v>
      </c>
      <c r="H776" s="105" t="s">
        <v>3160</v>
      </c>
      <c r="I776" s="105" t="str">
        <f>VLOOKUP(A776,논문증빙검증!$A:$N,14,0)</f>
        <v>2019.07.30</v>
      </c>
      <c r="J776" s="105" t="s">
        <v>9699</v>
      </c>
      <c r="K776" s="105" t="s">
        <v>10859</v>
      </c>
      <c r="L776" s="105" t="s">
        <v>3297</v>
      </c>
      <c r="M776" s="105" t="b">
        <f>L775=L776</f>
        <v>0</v>
      </c>
      <c r="N776" s="105" t="s">
        <v>3297</v>
      </c>
      <c r="O776" s="105" t="str">
        <f>VLOOKUP(A776,'doi 검증'!$A:$E,5,0)</f>
        <v>인정</v>
      </c>
      <c r="P776" s="105"/>
      <c r="Q776" s="105" t="s">
        <v>35</v>
      </c>
      <c r="R776" s="105" t="s">
        <v>36</v>
      </c>
      <c r="S776" s="105" t="str">
        <f>VLOOKUP(A776,논문증빙검증!$A:$T,20,0)</f>
        <v>공동저자</v>
      </c>
      <c r="T776" s="105" t="str">
        <f>VLOOKUP(A776,논문증빙검증!$A:$R,17,0)</f>
        <v>주저자</v>
      </c>
      <c r="U776" s="105" t="s">
        <v>3298</v>
      </c>
      <c r="V776" s="105" t="s">
        <v>1938</v>
      </c>
      <c r="W776" s="105" t="s">
        <v>3223</v>
      </c>
      <c r="X776" s="105" t="s">
        <v>40</v>
      </c>
      <c r="Y776" s="105" t="s">
        <v>3299</v>
      </c>
      <c r="Z776" s="105">
        <v>2</v>
      </c>
      <c r="AA776" s="105" t="s">
        <v>3300</v>
      </c>
      <c r="AB776" s="105">
        <v>5.8159999999999998</v>
      </c>
      <c r="AC776" s="105">
        <v>70.689655200000004</v>
      </c>
      <c r="AD776" s="105" t="s">
        <v>40</v>
      </c>
      <c r="AE776" s="105" t="s">
        <v>2118</v>
      </c>
      <c r="AF776" s="105"/>
      <c r="AG776" s="105"/>
      <c r="AH776" s="105" t="s">
        <v>3218</v>
      </c>
      <c r="AI776" s="105" t="s">
        <v>9983</v>
      </c>
      <c r="AJ776" s="105">
        <v>45</v>
      </c>
      <c r="AK776" s="105" t="s">
        <v>166</v>
      </c>
      <c r="AL776" s="105"/>
      <c r="AM776" s="105"/>
    </row>
    <row r="777" spans="1:40" s="98" customFormat="1">
      <c r="A777" s="105">
        <v>920</v>
      </c>
      <c r="B777" s="105">
        <v>3</v>
      </c>
      <c r="C777" s="105" t="s">
        <v>2116</v>
      </c>
      <c r="D777" s="105" t="s">
        <v>2117</v>
      </c>
      <c r="E777" s="105" t="s">
        <v>2118</v>
      </c>
      <c r="F777" s="105" t="str">
        <f>VLOOKUP(A777,논문증빙검증!$A:$J,10,0)</f>
        <v>인정</v>
      </c>
      <c r="G777" s="105" t="s">
        <v>5470</v>
      </c>
      <c r="H777" s="105" t="s">
        <v>1814</v>
      </c>
      <c r="I777" s="105" t="str">
        <f>VLOOKUP(A777,논문증빙검증!$A:$N,14,0)</f>
        <v>2018.03.26</v>
      </c>
      <c r="J777" s="105" t="s">
        <v>9699</v>
      </c>
      <c r="K777" s="105" t="s">
        <v>10859</v>
      </c>
      <c r="L777" s="105" t="s">
        <v>5471</v>
      </c>
      <c r="M777" s="105" t="b">
        <f>L776=L777</f>
        <v>0</v>
      </c>
      <c r="N777" s="105" t="s">
        <v>5471</v>
      </c>
      <c r="O777" s="105" t="str">
        <f>VLOOKUP(A777,'doi 검증'!$A:$E,5,0)</f>
        <v>인정</v>
      </c>
      <c r="P777" s="105"/>
      <c r="Q777" s="105" t="s">
        <v>35</v>
      </c>
      <c r="R777" s="105" t="s">
        <v>36</v>
      </c>
      <c r="S777" s="105">
        <f>VLOOKUP(A777,논문증빙검증!$A:$T,20,0)</f>
        <v>0</v>
      </c>
      <c r="T777" s="105" t="str">
        <f>VLOOKUP(A777,논문증빙검증!$A:$R,17,0)</f>
        <v>주저자</v>
      </c>
      <c r="U777" s="105" t="s">
        <v>5472</v>
      </c>
      <c r="V777" s="105" t="s">
        <v>4555</v>
      </c>
      <c r="W777" s="105" t="s">
        <v>5452</v>
      </c>
      <c r="X777" s="105" t="s">
        <v>40</v>
      </c>
      <c r="Y777" s="105" t="s">
        <v>3549</v>
      </c>
      <c r="Z777" s="105">
        <v>21</v>
      </c>
      <c r="AA777" s="105" t="s">
        <v>5473</v>
      </c>
      <c r="AB777" s="105">
        <v>8.1980000000000004</v>
      </c>
      <c r="AC777" s="105">
        <v>90.559440600000002</v>
      </c>
      <c r="AD777" s="105" t="s">
        <v>40</v>
      </c>
      <c r="AE777" s="105" t="s">
        <v>2118</v>
      </c>
      <c r="AF777" s="105"/>
      <c r="AG777" s="105"/>
      <c r="AH777" s="105" t="s">
        <v>5460</v>
      </c>
      <c r="AI777" s="105" t="s">
        <v>9983</v>
      </c>
      <c r="AJ777" s="105">
        <v>5</v>
      </c>
      <c r="AK777" s="105" t="s">
        <v>1524</v>
      </c>
      <c r="AL777" s="105"/>
      <c r="AM777" s="105"/>
    </row>
    <row r="778" spans="1:40" s="93" customFormat="1">
      <c r="A778" s="105">
        <v>921</v>
      </c>
      <c r="B778" s="105">
        <v>4</v>
      </c>
      <c r="C778" s="105" t="s">
        <v>2116</v>
      </c>
      <c r="D778" s="105" t="s">
        <v>2117</v>
      </c>
      <c r="E778" s="105" t="s">
        <v>2118</v>
      </c>
      <c r="F778" s="105" t="str">
        <f>VLOOKUP(A778,논문증빙검증!$A:$J,10,0)</f>
        <v>인정</v>
      </c>
      <c r="G778" s="105" t="s">
        <v>2519</v>
      </c>
      <c r="H778" s="105" t="s">
        <v>2520</v>
      </c>
      <c r="I778" s="105" t="str">
        <f>VLOOKUP(A778,논문증빙검증!$A:$N,14,0)</f>
        <v>20217.02.24</v>
      </c>
      <c r="J778" s="105" t="s">
        <v>9699</v>
      </c>
      <c r="K778" s="105" t="s">
        <v>10859</v>
      </c>
      <c r="L778" s="105" t="s">
        <v>2521</v>
      </c>
      <c r="M778" s="105" t="b">
        <f>L777=L778</f>
        <v>0</v>
      </c>
      <c r="N778" s="105" t="s">
        <v>2521</v>
      </c>
      <c r="O778" s="105" t="str">
        <f>VLOOKUP(A778,'doi 검증'!$A:$E,5,0)</f>
        <v>인정</v>
      </c>
      <c r="P778" s="105"/>
      <c r="Q778" s="105" t="s">
        <v>35</v>
      </c>
      <c r="R778" s="105" t="s">
        <v>36</v>
      </c>
      <c r="S778" s="105">
        <f>VLOOKUP(A778,논문증빙검증!$A:$T,20,0)</f>
        <v>0</v>
      </c>
      <c r="T778" s="105" t="str">
        <f>VLOOKUP(A778,논문증빙검증!$A:$R,17,0)</f>
        <v>주저자</v>
      </c>
      <c r="U778" s="105" t="s">
        <v>2522</v>
      </c>
      <c r="V778" s="105" t="s">
        <v>1938</v>
      </c>
      <c r="W778" s="105" t="s">
        <v>2516</v>
      </c>
      <c r="X778" s="105" t="s">
        <v>40</v>
      </c>
      <c r="Y778" s="105" t="s">
        <v>1592</v>
      </c>
      <c r="Z778" s="105">
        <v>25</v>
      </c>
      <c r="AA778" s="105" t="s">
        <v>2523</v>
      </c>
      <c r="AB778" s="105">
        <v>6.766</v>
      </c>
      <c r="AC778" s="105">
        <v>87.162162199999997</v>
      </c>
      <c r="AD778" s="105" t="s">
        <v>40</v>
      </c>
      <c r="AE778" s="105" t="s">
        <v>2118</v>
      </c>
      <c r="AF778" s="105"/>
      <c r="AG778" s="105"/>
      <c r="AH778" s="105" t="s">
        <v>2518</v>
      </c>
      <c r="AI778" s="105" t="s">
        <v>9983</v>
      </c>
      <c r="AJ778" s="105">
        <v>307</v>
      </c>
      <c r="AK778" s="105"/>
      <c r="AL778" s="105"/>
      <c r="AM778" s="105"/>
    </row>
    <row r="779" spans="1:40" s="93" customFormat="1">
      <c r="A779" s="105">
        <v>922</v>
      </c>
      <c r="B779" s="105">
        <v>5</v>
      </c>
      <c r="C779" s="105" t="s">
        <v>2116</v>
      </c>
      <c r="D779" s="105" t="s">
        <v>2117</v>
      </c>
      <c r="E779" s="105" t="s">
        <v>2118</v>
      </c>
      <c r="F779" s="105" t="str">
        <f>VLOOKUP(A779,논문증빙검증!$A:$J,10,0)</f>
        <v>인정</v>
      </c>
      <c r="G779" s="105" t="s">
        <v>3219</v>
      </c>
      <c r="H779" s="105" t="s">
        <v>3220</v>
      </c>
      <c r="I779" s="105" t="str">
        <f>VLOOKUP(A779,논문증빙검증!$A:$N,14,0)</f>
        <v>2017.03.27</v>
      </c>
      <c r="J779" s="105" t="s">
        <v>9699</v>
      </c>
      <c r="K779" s="105" t="s">
        <v>10859</v>
      </c>
      <c r="L779" s="105" t="s">
        <v>3221</v>
      </c>
      <c r="M779" s="105" t="b">
        <f>L778=L779</f>
        <v>0</v>
      </c>
      <c r="N779" s="105" t="s">
        <v>3221</v>
      </c>
      <c r="O779" s="105" t="str">
        <f>VLOOKUP(A779,'doi 검증'!$A:$E,5,0)</f>
        <v>인정</v>
      </c>
      <c r="P779" s="105"/>
      <c r="Q779" s="105" t="s">
        <v>35</v>
      </c>
      <c r="R779" s="105" t="s">
        <v>36</v>
      </c>
      <c r="S779" s="105">
        <f>VLOOKUP(A779,논문증빙검증!$A:$T,20,0)</f>
        <v>0</v>
      </c>
      <c r="T779" s="105" t="str">
        <f>VLOOKUP(A779,논문증빙검증!$A:$R,17,0)</f>
        <v>주저자</v>
      </c>
      <c r="U779" s="105" t="s">
        <v>3222</v>
      </c>
      <c r="V779" s="105" t="s">
        <v>1938</v>
      </c>
      <c r="W779" s="105" t="s">
        <v>3223</v>
      </c>
      <c r="X779" s="105" t="s">
        <v>40</v>
      </c>
      <c r="Y779" s="105" t="s">
        <v>3224</v>
      </c>
      <c r="Z779" s="105">
        <v>11</v>
      </c>
      <c r="AA779" s="105" t="s">
        <v>3225</v>
      </c>
      <c r="AB779" s="105">
        <v>5.8159999999999998</v>
      </c>
      <c r="AC779" s="105">
        <v>70.689655200000004</v>
      </c>
      <c r="AD779" s="105" t="s">
        <v>40</v>
      </c>
      <c r="AE779" s="105" t="s">
        <v>2118</v>
      </c>
      <c r="AF779" s="105"/>
      <c r="AG779" s="105"/>
      <c r="AH779" s="105" t="s">
        <v>3218</v>
      </c>
      <c r="AI779" s="105" t="s">
        <v>9983</v>
      </c>
      <c r="AJ779" s="105">
        <v>42</v>
      </c>
      <c r="AK779" s="105" t="s">
        <v>205</v>
      </c>
      <c r="AL779" s="105"/>
      <c r="AM779" s="105"/>
    </row>
    <row r="780" spans="1:40" s="93" customFormat="1">
      <c r="A780" s="105">
        <v>923</v>
      </c>
      <c r="B780" s="105">
        <v>6</v>
      </c>
      <c r="C780" s="105" t="s">
        <v>2116</v>
      </c>
      <c r="D780" s="105" t="s">
        <v>2117</v>
      </c>
      <c r="E780" s="105" t="s">
        <v>2118</v>
      </c>
      <c r="F780" s="105" t="str">
        <f>VLOOKUP(A780,논문증빙검증!$A:$J,10,0)</f>
        <v>인정</v>
      </c>
      <c r="G780" s="105" t="s">
        <v>4940</v>
      </c>
      <c r="H780" s="105" t="s">
        <v>585</v>
      </c>
      <c r="I780" s="105" t="str">
        <f>VLOOKUP(A780,논문증빙검증!$A:$N,14,0)</f>
        <v>2021.03.08</v>
      </c>
      <c r="J780" s="105" t="s">
        <v>9699</v>
      </c>
      <c r="K780" s="105" t="s">
        <v>10859</v>
      </c>
      <c r="L780" s="105" t="s">
        <v>4941</v>
      </c>
      <c r="M780" s="105" t="b">
        <f>L779=L780</f>
        <v>0</v>
      </c>
      <c r="N780" s="105" t="s">
        <v>4941</v>
      </c>
      <c r="O780" s="105" t="str">
        <f>VLOOKUP(A780,'doi 검증'!$A:$E,5,0)</f>
        <v>인정</v>
      </c>
      <c r="P780" s="105"/>
      <c r="Q780" s="105" t="s">
        <v>35</v>
      </c>
      <c r="R780" s="105" t="s">
        <v>63</v>
      </c>
      <c r="S780" s="105">
        <f>VLOOKUP(A780,논문증빙검증!$A:$T,20,0)</f>
        <v>0</v>
      </c>
      <c r="T780" s="105" t="str">
        <f>VLOOKUP(A780,논문증빙검증!$A:$R,17,0)</f>
        <v>기타저자</v>
      </c>
      <c r="U780" s="105" t="s">
        <v>4942</v>
      </c>
      <c r="V780" s="105" t="s">
        <v>4555</v>
      </c>
      <c r="W780" s="105" t="s">
        <v>4884</v>
      </c>
      <c r="X780" s="105" t="s">
        <v>40</v>
      </c>
      <c r="Y780" s="105" t="s">
        <v>3117</v>
      </c>
      <c r="Z780" s="105">
        <v>4</v>
      </c>
      <c r="AA780" s="105" t="s">
        <v>232</v>
      </c>
      <c r="AB780" s="105">
        <v>9.2289999999999992</v>
      </c>
      <c r="AC780" s="105">
        <v>86.976047899999998</v>
      </c>
      <c r="AD780" s="105" t="s">
        <v>68</v>
      </c>
      <c r="AE780" s="105" t="s">
        <v>4943</v>
      </c>
      <c r="AF780" s="105"/>
      <c r="AG780" s="105"/>
      <c r="AH780" s="105" t="s">
        <v>4880</v>
      </c>
      <c r="AI780" s="105" t="s">
        <v>9983</v>
      </c>
      <c r="AJ780" s="105">
        <v>13</v>
      </c>
      <c r="AK780" s="105" t="s">
        <v>431</v>
      </c>
      <c r="AL780" s="105"/>
      <c r="AM780" s="105"/>
    </row>
    <row r="781" spans="1:40" s="93" customFormat="1">
      <c r="A781" s="105">
        <v>924</v>
      </c>
      <c r="B781" s="105">
        <v>7</v>
      </c>
      <c r="C781" s="105" t="s">
        <v>2116</v>
      </c>
      <c r="D781" s="105" t="s">
        <v>2117</v>
      </c>
      <c r="E781" s="105" t="s">
        <v>2118</v>
      </c>
      <c r="F781" s="105" t="str">
        <f>VLOOKUP(A781,논문증빙검증!$A:$J,10,0)</f>
        <v>인정</v>
      </c>
      <c r="G781" s="105" t="s">
        <v>2291</v>
      </c>
      <c r="H781" s="105" t="s">
        <v>2292</v>
      </c>
      <c r="I781" s="105" t="str">
        <f>VLOOKUP(A781,논문증빙검증!$A:$N,14,0)</f>
        <v>2019.12.24</v>
      </c>
      <c r="J781" s="105" t="s">
        <v>9699</v>
      </c>
      <c r="K781" s="105" t="s">
        <v>10859</v>
      </c>
      <c r="L781" s="105" t="s">
        <v>2293</v>
      </c>
      <c r="M781" s="105" t="b">
        <f>L780=L781</f>
        <v>0</v>
      </c>
      <c r="N781" s="105" t="s">
        <v>2293</v>
      </c>
      <c r="O781" s="105" t="str">
        <f>VLOOKUP(A781,'doi 검증'!$A:$E,5,0)</f>
        <v>인정</v>
      </c>
      <c r="P781" s="105"/>
      <c r="Q781" s="105" t="s">
        <v>35</v>
      </c>
      <c r="R781" s="105" t="s">
        <v>63</v>
      </c>
      <c r="S781" s="105">
        <f>VLOOKUP(A781,논문증빙검증!$A:$T,20,0)</f>
        <v>0</v>
      </c>
      <c r="T781" s="105" t="str">
        <f>VLOOKUP(A781,논문증빙검증!$A:$R,17,0)</f>
        <v>기타저자</v>
      </c>
      <c r="U781" s="105" t="s">
        <v>2294</v>
      </c>
      <c r="V781" s="105" t="s">
        <v>1938</v>
      </c>
      <c r="W781" s="105" t="s">
        <v>2232</v>
      </c>
      <c r="X781" s="105" t="s">
        <v>40</v>
      </c>
      <c r="Y781" s="105" t="s">
        <v>2290</v>
      </c>
      <c r="Z781" s="105">
        <v>7</v>
      </c>
      <c r="AA781" s="105" t="s">
        <v>2280</v>
      </c>
      <c r="AB781" s="105">
        <v>6.7069999999999999</v>
      </c>
      <c r="AC781" s="105">
        <v>97.619047600000002</v>
      </c>
      <c r="AD781" s="105" t="s">
        <v>68</v>
      </c>
      <c r="AE781" s="105" t="s">
        <v>2295</v>
      </c>
      <c r="AF781" s="105"/>
      <c r="AG781" s="105"/>
      <c r="AH781" s="105" t="s">
        <v>2227</v>
      </c>
      <c r="AI781" s="105" t="s">
        <v>9983</v>
      </c>
      <c r="AJ781" s="105">
        <v>507</v>
      </c>
      <c r="AK781" s="105"/>
      <c r="AL781" s="105"/>
      <c r="AM781" s="105"/>
    </row>
    <row r="782" spans="1:40" s="93" customFormat="1">
      <c r="A782" s="105">
        <v>925</v>
      </c>
      <c r="B782" s="105">
        <v>8</v>
      </c>
      <c r="C782" s="105" t="s">
        <v>2116</v>
      </c>
      <c r="D782" s="105" t="s">
        <v>2117</v>
      </c>
      <c r="E782" s="105" t="s">
        <v>2118</v>
      </c>
      <c r="F782" s="105" t="str">
        <f>VLOOKUP(A782,논문증빙검증!$A:$J,10,0)</f>
        <v>인정</v>
      </c>
      <c r="G782" s="105" t="s">
        <v>4367</v>
      </c>
      <c r="H782" s="105" t="s">
        <v>2701</v>
      </c>
      <c r="I782" s="105" t="str">
        <f>VLOOKUP(A782,논문증빙검증!$A:$N,14,0)</f>
        <v>2020.10.27</v>
      </c>
      <c r="J782" s="105" t="s">
        <v>9699</v>
      </c>
      <c r="K782" s="105" t="s">
        <v>10859</v>
      </c>
      <c r="L782" s="105" t="s">
        <v>4368</v>
      </c>
      <c r="M782" s="105" t="b">
        <f>L781=L782</f>
        <v>0</v>
      </c>
      <c r="N782" s="105" t="s">
        <v>4368</v>
      </c>
      <c r="O782" s="105" t="str">
        <f>VLOOKUP(A782,'doi 검증'!$A:$E,5,0)</f>
        <v>인정</v>
      </c>
      <c r="P782" s="105"/>
      <c r="Q782" s="105" t="s">
        <v>35</v>
      </c>
      <c r="R782" s="105" t="s">
        <v>63</v>
      </c>
      <c r="S782" s="105">
        <f>VLOOKUP(A782,논문증빙검증!$A:$T,20,0)</f>
        <v>0</v>
      </c>
      <c r="T782" s="105" t="str">
        <f>VLOOKUP(A782,논문증빙검증!$A:$R,17,0)</f>
        <v>기타저자</v>
      </c>
      <c r="U782" s="105" t="s">
        <v>4369</v>
      </c>
      <c r="V782" s="105" t="s">
        <v>1938</v>
      </c>
      <c r="W782" s="105" t="s">
        <v>4359</v>
      </c>
      <c r="X782" s="105" t="s">
        <v>40</v>
      </c>
      <c r="Y782" s="105" t="s">
        <v>1433</v>
      </c>
      <c r="Z782" s="105">
        <v>5</v>
      </c>
      <c r="AA782" s="105" t="s">
        <v>232</v>
      </c>
      <c r="AB782" s="105">
        <v>7.46</v>
      </c>
      <c r="AC782" s="105">
        <v>96.09375</v>
      </c>
      <c r="AD782" s="105" t="s">
        <v>68</v>
      </c>
      <c r="AE782" s="105" t="s">
        <v>2295</v>
      </c>
      <c r="AF782" s="105"/>
      <c r="AG782" s="105"/>
      <c r="AH782" s="105" t="s">
        <v>4362</v>
      </c>
      <c r="AI782" s="105" t="s">
        <v>9983</v>
      </c>
      <c r="AJ782" s="105">
        <v>329</v>
      </c>
      <c r="AK782" s="105"/>
      <c r="AL782" s="105"/>
      <c r="AM782" s="105"/>
    </row>
    <row r="783" spans="1:40" s="93" customFormat="1">
      <c r="A783" s="105">
        <v>926</v>
      </c>
      <c r="B783" s="105">
        <v>9</v>
      </c>
      <c r="C783" s="105" t="s">
        <v>2116</v>
      </c>
      <c r="D783" s="105" t="s">
        <v>2117</v>
      </c>
      <c r="E783" s="105" t="s">
        <v>2118</v>
      </c>
      <c r="F783" s="105" t="str">
        <f>VLOOKUP(A783,논문증빙검증!$A:$J,10,0)</f>
        <v>인정</v>
      </c>
      <c r="G783" s="105" t="s">
        <v>3268</v>
      </c>
      <c r="H783" s="105" t="s">
        <v>2429</v>
      </c>
      <c r="I783" s="105" t="str">
        <f>VLOOKUP(A783,논문증빙검증!$A:$N,14,0)</f>
        <v>2018.08.09</v>
      </c>
      <c r="J783" s="105" t="s">
        <v>9699</v>
      </c>
      <c r="K783" s="105" t="s">
        <v>10859</v>
      </c>
      <c r="L783" s="105" t="s">
        <v>3269</v>
      </c>
      <c r="M783" s="105" t="b">
        <f>L782=L783</f>
        <v>0</v>
      </c>
      <c r="N783" s="105" t="s">
        <v>3269</v>
      </c>
      <c r="O783" s="105" t="str">
        <f>VLOOKUP(A783,'doi 검증'!$A:$E,5,0)</f>
        <v>인정</v>
      </c>
      <c r="P783" s="105"/>
      <c r="Q783" s="105" t="s">
        <v>35</v>
      </c>
      <c r="R783" s="105" t="s">
        <v>63</v>
      </c>
      <c r="S783" s="105">
        <f>VLOOKUP(A783,논문증빙검증!$A:$T,20,0)</f>
        <v>0</v>
      </c>
      <c r="T783" s="105" t="str">
        <f>VLOOKUP(A783,논문증빙검증!$A:$R,17,0)</f>
        <v>기타저자</v>
      </c>
      <c r="U783" s="105" t="s">
        <v>3270</v>
      </c>
      <c r="V783" s="105" t="s">
        <v>1938</v>
      </c>
      <c r="W783" s="105" t="s">
        <v>3223</v>
      </c>
      <c r="X783" s="105" t="s">
        <v>40</v>
      </c>
      <c r="Y783" s="105" t="s">
        <v>3271</v>
      </c>
      <c r="Z783" s="105">
        <v>5</v>
      </c>
      <c r="AA783" s="105" t="s">
        <v>3272</v>
      </c>
      <c r="AB783" s="105">
        <v>5.8159999999999998</v>
      </c>
      <c r="AC783" s="105">
        <v>70.689655200000004</v>
      </c>
      <c r="AD783" s="105" t="s">
        <v>68</v>
      </c>
      <c r="AE783" s="105" t="s">
        <v>3273</v>
      </c>
      <c r="AF783" s="105"/>
      <c r="AG783" s="105"/>
      <c r="AH783" s="105" t="s">
        <v>3218</v>
      </c>
      <c r="AI783" s="105" t="s">
        <v>9983</v>
      </c>
      <c r="AJ783" s="105"/>
      <c r="AK783" s="105"/>
      <c r="AL783" s="105"/>
      <c r="AM783" s="105"/>
    </row>
    <row r="784" spans="1:40" s="93" customFormat="1">
      <c r="A784" s="105">
        <v>927</v>
      </c>
      <c r="B784" s="105">
        <v>10</v>
      </c>
      <c r="C784" s="105" t="s">
        <v>2116</v>
      </c>
      <c r="D784" s="105" t="s">
        <v>2117</v>
      </c>
      <c r="E784" s="105" t="s">
        <v>2118</v>
      </c>
      <c r="F784" s="105" t="str">
        <f>VLOOKUP(A784,논문증빙검증!$A:$J,10,0)</f>
        <v>인정</v>
      </c>
      <c r="G784" s="105" t="s">
        <v>7602</v>
      </c>
      <c r="H784" s="105" t="s">
        <v>741</v>
      </c>
      <c r="I784" s="105" t="str">
        <f>VLOOKUP(A784,논문증빙검증!$A:$N,14,0)</f>
        <v>2020.11.02</v>
      </c>
      <c r="J784" s="105" t="s">
        <v>9699</v>
      </c>
      <c r="K784" s="105" t="s">
        <v>10859</v>
      </c>
      <c r="L784" s="105" t="s">
        <v>7603</v>
      </c>
      <c r="M784" s="105" t="b">
        <f>L783=L784</f>
        <v>0</v>
      </c>
      <c r="N784" s="105" t="s">
        <v>7603</v>
      </c>
      <c r="O784" s="105" t="str">
        <f>VLOOKUP(A784,'doi 검증'!$A:$E,5,0)</f>
        <v>인정</v>
      </c>
      <c r="P784" s="105"/>
      <c r="Q784" s="105" t="s">
        <v>35</v>
      </c>
      <c r="R784" s="105" t="s">
        <v>63</v>
      </c>
      <c r="S784" s="105">
        <f>VLOOKUP(A784,논문증빙검증!$A:$T,20,0)</f>
        <v>0</v>
      </c>
      <c r="T784" s="105" t="str">
        <f>VLOOKUP(A784,논문증빙검증!$A:$R,17,0)</f>
        <v>기타저자</v>
      </c>
      <c r="U784" s="105" t="s">
        <v>7604</v>
      </c>
      <c r="V784" s="105" t="s">
        <v>7543</v>
      </c>
      <c r="W784" s="105" t="s">
        <v>7590</v>
      </c>
      <c r="X784" s="105" t="s">
        <v>40</v>
      </c>
      <c r="Y784" s="105" t="s">
        <v>1744</v>
      </c>
      <c r="Z784" s="105">
        <v>2</v>
      </c>
      <c r="AA784" s="105" t="s">
        <v>7591</v>
      </c>
      <c r="AB784" s="105">
        <v>4.1459999999999999</v>
      </c>
      <c r="AC784" s="105">
        <v>58.950617299999998</v>
      </c>
      <c r="AD784" s="105" t="s">
        <v>68</v>
      </c>
      <c r="AE784" s="105" t="s">
        <v>3273</v>
      </c>
      <c r="AF784" s="105"/>
      <c r="AG784" s="105"/>
      <c r="AH784" s="105" t="s">
        <v>7593</v>
      </c>
      <c r="AI784" s="105" t="s">
        <v>9983</v>
      </c>
      <c r="AJ784" s="105">
        <v>10</v>
      </c>
      <c r="AK784" s="105" t="s">
        <v>234</v>
      </c>
      <c r="AL784" s="105"/>
      <c r="AM784" s="105"/>
    </row>
    <row r="785" spans="1:39" s="93" customFormat="1">
      <c r="A785" s="105">
        <v>928</v>
      </c>
      <c r="B785" s="105">
        <v>1</v>
      </c>
      <c r="C785" s="105" t="s">
        <v>1286</v>
      </c>
      <c r="D785" s="105" t="s">
        <v>1287</v>
      </c>
      <c r="E785" s="105" t="s">
        <v>1288</v>
      </c>
      <c r="F785" s="105" t="str">
        <f>VLOOKUP(A785,논문증빙검증!$A:$J,10,0)</f>
        <v>인정</v>
      </c>
      <c r="G785" s="105" t="s">
        <v>10879</v>
      </c>
      <c r="H785" s="105" t="s">
        <v>1290</v>
      </c>
      <c r="I785" s="105" t="str">
        <f>VLOOKUP(A785,논문증빙검증!$A:$N,14,0)</f>
        <v>O</v>
      </c>
      <c r="J785" s="105" t="s">
        <v>9699</v>
      </c>
      <c r="K785" s="105" t="s">
        <v>10859</v>
      </c>
      <c r="L785" s="105" t="s">
        <v>1291</v>
      </c>
      <c r="M785" s="105" t="b">
        <f>L784=L785</f>
        <v>0</v>
      </c>
      <c r="N785" s="105" t="s">
        <v>1291</v>
      </c>
      <c r="O785" s="105" t="str">
        <f>VLOOKUP(A785,'doi 검증'!$A:$E,5,0)</f>
        <v>인정</v>
      </c>
      <c r="P785" s="105"/>
      <c r="Q785" s="105" t="s">
        <v>35</v>
      </c>
      <c r="R785" s="105" t="s">
        <v>495</v>
      </c>
      <c r="S785" s="105">
        <f>VLOOKUP(A785,논문증빙검증!$A:$T,20,0)</f>
        <v>0</v>
      </c>
      <c r="T785" s="105" t="str">
        <f>VLOOKUP(A785,논문증빙검증!$A:$R,17,0)</f>
        <v>교신저자</v>
      </c>
      <c r="U785" s="105" t="s">
        <v>1292</v>
      </c>
      <c r="V785" s="105" t="s">
        <v>331</v>
      </c>
      <c r="W785" s="105" t="s">
        <v>1274</v>
      </c>
      <c r="X785" s="105" t="s">
        <v>40</v>
      </c>
      <c r="Y785" s="105" t="s">
        <v>357</v>
      </c>
      <c r="Z785" s="105">
        <v>9</v>
      </c>
      <c r="AA785" s="105" t="s">
        <v>1284</v>
      </c>
      <c r="AB785" s="105">
        <v>7.9530000000000003</v>
      </c>
      <c r="AC785" s="105">
        <v>87.1875</v>
      </c>
      <c r="AD785" s="105" t="s">
        <v>40</v>
      </c>
      <c r="AE785" s="105" t="s">
        <v>1288</v>
      </c>
      <c r="AF785" s="105"/>
      <c r="AG785" s="105"/>
      <c r="AH785" s="105" t="s">
        <v>1278</v>
      </c>
      <c r="AI785" s="105" t="s">
        <v>9983</v>
      </c>
      <c r="AJ785" s="105">
        <v>28</v>
      </c>
      <c r="AK785" s="105" t="s">
        <v>334</v>
      </c>
      <c r="AL785" s="105"/>
      <c r="AM785" s="105"/>
    </row>
    <row r="786" spans="1:39" s="93" customFormat="1">
      <c r="A786" s="105">
        <v>929</v>
      </c>
      <c r="B786" s="105">
        <v>2</v>
      </c>
      <c r="C786" s="105" t="s">
        <v>1286</v>
      </c>
      <c r="D786" s="105" t="s">
        <v>1287</v>
      </c>
      <c r="E786" s="105" t="s">
        <v>1288</v>
      </c>
      <c r="F786" s="105" t="str">
        <f>VLOOKUP(A786,논문증빙검증!$A:$J,10,0)</f>
        <v>인정</v>
      </c>
      <c r="G786" s="105" t="s">
        <v>10870</v>
      </c>
      <c r="H786" s="105" t="s">
        <v>1337</v>
      </c>
      <c r="I786" s="105" t="str">
        <f>VLOOKUP(A786,논문증빙검증!$A:$N,14,0)</f>
        <v>O</v>
      </c>
      <c r="J786" s="105" t="s">
        <v>9699</v>
      </c>
      <c r="K786" s="105" t="s">
        <v>10859</v>
      </c>
      <c r="L786" s="105" t="s">
        <v>1338</v>
      </c>
      <c r="M786" s="105" t="b">
        <f>L785=L786</f>
        <v>0</v>
      </c>
      <c r="N786" s="105" t="s">
        <v>1338</v>
      </c>
      <c r="O786" s="105" t="str">
        <f>VLOOKUP(A786,'doi 검증'!$A:$E,5,0)</f>
        <v>인정</v>
      </c>
      <c r="P786" s="105"/>
      <c r="Q786" s="105" t="s">
        <v>35</v>
      </c>
      <c r="R786" s="105" t="s">
        <v>495</v>
      </c>
      <c r="S786" s="105">
        <f>VLOOKUP(A786,논문증빙검증!$A:$T,20,0)</f>
        <v>0</v>
      </c>
      <c r="T786" s="105" t="str">
        <f>VLOOKUP(A786,논문증빙검증!$A:$R,17,0)</f>
        <v>교신저자</v>
      </c>
      <c r="U786" s="105" t="s">
        <v>1339</v>
      </c>
      <c r="V786" s="105" t="s">
        <v>331</v>
      </c>
      <c r="W786" s="105" t="s">
        <v>1340</v>
      </c>
      <c r="X786" s="105" t="s">
        <v>40</v>
      </c>
      <c r="Y786" s="105" t="s">
        <v>507</v>
      </c>
      <c r="Z786" s="105">
        <v>17</v>
      </c>
      <c r="AA786" s="105" t="s">
        <v>1341</v>
      </c>
      <c r="AB786" s="105">
        <v>2.8210000000000002</v>
      </c>
      <c r="AC786" s="105">
        <v>55.3125</v>
      </c>
      <c r="AD786" s="105" t="s">
        <v>40</v>
      </c>
      <c r="AE786" s="105" t="s">
        <v>1288</v>
      </c>
      <c r="AF786" s="105"/>
      <c r="AG786" s="105"/>
      <c r="AH786" s="105" t="s">
        <v>1342</v>
      </c>
      <c r="AI786" s="105" t="s">
        <v>9983</v>
      </c>
      <c r="AJ786" s="105">
        <v>12</v>
      </c>
      <c r="AK786" s="105" t="s">
        <v>508</v>
      </c>
      <c r="AL786" s="105"/>
      <c r="AM786" s="105"/>
    </row>
    <row r="787" spans="1:39" s="93" customFormat="1">
      <c r="A787" s="105">
        <v>930</v>
      </c>
      <c r="B787" s="105">
        <v>3</v>
      </c>
      <c r="C787" s="105" t="s">
        <v>1286</v>
      </c>
      <c r="D787" s="105" t="s">
        <v>1287</v>
      </c>
      <c r="E787" s="105" t="s">
        <v>1288</v>
      </c>
      <c r="F787" s="105" t="str">
        <f>VLOOKUP(A787,논문증빙검증!$A:$J,10,0)</f>
        <v>인정</v>
      </c>
      <c r="G787" s="105" t="s">
        <v>2465</v>
      </c>
      <c r="H787" s="105" t="s">
        <v>2466</v>
      </c>
      <c r="I787" s="105" t="str">
        <f>VLOOKUP(A787,논문증빙검증!$A:$N,14,0)</f>
        <v>O</v>
      </c>
      <c r="J787" s="105" t="s">
        <v>9699</v>
      </c>
      <c r="K787" s="105" t="s">
        <v>10859</v>
      </c>
      <c r="L787" s="105" t="s">
        <v>2467</v>
      </c>
      <c r="M787" s="105" t="b">
        <f>L786=L787</f>
        <v>0</v>
      </c>
      <c r="N787" s="105" t="s">
        <v>2467</v>
      </c>
      <c r="O787" s="105" t="str">
        <f>VLOOKUP(A787,'doi 검증'!$A:$E,5,0)</f>
        <v>인정</v>
      </c>
      <c r="P787" s="105"/>
      <c r="Q787" s="105" t="s">
        <v>947</v>
      </c>
      <c r="R787" s="105" t="s">
        <v>495</v>
      </c>
      <c r="S787" s="105">
        <f>VLOOKUP(A787,논문증빙검증!$A:$T,20,0)</f>
        <v>0</v>
      </c>
      <c r="T787" s="105" t="str">
        <f>VLOOKUP(A787,논문증빙검증!$A:$R,17,0)</f>
        <v>교신저자</v>
      </c>
      <c r="U787" s="105" t="s">
        <v>2468</v>
      </c>
      <c r="V787" s="105" t="s">
        <v>1938</v>
      </c>
      <c r="W787" s="105" t="s">
        <v>2447</v>
      </c>
      <c r="X787" s="105" t="s">
        <v>40</v>
      </c>
      <c r="Y787" s="105" t="s">
        <v>1805</v>
      </c>
      <c r="Z787" s="105">
        <v>2</v>
      </c>
      <c r="AA787" s="105" t="s">
        <v>232</v>
      </c>
      <c r="AB787" s="105">
        <v>2.48</v>
      </c>
      <c r="AC787" s="105">
        <v>49.0625</v>
      </c>
      <c r="AD787" s="105" t="s">
        <v>68</v>
      </c>
      <c r="AE787" s="105" t="s">
        <v>2469</v>
      </c>
      <c r="AF787" s="105"/>
      <c r="AG787" s="105"/>
      <c r="AH787" s="105" t="s">
        <v>2451</v>
      </c>
      <c r="AI787" s="105" t="s">
        <v>9983</v>
      </c>
      <c r="AJ787" s="105">
        <v>22</v>
      </c>
      <c r="AK787" s="105"/>
      <c r="AL787" s="105"/>
      <c r="AM787" s="105"/>
    </row>
    <row r="788" spans="1:39" s="94" customFormat="1">
      <c r="A788" s="105">
        <v>931</v>
      </c>
      <c r="B788" s="105">
        <v>4</v>
      </c>
      <c r="C788" s="105" t="s">
        <v>1286</v>
      </c>
      <c r="D788" s="105" t="s">
        <v>1287</v>
      </c>
      <c r="E788" s="105" t="s">
        <v>1288</v>
      </c>
      <c r="F788" s="105" t="str">
        <f>VLOOKUP(A788,논문증빙검증!$A:$J,10,0)</f>
        <v>인정</v>
      </c>
      <c r="G788" s="105" t="s">
        <v>1329</v>
      </c>
      <c r="H788" s="105" t="s">
        <v>797</v>
      </c>
      <c r="I788" s="105" t="str">
        <f>VLOOKUP(A788,논문증빙검증!$A:$N,14,0)</f>
        <v>O</v>
      </c>
      <c r="J788" s="105" t="s">
        <v>9699</v>
      </c>
      <c r="K788" s="105" t="s">
        <v>10859</v>
      </c>
      <c r="L788" s="105" t="s">
        <v>1330</v>
      </c>
      <c r="M788" s="105" t="b">
        <f>L787=L788</f>
        <v>0</v>
      </c>
      <c r="N788" s="105" t="s">
        <v>1330</v>
      </c>
      <c r="O788" s="105" t="str">
        <f>VLOOKUP(A788,'doi 검증'!$A:$E,5,0)</f>
        <v>인정</v>
      </c>
      <c r="P788" s="105"/>
      <c r="Q788" s="105" t="s">
        <v>35</v>
      </c>
      <c r="R788" s="105" t="s">
        <v>495</v>
      </c>
      <c r="S788" s="105">
        <f>VLOOKUP(A788,논문증빙검증!$A:$T,20,0)</f>
        <v>0</v>
      </c>
      <c r="T788" s="105" t="str">
        <f>VLOOKUP(A788,논문증빙검증!$A:$R,17,0)</f>
        <v>교신저자</v>
      </c>
      <c r="U788" s="105" t="s">
        <v>1331</v>
      </c>
      <c r="V788" s="105" t="s">
        <v>331</v>
      </c>
      <c r="W788" s="105" t="s">
        <v>1332</v>
      </c>
      <c r="X788" s="105" t="s">
        <v>40</v>
      </c>
      <c r="Y788" s="105" t="s">
        <v>1333</v>
      </c>
      <c r="Z788" s="105">
        <v>0</v>
      </c>
      <c r="AA788" s="105" t="s">
        <v>232</v>
      </c>
      <c r="AB788" s="105">
        <v>1.9810000000000001</v>
      </c>
      <c r="AC788" s="105">
        <v>37.8125</v>
      </c>
      <c r="AD788" s="105" t="s">
        <v>68</v>
      </c>
      <c r="AE788" s="105" t="s">
        <v>1334</v>
      </c>
      <c r="AF788" s="105"/>
      <c r="AG788" s="105"/>
      <c r="AH788" s="105" t="s">
        <v>1335</v>
      </c>
      <c r="AI788" s="105" t="s">
        <v>9983</v>
      </c>
      <c r="AJ788" s="105">
        <v>218</v>
      </c>
      <c r="AK788" s="105" t="s">
        <v>508</v>
      </c>
      <c r="AL788" s="105"/>
      <c r="AM788" s="105"/>
    </row>
    <row r="789" spans="1:39" s="93" customFormat="1">
      <c r="A789" s="105">
        <v>932</v>
      </c>
      <c r="B789" s="105">
        <v>5</v>
      </c>
      <c r="C789" s="105" t="s">
        <v>1286</v>
      </c>
      <c r="D789" s="105" t="s">
        <v>1287</v>
      </c>
      <c r="E789" s="105" t="s">
        <v>1288</v>
      </c>
      <c r="F789" s="105" t="str">
        <f>VLOOKUP(A789,논문증빙검증!$A:$J,10,0)</f>
        <v>인정</v>
      </c>
      <c r="G789" s="105" t="s">
        <v>8033</v>
      </c>
      <c r="H789" s="105" t="s">
        <v>2260</v>
      </c>
      <c r="I789" s="105" t="str">
        <f>VLOOKUP(A789,논문증빙검증!$A:$N,14,0)</f>
        <v>O</v>
      </c>
      <c r="J789" s="105" t="s">
        <v>9699</v>
      </c>
      <c r="K789" s="105" t="s">
        <v>10859</v>
      </c>
      <c r="L789" s="105" t="s">
        <v>8034</v>
      </c>
      <c r="M789" s="105" t="b">
        <f>L788=L789</f>
        <v>0</v>
      </c>
      <c r="N789" s="105" t="s">
        <v>8034</v>
      </c>
      <c r="O789" s="105" t="str">
        <f>VLOOKUP(A789,'doi 검증'!$A:$E,5,0)</f>
        <v>인정</v>
      </c>
      <c r="P789" s="105"/>
      <c r="Q789" s="105" t="s">
        <v>35</v>
      </c>
      <c r="R789" s="105" t="s">
        <v>495</v>
      </c>
      <c r="S789" s="105">
        <f>VLOOKUP(A789,논문증빙검증!$A:$T,20,0)</f>
        <v>0</v>
      </c>
      <c r="T789" s="105" t="str">
        <f>VLOOKUP(A789,논문증빙검증!$A:$R,17,0)</f>
        <v>교신저자</v>
      </c>
      <c r="U789" s="105" t="s">
        <v>8035</v>
      </c>
      <c r="V789" s="105" t="s">
        <v>8031</v>
      </c>
      <c r="W789" s="105" t="s">
        <v>8025</v>
      </c>
      <c r="X789" s="105" t="s">
        <v>40</v>
      </c>
      <c r="Y789" s="105" t="s">
        <v>1240</v>
      </c>
      <c r="Z789" s="105">
        <v>2</v>
      </c>
      <c r="AA789" s="105" t="s">
        <v>8032</v>
      </c>
      <c r="AB789" s="105">
        <v>1.48</v>
      </c>
      <c r="AC789" s="105">
        <v>21.5625</v>
      </c>
      <c r="AD789" s="105" t="s">
        <v>40</v>
      </c>
      <c r="AE789" s="105" t="s">
        <v>1288</v>
      </c>
      <c r="AF789" s="105"/>
      <c r="AG789" s="105"/>
      <c r="AH789" s="105" t="s">
        <v>8027</v>
      </c>
      <c r="AI789" s="105" t="s">
        <v>9983</v>
      </c>
      <c r="AJ789" s="105">
        <v>57</v>
      </c>
      <c r="AK789" s="105" t="s">
        <v>334</v>
      </c>
      <c r="AL789" s="105"/>
      <c r="AM789" s="105"/>
    </row>
    <row r="790" spans="1:39" s="93" customFormat="1">
      <c r="A790" s="105">
        <v>933</v>
      </c>
      <c r="B790" s="105">
        <v>6</v>
      </c>
      <c r="C790" s="105" t="s">
        <v>1286</v>
      </c>
      <c r="D790" s="105" t="s">
        <v>1287</v>
      </c>
      <c r="E790" s="105" t="s">
        <v>1288</v>
      </c>
      <c r="F790" s="105" t="str">
        <f>VLOOKUP(A790,논문증빙검증!$A:$J,10,0)</f>
        <v>인정</v>
      </c>
      <c r="G790" s="105" t="s">
        <v>8028</v>
      </c>
      <c r="H790" s="105" t="s">
        <v>2250</v>
      </c>
      <c r="I790" s="105" t="str">
        <f>VLOOKUP(A790,논문증빙검증!$A:$N,14,0)</f>
        <v>O</v>
      </c>
      <c r="J790" s="105" t="s">
        <v>9699</v>
      </c>
      <c r="K790" s="105" t="s">
        <v>10859</v>
      </c>
      <c r="L790" s="105" t="s">
        <v>8029</v>
      </c>
      <c r="M790" s="105" t="b">
        <f>L789=L790</f>
        <v>0</v>
      </c>
      <c r="N790" s="105" t="s">
        <v>8029</v>
      </c>
      <c r="O790" s="105" t="str">
        <f>VLOOKUP(A790,'doi 검증'!$A:$E,5,0)</f>
        <v>인정</v>
      </c>
      <c r="P790" s="105"/>
      <c r="Q790" s="105" t="s">
        <v>35</v>
      </c>
      <c r="R790" s="105" t="s">
        <v>495</v>
      </c>
      <c r="S790" s="105">
        <f>VLOOKUP(A790,논문증빙검증!$A:$T,20,0)</f>
        <v>0</v>
      </c>
      <c r="T790" s="105" t="str">
        <f>VLOOKUP(A790,논문증빙검증!$A:$R,17,0)</f>
        <v>교신저자</v>
      </c>
      <c r="U790" s="105" t="s">
        <v>8030</v>
      </c>
      <c r="V790" s="105" t="s">
        <v>8031</v>
      </c>
      <c r="W790" s="105" t="s">
        <v>8025</v>
      </c>
      <c r="X790" s="105" t="s">
        <v>40</v>
      </c>
      <c r="Y790" s="105" t="s">
        <v>3882</v>
      </c>
      <c r="Z790" s="105">
        <v>10</v>
      </c>
      <c r="AA790" s="105" t="s">
        <v>8032</v>
      </c>
      <c r="AB790" s="105">
        <v>1.48</v>
      </c>
      <c r="AC790" s="105">
        <v>21.5625</v>
      </c>
      <c r="AD790" s="105" t="s">
        <v>40</v>
      </c>
      <c r="AE790" s="105" t="s">
        <v>1288</v>
      </c>
      <c r="AF790" s="105"/>
      <c r="AG790" s="105"/>
      <c r="AH790" s="105" t="s">
        <v>8027</v>
      </c>
      <c r="AI790" s="105" t="s">
        <v>9983</v>
      </c>
      <c r="AJ790" s="105">
        <v>57</v>
      </c>
      <c r="AK790" s="105" t="s">
        <v>1524</v>
      </c>
      <c r="AL790" s="105"/>
      <c r="AM790" s="105"/>
    </row>
    <row r="791" spans="1:39" s="93" customFormat="1">
      <c r="A791" s="107">
        <v>934</v>
      </c>
      <c r="B791" s="107">
        <v>7</v>
      </c>
      <c r="C791" s="107" t="s">
        <v>1286</v>
      </c>
      <c r="D791" s="107" t="s">
        <v>1287</v>
      </c>
      <c r="E791" s="107" t="s">
        <v>1288</v>
      </c>
      <c r="F791" s="105" t="str">
        <f>VLOOKUP(A791,논문증빙검증!$A:$J,10,0)</f>
        <v>인정</v>
      </c>
      <c r="G791" s="107" t="s">
        <v>5876</v>
      </c>
      <c r="H791" s="107" t="s">
        <v>2241</v>
      </c>
      <c r="I791" s="105" t="str">
        <f>VLOOKUP(A791,논문증빙검증!$A:$N,14,0)</f>
        <v>O</v>
      </c>
      <c r="J791" s="105" t="s">
        <v>9699</v>
      </c>
      <c r="K791" s="110" t="s">
        <v>10859</v>
      </c>
      <c r="L791" s="105" t="s">
        <v>5877</v>
      </c>
      <c r="M791" s="105" t="b">
        <f>L790=L791</f>
        <v>0</v>
      </c>
      <c r="N791" s="107" t="s">
        <v>5877</v>
      </c>
      <c r="O791" s="105" t="str">
        <f>VLOOKUP(A791,'doi 검증'!$A:$E,5,0)</f>
        <v>인정</v>
      </c>
      <c r="P791" s="107"/>
      <c r="Q791" s="107" t="s">
        <v>35</v>
      </c>
      <c r="R791" s="107" t="s">
        <v>122</v>
      </c>
      <c r="S791" s="105">
        <f>VLOOKUP(A791,논문증빙검증!$A:$T,20,0)</f>
        <v>0</v>
      </c>
      <c r="T791" s="105" t="str">
        <f>VLOOKUP(A791,논문증빙검증!$A:$R,17,0)</f>
        <v>기타저자</v>
      </c>
      <c r="U791" s="107" t="s">
        <v>5878</v>
      </c>
      <c r="V791" s="107" t="s">
        <v>5879</v>
      </c>
      <c r="W791" s="107" t="s">
        <v>5825</v>
      </c>
      <c r="X791" s="107" t="s">
        <v>40</v>
      </c>
      <c r="Y791" s="107" t="s">
        <v>809</v>
      </c>
      <c r="Z791" s="107">
        <v>118</v>
      </c>
      <c r="AA791" s="107" t="s">
        <v>5880</v>
      </c>
      <c r="AB791" s="107">
        <v>38.531999999999996</v>
      </c>
      <c r="AC791" s="105">
        <v>99.817518199999995</v>
      </c>
      <c r="AD791" s="107" t="s">
        <v>68</v>
      </c>
      <c r="AE791" s="107" t="s">
        <v>5881</v>
      </c>
      <c r="AF791" s="107"/>
      <c r="AG791" s="107"/>
      <c r="AH791" s="107" t="s">
        <v>5828</v>
      </c>
      <c r="AI791" s="105" t="s">
        <v>9983</v>
      </c>
      <c r="AJ791" s="107">
        <v>11</v>
      </c>
      <c r="AK791" s="107" t="s">
        <v>601</v>
      </c>
      <c r="AL791" s="107" t="s">
        <v>58</v>
      </c>
      <c r="AM791" s="107" t="s">
        <v>8922</v>
      </c>
    </row>
    <row r="792" spans="1:39" s="93" customFormat="1">
      <c r="A792" s="105">
        <v>935</v>
      </c>
      <c r="B792" s="105">
        <v>8</v>
      </c>
      <c r="C792" s="105" t="s">
        <v>1286</v>
      </c>
      <c r="D792" s="105" t="s">
        <v>1287</v>
      </c>
      <c r="E792" s="105" t="s">
        <v>1288</v>
      </c>
      <c r="F792" s="105" t="str">
        <f>VLOOKUP(A792,논문증빙검증!$A:$J,10,0)</f>
        <v>인정</v>
      </c>
      <c r="G792" s="105" t="s">
        <v>3573</v>
      </c>
      <c r="H792" s="105" t="s">
        <v>1749</v>
      </c>
      <c r="I792" s="105" t="str">
        <f>VLOOKUP(A792,논문증빙검증!$A:$N,14,0)</f>
        <v>O</v>
      </c>
      <c r="J792" s="105" t="s">
        <v>9699</v>
      </c>
      <c r="K792" s="105" t="s">
        <v>10859</v>
      </c>
      <c r="L792" s="105" t="s">
        <v>3574</v>
      </c>
      <c r="M792" s="105" t="b">
        <f>L791=L792</f>
        <v>0</v>
      </c>
      <c r="N792" s="105" t="s">
        <v>3574</v>
      </c>
      <c r="O792" s="105" t="str">
        <f>VLOOKUP(A792,'doi 검증'!$A:$E,5,0)</f>
        <v>인정</v>
      </c>
      <c r="P792" s="105"/>
      <c r="Q792" s="105" t="s">
        <v>35</v>
      </c>
      <c r="R792" s="105" t="s">
        <v>122</v>
      </c>
      <c r="S792" s="105">
        <f>VLOOKUP(A792,논문증빙검증!$A:$T,20,0)</f>
        <v>0</v>
      </c>
      <c r="T792" s="105" t="str">
        <f>VLOOKUP(A792,논문증빙검증!$A:$R,17,0)</f>
        <v>기타저자</v>
      </c>
      <c r="U792" s="105" t="s">
        <v>3575</v>
      </c>
      <c r="V792" s="105" t="s">
        <v>1938</v>
      </c>
      <c r="W792" s="105" t="s">
        <v>3569</v>
      </c>
      <c r="X792" s="105" t="s">
        <v>40</v>
      </c>
      <c r="Y792" s="105" t="s">
        <v>3105</v>
      </c>
      <c r="Z792" s="105">
        <v>5</v>
      </c>
      <c r="AA792" s="105" t="s">
        <v>232</v>
      </c>
      <c r="AB792" s="105">
        <v>9.6760000000000002</v>
      </c>
      <c r="AC792" s="105">
        <v>97.972972999999996</v>
      </c>
      <c r="AD792" s="105" t="s">
        <v>68</v>
      </c>
      <c r="AE792" s="105" t="s">
        <v>3576</v>
      </c>
      <c r="AF792" s="105"/>
      <c r="AG792" s="105"/>
      <c r="AH792" s="105" t="s">
        <v>3572</v>
      </c>
      <c r="AI792" s="105" t="s">
        <v>9983</v>
      </c>
      <c r="AJ792" s="105">
        <v>64</v>
      </c>
      <c r="AK792" s="105"/>
      <c r="AL792" s="105"/>
      <c r="AM792" s="105"/>
    </row>
    <row r="793" spans="1:39" s="93" customFormat="1">
      <c r="A793" s="105">
        <v>936</v>
      </c>
      <c r="B793" s="105">
        <v>9</v>
      </c>
      <c r="C793" s="105" t="s">
        <v>1286</v>
      </c>
      <c r="D793" s="105" t="s">
        <v>1287</v>
      </c>
      <c r="E793" s="105" t="s">
        <v>1288</v>
      </c>
      <c r="F793" s="105" t="str">
        <f>VLOOKUP(A793,논문증빙검증!$A:$J,10,0)</f>
        <v>인정</v>
      </c>
      <c r="G793" s="105" t="s">
        <v>5107</v>
      </c>
      <c r="H793" s="105" t="s">
        <v>5108</v>
      </c>
      <c r="I793" s="105" t="str">
        <f>VLOOKUP(A793,논문증빙검증!$A:$N,14,0)</f>
        <v>O</v>
      </c>
      <c r="J793" s="105" t="s">
        <v>9699</v>
      </c>
      <c r="K793" s="105" t="s">
        <v>10859</v>
      </c>
      <c r="L793" s="105" t="s">
        <v>5109</v>
      </c>
      <c r="M793" s="105" t="b">
        <f>L792=L793</f>
        <v>0</v>
      </c>
      <c r="N793" s="105" t="s">
        <v>5109</v>
      </c>
      <c r="O793" s="105" t="str">
        <f>VLOOKUP(A793,'doi 검증'!$A:$E,5,0)</f>
        <v>인정</v>
      </c>
      <c r="P793" s="105"/>
      <c r="Q793" s="105" t="s">
        <v>35</v>
      </c>
      <c r="R793" s="105" t="s">
        <v>63</v>
      </c>
      <c r="S793" s="105">
        <f>VLOOKUP(A793,논문증빙검증!$A:$T,20,0)</f>
        <v>0</v>
      </c>
      <c r="T793" s="105" t="str">
        <f>VLOOKUP(A793,논문증빙검증!$A:$R,17,0)</f>
        <v>기타저자</v>
      </c>
      <c r="U793" s="105" t="s">
        <v>5110</v>
      </c>
      <c r="V793" s="105" t="s">
        <v>4662</v>
      </c>
      <c r="W793" s="105" t="s">
        <v>4884</v>
      </c>
      <c r="X793" s="105" t="s">
        <v>40</v>
      </c>
      <c r="Y793" s="105" t="s">
        <v>5105</v>
      </c>
      <c r="Z793" s="105">
        <v>14</v>
      </c>
      <c r="AA793" s="105" t="s">
        <v>5106</v>
      </c>
      <c r="AB793" s="105">
        <v>9.2289999999999992</v>
      </c>
      <c r="AC793" s="105">
        <v>86.976047899999998</v>
      </c>
      <c r="AD793" s="105" t="s">
        <v>68</v>
      </c>
      <c r="AE793" s="105" t="s">
        <v>5111</v>
      </c>
      <c r="AF793" s="105"/>
      <c r="AG793" s="105"/>
      <c r="AH793" s="105" t="s">
        <v>4880</v>
      </c>
      <c r="AI793" s="105" t="s">
        <v>9983</v>
      </c>
      <c r="AJ793" s="105">
        <v>11</v>
      </c>
      <c r="AK793" s="105" t="s">
        <v>69</v>
      </c>
      <c r="AL793" s="105"/>
      <c r="AM793" s="105"/>
    </row>
    <row r="794" spans="1:39" s="96" customFormat="1">
      <c r="A794" s="105">
        <v>937</v>
      </c>
      <c r="B794" s="105">
        <v>10</v>
      </c>
      <c r="C794" s="105" t="s">
        <v>1286</v>
      </c>
      <c r="D794" s="105" t="s">
        <v>1287</v>
      </c>
      <c r="E794" s="105" t="s">
        <v>1288</v>
      </c>
      <c r="F794" s="105" t="str">
        <f>VLOOKUP(A794,논문증빙검증!$A:$J,10,0)</f>
        <v>인정</v>
      </c>
      <c r="G794" s="105" t="s">
        <v>5112</v>
      </c>
      <c r="H794" s="105" t="s">
        <v>4659</v>
      </c>
      <c r="I794" s="105" t="str">
        <f>VLOOKUP(A794,논문증빙검증!$A:$N,14,0)</f>
        <v>O</v>
      </c>
      <c r="J794" s="105" t="s">
        <v>9699</v>
      </c>
      <c r="K794" s="105" t="s">
        <v>10859</v>
      </c>
      <c r="L794" s="105" t="s">
        <v>5113</v>
      </c>
      <c r="M794" s="105" t="b">
        <f>L793=L794</f>
        <v>0</v>
      </c>
      <c r="N794" s="105" t="s">
        <v>5113</v>
      </c>
      <c r="O794" s="105" t="str">
        <f>VLOOKUP(A794,'doi 검증'!$A:$E,5,0)</f>
        <v>인정</v>
      </c>
      <c r="P794" s="105"/>
      <c r="Q794" s="105" t="s">
        <v>35</v>
      </c>
      <c r="R794" s="105" t="s">
        <v>122</v>
      </c>
      <c r="S794" s="105">
        <f>VLOOKUP(A794,논문증빙검증!$A:$T,20,0)</f>
        <v>0</v>
      </c>
      <c r="T794" s="105" t="str">
        <f>VLOOKUP(A794,논문증빙검증!$A:$R,17,0)</f>
        <v>기타저자</v>
      </c>
      <c r="U794" s="105" t="s">
        <v>5114</v>
      </c>
      <c r="V794" s="105" t="s">
        <v>4662</v>
      </c>
      <c r="W794" s="105" t="s">
        <v>4884</v>
      </c>
      <c r="X794" s="105" t="s">
        <v>40</v>
      </c>
      <c r="Y794" s="105" t="s">
        <v>5115</v>
      </c>
      <c r="Z794" s="105">
        <v>26</v>
      </c>
      <c r="AA794" s="105" t="s">
        <v>5106</v>
      </c>
      <c r="AB794" s="105">
        <v>9.2289999999999992</v>
      </c>
      <c r="AC794" s="105">
        <v>86.976047899999998</v>
      </c>
      <c r="AD794" s="105" t="s">
        <v>68</v>
      </c>
      <c r="AE794" s="105" t="s">
        <v>5116</v>
      </c>
      <c r="AF794" s="105"/>
      <c r="AG794" s="105"/>
      <c r="AH794" s="105" t="s">
        <v>4880</v>
      </c>
      <c r="AI794" s="105" t="s">
        <v>9983</v>
      </c>
      <c r="AJ794" s="105">
        <v>11</v>
      </c>
      <c r="AK794" s="105" t="s">
        <v>449</v>
      </c>
      <c r="AL794" s="105"/>
      <c r="AM794" s="105"/>
    </row>
    <row r="795" spans="1:39" s="93" customFormat="1">
      <c r="A795" s="110">
        <v>950</v>
      </c>
      <c r="B795" s="110">
        <v>1</v>
      </c>
      <c r="C795" s="110" t="s">
        <v>4161</v>
      </c>
      <c r="D795" s="110" t="s">
        <v>4162</v>
      </c>
      <c r="E795" s="110" t="s">
        <v>4163</v>
      </c>
      <c r="F795" s="105" t="str">
        <f>VLOOKUP(A795,논문증빙검증!$A:$J,10,0)</f>
        <v>인정</v>
      </c>
      <c r="G795" s="110" t="s">
        <v>6201</v>
      </c>
      <c r="H795" s="110" t="s">
        <v>6202</v>
      </c>
      <c r="I795" s="105" t="str">
        <f>VLOOKUP(A795,논문증빙검증!$A:$N,14,0)</f>
        <v>O</v>
      </c>
      <c r="J795" s="105" t="s">
        <v>9699</v>
      </c>
      <c r="K795" s="110" t="s">
        <v>10859</v>
      </c>
      <c r="L795" s="105" t="s">
        <v>6203</v>
      </c>
      <c r="M795" s="105" t="b">
        <f>L794=L795</f>
        <v>0</v>
      </c>
      <c r="N795" s="110" t="s">
        <v>10931</v>
      </c>
      <c r="O795" s="105" t="str">
        <f>VLOOKUP(A795,'doi 검증'!$A:$E,5,0)</f>
        <v>인정</v>
      </c>
      <c r="P795" s="110"/>
      <c r="Q795" s="110" t="s">
        <v>35</v>
      </c>
      <c r="R795" s="110" t="s">
        <v>36</v>
      </c>
      <c r="S795" s="105">
        <f>VLOOKUP(A795,논문증빙검증!$A:$T,20,0)</f>
        <v>0</v>
      </c>
      <c r="T795" s="105" t="str">
        <f>VLOOKUP(A795,논문증빙검증!$A:$R,17,0)</f>
        <v>주저자</v>
      </c>
      <c r="U795" s="110" t="s">
        <v>8938</v>
      </c>
      <c r="V795" s="110" t="s">
        <v>5811</v>
      </c>
      <c r="W795" s="110" t="s">
        <v>5937</v>
      </c>
      <c r="X795" s="110" t="s">
        <v>8903</v>
      </c>
      <c r="Y795" s="110" t="s">
        <v>8937</v>
      </c>
      <c r="Z795" s="110">
        <v>2</v>
      </c>
      <c r="AA795" s="110">
        <v>11.301</v>
      </c>
      <c r="AB795" s="110">
        <v>12.731999999999999</v>
      </c>
      <c r="AC795" s="105">
        <v>93.421052599999996</v>
      </c>
      <c r="AD795" s="110" t="s">
        <v>8903</v>
      </c>
      <c r="AE795" s="110" t="s">
        <v>8939</v>
      </c>
      <c r="AF795" s="110"/>
      <c r="AG795" s="110"/>
      <c r="AH795" s="110"/>
      <c r="AI795" s="105" t="s">
        <v>9980</v>
      </c>
      <c r="AJ795" s="110"/>
      <c r="AK795" s="110"/>
      <c r="AL795" s="110" t="s">
        <v>799</v>
      </c>
      <c r="AM795" s="110"/>
    </row>
    <row r="796" spans="1:39" s="93" customFormat="1">
      <c r="A796" s="110">
        <v>951</v>
      </c>
      <c r="B796" s="110">
        <v>2</v>
      </c>
      <c r="C796" s="110" t="s">
        <v>4161</v>
      </c>
      <c r="D796" s="110" t="s">
        <v>4162</v>
      </c>
      <c r="E796" s="110" t="s">
        <v>4163</v>
      </c>
      <c r="F796" s="105" t="str">
        <f>VLOOKUP(A796,논문증빙검증!$A:$J,10,0)</f>
        <v>인정</v>
      </c>
      <c r="G796" s="110" t="s">
        <v>6487</v>
      </c>
      <c r="H796" s="110" t="s">
        <v>6488</v>
      </c>
      <c r="I796" s="105" t="str">
        <f>VLOOKUP(A796,논문증빙검증!$A:$N,14,0)</f>
        <v>O</v>
      </c>
      <c r="J796" s="105" t="s">
        <v>9699</v>
      </c>
      <c r="K796" s="110" t="s">
        <v>10859</v>
      </c>
      <c r="L796" s="105" t="s">
        <v>6489</v>
      </c>
      <c r="M796" s="105" t="b">
        <f>L795=L796</f>
        <v>0</v>
      </c>
      <c r="N796" s="110" t="s">
        <v>10932</v>
      </c>
      <c r="O796" s="105" t="str">
        <f>VLOOKUP(A796,'doi 검증'!$A:$E,5,0)</f>
        <v>인정</v>
      </c>
      <c r="P796" s="110"/>
      <c r="Q796" s="110" t="s">
        <v>35</v>
      </c>
      <c r="R796" s="110" t="s">
        <v>36</v>
      </c>
      <c r="S796" s="105">
        <f>VLOOKUP(A796,논문증빙검증!$A:$T,20,0)</f>
        <v>0</v>
      </c>
      <c r="T796" s="105" t="str">
        <f>VLOOKUP(A796,논문증빙검증!$A:$R,17,0)</f>
        <v>주저자</v>
      </c>
      <c r="U796" s="110" t="s">
        <v>6490</v>
      </c>
      <c r="V796" s="110" t="s">
        <v>5811</v>
      </c>
      <c r="W796" s="110" t="s">
        <v>5805</v>
      </c>
      <c r="X796" s="110" t="s">
        <v>8903</v>
      </c>
      <c r="Y796" s="110" t="s">
        <v>8940</v>
      </c>
      <c r="Z796" s="110">
        <v>5</v>
      </c>
      <c r="AA796" s="110"/>
      <c r="AB796" s="110">
        <v>7.79</v>
      </c>
      <c r="AC796" s="105">
        <v>85.9375</v>
      </c>
      <c r="AD796" s="110" t="s">
        <v>8903</v>
      </c>
      <c r="AE796" s="110" t="s">
        <v>8939</v>
      </c>
      <c r="AF796" s="110"/>
      <c r="AG796" s="110"/>
      <c r="AH796" s="110"/>
      <c r="AI796" s="105" t="s">
        <v>9980</v>
      </c>
      <c r="AJ796" s="110"/>
      <c r="AK796" s="110"/>
      <c r="AL796" s="110" t="s">
        <v>799</v>
      </c>
      <c r="AM796" s="110"/>
    </row>
    <row r="797" spans="1:39" s="93" customFormat="1">
      <c r="A797" s="105">
        <v>952</v>
      </c>
      <c r="B797" s="105">
        <v>3</v>
      </c>
      <c r="C797" s="105" t="s">
        <v>4161</v>
      </c>
      <c r="D797" s="105" t="s">
        <v>4162</v>
      </c>
      <c r="E797" s="105" t="s">
        <v>4163</v>
      </c>
      <c r="F797" s="105" t="str">
        <f>VLOOKUP(A797,논문증빙검증!$A:$J,10,0)</f>
        <v>인정</v>
      </c>
      <c r="G797" s="105" t="s">
        <v>5034</v>
      </c>
      <c r="H797" s="105" t="s">
        <v>594</v>
      </c>
      <c r="I797" s="105" t="str">
        <f>VLOOKUP(A797,논문증빙검증!$A:$N,14,0)</f>
        <v>O</v>
      </c>
      <c r="J797" s="105" t="s">
        <v>9699</v>
      </c>
      <c r="K797" s="105" t="s">
        <v>10859</v>
      </c>
      <c r="L797" s="105" t="s">
        <v>5035</v>
      </c>
      <c r="M797" s="105" t="b">
        <f>L796=L797</f>
        <v>0</v>
      </c>
      <c r="N797" s="105" t="s">
        <v>5035</v>
      </c>
      <c r="O797" s="105" t="str">
        <f>VLOOKUP(A797,'doi 검증'!$A:$E,5,0)</f>
        <v>인정</v>
      </c>
      <c r="P797" s="105"/>
      <c r="Q797" s="105" t="s">
        <v>35</v>
      </c>
      <c r="R797" s="105" t="s">
        <v>36</v>
      </c>
      <c r="S797" s="105">
        <f>VLOOKUP(A797,논문증빙검증!$A:$T,20,0)</f>
        <v>0</v>
      </c>
      <c r="T797" s="105" t="str">
        <f>VLOOKUP(A797,논문증빙검증!$A:$R,17,0)</f>
        <v>주저자</v>
      </c>
      <c r="U797" s="105" t="s">
        <v>5036</v>
      </c>
      <c r="V797" s="105" t="s">
        <v>4555</v>
      </c>
      <c r="W797" s="105" t="s">
        <v>4884</v>
      </c>
      <c r="X797" s="105" t="s">
        <v>40</v>
      </c>
      <c r="Y797" s="105" t="s">
        <v>609</v>
      </c>
      <c r="Z797" s="105">
        <v>15</v>
      </c>
      <c r="AA797" s="105" t="s">
        <v>5015</v>
      </c>
      <c r="AB797" s="105">
        <v>9.2289999999999992</v>
      </c>
      <c r="AC797" s="105">
        <v>86.976047899999998</v>
      </c>
      <c r="AD797" s="105" t="s">
        <v>40</v>
      </c>
      <c r="AE797" s="105" t="s">
        <v>4163</v>
      </c>
      <c r="AF797" s="105"/>
      <c r="AG797" s="105"/>
      <c r="AH797" s="105" t="s">
        <v>4880</v>
      </c>
      <c r="AI797" s="105" t="s">
        <v>9983</v>
      </c>
      <c r="AJ797" s="105">
        <v>9</v>
      </c>
      <c r="AK797" s="105" t="s">
        <v>57</v>
      </c>
      <c r="AL797" s="105"/>
      <c r="AM797" s="105"/>
    </row>
    <row r="798" spans="1:39" s="93" customFormat="1">
      <c r="A798" s="105">
        <v>953</v>
      </c>
      <c r="B798" s="105">
        <v>4</v>
      </c>
      <c r="C798" s="105" t="s">
        <v>4161</v>
      </c>
      <c r="D798" s="105" t="s">
        <v>4162</v>
      </c>
      <c r="E798" s="105" t="s">
        <v>4163</v>
      </c>
      <c r="F798" s="105" t="str">
        <f>VLOOKUP(A798,논문증빙검증!$A:$J,10,0)</f>
        <v>인정</v>
      </c>
      <c r="G798" s="105" t="s">
        <v>6780</v>
      </c>
      <c r="H798" s="105" t="s">
        <v>6781</v>
      </c>
      <c r="I798" s="105" t="str">
        <f>VLOOKUP(A798,논문증빙검증!$A:$N,14,0)</f>
        <v>O</v>
      </c>
      <c r="J798" s="105" t="s">
        <v>9699</v>
      </c>
      <c r="K798" s="105" t="s">
        <v>10859</v>
      </c>
      <c r="L798" s="105" t="s">
        <v>6782</v>
      </c>
      <c r="M798" s="105" t="b">
        <f>L797=L798</f>
        <v>0</v>
      </c>
      <c r="N798" s="105" t="s">
        <v>6782</v>
      </c>
      <c r="O798" s="105" t="str">
        <f>VLOOKUP(A798,'doi 검증'!$A:$E,5,0)</f>
        <v>인정</v>
      </c>
      <c r="P798" s="105"/>
      <c r="Q798" s="105" t="s">
        <v>35</v>
      </c>
      <c r="R798" s="105" t="s">
        <v>36</v>
      </c>
      <c r="S798" s="105">
        <f>VLOOKUP(A798,논문증빙검증!$A:$T,20,0)</f>
        <v>0</v>
      </c>
      <c r="T798" s="105" t="str">
        <f>VLOOKUP(A798,논문증빙검증!$A:$R,17,0)</f>
        <v>주저자</v>
      </c>
      <c r="U798" s="105" t="s">
        <v>6783</v>
      </c>
      <c r="V798" s="105" t="s">
        <v>6784</v>
      </c>
      <c r="W798" s="105" t="s">
        <v>6785</v>
      </c>
      <c r="X798" s="105" t="s">
        <v>40</v>
      </c>
      <c r="Y798" s="105" t="s">
        <v>2906</v>
      </c>
      <c r="Z798" s="105">
        <v>0</v>
      </c>
      <c r="AA798" s="105" t="s">
        <v>232</v>
      </c>
      <c r="AB798" s="105">
        <v>5.9669999999999996</v>
      </c>
      <c r="AC798" s="105">
        <v>73.802395200000007</v>
      </c>
      <c r="AD798" s="105" t="s">
        <v>40</v>
      </c>
      <c r="AE798" s="105" t="s">
        <v>4163</v>
      </c>
      <c r="AF798" s="105"/>
      <c r="AG798" s="105"/>
      <c r="AH798" s="105" t="s">
        <v>6786</v>
      </c>
      <c r="AI798" s="105" t="s">
        <v>9983</v>
      </c>
      <c r="AJ798" s="105">
        <v>3</v>
      </c>
      <c r="AK798" s="105" t="s">
        <v>69</v>
      </c>
      <c r="AL798" s="105"/>
      <c r="AM798" s="105"/>
    </row>
    <row r="799" spans="1:39" s="93" customFormat="1">
      <c r="A799" s="105">
        <v>954</v>
      </c>
      <c r="B799" s="105">
        <v>5</v>
      </c>
      <c r="C799" s="105" t="s">
        <v>4161</v>
      </c>
      <c r="D799" s="105" t="s">
        <v>4162</v>
      </c>
      <c r="E799" s="105" t="s">
        <v>4163</v>
      </c>
      <c r="F799" s="105" t="str">
        <f>VLOOKUP(A799,논문증빙검증!$A:$J,10,0)</f>
        <v>인정</v>
      </c>
      <c r="G799" s="105" t="s">
        <v>4413</v>
      </c>
      <c r="H799" s="105" t="s">
        <v>2080</v>
      </c>
      <c r="I799" s="105" t="str">
        <f>VLOOKUP(A799,논문증빙검증!$A:$N,14,0)</f>
        <v>O</v>
      </c>
      <c r="J799" s="105" t="s">
        <v>9699</v>
      </c>
      <c r="K799" s="105" t="s">
        <v>10859</v>
      </c>
      <c r="L799" s="105" t="s">
        <v>4414</v>
      </c>
      <c r="M799" s="105" t="b">
        <f>L798=L799</f>
        <v>0</v>
      </c>
      <c r="N799" s="105" t="s">
        <v>4414</v>
      </c>
      <c r="O799" s="105" t="str">
        <f>VLOOKUP(A799,'doi 검증'!$A:$E,5,0)</f>
        <v>인정</v>
      </c>
      <c r="P799" s="105"/>
      <c r="Q799" s="105" t="s">
        <v>35</v>
      </c>
      <c r="R799" s="105" t="s">
        <v>36</v>
      </c>
      <c r="S799" s="105">
        <f>VLOOKUP(A799,논문증빙검증!$A:$T,20,0)</f>
        <v>0</v>
      </c>
      <c r="T799" s="105" t="str">
        <f>VLOOKUP(A799,논문증빙검증!$A:$R,17,0)</f>
        <v>주저자</v>
      </c>
      <c r="U799" s="105" t="s">
        <v>4415</v>
      </c>
      <c r="V799" s="105" t="s">
        <v>78</v>
      </c>
      <c r="W799" s="105" t="s">
        <v>4380</v>
      </c>
      <c r="X799" s="105" t="s">
        <v>40</v>
      </c>
      <c r="Y799" s="105" t="s">
        <v>1301</v>
      </c>
      <c r="Z799" s="105">
        <v>5</v>
      </c>
      <c r="AA799" s="105" t="s">
        <v>232</v>
      </c>
      <c r="AB799" s="105">
        <v>7.2670000000000003</v>
      </c>
      <c r="AC799" s="105">
        <v>82.8125</v>
      </c>
      <c r="AD799" s="105" t="s">
        <v>40</v>
      </c>
      <c r="AE799" s="105" t="s">
        <v>4163</v>
      </c>
      <c r="AF799" s="105"/>
      <c r="AG799" s="105"/>
      <c r="AH799" s="105" t="s">
        <v>4386</v>
      </c>
      <c r="AI799" s="105" t="s">
        <v>9983</v>
      </c>
      <c r="AJ799" s="105">
        <v>220</v>
      </c>
      <c r="AK799" s="105"/>
      <c r="AL799" s="105"/>
      <c r="AM799" s="105"/>
    </row>
    <row r="800" spans="1:39" s="93" customFormat="1">
      <c r="A800" s="105">
        <v>955</v>
      </c>
      <c r="B800" s="105">
        <v>6</v>
      </c>
      <c r="C800" s="105" t="s">
        <v>4161</v>
      </c>
      <c r="D800" s="105" t="s">
        <v>4162</v>
      </c>
      <c r="E800" s="105" t="s">
        <v>4163</v>
      </c>
      <c r="F800" s="105" t="str">
        <f>VLOOKUP(A800,논문증빙검증!$A:$J,10,0)</f>
        <v>인정</v>
      </c>
      <c r="G800" s="105" t="s">
        <v>4382</v>
      </c>
      <c r="H800" s="105" t="s">
        <v>4006</v>
      </c>
      <c r="I800" s="105" t="str">
        <f>VLOOKUP(A800,논문증빙검증!$A:$N,14,0)</f>
        <v>O</v>
      </c>
      <c r="J800" s="105" t="s">
        <v>9699</v>
      </c>
      <c r="K800" s="105" t="s">
        <v>10859</v>
      </c>
      <c r="L800" s="105" t="s">
        <v>4383</v>
      </c>
      <c r="M800" s="105" t="b">
        <f>L799=L800</f>
        <v>0</v>
      </c>
      <c r="N800" s="105" t="s">
        <v>4383</v>
      </c>
      <c r="O800" s="105" t="str">
        <f>VLOOKUP(A800,'doi 검증'!$A:$E,5,0)</f>
        <v>인정</v>
      </c>
      <c r="P800" s="105"/>
      <c r="Q800" s="105" t="s">
        <v>35</v>
      </c>
      <c r="R800" s="105" t="s">
        <v>36</v>
      </c>
      <c r="S800" s="105">
        <f>VLOOKUP(A800,논문증빙검증!$A:$T,20,0)</f>
        <v>0</v>
      </c>
      <c r="T800" s="105" t="str">
        <f>VLOOKUP(A800,논문증빙검증!$A:$R,17,0)</f>
        <v>주저자</v>
      </c>
      <c r="U800" s="105" t="s">
        <v>4384</v>
      </c>
      <c r="V800" s="105" t="s">
        <v>78</v>
      </c>
      <c r="W800" s="105" t="s">
        <v>4380</v>
      </c>
      <c r="X800" s="105" t="s">
        <v>40</v>
      </c>
      <c r="Y800" s="105" t="s">
        <v>3778</v>
      </c>
      <c r="Z800" s="105">
        <v>6</v>
      </c>
      <c r="AA800" s="105" t="s">
        <v>4385</v>
      </c>
      <c r="AB800" s="105">
        <v>7.2670000000000003</v>
      </c>
      <c r="AC800" s="105">
        <v>82.8125</v>
      </c>
      <c r="AD800" s="105" t="s">
        <v>40</v>
      </c>
      <c r="AE800" s="105" t="s">
        <v>4163</v>
      </c>
      <c r="AF800" s="105"/>
      <c r="AG800" s="105"/>
      <c r="AH800" s="105" t="s">
        <v>4386</v>
      </c>
      <c r="AI800" s="105" t="s">
        <v>9983</v>
      </c>
      <c r="AJ800" s="105">
        <v>188</v>
      </c>
      <c r="AK800" s="105"/>
      <c r="AL800" s="105"/>
      <c r="AM800" s="105"/>
    </row>
    <row r="801" spans="1:40" s="93" customFormat="1">
      <c r="A801" s="105">
        <v>956</v>
      </c>
      <c r="B801" s="105">
        <v>7</v>
      </c>
      <c r="C801" s="105" t="s">
        <v>4161</v>
      </c>
      <c r="D801" s="105" t="s">
        <v>4162</v>
      </c>
      <c r="E801" s="105" t="s">
        <v>4163</v>
      </c>
      <c r="F801" s="105" t="str">
        <f>VLOOKUP(A801,논문증빙검증!$A:$J,10,0)</f>
        <v>인정</v>
      </c>
      <c r="G801" s="105" t="s">
        <v>4164</v>
      </c>
      <c r="H801" s="105" t="s">
        <v>3919</v>
      </c>
      <c r="I801" s="105" t="str">
        <f>VLOOKUP(A801,논문증빙검증!$A:$N,14,0)</f>
        <v>O</v>
      </c>
      <c r="J801" s="105" t="s">
        <v>9699</v>
      </c>
      <c r="K801" s="105" t="s">
        <v>10859</v>
      </c>
      <c r="L801" s="105" t="s">
        <v>4165</v>
      </c>
      <c r="M801" s="105" t="b">
        <f>L800=L801</f>
        <v>0</v>
      </c>
      <c r="N801" s="105" t="s">
        <v>4165</v>
      </c>
      <c r="O801" s="105" t="str">
        <f>VLOOKUP(A801,'doi 검증'!$A:$E,5,0)</f>
        <v>인정</v>
      </c>
      <c r="P801" s="105"/>
      <c r="Q801" s="105" t="s">
        <v>35</v>
      </c>
      <c r="R801" s="105" t="s">
        <v>122</v>
      </c>
      <c r="S801" s="105">
        <f>VLOOKUP(A801,논문증빙검증!$A:$T,20,0)</f>
        <v>0</v>
      </c>
      <c r="T801" s="105" t="str">
        <f>VLOOKUP(A801,논문증빙검증!$A:$R,17,0)</f>
        <v>기타저자</v>
      </c>
      <c r="U801" s="105" t="s">
        <v>4166</v>
      </c>
      <c r="V801" s="105" t="s">
        <v>78</v>
      </c>
      <c r="W801" s="105" t="s">
        <v>4144</v>
      </c>
      <c r="X801" s="105" t="s">
        <v>40</v>
      </c>
      <c r="Y801" s="105" t="s">
        <v>4167</v>
      </c>
      <c r="Z801" s="105">
        <v>13</v>
      </c>
      <c r="AA801" s="105" t="s">
        <v>4168</v>
      </c>
      <c r="AB801" s="105">
        <v>17.881</v>
      </c>
      <c r="AC801" s="105">
        <v>95.3592814</v>
      </c>
      <c r="AD801" s="105" t="s">
        <v>68</v>
      </c>
      <c r="AE801" s="105" t="s">
        <v>4169</v>
      </c>
      <c r="AF801" s="105"/>
      <c r="AG801" s="105"/>
      <c r="AH801" s="105" t="s">
        <v>4139</v>
      </c>
      <c r="AI801" s="105" t="s">
        <v>9983</v>
      </c>
      <c r="AJ801" s="105">
        <v>67</v>
      </c>
      <c r="AK801" s="105"/>
      <c r="AL801" s="105"/>
      <c r="AM801" s="105"/>
    </row>
    <row r="802" spans="1:40" s="93" customFormat="1">
      <c r="A802" s="105">
        <v>957</v>
      </c>
      <c r="B802" s="105">
        <v>8</v>
      </c>
      <c r="C802" s="105" t="s">
        <v>4161</v>
      </c>
      <c r="D802" s="105" t="s">
        <v>4162</v>
      </c>
      <c r="E802" s="105" t="s">
        <v>4163</v>
      </c>
      <c r="F802" s="105" t="str">
        <f>VLOOKUP(A802,논문증빙검증!$A:$J,10,0)</f>
        <v>인정</v>
      </c>
      <c r="G802" s="105" t="s">
        <v>4420</v>
      </c>
      <c r="H802" s="105" t="s">
        <v>2120</v>
      </c>
      <c r="I802" s="105" t="str">
        <f>VLOOKUP(A802,논문증빙검증!$A:$N,14,0)</f>
        <v>O</v>
      </c>
      <c r="J802" s="105" t="s">
        <v>9699</v>
      </c>
      <c r="K802" s="105" t="s">
        <v>10859</v>
      </c>
      <c r="L802" s="105" t="s">
        <v>4421</v>
      </c>
      <c r="M802" s="105" t="b">
        <f>L801=L802</f>
        <v>0</v>
      </c>
      <c r="N802" s="105" t="s">
        <v>4421</v>
      </c>
      <c r="O802" s="105" t="str">
        <f>VLOOKUP(A802,'doi 검증'!$A:$E,5,0)</f>
        <v>인정</v>
      </c>
      <c r="P802" s="105"/>
      <c r="Q802" s="105" t="s">
        <v>35</v>
      </c>
      <c r="R802" s="105" t="s">
        <v>122</v>
      </c>
      <c r="S802" s="105">
        <f>VLOOKUP(A802,논문증빙검증!$A:$T,20,0)</f>
        <v>0</v>
      </c>
      <c r="T802" s="105" t="str">
        <f>VLOOKUP(A802,논문증빙검증!$A:$R,17,0)</f>
        <v>기타저자</v>
      </c>
      <c r="U802" s="105" t="s">
        <v>4422</v>
      </c>
      <c r="V802" s="105" t="s">
        <v>78</v>
      </c>
      <c r="W802" s="105" t="s">
        <v>4380</v>
      </c>
      <c r="X802" s="105" t="s">
        <v>40</v>
      </c>
      <c r="Y802" s="105" t="s">
        <v>2114</v>
      </c>
      <c r="Z802" s="105">
        <v>0</v>
      </c>
      <c r="AA802" s="105" t="s">
        <v>232</v>
      </c>
      <c r="AB802" s="105">
        <v>7.2670000000000003</v>
      </c>
      <c r="AC802" s="105">
        <v>82.8125</v>
      </c>
      <c r="AD802" s="105" t="s">
        <v>68</v>
      </c>
      <c r="AE802" s="105" t="s">
        <v>4423</v>
      </c>
      <c r="AF802" s="105"/>
      <c r="AG802" s="105"/>
      <c r="AH802" s="105" t="s">
        <v>4386</v>
      </c>
      <c r="AI802" s="105" t="s">
        <v>9983</v>
      </c>
      <c r="AJ802" s="105">
        <v>230</v>
      </c>
      <c r="AK802" s="105"/>
      <c r="AL802" s="105"/>
      <c r="AM802" s="105"/>
    </row>
    <row r="803" spans="1:40" s="93" customFormat="1">
      <c r="A803" s="105">
        <v>958</v>
      </c>
      <c r="B803" s="105">
        <v>9</v>
      </c>
      <c r="C803" s="105" t="s">
        <v>4161</v>
      </c>
      <c r="D803" s="105" t="s">
        <v>4162</v>
      </c>
      <c r="E803" s="105" t="s">
        <v>4163</v>
      </c>
      <c r="F803" s="105" t="str">
        <f>VLOOKUP(A803,논문증빙검증!$A:$J,10,0)</f>
        <v>인정</v>
      </c>
      <c r="G803" s="105" t="s">
        <v>4392</v>
      </c>
      <c r="H803" s="105" t="s">
        <v>2867</v>
      </c>
      <c r="I803" s="105" t="str">
        <f>VLOOKUP(A803,논문증빙검증!$A:$N,14,0)</f>
        <v>O</v>
      </c>
      <c r="J803" s="105" t="s">
        <v>9699</v>
      </c>
      <c r="K803" s="105" t="s">
        <v>10859</v>
      </c>
      <c r="L803" s="105" t="s">
        <v>4393</v>
      </c>
      <c r="M803" s="105" t="b">
        <f>L802=L803</f>
        <v>0</v>
      </c>
      <c r="N803" s="105" t="s">
        <v>4393</v>
      </c>
      <c r="O803" s="105" t="str">
        <f>VLOOKUP(A803,'doi 검증'!$A:$E,5,0)</f>
        <v>인정</v>
      </c>
      <c r="P803" s="105"/>
      <c r="Q803" s="105" t="s">
        <v>35</v>
      </c>
      <c r="R803" s="105" t="s">
        <v>122</v>
      </c>
      <c r="S803" s="105">
        <f>VLOOKUP(A803,논문증빙검증!$A:$T,20,0)</f>
        <v>0</v>
      </c>
      <c r="T803" s="105" t="str">
        <f>VLOOKUP(A803,논문증빙검증!$A:$R,17,0)</f>
        <v>기타저자</v>
      </c>
      <c r="U803" s="105" t="s">
        <v>4394</v>
      </c>
      <c r="V803" s="105" t="s">
        <v>78</v>
      </c>
      <c r="W803" s="105" t="s">
        <v>4380</v>
      </c>
      <c r="X803" s="105" t="s">
        <v>40</v>
      </c>
      <c r="Y803" s="105" t="s">
        <v>2748</v>
      </c>
      <c r="Z803" s="105">
        <v>12</v>
      </c>
      <c r="AA803" s="105" t="s">
        <v>4390</v>
      </c>
      <c r="AB803" s="105">
        <v>7.2670000000000003</v>
      </c>
      <c r="AC803" s="105">
        <v>82.8125</v>
      </c>
      <c r="AD803" s="105" t="s">
        <v>68</v>
      </c>
      <c r="AE803" s="105" t="s">
        <v>4395</v>
      </c>
      <c r="AF803" s="105"/>
      <c r="AG803" s="105"/>
      <c r="AH803" s="105" t="s">
        <v>4386</v>
      </c>
      <c r="AI803" s="105" t="s">
        <v>9983</v>
      </c>
      <c r="AJ803" s="105">
        <v>189</v>
      </c>
      <c r="AK803" s="105"/>
      <c r="AL803" s="105"/>
      <c r="AM803" s="105"/>
    </row>
    <row r="804" spans="1:40" s="93" customFormat="1">
      <c r="A804" s="105">
        <v>959</v>
      </c>
      <c r="B804" s="105">
        <v>10</v>
      </c>
      <c r="C804" s="105" t="s">
        <v>4161</v>
      </c>
      <c r="D804" s="105" t="s">
        <v>4162</v>
      </c>
      <c r="E804" s="105" t="s">
        <v>4163</v>
      </c>
      <c r="F804" s="105" t="str">
        <f>VLOOKUP(A804,논문증빙검증!$A:$J,10,0)</f>
        <v>인정</v>
      </c>
      <c r="G804" s="105" t="s">
        <v>4416</v>
      </c>
      <c r="H804" s="105" t="s">
        <v>2606</v>
      </c>
      <c r="I804" s="105" t="str">
        <f>VLOOKUP(A804,논문증빙검증!$A:$N,14,0)</f>
        <v>O</v>
      </c>
      <c r="J804" s="105" t="s">
        <v>9699</v>
      </c>
      <c r="K804" s="105" t="s">
        <v>10859</v>
      </c>
      <c r="L804" s="105" t="s">
        <v>4417</v>
      </c>
      <c r="M804" s="105" t="b">
        <f>L803=L804</f>
        <v>0</v>
      </c>
      <c r="N804" s="105" t="s">
        <v>4417</v>
      </c>
      <c r="O804" s="105" t="str">
        <f>VLOOKUP(A804,'doi 검증'!$A:$E,5,0)</f>
        <v>인정</v>
      </c>
      <c r="P804" s="105"/>
      <c r="Q804" s="105" t="s">
        <v>35</v>
      </c>
      <c r="R804" s="105" t="s">
        <v>122</v>
      </c>
      <c r="S804" s="105">
        <f>VLOOKUP(A804,논문증빙검증!$A:$T,20,0)</f>
        <v>0</v>
      </c>
      <c r="T804" s="105" t="str">
        <f>VLOOKUP(A804,논문증빙검증!$A:$R,17,0)</f>
        <v>기타저자</v>
      </c>
      <c r="U804" s="105" t="s">
        <v>4418</v>
      </c>
      <c r="V804" s="105" t="s">
        <v>78</v>
      </c>
      <c r="W804" s="105" t="s">
        <v>4380</v>
      </c>
      <c r="X804" s="105" t="s">
        <v>40</v>
      </c>
      <c r="Y804" s="105" t="s">
        <v>2169</v>
      </c>
      <c r="Z804" s="105">
        <v>0</v>
      </c>
      <c r="AA804" s="105" t="s">
        <v>232</v>
      </c>
      <c r="AB804" s="105">
        <v>7.2670000000000003</v>
      </c>
      <c r="AC804" s="105">
        <v>82.8125</v>
      </c>
      <c r="AD804" s="105" t="s">
        <v>68</v>
      </c>
      <c r="AE804" s="105" t="s">
        <v>4419</v>
      </c>
      <c r="AF804" s="105"/>
      <c r="AG804" s="105"/>
      <c r="AH804" s="105" t="s">
        <v>4386</v>
      </c>
      <c r="AI804" s="105" t="s">
        <v>9983</v>
      </c>
      <c r="AJ804" s="105">
        <v>221</v>
      </c>
      <c r="AK804" s="105"/>
      <c r="AL804" s="105"/>
      <c r="AM804" s="105"/>
    </row>
    <row r="805" spans="1:40" s="93" customFormat="1">
      <c r="A805" s="105">
        <v>960</v>
      </c>
      <c r="B805" s="105">
        <v>1</v>
      </c>
      <c r="C805" s="105" t="s">
        <v>2338</v>
      </c>
      <c r="D805" s="105" t="s">
        <v>2339</v>
      </c>
      <c r="E805" s="105" t="s">
        <v>2340</v>
      </c>
      <c r="F805" s="105" t="str">
        <f>VLOOKUP(A805,논문증빙검증!$A:$J,10,0)</f>
        <v>인정</v>
      </c>
      <c r="G805" s="105" t="s">
        <v>4222</v>
      </c>
      <c r="H805" s="105" t="s">
        <v>4223</v>
      </c>
      <c r="I805" s="105" t="str">
        <f>VLOOKUP(A805,논문증빙검증!$A:$N,14,0)</f>
        <v>O</v>
      </c>
      <c r="J805" s="105" t="s">
        <v>9699</v>
      </c>
      <c r="K805" s="105" t="s">
        <v>10859</v>
      </c>
      <c r="L805" s="105" t="s">
        <v>4224</v>
      </c>
      <c r="M805" s="105" t="b">
        <f>L804=L805</f>
        <v>0</v>
      </c>
      <c r="N805" s="105" t="s">
        <v>4224</v>
      </c>
      <c r="O805" s="105" t="str">
        <f>VLOOKUP(A805,'doi 검증'!$A:$E,5,0)</f>
        <v>인정</v>
      </c>
      <c r="P805" s="105"/>
      <c r="Q805" s="105" t="s">
        <v>35</v>
      </c>
      <c r="R805" s="105" t="s">
        <v>36</v>
      </c>
      <c r="S805" s="105">
        <f>VLOOKUP(A805,논문증빙검증!$A:$T,20,0)</f>
        <v>0</v>
      </c>
      <c r="T805" s="105" t="str">
        <f>VLOOKUP(A805,논문증빙검증!$A:$R,17,0)</f>
        <v>주저자</v>
      </c>
      <c r="U805" s="105" t="s">
        <v>4225</v>
      </c>
      <c r="V805" s="105" t="s">
        <v>78</v>
      </c>
      <c r="W805" s="105" t="s">
        <v>4144</v>
      </c>
      <c r="X805" s="105" t="s">
        <v>40</v>
      </c>
      <c r="Y805" s="105" t="s">
        <v>4226</v>
      </c>
      <c r="Z805" s="105">
        <v>0</v>
      </c>
      <c r="AA805" s="105" t="s">
        <v>232</v>
      </c>
      <c r="AB805" s="105">
        <v>17.881</v>
      </c>
      <c r="AC805" s="105">
        <v>95.3592814</v>
      </c>
      <c r="AD805" s="105" t="s">
        <v>40</v>
      </c>
      <c r="AE805" s="105" t="s">
        <v>2340</v>
      </c>
      <c r="AF805" s="105"/>
      <c r="AG805" s="105"/>
      <c r="AH805" s="105" t="s">
        <v>4139</v>
      </c>
      <c r="AI805" s="105" t="s">
        <v>9983</v>
      </c>
      <c r="AJ805" s="105">
        <v>92</v>
      </c>
      <c r="AK805" s="105"/>
      <c r="AL805" s="105"/>
      <c r="AM805" s="105"/>
    </row>
    <row r="806" spans="1:40" s="93" customFormat="1">
      <c r="A806" s="105">
        <v>961</v>
      </c>
      <c r="B806" s="105">
        <v>2</v>
      </c>
      <c r="C806" s="105" t="s">
        <v>2338</v>
      </c>
      <c r="D806" s="105" t="s">
        <v>2339</v>
      </c>
      <c r="E806" s="105" t="s">
        <v>2340</v>
      </c>
      <c r="F806" s="105" t="str">
        <f>VLOOKUP(A806,논문증빙검증!$A:$J,10,0)</f>
        <v>인정</v>
      </c>
      <c r="G806" s="105" t="s">
        <v>4207</v>
      </c>
      <c r="H806" s="105" t="s">
        <v>228</v>
      </c>
      <c r="I806" s="105" t="str">
        <f>VLOOKUP(A806,논문증빙검증!$A:$N,14,0)</f>
        <v>O</v>
      </c>
      <c r="J806" s="105" t="s">
        <v>9699</v>
      </c>
      <c r="K806" s="105" t="s">
        <v>10859</v>
      </c>
      <c r="L806" s="105" t="s">
        <v>4208</v>
      </c>
      <c r="M806" s="105" t="b">
        <f>L805=L806</f>
        <v>0</v>
      </c>
      <c r="N806" s="105" t="s">
        <v>4208</v>
      </c>
      <c r="O806" s="105" t="str">
        <f>VLOOKUP(A806,'doi 검증'!$A:$E,5,0)</f>
        <v>인정</v>
      </c>
      <c r="P806" s="105"/>
      <c r="Q806" s="105" t="s">
        <v>35</v>
      </c>
      <c r="R806" s="105" t="s">
        <v>36</v>
      </c>
      <c r="S806" s="105">
        <f>VLOOKUP(A806,논문증빙검증!$A:$T,20,0)</f>
        <v>0</v>
      </c>
      <c r="T806" s="105" t="str">
        <f>VLOOKUP(A806,논문증빙검증!$A:$R,17,0)</f>
        <v>주저자</v>
      </c>
      <c r="U806" s="105" t="s">
        <v>4209</v>
      </c>
      <c r="V806" s="105" t="s">
        <v>78</v>
      </c>
      <c r="W806" s="105" t="s">
        <v>4144</v>
      </c>
      <c r="X806" s="105" t="s">
        <v>40</v>
      </c>
      <c r="Y806" s="105" t="s">
        <v>588</v>
      </c>
      <c r="Z806" s="105">
        <v>6</v>
      </c>
      <c r="AA806" s="105" t="s">
        <v>232</v>
      </c>
      <c r="AB806" s="105">
        <v>17.881</v>
      </c>
      <c r="AC806" s="105">
        <v>95.3592814</v>
      </c>
      <c r="AD806" s="105" t="s">
        <v>40</v>
      </c>
      <c r="AE806" s="105" t="s">
        <v>2340</v>
      </c>
      <c r="AF806" s="105"/>
      <c r="AG806" s="105"/>
      <c r="AH806" s="105" t="s">
        <v>4139</v>
      </c>
      <c r="AI806" s="105" t="s">
        <v>9983</v>
      </c>
      <c r="AJ806" s="105">
        <v>82</v>
      </c>
      <c r="AK806" s="105"/>
      <c r="AL806" s="105"/>
      <c r="AM806" s="105"/>
    </row>
    <row r="807" spans="1:40" s="93" customFormat="1">
      <c r="A807" s="105">
        <v>962</v>
      </c>
      <c r="B807" s="105">
        <v>3</v>
      </c>
      <c r="C807" s="105" t="s">
        <v>2338</v>
      </c>
      <c r="D807" s="105" t="s">
        <v>2339</v>
      </c>
      <c r="E807" s="105" t="s">
        <v>2340</v>
      </c>
      <c r="F807" s="105" t="str">
        <f>VLOOKUP(A807,논문증빙검증!$A:$J,10,0)</f>
        <v>인정</v>
      </c>
      <c r="G807" s="105" t="s">
        <v>2341</v>
      </c>
      <c r="H807" s="105" t="s">
        <v>2342</v>
      </c>
      <c r="I807" s="105" t="str">
        <f>VLOOKUP(A807,논문증빙검증!$A:$N,14,0)</f>
        <v>O</v>
      </c>
      <c r="J807" s="105" t="s">
        <v>9699</v>
      </c>
      <c r="K807" s="105" t="s">
        <v>10859</v>
      </c>
      <c r="L807" s="105" t="s">
        <v>2343</v>
      </c>
      <c r="M807" s="105" t="b">
        <f>L806=L807</f>
        <v>0</v>
      </c>
      <c r="N807" s="105" t="s">
        <v>2343</v>
      </c>
      <c r="O807" s="105" t="str">
        <f>VLOOKUP(A807,'doi 검증'!$A:$E,5,0)</f>
        <v>인정</v>
      </c>
      <c r="P807" s="105"/>
      <c r="Q807" s="105" t="s">
        <v>35</v>
      </c>
      <c r="R807" s="105" t="s">
        <v>36</v>
      </c>
      <c r="S807" s="105">
        <f>VLOOKUP(A807,논문증빙검증!$A:$T,20,0)</f>
        <v>0</v>
      </c>
      <c r="T807" s="105" t="str">
        <f>VLOOKUP(A807,논문증빙검증!$A:$R,17,0)</f>
        <v>주저자</v>
      </c>
      <c r="U807" s="105" t="s">
        <v>2344</v>
      </c>
      <c r="V807" s="105" t="s">
        <v>78</v>
      </c>
      <c r="W807" s="105" t="s">
        <v>39</v>
      </c>
      <c r="X807" s="105" t="s">
        <v>40</v>
      </c>
      <c r="Y807" s="105" t="s">
        <v>2345</v>
      </c>
      <c r="Z807" s="105">
        <v>6</v>
      </c>
      <c r="AA807" s="105" t="s">
        <v>232</v>
      </c>
      <c r="AB807" s="105">
        <v>6.7069999999999999</v>
      </c>
      <c r="AC807" s="105">
        <v>97.619047600000002</v>
      </c>
      <c r="AD807" s="105" t="s">
        <v>40</v>
      </c>
      <c r="AE807" s="105" t="s">
        <v>2340</v>
      </c>
      <c r="AF807" s="105"/>
      <c r="AG807" s="105"/>
      <c r="AH807" s="105" t="s">
        <v>2227</v>
      </c>
      <c r="AI807" s="105" t="s">
        <v>9983</v>
      </c>
      <c r="AJ807" s="105">
        <v>535</v>
      </c>
      <c r="AK807" s="105"/>
      <c r="AL807" s="105"/>
      <c r="AM807" s="105"/>
    </row>
    <row r="808" spans="1:40" s="93" customFormat="1">
      <c r="A808" s="105">
        <v>963</v>
      </c>
      <c r="B808" s="105">
        <v>4</v>
      </c>
      <c r="C808" s="105" t="s">
        <v>2338</v>
      </c>
      <c r="D808" s="105" t="s">
        <v>2339</v>
      </c>
      <c r="E808" s="105" t="s">
        <v>2340</v>
      </c>
      <c r="F808" s="105" t="str">
        <f>VLOOKUP(A808,논문증빙검증!$A:$J,10,0)</f>
        <v>인정</v>
      </c>
      <c r="G808" s="105" t="s">
        <v>4370</v>
      </c>
      <c r="H808" s="105" t="s">
        <v>4371</v>
      </c>
      <c r="I808" s="105" t="str">
        <f>VLOOKUP(A808,논문증빙검증!$A:$N,14,0)</f>
        <v>O</v>
      </c>
      <c r="J808" s="105" t="s">
        <v>9699</v>
      </c>
      <c r="K808" s="105" t="s">
        <v>10859</v>
      </c>
      <c r="L808" s="105" t="s">
        <v>4372</v>
      </c>
      <c r="M808" s="105" t="b">
        <f>L807=L808</f>
        <v>0</v>
      </c>
      <c r="N808" s="105" t="s">
        <v>4372</v>
      </c>
      <c r="O808" s="105" t="str">
        <f>VLOOKUP(A808,'doi 검증'!$A:$E,5,0)</f>
        <v>인정</v>
      </c>
      <c r="P808" s="105"/>
      <c r="Q808" s="105" t="s">
        <v>35</v>
      </c>
      <c r="R808" s="105" t="s">
        <v>36</v>
      </c>
      <c r="S808" s="105">
        <f>VLOOKUP(A808,논문증빙검증!$A:$T,20,0)</f>
        <v>0</v>
      </c>
      <c r="T808" s="105" t="str">
        <f>VLOOKUP(A808,논문증빙검증!$A:$R,17,0)</f>
        <v>주저자</v>
      </c>
      <c r="U808" s="105" t="s">
        <v>4373</v>
      </c>
      <c r="V808" s="105" t="s">
        <v>78</v>
      </c>
      <c r="W808" s="105" t="s">
        <v>39</v>
      </c>
      <c r="X808" s="105" t="s">
        <v>40</v>
      </c>
      <c r="Y808" s="105" t="s">
        <v>3799</v>
      </c>
      <c r="Z808" s="105">
        <v>13</v>
      </c>
      <c r="AA808" s="105" t="s">
        <v>4374</v>
      </c>
      <c r="AB808" s="105">
        <v>5.742</v>
      </c>
      <c r="AC808" s="105">
        <v>67.105263199999996</v>
      </c>
      <c r="AD808" s="105" t="s">
        <v>40</v>
      </c>
      <c r="AE808" s="105" t="s">
        <v>2340</v>
      </c>
      <c r="AF808" s="105"/>
      <c r="AG808" s="105"/>
      <c r="AH808" s="105" t="s">
        <v>4375</v>
      </c>
      <c r="AI808" s="105" t="s">
        <v>9983</v>
      </c>
      <c r="AJ808" s="105">
        <v>181</v>
      </c>
      <c r="AK808" s="105"/>
      <c r="AL808" s="105"/>
      <c r="AM808" s="105"/>
    </row>
    <row r="809" spans="1:40" s="93" customFormat="1">
      <c r="A809" s="105">
        <v>964</v>
      </c>
      <c r="B809" s="105">
        <v>5</v>
      </c>
      <c r="C809" s="105" t="s">
        <v>2338</v>
      </c>
      <c r="D809" s="105" t="s">
        <v>2339</v>
      </c>
      <c r="E809" s="105" t="s">
        <v>2340</v>
      </c>
      <c r="F809" s="105" t="str">
        <f>VLOOKUP(A809,논문증빙검증!$A:$J,10,0)</f>
        <v>인정</v>
      </c>
      <c r="G809" s="105" t="s">
        <v>4875</v>
      </c>
      <c r="H809" s="105" t="s">
        <v>4876</v>
      </c>
      <c r="I809" s="105" t="str">
        <f>VLOOKUP(A809,논문증빙검증!$A:$N,14,0)</f>
        <v>O</v>
      </c>
      <c r="J809" s="105" t="s">
        <v>9699</v>
      </c>
      <c r="K809" s="105" t="s">
        <v>10859</v>
      </c>
      <c r="L809" s="105" t="s">
        <v>4877</v>
      </c>
      <c r="M809" s="105" t="b">
        <f>L808=L809</f>
        <v>0</v>
      </c>
      <c r="N809" s="105" t="s">
        <v>4877</v>
      </c>
      <c r="O809" s="105" t="str">
        <f>VLOOKUP(A809,'doi 검증'!$A:$E,5,0)</f>
        <v>인정</v>
      </c>
      <c r="P809" s="105"/>
      <c r="Q809" s="105" t="s">
        <v>35</v>
      </c>
      <c r="R809" s="105" t="s">
        <v>122</v>
      </c>
      <c r="S809" s="105">
        <f>VLOOKUP(A809,논문증빙검증!$A:$T,20,0)</f>
        <v>0</v>
      </c>
      <c r="T809" s="105" t="str">
        <f>VLOOKUP(A809,논문증빙검증!$A:$R,17,0)</f>
        <v>기타저자</v>
      </c>
      <c r="U809" s="105" t="s">
        <v>4878</v>
      </c>
      <c r="V809" s="105" t="s">
        <v>4572</v>
      </c>
      <c r="W809" s="105" t="s">
        <v>39</v>
      </c>
      <c r="X809" s="105" t="s">
        <v>40</v>
      </c>
      <c r="Y809" s="105" t="s">
        <v>1129</v>
      </c>
      <c r="Z809" s="105">
        <v>3</v>
      </c>
      <c r="AA809" s="105" t="s">
        <v>4879</v>
      </c>
      <c r="AB809" s="105">
        <v>9.2289999999999992</v>
      </c>
      <c r="AC809" s="105">
        <v>86.976047899999998</v>
      </c>
      <c r="AD809" s="105" t="s">
        <v>68</v>
      </c>
      <c r="AE809" s="105" t="s">
        <v>4400</v>
      </c>
      <c r="AF809" s="105"/>
      <c r="AG809" s="105"/>
      <c r="AH809" s="105" t="s">
        <v>4880</v>
      </c>
      <c r="AI809" s="105" t="s">
        <v>9983</v>
      </c>
      <c r="AJ809" s="105">
        <v>12</v>
      </c>
      <c r="AK809" s="105" t="s">
        <v>665</v>
      </c>
      <c r="AL809" s="105"/>
      <c r="AM809" s="105"/>
    </row>
    <row r="810" spans="1:40" s="95" customFormat="1">
      <c r="A810" s="105">
        <v>965</v>
      </c>
      <c r="B810" s="105">
        <v>6</v>
      </c>
      <c r="C810" s="105" t="s">
        <v>2338</v>
      </c>
      <c r="D810" s="105" t="s">
        <v>2339</v>
      </c>
      <c r="E810" s="105" t="s">
        <v>2340</v>
      </c>
      <c r="F810" s="105" t="str">
        <f>VLOOKUP(A810,논문증빙검증!$A:$J,10,0)</f>
        <v>인정</v>
      </c>
      <c r="G810" s="105" t="s">
        <v>4396</v>
      </c>
      <c r="H810" s="105" t="s">
        <v>4397</v>
      </c>
      <c r="I810" s="105" t="str">
        <f>VLOOKUP(A810,논문증빙검증!$A:$N,14,0)</f>
        <v>O</v>
      </c>
      <c r="J810" s="105" t="s">
        <v>9699</v>
      </c>
      <c r="K810" s="105" t="s">
        <v>10859</v>
      </c>
      <c r="L810" s="105" t="s">
        <v>4398</v>
      </c>
      <c r="M810" s="105" t="b">
        <f>L809=L810</f>
        <v>0</v>
      </c>
      <c r="N810" s="105" t="s">
        <v>4398</v>
      </c>
      <c r="O810" s="105" t="str">
        <f>VLOOKUP(A810,'doi 검증'!$A:$E,5,0)</f>
        <v>인정</v>
      </c>
      <c r="P810" s="105"/>
      <c r="Q810" s="105" t="s">
        <v>35</v>
      </c>
      <c r="R810" s="105" t="s">
        <v>122</v>
      </c>
      <c r="S810" s="105">
        <f>VLOOKUP(A810,논문증빙검증!$A:$T,20,0)</f>
        <v>0</v>
      </c>
      <c r="T810" s="105" t="str">
        <f>VLOOKUP(A810,논문증빙검증!$A:$R,17,0)</f>
        <v>기타저자</v>
      </c>
      <c r="U810" s="105" t="s">
        <v>4399</v>
      </c>
      <c r="V810" s="105" t="s">
        <v>78</v>
      </c>
      <c r="W810" s="105" t="s">
        <v>39</v>
      </c>
      <c r="X810" s="105" t="s">
        <v>40</v>
      </c>
      <c r="Y810" s="105" t="s">
        <v>2432</v>
      </c>
      <c r="Z810" s="105">
        <v>6</v>
      </c>
      <c r="AA810" s="105" t="s">
        <v>4390</v>
      </c>
      <c r="AB810" s="105">
        <v>7.2670000000000003</v>
      </c>
      <c r="AC810" s="105">
        <v>82.8125</v>
      </c>
      <c r="AD810" s="105" t="s">
        <v>68</v>
      </c>
      <c r="AE810" s="105" t="s">
        <v>4400</v>
      </c>
      <c r="AF810" s="105"/>
      <c r="AG810" s="105"/>
      <c r="AH810" s="105" t="s">
        <v>4386</v>
      </c>
      <c r="AI810" s="105" t="s">
        <v>9983</v>
      </c>
      <c r="AJ810" s="105">
        <v>202</v>
      </c>
      <c r="AK810" s="105"/>
      <c r="AL810" s="105"/>
      <c r="AM810" s="105"/>
    </row>
    <row r="811" spans="1:40" s="93" customFormat="1">
      <c r="A811" s="105">
        <v>966</v>
      </c>
      <c r="B811" s="105">
        <v>7</v>
      </c>
      <c r="C811" s="105" t="s">
        <v>2338</v>
      </c>
      <c r="D811" s="105" t="s">
        <v>2339</v>
      </c>
      <c r="E811" s="105" t="s">
        <v>2340</v>
      </c>
      <c r="F811" s="105" t="str">
        <f>VLOOKUP(A811,논문증빙검증!$A:$J,10,0)</f>
        <v>인정</v>
      </c>
      <c r="G811" s="105" t="s">
        <v>7324</v>
      </c>
      <c r="H811" s="105" t="s">
        <v>272</v>
      </c>
      <c r="I811" s="105" t="str">
        <f>VLOOKUP(A811,논문증빙검증!$A:$N,14,0)</f>
        <v>O</v>
      </c>
      <c r="J811" s="105" t="s">
        <v>9699</v>
      </c>
      <c r="K811" s="105" t="s">
        <v>10859</v>
      </c>
      <c r="L811" s="105" t="s">
        <v>7325</v>
      </c>
      <c r="M811" s="105" t="b">
        <f>L810=L811</f>
        <v>0</v>
      </c>
      <c r="N811" s="105" t="s">
        <v>7325</v>
      </c>
      <c r="O811" s="105" t="str">
        <f>VLOOKUP(A811,'doi 검증'!$A:$E,5,0)</f>
        <v>인정</v>
      </c>
      <c r="P811" s="105"/>
      <c r="Q811" s="105" t="s">
        <v>35</v>
      </c>
      <c r="R811" s="105" t="s">
        <v>63</v>
      </c>
      <c r="S811" s="105">
        <f>VLOOKUP(A811,논문증빙검증!$A:$T,20,0)</f>
        <v>0</v>
      </c>
      <c r="T811" s="105" t="str">
        <f>VLOOKUP(A811,논문증빙검증!$A:$R,17,0)</f>
        <v>기타저자</v>
      </c>
      <c r="U811" s="105" t="s">
        <v>7326</v>
      </c>
      <c r="V811" s="105" t="s">
        <v>7314</v>
      </c>
      <c r="W811" s="105" t="s">
        <v>7327</v>
      </c>
      <c r="X811" s="105" t="s">
        <v>40</v>
      </c>
      <c r="Y811" s="105" t="s">
        <v>1967</v>
      </c>
      <c r="Z811" s="105">
        <v>1</v>
      </c>
      <c r="AA811" s="105" t="s">
        <v>7328</v>
      </c>
      <c r="AB811" s="105">
        <v>2.0699999999999998</v>
      </c>
      <c r="AC811" s="105">
        <v>39.6875</v>
      </c>
      <c r="AD811" s="105" t="s">
        <v>68</v>
      </c>
      <c r="AE811" s="105" t="s">
        <v>7329</v>
      </c>
      <c r="AF811" s="105"/>
      <c r="AG811" s="105"/>
      <c r="AH811" s="105" t="s">
        <v>7323</v>
      </c>
      <c r="AI811" s="105" t="s">
        <v>9983</v>
      </c>
      <c r="AJ811" s="105">
        <v>6</v>
      </c>
      <c r="AK811" s="105" t="s">
        <v>69</v>
      </c>
      <c r="AL811" s="105"/>
      <c r="AM811" s="105"/>
    </row>
    <row r="812" spans="1:40" s="93" customFormat="1">
      <c r="A812" s="105">
        <v>967</v>
      </c>
      <c r="B812" s="105">
        <v>8</v>
      </c>
      <c r="C812" s="105" t="s">
        <v>2338</v>
      </c>
      <c r="D812" s="105" t="s">
        <v>2339</v>
      </c>
      <c r="E812" s="105" t="s">
        <v>2340</v>
      </c>
      <c r="F812" s="105" t="str">
        <f>VLOOKUP(A812,논문증빙검증!$A:$J,10,0)</f>
        <v>인정</v>
      </c>
      <c r="G812" s="105" t="s">
        <v>4472</v>
      </c>
      <c r="H812" s="105" t="s">
        <v>606</v>
      </c>
      <c r="I812" s="105" t="str">
        <f>VLOOKUP(A812,논문증빙검증!$A:$N,14,0)</f>
        <v>O</v>
      </c>
      <c r="J812" s="105" t="s">
        <v>9699</v>
      </c>
      <c r="K812" s="105" t="s">
        <v>10859</v>
      </c>
      <c r="L812" s="105" t="s">
        <v>4473</v>
      </c>
      <c r="M812" s="105" t="b">
        <f>L811=L812</f>
        <v>0</v>
      </c>
      <c r="N812" s="105" t="s">
        <v>4473</v>
      </c>
      <c r="O812" s="105" t="str">
        <f>VLOOKUP(A812,'doi 검증'!$A:$E,5,0)</f>
        <v>인정</v>
      </c>
      <c r="P812" s="105"/>
      <c r="Q812" s="105" t="s">
        <v>35</v>
      </c>
      <c r="R812" s="105" t="s">
        <v>173</v>
      </c>
      <c r="S812" s="105">
        <f>VLOOKUP(A812,논문증빙검증!$A:$T,20,0)</f>
        <v>0</v>
      </c>
      <c r="T812" s="105" t="str">
        <f>VLOOKUP(A812,논문증빙검증!$A:$R,17,0)</f>
        <v>기타저자</v>
      </c>
      <c r="U812" s="105" t="s">
        <v>4474</v>
      </c>
      <c r="V812" s="105" t="s">
        <v>78</v>
      </c>
      <c r="W812" s="105" t="s">
        <v>39</v>
      </c>
      <c r="X812" s="105" t="s">
        <v>40</v>
      </c>
      <c r="Y812" s="105" t="s">
        <v>4475</v>
      </c>
      <c r="Z812" s="105">
        <v>7</v>
      </c>
      <c r="AA812" s="105" t="s">
        <v>4465</v>
      </c>
      <c r="AB812" s="105">
        <v>2.1829999999999998</v>
      </c>
      <c r="AC812" s="105">
        <v>41.5625</v>
      </c>
      <c r="AD812" s="105" t="s">
        <v>68</v>
      </c>
      <c r="AE812" s="105" t="s">
        <v>4476</v>
      </c>
      <c r="AF812" s="105"/>
      <c r="AG812" s="105"/>
      <c r="AH812" s="105" t="s">
        <v>4467</v>
      </c>
      <c r="AI812" s="105" t="s">
        <v>9983</v>
      </c>
      <c r="AJ812" s="105">
        <v>628</v>
      </c>
      <c r="AK812" s="105"/>
      <c r="AL812" s="105"/>
      <c r="AM812" s="105"/>
    </row>
    <row r="813" spans="1:40" s="93" customFormat="1">
      <c r="A813" s="105">
        <v>970</v>
      </c>
      <c r="B813" s="105">
        <v>1</v>
      </c>
      <c r="C813" s="105" t="s">
        <v>1142</v>
      </c>
      <c r="D813" s="105" t="s">
        <v>1143</v>
      </c>
      <c r="E813" s="105" t="s">
        <v>1144</v>
      </c>
      <c r="F813" s="105" t="str">
        <f>VLOOKUP(A813,논문증빙검증!$A:$J,10,0)</f>
        <v>인정</v>
      </c>
      <c r="G813" s="105" t="s">
        <v>5388</v>
      </c>
      <c r="H813" s="105" t="s">
        <v>5389</v>
      </c>
      <c r="I813" s="105" t="str">
        <f>VLOOKUP(A813,논문증빙검증!$A:$N,14,0)</f>
        <v>○</v>
      </c>
      <c r="J813" s="105" t="s">
        <v>9699</v>
      </c>
      <c r="K813" s="105" t="s">
        <v>10859</v>
      </c>
      <c r="L813" s="105" t="s">
        <v>5390</v>
      </c>
      <c r="M813" s="105" t="b">
        <f>L812=L813</f>
        <v>0</v>
      </c>
      <c r="N813" s="105" t="s">
        <v>5390</v>
      </c>
      <c r="O813" s="105" t="str">
        <f>VLOOKUP(A813,'doi 검증'!$A:$E,5,0)</f>
        <v>인정</v>
      </c>
      <c r="P813" s="105"/>
      <c r="Q813" s="105" t="s">
        <v>35</v>
      </c>
      <c r="R813" s="105" t="s">
        <v>36</v>
      </c>
      <c r="S813" s="105" t="str">
        <f>VLOOKUP(A813,논문증빙검증!$A:$T,20,0)</f>
        <v>공동저자</v>
      </c>
      <c r="T813" s="105" t="str">
        <f>VLOOKUP(A813,논문증빙검증!$A:$R,17,0)</f>
        <v>주저자</v>
      </c>
      <c r="U813" s="105" t="s">
        <v>5391</v>
      </c>
      <c r="V813" s="105" t="s">
        <v>4555</v>
      </c>
      <c r="W813" s="105" t="s">
        <v>5361</v>
      </c>
      <c r="X813" s="105" t="s">
        <v>40</v>
      </c>
      <c r="Y813" s="105" t="s">
        <v>5392</v>
      </c>
      <c r="Z813" s="105">
        <v>29</v>
      </c>
      <c r="AA813" s="105" t="s">
        <v>5393</v>
      </c>
      <c r="AB813" s="105">
        <v>15.881</v>
      </c>
      <c r="AC813" s="105">
        <v>93.862275400000001</v>
      </c>
      <c r="AD813" s="105" t="s">
        <v>8903</v>
      </c>
      <c r="AE813" s="105" t="s">
        <v>5394</v>
      </c>
      <c r="AF813" s="105"/>
      <c r="AG813" s="105"/>
      <c r="AH813" s="105" t="s">
        <v>43</v>
      </c>
      <c r="AI813" s="105" t="s">
        <v>9983</v>
      </c>
      <c r="AJ813" s="105">
        <v>12</v>
      </c>
      <c r="AK813" s="105" t="s">
        <v>57</v>
      </c>
      <c r="AL813" s="105"/>
      <c r="AM813" s="105"/>
    </row>
    <row r="814" spans="1:40" s="97" customFormat="1">
      <c r="A814" s="105">
        <v>971</v>
      </c>
      <c r="B814" s="105">
        <v>2</v>
      </c>
      <c r="C814" s="105" t="s">
        <v>1142</v>
      </c>
      <c r="D814" s="105" t="s">
        <v>1143</v>
      </c>
      <c r="E814" s="105" t="s">
        <v>1144</v>
      </c>
      <c r="F814" s="105" t="str">
        <f>VLOOKUP(A814,논문증빙검증!$A:$J,10,0)</f>
        <v>인정</v>
      </c>
      <c r="G814" s="105" t="s">
        <v>2006</v>
      </c>
      <c r="H814" s="105" t="s">
        <v>2007</v>
      </c>
      <c r="I814" s="105" t="str">
        <f>VLOOKUP(A814,논문증빙검증!$A:$N,14,0)</f>
        <v>2016.11.25</v>
      </c>
      <c r="J814" s="107" t="s">
        <v>9996</v>
      </c>
      <c r="K814" s="105" t="s">
        <v>10859</v>
      </c>
      <c r="L814" s="105" t="s">
        <v>2008</v>
      </c>
      <c r="M814" s="105" t="b">
        <f>L813=L814</f>
        <v>0</v>
      </c>
      <c r="N814" s="105" t="s">
        <v>2008</v>
      </c>
      <c r="O814" s="105" t="str">
        <f>VLOOKUP(A814,'doi 검증'!$A:$E,5,0)</f>
        <v>인정</v>
      </c>
      <c r="P814" s="105"/>
      <c r="Q814" s="105" t="s">
        <v>35</v>
      </c>
      <c r="R814" s="105" t="s">
        <v>36</v>
      </c>
      <c r="S814" s="105" t="str">
        <f>VLOOKUP(A814,논문증빙검증!$A:$T,20,0)</f>
        <v>공동저자</v>
      </c>
      <c r="T814" s="105" t="str">
        <f>VLOOKUP(A814,논문증빙검증!$A:$R,17,0)</f>
        <v>주저자</v>
      </c>
      <c r="U814" s="105" t="s">
        <v>2009</v>
      </c>
      <c r="V814" s="105" t="s">
        <v>90</v>
      </c>
      <c r="W814" s="105" t="s">
        <v>2010</v>
      </c>
      <c r="X814" s="105" t="s">
        <v>40</v>
      </c>
      <c r="Y814" s="105" t="s">
        <v>2011</v>
      </c>
      <c r="Z814" s="105">
        <v>39</v>
      </c>
      <c r="AA814" s="105" t="s">
        <v>2004</v>
      </c>
      <c r="AB814" s="105">
        <v>19.503</v>
      </c>
      <c r="AC814" s="105">
        <v>99.074074100000004</v>
      </c>
      <c r="AD814" s="105" t="s">
        <v>40</v>
      </c>
      <c r="AE814" s="105" t="s">
        <v>1144</v>
      </c>
      <c r="AF814" s="105"/>
      <c r="AG814" s="105"/>
      <c r="AH814" s="105" t="s">
        <v>2005</v>
      </c>
      <c r="AI814" s="105" t="s">
        <v>9983</v>
      </c>
      <c r="AJ814" s="105">
        <v>204</v>
      </c>
      <c r="AK814" s="105"/>
      <c r="AL814" s="105"/>
      <c r="AM814" s="105"/>
      <c r="AN814" s="100"/>
    </row>
    <row r="815" spans="1:40" s="93" customFormat="1">
      <c r="A815" s="105">
        <v>972</v>
      </c>
      <c r="B815" s="105">
        <v>3</v>
      </c>
      <c r="C815" s="105" t="s">
        <v>1142</v>
      </c>
      <c r="D815" s="105" t="s">
        <v>1143</v>
      </c>
      <c r="E815" s="105" t="s">
        <v>1144</v>
      </c>
      <c r="F815" s="105" t="str">
        <f>VLOOKUP(A815,논문증빙검증!$A:$J,10,0)</f>
        <v>인정</v>
      </c>
      <c r="G815" s="105" t="s">
        <v>2407</v>
      </c>
      <c r="H815" s="105" t="s">
        <v>2408</v>
      </c>
      <c r="I815" s="105" t="str">
        <f>VLOOKUP(A815,논문증빙검증!$A:$N,14,0)</f>
        <v>○</v>
      </c>
      <c r="J815" s="105" t="s">
        <v>9699</v>
      </c>
      <c r="K815" s="105" t="s">
        <v>10859</v>
      </c>
      <c r="L815" s="105" t="s">
        <v>2409</v>
      </c>
      <c r="M815" s="105" t="b">
        <f>L814=L815</f>
        <v>0</v>
      </c>
      <c r="N815" s="105" t="s">
        <v>2409</v>
      </c>
      <c r="O815" s="105" t="str">
        <f>VLOOKUP(A815,'doi 검증'!$A:$E,5,0)</f>
        <v>인정</v>
      </c>
      <c r="P815" s="105"/>
      <c r="Q815" s="105" t="s">
        <v>35</v>
      </c>
      <c r="R815" s="105" t="s">
        <v>36</v>
      </c>
      <c r="S815" s="105" t="str">
        <f>VLOOKUP(A815,논문증빙검증!$A:$T,20,0)</f>
        <v>공동저자</v>
      </c>
      <c r="T815" s="105" t="str">
        <f>VLOOKUP(A815,논문증빙검증!$A:$R,17,0)</f>
        <v>주저자</v>
      </c>
      <c r="U815" s="105" t="s">
        <v>2410</v>
      </c>
      <c r="V815" s="105" t="s">
        <v>2411</v>
      </c>
      <c r="W815" s="105">
        <v>1429612</v>
      </c>
      <c r="X815" s="105" t="s">
        <v>40</v>
      </c>
      <c r="Y815" s="105" t="s">
        <v>582</v>
      </c>
      <c r="Z815" s="105">
        <v>0</v>
      </c>
      <c r="AA815" s="105" t="s">
        <v>232</v>
      </c>
      <c r="AB815" s="105">
        <v>12.478999999999999</v>
      </c>
      <c r="AC815" s="105">
        <v>97.191011200000005</v>
      </c>
      <c r="AD815" s="105" t="s">
        <v>8903</v>
      </c>
      <c r="AE815" s="105" t="s">
        <v>2412</v>
      </c>
      <c r="AF815" s="105"/>
      <c r="AG815" s="105"/>
      <c r="AH815" s="105" t="s">
        <v>2413</v>
      </c>
      <c r="AI815" s="105" t="s">
        <v>9983</v>
      </c>
      <c r="AJ815" s="105">
        <v>275</v>
      </c>
      <c r="AK815" s="105"/>
      <c r="AL815" s="105"/>
      <c r="AM815" s="105"/>
    </row>
    <row r="816" spans="1:40" s="93" customFormat="1">
      <c r="A816" s="105">
        <v>973</v>
      </c>
      <c r="B816" s="105">
        <v>4</v>
      </c>
      <c r="C816" s="105" t="s">
        <v>1142</v>
      </c>
      <c r="D816" s="105" t="s">
        <v>1143</v>
      </c>
      <c r="E816" s="105" t="s">
        <v>1144</v>
      </c>
      <c r="F816" s="105" t="str">
        <f>VLOOKUP(A816,논문증빙검증!$A:$J,10,0)</f>
        <v>인정</v>
      </c>
      <c r="G816" s="105" t="s">
        <v>7796</v>
      </c>
      <c r="H816" s="105" t="s">
        <v>7797</v>
      </c>
      <c r="I816" s="105" t="str">
        <f>VLOOKUP(A816,논문증빙검증!$A:$N,14,0)</f>
        <v>○</v>
      </c>
      <c r="J816" s="105" t="s">
        <v>9699</v>
      </c>
      <c r="K816" s="105" t="s">
        <v>10859</v>
      </c>
      <c r="L816" s="105" t="s">
        <v>7798</v>
      </c>
      <c r="M816" s="105" t="b">
        <f>L815=L816</f>
        <v>0</v>
      </c>
      <c r="N816" s="105" t="s">
        <v>7798</v>
      </c>
      <c r="O816" s="105" t="str">
        <f>VLOOKUP(A816,'doi 검증'!$A:$E,5,0)</f>
        <v>인정</v>
      </c>
      <c r="P816" s="105"/>
      <c r="Q816" s="105" t="s">
        <v>35</v>
      </c>
      <c r="R816" s="105" t="s">
        <v>36</v>
      </c>
      <c r="S816" s="105" t="str">
        <f>VLOOKUP(A816,논문증빙검증!$A:$T,20,0)</f>
        <v>공동저자</v>
      </c>
      <c r="T816" s="105" t="str">
        <f>VLOOKUP(A816,논문증빙검증!$A:$R,17,0)</f>
        <v>주저자</v>
      </c>
      <c r="U816" s="105" t="s">
        <v>7799</v>
      </c>
      <c r="V816" s="105" t="s">
        <v>7800</v>
      </c>
      <c r="W816" s="105">
        <v>20794991</v>
      </c>
      <c r="X816" s="105" t="s">
        <v>40</v>
      </c>
      <c r="Y816" s="105" t="s">
        <v>1672</v>
      </c>
      <c r="Z816" s="105">
        <v>2</v>
      </c>
      <c r="AA816" s="105" t="s">
        <v>232</v>
      </c>
      <c r="AB816" s="105">
        <v>5.0759999999999996</v>
      </c>
      <c r="AC816" s="105">
        <v>78.4375</v>
      </c>
      <c r="AD816" s="105" t="s">
        <v>40</v>
      </c>
      <c r="AE816" s="105" t="s">
        <v>1144</v>
      </c>
      <c r="AF816" s="105"/>
      <c r="AG816" s="105"/>
      <c r="AH816" s="105" t="s">
        <v>7767</v>
      </c>
      <c r="AI816" s="105" t="s">
        <v>9983</v>
      </c>
      <c r="AJ816" s="105">
        <v>11</v>
      </c>
      <c r="AK816" s="105" t="s">
        <v>130</v>
      </c>
      <c r="AL816" s="105"/>
      <c r="AM816" s="105"/>
    </row>
    <row r="817" spans="1:40" s="93" customFormat="1">
      <c r="A817" s="105">
        <v>974</v>
      </c>
      <c r="B817" s="105">
        <v>5</v>
      </c>
      <c r="C817" s="105" t="s">
        <v>1142</v>
      </c>
      <c r="D817" s="105" t="s">
        <v>1143</v>
      </c>
      <c r="E817" s="105" t="s">
        <v>1144</v>
      </c>
      <c r="F817" s="105" t="str">
        <f>VLOOKUP(A817,논문증빙검증!$A:$J,10,0)</f>
        <v>인정</v>
      </c>
      <c r="G817" s="105" t="s">
        <v>4973</v>
      </c>
      <c r="H817" s="105" t="s">
        <v>4974</v>
      </c>
      <c r="I817" s="105" t="str">
        <f>VLOOKUP(A817,논문증빙검증!$A:$N,14,0)</f>
        <v>○</v>
      </c>
      <c r="J817" s="105" t="s">
        <v>9699</v>
      </c>
      <c r="K817" s="105" t="s">
        <v>10859</v>
      </c>
      <c r="L817" s="105" t="s">
        <v>4975</v>
      </c>
      <c r="M817" s="105" t="b">
        <f>L816=L817</f>
        <v>0</v>
      </c>
      <c r="N817" s="105" t="s">
        <v>4975</v>
      </c>
      <c r="O817" s="105" t="str">
        <f>VLOOKUP(A817,'doi 검증'!$A:$E,5,0)</f>
        <v>인정</v>
      </c>
      <c r="P817" s="105"/>
      <c r="Q817" s="105" t="s">
        <v>35</v>
      </c>
      <c r="R817" s="105" t="s">
        <v>122</v>
      </c>
      <c r="S817" s="105">
        <f>VLOOKUP(A817,논문증빙검증!$A:$T,20,0)</f>
        <v>0</v>
      </c>
      <c r="T817" s="105" t="str">
        <f>VLOOKUP(A817,논문증빙검증!$A:$R,17,0)</f>
        <v>기타저자</v>
      </c>
      <c r="U817" s="105" t="s">
        <v>4976</v>
      </c>
      <c r="V817" s="105" t="s">
        <v>4555</v>
      </c>
      <c r="W817" s="105">
        <v>19448244</v>
      </c>
      <c r="X817" s="105" t="s">
        <v>40</v>
      </c>
      <c r="Y817" s="105" t="s">
        <v>4977</v>
      </c>
      <c r="Z817" s="105">
        <v>0</v>
      </c>
      <c r="AA817" s="105" t="s">
        <v>232</v>
      </c>
      <c r="AB817" s="105">
        <v>9.2289999999999992</v>
      </c>
      <c r="AC817" s="105">
        <v>86.976047899999998</v>
      </c>
      <c r="AD817" s="105" t="s">
        <v>68</v>
      </c>
      <c r="AE817" s="105" t="s">
        <v>4978</v>
      </c>
      <c r="AF817" s="105"/>
      <c r="AG817" s="105"/>
      <c r="AH817" s="105" t="s">
        <v>4880</v>
      </c>
      <c r="AI817" s="105" t="s">
        <v>9983</v>
      </c>
      <c r="AJ817" s="105">
        <v>13</v>
      </c>
      <c r="AK817" s="105" t="s">
        <v>821</v>
      </c>
      <c r="AL817" s="105"/>
      <c r="AM817" s="105"/>
    </row>
    <row r="818" spans="1:40" s="93" customFormat="1">
      <c r="A818" s="105">
        <v>975</v>
      </c>
      <c r="B818" s="105">
        <v>6</v>
      </c>
      <c r="C818" s="105" t="s">
        <v>1142</v>
      </c>
      <c r="D818" s="105" t="s">
        <v>1143</v>
      </c>
      <c r="E818" s="105" t="s">
        <v>1144</v>
      </c>
      <c r="F818" s="105" t="str">
        <f>VLOOKUP(A818,논문증빙검증!$A:$J,10,0)</f>
        <v>인정</v>
      </c>
      <c r="G818" s="105" t="s">
        <v>5768</v>
      </c>
      <c r="H818" s="105" t="s">
        <v>5769</v>
      </c>
      <c r="I818" s="105" t="str">
        <f>VLOOKUP(A818,논문증빙검증!$A:$N,14,0)</f>
        <v>2019.02.28</v>
      </c>
      <c r="J818" s="105" t="s">
        <v>9699</v>
      </c>
      <c r="K818" s="105" t="s">
        <v>10859</v>
      </c>
      <c r="L818" s="105" t="s">
        <v>5770</v>
      </c>
      <c r="M818" s="105" t="b">
        <f>L817=L818</f>
        <v>0</v>
      </c>
      <c r="N818" s="105" t="s">
        <v>5770</v>
      </c>
      <c r="O818" s="105" t="str">
        <f>VLOOKUP(A818,'doi 검증'!$A:$E,5,0)</f>
        <v>인정</v>
      </c>
      <c r="P818" s="105"/>
      <c r="Q818" s="105" t="s">
        <v>35</v>
      </c>
      <c r="R818" s="105" t="s">
        <v>173</v>
      </c>
      <c r="S818" s="105">
        <f>VLOOKUP(A818,논문증빙검증!$A:$T,20,0)</f>
        <v>0</v>
      </c>
      <c r="T818" s="105" t="str">
        <f>VLOOKUP(A818,논문증빙검증!$A:$R,17,0)</f>
        <v>기타저자</v>
      </c>
      <c r="U818" s="105" t="s">
        <v>5771</v>
      </c>
      <c r="V818" s="105" t="s">
        <v>5621</v>
      </c>
      <c r="W818" s="105">
        <v>20452322</v>
      </c>
      <c r="X818" s="105" t="s">
        <v>40</v>
      </c>
      <c r="Y818" s="105" t="s">
        <v>5634</v>
      </c>
      <c r="Z818" s="105">
        <v>12</v>
      </c>
      <c r="AA818" s="105" t="s">
        <v>5767</v>
      </c>
      <c r="AB818" s="105">
        <v>4.38</v>
      </c>
      <c r="AC818" s="105">
        <v>77.083333300000007</v>
      </c>
      <c r="AD818" s="105" t="s">
        <v>68</v>
      </c>
      <c r="AE818" s="105" t="s">
        <v>5772</v>
      </c>
      <c r="AF818" s="105"/>
      <c r="AG818" s="105"/>
      <c r="AH818" s="105" t="s">
        <v>5719</v>
      </c>
      <c r="AI818" s="105" t="s">
        <v>9983</v>
      </c>
      <c r="AJ818" s="105">
        <v>9</v>
      </c>
      <c r="AK818" s="105" t="s">
        <v>953</v>
      </c>
      <c r="AL818" s="105"/>
      <c r="AM818" s="105"/>
    </row>
    <row r="819" spans="1:40" s="93" customFormat="1">
      <c r="A819" s="105">
        <v>976</v>
      </c>
      <c r="B819" s="105">
        <v>7</v>
      </c>
      <c r="C819" s="105" t="s">
        <v>1142</v>
      </c>
      <c r="D819" s="105" t="s">
        <v>1143</v>
      </c>
      <c r="E819" s="105" t="s">
        <v>1144</v>
      </c>
      <c r="F819" s="105" t="str">
        <f>VLOOKUP(A819,논문증빙검증!$A:$J,10,0)</f>
        <v>인정</v>
      </c>
      <c r="G819" s="105" t="s">
        <v>1145</v>
      </c>
      <c r="H819" s="105" t="s">
        <v>1146</v>
      </c>
      <c r="I819" s="105" t="str">
        <f>VLOOKUP(A819,논문증빙검증!$A:$N,14,0)</f>
        <v>○</v>
      </c>
      <c r="J819" s="105" t="s">
        <v>9699</v>
      </c>
      <c r="K819" s="105" t="s">
        <v>10859</v>
      </c>
      <c r="L819" s="105" t="s">
        <v>1147</v>
      </c>
      <c r="M819" s="105" t="b">
        <f>L818=L819</f>
        <v>0</v>
      </c>
      <c r="N819" s="105" t="s">
        <v>1147</v>
      </c>
      <c r="O819" s="105" t="str">
        <f>VLOOKUP(A819,'doi 검증'!$A:$E,5,0)</f>
        <v>인정</v>
      </c>
      <c r="P819" s="105"/>
      <c r="Q819" s="105" t="s">
        <v>35</v>
      </c>
      <c r="R819" s="105" t="s">
        <v>122</v>
      </c>
      <c r="S819" s="105">
        <f>VLOOKUP(A819,논문증빙검증!$A:$T,20,0)</f>
        <v>0</v>
      </c>
      <c r="T819" s="105" t="str">
        <f>VLOOKUP(A819,논문증빙검증!$A:$R,17,0)</f>
        <v>기타저자</v>
      </c>
      <c r="U819" s="105" t="s">
        <v>1148</v>
      </c>
      <c r="V819" s="105" t="s">
        <v>849</v>
      </c>
      <c r="W819" s="105">
        <v>21944288</v>
      </c>
      <c r="X819" s="105" t="s">
        <v>40</v>
      </c>
      <c r="Y819" s="105" t="s">
        <v>497</v>
      </c>
      <c r="Z819" s="105">
        <v>2</v>
      </c>
      <c r="AA819" s="105" t="s">
        <v>1149</v>
      </c>
      <c r="AB819" s="105">
        <v>3.6309999999999998</v>
      </c>
      <c r="AC819" s="105">
        <v>42.543859599999998</v>
      </c>
      <c r="AD819" s="105" t="s">
        <v>68</v>
      </c>
      <c r="AE819" s="105" t="s">
        <v>1150</v>
      </c>
      <c r="AF819" s="105"/>
      <c r="AG819" s="105"/>
      <c r="AH819" s="105" t="s">
        <v>1151</v>
      </c>
      <c r="AI819" s="105" t="s">
        <v>9983</v>
      </c>
      <c r="AJ819" s="105">
        <v>6</v>
      </c>
      <c r="AK819" s="105" t="s">
        <v>130</v>
      </c>
      <c r="AL819" s="105"/>
      <c r="AM819" s="105"/>
    </row>
    <row r="820" spans="1:40" s="97" customFormat="1">
      <c r="A820" s="105">
        <v>977</v>
      </c>
      <c r="B820" s="105">
        <v>8</v>
      </c>
      <c r="C820" s="105" t="s">
        <v>1142</v>
      </c>
      <c r="D820" s="105" t="s">
        <v>1143</v>
      </c>
      <c r="E820" s="105" t="s">
        <v>1144</v>
      </c>
      <c r="F820" s="105" t="str">
        <f>VLOOKUP(A820,논문증빙검증!$A:$J,10,0)</f>
        <v>인정</v>
      </c>
      <c r="G820" s="105" t="s">
        <v>7424</v>
      </c>
      <c r="H820" s="105" t="s">
        <v>2965</v>
      </c>
      <c r="I820" s="105" t="str">
        <f>VLOOKUP(A820,논문증빙검증!$A:$N,14,0)</f>
        <v>○</v>
      </c>
      <c r="J820" s="105" t="s">
        <v>9699</v>
      </c>
      <c r="K820" s="105" t="s">
        <v>10859</v>
      </c>
      <c r="L820" s="105" t="s">
        <v>7425</v>
      </c>
      <c r="M820" s="105" t="b">
        <f>L819=L820</f>
        <v>0</v>
      </c>
      <c r="N820" s="105" t="s">
        <v>7425</v>
      </c>
      <c r="O820" s="105" t="str">
        <f>VLOOKUP(A820,'doi 검증'!$A:$E,5,0)</f>
        <v>인정</v>
      </c>
      <c r="P820" s="105"/>
      <c r="Q820" s="105" t="s">
        <v>35</v>
      </c>
      <c r="R820" s="105" t="s">
        <v>122</v>
      </c>
      <c r="S820" s="105">
        <f>VLOOKUP(A820,논문증빙검증!$A:$T,20,0)</f>
        <v>0</v>
      </c>
      <c r="T820" s="105" t="str">
        <f>VLOOKUP(A820,논문증빙검증!$A:$R,17,0)</f>
        <v>기타저자</v>
      </c>
      <c r="U820" s="105" t="s">
        <v>7426</v>
      </c>
      <c r="V820" s="105" t="s">
        <v>7427</v>
      </c>
      <c r="W820" s="105">
        <v>219592</v>
      </c>
      <c r="X820" s="105" t="s">
        <v>40</v>
      </c>
      <c r="Y820" s="105" t="s">
        <v>1129</v>
      </c>
      <c r="Z820" s="105">
        <v>0</v>
      </c>
      <c r="AA820" s="105" t="s">
        <v>7428</v>
      </c>
      <c r="AB820" s="105">
        <v>0.73199999999999998</v>
      </c>
      <c r="AC820" s="105">
        <v>12.237762200000001</v>
      </c>
      <c r="AD820" s="105" t="s">
        <v>68</v>
      </c>
      <c r="AE820" s="105" t="s">
        <v>7429</v>
      </c>
      <c r="AF820" s="105"/>
      <c r="AG820" s="105"/>
      <c r="AH820" s="105" t="s">
        <v>7430</v>
      </c>
      <c r="AI820" s="105" t="s">
        <v>9983</v>
      </c>
      <c r="AJ820" s="105">
        <v>53</v>
      </c>
      <c r="AK820" s="105" t="s">
        <v>696</v>
      </c>
      <c r="AL820" s="105"/>
      <c r="AM820" s="105"/>
      <c r="AN820" s="100"/>
    </row>
    <row r="821" spans="1:40" s="96" customFormat="1">
      <c r="A821" s="105">
        <v>978</v>
      </c>
      <c r="B821" s="105">
        <v>9</v>
      </c>
      <c r="C821" s="105" t="s">
        <v>1142</v>
      </c>
      <c r="D821" s="105" t="s">
        <v>1143</v>
      </c>
      <c r="E821" s="105" t="s">
        <v>1144</v>
      </c>
      <c r="F821" s="105" t="str">
        <f>VLOOKUP(A821,논문증빙검증!$A:$J,10,0)</f>
        <v>인정</v>
      </c>
      <c r="G821" s="105" t="s">
        <v>6033</v>
      </c>
      <c r="H821" s="105" t="s">
        <v>1102</v>
      </c>
      <c r="I821" s="105" t="str">
        <f>VLOOKUP(A821,논문증빙검증!$A:$N,14,0)</f>
        <v>○</v>
      </c>
      <c r="J821" s="105" t="s">
        <v>9699</v>
      </c>
      <c r="K821" s="105" t="s">
        <v>10859</v>
      </c>
      <c r="L821" s="105" t="s">
        <v>6034</v>
      </c>
      <c r="M821" s="105" t="b">
        <f>L820=L821</f>
        <v>0</v>
      </c>
      <c r="N821" s="105" t="s">
        <v>6034</v>
      </c>
      <c r="O821" s="105" t="str">
        <f>VLOOKUP(A821,'doi 검증'!$A:$E,5,0)</f>
        <v>인정</v>
      </c>
      <c r="P821" s="105"/>
      <c r="Q821" s="105" t="s">
        <v>35</v>
      </c>
      <c r="R821" s="105" t="s">
        <v>173</v>
      </c>
      <c r="S821" s="105">
        <f>VLOOKUP(A821,논문증빙검증!$A:$T,20,0)</f>
        <v>0</v>
      </c>
      <c r="T821" s="105" t="str">
        <f>VLOOKUP(A821,논문증빙검증!$A:$R,17,0)</f>
        <v>기타저자</v>
      </c>
      <c r="U821" s="105" t="s">
        <v>6035</v>
      </c>
      <c r="V821" s="105" t="s">
        <v>5811</v>
      </c>
      <c r="W821" s="105">
        <v>20462069</v>
      </c>
      <c r="X821" s="105" t="s">
        <v>40</v>
      </c>
      <c r="Y821" s="105" t="s">
        <v>3318</v>
      </c>
      <c r="Z821" s="105">
        <v>3</v>
      </c>
      <c r="AA821" s="105" t="s">
        <v>6036</v>
      </c>
      <c r="AB821" s="105">
        <v>3.3610000000000002</v>
      </c>
      <c r="AC821" s="105">
        <v>54.775280899999998</v>
      </c>
      <c r="AD821" s="105" t="s">
        <v>68</v>
      </c>
      <c r="AE821" s="105" t="s">
        <v>6037</v>
      </c>
      <c r="AF821" s="105"/>
      <c r="AG821" s="105"/>
      <c r="AH821" s="105" t="s">
        <v>5850</v>
      </c>
      <c r="AI821" s="105" t="s">
        <v>9983</v>
      </c>
      <c r="AJ821" s="105">
        <v>9</v>
      </c>
      <c r="AK821" s="105" t="s">
        <v>234</v>
      </c>
      <c r="AL821" s="105"/>
      <c r="AM821" s="105"/>
    </row>
    <row r="822" spans="1:40" s="93" customFormat="1">
      <c r="A822" s="105">
        <v>980</v>
      </c>
      <c r="B822" s="105">
        <v>1</v>
      </c>
      <c r="C822" s="105" t="s">
        <v>1660</v>
      </c>
      <c r="D822" s="105" t="s">
        <v>1661</v>
      </c>
      <c r="E822" s="105" t="s">
        <v>1662</v>
      </c>
      <c r="F822" s="105" t="str">
        <f>VLOOKUP(A822,논문증빙검증!$A:$J,10,0)</f>
        <v>인정</v>
      </c>
      <c r="G822" s="105" t="s">
        <v>2390</v>
      </c>
      <c r="H822" s="105" t="s">
        <v>2391</v>
      </c>
      <c r="I822" s="105" t="str">
        <f>VLOOKUP(A822,논문증빙검증!$A:$N,14,0)</f>
        <v>2021.06.27</v>
      </c>
      <c r="J822" s="105" t="s">
        <v>9699</v>
      </c>
      <c r="K822" s="105" t="s">
        <v>10859</v>
      </c>
      <c r="L822" s="105" t="s">
        <v>2392</v>
      </c>
      <c r="M822" s="105" t="b">
        <f>L821=L822</f>
        <v>0</v>
      </c>
      <c r="N822" s="105" t="s">
        <v>2392</v>
      </c>
      <c r="O822" s="105" t="str">
        <f>VLOOKUP(A822,'doi 검증'!$A:$E,5,0)</f>
        <v>인정</v>
      </c>
      <c r="P822" s="105"/>
      <c r="Q822" s="105" t="s">
        <v>35</v>
      </c>
      <c r="R822" s="105" t="s">
        <v>36</v>
      </c>
      <c r="S822" s="105" t="str">
        <f>VLOOKUP(A822,논문증빙검증!$A:$T,20,0)</f>
        <v>공동저자</v>
      </c>
      <c r="T822" s="105" t="str">
        <f>VLOOKUP(A822,논문증빙검증!$A:$R,17,0)</f>
        <v>주저자</v>
      </c>
      <c r="U822" s="105" t="s">
        <v>2393</v>
      </c>
      <c r="V822" s="105" t="s">
        <v>78</v>
      </c>
      <c r="W822" s="105" t="s">
        <v>2232</v>
      </c>
      <c r="X822" s="105" t="s">
        <v>40</v>
      </c>
      <c r="Y822" s="105" t="s">
        <v>2394</v>
      </c>
      <c r="Z822" s="105">
        <v>1</v>
      </c>
      <c r="AA822" s="105" t="s">
        <v>232</v>
      </c>
      <c r="AB822" s="105">
        <v>6.7069999999999999</v>
      </c>
      <c r="AC822" s="105">
        <v>97.619047600000002</v>
      </c>
      <c r="AD822" s="105" t="s">
        <v>40</v>
      </c>
      <c r="AE822" s="105" t="s">
        <v>1662</v>
      </c>
      <c r="AF822" s="105"/>
      <c r="AG822" s="105"/>
      <c r="AH822" s="105" t="s">
        <v>2227</v>
      </c>
      <c r="AI822" s="105" t="s">
        <v>9983</v>
      </c>
      <c r="AJ822" s="105">
        <v>565</v>
      </c>
      <c r="AK822" s="105"/>
      <c r="AL822" s="105"/>
      <c r="AM822" s="105"/>
    </row>
    <row r="823" spans="1:40" s="93" customFormat="1">
      <c r="A823" s="111">
        <v>981</v>
      </c>
      <c r="B823" s="111">
        <v>2</v>
      </c>
      <c r="C823" s="111" t="s">
        <v>1660</v>
      </c>
      <c r="D823" s="111" t="s">
        <v>1661</v>
      </c>
      <c r="E823" s="111" t="s">
        <v>1662</v>
      </c>
      <c r="F823" s="105" t="str">
        <f>VLOOKUP(A823,논문증빙검증!$A:$J,10,0)</f>
        <v>인정</v>
      </c>
      <c r="G823" s="111" t="s">
        <v>4729</v>
      </c>
      <c r="H823" s="111" t="s">
        <v>4730</v>
      </c>
      <c r="I823" s="105" t="str">
        <f>VLOOKUP(A823,논문증빙검증!$A:$N,14,0)</f>
        <v>o</v>
      </c>
      <c r="J823" s="105" t="s">
        <v>9699</v>
      </c>
      <c r="K823" s="110" t="s">
        <v>10859</v>
      </c>
      <c r="L823" s="105" t="s">
        <v>4731</v>
      </c>
      <c r="M823" s="105" t="b">
        <f>L822=L823</f>
        <v>0</v>
      </c>
      <c r="N823" s="111" t="s">
        <v>8874</v>
      </c>
      <c r="O823" s="105" t="str">
        <f>VLOOKUP(A823,'doi 검증'!$A:$E,5,0)</f>
        <v>인정</v>
      </c>
      <c r="P823" s="111" t="s">
        <v>9697</v>
      </c>
      <c r="Q823" s="111" t="s">
        <v>35</v>
      </c>
      <c r="R823" s="111" t="s">
        <v>36</v>
      </c>
      <c r="S823" s="105">
        <f>VLOOKUP(A823,논문증빙검증!$A:$T,20,0)</f>
        <v>0</v>
      </c>
      <c r="T823" s="105" t="str">
        <f>VLOOKUP(A823,논문증빙검증!$A:$R,17,0)</f>
        <v>주저자</v>
      </c>
      <c r="U823" s="111" t="s">
        <v>4732</v>
      </c>
      <c r="V823" s="111" t="s">
        <v>4555</v>
      </c>
      <c r="W823" s="111" t="s">
        <v>4711</v>
      </c>
      <c r="X823" s="111" t="s">
        <v>40</v>
      </c>
      <c r="Y823" s="111" t="s">
        <v>4733</v>
      </c>
      <c r="Z823" s="111">
        <v>13</v>
      </c>
      <c r="AA823" s="111" t="s">
        <v>4734</v>
      </c>
      <c r="AB823" s="111">
        <v>4.1260000000000003</v>
      </c>
      <c r="AC823" s="105">
        <v>63.023952100000002</v>
      </c>
      <c r="AD823" s="111" t="s">
        <v>40</v>
      </c>
      <c r="AE823" s="111" t="s">
        <v>1662</v>
      </c>
      <c r="AF823" s="111"/>
      <c r="AG823" s="111"/>
      <c r="AH823" s="111" t="s">
        <v>4706</v>
      </c>
      <c r="AI823" s="105" t="s">
        <v>9983</v>
      </c>
      <c r="AJ823" s="111">
        <v>123</v>
      </c>
      <c r="AK823" s="111" t="s">
        <v>601</v>
      </c>
      <c r="AL823" s="111" t="s">
        <v>8867</v>
      </c>
      <c r="AM823" s="111" t="s">
        <v>8874</v>
      </c>
    </row>
    <row r="824" spans="1:40" s="93" customFormat="1">
      <c r="A824" s="105">
        <v>982</v>
      </c>
      <c r="B824" s="105">
        <v>3</v>
      </c>
      <c r="C824" s="105" t="s">
        <v>1660</v>
      </c>
      <c r="D824" s="105" t="s">
        <v>1661</v>
      </c>
      <c r="E824" s="105" t="s">
        <v>1662</v>
      </c>
      <c r="F824" s="105" t="str">
        <f>VLOOKUP(A824,논문증빙검증!$A:$J,10,0)</f>
        <v>인정</v>
      </c>
      <c r="G824" s="105" t="s">
        <v>6460</v>
      </c>
      <c r="H824" s="105" t="s">
        <v>1529</v>
      </c>
      <c r="I824" s="105" t="str">
        <f>VLOOKUP(A824,논문증빙검증!$A:$N,14,0)</f>
        <v>2021.04.27</v>
      </c>
      <c r="J824" s="105" t="s">
        <v>9699</v>
      </c>
      <c r="K824" s="105" t="s">
        <v>10859</v>
      </c>
      <c r="L824" s="105" t="s">
        <v>6461</v>
      </c>
      <c r="M824" s="105" t="b">
        <f>L823=L824</f>
        <v>0</v>
      </c>
      <c r="N824" s="105" t="s">
        <v>6461</v>
      </c>
      <c r="O824" s="105" t="str">
        <f>VLOOKUP(A824,'doi 검증'!$A:$E,5,0)</f>
        <v>인정</v>
      </c>
      <c r="P824" s="105"/>
      <c r="Q824" s="105" t="s">
        <v>35</v>
      </c>
      <c r="R824" s="105" t="s">
        <v>36</v>
      </c>
      <c r="S824" s="105" t="str">
        <f>VLOOKUP(A824,논문증빙검증!$A:$T,20,0)</f>
        <v>공동저자</v>
      </c>
      <c r="T824" s="105" t="str">
        <f>VLOOKUP(A824,논문증빙검증!$A:$R,17,0)</f>
        <v>주저자</v>
      </c>
      <c r="U824" s="105" t="s">
        <v>6462</v>
      </c>
      <c r="V824" s="105" t="s">
        <v>5811</v>
      </c>
      <c r="W824" s="105" t="s">
        <v>6463</v>
      </c>
      <c r="X824" s="105" t="s">
        <v>40</v>
      </c>
      <c r="Y824" s="105" t="s">
        <v>4819</v>
      </c>
      <c r="Z824" s="105">
        <v>3</v>
      </c>
      <c r="AA824" s="105" t="s">
        <v>232</v>
      </c>
      <c r="AB824" s="105">
        <v>3.6760000000000002</v>
      </c>
      <c r="AC824" s="105">
        <v>79.729729699999993</v>
      </c>
      <c r="AD824" s="105" t="s">
        <v>8903</v>
      </c>
      <c r="AE824" s="105" t="s">
        <v>6464</v>
      </c>
      <c r="AF824" s="105"/>
      <c r="AG824" s="105"/>
      <c r="AH824" s="105" t="s">
        <v>6465</v>
      </c>
      <c r="AI824" s="105" t="s">
        <v>9983</v>
      </c>
      <c r="AJ824" s="105">
        <v>23</v>
      </c>
      <c r="AK824" s="105" t="s">
        <v>620</v>
      </c>
      <c r="AL824" s="105"/>
      <c r="AM824" s="105"/>
    </row>
    <row r="825" spans="1:40" s="93" customFormat="1">
      <c r="A825" s="105">
        <v>983</v>
      </c>
      <c r="B825" s="105">
        <v>4</v>
      </c>
      <c r="C825" s="105" t="s">
        <v>1660</v>
      </c>
      <c r="D825" s="105" t="s">
        <v>1661</v>
      </c>
      <c r="E825" s="105" t="s">
        <v>1662</v>
      </c>
      <c r="F825" s="105" t="str">
        <f>VLOOKUP(A825,논문증빙검증!$A:$J,10,0)</f>
        <v>인정</v>
      </c>
      <c r="G825" s="105" t="s">
        <v>1663</v>
      </c>
      <c r="H825" s="105" t="s">
        <v>1664</v>
      </c>
      <c r="I825" s="105" t="str">
        <f>VLOOKUP(A825,논문증빙검증!$A:$N,14,0)</f>
        <v>2020.06.04</v>
      </c>
      <c r="J825" s="105" t="s">
        <v>9699</v>
      </c>
      <c r="K825" s="105" t="s">
        <v>10859</v>
      </c>
      <c r="L825" s="105" t="s">
        <v>1665</v>
      </c>
      <c r="M825" s="105" t="b">
        <f>L824=L825</f>
        <v>0</v>
      </c>
      <c r="N825" s="105" t="s">
        <v>1665</v>
      </c>
      <c r="O825" s="105" t="str">
        <f>VLOOKUP(A825,'doi 검증'!$A:$E,5,0)</f>
        <v>인정</v>
      </c>
      <c r="P825" s="105"/>
      <c r="Q825" s="105" t="s">
        <v>947</v>
      </c>
      <c r="R825" s="105" t="s">
        <v>36</v>
      </c>
      <c r="S825" s="105">
        <f>VLOOKUP(A825,논문증빙검증!$A:$T,20,0)</f>
        <v>0</v>
      </c>
      <c r="T825" s="105" t="str">
        <f>VLOOKUP(A825,논문증빙검증!$A:$R,17,0)</f>
        <v>주저자</v>
      </c>
      <c r="U825" s="105" t="s">
        <v>1666</v>
      </c>
      <c r="V825" s="105" t="s">
        <v>1496</v>
      </c>
      <c r="W825" s="105" t="s">
        <v>1626</v>
      </c>
      <c r="X825" s="105" t="s">
        <v>40</v>
      </c>
      <c r="Y825" s="105" t="s">
        <v>357</v>
      </c>
      <c r="Z825" s="105">
        <v>2</v>
      </c>
      <c r="AA825" s="105" t="s">
        <v>1658</v>
      </c>
      <c r="AB825" s="105">
        <v>3.3090000000000002</v>
      </c>
      <c r="AC825" s="105">
        <v>58.391608400000003</v>
      </c>
      <c r="AD825" s="105" t="s">
        <v>40</v>
      </c>
      <c r="AE825" s="105" t="s">
        <v>1662</v>
      </c>
      <c r="AF825" s="105"/>
      <c r="AG825" s="105"/>
      <c r="AH825" s="105" t="s">
        <v>1613</v>
      </c>
      <c r="AI825" s="105" t="s">
        <v>9983</v>
      </c>
      <c r="AJ825" s="105">
        <v>37</v>
      </c>
      <c r="AK825" s="105" t="s">
        <v>334</v>
      </c>
      <c r="AL825" s="105"/>
      <c r="AM825" s="105"/>
    </row>
    <row r="826" spans="1:40" s="93" customFormat="1">
      <c r="A826" s="105">
        <v>984</v>
      </c>
      <c r="B826" s="105">
        <v>5</v>
      </c>
      <c r="C826" s="105" t="s">
        <v>1660</v>
      </c>
      <c r="D826" s="105" t="s">
        <v>1661</v>
      </c>
      <c r="E826" s="105" t="s">
        <v>1662</v>
      </c>
      <c r="F826" s="105" t="str">
        <f>VLOOKUP(A826,논문증빙검증!$A:$J,10,0)</f>
        <v>인정</v>
      </c>
      <c r="G826" s="105" t="s">
        <v>2829</v>
      </c>
      <c r="H826" s="105" t="s">
        <v>2018</v>
      </c>
      <c r="I826" s="105" t="str">
        <f>VLOOKUP(A826,논문증빙검증!$A:$N,14,0)</f>
        <v>2017.10.01</v>
      </c>
      <c r="J826" s="105" t="s">
        <v>9699</v>
      </c>
      <c r="K826" s="105" t="s">
        <v>10859</v>
      </c>
      <c r="L826" s="105" t="s">
        <v>2830</v>
      </c>
      <c r="M826" s="105" t="b">
        <f>L825=L826</f>
        <v>0</v>
      </c>
      <c r="N826" s="105" t="s">
        <v>2830</v>
      </c>
      <c r="O826" s="105" t="str">
        <f>VLOOKUP(A826,'doi 검증'!$A:$E,5,0)</f>
        <v>인정</v>
      </c>
      <c r="P826" s="105"/>
      <c r="Q826" s="105" t="s">
        <v>35</v>
      </c>
      <c r="R826" s="105" t="s">
        <v>36</v>
      </c>
      <c r="S826" s="105">
        <f>VLOOKUP(A826,논문증빙검증!$A:$T,20,0)</f>
        <v>0</v>
      </c>
      <c r="T826" s="105" t="str">
        <f>VLOOKUP(A826,논문증빙검증!$A:$R,17,0)</f>
        <v>주저자</v>
      </c>
      <c r="U826" s="105" t="s">
        <v>2831</v>
      </c>
      <c r="V826" s="105" t="s">
        <v>78</v>
      </c>
      <c r="W826" s="105" t="s">
        <v>2832</v>
      </c>
      <c r="X826" s="105" t="s">
        <v>40</v>
      </c>
      <c r="Y826" s="105" t="s">
        <v>2833</v>
      </c>
      <c r="Z826" s="105">
        <v>9</v>
      </c>
      <c r="AA826" s="105" t="s">
        <v>2834</v>
      </c>
      <c r="AB826" s="105">
        <v>1.9259999999999999</v>
      </c>
      <c r="AC826" s="105">
        <v>20.6790123</v>
      </c>
      <c r="AD826" s="105" t="s">
        <v>40</v>
      </c>
      <c r="AE826" s="105" t="s">
        <v>1662</v>
      </c>
      <c r="AF826" s="105"/>
      <c r="AG826" s="105"/>
      <c r="AH826" s="105" t="s">
        <v>2835</v>
      </c>
      <c r="AI826" s="105" t="s">
        <v>9983</v>
      </c>
      <c r="AJ826" s="105">
        <v>1120</v>
      </c>
      <c r="AK826" s="105"/>
      <c r="AL826" s="105"/>
      <c r="AM826" s="105"/>
    </row>
    <row r="827" spans="1:40" s="93" customFormat="1">
      <c r="A827" s="105">
        <v>985</v>
      </c>
      <c r="B827" s="105">
        <v>6</v>
      </c>
      <c r="C827" s="105" t="s">
        <v>1660</v>
      </c>
      <c r="D827" s="105" t="s">
        <v>1661</v>
      </c>
      <c r="E827" s="105" t="s">
        <v>1662</v>
      </c>
      <c r="F827" s="105" t="str">
        <f>VLOOKUP(A827,논문증빙검증!$A:$J,10,0)</f>
        <v>인정</v>
      </c>
      <c r="G827" s="105" t="s">
        <v>6130</v>
      </c>
      <c r="H827" s="105" t="s">
        <v>6131</v>
      </c>
      <c r="I827" s="105" t="str">
        <f>VLOOKUP(A827,논문증빙검증!$A:$N,14,0)</f>
        <v>2019.03.27</v>
      </c>
      <c r="J827" s="105" t="s">
        <v>9699</v>
      </c>
      <c r="K827" s="105" t="s">
        <v>10859</v>
      </c>
      <c r="L827" s="105" t="s">
        <v>6132</v>
      </c>
      <c r="M827" s="105" t="b">
        <f>L826=L827</f>
        <v>0</v>
      </c>
      <c r="N827" s="105" t="s">
        <v>6132</v>
      </c>
      <c r="O827" s="105" t="str">
        <f>VLOOKUP(A827,'doi 검증'!$A:$E,5,0)</f>
        <v>인정</v>
      </c>
      <c r="P827" s="105"/>
      <c r="Q827" s="105" t="s">
        <v>35</v>
      </c>
      <c r="R827" s="105" t="s">
        <v>173</v>
      </c>
      <c r="S827" s="105">
        <f>VLOOKUP(A827,논문증빙검증!$A:$T,20,0)</f>
        <v>0</v>
      </c>
      <c r="T827" s="105" t="str">
        <f>VLOOKUP(A827,논문증빙검증!$A:$R,17,0)</f>
        <v>기타저자</v>
      </c>
      <c r="U827" s="105" t="s">
        <v>6133</v>
      </c>
      <c r="V827" s="105" t="s">
        <v>5811</v>
      </c>
      <c r="W827" s="105" t="s">
        <v>5825</v>
      </c>
      <c r="X827" s="105" t="s">
        <v>40</v>
      </c>
      <c r="Y827" s="105" t="s">
        <v>1173</v>
      </c>
      <c r="Z827" s="105">
        <v>66</v>
      </c>
      <c r="AA827" s="105" t="s">
        <v>6016</v>
      </c>
      <c r="AB827" s="105">
        <v>38.531999999999996</v>
      </c>
      <c r="AC827" s="105">
        <v>99.817518199999995</v>
      </c>
      <c r="AD827" s="105" t="s">
        <v>68</v>
      </c>
      <c r="AE827" s="105" t="s">
        <v>6134</v>
      </c>
      <c r="AF827" s="105"/>
      <c r="AG827" s="105"/>
      <c r="AH827" s="105" t="s">
        <v>5828</v>
      </c>
      <c r="AI827" s="105" t="s">
        <v>9983</v>
      </c>
      <c r="AJ827" s="105">
        <v>12</v>
      </c>
      <c r="AK827" s="105" t="s">
        <v>57</v>
      </c>
      <c r="AL827" s="105"/>
      <c r="AM827" s="105"/>
    </row>
    <row r="828" spans="1:40" s="93" customFormat="1">
      <c r="A828" s="105">
        <v>986</v>
      </c>
      <c r="B828" s="105">
        <v>7</v>
      </c>
      <c r="C828" s="105" t="s">
        <v>1660</v>
      </c>
      <c r="D828" s="105" t="s">
        <v>1661</v>
      </c>
      <c r="E828" s="105" t="s">
        <v>1662</v>
      </c>
      <c r="F828" s="105" t="str">
        <f>VLOOKUP(A828,논문증빙검증!$A:$J,10,0)</f>
        <v>인정</v>
      </c>
      <c r="G828" s="105" t="s">
        <v>2012</v>
      </c>
      <c r="H828" s="105" t="s">
        <v>2013</v>
      </c>
      <c r="I828" s="105" t="str">
        <f>VLOOKUP(A828,논문증빙검증!$A:$N,14,0)</f>
        <v>2017.01.25</v>
      </c>
      <c r="J828" s="105" t="s">
        <v>9699</v>
      </c>
      <c r="K828" s="105" t="s">
        <v>10859</v>
      </c>
      <c r="L828" s="105" t="s">
        <v>2014</v>
      </c>
      <c r="M828" s="105" t="b">
        <f>L827=L828</f>
        <v>0</v>
      </c>
      <c r="N828" s="105" t="s">
        <v>2014</v>
      </c>
      <c r="O828" s="105" t="str">
        <f>VLOOKUP(A828,'doi 검증'!$A:$E,5,0)</f>
        <v>인정</v>
      </c>
      <c r="P828" s="105"/>
      <c r="Q828" s="105" t="s">
        <v>35</v>
      </c>
      <c r="R828" s="105" t="s">
        <v>173</v>
      </c>
      <c r="S828" s="105">
        <f>VLOOKUP(A828,논문증빙검증!$A:$T,20,0)</f>
        <v>0</v>
      </c>
      <c r="T828" s="105" t="str">
        <f>VLOOKUP(A828,논문증빙검증!$A:$R,17,0)</f>
        <v>기타저자</v>
      </c>
      <c r="U828" s="105" t="s">
        <v>2015</v>
      </c>
      <c r="V828" s="105" t="s">
        <v>78</v>
      </c>
      <c r="W828" s="105" t="s">
        <v>2010</v>
      </c>
      <c r="X828" s="105" t="s">
        <v>40</v>
      </c>
      <c r="Y828" s="105" t="s">
        <v>1967</v>
      </c>
      <c r="Z828" s="105">
        <v>12</v>
      </c>
      <c r="AA828" s="105" t="s">
        <v>2004</v>
      </c>
      <c r="AB828" s="105">
        <v>19.503</v>
      </c>
      <c r="AC828" s="105">
        <v>99.074074100000004</v>
      </c>
      <c r="AD828" s="105" t="s">
        <v>68</v>
      </c>
      <c r="AE828" s="105" t="s">
        <v>2016</v>
      </c>
      <c r="AF828" s="105"/>
      <c r="AG828" s="105"/>
      <c r="AH828" s="105" t="s">
        <v>2005</v>
      </c>
      <c r="AI828" s="105" t="s">
        <v>9983</v>
      </c>
      <c r="AJ828" s="105">
        <v>206</v>
      </c>
      <c r="AK828" s="105"/>
      <c r="AL828" s="105"/>
      <c r="AM828" s="105"/>
    </row>
    <row r="829" spans="1:40" s="93" customFormat="1">
      <c r="A829" s="105">
        <v>987</v>
      </c>
      <c r="B829" s="105">
        <v>8</v>
      </c>
      <c r="C829" s="105" t="s">
        <v>1660</v>
      </c>
      <c r="D829" s="105" t="s">
        <v>1661</v>
      </c>
      <c r="E829" s="105" t="s">
        <v>1662</v>
      </c>
      <c r="F829" s="105" t="str">
        <f>VLOOKUP(A829,논문증빙검증!$A:$J,10,0)</f>
        <v>인정</v>
      </c>
      <c r="G829" s="105" t="s">
        <v>5902</v>
      </c>
      <c r="H829" s="105" t="s">
        <v>5903</v>
      </c>
      <c r="I829" s="105" t="str">
        <f>VLOOKUP(A829,논문증빙검증!$A:$N,14,0)</f>
        <v>○</v>
      </c>
      <c r="J829" s="105" t="s">
        <v>9699</v>
      </c>
      <c r="K829" s="105" t="s">
        <v>10859</v>
      </c>
      <c r="L829" s="105" t="s">
        <v>5904</v>
      </c>
      <c r="M829" s="105" t="b">
        <f>L828=L829</f>
        <v>0</v>
      </c>
      <c r="N829" s="105" t="s">
        <v>5904</v>
      </c>
      <c r="O829" s="105" t="str">
        <f>VLOOKUP(A829,'doi 검증'!$A:$E,5,0)</f>
        <v>인정</v>
      </c>
      <c r="P829" s="105"/>
      <c r="Q829" s="105" t="s">
        <v>35</v>
      </c>
      <c r="R829" s="105" t="s">
        <v>63</v>
      </c>
      <c r="S829" s="105">
        <f>VLOOKUP(A829,논문증빙검증!$A:$T,20,0)</f>
        <v>0</v>
      </c>
      <c r="T829" s="105" t="str">
        <f>VLOOKUP(A829,논문증빙검증!$A:$R,17,0)</f>
        <v>기타저자</v>
      </c>
      <c r="U829" s="105" t="s">
        <v>5905</v>
      </c>
      <c r="V829" s="105" t="s">
        <v>5811</v>
      </c>
      <c r="W829" s="105" t="s">
        <v>5900</v>
      </c>
      <c r="X829" s="105" t="s">
        <v>40</v>
      </c>
      <c r="Y829" s="105" t="s">
        <v>5906</v>
      </c>
      <c r="Z829" s="105">
        <v>24</v>
      </c>
      <c r="AA829" s="105" t="s">
        <v>5893</v>
      </c>
      <c r="AB829" s="105">
        <v>7.79</v>
      </c>
      <c r="AC829" s="105">
        <v>85.9375</v>
      </c>
      <c r="AD829" s="105" t="s">
        <v>68</v>
      </c>
      <c r="AE829" s="105" t="s">
        <v>5907</v>
      </c>
      <c r="AF829" s="105"/>
      <c r="AG829" s="105"/>
      <c r="AH829" s="105" t="s">
        <v>5895</v>
      </c>
      <c r="AI829" s="105" t="s">
        <v>9983</v>
      </c>
      <c r="AJ829" s="105">
        <v>9</v>
      </c>
      <c r="AK829" s="105" t="s">
        <v>744</v>
      </c>
      <c r="AL829" s="105"/>
      <c r="AM829" s="105"/>
    </row>
    <row r="830" spans="1:40" s="93" customFormat="1">
      <c r="A830" s="105">
        <v>988</v>
      </c>
      <c r="B830" s="105">
        <v>9</v>
      </c>
      <c r="C830" s="105" t="s">
        <v>1660</v>
      </c>
      <c r="D830" s="105" t="s">
        <v>1661</v>
      </c>
      <c r="E830" s="105" t="s">
        <v>1662</v>
      </c>
      <c r="F830" s="105" t="str">
        <f>VLOOKUP(A830,논문증빙검증!$A:$J,10,0)</f>
        <v>인정</v>
      </c>
      <c r="G830" s="105" t="s">
        <v>3627</v>
      </c>
      <c r="H830" s="105" t="s">
        <v>3628</v>
      </c>
      <c r="I830" s="105" t="str">
        <f>VLOOKUP(A830,논문증빙검증!$A:$N,14,0)</f>
        <v>2017.01.06</v>
      </c>
      <c r="J830" s="105" t="s">
        <v>9699</v>
      </c>
      <c r="K830" s="105" t="s">
        <v>10859</v>
      </c>
      <c r="L830" s="105" t="s">
        <v>3629</v>
      </c>
      <c r="M830" s="105" t="b">
        <f>L829=L830</f>
        <v>0</v>
      </c>
      <c r="N830" s="105" t="s">
        <v>3629</v>
      </c>
      <c r="O830" s="105" t="str">
        <f>VLOOKUP(A830,'doi 검증'!$A:$E,5,0)</f>
        <v>인정</v>
      </c>
      <c r="P830" s="105"/>
      <c r="Q830" s="105" t="s">
        <v>947</v>
      </c>
      <c r="R830" s="105" t="s">
        <v>173</v>
      </c>
      <c r="S830" s="105">
        <f>VLOOKUP(A830,논문증빙검증!$A:$T,20,0)</f>
        <v>0</v>
      </c>
      <c r="T830" s="105" t="str">
        <f>VLOOKUP(A830,논문증빙검증!$A:$R,17,0)</f>
        <v>기타저자</v>
      </c>
      <c r="U830" s="105" t="s">
        <v>3630</v>
      </c>
      <c r="V830" s="105" t="s">
        <v>78</v>
      </c>
      <c r="W830" s="105" t="s">
        <v>3631</v>
      </c>
      <c r="X830" s="105" t="s">
        <v>40</v>
      </c>
      <c r="Y830" s="105" t="s">
        <v>3632</v>
      </c>
      <c r="Z830" s="105">
        <v>22</v>
      </c>
      <c r="AA830" s="105" t="s">
        <v>3621</v>
      </c>
      <c r="AB830" s="105">
        <v>6.0640000000000001</v>
      </c>
      <c r="AC830" s="105">
        <v>84.265734300000005</v>
      </c>
      <c r="AD830" s="105" t="s">
        <v>68</v>
      </c>
      <c r="AE830" s="105" t="s">
        <v>3633</v>
      </c>
      <c r="AF830" s="105"/>
      <c r="AG830" s="105"/>
      <c r="AH830" s="105" t="s">
        <v>3623</v>
      </c>
      <c r="AI830" s="105" t="s">
        <v>9983</v>
      </c>
      <c r="AJ830" s="105">
        <v>49</v>
      </c>
      <c r="AK830" s="105"/>
      <c r="AL830" s="105"/>
      <c r="AM830" s="105"/>
    </row>
    <row r="831" spans="1:40" s="93" customFormat="1">
      <c r="A831" s="105">
        <v>989</v>
      </c>
      <c r="B831" s="105">
        <v>10</v>
      </c>
      <c r="C831" s="105" t="s">
        <v>1660</v>
      </c>
      <c r="D831" s="105" t="s">
        <v>1661</v>
      </c>
      <c r="E831" s="105" t="s">
        <v>1662</v>
      </c>
      <c r="F831" s="105" t="str">
        <f>VLOOKUP(A831,논문증빙검증!$A:$J,10,0)</f>
        <v>인정</v>
      </c>
      <c r="G831" s="105" t="s">
        <v>3246</v>
      </c>
      <c r="H831" s="105" t="s">
        <v>3247</v>
      </c>
      <c r="I831" s="105" t="str">
        <f>VLOOKUP(A831,논문증빙검증!$A:$N,14,0)</f>
        <v>o</v>
      </c>
      <c r="J831" s="105" t="s">
        <v>9699</v>
      </c>
      <c r="K831" s="105" t="s">
        <v>10859</v>
      </c>
      <c r="L831" s="105" t="s">
        <v>3248</v>
      </c>
      <c r="M831" s="105" t="b">
        <f>L830=L831</f>
        <v>0</v>
      </c>
      <c r="N831" s="105" t="s">
        <v>3248</v>
      </c>
      <c r="O831" s="105" t="str">
        <f>VLOOKUP(A831,'doi 검증'!$A:$E,5,0)</f>
        <v>인정</v>
      </c>
      <c r="P831" s="105"/>
      <c r="Q831" s="105" t="s">
        <v>35</v>
      </c>
      <c r="R831" s="105" t="s">
        <v>173</v>
      </c>
      <c r="S831" s="105">
        <f>VLOOKUP(A831,논문증빙검증!$A:$T,20,0)</f>
        <v>0</v>
      </c>
      <c r="T831" s="105" t="str">
        <f>VLOOKUP(A831,논문증빙검증!$A:$R,17,0)</f>
        <v>기타저자</v>
      </c>
      <c r="U831" s="105" t="s">
        <v>3249</v>
      </c>
      <c r="V831" s="105" t="s">
        <v>78</v>
      </c>
      <c r="W831" s="105" t="s">
        <v>3223</v>
      </c>
      <c r="X831" s="105" t="s">
        <v>40</v>
      </c>
      <c r="Y831" s="105" t="s">
        <v>3250</v>
      </c>
      <c r="Z831" s="105">
        <v>5</v>
      </c>
      <c r="AA831" s="105" t="s">
        <v>3245</v>
      </c>
      <c r="AB831" s="105">
        <v>5.8159999999999998</v>
      </c>
      <c r="AC831" s="105">
        <v>70.689655200000004</v>
      </c>
      <c r="AD831" s="105" t="s">
        <v>68</v>
      </c>
      <c r="AE831" s="105" t="s">
        <v>3251</v>
      </c>
      <c r="AF831" s="105"/>
      <c r="AG831" s="105"/>
      <c r="AH831" s="105" t="s">
        <v>3218</v>
      </c>
      <c r="AI831" s="105" t="s">
        <v>9983</v>
      </c>
      <c r="AJ831" s="105">
        <v>43</v>
      </c>
      <c r="AK831" s="105" t="s">
        <v>195</v>
      </c>
      <c r="AL831" s="105"/>
      <c r="AM831" s="105"/>
    </row>
    <row r="832" spans="1:40" s="93" customFormat="1">
      <c r="A832" s="105">
        <v>990</v>
      </c>
      <c r="B832" s="105">
        <v>1</v>
      </c>
      <c r="C832" s="105" t="s">
        <v>8159</v>
      </c>
      <c r="D832" s="105" t="s">
        <v>8160</v>
      </c>
      <c r="E832" s="105" t="s">
        <v>8161</v>
      </c>
      <c r="F832" s="105" t="str">
        <f>VLOOKUP(A832,논문증빙검증!$A:$J,10,0)</f>
        <v>인정</v>
      </c>
      <c r="G832" s="105" t="s">
        <v>8231</v>
      </c>
      <c r="H832" s="105" t="s">
        <v>8232</v>
      </c>
      <c r="I832" s="105" t="str">
        <f>VLOOKUP(A832,논문증빙검증!$A:$N,14,0)</f>
        <v>ㅇ</v>
      </c>
      <c r="J832" s="105" t="s">
        <v>9699</v>
      </c>
      <c r="K832" s="105" t="s">
        <v>10859</v>
      </c>
      <c r="L832" s="105" t="s">
        <v>8233</v>
      </c>
      <c r="M832" s="105" t="b">
        <f>L831=L832</f>
        <v>0</v>
      </c>
      <c r="N832" s="105" t="s">
        <v>8234</v>
      </c>
      <c r="O832" s="105" t="str">
        <f>VLOOKUP(A832,'doi 검증'!$A:$E,5,0)</f>
        <v>인정</v>
      </c>
      <c r="P832" s="105"/>
      <c r="Q832" s="105" t="s">
        <v>35</v>
      </c>
      <c r="R832" s="105" t="s">
        <v>495</v>
      </c>
      <c r="S832" s="105">
        <f>VLOOKUP(A832,논문증빙검증!$A:$T,20,0)</f>
        <v>0</v>
      </c>
      <c r="T832" s="105" t="str">
        <f>VLOOKUP(A832,논문증빙검증!$A:$R,17,0)</f>
        <v>교신저자</v>
      </c>
      <c r="U832" s="105" t="s">
        <v>8235</v>
      </c>
      <c r="V832" s="105" t="s">
        <v>4555</v>
      </c>
      <c r="W832" s="105">
        <v>19338252</v>
      </c>
      <c r="X832" s="105" t="s">
        <v>40</v>
      </c>
      <c r="Y832" s="105" t="s">
        <v>4957</v>
      </c>
      <c r="Z832" s="105">
        <v>2</v>
      </c>
      <c r="AA832" s="105" t="s">
        <v>232</v>
      </c>
      <c r="AB832" s="105">
        <v>9.2289999999999992</v>
      </c>
      <c r="AC832" s="105">
        <v>86.976047899999998</v>
      </c>
      <c r="AD832" s="105" t="s">
        <v>40</v>
      </c>
      <c r="AE832" s="105" t="s">
        <v>8224</v>
      </c>
      <c r="AF832" s="105"/>
      <c r="AG832" s="105"/>
      <c r="AH832" s="105" t="s">
        <v>4880</v>
      </c>
      <c r="AI832" s="105" t="s">
        <v>9983</v>
      </c>
      <c r="AJ832" s="105">
        <v>13</v>
      </c>
      <c r="AK832" s="105" t="s">
        <v>234</v>
      </c>
      <c r="AL832" s="105"/>
      <c r="AM832" s="105"/>
    </row>
    <row r="833" spans="1:39" s="93" customFormat="1">
      <c r="A833" s="105">
        <v>993</v>
      </c>
      <c r="B833" s="105">
        <v>4</v>
      </c>
      <c r="C833" s="105" t="s">
        <v>8159</v>
      </c>
      <c r="D833" s="105" t="s">
        <v>8160</v>
      </c>
      <c r="E833" s="105" t="s">
        <v>8161</v>
      </c>
      <c r="F833" s="105" t="str">
        <f>VLOOKUP(A833,논문증빙검증!$A:$J,10,0)</f>
        <v>인정</v>
      </c>
      <c r="G833" s="105" t="s">
        <v>8162</v>
      </c>
      <c r="H833" s="105" t="s">
        <v>8163</v>
      </c>
      <c r="I833" s="105" t="str">
        <f>VLOOKUP(A833,논문증빙검증!$A:$N,14,0)</f>
        <v>ㅇ</v>
      </c>
      <c r="J833" s="105" t="s">
        <v>9699</v>
      </c>
      <c r="K833" s="105" t="s">
        <v>10859</v>
      </c>
      <c r="L833" s="105" t="s">
        <v>8164</v>
      </c>
      <c r="M833" s="105" t="b">
        <f>L832=L833</f>
        <v>0</v>
      </c>
      <c r="N833" s="105" t="s">
        <v>8165</v>
      </c>
      <c r="O833" s="105" t="str">
        <f>VLOOKUP(A833,'doi 검증'!$A:$E,5,0)</f>
        <v>인정</v>
      </c>
      <c r="P833" s="105"/>
      <c r="Q833" s="105" t="s">
        <v>35</v>
      </c>
      <c r="R833" s="105" t="s">
        <v>63</v>
      </c>
      <c r="S833" s="105">
        <f>VLOOKUP(A833,논문증빙검증!$A:$T,20,0)</f>
        <v>0</v>
      </c>
      <c r="T833" s="105" t="str">
        <f>VLOOKUP(A833,논문증빙검증!$A:$R,17,0)</f>
        <v>기타저자</v>
      </c>
      <c r="U833" s="105" t="s">
        <v>8166</v>
      </c>
      <c r="V833" s="105" t="s">
        <v>124</v>
      </c>
      <c r="W833" s="105" t="s">
        <v>39</v>
      </c>
      <c r="X833" s="105" t="s">
        <v>40</v>
      </c>
      <c r="Y833" s="105" t="s">
        <v>8167</v>
      </c>
      <c r="Z833" s="105">
        <v>22</v>
      </c>
      <c r="AA833" s="105" t="s">
        <v>1383</v>
      </c>
      <c r="AB833" s="105">
        <v>13.281000000000001</v>
      </c>
      <c r="AC833" s="105">
        <v>93.4375</v>
      </c>
      <c r="AD833" s="105" t="s">
        <v>68</v>
      </c>
      <c r="AE833" s="105" t="s">
        <v>8168</v>
      </c>
      <c r="AF833" s="105"/>
      <c r="AG833" s="105"/>
      <c r="AH833" s="105" t="s">
        <v>1350</v>
      </c>
      <c r="AI833" s="105" t="s">
        <v>9983</v>
      </c>
      <c r="AJ833" s="105">
        <v>15</v>
      </c>
      <c r="AK833" s="105" t="s">
        <v>401</v>
      </c>
      <c r="AL833" s="105"/>
      <c r="AM833" s="105"/>
    </row>
    <row r="834" spans="1:39" s="93" customFormat="1">
      <c r="A834" s="105">
        <v>994</v>
      </c>
      <c r="B834" s="105">
        <v>1</v>
      </c>
      <c r="C834" s="105" t="s">
        <v>1515</v>
      </c>
      <c r="D834" s="105" t="s">
        <v>1516</v>
      </c>
      <c r="E834" s="105" t="s">
        <v>1517</v>
      </c>
      <c r="F834" s="105" t="str">
        <f>VLOOKUP(A834,논문증빙검증!$A:$J,10,0)</f>
        <v>인정</v>
      </c>
      <c r="G834" s="105" t="s">
        <v>3495</v>
      </c>
      <c r="H834" s="105" t="s">
        <v>3496</v>
      </c>
      <c r="I834" s="105">
        <f>VLOOKUP(A834,논문증빙검증!$A:$N,14,0)</f>
        <v>0</v>
      </c>
      <c r="J834" s="105" t="s">
        <v>9699</v>
      </c>
      <c r="K834" s="105" t="s">
        <v>10859</v>
      </c>
      <c r="L834" s="105" t="s">
        <v>3497</v>
      </c>
      <c r="M834" s="105" t="b">
        <f>L833=L834</f>
        <v>0</v>
      </c>
      <c r="N834" s="105" t="s">
        <v>3497</v>
      </c>
      <c r="O834" s="105" t="str">
        <f>VLOOKUP(A834,'doi 검증'!$A:$E,5,0)</f>
        <v>인정</v>
      </c>
      <c r="P834" s="105"/>
      <c r="Q834" s="105" t="s">
        <v>35</v>
      </c>
      <c r="R834" s="105" t="s">
        <v>36</v>
      </c>
      <c r="S834" s="105">
        <f>VLOOKUP(A834,논문증빙검증!$A:$T,20,0)</f>
        <v>0</v>
      </c>
      <c r="T834" s="105" t="str">
        <f>VLOOKUP(A834,논문증빙검증!$A:$R,17,0)</f>
        <v>주저자</v>
      </c>
      <c r="U834" s="105" t="s">
        <v>3498</v>
      </c>
      <c r="V834" s="105" t="s">
        <v>78</v>
      </c>
      <c r="W834" s="105" t="s">
        <v>39</v>
      </c>
      <c r="X834" s="105" t="s">
        <v>40</v>
      </c>
      <c r="Y834" s="105" t="s">
        <v>3499</v>
      </c>
      <c r="Z834" s="105">
        <v>14</v>
      </c>
      <c r="AA834" s="105" t="s">
        <v>3493</v>
      </c>
      <c r="AB834" s="105">
        <v>7.92</v>
      </c>
      <c r="AC834" s="105">
        <v>89.860139899999993</v>
      </c>
      <c r="AD834" s="105" t="s">
        <v>40</v>
      </c>
      <c r="AE834" s="105" t="s">
        <v>1517</v>
      </c>
      <c r="AF834" s="105"/>
      <c r="AG834" s="105"/>
      <c r="AH834" s="105" t="s">
        <v>3473</v>
      </c>
      <c r="AI834" s="105" t="s">
        <v>9983</v>
      </c>
      <c r="AJ834" s="105">
        <v>376</v>
      </c>
      <c r="AK834" s="105"/>
      <c r="AL834" s="105"/>
      <c r="AM834" s="105"/>
    </row>
    <row r="835" spans="1:39" s="93" customFormat="1">
      <c r="A835" s="105">
        <v>995</v>
      </c>
      <c r="B835" s="105">
        <v>2</v>
      </c>
      <c r="C835" s="105" t="s">
        <v>1515</v>
      </c>
      <c r="D835" s="105" t="s">
        <v>1516</v>
      </c>
      <c r="E835" s="105" t="s">
        <v>1517</v>
      </c>
      <c r="F835" s="105" t="str">
        <f>VLOOKUP(A835,논문증빙검증!$A:$J,10,0)</f>
        <v>인정</v>
      </c>
      <c r="G835" s="105" t="s">
        <v>3490</v>
      </c>
      <c r="H835" s="105" t="s">
        <v>846</v>
      </c>
      <c r="I835" s="105">
        <f>VLOOKUP(A835,논문증빙검증!$A:$N,14,0)</f>
        <v>0</v>
      </c>
      <c r="J835" s="105" t="s">
        <v>9699</v>
      </c>
      <c r="K835" s="105" t="s">
        <v>10859</v>
      </c>
      <c r="L835" s="105" t="s">
        <v>3491</v>
      </c>
      <c r="M835" s="105" t="b">
        <f>L834=L835</f>
        <v>0</v>
      </c>
      <c r="N835" s="105" t="s">
        <v>3491</v>
      </c>
      <c r="O835" s="105" t="str">
        <f>VLOOKUP(A835,'doi 검증'!$A:$E,5,0)</f>
        <v>인정</v>
      </c>
      <c r="P835" s="105"/>
      <c r="Q835" s="105" t="s">
        <v>35</v>
      </c>
      <c r="R835" s="105" t="s">
        <v>36</v>
      </c>
      <c r="S835" s="105" t="str">
        <f>VLOOKUP(A835,논문증빙검증!$A:$T,20,0)</f>
        <v>공동저자</v>
      </c>
      <c r="T835" s="105" t="str">
        <f>VLOOKUP(A835,논문증빙검증!$A:$R,17,0)</f>
        <v>주저자</v>
      </c>
      <c r="U835" s="105" t="s">
        <v>3492</v>
      </c>
      <c r="V835" s="105" t="s">
        <v>78</v>
      </c>
      <c r="W835" s="105" t="s">
        <v>39</v>
      </c>
      <c r="X835" s="105" t="s">
        <v>40</v>
      </c>
      <c r="Y835" s="105" t="s">
        <v>1173</v>
      </c>
      <c r="Z835" s="105">
        <v>34</v>
      </c>
      <c r="AA835" s="105" t="s">
        <v>3493</v>
      </c>
      <c r="AB835" s="105">
        <v>7.92</v>
      </c>
      <c r="AC835" s="105">
        <v>89.860139899999993</v>
      </c>
      <c r="AD835" s="105" t="s">
        <v>8903</v>
      </c>
      <c r="AE835" s="105" t="s">
        <v>3494</v>
      </c>
      <c r="AF835" s="105"/>
      <c r="AG835" s="105"/>
      <c r="AH835" s="105" t="s">
        <v>3473</v>
      </c>
      <c r="AI835" s="105" t="s">
        <v>9983</v>
      </c>
      <c r="AJ835" s="105">
        <v>375</v>
      </c>
      <c r="AK835" s="105"/>
      <c r="AL835" s="105"/>
      <c r="AM835" s="105"/>
    </row>
    <row r="836" spans="1:39" s="93" customFormat="1">
      <c r="A836" s="105">
        <v>996</v>
      </c>
      <c r="B836" s="105">
        <v>3</v>
      </c>
      <c r="C836" s="105" t="s">
        <v>1515</v>
      </c>
      <c r="D836" s="105" t="s">
        <v>1516</v>
      </c>
      <c r="E836" s="105" t="s">
        <v>1517</v>
      </c>
      <c r="F836" s="105" t="str">
        <f>VLOOKUP(A836,논문증빙검증!$A:$J,10,0)</f>
        <v>인정</v>
      </c>
      <c r="G836" s="105" t="s">
        <v>5234</v>
      </c>
      <c r="H836" s="105" t="s">
        <v>1880</v>
      </c>
      <c r="I836" s="105">
        <f>VLOOKUP(A836,논문증빙검증!$A:$N,14,0)</f>
        <v>0</v>
      </c>
      <c r="J836" s="105" t="s">
        <v>9699</v>
      </c>
      <c r="K836" s="105" t="s">
        <v>10859</v>
      </c>
      <c r="L836" s="105" t="s">
        <v>5235</v>
      </c>
      <c r="M836" s="105" t="b">
        <f>L835=L836</f>
        <v>0</v>
      </c>
      <c r="N836" s="105" t="s">
        <v>5235</v>
      </c>
      <c r="O836" s="105" t="str">
        <f>VLOOKUP(A836,'doi 검증'!$A:$E,5,0)</f>
        <v>인정</v>
      </c>
      <c r="P836" s="105"/>
      <c r="Q836" s="105" t="s">
        <v>35</v>
      </c>
      <c r="R836" s="105" t="s">
        <v>63</v>
      </c>
      <c r="S836" s="105">
        <f>VLOOKUP(A836,논문증빙검증!$A:$T,20,0)</f>
        <v>0</v>
      </c>
      <c r="T836" s="105" t="str">
        <f>VLOOKUP(A836,논문증빙검증!$A:$R,17,0)</f>
        <v>기타저자</v>
      </c>
      <c r="U836" s="105" t="s">
        <v>5236</v>
      </c>
      <c r="V836" s="105" t="s">
        <v>4555</v>
      </c>
      <c r="W836" s="105" t="s">
        <v>39</v>
      </c>
      <c r="X836" s="105" t="s">
        <v>40</v>
      </c>
      <c r="Y836" s="105" t="s">
        <v>5237</v>
      </c>
      <c r="Z836" s="105">
        <v>2</v>
      </c>
      <c r="AA836" s="105" t="s">
        <v>232</v>
      </c>
      <c r="AB836" s="105">
        <v>13.084</v>
      </c>
      <c r="AC836" s="105">
        <v>91.049382699999995</v>
      </c>
      <c r="AD836" s="105" t="s">
        <v>68</v>
      </c>
      <c r="AE836" s="105" t="s">
        <v>5238</v>
      </c>
      <c r="AF836" s="105"/>
      <c r="AG836" s="105"/>
      <c r="AH836" s="105" t="s">
        <v>5196</v>
      </c>
      <c r="AI836" s="105" t="s">
        <v>9983</v>
      </c>
      <c r="AJ836" s="105">
        <v>11</v>
      </c>
      <c r="AK836" s="105" t="s">
        <v>449</v>
      </c>
      <c r="AL836" s="105"/>
      <c r="AM836" s="105"/>
    </row>
    <row r="837" spans="1:39" s="93" customFormat="1">
      <c r="A837" s="105">
        <v>997</v>
      </c>
      <c r="B837" s="105">
        <v>4</v>
      </c>
      <c r="C837" s="105" t="s">
        <v>1515</v>
      </c>
      <c r="D837" s="105" t="s">
        <v>1516</v>
      </c>
      <c r="E837" s="105" t="s">
        <v>1517</v>
      </c>
      <c r="F837" s="105" t="str">
        <f>VLOOKUP(A837,논문증빙검증!$A:$J,10,0)</f>
        <v>인정</v>
      </c>
      <c r="G837" s="105" t="s">
        <v>6258</v>
      </c>
      <c r="H837" s="105" t="s">
        <v>4928</v>
      </c>
      <c r="I837" s="105">
        <f>VLOOKUP(A837,논문증빙검증!$A:$N,14,0)</f>
        <v>0</v>
      </c>
      <c r="J837" s="105" t="s">
        <v>9699</v>
      </c>
      <c r="K837" s="105" t="s">
        <v>10859</v>
      </c>
      <c r="L837" s="105" t="s">
        <v>6259</v>
      </c>
      <c r="M837" s="105" t="b">
        <f>L836=L837</f>
        <v>0</v>
      </c>
      <c r="N837" s="105" t="s">
        <v>6259</v>
      </c>
      <c r="O837" s="105" t="str">
        <f>VLOOKUP(A837,'doi 검증'!$A:$E,5,0)</f>
        <v>인정</v>
      </c>
      <c r="P837" s="105"/>
      <c r="Q837" s="105" t="s">
        <v>35</v>
      </c>
      <c r="R837" s="105" t="s">
        <v>36</v>
      </c>
      <c r="S837" s="105">
        <f>VLOOKUP(A837,논문증빙검증!$A:$T,20,0)</f>
        <v>0</v>
      </c>
      <c r="T837" s="105" t="str">
        <f>VLOOKUP(A837,논문증빙검증!$A:$R,17,0)</f>
        <v>주저자</v>
      </c>
      <c r="U837" s="105" t="s">
        <v>6260</v>
      </c>
      <c r="V837" s="105" t="s">
        <v>5811</v>
      </c>
      <c r="W837" s="105" t="s">
        <v>39</v>
      </c>
      <c r="X837" s="105" t="s">
        <v>40</v>
      </c>
      <c r="Y837" s="105" t="s">
        <v>6261</v>
      </c>
      <c r="Z837" s="105">
        <v>5</v>
      </c>
      <c r="AA837" s="105" t="s">
        <v>232</v>
      </c>
      <c r="AB837" s="105">
        <v>6.1189999999999998</v>
      </c>
      <c r="AC837" s="105">
        <v>73.1481481</v>
      </c>
      <c r="AD837" s="105" t="s">
        <v>40</v>
      </c>
      <c r="AE837" s="105" t="s">
        <v>1517</v>
      </c>
      <c r="AF837" s="105"/>
      <c r="AG837" s="105"/>
      <c r="AH837" s="105" t="s">
        <v>5996</v>
      </c>
      <c r="AI837" s="105" t="s">
        <v>9983</v>
      </c>
      <c r="AJ837" s="105">
        <v>11</v>
      </c>
      <c r="AK837" s="105" t="s">
        <v>1524</v>
      </c>
      <c r="AL837" s="105"/>
      <c r="AM837" s="105"/>
    </row>
    <row r="838" spans="1:39" s="93" customFormat="1">
      <c r="A838" s="105">
        <v>998</v>
      </c>
      <c r="B838" s="105">
        <v>5</v>
      </c>
      <c r="C838" s="105" t="s">
        <v>1515</v>
      </c>
      <c r="D838" s="105" t="s">
        <v>1516</v>
      </c>
      <c r="E838" s="105" t="s">
        <v>1517</v>
      </c>
      <c r="F838" s="105" t="str">
        <f>VLOOKUP(A838,논문증빙검증!$A:$J,10,0)</f>
        <v>인정</v>
      </c>
      <c r="G838" s="105" t="s">
        <v>2540</v>
      </c>
      <c r="H838" s="105" t="s">
        <v>2535</v>
      </c>
      <c r="I838" s="105">
        <f>VLOOKUP(A838,논문증빙검증!$A:$N,14,0)</f>
        <v>0</v>
      </c>
      <c r="J838" s="105" t="s">
        <v>9699</v>
      </c>
      <c r="K838" s="105" t="s">
        <v>10859</v>
      </c>
      <c r="L838" s="105" t="s">
        <v>2541</v>
      </c>
      <c r="M838" s="105" t="b">
        <f>L837=L838</f>
        <v>0</v>
      </c>
      <c r="N838" s="105" t="s">
        <v>2541</v>
      </c>
      <c r="O838" s="105" t="str">
        <f>VLOOKUP(A838,'doi 검증'!$A:$E,5,0)</f>
        <v>인정</v>
      </c>
      <c r="P838" s="105"/>
      <c r="Q838" s="105" t="s">
        <v>35</v>
      </c>
      <c r="R838" s="105" t="s">
        <v>36</v>
      </c>
      <c r="S838" s="105">
        <f>VLOOKUP(A838,논문증빙검증!$A:$T,20,0)</f>
        <v>0</v>
      </c>
      <c r="T838" s="105" t="str">
        <f>VLOOKUP(A838,논문증빙검증!$A:$R,17,0)</f>
        <v>주저자</v>
      </c>
      <c r="U838" s="105" t="s">
        <v>2542</v>
      </c>
      <c r="V838" s="105" t="s">
        <v>78</v>
      </c>
      <c r="W838" s="105" t="s">
        <v>39</v>
      </c>
      <c r="X838" s="105" t="s">
        <v>40</v>
      </c>
      <c r="Y838" s="105" t="s">
        <v>357</v>
      </c>
      <c r="Z838" s="105">
        <v>7</v>
      </c>
      <c r="AA838" s="105" t="s">
        <v>2538</v>
      </c>
      <c r="AB838" s="105">
        <v>6.766</v>
      </c>
      <c r="AC838" s="105">
        <v>87.162162199999997</v>
      </c>
      <c r="AD838" s="105" t="s">
        <v>40</v>
      </c>
      <c r="AE838" s="105" t="s">
        <v>1517</v>
      </c>
      <c r="AF838" s="105"/>
      <c r="AG838" s="105"/>
      <c r="AH838" s="105" t="s">
        <v>2518</v>
      </c>
      <c r="AI838" s="105" t="s">
        <v>9983</v>
      </c>
      <c r="AJ838" s="105">
        <v>352</v>
      </c>
      <c r="AK838" s="105"/>
      <c r="AL838" s="105"/>
      <c r="AM838" s="105"/>
    </row>
    <row r="839" spans="1:39" s="93" customFormat="1">
      <c r="A839" s="105">
        <v>999</v>
      </c>
      <c r="B839" s="105">
        <v>6</v>
      </c>
      <c r="C839" s="105" t="s">
        <v>1515</v>
      </c>
      <c r="D839" s="105" t="s">
        <v>1516</v>
      </c>
      <c r="E839" s="105" t="s">
        <v>1517</v>
      </c>
      <c r="F839" s="105" t="str">
        <f>VLOOKUP(A839,논문증빙검증!$A:$J,10,0)</f>
        <v>인정</v>
      </c>
      <c r="G839" s="105" t="s">
        <v>1518</v>
      </c>
      <c r="H839" s="105" t="s">
        <v>1519</v>
      </c>
      <c r="I839" s="105">
        <f>VLOOKUP(A839,논문증빙검증!$A:$N,14,0)</f>
        <v>0</v>
      </c>
      <c r="J839" s="105" t="s">
        <v>9699</v>
      </c>
      <c r="K839" s="105" t="s">
        <v>10859</v>
      </c>
      <c r="L839" s="105" t="s">
        <v>1520</v>
      </c>
      <c r="M839" s="105" t="b">
        <f>L838=L839</f>
        <v>0</v>
      </c>
      <c r="N839" s="105" t="s">
        <v>1520</v>
      </c>
      <c r="O839" s="105" t="str">
        <f>VLOOKUP(A839,'doi 검증'!$A:$E,5,0)</f>
        <v>인정</v>
      </c>
      <c r="P839" s="105"/>
      <c r="Q839" s="105" t="s">
        <v>35</v>
      </c>
      <c r="R839" s="105" t="s">
        <v>36</v>
      </c>
      <c r="S839" s="105">
        <f>VLOOKUP(A839,논문증빙검증!$A:$T,20,0)</f>
        <v>0</v>
      </c>
      <c r="T839" s="105" t="str">
        <f>VLOOKUP(A839,논문증빙검증!$A:$R,17,0)</f>
        <v>주저자</v>
      </c>
      <c r="U839" s="105" t="s">
        <v>1521</v>
      </c>
      <c r="V839" s="105" t="s">
        <v>1496</v>
      </c>
      <c r="W839" s="105" t="s">
        <v>39</v>
      </c>
      <c r="X839" s="105" t="s">
        <v>40</v>
      </c>
      <c r="Y839" s="105" t="s">
        <v>1522</v>
      </c>
      <c r="Z839" s="105">
        <v>6</v>
      </c>
      <c r="AA839" s="105" t="s">
        <v>1523</v>
      </c>
      <c r="AB839" s="105">
        <v>3.1859999999999999</v>
      </c>
      <c r="AC839" s="105">
        <v>48.456790099999999</v>
      </c>
      <c r="AD839" s="105" t="s">
        <v>40</v>
      </c>
      <c r="AE839" s="105" t="s">
        <v>1517</v>
      </c>
      <c r="AF839" s="105"/>
      <c r="AG839" s="105"/>
      <c r="AH839" s="105" t="s">
        <v>1514</v>
      </c>
      <c r="AI839" s="105" t="s">
        <v>9983</v>
      </c>
      <c r="AJ839" s="105">
        <v>148</v>
      </c>
      <c r="AK839" s="105" t="s">
        <v>1524</v>
      </c>
      <c r="AL839" s="105"/>
      <c r="AM839" s="105"/>
    </row>
    <row r="840" spans="1:39" s="93" customFormat="1">
      <c r="A840" s="105">
        <v>1000</v>
      </c>
      <c r="B840" s="105">
        <v>7</v>
      </c>
      <c r="C840" s="105" t="s">
        <v>1515</v>
      </c>
      <c r="D840" s="105" t="s">
        <v>1516</v>
      </c>
      <c r="E840" s="105" t="s">
        <v>1517</v>
      </c>
      <c r="F840" s="105" t="str">
        <f>VLOOKUP(A840,논문증빙검증!$A:$J,10,0)</f>
        <v>인정</v>
      </c>
      <c r="G840" s="105" t="s">
        <v>2568</v>
      </c>
      <c r="H840" s="105" t="s">
        <v>2569</v>
      </c>
      <c r="I840" s="105">
        <f>VLOOKUP(A840,논문증빙검증!$A:$N,14,0)</f>
        <v>0</v>
      </c>
      <c r="J840" s="105" t="s">
        <v>9699</v>
      </c>
      <c r="K840" s="105" t="s">
        <v>10859</v>
      </c>
      <c r="L840" s="105" t="s">
        <v>2570</v>
      </c>
      <c r="M840" s="105" t="b">
        <f>L839=L840</f>
        <v>0</v>
      </c>
      <c r="N840" s="105" t="s">
        <v>2570</v>
      </c>
      <c r="O840" s="105" t="str">
        <f>VLOOKUP(A840,'doi 검증'!$A:$E,5,0)</f>
        <v>인정</v>
      </c>
      <c r="P840" s="105"/>
      <c r="Q840" s="105" t="s">
        <v>35</v>
      </c>
      <c r="R840" s="105" t="s">
        <v>36</v>
      </c>
      <c r="S840" s="105" t="str">
        <f>VLOOKUP(A840,논문증빙검증!$A:$T,20,0)</f>
        <v>공동저자</v>
      </c>
      <c r="T840" s="105" t="str">
        <f>VLOOKUP(A840,논문증빙검증!$A:$R,17,0)</f>
        <v>주저자</v>
      </c>
      <c r="U840" s="105" t="s">
        <v>2571</v>
      </c>
      <c r="V840" s="105" t="s">
        <v>78</v>
      </c>
      <c r="W840" s="105" t="s">
        <v>39</v>
      </c>
      <c r="X840" s="105" t="s">
        <v>40</v>
      </c>
      <c r="Y840" s="105" t="s">
        <v>2572</v>
      </c>
      <c r="Z840" s="105">
        <v>26</v>
      </c>
      <c r="AA840" s="105" t="s">
        <v>2566</v>
      </c>
      <c r="AB840" s="105">
        <v>13.273</v>
      </c>
      <c r="AC840" s="105">
        <v>97.222222200000004</v>
      </c>
      <c r="AD840" s="105" t="s">
        <v>40</v>
      </c>
      <c r="AE840" s="105" t="s">
        <v>1517</v>
      </c>
      <c r="AF840" s="105"/>
      <c r="AG840" s="105"/>
      <c r="AH840" s="105" t="s">
        <v>2567</v>
      </c>
      <c r="AI840" s="105" t="s">
        <v>9983</v>
      </c>
      <c r="AJ840" s="105">
        <v>310</v>
      </c>
      <c r="AK840" s="105"/>
      <c r="AL840" s="105"/>
      <c r="AM840" s="105"/>
    </row>
    <row r="841" spans="1:39" s="93" customFormat="1">
      <c r="A841" s="105">
        <v>1001</v>
      </c>
      <c r="B841" s="105">
        <v>8</v>
      </c>
      <c r="C841" s="105" t="s">
        <v>1515</v>
      </c>
      <c r="D841" s="105" t="s">
        <v>1516</v>
      </c>
      <c r="E841" s="105" t="s">
        <v>1517</v>
      </c>
      <c r="F841" s="105" t="str">
        <f>VLOOKUP(A841,논문증빙검증!$A:$J,10,0)</f>
        <v>인정</v>
      </c>
      <c r="G841" s="105" t="s">
        <v>2694</v>
      </c>
      <c r="H841" s="105" t="s">
        <v>2695</v>
      </c>
      <c r="I841" s="105">
        <f>VLOOKUP(A841,논문증빙검증!$A:$N,14,0)</f>
        <v>0</v>
      </c>
      <c r="J841" s="105" t="s">
        <v>9699</v>
      </c>
      <c r="K841" s="105" t="s">
        <v>10859</v>
      </c>
      <c r="L841" s="105" t="s">
        <v>2696</v>
      </c>
      <c r="M841" s="105" t="b">
        <f>L840=L841</f>
        <v>0</v>
      </c>
      <c r="N841" s="105" t="s">
        <v>2696</v>
      </c>
      <c r="O841" s="105" t="str">
        <f>VLOOKUP(A841,'doi 검증'!$A:$E,5,0)</f>
        <v>인정</v>
      </c>
      <c r="P841" s="105"/>
      <c r="Q841" s="105" t="s">
        <v>35</v>
      </c>
      <c r="R841" s="105" t="s">
        <v>36</v>
      </c>
      <c r="S841" s="105">
        <f>VLOOKUP(A841,논문증빙검증!$A:$T,20,0)</f>
        <v>0</v>
      </c>
      <c r="T841" s="105" t="str">
        <f>VLOOKUP(A841,논문증빙검증!$A:$R,17,0)</f>
        <v>주저자</v>
      </c>
      <c r="U841" s="105" t="s">
        <v>2697</v>
      </c>
      <c r="V841" s="105" t="s">
        <v>78</v>
      </c>
      <c r="W841" s="105" t="s">
        <v>39</v>
      </c>
      <c r="X841" s="105" t="s">
        <v>40</v>
      </c>
      <c r="Y841" s="105" t="s">
        <v>1967</v>
      </c>
      <c r="Z841" s="105">
        <v>5</v>
      </c>
      <c r="AA841" s="105" t="s">
        <v>2698</v>
      </c>
      <c r="AB841" s="105">
        <v>4.3109999999999999</v>
      </c>
      <c r="AC841" s="105">
        <v>73.076923100000002</v>
      </c>
      <c r="AD841" s="105" t="s">
        <v>40</v>
      </c>
      <c r="AE841" s="105" t="s">
        <v>1517</v>
      </c>
      <c r="AF841" s="105"/>
      <c r="AG841" s="105"/>
      <c r="AH841" s="105" t="s">
        <v>2699</v>
      </c>
      <c r="AI841" s="105" t="s">
        <v>9983</v>
      </c>
      <c r="AJ841" s="105">
        <v>172</v>
      </c>
      <c r="AK841" s="105"/>
      <c r="AL841" s="105"/>
      <c r="AM841" s="105"/>
    </row>
    <row r="842" spans="1:39" s="93" customFormat="1">
      <c r="A842" s="107">
        <v>1002</v>
      </c>
      <c r="B842" s="107">
        <v>9</v>
      </c>
      <c r="C842" s="107" t="s">
        <v>1515</v>
      </c>
      <c r="D842" s="107" t="s">
        <v>1516</v>
      </c>
      <c r="E842" s="107" t="s">
        <v>1517</v>
      </c>
      <c r="F842" s="105" t="str">
        <f>VLOOKUP(A842,논문증빙검증!$A:$J,10,0)</f>
        <v>인정</v>
      </c>
      <c r="G842" s="107" t="s">
        <v>3624</v>
      </c>
      <c r="H842" s="107" t="s">
        <v>1156</v>
      </c>
      <c r="I842" s="105">
        <f>VLOOKUP(A842,논문증빙검증!$A:$N,14,0)</f>
        <v>0</v>
      </c>
      <c r="J842" s="105" t="s">
        <v>9699</v>
      </c>
      <c r="K842" s="110" t="s">
        <v>10859</v>
      </c>
      <c r="L842" s="105" t="s">
        <v>3625</v>
      </c>
      <c r="M842" s="105" t="b">
        <f>L841=L842</f>
        <v>0</v>
      </c>
      <c r="N842" s="107" t="s">
        <v>3625</v>
      </c>
      <c r="O842" s="105" t="str">
        <f>VLOOKUP(A842,'doi 검증'!$A:$E,5,0)</f>
        <v>인정</v>
      </c>
      <c r="P842" s="107"/>
      <c r="Q842" s="107" t="s">
        <v>35</v>
      </c>
      <c r="R842" s="107" t="s">
        <v>36</v>
      </c>
      <c r="S842" s="105">
        <f>VLOOKUP(A842,논문증빙검증!$A:$T,20,0)</f>
        <v>0</v>
      </c>
      <c r="T842" s="105" t="str">
        <f>VLOOKUP(A842,논문증빙검증!$A:$R,17,0)</f>
        <v>주저자</v>
      </c>
      <c r="U842" s="107" t="s">
        <v>3626</v>
      </c>
      <c r="V842" s="107" t="s">
        <v>78</v>
      </c>
      <c r="W842" s="107" t="s">
        <v>39</v>
      </c>
      <c r="X842" s="107" t="s">
        <v>40</v>
      </c>
      <c r="Y842" s="107" t="s">
        <v>1161</v>
      </c>
      <c r="Z842" s="107">
        <v>14</v>
      </c>
      <c r="AA842" s="107" t="s">
        <v>3621</v>
      </c>
      <c r="AB842" s="107">
        <v>6.0640000000000001</v>
      </c>
      <c r="AC842" s="105">
        <v>84.265734300000005</v>
      </c>
      <c r="AD842" s="107" t="s">
        <v>40</v>
      </c>
      <c r="AE842" s="107" t="s">
        <v>1517</v>
      </c>
      <c r="AF842" s="107"/>
      <c r="AG842" s="107"/>
      <c r="AH842" s="107" t="s">
        <v>3623</v>
      </c>
      <c r="AI842" s="105" t="s">
        <v>9987</v>
      </c>
      <c r="AJ842" s="107">
        <v>47</v>
      </c>
      <c r="AK842" s="107"/>
      <c r="AL842" s="107" t="s">
        <v>58</v>
      </c>
      <c r="AM842" s="107" t="s">
        <v>8923</v>
      </c>
    </row>
    <row r="843" spans="1:39" s="96" customFormat="1">
      <c r="A843" s="105">
        <v>1003</v>
      </c>
      <c r="B843" s="105">
        <v>10</v>
      </c>
      <c r="C843" s="105" t="s">
        <v>1515</v>
      </c>
      <c r="D843" s="105" t="s">
        <v>1516</v>
      </c>
      <c r="E843" s="105" t="s">
        <v>1517</v>
      </c>
      <c r="F843" s="105" t="str">
        <f>VLOOKUP(A843,논문증빙검증!$A:$J,10,0)</f>
        <v>인정</v>
      </c>
      <c r="G843" s="105" t="s">
        <v>6466</v>
      </c>
      <c r="H843" s="105" t="s">
        <v>5364</v>
      </c>
      <c r="I843" s="105">
        <f>VLOOKUP(A843,논문증빙검증!$A:$N,14,0)</f>
        <v>0</v>
      </c>
      <c r="J843" s="105" t="s">
        <v>9699</v>
      </c>
      <c r="K843" s="105" t="s">
        <v>10859</v>
      </c>
      <c r="L843" s="105" t="s">
        <v>6467</v>
      </c>
      <c r="M843" s="105" t="b">
        <f>L842=L843</f>
        <v>0</v>
      </c>
      <c r="N843" s="105" t="s">
        <v>6467</v>
      </c>
      <c r="O843" s="105" t="str">
        <f>VLOOKUP(A843,'doi 검증'!$A:$E,5,0)</f>
        <v>인정</v>
      </c>
      <c r="P843" s="105"/>
      <c r="Q843" s="105" t="s">
        <v>35</v>
      </c>
      <c r="R843" s="105" t="s">
        <v>63</v>
      </c>
      <c r="S843" s="105">
        <f>VLOOKUP(A843,논문증빙검증!$A:$T,20,0)</f>
        <v>0</v>
      </c>
      <c r="T843" s="105" t="str">
        <f>VLOOKUP(A843,논문증빙검증!$A:$R,17,0)</f>
        <v>기타저자</v>
      </c>
      <c r="U843" s="105" t="s">
        <v>6468</v>
      </c>
      <c r="V843" s="105" t="s">
        <v>5811</v>
      </c>
      <c r="W843" s="105" t="s">
        <v>39</v>
      </c>
      <c r="X843" s="105" t="s">
        <v>40</v>
      </c>
      <c r="Y843" s="105" t="s">
        <v>6469</v>
      </c>
      <c r="Z843" s="105">
        <v>0</v>
      </c>
      <c r="AA843" s="105" t="s">
        <v>232</v>
      </c>
      <c r="AB843" s="105">
        <v>6.1189999999999998</v>
      </c>
      <c r="AC843" s="105">
        <v>73.1481481</v>
      </c>
      <c r="AD843" s="105" t="s">
        <v>68</v>
      </c>
      <c r="AE843" s="105" t="s">
        <v>6470</v>
      </c>
      <c r="AF843" s="105"/>
      <c r="AG843" s="105"/>
      <c r="AH843" s="105" t="s">
        <v>5996</v>
      </c>
      <c r="AI843" s="105" t="s">
        <v>9983</v>
      </c>
      <c r="AJ843" s="105">
        <v>11</v>
      </c>
      <c r="AK843" s="105" t="s">
        <v>401</v>
      </c>
      <c r="AL843" s="105"/>
      <c r="AM843" s="105"/>
    </row>
    <row r="844" spans="1:39" s="93" customFormat="1">
      <c r="A844" s="111">
        <v>1009</v>
      </c>
      <c r="B844" s="111">
        <v>1</v>
      </c>
      <c r="C844" s="111" t="s">
        <v>1384</v>
      </c>
      <c r="D844" s="111" t="s">
        <v>1385</v>
      </c>
      <c r="E844" s="111" t="s">
        <v>1386</v>
      </c>
      <c r="F844" s="105" t="str">
        <f>VLOOKUP(A844,논문증빙검증!$A:$J,10,0)</f>
        <v>인정</v>
      </c>
      <c r="G844" s="111" t="s">
        <v>5358</v>
      </c>
      <c r="H844" s="111" t="s">
        <v>4528</v>
      </c>
      <c r="I844" s="105" t="str">
        <f>VLOOKUP(A844,논문증빙검증!$A:$N,14,0)</f>
        <v>o</v>
      </c>
      <c r="J844" s="105" t="s">
        <v>10004</v>
      </c>
      <c r="K844" s="110" t="s">
        <v>10859</v>
      </c>
      <c r="L844" s="105" t="s">
        <v>5359</v>
      </c>
      <c r="M844" s="105" t="e">
        <f>#REF!=L844</f>
        <v>#REF!</v>
      </c>
      <c r="N844" s="111" t="s">
        <v>8875</v>
      </c>
      <c r="O844" s="105" t="str">
        <f>VLOOKUP(A844,'doi 검증'!$A:$E,5,0)</f>
        <v>인정</v>
      </c>
      <c r="P844" s="111" t="s">
        <v>9697</v>
      </c>
      <c r="Q844" s="111" t="s">
        <v>35</v>
      </c>
      <c r="R844" s="111" t="s">
        <v>36</v>
      </c>
      <c r="S844" s="105">
        <f>VLOOKUP(A844,논문증빙검증!$A:$T,20,0)</f>
        <v>0</v>
      </c>
      <c r="T844" s="105" t="str">
        <f>VLOOKUP(A844,논문증빙검증!$A:$R,17,0)</f>
        <v>주저자</v>
      </c>
      <c r="U844" s="111" t="s">
        <v>5360</v>
      </c>
      <c r="V844" s="111" t="s">
        <v>4754</v>
      </c>
      <c r="W844" s="111" t="s">
        <v>5361</v>
      </c>
      <c r="X844" s="111" t="s">
        <v>40</v>
      </c>
      <c r="Y844" s="111" t="s">
        <v>5362</v>
      </c>
      <c r="Z844" s="111">
        <v>5</v>
      </c>
      <c r="AA844" s="111" t="s">
        <v>232</v>
      </c>
      <c r="AB844" s="111">
        <v>15.881</v>
      </c>
      <c r="AC844" s="105">
        <v>93.862275400000001</v>
      </c>
      <c r="AD844" s="111" t="s">
        <v>40</v>
      </c>
      <c r="AE844" s="111" t="s">
        <v>1386</v>
      </c>
      <c r="AF844" s="111"/>
      <c r="AG844" s="111"/>
      <c r="AH844" s="111" t="s">
        <v>43</v>
      </c>
      <c r="AI844" s="105" t="s">
        <v>9983</v>
      </c>
      <c r="AJ844" s="111">
        <v>15</v>
      </c>
      <c r="AK844" s="111" t="s">
        <v>601</v>
      </c>
      <c r="AL844" s="111" t="s">
        <v>8867</v>
      </c>
      <c r="AM844" s="111" t="s">
        <v>8875</v>
      </c>
    </row>
    <row r="845" spans="1:39" s="93" customFormat="1">
      <c r="A845" s="105">
        <v>1010</v>
      </c>
      <c r="B845" s="105">
        <v>2</v>
      </c>
      <c r="C845" s="105" t="s">
        <v>1384</v>
      </c>
      <c r="D845" s="105" t="s">
        <v>1385</v>
      </c>
      <c r="E845" s="105" t="s">
        <v>1386</v>
      </c>
      <c r="F845" s="105" t="str">
        <f>VLOOKUP(A845,논문증빙검증!$A:$J,10,0)</f>
        <v>인정</v>
      </c>
      <c r="G845" s="105" t="s">
        <v>1387</v>
      </c>
      <c r="H845" s="105" t="s">
        <v>1388</v>
      </c>
      <c r="I845" s="105" t="str">
        <f>VLOOKUP(A845,논문증빙검증!$A:$N,14,0)</f>
        <v>o</v>
      </c>
      <c r="J845" s="105" t="s">
        <v>9699</v>
      </c>
      <c r="K845" s="105" t="s">
        <v>10859</v>
      </c>
      <c r="L845" s="105" t="s">
        <v>1389</v>
      </c>
      <c r="M845" s="105" t="b">
        <f>L844=L845</f>
        <v>0</v>
      </c>
      <c r="N845" s="105" t="s">
        <v>1389</v>
      </c>
      <c r="O845" s="105" t="str">
        <f>VLOOKUP(A845,'doi 검증'!$A:$E,5,0)</f>
        <v>인정</v>
      </c>
      <c r="P845" s="105"/>
      <c r="Q845" s="105" t="s">
        <v>35</v>
      </c>
      <c r="R845" s="105" t="s">
        <v>36</v>
      </c>
      <c r="S845" s="105" t="str">
        <f>VLOOKUP(A845,논문증빙검증!$A:$T,20,0)</f>
        <v>공동저자</v>
      </c>
      <c r="T845" s="105" t="str">
        <f>VLOOKUP(A845,논문증빙검증!$A:$R,17,0)</f>
        <v>주저자</v>
      </c>
      <c r="U845" s="105" t="s">
        <v>1390</v>
      </c>
      <c r="V845" s="105" t="s">
        <v>124</v>
      </c>
      <c r="W845" s="105" t="s">
        <v>1347</v>
      </c>
      <c r="X845" s="105" t="s">
        <v>40</v>
      </c>
      <c r="Y845" s="105" t="s">
        <v>1325</v>
      </c>
      <c r="Z845" s="105">
        <v>3</v>
      </c>
      <c r="AA845" s="105" t="s">
        <v>1377</v>
      </c>
      <c r="AB845" s="105">
        <v>13.281000000000001</v>
      </c>
      <c r="AC845" s="105">
        <v>93.4375</v>
      </c>
      <c r="AD845" s="105" t="s">
        <v>40</v>
      </c>
      <c r="AE845" s="105" t="s">
        <v>1386</v>
      </c>
      <c r="AF845" s="105"/>
      <c r="AG845" s="105"/>
      <c r="AH845" s="105" t="s">
        <v>1350</v>
      </c>
      <c r="AI845" s="105" t="s">
        <v>9983</v>
      </c>
      <c r="AJ845" s="105">
        <v>16</v>
      </c>
      <c r="AK845" s="105" t="s">
        <v>777</v>
      </c>
      <c r="AL845" s="105"/>
      <c r="AM845" s="105"/>
    </row>
    <row r="846" spans="1:39" s="93" customFormat="1">
      <c r="A846" s="108">
        <v>1011</v>
      </c>
      <c r="B846" s="108">
        <v>3</v>
      </c>
      <c r="C846" s="108" t="s">
        <v>1384</v>
      </c>
      <c r="D846" s="108" t="s">
        <v>1385</v>
      </c>
      <c r="E846" s="108" t="s">
        <v>1386</v>
      </c>
      <c r="F846" s="105" t="str">
        <f>VLOOKUP(A846,논문증빙검증!$A:$J,10,0)</f>
        <v>인정</v>
      </c>
      <c r="G846" s="108" t="s">
        <v>6547</v>
      </c>
      <c r="H846" s="108" t="s">
        <v>6548</v>
      </c>
      <c r="I846" s="105" t="str">
        <f>VLOOKUP(A846,논문증빙검증!$A:$N,14,0)</f>
        <v>2021.12.06</v>
      </c>
      <c r="J846" s="108" t="s">
        <v>9699</v>
      </c>
      <c r="K846" s="110" t="s">
        <v>10859</v>
      </c>
      <c r="L846" s="105" t="s">
        <v>6549</v>
      </c>
      <c r="M846" s="105" t="b">
        <f>L845=L846</f>
        <v>0</v>
      </c>
      <c r="N846" s="108" t="s">
        <v>10933</v>
      </c>
      <c r="O846" s="105" t="str">
        <f>VLOOKUP(A846,'doi 검증'!$A:$E,5,0)</f>
        <v>인정</v>
      </c>
      <c r="P846" s="108"/>
      <c r="Q846" s="108" t="s">
        <v>35</v>
      </c>
      <c r="R846" s="108" t="s">
        <v>495</v>
      </c>
      <c r="S846" s="105">
        <f>VLOOKUP(A846,논문증빙검증!$A:$T,20,0)</f>
        <v>0</v>
      </c>
      <c r="T846" s="105" t="str">
        <f>VLOOKUP(A846,논문증빙검증!$A:$R,17,0)</f>
        <v>교신저자</v>
      </c>
      <c r="U846" s="108" t="s">
        <v>10903</v>
      </c>
      <c r="V846" s="108" t="s">
        <v>6180</v>
      </c>
      <c r="W846" s="108" t="s">
        <v>5937</v>
      </c>
      <c r="X846" s="108" t="s">
        <v>8903</v>
      </c>
      <c r="Y846" s="108" t="s">
        <v>10024</v>
      </c>
      <c r="Z846" s="108">
        <v>0</v>
      </c>
      <c r="AA846" s="108"/>
      <c r="AB846" s="108">
        <v>12.731999999999999</v>
      </c>
      <c r="AC846" s="105">
        <v>93.421052599999996</v>
      </c>
      <c r="AD846" s="108" t="s">
        <v>8907</v>
      </c>
      <c r="AE846" s="108"/>
      <c r="AF846" s="108" t="s">
        <v>8903</v>
      </c>
      <c r="AG846" s="108"/>
      <c r="AH846" s="108"/>
      <c r="AI846" s="105" t="s">
        <v>9980</v>
      </c>
      <c r="AJ846" s="108"/>
      <c r="AK846" s="108"/>
      <c r="AL846" s="108" t="s">
        <v>553</v>
      </c>
      <c r="AM846" s="108" t="s">
        <v>10036</v>
      </c>
    </row>
    <row r="847" spans="1:39" s="93" customFormat="1">
      <c r="A847" s="105">
        <v>1012</v>
      </c>
      <c r="B847" s="105">
        <v>4</v>
      </c>
      <c r="C847" s="105" t="s">
        <v>1384</v>
      </c>
      <c r="D847" s="105" t="s">
        <v>1385</v>
      </c>
      <c r="E847" s="105" t="s">
        <v>1386</v>
      </c>
      <c r="F847" s="105" t="str">
        <f>VLOOKUP(A847,논문증빙검증!$A:$J,10,0)</f>
        <v>인정</v>
      </c>
      <c r="G847" s="105" t="s">
        <v>2395</v>
      </c>
      <c r="H847" s="105" t="s">
        <v>2396</v>
      </c>
      <c r="I847" s="105" t="str">
        <f>VLOOKUP(A847,논문증빙검증!$A:$N,14,0)</f>
        <v>2021.08.13</v>
      </c>
      <c r="J847" s="105" t="s">
        <v>9699</v>
      </c>
      <c r="K847" s="105" t="s">
        <v>10859</v>
      </c>
      <c r="L847" s="105" t="s">
        <v>2397</v>
      </c>
      <c r="M847" s="105" t="b">
        <f>L846=L847</f>
        <v>0</v>
      </c>
      <c r="N847" s="105" t="s">
        <v>2397</v>
      </c>
      <c r="O847" s="105" t="str">
        <f>VLOOKUP(A847,'doi 검증'!$A:$E,5,0)</f>
        <v>인정</v>
      </c>
      <c r="P847" s="105"/>
      <c r="Q847" s="105" t="s">
        <v>35</v>
      </c>
      <c r="R847" s="105" t="s">
        <v>36</v>
      </c>
      <c r="S847" s="105" t="str">
        <f>VLOOKUP(A847,논문증빙검증!$A:$T,20,0)</f>
        <v>공동저자</v>
      </c>
      <c r="T847" s="105" t="str">
        <f>VLOOKUP(A847,논문증빙검증!$A:$R,17,0)</f>
        <v>주저자</v>
      </c>
      <c r="U847" s="105" t="s">
        <v>2398</v>
      </c>
      <c r="V847" s="105" t="s">
        <v>78</v>
      </c>
      <c r="W847" s="105" t="s">
        <v>2232</v>
      </c>
      <c r="X847" s="105" t="s">
        <v>40</v>
      </c>
      <c r="Y847" s="105" t="s">
        <v>2399</v>
      </c>
      <c r="Z847" s="105">
        <v>1</v>
      </c>
      <c r="AA847" s="105" t="s">
        <v>232</v>
      </c>
      <c r="AB847" s="105">
        <v>6.7069999999999999</v>
      </c>
      <c r="AC847" s="105">
        <v>97.619047600000002</v>
      </c>
      <c r="AD847" s="105" t="s">
        <v>8903</v>
      </c>
      <c r="AE847" s="105" t="s">
        <v>2400</v>
      </c>
      <c r="AF847" s="105"/>
      <c r="AG847" s="105"/>
      <c r="AH847" s="105" t="s">
        <v>2227</v>
      </c>
      <c r="AI847" s="105" t="s">
        <v>9983</v>
      </c>
      <c r="AJ847" s="105">
        <v>568</v>
      </c>
      <c r="AK847" s="105"/>
      <c r="AL847" s="105"/>
      <c r="AM847" s="105"/>
    </row>
    <row r="848" spans="1:39" s="93" customFormat="1">
      <c r="A848" s="105">
        <v>1013</v>
      </c>
      <c r="B848" s="105">
        <v>5</v>
      </c>
      <c r="C848" s="105" t="s">
        <v>1384</v>
      </c>
      <c r="D848" s="105" t="s">
        <v>1385</v>
      </c>
      <c r="E848" s="105" t="s">
        <v>1386</v>
      </c>
      <c r="F848" s="105" t="str">
        <f>VLOOKUP(A848,논문증빙검증!$A:$J,10,0)</f>
        <v>인정</v>
      </c>
      <c r="G848" s="105" t="s">
        <v>2373</v>
      </c>
      <c r="H848" s="105" t="s">
        <v>2374</v>
      </c>
      <c r="I848" s="105" t="str">
        <f>VLOOKUP(A848,논문증빙검증!$A:$N,14,0)</f>
        <v>2021.01.29</v>
      </c>
      <c r="J848" s="105" t="s">
        <v>9699</v>
      </c>
      <c r="K848" s="105" t="s">
        <v>10859</v>
      </c>
      <c r="L848" s="105" t="s">
        <v>2375</v>
      </c>
      <c r="M848" s="105" t="b">
        <f>L847=L848</f>
        <v>0</v>
      </c>
      <c r="N848" s="105" t="s">
        <v>2375</v>
      </c>
      <c r="O848" s="105" t="str">
        <f>VLOOKUP(A848,'doi 검증'!$A:$E,5,0)</f>
        <v>인정</v>
      </c>
      <c r="P848" s="105"/>
      <c r="Q848" s="105" t="s">
        <v>35</v>
      </c>
      <c r="R848" s="105" t="s">
        <v>36</v>
      </c>
      <c r="S848" s="105" t="str">
        <f>VLOOKUP(A848,논문증빙검증!$A:$T,20,0)</f>
        <v>공동저자</v>
      </c>
      <c r="T848" s="105" t="str">
        <f>VLOOKUP(A848,논문증빙검증!$A:$R,17,0)</f>
        <v>주저자</v>
      </c>
      <c r="U848" s="105" t="s">
        <v>2376</v>
      </c>
      <c r="V848" s="105" t="s">
        <v>78</v>
      </c>
      <c r="W848" s="105" t="s">
        <v>2232</v>
      </c>
      <c r="X848" s="105" t="s">
        <v>40</v>
      </c>
      <c r="Y848" s="105" t="s">
        <v>2377</v>
      </c>
      <c r="Z848" s="105">
        <v>1</v>
      </c>
      <c r="AA848" s="105" t="s">
        <v>232</v>
      </c>
      <c r="AB848" s="105">
        <v>6.7069999999999999</v>
      </c>
      <c r="AC848" s="105">
        <v>97.619047600000002</v>
      </c>
      <c r="AD848" s="105" t="s">
        <v>40</v>
      </c>
      <c r="AE848" s="105" t="s">
        <v>1386</v>
      </c>
      <c r="AF848" s="105"/>
      <c r="AG848" s="105"/>
      <c r="AH848" s="105" t="s">
        <v>2227</v>
      </c>
      <c r="AI848" s="105" t="s">
        <v>9983</v>
      </c>
      <c r="AJ848" s="105">
        <v>547</v>
      </c>
      <c r="AK848" s="105"/>
      <c r="AL848" s="105"/>
      <c r="AM848" s="105"/>
    </row>
    <row r="849" spans="1:39" s="93" customFormat="1">
      <c r="A849" s="105">
        <v>1014</v>
      </c>
      <c r="B849" s="105">
        <v>6</v>
      </c>
      <c r="C849" s="105" t="s">
        <v>1384</v>
      </c>
      <c r="D849" s="105" t="s">
        <v>1385</v>
      </c>
      <c r="E849" s="105" t="s">
        <v>1386</v>
      </c>
      <c r="F849" s="105" t="str">
        <f>VLOOKUP(A849,논문증빙검증!$A:$J,10,0)</f>
        <v>인정</v>
      </c>
      <c r="G849" s="105" t="s">
        <v>5761</v>
      </c>
      <c r="H849" s="105" t="s">
        <v>5762</v>
      </c>
      <c r="I849" s="105" t="str">
        <f>VLOOKUP(A849,논문증빙검증!$A:$N,14,0)</f>
        <v>2018.12.04</v>
      </c>
      <c r="J849" s="105" t="s">
        <v>9699</v>
      </c>
      <c r="K849" s="105" t="s">
        <v>10859</v>
      </c>
      <c r="L849" s="105" t="s">
        <v>5763</v>
      </c>
      <c r="M849" s="105" t="b">
        <f>L848=L849</f>
        <v>0</v>
      </c>
      <c r="N849" s="105" t="s">
        <v>5763</v>
      </c>
      <c r="O849" s="105" t="str">
        <f>VLOOKUP(A849,'doi 검증'!$A:$E,5,0)</f>
        <v>인정</v>
      </c>
      <c r="P849" s="105"/>
      <c r="Q849" s="105" t="s">
        <v>35</v>
      </c>
      <c r="R849" s="105" t="s">
        <v>36</v>
      </c>
      <c r="S849" s="105" t="str">
        <f>VLOOKUP(A849,논문증빙검증!$A:$T,20,0)</f>
        <v>공동저자</v>
      </c>
      <c r="T849" s="105" t="str">
        <f>VLOOKUP(A849,논문증빙검증!$A:$R,17,0)</f>
        <v>주저자</v>
      </c>
      <c r="U849" s="105" t="s">
        <v>5764</v>
      </c>
      <c r="V849" s="105" t="s">
        <v>5765</v>
      </c>
      <c r="W849" s="105" t="s">
        <v>5766</v>
      </c>
      <c r="X849" s="105" t="s">
        <v>40</v>
      </c>
      <c r="Y849" s="105" t="s">
        <v>5634</v>
      </c>
      <c r="Z849" s="105">
        <v>36</v>
      </c>
      <c r="AA849" s="105" t="s">
        <v>5767</v>
      </c>
      <c r="AB849" s="105">
        <v>4.38</v>
      </c>
      <c r="AC849" s="105">
        <v>77.083333300000007</v>
      </c>
      <c r="AD849" s="105" t="s">
        <v>40</v>
      </c>
      <c r="AE849" s="105" t="s">
        <v>1386</v>
      </c>
      <c r="AF849" s="105"/>
      <c r="AG849" s="105"/>
      <c r="AH849" s="105" t="s">
        <v>5719</v>
      </c>
      <c r="AI849" s="105" t="s">
        <v>9983</v>
      </c>
      <c r="AJ849" s="105">
        <v>9</v>
      </c>
      <c r="AK849" s="105" t="s">
        <v>953</v>
      </c>
      <c r="AL849" s="105"/>
      <c r="AM849" s="105"/>
    </row>
    <row r="850" spans="1:39" s="93" customFormat="1">
      <c r="A850" s="105">
        <v>1015</v>
      </c>
      <c r="B850" s="105">
        <v>7</v>
      </c>
      <c r="C850" s="105" t="s">
        <v>1384</v>
      </c>
      <c r="D850" s="105" t="s">
        <v>1385</v>
      </c>
      <c r="E850" s="105" t="s">
        <v>1386</v>
      </c>
      <c r="F850" s="105" t="str">
        <f>VLOOKUP(A850,논문증빙검증!$A:$J,10,0)</f>
        <v>인정</v>
      </c>
      <c r="G850" s="105" t="s">
        <v>7463</v>
      </c>
      <c r="H850" s="105" t="s">
        <v>3604</v>
      </c>
      <c r="I850" s="105" t="str">
        <f>VLOOKUP(A850,논문증빙검증!$A:$N,14,0)</f>
        <v>o</v>
      </c>
      <c r="J850" s="105" t="s">
        <v>9699</v>
      </c>
      <c r="K850" s="105" t="s">
        <v>10859</v>
      </c>
      <c r="L850" s="105" t="s">
        <v>7464</v>
      </c>
      <c r="M850" s="105" t="b">
        <f>L849=L850</f>
        <v>0</v>
      </c>
      <c r="N850" s="105" t="s">
        <v>7464</v>
      </c>
      <c r="O850" s="105" t="str">
        <f>VLOOKUP(A850,'doi 검증'!$A:$E,5,0)</f>
        <v>인정</v>
      </c>
      <c r="P850" s="105"/>
      <c r="Q850" s="105" t="s">
        <v>35</v>
      </c>
      <c r="R850" s="105" t="s">
        <v>36</v>
      </c>
      <c r="S850" s="105">
        <f>VLOOKUP(A850,논문증빙검증!$A:$T,20,0)</f>
        <v>0</v>
      </c>
      <c r="T850" s="105" t="str">
        <f>VLOOKUP(A850,논문증빙검증!$A:$R,17,0)</f>
        <v>주저자</v>
      </c>
      <c r="U850" s="105" t="s">
        <v>7465</v>
      </c>
      <c r="V850" s="105" t="s">
        <v>7466</v>
      </c>
      <c r="W850" s="105" t="s">
        <v>7447</v>
      </c>
      <c r="X850" s="105" t="s">
        <v>40</v>
      </c>
      <c r="Y850" s="105" t="s">
        <v>7467</v>
      </c>
      <c r="Z850" s="105">
        <v>10</v>
      </c>
      <c r="AA850" s="105" t="s">
        <v>7468</v>
      </c>
      <c r="AB850" s="105">
        <v>3.8940000000000001</v>
      </c>
      <c r="AC850" s="105">
        <v>80.303030300000003</v>
      </c>
      <c r="AD850" s="105" t="s">
        <v>40</v>
      </c>
      <c r="AE850" s="105" t="s">
        <v>1386</v>
      </c>
      <c r="AF850" s="105"/>
      <c r="AG850" s="105"/>
      <c r="AH850" s="105" t="s">
        <v>7450</v>
      </c>
      <c r="AI850" s="105" t="s">
        <v>9983</v>
      </c>
      <c r="AJ850" s="105">
        <v>28</v>
      </c>
      <c r="AK850" s="105" t="s">
        <v>540</v>
      </c>
      <c r="AL850" s="105"/>
      <c r="AM850" s="105"/>
    </row>
    <row r="851" spans="1:39" s="93" customFormat="1">
      <c r="A851" s="105">
        <v>1016</v>
      </c>
      <c r="B851" s="105">
        <v>8</v>
      </c>
      <c r="C851" s="105" t="s">
        <v>1384</v>
      </c>
      <c r="D851" s="105" t="s">
        <v>1385</v>
      </c>
      <c r="E851" s="105" t="s">
        <v>1386</v>
      </c>
      <c r="F851" s="105" t="str">
        <f>VLOOKUP(A851,논문증빙검증!$A:$J,10,0)</f>
        <v>인정</v>
      </c>
      <c r="G851" s="105" t="s">
        <v>2282</v>
      </c>
      <c r="H851" s="105" t="s">
        <v>2283</v>
      </c>
      <c r="I851" s="105" t="str">
        <f>VLOOKUP(A851,논문증빙검증!$A:$N,14,0)</f>
        <v>o</v>
      </c>
      <c r="J851" s="105" t="s">
        <v>9699</v>
      </c>
      <c r="K851" s="105" t="s">
        <v>10859</v>
      </c>
      <c r="L851" s="105" t="s">
        <v>2284</v>
      </c>
      <c r="M851" s="105" t="b">
        <f>L850=L851</f>
        <v>0</v>
      </c>
      <c r="N851" s="105" t="s">
        <v>2284</v>
      </c>
      <c r="O851" s="105" t="str">
        <f>VLOOKUP(A851,'doi 검증'!$A:$E,5,0)</f>
        <v>인정</v>
      </c>
      <c r="P851" s="105"/>
      <c r="Q851" s="105" t="s">
        <v>35</v>
      </c>
      <c r="R851" s="105" t="s">
        <v>36</v>
      </c>
      <c r="S851" s="105" t="str">
        <f>VLOOKUP(A851,논문증빙검증!$A:$T,20,0)</f>
        <v>공동저자</v>
      </c>
      <c r="T851" s="105" t="str">
        <f>VLOOKUP(A851,논문증빙검증!$A:$R,17,0)</f>
        <v>주저자</v>
      </c>
      <c r="U851" s="105" t="s">
        <v>2285</v>
      </c>
      <c r="V851" s="105" t="s">
        <v>78</v>
      </c>
      <c r="W851" s="105" t="s">
        <v>2232</v>
      </c>
      <c r="X851" s="105" t="s">
        <v>40</v>
      </c>
      <c r="Y851" s="105" t="s">
        <v>2279</v>
      </c>
      <c r="Z851" s="105">
        <v>24</v>
      </c>
      <c r="AA851" s="105" t="s">
        <v>2280</v>
      </c>
      <c r="AB851" s="105">
        <v>6.7069999999999999</v>
      </c>
      <c r="AC851" s="105">
        <v>97.619047600000002</v>
      </c>
      <c r="AD851" s="105" t="s">
        <v>40</v>
      </c>
      <c r="AE851" s="105" t="s">
        <v>1386</v>
      </c>
      <c r="AF851" s="105"/>
      <c r="AG851" s="105"/>
      <c r="AH851" s="105" t="s">
        <v>2227</v>
      </c>
      <c r="AI851" s="105" t="s">
        <v>9983</v>
      </c>
      <c r="AJ851" s="105">
        <v>506</v>
      </c>
      <c r="AK851" s="105"/>
      <c r="AL851" s="105"/>
      <c r="AM851" s="105"/>
    </row>
    <row r="852" spans="1:39" s="93" customFormat="1">
      <c r="A852" s="105">
        <v>1017</v>
      </c>
      <c r="B852" s="105">
        <v>9</v>
      </c>
      <c r="C852" s="105" t="s">
        <v>1384</v>
      </c>
      <c r="D852" s="105" t="s">
        <v>1385</v>
      </c>
      <c r="E852" s="105" t="s">
        <v>1386</v>
      </c>
      <c r="F852" s="105" t="str">
        <f>VLOOKUP(A852,논문증빙검증!$A:$J,10,0)</f>
        <v>인정</v>
      </c>
      <c r="G852" s="105" t="s">
        <v>6191</v>
      </c>
      <c r="H852" s="105" t="s">
        <v>1423</v>
      </c>
      <c r="I852" s="105" t="str">
        <f>VLOOKUP(A852,논문증빙검증!$A:$N,14,0)</f>
        <v>2019.11.18</v>
      </c>
      <c r="J852" s="105" t="s">
        <v>9699</v>
      </c>
      <c r="K852" s="105" t="s">
        <v>10859</v>
      </c>
      <c r="L852" s="105" t="s">
        <v>6192</v>
      </c>
      <c r="M852" s="105" t="b">
        <f>L851=L852</f>
        <v>0</v>
      </c>
      <c r="N852" s="105" t="s">
        <v>6192</v>
      </c>
      <c r="O852" s="105" t="str">
        <f>VLOOKUP(A852,'doi 검증'!$A:$E,5,0)</f>
        <v>인정</v>
      </c>
      <c r="P852" s="105"/>
      <c r="Q852" s="105" t="s">
        <v>35</v>
      </c>
      <c r="R852" s="105" t="s">
        <v>36</v>
      </c>
      <c r="S852" s="105" t="str">
        <f>VLOOKUP(A852,논문증빙검증!$A:$T,20,0)</f>
        <v>공동저자</v>
      </c>
      <c r="T852" s="105" t="str">
        <f>VLOOKUP(A852,논문증빙검증!$A:$R,17,0)</f>
        <v>주저자</v>
      </c>
      <c r="U852" s="105" t="s">
        <v>6193</v>
      </c>
      <c r="V852" s="105" t="s">
        <v>6180</v>
      </c>
      <c r="W852" s="105" t="s">
        <v>5812</v>
      </c>
      <c r="X852" s="105" t="s">
        <v>40</v>
      </c>
      <c r="Y852" s="105" t="s">
        <v>3318</v>
      </c>
      <c r="Z852" s="105">
        <v>8</v>
      </c>
      <c r="AA852" s="105" t="s">
        <v>6036</v>
      </c>
      <c r="AB852" s="105">
        <v>3.3610000000000002</v>
      </c>
      <c r="AC852" s="105">
        <v>54.775280899999998</v>
      </c>
      <c r="AD852" s="105" t="s">
        <v>40</v>
      </c>
      <c r="AE852" s="105" t="s">
        <v>1386</v>
      </c>
      <c r="AF852" s="105"/>
      <c r="AG852" s="105"/>
      <c r="AH852" s="105" t="s">
        <v>5850</v>
      </c>
      <c r="AI852" s="105" t="s">
        <v>9983</v>
      </c>
      <c r="AJ852" s="105">
        <v>9</v>
      </c>
      <c r="AK852" s="105" t="s">
        <v>6194</v>
      </c>
      <c r="AL852" s="105"/>
      <c r="AM852" s="105"/>
    </row>
    <row r="853" spans="1:39" s="93" customFormat="1">
      <c r="A853" s="105">
        <v>1018</v>
      </c>
      <c r="B853" s="105">
        <v>10</v>
      </c>
      <c r="C853" s="105" t="s">
        <v>1384</v>
      </c>
      <c r="D853" s="105" t="s">
        <v>1385</v>
      </c>
      <c r="E853" s="105" t="s">
        <v>1386</v>
      </c>
      <c r="F853" s="105" t="str">
        <f>VLOOKUP(A853,논문증빙검증!$A:$J,10,0)</f>
        <v>인정</v>
      </c>
      <c r="G853" s="105" t="s">
        <v>6176</v>
      </c>
      <c r="H853" s="105" t="s">
        <v>6177</v>
      </c>
      <c r="I853" s="105" t="str">
        <f>VLOOKUP(A853,논문증빙검증!$A:$N,14,0)</f>
        <v>2019.04.27</v>
      </c>
      <c r="J853" s="105" t="s">
        <v>9699</v>
      </c>
      <c r="K853" s="105" t="s">
        <v>10859</v>
      </c>
      <c r="L853" s="105" t="s">
        <v>6178</v>
      </c>
      <c r="M853" s="105" t="b">
        <f>L852=L853</f>
        <v>0</v>
      </c>
      <c r="N853" s="105" t="s">
        <v>6178</v>
      </c>
      <c r="O853" s="105" t="str">
        <f>VLOOKUP(A853,'doi 검증'!$A:$E,5,0)</f>
        <v>인정</v>
      </c>
      <c r="P853" s="105"/>
      <c r="Q853" s="105" t="s">
        <v>35</v>
      </c>
      <c r="R853" s="105" t="s">
        <v>36</v>
      </c>
      <c r="S853" s="105" t="str">
        <f>VLOOKUP(A853,논문증빙검증!$A:$T,20,0)</f>
        <v>공동저자</v>
      </c>
      <c r="T853" s="105" t="str">
        <f>VLOOKUP(A853,논문증빙검증!$A:$R,17,0)</f>
        <v>주저자</v>
      </c>
      <c r="U853" s="105" t="s">
        <v>6179</v>
      </c>
      <c r="V853" s="105" t="s">
        <v>6180</v>
      </c>
      <c r="W853" s="105" t="s">
        <v>5812</v>
      </c>
      <c r="X853" s="105" t="s">
        <v>40</v>
      </c>
      <c r="Y853" s="105" t="s">
        <v>3318</v>
      </c>
      <c r="Z853" s="105">
        <v>11</v>
      </c>
      <c r="AA853" s="105" t="s">
        <v>6036</v>
      </c>
      <c r="AB853" s="105">
        <v>3.3610000000000002</v>
      </c>
      <c r="AC853" s="105">
        <v>54.775280899999998</v>
      </c>
      <c r="AD853" s="105" t="s">
        <v>40</v>
      </c>
      <c r="AE853" s="105" t="s">
        <v>1386</v>
      </c>
      <c r="AF853" s="105"/>
      <c r="AG853" s="105"/>
      <c r="AH853" s="105" t="s">
        <v>5850</v>
      </c>
      <c r="AI853" s="105" t="s">
        <v>9983</v>
      </c>
      <c r="AJ853" s="105">
        <v>9</v>
      </c>
      <c r="AK853" s="105" t="s">
        <v>195</v>
      </c>
      <c r="AL853" s="105"/>
      <c r="AM853" s="105"/>
    </row>
    <row r="854" spans="1:39" s="93" customFormat="1">
      <c r="A854" s="105">
        <v>1019</v>
      </c>
      <c r="B854" s="105">
        <v>1</v>
      </c>
      <c r="C854" s="105" t="s">
        <v>3042</v>
      </c>
      <c r="D854" s="105" t="s">
        <v>3043</v>
      </c>
      <c r="E854" s="105" t="s">
        <v>3044</v>
      </c>
      <c r="F854" s="105" t="str">
        <f>VLOOKUP(A854,논문증빙검증!$A:$J,10,0)</f>
        <v>인정</v>
      </c>
      <c r="G854" s="105" t="s">
        <v>3045</v>
      </c>
      <c r="H854" s="105" t="s">
        <v>3046</v>
      </c>
      <c r="I854" s="105" t="str">
        <f>VLOOKUP(A854,논문증빙검증!$A:$N,14,0)</f>
        <v>O</v>
      </c>
      <c r="J854" s="105" t="s">
        <v>9699</v>
      </c>
      <c r="K854" s="105" t="s">
        <v>10859</v>
      </c>
      <c r="L854" s="105" t="s">
        <v>3047</v>
      </c>
      <c r="M854" s="105" t="b">
        <f>L853=L854</f>
        <v>0</v>
      </c>
      <c r="N854" s="105" t="s">
        <v>3047</v>
      </c>
      <c r="O854" s="105" t="str">
        <f>VLOOKUP(A854,'doi 검증'!$A:$E,5,0)</f>
        <v>인정</v>
      </c>
      <c r="P854" s="105"/>
      <c r="Q854" s="105" t="s">
        <v>35</v>
      </c>
      <c r="R854" s="105" t="s">
        <v>36</v>
      </c>
      <c r="S854" s="105">
        <f>VLOOKUP(A854,논문증빙검증!$A:$T,20,0)</f>
        <v>0</v>
      </c>
      <c r="T854" s="105" t="str">
        <f>VLOOKUP(A854,논문증빙검증!$A:$R,17,0)</f>
        <v>주저자</v>
      </c>
      <c r="U854" s="105" t="s">
        <v>3048</v>
      </c>
      <c r="V854" s="105" t="s">
        <v>1938</v>
      </c>
      <c r="W854" s="105" t="s">
        <v>3039</v>
      </c>
      <c r="X854" s="105" t="s">
        <v>40</v>
      </c>
      <c r="Y854" s="105" t="s">
        <v>2584</v>
      </c>
      <c r="Z854" s="105">
        <v>32</v>
      </c>
      <c r="AA854" s="105" t="s">
        <v>3049</v>
      </c>
      <c r="AB854" s="105">
        <v>7.1470000000000002</v>
      </c>
      <c r="AC854" s="105">
        <v>95.833333300000007</v>
      </c>
      <c r="AD854" s="105" t="s">
        <v>40</v>
      </c>
      <c r="AE854" s="105" t="s">
        <v>3044</v>
      </c>
      <c r="AF854" s="105"/>
      <c r="AG854" s="105"/>
      <c r="AH854" s="105" t="s">
        <v>3041</v>
      </c>
      <c r="AI854" s="105" t="s">
        <v>9983</v>
      </c>
      <c r="AJ854" s="105">
        <v>183</v>
      </c>
      <c r="AK854" s="105"/>
      <c r="AL854" s="105"/>
      <c r="AM854" s="105"/>
    </row>
    <row r="855" spans="1:39" s="93" customFormat="1">
      <c r="A855" s="105">
        <v>1020</v>
      </c>
      <c r="B855" s="105">
        <v>2</v>
      </c>
      <c r="C855" s="105" t="s">
        <v>3042</v>
      </c>
      <c r="D855" s="105" t="s">
        <v>3043</v>
      </c>
      <c r="E855" s="105" t="s">
        <v>3044</v>
      </c>
      <c r="F855" s="105" t="str">
        <f>VLOOKUP(A855,논문증빙검증!$A:$J,10,0)</f>
        <v>인정</v>
      </c>
      <c r="G855" s="105" t="s">
        <v>7704</v>
      </c>
      <c r="H855" s="105" t="s">
        <v>6366</v>
      </c>
      <c r="I855" s="105" t="str">
        <f>VLOOKUP(A855,논문증빙검증!$A:$N,14,0)</f>
        <v>O</v>
      </c>
      <c r="J855" s="105" t="s">
        <v>9699</v>
      </c>
      <c r="K855" s="105" t="s">
        <v>10859</v>
      </c>
      <c r="L855" s="105" t="s">
        <v>7705</v>
      </c>
      <c r="M855" s="105" t="b">
        <f>L854=L855</f>
        <v>0</v>
      </c>
      <c r="N855" s="105" t="s">
        <v>7705</v>
      </c>
      <c r="O855" s="105" t="str">
        <f>VLOOKUP(A855,'doi 검증'!$A:$E,5,0)</f>
        <v>인정</v>
      </c>
      <c r="P855" s="105"/>
      <c r="Q855" s="105" t="s">
        <v>35</v>
      </c>
      <c r="R855" s="105" t="s">
        <v>36</v>
      </c>
      <c r="S855" s="105">
        <f>VLOOKUP(A855,논문증빙검증!$A:$T,20,0)</f>
        <v>0</v>
      </c>
      <c r="T855" s="105" t="str">
        <f>VLOOKUP(A855,논문증빙검증!$A:$R,17,0)</f>
        <v>주저자</v>
      </c>
      <c r="U855" s="105" t="s">
        <v>7706</v>
      </c>
      <c r="V855" s="105" t="s">
        <v>7689</v>
      </c>
      <c r="W855" s="105" t="s">
        <v>7660</v>
      </c>
      <c r="X855" s="105" t="s">
        <v>40</v>
      </c>
      <c r="Y855" s="105" t="s">
        <v>2784</v>
      </c>
      <c r="Z855" s="105">
        <v>9</v>
      </c>
      <c r="AA855" s="105" t="s">
        <v>7690</v>
      </c>
      <c r="AB855" s="105">
        <v>3.004</v>
      </c>
      <c r="AC855" s="105">
        <v>39.035087699999998</v>
      </c>
      <c r="AD855" s="105" t="s">
        <v>40</v>
      </c>
      <c r="AE855" s="105" t="s">
        <v>3044</v>
      </c>
      <c r="AF855" s="105"/>
      <c r="AG855" s="105"/>
      <c r="AH855" s="105" t="s">
        <v>7663</v>
      </c>
      <c r="AI855" s="105" t="s">
        <v>9983</v>
      </c>
      <c r="AJ855" s="105">
        <v>13</v>
      </c>
      <c r="AK855" s="105" t="s">
        <v>696</v>
      </c>
      <c r="AL855" s="105"/>
      <c r="AM855" s="105"/>
    </row>
    <row r="856" spans="1:39" s="93" customFormat="1">
      <c r="A856" s="105">
        <v>1021</v>
      </c>
      <c r="B856" s="105">
        <v>3</v>
      </c>
      <c r="C856" s="105" t="s">
        <v>3042</v>
      </c>
      <c r="D856" s="105" t="s">
        <v>3043</v>
      </c>
      <c r="E856" s="105" t="s">
        <v>3044</v>
      </c>
      <c r="F856" s="105" t="str">
        <f>VLOOKUP(A856,논문증빙검증!$A:$J,10,0)</f>
        <v>인정</v>
      </c>
      <c r="G856" s="105" t="s">
        <v>7686</v>
      </c>
      <c r="H856" s="105" t="s">
        <v>6230</v>
      </c>
      <c r="I856" s="105" t="str">
        <f>VLOOKUP(A856,논문증빙검증!$A:$N,14,0)</f>
        <v>O</v>
      </c>
      <c r="J856" s="105" t="s">
        <v>9699</v>
      </c>
      <c r="K856" s="105" t="s">
        <v>10859</v>
      </c>
      <c r="L856" s="105" t="s">
        <v>7687</v>
      </c>
      <c r="M856" s="105" t="b">
        <f>L855=L856</f>
        <v>0</v>
      </c>
      <c r="N856" s="105" t="s">
        <v>7687</v>
      </c>
      <c r="O856" s="105" t="str">
        <f>VLOOKUP(A856,'doi 검증'!$A:$E,5,0)</f>
        <v>인정</v>
      </c>
      <c r="P856" s="105"/>
      <c r="Q856" s="105" t="s">
        <v>35</v>
      </c>
      <c r="R856" s="105" t="s">
        <v>36</v>
      </c>
      <c r="S856" s="105">
        <f>VLOOKUP(A856,논문증빙검증!$A:$T,20,0)</f>
        <v>0</v>
      </c>
      <c r="T856" s="105" t="str">
        <f>VLOOKUP(A856,논문증빙검증!$A:$R,17,0)</f>
        <v>주저자</v>
      </c>
      <c r="U856" s="105" t="s">
        <v>7688</v>
      </c>
      <c r="V856" s="105" t="s">
        <v>7689</v>
      </c>
      <c r="W856" s="105" t="s">
        <v>7660</v>
      </c>
      <c r="X856" s="105" t="s">
        <v>40</v>
      </c>
      <c r="Y856" s="105" t="s">
        <v>1129</v>
      </c>
      <c r="Z856" s="105">
        <v>2</v>
      </c>
      <c r="AA856" s="105" t="s">
        <v>7690</v>
      </c>
      <c r="AB856" s="105">
        <v>3.004</v>
      </c>
      <c r="AC856" s="105">
        <v>39.035087699999998</v>
      </c>
      <c r="AD856" s="105" t="s">
        <v>40</v>
      </c>
      <c r="AE856" s="105" t="s">
        <v>3044</v>
      </c>
      <c r="AF856" s="105"/>
      <c r="AG856" s="105"/>
      <c r="AH856" s="105" t="s">
        <v>7663</v>
      </c>
      <c r="AI856" s="105" t="s">
        <v>9983</v>
      </c>
      <c r="AJ856" s="105">
        <v>13</v>
      </c>
      <c r="AK856" s="105" t="s">
        <v>601</v>
      </c>
      <c r="AL856" s="105"/>
      <c r="AM856" s="105"/>
    </row>
    <row r="857" spans="1:39" s="93" customFormat="1">
      <c r="A857" s="105">
        <v>1022</v>
      </c>
      <c r="B857" s="105">
        <v>1</v>
      </c>
      <c r="C857" s="105" t="s">
        <v>941</v>
      </c>
      <c r="D857" s="105" t="s">
        <v>942</v>
      </c>
      <c r="E857" s="105" t="s">
        <v>943</v>
      </c>
      <c r="F857" s="105" t="str">
        <f>VLOOKUP(A857,논문증빙검증!$A:$J,10,0)</f>
        <v>인정</v>
      </c>
      <c r="G857" s="105" t="s">
        <v>6901</v>
      </c>
      <c r="H857" s="105" t="s">
        <v>6902</v>
      </c>
      <c r="I857" s="105" t="str">
        <f>VLOOKUP(A857,논문증빙검증!$A:$N,14,0)</f>
        <v>○</v>
      </c>
      <c r="J857" s="105" t="s">
        <v>9699</v>
      </c>
      <c r="K857" s="105" t="s">
        <v>10859</v>
      </c>
      <c r="L857" s="105" t="s">
        <v>6903</v>
      </c>
      <c r="M857" s="105" t="b">
        <f>L856=L857</f>
        <v>0</v>
      </c>
      <c r="N857" s="105" t="s">
        <v>6903</v>
      </c>
      <c r="O857" s="105" t="str">
        <f>VLOOKUP(A857,'doi 검증'!$A:$E,5,0)</f>
        <v>인정</v>
      </c>
      <c r="P857" s="105"/>
      <c r="Q857" s="105" t="s">
        <v>35</v>
      </c>
      <c r="R857" s="105" t="s">
        <v>36</v>
      </c>
      <c r="S857" s="105">
        <f>VLOOKUP(A857,논문증빙검증!$A:$T,20,0)</f>
        <v>0</v>
      </c>
      <c r="T857" s="105" t="str">
        <f>VLOOKUP(A857,논문증빙검증!$A:$R,17,0)</f>
        <v>주저자</v>
      </c>
      <c r="U857" s="105" t="s">
        <v>6904</v>
      </c>
      <c r="V857" s="105" t="s">
        <v>6805</v>
      </c>
      <c r="W857" s="105" t="s">
        <v>39</v>
      </c>
      <c r="X857" s="105" t="s">
        <v>40</v>
      </c>
      <c r="Y857" s="105" t="s">
        <v>1301</v>
      </c>
      <c r="Z857" s="105">
        <v>1</v>
      </c>
      <c r="AA857" s="105" t="s">
        <v>232</v>
      </c>
      <c r="AB857" s="105">
        <v>4.1870000000000003</v>
      </c>
      <c r="AC857" s="105">
        <v>79.670329699999996</v>
      </c>
      <c r="AD857" s="105" t="s">
        <v>40</v>
      </c>
      <c r="AE857" s="105" t="s">
        <v>943</v>
      </c>
      <c r="AF857" s="105"/>
      <c r="AG857" s="105"/>
      <c r="AH857" s="105" t="s">
        <v>6896</v>
      </c>
      <c r="AI857" s="105" t="s">
        <v>9983</v>
      </c>
      <c r="AJ857" s="105">
        <v>42</v>
      </c>
      <c r="AK857" s="105" t="s">
        <v>953</v>
      </c>
      <c r="AL857" s="105"/>
      <c r="AM857" s="105"/>
    </row>
    <row r="858" spans="1:39" s="93" customFormat="1">
      <c r="A858" s="105">
        <v>1023</v>
      </c>
      <c r="B858" s="105">
        <v>2</v>
      </c>
      <c r="C858" s="105" t="s">
        <v>941</v>
      </c>
      <c r="D858" s="105" t="s">
        <v>942</v>
      </c>
      <c r="E858" s="105" t="s">
        <v>943</v>
      </c>
      <c r="F858" s="105" t="str">
        <f>VLOOKUP(A858,논문증빙검증!$A:$J,10,0)</f>
        <v>인정</v>
      </c>
      <c r="G858" s="105" t="s">
        <v>2942</v>
      </c>
      <c r="H858" s="105" t="s">
        <v>2943</v>
      </c>
      <c r="I858" s="105" t="str">
        <f>VLOOKUP(A858,논문증빙검증!$A:$N,14,0)</f>
        <v>2019.05.18</v>
      </c>
      <c r="J858" s="105" t="s">
        <v>9699</v>
      </c>
      <c r="K858" s="105" t="s">
        <v>10859</v>
      </c>
      <c r="L858" s="105" t="s">
        <v>2944</v>
      </c>
      <c r="M858" s="105" t="b">
        <f>L857=L858</f>
        <v>0</v>
      </c>
      <c r="N858" s="105" t="s">
        <v>2944</v>
      </c>
      <c r="O858" s="105" t="str">
        <f>VLOOKUP(A858,'doi 검증'!$A:$E,5,0)</f>
        <v>인정</v>
      </c>
      <c r="P858" s="105"/>
      <c r="Q858" s="105" t="s">
        <v>35</v>
      </c>
      <c r="R858" s="105" t="s">
        <v>36</v>
      </c>
      <c r="S858" s="105" t="str">
        <f>VLOOKUP(A858,논문증빙검증!$A:$T,20,0)</f>
        <v>공동저자</v>
      </c>
      <c r="T858" s="105" t="str">
        <f>VLOOKUP(A858,논문증빙검증!$A:$R,17,0)</f>
        <v>주저자</v>
      </c>
      <c r="U858" s="105" t="s">
        <v>2945</v>
      </c>
      <c r="V858" s="105" t="s">
        <v>1938</v>
      </c>
      <c r="W858" s="105" t="s">
        <v>39</v>
      </c>
      <c r="X858" s="105" t="s">
        <v>40</v>
      </c>
      <c r="Y858" s="105" t="s">
        <v>2946</v>
      </c>
      <c r="Z858" s="105">
        <v>22</v>
      </c>
      <c r="AA858" s="105" t="s">
        <v>2941</v>
      </c>
      <c r="AB858" s="105">
        <v>6.9009999999999998</v>
      </c>
      <c r="AC858" s="105">
        <v>74.137930999999995</v>
      </c>
      <c r="AD858" s="105" t="s">
        <v>40</v>
      </c>
      <c r="AE858" s="105" t="s">
        <v>943</v>
      </c>
      <c r="AF858" s="105"/>
      <c r="AG858" s="105"/>
      <c r="AH858" s="105" t="s">
        <v>2923</v>
      </c>
      <c r="AI858" s="105" t="s">
        <v>9983</v>
      </c>
      <c r="AJ858" s="105">
        <v>315</v>
      </c>
      <c r="AK858" s="105"/>
      <c r="AL858" s="105"/>
      <c r="AM858" s="105"/>
    </row>
    <row r="859" spans="1:39" s="93" customFormat="1">
      <c r="A859" s="105">
        <v>1024</v>
      </c>
      <c r="B859" s="105">
        <v>3</v>
      </c>
      <c r="C859" s="105" t="s">
        <v>941</v>
      </c>
      <c r="D859" s="105" t="s">
        <v>942</v>
      </c>
      <c r="E859" s="105" t="s">
        <v>943</v>
      </c>
      <c r="F859" s="105" t="str">
        <f>VLOOKUP(A859,논문증빙검증!$A:$J,10,0)</f>
        <v>인정</v>
      </c>
      <c r="G859" s="105" t="s">
        <v>1778</v>
      </c>
      <c r="H859" s="105" t="s">
        <v>632</v>
      </c>
      <c r="I859" s="105" t="str">
        <f>VLOOKUP(A859,논문증빙검증!$A:$N,14,0)</f>
        <v>○</v>
      </c>
      <c r="J859" s="105" t="s">
        <v>9699</v>
      </c>
      <c r="K859" s="105" t="s">
        <v>10859</v>
      </c>
      <c r="L859" s="105" t="s">
        <v>1779</v>
      </c>
      <c r="M859" s="105" t="b">
        <f>L858=L859</f>
        <v>0</v>
      </c>
      <c r="N859" s="105" t="s">
        <v>1779</v>
      </c>
      <c r="O859" s="105" t="str">
        <f>VLOOKUP(A859,'doi 검증'!$A:$E,5,0)</f>
        <v>인정</v>
      </c>
      <c r="P859" s="105"/>
      <c r="Q859" s="105" t="s">
        <v>35</v>
      </c>
      <c r="R859" s="105" t="s">
        <v>63</v>
      </c>
      <c r="S859" s="105">
        <f>VLOOKUP(A859,논문증빙검증!$A:$T,20,0)</f>
        <v>0</v>
      </c>
      <c r="T859" s="105" t="str">
        <f>VLOOKUP(A859,논문증빙검증!$A:$R,17,0)</f>
        <v>기타저자</v>
      </c>
      <c r="U859" s="105" t="s">
        <v>1780</v>
      </c>
      <c r="V859" s="105" t="s">
        <v>1496</v>
      </c>
      <c r="W859" s="105" t="s">
        <v>39</v>
      </c>
      <c r="X859" s="105" t="s">
        <v>40</v>
      </c>
      <c r="Y859" s="105" t="s">
        <v>1522</v>
      </c>
      <c r="Z859" s="105">
        <v>12</v>
      </c>
      <c r="AA859" s="105" t="s">
        <v>1776</v>
      </c>
      <c r="AB859" s="105">
        <v>8.8970000000000002</v>
      </c>
      <c r="AC859" s="105">
        <v>89.0625</v>
      </c>
      <c r="AD859" s="105" t="s">
        <v>68</v>
      </c>
      <c r="AE859" s="105" t="s">
        <v>1781</v>
      </c>
      <c r="AF859" s="105"/>
      <c r="AG859" s="105"/>
      <c r="AH859" s="105" t="s">
        <v>1769</v>
      </c>
      <c r="AI859" s="105" t="s">
        <v>9983</v>
      </c>
      <c r="AJ859" s="105">
        <v>11</v>
      </c>
      <c r="AK859" s="105" t="s">
        <v>1524</v>
      </c>
      <c r="AL859" s="105"/>
      <c r="AM859" s="105"/>
    </row>
    <row r="860" spans="1:39" s="93" customFormat="1">
      <c r="A860" s="105">
        <v>1025</v>
      </c>
      <c r="B860" s="105">
        <v>4</v>
      </c>
      <c r="C860" s="105" t="s">
        <v>941</v>
      </c>
      <c r="D860" s="105" t="s">
        <v>942</v>
      </c>
      <c r="E860" s="105" t="s">
        <v>943</v>
      </c>
      <c r="F860" s="105" t="str">
        <f>VLOOKUP(A860,논문증빙검증!$A:$J,10,0)</f>
        <v>인정</v>
      </c>
      <c r="G860" s="105" t="s">
        <v>10865</v>
      </c>
      <c r="H860" s="105" t="s">
        <v>945</v>
      </c>
      <c r="I860" s="105" t="str">
        <f>VLOOKUP(A860,논문증빙검증!$A:$N,14,0)</f>
        <v>○</v>
      </c>
      <c r="J860" s="105" t="s">
        <v>9699</v>
      </c>
      <c r="K860" s="105" t="s">
        <v>10859</v>
      </c>
      <c r="L860" s="105" t="s">
        <v>946</v>
      </c>
      <c r="M860" s="105" t="b">
        <f>L859=L860</f>
        <v>0</v>
      </c>
      <c r="N860" s="105" t="s">
        <v>946</v>
      </c>
      <c r="O860" s="105" t="str">
        <f>VLOOKUP(A860,'doi 검증'!$A:$E,5,0)</f>
        <v>인정</v>
      </c>
      <c r="P860" s="105"/>
      <c r="Q860" s="105" t="s">
        <v>947</v>
      </c>
      <c r="R860" s="105" t="s">
        <v>63</v>
      </c>
      <c r="S860" s="105" t="str">
        <f>VLOOKUP(A860,논문증빙검증!$A:$T,20,0)</f>
        <v>공동저자</v>
      </c>
      <c r="T860" s="105" t="str">
        <f>VLOOKUP(A860,논문증빙검증!$A:$R,17,0)</f>
        <v>주저자</v>
      </c>
      <c r="U860" s="105" t="s">
        <v>948</v>
      </c>
      <c r="V860" s="105" t="s">
        <v>138</v>
      </c>
      <c r="W860" s="105" t="s">
        <v>39</v>
      </c>
      <c r="X860" s="105" t="s">
        <v>40</v>
      </c>
      <c r="Y860" s="105" t="s">
        <v>949</v>
      </c>
      <c r="Z860" s="105">
        <v>2</v>
      </c>
      <c r="AA860" s="105" t="s">
        <v>950</v>
      </c>
      <c r="AB860" s="105">
        <v>0.96899999999999997</v>
      </c>
      <c r="AC860" s="105">
        <v>15.449438199999999</v>
      </c>
      <c r="AD860" s="105" t="s">
        <v>8903</v>
      </c>
      <c r="AE860" s="105" t="s">
        <v>951</v>
      </c>
      <c r="AF860" s="105"/>
      <c r="AG860" s="105"/>
      <c r="AH860" s="105" t="s">
        <v>952</v>
      </c>
      <c r="AI860" s="105" t="s">
        <v>9983</v>
      </c>
      <c r="AJ860" s="105">
        <v>39</v>
      </c>
      <c r="AK860" s="105" t="s">
        <v>953</v>
      </c>
      <c r="AL860" s="105"/>
      <c r="AM860" s="105"/>
    </row>
    <row r="861" spans="1:39" s="93" customFormat="1">
      <c r="A861" s="105">
        <v>1026</v>
      </c>
      <c r="B861" s="105">
        <v>5</v>
      </c>
      <c r="C861" s="105" t="s">
        <v>941</v>
      </c>
      <c r="D861" s="105" t="s">
        <v>942</v>
      </c>
      <c r="E861" s="105" t="s">
        <v>943</v>
      </c>
      <c r="F861" s="105" t="str">
        <f>VLOOKUP(A861,논문증빙검증!$A:$J,10,0)</f>
        <v>인정</v>
      </c>
      <c r="G861" s="105" t="s">
        <v>5735</v>
      </c>
      <c r="H861" s="105" t="s">
        <v>5736</v>
      </c>
      <c r="I861" s="105" t="str">
        <f>VLOOKUP(A861,논문증빙검증!$A:$N,14,0)</f>
        <v>○</v>
      </c>
      <c r="J861" s="105" t="s">
        <v>9699</v>
      </c>
      <c r="K861" s="105" t="s">
        <v>10859</v>
      </c>
      <c r="L861" s="105" t="s">
        <v>5737</v>
      </c>
      <c r="M861" s="105" t="b">
        <f>L860=L861</f>
        <v>0</v>
      </c>
      <c r="N861" s="105" t="s">
        <v>5737</v>
      </c>
      <c r="O861" s="105" t="str">
        <f>VLOOKUP(A861,'doi 검증'!$A:$E,5,0)</f>
        <v>인정</v>
      </c>
      <c r="P861" s="105"/>
      <c r="Q861" s="105" t="s">
        <v>35</v>
      </c>
      <c r="R861" s="105" t="s">
        <v>173</v>
      </c>
      <c r="S861" s="105">
        <f>VLOOKUP(A861,논문증빙검증!$A:$T,20,0)</f>
        <v>0</v>
      </c>
      <c r="T861" s="105" t="str">
        <f>VLOOKUP(A861,논문증빙검증!$A:$R,17,0)</f>
        <v>기타저자</v>
      </c>
      <c r="U861" s="105" t="s">
        <v>5738</v>
      </c>
      <c r="V861" s="105" t="s">
        <v>5621</v>
      </c>
      <c r="W861" s="105" t="s">
        <v>39</v>
      </c>
      <c r="X861" s="105" t="s">
        <v>40</v>
      </c>
      <c r="Y861" s="105" t="s">
        <v>1635</v>
      </c>
      <c r="Z861" s="105">
        <v>15</v>
      </c>
      <c r="AA861" s="105" t="s">
        <v>5718</v>
      </c>
      <c r="AB861" s="105">
        <v>4.38</v>
      </c>
      <c r="AC861" s="105">
        <v>77.083333300000007</v>
      </c>
      <c r="AD861" s="105" t="s">
        <v>68</v>
      </c>
      <c r="AE861" s="105" t="s">
        <v>5739</v>
      </c>
      <c r="AF861" s="105"/>
      <c r="AG861" s="105"/>
      <c r="AH861" s="105" t="s">
        <v>5719</v>
      </c>
      <c r="AI861" s="105" t="s">
        <v>9983</v>
      </c>
      <c r="AJ861" s="105">
        <v>7</v>
      </c>
      <c r="AK861" s="105" t="s">
        <v>953</v>
      </c>
      <c r="AL861" s="105"/>
      <c r="AM861" s="105"/>
    </row>
    <row r="862" spans="1:39" s="93" customFormat="1">
      <c r="A862" s="105">
        <v>1027</v>
      </c>
      <c r="B862" s="105">
        <v>6</v>
      </c>
      <c r="C862" s="105" t="s">
        <v>941</v>
      </c>
      <c r="D862" s="105" t="s">
        <v>942</v>
      </c>
      <c r="E862" s="105" t="s">
        <v>943</v>
      </c>
      <c r="F862" s="105" t="str">
        <f>VLOOKUP(A862,논문증빙검증!$A:$J,10,0)</f>
        <v>인정</v>
      </c>
      <c r="G862" s="105" t="s">
        <v>1498</v>
      </c>
      <c r="H862" s="105" t="s">
        <v>1499</v>
      </c>
      <c r="I862" s="105" t="str">
        <f>VLOOKUP(A862,논문증빙검증!$A:$N,14,0)</f>
        <v>○</v>
      </c>
      <c r="J862" s="105" t="s">
        <v>9699</v>
      </c>
      <c r="K862" s="105" t="s">
        <v>10859</v>
      </c>
      <c r="L862" s="105" t="s">
        <v>1500</v>
      </c>
      <c r="M862" s="105" t="b">
        <f>L861=L862</f>
        <v>0</v>
      </c>
      <c r="N862" s="105" t="s">
        <v>1500</v>
      </c>
      <c r="O862" s="105" t="str">
        <f>VLOOKUP(A862,'doi 검증'!$A:$E,5,0)</f>
        <v>인정</v>
      </c>
      <c r="P862" s="105"/>
      <c r="Q862" s="105" t="s">
        <v>35</v>
      </c>
      <c r="R862" s="105" t="s">
        <v>63</v>
      </c>
      <c r="S862" s="105">
        <f>VLOOKUP(A862,논문증빙검증!$A:$T,20,0)</f>
        <v>0</v>
      </c>
      <c r="T862" s="105" t="str">
        <f>VLOOKUP(A862,논문증빙검증!$A:$R,17,0)</f>
        <v>기타저자</v>
      </c>
      <c r="U862" s="105" t="s">
        <v>1501</v>
      </c>
      <c r="V862" s="105" t="s">
        <v>1496</v>
      </c>
      <c r="W862" s="105" t="s">
        <v>39</v>
      </c>
      <c r="X862" s="105" t="s">
        <v>40</v>
      </c>
      <c r="Y862" s="105" t="s">
        <v>1307</v>
      </c>
      <c r="Z862" s="105">
        <v>5</v>
      </c>
      <c r="AA862" s="105" t="s">
        <v>1502</v>
      </c>
      <c r="AB862" s="105">
        <v>2.5289999999999999</v>
      </c>
      <c r="AC862" s="105">
        <v>66.176470600000002</v>
      </c>
      <c r="AD862" s="105" t="s">
        <v>68</v>
      </c>
      <c r="AE862" s="105" t="s">
        <v>1503</v>
      </c>
      <c r="AF862" s="105"/>
      <c r="AG862" s="105"/>
      <c r="AH862" s="105" t="s">
        <v>1504</v>
      </c>
      <c r="AI862" s="105" t="s">
        <v>9983</v>
      </c>
      <c r="AJ862" s="105">
        <v>21</v>
      </c>
      <c r="AK862" s="105" t="s">
        <v>334</v>
      </c>
      <c r="AL862" s="105"/>
      <c r="AM862" s="105"/>
    </row>
    <row r="863" spans="1:39" s="93" customFormat="1">
      <c r="A863" s="105">
        <v>1028</v>
      </c>
      <c r="B863" s="105">
        <v>1</v>
      </c>
      <c r="C863" s="105" t="s">
        <v>2162</v>
      </c>
      <c r="D863" s="105" t="s">
        <v>2163</v>
      </c>
      <c r="E863" s="105" t="s">
        <v>2164</v>
      </c>
      <c r="F863" s="105" t="str">
        <f>VLOOKUP(A863,논문증빙검증!$A:$J,10,0)</f>
        <v>인정</v>
      </c>
      <c r="G863" s="105" t="s">
        <v>2165</v>
      </c>
      <c r="H863" s="105" t="s">
        <v>2166</v>
      </c>
      <c r="I863" s="105">
        <f>VLOOKUP(A863,논문증빙검증!$A:$N,14,0)</f>
        <v>0</v>
      </c>
      <c r="J863" s="105" t="s">
        <v>9699</v>
      </c>
      <c r="K863" s="105" t="s">
        <v>10859</v>
      </c>
      <c r="L863" s="105" t="s">
        <v>2167</v>
      </c>
      <c r="M863" s="105" t="b">
        <f>L862=L863</f>
        <v>0</v>
      </c>
      <c r="N863" s="105" t="s">
        <v>2167</v>
      </c>
      <c r="O863" s="105" t="str">
        <f>VLOOKUP(A863,'doi 검증'!$A:$E,5,0)</f>
        <v>인정</v>
      </c>
      <c r="P863" s="105"/>
      <c r="Q863" s="105" t="s">
        <v>35</v>
      </c>
      <c r="R863" s="105" t="s">
        <v>63</v>
      </c>
      <c r="S863" s="105">
        <f>VLOOKUP(A863,논문증빙검증!$A:$T,20,0)</f>
        <v>0</v>
      </c>
      <c r="T863" s="105" t="str">
        <f>VLOOKUP(A863,논문증빙검증!$A:$R,17,0)</f>
        <v>기타저자</v>
      </c>
      <c r="U863" s="105" t="s">
        <v>2168</v>
      </c>
      <c r="V863" s="105" t="s">
        <v>2062</v>
      </c>
      <c r="W863" s="105">
        <v>23529407</v>
      </c>
      <c r="X863" s="105" t="s">
        <v>40</v>
      </c>
      <c r="Y863" s="105" t="s">
        <v>2169</v>
      </c>
      <c r="Z863" s="105">
        <v>1</v>
      </c>
      <c r="AA863" s="105" t="s">
        <v>232</v>
      </c>
      <c r="AB863" s="105">
        <v>10.041</v>
      </c>
      <c r="AC863" s="105">
        <v>88.473053899999996</v>
      </c>
      <c r="AD863" s="105" t="s">
        <v>68</v>
      </c>
      <c r="AE863" s="105" t="s">
        <v>2170</v>
      </c>
      <c r="AF863" s="105"/>
      <c r="AG863" s="105"/>
      <c r="AH863" s="105" t="s">
        <v>2161</v>
      </c>
      <c r="AI863" s="105" t="s">
        <v>9983</v>
      </c>
      <c r="AJ863" s="105">
        <v>22</v>
      </c>
      <c r="AK863" s="105"/>
      <c r="AL863" s="105"/>
      <c r="AM863" s="105"/>
    </row>
    <row r="864" spans="1:39" s="95" customFormat="1">
      <c r="A864" s="106">
        <v>1029</v>
      </c>
      <c r="B864" s="106">
        <v>2</v>
      </c>
      <c r="C864" s="106" t="s">
        <v>2162</v>
      </c>
      <c r="D864" s="106" t="s">
        <v>2163</v>
      </c>
      <c r="E864" s="106" t="s">
        <v>2164</v>
      </c>
      <c r="F864" s="105" t="str">
        <f>VLOOKUP(A864,논문증빙검증!$A:$J,10,0)</f>
        <v>인정</v>
      </c>
      <c r="G864" s="106" t="s">
        <v>6961</v>
      </c>
      <c r="H864" s="106" t="s">
        <v>6962</v>
      </c>
      <c r="I864" s="105">
        <f>VLOOKUP(A864,논문증빙검증!$A:$N,14,0)</f>
        <v>0</v>
      </c>
      <c r="J864" s="105" t="s">
        <v>9699</v>
      </c>
      <c r="K864" s="110" t="s">
        <v>10859</v>
      </c>
      <c r="L864" s="105" t="s">
        <v>6963</v>
      </c>
      <c r="M864" s="105" t="b">
        <f>L863=L864</f>
        <v>0</v>
      </c>
      <c r="N864" s="106" t="s">
        <v>6963</v>
      </c>
      <c r="O864" s="105" t="str">
        <f>VLOOKUP(A864,'doi 검증'!$A:$E,5,0)</f>
        <v>인정</v>
      </c>
      <c r="P864" s="106"/>
      <c r="Q864" s="106" t="s">
        <v>35</v>
      </c>
      <c r="R864" s="106" t="s">
        <v>36</v>
      </c>
      <c r="S864" s="105">
        <f>VLOOKUP(A864,논문증빙검증!$A:$T,20,0)</f>
        <v>0</v>
      </c>
      <c r="T864" s="105" t="str">
        <f>VLOOKUP(A864,논문증빙검증!$A:$R,17,0)</f>
        <v>주저자</v>
      </c>
      <c r="U864" s="106" t="s">
        <v>6964</v>
      </c>
      <c r="V864" s="106" t="s">
        <v>6870</v>
      </c>
      <c r="W864" s="106">
        <v>15582515</v>
      </c>
      <c r="X864" s="106" t="s">
        <v>40</v>
      </c>
      <c r="Y864" s="106" t="s">
        <v>3499</v>
      </c>
      <c r="Z864" s="106">
        <v>1</v>
      </c>
      <c r="AA864" s="106" t="s">
        <v>10037</v>
      </c>
      <c r="AB864" s="106">
        <v>1.704</v>
      </c>
      <c r="AC864" s="105">
        <v>31.318681300000001</v>
      </c>
      <c r="AD864" s="106" t="s">
        <v>8903</v>
      </c>
      <c r="AE864" s="106"/>
      <c r="AF864" s="106"/>
      <c r="AG864" s="106"/>
      <c r="AH864" s="106"/>
      <c r="AI864" s="105" t="s">
        <v>9980</v>
      </c>
      <c r="AJ864" s="106"/>
      <c r="AK864" s="106"/>
      <c r="AL864" s="106" t="s">
        <v>3375</v>
      </c>
      <c r="AM864" s="106" t="s">
        <v>9986</v>
      </c>
    </row>
    <row r="865" spans="1:40" s="95" customFormat="1">
      <c r="A865" s="105">
        <v>1030</v>
      </c>
      <c r="B865" s="105">
        <v>3</v>
      </c>
      <c r="C865" s="105" t="s">
        <v>2162</v>
      </c>
      <c r="D865" s="105" t="s">
        <v>2163</v>
      </c>
      <c r="E865" s="105" t="s">
        <v>2164</v>
      </c>
      <c r="F865" s="105" t="str">
        <f>VLOOKUP(A865,논문증빙검증!$A:$J,10,0)</f>
        <v>인정</v>
      </c>
      <c r="G865" s="105" t="s">
        <v>6919</v>
      </c>
      <c r="H865" s="105" t="s">
        <v>6920</v>
      </c>
      <c r="I865" s="105" t="str">
        <f>VLOOKUP(A865,논문증빙검증!$A:$N,14,0)</f>
        <v>ㅇ</v>
      </c>
      <c r="J865" s="105" t="s">
        <v>9699</v>
      </c>
      <c r="K865" s="105" t="s">
        <v>10859</v>
      </c>
      <c r="L865" s="105" t="s">
        <v>6921</v>
      </c>
      <c r="M865" s="105" t="b">
        <f>L864=L865</f>
        <v>0</v>
      </c>
      <c r="N865" s="105" t="s">
        <v>6921</v>
      </c>
      <c r="O865" s="105" t="str">
        <f>VLOOKUP(A865,'doi 검증'!$A:$E,5,0)</f>
        <v>인정</v>
      </c>
      <c r="P865" s="105"/>
      <c r="Q865" s="105" t="s">
        <v>35</v>
      </c>
      <c r="R865" s="105" t="s">
        <v>36</v>
      </c>
      <c r="S865" s="105">
        <f>VLOOKUP(A865,논문증빙검증!$A:$T,20,0)</f>
        <v>0</v>
      </c>
      <c r="T865" s="105" t="str">
        <f>VLOOKUP(A865,논문증빙검증!$A:$R,17,0)</f>
        <v>주저자</v>
      </c>
      <c r="U865" s="105" t="s">
        <v>6922</v>
      </c>
      <c r="V865" s="105" t="s">
        <v>6870</v>
      </c>
      <c r="W865" s="105">
        <v>15582515</v>
      </c>
      <c r="X865" s="105" t="s">
        <v>40</v>
      </c>
      <c r="Y865" s="105" t="s">
        <v>2481</v>
      </c>
      <c r="Z865" s="105">
        <v>7</v>
      </c>
      <c r="AA865" s="105" t="s">
        <v>6923</v>
      </c>
      <c r="AB865" s="105">
        <v>1.704</v>
      </c>
      <c r="AC865" s="105">
        <v>31.318681300000001</v>
      </c>
      <c r="AD865" s="105" t="s">
        <v>40</v>
      </c>
      <c r="AE865" s="105" t="s">
        <v>6912</v>
      </c>
      <c r="AF865" s="105"/>
      <c r="AG865" s="105"/>
      <c r="AH865" s="105" t="s">
        <v>6913</v>
      </c>
      <c r="AI865" s="105" t="s">
        <v>9983</v>
      </c>
      <c r="AJ865" s="105">
        <v>28</v>
      </c>
      <c r="AK865" s="105" t="s">
        <v>601</v>
      </c>
      <c r="AL865" s="105"/>
      <c r="AM865" s="105"/>
    </row>
    <row r="866" spans="1:40" s="93" customFormat="1">
      <c r="A866" s="105">
        <v>1031</v>
      </c>
      <c r="B866" s="105">
        <v>4</v>
      </c>
      <c r="C866" s="105" t="s">
        <v>2162</v>
      </c>
      <c r="D866" s="105" t="s">
        <v>2163</v>
      </c>
      <c r="E866" s="105" t="s">
        <v>2164</v>
      </c>
      <c r="F866" s="105" t="str">
        <f>VLOOKUP(A866,논문증빙검증!$A:$J,10,0)</f>
        <v>인정</v>
      </c>
      <c r="G866" s="105" t="s">
        <v>6908</v>
      </c>
      <c r="H866" s="105" t="s">
        <v>5029</v>
      </c>
      <c r="I866" s="105" t="str">
        <f>VLOOKUP(A866,논문증빙검증!$A:$N,14,0)</f>
        <v>2017.01.18</v>
      </c>
      <c r="J866" s="105" t="s">
        <v>9699</v>
      </c>
      <c r="K866" s="105" t="s">
        <v>10859</v>
      </c>
      <c r="L866" s="105" t="s">
        <v>6909</v>
      </c>
      <c r="M866" s="105" t="b">
        <f>L865=L866</f>
        <v>0</v>
      </c>
      <c r="N866" s="105" t="s">
        <v>6909</v>
      </c>
      <c r="O866" s="105" t="str">
        <f>VLOOKUP(A866,'doi 검증'!$A:$E,5,0)</f>
        <v>인정</v>
      </c>
      <c r="P866" s="105"/>
      <c r="Q866" s="105" t="s">
        <v>35</v>
      </c>
      <c r="R866" s="105" t="s">
        <v>36</v>
      </c>
      <c r="S866" s="105">
        <f>VLOOKUP(A866,논문증빙검증!$A:$T,20,0)</f>
        <v>0</v>
      </c>
      <c r="T866" s="105" t="str">
        <f>VLOOKUP(A866,논문증빙검증!$A:$R,17,0)</f>
        <v>주저자</v>
      </c>
      <c r="U866" s="105" t="s">
        <v>6910</v>
      </c>
      <c r="V866" s="105" t="s">
        <v>6870</v>
      </c>
      <c r="W866" s="105">
        <v>10518223</v>
      </c>
      <c r="X866" s="105" t="s">
        <v>40</v>
      </c>
      <c r="Y866" s="105" t="s">
        <v>1258</v>
      </c>
      <c r="Z866" s="105">
        <v>14</v>
      </c>
      <c r="AA866" s="105" t="s">
        <v>6911</v>
      </c>
      <c r="AB866" s="105">
        <v>1.704</v>
      </c>
      <c r="AC866" s="105">
        <v>31.318681300000001</v>
      </c>
      <c r="AD866" s="105" t="s">
        <v>40</v>
      </c>
      <c r="AE866" s="105" t="s">
        <v>6912</v>
      </c>
      <c r="AF866" s="105"/>
      <c r="AG866" s="105"/>
      <c r="AH866" s="105" t="s">
        <v>6913</v>
      </c>
      <c r="AI866" s="105" t="s">
        <v>9983</v>
      </c>
      <c r="AJ866" s="105">
        <v>27</v>
      </c>
      <c r="AK866" s="105" t="s">
        <v>69</v>
      </c>
      <c r="AL866" s="105"/>
      <c r="AM866" s="105"/>
    </row>
    <row r="867" spans="1:40" s="93" customFormat="1">
      <c r="A867" s="106">
        <v>1032</v>
      </c>
      <c r="B867" s="106">
        <v>5</v>
      </c>
      <c r="C867" s="106" t="s">
        <v>2162</v>
      </c>
      <c r="D867" s="106" t="s">
        <v>2163</v>
      </c>
      <c r="E867" s="106" t="s">
        <v>2164</v>
      </c>
      <c r="F867" s="105" t="str">
        <f>VLOOKUP(A867,논문증빙검증!$A:$J,10,0)</f>
        <v>인정</v>
      </c>
      <c r="G867" s="106" t="s">
        <v>6953</v>
      </c>
      <c r="H867" s="106" t="s">
        <v>6954</v>
      </c>
      <c r="I867" s="105" t="str">
        <f>VLOOKUP(A867,논문증빙검증!$A:$N,14,0)</f>
        <v>o</v>
      </c>
      <c r="J867" s="105" t="s">
        <v>9699</v>
      </c>
      <c r="K867" s="110" t="s">
        <v>10859</v>
      </c>
      <c r="L867" s="105" t="s">
        <v>6955</v>
      </c>
      <c r="M867" s="105" t="b">
        <f>L866=L867</f>
        <v>0</v>
      </c>
      <c r="N867" s="106" t="s">
        <v>6955</v>
      </c>
      <c r="O867" s="105" t="str">
        <f>VLOOKUP(A867,'doi 검증'!$A:$E,5,0)</f>
        <v>인정</v>
      </c>
      <c r="P867" s="106"/>
      <c r="Q867" s="106" t="s">
        <v>35</v>
      </c>
      <c r="R867" s="106" t="s">
        <v>63</v>
      </c>
      <c r="S867" s="105">
        <f>VLOOKUP(A867,논문증빙검증!$A:$T,20,0)</f>
        <v>0</v>
      </c>
      <c r="T867" s="105" t="str">
        <f>VLOOKUP(A867,논문증빙검증!$A:$R,17,0)</f>
        <v>기타저자</v>
      </c>
      <c r="U867" s="106" t="s">
        <v>6956</v>
      </c>
      <c r="V867" s="106" t="s">
        <v>6870</v>
      </c>
      <c r="W867" s="106">
        <v>15582515</v>
      </c>
      <c r="X867" s="106" t="s">
        <v>40</v>
      </c>
      <c r="Y867" s="106" t="s">
        <v>3499</v>
      </c>
      <c r="Z867" s="106">
        <v>1</v>
      </c>
      <c r="AA867" s="106" t="s">
        <v>10037</v>
      </c>
      <c r="AB867" s="106">
        <v>1.704</v>
      </c>
      <c r="AC867" s="105">
        <v>31.318681300000001</v>
      </c>
      <c r="AD867" s="106" t="s">
        <v>8907</v>
      </c>
      <c r="AE867" s="106"/>
      <c r="AF867" s="106"/>
      <c r="AG867" s="106"/>
      <c r="AH867" s="106"/>
      <c r="AI867" s="105" t="s">
        <v>9980</v>
      </c>
      <c r="AJ867" s="106"/>
      <c r="AK867" s="106"/>
      <c r="AL867" s="106" t="s">
        <v>3375</v>
      </c>
      <c r="AM867" s="106" t="s">
        <v>9986</v>
      </c>
    </row>
    <row r="868" spans="1:40" s="93" customFormat="1">
      <c r="A868" s="105">
        <v>1033</v>
      </c>
      <c r="B868" s="105">
        <v>6</v>
      </c>
      <c r="C868" s="105" t="s">
        <v>2162</v>
      </c>
      <c r="D868" s="105" t="s">
        <v>2163</v>
      </c>
      <c r="E868" s="105" t="s">
        <v>2164</v>
      </c>
      <c r="F868" s="105" t="str">
        <f>VLOOKUP(A868,논문증빙검증!$A:$J,10,0)</f>
        <v>인정</v>
      </c>
      <c r="G868" s="105" t="s">
        <v>6924</v>
      </c>
      <c r="H868" s="105" t="s">
        <v>6925</v>
      </c>
      <c r="I868" s="105" t="str">
        <f>VLOOKUP(A868,논문증빙검증!$A:$N,14,0)</f>
        <v>o</v>
      </c>
      <c r="J868" s="105" t="s">
        <v>9699</v>
      </c>
      <c r="K868" s="105" t="s">
        <v>10859</v>
      </c>
      <c r="L868" s="105" t="s">
        <v>6926</v>
      </c>
      <c r="M868" s="105" t="b">
        <f>L867=L868</f>
        <v>0</v>
      </c>
      <c r="N868" s="105" t="s">
        <v>6926</v>
      </c>
      <c r="O868" s="105" t="str">
        <f>VLOOKUP(A868,'doi 검증'!$A:$E,5,0)</f>
        <v>인정</v>
      </c>
      <c r="P868" s="105"/>
      <c r="Q868" s="105" t="s">
        <v>35</v>
      </c>
      <c r="R868" s="105" t="s">
        <v>63</v>
      </c>
      <c r="S868" s="105">
        <f>VLOOKUP(A868,논문증빙검증!$A:$T,20,0)</f>
        <v>0</v>
      </c>
      <c r="T868" s="105" t="str">
        <f>VLOOKUP(A868,논문증빙검증!$A:$R,17,0)</f>
        <v>기타저자</v>
      </c>
      <c r="U868" s="105" t="s">
        <v>6927</v>
      </c>
      <c r="V868" s="105" t="s">
        <v>6870</v>
      </c>
      <c r="W868" s="105">
        <v>15582515</v>
      </c>
      <c r="X868" s="105" t="s">
        <v>40</v>
      </c>
      <c r="Y868" s="105" t="s">
        <v>2481</v>
      </c>
      <c r="Z868" s="105">
        <v>6</v>
      </c>
      <c r="AA868" s="105" t="s">
        <v>6923</v>
      </c>
      <c r="AB868" s="105">
        <v>1.704</v>
      </c>
      <c r="AC868" s="105">
        <v>31.318681300000001</v>
      </c>
      <c r="AD868" s="105" t="s">
        <v>68</v>
      </c>
      <c r="AE868" s="105" t="s">
        <v>6928</v>
      </c>
      <c r="AF868" s="105"/>
      <c r="AG868" s="105"/>
      <c r="AH868" s="105" t="s">
        <v>6913</v>
      </c>
      <c r="AI868" s="105" t="s">
        <v>9983</v>
      </c>
      <c r="AJ868" s="105">
        <v>28</v>
      </c>
      <c r="AK868" s="105" t="s">
        <v>601</v>
      </c>
      <c r="AL868" s="105"/>
      <c r="AM868" s="105"/>
    </row>
    <row r="869" spans="1:40" s="93" customFormat="1">
      <c r="A869" s="105">
        <v>1034</v>
      </c>
      <c r="B869" s="105">
        <v>7</v>
      </c>
      <c r="C869" s="105" t="s">
        <v>2162</v>
      </c>
      <c r="D869" s="105" t="s">
        <v>2163</v>
      </c>
      <c r="E869" s="105" t="s">
        <v>2164</v>
      </c>
      <c r="F869" s="105" t="str">
        <f>VLOOKUP(A869,논문증빙검증!$A:$J,10,0)</f>
        <v>인정</v>
      </c>
      <c r="G869" s="105" t="s">
        <v>6914</v>
      </c>
      <c r="H869" s="105" t="s">
        <v>6915</v>
      </c>
      <c r="I869" s="105" t="str">
        <f>VLOOKUP(A869,논문증빙검증!$A:$N,14,0)</f>
        <v>O</v>
      </c>
      <c r="J869" s="105" t="s">
        <v>9699</v>
      </c>
      <c r="K869" s="105" t="s">
        <v>10859</v>
      </c>
      <c r="L869" s="105" t="s">
        <v>6916</v>
      </c>
      <c r="M869" s="105" t="b">
        <f>L868=L869</f>
        <v>0</v>
      </c>
      <c r="N869" s="105" t="s">
        <v>6916</v>
      </c>
      <c r="O869" s="105" t="str">
        <f>VLOOKUP(A869,'doi 검증'!$A:$E,5,0)</f>
        <v>인정</v>
      </c>
      <c r="P869" s="105"/>
      <c r="Q869" s="105" t="s">
        <v>35</v>
      </c>
      <c r="R869" s="105" t="s">
        <v>173</v>
      </c>
      <c r="S869" s="105">
        <f>VLOOKUP(A869,논문증빙검증!$A:$T,20,0)</f>
        <v>0</v>
      </c>
      <c r="T869" s="105" t="str">
        <f>VLOOKUP(A869,논문증빙검증!$A:$R,17,0)</f>
        <v>기타저자</v>
      </c>
      <c r="U869" s="105" t="s">
        <v>6917</v>
      </c>
      <c r="V869" s="105" t="s">
        <v>6870</v>
      </c>
      <c r="W869" s="105">
        <v>15582515</v>
      </c>
      <c r="X869" s="105" t="s">
        <v>40</v>
      </c>
      <c r="Y869" s="105" t="s">
        <v>1258</v>
      </c>
      <c r="Z869" s="105">
        <v>0</v>
      </c>
      <c r="AA869" s="105" t="s">
        <v>6911</v>
      </c>
      <c r="AB869" s="105">
        <v>1.704</v>
      </c>
      <c r="AC869" s="105">
        <v>31.318681300000001</v>
      </c>
      <c r="AD869" s="105" t="s">
        <v>68</v>
      </c>
      <c r="AE869" s="105" t="s">
        <v>6918</v>
      </c>
      <c r="AF869" s="105"/>
      <c r="AG869" s="105"/>
      <c r="AH869" s="105" t="s">
        <v>6913</v>
      </c>
      <c r="AI869" s="105" t="s">
        <v>9983</v>
      </c>
      <c r="AJ869" s="105">
        <v>27</v>
      </c>
      <c r="AK869" s="105" t="s">
        <v>69</v>
      </c>
      <c r="AL869" s="105"/>
      <c r="AM869" s="105"/>
    </row>
    <row r="870" spans="1:40" s="97" customFormat="1">
      <c r="A870" s="105">
        <v>1035</v>
      </c>
      <c r="B870" s="105">
        <v>8</v>
      </c>
      <c r="C870" s="105" t="s">
        <v>2162</v>
      </c>
      <c r="D870" s="105" t="s">
        <v>2163</v>
      </c>
      <c r="E870" s="105" t="s">
        <v>2164</v>
      </c>
      <c r="F870" s="105" t="str">
        <f>VLOOKUP(A870,논문증빙검증!$A:$J,10,0)</f>
        <v>인정</v>
      </c>
      <c r="G870" s="105" t="s">
        <v>6772</v>
      </c>
      <c r="H870" s="105" t="s">
        <v>4741</v>
      </c>
      <c r="I870" s="105" t="str">
        <f>VLOOKUP(A870,논문증빙검증!$A:$N,14,0)</f>
        <v>O</v>
      </c>
      <c r="J870" s="105" t="s">
        <v>9699</v>
      </c>
      <c r="K870" s="105" t="s">
        <v>10859</v>
      </c>
      <c r="L870" s="105" t="s">
        <v>6773</v>
      </c>
      <c r="M870" s="105" t="b">
        <f>L869=L870</f>
        <v>0</v>
      </c>
      <c r="N870" s="105" t="s">
        <v>6773</v>
      </c>
      <c r="O870" s="105" t="str">
        <f>VLOOKUP(A870,'doi 검증'!$A:$E,5,0)</f>
        <v>인정</v>
      </c>
      <c r="P870" s="105"/>
      <c r="Q870" s="105" t="s">
        <v>35</v>
      </c>
      <c r="R870" s="105" t="s">
        <v>122</v>
      </c>
      <c r="S870" s="105">
        <f>VLOOKUP(A870,논문증빙검증!$A:$T,20,0)</f>
        <v>0</v>
      </c>
      <c r="T870" s="105" t="str">
        <f>VLOOKUP(A870,논문증빙검증!$A:$R,17,0)</f>
        <v>기타저자</v>
      </c>
      <c r="U870" s="105" t="s">
        <v>6774</v>
      </c>
      <c r="V870" s="105" t="s">
        <v>6775</v>
      </c>
      <c r="W870" s="105">
        <v>13616668</v>
      </c>
      <c r="X870" s="105" t="s">
        <v>40</v>
      </c>
      <c r="Y870" s="105" t="s">
        <v>6776</v>
      </c>
      <c r="Z870" s="105">
        <v>3</v>
      </c>
      <c r="AA870" s="105" t="s">
        <v>6777</v>
      </c>
      <c r="AB870" s="105">
        <v>3.2189999999999999</v>
      </c>
      <c r="AC870" s="105">
        <v>64.6875</v>
      </c>
      <c r="AD870" s="105" t="s">
        <v>68</v>
      </c>
      <c r="AE870" s="105" t="s">
        <v>6778</v>
      </c>
      <c r="AF870" s="105"/>
      <c r="AG870" s="105"/>
      <c r="AH870" s="105" t="s">
        <v>6779</v>
      </c>
      <c r="AI870" s="105" t="s">
        <v>9983</v>
      </c>
      <c r="AJ870" s="105">
        <v>32</v>
      </c>
      <c r="AK870" s="105" t="s">
        <v>130</v>
      </c>
      <c r="AL870" s="105"/>
      <c r="AM870" s="105"/>
      <c r="AN870" s="100"/>
    </row>
    <row r="871" spans="1:40" s="99" customFormat="1">
      <c r="A871" s="106">
        <v>1036</v>
      </c>
      <c r="B871" s="106">
        <v>9</v>
      </c>
      <c r="C871" s="106" t="s">
        <v>2162</v>
      </c>
      <c r="D871" s="106" t="s">
        <v>2163</v>
      </c>
      <c r="E871" s="106" t="s">
        <v>2164</v>
      </c>
      <c r="F871" s="105" t="str">
        <f>VLOOKUP(A871,논문증빙검증!$A:$J,10,0)</f>
        <v>인정</v>
      </c>
      <c r="G871" s="106" t="s">
        <v>6957</v>
      </c>
      <c r="H871" s="106" t="s">
        <v>6958</v>
      </c>
      <c r="I871" s="105" t="str">
        <f>VLOOKUP(A871,논문증빙검증!$A:$N,14,0)</f>
        <v>○</v>
      </c>
      <c r="J871" s="105" t="s">
        <v>9699</v>
      </c>
      <c r="K871" s="110" t="s">
        <v>10859</v>
      </c>
      <c r="L871" s="105" t="s">
        <v>6959</v>
      </c>
      <c r="M871" s="105" t="b">
        <f>L870=L871</f>
        <v>0</v>
      </c>
      <c r="N871" s="106" t="s">
        <v>6959</v>
      </c>
      <c r="O871" s="105" t="str">
        <f>VLOOKUP(A871,'doi 검증'!$A:$E,5,0)</f>
        <v>인정</v>
      </c>
      <c r="P871" s="106"/>
      <c r="Q871" s="106" t="s">
        <v>35</v>
      </c>
      <c r="R871" s="106" t="s">
        <v>122</v>
      </c>
      <c r="S871" s="105">
        <f>VLOOKUP(A871,논문증빙검증!$A:$T,20,0)</f>
        <v>0</v>
      </c>
      <c r="T871" s="105" t="str">
        <f>VLOOKUP(A871,논문증빙검증!$A:$R,17,0)</f>
        <v>기타저자</v>
      </c>
      <c r="U871" s="106" t="s">
        <v>6960</v>
      </c>
      <c r="V871" s="106" t="s">
        <v>6870</v>
      </c>
      <c r="W871" s="106">
        <v>15582515</v>
      </c>
      <c r="X871" s="106" t="s">
        <v>40</v>
      </c>
      <c r="Y871" s="106" t="s">
        <v>3499</v>
      </c>
      <c r="Z871" s="106">
        <v>7</v>
      </c>
      <c r="AA871" s="106" t="s">
        <v>10037</v>
      </c>
      <c r="AB871" s="106">
        <v>1.704</v>
      </c>
      <c r="AC871" s="105">
        <v>31.318681300000001</v>
      </c>
      <c r="AD871" s="106" t="s">
        <v>8907</v>
      </c>
      <c r="AE871" s="106"/>
      <c r="AF871" s="106"/>
      <c r="AG871" s="106"/>
      <c r="AH871" s="106"/>
      <c r="AI871" s="105" t="s">
        <v>9980</v>
      </c>
      <c r="AJ871" s="106"/>
      <c r="AK871" s="106"/>
      <c r="AL871" s="106" t="s">
        <v>3375</v>
      </c>
      <c r="AM871" s="106" t="s">
        <v>9986</v>
      </c>
      <c r="AN871" s="101"/>
    </row>
    <row r="872" spans="1:40" s="93" customFormat="1">
      <c r="A872" s="105">
        <v>1037</v>
      </c>
      <c r="B872" s="105">
        <v>10</v>
      </c>
      <c r="C872" s="105" t="s">
        <v>2162</v>
      </c>
      <c r="D872" s="105" t="s">
        <v>2163</v>
      </c>
      <c r="E872" s="105" t="s">
        <v>2164</v>
      </c>
      <c r="F872" s="105" t="str">
        <f>VLOOKUP(A872,논문증빙검증!$A:$J,10,0)</f>
        <v>인정</v>
      </c>
      <c r="G872" s="105" t="s">
        <v>6944</v>
      </c>
      <c r="H872" s="105" t="s">
        <v>6945</v>
      </c>
      <c r="I872" s="105" t="str">
        <f>VLOOKUP(A872,논문증빙검증!$A:$N,14,0)</f>
        <v>○</v>
      </c>
      <c r="J872" s="105" t="s">
        <v>9699</v>
      </c>
      <c r="K872" s="105" t="s">
        <v>10859</v>
      </c>
      <c r="L872" s="105" t="s">
        <v>6946</v>
      </c>
      <c r="M872" s="105" t="b">
        <f>L871=L872</f>
        <v>0</v>
      </c>
      <c r="N872" s="105" t="s">
        <v>6946</v>
      </c>
      <c r="O872" s="105" t="str">
        <f>VLOOKUP(A872,'doi 검증'!$A:$E,5,0)</f>
        <v>인정</v>
      </c>
      <c r="P872" s="105"/>
      <c r="Q872" s="105" t="s">
        <v>35</v>
      </c>
      <c r="R872" s="105" t="s">
        <v>122</v>
      </c>
      <c r="S872" s="105">
        <f>VLOOKUP(A872,논문증빙검증!$A:$T,20,0)</f>
        <v>0</v>
      </c>
      <c r="T872" s="105" t="str">
        <f>VLOOKUP(A872,논문증빙검증!$A:$R,17,0)</f>
        <v>기타저자</v>
      </c>
      <c r="U872" s="105" t="s">
        <v>6947</v>
      </c>
      <c r="V872" s="105" t="s">
        <v>6870</v>
      </c>
      <c r="W872" s="105">
        <v>15582515</v>
      </c>
      <c r="X872" s="105" t="s">
        <v>40</v>
      </c>
      <c r="Y872" s="105" t="s">
        <v>497</v>
      </c>
      <c r="Z872" s="105">
        <v>7</v>
      </c>
      <c r="AA872" s="105" t="s">
        <v>6923</v>
      </c>
      <c r="AB872" s="105">
        <v>1.704</v>
      </c>
      <c r="AC872" s="105">
        <v>31.318681300000001</v>
      </c>
      <c r="AD872" s="105" t="s">
        <v>68</v>
      </c>
      <c r="AE872" s="105" t="s">
        <v>6948</v>
      </c>
      <c r="AF872" s="105"/>
      <c r="AG872" s="105"/>
      <c r="AH872" s="105" t="s">
        <v>6913</v>
      </c>
      <c r="AI872" s="105" t="s">
        <v>9983</v>
      </c>
      <c r="AJ872" s="105">
        <v>28</v>
      </c>
      <c r="AK872" s="105" t="s">
        <v>69</v>
      </c>
      <c r="AL872" s="105"/>
      <c r="AM872" s="105"/>
    </row>
    <row r="873" spans="1:40" s="93" customFormat="1">
      <c r="A873" s="105">
        <v>1040</v>
      </c>
      <c r="B873" s="105">
        <v>1</v>
      </c>
      <c r="C873" s="105" t="s">
        <v>440</v>
      </c>
      <c r="D873" s="105" t="s">
        <v>441</v>
      </c>
      <c r="E873" s="105" t="s">
        <v>442</v>
      </c>
      <c r="F873" s="105" t="str">
        <f>VLOOKUP(A873,논문증빙검증!$A:$J,10,0)</f>
        <v>인정</v>
      </c>
      <c r="G873" s="105" t="s">
        <v>5541</v>
      </c>
      <c r="H873" s="105" t="s">
        <v>4903</v>
      </c>
      <c r="I873" s="105" t="str">
        <f>VLOOKUP(A873,논문증빙검증!$A:$N,14,0)</f>
        <v>O</v>
      </c>
      <c r="J873" s="105" t="s">
        <v>9699</v>
      </c>
      <c r="K873" s="105" t="s">
        <v>10859</v>
      </c>
      <c r="L873" s="105" t="s">
        <v>5542</v>
      </c>
      <c r="M873" s="105" t="b">
        <f>L872=L873</f>
        <v>0</v>
      </c>
      <c r="N873" s="105" t="s">
        <v>5542</v>
      </c>
      <c r="O873" s="105" t="str">
        <f>VLOOKUP(A873,'doi 검증'!$A:$E,5,0)</f>
        <v>인정</v>
      </c>
      <c r="P873" s="105"/>
      <c r="Q873" s="105" t="s">
        <v>35</v>
      </c>
      <c r="R873" s="105" t="s">
        <v>36</v>
      </c>
      <c r="S873" s="105">
        <f>VLOOKUP(A873,논문증빙검증!$A:$T,20,0)</f>
        <v>0</v>
      </c>
      <c r="T873" s="105" t="str">
        <f>VLOOKUP(A873,논문증빙검증!$A:$R,17,0)</f>
        <v>주저자</v>
      </c>
      <c r="U873" s="105" t="s">
        <v>5543</v>
      </c>
      <c r="V873" s="105" t="s">
        <v>4555</v>
      </c>
      <c r="W873" s="105" t="s">
        <v>5536</v>
      </c>
      <c r="X873" s="105" t="s">
        <v>40</v>
      </c>
      <c r="Y873" s="105" t="s">
        <v>4907</v>
      </c>
      <c r="Z873" s="105">
        <v>10</v>
      </c>
      <c r="AA873" s="105" t="s">
        <v>5538</v>
      </c>
      <c r="AB873" s="105">
        <v>15.419</v>
      </c>
      <c r="AC873" s="105">
        <v>91.853932599999993</v>
      </c>
      <c r="AD873" s="105" t="s">
        <v>40</v>
      </c>
      <c r="AE873" s="105" t="s">
        <v>448</v>
      </c>
      <c r="AF873" s="105"/>
      <c r="AG873" s="105"/>
      <c r="AH873" s="105" t="s">
        <v>5540</v>
      </c>
      <c r="AI873" s="105" t="s">
        <v>9983</v>
      </c>
      <c r="AJ873" s="105">
        <v>142</v>
      </c>
      <c r="AK873" s="105" t="s">
        <v>744</v>
      </c>
      <c r="AL873" s="105"/>
      <c r="AM873" s="105"/>
    </row>
    <row r="874" spans="1:40" s="93" customFormat="1">
      <c r="A874" s="105">
        <v>1041</v>
      </c>
      <c r="B874" s="105">
        <v>2</v>
      </c>
      <c r="C874" s="105" t="s">
        <v>440</v>
      </c>
      <c r="D874" s="105" t="s">
        <v>441</v>
      </c>
      <c r="E874" s="105" t="s">
        <v>442</v>
      </c>
      <c r="F874" s="105" t="str">
        <f>VLOOKUP(A874,논문증빙검증!$A:$J,10,0)</f>
        <v>인정</v>
      </c>
      <c r="G874" s="105" t="s">
        <v>443</v>
      </c>
      <c r="H874" s="105" t="s">
        <v>444</v>
      </c>
      <c r="I874" s="105" t="str">
        <f>VLOOKUP(A874,논문증빙검증!$A:$N,14,0)</f>
        <v>O</v>
      </c>
      <c r="J874" s="105" t="s">
        <v>9699</v>
      </c>
      <c r="K874" s="105" t="s">
        <v>10859</v>
      </c>
      <c r="L874" s="105" t="s">
        <v>445</v>
      </c>
      <c r="M874" s="105" t="e">
        <f>#REF!=L874</f>
        <v>#REF!</v>
      </c>
      <c r="N874" s="105" t="s">
        <v>445</v>
      </c>
      <c r="O874" s="105" t="str">
        <f>VLOOKUP(A874,'doi 검증'!$A:$E,5,0)</f>
        <v>인정</v>
      </c>
      <c r="P874" s="105"/>
      <c r="Q874" s="105" t="s">
        <v>35</v>
      </c>
      <c r="R874" s="105" t="s">
        <v>36</v>
      </c>
      <c r="S874" s="105">
        <f>VLOOKUP(A874,논문증빙검증!$A:$T,20,0)</f>
        <v>0</v>
      </c>
      <c r="T874" s="105" t="str">
        <f>VLOOKUP(A874,논문증빙검증!$A:$R,17,0)</f>
        <v>주저자</v>
      </c>
      <c r="U874" s="105" t="s">
        <v>446</v>
      </c>
      <c r="V874" s="105" t="s">
        <v>151</v>
      </c>
      <c r="W874" s="105" t="s">
        <v>436</v>
      </c>
      <c r="X874" s="105" t="s">
        <v>40</v>
      </c>
      <c r="Y874" s="105" t="s">
        <v>447</v>
      </c>
      <c r="Z874" s="105">
        <v>2</v>
      </c>
      <c r="AA874" s="105" t="s">
        <v>232</v>
      </c>
      <c r="AB874" s="105">
        <v>9.9260000000000002</v>
      </c>
      <c r="AC874" s="105">
        <v>93.434343400000003</v>
      </c>
      <c r="AD874" s="105" t="s">
        <v>40</v>
      </c>
      <c r="AE874" s="105" t="s">
        <v>448</v>
      </c>
      <c r="AF874" s="105"/>
      <c r="AG874" s="105"/>
      <c r="AH874" s="105" t="s">
        <v>439</v>
      </c>
      <c r="AI874" s="105" t="s">
        <v>9983</v>
      </c>
      <c r="AJ874" s="105">
        <v>9</v>
      </c>
      <c r="AK874" s="105" t="s">
        <v>449</v>
      </c>
      <c r="AL874" s="105"/>
      <c r="AM874" s="105"/>
    </row>
    <row r="875" spans="1:40" s="97" customFormat="1">
      <c r="A875" s="105">
        <v>1042</v>
      </c>
      <c r="B875" s="105">
        <v>3</v>
      </c>
      <c r="C875" s="105" t="s">
        <v>440</v>
      </c>
      <c r="D875" s="105" t="s">
        <v>441</v>
      </c>
      <c r="E875" s="105" t="s">
        <v>442</v>
      </c>
      <c r="F875" s="105" t="str">
        <f>VLOOKUP(A875,논문증빙검증!$A:$J,10,0)</f>
        <v>인정</v>
      </c>
      <c r="G875" s="105" t="s">
        <v>6551</v>
      </c>
      <c r="H875" s="105" t="s">
        <v>1475</v>
      </c>
      <c r="I875" s="105" t="str">
        <f>VLOOKUP(A875,논문증빙검증!$A:$N,14,0)</f>
        <v>O</v>
      </c>
      <c r="J875" s="105" t="s">
        <v>9699</v>
      </c>
      <c r="K875" s="105" t="s">
        <v>10859</v>
      </c>
      <c r="L875" s="105" t="s">
        <v>6552</v>
      </c>
      <c r="M875" s="105" t="b">
        <f>L874=L875</f>
        <v>0</v>
      </c>
      <c r="N875" s="105" t="s">
        <v>6552</v>
      </c>
      <c r="O875" s="105" t="str">
        <f>VLOOKUP(A875,'doi 검증'!$A:$E,5,0)</f>
        <v>인정</v>
      </c>
      <c r="P875" s="105"/>
      <c r="Q875" s="105" t="s">
        <v>35</v>
      </c>
      <c r="R875" s="105" t="s">
        <v>36</v>
      </c>
      <c r="S875" s="105">
        <f>VLOOKUP(A875,논문증빙검증!$A:$T,20,0)</f>
        <v>0</v>
      </c>
      <c r="T875" s="105" t="str">
        <f>VLOOKUP(A875,논문증빙검증!$A:$R,17,0)</f>
        <v>주저자</v>
      </c>
      <c r="U875" s="105" t="s">
        <v>6553</v>
      </c>
      <c r="V875" s="105" t="s">
        <v>5811</v>
      </c>
      <c r="W875" s="105" t="s">
        <v>5969</v>
      </c>
      <c r="X875" s="105" t="s">
        <v>40</v>
      </c>
      <c r="Y875" s="105" t="s">
        <v>6554</v>
      </c>
      <c r="Z875" s="105">
        <v>1</v>
      </c>
      <c r="AA875" s="105" t="s">
        <v>232</v>
      </c>
      <c r="AB875" s="105">
        <v>7.3929999999999998</v>
      </c>
      <c r="AC875" s="105">
        <v>84.6875</v>
      </c>
      <c r="AD875" s="105" t="s">
        <v>40</v>
      </c>
      <c r="AE875" s="105" t="s">
        <v>448</v>
      </c>
      <c r="AF875" s="105"/>
      <c r="AG875" s="105"/>
      <c r="AH875" s="105" t="s">
        <v>5972</v>
      </c>
      <c r="AI875" s="105" t="s">
        <v>9983</v>
      </c>
      <c r="AJ875" s="105">
        <v>9</v>
      </c>
      <c r="AK875" s="105" t="s">
        <v>3262</v>
      </c>
      <c r="AL875" s="105"/>
      <c r="AM875" s="105"/>
      <c r="AN875" s="100"/>
    </row>
    <row r="876" spans="1:40" s="93" customFormat="1">
      <c r="A876" s="105">
        <v>1043</v>
      </c>
      <c r="B876" s="105">
        <v>4</v>
      </c>
      <c r="C876" s="105" t="s">
        <v>440</v>
      </c>
      <c r="D876" s="105" t="s">
        <v>441</v>
      </c>
      <c r="E876" s="105" t="s">
        <v>442</v>
      </c>
      <c r="F876" s="105" t="str">
        <f>VLOOKUP(A876,논문증빙검증!$A:$J,10,0)</f>
        <v>인정</v>
      </c>
      <c r="G876" s="105" t="s">
        <v>4695</v>
      </c>
      <c r="H876" s="105" t="s">
        <v>2408</v>
      </c>
      <c r="I876" s="105" t="str">
        <f>VLOOKUP(A876,논문증빙검증!$A:$N,14,0)</f>
        <v>O</v>
      </c>
      <c r="J876" s="105" t="s">
        <v>9699</v>
      </c>
      <c r="K876" s="105" t="s">
        <v>10859</v>
      </c>
      <c r="L876" s="105" t="s">
        <v>4696</v>
      </c>
      <c r="M876" s="105" t="b">
        <f>L875=L876</f>
        <v>0</v>
      </c>
      <c r="N876" s="105" t="s">
        <v>4696</v>
      </c>
      <c r="O876" s="105" t="str">
        <f>VLOOKUP(A876,'doi 검증'!$A:$E,5,0)</f>
        <v>인정</v>
      </c>
      <c r="P876" s="105"/>
      <c r="Q876" s="105" t="s">
        <v>35</v>
      </c>
      <c r="R876" s="105" t="s">
        <v>36</v>
      </c>
      <c r="S876" s="105">
        <f>VLOOKUP(A876,논문증빙검증!$A:$T,20,0)</f>
        <v>0</v>
      </c>
      <c r="T876" s="105" t="str">
        <f>VLOOKUP(A876,논문증빙검증!$A:$R,17,0)</f>
        <v>주저자</v>
      </c>
      <c r="U876" s="105" t="s">
        <v>4697</v>
      </c>
      <c r="V876" s="105" t="s">
        <v>4555</v>
      </c>
      <c r="W876" s="105" t="s">
        <v>4698</v>
      </c>
      <c r="X876" s="105" t="s">
        <v>40</v>
      </c>
      <c r="Y876" s="105" t="s">
        <v>4699</v>
      </c>
      <c r="Z876" s="105">
        <v>6</v>
      </c>
      <c r="AA876" s="105" t="s">
        <v>4700</v>
      </c>
      <c r="AB876" s="105">
        <v>6.0060000000000002</v>
      </c>
      <c r="AC876" s="105">
        <v>87.837837800000003</v>
      </c>
      <c r="AD876" s="105" t="s">
        <v>40</v>
      </c>
      <c r="AE876" s="105" t="s">
        <v>448</v>
      </c>
      <c r="AF876" s="105"/>
      <c r="AG876" s="105"/>
      <c r="AH876" s="105" t="s">
        <v>4701</v>
      </c>
      <c r="AI876" s="105" t="s">
        <v>9983</v>
      </c>
      <c r="AJ876" s="105">
        <v>16</v>
      </c>
      <c r="AK876" s="105" t="s">
        <v>130</v>
      </c>
      <c r="AL876" s="105"/>
      <c r="AM876" s="105"/>
    </row>
    <row r="877" spans="1:40" s="93" customFormat="1">
      <c r="A877" s="105">
        <v>1044</v>
      </c>
      <c r="B877" s="105">
        <v>5</v>
      </c>
      <c r="C877" s="105" t="s">
        <v>440</v>
      </c>
      <c r="D877" s="105" t="s">
        <v>441</v>
      </c>
      <c r="E877" s="105" t="s">
        <v>442</v>
      </c>
      <c r="F877" s="105" t="str">
        <f>VLOOKUP(A877,논문증빙검증!$A:$J,10,0)</f>
        <v>인정</v>
      </c>
      <c r="G877" s="105" t="s">
        <v>6665</v>
      </c>
      <c r="H877" s="105" t="s">
        <v>4903</v>
      </c>
      <c r="I877" s="105" t="str">
        <f>VLOOKUP(A877,논문증빙검증!$A:$N,14,0)</f>
        <v>O</v>
      </c>
      <c r="J877" s="105" t="s">
        <v>9699</v>
      </c>
      <c r="K877" s="105" t="s">
        <v>10859</v>
      </c>
      <c r="L877" s="105" t="s">
        <v>6666</v>
      </c>
      <c r="M877" s="105" t="b">
        <f>L876=L877</f>
        <v>0</v>
      </c>
      <c r="N877" s="105" t="s">
        <v>6666</v>
      </c>
      <c r="O877" s="105" t="str">
        <f>VLOOKUP(A877,'doi 검증'!$A:$E,5,0)</f>
        <v>인정</v>
      </c>
      <c r="P877" s="105"/>
      <c r="Q877" s="105" t="s">
        <v>35</v>
      </c>
      <c r="R877" s="105" t="s">
        <v>36</v>
      </c>
      <c r="S877" s="105">
        <f>VLOOKUP(A877,논문증빙검증!$A:$T,20,0)</f>
        <v>0</v>
      </c>
      <c r="T877" s="105" t="str">
        <f>VLOOKUP(A877,논문증빙검증!$A:$R,17,0)</f>
        <v>주저자</v>
      </c>
      <c r="U877" s="105" t="s">
        <v>6667</v>
      </c>
      <c r="V877" s="105" t="s">
        <v>6668</v>
      </c>
      <c r="W877" s="105" t="s">
        <v>6669</v>
      </c>
      <c r="X877" s="105" t="s">
        <v>40</v>
      </c>
      <c r="Y877" s="105" t="s">
        <v>4907</v>
      </c>
      <c r="Z877" s="105">
        <v>4</v>
      </c>
      <c r="AA877" s="105" t="s">
        <v>6657</v>
      </c>
      <c r="AB877" s="105">
        <v>3.488</v>
      </c>
      <c r="AC877" s="105">
        <v>77.027027000000004</v>
      </c>
      <c r="AD877" s="105" t="s">
        <v>40</v>
      </c>
      <c r="AE877" s="105" t="s">
        <v>448</v>
      </c>
      <c r="AF877" s="105"/>
      <c r="AG877" s="105"/>
      <c r="AH877" s="105" t="s">
        <v>6658</v>
      </c>
      <c r="AI877" s="105" t="s">
        <v>9983</v>
      </c>
      <c r="AJ877" s="105">
        <v>153</v>
      </c>
      <c r="AK877" s="105" t="s">
        <v>449</v>
      </c>
      <c r="AL877" s="105"/>
      <c r="AM877" s="105"/>
    </row>
    <row r="878" spans="1:40" s="93" customFormat="1">
      <c r="A878" s="105">
        <v>1045</v>
      </c>
      <c r="B878" s="105">
        <v>6</v>
      </c>
      <c r="C878" s="105" t="s">
        <v>440</v>
      </c>
      <c r="D878" s="105" t="s">
        <v>441</v>
      </c>
      <c r="E878" s="105" t="s">
        <v>442</v>
      </c>
      <c r="F878" s="105" t="str">
        <f>VLOOKUP(A878,논문증빙검증!$A:$J,10,0)</f>
        <v>인정</v>
      </c>
      <c r="G878" s="105" t="s">
        <v>476</v>
      </c>
      <c r="H878" s="105" t="s">
        <v>477</v>
      </c>
      <c r="I878" s="105" t="str">
        <f>VLOOKUP(A878,논문증빙검증!$A:$N,14,0)</f>
        <v>O</v>
      </c>
      <c r="J878" s="105" t="s">
        <v>9699</v>
      </c>
      <c r="K878" s="105" t="s">
        <v>10859</v>
      </c>
      <c r="L878" s="105" t="s">
        <v>478</v>
      </c>
      <c r="M878" s="105" t="b">
        <f>L877=L878</f>
        <v>0</v>
      </c>
      <c r="N878" s="105" t="s">
        <v>478</v>
      </c>
      <c r="O878" s="105" t="str">
        <f>VLOOKUP(A878,'doi 검증'!$A:$E,5,0)</f>
        <v>인정</v>
      </c>
      <c r="P878" s="105"/>
      <c r="Q878" s="105" t="s">
        <v>35</v>
      </c>
      <c r="R878" s="105" t="s">
        <v>63</v>
      </c>
      <c r="S878" s="105">
        <f>VLOOKUP(A878,논문증빙검증!$A:$T,20,0)</f>
        <v>0</v>
      </c>
      <c r="T878" s="105" t="str">
        <f>VLOOKUP(A878,논문증빙검증!$A:$R,17,0)</f>
        <v>기타저자</v>
      </c>
      <c r="U878" s="105" t="s">
        <v>479</v>
      </c>
      <c r="V878" s="105" t="s">
        <v>151</v>
      </c>
      <c r="W878" s="105" t="s">
        <v>480</v>
      </c>
      <c r="X878" s="105" t="s">
        <v>40</v>
      </c>
      <c r="Y878" s="105" t="s">
        <v>186</v>
      </c>
      <c r="Z878" s="105">
        <v>5</v>
      </c>
      <c r="AA878" s="105" t="s">
        <v>481</v>
      </c>
      <c r="AB878" s="105">
        <v>4.0039999999999996</v>
      </c>
      <c r="AC878" s="105">
        <v>71.527777799999996</v>
      </c>
      <c r="AD878" s="105" t="s">
        <v>68</v>
      </c>
      <c r="AE878" s="105" t="s">
        <v>482</v>
      </c>
      <c r="AF878" s="105"/>
      <c r="AG878" s="105"/>
      <c r="AH878" s="105" t="s">
        <v>483</v>
      </c>
      <c r="AI878" s="105" t="s">
        <v>9983</v>
      </c>
      <c r="AJ878" s="105">
        <v>3</v>
      </c>
      <c r="AK878" s="105" t="s">
        <v>44</v>
      </c>
      <c r="AL878" s="105"/>
      <c r="AM878" s="105"/>
    </row>
    <row r="879" spans="1:40" s="93" customFormat="1">
      <c r="A879" s="107">
        <v>1046</v>
      </c>
      <c r="B879" s="107">
        <v>7</v>
      </c>
      <c r="C879" s="107" t="s">
        <v>440</v>
      </c>
      <c r="D879" s="107" t="s">
        <v>441</v>
      </c>
      <c r="E879" s="107" t="s">
        <v>442</v>
      </c>
      <c r="F879" s="105" t="str">
        <f>VLOOKUP(A879,논문증빙검증!$A:$J,10,0)</f>
        <v>인정</v>
      </c>
      <c r="G879" s="107" t="s">
        <v>2233</v>
      </c>
      <c r="H879" s="107" t="s">
        <v>1025</v>
      </c>
      <c r="I879" s="105" t="str">
        <f>VLOOKUP(A879,논문증빙검증!$A:$N,14,0)</f>
        <v>O</v>
      </c>
      <c r="J879" s="105" t="s">
        <v>9699</v>
      </c>
      <c r="K879" s="110" t="s">
        <v>10859</v>
      </c>
      <c r="L879" s="105" t="s">
        <v>2234</v>
      </c>
      <c r="M879" s="105" t="b">
        <f>L878=L879</f>
        <v>0</v>
      </c>
      <c r="N879" s="107" t="s">
        <v>2234</v>
      </c>
      <c r="O879" s="105" t="str">
        <f>VLOOKUP(A879,'doi 검증'!$A:$E,5,0)</f>
        <v>인정</v>
      </c>
      <c r="P879" s="107"/>
      <c r="Q879" s="107" t="s">
        <v>35</v>
      </c>
      <c r="R879" s="107" t="s">
        <v>122</v>
      </c>
      <c r="S879" s="105">
        <f>VLOOKUP(A879,논문증빙검증!$A:$T,20,0)</f>
        <v>0</v>
      </c>
      <c r="T879" s="105" t="str">
        <f>VLOOKUP(A879,논문증빙검증!$A:$R,17,0)</f>
        <v>기타저자</v>
      </c>
      <c r="U879" s="107" t="s">
        <v>2235</v>
      </c>
      <c r="V879" s="107" t="s">
        <v>2236</v>
      </c>
      <c r="W879" s="107" t="s">
        <v>2232</v>
      </c>
      <c r="X879" s="107" t="s">
        <v>40</v>
      </c>
      <c r="Y879" s="107" t="s">
        <v>2237</v>
      </c>
      <c r="Z879" s="107">
        <v>6</v>
      </c>
      <c r="AA879" s="107" t="s">
        <v>2238</v>
      </c>
      <c r="AB879" s="107">
        <v>6.7069999999999999</v>
      </c>
      <c r="AC879" s="105">
        <v>97.619047600000002</v>
      </c>
      <c r="AD879" s="107" t="s">
        <v>68</v>
      </c>
      <c r="AE879" s="107" t="s">
        <v>2239</v>
      </c>
      <c r="AF879" s="107"/>
      <c r="AG879" s="107"/>
      <c r="AH879" s="107" t="s">
        <v>2227</v>
      </c>
      <c r="AI879" s="105" t="s">
        <v>9983</v>
      </c>
      <c r="AJ879" s="107">
        <v>432</v>
      </c>
      <c r="AK879" s="107"/>
      <c r="AL879" s="107" t="s">
        <v>621</v>
      </c>
      <c r="AM879" s="107" t="s">
        <v>8918</v>
      </c>
    </row>
    <row r="880" spans="1:40" s="93" customFormat="1">
      <c r="A880" s="106">
        <v>1047</v>
      </c>
      <c r="B880" s="106">
        <v>8</v>
      </c>
      <c r="C880" s="106" t="s">
        <v>440</v>
      </c>
      <c r="D880" s="106" t="s">
        <v>441</v>
      </c>
      <c r="E880" s="106" t="s">
        <v>442</v>
      </c>
      <c r="F880" s="105" t="str">
        <f>VLOOKUP(A880,논문증빙검증!$A:$J,10,0)</f>
        <v>인정</v>
      </c>
      <c r="G880" s="106" t="s">
        <v>5418</v>
      </c>
      <c r="H880" s="106" t="s">
        <v>3771</v>
      </c>
      <c r="I880" s="105" t="str">
        <f>VLOOKUP(A880,논문증빙검증!$A:$N,14,0)</f>
        <v>O</v>
      </c>
      <c r="J880" s="105" t="s">
        <v>9699</v>
      </c>
      <c r="K880" s="110" t="s">
        <v>10859</v>
      </c>
      <c r="L880" s="105" t="s">
        <v>5419</v>
      </c>
      <c r="M880" s="105" t="b">
        <f>L879=L880</f>
        <v>0</v>
      </c>
      <c r="N880" s="106" t="s">
        <v>5419</v>
      </c>
      <c r="O880" s="105" t="str">
        <f>VLOOKUP(A880,'doi 검증'!$A:$E,5,0)</f>
        <v>인정</v>
      </c>
      <c r="P880" s="106"/>
      <c r="Q880" s="106" t="s">
        <v>35</v>
      </c>
      <c r="R880" s="106" t="s">
        <v>122</v>
      </c>
      <c r="S880" s="105">
        <f>VLOOKUP(A880,논문증빙검증!$A:$T,20,0)</f>
        <v>0</v>
      </c>
      <c r="T880" s="105" t="str">
        <f>VLOOKUP(A880,논문증빙검증!$A:$R,17,0)</f>
        <v>기타저자</v>
      </c>
      <c r="U880" s="106" t="s">
        <v>10038</v>
      </c>
      <c r="V880" s="106" t="s">
        <v>4555</v>
      </c>
      <c r="W880" s="106" t="s">
        <v>5421</v>
      </c>
      <c r="X880" s="106" t="s">
        <v>40</v>
      </c>
      <c r="Y880" s="106" t="s">
        <v>5422</v>
      </c>
      <c r="Z880" s="106">
        <v>3</v>
      </c>
      <c r="AA880" s="106" t="s">
        <v>10037</v>
      </c>
      <c r="AB880" s="106">
        <v>3.512</v>
      </c>
      <c r="AC880" s="105">
        <v>56.4606742</v>
      </c>
      <c r="AD880" s="106" t="s">
        <v>8907</v>
      </c>
      <c r="AE880" s="106"/>
      <c r="AF880" s="106"/>
      <c r="AG880" s="106"/>
      <c r="AH880" s="106"/>
      <c r="AI880" s="105" t="s">
        <v>9980</v>
      </c>
      <c r="AJ880" s="106"/>
      <c r="AK880" s="106"/>
      <c r="AL880" s="106" t="s">
        <v>3375</v>
      </c>
      <c r="AM880" s="106" t="s">
        <v>9986</v>
      </c>
    </row>
    <row r="881" spans="1:39" s="93" customFormat="1">
      <c r="A881" s="105">
        <v>1048</v>
      </c>
      <c r="B881" s="105">
        <v>9</v>
      </c>
      <c r="C881" s="105" t="s">
        <v>440</v>
      </c>
      <c r="D881" s="105" t="s">
        <v>441</v>
      </c>
      <c r="E881" s="105" t="s">
        <v>442</v>
      </c>
      <c r="F881" s="105" t="str">
        <f>VLOOKUP(A881,논문증빙검증!$A:$J,10,0)</f>
        <v>인정</v>
      </c>
      <c r="G881" s="105" t="s">
        <v>5724</v>
      </c>
      <c r="H881" s="105" t="s">
        <v>5725</v>
      </c>
      <c r="I881" s="105" t="str">
        <f>VLOOKUP(A881,논문증빙검증!$A:$N,14,0)</f>
        <v>O</v>
      </c>
      <c r="J881" s="105" t="s">
        <v>9699</v>
      </c>
      <c r="K881" s="105" t="s">
        <v>10859</v>
      </c>
      <c r="L881" s="105" t="s">
        <v>5726</v>
      </c>
      <c r="M881" s="105" t="b">
        <f>L880=L881</f>
        <v>0</v>
      </c>
      <c r="N881" s="105" t="s">
        <v>5726</v>
      </c>
      <c r="O881" s="105" t="str">
        <f>VLOOKUP(A881,'doi 검증'!$A:$E,5,0)</f>
        <v>인정</v>
      </c>
      <c r="P881" s="105"/>
      <c r="Q881" s="105" t="s">
        <v>35</v>
      </c>
      <c r="R881" s="105" t="s">
        <v>122</v>
      </c>
      <c r="S881" s="105">
        <f>VLOOKUP(A881,논문증빙검증!$A:$T,20,0)</f>
        <v>0</v>
      </c>
      <c r="T881" s="105" t="str">
        <f>VLOOKUP(A881,논문증빙검증!$A:$R,17,0)</f>
        <v>기타저자</v>
      </c>
      <c r="U881" s="105" t="s">
        <v>5727</v>
      </c>
      <c r="V881" s="105" t="s">
        <v>5728</v>
      </c>
      <c r="W881" s="105" t="s">
        <v>5717</v>
      </c>
      <c r="X881" s="105" t="s">
        <v>40</v>
      </c>
      <c r="Y881" s="105" t="s">
        <v>1635</v>
      </c>
      <c r="Z881" s="105">
        <v>127</v>
      </c>
      <c r="AA881" s="105" t="s">
        <v>5718</v>
      </c>
      <c r="AB881" s="105">
        <v>4.38</v>
      </c>
      <c r="AC881" s="105">
        <v>77.083333300000007</v>
      </c>
      <c r="AD881" s="105" t="s">
        <v>68</v>
      </c>
      <c r="AE881" s="105" t="s">
        <v>5729</v>
      </c>
      <c r="AF881" s="105"/>
      <c r="AG881" s="105"/>
      <c r="AH881" s="105" t="s">
        <v>5719</v>
      </c>
      <c r="AI881" s="105" t="s">
        <v>9983</v>
      </c>
      <c r="AJ881" s="105">
        <v>7</v>
      </c>
      <c r="AK881" s="105" t="s">
        <v>953</v>
      </c>
      <c r="AL881" s="105"/>
      <c r="AM881" s="105"/>
    </row>
    <row r="882" spans="1:39" s="93" customFormat="1">
      <c r="A882" s="105">
        <v>1049</v>
      </c>
      <c r="B882" s="105">
        <v>1</v>
      </c>
      <c r="C882" s="105" t="s">
        <v>1505</v>
      </c>
      <c r="D882" s="105" t="s">
        <v>1506</v>
      </c>
      <c r="E882" s="105" t="s">
        <v>1507</v>
      </c>
      <c r="F882" s="105" t="str">
        <f>VLOOKUP(A882,논문증빙검증!$A:$J,10,0)</f>
        <v>인정</v>
      </c>
      <c r="G882" s="105" t="s">
        <v>3339</v>
      </c>
      <c r="H882" s="105" t="s">
        <v>3340</v>
      </c>
      <c r="I882" s="105">
        <f>VLOOKUP(A882,논문증빙검증!$A:$N,14,0)</f>
        <v>0</v>
      </c>
      <c r="J882" s="105" t="s">
        <v>9699</v>
      </c>
      <c r="K882" s="105" t="s">
        <v>10859</v>
      </c>
      <c r="L882" s="105" t="s">
        <v>3341</v>
      </c>
      <c r="M882" s="105" t="b">
        <f>L881=L882</f>
        <v>0</v>
      </c>
      <c r="N882" s="105" t="s">
        <v>3341</v>
      </c>
      <c r="O882" s="105" t="str">
        <f>VLOOKUP(A882,'doi 검증'!$A:$E,5,0)</f>
        <v>인정</v>
      </c>
      <c r="P882" s="105"/>
      <c r="Q882" s="105" t="s">
        <v>35</v>
      </c>
      <c r="R882" s="105" t="s">
        <v>36</v>
      </c>
      <c r="S882" s="105">
        <f>VLOOKUP(A882,논문증빙검증!$A:$T,20,0)</f>
        <v>0</v>
      </c>
      <c r="T882" s="105" t="str">
        <f>VLOOKUP(A882,논문증빙검증!$A:$R,17,0)</f>
        <v>주저자</v>
      </c>
      <c r="U882" s="105" t="s">
        <v>3342</v>
      </c>
      <c r="V882" s="105" t="s">
        <v>1938</v>
      </c>
      <c r="W882" s="105" t="s">
        <v>39</v>
      </c>
      <c r="X882" s="105" t="s">
        <v>40</v>
      </c>
      <c r="Y882" s="105" t="s">
        <v>3336</v>
      </c>
      <c r="Z882" s="105">
        <v>16</v>
      </c>
      <c r="AA882" s="105" t="s">
        <v>3300</v>
      </c>
      <c r="AB882" s="105">
        <v>5.8159999999999998</v>
      </c>
      <c r="AC882" s="105">
        <v>70.689655200000004</v>
      </c>
      <c r="AD882" s="105" t="s">
        <v>40</v>
      </c>
      <c r="AE882" s="105" t="s">
        <v>1507</v>
      </c>
      <c r="AF882" s="105"/>
      <c r="AG882" s="105"/>
      <c r="AH882" s="105" t="s">
        <v>3218</v>
      </c>
      <c r="AI882" s="105" t="s">
        <v>9983</v>
      </c>
      <c r="AJ882" s="105">
        <v>45</v>
      </c>
      <c r="AK882" s="105" t="s">
        <v>3338</v>
      </c>
      <c r="AL882" s="105"/>
      <c r="AM882" s="105"/>
    </row>
    <row r="883" spans="1:39" s="93" customFormat="1">
      <c r="A883" s="105">
        <v>1050</v>
      </c>
      <c r="B883" s="105">
        <v>2</v>
      </c>
      <c r="C883" s="105" t="s">
        <v>1505</v>
      </c>
      <c r="D883" s="105" t="s">
        <v>1506</v>
      </c>
      <c r="E883" s="105" t="s">
        <v>1507</v>
      </c>
      <c r="F883" s="105" t="str">
        <f>VLOOKUP(A883,논문증빙검증!$A:$J,10,0)</f>
        <v>인정</v>
      </c>
      <c r="G883" s="105" t="s">
        <v>3113</v>
      </c>
      <c r="H883" s="105" t="s">
        <v>3114</v>
      </c>
      <c r="I883" s="105">
        <f>VLOOKUP(A883,논문증빙검증!$A:$N,14,0)</f>
        <v>0</v>
      </c>
      <c r="J883" s="105" t="s">
        <v>9699</v>
      </c>
      <c r="K883" s="105" t="s">
        <v>10859</v>
      </c>
      <c r="L883" s="105" t="s">
        <v>3115</v>
      </c>
      <c r="M883" s="105" t="b">
        <f>L882=L883</f>
        <v>0</v>
      </c>
      <c r="N883" s="105" t="s">
        <v>3115</v>
      </c>
      <c r="O883" s="105" t="str">
        <f>VLOOKUP(A883,'doi 검증'!$A:$E,5,0)</f>
        <v>인정</v>
      </c>
      <c r="P883" s="105"/>
      <c r="Q883" s="105" t="s">
        <v>35</v>
      </c>
      <c r="R883" s="105" t="s">
        <v>36</v>
      </c>
      <c r="S883" s="105" t="str">
        <f>VLOOKUP(A883,논문증빙검증!$A:$T,20,0)</f>
        <v>공동저자</v>
      </c>
      <c r="T883" s="105" t="str">
        <f>VLOOKUP(A883,논문증빙검증!$A:$R,17,0)</f>
        <v>주저자</v>
      </c>
      <c r="U883" s="105" t="s">
        <v>3116</v>
      </c>
      <c r="V883" s="105" t="s">
        <v>1938</v>
      </c>
      <c r="W883" s="105" t="s">
        <v>39</v>
      </c>
      <c r="X883" s="105" t="s">
        <v>40</v>
      </c>
      <c r="Y883" s="105" t="s">
        <v>3117</v>
      </c>
      <c r="Z883" s="105">
        <v>3</v>
      </c>
      <c r="AA883" s="105" t="s">
        <v>232</v>
      </c>
      <c r="AB883" s="105">
        <v>6.9530000000000003</v>
      </c>
      <c r="AC883" s="105">
        <v>93.888888899999998</v>
      </c>
      <c r="AD883" s="105" t="s">
        <v>8903</v>
      </c>
      <c r="AE883" s="105" t="s">
        <v>3118</v>
      </c>
      <c r="AF883" s="105"/>
      <c r="AG883" s="105"/>
      <c r="AH883" s="105" t="s">
        <v>3119</v>
      </c>
      <c r="AI883" s="105" t="s">
        <v>9983</v>
      </c>
      <c r="AJ883" s="105">
        <v>174</v>
      </c>
      <c r="AK883" s="105"/>
      <c r="AL883" s="105"/>
      <c r="AM883" s="105"/>
    </row>
    <row r="884" spans="1:39" s="93" customFormat="1">
      <c r="A884" s="105">
        <v>1051</v>
      </c>
      <c r="B884" s="105">
        <v>3</v>
      </c>
      <c r="C884" s="105" t="s">
        <v>1505</v>
      </c>
      <c r="D884" s="105" t="s">
        <v>1506</v>
      </c>
      <c r="E884" s="105" t="s">
        <v>1507</v>
      </c>
      <c r="F884" s="105" t="str">
        <f>VLOOKUP(A884,논문증빙검증!$A:$J,10,0)</f>
        <v>인정</v>
      </c>
      <c r="G884" s="105" t="s">
        <v>3050</v>
      </c>
      <c r="H884" s="105" t="s">
        <v>3051</v>
      </c>
      <c r="I884" s="105">
        <f>VLOOKUP(A884,논문증빙검증!$A:$N,14,0)</f>
        <v>0</v>
      </c>
      <c r="J884" s="105" t="s">
        <v>9699</v>
      </c>
      <c r="K884" s="105" t="s">
        <v>10859</v>
      </c>
      <c r="L884" s="105" t="s">
        <v>3052</v>
      </c>
      <c r="M884" s="105" t="b">
        <f>L883=L884</f>
        <v>0</v>
      </c>
      <c r="N884" s="105" t="s">
        <v>3052</v>
      </c>
      <c r="O884" s="105" t="str">
        <f>VLOOKUP(A884,'doi 검증'!$A:$E,5,0)</f>
        <v>인정</v>
      </c>
      <c r="P884" s="105"/>
      <c r="Q884" s="105" t="s">
        <v>35</v>
      </c>
      <c r="R884" s="105" t="s">
        <v>122</v>
      </c>
      <c r="S884" s="105">
        <f>VLOOKUP(A884,논문증빙검증!$A:$T,20,0)</f>
        <v>0</v>
      </c>
      <c r="T884" s="105" t="str">
        <f>VLOOKUP(A884,논문증빙검증!$A:$R,17,0)</f>
        <v>기타저자</v>
      </c>
      <c r="U884" s="105" t="s">
        <v>3053</v>
      </c>
      <c r="V884" s="105" t="s">
        <v>1938</v>
      </c>
      <c r="W884" s="105" t="s">
        <v>39</v>
      </c>
      <c r="X884" s="105" t="s">
        <v>40</v>
      </c>
      <c r="Y884" s="105" t="s">
        <v>2345</v>
      </c>
      <c r="Z884" s="105">
        <v>7</v>
      </c>
      <c r="AA884" s="105" t="s">
        <v>232</v>
      </c>
      <c r="AB884" s="105">
        <v>7.1470000000000002</v>
      </c>
      <c r="AC884" s="105">
        <v>95.833333300000007</v>
      </c>
      <c r="AD884" s="105" t="s">
        <v>68</v>
      </c>
      <c r="AE884" s="105" t="s">
        <v>3054</v>
      </c>
      <c r="AF884" s="105"/>
      <c r="AG884" s="105"/>
      <c r="AH884" s="105" t="s">
        <v>3041</v>
      </c>
      <c r="AI884" s="105" t="s">
        <v>9983</v>
      </c>
      <c r="AJ884" s="105">
        <v>214</v>
      </c>
      <c r="AK884" s="105"/>
      <c r="AL884" s="105"/>
      <c r="AM884" s="105"/>
    </row>
    <row r="885" spans="1:39" s="93" customFormat="1">
      <c r="A885" s="105">
        <v>1052</v>
      </c>
      <c r="B885" s="105">
        <v>4</v>
      </c>
      <c r="C885" s="105" t="s">
        <v>1505</v>
      </c>
      <c r="D885" s="105" t="s">
        <v>1506</v>
      </c>
      <c r="E885" s="105" t="s">
        <v>1507</v>
      </c>
      <c r="F885" s="105" t="str">
        <f>VLOOKUP(A885,논문증빙검증!$A:$J,10,0)</f>
        <v>인정</v>
      </c>
      <c r="G885" s="105" t="s">
        <v>3946</v>
      </c>
      <c r="H885" s="105" t="s">
        <v>3230</v>
      </c>
      <c r="I885" s="105">
        <f>VLOOKUP(A885,논문증빙검증!$A:$N,14,0)</f>
        <v>0</v>
      </c>
      <c r="J885" s="105" t="s">
        <v>9699</v>
      </c>
      <c r="K885" s="105" t="s">
        <v>10859</v>
      </c>
      <c r="L885" s="105" t="s">
        <v>3947</v>
      </c>
      <c r="M885" s="105" t="b">
        <f>L884=L885</f>
        <v>0</v>
      </c>
      <c r="N885" s="105" t="s">
        <v>3947</v>
      </c>
      <c r="O885" s="105" t="str">
        <f>VLOOKUP(A885,'doi 검증'!$A:$E,5,0)</f>
        <v>인정</v>
      </c>
      <c r="P885" s="105"/>
      <c r="Q885" s="105" t="s">
        <v>35</v>
      </c>
      <c r="R885" s="105" t="s">
        <v>36</v>
      </c>
      <c r="S885" s="105">
        <f>VLOOKUP(A885,논문증빙검증!$A:$T,20,0)</f>
        <v>0</v>
      </c>
      <c r="T885" s="105" t="str">
        <f>VLOOKUP(A885,논문증빙검증!$A:$R,17,0)</f>
        <v>주저자</v>
      </c>
      <c r="U885" s="105" t="s">
        <v>3948</v>
      </c>
      <c r="V885" s="105" t="s">
        <v>1938</v>
      </c>
      <c r="W885" s="105" t="s">
        <v>39</v>
      </c>
      <c r="X885" s="105" t="s">
        <v>40</v>
      </c>
      <c r="Y885" s="105" t="s">
        <v>488</v>
      </c>
      <c r="Z885" s="105">
        <v>24</v>
      </c>
      <c r="AA885" s="105" t="s">
        <v>3943</v>
      </c>
      <c r="AB885" s="105">
        <v>5.0620000000000003</v>
      </c>
      <c r="AC885" s="105">
        <v>65.740740700000003</v>
      </c>
      <c r="AD885" s="105" t="s">
        <v>40</v>
      </c>
      <c r="AE885" s="105" t="s">
        <v>1507</v>
      </c>
      <c r="AF885" s="105"/>
      <c r="AG885" s="105"/>
      <c r="AH885" s="105" t="s">
        <v>3945</v>
      </c>
      <c r="AI885" s="105" t="s">
        <v>9983</v>
      </c>
      <c r="AJ885" s="105">
        <v>442</v>
      </c>
      <c r="AK885" s="105"/>
      <c r="AL885" s="105"/>
      <c r="AM885" s="105"/>
    </row>
    <row r="886" spans="1:39" s="93" customFormat="1">
      <c r="A886" s="105">
        <v>1053</v>
      </c>
      <c r="B886" s="105">
        <v>5</v>
      </c>
      <c r="C886" s="105" t="s">
        <v>1505</v>
      </c>
      <c r="D886" s="105" t="s">
        <v>1506</v>
      </c>
      <c r="E886" s="105" t="s">
        <v>1507</v>
      </c>
      <c r="F886" s="105" t="str">
        <f>VLOOKUP(A886,논문증빙검증!$A:$J,10,0)</f>
        <v>인정</v>
      </c>
      <c r="G886" s="105" t="s">
        <v>7599</v>
      </c>
      <c r="H886" s="105" t="s">
        <v>5198</v>
      </c>
      <c r="I886" s="105">
        <f>VLOOKUP(A886,논문증빙검증!$A:$N,14,0)</f>
        <v>0</v>
      </c>
      <c r="J886" s="105" t="s">
        <v>9699</v>
      </c>
      <c r="K886" s="105" t="s">
        <v>10859</v>
      </c>
      <c r="L886" s="105" t="s">
        <v>7600</v>
      </c>
      <c r="M886" s="105" t="b">
        <f>L885=L886</f>
        <v>0</v>
      </c>
      <c r="N886" s="105" t="s">
        <v>7600</v>
      </c>
      <c r="O886" s="105" t="str">
        <f>VLOOKUP(A886,'doi 검증'!$A:$E,5,0)</f>
        <v>인정</v>
      </c>
      <c r="P886" s="105"/>
      <c r="Q886" s="105" t="s">
        <v>35</v>
      </c>
      <c r="R886" s="105" t="s">
        <v>36</v>
      </c>
      <c r="S886" s="105">
        <f>VLOOKUP(A886,논문증빙검증!$A:$T,20,0)</f>
        <v>0</v>
      </c>
      <c r="T886" s="105" t="str">
        <f>VLOOKUP(A886,논문증빙검증!$A:$R,17,0)</f>
        <v>주저자</v>
      </c>
      <c r="U886" s="105" t="s">
        <v>7601</v>
      </c>
      <c r="V886" s="105" t="s">
        <v>7554</v>
      </c>
      <c r="W886" s="105" t="s">
        <v>39</v>
      </c>
      <c r="X886" s="105" t="s">
        <v>40</v>
      </c>
      <c r="Y886" s="105" t="s">
        <v>6276</v>
      </c>
      <c r="Z886" s="105">
        <v>2</v>
      </c>
      <c r="AA886" s="105" t="s">
        <v>7591</v>
      </c>
      <c r="AB886" s="105">
        <v>4.1459999999999999</v>
      </c>
      <c r="AC886" s="105">
        <v>58.950617299999998</v>
      </c>
      <c r="AD886" s="105" t="s">
        <v>40</v>
      </c>
      <c r="AE886" s="105" t="s">
        <v>1507</v>
      </c>
      <c r="AF886" s="105"/>
      <c r="AG886" s="105"/>
      <c r="AH886" s="105" t="s">
        <v>7593</v>
      </c>
      <c r="AI886" s="105" t="s">
        <v>9983</v>
      </c>
      <c r="AJ886" s="105">
        <v>10</v>
      </c>
      <c r="AK886" s="105" t="s">
        <v>57</v>
      </c>
      <c r="AL886" s="105"/>
      <c r="AM886" s="105"/>
    </row>
    <row r="887" spans="1:39" s="93" customFormat="1">
      <c r="A887" s="105">
        <v>1054</v>
      </c>
      <c r="B887" s="105">
        <v>6</v>
      </c>
      <c r="C887" s="105" t="s">
        <v>1505</v>
      </c>
      <c r="D887" s="105" t="s">
        <v>1506</v>
      </c>
      <c r="E887" s="105" t="s">
        <v>1507</v>
      </c>
      <c r="F887" s="105" t="str">
        <f>VLOOKUP(A887,논문증빙검증!$A:$J,10,0)</f>
        <v>인정</v>
      </c>
      <c r="G887" s="105" t="s">
        <v>2744</v>
      </c>
      <c r="H887" s="105" t="s">
        <v>2745</v>
      </c>
      <c r="I887" s="105">
        <f>VLOOKUP(A887,논문증빙검증!$A:$N,14,0)</f>
        <v>0</v>
      </c>
      <c r="J887" s="105" t="s">
        <v>9699</v>
      </c>
      <c r="K887" s="105" t="s">
        <v>10859</v>
      </c>
      <c r="L887" s="105" t="s">
        <v>2746</v>
      </c>
      <c r="M887" s="105" t="b">
        <f>L886=L887</f>
        <v>0</v>
      </c>
      <c r="N887" s="105" t="s">
        <v>2746</v>
      </c>
      <c r="O887" s="105" t="str">
        <f>VLOOKUP(A887,'doi 검증'!$A:$E,5,0)</f>
        <v>인정</v>
      </c>
      <c r="P887" s="105"/>
      <c r="Q887" s="105" t="s">
        <v>35</v>
      </c>
      <c r="R887" s="105" t="s">
        <v>36</v>
      </c>
      <c r="S887" s="105">
        <f>VLOOKUP(A887,논문증빙검증!$A:$T,20,0)</f>
        <v>0</v>
      </c>
      <c r="T887" s="105" t="str">
        <f>VLOOKUP(A887,논문증빙검증!$A:$R,17,0)</f>
        <v>주저자</v>
      </c>
      <c r="U887" s="105" t="s">
        <v>2747</v>
      </c>
      <c r="V887" s="105" t="s">
        <v>1938</v>
      </c>
      <c r="W887" s="105" t="s">
        <v>39</v>
      </c>
      <c r="X887" s="105" t="s">
        <v>40</v>
      </c>
      <c r="Y887" s="105" t="s">
        <v>2748</v>
      </c>
      <c r="Z887" s="105">
        <v>6</v>
      </c>
      <c r="AA887" s="105" t="s">
        <v>2749</v>
      </c>
      <c r="AB887" s="105">
        <v>3.7389999999999999</v>
      </c>
      <c r="AC887" s="105">
        <v>63.286713300000002</v>
      </c>
      <c r="AD887" s="105" t="s">
        <v>40</v>
      </c>
      <c r="AE887" s="105" t="s">
        <v>1507</v>
      </c>
      <c r="AF887" s="105"/>
      <c r="AG887" s="105"/>
      <c r="AH887" s="105" t="s">
        <v>2750</v>
      </c>
      <c r="AI887" s="105" t="s">
        <v>9983</v>
      </c>
      <c r="AJ887" s="105">
        <v>141</v>
      </c>
      <c r="AK887" s="105"/>
      <c r="AL887" s="105"/>
      <c r="AM887" s="105"/>
    </row>
    <row r="888" spans="1:39" s="93" customFormat="1">
      <c r="A888" s="105">
        <v>1055</v>
      </c>
      <c r="B888" s="105">
        <v>7</v>
      </c>
      <c r="C888" s="105" t="s">
        <v>1505</v>
      </c>
      <c r="D888" s="105" t="s">
        <v>1506</v>
      </c>
      <c r="E888" s="105" t="s">
        <v>1507</v>
      </c>
      <c r="F888" s="105" t="str">
        <f>VLOOKUP(A888,논문증빙검증!$A:$J,10,0)</f>
        <v>인정</v>
      </c>
      <c r="G888" s="105" t="s">
        <v>2500</v>
      </c>
      <c r="H888" s="105" t="s">
        <v>2501</v>
      </c>
      <c r="I888" s="105">
        <f>VLOOKUP(A888,논문증빙검증!$A:$N,14,0)</f>
        <v>0</v>
      </c>
      <c r="J888" s="105" t="s">
        <v>9699</v>
      </c>
      <c r="K888" s="105" t="s">
        <v>10859</v>
      </c>
      <c r="L888" s="105" t="s">
        <v>2502</v>
      </c>
      <c r="M888" s="105" t="b">
        <f>L887=L888</f>
        <v>0</v>
      </c>
      <c r="N888" s="105" t="s">
        <v>2502</v>
      </c>
      <c r="O888" s="105" t="str">
        <f>VLOOKUP(A888,'doi 검증'!$A:$E,5,0)</f>
        <v>인정</v>
      </c>
      <c r="P888" s="105"/>
      <c r="Q888" s="105" t="s">
        <v>35</v>
      </c>
      <c r="R888" s="105" t="s">
        <v>36</v>
      </c>
      <c r="S888" s="105">
        <f>VLOOKUP(A888,논문증빙검증!$A:$T,20,0)</f>
        <v>0</v>
      </c>
      <c r="T888" s="105" t="str">
        <f>VLOOKUP(A888,논문증빙검증!$A:$R,17,0)</f>
        <v>주저자</v>
      </c>
      <c r="U888" s="105" t="s">
        <v>2503</v>
      </c>
      <c r="V888" s="105" t="s">
        <v>1938</v>
      </c>
      <c r="W888" s="105" t="s">
        <v>39</v>
      </c>
      <c r="X888" s="105" t="s">
        <v>40</v>
      </c>
      <c r="Y888" s="105" t="s">
        <v>2504</v>
      </c>
      <c r="Z888" s="105">
        <v>6</v>
      </c>
      <c r="AA888" s="105" t="s">
        <v>2505</v>
      </c>
      <c r="AB888" s="105">
        <v>3.6259999999999999</v>
      </c>
      <c r="AC888" s="105">
        <v>52.160493799999998</v>
      </c>
      <c r="AD888" s="105" t="s">
        <v>40</v>
      </c>
      <c r="AE888" s="105" t="s">
        <v>1507</v>
      </c>
      <c r="AF888" s="105"/>
      <c r="AG888" s="105"/>
      <c r="AH888" s="105" t="s">
        <v>2506</v>
      </c>
      <c r="AI888" s="105" t="s">
        <v>9983</v>
      </c>
      <c r="AJ888" s="105">
        <v>130</v>
      </c>
      <c r="AK888" s="105"/>
      <c r="AL888" s="105"/>
      <c r="AM888" s="105"/>
    </row>
    <row r="889" spans="1:39" s="93" customFormat="1">
      <c r="A889" s="105">
        <v>1056</v>
      </c>
      <c r="B889" s="105">
        <v>8</v>
      </c>
      <c r="C889" s="105" t="s">
        <v>1505</v>
      </c>
      <c r="D889" s="105" t="s">
        <v>1506</v>
      </c>
      <c r="E889" s="105" t="s">
        <v>1507</v>
      </c>
      <c r="F889" s="105" t="str">
        <f>VLOOKUP(A889,논문증빙검증!$A:$J,10,0)</f>
        <v>인정</v>
      </c>
      <c r="G889" s="105" t="s">
        <v>1508</v>
      </c>
      <c r="H889" s="105" t="s">
        <v>1509</v>
      </c>
      <c r="I889" s="105">
        <f>VLOOKUP(A889,논문증빙검증!$A:$N,14,0)</f>
        <v>0</v>
      </c>
      <c r="J889" s="105" t="s">
        <v>9699</v>
      </c>
      <c r="K889" s="105" t="s">
        <v>10859</v>
      </c>
      <c r="L889" s="105" t="s">
        <v>1510</v>
      </c>
      <c r="M889" s="105" t="b">
        <f>L888=L889</f>
        <v>0</v>
      </c>
      <c r="N889" s="105" t="s">
        <v>1510</v>
      </c>
      <c r="O889" s="105" t="str">
        <f>VLOOKUP(A889,'doi 검증'!$A:$E,5,0)</f>
        <v>인정</v>
      </c>
      <c r="P889" s="105"/>
      <c r="Q889" s="105" t="s">
        <v>35</v>
      </c>
      <c r="R889" s="105" t="s">
        <v>36</v>
      </c>
      <c r="S889" s="105">
        <f>VLOOKUP(A889,논문증빙검증!$A:$T,20,0)</f>
        <v>0</v>
      </c>
      <c r="T889" s="105" t="str">
        <f>VLOOKUP(A889,논문증빙검증!$A:$R,17,0)</f>
        <v>주저자</v>
      </c>
      <c r="U889" s="105" t="s">
        <v>1511</v>
      </c>
      <c r="V889" s="105" t="s">
        <v>1496</v>
      </c>
      <c r="W889" s="105" t="s">
        <v>39</v>
      </c>
      <c r="X889" s="105" t="s">
        <v>40</v>
      </c>
      <c r="Y889" s="105" t="s">
        <v>1512</v>
      </c>
      <c r="Z889" s="105">
        <v>5</v>
      </c>
      <c r="AA889" s="105" t="s">
        <v>1513</v>
      </c>
      <c r="AB889" s="105">
        <v>3.1859999999999999</v>
      </c>
      <c r="AC889" s="105">
        <v>48.456790099999999</v>
      </c>
      <c r="AD889" s="105" t="s">
        <v>40</v>
      </c>
      <c r="AE889" s="105" t="s">
        <v>1507</v>
      </c>
      <c r="AF889" s="105"/>
      <c r="AG889" s="105"/>
      <c r="AH889" s="105" t="s">
        <v>1514</v>
      </c>
      <c r="AI889" s="105" t="s">
        <v>9983</v>
      </c>
      <c r="AJ889" s="105">
        <v>147</v>
      </c>
      <c r="AK889" s="105" t="s">
        <v>234</v>
      </c>
      <c r="AL889" s="105"/>
      <c r="AM889" s="105"/>
    </row>
    <row r="890" spans="1:39" s="93" customFormat="1">
      <c r="A890" s="105">
        <v>1057</v>
      </c>
      <c r="B890" s="105">
        <v>9</v>
      </c>
      <c r="C890" s="105" t="s">
        <v>1505</v>
      </c>
      <c r="D890" s="105" t="s">
        <v>1506</v>
      </c>
      <c r="E890" s="105" t="s">
        <v>1507</v>
      </c>
      <c r="F890" s="105" t="str">
        <f>VLOOKUP(A890,논문증빙검증!$A:$J,10,0)</f>
        <v>인정</v>
      </c>
      <c r="G890" s="105" t="s">
        <v>2507</v>
      </c>
      <c r="H890" s="105" t="s">
        <v>2508</v>
      </c>
      <c r="I890" s="105">
        <f>VLOOKUP(A890,논문증빙검증!$A:$N,14,0)</f>
        <v>0</v>
      </c>
      <c r="J890" s="105" t="s">
        <v>9699</v>
      </c>
      <c r="K890" s="105" t="s">
        <v>10859</v>
      </c>
      <c r="L890" s="105" t="s">
        <v>2509</v>
      </c>
      <c r="M890" s="105" t="b">
        <f>L889=L890</f>
        <v>0</v>
      </c>
      <c r="N890" s="105" t="s">
        <v>2509</v>
      </c>
      <c r="O890" s="105" t="str">
        <f>VLOOKUP(A890,'doi 검증'!$A:$E,5,0)</f>
        <v>인정</v>
      </c>
      <c r="P890" s="105"/>
      <c r="Q890" s="105" t="s">
        <v>35</v>
      </c>
      <c r="R890" s="105" t="s">
        <v>63</v>
      </c>
      <c r="S890" s="105">
        <f>VLOOKUP(A890,논문증빙검증!$A:$T,20,0)</f>
        <v>0</v>
      </c>
      <c r="T890" s="105" t="str">
        <f>VLOOKUP(A890,논문증빙검증!$A:$R,17,0)</f>
        <v>기타저자</v>
      </c>
      <c r="U890" s="105" t="s">
        <v>2510</v>
      </c>
      <c r="V890" s="105" t="s">
        <v>1938</v>
      </c>
      <c r="W890" s="105" t="s">
        <v>39</v>
      </c>
      <c r="X890" s="105" t="s">
        <v>40</v>
      </c>
      <c r="Y890" s="105" t="s">
        <v>588</v>
      </c>
      <c r="Z890" s="105">
        <v>3</v>
      </c>
      <c r="AA890" s="105" t="s">
        <v>232</v>
      </c>
      <c r="AB890" s="105">
        <v>3.6259999999999999</v>
      </c>
      <c r="AC890" s="105">
        <v>52.160493799999998</v>
      </c>
      <c r="AD890" s="105" t="s">
        <v>68</v>
      </c>
      <c r="AE890" s="105" t="s">
        <v>2511</v>
      </c>
      <c r="AF890" s="105"/>
      <c r="AG890" s="105"/>
      <c r="AH890" s="105" t="s">
        <v>2506</v>
      </c>
      <c r="AI890" s="105" t="s">
        <v>9983</v>
      </c>
      <c r="AJ890" s="105">
        <v>152</v>
      </c>
      <c r="AK890" s="105"/>
      <c r="AL890" s="105"/>
      <c r="AM890" s="105"/>
    </row>
    <row r="891" spans="1:39" s="93" customFormat="1">
      <c r="A891" s="107">
        <v>1059</v>
      </c>
      <c r="B891" s="107">
        <v>1</v>
      </c>
      <c r="C891" s="107" t="s">
        <v>787</v>
      </c>
      <c r="D891" s="107" t="s">
        <v>788</v>
      </c>
      <c r="E891" s="107" t="s">
        <v>789</v>
      </c>
      <c r="F891" s="105" t="str">
        <f>VLOOKUP(A891,논문증빙검증!$A:$J,10,0)</f>
        <v>인정</v>
      </c>
      <c r="G891" s="107" t="s">
        <v>790</v>
      </c>
      <c r="H891" s="107" t="s">
        <v>791</v>
      </c>
      <c r="I891" s="105" t="str">
        <f>VLOOKUP(A891,논문증빙검증!$A:$N,14,0)</f>
        <v>o</v>
      </c>
      <c r="J891" s="105" t="s">
        <v>9699</v>
      </c>
      <c r="K891" s="110" t="s">
        <v>10859</v>
      </c>
      <c r="L891" s="105" t="s">
        <v>792</v>
      </c>
      <c r="M891" s="105" t="e">
        <f>#REF!=L891</f>
        <v>#REF!</v>
      </c>
      <c r="N891" s="107" t="s">
        <v>792</v>
      </c>
      <c r="O891" s="105" t="str">
        <f>VLOOKUP(A891,'doi 검증'!$A:$E,5,0)</f>
        <v>인정</v>
      </c>
      <c r="P891" s="107"/>
      <c r="Q891" s="107" t="s">
        <v>35</v>
      </c>
      <c r="R891" s="107" t="s">
        <v>36</v>
      </c>
      <c r="S891" s="105" t="str">
        <f>VLOOKUP(A891,논문증빙검증!$A:$T,20,0)</f>
        <v>공동저자</v>
      </c>
      <c r="T891" s="105" t="str">
        <f>VLOOKUP(A891,논문증빙검증!$A:$R,17,0)</f>
        <v>주저자</v>
      </c>
      <c r="U891" s="107" t="s">
        <v>793</v>
      </c>
      <c r="V891" s="107" t="s">
        <v>124</v>
      </c>
      <c r="W891" s="107" t="s">
        <v>39</v>
      </c>
      <c r="X891" s="107" t="s">
        <v>40</v>
      </c>
      <c r="Y891" s="107" t="s">
        <v>794</v>
      </c>
      <c r="Z891" s="107">
        <v>0</v>
      </c>
      <c r="AA891" s="107" t="s">
        <v>232</v>
      </c>
      <c r="AB891" s="107">
        <v>29.367999999999999</v>
      </c>
      <c r="AC891" s="105">
        <v>97.222222200000004</v>
      </c>
      <c r="AD891" s="107" t="s">
        <v>40</v>
      </c>
      <c r="AE891" s="107" t="s">
        <v>795</v>
      </c>
      <c r="AF891" s="107"/>
      <c r="AG891" s="107"/>
      <c r="AH891" s="107" t="s">
        <v>600</v>
      </c>
      <c r="AI891" s="105" t="s">
        <v>9983</v>
      </c>
      <c r="AJ891" s="107">
        <v>11</v>
      </c>
      <c r="AK891" s="107" t="s">
        <v>280</v>
      </c>
      <c r="AL891" s="107" t="s">
        <v>577</v>
      </c>
      <c r="AM891" s="107" t="s">
        <v>8923</v>
      </c>
    </row>
    <row r="892" spans="1:39" s="93" customFormat="1">
      <c r="A892" s="107">
        <v>1060</v>
      </c>
      <c r="B892" s="107">
        <v>2</v>
      </c>
      <c r="C892" s="107" t="s">
        <v>787</v>
      </c>
      <c r="D892" s="107" t="s">
        <v>788</v>
      </c>
      <c r="E892" s="107" t="s">
        <v>789</v>
      </c>
      <c r="F892" s="105" t="str">
        <f>VLOOKUP(A892,논문증빙검증!$A:$J,10,0)</f>
        <v>인정</v>
      </c>
      <c r="G892" s="107" t="s">
        <v>6278</v>
      </c>
      <c r="H892" s="107" t="s">
        <v>2544</v>
      </c>
      <c r="I892" s="105" t="str">
        <f>VLOOKUP(A892,논문증빙검증!$A:$N,14,0)</f>
        <v>2020.07.21</v>
      </c>
      <c r="J892" s="105" t="s">
        <v>9699</v>
      </c>
      <c r="K892" s="110" t="s">
        <v>10859</v>
      </c>
      <c r="L892" s="105" t="s">
        <v>6279</v>
      </c>
      <c r="M892" s="105" t="b">
        <f>L891=L892</f>
        <v>0</v>
      </c>
      <c r="N892" s="107" t="s">
        <v>6279</v>
      </c>
      <c r="O892" s="105" t="str">
        <f>VLOOKUP(A892,'doi 검증'!$A:$E,5,0)</f>
        <v>인정</v>
      </c>
      <c r="P892" s="107"/>
      <c r="Q892" s="107" t="s">
        <v>35</v>
      </c>
      <c r="R892" s="107" t="s">
        <v>36</v>
      </c>
      <c r="S892" s="105" t="str">
        <f>VLOOKUP(A892,논문증빙검증!$A:$T,20,0)</f>
        <v>공동저자</v>
      </c>
      <c r="T892" s="105" t="str">
        <f>VLOOKUP(A892,논문증빙검증!$A:$R,17,0)</f>
        <v>주저자</v>
      </c>
      <c r="U892" s="107" t="s">
        <v>6280</v>
      </c>
      <c r="V892" s="107" t="s">
        <v>5811</v>
      </c>
      <c r="W892" s="107" t="s">
        <v>39</v>
      </c>
      <c r="X892" s="107" t="s">
        <v>40</v>
      </c>
      <c r="Y892" s="107" t="s">
        <v>428</v>
      </c>
      <c r="Z892" s="107">
        <v>15</v>
      </c>
      <c r="AA892" s="107" t="s">
        <v>6145</v>
      </c>
      <c r="AB892" s="107">
        <v>38.531999999999996</v>
      </c>
      <c r="AC892" s="105">
        <v>99.817518199999995</v>
      </c>
      <c r="AD892" s="105" t="s">
        <v>8903</v>
      </c>
      <c r="AE892" s="107" t="s">
        <v>6281</v>
      </c>
      <c r="AF892" s="107"/>
      <c r="AG892" s="107"/>
      <c r="AH892" s="107" t="s">
        <v>5828</v>
      </c>
      <c r="AI892" s="105" t="s">
        <v>9983</v>
      </c>
      <c r="AJ892" s="107">
        <v>13</v>
      </c>
      <c r="AK892" s="107" t="s">
        <v>431</v>
      </c>
      <c r="AL892" s="107" t="s">
        <v>577</v>
      </c>
      <c r="AM892" s="107" t="s">
        <v>8925</v>
      </c>
    </row>
    <row r="893" spans="1:39" s="93" customFormat="1">
      <c r="A893" s="107">
        <v>1061</v>
      </c>
      <c r="B893" s="107">
        <v>3</v>
      </c>
      <c r="C893" s="107" t="s">
        <v>787</v>
      </c>
      <c r="D893" s="107" t="s">
        <v>788</v>
      </c>
      <c r="E893" s="107" t="s">
        <v>789</v>
      </c>
      <c r="F893" s="105" t="str">
        <f>VLOOKUP(A893,논문증빙검증!$A:$J,10,0)</f>
        <v>인정</v>
      </c>
      <c r="G893" s="107" t="s">
        <v>5548</v>
      </c>
      <c r="H893" s="107" t="s">
        <v>5549</v>
      </c>
      <c r="I893" s="105" t="str">
        <f>VLOOKUP(A893,논문증빙검증!$A:$N,14,0)</f>
        <v>o</v>
      </c>
      <c r="J893" s="105" t="s">
        <v>9699</v>
      </c>
      <c r="K893" s="110" t="s">
        <v>10859</v>
      </c>
      <c r="L893" s="105" t="s">
        <v>5550</v>
      </c>
      <c r="M893" s="105" t="b">
        <f>L892=L893</f>
        <v>0</v>
      </c>
      <c r="N893" s="107" t="s">
        <v>5550</v>
      </c>
      <c r="O893" s="105" t="str">
        <f>VLOOKUP(A893,'doi 검증'!$A:$E,5,0)</f>
        <v>인정</v>
      </c>
      <c r="P893" s="107"/>
      <c r="Q893" s="107" t="s">
        <v>35</v>
      </c>
      <c r="R893" s="107" t="s">
        <v>63</v>
      </c>
      <c r="S893" s="105">
        <f>VLOOKUP(A893,논문증빙검증!$A:$T,20,0)</f>
        <v>0</v>
      </c>
      <c r="T893" s="105" t="str">
        <f>VLOOKUP(A893,논문증빙검증!$A:$R,17,0)</f>
        <v>기타저자</v>
      </c>
      <c r="U893" s="107" t="s">
        <v>5551</v>
      </c>
      <c r="V893" s="107" t="s">
        <v>4555</v>
      </c>
      <c r="W893" s="107" t="s">
        <v>39</v>
      </c>
      <c r="X893" s="107" t="s">
        <v>40</v>
      </c>
      <c r="Y893" s="107" t="s">
        <v>5552</v>
      </c>
      <c r="Z893" s="107">
        <v>1</v>
      </c>
      <c r="AA893" s="107" t="s">
        <v>232</v>
      </c>
      <c r="AB893" s="107">
        <v>15.419</v>
      </c>
      <c r="AC893" s="105">
        <v>91.853932599999993</v>
      </c>
      <c r="AD893" s="107" t="s">
        <v>68</v>
      </c>
      <c r="AE893" s="107" t="s">
        <v>5553</v>
      </c>
      <c r="AF893" s="107"/>
      <c r="AG893" s="107"/>
      <c r="AH893" s="107" t="s">
        <v>5540</v>
      </c>
      <c r="AI893" s="105" t="s">
        <v>9983</v>
      </c>
      <c r="AJ893" s="107">
        <v>143</v>
      </c>
      <c r="AK893" s="107" t="s">
        <v>3262</v>
      </c>
      <c r="AL893" s="107" t="s">
        <v>577</v>
      </c>
      <c r="AM893" s="107" t="s">
        <v>8922</v>
      </c>
    </row>
    <row r="894" spans="1:39" s="93" customFormat="1">
      <c r="A894" s="107">
        <v>1062</v>
      </c>
      <c r="B894" s="107">
        <v>4</v>
      </c>
      <c r="C894" s="107" t="s">
        <v>787</v>
      </c>
      <c r="D894" s="107" t="s">
        <v>788</v>
      </c>
      <c r="E894" s="107" t="s">
        <v>789</v>
      </c>
      <c r="F894" s="105" t="str">
        <f>VLOOKUP(A894,논문증빙검증!$A:$J,10,0)</f>
        <v>인정</v>
      </c>
      <c r="G894" s="107" t="s">
        <v>5345</v>
      </c>
      <c r="H894" s="107" t="s">
        <v>5203</v>
      </c>
      <c r="I894" s="105" t="str">
        <f>VLOOKUP(A894,논문증빙검증!$A:$N,14,0)</f>
        <v>2020.07.31</v>
      </c>
      <c r="J894" s="105" t="s">
        <v>9699</v>
      </c>
      <c r="K894" s="110" t="s">
        <v>10859</v>
      </c>
      <c r="L894" s="105" t="s">
        <v>5346</v>
      </c>
      <c r="M894" s="105" t="b">
        <f>L893=L894</f>
        <v>0</v>
      </c>
      <c r="N894" s="107" t="s">
        <v>5346</v>
      </c>
      <c r="O894" s="105" t="str">
        <f>VLOOKUP(A894,'doi 검증'!$A:$E,5,0)</f>
        <v>인정</v>
      </c>
      <c r="P894" s="107"/>
      <c r="Q894" s="107" t="s">
        <v>35</v>
      </c>
      <c r="R894" s="107" t="s">
        <v>63</v>
      </c>
      <c r="S894" s="105">
        <f>VLOOKUP(A894,논문증빙검증!$A:$T,20,0)</f>
        <v>0</v>
      </c>
      <c r="T894" s="105" t="str">
        <f>VLOOKUP(A894,논문증빙검증!$A:$R,17,0)</f>
        <v>기타저자</v>
      </c>
      <c r="U894" s="107" t="s">
        <v>5347</v>
      </c>
      <c r="V894" s="107" t="s">
        <v>4555</v>
      </c>
      <c r="W894" s="107" t="s">
        <v>39</v>
      </c>
      <c r="X894" s="107" t="s">
        <v>40</v>
      </c>
      <c r="Y894" s="107" t="s">
        <v>4595</v>
      </c>
      <c r="Z894" s="107">
        <v>14</v>
      </c>
      <c r="AA894" s="107" t="s">
        <v>42</v>
      </c>
      <c r="AB894" s="107">
        <v>15.881</v>
      </c>
      <c r="AC894" s="105">
        <v>93.862275400000001</v>
      </c>
      <c r="AD894" s="107" t="s">
        <v>68</v>
      </c>
      <c r="AE894" s="107" t="s">
        <v>5348</v>
      </c>
      <c r="AF894" s="107"/>
      <c r="AG894" s="107"/>
      <c r="AH894" s="107" t="s">
        <v>43</v>
      </c>
      <c r="AI894" s="105" t="s">
        <v>9983</v>
      </c>
      <c r="AJ894" s="107">
        <v>14</v>
      </c>
      <c r="AK894" s="107" t="s">
        <v>334</v>
      </c>
      <c r="AL894" s="107" t="s">
        <v>577</v>
      </c>
      <c r="AM894" s="107" t="s">
        <v>8922</v>
      </c>
    </row>
    <row r="895" spans="1:39" s="93" customFormat="1">
      <c r="A895" s="107">
        <v>1063</v>
      </c>
      <c r="B895" s="107">
        <v>5</v>
      </c>
      <c r="C895" s="107" t="s">
        <v>787</v>
      </c>
      <c r="D895" s="107" t="s">
        <v>788</v>
      </c>
      <c r="E895" s="107" t="s">
        <v>789</v>
      </c>
      <c r="F895" s="105" t="str">
        <f>VLOOKUP(A895,논문증빙검증!$A:$J,10,0)</f>
        <v>인정</v>
      </c>
      <c r="G895" s="107" t="s">
        <v>5349</v>
      </c>
      <c r="H895" s="107" t="s">
        <v>4592</v>
      </c>
      <c r="I895" s="105" t="str">
        <f>VLOOKUP(A895,논문증빙검증!$A:$N,14,0)</f>
        <v>o</v>
      </c>
      <c r="J895" s="105" t="s">
        <v>9699</v>
      </c>
      <c r="K895" s="110" t="s">
        <v>10859</v>
      </c>
      <c r="L895" s="105" t="s">
        <v>5350</v>
      </c>
      <c r="M895" s="105" t="b">
        <f>L894=L895</f>
        <v>0</v>
      </c>
      <c r="N895" s="107" t="s">
        <v>5350</v>
      </c>
      <c r="O895" s="105" t="str">
        <f>VLOOKUP(A895,'doi 검증'!$A:$E,5,0)</f>
        <v>인정</v>
      </c>
      <c r="P895" s="107"/>
      <c r="Q895" s="107" t="s">
        <v>35</v>
      </c>
      <c r="R895" s="107" t="s">
        <v>63</v>
      </c>
      <c r="S895" s="105">
        <f>VLOOKUP(A895,논문증빙검증!$A:$T,20,0)</f>
        <v>0</v>
      </c>
      <c r="T895" s="105" t="str">
        <f>VLOOKUP(A895,논문증빙검증!$A:$R,17,0)</f>
        <v>기타저자</v>
      </c>
      <c r="U895" s="107" t="s">
        <v>5351</v>
      </c>
      <c r="V895" s="107" t="s">
        <v>4555</v>
      </c>
      <c r="W895" s="107" t="s">
        <v>39</v>
      </c>
      <c r="X895" s="107" t="s">
        <v>40</v>
      </c>
      <c r="Y895" s="107" t="s">
        <v>4595</v>
      </c>
      <c r="Z895" s="107">
        <v>18</v>
      </c>
      <c r="AA895" s="107" t="s">
        <v>42</v>
      </c>
      <c r="AB895" s="107">
        <v>15.881</v>
      </c>
      <c r="AC895" s="105">
        <v>93.862275400000001</v>
      </c>
      <c r="AD895" s="107" t="s">
        <v>68</v>
      </c>
      <c r="AE895" s="107" t="s">
        <v>5352</v>
      </c>
      <c r="AF895" s="107"/>
      <c r="AG895" s="107"/>
      <c r="AH895" s="107" t="s">
        <v>43</v>
      </c>
      <c r="AI895" s="105" t="s">
        <v>9983</v>
      </c>
      <c r="AJ895" s="107">
        <v>14</v>
      </c>
      <c r="AK895" s="107" t="s">
        <v>334</v>
      </c>
      <c r="AL895" s="107" t="s">
        <v>577</v>
      </c>
      <c r="AM895" s="107" t="s">
        <v>8922</v>
      </c>
    </row>
    <row r="896" spans="1:39" s="93" customFormat="1">
      <c r="A896" s="107">
        <v>1064</v>
      </c>
      <c r="B896" s="107">
        <v>6</v>
      </c>
      <c r="C896" s="107" t="s">
        <v>787</v>
      </c>
      <c r="D896" s="107" t="s">
        <v>788</v>
      </c>
      <c r="E896" s="107" t="s">
        <v>789</v>
      </c>
      <c r="F896" s="105" t="str">
        <f>VLOOKUP(A896,논문증빙검증!$A:$J,10,0)</f>
        <v>인정</v>
      </c>
      <c r="G896" s="107" t="s">
        <v>4591</v>
      </c>
      <c r="H896" s="107" t="s">
        <v>4592</v>
      </c>
      <c r="I896" s="105" t="str">
        <f>VLOOKUP(A896,논문증빙검증!$A:$N,14,0)</f>
        <v>o</v>
      </c>
      <c r="J896" s="105" t="s">
        <v>9699</v>
      </c>
      <c r="K896" s="110" t="s">
        <v>10859</v>
      </c>
      <c r="L896" s="105" t="s">
        <v>4593</v>
      </c>
      <c r="M896" s="105" t="b">
        <f>L895=L896</f>
        <v>0</v>
      </c>
      <c r="N896" s="107" t="s">
        <v>4593</v>
      </c>
      <c r="O896" s="105" t="str">
        <f>VLOOKUP(A896,'doi 검증'!$A:$E,5,0)</f>
        <v>인정</v>
      </c>
      <c r="P896" s="107"/>
      <c r="Q896" s="107" t="s">
        <v>35</v>
      </c>
      <c r="R896" s="107" t="s">
        <v>173</v>
      </c>
      <c r="S896" s="105">
        <f>VLOOKUP(A896,논문증빙검증!$A:$T,20,0)</f>
        <v>0</v>
      </c>
      <c r="T896" s="105" t="str">
        <f>VLOOKUP(A896,논문증빙검증!$A:$R,17,0)</f>
        <v>기타저자</v>
      </c>
      <c r="U896" s="107" t="s">
        <v>4594</v>
      </c>
      <c r="V896" s="107" t="s">
        <v>4555</v>
      </c>
      <c r="W896" s="107" t="s">
        <v>39</v>
      </c>
      <c r="X896" s="107" t="s">
        <v>40</v>
      </c>
      <c r="Y896" s="107" t="s">
        <v>4595</v>
      </c>
      <c r="Z896" s="107">
        <v>11</v>
      </c>
      <c r="AA896" s="107" t="s">
        <v>4584</v>
      </c>
      <c r="AB896" s="107">
        <v>9.8109999999999999</v>
      </c>
      <c r="AC896" s="105">
        <v>87.8742515</v>
      </c>
      <c r="AD896" s="107" t="s">
        <v>68</v>
      </c>
      <c r="AE896" s="107" t="s">
        <v>4596</v>
      </c>
      <c r="AF896" s="107"/>
      <c r="AG896" s="107"/>
      <c r="AH896" s="107" t="s">
        <v>4585</v>
      </c>
      <c r="AI896" s="105" t="s">
        <v>9983</v>
      </c>
      <c r="AJ896" s="107">
        <v>32</v>
      </c>
      <c r="AK896" s="107" t="s">
        <v>649</v>
      </c>
      <c r="AL896" s="107" t="s">
        <v>577</v>
      </c>
      <c r="AM896" s="107" t="s">
        <v>8922</v>
      </c>
    </row>
    <row r="897" spans="1:40" s="93" customFormat="1">
      <c r="A897" s="107">
        <v>1065</v>
      </c>
      <c r="B897" s="107">
        <v>7</v>
      </c>
      <c r="C897" s="107" t="s">
        <v>787</v>
      </c>
      <c r="D897" s="107" t="s">
        <v>788</v>
      </c>
      <c r="E897" s="107" t="s">
        <v>789</v>
      </c>
      <c r="F897" s="105" t="str">
        <f>VLOOKUP(A897,논문증빙검증!$A:$J,10,0)</f>
        <v>인정</v>
      </c>
      <c r="G897" s="107" t="s">
        <v>4770</v>
      </c>
      <c r="H897" s="107" t="s">
        <v>397</v>
      </c>
      <c r="I897" s="105" t="str">
        <f>VLOOKUP(A897,논문증빙검증!$A:$N,14,0)</f>
        <v>o</v>
      </c>
      <c r="J897" s="105" t="s">
        <v>9699</v>
      </c>
      <c r="K897" s="110" t="s">
        <v>10859</v>
      </c>
      <c r="L897" s="105" t="s">
        <v>4771</v>
      </c>
      <c r="M897" s="105" t="b">
        <f>L896=L897</f>
        <v>0</v>
      </c>
      <c r="N897" s="107" t="s">
        <v>4771</v>
      </c>
      <c r="O897" s="105" t="str">
        <f>VLOOKUP(A897,'doi 검증'!$A:$E,5,0)</f>
        <v>인정</v>
      </c>
      <c r="P897" s="107"/>
      <c r="Q897" s="107" t="s">
        <v>35</v>
      </c>
      <c r="R897" s="107" t="s">
        <v>173</v>
      </c>
      <c r="S897" s="105">
        <f>VLOOKUP(A897,논문증빙검증!$A:$T,20,0)</f>
        <v>0</v>
      </c>
      <c r="T897" s="105" t="str">
        <f>VLOOKUP(A897,논문증빙검증!$A:$R,17,0)</f>
        <v>기타저자</v>
      </c>
      <c r="U897" s="107" t="s">
        <v>4772</v>
      </c>
      <c r="V897" s="107" t="s">
        <v>4555</v>
      </c>
      <c r="W897" s="107" t="s">
        <v>39</v>
      </c>
      <c r="X897" s="107" t="s">
        <v>40</v>
      </c>
      <c r="Y897" s="107" t="s">
        <v>4773</v>
      </c>
      <c r="Z897" s="107">
        <v>4</v>
      </c>
      <c r="AA897" s="107" t="s">
        <v>232</v>
      </c>
      <c r="AB897" s="107">
        <v>5.9850000000000003</v>
      </c>
      <c r="AC897" s="105">
        <v>91.666666699999993</v>
      </c>
      <c r="AD897" s="107" t="s">
        <v>68</v>
      </c>
      <c r="AE897" s="107" t="s">
        <v>4596</v>
      </c>
      <c r="AF897" s="107"/>
      <c r="AG897" s="107"/>
      <c r="AH897" s="107" t="s">
        <v>4774</v>
      </c>
      <c r="AI897" s="105" t="s">
        <v>9983</v>
      </c>
      <c r="AJ897" s="107">
        <v>54</v>
      </c>
      <c r="AK897" s="107" t="s">
        <v>57</v>
      </c>
      <c r="AL897" s="107" t="s">
        <v>577</v>
      </c>
      <c r="AM897" s="107" t="s">
        <v>8922</v>
      </c>
    </row>
    <row r="898" spans="1:40" s="93" customFormat="1">
      <c r="A898" s="107">
        <v>1066</v>
      </c>
      <c r="B898" s="107">
        <v>8</v>
      </c>
      <c r="C898" s="107" t="s">
        <v>787</v>
      </c>
      <c r="D898" s="107" t="s">
        <v>788</v>
      </c>
      <c r="E898" s="107" t="s">
        <v>789</v>
      </c>
      <c r="F898" s="105" t="str">
        <f>VLOOKUP(A898,논문증빙검증!$A:$J,10,0)</f>
        <v>인정</v>
      </c>
      <c r="G898" s="107" t="s">
        <v>1397</v>
      </c>
      <c r="H898" s="107" t="s">
        <v>1398</v>
      </c>
      <c r="I898" s="105" t="str">
        <f>VLOOKUP(A898,논문증빙검증!$A:$N,14,0)</f>
        <v>o</v>
      </c>
      <c r="J898" s="105" t="s">
        <v>9699</v>
      </c>
      <c r="K898" s="110" t="s">
        <v>10859</v>
      </c>
      <c r="L898" s="105" t="s">
        <v>1399</v>
      </c>
      <c r="M898" s="105" t="b">
        <f>L897=L898</f>
        <v>0</v>
      </c>
      <c r="N898" s="107" t="s">
        <v>1399</v>
      </c>
      <c r="O898" s="105" t="str">
        <f>VLOOKUP(A898,'doi 검증'!$A:$E,5,0)</f>
        <v>인정</v>
      </c>
      <c r="P898" s="107"/>
      <c r="Q898" s="107" t="s">
        <v>35</v>
      </c>
      <c r="R898" s="107" t="s">
        <v>173</v>
      </c>
      <c r="S898" s="105">
        <f>VLOOKUP(A898,논문증빙검증!$A:$T,20,0)</f>
        <v>0</v>
      </c>
      <c r="T898" s="105" t="str">
        <f>VLOOKUP(A898,논문증빙검증!$A:$R,17,0)</f>
        <v>기타저자</v>
      </c>
      <c r="U898" s="107" t="s">
        <v>1400</v>
      </c>
      <c r="V898" s="107" t="s">
        <v>124</v>
      </c>
      <c r="W898" s="107" t="s">
        <v>39</v>
      </c>
      <c r="X898" s="107" t="s">
        <v>40</v>
      </c>
      <c r="Y898" s="107" t="s">
        <v>1401</v>
      </c>
      <c r="Z898" s="107">
        <v>3</v>
      </c>
      <c r="AA898" s="107" t="s">
        <v>232</v>
      </c>
      <c r="AB898" s="107">
        <v>13.281000000000001</v>
      </c>
      <c r="AC898" s="105">
        <v>93.4375</v>
      </c>
      <c r="AD898" s="107" t="s">
        <v>68</v>
      </c>
      <c r="AE898" s="107" t="s">
        <v>1402</v>
      </c>
      <c r="AF898" s="107"/>
      <c r="AG898" s="107"/>
      <c r="AH898" s="107" t="s">
        <v>1350</v>
      </c>
      <c r="AI898" s="105" t="s">
        <v>9983</v>
      </c>
      <c r="AJ898" s="107">
        <v>17</v>
      </c>
      <c r="AK898" s="107" t="s">
        <v>349</v>
      </c>
      <c r="AL898" s="107" t="s">
        <v>577</v>
      </c>
      <c r="AM898" s="107" t="s">
        <v>8922</v>
      </c>
    </row>
    <row r="899" spans="1:40" s="93" customFormat="1">
      <c r="A899" s="107">
        <v>1067</v>
      </c>
      <c r="B899" s="107">
        <v>9</v>
      </c>
      <c r="C899" s="107" t="s">
        <v>787</v>
      </c>
      <c r="D899" s="107" t="s">
        <v>788</v>
      </c>
      <c r="E899" s="107" t="s">
        <v>789</v>
      </c>
      <c r="F899" s="105" t="str">
        <f>VLOOKUP(A899,논문증빙검증!$A:$J,10,0)</f>
        <v>인정</v>
      </c>
      <c r="G899" s="107" t="s">
        <v>4628</v>
      </c>
      <c r="H899" s="107" t="s">
        <v>328</v>
      </c>
      <c r="I899" s="105" t="str">
        <f>VLOOKUP(A899,논문증빙검증!$A:$N,14,0)</f>
        <v>o</v>
      </c>
      <c r="J899" s="105" t="s">
        <v>9699</v>
      </c>
      <c r="K899" s="110" t="s">
        <v>10859</v>
      </c>
      <c r="L899" s="105" t="s">
        <v>4629</v>
      </c>
      <c r="M899" s="105" t="b">
        <f>L898=L899</f>
        <v>0</v>
      </c>
      <c r="N899" s="107" t="s">
        <v>4629</v>
      </c>
      <c r="O899" s="105" t="str">
        <f>VLOOKUP(A899,'doi 검증'!$A:$E,5,0)</f>
        <v>인정</v>
      </c>
      <c r="P899" s="107"/>
      <c r="Q899" s="107" t="s">
        <v>35</v>
      </c>
      <c r="R899" s="107" t="s">
        <v>63</v>
      </c>
      <c r="S899" s="105">
        <f>VLOOKUP(A899,논문증빙검증!$A:$T,20,0)</f>
        <v>0</v>
      </c>
      <c r="T899" s="105" t="str">
        <f>VLOOKUP(A899,논문증빙검증!$A:$R,17,0)</f>
        <v>기타저자</v>
      </c>
      <c r="U899" s="107" t="s">
        <v>4630</v>
      </c>
      <c r="V899" s="107" t="s">
        <v>4555</v>
      </c>
      <c r="W899" s="107" t="s">
        <v>39</v>
      </c>
      <c r="X899" s="107" t="s">
        <v>40</v>
      </c>
      <c r="Y899" s="107" t="s">
        <v>4631</v>
      </c>
      <c r="Z899" s="107">
        <v>26</v>
      </c>
      <c r="AA899" s="107" t="s">
        <v>4632</v>
      </c>
      <c r="AB899" s="107">
        <v>9.8109999999999999</v>
      </c>
      <c r="AC899" s="105">
        <v>87.8742515</v>
      </c>
      <c r="AD899" s="107" t="s">
        <v>68</v>
      </c>
      <c r="AE899" s="107" t="s">
        <v>4633</v>
      </c>
      <c r="AF899" s="107"/>
      <c r="AG899" s="107"/>
      <c r="AH899" s="107" t="s">
        <v>4585</v>
      </c>
      <c r="AI899" s="105" t="s">
        <v>9983</v>
      </c>
      <c r="AJ899" s="107">
        <v>31</v>
      </c>
      <c r="AK899" s="107" t="s">
        <v>601</v>
      </c>
      <c r="AL899" s="107" t="s">
        <v>577</v>
      </c>
      <c r="AM899" s="107" t="s">
        <v>8922</v>
      </c>
      <c r="AN899" s="94"/>
    </row>
    <row r="900" spans="1:40" s="93" customFormat="1">
      <c r="A900" s="107">
        <v>1068</v>
      </c>
      <c r="B900" s="107">
        <v>10</v>
      </c>
      <c r="C900" s="107" t="s">
        <v>787</v>
      </c>
      <c r="D900" s="107" t="s">
        <v>788</v>
      </c>
      <c r="E900" s="107" t="s">
        <v>789</v>
      </c>
      <c r="F900" s="105" t="str">
        <f>VLOOKUP(A900,논문증빙검증!$A:$J,10,0)</f>
        <v>인정</v>
      </c>
      <c r="G900" s="107" t="s">
        <v>4775</v>
      </c>
      <c r="H900" s="107" t="s">
        <v>4776</v>
      </c>
      <c r="I900" s="105" t="str">
        <f>VLOOKUP(A900,논문증빙검증!$A:$N,14,0)</f>
        <v>o</v>
      </c>
      <c r="J900" s="105" t="s">
        <v>9699</v>
      </c>
      <c r="K900" s="110" t="s">
        <v>10859</v>
      </c>
      <c r="L900" s="105" t="s">
        <v>4777</v>
      </c>
      <c r="M900" s="105" t="b">
        <f>L899=L900</f>
        <v>0</v>
      </c>
      <c r="N900" s="107" t="s">
        <v>4777</v>
      </c>
      <c r="O900" s="105" t="str">
        <f>VLOOKUP(A900,'doi 검증'!$A:$E,5,0)</f>
        <v>인정</v>
      </c>
      <c r="P900" s="107"/>
      <c r="Q900" s="107" t="s">
        <v>35</v>
      </c>
      <c r="R900" s="107" t="s">
        <v>63</v>
      </c>
      <c r="S900" s="105">
        <f>VLOOKUP(A900,논문증빙검증!$A:$T,20,0)</f>
        <v>0</v>
      </c>
      <c r="T900" s="105" t="str">
        <f>VLOOKUP(A900,논문증빙검증!$A:$R,17,0)</f>
        <v>기타저자</v>
      </c>
      <c r="U900" s="107" t="s">
        <v>4778</v>
      </c>
      <c r="V900" s="107" t="s">
        <v>4555</v>
      </c>
      <c r="W900" s="107" t="s">
        <v>39</v>
      </c>
      <c r="X900" s="107" t="s">
        <v>40</v>
      </c>
      <c r="Y900" s="107" t="s">
        <v>4631</v>
      </c>
      <c r="Z900" s="107">
        <v>26</v>
      </c>
      <c r="AA900" s="107" t="s">
        <v>4779</v>
      </c>
      <c r="AB900" s="107">
        <v>5.9850000000000003</v>
      </c>
      <c r="AC900" s="105">
        <v>91.666666699999993</v>
      </c>
      <c r="AD900" s="107" t="s">
        <v>68</v>
      </c>
      <c r="AE900" s="107" t="s">
        <v>4780</v>
      </c>
      <c r="AF900" s="107"/>
      <c r="AG900" s="107"/>
      <c r="AH900" s="107" t="s">
        <v>4774</v>
      </c>
      <c r="AI900" s="105" t="s">
        <v>9983</v>
      </c>
      <c r="AJ900" s="107">
        <v>52</v>
      </c>
      <c r="AK900" s="107" t="s">
        <v>601</v>
      </c>
      <c r="AL900" s="107" t="s">
        <v>577</v>
      </c>
      <c r="AM900" s="107" t="s">
        <v>8922</v>
      </c>
    </row>
    <row r="901" spans="1:40" s="97" customFormat="1">
      <c r="A901" s="105">
        <v>1069</v>
      </c>
      <c r="B901" s="105">
        <v>1</v>
      </c>
      <c r="C901" s="105" t="s">
        <v>1721</v>
      </c>
      <c r="D901" s="105" t="s">
        <v>1722</v>
      </c>
      <c r="E901" s="105" t="s">
        <v>1723</v>
      </c>
      <c r="F901" s="105" t="str">
        <f>VLOOKUP(A901,논문증빙검증!$A:$J,10,0)</f>
        <v>인정</v>
      </c>
      <c r="G901" s="105" t="s">
        <v>3147</v>
      </c>
      <c r="H901" s="105" t="s">
        <v>3148</v>
      </c>
      <c r="I901" s="105" t="str">
        <f>VLOOKUP(A901,논문증빙검증!$A:$N,14,0)</f>
        <v>O</v>
      </c>
      <c r="J901" s="105" t="s">
        <v>9699</v>
      </c>
      <c r="K901" s="105" t="s">
        <v>10859</v>
      </c>
      <c r="L901" s="105" t="s">
        <v>3149</v>
      </c>
      <c r="M901" s="105" t="b">
        <f>L900=L901</f>
        <v>0</v>
      </c>
      <c r="N901" s="105" t="s">
        <v>3149</v>
      </c>
      <c r="O901" s="105" t="str">
        <f>VLOOKUP(A901,'doi 검증'!$A:$E,5,0)</f>
        <v>인정</v>
      </c>
      <c r="P901" s="105"/>
      <c r="Q901" s="105" t="s">
        <v>35</v>
      </c>
      <c r="R901" s="105" t="s">
        <v>36</v>
      </c>
      <c r="S901" s="105">
        <f>VLOOKUP(A901,논문증빙검증!$A:$T,20,0)</f>
        <v>0</v>
      </c>
      <c r="T901" s="105" t="str">
        <f>VLOOKUP(A901,논문증빙검증!$A:$R,17,0)</f>
        <v>주저자</v>
      </c>
      <c r="U901" s="105" t="s">
        <v>3150</v>
      </c>
      <c r="V901" s="105" t="s">
        <v>78</v>
      </c>
      <c r="W901" s="105" t="s">
        <v>3143</v>
      </c>
      <c r="X901" s="105" t="s">
        <v>40</v>
      </c>
      <c r="Y901" s="105" t="s">
        <v>962</v>
      </c>
      <c r="Z901" s="105">
        <v>11</v>
      </c>
      <c r="AA901" s="105" t="s">
        <v>3151</v>
      </c>
      <c r="AB901" s="105">
        <v>2.7890000000000001</v>
      </c>
      <c r="AC901" s="105">
        <v>60.8333333</v>
      </c>
      <c r="AD901" s="105" t="s">
        <v>40</v>
      </c>
      <c r="AE901" s="105" t="s">
        <v>3152</v>
      </c>
      <c r="AF901" s="105"/>
      <c r="AG901" s="105"/>
      <c r="AH901" s="105" t="s">
        <v>3146</v>
      </c>
      <c r="AI901" s="105" t="s">
        <v>9983</v>
      </c>
      <c r="AJ901" s="105">
        <v>77</v>
      </c>
      <c r="AK901" s="105"/>
      <c r="AL901" s="105"/>
      <c r="AM901" s="105"/>
      <c r="AN901" s="100"/>
    </row>
    <row r="902" spans="1:40" s="97" customFormat="1">
      <c r="A902" s="111">
        <v>1070</v>
      </c>
      <c r="B902" s="111">
        <v>2</v>
      </c>
      <c r="C902" s="111" t="s">
        <v>1721</v>
      </c>
      <c r="D902" s="111" t="s">
        <v>1722</v>
      </c>
      <c r="E902" s="111" t="s">
        <v>1723</v>
      </c>
      <c r="F902" s="105" t="str">
        <f>VLOOKUP(A902,논문증빙검증!$A:$J,10,0)</f>
        <v>인정</v>
      </c>
      <c r="G902" s="111" t="s">
        <v>3140</v>
      </c>
      <c r="H902" s="111" t="s">
        <v>645</v>
      </c>
      <c r="I902" s="105" t="str">
        <f>VLOOKUP(A902,논문증빙검증!$A:$N,14,0)</f>
        <v>O</v>
      </c>
      <c r="J902" s="105" t="s">
        <v>9699</v>
      </c>
      <c r="K902" s="110" t="s">
        <v>10859</v>
      </c>
      <c r="L902" s="105" t="s">
        <v>3141</v>
      </c>
      <c r="M902" s="105" t="b">
        <f>L901=L902</f>
        <v>0</v>
      </c>
      <c r="N902" s="111" t="s">
        <v>8873</v>
      </c>
      <c r="O902" s="105" t="str">
        <f>VLOOKUP(A902,'doi 검증'!$A:$E,5,0)</f>
        <v>인정</v>
      </c>
      <c r="P902" s="111"/>
      <c r="Q902" s="111" t="s">
        <v>35</v>
      </c>
      <c r="R902" s="111" t="s">
        <v>63</v>
      </c>
      <c r="S902" s="105">
        <f>VLOOKUP(A902,논문증빙검증!$A:$T,20,0)</f>
        <v>0</v>
      </c>
      <c r="T902" s="105" t="str">
        <f>VLOOKUP(A902,논문증빙검증!$A:$R,17,0)</f>
        <v>기타저자</v>
      </c>
      <c r="U902" s="111" t="s">
        <v>3142</v>
      </c>
      <c r="V902" s="111" t="s">
        <v>78</v>
      </c>
      <c r="W902" s="111" t="s">
        <v>3143</v>
      </c>
      <c r="X902" s="111" t="s">
        <v>40</v>
      </c>
      <c r="Y902" s="111" t="s">
        <v>1240</v>
      </c>
      <c r="Z902" s="111">
        <v>30</v>
      </c>
      <c r="AA902" s="111" t="s">
        <v>3144</v>
      </c>
      <c r="AB902" s="111">
        <v>2.7890000000000001</v>
      </c>
      <c r="AC902" s="105">
        <v>60.8333333</v>
      </c>
      <c r="AD902" s="111" t="s">
        <v>68</v>
      </c>
      <c r="AE902" s="111" t="s">
        <v>3145</v>
      </c>
      <c r="AF902" s="111"/>
      <c r="AG902" s="111"/>
      <c r="AH902" s="111" t="s">
        <v>3146</v>
      </c>
      <c r="AI902" s="105" t="s">
        <v>9983</v>
      </c>
      <c r="AJ902" s="111">
        <v>72</v>
      </c>
      <c r="AK902" s="111"/>
      <c r="AL902" s="111" t="s">
        <v>8867</v>
      </c>
      <c r="AM902" s="111" t="s">
        <v>8873</v>
      </c>
      <c r="AN902" s="100"/>
    </row>
    <row r="903" spans="1:40" s="93" customFormat="1">
      <c r="A903" s="105">
        <v>1071</v>
      </c>
      <c r="B903" s="105">
        <v>3</v>
      </c>
      <c r="C903" s="105" t="s">
        <v>1721</v>
      </c>
      <c r="D903" s="105" t="s">
        <v>1722</v>
      </c>
      <c r="E903" s="105" t="s">
        <v>1723</v>
      </c>
      <c r="F903" s="105" t="str">
        <f>VLOOKUP(A903,논문증빙검증!$A:$J,10,0)</f>
        <v>인정</v>
      </c>
      <c r="G903" s="105" t="s">
        <v>1724</v>
      </c>
      <c r="H903" s="105" t="s">
        <v>1725</v>
      </c>
      <c r="I903" s="105" t="str">
        <f>VLOOKUP(A903,논문증빙검증!$A:$N,14,0)</f>
        <v>O</v>
      </c>
      <c r="J903" s="105" t="s">
        <v>9699</v>
      </c>
      <c r="K903" s="105" t="s">
        <v>10859</v>
      </c>
      <c r="L903" s="105" t="s">
        <v>1726</v>
      </c>
      <c r="M903" s="105" t="b">
        <f>L902=L903</f>
        <v>0</v>
      </c>
      <c r="N903" s="105" t="s">
        <v>1726</v>
      </c>
      <c r="O903" s="105" t="str">
        <f>VLOOKUP(A903,'doi 검증'!$A:$E,5,0)</f>
        <v>인정</v>
      </c>
      <c r="P903" s="105"/>
      <c r="Q903" s="105" t="s">
        <v>947</v>
      </c>
      <c r="R903" s="105" t="s">
        <v>63</v>
      </c>
      <c r="S903" s="105">
        <f>VLOOKUP(A903,논문증빙검증!$A:$T,20,0)</f>
        <v>0</v>
      </c>
      <c r="T903" s="105" t="str">
        <f>VLOOKUP(A903,논문증빙검증!$A:$R,17,0)</f>
        <v>기타저자</v>
      </c>
      <c r="U903" s="105" t="s">
        <v>1727</v>
      </c>
      <c r="V903" s="105" t="s">
        <v>1728</v>
      </c>
      <c r="W903" s="105" t="s">
        <v>1719</v>
      </c>
      <c r="X903" s="105" t="s">
        <v>40</v>
      </c>
      <c r="Y903" s="105" t="s">
        <v>1729</v>
      </c>
      <c r="Z903" s="105">
        <v>10</v>
      </c>
      <c r="AA903" s="105" t="s">
        <v>1730</v>
      </c>
      <c r="AB903" s="105">
        <v>1.734</v>
      </c>
      <c r="AC903" s="105">
        <v>33.458646600000002</v>
      </c>
      <c r="AD903" s="105" t="s">
        <v>68</v>
      </c>
      <c r="AE903" s="105" t="s">
        <v>1731</v>
      </c>
      <c r="AF903" s="105"/>
      <c r="AG903" s="105"/>
      <c r="AH903" s="105" t="s">
        <v>1701</v>
      </c>
      <c r="AI903" s="105" t="s">
        <v>9983</v>
      </c>
      <c r="AJ903" s="105">
        <v>33</v>
      </c>
      <c r="AK903" s="105" t="s">
        <v>601</v>
      </c>
      <c r="AL903" s="105"/>
      <c r="AM903" s="105"/>
    </row>
    <row r="904" spans="1:40" s="93" customFormat="1">
      <c r="A904" s="105">
        <v>1073</v>
      </c>
      <c r="B904" s="105">
        <v>1</v>
      </c>
      <c r="C904" s="105" t="s">
        <v>1032</v>
      </c>
      <c r="D904" s="105" t="s">
        <v>1033</v>
      </c>
      <c r="E904" s="105" t="s">
        <v>1034</v>
      </c>
      <c r="F904" s="105" t="str">
        <f>VLOOKUP(A904,논문증빙검증!$A:$J,10,0)</f>
        <v>인정</v>
      </c>
      <c r="G904" s="105" t="s">
        <v>5319</v>
      </c>
      <c r="H904" s="105" t="s">
        <v>5320</v>
      </c>
      <c r="I904" s="105" t="str">
        <f>VLOOKUP(A904,논문증빙검증!$A:$N,14,0)</f>
        <v>2017.04.28</v>
      </c>
      <c r="J904" s="105" t="s">
        <v>9699</v>
      </c>
      <c r="K904" s="105" t="s">
        <v>10859</v>
      </c>
      <c r="L904" s="105" t="s">
        <v>5321</v>
      </c>
      <c r="M904" s="105" t="b">
        <f>L903=L904</f>
        <v>0</v>
      </c>
      <c r="N904" s="105" t="s">
        <v>5321</v>
      </c>
      <c r="O904" s="105" t="str">
        <f>VLOOKUP(A904,'doi 검증'!$A:$E,5,0)</f>
        <v>인정</v>
      </c>
      <c r="P904" s="105"/>
      <c r="Q904" s="105" t="s">
        <v>35</v>
      </c>
      <c r="R904" s="105" t="s">
        <v>36</v>
      </c>
      <c r="S904" s="105">
        <f>VLOOKUP(A904,논문증빙검증!$A:$T,20,0)</f>
        <v>0</v>
      </c>
      <c r="T904" s="105" t="str">
        <f>VLOOKUP(A904,논문증빙검증!$A:$R,17,0)</f>
        <v>주저자</v>
      </c>
      <c r="U904" s="105" t="s">
        <v>5322</v>
      </c>
      <c r="V904" s="105" t="s">
        <v>101</v>
      </c>
      <c r="W904" s="105" t="s">
        <v>5323</v>
      </c>
      <c r="X904" s="105" t="s">
        <v>40</v>
      </c>
      <c r="Y904" s="105" t="s">
        <v>5324</v>
      </c>
      <c r="Z904" s="105">
        <v>30</v>
      </c>
      <c r="AA904" s="105" t="s">
        <v>5325</v>
      </c>
      <c r="AB904" s="105">
        <v>23.100999999999999</v>
      </c>
      <c r="AC904" s="105">
        <v>96.698113199999995</v>
      </c>
      <c r="AD904" s="105" t="s">
        <v>40</v>
      </c>
      <c r="AE904" s="105" t="s">
        <v>1042</v>
      </c>
      <c r="AF904" s="105"/>
      <c r="AG904" s="105"/>
      <c r="AH904" s="105" t="s">
        <v>5296</v>
      </c>
      <c r="AI904" s="105" t="s">
        <v>9983</v>
      </c>
      <c r="AJ904" s="105">
        <v>2</v>
      </c>
      <c r="AK904" s="105" t="s">
        <v>1524</v>
      </c>
      <c r="AL904" s="105"/>
      <c r="AM904" s="105"/>
    </row>
    <row r="905" spans="1:40" s="97" customFormat="1">
      <c r="A905" s="105">
        <v>1074</v>
      </c>
      <c r="B905" s="105">
        <v>2</v>
      </c>
      <c r="C905" s="105" t="s">
        <v>1032</v>
      </c>
      <c r="D905" s="105" t="s">
        <v>1033</v>
      </c>
      <c r="E905" s="105" t="s">
        <v>1034</v>
      </c>
      <c r="F905" s="105" t="str">
        <f>VLOOKUP(A905,논문증빙검증!$A:$J,10,0)</f>
        <v>인정</v>
      </c>
      <c r="G905" s="105" t="s">
        <v>4910</v>
      </c>
      <c r="H905" s="105" t="s">
        <v>732</v>
      </c>
      <c r="I905" s="105" t="str">
        <f>VLOOKUP(A905,논문증빙검증!$A:$N,14,0)</f>
        <v>ㅇ</v>
      </c>
      <c r="J905" s="105" t="s">
        <v>9699</v>
      </c>
      <c r="K905" s="105" t="s">
        <v>10859</v>
      </c>
      <c r="L905" s="105" t="s">
        <v>4911</v>
      </c>
      <c r="M905" s="105" t="b">
        <f>L904=L905</f>
        <v>0</v>
      </c>
      <c r="N905" s="105" t="s">
        <v>4911</v>
      </c>
      <c r="O905" s="105" t="str">
        <f>VLOOKUP(A905,'doi 검증'!$A:$E,5,0)</f>
        <v>인정</v>
      </c>
      <c r="P905" s="105"/>
      <c r="Q905" s="105" t="s">
        <v>35</v>
      </c>
      <c r="R905" s="105" t="s">
        <v>36</v>
      </c>
      <c r="S905" s="105">
        <f>VLOOKUP(A905,논문증빙검증!$A:$T,20,0)</f>
        <v>0</v>
      </c>
      <c r="T905" s="105" t="str">
        <f>VLOOKUP(A905,논문증빙검증!$A:$R,17,0)</f>
        <v>주저자</v>
      </c>
      <c r="U905" s="105" t="s">
        <v>4912</v>
      </c>
      <c r="V905" s="105" t="s">
        <v>101</v>
      </c>
      <c r="W905" s="105" t="s">
        <v>4913</v>
      </c>
      <c r="X905" s="105" t="s">
        <v>40</v>
      </c>
      <c r="Y905" s="105" t="s">
        <v>4914</v>
      </c>
      <c r="Z905" s="105">
        <v>13</v>
      </c>
      <c r="AA905" s="105" t="s">
        <v>4879</v>
      </c>
      <c r="AB905" s="105">
        <v>9.2289999999999992</v>
      </c>
      <c r="AC905" s="105">
        <v>86.976047899999998</v>
      </c>
      <c r="AD905" s="105" t="s">
        <v>40</v>
      </c>
      <c r="AE905" s="105" t="s">
        <v>1042</v>
      </c>
      <c r="AF905" s="105"/>
      <c r="AG905" s="105"/>
      <c r="AH905" s="105" t="s">
        <v>4880</v>
      </c>
      <c r="AI905" s="105" t="s">
        <v>9983</v>
      </c>
      <c r="AJ905" s="105">
        <v>12</v>
      </c>
      <c r="AK905" s="105" t="s">
        <v>3262</v>
      </c>
      <c r="AL905" s="105"/>
      <c r="AM905" s="105"/>
      <c r="AN905" s="100"/>
    </row>
    <row r="906" spans="1:40" s="93" customFormat="1">
      <c r="A906" s="105">
        <v>1075</v>
      </c>
      <c r="B906" s="105">
        <v>3</v>
      </c>
      <c r="C906" s="105" t="s">
        <v>1032</v>
      </c>
      <c r="D906" s="105" t="s">
        <v>1033</v>
      </c>
      <c r="E906" s="105" t="s">
        <v>1034</v>
      </c>
      <c r="F906" s="105" t="str">
        <f>VLOOKUP(A906,논문증빙검증!$A:$J,10,0)</f>
        <v>인정</v>
      </c>
      <c r="G906" s="105" t="s">
        <v>5133</v>
      </c>
      <c r="H906" s="105" t="s">
        <v>4397</v>
      </c>
      <c r="I906" s="105" t="str">
        <f>VLOOKUP(A906,논문증빙검증!$A:$N,14,0)</f>
        <v>ㅇ</v>
      </c>
      <c r="J906" s="105" t="s">
        <v>9699</v>
      </c>
      <c r="K906" s="105" t="s">
        <v>10859</v>
      </c>
      <c r="L906" s="105" t="s">
        <v>5134</v>
      </c>
      <c r="M906" s="105" t="b">
        <f>L905=L906</f>
        <v>0</v>
      </c>
      <c r="N906" s="105" t="s">
        <v>5134</v>
      </c>
      <c r="O906" s="105" t="str">
        <f>VLOOKUP(A906,'doi 검증'!$A:$E,5,0)</f>
        <v>인정</v>
      </c>
      <c r="P906" s="105"/>
      <c r="Q906" s="105" t="s">
        <v>35</v>
      </c>
      <c r="R906" s="105" t="s">
        <v>36</v>
      </c>
      <c r="S906" s="105" t="str">
        <f>VLOOKUP(A906,논문증빙검증!$A:$T,20,0)</f>
        <v>공동저자</v>
      </c>
      <c r="T906" s="105" t="str">
        <f>VLOOKUP(A906,논문증빙검증!$A:$R,17,0)</f>
        <v>주저자</v>
      </c>
      <c r="U906" s="105" t="s">
        <v>5135</v>
      </c>
      <c r="V906" s="105" t="s">
        <v>101</v>
      </c>
      <c r="W906" s="105" t="s">
        <v>5136</v>
      </c>
      <c r="X906" s="105" t="s">
        <v>40</v>
      </c>
      <c r="Y906" s="105" t="s">
        <v>3715</v>
      </c>
      <c r="Z906" s="105">
        <v>4</v>
      </c>
      <c r="AA906" s="105" t="s">
        <v>5106</v>
      </c>
      <c r="AB906" s="105">
        <v>9.2289999999999992</v>
      </c>
      <c r="AC906" s="105">
        <v>86.976047899999998</v>
      </c>
      <c r="AD906" s="105" t="s">
        <v>8903</v>
      </c>
      <c r="AE906" s="105" t="s">
        <v>5137</v>
      </c>
      <c r="AF906" s="105"/>
      <c r="AG906" s="105"/>
      <c r="AH906" s="105" t="s">
        <v>4880</v>
      </c>
      <c r="AI906" s="105" t="s">
        <v>9983</v>
      </c>
      <c r="AJ906" s="105">
        <v>11</v>
      </c>
      <c r="AK906" s="105" t="s">
        <v>3262</v>
      </c>
      <c r="AL906" s="105"/>
      <c r="AM906" s="105"/>
    </row>
    <row r="907" spans="1:40" s="93" customFormat="1">
      <c r="A907" s="105">
        <v>1076</v>
      </c>
      <c r="B907" s="105">
        <v>4</v>
      </c>
      <c r="C907" s="105" t="s">
        <v>1032</v>
      </c>
      <c r="D907" s="105" t="s">
        <v>1033</v>
      </c>
      <c r="E907" s="105" t="s">
        <v>1034</v>
      </c>
      <c r="F907" s="105" t="str">
        <f>VLOOKUP(A907,논문증빙검증!$A:$J,10,0)</f>
        <v>인정</v>
      </c>
      <c r="G907" s="105" t="s">
        <v>5432</v>
      </c>
      <c r="H907" s="105" t="s">
        <v>5433</v>
      </c>
      <c r="I907" s="105" t="str">
        <f>VLOOKUP(A907,논문증빙검증!$A:$N,14,0)</f>
        <v>ㅇ</v>
      </c>
      <c r="J907" s="105" t="s">
        <v>9699</v>
      </c>
      <c r="K907" s="105" t="s">
        <v>10859</v>
      </c>
      <c r="L907" s="105" t="s">
        <v>5434</v>
      </c>
      <c r="M907" s="105" t="b">
        <f>L906=L907</f>
        <v>0</v>
      </c>
      <c r="N907" s="105" t="s">
        <v>5434</v>
      </c>
      <c r="O907" s="105" t="str">
        <f>VLOOKUP(A907,'doi 검증'!$A:$E,5,0)</f>
        <v>인정</v>
      </c>
      <c r="P907" s="105"/>
      <c r="Q907" s="105" t="s">
        <v>35</v>
      </c>
      <c r="R907" s="105" t="s">
        <v>36</v>
      </c>
      <c r="S907" s="105">
        <f>VLOOKUP(A907,논문증빙검증!$A:$T,20,0)</f>
        <v>0</v>
      </c>
      <c r="T907" s="105" t="str">
        <f>VLOOKUP(A907,논문증빙검증!$A:$R,17,0)</f>
        <v>주저자</v>
      </c>
      <c r="U907" s="105" t="s">
        <v>5435</v>
      </c>
      <c r="V907" s="105" t="s">
        <v>101</v>
      </c>
      <c r="W907" s="105" t="s">
        <v>5436</v>
      </c>
      <c r="X907" s="105" t="s">
        <v>40</v>
      </c>
      <c r="Y907" s="105" t="s">
        <v>5437</v>
      </c>
      <c r="Z907" s="105">
        <v>8</v>
      </c>
      <c r="AA907" s="105" t="s">
        <v>5438</v>
      </c>
      <c r="AB907" s="105">
        <v>3.512</v>
      </c>
      <c r="AC907" s="105">
        <v>56.4606742</v>
      </c>
      <c r="AD907" s="105" t="s">
        <v>40</v>
      </c>
      <c r="AE907" s="105" t="s">
        <v>1042</v>
      </c>
      <c r="AF907" s="105"/>
      <c r="AG907" s="105"/>
      <c r="AH907" s="105" t="s">
        <v>5426</v>
      </c>
      <c r="AI907" s="105" t="s">
        <v>9983</v>
      </c>
      <c r="AJ907" s="105">
        <v>4</v>
      </c>
      <c r="AK907" s="105" t="s">
        <v>44</v>
      </c>
      <c r="AL907" s="105"/>
      <c r="AM907" s="105"/>
    </row>
    <row r="908" spans="1:40" s="93" customFormat="1">
      <c r="A908" s="105">
        <v>1077</v>
      </c>
      <c r="B908" s="105">
        <v>5</v>
      </c>
      <c r="C908" s="105" t="s">
        <v>1032</v>
      </c>
      <c r="D908" s="105" t="s">
        <v>1033</v>
      </c>
      <c r="E908" s="105" t="s">
        <v>1034</v>
      </c>
      <c r="F908" s="105" t="str">
        <f>VLOOKUP(A908,논문증빙검증!$A:$J,10,0)</f>
        <v>인정</v>
      </c>
      <c r="G908" s="105" t="s">
        <v>1035</v>
      </c>
      <c r="H908" s="105" t="s">
        <v>1036</v>
      </c>
      <c r="I908" s="105" t="str">
        <f>VLOOKUP(A908,논문증빙검증!$A:$N,14,0)</f>
        <v>ㅇ</v>
      </c>
      <c r="J908" s="105" t="s">
        <v>9699</v>
      </c>
      <c r="K908" s="105" t="s">
        <v>10859</v>
      </c>
      <c r="L908" s="105" t="s">
        <v>1037</v>
      </c>
      <c r="M908" s="105" t="b">
        <f>L907=L908</f>
        <v>0</v>
      </c>
      <c r="N908" s="105" t="s">
        <v>1037</v>
      </c>
      <c r="O908" s="105" t="str">
        <f>VLOOKUP(A908,'doi 검증'!$A:$E,5,0)</f>
        <v>인정</v>
      </c>
      <c r="P908" s="105"/>
      <c r="Q908" s="105" t="s">
        <v>35</v>
      </c>
      <c r="R908" s="105" t="s">
        <v>36</v>
      </c>
      <c r="S908" s="105">
        <f>VLOOKUP(A908,논문증빙검증!$A:$T,20,0)</f>
        <v>0</v>
      </c>
      <c r="T908" s="105" t="str">
        <f>VLOOKUP(A908,논문증빙검증!$A:$R,17,0)</f>
        <v>주저자</v>
      </c>
      <c r="U908" s="105" t="s">
        <v>1038</v>
      </c>
      <c r="V908" s="105" t="s">
        <v>1039</v>
      </c>
      <c r="W908" s="105" t="s">
        <v>1040</v>
      </c>
      <c r="X908" s="105" t="s">
        <v>40</v>
      </c>
      <c r="Y908" s="105" t="s">
        <v>1041</v>
      </c>
      <c r="Z908" s="105">
        <v>0</v>
      </c>
      <c r="AA908" s="105" t="s">
        <v>232</v>
      </c>
      <c r="AB908" s="105">
        <v>4.59</v>
      </c>
      <c r="AC908" s="105">
        <v>60.344827600000002</v>
      </c>
      <c r="AD908" s="105" t="s">
        <v>40</v>
      </c>
      <c r="AE908" s="105" t="s">
        <v>1042</v>
      </c>
      <c r="AF908" s="105"/>
      <c r="AG908" s="105"/>
      <c r="AH908" s="105" t="s">
        <v>1031</v>
      </c>
      <c r="AI908" s="105" t="s">
        <v>9983</v>
      </c>
      <c r="AJ908" s="105">
        <v>8</v>
      </c>
      <c r="AK908" s="105" t="s">
        <v>696</v>
      </c>
      <c r="AL908" s="105"/>
      <c r="AM908" s="105"/>
    </row>
    <row r="909" spans="1:40" s="93" customFormat="1">
      <c r="A909" s="105">
        <v>1078</v>
      </c>
      <c r="B909" s="105">
        <v>6</v>
      </c>
      <c r="C909" s="105" t="s">
        <v>1032</v>
      </c>
      <c r="D909" s="105" t="s">
        <v>1033</v>
      </c>
      <c r="E909" s="105" t="s">
        <v>1034</v>
      </c>
      <c r="F909" s="105" t="str">
        <f>VLOOKUP(A909,논문증빙검증!$A:$J,10,0)</f>
        <v>인정</v>
      </c>
      <c r="G909" s="105" t="s">
        <v>3802</v>
      </c>
      <c r="H909" s="105" t="s">
        <v>3803</v>
      </c>
      <c r="I909" s="105" t="str">
        <f>VLOOKUP(A909,논문증빙검증!$A:$N,14,0)</f>
        <v>ㅇ</v>
      </c>
      <c r="J909" s="105" t="s">
        <v>9699</v>
      </c>
      <c r="K909" s="105" t="s">
        <v>10859</v>
      </c>
      <c r="L909" s="105" t="s">
        <v>3804</v>
      </c>
      <c r="M909" s="105" t="b">
        <f>L908=L909</f>
        <v>0</v>
      </c>
      <c r="N909" s="105" t="s">
        <v>3804</v>
      </c>
      <c r="O909" s="105" t="str">
        <f>VLOOKUP(A909,'doi 검증'!$A:$E,5,0)</f>
        <v>인정</v>
      </c>
      <c r="P909" s="105"/>
      <c r="Q909" s="105" t="s">
        <v>35</v>
      </c>
      <c r="R909" s="105" t="s">
        <v>63</v>
      </c>
      <c r="S909" s="105">
        <f>VLOOKUP(A909,논문증빙검증!$A:$T,20,0)</f>
        <v>0</v>
      </c>
      <c r="T909" s="105" t="str">
        <f>VLOOKUP(A909,논문증빙검증!$A:$R,17,0)</f>
        <v>기타저자</v>
      </c>
      <c r="U909" s="105" t="s">
        <v>3805</v>
      </c>
      <c r="V909" s="105" t="s">
        <v>3806</v>
      </c>
      <c r="W909" s="105">
        <v>227005</v>
      </c>
      <c r="X909" s="105" t="s">
        <v>40</v>
      </c>
      <c r="Y909" s="105" t="s">
        <v>3807</v>
      </c>
      <c r="Z909" s="105">
        <v>6</v>
      </c>
      <c r="AA909" s="105" t="s">
        <v>3800</v>
      </c>
      <c r="AB909" s="105">
        <v>9.1270000000000007</v>
      </c>
      <c r="AC909" s="105">
        <v>89.035087700000005</v>
      </c>
      <c r="AD909" s="105" t="s">
        <v>68</v>
      </c>
      <c r="AE909" s="105" t="s">
        <v>3808</v>
      </c>
      <c r="AF909" s="105"/>
      <c r="AG909" s="105"/>
      <c r="AH909" s="105" t="s">
        <v>3746</v>
      </c>
      <c r="AI909" s="105" t="s">
        <v>9983</v>
      </c>
      <c r="AJ909" s="105">
        <v>438</v>
      </c>
      <c r="AK909" s="105"/>
      <c r="AL909" s="105"/>
      <c r="AM909" s="105"/>
    </row>
    <row r="910" spans="1:40" s="93" customFormat="1">
      <c r="A910" s="105">
        <v>1079</v>
      </c>
      <c r="B910" s="105">
        <v>7</v>
      </c>
      <c r="C910" s="105" t="s">
        <v>1032</v>
      </c>
      <c r="D910" s="105" t="s">
        <v>1033</v>
      </c>
      <c r="E910" s="105" t="s">
        <v>1034</v>
      </c>
      <c r="F910" s="105" t="str">
        <f>VLOOKUP(A910,논문증빙검증!$A:$J,10,0)</f>
        <v>인정</v>
      </c>
      <c r="G910" s="105" t="s">
        <v>6053</v>
      </c>
      <c r="H910" s="105" t="s">
        <v>5870</v>
      </c>
      <c r="I910" s="105" t="str">
        <f>VLOOKUP(A910,논문증빙검증!$A:$N,14,0)</f>
        <v>ㅇ</v>
      </c>
      <c r="J910" s="105" t="s">
        <v>9699</v>
      </c>
      <c r="K910" s="105" t="s">
        <v>10859</v>
      </c>
      <c r="L910" s="105" t="s">
        <v>6054</v>
      </c>
      <c r="M910" s="105" t="b">
        <f>L909=L910</f>
        <v>0</v>
      </c>
      <c r="N910" s="105" t="s">
        <v>6054</v>
      </c>
      <c r="O910" s="105" t="str">
        <f>VLOOKUP(A910,'doi 검증'!$A:$E,5,0)</f>
        <v>인정</v>
      </c>
      <c r="P910" s="105"/>
      <c r="Q910" s="105" t="s">
        <v>35</v>
      </c>
      <c r="R910" s="105" t="s">
        <v>173</v>
      </c>
      <c r="S910" s="105">
        <f>VLOOKUP(A910,논문증빙검증!$A:$T,20,0)</f>
        <v>0</v>
      </c>
      <c r="T910" s="105" t="str">
        <f>VLOOKUP(A910,논문증빙검증!$A:$R,17,0)</f>
        <v>기타저자</v>
      </c>
      <c r="U910" s="105" t="s">
        <v>6055</v>
      </c>
      <c r="V910" s="105" t="s">
        <v>6056</v>
      </c>
      <c r="W910" s="105" t="s">
        <v>6057</v>
      </c>
      <c r="X910" s="105" t="s">
        <v>40</v>
      </c>
      <c r="Y910" s="105" t="s">
        <v>92</v>
      </c>
      <c r="Z910" s="105">
        <v>26</v>
      </c>
      <c r="AA910" s="105" t="s">
        <v>5965</v>
      </c>
      <c r="AB910" s="105">
        <v>12.731999999999999</v>
      </c>
      <c r="AC910" s="105">
        <v>93.421052599999996</v>
      </c>
      <c r="AD910" s="105" t="s">
        <v>68</v>
      </c>
      <c r="AE910" s="105" t="s">
        <v>6058</v>
      </c>
      <c r="AF910" s="105"/>
      <c r="AG910" s="105"/>
      <c r="AH910" s="105" t="s">
        <v>5861</v>
      </c>
      <c r="AI910" s="105" t="s">
        <v>9983</v>
      </c>
      <c r="AJ910" s="105">
        <v>6</v>
      </c>
      <c r="AK910" s="105" t="s">
        <v>540</v>
      </c>
      <c r="AL910" s="105"/>
      <c r="AM910" s="105"/>
    </row>
    <row r="911" spans="1:40" s="93" customFormat="1">
      <c r="A911" s="105">
        <v>1080</v>
      </c>
      <c r="B911" s="105">
        <v>8</v>
      </c>
      <c r="C911" s="105" t="s">
        <v>1032</v>
      </c>
      <c r="D911" s="105" t="s">
        <v>1033</v>
      </c>
      <c r="E911" s="105" t="s">
        <v>1034</v>
      </c>
      <c r="F911" s="105" t="str">
        <f>VLOOKUP(A911,논문증빙검증!$A:$J,10,0)</f>
        <v>인정</v>
      </c>
      <c r="G911" s="105" t="s">
        <v>5121</v>
      </c>
      <c r="H911" s="105" t="s">
        <v>5122</v>
      </c>
      <c r="I911" s="105" t="str">
        <f>VLOOKUP(A911,논문증빙검증!$A:$N,14,0)</f>
        <v>ㅇ</v>
      </c>
      <c r="J911" s="105" t="s">
        <v>9699</v>
      </c>
      <c r="K911" s="105" t="s">
        <v>10859</v>
      </c>
      <c r="L911" s="105" t="s">
        <v>5123</v>
      </c>
      <c r="M911" s="105" t="b">
        <f>L910=L911</f>
        <v>0</v>
      </c>
      <c r="N911" s="105" t="s">
        <v>5123</v>
      </c>
      <c r="O911" s="105" t="str">
        <f>VLOOKUP(A911,'doi 검증'!$A:$E,5,0)</f>
        <v>인정</v>
      </c>
      <c r="P911" s="105"/>
      <c r="Q911" s="105" t="s">
        <v>35</v>
      </c>
      <c r="R911" s="105" t="s">
        <v>173</v>
      </c>
      <c r="S911" s="105">
        <f>VLOOKUP(A911,논문증빙검증!$A:$T,20,0)</f>
        <v>0</v>
      </c>
      <c r="T911" s="105" t="str">
        <f>VLOOKUP(A911,논문증빙검증!$A:$R,17,0)</f>
        <v>기타저자</v>
      </c>
      <c r="U911" s="105" t="s">
        <v>5124</v>
      </c>
      <c r="V911" s="105" t="s">
        <v>101</v>
      </c>
      <c r="W911" s="105" t="s">
        <v>5125</v>
      </c>
      <c r="X911" s="105" t="s">
        <v>40</v>
      </c>
      <c r="Y911" s="105" t="s">
        <v>5126</v>
      </c>
      <c r="Z911" s="105">
        <v>11</v>
      </c>
      <c r="AA911" s="105" t="s">
        <v>5106</v>
      </c>
      <c r="AB911" s="105">
        <v>9.2289999999999992</v>
      </c>
      <c r="AC911" s="105">
        <v>86.976047899999998</v>
      </c>
      <c r="AD911" s="105" t="s">
        <v>68</v>
      </c>
      <c r="AE911" s="105" t="s">
        <v>5127</v>
      </c>
      <c r="AF911" s="105"/>
      <c r="AG911" s="105"/>
      <c r="AH911" s="105" t="s">
        <v>4880</v>
      </c>
      <c r="AI911" s="105" t="s">
        <v>9983</v>
      </c>
      <c r="AJ911" s="105">
        <v>11</v>
      </c>
      <c r="AK911" s="105" t="s">
        <v>243</v>
      </c>
      <c r="AL911" s="105"/>
      <c r="AM911" s="105"/>
    </row>
    <row r="912" spans="1:40" s="93" customFormat="1">
      <c r="A912" s="105">
        <v>1081</v>
      </c>
      <c r="B912" s="105">
        <v>9</v>
      </c>
      <c r="C912" s="105" t="s">
        <v>1032</v>
      </c>
      <c r="D912" s="105" t="s">
        <v>1033</v>
      </c>
      <c r="E912" s="105" t="s">
        <v>1034</v>
      </c>
      <c r="F912" s="105" t="str">
        <f>VLOOKUP(A912,논문증빙검증!$A:$J,10,0)</f>
        <v>인정</v>
      </c>
      <c r="G912" s="105" t="s">
        <v>4832</v>
      </c>
      <c r="H912" s="105" t="s">
        <v>4833</v>
      </c>
      <c r="I912" s="105" t="str">
        <f>VLOOKUP(A912,논문증빙검증!$A:$N,14,0)</f>
        <v>ㅇ</v>
      </c>
      <c r="J912" s="105" t="s">
        <v>9699</v>
      </c>
      <c r="K912" s="105" t="s">
        <v>10859</v>
      </c>
      <c r="L912" s="105" t="s">
        <v>4834</v>
      </c>
      <c r="M912" s="105" t="b">
        <f>L911=L912</f>
        <v>0</v>
      </c>
      <c r="N912" s="105" t="s">
        <v>4834</v>
      </c>
      <c r="O912" s="105" t="str">
        <f>VLOOKUP(A912,'doi 검증'!$A:$E,5,0)</f>
        <v>인정</v>
      </c>
      <c r="P912" s="105"/>
      <c r="Q912" s="105" t="s">
        <v>35</v>
      </c>
      <c r="R912" s="105" t="s">
        <v>173</v>
      </c>
      <c r="S912" s="105">
        <f>VLOOKUP(A912,논문증빙검증!$A:$T,20,0)</f>
        <v>0</v>
      </c>
      <c r="T912" s="105" t="str">
        <f>VLOOKUP(A912,논문증빙검증!$A:$R,17,0)</f>
        <v>기타저자</v>
      </c>
      <c r="U912" s="105" t="s">
        <v>4835</v>
      </c>
      <c r="V912" s="105" t="s">
        <v>101</v>
      </c>
      <c r="W912" s="105" t="s">
        <v>4836</v>
      </c>
      <c r="X912" s="105" t="s">
        <v>40</v>
      </c>
      <c r="Y912" s="105" t="s">
        <v>4837</v>
      </c>
      <c r="Z912" s="105">
        <v>0</v>
      </c>
      <c r="AA912" s="105" t="s">
        <v>4838</v>
      </c>
      <c r="AB912" s="105">
        <v>6.024</v>
      </c>
      <c r="AC912" s="105">
        <v>74.101796399999998</v>
      </c>
      <c r="AD912" s="105" t="s">
        <v>68</v>
      </c>
      <c r="AE912" s="105" t="s">
        <v>4839</v>
      </c>
      <c r="AF912" s="105"/>
      <c r="AG912" s="105"/>
      <c r="AH912" s="105" t="s">
        <v>4840</v>
      </c>
      <c r="AI912" s="105" t="s">
        <v>9983</v>
      </c>
      <c r="AJ912" s="105">
        <v>3</v>
      </c>
      <c r="AK912" s="105" t="s">
        <v>508</v>
      </c>
      <c r="AL912" s="105"/>
      <c r="AM912" s="105"/>
    </row>
    <row r="913" spans="1:40" s="93" customFormat="1">
      <c r="A913" s="105">
        <v>1082</v>
      </c>
      <c r="B913" s="105">
        <v>10</v>
      </c>
      <c r="C913" s="105" t="s">
        <v>1032</v>
      </c>
      <c r="D913" s="105" t="s">
        <v>1033</v>
      </c>
      <c r="E913" s="105" t="s">
        <v>1034</v>
      </c>
      <c r="F913" s="105" t="str">
        <f>VLOOKUP(A913,논문증빙검증!$A:$J,10,0)</f>
        <v>인정</v>
      </c>
      <c r="G913" s="105" t="s">
        <v>5637</v>
      </c>
      <c r="H913" s="105" t="s">
        <v>5638</v>
      </c>
      <c r="I913" s="105" t="str">
        <f>VLOOKUP(A913,논문증빙검증!$A:$N,14,0)</f>
        <v>ㅇ</v>
      </c>
      <c r="J913" s="105" t="s">
        <v>9699</v>
      </c>
      <c r="K913" s="105" t="s">
        <v>10859</v>
      </c>
      <c r="L913" s="105" t="s">
        <v>5639</v>
      </c>
      <c r="M913" s="105" t="b">
        <f>L912=L913</f>
        <v>0</v>
      </c>
      <c r="N913" s="105" t="s">
        <v>5639</v>
      </c>
      <c r="O913" s="105" t="str">
        <f>VLOOKUP(A913,'doi 검증'!$A:$E,5,0)</f>
        <v>인정</v>
      </c>
      <c r="P913" s="105"/>
      <c r="Q913" s="105" t="s">
        <v>35</v>
      </c>
      <c r="R913" s="105" t="s">
        <v>122</v>
      </c>
      <c r="S913" s="105">
        <f>VLOOKUP(A913,논문증빙검증!$A:$T,20,0)</f>
        <v>0</v>
      </c>
      <c r="T913" s="105" t="str">
        <f>VLOOKUP(A913,논문증빙검증!$A:$R,17,0)</f>
        <v>기타저자</v>
      </c>
      <c r="U913" s="105" t="s">
        <v>5640</v>
      </c>
      <c r="V913" s="105" t="s">
        <v>5641</v>
      </c>
      <c r="W913" s="105" t="s">
        <v>5642</v>
      </c>
      <c r="X913" s="105" t="s">
        <v>40</v>
      </c>
      <c r="Y913" s="105" t="s">
        <v>5634</v>
      </c>
      <c r="Z913" s="105">
        <v>91</v>
      </c>
      <c r="AA913" s="105" t="s">
        <v>5635</v>
      </c>
      <c r="AB913" s="105">
        <v>14.919</v>
      </c>
      <c r="AC913" s="105">
        <v>95.138888899999998</v>
      </c>
      <c r="AD913" s="105" t="s">
        <v>68</v>
      </c>
      <c r="AE913" s="105" t="s">
        <v>5643</v>
      </c>
      <c r="AF913" s="105"/>
      <c r="AG913" s="105"/>
      <c r="AH913" s="105" t="s">
        <v>5613</v>
      </c>
      <c r="AI913" s="105" t="s">
        <v>9983</v>
      </c>
      <c r="AJ913" s="105">
        <v>10</v>
      </c>
      <c r="AK913" s="105" t="s">
        <v>953</v>
      </c>
      <c r="AL913" s="105"/>
      <c r="AM913" s="105"/>
    </row>
    <row r="914" spans="1:40" s="93" customFormat="1">
      <c r="A914" s="105">
        <v>1089</v>
      </c>
      <c r="B914" s="105">
        <v>1</v>
      </c>
      <c r="C914" s="105" t="s">
        <v>7571</v>
      </c>
      <c r="D914" s="105" t="s">
        <v>7572</v>
      </c>
      <c r="E914" s="105" t="s">
        <v>7573</v>
      </c>
      <c r="F914" s="105" t="str">
        <f>VLOOKUP(A914,논문증빙검증!$A:$J,10,0)</f>
        <v>인정</v>
      </c>
      <c r="G914" s="105" t="s">
        <v>7574</v>
      </c>
      <c r="H914" s="105" t="s">
        <v>4849</v>
      </c>
      <c r="I914" s="105" t="str">
        <f>VLOOKUP(A914,논문증빙검증!$A:$N,14,0)</f>
        <v>O</v>
      </c>
      <c r="J914" s="105" t="s">
        <v>9699</v>
      </c>
      <c r="K914" s="105" t="s">
        <v>10859</v>
      </c>
      <c r="L914" s="105" t="s">
        <v>7575</v>
      </c>
      <c r="M914" s="105" t="b">
        <f>L913=L914</f>
        <v>0</v>
      </c>
      <c r="N914" s="105" t="s">
        <v>7575</v>
      </c>
      <c r="O914" s="105" t="str">
        <f>VLOOKUP(A914,'doi 검증'!$A:$E,5,0)</f>
        <v>인정</v>
      </c>
      <c r="P914" s="105"/>
      <c r="Q914" s="105" t="s">
        <v>35</v>
      </c>
      <c r="R914" s="105" t="s">
        <v>36</v>
      </c>
      <c r="S914" s="105">
        <f>VLOOKUP(A914,논문증빙검증!$A:$T,20,0)</f>
        <v>0</v>
      </c>
      <c r="T914" s="105" t="str">
        <f>VLOOKUP(A914,논문증빙검증!$A:$R,17,0)</f>
        <v>주저자</v>
      </c>
      <c r="U914" s="105" t="s">
        <v>7576</v>
      </c>
      <c r="V914" s="105" t="s">
        <v>7554</v>
      </c>
      <c r="W914" s="105" t="s">
        <v>7544</v>
      </c>
      <c r="X914" s="105" t="s">
        <v>40</v>
      </c>
      <c r="Y914" s="105" t="s">
        <v>265</v>
      </c>
      <c r="Z914" s="105">
        <v>1</v>
      </c>
      <c r="AA914" s="105" t="s">
        <v>232</v>
      </c>
      <c r="AB914" s="105">
        <v>2.6789999999999998</v>
      </c>
      <c r="AC914" s="105">
        <v>58.3333333</v>
      </c>
      <c r="AD914" s="105" t="s">
        <v>40</v>
      </c>
      <c r="AE914" s="105" t="s">
        <v>7573</v>
      </c>
      <c r="AF914" s="105"/>
      <c r="AG914" s="105"/>
      <c r="AH914" s="105" t="s">
        <v>7546</v>
      </c>
      <c r="AI914" s="105" t="s">
        <v>9983</v>
      </c>
      <c r="AJ914" s="105">
        <v>11</v>
      </c>
      <c r="AK914" s="105" t="s">
        <v>696</v>
      </c>
      <c r="AL914" s="105"/>
      <c r="AM914" s="105"/>
    </row>
    <row r="915" spans="1:40" s="93" customFormat="1">
      <c r="A915" s="105">
        <v>1090</v>
      </c>
      <c r="B915" s="105">
        <v>1</v>
      </c>
      <c r="C915" s="105" t="s">
        <v>8036</v>
      </c>
      <c r="D915" s="105" t="s">
        <v>8037</v>
      </c>
      <c r="E915" s="105" t="s">
        <v>8038</v>
      </c>
      <c r="F915" s="105" t="str">
        <f>VLOOKUP(A915,논문증빙검증!$A:$J,10,0)</f>
        <v>인정</v>
      </c>
      <c r="G915" s="105" t="s">
        <v>8749</v>
      </c>
      <c r="H915" s="105" t="s">
        <v>6414</v>
      </c>
      <c r="I915" s="105" t="str">
        <f>VLOOKUP(A915,논문증빙검증!$A:$N,14,0)</f>
        <v>O</v>
      </c>
      <c r="J915" s="105" t="s">
        <v>9699</v>
      </c>
      <c r="K915" s="105" t="s">
        <v>10859</v>
      </c>
      <c r="L915" s="105" t="s">
        <v>8750</v>
      </c>
      <c r="M915" s="105" t="b">
        <f>L914=L915</f>
        <v>0</v>
      </c>
      <c r="N915" s="105" t="s">
        <v>8751</v>
      </c>
      <c r="O915" s="105" t="str">
        <f>VLOOKUP(A915,'doi 검증'!$A:$E,5,0)</f>
        <v>인정</v>
      </c>
      <c r="P915" s="105"/>
      <c r="Q915" s="105" t="s">
        <v>35</v>
      </c>
      <c r="R915" s="105" t="s">
        <v>36</v>
      </c>
      <c r="S915" s="105">
        <f>VLOOKUP(A915,논문증빙검증!$A:$T,20,0)</f>
        <v>0</v>
      </c>
      <c r="T915" s="105" t="str">
        <f>VLOOKUP(A915,논문증빙검증!$A:$R,17,0)</f>
        <v>주저자</v>
      </c>
      <c r="U915" s="105" t="s">
        <v>8752</v>
      </c>
      <c r="V915" s="105" t="s">
        <v>7554</v>
      </c>
      <c r="W915" s="105" t="s">
        <v>7544</v>
      </c>
      <c r="X915" s="105" t="s">
        <v>40</v>
      </c>
      <c r="Y915" s="105" t="s">
        <v>8753</v>
      </c>
      <c r="Z915" s="105">
        <v>1</v>
      </c>
      <c r="AA915" s="105" t="s">
        <v>7545</v>
      </c>
      <c r="AB915" s="105">
        <v>2.6789999999999998</v>
      </c>
      <c r="AC915" s="105">
        <v>58.3333333</v>
      </c>
      <c r="AD915" s="105" t="s">
        <v>40</v>
      </c>
      <c r="AE915" s="105" t="s">
        <v>8038</v>
      </c>
      <c r="AF915" s="105"/>
      <c r="AG915" s="105"/>
      <c r="AH915" s="105" t="s">
        <v>7546</v>
      </c>
      <c r="AI915" s="105" t="s">
        <v>9983</v>
      </c>
      <c r="AJ915" s="105">
        <v>10</v>
      </c>
      <c r="AK915" s="105" t="s">
        <v>711</v>
      </c>
      <c r="AL915" s="105"/>
      <c r="AM915" s="105"/>
    </row>
    <row r="916" spans="1:40" s="93" customFormat="1">
      <c r="A916" s="106">
        <v>1091</v>
      </c>
      <c r="B916" s="106">
        <v>2</v>
      </c>
      <c r="C916" s="106" t="s">
        <v>8036</v>
      </c>
      <c r="D916" s="106" t="s">
        <v>8037</v>
      </c>
      <c r="E916" s="106" t="s">
        <v>8038</v>
      </c>
      <c r="F916" s="105" t="str">
        <f>VLOOKUP(A916,논문증빙검증!$A:$J,10,0)</f>
        <v>인정</v>
      </c>
      <c r="G916" s="106" t="s">
        <v>8793</v>
      </c>
      <c r="H916" s="106" t="s">
        <v>108</v>
      </c>
      <c r="I916" s="105" t="str">
        <f>VLOOKUP(A916,논문증빙검증!$A:$N,14,0)</f>
        <v>O</v>
      </c>
      <c r="J916" s="108" t="s">
        <v>9699</v>
      </c>
      <c r="K916" s="110" t="s">
        <v>10859</v>
      </c>
      <c r="L916" s="105" t="s">
        <v>8794</v>
      </c>
      <c r="M916" s="105" t="b">
        <f>L915=L916</f>
        <v>0</v>
      </c>
      <c r="N916" s="106" t="s">
        <v>10934</v>
      </c>
      <c r="O916" s="105" t="str">
        <f>VLOOKUP(A916,'doi 검증'!$A:$E,5,0)</f>
        <v>인정</v>
      </c>
      <c r="P916" s="106"/>
      <c r="Q916" s="106" t="s">
        <v>35</v>
      </c>
      <c r="R916" s="106" t="s">
        <v>36</v>
      </c>
      <c r="S916" s="105">
        <f>VLOOKUP(A916,논문증빙검증!$A:$T,20,0)</f>
        <v>0</v>
      </c>
      <c r="T916" s="105" t="str">
        <f>VLOOKUP(A916,논문증빙검증!$A:$R,17,0)</f>
        <v>주저자</v>
      </c>
      <c r="U916" s="106" t="s">
        <v>8796</v>
      </c>
      <c r="V916" s="106" t="s">
        <v>7554</v>
      </c>
      <c r="W916" s="106" t="s">
        <v>7848</v>
      </c>
      <c r="X916" s="106" t="s">
        <v>8903</v>
      </c>
      <c r="Y916" s="106" t="s">
        <v>10034</v>
      </c>
      <c r="Z916" s="106">
        <v>2</v>
      </c>
      <c r="AA916" s="106">
        <v>3.5760000000000001</v>
      </c>
      <c r="AB916" s="106">
        <v>3.5760000000000001</v>
      </c>
      <c r="AC916" s="105">
        <v>78.90625</v>
      </c>
      <c r="AD916" s="106" t="s">
        <v>8903</v>
      </c>
      <c r="AE916" s="106"/>
      <c r="AF916" s="106"/>
      <c r="AG916" s="106"/>
      <c r="AH916" s="106"/>
      <c r="AI916" s="105" t="s">
        <v>9980</v>
      </c>
      <c r="AJ916" s="106"/>
      <c r="AK916" s="106"/>
      <c r="AL916" s="106" t="s">
        <v>1497</v>
      </c>
      <c r="AM916" s="108" t="s">
        <v>10036</v>
      </c>
    </row>
    <row r="917" spans="1:40" s="93" customFormat="1">
      <c r="A917" s="105">
        <v>1092</v>
      </c>
      <c r="B917" s="105">
        <v>3</v>
      </c>
      <c r="C917" s="105" t="s">
        <v>8036</v>
      </c>
      <c r="D917" s="105" t="s">
        <v>8037</v>
      </c>
      <c r="E917" s="105" t="s">
        <v>8038</v>
      </c>
      <c r="F917" s="105" t="str">
        <f>VLOOKUP(A917,논문증빙검증!$A:$J,10,0)</f>
        <v>인정</v>
      </c>
      <c r="G917" s="105" t="s">
        <v>8553</v>
      </c>
      <c r="H917" s="105" t="s">
        <v>3190</v>
      </c>
      <c r="I917" s="105" t="str">
        <f>VLOOKUP(A917,논문증빙검증!$A:$N,14,0)</f>
        <v>O</v>
      </c>
      <c r="J917" s="105" t="s">
        <v>9699</v>
      </c>
      <c r="K917" s="105" t="s">
        <v>10859</v>
      </c>
      <c r="L917" s="105" t="s">
        <v>8554</v>
      </c>
      <c r="M917" s="105" t="e">
        <f>#REF!=L917</f>
        <v>#REF!</v>
      </c>
      <c r="N917" s="105" t="s">
        <v>8555</v>
      </c>
      <c r="O917" s="105" t="str">
        <f>VLOOKUP(A917,'doi 검증'!$A:$E,5,0)</f>
        <v>인정</v>
      </c>
      <c r="P917" s="105"/>
      <c r="Q917" s="105" t="s">
        <v>947</v>
      </c>
      <c r="R917" s="105" t="s">
        <v>173</v>
      </c>
      <c r="S917" s="105">
        <f>VLOOKUP(A917,논문증빙검증!$A:$T,20,0)</f>
        <v>0</v>
      </c>
      <c r="T917" s="105" t="str">
        <f>VLOOKUP(A917,논문증빙검증!$A:$R,17,0)</f>
        <v>기타저자</v>
      </c>
      <c r="U917" s="105" t="s">
        <v>8556</v>
      </c>
      <c r="V917" s="105" t="s">
        <v>78</v>
      </c>
      <c r="W917" s="105" t="s">
        <v>8557</v>
      </c>
      <c r="X917" s="105" t="s">
        <v>40</v>
      </c>
      <c r="Y917" s="105" t="s">
        <v>3193</v>
      </c>
      <c r="Z917" s="105">
        <v>3</v>
      </c>
      <c r="AA917" s="105" t="s">
        <v>8558</v>
      </c>
      <c r="AB917" s="105">
        <v>2.3410000000000002</v>
      </c>
      <c r="AC917" s="105">
        <v>86.764705899999996</v>
      </c>
      <c r="AD917" s="105" t="s">
        <v>68</v>
      </c>
      <c r="AE917" s="105" t="s">
        <v>8559</v>
      </c>
      <c r="AF917" s="105"/>
      <c r="AG917" s="105"/>
      <c r="AH917" s="105" t="s">
        <v>8560</v>
      </c>
      <c r="AI917" s="105" t="s">
        <v>9983</v>
      </c>
      <c r="AJ917" s="105">
        <v>52</v>
      </c>
      <c r="AK917" s="105" t="s">
        <v>69</v>
      </c>
      <c r="AL917" s="105"/>
      <c r="AM917" s="105"/>
    </row>
    <row r="918" spans="1:40" s="93" customFormat="1">
      <c r="A918" s="105">
        <v>1100</v>
      </c>
      <c r="B918" s="105">
        <v>1</v>
      </c>
      <c r="C918" s="105" t="s">
        <v>1554</v>
      </c>
      <c r="D918" s="105" t="s">
        <v>1555</v>
      </c>
      <c r="E918" s="105" t="s">
        <v>1556</v>
      </c>
      <c r="F918" s="105" t="str">
        <f>VLOOKUP(A918,논문증빙검증!$A:$J,10,0)</f>
        <v>인정</v>
      </c>
      <c r="G918" s="105" t="s">
        <v>5149</v>
      </c>
      <c r="H918" s="105" t="s">
        <v>5150</v>
      </c>
      <c r="I918" s="105" t="str">
        <f>VLOOKUP(A918,논문증빙검증!$A:$N,14,0)</f>
        <v>2019.08.29</v>
      </c>
      <c r="J918" s="105" t="s">
        <v>9699</v>
      </c>
      <c r="K918" s="105" t="s">
        <v>10859</v>
      </c>
      <c r="L918" s="105" t="s">
        <v>5151</v>
      </c>
      <c r="M918" s="105" t="b">
        <f>L917=L918</f>
        <v>0</v>
      </c>
      <c r="N918" s="105" t="s">
        <v>5151</v>
      </c>
      <c r="O918" s="105" t="str">
        <f>VLOOKUP(A918,'doi 검증'!$A:$E,5,0)</f>
        <v>인정</v>
      </c>
      <c r="P918" s="105"/>
      <c r="Q918" s="105" t="s">
        <v>35</v>
      </c>
      <c r="R918" s="105" t="s">
        <v>36</v>
      </c>
      <c r="S918" s="105">
        <f>VLOOKUP(A918,논문증빙검증!$A:$T,20,0)</f>
        <v>0</v>
      </c>
      <c r="T918" s="105" t="str">
        <f>VLOOKUP(A918,논문증빙검증!$A:$R,17,0)</f>
        <v>주저자</v>
      </c>
      <c r="U918" s="105" t="s">
        <v>5152</v>
      </c>
      <c r="V918" s="105" t="s">
        <v>4555</v>
      </c>
      <c r="W918" s="105" t="s">
        <v>4884</v>
      </c>
      <c r="X918" s="105" t="s">
        <v>40</v>
      </c>
      <c r="Y918" s="105" t="s">
        <v>5153</v>
      </c>
      <c r="Z918" s="105">
        <v>7</v>
      </c>
      <c r="AA918" s="105" t="s">
        <v>5106</v>
      </c>
      <c r="AB918" s="105">
        <v>9.2289999999999992</v>
      </c>
      <c r="AC918" s="105">
        <v>86.976047899999998</v>
      </c>
      <c r="AD918" s="105" t="s">
        <v>40</v>
      </c>
      <c r="AE918" s="105" t="s">
        <v>1565</v>
      </c>
      <c r="AF918" s="105"/>
      <c r="AG918" s="105"/>
      <c r="AH918" s="105" t="s">
        <v>4880</v>
      </c>
      <c r="AI918" s="105" t="s">
        <v>9983</v>
      </c>
      <c r="AJ918" s="105">
        <v>11</v>
      </c>
      <c r="AK918" s="105" t="s">
        <v>777</v>
      </c>
      <c r="AL918" s="105"/>
      <c r="AM918" s="105"/>
    </row>
    <row r="919" spans="1:40" s="93" customFormat="1">
      <c r="A919" s="105">
        <v>1101</v>
      </c>
      <c r="B919" s="105">
        <v>2</v>
      </c>
      <c r="C919" s="105" t="s">
        <v>1554</v>
      </c>
      <c r="D919" s="105" t="s">
        <v>1555</v>
      </c>
      <c r="E919" s="105" t="s">
        <v>1556</v>
      </c>
      <c r="F919" s="105" t="str">
        <f>VLOOKUP(A919,논문증빙검증!$A:$J,10,0)</f>
        <v>인정</v>
      </c>
      <c r="G919" s="105" t="s">
        <v>2489</v>
      </c>
      <c r="H919" s="105" t="s">
        <v>2490</v>
      </c>
      <c r="I919" s="105" t="str">
        <f>VLOOKUP(A919,논문증빙검증!$A:$N,14,0)</f>
        <v>2019.11.17</v>
      </c>
      <c r="J919" s="105" t="s">
        <v>9699</v>
      </c>
      <c r="K919" s="105" t="s">
        <v>10859</v>
      </c>
      <c r="L919" s="105" t="s">
        <v>2491</v>
      </c>
      <c r="M919" s="105" t="b">
        <f>L918=L919</f>
        <v>0</v>
      </c>
      <c r="N919" s="105" t="s">
        <v>2491</v>
      </c>
      <c r="O919" s="105" t="str">
        <f>VLOOKUP(A919,'doi 검증'!$A:$E,5,0)</f>
        <v>인정</v>
      </c>
      <c r="P919" s="105"/>
      <c r="Q919" s="105" t="s">
        <v>35</v>
      </c>
      <c r="R919" s="105" t="s">
        <v>36</v>
      </c>
      <c r="S919" s="105">
        <f>VLOOKUP(A919,논문증빙검증!$A:$T,20,0)</f>
        <v>0</v>
      </c>
      <c r="T919" s="105" t="str">
        <f>VLOOKUP(A919,논문증빙검증!$A:$R,17,0)</f>
        <v>주저자</v>
      </c>
      <c r="U919" s="105" t="s">
        <v>2492</v>
      </c>
      <c r="V919" s="105" t="s">
        <v>2493</v>
      </c>
      <c r="W919" s="105" t="s">
        <v>2480</v>
      </c>
      <c r="X919" s="105" t="s">
        <v>40</v>
      </c>
      <c r="Y919" s="105" t="s">
        <v>2463</v>
      </c>
      <c r="Z919" s="105">
        <v>1</v>
      </c>
      <c r="AA919" s="105" t="s">
        <v>2494</v>
      </c>
      <c r="AB919" s="105">
        <v>9.5939999999999994</v>
      </c>
      <c r="AC919" s="105">
        <v>87.574850299999994</v>
      </c>
      <c r="AD919" s="105" t="s">
        <v>40</v>
      </c>
      <c r="AE919" s="105" t="s">
        <v>1565</v>
      </c>
      <c r="AF919" s="105"/>
      <c r="AG919" s="105"/>
      <c r="AH919" s="105" t="s">
        <v>2476</v>
      </c>
      <c r="AI919" s="105" t="s">
        <v>9983</v>
      </c>
      <c r="AJ919" s="105">
        <v>158</v>
      </c>
      <c r="AK919" s="105"/>
      <c r="AL919" s="105"/>
      <c r="AM919" s="105"/>
    </row>
    <row r="920" spans="1:40" s="97" customFormat="1">
      <c r="A920" s="105">
        <v>1102</v>
      </c>
      <c r="B920" s="105">
        <v>3</v>
      </c>
      <c r="C920" s="105" t="s">
        <v>1554</v>
      </c>
      <c r="D920" s="105" t="s">
        <v>1555</v>
      </c>
      <c r="E920" s="105" t="s">
        <v>1556</v>
      </c>
      <c r="F920" s="105" t="str">
        <f>VLOOKUP(A920,논문증빙검증!$A:$J,10,0)</f>
        <v>인정</v>
      </c>
      <c r="G920" s="105" t="s">
        <v>5788</v>
      </c>
      <c r="H920" s="105" t="s">
        <v>5789</v>
      </c>
      <c r="I920" s="105" t="str">
        <f>VLOOKUP(A920,논문증빙검증!$A:$N,14,0)</f>
        <v>2021.01.18</v>
      </c>
      <c r="J920" s="105" t="s">
        <v>9699</v>
      </c>
      <c r="K920" s="105" t="s">
        <v>10859</v>
      </c>
      <c r="L920" s="105" t="s">
        <v>5790</v>
      </c>
      <c r="M920" s="105" t="b">
        <f>L919=L920</f>
        <v>0</v>
      </c>
      <c r="N920" s="105" t="s">
        <v>5790</v>
      </c>
      <c r="O920" s="105" t="str">
        <f>VLOOKUP(A920,'doi 검증'!$A:$E,5,0)</f>
        <v>인정</v>
      </c>
      <c r="P920" s="105"/>
      <c r="Q920" s="105" t="s">
        <v>35</v>
      </c>
      <c r="R920" s="105" t="s">
        <v>36</v>
      </c>
      <c r="S920" s="105">
        <f>VLOOKUP(A920,논문증빙검증!$A:$T,20,0)</f>
        <v>0</v>
      </c>
      <c r="T920" s="105" t="str">
        <f>VLOOKUP(A920,논문증빙검증!$A:$R,17,0)</f>
        <v>주저자</v>
      </c>
      <c r="U920" s="105" t="s">
        <v>5791</v>
      </c>
      <c r="V920" s="105" t="s">
        <v>1561</v>
      </c>
      <c r="W920" s="105" t="s">
        <v>5717</v>
      </c>
      <c r="X920" s="105" t="s">
        <v>40</v>
      </c>
      <c r="Y920" s="105" t="s">
        <v>4220</v>
      </c>
      <c r="Z920" s="105">
        <v>1</v>
      </c>
      <c r="AA920" s="105" t="s">
        <v>232</v>
      </c>
      <c r="AB920" s="105">
        <v>4.38</v>
      </c>
      <c r="AC920" s="105">
        <v>77.083333300000007</v>
      </c>
      <c r="AD920" s="105" t="s">
        <v>40</v>
      </c>
      <c r="AE920" s="105" t="s">
        <v>1565</v>
      </c>
      <c r="AF920" s="105"/>
      <c r="AG920" s="105"/>
      <c r="AH920" s="105" t="s">
        <v>5719</v>
      </c>
      <c r="AI920" s="105" t="s">
        <v>9983</v>
      </c>
      <c r="AJ920" s="105">
        <v>11</v>
      </c>
      <c r="AK920" s="105" t="s">
        <v>953</v>
      </c>
      <c r="AL920" s="105"/>
      <c r="AM920" s="105"/>
      <c r="AN920" s="100"/>
    </row>
    <row r="921" spans="1:40" s="93" customFormat="1">
      <c r="A921" s="105">
        <v>1103</v>
      </c>
      <c r="B921" s="105">
        <v>4</v>
      </c>
      <c r="C921" s="105" t="s">
        <v>1554</v>
      </c>
      <c r="D921" s="105" t="s">
        <v>1555</v>
      </c>
      <c r="E921" s="105" t="s">
        <v>1556</v>
      </c>
      <c r="F921" s="105" t="str">
        <f>VLOOKUP(A921,논문증빙검증!$A:$J,10,0)</f>
        <v>인정</v>
      </c>
      <c r="G921" s="105" t="s">
        <v>2328</v>
      </c>
      <c r="H921" s="105" t="s">
        <v>2329</v>
      </c>
      <c r="I921" s="105" t="str">
        <f>VLOOKUP(A921,논문증빙검증!$A:$N,14,0)</f>
        <v>2020.07.12</v>
      </c>
      <c r="J921" s="105" t="s">
        <v>9699</v>
      </c>
      <c r="K921" s="105" t="s">
        <v>10859</v>
      </c>
      <c r="L921" s="105" t="s">
        <v>2330</v>
      </c>
      <c r="M921" s="105" t="b">
        <f>L920=L921</f>
        <v>0</v>
      </c>
      <c r="N921" s="105" t="s">
        <v>2330</v>
      </c>
      <c r="O921" s="105" t="str">
        <f>VLOOKUP(A921,'doi 검증'!$A:$E,5,0)</f>
        <v>인정</v>
      </c>
      <c r="P921" s="105"/>
      <c r="Q921" s="105" t="s">
        <v>35</v>
      </c>
      <c r="R921" s="105" t="s">
        <v>36</v>
      </c>
      <c r="S921" s="105" t="str">
        <f>VLOOKUP(A921,논문증빙검증!$A:$T,20,0)</f>
        <v>공동저자</v>
      </c>
      <c r="T921" s="105" t="str">
        <f>VLOOKUP(A921,논문증빙검증!$A:$R,17,0)</f>
        <v>주저자</v>
      </c>
      <c r="U921" s="105" t="s">
        <v>2331</v>
      </c>
      <c r="V921" s="105" t="s">
        <v>78</v>
      </c>
      <c r="W921" s="105" t="s">
        <v>2232</v>
      </c>
      <c r="X921" s="105" t="s">
        <v>40</v>
      </c>
      <c r="Y921" s="105" t="s">
        <v>2332</v>
      </c>
      <c r="Z921" s="105">
        <v>3</v>
      </c>
      <c r="AA921" s="105" t="s">
        <v>2280</v>
      </c>
      <c r="AB921" s="105">
        <v>6.7069999999999999</v>
      </c>
      <c r="AC921" s="105">
        <v>97.619047600000002</v>
      </c>
      <c r="AD921" s="105" t="s">
        <v>40</v>
      </c>
      <c r="AE921" s="105" t="s">
        <v>1565</v>
      </c>
      <c r="AF921" s="105"/>
      <c r="AG921" s="105"/>
      <c r="AH921" s="105" t="s">
        <v>2227</v>
      </c>
      <c r="AI921" s="105" t="s">
        <v>9983</v>
      </c>
      <c r="AJ921" s="105">
        <v>530</v>
      </c>
      <c r="AK921" s="105"/>
      <c r="AL921" s="105"/>
      <c r="AM921" s="105"/>
    </row>
    <row r="922" spans="1:40" s="93" customFormat="1">
      <c r="A922" s="105">
        <v>1104</v>
      </c>
      <c r="B922" s="105">
        <v>5</v>
      </c>
      <c r="C922" s="105" t="s">
        <v>1554</v>
      </c>
      <c r="D922" s="105" t="s">
        <v>1555</v>
      </c>
      <c r="E922" s="105" t="s">
        <v>1556</v>
      </c>
      <c r="F922" s="105" t="str">
        <f>VLOOKUP(A922,논문증빙검증!$A:$J,10,0)</f>
        <v>인정</v>
      </c>
      <c r="G922" s="105" t="s">
        <v>7533</v>
      </c>
      <c r="H922" s="105" t="s">
        <v>1756</v>
      </c>
      <c r="I922" s="105" t="str">
        <f>VLOOKUP(A922,논문증빙검증!$A:$N,14,0)</f>
        <v>2021.03.04</v>
      </c>
      <c r="J922" s="105" t="s">
        <v>9699</v>
      </c>
      <c r="K922" s="105" t="s">
        <v>10859</v>
      </c>
      <c r="L922" s="105" t="s">
        <v>7534</v>
      </c>
      <c r="M922" s="105" t="b">
        <f>L921=L922</f>
        <v>0</v>
      </c>
      <c r="N922" s="105" t="s">
        <v>7534</v>
      </c>
      <c r="O922" s="105" t="str">
        <f>VLOOKUP(A922,'doi 검증'!$A:$E,5,0)</f>
        <v>인정</v>
      </c>
      <c r="P922" s="105"/>
      <c r="Q922" s="105" t="s">
        <v>35</v>
      </c>
      <c r="R922" s="105" t="s">
        <v>36</v>
      </c>
      <c r="S922" s="105">
        <f>VLOOKUP(A922,논문증빙검증!$A:$T,20,0)</f>
        <v>0</v>
      </c>
      <c r="T922" s="105" t="str">
        <f>VLOOKUP(A922,논문증빙검증!$A:$R,17,0)</f>
        <v>주저자</v>
      </c>
      <c r="U922" s="105" t="s">
        <v>7535</v>
      </c>
      <c r="V922" s="105" t="s">
        <v>7536</v>
      </c>
      <c r="W922" s="105" t="s">
        <v>7537</v>
      </c>
      <c r="X922" s="105" t="s">
        <v>40</v>
      </c>
      <c r="Y922" s="105" t="s">
        <v>6518</v>
      </c>
      <c r="Z922" s="105">
        <v>0</v>
      </c>
      <c r="AA922" s="105" t="s">
        <v>232</v>
      </c>
      <c r="AB922" s="105">
        <v>4.008</v>
      </c>
      <c r="AC922" s="105">
        <v>51.315789500000001</v>
      </c>
      <c r="AD922" s="105" t="s">
        <v>40</v>
      </c>
      <c r="AE922" s="105" t="s">
        <v>1565</v>
      </c>
      <c r="AF922" s="105"/>
      <c r="AG922" s="105"/>
      <c r="AH922" s="105" t="s">
        <v>7538</v>
      </c>
      <c r="AI922" s="105" t="s">
        <v>9983</v>
      </c>
      <c r="AJ922" s="105">
        <v>9</v>
      </c>
      <c r="AK922" s="105"/>
      <c r="AL922" s="105"/>
      <c r="AM922" s="105"/>
    </row>
    <row r="923" spans="1:40" s="93" customFormat="1">
      <c r="A923" s="105">
        <v>1105</v>
      </c>
      <c r="B923" s="105">
        <v>6</v>
      </c>
      <c r="C923" s="105" t="s">
        <v>1554</v>
      </c>
      <c r="D923" s="105" t="s">
        <v>1555</v>
      </c>
      <c r="E923" s="105" t="s">
        <v>1556</v>
      </c>
      <c r="F923" s="105" t="str">
        <f>VLOOKUP(A923,논문증빙검증!$A:$J,10,0)</f>
        <v>인정</v>
      </c>
      <c r="G923" s="105" t="s">
        <v>7330</v>
      </c>
      <c r="H923" s="105" t="s">
        <v>7331</v>
      </c>
      <c r="I923" s="105" t="str">
        <f>VLOOKUP(A923,논문증빙검증!$A:$N,14,0)</f>
        <v>o</v>
      </c>
      <c r="J923" s="105" t="s">
        <v>9699</v>
      </c>
      <c r="K923" s="105" t="s">
        <v>10859</v>
      </c>
      <c r="L923" s="105" t="s">
        <v>7332</v>
      </c>
      <c r="M923" s="105" t="b">
        <f>L922=L923</f>
        <v>0</v>
      </c>
      <c r="N923" s="105" t="s">
        <v>7332</v>
      </c>
      <c r="O923" s="105" t="str">
        <f>VLOOKUP(A923,'doi 검증'!$A:$E,5,0)</f>
        <v>인정</v>
      </c>
      <c r="P923" s="105"/>
      <c r="Q923" s="105" t="s">
        <v>35</v>
      </c>
      <c r="R923" s="105" t="s">
        <v>36</v>
      </c>
      <c r="S923" s="105">
        <f>VLOOKUP(A923,논문증빙검증!$A:$T,20,0)</f>
        <v>0</v>
      </c>
      <c r="T923" s="105" t="str">
        <f>VLOOKUP(A923,논문증빙검증!$A:$R,17,0)</f>
        <v>주저자</v>
      </c>
      <c r="U923" s="105" t="s">
        <v>7333</v>
      </c>
      <c r="V923" s="105" t="s">
        <v>7314</v>
      </c>
      <c r="W923" s="105" t="s">
        <v>7299</v>
      </c>
      <c r="X923" s="105" t="s">
        <v>40</v>
      </c>
      <c r="Y923" s="105" t="s">
        <v>3318</v>
      </c>
      <c r="Z923" s="105">
        <v>6</v>
      </c>
      <c r="AA923" s="105" t="s">
        <v>4276</v>
      </c>
      <c r="AB923" s="105">
        <v>4.3159999999999998</v>
      </c>
      <c r="AC923" s="105">
        <v>78.571428600000004</v>
      </c>
      <c r="AD923" s="105" t="s">
        <v>40</v>
      </c>
      <c r="AE923" s="105" t="s">
        <v>1565</v>
      </c>
      <c r="AF923" s="105"/>
      <c r="AG923" s="105"/>
      <c r="AH923" s="105" t="s">
        <v>7293</v>
      </c>
      <c r="AI923" s="105" t="s">
        <v>9983</v>
      </c>
      <c r="AJ923" s="105">
        <v>166</v>
      </c>
      <c r="AK923" s="105" t="s">
        <v>44</v>
      </c>
      <c r="AL923" s="105"/>
      <c r="AM923" s="105"/>
    </row>
    <row r="924" spans="1:40" s="93" customFormat="1">
      <c r="A924" s="105">
        <v>1106</v>
      </c>
      <c r="B924" s="105">
        <v>7</v>
      </c>
      <c r="C924" s="105" t="s">
        <v>1554</v>
      </c>
      <c r="D924" s="105" t="s">
        <v>1555</v>
      </c>
      <c r="E924" s="105" t="s">
        <v>1556</v>
      </c>
      <c r="F924" s="105" t="str">
        <f>VLOOKUP(A924,논문증빙검증!$A:$J,10,0)</f>
        <v>인정</v>
      </c>
      <c r="G924" s="105" t="s">
        <v>1557</v>
      </c>
      <c r="H924" s="105" t="s">
        <v>1558</v>
      </c>
      <c r="I924" s="105" t="str">
        <f>VLOOKUP(A924,논문증빙검증!$A:$N,14,0)</f>
        <v>2018.05.07</v>
      </c>
      <c r="J924" s="105" t="s">
        <v>9699</v>
      </c>
      <c r="K924" s="105" t="s">
        <v>10859</v>
      </c>
      <c r="L924" s="105" t="s">
        <v>1559</v>
      </c>
      <c r="M924" s="105" t="b">
        <f>L923=L924</f>
        <v>0</v>
      </c>
      <c r="N924" s="105" t="s">
        <v>1559</v>
      </c>
      <c r="O924" s="105" t="str">
        <f>VLOOKUP(A924,'doi 검증'!$A:$E,5,0)</f>
        <v>인정</v>
      </c>
      <c r="P924" s="105"/>
      <c r="Q924" s="105" t="s">
        <v>35</v>
      </c>
      <c r="R924" s="105" t="s">
        <v>36</v>
      </c>
      <c r="S924" s="105">
        <f>VLOOKUP(A924,논문증빙검증!$A:$T,20,0)</f>
        <v>0</v>
      </c>
      <c r="T924" s="105" t="str">
        <f>VLOOKUP(A924,논문증빙검증!$A:$R,17,0)</f>
        <v>주저자</v>
      </c>
      <c r="U924" s="105" t="s">
        <v>1560</v>
      </c>
      <c r="V924" s="105" t="s">
        <v>1561</v>
      </c>
      <c r="W924" s="105" t="s">
        <v>1562</v>
      </c>
      <c r="X924" s="105" t="s">
        <v>40</v>
      </c>
      <c r="Y924" s="105" t="s">
        <v>1563</v>
      </c>
      <c r="Z924" s="105">
        <v>6</v>
      </c>
      <c r="AA924" s="105" t="s">
        <v>1564</v>
      </c>
      <c r="AB924" s="105">
        <v>3.5430000000000001</v>
      </c>
      <c r="AC924" s="105">
        <v>67.222222200000004</v>
      </c>
      <c r="AD924" s="105" t="s">
        <v>40</v>
      </c>
      <c r="AE924" s="105" t="s">
        <v>1565</v>
      </c>
      <c r="AF924" s="105"/>
      <c r="AG924" s="105"/>
      <c r="AH924" s="105" t="s">
        <v>1566</v>
      </c>
      <c r="AI924" s="105" t="s">
        <v>9983</v>
      </c>
      <c r="AJ924" s="105">
        <v>28</v>
      </c>
      <c r="AK924" s="105" t="s">
        <v>130</v>
      </c>
      <c r="AL924" s="105"/>
      <c r="AM924" s="105"/>
    </row>
    <row r="925" spans="1:40" s="93" customFormat="1">
      <c r="A925" s="105">
        <v>1107</v>
      </c>
      <c r="B925" s="105">
        <v>8</v>
      </c>
      <c r="C925" s="105" t="s">
        <v>1554</v>
      </c>
      <c r="D925" s="105" t="s">
        <v>1555</v>
      </c>
      <c r="E925" s="105" t="s">
        <v>1556</v>
      </c>
      <c r="F925" s="105" t="str">
        <f>VLOOKUP(A925,논문증빙검증!$A:$J,10,0)</f>
        <v>인정</v>
      </c>
      <c r="G925" s="105" t="s">
        <v>2836</v>
      </c>
      <c r="H925" s="105" t="s">
        <v>2837</v>
      </c>
      <c r="I925" s="105" t="str">
        <f>VLOOKUP(A925,논문증빙검증!$A:$N,14,0)</f>
        <v>o</v>
      </c>
      <c r="J925" s="105" t="s">
        <v>9699</v>
      </c>
      <c r="K925" s="105" t="s">
        <v>10859</v>
      </c>
      <c r="L925" s="105" t="s">
        <v>2838</v>
      </c>
      <c r="M925" s="105" t="b">
        <f>L924=L925</f>
        <v>0</v>
      </c>
      <c r="N925" s="105" t="s">
        <v>2838</v>
      </c>
      <c r="O925" s="105" t="str">
        <f>VLOOKUP(A925,'doi 검증'!$A:$E,5,0)</f>
        <v>인정</v>
      </c>
      <c r="P925" s="105"/>
      <c r="Q925" s="105" t="s">
        <v>35</v>
      </c>
      <c r="R925" s="105" t="s">
        <v>63</v>
      </c>
      <c r="S925" s="105">
        <f>VLOOKUP(A925,논문증빙검증!$A:$T,20,0)</f>
        <v>0</v>
      </c>
      <c r="T925" s="105" t="str">
        <f>VLOOKUP(A925,논문증빙검증!$A:$R,17,0)</f>
        <v>기타저자</v>
      </c>
      <c r="U925" s="105" t="s">
        <v>2839</v>
      </c>
      <c r="V925" s="105" t="s">
        <v>78</v>
      </c>
      <c r="W925" s="105" t="s">
        <v>2840</v>
      </c>
      <c r="X925" s="105" t="s">
        <v>40</v>
      </c>
      <c r="Y925" s="105" t="s">
        <v>1472</v>
      </c>
      <c r="Z925" s="105">
        <v>1</v>
      </c>
      <c r="AA925" s="105" t="s">
        <v>232</v>
      </c>
      <c r="AB925" s="105">
        <v>7.2050000000000001</v>
      </c>
      <c r="AC925" s="105">
        <v>95.625</v>
      </c>
      <c r="AD925" s="105" t="s">
        <v>68</v>
      </c>
      <c r="AE925" s="105" t="s">
        <v>2841</v>
      </c>
      <c r="AF925" s="105"/>
      <c r="AG925" s="105"/>
      <c r="AH925" s="105" t="s">
        <v>2842</v>
      </c>
      <c r="AI925" s="105" t="s">
        <v>9983</v>
      </c>
      <c r="AJ925" s="105">
        <v>190</v>
      </c>
      <c r="AK925" s="105"/>
      <c r="AL925" s="105"/>
      <c r="AM925" s="105"/>
    </row>
    <row r="926" spans="1:40" s="97" customFormat="1">
      <c r="A926" s="105">
        <v>1108</v>
      </c>
      <c r="B926" s="105">
        <v>9</v>
      </c>
      <c r="C926" s="105" t="s">
        <v>1554</v>
      </c>
      <c r="D926" s="105" t="s">
        <v>1555</v>
      </c>
      <c r="E926" s="105" t="s">
        <v>1556</v>
      </c>
      <c r="F926" s="105" t="str">
        <f>VLOOKUP(A926,논문증빙검증!$A:$J,10,0)</f>
        <v>인정</v>
      </c>
      <c r="G926" s="105" t="s">
        <v>7343</v>
      </c>
      <c r="H926" s="105" t="s">
        <v>5150</v>
      </c>
      <c r="I926" s="105" t="str">
        <f>VLOOKUP(A926,논문증빙검증!$A:$N,14,0)</f>
        <v>o</v>
      </c>
      <c r="J926" s="105" t="s">
        <v>9699</v>
      </c>
      <c r="K926" s="105" t="s">
        <v>10859</v>
      </c>
      <c r="L926" s="105" t="s">
        <v>7344</v>
      </c>
      <c r="M926" s="105" t="b">
        <f>L925=L926</f>
        <v>0</v>
      </c>
      <c r="N926" s="105" t="s">
        <v>7344</v>
      </c>
      <c r="O926" s="105" t="str">
        <f>VLOOKUP(A926,'doi 검증'!$A:$E,5,0)</f>
        <v>인정</v>
      </c>
      <c r="P926" s="105"/>
      <c r="Q926" s="105" t="s">
        <v>35</v>
      </c>
      <c r="R926" s="105" t="s">
        <v>63</v>
      </c>
      <c r="S926" s="105">
        <f>VLOOKUP(A926,논문증빙검증!$A:$T,20,0)</f>
        <v>0</v>
      </c>
      <c r="T926" s="105" t="str">
        <f>VLOOKUP(A926,논문증빙검증!$A:$R,17,0)</f>
        <v>기타저자</v>
      </c>
      <c r="U926" s="105" t="s">
        <v>7345</v>
      </c>
      <c r="V926" s="105" t="s">
        <v>7314</v>
      </c>
      <c r="W926" s="105" t="s">
        <v>7299</v>
      </c>
      <c r="X926" s="105" t="s">
        <v>40</v>
      </c>
      <c r="Y926" s="105" t="s">
        <v>3318</v>
      </c>
      <c r="Z926" s="105">
        <v>9</v>
      </c>
      <c r="AA926" s="105" t="s">
        <v>4276</v>
      </c>
      <c r="AB926" s="105">
        <v>4.3159999999999998</v>
      </c>
      <c r="AC926" s="105">
        <v>78.571428600000004</v>
      </c>
      <c r="AD926" s="105" t="s">
        <v>68</v>
      </c>
      <c r="AE926" s="105" t="s">
        <v>2841</v>
      </c>
      <c r="AF926" s="105"/>
      <c r="AG926" s="105"/>
      <c r="AH926" s="105" t="s">
        <v>7293</v>
      </c>
      <c r="AI926" s="105" t="s">
        <v>9983</v>
      </c>
      <c r="AJ926" s="105">
        <v>166</v>
      </c>
      <c r="AK926" s="105" t="s">
        <v>1064</v>
      </c>
      <c r="AL926" s="105"/>
      <c r="AM926" s="105"/>
      <c r="AN926" s="100"/>
    </row>
    <row r="927" spans="1:40" s="93" customFormat="1">
      <c r="A927" s="106">
        <v>1109</v>
      </c>
      <c r="B927" s="106">
        <v>10</v>
      </c>
      <c r="C927" s="106" t="s">
        <v>1554</v>
      </c>
      <c r="D927" s="106" t="s">
        <v>1555</v>
      </c>
      <c r="E927" s="106" t="s">
        <v>1556</v>
      </c>
      <c r="F927" s="105" t="str">
        <f>VLOOKUP(A927,논문증빙검증!$A:$J,10,0)</f>
        <v>인정</v>
      </c>
      <c r="G927" s="106" t="s">
        <v>7910</v>
      </c>
      <c r="H927" s="106" t="s">
        <v>7911</v>
      </c>
      <c r="I927" s="105" t="str">
        <f>VLOOKUP(A927,논문증빙검증!$A:$N,14,0)</f>
        <v>o</v>
      </c>
      <c r="J927" s="108" t="s">
        <v>9699</v>
      </c>
      <c r="K927" s="110" t="s">
        <v>10859</v>
      </c>
      <c r="L927" s="105" t="s">
        <v>7912</v>
      </c>
      <c r="M927" s="105" t="b">
        <f>L926=L927</f>
        <v>0</v>
      </c>
      <c r="N927" s="106" t="s">
        <v>10935</v>
      </c>
      <c r="O927" s="105" t="str">
        <f>VLOOKUP(A927,'doi 검증'!$A:$E,5,0)</f>
        <v>인정</v>
      </c>
      <c r="P927" s="106"/>
      <c r="Q927" s="106" t="s">
        <v>35</v>
      </c>
      <c r="R927" s="106" t="s">
        <v>63</v>
      </c>
      <c r="S927" s="105">
        <f>VLOOKUP(A927,논문증빙검증!$A:$T,20,0)</f>
        <v>0</v>
      </c>
      <c r="T927" s="105" t="str">
        <f>VLOOKUP(A927,논문증빙검증!$A:$R,17,0)</f>
        <v>기타저자</v>
      </c>
      <c r="U927" s="106" t="s">
        <v>10026</v>
      </c>
      <c r="V927" s="106" t="s">
        <v>7914</v>
      </c>
      <c r="W927" s="106" t="s">
        <v>7915</v>
      </c>
      <c r="X927" s="106" t="s">
        <v>8903</v>
      </c>
      <c r="Y927" s="106">
        <v>2019.05</v>
      </c>
      <c r="Z927" s="106">
        <v>4</v>
      </c>
      <c r="AA927" s="106">
        <v>1.163</v>
      </c>
      <c r="AB927" s="106">
        <v>1.355</v>
      </c>
      <c r="AC927" s="105">
        <v>32.638888999999999</v>
      </c>
      <c r="AD927" s="106" t="s">
        <v>8907</v>
      </c>
      <c r="AE927" s="106"/>
      <c r="AF927" s="106"/>
      <c r="AG927" s="106"/>
      <c r="AH927" s="106"/>
      <c r="AI927" s="105" t="s">
        <v>9980</v>
      </c>
      <c r="AJ927" s="106"/>
      <c r="AK927" s="106"/>
      <c r="AL927" s="106" t="s">
        <v>1497</v>
      </c>
      <c r="AM927" s="108" t="s">
        <v>10036</v>
      </c>
    </row>
    <row r="928" spans="1:40" s="93" customFormat="1">
      <c r="A928" s="105">
        <v>1110</v>
      </c>
      <c r="B928" s="105">
        <v>1</v>
      </c>
      <c r="C928" s="105" t="s">
        <v>248</v>
      </c>
      <c r="D928" s="105" t="s">
        <v>249</v>
      </c>
      <c r="E928" s="105" t="s">
        <v>250</v>
      </c>
      <c r="F928" s="105" t="str">
        <f>VLOOKUP(A928,논문증빙검증!$A:$J,10,0)</f>
        <v>인정</v>
      </c>
      <c r="G928" s="105" t="s">
        <v>5644</v>
      </c>
      <c r="H928" s="105" t="s">
        <v>5645</v>
      </c>
      <c r="I928" s="105" t="str">
        <f>VLOOKUP(A928,논문증빙검증!$A:$N,14,0)</f>
        <v>O</v>
      </c>
      <c r="J928" s="105" t="s">
        <v>9699</v>
      </c>
      <c r="K928" s="105" t="s">
        <v>10859</v>
      </c>
      <c r="L928" s="105" t="s">
        <v>5646</v>
      </c>
      <c r="M928" s="105" t="b">
        <f>L927=L928</f>
        <v>0</v>
      </c>
      <c r="N928" s="105" t="s">
        <v>5646</v>
      </c>
      <c r="O928" s="105" t="str">
        <f>VLOOKUP(A928,'doi 검증'!$A:$E,5,0)</f>
        <v>인정</v>
      </c>
      <c r="P928" s="105"/>
      <c r="Q928" s="105" t="s">
        <v>35</v>
      </c>
      <c r="R928" s="105" t="s">
        <v>36</v>
      </c>
      <c r="S928" s="105">
        <f>VLOOKUP(A928,논문증빙검증!$A:$T,20,0)</f>
        <v>0</v>
      </c>
      <c r="T928" s="105" t="str">
        <f>VLOOKUP(A928,논문증빙검증!$A:$R,17,0)</f>
        <v>주저자</v>
      </c>
      <c r="U928" s="105" t="s">
        <v>5647</v>
      </c>
      <c r="V928" s="105" t="s">
        <v>5621</v>
      </c>
      <c r="W928" s="105" t="s">
        <v>5622</v>
      </c>
      <c r="X928" s="105" t="s">
        <v>40</v>
      </c>
      <c r="Y928" s="105" t="s">
        <v>5634</v>
      </c>
      <c r="Z928" s="105">
        <v>44</v>
      </c>
      <c r="AA928" s="105" t="s">
        <v>5635</v>
      </c>
      <c r="AB928" s="105">
        <v>14.919</v>
      </c>
      <c r="AC928" s="105">
        <v>95.138888899999998</v>
      </c>
      <c r="AD928" s="105" t="s">
        <v>40</v>
      </c>
      <c r="AE928" s="105" t="s">
        <v>539</v>
      </c>
      <c r="AF928" s="105"/>
      <c r="AG928" s="105"/>
      <c r="AH928" s="105" t="s">
        <v>5613</v>
      </c>
      <c r="AI928" s="105" t="s">
        <v>9983</v>
      </c>
      <c r="AJ928" s="105">
        <v>10</v>
      </c>
      <c r="AK928" s="105" t="s">
        <v>953</v>
      </c>
      <c r="AL928" s="105"/>
      <c r="AM928" s="105"/>
    </row>
    <row r="929" spans="1:40" s="93" customFormat="1">
      <c r="A929" s="105">
        <v>1111</v>
      </c>
      <c r="B929" s="105">
        <v>2</v>
      </c>
      <c r="C929" s="105" t="s">
        <v>248</v>
      </c>
      <c r="D929" s="105" t="s">
        <v>249</v>
      </c>
      <c r="E929" s="105" t="s">
        <v>250</v>
      </c>
      <c r="F929" s="105" t="str">
        <f>VLOOKUP(A929,논문증빙검증!$A:$J,10,0)</f>
        <v>인정</v>
      </c>
      <c r="G929" s="105" t="s">
        <v>4213</v>
      </c>
      <c r="H929" s="105" t="s">
        <v>2391</v>
      </c>
      <c r="I929" s="105" t="str">
        <f>VLOOKUP(A929,논문증빙검증!$A:$N,14,0)</f>
        <v>O</v>
      </c>
      <c r="J929" s="105" t="s">
        <v>9699</v>
      </c>
      <c r="K929" s="105" t="s">
        <v>10859</v>
      </c>
      <c r="L929" s="105" t="s">
        <v>4214</v>
      </c>
      <c r="M929" s="105" t="b">
        <f>L928=L929</f>
        <v>0</v>
      </c>
      <c r="N929" s="105" t="s">
        <v>4214</v>
      </c>
      <c r="O929" s="105" t="str">
        <f>VLOOKUP(A929,'doi 검증'!$A:$E,5,0)</f>
        <v>인정</v>
      </c>
      <c r="P929" s="105"/>
      <c r="Q929" s="105" t="s">
        <v>35</v>
      </c>
      <c r="R929" s="105" t="s">
        <v>36</v>
      </c>
      <c r="S929" s="105">
        <f>VLOOKUP(A929,논문증빙검증!$A:$T,20,0)</f>
        <v>0</v>
      </c>
      <c r="T929" s="105" t="str">
        <f>VLOOKUP(A929,논문증빙검증!$A:$R,17,0)</f>
        <v>주저자</v>
      </c>
      <c r="U929" s="105" t="s">
        <v>4215</v>
      </c>
      <c r="V929" s="105" t="s">
        <v>78</v>
      </c>
      <c r="W929" s="105" t="s">
        <v>4144</v>
      </c>
      <c r="X929" s="105" t="s">
        <v>40</v>
      </c>
      <c r="Y929" s="105" t="s">
        <v>1483</v>
      </c>
      <c r="Z929" s="105">
        <v>0</v>
      </c>
      <c r="AA929" s="105" t="s">
        <v>232</v>
      </c>
      <c r="AB929" s="105">
        <v>17.881</v>
      </c>
      <c r="AC929" s="105">
        <v>95.3592814</v>
      </c>
      <c r="AD929" s="105" t="s">
        <v>40</v>
      </c>
      <c r="AE929" s="105" t="s">
        <v>539</v>
      </c>
      <c r="AF929" s="105"/>
      <c r="AG929" s="105"/>
      <c r="AH929" s="105" t="s">
        <v>4139</v>
      </c>
      <c r="AI929" s="105" t="s">
        <v>9983</v>
      </c>
      <c r="AJ929" s="105">
        <v>89</v>
      </c>
      <c r="AK929" s="105"/>
      <c r="AL929" s="105"/>
      <c r="AM929" s="105"/>
    </row>
    <row r="930" spans="1:40" s="93" customFormat="1">
      <c r="A930" s="105">
        <v>1112</v>
      </c>
      <c r="B930" s="105">
        <v>3</v>
      </c>
      <c r="C930" s="105" t="s">
        <v>248</v>
      </c>
      <c r="D930" s="105" t="s">
        <v>249</v>
      </c>
      <c r="E930" s="105" t="s">
        <v>250</v>
      </c>
      <c r="F930" s="105" t="str">
        <f>VLOOKUP(A930,논문증빙검증!$A:$J,10,0)</f>
        <v>인정</v>
      </c>
      <c r="G930" s="105" t="s">
        <v>5378</v>
      </c>
      <c r="H930" s="105" t="s">
        <v>5379</v>
      </c>
      <c r="I930" s="105" t="str">
        <f>VLOOKUP(A930,논문증빙검증!$A:$N,14,0)</f>
        <v>O</v>
      </c>
      <c r="J930" s="105" t="s">
        <v>9699</v>
      </c>
      <c r="K930" s="105" t="s">
        <v>10859</v>
      </c>
      <c r="L930" s="105" t="s">
        <v>5380</v>
      </c>
      <c r="M930" s="105" t="b">
        <f>L929=L930</f>
        <v>0</v>
      </c>
      <c r="N930" s="105" t="s">
        <v>5380</v>
      </c>
      <c r="O930" s="105" t="str">
        <f>VLOOKUP(A930,'doi 검증'!$A:$E,5,0)</f>
        <v>인정</v>
      </c>
      <c r="P930" s="105"/>
      <c r="Q930" s="105" t="s">
        <v>35</v>
      </c>
      <c r="R930" s="105" t="s">
        <v>36</v>
      </c>
      <c r="S930" s="105" t="str">
        <f>VLOOKUP(A930,논문증빙검증!$A:$T,20,0)</f>
        <v>공동저자</v>
      </c>
      <c r="T930" s="105" t="str">
        <f>VLOOKUP(A930,논문증빙검증!$A:$R,17,0)</f>
        <v>주저자</v>
      </c>
      <c r="U930" s="105" t="s">
        <v>5381</v>
      </c>
      <c r="V930" s="105" t="s">
        <v>4555</v>
      </c>
      <c r="W930" s="105" t="s">
        <v>5361</v>
      </c>
      <c r="X930" s="105" t="s">
        <v>40</v>
      </c>
      <c r="Y930" s="105" t="s">
        <v>265</v>
      </c>
      <c r="Z930" s="105">
        <v>0</v>
      </c>
      <c r="AA930" s="105" t="s">
        <v>232</v>
      </c>
      <c r="AB930" s="105">
        <v>15.881</v>
      </c>
      <c r="AC930" s="105">
        <v>93.862275400000001</v>
      </c>
      <c r="AD930" s="105" t="s">
        <v>40</v>
      </c>
      <c r="AE930" s="105" t="s">
        <v>539</v>
      </c>
      <c r="AF930" s="105"/>
      <c r="AG930" s="105"/>
      <c r="AH930" s="105" t="s">
        <v>43</v>
      </c>
      <c r="AI930" s="105" t="s">
        <v>9983</v>
      </c>
      <c r="AJ930" s="105"/>
      <c r="AK930" s="105"/>
      <c r="AL930" s="105"/>
      <c r="AM930" s="105"/>
    </row>
    <row r="931" spans="1:40" s="93" customFormat="1">
      <c r="A931" s="105">
        <v>1113</v>
      </c>
      <c r="B931" s="105">
        <v>4</v>
      </c>
      <c r="C931" s="105" t="s">
        <v>248</v>
      </c>
      <c r="D931" s="105" t="s">
        <v>249</v>
      </c>
      <c r="E931" s="105" t="s">
        <v>250</v>
      </c>
      <c r="F931" s="105" t="str">
        <f>VLOOKUP(A931,논문증빙검증!$A:$J,10,0)</f>
        <v>인정</v>
      </c>
      <c r="G931" s="105" t="s">
        <v>10884</v>
      </c>
      <c r="H931" s="105" t="s">
        <v>252</v>
      </c>
      <c r="I931" s="105" t="str">
        <f>VLOOKUP(A931,논문증빙검증!$A:$N,14,0)</f>
        <v>O</v>
      </c>
      <c r="J931" s="105" t="s">
        <v>9699</v>
      </c>
      <c r="K931" s="105" t="s">
        <v>10859</v>
      </c>
      <c r="L931" s="105" t="s">
        <v>253</v>
      </c>
      <c r="M931" s="105" t="b">
        <f>L930=L931</f>
        <v>0</v>
      </c>
      <c r="N931" s="105" t="s">
        <v>253</v>
      </c>
      <c r="O931" s="105" t="str">
        <f>VLOOKUP(A931,'doi 검증'!$A:$E,5,0)</f>
        <v>인정</v>
      </c>
      <c r="P931" s="105"/>
      <c r="Q931" s="105" t="s">
        <v>35</v>
      </c>
      <c r="R931" s="105" t="s">
        <v>36</v>
      </c>
      <c r="S931" s="105" t="str">
        <f>VLOOKUP(A931,논문증빙검증!$A:$T,20,0)</f>
        <v>공동저자</v>
      </c>
      <c r="T931" s="105" t="str">
        <f>VLOOKUP(A931,논문증빙검증!$A:$R,17,0)</f>
        <v>주저자</v>
      </c>
      <c r="U931" s="105" t="s">
        <v>254</v>
      </c>
      <c r="V931" s="105" t="s">
        <v>124</v>
      </c>
      <c r="W931" s="105" t="s">
        <v>152</v>
      </c>
      <c r="X931" s="105" t="s">
        <v>40</v>
      </c>
      <c r="Y931" s="105" t="s">
        <v>255</v>
      </c>
      <c r="Z931" s="105">
        <v>0</v>
      </c>
      <c r="AA931" s="105" t="s">
        <v>232</v>
      </c>
      <c r="AB931" s="105">
        <v>18.808</v>
      </c>
      <c r="AC931" s="105">
        <v>95.658682600000006</v>
      </c>
      <c r="AD931" s="105" t="s">
        <v>8903</v>
      </c>
      <c r="AE931" s="105" t="s">
        <v>256</v>
      </c>
      <c r="AF931" s="105"/>
      <c r="AG931" s="105"/>
      <c r="AH931" s="105" t="s">
        <v>142</v>
      </c>
      <c r="AI931" s="105" t="s">
        <v>9983</v>
      </c>
      <c r="AJ931" s="105">
        <v>31</v>
      </c>
      <c r="AK931" s="105" t="s">
        <v>257</v>
      </c>
      <c r="AL931" s="105"/>
      <c r="AM931" s="105"/>
    </row>
    <row r="932" spans="1:40" s="93" customFormat="1">
      <c r="A932" s="105">
        <v>1114</v>
      </c>
      <c r="B932" s="105">
        <v>5</v>
      </c>
      <c r="C932" s="105" t="s">
        <v>248</v>
      </c>
      <c r="D932" s="105" t="s">
        <v>249</v>
      </c>
      <c r="E932" s="105" t="s">
        <v>250</v>
      </c>
      <c r="F932" s="105" t="str">
        <f>VLOOKUP(A932,논문증빙검증!$A:$J,10,0)</f>
        <v>인정</v>
      </c>
      <c r="G932" s="105" t="s">
        <v>10883</v>
      </c>
      <c r="H932" s="105" t="s">
        <v>535</v>
      </c>
      <c r="I932" s="105" t="str">
        <f>VLOOKUP(A932,논문증빙검증!$A:$N,14,0)</f>
        <v>O</v>
      </c>
      <c r="J932" s="105" t="s">
        <v>9699</v>
      </c>
      <c r="K932" s="105" t="s">
        <v>10859</v>
      </c>
      <c r="L932" s="105" t="s">
        <v>536</v>
      </c>
      <c r="M932" s="105" t="b">
        <f>L931=L932</f>
        <v>0</v>
      </c>
      <c r="N932" s="105" t="s">
        <v>536</v>
      </c>
      <c r="O932" s="105" t="str">
        <f>VLOOKUP(A932,'doi 검증'!$A:$E,5,0)</f>
        <v>인정</v>
      </c>
      <c r="P932" s="105"/>
      <c r="Q932" s="105" t="s">
        <v>35</v>
      </c>
      <c r="R932" s="105" t="s">
        <v>36</v>
      </c>
      <c r="S932" s="105">
        <f>VLOOKUP(A932,논문증빙검증!$A:$T,20,0)</f>
        <v>0</v>
      </c>
      <c r="T932" s="105" t="str">
        <f>VLOOKUP(A932,논문증빙검증!$A:$R,17,0)</f>
        <v>주저자</v>
      </c>
      <c r="U932" s="105" t="s">
        <v>537</v>
      </c>
      <c r="V932" s="105" t="s">
        <v>124</v>
      </c>
      <c r="W932" s="105" t="s">
        <v>506</v>
      </c>
      <c r="X932" s="105" t="s">
        <v>40</v>
      </c>
      <c r="Y932" s="105" t="s">
        <v>538</v>
      </c>
      <c r="Z932" s="105">
        <v>2</v>
      </c>
      <c r="AA932" s="105" t="s">
        <v>232</v>
      </c>
      <c r="AB932" s="105">
        <v>16.806000000000001</v>
      </c>
      <c r="AC932" s="105">
        <v>94.760479000000004</v>
      </c>
      <c r="AD932" s="105" t="s">
        <v>40</v>
      </c>
      <c r="AE932" s="105" t="s">
        <v>539</v>
      </c>
      <c r="AF932" s="105"/>
      <c r="AG932" s="105"/>
      <c r="AH932" s="105" t="s">
        <v>491</v>
      </c>
      <c r="AI932" s="105" t="s">
        <v>9983</v>
      </c>
      <c r="AJ932" s="105">
        <v>8</v>
      </c>
      <c r="AK932" s="105" t="s">
        <v>540</v>
      </c>
      <c r="AL932" s="105"/>
      <c r="AM932" s="105"/>
    </row>
    <row r="933" spans="1:40" s="93" customFormat="1">
      <c r="A933" s="105">
        <v>1115</v>
      </c>
      <c r="B933" s="105">
        <v>6</v>
      </c>
      <c r="C933" s="105" t="s">
        <v>248</v>
      </c>
      <c r="D933" s="105" t="s">
        <v>249</v>
      </c>
      <c r="E933" s="105" t="s">
        <v>250</v>
      </c>
      <c r="F933" s="105" t="str">
        <f>VLOOKUP(A933,논문증빙검증!$A:$J,10,0)</f>
        <v>인정</v>
      </c>
      <c r="G933" s="105" t="s">
        <v>4601</v>
      </c>
      <c r="H933" s="105" t="s">
        <v>579</v>
      </c>
      <c r="I933" s="105" t="str">
        <f>VLOOKUP(A933,논문증빙검증!$A:$N,14,0)</f>
        <v>O</v>
      </c>
      <c r="J933" s="105" t="s">
        <v>9699</v>
      </c>
      <c r="K933" s="105" t="s">
        <v>10859</v>
      </c>
      <c r="L933" s="105" t="s">
        <v>4602</v>
      </c>
      <c r="M933" s="105" t="b">
        <f>L932=L933</f>
        <v>0</v>
      </c>
      <c r="N933" s="105" t="s">
        <v>4602</v>
      </c>
      <c r="O933" s="105" t="str">
        <f>VLOOKUP(A933,'doi 검증'!$A:$E,5,0)</f>
        <v>인정</v>
      </c>
      <c r="P933" s="105"/>
      <c r="Q933" s="105" t="s">
        <v>35</v>
      </c>
      <c r="R933" s="105" t="s">
        <v>36</v>
      </c>
      <c r="S933" s="105">
        <f>VLOOKUP(A933,논문증빙검증!$A:$T,20,0)</f>
        <v>0</v>
      </c>
      <c r="T933" s="105" t="str">
        <f>VLOOKUP(A933,논문증빙검증!$A:$R,17,0)</f>
        <v>주저자</v>
      </c>
      <c r="U933" s="105" t="s">
        <v>4603</v>
      </c>
      <c r="V933" s="105" t="s">
        <v>4555</v>
      </c>
      <c r="W933" s="105" t="s">
        <v>4582</v>
      </c>
      <c r="X933" s="105" t="s">
        <v>40</v>
      </c>
      <c r="Y933" s="105" t="s">
        <v>4604</v>
      </c>
      <c r="Z933" s="105">
        <v>1</v>
      </c>
      <c r="AA933" s="105" t="s">
        <v>232</v>
      </c>
      <c r="AB933" s="105">
        <v>9.8109999999999999</v>
      </c>
      <c r="AC933" s="105">
        <v>87.8742515</v>
      </c>
      <c r="AD933" s="105" t="s">
        <v>40</v>
      </c>
      <c r="AE933" s="105" t="s">
        <v>539</v>
      </c>
      <c r="AF933" s="105"/>
      <c r="AG933" s="105"/>
      <c r="AH933" s="105" t="s">
        <v>4585</v>
      </c>
      <c r="AI933" s="105" t="s">
        <v>9983</v>
      </c>
      <c r="AJ933" s="105">
        <v>33</v>
      </c>
      <c r="AK933" s="105" t="s">
        <v>234</v>
      </c>
      <c r="AL933" s="105"/>
      <c r="AM933" s="105"/>
    </row>
    <row r="934" spans="1:40" s="93" customFormat="1">
      <c r="A934" s="105">
        <v>1116</v>
      </c>
      <c r="B934" s="105">
        <v>7</v>
      </c>
      <c r="C934" s="105" t="s">
        <v>248</v>
      </c>
      <c r="D934" s="105" t="s">
        <v>249</v>
      </c>
      <c r="E934" s="105" t="s">
        <v>250</v>
      </c>
      <c r="F934" s="105" t="str">
        <f>VLOOKUP(A934,논문증빙검증!$A:$J,10,0)</f>
        <v>인정</v>
      </c>
      <c r="G934" s="105" t="s">
        <v>4969</v>
      </c>
      <c r="H934" s="105" t="s">
        <v>4970</v>
      </c>
      <c r="I934" s="105" t="str">
        <f>VLOOKUP(A934,논문증빙검증!$A:$N,14,0)</f>
        <v>O</v>
      </c>
      <c r="J934" s="105" t="s">
        <v>9699</v>
      </c>
      <c r="K934" s="105" t="s">
        <v>10859</v>
      </c>
      <c r="L934" s="105" t="s">
        <v>4971</v>
      </c>
      <c r="M934" s="105" t="b">
        <f>L933=L934</f>
        <v>0</v>
      </c>
      <c r="N934" s="105" t="s">
        <v>4971</v>
      </c>
      <c r="O934" s="105" t="str">
        <f>VLOOKUP(A934,'doi 검증'!$A:$E,5,0)</f>
        <v>인정</v>
      </c>
      <c r="P934" s="105"/>
      <c r="Q934" s="105" t="s">
        <v>35</v>
      </c>
      <c r="R934" s="105" t="s">
        <v>36</v>
      </c>
      <c r="S934" s="105">
        <f>VLOOKUP(A934,논문증빙검증!$A:$T,20,0)</f>
        <v>0</v>
      </c>
      <c r="T934" s="105" t="str">
        <f>VLOOKUP(A934,논문증빙검증!$A:$R,17,0)</f>
        <v>주저자</v>
      </c>
      <c r="U934" s="105" t="s">
        <v>4972</v>
      </c>
      <c r="V934" s="105" t="s">
        <v>4555</v>
      </c>
      <c r="W934" s="105" t="s">
        <v>4884</v>
      </c>
      <c r="X934" s="105" t="s">
        <v>40</v>
      </c>
      <c r="Y934" s="105" t="s">
        <v>4968</v>
      </c>
      <c r="Z934" s="105">
        <v>0</v>
      </c>
      <c r="AA934" s="105" t="s">
        <v>232</v>
      </c>
      <c r="AB934" s="105">
        <v>9.2289999999999992</v>
      </c>
      <c r="AC934" s="105">
        <v>86.976047899999998</v>
      </c>
      <c r="AD934" s="105" t="s">
        <v>40</v>
      </c>
      <c r="AE934" s="105" t="s">
        <v>539</v>
      </c>
      <c r="AF934" s="105"/>
      <c r="AG934" s="105"/>
      <c r="AH934" s="105" t="s">
        <v>4880</v>
      </c>
      <c r="AI934" s="105" t="s">
        <v>9983</v>
      </c>
      <c r="AJ934" s="105">
        <v>13</v>
      </c>
      <c r="AK934" s="105" t="s">
        <v>835</v>
      </c>
      <c r="AL934" s="105"/>
      <c r="AM934" s="105"/>
    </row>
    <row r="935" spans="1:40" s="93" customFormat="1">
      <c r="A935" s="105">
        <v>1117</v>
      </c>
      <c r="B935" s="105">
        <v>8</v>
      </c>
      <c r="C935" s="105" t="s">
        <v>248</v>
      </c>
      <c r="D935" s="105" t="s">
        <v>249</v>
      </c>
      <c r="E935" s="105" t="s">
        <v>250</v>
      </c>
      <c r="F935" s="105" t="str">
        <f>VLOOKUP(A935,논문증빙검증!$A:$J,10,0)</f>
        <v>인정</v>
      </c>
      <c r="G935" s="105" t="s">
        <v>4740</v>
      </c>
      <c r="H935" s="105" t="s">
        <v>4741</v>
      </c>
      <c r="I935" s="105" t="str">
        <f>VLOOKUP(A935,논문증빙검증!$A:$N,14,0)</f>
        <v>O</v>
      </c>
      <c r="J935" s="105" t="s">
        <v>9699</v>
      </c>
      <c r="K935" s="105" t="s">
        <v>10859</v>
      </c>
      <c r="L935" s="105" t="s">
        <v>4742</v>
      </c>
      <c r="M935" s="105" t="b">
        <f>L934=L935</f>
        <v>0</v>
      </c>
      <c r="N935" s="105" t="s">
        <v>4742</v>
      </c>
      <c r="O935" s="105" t="str">
        <f>VLOOKUP(A935,'doi 검증'!$A:$E,5,0)</f>
        <v>인정</v>
      </c>
      <c r="P935" s="105"/>
      <c r="Q935" s="105" t="s">
        <v>35</v>
      </c>
      <c r="R935" s="105" t="s">
        <v>36</v>
      </c>
      <c r="S935" s="105" t="str">
        <f>VLOOKUP(A935,논문증빙검증!$A:$T,20,0)</f>
        <v>공동저자</v>
      </c>
      <c r="T935" s="105" t="str">
        <f>VLOOKUP(A935,논문증빙검증!$A:$R,17,0)</f>
        <v>주저자</v>
      </c>
      <c r="U935" s="105" t="s">
        <v>4743</v>
      </c>
      <c r="V935" s="105" t="s">
        <v>4555</v>
      </c>
      <c r="W935" s="105" t="s">
        <v>102</v>
      </c>
      <c r="X935" s="105" t="s">
        <v>40</v>
      </c>
      <c r="Y935" s="105" t="s">
        <v>4744</v>
      </c>
      <c r="Z935" s="105">
        <v>31</v>
      </c>
      <c r="AA935" s="105" t="s">
        <v>4734</v>
      </c>
      <c r="AB935" s="105">
        <v>4.1260000000000003</v>
      </c>
      <c r="AC935" s="105">
        <v>63.023952100000002</v>
      </c>
      <c r="AD935" s="105" t="s">
        <v>40</v>
      </c>
      <c r="AE935" s="105" t="s">
        <v>539</v>
      </c>
      <c r="AF935" s="105"/>
      <c r="AG935" s="105"/>
      <c r="AH935" s="105" t="s">
        <v>4706</v>
      </c>
      <c r="AI935" s="105" t="s">
        <v>9983</v>
      </c>
      <c r="AJ935" s="105">
        <v>123</v>
      </c>
      <c r="AK935" s="105" t="s">
        <v>1081</v>
      </c>
      <c r="AL935" s="105"/>
      <c r="AM935" s="105"/>
    </row>
    <row r="936" spans="1:40" s="99" customFormat="1">
      <c r="A936" s="105">
        <v>1118</v>
      </c>
      <c r="B936" s="105">
        <v>9</v>
      </c>
      <c r="C936" s="105" t="s">
        <v>248</v>
      </c>
      <c r="D936" s="105" t="s">
        <v>249</v>
      </c>
      <c r="E936" s="105" t="s">
        <v>250</v>
      </c>
      <c r="F936" s="105" t="str">
        <f>VLOOKUP(A936,논문증빙검증!$A:$J,10,0)</f>
        <v>인정</v>
      </c>
      <c r="G936" s="105" t="s">
        <v>4702</v>
      </c>
      <c r="H936" s="105" t="s">
        <v>4703</v>
      </c>
      <c r="I936" s="105" t="str">
        <f>VLOOKUP(A936,논문증빙검증!$A:$N,14,0)</f>
        <v>O</v>
      </c>
      <c r="J936" s="105" t="s">
        <v>9699</v>
      </c>
      <c r="K936" s="105" t="s">
        <v>10859</v>
      </c>
      <c r="L936" s="105" t="s">
        <v>4704</v>
      </c>
      <c r="M936" s="105" t="b">
        <f>L935=L936</f>
        <v>0</v>
      </c>
      <c r="N936" s="105" t="s">
        <v>4704</v>
      </c>
      <c r="O936" s="105" t="str">
        <f>VLOOKUP(A936,'doi 검증'!$A:$E,5,0)</f>
        <v>인정</v>
      </c>
      <c r="P936" s="105"/>
      <c r="Q936" s="105" t="s">
        <v>35</v>
      </c>
      <c r="R936" s="105" t="s">
        <v>36</v>
      </c>
      <c r="S936" s="105">
        <f>VLOOKUP(A936,논문증빙검증!$A:$T,20,0)</f>
        <v>0</v>
      </c>
      <c r="T936" s="105" t="str">
        <f>VLOOKUP(A936,논문증빙검증!$A:$R,17,0)</f>
        <v>주저자</v>
      </c>
      <c r="U936" s="105" t="s">
        <v>4705</v>
      </c>
      <c r="V936" s="105" t="s">
        <v>4555</v>
      </c>
      <c r="W936" s="105" t="s">
        <v>102</v>
      </c>
      <c r="X936" s="105" t="s">
        <v>40</v>
      </c>
      <c r="Y936" s="105" t="s">
        <v>1191</v>
      </c>
      <c r="Z936" s="105">
        <v>0</v>
      </c>
      <c r="AA936" s="105" t="s">
        <v>232</v>
      </c>
      <c r="AB936" s="105">
        <v>4.1260000000000003</v>
      </c>
      <c r="AC936" s="105">
        <v>63.023952100000002</v>
      </c>
      <c r="AD936" s="105" t="s">
        <v>40</v>
      </c>
      <c r="AE936" s="105" t="s">
        <v>539</v>
      </c>
      <c r="AF936" s="105"/>
      <c r="AG936" s="105"/>
      <c r="AH936" s="105" t="s">
        <v>4706</v>
      </c>
      <c r="AI936" s="105" t="s">
        <v>9983</v>
      </c>
      <c r="AJ936" s="105">
        <v>125</v>
      </c>
      <c r="AK936" s="105" t="s">
        <v>711</v>
      </c>
      <c r="AL936" s="105"/>
      <c r="AM936" s="105"/>
      <c r="AN936" s="101"/>
    </row>
    <row r="937" spans="1:40" s="93" customFormat="1">
      <c r="A937" s="106">
        <v>1119</v>
      </c>
      <c r="B937" s="106">
        <v>10</v>
      </c>
      <c r="C937" s="106" t="s">
        <v>248</v>
      </c>
      <c r="D937" s="106" t="s">
        <v>249</v>
      </c>
      <c r="E937" s="106" t="s">
        <v>250</v>
      </c>
      <c r="F937" s="105" t="str">
        <f>VLOOKUP(A937,논문증빙검증!$A:$J,10,0)</f>
        <v>인정</v>
      </c>
      <c r="G937" s="106" t="s">
        <v>4826</v>
      </c>
      <c r="H937" s="106" t="s">
        <v>4827</v>
      </c>
      <c r="I937" s="105" t="str">
        <f>VLOOKUP(A937,논문증빙검증!$A:$N,14,0)</f>
        <v>O</v>
      </c>
      <c r="J937" s="105" t="s">
        <v>9699</v>
      </c>
      <c r="K937" s="110" t="s">
        <v>10859</v>
      </c>
      <c r="L937" s="105" t="s">
        <v>4828</v>
      </c>
      <c r="M937" s="105" t="b">
        <f>L936=L937</f>
        <v>0</v>
      </c>
      <c r="N937" s="106" t="s">
        <v>4828</v>
      </c>
      <c r="O937" s="105" t="str">
        <f>VLOOKUP(A937,'doi 검증'!$A:$E,5,0)</f>
        <v>인정</v>
      </c>
      <c r="P937" s="106"/>
      <c r="Q937" s="106" t="s">
        <v>35</v>
      </c>
      <c r="R937" s="106" t="s">
        <v>36</v>
      </c>
      <c r="S937" s="105">
        <f>VLOOKUP(A937,논문증빙검증!$A:$T,20,0)</f>
        <v>0</v>
      </c>
      <c r="T937" s="105" t="str">
        <f>VLOOKUP(A937,논문증빙검증!$A:$R,17,0)</f>
        <v>주저자</v>
      </c>
      <c r="U937" s="106" t="s">
        <v>10039</v>
      </c>
      <c r="V937" s="106" t="s">
        <v>4555</v>
      </c>
      <c r="W937" s="106" t="s">
        <v>4830</v>
      </c>
      <c r="X937" s="106" t="s">
        <v>40</v>
      </c>
      <c r="Y937" s="106" t="s">
        <v>4831</v>
      </c>
      <c r="Z937" s="106">
        <v>3</v>
      </c>
      <c r="AA937" s="106" t="s">
        <v>10037</v>
      </c>
      <c r="AB937" s="106">
        <v>3.3140000000000001</v>
      </c>
      <c r="AC937" s="105">
        <v>65.384615400000001</v>
      </c>
      <c r="AD937" s="106" t="s">
        <v>8903</v>
      </c>
      <c r="AE937" s="106"/>
      <c r="AF937" s="106"/>
      <c r="AG937" s="106"/>
      <c r="AH937" s="106"/>
      <c r="AI937" s="105" t="s">
        <v>9980</v>
      </c>
      <c r="AJ937" s="106"/>
      <c r="AK937" s="106"/>
      <c r="AL937" s="106" t="s">
        <v>3375</v>
      </c>
      <c r="AM937" s="106" t="s">
        <v>9986</v>
      </c>
    </row>
    <row r="938" spans="1:40" s="93" customFormat="1">
      <c r="A938" s="105">
        <v>1133</v>
      </c>
      <c r="B938" s="105">
        <v>1</v>
      </c>
      <c r="C938" s="105" t="s">
        <v>2200</v>
      </c>
      <c r="D938" s="105" t="s">
        <v>2201</v>
      </c>
      <c r="E938" s="105" t="s">
        <v>2202</v>
      </c>
      <c r="F938" s="105" t="str">
        <f>VLOOKUP(A938,논문증빙검증!$A:$J,10,0)</f>
        <v>인정</v>
      </c>
      <c r="G938" s="105" t="s">
        <v>2203</v>
      </c>
      <c r="H938" s="105" t="s">
        <v>2095</v>
      </c>
      <c r="I938" s="105" t="str">
        <f>VLOOKUP(A938,논문증빙검증!$A:$N,14,0)</f>
        <v>O</v>
      </c>
      <c r="J938" s="105" t="s">
        <v>9699</v>
      </c>
      <c r="K938" s="105" t="s">
        <v>10859</v>
      </c>
      <c r="L938" s="105" t="s">
        <v>2204</v>
      </c>
      <c r="M938" s="105" t="b">
        <f>L937=L938</f>
        <v>0</v>
      </c>
      <c r="N938" s="105" t="s">
        <v>2204</v>
      </c>
      <c r="O938" s="105" t="str">
        <f>VLOOKUP(A938,'doi 검증'!$A:$E,5,0)</f>
        <v>인정</v>
      </c>
      <c r="P938" s="105"/>
      <c r="Q938" s="105" t="s">
        <v>35</v>
      </c>
      <c r="R938" s="105" t="s">
        <v>36</v>
      </c>
      <c r="S938" s="105">
        <f>VLOOKUP(A938,논문증빙검증!$A:$T,20,0)</f>
        <v>0</v>
      </c>
      <c r="T938" s="105" t="str">
        <f>VLOOKUP(A938,논문증빙검증!$A:$R,17,0)</f>
        <v>주저자</v>
      </c>
      <c r="U938" s="105" t="s">
        <v>2205</v>
      </c>
      <c r="V938" s="105" t="s">
        <v>1938</v>
      </c>
      <c r="W938" s="105" t="s">
        <v>2183</v>
      </c>
      <c r="X938" s="105" t="s">
        <v>40</v>
      </c>
      <c r="Y938" s="105" t="s">
        <v>2098</v>
      </c>
      <c r="Z938" s="105">
        <v>7</v>
      </c>
      <c r="AA938" s="105" t="s">
        <v>232</v>
      </c>
      <c r="AB938" s="105">
        <v>5.2949999999999999</v>
      </c>
      <c r="AC938" s="105">
        <v>90.833333300000007</v>
      </c>
      <c r="AD938" s="105" t="s">
        <v>40</v>
      </c>
      <c r="AE938" s="105" t="s">
        <v>2202</v>
      </c>
      <c r="AF938" s="105"/>
      <c r="AG938" s="105"/>
      <c r="AH938" s="105" t="s">
        <v>2177</v>
      </c>
      <c r="AI938" s="105" t="s">
        <v>9983</v>
      </c>
      <c r="AJ938" s="105">
        <v>189</v>
      </c>
      <c r="AK938" s="105"/>
      <c r="AL938" s="105"/>
      <c r="AM938" s="105"/>
    </row>
    <row r="939" spans="1:40" s="93" customFormat="1">
      <c r="A939" s="105">
        <v>1134</v>
      </c>
      <c r="B939" s="105">
        <v>1</v>
      </c>
      <c r="C939" s="105" t="s">
        <v>1364</v>
      </c>
      <c r="D939" s="105" t="s">
        <v>1365</v>
      </c>
      <c r="E939" s="105" t="s">
        <v>1366</v>
      </c>
      <c r="F939" s="105" t="str">
        <f>VLOOKUP(A939,논문증빙검증!$A:$J,10,0)</f>
        <v>인정</v>
      </c>
      <c r="G939" s="105" t="s">
        <v>5207</v>
      </c>
      <c r="H939" s="105" t="s">
        <v>218</v>
      </c>
      <c r="I939" s="105">
        <f>VLOOKUP(A939,논문증빙검증!$A:$N,14,0)</f>
        <v>0</v>
      </c>
      <c r="J939" s="105" t="s">
        <v>9699</v>
      </c>
      <c r="K939" s="105" t="s">
        <v>10859</v>
      </c>
      <c r="L939" s="105" t="s">
        <v>5208</v>
      </c>
      <c r="M939" s="105" t="b">
        <f>L938=L939</f>
        <v>0</v>
      </c>
      <c r="N939" s="105" t="s">
        <v>5208</v>
      </c>
      <c r="O939" s="105" t="str">
        <f>VLOOKUP(A939,'doi 검증'!$A:$E,5,0)</f>
        <v>인정</v>
      </c>
      <c r="P939" s="105"/>
      <c r="Q939" s="105" t="s">
        <v>35</v>
      </c>
      <c r="R939" s="105" t="s">
        <v>36</v>
      </c>
      <c r="S939" s="105">
        <f>VLOOKUP(A939,논문증빙검증!$A:$T,20,0)</f>
        <v>0</v>
      </c>
      <c r="T939" s="105" t="str">
        <f>VLOOKUP(A939,논문증빙검증!$A:$R,17,0)</f>
        <v>주저자</v>
      </c>
      <c r="U939" s="105" t="s">
        <v>5209</v>
      </c>
      <c r="V939" s="105" t="s">
        <v>4563</v>
      </c>
      <c r="W939" s="105" t="s">
        <v>39</v>
      </c>
      <c r="X939" s="105" t="s">
        <v>40</v>
      </c>
      <c r="Y939" s="105" t="s">
        <v>5206</v>
      </c>
      <c r="Z939" s="105">
        <v>12</v>
      </c>
      <c r="AA939" s="105" t="s">
        <v>5194</v>
      </c>
      <c r="AB939" s="105">
        <v>13.084</v>
      </c>
      <c r="AC939" s="105">
        <v>91.049382699999995</v>
      </c>
      <c r="AD939" s="105" t="s">
        <v>40</v>
      </c>
      <c r="AE939" s="105" t="s">
        <v>1366</v>
      </c>
      <c r="AF939" s="105"/>
      <c r="AG939" s="105"/>
      <c r="AH939" s="105" t="s">
        <v>5196</v>
      </c>
      <c r="AI939" s="105" t="s">
        <v>9983</v>
      </c>
      <c r="AJ939" s="105">
        <v>10</v>
      </c>
      <c r="AK939" s="105" t="s">
        <v>401</v>
      </c>
      <c r="AL939" s="105"/>
      <c r="AM939" s="105"/>
    </row>
    <row r="940" spans="1:40" s="93" customFormat="1">
      <c r="A940" s="105">
        <v>1135</v>
      </c>
      <c r="B940" s="105">
        <v>2</v>
      </c>
      <c r="C940" s="105" t="s">
        <v>1364</v>
      </c>
      <c r="D940" s="105" t="s">
        <v>1365</v>
      </c>
      <c r="E940" s="105" t="s">
        <v>1366</v>
      </c>
      <c r="F940" s="105" t="str">
        <f>VLOOKUP(A940,논문증빙검증!$A:$J,10,0)</f>
        <v>인정</v>
      </c>
      <c r="G940" s="105" t="s">
        <v>1367</v>
      </c>
      <c r="H940" s="105" t="s">
        <v>1368</v>
      </c>
      <c r="I940" s="105">
        <f>VLOOKUP(A940,논문증빙검증!$A:$N,14,0)</f>
        <v>0</v>
      </c>
      <c r="J940" s="105" t="s">
        <v>9699</v>
      </c>
      <c r="K940" s="105" t="s">
        <v>10859</v>
      </c>
      <c r="L940" s="105" t="s">
        <v>1369</v>
      </c>
      <c r="M940" s="105" t="b">
        <f>L939=L940</f>
        <v>0</v>
      </c>
      <c r="N940" s="105" t="s">
        <v>1369</v>
      </c>
      <c r="O940" s="105" t="str">
        <f>VLOOKUP(A940,'doi 검증'!$A:$E,5,0)</f>
        <v>인정</v>
      </c>
      <c r="P940" s="105"/>
      <c r="Q940" s="105" t="s">
        <v>35</v>
      </c>
      <c r="R940" s="105" t="s">
        <v>36</v>
      </c>
      <c r="S940" s="105">
        <f>VLOOKUP(A940,논문증빙검증!$A:$T,20,0)</f>
        <v>0</v>
      </c>
      <c r="T940" s="105" t="str">
        <f>VLOOKUP(A940,논문증빙검증!$A:$R,17,0)</f>
        <v>주저자</v>
      </c>
      <c r="U940" s="105" t="s">
        <v>1370</v>
      </c>
      <c r="V940" s="105" t="s">
        <v>124</v>
      </c>
      <c r="W940" s="105" t="s">
        <v>39</v>
      </c>
      <c r="X940" s="105" t="s">
        <v>40</v>
      </c>
      <c r="Y940" s="105" t="s">
        <v>1371</v>
      </c>
      <c r="Z940" s="105">
        <v>22</v>
      </c>
      <c r="AA940" s="105" t="s">
        <v>1357</v>
      </c>
      <c r="AB940" s="105">
        <v>13.281000000000001</v>
      </c>
      <c r="AC940" s="105">
        <v>93.4375</v>
      </c>
      <c r="AD940" s="105" t="s">
        <v>40</v>
      </c>
      <c r="AE940" s="105" t="s">
        <v>1366</v>
      </c>
      <c r="AF940" s="105"/>
      <c r="AG940" s="105"/>
      <c r="AH940" s="105" t="s">
        <v>1350</v>
      </c>
      <c r="AI940" s="105" t="s">
        <v>9983</v>
      </c>
      <c r="AJ940" s="105">
        <v>14</v>
      </c>
      <c r="AK940" s="105" t="s">
        <v>1372</v>
      </c>
      <c r="AL940" s="105"/>
      <c r="AM940" s="105"/>
    </row>
    <row r="941" spans="1:40" s="93" customFormat="1">
      <c r="A941" s="105">
        <v>1136</v>
      </c>
      <c r="B941" s="105">
        <v>3</v>
      </c>
      <c r="C941" s="105" t="s">
        <v>1364</v>
      </c>
      <c r="D941" s="105" t="s">
        <v>1365</v>
      </c>
      <c r="E941" s="105" t="s">
        <v>1366</v>
      </c>
      <c r="F941" s="105" t="str">
        <f>VLOOKUP(A941,논문증빙검증!$A:$J,10,0)</f>
        <v>인정</v>
      </c>
      <c r="G941" s="105" t="s">
        <v>5593</v>
      </c>
      <c r="H941" s="105" t="s">
        <v>5594</v>
      </c>
      <c r="I941" s="105">
        <f>VLOOKUP(A941,논문증빙검증!$A:$N,14,0)</f>
        <v>0</v>
      </c>
      <c r="J941" s="105" t="s">
        <v>9699</v>
      </c>
      <c r="K941" s="105" t="s">
        <v>10859</v>
      </c>
      <c r="L941" s="105" t="s">
        <v>5595</v>
      </c>
      <c r="M941" s="105" t="b">
        <f>L940=L941</f>
        <v>0</v>
      </c>
      <c r="N941" s="105" t="s">
        <v>5595</v>
      </c>
      <c r="O941" s="105" t="str">
        <f>VLOOKUP(A941,'doi 검증'!$A:$E,5,0)</f>
        <v>인정</v>
      </c>
      <c r="P941" s="105"/>
      <c r="Q941" s="105" t="s">
        <v>35</v>
      </c>
      <c r="R941" s="105" t="s">
        <v>36</v>
      </c>
      <c r="S941" s="105" t="str">
        <f>VLOOKUP(A941,논문증빙검증!$A:$T,20,0)</f>
        <v>공동저자</v>
      </c>
      <c r="T941" s="105" t="str">
        <f>VLOOKUP(A941,논문증빙검증!$A:$R,17,0)</f>
        <v>주저자</v>
      </c>
      <c r="U941" s="105" t="s">
        <v>5596</v>
      </c>
      <c r="V941" s="105" t="s">
        <v>5597</v>
      </c>
      <c r="W941" s="105" t="s">
        <v>39</v>
      </c>
      <c r="X941" s="105" t="s">
        <v>40</v>
      </c>
      <c r="Y941" s="105" t="s">
        <v>5598</v>
      </c>
      <c r="Z941" s="105">
        <v>17</v>
      </c>
      <c r="AA941" s="105" t="s">
        <v>5599</v>
      </c>
      <c r="AB941" s="105">
        <v>10.481</v>
      </c>
      <c r="AC941" s="105">
        <v>89.071856299999993</v>
      </c>
      <c r="AD941" s="105" t="s">
        <v>40</v>
      </c>
      <c r="AE941" s="105" t="s">
        <v>1366</v>
      </c>
      <c r="AF941" s="105"/>
      <c r="AG941" s="105"/>
      <c r="AH941" s="105" t="s">
        <v>5600</v>
      </c>
      <c r="AI941" s="105" t="s">
        <v>9983</v>
      </c>
      <c r="AJ941" s="105">
        <v>9</v>
      </c>
      <c r="AK941" s="105" t="s">
        <v>234</v>
      </c>
      <c r="AL941" s="105"/>
      <c r="AM941" s="105"/>
    </row>
    <row r="942" spans="1:40" s="93" customFormat="1">
      <c r="A942" s="105">
        <v>1137</v>
      </c>
      <c r="B942" s="105">
        <v>4</v>
      </c>
      <c r="C942" s="105" t="s">
        <v>1364</v>
      </c>
      <c r="D942" s="105" t="s">
        <v>1365</v>
      </c>
      <c r="E942" s="105" t="s">
        <v>1366</v>
      </c>
      <c r="F942" s="105" t="str">
        <f>VLOOKUP(A942,논문증빙검증!$A:$J,10,0)</f>
        <v>인정</v>
      </c>
      <c r="G942" s="105" t="s">
        <v>2249</v>
      </c>
      <c r="H942" s="105" t="s">
        <v>2250</v>
      </c>
      <c r="I942" s="105">
        <f>VLOOKUP(A942,논문증빙검증!$A:$N,14,0)</f>
        <v>0</v>
      </c>
      <c r="J942" s="105" t="s">
        <v>9699</v>
      </c>
      <c r="K942" s="105" t="s">
        <v>10859</v>
      </c>
      <c r="L942" s="105" t="s">
        <v>2251</v>
      </c>
      <c r="M942" s="105" t="b">
        <f>L941=L942</f>
        <v>0</v>
      </c>
      <c r="N942" s="105" t="s">
        <v>2251</v>
      </c>
      <c r="O942" s="105" t="str">
        <f>VLOOKUP(A942,'doi 검증'!$A:$E,5,0)</f>
        <v>인정</v>
      </c>
      <c r="P942" s="105"/>
      <c r="Q942" s="105" t="s">
        <v>35</v>
      </c>
      <c r="R942" s="105" t="s">
        <v>36</v>
      </c>
      <c r="S942" s="105" t="str">
        <f>VLOOKUP(A942,논문증빙검증!$A:$T,20,0)</f>
        <v>공동저자</v>
      </c>
      <c r="T942" s="105" t="str">
        <f>VLOOKUP(A942,논문증빙검증!$A:$R,17,0)</f>
        <v>주저자</v>
      </c>
      <c r="U942" s="105" t="s">
        <v>2252</v>
      </c>
      <c r="V942" s="105" t="s">
        <v>78</v>
      </c>
      <c r="W942" s="105" t="s">
        <v>39</v>
      </c>
      <c r="X942" s="105" t="s">
        <v>40</v>
      </c>
      <c r="Y942" s="105" t="s">
        <v>1522</v>
      </c>
      <c r="Z942" s="105">
        <v>49</v>
      </c>
      <c r="AA942" s="105" t="s">
        <v>2238</v>
      </c>
      <c r="AB942" s="105">
        <v>6.7069999999999999</v>
      </c>
      <c r="AC942" s="105">
        <v>97.619047600000002</v>
      </c>
      <c r="AD942" s="105" t="s">
        <v>40</v>
      </c>
      <c r="AE942" s="105" t="s">
        <v>1366</v>
      </c>
      <c r="AF942" s="105"/>
      <c r="AG942" s="105"/>
      <c r="AH942" s="105" t="s">
        <v>2227</v>
      </c>
      <c r="AI942" s="105" t="s">
        <v>9983</v>
      </c>
      <c r="AJ942" s="105">
        <v>439</v>
      </c>
      <c r="AK942" s="105"/>
      <c r="AL942" s="105"/>
      <c r="AM942" s="105"/>
    </row>
    <row r="943" spans="1:40" s="93" customFormat="1">
      <c r="A943" s="105">
        <v>1138</v>
      </c>
      <c r="B943" s="105">
        <v>5</v>
      </c>
      <c r="C943" s="105" t="s">
        <v>1364</v>
      </c>
      <c r="D943" s="105" t="s">
        <v>1365</v>
      </c>
      <c r="E943" s="105" t="s">
        <v>1366</v>
      </c>
      <c r="F943" s="105" t="str">
        <f>VLOOKUP(A943,논문증빙검증!$A:$J,10,0)</f>
        <v>인정</v>
      </c>
      <c r="G943" s="105" t="s">
        <v>7189</v>
      </c>
      <c r="H943" s="105" t="s">
        <v>7190</v>
      </c>
      <c r="I943" s="105">
        <f>VLOOKUP(A943,논문증빙검증!$A:$N,14,0)</f>
        <v>0</v>
      </c>
      <c r="J943" s="105" t="s">
        <v>9699</v>
      </c>
      <c r="K943" s="105" t="s">
        <v>10859</v>
      </c>
      <c r="L943" s="105" t="s">
        <v>7191</v>
      </c>
      <c r="M943" s="105" t="b">
        <f>L942=L943</f>
        <v>0</v>
      </c>
      <c r="N943" s="105" t="s">
        <v>7191</v>
      </c>
      <c r="O943" s="105" t="str">
        <f>VLOOKUP(A943,'doi 검증'!$A:$E,5,0)</f>
        <v>인정</v>
      </c>
      <c r="P943" s="105"/>
      <c r="Q943" s="105" t="s">
        <v>35</v>
      </c>
      <c r="R943" s="105" t="s">
        <v>36</v>
      </c>
      <c r="S943" s="105">
        <f>VLOOKUP(A943,논문증빙검증!$A:$T,20,0)</f>
        <v>0</v>
      </c>
      <c r="T943" s="105" t="str">
        <f>VLOOKUP(A943,논문증빙검증!$A:$R,17,0)</f>
        <v>주저자</v>
      </c>
      <c r="U943" s="105" t="s">
        <v>7192</v>
      </c>
      <c r="V943" s="105" t="s">
        <v>124</v>
      </c>
      <c r="W943" s="105" t="s">
        <v>39</v>
      </c>
      <c r="X943" s="105" t="s">
        <v>40</v>
      </c>
      <c r="Y943" s="105" t="s">
        <v>7193</v>
      </c>
      <c r="Z943" s="105">
        <v>14</v>
      </c>
      <c r="AA943" s="105" t="s">
        <v>7186</v>
      </c>
      <c r="AB943" s="105">
        <v>3.7839999999999998</v>
      </c>
      <c r="AC943" s="105">
        <v>87.931034499999996</v>
      </c>
      <c r="AD943" s="105" t="s">
        <v>40</v>
      </c>
      <c r="AE943" s="105" t="s">
        <v>1366</v>
      </c>
      <c r="AF943" s="105"/>
      <c r="AG943" s="105"/>
      <c r="AH943" s="105" t="s">
        <v>7188</v>
      </c>
      <c r="AI943" s="105" t="s">
        <v>9983</v>
      </c>
      <c r="AJ943" s="105">
        <v>101</v>
      </c>
      <c r="AK943" s="105" t="s">
        <v>696</v>
      </c>
      <c r="AL943" s="105"/>
      <c r="AM943" s="105"/>
    </row>
    <row r="944" spans="1:40" s="93" customFormat="1">
      <c r="A944" s="105">
        <v>1139</v>
      </c>
      <c r="B944" s="105">
        <v>6</v>
      </c>
      <c r="C944" s="105" t="s">
        <v>1364</v>
      </c>
      <c r="D944" s="105" t="s">
        <v>1365</v>
      </c>
      <c r="E944" s="105" t="s">
        <v>1366</v>
      </c>
      <c r="F944" s="105" t="str">
        <f>VLOOKUP(A944,논문증빙검증!$A:$J,10,0)</f>
        <v>인정</v>
      </c>
      <c r="G944" s="105" t="s">
        <v>5353</v>
      </c>
      <c r="H944" s="105" t="s">
        <v>5354</v>
      </c>
      <c r="I944" s="105">
        <f>VLOOKUP(A944,논문증빙검증!$A:$N,14,0)</f>
        <v>0</v>
      </c>
      <c r="J944" s="105" t="s">
        <v>9699</v>
      </c>
      <c r="K944" s="105" t="s">
        <v>10859</v>
      </c>
      <c r="L944" s="105" t="s">
        <v>5355</v>
      </c>
      <c r="M944" s="105" t="b">
        <f>L943=L944</f>
        <v>0</v>
      </c>
      <c r="N944" s="105" t="s">
        <v>5355</v>
      </c>
      <c r="O944" s="105" t="str">
        <f>VLOOKUP(A944,'doi 검증'!$A:$E,5,0)</f>
        <v>인정</v>
      </c>
      <c r="P944" s="105"/>
      <c r="Q944" s="105" t="s">
        <v>35</v>
      </c>
      <c r="R944" s="105" t="s">
        <v>63</v>
      </c>
      <c r="S944" s="105">
        <f>VLOOKUP(A944,논문증빙검증!$A:$T,20,0)</f>
        <v>0</v>
      </c>
      <c r="T944" s="105" t="str">
        <f>VLOOKUP(A944,논문증빙검증!$A:$R,17,0)</f>
        <v>기타저자</v>
      </c>
      <c r="U944" s="105" t="s">
        <v>5356</v>
      </c>
      <c r="V944" s="105" t="s">
        <v>4563</v>
      </c>
      <c r="W944" s="105" t="s">
        <v>39</v>
      </c>
      <c r="X944" s="105" t="s">
        <v>40</v>
      </c>
      <c r="Y944" s="105" t="s">
        <v>368</v>
      </c>
      <c r="Z944" s="105">
        <v>3</v>
      </c>
      <c r="AA944" s="105" t="s">
        <v>42</v>
      </c>
      <c r="AB944" s="105">
        <v>15.881</v>
      </c>
      <c r="AC944" s="105">
        <v>93.862275400000001</v>
      </c>
      <c r="AD944" s="105" t="s">
        <v>68</v>
      </c>
      <c r="AE944" s="105" t="s">
        <v>5357</v>
      </c>
      <c r="AF944" s="105"/>
      <c r="AG944" s="105"/>
      <c r="AH944" s="105" t="s">
        <v>43</v>
      </c>
      <c r="AI944" s="105" t="s">
        <v>9983</v>
      </c>
      <c r="AJ944" s="105">
        <v>14</v>
      </c>
      <c r="AK944" s="105" t="s">
        <v>431</v>
      </c>
      <c r="AL944" s="105"/>
      <c r="AM944" s="105"/>
    </row>
    <row r="945" spans="1:40" s="93" customFormat="1">
      <c r="A945" s="105">
        <v>1140</v>
      </c>
      <c r="B945" s="105">
        <v>7</v>
      </c>
      <c r="C945" s="105" t="s">
        <v>1364</v>
      </c>
      <c r="D945" s="105" t="s">
        <v>1365</v>
      </c>
      <c r="E945" s="105" t="s">
        <v>1366</v>
      </c>
      <c r="F945" s="105" t="str">
        <f>VLOOKUP(A945,논문증빙검증!$A:$J,10,0)</f>
        <v>인정</v>
      </c>
      <c r="G945" s="105" t="s">
        <v>8259</v>
      </c>
      <c r="H945" s="105" t="s">
        <v>8260</v>
      </c>
      <c r="I945" s="105">
        <f>VLOOKUP(A945,논문증빙검증!$A:$N,14,0)</f>
        <v>0</v>
      </c>
      <c r="J945" s="105" t="s">
        <v>9699</v>
      </c>
      <c r="K945" s="105" t="s">
        <v>10859</v>
      </c>
      <c r="L945" s="105" t="s">
        <v>8261</v>
      </c>
      <c r="M945" s="105" t="b">
        <f>L944=L945</f>
        <v>0</v>
      </c>
      <c r="N945" s="105" t="s">
        <v>8262</v>
      </c>
      <c r="O945" s="105" t="str">
        <f>VLOOKUP(A945,'doi 검증'!$A:$E,5,0)</f>
        <v>인정</v>
      </c>
      <c r="P945" s="105"/>
      <c r="Q945" s="105" t="s">
        <v>35</v>
      </c>
      <c r="R945" s="105" t="s">
        <v>122</v>
      </c>
      <c r="S945" s="105">
        <f>VLOOKUP(A945,논문증빙검증!$A:$T,20,0)</f>
        <v>0</v>
      </c>
      <c r="T945" s="105" t="str">
        <f>VLOOKUP(A945,논문증빙검증!$A:$R,17,0)</f>
        <v>기타저자</v>
      </c>
      <c r="U945" s="105" t="s">
        <v>8263</v>
      </c>
      <c r="V945" s="105" t="s">
        <v>5847</v>
      </c>
      <c r="W945" s="105" t="s">
        <v>39</v>
      </c>
      <c r="X945" s="105" t="s">
        <v>40</v>
      </c>
      <c r="Y945" s="105" t="s">
        <v>6485</v>
      </c>
      <c r="Z945" s="105">
        <v>0</v>
      </c>
      <c r="AA945" s="105" t="s">
        <v>232</v>
      </c>
      <c r="AB945" s="105">
        <v>12.731999999999999</v>
      </c>
      <c r="AC945" s="105">
        <v>93.421052599999996</v>
      </c>
      <c r="AD945" s="105" t="s">
        <v>68</v>
      </c>
      <c r="AE945" s="105" t="s">
        <v>8264</v>
      </c>
      <c r="AF945" s="105"/>
      <c r="AG945" s="105"/>
      <c r="AH945" s="105" t="s">
        <v>5861</v>
      </c>
      <c r="AI945" s="105" t="s">
        <v>9983</v>
      </c>
      <c r="AJ945" s="105">
        <v>9</v>
      </c>
      <c r="AK945" s="105" t="s">
        <v>401</v>
      </c>
      <c r="AL945" s="105"/>
      <c r="AM945" s="105"/>
    </row>
    <row r="946" spans="1:40" s="93" customFormat="1">
      <c r="A946" s="105">
        <v>1141</v>
      </c>
      <c r="B946" s="105">
        <v>1</v>
      </c>
      <c r="C946" s="105" t="s">
        <v>3954</v>
      </c>
      <c r="D946" s="105" t="s">
        <v>3955</v>
      </c>
      <c r="E946" s="105" t="s">
        <v>3956</v>
      </c>
      <c r="F946" s="105" t="str">
        <f>VLOOKUP(A946,논문증빙검증!$A:$J,10,0)</f>
        <v>인정</v>
      </c>
      <c r="G946" s="105" t="s">
        <v>5474</v>
      </c>
      <c r="H946" s="105" t="s">
        <v>5475</v>
      </c>
      <c r="I946" s="105" t="str">
        <f>VLOOKUP(A946,논문증빙검증!$A:$N,14,0)</f>
        <v>○</v>
      </c>
      <c r="J946" s="105" t="s">
        <v>9699</v>
      </c>
      <c r="K946" s="105" t="s">
        <v>10859</v>
      </c>
      <c r="L946" s="105" t="s">
        <v>5476</v>
      </c>
      <c r="M946" s="105" t="b">
        <f>L945=L946</f>
        <v>0</v>
      </c>
      <c r="N946" s="105" t="s">
        <v>5476</v>
      </c>
      <c r="O946" s="105" t="str">
        <f>VLOOKUP(A946,'doi 검증'!$A:$E,5,0)</f>
        <v>인정</v>
      </c>
      <c r="P946" s="105"/>
      <c r="Q946" s="105" t="s">
        <v>35</v>
      </c>
      <c r="R946" s="105" t="s">
        <v>36</v>
      </c>
      <c r="S946" s="105">
        <f>VLOOKUP(A946,논문증빙검증!$A:$T,20,0)</f>
        <v>0</v>
      </c>
      <c r="T946" s="105" t="str">
        <f>VLOOKUP(A946,논문증빙검증!$A:$R,17,0)</f>
        <v>주저자</v>
      </c>
      <c r="U946" s="105" t="s">
        <v>5477</v>
      </c>
      <c r="V946" s="105" t="s">
        <v>4572</v>
      </c>
      <c r="W946" s="105" t="s">
        <v>39</v>
      </c>
      <c r="X946" s="105" t="s">
        <v>40</v>
      </c>
      <c r="Y946" s="105" t="s">
        <v>5478</v>
      </c>
      <c r="Z946" s="105">
        <v>9</v>
      </c>
      <c r="AA946" s="105" t="s">
        <v>5473</v>
      </c>
      <c r="AB946" s="105">
        <v>8.1980000000000004</v>
      </c>
      <c r="AC946" s="105">
        <v>90.559440600000002</v>
      </c>
      <c r="AD946" s="105" t="s">
        <v>40</v>
      </c>
      <c r="AE946" s="105" t="s">
        <v>3956</v>
      </c>
      <c r="AF946" s="105"/>
      <c r="AG946" s="105"/>
      <c r="AH946" s="105" t="s">
        <v>5460</v>
      </c>
      <c r="AI946" s="105" t="s">
        <v>9983</v>
      </c>
      <c r="AJ946" s="105">
        <v>5</v>
      </c>
      <c r="AK946" s="105" t="s">
        <v>334</v>
      </c>
      <c r="AL946" s="105"/>
      <c r="AM946" s="105"/>
    </row>
    <row r="947" spans="1:40" s="93" customFormat="1">
      <c r="A947" s="105">
        <v>1142</v>
      </c>
      <c r="B947" s="105">
        <v>2</v>
      </c>
      <c r="C947" s="105" t="s">
        <v>3954</v>
      </c>
      <c r="D947" s="105" t="s">
        <v>3955</v>
      </c>
      <c r="E947" s="105" t="s">
        <v>3956</v>
      </c>
      <c r="F947" s="105" t="str">
        <f>VLOOKUP(A947,논문증빙검증!$A:$J,10,0)</f>
        <v>인정</v>
      </c>
      <c r="G947" s="105" t="s">
        <v>3957</v>
      </c>
      <c r="H947" s="105" t="s">
        <v>3958</v>
      </c>
      <c r="I947" s="105" t="str">
        <f>VLOOKUP(A947,논문증빙검증!$A:$N,14,0)</f>
        <v>○</v>
      </c>
      <c r="J947" s="105" t="s">
        <v>9699</v>
      </c>
      <c r="K947" s="105" t="s">
        <v>10859</v>
      </c>
      <c r="L947" s="105" t="s">
        <v>3959</v>
      </c>
      <c r="M947" s="105" t="b">
        <f>L946=L947</f>
        <v>0</v>
      </c>
      <c r="N947" s="105" t="s">
        <v>3959</v>
      </c>
      <c r="O947" s="105" t="str">
        <f>VLOOKUP(A947,'doi 검증'!$A:$E,5,0)</f>
        <v>인정</v>
      </c>
      <c r="P947" s="105"/>
      <c r="Q947" s="105" t="s">
        <v>35</v>
      </c>
      <c r="R947" s="105" t="s">
        <v>36</v>
      </c>
      <c r="S947" s="105">
        <f>VLOOKUP(A947,논문증빙검증!$A:$T,20,0)</f>
        <v>0</v>
      </c>
      <c r="T947" s="105" t="str">
        <f>VLOOKUP(A947,논문증빙검증!$A:$R,17,0)</f>
        <v>주저자</v>
      </c>
      <c r="U947" s="105" t="s">
        <v>3960</v>
      </c>
      <c r="V947" s="105" t="s">
        <v>78</v>
      </c>
      <c r="W947" s="105" t="s">
        <v>39</v>
      </c>
      <c r="X947" s="105" t="s">
        <v>40</v>
      </c>
      <c r="Y947" s="105" t="s">
        <v>2896</v>
      </c>
      <c r="Z947" s="105">
        <v>20</v>
      </c>
      <c r="AA947" s="105" t="s">
        <v>3961</v>
      </c>
      <c r="AB947" s="105">
        <v>5.0620000000000003</v>
      </c>
      <c r="AC947" s="105">
        <v>65.740740700000003</v>
      </c>
      <c r="AD947" s="105" t="s">
        <v>40</v>
      </c>
      <c r="AE947" s="105" t="s">
        <v>3956</v>
      </c>
      <c r="AF947" s="105"/>
      <c r="AG947" s="105"/>
      <c r="AH947" s="105" t="s">
        <v>3945</v>
      </c>
      <c r="AI947" s="105" t="s">
        <v>9983</v>
      </c>
      <c r="AJ947" s="105">
        <v>474</v>
      </c>
      <c r="AK947" s="105"/>
      <c r="AL947" s="105"/>
      <c r="AM947" s="105"/>
    </row>
    <row r="948" spans="1:40" s="93" customFormat="1">
      <c r="A948" s="105">
        <v>1143</v>
      </c>
      <c r="B948" s="105">
        <v>3</v>
      </c>
      <c r="C948" s="105" t="s">
        <v>3954</v>
      </c>
      <c r="D948" s="105" t="s">
        <v>3955</v>
      </c>
      <c r="E948" s="105" t="s">
        <v>3956</v>
      </c>
      <c r="F948" s="105" t="str">
        <f>VLOOKUP(A948,논문증빙검증!$A:$J,10,0)</f>
        <v>인정</v>
      </c>
      <c r="G948" s="105" t="s">
        <v>4667</v>
      </c>
      <c r="H948" s="105" t="s">
        <v>4668</v>
      </c>
      <c r="I948" s="105" t="str">
        <f>VLOOKUP(A948,논문증빙검증!$A:$N,14,0)</f>
        <v>○</v>
      </c>
      <c r="J948" s="105" t="s">
        <v>9699</v>
      </c>
      <c r="K948" s="105" t="s">
        <v>10859</v>
      </c>
      <c r="L948" s="105" t="s">
        <v>4669</v>
      </c>
      <c r="M948" s="105" t="b">
        <f>L947=L948</f>
        <v>0</v>
      </c>
      <c r="N948" s="105" t="s">
        <v>4669</v>
      </c>
      <c r="O948" s="105" t="str">
        <f>VLOOKUP(A948,'doi 검증'!$A:$E,5,0)</f>
        <v>인정</v>
      </c>
      <c r="P948" s="105"/>
      <c r="Q948" s="105" t="s">
        <v>35</v>
      </c>
      <c r="R948" s="105" t="s">
        <v>36</v>
      </c>
      <c r="S948" s="105">
        <f>VLOOKUP(A948,논문증빙검증!$A:$T,20,0)</f>
        <v>0</v>
      </c>
      <c r="T948" s="105" t="str">
        <f>VLOOKUP(A948,논문증빙검증!$A:$R,17,0)</f>
        <v>주저자</v>
      </c>
      <c r="U948" s="105" t="s">
        <v>4670</v>
      </c>
      <c r="V948" s="105" t="s">
        <v>4572</v>
      </c>
      <c r="W948" s="105" t="s">
        <v>39</v>
      </c>
      <c r="X948" s="105" t="s">
        <v>40</v>
      </c>
      <c r="Y948" s="105" t="s">
        <v>4671</v>
      </c>
      <c r="Z948" s="105">
        <v>3</v>
      </c>
      <c r="AA948" s="105" t="s">
        <v>4672</v>
      </c>
      <c r="AB948" s="105">
        <v>3.7639999999999998</v>
      </c>
      <c r="AC948" s="105">
        <v>65.384615400000001</v>
      </c>
      <c r="AD948" s="105" t="s">
        <v>40</v>
      </c>
      <c r="AE948" s="105" t="s">
        <v>3956</v>
      </c>
      <c r="AF948" s="105"/>
      <c r="AG948" s="105"/>
      <c r="AH948" s="105" t="s">
        <v>4673</v>
      </c>
      <c r="AI948" s="105" t="s">
        <v>9983</v>
      </c>
      <c r="AJ948" s="105">
        <v>59</v>
      </c>
      <c r="AK948" s="105" t="s">
        <v>620</v>
      </c>
      <c r="AL948" s="105"/>
      <c r="AM948" s="105"/>
    </row>
    <row r="949" spans="1:40" s="93" customFormat="1">
      <c r="A949" s="108">
        <v>1144</v>
      </c>
      <c r="B949" s="108">
        <v>1</v>
      </c>
      <c r="C949" s="108" t="s">
        <v>1862</v>
      </c>
      <c r="D949" s="108" t="s">
        <v>1863</v>
      </c>
      <c r="E949" s="108" t="s">
        <v>1864</v>
      </c>
      <c r="F949" s="105" t="str">
        <f>VLOOKUP(A949,논문증빙검증!$A:$J,10,0)</f>
        <v>인정</v>
      </c>
      <c r="G949" s="108" t="s">
        <v>1879</v>
      </c>
      <c r="H949" s="108" t="s">
        <v>1880</v>
      </c>
      <c r="I949" s="105" t="str">
        <f>VLOOKUP(A949,논문증빙검증!$A:$N,14,0)</f>
        <v>ㅇ</v>
      </c>
      <c r="J949" s="108" t="s">
        <v>9699</v>
      </c>
      <c r="K949" s="110" t="s">
        <v>10859</v>
      </c>
      <c r="L949" s="105" t="s">
        <v>1881</v>
      </c>
      <c r="M949" s="105" t="b">
        <f>L948=L949</f>
        <v>0</v>
      </c>
      <c r="N949" s="108" t="s">
        <v>10936</v>
      </c>
      <c r="O949" s="105" t="str">
        <f>VLOOKUP(A949,'doi 검증'!$A:$E,5,0)</f>
        <v>인정</v>
      </c>
      <c r="P949" s="108"/>
      <c r="Q949" s="108" t="s">
        <v>35</v>
      </c>
      <c r="R949" s="108" t="s">
        <v>36</v>
      </c>
      <c r="S949" s="105">
        <f>VLOOKUP(A949,논문증빙검증!$A:$T,20,0)</f>
        <v>0</v>
      </c>
      <c r="T949" s="105" t="str">
        <f>VLOOKUP(A949,논문증빙검증!$A:$R,17,0)</f>
        <v>주저자</v>
      </c>
      <c r="U949" s="108" t="s">
        <v>1882</v>
      </c>
      <c r="V949" s="108" t="s">
        <v>1496</v>
      </c>
      <c r="W949" s="108" t="s">
        <v>39</v>
      </c>
      <c r="X949" s="108" t="s">
        <v>8903</v>
      </c>
      <c r="Y949" s="108" t="s">
        <v>10022</v>
      </c>
      <c r="Z949" s="108">
        <v>0</v>
      </c>
      <c r="AA949" s="108"/>
      <c r="AB949" s="108">
        <v>5.6710000000000003</v>
      </c>
      <c r="AC949" s="105">
        <v>93.609022600000003</v>
      </c>
      <c r="AD949" s="108" t="s">
        <v>8903</v>
      </c>
      <c r="AE949" s="108"/>
      <c r="AF949" s="108"/>
      <c r="AG949" s="108"/>
      <c r="AH949" s="108"/>
      <c r="AI949" s="105" t="s">
        <v>9980</v>
      </c>
      <c r="AJ949" s="108"/>
      <c r="AK949" s="108"/>
      <c r="AL949" s="108" t="s">
        <v>553</v>
      </c>
      <c r="AM949" s="108" t="s">
        <v>10036</v>
      </c>
    </row>
    <row r="950" spans="1:40" s="97" customFormat="1">
      <c r="A950" s="105">
        <v>1145</v>
      </c>
      <c r="B950" s="105">
        <v>2</v>
      </c>
      <c r="C950" s="105" t="s">
        <v>1862</v>
      </c>
      <c r="D950" s="105" t="s">
        <v>1863</v>
      </c>
      <c r="E950" s="105" t="s">
        <v>1864</v>
      </c>
      <c r="F950" s="105" t="str">
        <f>VLOOKUP(A950,논문증빙검증!$A:$J,10,0)</f>
        <v>인정</v>
      </c>
      <c r="G950" s="105" t="s">
        <v>5423</v>
      </c>
      <c r="H950" s="105" t="s">
        <v>5424</v>
      </c>
      <c r="I950" s="105" t="str">
        <f>VLOOKUP(A950,논문증빙검증!$A:$N,14,0)</f>
        <v>ㅇ</v>
      </c>
      <c r="J950" s="105" t="s">
        <v>9699</v>
      </c>
      <c r="K950" s="105" t="s">
        <v>10859</v>
      </c>
      <c r="L950" s="105" t="s">
        <v>5425</v>
      </c>
      <c r="M950" s="105" t="b">
        <f>L949=L950</f>
        <v>0</v>
      </c>
      <c r="N950" s="105" t="s">
        <v>5425</v>
      </c>
      <c r="O950" s="105" t="str">
        <f>VLOOKUP(A950,'doi 검증'!$A:$E,5,0)</f>
        <v>인정</v>
      </c>
      <c r="P950" s="105"/>
      <c r="Q950" s="105" t="s">
        <v>35</v>
      </c>
      <c r="R950" s="105" t="s">
        <v>36</v>
      </c>
      <c r="S950" s="105">
        <f>VLOOKUP(A950,논문증빙검증!$A:$T,20,0)</f>
        <v>0</v>
      </c>
      <c r="T950" s="105" t="str">
        <f>VLOOKUP(A950,논문증빙검증!$A:$R,17,0)</f>
        <v>주저자</v>
      </c>
      <c r="U950" s="105" t="s">
        <v>5426</v>
      </c>
      <c r="V950" s="105" t="s">
        <v>4572</v>
      </c>
      <c r="W950" s="105" t="s">
        <v>39</v>
      </c>
      <c r="X950" s="105" t="s">
        <v>40</v>
      </c>
      <c r="Y950" s="105" t="s">
        <v>5427</v>
      </c>
      <c r="Z950" s="105">
        <v>9</v>
      </c>
      <c r="AA950" s="105" t="s">
        <v>5428</v>
      </c>
      <c r="AB950" s="105">
        <v>3.512</v>
      </c>
      <c r="AC950" s="105">
        <v>56.4606742</v>
      </c>
      <c r="AD950" s="105" t="s">
        <v>40</v>
      </c>
      <c r="AE950" s="105" t="s">
        <v>1864</v>
      </c>
      <c r="AF950" s="105"/>
      <c r="AG950" s="105"/>
      <c r="AH950" s="105" t="s">
        <v>5426</v>
      </c>
      <c r="AI950" s="105" t="s">
        <v>9983</v>
      </c>
      <c r="AJ950" s="105">
        <v>3</v>
      </c>
      <c r="AK950" s="105" t="s">
        <v>508</v>
      </c>
      <c r="AL950" s="105"/>
      <c r="AM950" s="105"/>
      <c r="AN950" s="100"/>
    </row>
    <row r="951" spans="1:40" s="93" customFormat="1">
      <c r="A951" s="105">
        <v>1146</v>
      </c>
      <c r="B951" s="105">
        <v>3</v>
      </c>
      <c r="C951" s="105" t="s">
        <v>1862</v>
      </c>
      <c r="D951" s="105" t="s">
        <v>1863</v>
      </c>
      <c r="E951" s="105" t="s">
        <v>1864</v>
      </c>
      <c r="F951" s="105" t="str">
        <f>VLOOKUP(A951,논문증빙검증!$A:$J,10,0)</f>
        <v>인정</v>
      </c>
      <c r="G951" s="105" t="s">
        <v>7811</v>
      </c>
      <c r="H951" s="105" t="s">
        <v>7812</v>
      </c>
      <c r="I951" s="105" t="str">
        <f>VLOOKUP(A951,논문증빙검증!$A:$N,14,0)</f>
        <v>ㅇ</v>
      </c>
      <c r="J951" s="105" t="s">
        <v>9699</v>
      </c>
      <c r="K951" s="105" t="s">
        <v>10859</v>
      </c>
      <c r="L951" s="105" t="s">
        <v>7813</v>
      </c>
      <c r="M951" s="105" t="b">
        <f>L950=L951</f>
        <v>0</v>
      </c>
      <c r="N951" s="105" t="s">
        <v>7813</v>
      </c>
      <c r="O951" s="105" t="str">
        <f>VLOOKUP(A951,'doi 검증'!$A:$E,5,0)</f>
        <v>인정</v>
      </c>
      <c r="P951" s="105"/>
      <c r="Q951" s="105" t="s">
        <v>35</v>
      </c>
      <c r="R951" s="105" t="s">
        <v>63</v>
      </c>
      <c r="S951" s="105">
        <f>VLOOKUP(A951,논문증빙검증!$A:$T,20,0)</f>
        <v>0</v>
      </c>
      <c r="T951" s="105" t="str">
        <f>VLOOKUP(A951,논문증빙검증!$A:$R,17,0)</f>
        <v>기타저자</v>
      </c>
      <c r="U951" s="105" t="s">
        <v>7814</v>
      </c>
      <c r="V951" s="105" t="s">
        <v>7554</v>
      </c>
      <c r="W951" s="105" t="s">
        <v>39</v>
      </c>
      <c r="X951" s="105" t="s">
        <v>40</v>
      </c>
      <c r="Y951" s="105" t="s">
        <v>112</v>
      </c>
      <c r="Z951" s="105">
        <v>9</v>
      </c>
      <c r="AA951" s="105" t="s">
        <v>7815</v>
      </c>
      <c r="AB951" s="105">
        <v>4.3289999999999997</v>
      </c>
      <c r="AC951" s="105">
        <v>80.555555600000005</v>
      </c>
      <c r="AD951" s="105" t="s">
        <v>68</v>
      </c>
      <c r="AE951" s="105" t="s">
        <v>1870</v>
      </c>
      <c r="AF951" s="105"/>
      <c r="AG951" s="105"/>
      <c r="AH951" s="105" t="s">
        <v>7816</v>
      </c>
      <c r="AI951" s="105" t="s">
        <v>9983</v>
      </c>
      <c r="AJ951" s="105">
        <v>12</v>
      </c>
      <c r="AK951" s="105" t="s">
        <v>57</v>
      </c>
      <c r="AL951" s="105"/>
      <c r="AM951" s="105"/>
    </row>
    <row r="952" spans="1:40" s="97" customFormat="1">
      <c r="A952" s="105">
        <v>1147</v>
      </c>
      <c r="B952" s="105">
        <v>4</v>
      </c>
      <c r="C952" s="105" t="s">
        <v>1862</v>
      </c>
      <c r="D952" s="105" t="s">
        <v>1863</v>
      </c>
      <c r="E952" s="105" t="s">
        <v>1864</v>
      </c>
      <c r="F952" s="105" t="str">
        <f>VLOOKUP(A952,논문증빙검증!$A:$J,10,0)</f>
        <v>인정</v>
      </c>
      <c r="G952" s="105" t="s">
        <v>4352</v>
      </c>
      <c r="H952" s="105" t="s">
        <v>2391</v>
      </c>
      <c r="I952" s="105" t="str">
        <f>VLOOKUP(A952,논문증빙검증!$A:$N,14,0)</f>
        <v>ㅇ</v>
      </c>
      <c r="J952" s="105" t="s">
        <v>9699</v>
      </c>
      <c r="K952" s="105" t="s">
        <v>10859</v>
      </c>
      <c r="L952" s="105" t="s">
        <v>4353</v>
      </c>
      <c r="M952" s="105" t="b">
        <f>L951=L952</f>
        <v>0</v>
      </c>
      <c r="N952" s="105" t="s">
        <v>4353</v>
      </c>
      <c r="O952" s="105" t="str">
        <f>VLOOKUP(A952,'doi 검증'!$A:$E,5,0)</f>
        <v>인정</v>
      </c>
      <c r="P952" s="105"/>
      <c r="Q952" s="105" t="s">
        <v>35</v>
      </c>
      <c r="R952" s="105" t="s">
        <v>63</v>
      </c>
      <c r="S952" s="105">
        <f>VLOOKUP(A952,논문증빙검증!$A:$T,20,0)</f>
        <v>0</v>
      </c>
      <c r="T952" s="105" t="str">
        <f>VLOOKUP(A952,논문증빙검증!$A:$R,17,0)</f>
        <v>기타저자</v>
      </c>
      <c r="U952" s="105" t="s">
        <v>4354</v>
      </c>
      <c r="V952" s="105" t="s">
        <v>3737</v>
      </c>
      <c r="W952" s="105" t="s">
        <v>39</v>
      </c>
      <c r="X952" s="105" t="s">
        <v>40</v>
      </c>
      <c r="Y952" s="105" t="s">
        <v>2394</v>
      </c>
      <c r="Z952" s="105">
        <v>0</v>
      </c>
      <c r="AA952" s="105" t="s">
        <v>232</v>
      </c>
      <c r="AB952" s="105">
        <v>3.407</v>
      </c>
      <c r="AC952" s="105">
        <v>74.21875</v>
      </c>
      <c r="AD952" s="105" t="s">
        <v>68</v>
      </c>
      <c r="AE952" s="105" t="s">
        <v>1870</v>
      </c>
      <c r="AF952" s="105"/>
      <c r="AG952" s="105"/>
      <c r="AH952" s="105" t="s">
        <v>4355</v>
      </c>
      <c r="AI952" s="105" t="s">
        <v>9983</v>
      </c>
      <c r="AJ952" s="105">
        <v>331</v>
      </c>
      <c r="AK952" s="105"/>
      <c r="AL952" s="105"/>
      <c r="AM952" s="105"/>
      <c r="AN952" s="100"/>
    </row>
    <row r="953" spans="1:40" s="93" customFormat="1">
      <c r="A953" s="105">
        <v>1148</v>
      </c>
      <c r="B953" s="105">
        <v>5</v>
      </c>
      <c r="C953" s="105" t="s">
        <v>1862</v>
      </c>
      <c r="D953" s="105" t="s">
        <v>1863</v>
      </c>
      <c r="E953" s="105" t="s">
        <v>1864</v>
      </c>
      <c r="F953" s="105" t="str">
        <f>VLOOKUP(A953,논문증빙검증!$A:$J,10,0)</f>
        <v>인정</v>
      </c>
      <c r="G953" s="105" t="s">
        <v>1865</v>
      </c>
      <c r="H953" s="105" t="s">
        <v>1866</v>
      </c>
      <c r="I953" s="105" t="str">
        <f>VLOOKUP(A953,논문증빙검증!$A:$N,14,0)</f>
        <v>ㅇ</v>
      </c>
      <c r="J953" s="105" t="s">
        <v>9699</v>
      </c>
      <c r="K953" s="105" t="s">
        <v>10859</v>
      </c>
      <c r="L953" s="105" t="s">
        <v>1867</v>
      </c>
      <c r="M953" s="105" t="b">
        <f>L952=L953</f>
        <v>0</v>
      </c>
      <c r="N953" s="105" t="s">
        <v>1867</v>
      </c>
      <c r="O953" s="105" t="str">
        <f>VLOOKUP(A953,'doi 검증'!$A:$E,5,0)</f>
        <v>인정</v>
      </c>
      <c r="P953" s="105"/>
      <c r="Q953" s="105" t="s">
        <v>35</v>
      </c>
      <c r="R953" s="105" t="s">
        <v>63</v>
      </c>
      <c r="S953" s="105">
        <f>VLOOKUP(A953,논문증빙검증!$A:$T,20,0)</f>
        <v>0</v>
      </c>
      <c r="T953" s="105" t="str">
        <f>VLOOKUP(A953,논문증빙검증!$A:$R,17,0)</f>
        <v>기타저자</v>
      </c>
      <c r="U953" s="105" t="s">
        <v>1868</v>
      </c>
      <c r="V953" s="105" t="s">
        <v>1496</v>
      </c>
      <c r="W953" s="105" t="s">
        <v>39</v>
      </c>
      <c r="X953" s="105" t="s">
        <v>40</v>
      </c>
      <c r="Y953" s="105" t="s">
        <v>65</v>
      </c>
      <c r="Z953" s="105">
        <v>6</v>
      </c>
      <c r="AA953" s="105" t="s">
        <v>1869</v>
      </c>
      <c r="AB953" s="105">
        <v>5.6710000000000003</v>
      </c>
      <c r="AC953" s="105">
        <v>93.609022600000003</v>
      </c>
      <c r="AD953" s="105" t="s">
        <v>68</v>
      </c>
      <c r="AE953" s="105" t="s">
        <v>1870</v>
      </c>
      <c r="AF953" s="105"/>
      <c r="AG953" s="105"/>
      <c r="AH953" s="105" t="s">
        <v>1871</v>
      </c>
      <c r="AI953" s="105" t="s">
        <v>9983</v>
      </c>
      <c r="AJ953" s="105">
        <v>5</v>
      </c>
      <c r="AK953" s="105" t="s">
        <v>44</v>
      </c>
      <c r="AL953" s="105"/>
      <c r="AM953" s="105"/>
    </row>
    <row r="954" spans="1:40" s="93" customFormat="1">
      <c r="A954" s="105">
        <v>1149</v>
      </c>
      <c r="B954" s="105">
        <v>1</v>
      </c>
      <c r="C954" s="105" t="s">
        <v>3279</v>
      </c>
      <c r="D954" s="105" t="s">
        <v>3280</v>
      </c>
      <c r="E954" s="105" t="s">
        <v>3281</v>
      </c>
      <c r="F954" s="105" t="str">
        <f>VLOOKUP(A954,논문증빙검증!$A:$J,10,0)</f>
        <v>인정</v>
      </c>
      <c r="G954" s="105" t="s">
        <v>4067</v>
      </c>
      <c r="H954" s="105" t="s">
        <v>4068</v>
      </c>
      <c r="I954" s="105" t="str">
        <f>VLOOKUP(A954,논문증빙검증!$A:$N,14,0)</f>
        <v>○</v>
      </c>
      <c r="J954" s="105" t="s">
        <v>9699</v>
      </c>
      <c r="K954" s="105" t="s">
        <v>10859</v>
      </c>
      <c r="L954" s="105" t="s">
        <v>4069</v>
      </c>
      <c r="M954" s="105" t="b">
        <f>L953=L954</f>
        <v>0</v>
      </c>
      <c r="N954" s="105" t="s">
        <v>4069</v>
      </c>
      <c r="O954" s="105" t="str">
        <f>VLOOKUP(A954,'doi 검증'!$A:$E,5,0)</f>
        <v>인정</v>
      </c>
      <c r="P954" s="105"/>
      <c r="Q954" s="105" t="s">
        <v>35</v>
      </c>
      <c r="R954" s="105" t="s">
        <v>36</v>
      </c>
      <c r="S954" s="105" t="str">
        <f>VLOOKUP(A954,논문증빙검증!$A:$T,20,0)</f>
        <v>공동저자</v>
      </c>
      <c r="T954" s="105" t="str">
        <f>VLOOKUP(A954,논문증빙검증!$A:$R,17,0)</f>
        <v>주저자</v>
      </c>
      <c r="U954" s="105" t="s">
        <v>4070</v>
      </c>
      <c r="V954" s="105" t="s">
        <v>1938</v>
      </c>
      <c r="W954" s="105" t="s">
        <v>3291</v>
      </c>
      <c r="X954" s="105" t="s">
        <v>40</v>
      </c>
      <c r="Y954" s="105" t="s">
        <v>940</v>
      </c>
      <c r="Z954" s="105">
        <v>1</v>
      </c>
      <c r="AA954" s="105" t="s">
        <v>232</v>
      </c>
      <c r="AB954" s="105">
        <v>8.7420000000000009</v>
      </c>
      <c r="AC954" s="105">
        <v>96.111111100000002</v>
      </c>
      <c r="AD954" s="105" t="s">
        <v>40</v>
      </c>
      <c r="AE954" s="105" t="s">
        <v>3281</v>
      </c>
      <c r="AF954" s="105"/>
      <c r="AG954" s="105"/>
      <c r="AH954" s="105" t="s">
        <v>3980</v>
      </c>
      <c r="AI954" s="105" t="s">
        <v>9983</v>
      </c>
      <c r="AJ954" s="105">
        <v>638</v>
      </c>
      <c r="AK954" s="105"/>
      <c r="AL954" s="105"/>
      <c r="AM954" s="105"/>
    </row>
    <row r="955" spans="1:40" s="93" customFormat="1">
      <c r="A955" s="105">
        <v>1150</v>
      </c>
      <c r="B955" s="105">
        <v>2</v>
      </c>
      <c r="C955" s="105" t="s">
        <v>3279</v>
      </c>
      <c r="D955" s="105" t="s">
        <v>3280</v>
      </c>
      <c r="E955" s="105" t="s">
        <v>3281</v>
      </c>
      <c r="F955" s="105" t="str">
        <f>VLOOKUP(A955,논문증빙검증!$A:$J,10,0)</f>
        <v>인정</v>
      </c>
      <c r="G955" s="105" t="s">
        <v>7817</v>
      </c>
      <c r="H955" s="105" t="s">
        <v>7818</v>
      </c>
      <c r="I955" s="105" t="str">
        <f>VLOOKUP(A955,논문증빙검증!$A:$N,14,0)</f>
        <v>○</v>
      </c>
      <c r="J955" s="105" t="s">
        <v>9699</v>
      </c>
      <c r="K955" s="105" t="s">
        <v>10859</v>
      </c>
      <c r="L955" s="105" t="s">
        <v>7819</v>
      </c>
      <c r="M955" s="105" t="b">
        <f>L954=L955</f>
        <v>0</v>
      </c>
      <c r="N955" s="105" t="s">
        <v>7819</v>
      </c>
      <c r="O955" s="105" t="str">
        <f>VLOOKUP(A955,'doi 검증'!$A:$E,5,0)</f>
        <v>인정</v>
      </c>
      <c r="P955" s="105"/>
      <c r="Q955" s="105" t="s">
        <v>35</v>
      </c>
      <c r="R955" s="105" t="s">
        <v>36</v>
      </c>
      <c r="S955" s="105">
        <f>VLOOKUP(A955,논문증빙검증!$A:$T,20,0)</f>
        <v>0</v>
      </c>
      <c r="T955" s="105" t="str">
        <f>VLOOKUP(A955,논문증빙검증!$A:$R,17,0)</f>
        <v>주저자</v>
      </c>
      <c r="U955" s="105" t="s">
        <v>7820</v>
      </c>
      <c r="V955" s="105" t="s">
        <v>7554</v>
      </c>
      <c r="W955" s="105" t="s">
        <v>7821</v>
      </c>
      <c r="X955" s="105" t="s">
        <v>40</v>
      </c>
      <c r="Y955" s="105" t="s">
        <v>2609</v>
      </c>
      <c r="Z955" s="105">
        <v>3</v>
      </c>
      <c r="AA955" s="105" t="s">
        <v>232</v>
      </c>
      <c r="AB955" s="105">
        <v>4.3289999999999997</v>
      </c>
      <c r="AC955" s="105">
        <v>80.555555600000005</v>
      </c>
      <c r="AD955" s="105" t="s">
        <v>40</v>
      </c>
      <c r="AE955" s="105" t="s">
        <v>3281</v>
      </c>
      <c r="AF955" s="105"/>
      <c r="AG955" s="105"/>
      <c r="AH955" s="105" t="s">
        <v>7816</v>
      </c>
      <c r="AI955" s="105" t="s">
        <v>9983</v>
      </c>
      <c r="AJ955" s="105">
        <v>13</v>
      </c>
      <c r="AK955" s="105" t="s">
        <v>1524</v>
      </c>
      <c r="AL955" s="105"/>
      <c r="AM955" s="105"/>
    </row>
    <row r="956" spans="1:40" s="93" customFormat="1">
      <c r="A956" s="105">
        <v>1151</v>
      </c>
      <c r="B956" s="105">
        <v>3</v>
      </c>
      <c r="C956" s="105" t="s">
        <v>3279</v>
      </c>
      <c r="D956" s="105" t="s">
        <v>3280</v>
      </c>
      <c r="E956" s="105" t="s">
        <v>3281</v>
      </c>
      <c r="F956" s="105" t="str">
        <f>VLOOKUP(A956,논문증빙검증!$A:$J,10,0)</f>
        <v>인정</v>
      </c>
      <c r="G956" s="105" t="s">
        <v>6421</v>
      </c>
      <c r="H956" s="105" t="s">
        <v>6422</v>
      </c>
      <c r="I956" s="105" t="str">
        <f>VLOOKUP(A956,논문증빙검증!$A:$N,14,0)</f>
        <v>○</v>
      </c>
      <c r="J956" s="105" t="s">
        <v>9699</v>
      </c>
      <c r="K956" s="105" t="s">
        <v>10859</v>
      </c>
      <c r="L956" s="105" t="s">
        <v>6423</v>
      </c>
      <c r="M956" s="105" t="b">
        <f>L955=L956</f>
        <v>0</v>
      </c>
      <c r="N956" s="105" t="s">
        <v>6423</v>
      </c>
      <c r="O956" s="105" t="str">
        <f>VLOOKUP(A956,'doi 검증'!$A:$E,5,0)</f>
        <v>인정</v>
      </c>
      <c r="P956" s="105"/>
      <c r="Q956" s="105" t="s">
        <v>35</v>
      </c>
      <c r="R956" s="105" t="s">
        <v>36</v>
      </c>
      <c r="S956" s="105" t="str">
        <f>VLOOKUP(A956,논문증빙검증!$A:$T,20,0)</f>
        <v>공동저자</v>
      </c>
      <c r="T956" s="105" t="str">
        <f>VLOOKUP(A956,논문증빙검증!$A:$R,17,0)</f>
        <v>주저자</v>
      </c>
      <c r="U956" s="105" t="s">
        <v>6424</v>
      </c>
      <c r="V956" s="105" t="s">
        <v>5811</v>
      </c>
      <c r="W956" s="105" t="s">
        <v>5937</v>
      </c>
      <c r="X956" s="105" t="s">
        <v>40</v>
      </c>
      <c r="Y956" s="105" t="s">
        <v>6425</v>
      </c>
      <c r="Z956" s="105">
        <v>6</v>
      </c>
      <c r="AA956" s="105" t="s">
        <v>232</v>
      </c>
      <c r="AB956" s="105">
        <v>12.731999999999999</v>
      </c>
      <c r="AC956" s="105">
        <v>93.421052599999996</v>
      </c>
      <c r="AD956" s="105" t="s">
        <v>8903</v>
      </c>
      <c r="AE956" s="105" t="s">
        <v>6426</v>
      </c>
      <c r="AF956" s="105"/>
      <c r="AG956" s="105"/>
      <c r="AH956" s="105" t="s">
        <v>5861</v>
      </c>
      <c r="AI956" s="105" t="s">
        <v>9983</v>
      </c>
      <c r="AJ956" s="105">
        <v>9</v>
      </c>
      <c r="AK956" s="105" t="s">
        <v>44</v>
      </c>
      <c r="AL956" s="105"/>
      <c r="AM956" s="105"/>
    </row>
    <row r="957" spans="1:40" s="93" customFormat="1">
      <c r="A957" s="105">
        <v>1152</v>
      </c>
      <c r="B957" s="105">
        <v>4</v>
      </c>
      <c r="C957" s="105" t="s">
        <v>3279</v>
      </c>
      <c r="D957" s="105" t="s">
        <v>3280</v>
      </c>
      <c r="E957" s="105" t="s">
        <v>3281</v>
      </c>
      <c r="F957" s="105" t="str">
        <f>VLOOKUP(A957,논문증빙검증!$A:$J,10,0)</f>
        <v>인정</v>
      </c>
      <c r="G957" s="105" t="s">
        <v>3319</v>
      </c>
      <c r="H957" s="105" t="s">
        <v>2318</v>
      </c>
      <c r="I957" s="105" t="str">
        <f>VLOOKUP(A957,논문증빙검증!$A:$N,14,0)</f>
        <v>○</v>
      </c>
      <c r="J957" s="105" t="s">
        <v>9699</v>
      </c>
      <c r="K957" s="105" t="s">
        <v>10859</v>
      </c>
      <c r="L957" s="105" t="s">
        <v>3320</v>
      </c>
      <c r="M957" s="105" t="b">
        <f>L956=L957</f>
        <v>0</v>
      </c>
      <c r="N957" s="105" t="s">
        <v>3320</v>
      </c>
      <c r="O957" s="105" t="str">
        <f>VLOOKUP(A957,'doi 검증'!$A:$E,5,0)</f>
        <v>인정</v>
      </c>
      <c r="P957" s="105"/>
      <c r="Q957" s="105" t="s">
        <v>35</v>
      </c>
      <c r="R957" s="105" t="s">
        <v>36</v>
      </c>
      <c r="S957" s="105">
        <f>VLOOKUP(A957,논문증빙검증!$A:$T,20,0)</f>
        <v>0</v>
      </c>
      <c r="T957" s="105" t="str">
        <f>VLOOKUP(A957,논문증빙검증!$A:$R,17,0)</f>
        <v>주저자</v>
      </c>
      <c r="U957" s="105" t="s">
        <v>3321</v>
      </c>
      <c r="V957" s="105" t="s">
        <v>1938</v>
      </c>
      <c r="W957" s="105" t="s">
        <v>3223</v>
      </c>
      <c r="X957" s="105" t="s">
        <v>40</v>
      </c>
      <c r="Y957" s="105" t="s">
        <v>3322</v>
      </c>
      <c r="Z957" s="105">
        <v>7</v>
      </c>
      <c r="AA957" s="105" t="s">
        <v>3300</v>
      </c>
      <c r="AB957" s="105">
        <v>5.8159999999999998</v>
      </c>
      <c r="AC957" s="105">
        <v>70.689655200000004</v>
      </c>
      <c r="AD957" s="105" t="s">
        <v>40</v>
      </c>
      <c r="AE957" s="105" t="s">
        <v>3281</v>
      </c>
      <c r="AF957" s="105"/>
      <c r="AG957" s="105"/>
      <c r="AH957" s="105" t="s">
        <v>3218</v>
      </c>
      <c r="AI957" s="105" t="s">
        <v>9983</v>
      </c>
      <c r="AJ957" s="105">
        <v>45</v>
      </c>
      <c r="AK957" s="105" t="s">
        <v>3323</v>
      </c>
      <c r="AL957" s="105"/>
      <c r="AM957" s="105"/>
    </row>
    <row r="958" spans="1:40" s="96" customFormat="1">
      <c r="A958" s="105">
        <v>1153</v>
      </c>
      <c r="B958" s="105">
        <v>5</v>
      </c>
      <c r="C958" s="105" t="s">
        <v>3279</v>
      </c>
      <c r="D958" s="105" t="s">
        <v>3280</v>
      </c>
      <c r="E958" s="105" t="s">
        <v>3281</v>
      </c>
      <c r="F958" s="105" t="str">
        <f>VLOOKUP(A958,논문증빙검증!$A:$J,10,0)</f>
        <v>인정</v>
      </c>
      <c r="G958" s="105" t="s">
        <v>4034</v>
      </c>
      <c r="H958" s="105" t="s">
        <v>3184</v>
      </c>
      <c r="I958" s="105" t="str">
        <f>VLOOKUP(A958,논문증빙검증!$A:$N,14,0)</f>
        <v>○</v>
      </c>
      <c r="J958" s="105" t="s">
        <v>9699</v>
      </c>
      <c r="K958" s="105" t="s">
        <v>10859</v>
      </c>
      <c r="L958" s="105" t="s">
        <v>4035</v>
      </c>
      <c r="M958" s="105" t="b">
        <f>L957=L958</f>
        <v>0</v>
      </c>
      <c r="N958" s="105" t="s">
        <v>4035</v>
      </c>
      <c r="O958" s="105" t="str">
        <f>VLOOKUP(A958,'doi 검증'!$A:$E,5,0)</f>
        <v>인정</v>
      </c>
      <c r="P958" s="105"/>
      <c r="Q958" s="105" t="s">
        <v>35</v>
      </c>
      <c r="R958" s="105" t="s">
        <v>36</v>
      </c>
      <c r="S958" s="105" t="str">
        <f>VLOOKUP(A958,논문증빙검증!$A:$T,20,0)</f>
        <v>공동저자</v>
      </c>
      <c r="T958" s="105" t="str">
        <f>VLOOKUP(A958,논문증빙검증!$A:$R,17,0)</f>
        <v>주저자</v>
      </c>
      <c r="U958" s="105" t="s">
        <v>4036</v>
      </c>
      <c r="V958" s="105" t="s">
        <v>1938</v>
      </c>
      <c r="W958" s="105" t="s">
        <v>3291</v>
      </c>
      <c r="X958" s="105" t="s">
        <v>40</v>
      </c>
      <c r="Y958" s="105" t="s">
        <v>4037</v>
      </c>
      <c r="Z958" s="105">
        <v>4</v>
      </c>
      <c r="AA958" s="105" t="s">
        <v>4032</v>
      </c>
      <c r="AB958" s="105">
        <v>8.7420000000000009</v>
      </c>
      <c r="AC958" s="105">
        <v>96.111111100000002</v>
      </c>
      <c r="AD958" s="105" t="s">
        <v>8903</v>
      </c>
      <c r="AE958" s="105" t="s">
        <v>4038</v>
      </c>
      <c r="AF958" s="105"/>
      <c r="AG958" s="105"/>
      <c r="AH958" s="105" t="s">
        <v>3980</v>
      </c>
      <c r="AI958" s="105" t="s">
        <v>9983</v>
      </c>
      <c r="AJ958" s="105">
        <v>596</v>
      </c>
      <c r="AK958" s="105"/>
      <c r="AL958" s="105"/>
      <c r="AM958" s="105"/>
    </row>
    <row r="959" spans="1:40" s="93" customFormat="1">
      <c r="A959" s="105">
        <v>1154</v>
      </c>
      <c r="B959" s="105">
        <v>6</v>
      </c>
      <c r="C959" s="105" t="s">
        <v>3279</v>
      </c>
      <c r="D959" s="105" t="s">
        <v>3280</v>
      </c>
      <c r="E959" s="105" t="s">
        <v>3281</v>
      </c>
      <c r="F959" s="105" t="str">
        <f>VLOOKUP(A959,논문증빙검증!$A:$J,10,0)</f>
        <v>인정</v>
      </c>
      <c r="G959" s="105" t="s">
        <v>4079</v>
      </c>
      <c r="H959" s="105" t="s">
        <v>3134</v>
      </c>
      <c r="I959" s="105" t="str">
        <f>VLOOKUP(A959,논문증빙검증!$A:$N,14,0)</f>
        <v>○</v>
      </c>
      <c r="J959" s="105" t="s">
        <v>9699</v>
      </c>
      <c r="K959" s="105" t="s">
        <v>10859</v>
      </c>
      <c r="L959" s="105" t="s">
        <v>4080</v>
      </c>
      <c r="M959" s="105" t="b">
        <f>L958=L959</f>
        <v>0</v>
      </c>
      <c r="N959" s="105" t="s">
        <v>4080</v>
      </c>
      <c r="O959" s="105" t="str">
        <f>VLOOKUP(A959,'doi 검증'!$A:$E,5,0)</f>
        <v>인정</v>
      </c>
      <c r="P959" s="105"/>
      <c r="Q959" s="105" t="s">
        <v>35</v>
      </c>
      <c r="R959" s="105" t="s">
        <v>173</v>
      </c>
      <c r="S959" s="105">
        <f>VLOOKUP(A959,논문증빙검증!$A:$T,20,0)</f>
        <v>0</v>
      </c>
      <c r="T959" s="105" t="str">
        <f>VLOOKUP(A959,논문증빙검증!$A:$R,17,0)</f>
        <v>기타저자</v>
      </c>
      <c r="U959" s="105" t="s">
        <v>4081</v>
      </c>
      <c r="V959" s="105" t="s">
        <v>1938</v>
      </c>
      <c r="W959" s="105" t="s">
        <v>3291</v>
      </c>
      <c r="X959" s="105" t="s">
        <v>40</v>
      </c>
      <c r="Y959" s="105" t="s">
        <v>2665</v>
      </c>
      <c r="Z959" s="105">
        <v>0</v>
      </c>
      <c r="AA959" s="105" t="s">
        <v>232</v>
      </c>
      <c r="AB959" s="105">
        <v>8.7420000000000009</v>
      </c>
      <c r="AC959" s="105">
        <v>96.111111100000002</v>
      </c>
      <c r="AD959" s="105" t="s">
        <v>68</v>
      </c>
      <c r="AE959" s="105" t="s">
        <v>4082</v>
      </c>
      <c r="AF959" s="105"/>
      <c r="AG959" s="105"/>
      <c r="AH959" s="105" t="s">
        <v>3980</v>
      </c>
      <c r="AI959" s="105" t="s">
        <v>9983</v>
      </c>
      <c r="AJ959" s="105">
        <v>643</v>
      </c>
      <c r="AK959" s="105"/>
      <c r="AL959" s="105"/>
      <c r="AM959" s="105"/>
    </row>
    <row r="960" spans="1:40" s="93" customFormat="1">
      <c r="A960" s="105">
        <v>1155</v>
      </c>
      <c r="B960" s="105">
        <v>7</v>
      </c>
      <c r="C960" s="105" t="s">
        <v>3279</v>
      </c>
      <c r="D960" s="105" t="s">
        <v>3280</v>
      </c>
      <c r="E960" s="105" t="s">
        <v>3281</v>
      </c>
      <c r="F960" s="105" t="str">
        <f>VLOOKUP(A960,논문증빙검증!$A:$J,10,0)</f>
        <v>인정</v>
      </c>
      <c r="G960" s="105" t="s">
        <v>5369</v>
      </c>
      <c r="H960" s="105" t="s">
        <v>5370</v>
      </c>
      <c r="I960" s="105" t="str">
        <f>VLOOKUP(A960,논문증빙검증!$A:$N,14,0)</f>
        <v>○</v>
      </c>
      <c r="J960" s="105" t="s">
        <v>9699</v>
      </c>
      <c r="K960" s="105" t="s">
        <v>10859</v>
      </c>
      <c r="L960" s="105" t="s">
        <v>5365</v>
      </c>
      <c r="M960" s="105" t="b">
        <f>L959=L960</f>
        <v>0</v>
      </c>
      <c r="N960" s="105" t="s">
        <v>5365</v>
      </c>
      <c r="O960" s="105" t="str">
        <f>VLOOKUP(A960,'doi 검증'!$A:$E,5,0)</f>
        <v>인정</v>
      </c>
      <c r="P960" s="105"/>
      <c r="Q960" s="105" t="s">
        <v>35</v>
      </c>
      <c r="R960" s="105" t="s">
        <v>122</v>
      </c>
      <c r="S960" s="105">
        <f>VLOOKUP(A960,논문증빙검증!$A:$T,20,0)</f>
        <v>0</v>
      </c>
      <c r="T960" s="105" t="str">
        <f>VLOOKUP(A960,논문증빙검증!$A:$R,17,0)</f>
        <v>기타저자</v>
      </c>
      <c r="U960" s="105" t="s">
        <v>5371</v>
      </c>
      <c r="V960" s="105" t="s">
        <v>4572</v>
      </c>
      <c r="W960" s="105" t="s">
        <v>5372</v>
      </c>
      <c r="X960" s="105" t="s">
        <v>40</v>
      </c>
      <c r="Y960" s="105" t="s">
        <v>5367</v>
      </c>
      <c r="Z960" s="105">
        <v>2</v>
      </c>
      <c r="AA960" s="105" t="s">
        <v>232</v>
      </c>
      <c r="AB960" s="105">
        <v>15.881</v>
      </c>
      <c r="AC960" s="105">
        <v>93.862275400000001</v>
      </c>
      <c r="AD960" s="105" t="s">
        <v>68</v>
      </c>
      <c r="AE960" s="105" t="s">
        <v>5368</v>
      </c>
      <c r="AF960" s="105"/>
      <c r="AG960" s="105"/>
      <c r="AH960" s="105" t="s">
        <v>43</v>
      </c>
      <c r="AI960" s="105" t="s">
        <v>9983</v>
      </c>
      <c r="AJ960" s="105">
        <v>15</v>
      </c>
      <c r="AK960" s="105" t="s">
        <v>57</v>
      </c>
      <c r="AL960" s="105"/>
      <c r="AM960" s="105"/>
    </row>
    <row r="961" spans="1:40" s="93" customFormat="1">
      <c r="A961" s="105">
        <v>1156</v>
      </c>
      <c r="B961" s="105">
        <v>8</v>
      </c>
      <c r="C961" s="105" t="s">
        <v>3279</v>
      </c>
      <c r="D961" s="105" t="s">
        <v>3280</v>
      </c>
      <c r="E961" s="105" t="s">
        <v>3281</v>
      </c>
      <c r="F961" s="105" t="str">
        <f>VLOOKUP(A961,논문증빙검증!$A:$J,10,0)</f>
        <v>인정</v>
      </c>
      <c r="G961" s="105" t="s">
        <v>8208</v>
      </c>
      <c r="H961" s="105" t="s">
        <v>1011</v>
      </c>
      <c r="I961" s="105" t="str">
        <f>VLOOKUP(A961,논문증빙검증!$A:$N,14,0)</f>
        <v>○</v>
      </c>
      <c r="J961" s="105" t="s">
        <v>9699</v>
      </c>
      <c r="K961" s="105" t="s">
        <v>10859</v>
      </c>
      <c r="L961" s="105" t="s">
        <v>8209</v>
      </c>
      <c r="M961" s="105" t="b">
        <f>L960=L961</f>
        <v>0</v>
      </c>
      <c r="N961" s="105" t="s">
        <v>8210</v>
      </c>
      <c r="O961" s="105" t="str">
        <f>VLOOKUP(A961,'doi 검증'!$A:$E,5,0)</f>
        <v>인정</v>
      </c>
      <c r="P961" s="105"/>
      <c r="Q961" s="105" t="s">
        <v>35</v>
      </c>
      <c r="R961" s="105" t="s">
        <v>173</v>
      </c>
      <c r="S961" s="105">
        <f>VLOOKUP(A961,논문증빙검증!$A:$T,20,0)</f>
        <v>0</v>
      </c>
      <c r="T961" s="105" t="str">
        <f>VLOOKUP(A961,논문증빙검증!$A:$R,17,0)</f>
        <v>기타저자</v>
      </c>
      <c r="U961" s="105" t="s">
        <v>8211</v>
      </c>
      <c r="V961" s="105" t="s">
        <v>1938</v>
      </c>
      <c r="W961" s="105" t="s">
        <v>3631</v>
      </c>
      <c r="X961" s="105" t="s">
        <v>40</v>
      </c>
      <c r="Y961" s="105" t="s">
        <v>3661</v>
      </c>
      <c r="Z961" s="105">
        <v>23</v>
      </c>
      <c r="AA961" s="105" t="s">
        <v>3662</v>
      </c>
      <c r="AB961" s="105">
        <v>6.0640000000000001</v>
      </c>
      <c r="AC961" s="105">
        <v>84.265734300000005</v>
      </c>
      <c r="AD961" s="105" t="s">
        <v>68</v>
      </c>
      <c r="AE961" s="105" t="s">
        <v>6426</v>
      </c>
      <c r="AF961" s="105"/>
      <c r="AG961" s="105"/>
      <c r="AH961" s="105" t="s">
        <v>3623</v>
      </c>
      <c r="AI961" s="105" t="s">
        <v>9983</v>
      </c>
      <c r="AJ961" s="105">
        <v>81</v>
      </c>
      <c r="AK961" s="105"/>
      <c r="AL961" s="105"/>
      <c r="AM961" s="105"/>
    </row>
    <row r="962" spans="1:40" s="93" customFormat="1">
      <c r="A962" s="105">
        <v>1157</v>
      </c>
      <c r="B962" s="105">
        <v>9</v>
      </c>
      <c r="C962" s="105" t="s">
        <v>3279</v>
      </c>
      <c r="D962" s="105" t="s">
        <v>3280</v>
      </c>
      <c r="E962" s="105" t="s">
        <v>3281</v>
      </c>
      <c r="F962" s="105" t="str">
        <f>VLOOKUP(A962,논문증빙검증!$A:$J,10,0)</f>
        <v>인정</v>
      </c>
      <c r="G962" s="105" t="s">
        <v>3282</v>
      </c>
      <c r="H962" s="105" t="s">
        <v>3283</v>
      </c>
      <c r="I962" s="105" t="str">
        <f>VLOOKUP(A962,논문증빙검증!$A:$N,14,0)</f>
        <v>○</v>
      </c>
      <c r="J962" s="105" t="s">
        <v>9699</v>
      </c>
      <c r="K962" s="105" t="s">
        <v>10859</v>
      </c>
      <c r="L962" s="105" t="s">
        <v>3284</v>
      </c>
      <c r="M962" s="105" t="b">
        <f>L961=L962</f>
        <v>0</v>
      </c>
      <c r="N962" s="105" t="s">
        <v>3284</v>
      </c>
      <c r="O962" s="105" t="str">
        <f>VLOOKUP(A962,'doi 검증'!$A:$E,5,0)</f>
        <v>인정</v>
      </c>
      <c r="P962" s="105"/>
      <c r="Q962" s="105" t="s">
        <v>35</v>
      </c>
      <c r="R962" s="105" t="s">
        <v>173</v>
      </c>
      <c r="S962" s="105">
        <f>VLOOKUP(A962,논문증빙검증!$A:$T,20,0)</f>
        <v>0</v>
      </c>
      <c r="T962" s="105" t="str">
        <f>VLOOKUP(A962,논문증빙검증!$A:$R,17,0)</f>
        <v>기타저자</v>
      </c>
      <c r="U962" s="105" t="s">
        <v>3285</v>
      </c>
      <c r="V962" s="105" t="s">
        <v>1938</v>
      </c>
      <c r="W962" s="105" t="s">
        <v>3223</v>
      </c>
      <c r="X962" s="105" t="s">
        <v>40</v>
      </c>
      <c r="Y962" s="105" t="s">
        <v>3286</v>
      </c>
      <c r="Z962" s="105">
        <v>11</v>
      </c>
      <c r="AA962" s="105" t="s">
        <v>3272</v>
      </c>
      <c r="AB962" s="105">
        <v>5.8159999999999998</v>
      </c>
      <c r="AC962" s="105">
        <v>70.689655200000004</v>
      </c>
      <c r="AD962" s="105" t="s">
        <v>68</v>
      </c>
      <c r="AE962" s="105" t="s">
        <v>3287</v>
      </c>
      <c r="AF962" s="105"/>
      <c r="AG962" s="105"/>
      <c r="AH962" s="105" t="s">
        <v>3218</v>
      </c>
      <c r="AI962" s="105" t="s">
        <v>9983</v>
      </c>
      <c r="AJ962" s="105">
        <v>44</v>
      </c>
      <c r="AK962" s="105" t="s">
        <v>3262</v>
      </c>
      <c r="AL962" s="105"/>
      <c r="AM962" s="105"/>
    </row>
    <row r="963" spans="1:40" s="93" customFormat="1">
      <c r="A963" s="105">
        <v>1159</v>
      </c>
      <c r="B963" s="105">
        <v>1</v>
      </c>
      <c r="C963" s="105" t="s">
        <v>2206</v>
      </c>
      <c r="D963" s="105" t="s">
        <v>2207</v>
      </c>
      <c r="E963" s="105" t="s">
        <v>2208</v>
      </c>
      <c r="F963" s="105" t="str">
        <f>VLOOKUP(A963,논문증빙검증!$A:$J,10,0)</f>
        <v>인정</v>
      </c>
      <c r="G963" s="105" t="s">
        <v>3209</v>
      </c>
      <c r="H963" s="105" t="s">
        <v>2662</v>
      </c>
      <c r="I963" s="105" t="str">
        <f>VLOOKUP(A963,논문증빙검증!$A:$N,14,0)</f>
        <v>O</v>
      </c>
      <c r="J963" s="105" t="s">
        <v>9699</v>
      </c>
      <c r="K963" s="105" t="s">
        <v>10859</v>
      </c>
      <c r="L963" s="105" t="s">
        <v>3210</v>
      </c>
      <c r="M963" s="105" t="b">
        <f>L962=L963</f>
        <v>0</v>
      </c>
      <c r="N963" s="105" t="s">
        <v>3210</v>
      </c>
      <c r="O963" s="105" t="str">
        <f>VLOOKUP(A963,'doi 검증'!$A:$E,5,0)</f>
        <v>인정</v>
      </c>
      <c r="P963" s="105"/>
      <c r="Q963" s="105" t="s">
        <v>35</v>
      </c>
      <c r="R963" s="105" t="s">
        <v>36</v>
      </c>
      <c r="S963" s="105">
        <f>VLOOKUP(A963,논문증빙검증!$A:$T,20,0)</f>
        <v>0</v>
      </c>
      <c r="T963" s="105" t="str">
        <f>VLOOKUP(A963,논문증빙검증!$A:$R,17,0)</f>
        <v>주저자</v>
      </c>
      <c r="U963" s="105" t="s">
        <v>3211</v>
      </c>
      <c r="V963" s="105" t="s">
        <v>78</v>
      </c>
      <c r="W963" s="105" t="s">
        <v>3173</v>
      </c>
      <c r="X963" s="105" t="s">
        <v>40</v>
      </c>
      <c r="Y963" s="105" t="s">
        <v>3138</v>
      </c>
      <c r="Z963" s="105">
        <v>0</v>
      </c>
      <c r="AA963" s="105" t="s">
        <v>232</v>
      </c>
      <c r="AB963" s="105">
        <v>5.5839999999999996</v>
      </c>
      <c r="AC963" s="105">
        <v>93.703703700000005</v>
      </c>
      <c r="AD963" s="105" t="s">
        <v>40</v>
      </c>
      <c r="AE963" s="105" t="s">
        <v>2208</v>
      </c>
      <c r="AF963" s="105"/>
      <c r="AG963" s="105"/>
      <c r="AH963" s="105" t="s">
        <v>3169</v>
      </c>
      <c r="AI963" s="105" t="s">
        <v>9983</v>
      </c>
      <c r="AJ963" s="105">
        <v>184</v>
      </c>
      <c r="AK963" s="105"/>
      <c r="AL963" s="105"/>
      <c r="AM963" s="105"/>
    </row>
    <row r="964" spans="1:40" s="97" customFormat="1">
      <c r="A964" s="105">
        <v>1160</v>
      </c>
      <c r="B964" s="105">
        <v>2</v>
      </c>
      <c r="C964" s="105" t="s">
        <v>2206</v>
      </c>
      <c r="D964" s="105" t="s">
        <v>2207</v>
      </c>
      <c r="E964" s="105" t="s">
        <v>2208</v>
      </c>
      <c r="F964" s="105" t="str">
        <f>VLOOKUP(A964,논문증빙검증!$A:$J,10,0)</f>
        <v>인정</v>
      </c>
      <c r="G964" s="105" t="s">
        <v>2209</v>
      </c>
      <c r="H964" s="105" t="s">
        <v>1529</v>
      </c>
      <c r="I964" s="105" t="str">
        <f>VLOOKUP(A964,논문증빙검증!$A:$N,14,0)</f>
        <v>O</v>
      </c>
      <c r="J964" s="105" t="s">
        <v>9699</v>
      </c>
      <c r="K964" s="105" t="s">
        <v>10859</v>
      </c>
      <c r="L964" s="105" t="s">
        <v>2210</v>
      </c>
      <c r="M964" s="105" t="e">
        <f>#REF!=L964</f>
        <v>#REF!</v>
      </c>
      <c r="N964" s="105" t="s">
        <v>2210</v>
      </c>
      <c r="O964" s="105" t="str">
        <f>VLOOKUP(A964,'doi 검증'!$A:$E,5,0)</f>
        <v>인정</v>
      </c>
      <c r="P964" s="105"/>
      <c r="Q964" s="105" t="s">
        <v>35</v>
      </c>
      <c r="R964" s="105" t="s">
        <v>495</v>
      </c>
      <c r="S964" s="105">
        <f>VLOOKUP(A964,논문증빙검증!$A:$T,20,0)</f>
        <v>0</v>
      </c>
      <c r="T964" s="105" t="str">
        <f>VLOOKUP(A964,논문증빙검증!$A:$R,17,0)</f>
        <v>교신저자</v>
      </c>
      <c r="U964" s="105" t="s">
        <v>2211</v>
      </c>
      <c r="V964" s="105" t="s">
        <v>78</v>
      </c>
      <c r="W964" s="105" t="s">
        <v>2183</v>
      </c>
      <c r="X964" s="105" t="s">
        <v>40</v>
      </c>
      <c r="Y964" s="105" t="s">
        <v>2212</v>
      </c>
      <c r="Z964" s="105">
        <v>4</v>
      </c>
      <c r="AA964" s="105" t="s">
        <v>232</v>
      </c>
      <c r="AB964" s="105">
        <v>5.2949999999999999</v>
      </c>
      <c r="AC964" s="105">
        <v>90.833333300000007</v>
      </c>
      <c r="AD964" s="105" t="s">
        <v>68</v>
      </c>
      <c r="AE964" s="105" t="s">
        <v>2213</v>
      </c>
      <c r="AF964" s="105"/>
      <c r="AG964" s="105"/>
      <c r="AH964" s="105" t="s">
        <v>2177</v>
      </c>
      <c r="AI964" s="105" t="s">
        <v>9983</v>
      </c>
      <c r="AJ964" s="105">
        <v>194</v>
      </c>
      <c r="AK964" s="105"/>
      <c r="AL964" s="105"/>
      <c r="AM964" s="105"/>
      <c r="AN964" s="100"/>
    </row>
    <row r="965" spans="1:40" s="93" customFormat="1">
      <c r="A965" s="105">
        <v>1161</v>
      </c>
      <c r="B965" s="105">
        <v>3</v>
      </c>
      <c r="C965" s="105" t="s">
        <v>2206</v>
      </c>
      <c r="D965" s="105" t="s">
        <v>2207</v>
      </c>
      <c r="E965" s="105" t="s">
        <v>2208</v>
      </c>
      <c r="F965" s="105" t="str">
        <f>VLOOKUP(A965,논문증빙검증!$A:$J,10,0)</f>
        <v>인정</v>
      </c>
      <c r="G965" s="105" t="s">
        <v>3202</v>
      </c>
      <c r="H965" s="105" t="s">
        <v>2080</v>
      </c>
      <c r="I965" s="105" t="str">
        <f>VLOOKUP(A965,논문증빙검증!$A:$N,14,0)</f>
        <v>O</v>
      </c>
      <c r="J965" s="105" t="s">
        <v>9699</v>
      </c>
      <c r="K965" s="105" t="s">
        <v>10859</v>
      </c>
      <c r="L965" s="105" t="s">
        <v>3203</v>
      </c>
      <c r="M965" s="105" t="b">
        <f>L964=L965</f>
        <v>0</v>
      </c>
      <c r="N965" s="105" t="s">
        <v>3203</v>
      </c>
      <c r="O965" s="105" t="str">
        <f>VLOOKUP(A965,'doi 검증'!$A:$E,5,0)</f>
        <v>인정</v>
      </c>
      <c r="P965" s="105"/>
      <c r="Q965" s="105" t="s">
        <v>35</v>
      </c>
      <c r="R965" s="105" t="s">
        <v>36</v>
      </c>
      <c r="S965" s="105">
        <f>VLOOKUP(A965,논문증빙검증!$A:$T,20,0)</f>
        <v>0</v>
      </c>
      <c r="T965" s="105" t="str">
        <f>VLOOKUP(A965,논문증빙검증!$A:$R,17,0)</f>
        <v>주저자</v>
      </c>
      <c r="U965" s="105" t="s">
        <v>3204</v>
      </c>
      <c r="V965" s="105" t="s">
        <v>78</v>
      </c>
      <c r="W965" s="105" t="s">
        <v>3173</v>
      </c>
      <c r="X965" s="105" t="s">
        <v>40</v>
      </c>
      <c r="Y965" s="105" t="s">
        <v>1301</v>
      </c>
      <c r="Z965" s="105">
        <v>5</v>
      </c>
      <c r="AA965" s="105" t="s">
        <v>232</v>
      </c>
      <c r="AB965" s="105">
        <v>5.5839999999999996</v>
      </c>
      <c r="AC965" s="105">
        <v>93.703703700000005</v>
      </c>
      <c r="AD965" s="105" t="s">
        <v>40</v>
      </c>
      <c r="AE965" s="105" t="s">
        <v>2208</v>
      </c>
      <c r="AF965" s="105"/>
      <c r="AG965" s="105"/>
      <c r="AH965" s="105" t="s">
        <v>3169</v>
      </c>
      <c r="AI965" s="105" t="s">
        <v>9983</v>
      </c>
      <c r="AJ965" s="105">
        <v>164</v>
      </c>
      <c r="AK965" s="105"/>
      <c r="AL965" s="105"/>
      <c r="AM965" s="105"/>
    </row>
    <row r="966" spans="1:40" s="93" customFormat="1">
      <c r="A966" s="105">
        <v>1162</v>
      </c>
      <c r="B966" s="105">
        <v>4</v>
      </c>
      <c r="C966" s="105" t="s">
        <v>2206</v>
      </c>
      <c r="D966" s="105" t="s">
        <v>2207</v>
      </c>
      <c r="E966" s="105" t="s">
        <v>2208</v>
      </c>
      <c r="F966" s="105" t="str">
        <f>VLOOKUP(A966,논문증빙검증!$A:$J,10,0)</f>
        <v>인정</v>
      </c>
      <c r="G966" s="105" t="s">
        <v>3189</v>
      </c>
      <c r="H966" s="105" t="s">
        <v>3190</v>
      </c>
      <c r="I966" s="105" t="str">
        <f>VLOOKUP(A966,논문증빙검증!$A:$N,14,0)</f>
        <v>O</v>
      </c>
      <c r="J966" s="105" t="s">
        <v>9699</v>
      </c>
      <c r="K966" s="105" t="s">
        <v>10859</v>
      </c>
      <c r="L966" s="105" t="s">
        <v>3191</v>
      </c>
      <c r="M966" s="105" t="b">
        <f>L965=L966</f>
        <v>0</v>
      </c>
      <c r="N966" s="105" t="s">
        <v>3191</v>
      </c>
      <c r="O966" s="105" t="str">
        <f>VLOOKUP(A966,'doi 검증'!$A:$E,5,0)</f>
        <v>인정</v>
      </c>
      <c r="P966" s="105"/>
      <c r="Q966" s="105" t="s">
        <v>35</v>
      </c>
      <c r="R966" s="105" t="s">
        <v>36</v>
      </c>
      <c r="S966" s="105">
        <f>VLOOKUP(A966,논문증빙검증!$A:$T,20,0)</f>
        <v>0</v>
      </c>
      <c r="T966" s="105" t="str">
        <f>VLOOKUP(A966,논문증빙검증!$A:$R,17,0)</f>
        <v>주저자</v>
      </c>
      <c r="U966" s="105" t="s">
        <v>3192</v>
      </c>
      <c r="V966" s="105" t="s">
        <v>78</v>
      </c>
      <c r="W966" s="105" t="s">
        <v>3173</v>
      </c>
      <c r="X966" s="105" t="s">
        <v>40</v>
      </c>
      <c r="Y966" s="105" t="s">
        <v>3193</v>
      </c>
      <c r="Z966" s="105">
        <v>23</v>
      </c>
      <c r="AA966" s="105" t="s">
        <v>3187</v>
      </c>
      <c r="AB966" s="105">
        <v>5.5839999999999996</v>
      </c>
      <c r="AC966" s="105">
        <v>93.703703700000005</v>
      </c>
      <c r="AD966" s="105" t="s">
        <v>40</v>
      </c>
      <c r="AE966" s="105" t="s">
        <v>2208</v>
      </c>
      <c r="AF966" s="105"/>
      <c r="AG966" s="105"/>
      <c r="AH966" s="105" t="s">
        <v>3169</v>
      </c>
      <c r="AI966" s="105" t="s">
        <v>9983</v>
      </c>
      <c r="AJ966" s="105">
        <v>150</v>
      </c>
      <c r="AK966" s="105"/>
      <c r="AL966" s="105"/>
      <c r="AM966" s="105"/>
    </row>
    <row r="967" spans="1:40" s="93" customFormat="1">
      <c r="A967" s="105">
        <v>1163</v>
      </c>
      <c r="B967" s="105">
        <v>5</v>
      </c>
      <c r="C967" s="105" t="s">
        <v>2206</v>
      </c>
      <c r="D967" s="105" t="s">
        <v>2207</v>
      </c>
      <c r="E967" s="105" t="s">
        <v>2208</v>
      </c>
      <c r="F967" s="105" t="str">
        <f>VLOOKUP(A967,논문증빙검증!$A:$J,10,0)</f>
        <v>인정</v>
      </c>
      <c r="G967" s="105" t="s">
        <v>3036</v>
      </c>
      <c r="H967" s="105" t="s">
        <v>1312</v>
      </c>
      <c r="I967" s="105" t="str">
        <f>VLOOKUP(A967,논문증빙검증!$A:$N,14,0)</f>
        <v>O</v>
      </c>
      <c r="J967" s="105" t="s">
        <v>9699</v>
      </c>
      <c r="K967" s="105" t="s">
        <v>10859</v>
      </c>
      <c r="L967" s="105" t="s">
        <v>3037</v>
      </c>
      <c r="M967" s="105" t="b">
        <f>L966=L967</f>
        <v>0</v>
      </c>
      <c r="N967" s="105" t="s">
        <v>3037</v>
      </c>
      <c r="O967" s="105" t="str">
        <f>VLOOKUP(A967,'doi 검증'!$A:$E,5,0)</f>
        <v>인정</v>
      </c>
      <c r="P967" s="105"/>
      <c r="Q967" s="105" t="s">
        <v>35</v>
      </c>
      <c r="R967" s="105" t="s">
        <v>36</v>
      </c>
      <c r="S967" s="105">
        <f>VLOOKUP(A967,논문증빙검증!$A:$T,20,0)</f>
        <v>0</v>
      </c>
      <c r="T967" s="105" t="str">
        <f>VLOOKUP(A967,논문증빙검증!$A:$R,17,0)</f>
        <v>주저자</v>
      </c>
      <c r="U967" s="105" t="s">
        <v>3038</v>
      </c>
      <c r="V967" s="105" t="s">
        <v>78</v>
      </c>
      <c r="W967" s="105" t="s">
        <v>3039</v>
      </c>
      <c r="X967" s="105" t="s">
        <v>40</v>
      </c>
      <c r="Y967" s="105" t="s">
        <v>1315</v>
      </c>
      <c r="Z967" s="105">
        <v>19</v>
      </c>
      <c r="AA967" s="105" t="s">
        <v>3040</v>
      </c>
      <c r="AB967" s="105">
        <v>7.1470000000000002</v>
      </c>
      <c r="AC967" s="105">
        <v>95.833333300000007</v>
      </c>
      <c r="AD967" s="105" t="s">
        <v>40</v>
      </c>
      <c r="AE967" s="105" t="s">
        <v>2208</v>
      </c>
      <c r="AF967" s="105"/>
      <c r="AG967" s="105"/>
      <c r="AH967" s="105" t="s">
        <v>3041</v>
      </c>
      <c r="AI967" s="105" t="s">
        <v>9983</v>
      </c>
      <c r="AJ967" s="105">
        <v>147</v>
      </c>
      <c r="AK967" s="105"/>
      <c r="AL967" s="105"/>
      <c r="AM967" s="105"/>
    </row>
    <row r="968" spans="1:40" s="93" customFormat="1">
      <c r="A968" s="105">
        <v>1164</v>
      </c>
      <c r="B968" s="105">
        <v>6</v>
      </c>
      <c r="C968" s="105" t="s">
        <v>2206</v>
      </c>
      <c r="D968" s="105" t="s">
        <v>2207</v>
      </c>
      <c r="E968" s="105" t="s">
        <v>2208</v>
      </c>
      <c r="F968" s="105" t="str">
        <f>VLOOKUP(A968,논문증빙검증!$A:$J,10,0)</f>
        <v>인정</v>
      </c>
      <c r="G968" s="105" t="s">
        <v>8195</v>
      </c>
      <c r="H968" s="105" t="s">
        <v>3015</v>
      </c>
      <c r="I968" s="105" t="str">
        <f>VLOOKUP(A968,논문증빙검증!$A:$N,14,0)</f>
        <v>O</v>
      </c>
      <c r="J968" s="105" t="s">
        <v>9699</v>
      </c>
      <c r="K968" s="105" t="s">
        <v>10859</v>
      </c>
      <c r="L968" s="105" t="s">
        <v>8196</v>
      </c>
      <c r="M968" s="105" t="b">
        <f>L967=L968</f>
        <v>0</v>
      </c>
      <c r="N968" s="105" t="s">
        <v>8197</v>
      </c>
      <c r="O968" s="105" t="str">
        <f>VLOOKUP(A968,'doi 검증'!$A:$E,5,0)</f>
        <v>인정</v>
      </c>
      <c r="P968" s="105"/>
      <c r="Q968" s="105" t="s">
        <v>35</v>
      </c>
      <c r="R968" s="105" t="s">
        <v>36</v>
      </c>
      <c r="S968" s="105">
        <f>VLOOKUP(A968,논문증빙검증!$A:$T,20,0)</f>
        <v>0</v>
      </c>
      <c r="T968" s="105" t="str">
        <f>VLOOKUP(A968,논문증빙검증!$A:$R,17,0)</f>
        <v>주저자</v>
      </c>
      <c r="U968" s="105" t="s">
        <v>8198</v>
      </c>
      <c r="V968" s="105" t="s">
        <v>78</v>
      </c>
      <c r="W968" s="105" t="s">
        <v>3039</v>
      </c>
      <c r="X968" s="105" t="s">
        <v>40</v>
      </c>
      <c r="Y968" s="105" t="s">
        <v>1877</v>
      </c>
      <c r="Z968" s="105">
        <v>56</v>
      </c>
      <c r="AA968" s="105" t="s">
        <v>3040</v>
      </c>
      <c r="AB968" s="105">
        <v>7.1470000000000002</v>
      </c>
      <c r="AC968" s="105">
        <v>95.833333300000007</v>
      </c>
      <c r="AD968" s="105" t="s">
        <v>40</v>
      </c>
      <c r="AE968" s="105" t="s">
        <v>2208</v>
      </c>
      <c r="AF968" s="105"/>
      <c r="AG968" s="105"/>
      <c r="AH968" s="105" t="s">
        <v>3041</v>
      </c>
      <c r="AI968" s="105" t="s">
        <v>9983</v>
      </c>
      <c r="AJ968" s="105">
        <v>160</v>
      </c>
      <c r="AK968" s="105"/>
      <c r="AL968" s="105"/>
      <c r="AM968" s="105"/>
    </row>
    <row r="969" spans="1:40" s="93" customFormat="1">
      <c r="A969" s="105">
        <v>1165</v>
      </c>
      <c r="B969" s="105">
        <v>7</v>
      </c>
      <c r="C969" s="105" t="s">
        <v>2206</v>
      </c>
      <c r="D969" s="105" t="s">
        <v>2207</v>
      </c>
      <c r="E969" s="105" t="s">
        <v>2208</v>
      </c>
      <c r="F969" s="105" t="str">
        <f>VLOOKUP(A969,논문증빙검증!$A:$J,10,0)</f>
        <v>인정</v>
      </c>
      <c r="G969" s="105" t="s">
        <v>4234</v>
      </c>
      <c r="H969" s="105" t="s">
        <v>4006</v>
      </c>
      <c r="I969" s="105" t="str">
        <f>VLOOKUP(A969,논문증빙검증!$A:$N,14,0)</f>
        <v>O</v>
      </c>
      <c r="J969" s="105" t="s">
        <v>9699</v>
      </c>
      <c r="K969" s="105" t="s">
        <v>10859</v>
      </c>
      <c r="L969" s="105" t="s">
        <v>4235</v>
      </c>
      <c r="M969" s="105" t="b">
        <f>L968=L969</f>
        <v>0</v>
      </c>
      <c r="N969" s="105" t="s">
        <v>4235</v>
      </c>
      <c r="O969" s="105" t="str">
        <f>VLOOKUP(A969,'doi 검증'!$A:$E,5,0)</f>
        <v>인정</v>
      </c>
      <c r="P969" s="105"/>
      <c r="Q969" s="105" t="s">
        <v>35</v>
      </c>
      <c r="R969" s="105" t="s">
        <v>36</v>
      </c>
      <c r="S969" s="105">
        <f>VLOOKUP(A969,논문증빙검증!$A:$T,20,0)</f>
        <v>0</v>
      </c>
      <c r="T969" s="105" t="str">
        <f>VLOOKUP(A969,논문증빙검증!$A:$R,17,0)</f>
        <v>주저자</v>
      </c>
      <c r="U969" s="105" t="s">
        <v>4236</v>
      </c>
      <c r="V969" s="105" t="s">
        <v>78</v>
      </c>
      <c r="W969" s="105" t="s">
        <v>4237</v>
      </c>
      <c r="X969" s="105" t="s">
        <v>40</v>
      </c>
      <c r="Y969" s="105" t="s">
        <v>3778</v>
      </c>
      <c r="Z969" s="105">
        <v>9</v>
      </c>
      <c r="AA969" s="105" t="s">
        <v>4238</v>
      </c>
      <c r="AB969" s="105">
        <v>1.869</v>
      </c>
      <c r="AC969" s="105">
        <v>75</v>
      </c>
      <c r="AD969" s="105" t="s">
        <v>40</v>
      </c>
      <c r="AE969" s="105" t="s">
        <v>2208</v>
      </c>
      <c r="AF969" s="105"/>
      <c r="AG969" s="105"/>
      <c r="AH969" s="105" t="s">
        <v>4239</v>
      </c>
      <c r="AI969" s="105" t="s">
        <v>9983</v>
      </c>
      <c r="AJ969" s="105">
        <v>340</v>
      </c>
      <c r="AK969" s="105"/>
      <c r="AL969" s="105"/>
      <c r="AM969" s="105"/>
    </row>
    <row r="970" spans="1:40" s="93" customFormat="1">
      <c r="A970" s="105">
        <v>1166</v>
      </c>
      <c r="B970" s="105">
        <v>8</v>
      </c>
      <c r="C970" s="105" t="s">
        <v>2206</v>
      </c>
      <c r="D970" s="105" t="s">
        <v>2207</v>
      </c>
      <c r="E970" s="105" t="s">
        <v>2208</v>
      </c>
      <c r="F970" s="105" t="str">
        <f>VLOOKUP(A970,논문증빙검증!$A:$J,10,0)</f>
        <v>인정</v>
      </c>
      <c r="G970" s="105" t="s">
        <v>3170</v>
      </c>
      <c r="H970" s="105" t="s">
        <v>2937</v>
      </c>
      <c r="I970" s="105" t="str">
        <f>VLOOKUP(A970,논문증빙검증!$A:$N,14,0)</f>
        <v>O</v>
      </c>
      <c r="J970" s="105" t="s">
        <v>9699</v>
      </c>
      <c r="K970" s="105" t="s">
        <v>10859</v>
      </c>
      <c r="L970" s="105" t="s">
        <v>3171</v>
      </c>
      <c r="M970" s="105" t="b">
        <f>L969=L970</f>
        <v>0</v>
      </c>
      <c r="N970" s="105" t="s">
        <v>3171</v>
      </c>
      <c r="O970" s="105" t="str">
        <f>VLOOKUP(A970,'doi 검증'!$A:$E,5,0)</f>
        <v>인정</v>
      </c>
      <c r="P970" s="105"/>
      <c r="Q970" s="105" t="s">
        <v>35</v>
      </c>
      <c r="R970" s="105" t="s">
        <v>173</v>
      </c>
      <c r="S970" s="105">
        <f>VLOOKUP(A970,논문증빙검증!$A:$T,20,0)</f>
        <v>0</v>
      </c>
      <c r="T970" s="105" t="str">
        <f>VLOOKUP(A970,논문증빙검증!$A:$R,17,0)</f>
        <v>기타저자</v>
      </c>
      <c r="U970" s="105" t="s">
        <v>3172</v>
      </c>
      <c r="V970" s="105" t="s">
        <v>78</v>
      </c>
      <c r="W970" s="105" t="s">
        <v>3173</v>
      </c>
      <c r="X970" s="105" t="s">
        <v>40</v>
      </c>
      <c r="Y970" s="105" t="s">
        <v>3167</v>
      </c>
      <c r="Z970" s="105">
        <v>7</v>
      </c>
      <c r="AA970" s="105" t="s">
        <v>3168</v>
      </c>
      <c r="AB970" s="105">
        <v>5.5839999999999996</v>
      </c>
      <c r="AC970" s="105">
        <v>93.703703700000005</v>
      </c>
      <c r="AD970" s="105" t="s">
        <v>68</v>
      </c>
      <c r="AE970" s="105" t="s">
        <v>3174</v>
      </c>
      <c r="AF970" s="105"/>
      <c r="AG970" s="105"/>
      <c r="AH970" s="105" t="s">
        <v>3169</v>
      </c>
      <c r="AI970" s="105" t="s">
        <v>9983</v>
      </c>
      <c r="AJ970" s="105">
        <v>131</v>
      </c>
      <c r="AK970" s="105"/>
      <c r="AL970" s="105"/>
      <c r="AM970" s="105"/>
    </row>
    <row r="971" spans="1:40" s="93" customFormat="1">
      <c r="A971" s="105">
        <v>1167</v>
      </c>
      <c r="B971" s="105">
        <v>1</v>
      </c>
      <c r="C971" s="105" t="s">
        <v>524</v>
      </c>
      <c r="D971" s="105" t="s">
        <v>525</v>
      </c>
      <c r="E971" s="105" t="s">
        <v>526</v>
      </c>
      <c r="F971" s="105" t="str">
        <f>VLOOKUP(A971,논문증빙검증!$A:$J,10,0)</f>
        <v>인정</v>
      </c>
      <c r="G971" s="105" t="s">
        <v>908</v>
      </c>
      <c r="H971" s="105" t="s">
        <v>909</v>
      </c>
      <c r="I971" s="105" t="str">
        <f>VLOOKUP(A971,논문증빙검증!$A:$N,14,0)</f>
        <v>○</v>
      </c>
      <c r="J971" s="105" t="s">
        <v>9699</v>
      </c>
      <c r="K971" s="105" t="s">
        <v>10859</v>
      </c>
      <c r="L971" s="105" t="s">
        <v>910</v>
      </c>
      <c r="M971" s="105" t="b">
        <f>L970=L971</f>
        <v>0</v>
      </c>
      <c r="N971" s="105" t="s">
        <v>910</v>
      </c>
      <c r="O971" s="105" t="str">
        <f>VLOOKUP(A971,'doi 검증'!$A:$E,5,0)</f>
        <v>인정</v>
      </c>
      <c r="P971" s="105"/>
      <c r="Q971" s="105" t="s">
        <v>35</v>
      </c>
      <c r="R971" s="105" t="s">
        <v>36</v>
      </c>
      <c r="S971" s="105" t="str">
        <f>VLOOKUP(A971,논문증빙검증!$A:$T,20,0)</f>
        <v>공동저자</v>
      </c>
      <c r="T971" s="105" t="str">
        <f>VLOOKUP(A971,논문증빙검증!$A:$R,17,0)</f>
        <v>주저자</v>
      </c>
      <c r="U971" s="105" t="s">
        <v>911</v>
      </c>
      <c r="V971" s="105" t="s">
        <v>912</v>
      </c>
      <c r="W971" s="105" t="s">
        <v>39</v>
      </c>
      <c r="X971" s="105" t="s">
        <v>40</v>
      </c>
      <c r="Y971" s="105" t="s">
        <v>913</v>
      </c>
      <c r="Z971" s="105">
        <v>2</v>
      </c>
      <c r="AA971" s="105" t="s">
        <v>232</v>
      </c>
      <c r="AB971" s="105">
        <v>15.336</v>
      </c>
      <c r="AC971" s="105">
        <v>91.292134799999999</v>
      </c>
      <c r="AD971" s="105" t="s">
        <v>40</v>
      </c>
      <c r="AE971" s="105" t="s">
        <v>526</v>
      </c>
      <c r="AF971" s="105"/>
      <c r="AG971" s="105"/>
      <c r="AH971" s="105" t="s">
        <v>820</v>
      </c>
      <c r="AI971" s="105" t="s">
        <v>9983</v>
      </c>
      <c r="AJ971" s="105">
        <v>60</v>
      </c>
      <c r="AK971" s="105" t="s">
        <v>744</v>
      </c>
      <c r="AL971" s="105"/>
      <c r="AM971" s="105"/>
    </row>
    <row r="972" spans="1:40" s="93" customFormat="1">
      <c r="A972" s="105">
        <v>1168</v>
      </c>
      <c r="B972" s="105">
        <v>2</v>
      </c>
      <c r="C972" s="105" t="s">
        <v>524</v>
      </c>
      <c r="D972" s="105" t="s">
        <v>525</v>
      </c>
      <c r="E972" s="105" t="s">
        <v>526</v>
      </c>
      <c r="F972" s="105" t="str">
        <f>VLOOKUP(A972,논문증빙검증!$A:$J,10,0)</f>
        <v>인정</v>
      </c>
      <c r="G972" s="105" t="s">
        <v>5581</v>
      </c>
      <c r="H972" s="105" t="s">
        <v>5582</v>
      </c>
      <c r="I972" s="105" t="str">
        <f>VLOOKUP(A972,논문증빙검증!$A:$N,14,0)</f>
        <v>○</v>
      </c>
      <c r="J972" s="105" t="s">
        <v>9699</v>
      </c>
      <c r="K972" s="105" t="s">
        <v>10859</v>
      </c>
      <c r="L972" s="105" t="s">
        <v>5583</v>
      </c>
      <c r="M972" s="105" t="b">
        <f>L971=L972</f>
        <v>0</v>
      </c>
      <c r="N972" s="105" t="s">
        <v>5583</v>
      </c>
      <c r="O972" s="105" t="str">
        <f>VLOOKUP(A972,'doi 검증'!$A:$E,5,0)</f>
        <v>인정</v>
      </c>
      <c r="P972" s="105"/>
      <c r="Q972" s="105" t="s">
        <v>35</v>
      </c>
      <c r="R972" s="105" t="s">
        <v>36</v>
      </c>
      <c r="S972" s="105">
        <f>VLOOKUP(A972,논문증빙검증!$A:$T,20,0)</f>
        <v>0</v>
      </c>
      <c r="T972" s="105" t="str">
        <f>VLOOKUP(A972,논문증빙검증!$A:$R,17,0)</f>
        <v>주저자</v>
      </c>
      <c r="U972" s="105" t="s">
        <v>5584</v>
      </c>
      <c r="V972" s="105" t="s">
        <v>4563</v>
      </c>
      <c r="W972" s="105" t="s">
        <v>39</v>
      </c>
      <c r="X972" s="105" t="s">
        <v>40</v>
      </c>
      <c r="Y972" s="105" t="s">
        <v>5585</v>
      </c>
      <c r="Z972" s="105">
        <v>9</v>
      </c>
      <c r="AA972" s="105" t="s">
        <v>5579</v>
      </c>
      <c r="AB972" s="105">
        <v>15.419</v>
      </c>
      <c r="AC972" s="105">
        <v>91.853932599999993</v>
      </c>
      <c r="AD972" s="105" t="s">
        <v>40</v>
      </c>
      <c r="AE972" s="105" t="s">
        <v>526</v>
      </c>
      <c r="AF972" s="105"/>
      <c r="AG972" s="105"/>
      <c r="AH972" s="105" t="s">
        <v>5540</v>
      </c>
      <c r="AI972" s="105" t="s">
        <v>9983</v>
      </c>
      <c r="AJ972" s="105">
        <v>141</v>
      </c>
      <c r="AK972" s="105" t="s">
        <v>821</v>
      </c>
      <c r="AL972" s="105"/>
      <c r="AM972" s="105"/>
    </row>
    <row r="973" spans="1:40" s="93" customFormat="1">
      <c r="A973" s="105">
        <v>1169</v>
      </c>
      <c r="B973" s="105">
        <v>3</v>
      </c>
      <c r="C973" s="105" t="s">
        <v>524</v>
      </c>
      <c r="D973" s="105" t="s">
        <v>525</v>
      </c>
      <c r="E973" s="105" t="s">
        <v>526</v>
      </c>
      <c r="F973" s="105" t="str">
        <f>VLOOKUP(A973,논문증빙검증!$A:$J,10,0)</f>
        <v>인정</v>
      </c>
      <c r="G973" s="105" t="s">
        <v>527</v>
      </c>
      <c r="H973" s="105" t="s">
        <v>528</v>
      </c>
      <c r="I973" s="105" t="str">
        <f>VLOOKUP(A973,논문증빙검증!$A:$N,14,0)</f>
        <v>○</v>
      </c>
      <c r="J973" s="105" t="s">
        <v>9699</v>
      </c>
      <c r="K973" s="105" t="s">
        <v>10859</v>
      </c>
      <c r="L973" s="105" t="s">
        <v>529</v>
      </c>
      <c r="M973" s="105" t="b">
        <f>L972=L973</f>
        <v>0</v>
      </c>
      <c r="N973" s="105" t="s">
        <v>529</v>
      </c>
      <c r="O973" s="105" t="str">
        <f>VLOOKUP(A973,'doi 검증'!$A:$E,5,0)</f>
        <v>인정</v>
      </c>
      <c r="P973" s="105"/>
      <c r="Q973" s="105" t="s">
        <v>35</v>
      </c>
      <c r="R973" s="105" t="s">
        <v>122</v>
      </c>
      <c r="S973" s="105">
        <f>VLOOKUP(A973,논문증빙검증!$A:$T,20,0)</f>
        <v>0</v>
      </c>
      <c r="T973" s="105" t="str">
        <f>VLOOKUP(A973,논문증빙검증!$A:$R,17,0)</f>
        <v>기타저자</v>
      </c>
      <c r="U973" s="105" t="s">
        <v>530</v>
      </c>
      <c r="V973" s="105" t="s">
        <v>531</v>
      </c>
      <c r="W973" s="105" t="s">
        <v>39</v>
      </c>
      <c r="X973" s="105" t="s">
        <v>40</v>
      </c>
      <c r="Y973" s="105" t="s">
        <v>532</v>
      </c>
      <c r="Z973" s="105">
        <v>1</v>
      </c>
      <c r="AA973" s="105" t="s">
        <v>232</v>
      </c>
      <c r="AB973" s="105">
        <v>16.806000000000001</v>
      </c>
      <c r="AC973" s="105">
        <v>94.760479000000004</v>
      </c>
      <c r="AD973" s="105" t="s">
        <v>68</v>
      </c>
      <c r="AE973" s="105" t="s">
        <v>533</v>
      </c>
      <c r="AF973" s="105"/>
      <c r="AG973" s="105"/>
      <c r="AH973" s="105" t="s">
        <v>491</v>
      </c>
      <c r="AI973" s="105" t="s">
        <v>9983</v>
      </c>
      <c r="AJ973" s="105">
        <v>8</v>
      </c>
      <c r="AK973" s="105" t="s">
        <v>334</v>
      </c>
      <c r="AL973" s="105"/>
      <c r="AM973" s="105"/>
    </row>
    <row r="974" spans="1:40" s="93" customFormat="1">
      <c r="A974" s="105">
        <v>1170</v>
      </c>
      <c r="B974" s="105">
        <v>4</v>
      </c>
      <c r="C974" s="105" t="s">
        <v>524</v>
      </c>
      <c r="D974" s="105" t="s">
        <v>525</v>
      </c>
      <c r="E974" s="105" t="s">
        <v>526</v>
      </c>
      <c r="F974" s="105" t="str">
        <f>VLOOKUP(A974,논문증빙검증!$A:$J,10,0)</f>
        <v>인정</v>
      </c>
      <c r="G974" s="105" t="s">
        <v>10861</v>
      </c>
      <c r="H974" s="105" t="s">
        <v>1245</v>
      </c>
      <c r="I974" s="105" t="str">
        <f>VLOOKUP(A974,논문증빙검증!$A:$N,14,0)</f>
        <v>2017.08.24</v>
      </c>
      <c r="J974" s="105" t="s">
        <v>9699</v>
      </c>
      <c r="K974" s="105" t="s">
        <v>10859</v>
      </c>
      <c r="L974" s="105" t="s">
        <v>1246</v>
      </c>
      <c r="M974" s="105" t="b">
        <f>L973=L974</f>
        <v>0</v>
      </c>
      <c r="N974" s="105" t="s">
        <v>1246</v>
      </c>
      <c r="O974" s="105" t="str">
        <f>VLOOKUP(A974,'doi 검증'!$A:$E,5,0)</f>
        <v>인정</v>
      </c>
      <c r="P974" s="105"/>
      <c r="Q974" s="105" t="s">
        <v>35</v>
      </c>
      <c r="R974" s="105" t="s">
        <v>122</v>
      </c>
      <c r="S974" s="105">
        <f>VLOOKUP(A974,논문증빙검증!$A:$T,20,0)</f>
        <v>0</v>
      </c>
      <c r="T974" s="105" t="str">
        <f>VLOOKUP(A974,논문증빙검증!$A:$R,17,0)</f>
        <v>기타저자</v>
      </c>
      <c r="U974" s="105" t="s">
        <v>1247</v>
      </c>
      <c r="V974" s="105" t="s">
        <v>124</v>
      </c>
      <c r="W974" s="105" t="s">
        <v>39</v>
      </c>
      <c r="X974" s="105" t="s">
        <v>40</v>
      </c>
      <c r="Y974" s="105" t="s">
        <v>488</v>
      </c>
      <c r="Z974" s="105">
        <v>4</v>
      </c>
      <c r="AA974" s="105" t="s">
        <v>1248</v>
      </c>
      <c r="AB974" s="105">
        <v>3.4460000000000002</v>
      </c>
      <c r="AC974" s="105">
        <v>53.225806499999997</v>
      </c>
      <c r="AD974" s="105" t="s">
        <v>68</v>
      </c>
      <c r="AE974" s="105" t="s">
        <v>1249</v>
      </c>
      <c r="AF974" s="105"/>
      <c r="AG974" s="105"/>
      <c r="AH974" s="105" t="s">
        <v>1250</v>
      </c>
      <c r="AI974" s="105" t="s">
        <v>9983</v>
      </c>
      <c r="AJ974" s="105">
        <v>37</v>
      </c>
      <c r="AK974" s="105" t="s">
        <v>431</v>
      </c>
      <c r="AL974" s="105"/>
      <c r="AM974" s="105"/>
    </row>
    <row r="975" spans="1:40" s="93" customFormat="1">
      <c r="A975" s="105">
        <v>1171</v>
      </c>
      <c r="B975" s="105">
        <v>5</v>
      </c>
      <c r="C975" s="105" t="s">
        <v>524</v>
      </c>
      <c r="D975" s="105" t="s">
        <v>525</v>
      </c>
      <c r="E975" s="105" t="s">
        <v>526</v>
      </c>
      <c r="F975" s="105" t="str">
        <f>VLOOKUP(A975,논문증빙검증!$A:$J,10,0)</f>
        <v>인정</v>
      </c>
      <c r="G975" s="105" t="s">
        <v>3078</v>
      </c>
      <c r="H975" s="105" t="s">
        <v>3079</v>
      </c>
      <c r="I975" s="105" t="str">
        <f>VLOOKUP(A975,논문증빙검증!$A:$N,14,0)</f>
        <v>2016.10.21</v>
      </c>
      <c r="J975" s="107" t="s">
        <v>9996</v>
      </c>
      <c r="K975" s="105" t="s">
        <v>10859</v>
      </c>
      <c r="L975" s="105" t="s">
        <v>3080</v>
      </c>
      <c r="M975" s="105" t="e">
        <f>#REF!=L975</f>
        <v>#REF!</v>
      </c>
      <c r="N975" s="105" t="s">
        <v>3081</v>
      </c>
      <c r="O975" s="105" t="str">
        <f>VLOOKUP(A975,'doi 검증'!$A:$E,5,0)</f>
        <v>인정</v>
      </c>
      <c r="P975" s="105"/>
      <c r="Q975" s="105" t="s">
        <v>35</v>
      </c>
      <c r="R975" s="105" t="s">
        <v>63</v>
      </c>
      <c r="S975" s="105">
        <f>VLOOKUP(A975,논문증빙검증!$A:$T,20,0)</f>
        <v>0</v>
      </c>
      <c r="T975" s="105" t="str">
        <f>VLOOKUP(A975,논문증빙검증!$A:$R,17,0)</f>
        <v>기타저자</v>
      </c>
      <c r="U975" s="105" t="s">
        <v>3082</v>
      </c>
      <c r="V975" s="105" t="s">
        <v>78</v>
      </c>
      <c r="W975" s="105" t="s">
        <v>39</v>
      </c>
      <c r="X975" s="105" t="s">
        <v>40</v>
      </c>
      <c r="Y975" s="105" t="s">
        <v>2003</v>
      </c>
      <c r="Z975" s="105">
        <v>11</v>
      </c>
      <c r="AA975" s="105" t="s">
        <v>3083</v>
      </c>
      <c r="AB975" s="105">
        <v>6.4980000000000002</v>
      </c>
      <c r="AC975" s="105">
        <v>92.364531999999997</v>
      </c>
      <c r="AD975" s="105" t="s">
        <v>68</v>
      </c>
      <c r="AE975" s="105" t="s">
        <v>1249</v>
      </c>
      <c r="AF975" s="105"/>
      <c r="AG975" s="105"/>
      <c r="AH975" s="105" t="s">
        <v>3084</v>
      </c>
      <c r="AI975" s="105" t="s">
        <v>9983</v>
      </c>
      <c r="AJ975" s="105">
        <v>152</v>
      </c>
      <c r="AK975" s="105"/>
      <c r="AL975" s="105"/>
      <c r="AM975" s="105"/>
    </row>
    <row r="976" spans="1:40" s="93" customFormat="1">
      <c r="A976" s="105">
        <v>1172</v>
      </c>
      <c r="B976" s="105">
        <v>6</v>
      </c>
      <c r="C976" s="105" t="s">
        <v>524</v>
      </c>
      <c r="D976" s="105" t="s">
        <v>525</v>
      </c>
      <c r="E976" s="105" t="s">
        <v>526</v>
      </c>
      <c r="F976" s="105" t="str">
        <f>VLOOKUP(A976,논문증빙검증!$A:$J,10,0)</f>
        <v>인정</v>
      </c>
      <c r="G976" s="105" t="s">
        <v>4455</v>
      </c>
      <c r="H976" s="105" t="s">
        <v>2007</v>
      </c>
      <c r="I976" s="105" t="str">
        <f>VLOOKUP(A976,논문증빙검증!$A:$N,14,0)</f>
        <v>○</v>
      </c>
      <c r="J976" s="105" t="s">
        <v>9699</v>
      </c>
      <c r="K976" s="105" t="s">
        <v>10859</v>
      </c>
      <c r="L976" s="105" t="s">
        <v>4456</v>
      </c>
      <c r="M976" s="105" t="b">
        <f>L975=L976</f>
        <v>0</v>
      </c>
      <c r="N976" s="105" t="s">
        <v>4456</v>
      </c>
      <c r="O976" s="105" t="str">
        <f>VLOOKUP(A976,'doi 검증'!$A:$E,5,0)</f>
        <v>인정</v>
      </c>
      <c r="P976" s="105"/>
      <c r="Q976" s="105" t="s">
        <v>35</v>
      </c>
      <c r="R976" s="105" t="s">
        <v>122</v>
      </c>
      <c r="S976" s="105">
        <f>VLOOKUP(A976,논문증빙검증!$A:$T,20,0)</f>
        <v>0</v>
      </c>
      <c r="T976" s="105" t="str">
        <f>VLOOKUP(A976,논문증빙검증!$A:$R,17,0)</f>
        <v>기타저자</v>
      </c>
      <c r="U976" s="105" t="s">
        <v>4457</v>
      </c>
      <c r="V976" s="105" t="s">
        <v>78</v>
      </c>
      <c r="W976" s="105" t="s">
        <v>39</v>
      </c>
      <c r="X976" s="105" t="s">
        <v>40</v>
      </c>
      <c r="Y976" s="105" t="s">
        <v>4458</v>
      </c>
      <c r="Z976" s="105">
        <v>3</v>
      </c>
      <c r="AA976" s="105" t="s">
        <v>4459</v>
      </c>
      <c r="AB976" s="105">
        <v>3.5</v>
      </c>
      <c r="AC976" s="105">
        <v>54.301075300000001</v>
      </c>
      <c r="AD976" s="105" t="s">
        <v>68</v>
      </c>
      <c r="AE976" s="105" t="s">
        <v>1249</v>
      </c>
      <c r="AF976" s="105"/>
      <c r="AG976" s="105"/>
      <c r="AH976" s="105" t="s">
        <v>4460</v>
      </c>
      <c r="AI976" s="105" t="s">
        <v>9983</v>
      </c>
      <c r="AJ976" s="105">
        <v>42</v>
      </c>
      <c r="AK976" s="105"/>
      <c r="AL976" s="105"/>
      <c r="AM976" s="105"/>
    </row>
    <row r="977" spans="1:39" s="93" customFormat="1">
      <c r="A977" s="105">
        <v>1173</v>
      </c>
      <c r="B977" s="105">
        <v>7</v>
      </c>
      <c r="C977" s="105" t="s">
        <v>524</v>
      </c>
      <c r="D977" s="105" t="s">
        <v>525</v>
      </c>
      <c r="E977" s="105" t="s">
        <v>526</v>
      </c>
      <c r="F977" s="105" t="str">
        <f>VLOOKUP(A977,논문증빙검증!$A:$J,10,0)</f>
        <v>인정</v>
      </c>
      <c r="G977" s="105" t="s">
        <v>1578</v>
      </c>
      <c r="H977" s="105" t="s">
        <v>1579</v>
      </c>
      <c r="I977" s="105" t="str">
        <f>VLOOKUP(A977,논문증빙검증!$A:$N,14,0)</f>
        <v>○</v>
      </c>
      <c r="J977" s="105" t="s">
        <v>9699</v>
      </c>
      <c r="K977" s="105" t="s">
        <v>10859</v>
      </c>
      <c r="L977" s="105" t="s">
        <v>1580</v>
      </c>
      <c r="M977" s="105" t="e">
        <f>#REF!=L977</f>
        <v>#REF!</v>
      </c>
      <c r="N977" s="105" t="s">
        <v>1580</v>
      </c>
      <c r="O977" s="105" t="str">
        <f>VLOOKUP(A977,'doi 검증'!$A:$E,5,0)</f>
        <v>인정</v>
      </c>
      <c r="P977" s="105"/>
      <c r="Q977" s="105" t="s">
        <v>35</v>
      </c>
      <c r="R977" s="105" t="s">
        <v>63</v>
      </c>
      <c r="S977" s="105">
        <f>VLOOKUP(A977,논문증빙검증!$A:$T,20,0)</f>
        <v>0</v>
      </c>
      <c r="T977" s="105" t="str">
        <f>VLOOKUP(A977,논문증빙검증!$A:$R,17,0)</f>
        <v>기타저자</v>
      </c>
      <c r="U977" s="105" t="s">
        <v>1581</v>
      </c>
      <c r="V977" s="105" t="s">
        <v>1496</v>
      </c>
      <c r="W977" s="105" t="s">
        <v>39</v>
      </c>
      <c r="X977" s="105" t="s">
        <v>40</v>
      </c>
      <c r="Y977" s="105" t="s">
        <v>54</v>
      </c>
      <c r="Z977" s="105">
        <v>6</v>
      </c>
      <c r="AA977" s="105" t="s">
        <v>1582</v>
      </c>
      <c r="AB977" s="105">
        <v>2.91</v>
      </c>
      <c r="AC977" s="105">
        <v>57.432432400000003</v>
      </c>
      <c r="AD977" s="105" t="s">
        <v>68</v>
      </c>
      <c r="AE977" s="105" t="s">
        <v>1583</v>
      </c>
      <c r="AF977" s="105"/>
      <c r="AG977" s="105"/>
      <c r="AH977" s="105" t="s">
        <v>1584</v>
      </c>
      <c r="AI977" s="105" t="s">
        <v>9983</v>
      </c>
      <c r="AJ977" s="105">
        <v>60</v>
      </c>
      <c r="AK977" s="105" t="s">
        <v>1585</v>
      </c>
      <c r="AL977" s="105"/>
      <c r="AM977" s="105"/>
    </row>
    <row r="978" spans="1:39" s="93" customFormat="1">
      <c r="A978" s="105">
        <v>1174</v>
      </c>
      <c r="B978" s="105">
        <v>1</v>
      </c>
      <c r="C978" s="105" t="s">
        <v>1673</v>
      </c>
      <c r="D978" s="105" t="s">
        <v>1674</v>
      </c>
      <c r="E978" s="105" t="s">
        <v>1675</v>
      </c>
      <c r="F978" s="105" t="str">
        <f>VLOOKUP(A978,논문증빙검증!$A:$J,10,0)</f>
        <v>인정</v>
      </c>
      <c r="G978" s="105" t="s">
        <v>6252</v>
      </c>
      <c r="H978" s="105" t="s">
        <v>6253</v>
      </c>
      <c r="I978" s="105" t="str">
        <f>VLOOKUP(A978,논문증빙검증!$A:$N,14,0)</f>
        <v>2020.11.2</v>
      </c>
      <c r="J978" s="105" t="s">
        <v>9699</v>
      </c>
      <c r="K978" s="105" t="s">
        <v>10859</v>
      </c>
      <c r="L978" s="105" t="s">
        <v>6254</v>
      </c>
      <c r="M978" s="105" t="b">
        <f>L977=L978</f>
        <v>0</v>
      </c>
      <c r="N978" s="105" t="s">
        <v>6254</v>
      </c>
      <c r="O978" s="105" t="str">
        <f>VLOOKUP(A978,'doi 검증'!$A:$E,5,0)</f>
        <v>인정</v>
      </c>
      <c r="P978" s="105"/>
      <c r="Q978" s="105" t="s">
        <v>35</v>
      </c>
      <c r="R978" s="105" t="s">
        <v>36</v>
      </c>
      <c r="S978" s="105">
        <f>VLOOKUP(A978,논문증빙검증!$A:$T,20,0)</f>
        <v>0</v>
      </c>
      <c r="T978" s="105" t="str">
        <f>VLOOKUP(A978,논문증빙검증!$A:$R,17,0)</f>
        <v>주저자</v>
      </c>
      <c r="U978" s="105" t="s">
        <v>6255</v>
      </c>
      <c r="V978" s="105" t="s">
        <v>5811</v>
      </c>
      <c r="W978" s="105" t="s">
        <v>5993</v>
      </c>
      <c r="X978" s="105" t="s">
        <v>40</v>
      </c>
      <c r="Y978" s="105" t="s">
        <v>6256</v>
      </c>
      <c r="Z978" s="105">
        <v>8</v>
      </c>
      <c r="AA978" s="105" t="s">
        <v>6257</v>
      </c>
      <c r="AB978" s="105">
        <v>6.1189999999999998</v>
      </c>
      <c r="AC978" s="105">
        <v>73.1481481</v>
      </c>
      <c r="AD978" s="105" t="s">
        <v>40</v>
      </c>
      <c r="AE978" s="105" t="s">
        <v>1680</v>
      </c>
      <c r="AF978" s="105"/>
      <c r="AG978" s="105"/>
      <c r="AH978" s="105" t="s">
        <v>5996</v>
      </c>
      <c r="AI978" s="105" t="s">
        <v>9983</v>
      </c>
      <c r="AJ978" s="105">
        <v>10</v>
      </c>
      <c r="AK978" s="105" t="s">
        <v>195</v>
      </c>
      <c r="AL978" s="105"/>
      <c r="AM978" s="105"/>
    </row>
    <row r="979" spans="1:39" s="93" customFormat="1">
      <c r="A979" s="105">
        <v>1175</v>
      </c>
      <c r="B979" s="105">
        <v>2</v>
      </c>
      <c r="C979" s="105" t="s">
        <v>1673</v>
      </c>
      <c r="D979" s="105" t="s">
        <v>1674</v>
      </c>
      <c r="E979" s="105" t="s">
        <v>1675</v>
      </c>
      <c r="F979" s="105" t="str">
        <f>VLOOKUP(A979,논문증빙검증!$A:$J,10,0)</f>
        <v>인정</v>
      </c>
      <c r="G979" s="105" t="s">
        <v>3479</v>
      </c>
      <c r="H979" s="105" t="s">
        <v>3480</v>
      </c>
      <c r="I979" s="105" t="str">
        <f>VLOOKUP(A979,논문증빙검증!$A:$N,14,0)</f>
        <v>2018.10.19</v>
      </c>
      <c r="J979" s="105" t="s">
        <v>9699</v>
      </c>
      <c r="K979" s="105" t="s">
        <v>10859</v>
      </c>
      <c r="L979" s="105" t="s">
        <v>3481</v>
      </c>
      <c r="M979" s="105" t="b">
        <f>L978=L979</f>
        <v>0</v>
      </c>
      <c r="N979" s="105" t="s">
        <v>3481</v>
      </c>
      <c r="O979" s="105" t="str">
        <f>VLOOKUP(A979,'doi 검증'!$A:$E,5,0)</f>
        <v>인정</v>
      </c>
      <c r="P979" s="105"/>
      <c r="Q979" s="105" t="s">
        <v>35</v>
      </c>
      <c r="R979" s="105" t="s">
        <v>36</v>
      </c>
      <c r="S979" s="105">
        <f>VLOOKUP(A979,논문증빙검증!$A:$T,20,0)</f>
        <v>0</v>
      </c>
      <c r="T979" s="105" t="str">
        <f>VLOOKUP(A979,논문증빙검증!$A:$R,17,0)</f>
        <v>주저자</v>
      </c>
      <c r="U979" s="105" t="s">
        <v>3482</v>
      </c>
      <c r="V979" s="105" t="s">
        <v>78</v>
      </c>
      <c r="W979" s="105" t="s">
        <v>3471</v>
      </c>
      <c r="X979" s="105" t="s">
        <v>40</v>
      </c>
      <c r="Y979" s="105" t="s">
        <v>3483</v>
      </c>
      <c r="Z979" s="105">
        <v>11</v>
      </c>
      <c r="AA979" s="105" t="s">
        <v>3484</v>
      </c>
      <c r="AB979" s="105">
        <v>7.92</v>
      </c>
      <c r="AC979" s="105">
        <v>89.860139899999993</v>
      </c>
      <c r="AD979" s="105" t="s">
        <v>40</v>
      </c>
      <c r="AE979" s="105" t="s">
        <v>1680</v>
      </c>
      <c r="AF979" s="105"/>
      <c r="AG979" s="105"/>
      <c r="AH979" s="105" t="s">
        <v>3473</v>
      </c>
      <c r="AI979" s="105" t="s">
        <v>9983</v>
      </c>
      <c r="AJ979" s="105">
        <v>368</v>
      </c>
      <c r="AK979" s="105"/>
      <c r="AL979" s="105"/>
      <c r="AM979" s="105"/>
    </row>
    <row r="980" spans="1:39" s="93" customFormat="1">
      <c r="A980" s="105">
        <v>1176</v>
      </c>
      <c r="B980" s="105">
        <v>3</v>
      </c>
      <c r="C980" s="105" t="s">
        <v>1673</v>
      </c>
      <c r="D980" s="105" t="s">
        <v>1674</v>
      </c>
      <c r="E980" s="105" t="s">
        <v>1675</v>
      </c>
      <c r="F980" s="105" t="str">
        <f>VLOOKUP(A980,논문증빙검증!$A:$J,10,0)</f>
        <v>인정</v>
      </c>
      <c r="G980" s="105" t="s">
        <v>5997</v>
      </c>
      <c r="H980" s="105" t="s">
        <v>5998</v>
      </c>
      <c r="I980" s="105" t="str">
        <f>VLOOKUP(A980,논문증빙검증!$A:$N,14,0)</f>
        <v>2018.05.28</v>
      </c>
      <c r="J980" s="105" t="s">
        <v>9699</v>
      </c>
      <c r="K980" s="105" t="s">
        <v>10859</v>
      </c>
      <c r="L980" s="105" t="s">
        <v>5999</v>
      </c>
      <c r="M980" s="105" t="b">
        <f>L979=L980</f>
        <v>0</v>
      </c>
      <c r="N980" s="105" t="s">
        <v>5999</v>
      </c>
      <c r="O980" s="105" t="str">
        <f>VLOOKUP(A980,'doi 검증'!$A:$E,5,0)</f>
        <v>인정</v>
      </c>
      <c r="P980" s="105"/>
      <c r="Q980" s="105" t="s">
        <v>35</v>
      </c>
      <c r="R980" s="105" t="s">
        <v>36</v>
      </c>
      <c r="S980" s="105" t="str">
        <f>VLOOKUP(A980,논문증빙검증!$A:$T,20,0)</f>
        <v>공동저자</v>
      </c>
      <c r="T980" s="105" t="str">
        <f>VLOOKUP(A980,논문증빙검증!$A:$R,17,0)</f>
        <v>주저자</v>
      </c>
      <c r="U980" s="105" t="s">
        <v>6000</v>
      </c>
      <c r="V980" s="105" t="s">
        <v>5811</v>
      </c>
      <c r="W980" s="105" t="s">
        <v>5993</v>
      </c>
      <c r="X980" s="105" t="s">
        <v>40</v>
      </c>
      <c r="Y980" s="105" t="s">
        <v>92</v>
      </c>
      <c r="Z980" s="105">
        <v>7</v>
      </c>
      <c r="AA980" s="105" t="s">
        <v>5994</v>
      </c>
      <c r="AB980" s="105">
        <v>6.1189999999999998</v>
      </c>
      <c r="AC980" s="105">
        <v>73.1481481</v>
      </c>
      <c r="AD980" s="105" t="s">
        <v>40</v>
      </c>
      <c r="AE980" s="105" t="s">
        <v>1680</v>
      </c>
      <c r="AF980" s="105"/>
      <c r="AG980" s="105"/>
      <c r="AH980" s="105" t="s">
        <v>5996</v>
      </c>
      <c r="AI980" s="105" t="s">
        <v>9983</v>
      </c>
      <c r="AJ980" s="105">
        <v>8</v>
      </c>
      <c r="AK980" s="105" t="s">
        <v>1064</v>
      </c>
      <c r="AL980" s="105"/>
      <c r="AM980" s="105"/>
    </row>
    <row r="981" spans="1:39" s="93" customFormat="1">
      <c r="A981" s="105">
        <v>1177</v>
      </c>
      <c r="B981" s="105">
        <v>4</v>
      </c>
      <c r="C981" s="105" t="s">
        <v>1673</v>
      </c>
      <c r="D981" s="105" t="s">
        <v>1674</v>
      </c>
      <c r="E981" s="105" t="s">
        <v>1675</v>
      </c>
      <c r="F981" s="105" t="str">
        <f>VLOOKUP(A981,논문증빙검증!$A:$J,10,0)</f>
        <v>인정</v>
      </c>
      <c r="G981" s="105" t="s">
        <v>1676</v>
      </c>
      <c r="H981" s="105" t="s">
        <v>1677</v>
      </c>
      <c r="I981" s="105" t="str">
        <f>VLOOKUP(A981,논문증빙검증!$A:$N,14,0)</f>
        <v>2021.05.31</v>
      </c>
      <c r="J981" s="105" t="s">
        <v>9699</v>
      </c>
      <c r="K981" s="105" t="s">
        <v>10859</v>
      </c>
      <c r="L981" s="105" t="s">
        <v>1678</v>
      </c>
      <c r="M981" s="105" t="b">
        <f>L980=L981</f>
        <v>0</v>
      </c>
      <c r="N981" s="105" t="s">
        <v>1678</v>
      </c>
      <c r="O981" s="105" t="str">
        <f>VLOOKUP(A981,'doi 검증'!$A:$E,5,0)</f>
        <v>인정</v>
      </c>
      <c r="P981" s="105"/>
      <c r="Q981" s="105" t="s">
        <v>35</v>
      </c>
      <c r="R981" s="105" t="s">
        <v>36</v>
      </c>
      <c r="S981" s="105">
        <f>VLOOKUP(A981,논문증빙검증!$A:$T,20,0)</f>
        <v>0</v>
      </c>
      <c r="T981" s="105" t="str">
        <f>VLOOKUP(A981,논문증빙검증!$A:$R,17,0)</f>
        <v>주저자</v>
      </c>
      <c r="U981" s="105" t="s">
        <v>1679</v>
      </c>
      <c r="V981" s="105" t="s">
        <v>1496</v>
      </c>
      <c r="W981" s="105" t="s">
        <v>1626</v>
      </c>
      <c r="X981" s="105" t="s">
        <v>40</v>
      </c>
      <c r="Y981" s="105" t="s">
        <v>1672</v>
      </c>
      <c r="Z981" s="105">
        <v>1</v>
      </c>
      <c r="AA981" s="105" t="s">
        <v>232</v>
      </c>
      <c r="AB981" s="105">
        <v>3.3090000000000002</v>
      </c>
      <c r="AC981" s="105">
        <v>58.391608400000003</v>
      </c>
      <c r="AD981" s="105" t="s">
        <v>40</v>
      </c>
      <c r="AE981" s="105" t="s">
        <v>1680</v>
      </c>
      <c r="AF981" s="105"/>
      <c r="AG981" s="105"/>
      <c r="AH981" s="105" t="s">
        <v>1613</v>
      </c>
      <c r="AI981" s="105" t="s">
        <v>9983</v>
      </c>
      <c r="AJ981" s="105">
        <v>38</v>
      </c>
      <c r="AK981" s="105" t="s">
        <v>130</v>
      </c>
      <c r="AL981" s="105"/>
      <c r="AM981" s="105"/>
    </row>
    <row r="982" spans="1:39" s="93" customFormat="1">
      <c r="A982" s="105">
        <v>1178</v>
      </c>
      <c r="B982" s="105">
        <v>1</v>
      </c>
      <c r="C982" s="105" t="s">
        <v>6935</v>
      </c>
      <c r="D982" s="105" t="s">
        <v>6936</v>
      </c>
      <c r="E982" s="105" t="s">
        <v>6937</v>
      </c>
      <c r="F982" s="105" t="str">
        <f>VLOOKUP(A982,논문증빙검증!$A:$J,10,0)</f>
        <v>인정</v>
      </c>
      <c r="G982" s="105" t="s">
        <v>6938</v>
      </c>
      <c r="H982" s="105" t="s">
        <v>6939</v>
      </c>
      <c r="I982" s="105" t="str">
        <f>VLOOKUP(A982,논문증빙검증!$A:$N,14,0)</f>
        <v>O</v>
      </c>
      <c r="J982" s="105" t="s">
        <v>9699</v>
      </c>
      <c r="K982" s="105" t="s">
        <v>10859</v>
      </c>
      <c r="L982" s="105" t="s">
        <v>6940</v>
      </c>
      <c r="M982" s="105" t="b">
        <f>L981=L982</f>
        <v>0</v>
      </c>
      <c r="N982" s="105" t="s">
        <v>6940</v>
      </c>
      <c r="O982" s="105" t="str">
        <f>VLOOKUP(A982,'doi 검증'!$A:$E,5,0)</f>
        <v>인정</v>
      </c>
      <c r="P982" s="105"/>
      <c r="Q982" s="105" t="s">
        <v>35</v>
      </c>
      <c r="R982" s="105" t="s">
        <v>36</v>
      </c>
      <c r="S982" s="105">
        <f>VLOOKUP(A982,논문증빙검증!$A:$T,20,0)</f>
        <v>0</v>
      </c>
      <c r="T982" s="105" t="str">
        <f>VLOOKUP(A982,논문증빙검증!$A:$R,17,0)</f>
        <v>주저자</v>
      </c>
      <c r="U982" s="105" t="s">
        <v>6941</v>
      </c>
      <c r="V982" s="105" t="s">
        <v>6942</v>
      </c>
      <c r="W982" s="105" t="s">
        <v>39</v>
      </c>
      <c r="X982" s="105" t="s">
        <v>40</v>
      </c>
      <c r="Y982" s="105" t="s">
        <v>2481</v>
      </c>
      <c r="Z982" s="105">
        <v>24</v>
      </c>
      <c r="AA982" s="105" t="s">
        <v>6923</v>
      </c>
      <c r="AB982" s="105">
        <v>1.704</v>
      </c>
      <c r="AC982" s="105">
        <v>31.318681300000001</v>
      </c>
      <c r="AD982" s="105" t="s">
        <v>40</v>
      </c>
      <c r="AE982" s="105" t="s">
        <v>6943</v>
      </c>
      <c r="AF982" s="105"/>
      <c r="AG982" s="105"/>
      <c r="AH982" s="105" t="s">
        <v>6913</v>
      </c>
      <c r="AI982" s="105" t="s">
        <v>9983</v>
      </c>
      <c r="AJ982" s="105">
        <v>28</v>
      </c>
      <c r="AK982" s="105" t="s">
        <v>601</v>
      </c>
      <c r="AL982" s="105"/>
      <c r="AM982" s="105"/>
    </row>
    <row r="983" spans="1:39" s="93" customFormat="1">
      <c r="A983" s="105">
        <v>1179</v>
      </c>
      <c r="B983" s="105">
        <v>2</v>
      </c>
      <c r="C983" s="105" t="s">
        <v>6935</v>
      </c>
      <c r="D983" s="105" t="s">
        <v>6936</v>
      </c>
      <c r="E983" s="105" t="s">
        <v>6937</v>
      </c>
      <c r="F983" s="105" t="str">
        <f>VLOOKUP(A983,논문증빙검증!$A:$J,10,0)</f>
        <v>인정</v>
      </c>
      <c r="G983" s="105" t="s">
        <v>7080</v>
      </c>
      <c r="H983" s="105" t="s">
        <v>7081</v>
      </c>
      <c r="I983" s="105" t="str">
        <f>VLOOKUP(A983,논문증빙검증!$A:$N,14,0)</f>
        <v>O</v>
      </c>
      <c r="J983" s="105" t="s">
        <v>9699</v>
      </c>
      <c r="K983" s="105" t="s">
        <v>10859</v>
      </c>
      <c r="L983" s="105" t="s">
        <v>7082</v>
      </c>
      <c r="M983" s="105" t="b">
        <f>L982=L983</f>
        <v>0</v>
      </c>
      <c r="N983" s="105" t="s">
        <v>7082</v>
      </c>
      <c r="O983" s="105" t="str">
        <f>VLOOKUP(A983,'doi 검증'!$A:$E,5,0)</f>
        <v>인정</v>
      </c>
      <c r="P983" s="105"/>
      <c r="Q983" s="105" t="s">
        <v>35</v>
      </c>
      <c r="R983" s="105" t="s">
        <v>36</v>
      </c>
      <c r="S983" s="105">
        <f>VLOOKUP(A983,논문증빙검증!$A:$T,20,0)</f>
        <v>0</v>
      </c>
      <c r="T983" s="105" t="str">
        <f>VLOOKUP(A983,논문증빙검증!$A:$R,17,0)</f>
        <v>주저자</v>
      </c>
      <c r="U983" s="105" t="s">
        <v>7079</v>
      </c>
      <c r="V983" s="105" t="s">
        <v>6942</v>
      </c>
      <c r="W983" s="105" t="s">
        <v>39</v>
      </c>
      <c r="X983" s="105" t="s">
        <v>40</v>
      </c>
      <c r="Y983" s="105" t="s">
        <v>1512</v>
      </c>
      <c r="Z983" s="105">
        <v>20</v>
      </c>
      <c r="AA983" s="105" t="s">
        <v>7075</v>
      </c>
      <c r="AB983" s="105">
        <v>1.7</v>
      </c>
      <c r="AC983" s="105">
        <v>30.952380999999999</v>
      </c>
      <c r="AD983" s="105" t="s">
        <v>40</v>
      </c>
      <c r="AE983" s="105" t="s">
        <v>6943</v>
      </c>
      <c r="AF983" s="105"/>
      <c r="AG983" s="105"/>
      <c r="AH983" s="105" t="s">
        <v>7076</v>
      </c>
      <c r="AI983" s="105" t="s">
        <v>9983</v>
      </c>
      <c r="AJ983" s="105">
        <v>53</v>
      </c>
      <c r="AK983" s="105" t="s">
        <v>234</v>
      </c>
      <c r="AL983" s="105"/>
      <c r="AM983" s="105"/>
    </row>
    <row r="984" spans="1:39" s="93" customFormat="1">
      <c r="A984" s="105">
        <v>1180</v>
      </c>
      <c r="B984" s="105">
        <v>3</v>
      </c>
      <c r="C984" s="105" t="s">
        <v>6935</v>
      </c>
      <c r="D984" s="105" t="s">
        <v>6936</v>
      </c>
      <c r="E984" s="105" t="s">
        <v>6937</v>
      </c>
      <c r="F984" s="105" t="str">
        <f>VLOOKUP(A984,논문증빙검증!$A:$J,10,0)</f>
        <v>인정</v>
      </c>
      <c r="G984" s="105" t="s">
        <v>7105</v>
      </c>
      <c r="H984" s="105" t="s">
        <v>7106</v>
      </c>
      <c r="I984" s="105" t="str">
        <f>VLOOKUP(A984,논문증빙검증!$A:$N,14,0)</f>
        <v>O</v>
      </c>
      <c r="J984" s="105" t="s">
        <v>9699</v>
      </c>
      <c r="K984" s="105" t="s">
        <v>10859</v>
      </c>
      <c r="L984" s="105" t="s">
        <v>7107</v>
      </c>
      <c r="M984" s="105" t="b">
        <f>L983=L984</f>
        <v>0</v>
      </c>
      <c r="N984" s="105" t="s">
        <v>7107</v>
      </c>
      <c r="O984" s="105" t="str">
        <f>VLOOKUP(A984,'doi 검증'!$A:$E,5,0)</f>
        <v>인정</v>
      </c>
      <c r="P984" s="105"/>
      <c r="Q984" s="105" t="s">
        <v>35</v>
      </c>
      <c r="R984" s="105" t="s">
        <v>63</v>
      </c>
      <c r="S984" s="105">
        <f>VLOOKUP(A984,논문증빙검증!$A:$T,20,0)</f>
        <v>0</v>
      </c>
      <c r="T984" s="105" t="str">
        <f>VLOOKUP(A984,논문증빙검증!$A:$R,17,0)</f>
        <v>기타저자</v>
      </c>
      <c r="U984" s="105" t="s">
        <v>7108</v>
      </c>
      <c r="V984" s="105" t="s">
        <v>6942</v>
      </c>
      <c r="W984" s="105" t="s">
        <v>39</v>
      </c>
      <c r="X984" s="105" t="s">
        <v>40</v>
      </c>
      <c r="Y984" s="105" t="s">
        <v>513</v>
      </c>
      <c r="Z984" s="105">
        <v>9</v>
      </c>
      <c r="AA984" s="105" t="s">
        <v>7095</v>
      </c>
      <c r="AB984" s="105">
        <v>1.7</v>
      </c>
      <c r="AC984" s="105">
        <v>30.952380999999999</v>
      </c>
      <c r="AD984" s="105" t="s">
        <v>68</v>
      </c>
      <c r="AE984" s="105" t="s">
        <v>7109</v>
      </c>
      <c r="AF984" s="105"/>
      <c r="AG984" s="105"/>
      <c r="AH984" s="105" t="s">
        <v>7076</v>
      </c>
      <c r="AI984" s="105" t="s">
        <v>9983</v>
      </c>
      <c r="AJ984" s="105">
        <v>54</v>
      </c>
      <c r="AK984" s="105" t="s">
        <v>234</v>
      </c>
      <c r="AL984" s="105"/>
      <c r="AM984" s="105"/>
    </row>
    <row r="985" spans="1:39" s="93" customFormat="1">
      <c r="A985" s="105">
        <v>1181</v>
      </c>
      <c r="B985" s="105">
        <v>4</v>
      </c>
      <c r="C985" s="105" t="s">
        <v>6935</v>
      </c>
      <c r="D985" s="105" t="s">
        <v>6936</v>
      </c>
      <c r="E985" s="105" t="s">
        <v>6937</v>
      </c>
      <c r="F985" s="105" t="str">
        <f>VLOOKUP(A985,논문증빙검증!$A:$J,10,0)</f>
        <v>인정</v>
      </c>
      <c r="G985" s="105" t="s">
        <v>7028</v>
      </c>
      <c r="H985" s="105" t="s">
        <v>2013</v>
      </c>
      <c r="I985" s="105" t="str">
        <f>VLOOKUP(A985,논문증빙검증!$A:$N,14,0)</f>
        <v>O</v>
      </c>
      <c r="J985" s="105" t="s">
        <v>9699</v>
      </c>
      <c r="K985" s="105" t="s">
        <v>10859</v>
      </c>
      <c r="L985" s="105" t="s">
        <v>7029</v>
      </c>
      <c r="M985" s="105" t="b">
        <f>L984=L985</f>
        <v>0</v>
      </c>
      <c r="N985" s="105" t="s">
        <v>7029</v>
      </c>
      <c r="O985" s="105" t="str">
        <f>VLOOKUP(A985,'doi 검증'!$A:$E,5,0)</f>
        <v>인정</v>
      </c>
      <c r="P985" s="105"/>
      <c r="Q985" s="105" t="s">
        <v>35</v>
      </c>
      <c r="R985" s="105" t="s">
        <v>122</v>
      </c>
      <c r="S985" s="105">
        <f>VLOOKUP(A985,논문증빙검증!$A:$T,20,0)</f>
        <v>0</v>
      </c>
      <c r="T985" s="105" t="str">
        <f>VLOOKUP(A985,논문증빙검증!$A:$R,17,0)</f>
        <v>기타저자</v>
      </c>
      <c r="U985" s="105" t="s">
        <v>7030</v>
      </c>
      <c r="V985" s="105" t="s">
        <v>6942</v>
      </c>
      <c r="W985" s="105" t="s">
        <v>39</v>
      </c>
      <c r="X985" s="105" t="s">
        <v>40</v>
      </c>
      <c r="Y985" s="105" t="s">
        <v>1512</v>
      </c>
      <c r="Z985" s="105">
        <v>39</v>
      </c>
      <c r="AA985" s="105" t="s">
        <v>7031</v>
      </c>
      <c r="AB985" s="105">
        <v>8.2360000000000007</v>
      </c>
      <c r="AC985" s="105">
        <v>97.65625</v>
      </c>
      <c r="AD985" s="105" t="s">
        <v>68</v>
      </c>
      <c r="AE985" s="105" t="s">
        <v>7032</v>
      </c>
      <c r="AF985" s="105"/>
      <c r="AG985" s="105"/>
      <c r="AH985" s="105" t="s">
        <v>7033</v>
      </c>
      <c r="AI985" s="105" t="s">
        <v>9983</v>
      </c>
      <c r="AJ985" s="105">
        <v>64</v>
      </c>
      <c r="AK985" s="105" t="s">
        <v>234</v>
      </c>
      <c r="AL985" s="105"/>
      <c r="AM985" s="105"/>
    </row>
    <row r="986" spans="1:39" s="93" customFormat="1">
      <c r="A986" s="105">
        <v>1182</v>
      </c>
      <c r="B986" s="105">
        <v>5</v>
      </c>
      <c r="C986" s="105" t="s">
        <v>6935</v>
      </c>
      <c r="D986" s="105" t="s">
        <v>6936</v>
      </c>
      <c r="E986" s="105" t="s">
        <v>6937</v>
      </c>
      <c r="F986" s="105" t="str">
        <f>VLOOKUP(A986,논문증빙검증!$A:$J,10,0)</f>
        <v>인정</v>
      </c>
      <c r="G986" s="105" t="s">
        <v>7077</v>
      </c>
      <c r="H986" s="105" t="s">
        <v>5721</v>
      </c>
      <c r="I986" s="105" t="str">
        <f>VLOOKUP(A986,논문증빙검증!$A:$N,14,0)</f>
        <v>O</v>
      </c>
      <c r="J986" s="105" t="s">
        <v>9699</v>
      </c>
      <c r="K986" s="105" t="s">
        <v>10859</v>
      </c>
      <c r="L986" s="105" t="s">
        <v>7078</v>
      </c>
      <c r="M986" s="105" t="b">
        <f>L985=L986</f>
        <v>0</v>
      </c>
      <c r="N986" s="105" t="s">
        <v>7078</v>
      </c>
      <c r="O986" s="105" t="str">
        <f>VLOOKUP(A986,'doi 검증'!$A:$E,5,0)</f>
        <v>인정</v>
      </c>
      <c r="P986" s="105"/>
      <c r="Q986" s="105" t="s">
        <v>35</v>
      </c>
      <c r="R986" s="105" t="s">
        <v>122</v>
      </c>
      <c r="S986" s="105">
        <f>VLOOKUP(A986,논문증빙검증!$A:$T,20,0)</f>
        <v>0</v>
      </c>
      <c r="T986" s="105" t="str">
        <f>VLOOKUP(A986,논문증빙검증!$A:$R,17,0)</f>
        <v>기타저자</v>
      </c>
      <c r="U986" s="105" t="s">
        <v>7079</v>
      </c>
      <c r="V986" s="105" t="s">
        <v>6942</v>
      </c>
      <c r="W986" s="105" t="s">
        <v>39</v>
      </c>
      <c r="X986" s="105" t="s">
        <v>40</v>
      </c>
      <c r="Y986" s="105" t="s">
        <v>1512</v>
      </c>
      <c r="Z986" s="105">
        <v>32</v>
      </c>
      <c r="AA986" s="105" t="s">
        <v>7075</v>
      </c>
      <c r="AB986" s="105">
        <v>1.7</v>
      </c>
      <c r="AC986" s="105">
        <v>30.952380999999999</v>
      </c>
      <c r="AD986" s="105" t="s">
        <v>68</v>
      </c>
      <c r="AE986" s="105" t="s">
        <v>6952</v>
      </c>
      <c r="AF986" s="105"/>
      <c r="AG986" s="105"/>
      <c r="AH986" s="105" t="s">
        <v>7076</v>
      </c>
      <c r="AI986" s="105" t="s">
        <v>9983</v>
      </c>
      <c r="AJ986" s="105">
        <v>53</v>
      </c>
      <c r="AK986" s="105" t="s">
        <v>234</v>
      </c>
      <c r="AL986" s="105"/>
      <c r="AM986" s="105"/>
    </row>
    <row r="987" spans="1:39" s="93" customFormat="1">
      <c r="A987" s="105">
        <v>1183</v>
      </c>
      <c r="B987" s="105">
        <v>6</v>
      </c>
      <c r="C987" s="105" t="s">
        <v>6935</v>
      </c>
      <c r="D987" s="105" t="s">
        <v>6936</v>
      </c>
      <c r="E987" s="105" t="s">
        <v>6937</v>
      </c>
      <c r="F987" s="105" t="str">
        <f>VLOOKUP(A987,논문증빙검증!$A:$J,10,0)</f>
        <v>인정</v>
      </c>
      <c r="G987" s="105" t="s">
        <v>6949</v>
      </c>
      <c r="H987" s="105" t="s">
        <v>6950</v>
      </c>
      <c r="I987" s="105" t="str">
        <f>VLOOKUP(A987,논문증빙검증!$A:$N,14,0)</f>
        <v>O</v>
      </c>
      <c r="J987" s="105" t="s">
        <v>9699</v>
      </c>
      <c r="K987" s="105" t="s">
        <v>10859</v>
      </c>
      <c r="L987" s="105" t="s">
        <v>6951</v>
      </c>
      <c r="M987" s="105" t="b">
        <f>L986=L987</f>
        <v>0</v>
      </c>
      <c r="N987" s="105" t="s">
        <v>6951</v>
      </c>
      <c r="O987" s="105" t="str">
        <f>VLOOKUP(A987,'doi 검증'!$A:$E,5,0)</f>
        <v>인정</v>
      </c>
      <c r="P987" s="105"/>
      <c r="Q987" s="105" t="s">
        <v>35</v>
      </c>
      <c r="R987" s="105" t="s">
        <v>122</v>
      </c>
      <c r="S987" s="105">
        <f>VLOOKUP(A987,논문증빙검증!$A:$T,20,0)</f>
        <v>0</v>
      </c>
      <c r="T987" s="105" t="str">
        <f>VLOOKUP(A987,논문증빙검증!$A:$R,17,0)</f>
        <v>기타저자</v>
      </c>
      <c r="U987" s="105" t="s">
        <v>6941</v>
      </c>
      <c r="V987" s="105" t="s">
        <v>6942</v>
      </c>
      <c r="W987" s="105" t="s">
        <v>39</v>
      </c>
      <c r="X987" s="105" t="s">
        <v>40</v>
      </c>
      <c r="Y987" s="105" t="s">
        <v>2481</v>
      </c>
      <c r="Z987" s="105">
        <v>2</v>
      </c>
      <c r="AA987" s="105" t="s">
        <v>6923</v>
      </c>
      <c r="AB987" s="105">
        <v>1.704</v>
      </c>
      <c r="AC987" s="105">
        <v>31.318681300000001</v>
      </c>
      <c r="AD987" s="105" t="s">
        <v>68</v>
      </c>
      <c r="AE987" s="105" t="s">
        <v>6952</v>
      </c>
      <c r="AF987" s="105"/>
      <c r="AG987" s="105"/>
      <c r="AH987" s="105" t="s">
        <v>6913</v>
      </c>
      <c r="AI987" s="105" t="s">
        <v>9983</v>
      </c>
      <c r="AJ987" s="105">
        <v>28</v>
      </c>
      <c r="AK987" s="105" t="s">
        <v>601</v>
      </c>
      <c r="AL987" s="105"/>
      <c r="AM987" s="105"/>
    </row>
    <row r="988" spans="1:39" s="93" customFormat="1">
      <c r="A988" s="105">
        <v>1184</v>
      </c>
      <c r="B988" s="105">
        <v>7</v>
      </c>
      <c r="C988" s="105" t="s">
        <v>6935</v>
      </c>
      <c r="D988" s="105" t="s">
        <v>6936</v>
      </c>
      <c r="E988" s="105" t="s">
        <v>6937</v>
      </c>
      <c r="F988" s="105" t="str">
        <f>VLOOKUP(A988,논문증빙검증!$A:$J,10,0)</f>
        <v>인정</v>
      </c>
      <c r="G988" s="105" t="s">
        <v>7096</v>
      </c>
      <c r="H988" s="105" t="s">
        <v>5954</v>
      </c>
      <c r="I988" s="105" t="str">
        <f>VLOOKUP(A988,논문증빙검증!$A:$N,14,0)</f>
        <v>O</v>
      </c>
      <c r="J988" s="105" t="s">
        <v>9699</v>
      </c>
      <c r="K988" s="105" t="s">
        <v>10859</v>
      </c>
      <c r="L988" s="105" t="s">
        <v>7097</v>
      </c>
      <c r="M988" s="105" t="b">
        <f>L987=L988</f>
        <v>0</v>
      </c>
      <c r="N988" s="105" t="s">
        <v>7097</v>
      </c>
      <c r="O988" s="105" t="str">
        <f>VLOOKUP(A988,'doi 검증'!$A:$E,5,0)</f>
        <v>인정</v>
      </c>
      <c r="P988" s="105"/>
      <c r="Q988" s="105" t="s">
        <v>35</v>
      </c>
      <c r="R988" s="105" t="s">
        <v>122</v>
      </c>
      <c r="S988" s="105">
        <f>VLOOKUP(A988,논문증빙검증!$A:$T,20,0)</f>
        <v>0</v>
      </c>
      <c r="T988" s="105" t="str">
        <f>VLOOKUP(A988,논문증빙검증!$A:$R,17,0)</f>
        <v>기타저자</v>
      </c>
      <c r="U988" s="105" t="s">
        <v>7098</v>
      </c>
      <c r="V988" s="105" t="s">
        <v>6942</v>
      </c>
      <c r="W988" s="105" t="s">
        <v>39</v>
      </c>
      <c r="X988" s="105" t="s">
        <v>40</v>
      </c>
      <c r="Y988" s="105" t="s">
        <v>809</v>
      </c>
      <c r="Z988" s="105">
        <v>5</v>
      </c>
      <c r="AA988" s="105" t="s">
        <v>7095</v>
      </c>
      <c r="AB988" s="105">
        <v>1.7</v>
      </c>
      <c r="AC988" s="105">
        <v>30.952380999999999</v>
      </c>
      <c r="AD988" s="105" t="s">
        <v>68</v>
      </c>
      <c r="AE988" s="105" t="s">
        <v>6952</v>
      </c>
      <c r="AF988" s="105"/>
      <c r="AG988" s="105"/>
      <c r="AH988" s="105" t="s">
        <v>7076</v>
      </c>
      <c r="AI988" s="105" t="s">
        <v>9983</v>
      </c>
      <c r="AJ988" s="105">
        <v>54</v>
      </c>
      <c r="AK988" s="105" t="s">
        <v>601</v>
      </c>
      <c r="AL988" s="105"/>
      <c r="AM988" s="105"/>
    </row>
    <row r="989" spans="1:39" s="93" customFormat="1">
      <c r="A989" s="105">
        <v>1185</v>
      </c>
      <c r="B989" s="105">
        <v>1</v>
      </c>
      <c r="C989" s="105" t="s">
        <v>8401</v>
      </c>
      <c r="D989" s="105" t="s">
        <v>8402</v>
      </c>
      <c r="E989" s="105" t="s">
        <v>8403</v>
      </c>
      <c r="F989" s="105" t="str">
        <f>VLOOKUP(A989,논문증빙검증!$A:$J,10,0)</f>
        <v>인정</v>
      </c>
      <c r="G989" s="105" t="s">
        <v>8450</v>
      </c>
      <c r="H989" s="105" t="s">
        <v>2606</v>
      </c>
      <c r="I989" s="105">
        <f>VLOOKUP(A989,논문증빙검증!$A:$N,14,0)</f>
        <v>0</v>
      </c>
      <c r="J989" s="105" t="s">
        <v>9699</v>
      </c>
      <c r="K989" s="105" t="s">
        <v>10859</v>
      </c>
      <c r="L989" s="105" t="s">
        <v>8451</v>
      </c>
      <c r="M989" s="105" t="b">
        <f>L988=L989</f>
        <v>0</v>
      </c>
      <c r="N989" s="105" t="s">
        <v>8452</v>
      </c>
      <c r="O989" s="105" t="str">
        <f>VLOOKUP(A989,'doi 검증'!$A:$E,5,0)</f>
        <v>인정</v>
      </c>
      <c r="P989" s="105"/>
      <c r="Q989" s="105" t="s">
        <v>35</v>
      </c>
      <c r="R989" s="105" t="s">
        <v>36</v>
      </c>
      <c r="S989" s="105">
        <f>VLOOKUP(A989,논문증빙검증!$A:$T,20,0)</f>
        <v>0</v>
      </c>
      <c r="T989" s="105" t="str">
        <f>VLOOKUP(A989,논문증빙검증!$A:$R,17,0)</f>
        <v>주저자</v>
      </c>
      <c r="U989" s="105" t="s">
        <v>8453</v>
      </c>
      <c r="V989" s="105" t="s">
        <v>78</v>
      </c>
      <c r="W989" s="105" t="s">
        <v>8454</v>
      </c>
      <c r="X989" s="105" t="s">
        <v>40</v>
      </c>
      <c r="Y989" s="105" t="s">
        <v>2169</v>
      </c>
      <c r="Z989" s="105">
        <v>1</v>
      </c>
      <c r="AA989" s="105" t="s">
        <v>232</v>
      </c>
      <c r="AB989" s="105">
        <v>6.4980000000000002</v>
      </c>
      <c r="AC989" s="105">
        <v>92.364531999999997</v>
      </c>
      <c r="AD989" s="105" t="s">
        <v>40</v>
      </c>
      <c r="AE989" s="105" t="s">
        <v>8414</v>
      </c>
      <c r="AF989" s="105"/>
      <c r="AG989" s="105"/>
      <c r="AH989" s="105" t="s">
        <v>3084</v>
      </c>
      <c r="AI989" s="105" t="s">
        <v>9983</v>
      </c>
      <c r="AJ989" s="105">
        <v>194</v>
      </c>
      <c r="AK989" s="105"/>
      <c r="AL989" s="105"/>
      <c r="AM989" s="105"/>
    </row>
    <row r="990" spans="1:39" s="93" customFormat="1">
      <c r="A990" s="105">
        <v>1186</v>
      </c>
      <c r="B990" s="105">
        <v>2</v>
      </c>
      <c r="C990" s="105" t="s">
        <v>8401</v>
      </c>
      <c r="D990" s="105" t="s">
        <v>8402</v>
      </c>
      <c r="E990" s="105" t="s">
        <v>8403</v>
      </c>
      <c r="F990" s="105" t="str">
        <f>VLOOKUP(A990,논문증빙검증!$A:$J,10,0)</f>
        <v>인정</v>
      </c>
      <c r="G990" s="105" t="s">
        <v>8409</v>
      </c>
      <c r="H990" s="105" t="s">
        <v>8410</v>
      </c>
      <c r="I990" s="105">
        <f>VLOOKUP(A990,논문증빙검증!$A:$N,14,0)</f>
        <v>0</v>
      </c>
      <c r="J990" s="105" t="s">
        <v>9699</v>
      </c>
      <c r="K990" s="105" t="s">
        <v>10859</v>
      </c>
      <c r="L990" s="105" t="s">
        <v>8411</v>
      </c>
      <c r="M990" s="105" t="b">
        <f>L989=L990</f>
        <v>0</v>
      </c>
      <c r="N990" s="105" t="s">
        <v>8412</v>
      </c>
      <c r="O990" s="105" t="str">
        <f>VLOOKUP(A990,'doi 검증'!$A:$E,5,0)</f>
        <v>인정</v>
      </c>
      <c r="P990" s="105"/>
      <c r="Q990" s="105" t="s">
        <v>35</v>
      </c>
      <c r="R990" s="105" t="s">
        <v>36</v>
      </c>
      <c r="S990" s="105" t="str">
        <f>VLOOKUP(A990,논문증빙검증!$A:$T,20,0)</f>
        <v>공동저자</v>
      </c>
      <c r="T990" s="105" t="str">
        <f>VLOOKUP(A990,논문증빙검증!$A:$R,17,0)</f>
        <v>주저자</v>
      </c>
      <c r="U990" s="105" t="s">
        <v>8413</v>
      </c>
      <c r="V990" s="105" t="s">
        <v>78</v>
      </c>
      <c r="W990" s="105" t="s">
        <v>2010</v>
      </c>
      <c r="X990" s="105" t="s">
        <v>40</v>
      </c>
      <c r="Y990" s="105" t="s">
        <v>2169</v>
      </c>
      <c r="Z990" s="105">
        <v>6</v>
      </c>
      <c r="AA990" s="105" t="s">
        <v>232</v>
      </c>
      <c r="AB990" s="105">
        <v>19.503</v>
      </c>
      <c r="AC990" s="105">
        <v>99.074074100000004</v>
      </c>
      <c r="AD990" s="105" t="s">
        <v>40</v>
      </c>
      <c r="AE990" s="105" t="s">
        <v>8414</v>
      </c>
      <c r="AF990" s="105"/>
      <c r="AG990" s="105"/>
      <c r="AH990" s="105" t="s">
        <v>2005</v>
      </c>
      <c r="AI990" s="105" t="s">
        <v>9983</v>
      </c>
      <c r="AJ990" s="105">
        <v>282</v>
      </c>
      <c r="AK990" s="105"/>
      <c r="AL990" s="105"/>
      <c r="AM990" s="105"/>
    </row>
    <row r="991" spans="1:39" s="93" customFormat="1">
      <c r="A991" s="105">
        <v>1187</v>
      </c>
      <c r="B991" s="105">
        <v>3</v>
      </c>
      <c r="C991" s="105" t="s">
        <v>8401</v>
      </c>
      <c r="D991" s="105" t="s">
        <v>8402</v>
      </c>
      <c r="E991" s="105" t="s">
        <v>8403</v>
      </c>
      <c r="F991" s="105" t="str">
        <f>VLOOKUP(A991,논문증빙검증!$A:$J,10,0)</f>
        <v>인정</v>
      </c>
      <c r="G991" s="105" t="s">
        <v>8582</v>
      </c>
      <c r="H991" s="105" t="s">
        <v>5450</v>
      </c>
      <c r="I991" s="105">
        <f>VLOOKUP(A991,논문증빙검증!$A:$N,14,0)</f>
        <v>0</v>
      </c>
      <c r="J991" s="105" t="s">
        <v>9699</v>
      </c>
      <c r="K991" s="105" t="s">
        <v>10859</v>
      </c>
      <c r="L991" s="105" t="s">
        <v>8583</v>
      </c>
      <c r="M991" s="105" t="b">
        <f>L990=L991</f>
        <v>0</v>
      </c>
      <c r="N991" s="105" t="s">
        <v>8584</v>
      </c>
      <c r="O991" s="105" t="str">
        <f>VLOOKUP(A991,'doi 검증'!$A:$E,5,0)</f>
        <v>인정</v>
      </c>
      <c r="P991" s="105"/>
      <c r="Q991" s="105" t="s">
        <v>35</v>
      </c>
      <c r="R991" s="105" t="s">
        <v>36</v>
      </c>
      <c r="S991" s="105" t="str">
        <f>VLOOKUP(A991,논문증빙검증!$A:$T,20,0)</f>
        <v>공동저자</v>
      </c>
      <c r="T991" s="105" t="str">
        <f>VLOOKUP(A991,논문증빙검증!$A:$R,17,0)</f>
        <v>주저자</v>
      </c>
      <c r="U991" s="105" t="s">
        <v>8585</v>
      </c>
      <c r="V991" s="105" t="s">
        <v>78</v>
      </c>
      <c r="W991" s="105" t="s">
        <v>4323</v>
      </c>
      <c r="X991" s="105" t="s">
        <v>40</v>
      </c>
      <c r="Y991" s="105" t="s">
        <v>8586</v>
      </c>
      <c r="Z991" s="105">
        <v>12</v>
      </c>
      <c r="AA991" s="105" t="s">
        <v>8587</v>
      </c>
      <c r="AB991" s="105">
        <v>7.9630000000000001</v>
      </c>
      <c r="AC991" s="105">
        <v>91.058394199999995</v>
      </c>
      <c r="AD991" s="105" t="s">
        <v>40</v>
      </c>
      <c r="AE991" s="105" t="s">
        <v>8414</v>
      </c>
      <c r="AF991" s="105"/>
      <c r="AG991" s="105"/>
      <c r="AH991" s="105" t="s">
        <v>4325</v>
      </c>
      <c r="AI991" s="105" t="s">
        <v>9983</v>
      </c>
      <c r="AJ991" s="105">
        <v>712</v>
      </c>
      <c r="AK991" s="105"/>
      <c r="AL991" s="105"/>
      <c r="AM991" s="105"/>
    </row>
    <row r="992" spans="1:39" s="96" customFormat="1">
      <c r="A992" s="105">
        <v>1188</v>
      </c>
      <c r="B992" s="105">
        <v>4</v>
      </c>
      <c r="C992" s="105" t="s">
        <v>8401</v>
      </c>
      <c r="D992" s="105" t="s">
        <v>8402</v>
      </c>
      <c r="E992" s="105" t="s">
        <v>8403</v>
      </c>
      <c r="F992" s="105" t="str">
        <f>VLOOKUP(A992,논문증빙검증!$A:$J,10,0)</f>
        <v>인정</v>
      </c>
      <c r="G992" s="105" t="s">
        <v>8404</v>
      </c>
      <c r="H992" s="105" t="s">
        <v>2937</v>
      </c>
      <c r="I992" s="105">
        <f>VLOOKUP(A992,논문증빙검증!$A:$N,14,0)</f>
        <v>0</v>
      </c>
      <c r="J992" s="105" t="s">
        <v>9699</v>
      </c>
      <c r="K992" s="105" t="s">
        <v>10859</v>
      </c>
      <c r="L992" s="105" t="s">
        <v>8405</v>
      </c>
      <c r="M992" s="105" t="b">
        <f>L991=L992</f>
        <v>0</v>
      </c>
      <c r="N992" s="105" t="s">
        <v>8406</v>
      </c>
      <c r="O992" s="105" t="str">
        <f>VLOOKUP(A992,'doi 검증'!$A:$E,5,0)</f>
        <v>인정</v>
      </c>
      <c r="P992" s="105"/>
      <c r="Q992" s="105" t="s">
        <v>35</v>
      </c>
      <c r="R992" s="105" t="s">
        <v>63</v>
      </c>
      <c r="S992" s="105">
        <f>VLOOKUP(A992,논문증빙검증!$A:$T,20,0)</f>
        <v>0</v>
      </c>
      <c r="T992" s="105" t="str">
        <f>VLOOKUP(A992,논문증빙검증!$A:$R,17,0)</f>
        <v>기타저자</v>
      </c>
      <c r="U992" s="105" t="s">
        <v>8407</v>
      </c>
      <c r="V992" s="105" t="s">
        <v>78</v>
      </c>
      <c r="W992" s="105" t="s">
        <v>2010</v>
      </c>
      <c r="X992" s="105" t="s">
        <v>40</v>
      </c>
      <c r="Y992" s="105" t="s">
        <v>3167</v>
      </c>
      <c r="Z992" s="105">
        <v>21</v>
      </c>
      <c r="AA992" s="105" t="s">
        <v>2046</v>
      </c>
      <c r="AB992" s="105">
        <v>19.503</v>
      </c>
      <c r="AC992" s="105">
        <v>99.074074100000004</v>
      </c>
      <c r="AD992" s="105" t="s">
        <v>68</v>
      </c>
      <c r="AE992" s="105" t="s">
        <v>8408</v>
      </c>
      <c r="AF992" s="105"/>
      <c r="AG992" s="105"/>
      <c r="AH992" s="105" t="s">
        <v>2005</v>
      </c>
      <c r="AI992" s="105" t="s">
        <v>9983</v>
      </c>
      <c r="AJ992" s="105">
        <v>242</v>
      </c>
      <c r="AK992" s="105"/>
      <c r="AL992" s="105"/>
      <c r="AM992" s="105"/>
    </row>
    <row r="993" spans="1:40" s="99" customFormat="1">
      <c r="A993" s="105">
        <v>1189</v>
      </c>
      <c r="B993" s="105">
        <v>5</v>
      </c>
      <c r="C993" s="105" t="s">
        <v>8401</v>
      </c>
      <c r="D993" s="105" t="s">
        <v>8402</v>
      </c>
      <c r="E993" s="105" t="s">
        <v>8403</v>
      </c>
      <c r="F993" s="105" t="str">
        <f>VLOOKUP(A993,논문증빙검증!$A:$J,10,0)</f>
        <v>인정</v>
      </c>
      <c r="G993" s="105" t="s">
        <v>8515</v>
      </c>
      <c r="H993" s="105" t="s">
        <v>2356</v>
      </c>
      <c r="I993" s="105">
        <f>VLOOKUP(A993,논문증빙검증!$A:$N,14,0)</f>
        <v>0</v>
      </c>
      <c r="J993" s="105" t="s">
        <v>9699</v>
      </c>
      <c r="K993" s="105" t="s">
        <v>10859</v>
      </c>
      <c r="L993" s="105" t="s">
        <v>8516</v>
      </c>
      <c r="M993" s="105" t="b">
        <f>L992=L993</f>
        <v>0</v>
      </c>
      <c r="N993" s="105" t="s">
        <v>8517</v>
      </c>
      <c r="O993" s="105" t="str">
        <f>VLOOKUP(A993,'doi 검증'!$A:$E,5,0)</f>
        <v>인정</v>
      </c>
      <c r="P993" s="105"/>
      <c r="Q993" s="105" t="s">
        <v>35</v>
      </c>
      <c r="R993" s="105" t="s">
        <v>173</v>
      </c>
      <c r="S993" s="105">
        <f>VLOOKUP(A993,논문증빙검증!$A:$T,20,0)</f>
        <v>0</v>
      </c>
      <c r="T993" s="105" t="str">
        <f>VLOOKUP(A993,논문증빙검증!$A:$R,17,0)</f>
        <v>기타저자</v>
      </c>
      <c r="U993" s="105" t="s">
        <v>8518</v>
      </c>
      <c r="V993" s="105" t="s">
        <v>3737</v>
      </c>
      <c r="W993" s="105" t="s">
        <v>8519</v>
      </c>
      <c r="X993" s="105" t="s">
        <v>40</v>
      </c>
      <c r="Y993" s="105" t="s">
        <v>1672</v>
      </c>
      <c r="Z993" s="105">
        <v>0</v>
      </c>
      <c r="AA993" s="105" t="s">
        <v>232</v>
      </c>
      <c r="AB993" s="105">
        <v>5.4690000000000003</v>
      </c>
      <c r="AC993" s="105">
        <v>72.305389199999993</v>
      </c>
      <c r="AD993" s="105" t="s">
        <v>68</v>
      </c>
      <c r="AE993" s="105" t="s">
        <v>8520</v>
      </c>
      <c r="AF993" s="105"/>
      <c r="AG993" s="105"/>
      <c r="AH993" s="105" t="s">
        <v>8521</v>
      </c>
      <c r="AI993" s="105" t="s">
        <v>9983</v>
      </c>
      <c r="AJ993" s="105">
        <v>6</v>
      </c>
      <c r="AK993" s="105" t="s">
        <v>44</v>
      </c>
      <c r="AL993" s="105"/>
      <c r="AM993" s="105"/>
      <c r="AN993" s="101"/>
    </row>
    <row r="994" spans="1:40" s="93" customFormat="1">
      <c r="A994" s="105">
        <v>1190</v>
      </c>
      <c r="B994" s="105">
        <v>1</v>
      </c>
      <c r="C994" s="105" t="s">
        <v>1535</v>
      </c>
      <c r="D994" s="105" t="s">
        <v>1536</v>
      </c>
      <c r="E994" s="105" t="s">
        <v>1537</v>
      </c>
      <c r="F994" s="105" t="str">
        <f>VLOOKUP(A994,논문증빙검증!$A:$J,10,0)</f>
        <v>인정</v>
      </c>
      <c r="G994" s="105" t="s">
        <v>5250</v>
      </c>
      <c r="H994" s="105" t="s">
        <v>5251</v>
      </c>
      <c r="I994" s="105">
        <f>VLOOKUP(A994,논문증빙검증!$A:$N,14,0)</f>
        <v>0</v>
      </c>
      <c r="J994" s="105" t="s">
        <v>9699</v>
      </c>
      <c r="K994" s="105" t="s">
        <v>10859</v>
      </c>
      <c r="L994" s="105" t="s">
        <v>5252</v>
      </c>
      <c r="M994" s="105" t="b">
        <f>L993=L994</f>
        <v>0</v>
      </c>
      <c r="N994" s="105" t="s">
        <v>5252</v>
      </c>
      <c r="O994" s="105" t="str">
        <f>VLOOKUP(A994,'doi 검증'!$A:$E,5,0)</f>
        <v>인정</v>
      </c>
      <c r="P994" s="105"/>
      <c r="Q994" s="105" t="s">
        <v>35</v>
      </c>
      <c r="R994" s="105" t="s">
        <v>36</v>
      </c>
      <c r="S994" s="105">
        <f>VLOOKUP(A994,논문증빙검증!$A:$T,20,0)</f>
        <v>0</v>
      </c>
      <c r="T994" s="105" t="str">
        <f>VLOOKUP(A994,논문증빙검증!$A:$R,17,0)</f>
        <v>주저자</v>
      </c>
      <c r="U994" s="105" t="s">
        <v>5253</v>
      </c>
      <c r="V994" s="105" t="s">
        <v>4555</v>
      </c>
      <c r="W994" s="105" t="s">
        <v>5219</v>
      </c>
      <c r="X994" s="105" t="s">
        <v>40</v>
      </c>
      <c r="Y994" s="105" t="s">
        <v>5254</v>
      </c>
      <c r="Z994" s="105">
        <v>44</v>
      </c>
      <c r="AA994" s="105" t="s">
        <v>5255</v>
      </c>
      <c r="AB994" s="105">
        <v>13.084</v>
      </c>
      <c r="AC994" s="105">
        <v>91.049382699999995</v>
      </c>
      <c r="AD994" s="105" t="s">
        <v>40</v>
      </c>
      <c r="AE994" s="105" t="s">
        <v>1545</v>
      </c>
      <c r="AF994" s="105"/>
      <c r="AG994" s="105"/>
      <c r="AH994" s="105" t="s">
        <v>5196</v>
      </c>
      <c r="AI994" s="105" t="s">
        <v>9983</v>
      </c>
      <c r="AJ994" s="105">
        <v>7</v>
      </c>
      <c r="AK994" s="105" t="s">
        <v>69</v>
      </c>
      <c r="AL994" s="105"/>
      <c r="AM994" s="105"/>
    </row>
    <row r="995" spans="1:40" s="93" customFormat="1">
      <c r="A995" s="105">
        <v>1191</v>
      </c>
      <c r="B995" s="105">
        <v>2</v>
      </c>
      <c r="C995" s="105" t="s">
        <v>1535</v>
      </c>
      <c r="D995" s="105" t="s">
        <v>1536</v>
      </c>
      <c r="E995" s="105" t="s">
        <v>1537</v>
      </c>
      <c r="F995" s="105" t="str">
        <f>VLOOKUP(A995,논문증빙검증!$A:$J,10,0)</f>
        <v>인정</v>
      </c>
      <c r="G995" s="105" t="s">
        <v>1538</v>
      </c>
      <c r="H995" s="105" t="s">
        <v>1539</v>
      </c>
      <c r="I995" s="105">
        <f>VLOOKUP(A995,논문증빙검증!$A:$N,14,0)</f>
        <v>0</v>
      </c>
      <c r="J995" s="105" t="s">
        <v>9699</v>
      </c>
      <c r="K995" s="105" t="s">
        <v>10859</v>
      </c>
      <c r="L995" s="105" t="s">
        <v>1540</v>
      </c>
      <c r="M995" s="105" t="b">
        <f>L994=L995</f>
        <v>0</v>
      </c>
      <c r="N995" s="105" t="s">
        <v>1540</v>
      </c>
      <c r="O995" s="105" t="str">
        <f>VLOOKUP(A995,'doi 검증'!$A:$E,5,0)</f>
        <v>인정</v>
      </c>
      <c r="P995" s="105"/>
      <c r="Q995" s="105" t="s">
        <v>35</v>
      </c>
      <c r="R995" s="105" t="s">
        <v>36</v>
      </c>
      <c r="S995" s="105" t="str">
        <f>VLOOKUP(A995,논문증빙검증!$A:$T,20,0)</f>
        <v>공동저자</v>
      </c>
      <c r="T995" s="105" t="str">
        <f>VLOOKUP(A995,논문증빙검증!$A:$R,17,0)</f>
        <v>주저자</v>
      </c>
      <c r="U995" s="105" t="s">
        <v>1541</v>
      </c>
      <c r="V995" s="105" t="s">
        <v>1496</v>
      </c>
      <c r="W995" s="105" t="s">
        <v>1542</v>
      </c>
      <c r="X995" s="105" t="s">
        <v>40</v>
      </c>
      <c r="Y995" s="105" t="s">
        <v>1543</v>
      </c>
      <c r="Z995" s="105">
        <v>29</v>
      </c>
      <c r="AA995" s="105" t="s">
        <v>1544</v>
      </c>
      <c r="AB995" s="105">
        <v>3.1059999999999999</v>
      </c>
      <c r="AC995" s="105">
        <v>45.987654300000003</v>
      </c>
      <c r="AD995" s="105" t="s">
        <v>40</v>
      </c>
      <c r="AE995" s="105" t="s">
        <v>1545</v>
      </c>
      <c r="AF995" s="105"/>
      <c r="AG995" s="105"/>
      <c r="AH995" s="105" t="s">
        <v>1546</v>
      </c>
      <c r="AI995" s="105" t="s">
        <v>9983</v>
      </c>
      <c r="AJ995" s="105">
        <v>21</v>
      </c>
      <c r="AK995" s="105" t="s">
        <v>953</v>
      </c>
      <c r="AL995" s="105"/>
      <c r="AM995" s="105"/>
    </row>
    <row r="996" spans="1:40" s="99" customFormat="1">
      <c r="A996" s="105">
        <v>1192</v>
      </c>
      <c r="B996" s="105">
        <v>3</v>
      </c>
      <c r="C996" s="105" t="s">
        <v>1535</v>
      </c>
      <c r="D996" s="105" t="s">
        <v>1536</v>
      </c>
      <c r="E996" s="105" t="s">
        <v>1537</v>
      </c>
      <c r="F996" s="105" t="str">
        <f>VLOOKUP(A996,논문증빙검증!$A:$J,10,0)</f>
        <v>인정</v>
      </c>
      <c r="G996" s="105" t="s">
        <v>3485</v>
      </c>
      <c r="H996" s="105" t="s">
        <v>3486</v>
      </c>
      <c r="I996" s="105">
        <f>VLOOKUP(A996,논문증빙검증!$A:$N,14,0)</f>
        <v>0</v>
      </c>
      <c r="J996" s="105" t="s">
        <v>9699</v>
      </c>
      <c r="K996" s="105" t="s">
        <v>10859</v>
      </c>
      <c r="L996" s="105" t="s">
        <v>3487</v>
      </c>
      <c r="M996" s="105" t="b">
        <f>L995=L996</f>
        <v>0</v>
      </c>
      <c r="N996" s="105" t="s">
        <v>3487</v>
      </c>
      <c r="O996" s="105" t="str">
        <f>VLOOKUP(A996,'doi 검증'!$A:$E,5,0)</f>
        <v>인정</v>
      </c>
      <c r="P996" s="105"/>
      <c r="Q996" s="105" t="s">
        <v>35</v>
      </c>
      <c r="R996" s="105" t="s">
        <v>495</v>
      </c>
      <c r="S996" s="105">
        <f>VLOOKUP(A996,논문증빙검증!$A:$T,20,0)</f>
        <v>0</v>
      </c>
      <c r="T996" s="105" t="str">
        <f>VLOOKUP(A996,논문증빙검증!$A:$R,17,0)</f>
        <v>교신저자</v>
      </c>
      <c r="U996" s="105" t="s">
        <v>3488</v>
      </c>
      <c r="V996" s="105" t="s">
        <v>78</v>
      </c>
      <c r="W996" s="105" t="s">
        <v>3471</v>
      </c>
      <c r="X996" s="105" t="s">
        <v>40</v>
      </c>
      <c r="Y996" s="105" t="s">
        <v>3483</v>
      </c>
      <c r="Z996" s="105">
        <v>25</v>
      </c>
      <c r="AA996" s="105" t="s">
        <v>3484</v>
      </c>
      <c r="AB996" s="105">
        <v>7.92</v>
      </c>
      <c r="AC996" s="105">
        <v>89.860139899999993</v>
      </c>
      <c r="AD996" s="105" t="s">
        <v>68</v>
      </c>
      <c r="AE996" s="105" t="s">
        <v>3489</v>
      </c>
      <c r="AF996" s="105"/>
      <c r="AG996" s="105"/>
      <c r="AH996" s="105" t="s">
        <v>3473</v>
      </c>
      <c r="AI996" s="105" t="s">
        <v>9983</v>
      </c>
      <c r="AJ996" s="105">
        <v>368</v>
      </c>
      <c r="AK996" s="105"/>
      <c r="AL996" s="105"/>
      <c r="AM996" s="105"/>
      <c r="AN996" s="101"/>
    </row>
    <row r="997" spans="1:40" s="93" customFormat="1">
      <c r="A997" s="105">
        <v>1193</v>
      </c>
      <c r="B997" s="105">
        <v>4</v>
      </c>
      <c r="C997" s="105" t="s">
        <v>1535</v>
      </c>
      <c r="D997" s="105" t="s">
        <v>1536</v>
      </c>
      <c r="E997" s="105" t="s">
        <v>1537</v>
      </c>
      <c r="F997" s="105" t="str">
        <f>VLOOKUP(A997,논문증빙검증!$A:$J,10,0)</f>
        <v>인정</v>
      </c>
      <c r="G997" s="105" t="s">
        <v>3500</v>
      </c>
      <c r="H997" s="105" t="s">
        <v>676</v>
      </c>
      <c r="I997" s="105">
        <f>VLOOKUP(A997,논문증빙검증!$A:$N,14,0)</f>
        <v>0</v>
      </c>
      <c r="J997" s="105" t="s">
        <v>9699</v>
      </c>
      <c r="K997" s="105" t="s">
        <v>10859</v>
      </c>
      <c r="L997" s="105" t="s">
        <v>3501</v>
      </c>
      <c r="M997" s="105" t="b">
        <f>L996=L997</f>
        <v>0</v>
      </c>
      <c r="N997" s="105" t="s">
        <v>3501</v>
      </c>
      <c r="O997" s="105" t="str">
        <f>VLOOKUP(A997,'doi 검증'!$A:$E,5,0)</f>
        <v>인정</v>
      </c>
      <c r="P997" s="105"/>
      <c r="Q997" s="105" t="s">
        <v>35</v>
      </c>
      <c r="R997" s="105" t="s">
        <v>495</v>
      </c>
      <c r="S997" s="105">
        <f>VLOOKUP(A997,논문증빙검증!$A:$T,20,0)</f>
        <v>0</v>
      </c>
      <c r="T997" s="105" t="str">
        <f>VLOOKUP(A997,논문증빙검증!$A:$R,17,0)</f>
        <v>교신저자</v>
      </c>
      <c r="U997" s="105" t="s">
        <v>3502</v>
      </c>
      <c r="V997" s="105" t="s">
        <v>78</v>
      </c>
      <c r="W997" s="105" t="s">
        <v>3471</v>
      </c>
      <c r="X997" s="105" t="s">
        <v>40</v>
      </c>
      <c r="Y997" s="105" t="s">
        <v>2896</v>
      </c>
      <c r="Z997" s="105">
        <v>19</v>
      </c>
      <c r="AA997" s="105" t="s">
        <v>3493</v>
      </c>
      <c r="AB997" s="105">
        <v>7.92</v>
      </c>
      <c r="AC997" s="105">
        <v>89.860139899999993</v>
      </c>
      <c r="AD997" s="105" t="s">
        <v>68</v>
      </c>
      <c r="AE997" s="105" t="s">
        <v>3503</v>
      </c>
      <c r="AF997" s="105"/>
      <c r="AG997" s="105"/>
      <c r="AH997" s="105" t="s">
        <v>3473</v>
      </c>
      <c r="AI997" s="105" t="s">
        <v>9983</v>
      </c>
      <c r="AJ997" s="105">
        <v>377</v>
      </c>
      <c r="AK997" s="105"/>
      <c r="AL997" s="105"/>
      <c r="AM997" s="105"/>
    </row>
    <row r="998" spans="1:40" s="93" customFormat="1">
      <c r="A998" s="105">
        <v>1194</v>
      </c>
      <c r="B998" s="105">
        <v>5</v>
      </c>
      <c r="C998" s="105" t="s">
        <v>1535</v>
      </c>
      <c r="D998" s="105" t="s">
        <v>1536</v>
      </c>
      <c r="E998" s="105" t="s">
        <v>1537</v>
      </c>
      <c r="F998" s="105" t="str">
        <f>VLOOKUP(A998,논문증빙검증!$A:$J,10,0)</f>
        <v>인정</v>
      </c>
      <c r="G998" s="105" t="s">
        <v>5098</v>
      </c>
      <c r="H998" s="105" t="s">
        <v>300</v>
      </c>
      <c r="I998" s="105">
        <f>VLOOKUP(A998,논문증빙검증!$A:$N,14,0)</f>
        <v>0</v>
      </c>
      <c r="J998" s="105" t="s">
        <v>9699</v>
      </c>
      <c r="K998" s="105" t="s">
        <v>10859</v>
      </c>
      <c r="L998" s="105" t="s">
        <v>5099</v>
      </c>
      <c r="M998" s="105" t="b">
        <f>L997=L998</f>
        <v>0</v>
      </c>
      <c r="N998" s="105" t="s">
        <v>5099</v>
      </c>
      <c r="O998" s="105" t="str">
        <f>VLOOKUP(A998,'doi 검증'!$A:$E,5,0)</f>
        <v>인정</v>
      </c>
      <c r="P998" s="105"/>
      <c r="Q998" s="105" t="s">
        <v>35</v>
      </c>
      <c r="R998" s="105" t="s">
        <v>36</v>
      </c>
      <c r="S998" s="105" t="str">
        <f>VLOOKUP(A998,논문증빙검증!$A:$T,20,0)</f>
        <v>공동저자</v>
      </c>
      <c r="T998" s="105" t="str">
        <f>VLOOKUP(A998,논문증빙검증!$A:$R,17,0)</f>
        <v>주저자</v>
      </c>
      <c r="U998" s="105" t="s">
        <v>5100</v>
      </c>
      <c r="V998" s="105" t="s">
        <v>4555</v>
      </c>
      <c r="W998" s="105" t="s">
        <v>4884</v>
      </c>
      <c r="X998" s="105" t="s">
        <v>40</v>
      </c>
      <c r="Y998" s="105" t="s">
        <v>165</v>
      </c>
      <c r="Z998" s="105">
        <v>21</v>
      </c>
      <c r="AA998" s="105" t="s">
        <v>5054</v>
      </c>
      <c r="AB998" s="105">
        <v>9.2289999999999992</v>
      </c>
      <c r="AC998" s="105">
        <v>86.976047899999998</v>
      </c>
      <c r="AD998" s="105" t="s">
        <v>8903</v>
      </c>
      <c r="AE998" s="105" t="s">
        <v>5101</v>
      </c>
      <c r="AF998" s="105"/>
      <c r="AG998" s="105"/>
      <c r="AH998" s="105" t="s">
        <v>4880</v>
      </c>
      <c r="AI998" s="105" t="s">
        <v>9983</v>
      </c>
      <c r="AJ998" s="105">
        <v>10</v>
      </c>
      <c r="AK998" s="105" t="s">
        <v>782</v>
      </c>
      <c r="AL998" s="105"/>
      <c r="AM998" s="105"/>
    </row>
    <row r="999" spans="1:40" s="96" customFormat="1">
      <c r="A999" s="106">
        <v>1195</v>
      </c>
      <c r="B999" s="106">
        <v>6</v>
      </c>
      <c r="C999" s="106" t="s">
        <v>1535</v>
      </c>
      <c r="D999" s="106" t="s">
        <v>1536</v>
      </c>
      <c r="E999" s="106" t="s">
        <v>1537</v>
      </c>
      <c r="F999" s="105" t="str">
        <f>VLOOKUP(A999,논문증빙검증!$A:$J,10,0)</f>
        <v>인정</v>
      </c>
      <c r="G999" s="106" t="s">
        <v>4105</v>
      </c>
      <c r="H999" s="106" t="s">
        <v>2000</v>
      </c>
      <c r="I999" s="105">
        <f>VLOOKUP(A999,논문증빙검증!$A:$N,14,0)</f>
        <v>0</v>
      </c>
      <c r="J999" s="108" t="s">
        <v>9699</v>
      </c>
      <c r="K999" s="110" t="s">
        <v>10859</v>
      </c>
      <c r="L999" s="105" t="s">
        <v>4106</v>
      </c>
      <c r="M999" s="105" t="b">
        <f>L998=L999</f>
        <v>0</v>
      </c>
      <c r="N999" s="106" t="s">
        <v>10007</v>
      </c>
      <c r="O999" s="105" t="str">
        <f>VLOOKUP(A999,'doi 검증'!$A:$E,5,0)</f>
        <v>인정</v>
      </c>
      <c r="P999" s="106"/>
      <c r="Q999" s="106" t="s">
        <v>35</v>
      </c>
      <c r="R999" s="106" t="s">
        <v>36</v>
      </c>
      <c r="S999" s="105">
        <f>VLOOKUP(A999,논문증빙검증!$A:$T,20,0)</f>
        <v>0</v>
      </c>
      <c r="T999" s="105" t="str">
        <f>VLOOKUP(A999,논문증빙검증!$A:$R,17,0)</f>
        <v>주저자</v>
      </c>
      <c r="U999" s="106" t="s">
        <v>10904</v>
      </c>
      <c r="V999" s="106" t="s">
        <v>78</v>
      </c>
      <c r="W999" s="106" t="s">
        <v>4108</v>
      </c>
      <c r="X999" s="106" t="s">
        <v>8903</v>
      </c>
      <c r="Y999" s="106" t="s">
        <v>10008</v>
      </c>
      <c r="Z999" s="106">
        <v>10</v>
      </c>
      <c r="AA999" s="106">
        <v>4.3970000000000002</v>
      </c>
      <c r="AB999" s="106">
        <v>5.0620000000000003</v>
      </c>
      <c r="AC999" s="105">
        <v>65.740740700000003</v>
      </c>
      <c r="AD999" s="106" t="s">
        <v>8903</v>
      </c>
      <c r="AE999" s="106"/>
      <c r="AF999" s="106"/>
      <c r="AG999" s="106"/>
      <c r="AH999" s="106"/>
      <c r="AI999" s="105" t="s">
        <v>10009</v>
      </c>
      <c r="AJ999" s="106"/>
      <c r="AK999" s="106"/>
      <c r="AL999" s="106" t="s">
        <v>1497</v>
      </c>
      <c r="AM999" s="108" t="s">
        <v>10036</v>
      </c>
    </row>
    <row r="1000" spans="1:40" s="93" customFormat="1">
      <c r="A1000" s="105">
        <v>1196</v>
      </c>
      <c r="B1000" s="105">
        <v>7</v>
      </c>
      <c r="C1000" s="105" t="s">
        <v>1535</v>
      </c>
      <c r="D1000" s="105" t="s">
        <v>1536</v>
      </c>
      <c r="E1000" s="105" t="s">
        <v>1537</v>
      </c>
      <c r="F1000" s="105" t="str">
        <f>VLOOKUP(A1000,논문증빙검증!$A:$J,10,0)</f>
        <v>인정</v>
      </c>
      <c r="G1000" s="105" t="s">
        <v>4109</v>
      </c>
      <c r="H1000" s="105" t="s">
        <v>1539</v>
      </c>
      <c r="I1000" s="105">
        <f>VLOOKUP(A1000,논문증빙검증!$A:$N,14,0)</f>
        <v>0</v>
      </c>
      <c r="J1000" s="105" t="s">
        <v>9699</v>
      </c>
      <c r="K1000" s="105" t="s">
        <v>10859</v>
      </c>
      <c r="L1000" s="105" t="s">
        <v>4110</v>
      </c>
      <c r="M1000" s="105" t="b">
        <f>L999=L1000</f>
        <v>0</v>
      </c>
      <c r="N1000" s="105" t="s">
        <v>4110</v>
      </c>
      <c r="O1000" s="105" t="str">
        <f>VLOOKUP(A1000,'doi 검증'!$A:$E,5,0)</f>
        <v>인정</v>
      </c>
      <c r="P1000" s="105"/>
      <c r="Q1000" s="105" t="s">
        <v>35</v>
      </c>
      <c r="R1000" s="105" t="s">
        <v>36</v>
      </c>
      <c r="S1000" s="105" t="str">
        <f>VLOOKUP(A1000,논문증빙검증!$A:$T,20,0)</f>
        <v>공동저자</v>
      </c>
      <c r="T1000" s="105" t="str">
        <f>VLOOKUP(A1000,논문증빙검증!$A:$R,17,0)</f>
        <v>주저자</v>
      </c>
      <c r="U1000" s="105" t="s">
        <v>4111</v>
      </c>
      <c r="V1000" s="105" t="s">
        <v>78</v>
      </c>
      <c r="W1000" s="105" t="s">
        <v>3966</v>
      </c>
      <c r="X1000" s="105" t="s">
        <v>40</v>
      </c>
      <c r="Y1000" s="105" t="s">
        <v>1967</v>
      </c>
      <c r="Z1000" s="105">
        <v>15</v>
      </c>
      <c r="AA1000" s="105" t="s">
        <v>3943</v>
      </c>
      <c r="AB1000" s="105">
        <v>5.0620000000000003</v>
      </c>
      <c r="AC1000" s="105">
        <v>65.740740700000003</v>
      </c>
      <c r="AD1000" s="105" t="s">
        <v>8903</v>
      </c>
      <c r="AE1000" s="105" t="s">
        <v>3503</v>
      </c>
      <c r="AF1000" s="105"/>
      <c r="AG1000" s="105"/>
      <c r="AH1000" s="105" t="s">
        <v>3945</v>
      </c>
      <c r="AI1000" s="105" t="s">
        <v>9983</v>
      </c>
      <c r="AJ1000" s="105">
        <v>429</v>
      </c>
      <c r="AK1000" s="105"/>
      <c r="AL1000" s="105"/>
      <c r="AM1000" s="105"/>
    </row>
    <row r="1001" spans="1:40" s="96" customFormat="1">
      <c r="A1001" s="105">
        <v>1197</v>
      </c>
      <c r="B1001" s="105">
        <v>8</v>
      </c>
      <c r="C1001" s="105" t="s">
        <v>1535</v>
      </c>
      <c r="D1001" s="105" t="s">
        <v>1536</v>
      </c>
      <c r="E1001" s="105" t="s">
        <v>1537</v>
      </c>
      <c r="F1001" s="105" t="str">
        <f>VLOOKUP(A1001,논문증빙검증!$A:$J,10,0)</f>
        <v>인정</v>
      </c>
      <c r="G1001" s="105" t="s">
        <v>3962</v>
      </c>
      <c r="H1001" s="105" t="s">
        <v>3963</v>
      </c>
      <c r="I1001" s="105">
        <f>VLOOKUP(A1001,논문증빙검증!$A:$N,14,0)</f>
        <v>0</v>
      </c>
      <c r="J1001" s="105" t="s">
        <v>9699</v>
      </c>
      <c r="K1001" s="105" t="s">
        <v>10859</v>
      </c>
      <c r="L1001" s="105" t="s">
        <v>3964</v>
      </c>
      <c r="M1001" s="105" t="b">
        <f>L1000=L1001</f>
        <v>0</v>
      </c>
      <c r="N1001" s="105" t="s">
        <v>3964</v>
      </c>
      <c r="O1001" s="105" t="str">
        <f>VLOOKUP(A1001,'doi 검증'!$A:$E,5,0)</f>
        <v>인정</v>
      </c>
      <c r="P1001" s="105"/>
      <c r="Q1001" s="105" t="s">
        <v>35</v>
      </c>
      <c r="R1001" s="105" t="s">
        <v>495</v>
      </c>
      <c r="S1001" s="105">
        <f>VLOOKUP(A1001,논문증빙검증!$A:$T,20,0)</f>
        <v>0</v>
      </c>
      <c r="T1001" s="105" t="str">
        <f>VLOOKUP(A1001,논문증빙검증!$A:$R,17,0)</f>
        <v>교신저자</v>
      </c>
      <c r="U1001" s="105" t="s">
        <v>3965</v>
      </c>
      <c r="V1001" s="105" t="s">
        <v>78</v>
      </c>
      <c r="W1001" s="105" t="s">
        <v>3966</v>
      </c>
      <c r="X1001" s="105" t="s">
        <v>40</v>
      </c>
      <c r="Y1001" s="105" t="s">
        <v>3318</v>
      </c>
      <c r="Z1001" s="105">
        <v>2</v>
      </c>
      <c r="AA1001" s="105" t="s">
        <v>3961</v>
      </c>
      <c r="AB1001" s="105">
        <v>5.0620000000000003</v>
      </c>
      <c r="AC1001" s="105">
        <v>65.740740700000003</v>
      </c>
      <c r="AD1001" s="105" t="s">
        <v>68</v>
      </c>
      <c r="AE1001" s="105" t="s">
        <v>3967</v>
      </c>
      <c r="AF1001" s="105"/>
      <c r="AG1001" s="105"/>
      <c r="AH1001" s="105" t="s">
        <v>3945</v>
      </c>
      <c r="AI1001" s="105" t="s">
        <v>9983</v>
      </c>
      <c r="AJ1001" s="105"/>
      <c r="AK1001" s="105"/>
      <c r="AL1001" s="105"/>
      <c r="AM1001" s="105"/>
    </row>
    <row r="1002" spans="1:40" s="93" customFormat="1">
      <c r="A1002" s="105">
        <v>1198</v>
      </c>
      <c r="B1002" s="105">
        <v>9</v>
      </c>
      <c r="C1002" s="105" t="s">
        <v>1535</v>
      </c>
      <c r="D1002" s="105" t="s">
        <v>1536</v>
      </c>
      <c r="E1002" s="105" t="s">
        <v>1537</v>
      </c>
      <c r="F1002" s="105" t="str">
        <f>VLOOKUP(A1002,논문증빙검증!$A:$J,10,0)</f>
        <v>인정</v>
      </c>
      <c r="G1002" s="105" t="s">
        <v>1623</v>
      </c>
      <c r="H1002" s="105" t="s">
        <v>1304</v>
      </c>
      <c r="I1002" s="105">
        <f>VLOOKUP(A1002,논문증빙검증!$A:$N,14,0)</f>
        <v>0</v>
      </c>
      <c r="J1002" s="105" t="s">
        <v>9699</v>
      </c>
      <c r="K1002" s="105" t="s">
        <v>10859</v>
      </c>
      <c r="L1002" s="105" t="s">
        <v>1624</v>
      </c>
      <c r="M1002" s="105" t="b">
        <f>L1001=L1002</f>
        <v>0</v>
      </c>
      <c r="N1002" s="105" t="s">
        <v>1624</v>
      </c>
      <c r="O1002" s="105" t="str">
        <f>VLOOKUP(A1002,'doi 검증'!$A:$E,5,0)</f>
        <v>인정</v>
      </c>
      <c r="P1002" s="105"/>
      <c r="Q1002" s="105" t="s">
        <v>35</v>
      </c>
      <c r="R1002" s="105" t="s">
        <v>495</v>
      </c>
      <c r="S1002" s="105">
        <f>VLOOKUP(A1002,논문증빙검증!$A:$T,20,0)</f>
        <v>0</v>
      </c>
      <c r="T1002" s="105" t="str">
        <f>VLOOKUP(A1002,논문증빙검증!$A:$R,17,0)</f>
        <v>교신저자</v>
      </c>
      <c r="U1002" s="105" t="s">
        <v>1625</v>
      </c>
      <c r="V1002" s="105" t="s">
        <v>1496</v>
      </c>
      <c r="W1002" s="105" t="s">
        <v>1626</v>
      </c>
      <c r="X1002" s="105" t="s">
        <v>40</v>
      </c>
      <c r="Y1002" s="105" t="s">
        <v>1307</v>
      </c>
      <c r="Z1002" s="105">
        <v>7</v>
      </c>
      <c r="AA1002" s="105" t="s">
        <v>1621</v>
      </c>
      <c r="AB1002" s="105">
        <v>3.3090000000000002</v>
      </c>
      <c r="AC1002" s="105">
        <v>58.391608400000003</v>
      </c>
      <c r="AD1002" s="105" t="s">
        <v>68</v>
      </c>
      <c r="AE1002" s="105" t="s">
        <v>1627</v>
      </c>
      <c r="AF1002" s="105"/>
      <c r="AG1002" s="105"/>
      <c r="AH1002" s="105" t="s">
        <v>1613</v>
      </c>
      <c r="AI1002" s="105" t="s">
        <v>9983</v>
      </c>
      <c r="AJ1002" s="105">
        <v>34</v>
      </c>
      <c r="AK1002" s="105" t="s">
        <v>334</v>
      </c>
      <c r="AL1002" s="105"/>
      <c r="AM1002" s="105"/>
    </row>
    <row r="1003" spans="1:40" s="93" customFormat="1">
      <c r="A1003" s="105">
        <v>1199</v>
      </c>
      <c r="B1003" s="105">
        <v>10</v>
      </c>
      <c r="C1003" s="105" t="s">
        <v>1535</v>
      </c>
      <c r="D1003" s="105" t="s">
        <v>1536</v>
      </c>
      <c r="E1003" s="105" t="s">
        <v>1537</v>
      </c>
      <c r="F1003" s="105" t="str">
        <f>VLOOKUP(A1003,논문증빙검증!$A:$J,10,0)</f>
        <v>인정</v>
      </c>
      <c r="G1003" s="105" t="s">
        <v>6327</v>
      </c>
      <c r="H1003" s="105" t="s">
        <v>6273</v>
      </c>
      <c r="I1003" s="105">
        <f>VLOOKUP(A1003,논문증빙검증!$A:$N,14,0)</f>
        <v>0</v>
      </c>
      <c r="J1003" s="105" t="s">
        <v>9699</v>
      </c>
      <c r="K1003" s="105" t="s">
        <v>10859</v>
      </c>
      <c r="L1003" s="105" t="s">
        <v>6328</v>
      </c>
      <c r="M1003" s="105" t="b">
        <f>L1002=L1003</f>
        <v>0</v>
      </c>
      <c r="N1003" s="105" t="s">
        <v>6328</v>
      </c>
      <c r="O1003" s="105" t="str">
        <f>VLOOKUP(A1003,'doi 검증'!$A:$E,5,0)</f>
        <v>인정</v>
      </c>
      <c r="P1003" s="105"/>
      <c r="Q1003" s="105" t="s">
        <v>35</v>
      </c>
      <c r="R1003" s="105" t="s">
        <v>495</v>
      </c>
      <c r="S1003" s="105">
        <f>VLOOKUP(A1003,논문증빙검증!$A:$T,20,0)</f>
        <v>0</v>
      </c>
      <c r="T1003" s="105" t="str">
        <f>VLOOKUP(A1003,논문증빙검증!$A:$R,17,0)</f>
        <v>교신저자</v>
      </c>
      <c r="U1003" s="105" t="s">
        <v>6329</v>
      </c>
      <c r="V1003" s="105" t="s">
        <v>5811</v>
      </c>
      <c r="W1003" s="105" t="s">
        <v>5812</v>
      </c>
      <c r="X1003" s="105" t="s">
        <v>40</v>
      </c>
      <c r="Y1003" s="105" t="s">
        <v>6330</v>
      </c>
      <c r="Z1003" s="105">
        <v>8</v>
      </c>
      <c r="AA1003" s="105" t="s">
        <v>6198</v>
      </c>
      <c r="AB1003" s="105">
        <v>3.3610000000000002</v>
      </c>
      <c r="AC1003" s="105">
        <v>54.775280899999998</v>
      </c>
      <c r="AD1003" s="105" t="s">
        <v>68</v>
      </c>
      <c r="AE1003" s="105" t="s">
        <v>3503</v>
      </c>
      <c r="AF1003" s="105"/>
      <c r="AG1003" s="105"/>
      <c r="AH1003" s="105" t="s">
        <v>5850</v>
      </c>
      <c r="AI1003" s="105" t="s">
        <v>9983</v>
      </c>
      <c r="AJ1003" s="105">
        <v>10</v>
      </c>
      <c r="AK1003" s="105" t="s">
        <v>143</v>
      </c>
      <c r="AL1003" s="105"/>
      <c r="AM1003" s="105"/>
    </row>
    <row r="1004" spans="1:40" s="93" customFormat="1">
      <c r="A1004" s="105">
        <v>1202</v>
      </c>
      <c r="B1004" s="105">
        <v>1</v>
      </c>
      <c r="C1004" s="105" t="s">
        <v>4017</v>
      </c>
      <c r="D1004" s="105" t="s">
        <v>4018</v>
      </c>
      <c r="E1004" s="105" t="s">
        <v>4019</v>
      </c>
      <c r="F1004" s="105" t="str">
        <f>VLOOKUP(A1004,논문증빙검증!$A:$J,10,0)</f>
        <v>인정</v>
      </c>
      <c r="G1004" s="105" t="s">
        <v>4020</v>
      </c>
      <c r="H1004" s="105" t="s">
        <v>4021</v>
      </c>
      <c r="I1004" s="105" t="str">
        <f>VLOOKUP(A1004,논문증빙검증!$A:$N,14,0)</f>
        <v>2019.02.20</v>
      </c>
      <c r="J1004" s="105" t="s">
        <v>9699</v>
      </c>
      <c r="K1004" s="105" t="s">
        <v>10859</v>
      </c>
      <c r="L1004" s="105" t="s">
        <v>4022</v>
      </c>
      <c r="M1004" s="105" t="b">
        <f>L1003=L1004</f>
        <v>0</v>
      </c>
      <c r="N1004" s="105" t="s">
        <v>4022</v>
      </c>
      <c r="O1004" s="105" t="str">
        <f>VLOOKUP(A1004,'doi 검증'!$A:$E,5,0)</f>
        <v>인정</v>
      </c>
      <c r="P1004" s="105"/>
      <c r="Q1004" s="105" t="s">
        <v>35</v>
      </c>
      <c r="R1004" s="105" t="s">
        <v>36</v>
      </c>
      <c r="S1004" s="105">
        <f>VLOOKUP(A1004,논문증빙검증!$A:$T,20,0)</f>
        <v>0</v>
      </c>
      <c r="T1004" s="105" t="str">
        <f>VLOOKUP(A1004,논문증빙검증!$A:$R,17,0)</f>
        <v>주저자</v>
      </c>
      <c r="U1004" s="105" t="s">
        <v>4023</v>
      </c>
      <c r="V1004" s="105" t="s">
        <v>1938</v>
      </c>
      <c r="W1004" s="105" t="s">
        <v>39</v>
      </c>
      <c r="X1004" s="105" t="s">
        <v>40</v>
      </c>
      <c r="Y1004" s="105" t="s">
        <v>2045</v>
      </c>
      <c r="Z1004" s="105">
        <v>15</v>
      </c>
      <c r="AA1004" s="105" t="s">
        <v>4015</v>
      </c>
      <c r="AB1004" s="105">
        <v>8.7420000000000009</v>
      </c>
      <c r="AC1004" s="105">
        <v>96.111111100000002</v>
      </c>
      <c r="AD1004" s="105" t="s">
        <v>40</v>
      </c>
      <c r="AE1004" s="105" t="s">
        <v>4019</v>
      </c>
      <c r="AF1004" s="105"/>
      <c r="AG1004" s="105"/>
      <c r="AH1004" s="105" t="s">
        <v>3980</v>
      </c>
      <c r="AI1004" s="105" t="s">
        <v>9983</v>
      </c>
      <c r="AJ1004" s="105">
        <v>578</v>
      </c>
      <c r="AK1004" s="105"/>
      <c r="AL1004" s="105"/>
      <c r="AM1004" s="105"/>
    </row>
    <row r="1005" spans="1:40" s="93" customFormat="1">
      <c r="A1005" s="105">
        <v>1203</v>
      </c>
      <c r="B1005" s="105">
        <v>2</v>
      </c>
      <c r="C1005" s="105" t="s">
        <v>4017</v>
      </c>
      <c r="D1005" s="105" t="s">
        <v>4018</v>
      </c>
      <c r="E1005" s="105" t="s">
        <v>4019</v>
      </c>
      <c r="F1005" s="105" t="str">
        <f>VLOOKUP(A1005,논문증빙검증!$A:$J,10,0)</f>
        <v>인정</v>
      </c>
      <c r="G1005" s="105" t="s">
        <v>4427</v>
      </c>
      <c r="H1005" s="105" t="s">
        <v>2815</v>
      </c>
      <c r="I1005" s="105" t="str">
        <f>VLOOKUP(A1005,논문증빙검증!$A:$N,14,0)</f>
        <v>2019.02.21</v>
      </c>
      <c r="J1005" s="105" t="s">
        <v>9699</v>
      </c>
      <c r="K1005" s="105" t="s">
        <v>10859</v>
      </c>
      <c r="L1005" s="105" t="s">
        <v>4428</v>
      </c>
      <c r="M1005" s="105" t="b">
        <f>L1004=L1005</f>
        <v>0</v>
      </c>
      <c r="N1005" s="105" t="s">
        <v>4428</v>
      </c>
      <c r="O1005" s="105" t="str">
        <f>VLOOKUP(A1005,'doi 검증'!$A:$E,5,0)</f>
        <v>인정</v>
      </c>
      <c r="P1005" s="105"/>
      <c r="Q1005" s="105" t="s">
        <v>35</v>
      </c>
      <c r="R1005" s="105" t="s">
        <v>36</v>
      </c>
      <c r="S1005" s="105">
        <f>VLOOKUP(A1005,논문증빙검증!$A:$T,20,0)</f>
        <v>0</v>
      </c>
      <c r="T1005" s="105" t="str">
        <f>VLOOKUP(A1005,논문증빙검증!$A:$R,17,0)</f>
        <v>주저자</v>
      </c>
      <c r="U1005" s="105" t="s">
        <v>4429</v>
      </c>
      <c r="V1005" s="105" t="s">
        <v>1938</v>
      </c>
      <c r="W1005" s="105" t="s">
        <v>39</v>
      </c>
      <c r="X1005" s="105" t="s">
        <v>40</v>
      </c>
      <c r="Y1005" s="105" t="s">
        <v>1173</v>
      </c>
      <c r="Z1005" s="105">
        <v>7</v>
      </c>
      <c r="AA1005" s="105" t="s">
        <v>4430</v>
      </c>
      <c r="AB1005" s="105">
        <v>3.7850000000000001</v>
      </c>
      <c r="AC1005" s="105">
        <v>63.043478299999997</v>
      </c>
      <c r="AD1005" s="105" t="s">
        <v>40</v>
      </c>
      <c r="AE1005" s="105" t="s">
        <v>4019</v>
      </c>
      <c r="AF1005" s="105"/>
      <c r="AG1005" s="105"/>
      <c r="AH1005" s="105" t="s">
        <v>4431</v>
      </c>
      <c r="AI1005" s="105" t="s">
        <v>9983</v>
      </c>
      <c r="AJ1005" s="105">
        <v>335</v>
      </c>
      <c r="AK1005" s="105"/>
      <c r="AL1005" s="105"/>
      <c r="AM1005" s="105"/>
    </row>
    <row r="1006" spans="1:40" s="93" customFormat="1">
      <c r="A1006" s="105">
        <v>1205</v>
      </c>
      <c r="B1006" s="105">
        <v>2</v>
      </c>
      <c r="C1006" s="105" t="s">
        <v>1752</v>
      </c>
      <c r="D1006" s="105" t="s">
        <v>1753</v>
      </c>
      <c r="E1006" s="105" t="s">
        <v>1754</v>
      </c>
      <c r="F1006" s="105" t="str">
        <f>VLOOKUP(A1006,논문증빙검증!$A:$J,10,0)</f>
        <v>인정</v>
      </c>
      <c r="G1006" s="105" t="s">
        <v>7403</v>
      </c>
      <c r="H1006" s="105" t="s">
        <v>7290</v>
      </c>
      <c r="I1006" s="105" t="str">
        <f>VLOOKUP(A1006,논문증빙검증!$A:$N,14,0)</f>
        <v>O</v>
      </c>
      <c r="J1006" s="105" t="s">
        <v>9699</v>
      </c>
      <c r="K1006" s="105" t="s">
        <v>10859</v>
      </c>
      <c r="L1006" s="105" t="s">
        <v>7404</v>
      </c>
      <c r="M1006" s="105" t="b">
        <f>L1005=L1006</f>
        <v>0</v>
      </c>
      <c r="N1006" s="105" t="s">
        <v>7404</v>
      </c>
      <c r="O1006" s="105" t="str">
        <f>VLOOKUP(A1006,'doi 검증'!$A:$E,5,0)</f>
        <v>인정</v>
      </c>
      <c r="P1006" s="105"/>
      <c r="Q1006" s="105" t="s">
        <v>35</v>
      </c>
      <c r="R1006" s="105" t="s">
        <v>36</v>
      </c>
      <c r="S1006" s="105">
        <f>VLOOKUP(A1006,논문증빙검증!$A:$T,20,0)</f>
        <v>0</v>
      </c>
      <c r="T1006" s="105" t="str">
        <f>VLOOKUP(A1006,논문증빙검증!$A:$R,17,0)</f>
        <v>주저자</v>
      </c>
      <c r="U1006" s="105" t="s">
        <v>7405</v>
      </c>
      <c r="V1006" s="105" t="s">
        <v>7406</v>
      </c>
      <c r="W1006" s="105" t="s">
        <v>7407</v>
      </c>
      <c r="X1006" s="105" t="s">
        <v>40</v>
      </c>
      <c r="Y1006" s="105" t="s">
        <v>1483</v>
      </c>
      <c r="Z1006" s="105">
        <v>3</v>
      </c>
      <c r="AA1006" s="105" t="s">
        <v>232</v>
      </c>
      <c r="AB1006" s="105">
        <v>5.9290000000000003</v>
      </c>
      <c r="AC1006" s="105">
        <v>91.666666699999993</v>
      </c>
      <c r="AD1006" s="105" t="s">
        <v>40</v>
      </c>
      <c r="AE1006" s="105" t="s">
        <v>1754</v>
      </c>
      <c r="AF1006" s="105"/>
      <c r="AG1006" s="105"/>
      <c r="AH1006" s="105" t="s">
        <v>7408</v>
      </c>
      <c r="AI1006" s="105" t="s">
        <v>9983</v>
      </c>
      <c r="AJ1006" s="105">
        <v>20</v>
      </c>
      <c r="AK1006" s="105" t="s">
        <v>130</v>
      </c>
      <c r="AL1006" s="105"/>
      <c r="AM1006" s="105"/>
    </row>
    <row r="1007" spans="1:40" s="93" customFormat="1">
      <c r="A1007" s="105">
        <v>1206</v>
      </c>
      <c r="B1007" s="105">
        <v>3</v>
      </c>
      <c r="C1007" s="105" t="s">
        <v>1752</v>
      </c>
      <c r="D1007" s="105" t="s">
        <v>1753</v>
      </c>
      <c r="E1007" s="105" t="s">
        <v>1754</v>
      </c>
      <c r="F1007" s="105" t="str">
        <f>VLOOKUP(A1007,논문증빙검증!$A:$J,10,0)</f>
        <v>인정</v>
      </c>
      <c r="G1007" s="105" t="s">
        <v>2751</v>
      </c>
      <c r="H1007" s="105" t="s">
        <v>2752</v>
      </c>
      <c r="I1007" s="105" t="str">
        <f>VLOOKUP(A1007,논문증빙검증!$A:$N,14,0)</f>
        <v>O</v>
      </c>
      <c r="J1007" s="105" t="s">
        <v>9699</v>
      </c>
      <c r="K1007" s="105" t="s">
        <v>10859</v>
      </c>
      <c r="L1007" s="105" t="s">
        <v>2753</v>
      </c>
      <c r="M1007" s="105" t="b">
        <f>L1006=L1007</f>
        <v>0</v>
      </c>
      <c r="N1007" s="105" t="s">
        <v>2753</v>
      </c>
      <c r="O1007" s="105" t="str">
        <f>VLOOKUP(A1007,'doi 검증'!$A:$E,5,0)</f>
        <v>인정</v>
      </c>
      <c r="P1007" s="105"/>
      <c r="Q1007" s="105" t="s">
        <v>35</v>
      </c>
      <c r="R1007" s="105" t="s">
        <v>36</v>
      </c>
      <c r="S1007" s="105">
        <f>VLOOKUP(A1007,논문증빙검증!$A:$T,20,0)</f>
        <v>0</v>
      </c>
      <c r="T1007" s="105" t="str">
        <f>VLOOKUP(A1007,논문증빙검증!$A:$R,17,0)</f>
        <v>주저자</v>
      </c>
      <c r="U1007" s="105" t="s">
        <v>2754</v>
      </c>
      <c r="V1007" s="105" t="s">
        <v>2755</v>
      </c>
      <c r="W1007" s="105" t="s">
        <v>2756</v>
      </c>
      <c r="X1007" s="105" t="s">
        <v>40</v>
      </c>
      <c r="Y1007" s="105" t="s">
        <v>428</v>
      </c>
      <c r="Z1007" s="105">
        <v>4</v>
      </c>
      <c r="AA1007" s="105" t="s">
        <v>2757</v>
      </c>
      <c r="AB1007" s="105">
        <v>6.617</v>
      </c>
      <c r="AC1007" s="105">
        <v>83.928571399999996</v>
      </c>
      <c r="AD1007" s="105" t="s">
        <v>40</v>
      </c>
      <c r="AE1007" s="105" t="s">
        <v>1754</v>
      </c>
      <c r="AF1007" s="105"/>
      <c r="AG1007" s="105"/>
      <c r="AH1007" s="105" t="s">
        <v>2758</v>
      </c>
      <c r="AI1007" s="105" t="s">
        <v>9983</v>
      </c>
      <c r="AJ1007" s="105">
        <v>22</v>
      </c>
      <c r="AK1007" s="105"/>
      <c r="AL1007" s="105"/>
      <c r="AM1007" s="105"/>
    </row>
    <row r="1008" spans="1:40" s="93" customFormat="1">
      <c r="A1008" s="105">
        <v>1207</v>
      </c>
      <c r="B1008" s="105">
        <v>4</v>
      </c>
      <c r="C1008" s="105" t="s">
        <v>1752</v>
      </c>
      <c r="D1008" s="105" t="s">
        <v>1753</v>
      </c>
      <c r="E1008" s="105" t="s">
        <v>1754</v>
      </c>
      <c r="F1008" s="105" t="str">
        <f>VLOOKUP(A1008,논문증빙검증!$A:$J,10,0)</f>
        <v>인정</v>
      </c>
      <c r="G1008" s="105" t="s">
        <v>7577</v>
      </c>
      <c r="H1008" s="105" t="s">
        <v>4965</v>
      </c>
      <c r="I1008" s="105" t="str">
        <f>VLOOKUP(A1008,논문증빙검증!$A:$N,14,0)</f>
        <v>O</v>
      </c>
      <c r="J1008" s="105" t="s">
        <v>9699</v>
      </c>
      <c r="K1008" s="105" t="s">
        <v>10859</v>
      </c>
      <c r="L1008" s="105" t="s">
        <v>7578</v>
      </c>
      <c r="M1008" s="105" t="b">
        <f>L1007=L1008</f>
        <v>0</v>
      </c>
      <c r="N1008" s="105" t="s">
        <v>7578</v>
      </c>
      <c r="O1008" s="105" t="str">
        <f>VLOOKUP(A1008,'doi 검증'!$A:$E,5,0)</f>
        <v>인정</v>
      </c>
      <c r="P1008" s="105"/>
      <c r="Q1008" s="105" t="s">
        <v>35</v>
      </c>
      <c r="R1008" s="105" t="s">
        <v>36</v>
      </c>
      <c r="S1008" s="105">
        <f>VLOOKUP(A1008,논문증빙검증!$A:$T,20,0)</f>
        <v>0</v>
      </c>
      <c r="T1008" s="105" t="str">
        <f>VLOOKUP(A1008,논문증빙검증!$A:$R,17,0)</f>
        <v>주저자</v>
      </c>
      <c r="U1008" s="105" t="s">
        <v>7579</v>
      </c>
      <c r="V1008" s="105" t="s">
        <v>7580</v>
      </c>
      <c r="W1008" s="105" t="s">
        <v>7544</v>
      </c>
      <c r="X1008" s="105" t="s">
        <v>40</v>
      </c>
      <c r="Y1008" s="105" t="s">
        <v>7581</v>
      </c>
      <c r="Z1008" s="105">
        <v>1</v>
      </c>
      <c r="AA1008" s="105" t="s">
        <v>232</v>
      </c>
      <c r="AB1008" s="105">
        <v>2.6789999999999998</v>
      </c>
      <c r="AC1008" s="105">
        <v>58.3333333</v>
      </c>
      <c r="AD1008" s="105" t="s">
        <v>40</v>
      </c>
      <c r="AE1008" s="105" t="s">
        <v>1754</v>
      </c>
      <c r="AF1008" s="105"/>
      <c r="AG1008" s="105"/>
      <c r="AH1008" s="105" t="s">
        <v>7546</v>
      </c>
      <c r="AI1008" s="105" t="s">
        <v>9983</v>
      </c>
      <c r="AJ1008" s="105">
        <v>11</v>
      </c>
      <c r="AK1008" s="105" t="s">
        <v>449</v>
      </c>
      <c r="AL1008" s="105"/>
      <c r="AM1008" s="105"/>
    </row>
    <row r="1009" spans="1:40" s="93" customFormat="1">
      <c r="A1009" s="105">
        <v>1208</v>
      </c>
      <c r="B1009" s="105">
        <v>5</v>
      </c>
      <c r="C1009" s="105" t="s">
        <v>1752</v>
      </c>
      <c r="D1009" s="105" t="s">
        <v>1753</v>
      </c>
      <c r="E1009" s="105" t="s">
        <v>1754</v>
      </c>
      <c r="F1009" s="105" t="str">
        <f>VLOOKUP(A1009,논문증빙검증!$A:$J,10,0)</f>
        <v>인정</v>
      </c>
      <c r="G1009" s="105" t="s">
        <v>7744</v>
      </c>
      <c r="H1009" s="105" t="s">
        <v>7745</v>
      </c>
      <c r="I1009" s="105" t="str">
        <f>VLOOKUP(A1009,논문증빙검증!$A:$N,14,0)</f>
        <v>O</v>
      </c>
      <c r="J1009" s="105" t="s">
        <v>9699</v>
      </c>
      <c r="K1009" s="105" t="s">
        <v>10859</v>
      </c>
      <c r="L1009" s="105" t="s">
        <v>7746</v>
      </c>
      <c r="M1009" s="105" t="b">
        <f>L1008=L1009</f>
        <v>0</v>
      </c>
      <c r="N1009" s="105" t="s">
        <v>7746</v>
      </c>
      <c r="O1009" s="105" t="str">
        <f>VLOOKUP(A1009,'doi 검증'!$A:$E,5,0)</f>
        <v>인정</v>
      </c>
      <c r="P1009" s="105"/>
      <c r="Q1009" s="105" t="s">
        <v>35</v>
      </c>
      <c r="R1009" s="105" t="s">
        <v>36</v>
      </c>
      <c r="S1009" s="105">
        <f>VLOOKUP(A1009,논문증빙검증!$A:$T,20,0)</f>
        <v>0</v>
      </c>
      <c r="T1009" s="105" t="str">
        <f>VLOOKUP(A1009,논문증빙검증!$A:$R,17,0)</f>
        <v>주저자</v>
      </c>
      <c r="U1009" s="105" t="s">
        <v>7747</v>
      </c>
      <c r="V1009" s="105" t="s">
        <v>7580</v>
      </c>
      <c r="W1009" s="105" t="s">
        <v>7748</v>
      </c>
      <c r="X1009" s="105" t="s">
        <v>40</v>
      </c>
      <c r="Y1009" s="105" t="s">
        <v>1952</v>
      </c>
      <c r="Z1009" s="105">
        <v>2</v>
      </c>
      <c r="AA1009" s="105" t="s">
        <v>232</v>
      </c>
      <c r="AB1009" s="105">
        <v>3.6230000000000002</v>
      </c>
      <c r="AC1009" s="105">
        <v>79.375</v>
      </c>
      <c r="AD1009" s="105" t="s">
        <v>40</v>
      </c>
      <c r="AE1009" s="105" t="s">
        <v>1754</v>
      </c>
      <c r="AF1009" s="105"/>
      <c r="AG1009" s="105"/>
      <c r="AH1009" s="105" t="s">
        <v>7749</v>
      </c>
      <c r="AI1009" s="105" t="s">
        <v>9983</v>
      </c>
      <c r="AJ1009" s="105">
        <v>14</v>
      </c>
      <c r="AK1009" s="105" t="s">
        <v>1064</v>
      </c>
      <c r="AL1009" s="105"/>
      <c r="AM1009" s="105"/>
    </row>
    <row r="1010" spans="1:40" s="96" customFormat="1">
      <c r="A1010" s="105">
        <v>1209</v>
      </c>
      <c r="B1010" s="105">
        <v>6</v>
      </c>
      <c r="C1010" s="105" t="s">
        <v>1752</v>
      </c>
      <c r="D1010" s="105" t="s">
        <v>1753</v>
      </c>
      <c r="E1010" s="105" t="s">
        <v>1754</v>
      </c>
      <c r="F1010" s="105" t="str">
        <f>VLOOKUP(A1010,논문증빙검증!$A:$J,10,0)</f>
        <v>인정</v>
      </c>
      <c r="G1010" s="105" t="s">
        <v>1755</v>
      </c>
      <c r="H1010" s="105" t="s">
        <v>1756</v>
      </c>
      <c r="I1010" s="105" t="str">
        <f>VLOOKUP(A1010,논문증빙검증!$A:$N,14,0)</f>
        <v>O</v>
      </c>
      <c r="J1010" s="105" t="s">
        <v>9699</v>
      </c>
      <c r="K1010" s="105" t="s">
        <v>10859</v>
      </c>
      <c r="L1010" s="105" t="s">
        <v>1757</v>
      </c>
      <c r="M1010" s="105" t="b">
        <f>L1009=L1010</f>
        <v>0</v>
      </c>
      <c r="N1010" s="105" t="s">
        <v>1757</v>
      </c>
      <c r="O1010" s="105" t="str">
        <f>VLOOKUP(A1010,'doi 검증'!$A:$E,5,0)</f>
        <v>인정</v>
      </c>
      <c r="P1010" s="105"/>
      <c r="Q1010" s="105" t="s">
        <v>35</v>
      </c>
      <c r="R1010" s="105" t="s">
        <v>36</v>
      </c>
      <c r="S1010" s="105">
        <f>VLOOKUP(A1010,논문증빙검증!$A:$T,20,0)</f>
        <v>0</v>
      </c>
      <c r="T1010" s="105" t="str">
        <f>VLOOKUP(A1010,논문증빙검증!$A:$R,17,0)</f>
        <v>주저자</v>
      </c>
      <c r="U1010" s="105" t="s">
        <v>1758</v>
      </c>
      <c r="V1010" s="105" t="s">
        <v>1759</v>
      </c>
      <c r="W1010" s="105" t="s">
        <v>1760</v>
      </c>
      <c r="X1010" s="105" t="s">
        <v>40</v>
      </c>
      <c r="Y1010" s="105" t="s">
        <v>1761</v>
      </c>
      <c r="Z1010" s="105">
        <v>3</v>
      </c>
      <c r="AA1010" s="105" t="s">
        <v>232</v>
      </c>
      <c r="AB1010" s="105">
        <v>2.153</v>
      </c>
      <c r="AC1010" s="105">
        <v>78</v>
      </c>
      <c r="AD1010" s="105" t="s">
        <v>40</v>
      </c>
      <c r="AE1010" s="105" t="s">
        <v>1754</v>
      </c>
      <c r="AF1010" s="105"/>
      <c r="AG1010" s="105"/>
      <c r="AH1010" s="105" t="s">
        <v>1762</v>
      </c>
      <c r="AI1010" s="105" t="s">
        <v>9983</v>
      </c>
      <c r="AJ1010" s="105">
        <v>22</v>
      </c>
      <c r="AK1010" s="105" t="s">
        <v>57</v>
      </c>
      <c r="AL1010" s="105"/>
      <c r="AM1010" s="105"/>
    </row>
    <row r="1011" spans="1:40" s="93" customFormat="1">
      <c r="A1011" s="107">
        <v>1210</v>
      </c>
      <c r="B1011" s="107">
        <v>7</v>
      </c>
      <c r="C1011" s="107" t="s">
        <v>1752</v>
      </c>
      <c r="D1011" s="107" t="s">
        <v>1753</v>
      </c>
      <c r="E1011" s="107" t="s">
        <v>1754</v>
      </c>
      <c r="F1011" s="105" t="str">
        <f>VLOOKUP(A1011,논문증빙검증!$A:$J,10,0)</f>
        <v>인정</v>
      </c>
      <c r="G1011" s="107" t="s">
        <v>6690</v>
      </c>
      <c r="H1011" s="107" t="s">
        <v>6691</v>
      </c>
      <c r="I1011" s="105" t="str">
        <f>VLOOKUP(A1011,논문증빙검증!$A:$N,14,0)</f>
        <v>O</v>
      </c>
      <c r="J1011" s="105" t="s">
        <v>9699</v>
      </c>
      <c r="K1011" s="110" t="s">
        <v>10859</v>
      </c>
      <c r="L1011" s="105" t="s">
        <v>6692</v>
      </c>
      <c r="M1011" s="105" t="b">
        <f>L1010=L1011</f>
        <v>0</v>
      </c>
      <c r="N1011" s="107" t="s">
        <v>6692</v>
      </c>
      <c r="O1011" s="105" t="str">
        <f>VLOOKUP(A1011,'doi 검증'!$A:$E,5,0)</f>
        <v>인정</v>
      </c>
      <c r="P1011" s="107"/>
      <c r="Q1011" s="107" t="s">
        <v>35</v>
      </c>
      <c r="R1011" s="107" t="s">
        <v>63</v>
      </c>
      <c r="S1011" s="105">
        <f>VLOOKUP(A1011,논문증빙검증!$A:$T,20,0)</f>
        <v>0</v>
      </c>
      <c r="T1011" s="105" t="str">
        <f>VLOOKUP(A1011,논문증빙검증!$A:$R,17,0)</f>
        <v>기타저자</v>
      </c>
      <c r="U1011" s="107" t="s">
        <v>6693</v>
      </c>
      <c r="V1011" s="107" t="s">
        <v>6694</v>
      </c>
      <c r="W1011" s="107" t="s">
        <v>6695</v>
      </c>
      <c r="X1011" s="107" t="s">
        <v>40</v>
      </c>
      <c r="Y1011" s="107" t="s">
        <v>265</v>
      </c>
      <c r="Z1011" s="107">
        <v>2</v>
      </c>
      <c r="AA1011" s="107" t="s">
        <v>232</v>
      </c>
      <c r="AB1011" s="107">
        <v>1.88</v>
      </c>
      <c r="AC1011" s="105">
        <v>70</v>
      </c>
      <c r="AD1011" s="107" t="s">
        <v>68</v>
      </c>
      <c r="AE1011" s="107" t="s">
        <v>6696</v>
      </c>
      <c r="AF1011" s="107"/>
      <c r="AG1011" s="107"/>
      <c r="AH1011" s="107" t="s">
        <v>6697</v>
      </c>
      <c r="AI1011" s="105" t="s">
        <v>9983</v>
      </c>
      <c r="AJ1011" s="107">
        <v>112</v>
      </c>
      <c r="AK1011" s="107" t="s">
        <v>44</v>
      </c>
      <c r="AL1011" s="107" t="s">
        <v>58</v>
      </c>
      <c r="AM1011" s="107" t="s">
        <v>8922</v>
      </c>
    </row>
    <row r="1012" spans="1:40" s="93" customFormat="1">
      <c r="A1012" s="105">
        <v>1212</v>
      </c>
      <c r="B1012" s="105">
        <v>1</v>
      </c>
      <c r="C1012" s="105" t="s">
        <v>1267</v>
      </c>
      <c r="D1012" s="105" t="s">
        <v>1268</v>
      </c>
      <c r="E1012" s="105" t="s">
        <v>1269</v>
      </c>
      <c r="F1012" s="105" t="str">
        <f>VLOOKUP(A1012,논문증빙검증!$A:$J,10,0)</f>
        <v>인정</v>
      </c>
      <c r="G1012" s="105" t="s">
        <v>3704</v>
      </c>
      <c r="H1012" s="105" t="s">
        <v>3409</v>
      </c>
      <c r="I1012" s="105" t="str">
        <f>VLOOKUP(A1012,논문증빙검증!$A:$N,14,0)</f>
        <v>O</v>
      </c>
      <c r="J1012" s="105" t="s">
        <v>9699</v>
      </c>
      <c r="K1012" s="105" t="s">
        <v>10859</v>
      </c>
      <c r="L1012" s="105" t="s">
        <v>3705</v>
      </c>
      <c r="M1012" s="105" t="b">
        <f>L1011=L1012</f>
        <v>0</v>
      </c>
      <c r="N1012" s="105" t="s">
        <v>3705</v>
      </c>
      <c r="O1012" s="105" t="str">
        <f>VLOOKUP(A1012,'doi 검증'!$A:$E,5,0)</f>
        <v>인정</v>
      </c>
      <c r="P1012" s="105"/>
      <c r="Q1012" s="105" t="s">
        <v>35</v>
      </c>
      <c r="R1012" s="105" t="s">
        <v>36</v>
      </c>
      <c r="S1012" s="105">
        <f>VLOOKUP(A1012,논문증빙검증!$A:$T,20,0)</f>
        <v>0</v>
      </c>
      <c r="T1012" s="105" t="str">
        <f>VLOOKUP(A1012,논문증빙검증!$A:$R,17,0)</f>
        <v>주저자</v>
      </c>
      <c r="U1012" s="105" t="s">
        <v>3706</v>
      </c>
      <c r="V1012" s="105" t="s">
        <v>2729</v>
      </c>
      <c r="W1012" s="105" t="s">
        <v>3707</v>
      </c>
      <c r="X1012" s="105" t="s">
        <v>40</v>
      </c>
      <c r="Y1012" s="105" t="s">
        <v>3708</v>
      </c>
      <c r="Z1012" s="105">
        <v>15</v>
      </c>
      <c r="AA1012" s="105" t="s">
        <v>3709</v>
      </c>
      <c r="AB1012" s="105">
        <v>41.247999999999998</v>
      </c>
      <c r="AC1012" s="105">
        <v>98.684210500000006</v>
      </c>
      <c r="AD1012" s="105" t="s">
        <v>40</v>
      </c>
      <c r="AE1012" s="105" t="s">
        <v>1269</v>
      </c>
      <c r="AF1012" s="105"/>
      <c r="AG1012" s="105"/>
      <c r="AH1012" s="105" t="s">
        <v>3710</v>
      </c>
      <c r="AI1012" s="105" t="s">
        <v>9983</v>
      </c>
      <c r="AJ1012" s="105">
        <v>3</v>
      </c>
      <c r="AK1012" s="105" t="s">
        <v>57</v>
      </c>
      <c r="AL1012" s="105"/>
      <c r="AM1012" s="105"/>
    </row>
    <row r="1013" spans="1:40" s="97" customFormat="1">
      <c r="A1013" s="105">
        <v>1213</v>
      </c>
      <c r="B1013" s="105">
        <v>2</v>
      </c>
      <c r="C1013" s="105" t="s">
        <v>1267</v>
      </c>
      <c r="D1013" s="105" t="s">
        <v>1268</v>
      </c>
      <c r="E1013" s="105" t="s">
        <v>1269</v>
      </c>
      <c r="F1013" s="105" t="str">
        <f>VLOOKUP(A1013,논문증빙검증!$A:$J,10,0)</f>
        <v>인정</v>
      </c>
      <c r="G1013" s="105" t="s">
        <v>1270</v>
      </c>
      <c r="H1013" s="105" t="s">
        <v>1271</v>
      </c>
      <c r="I1013" s="105" t="str">
        <f>VLOOKUP(A1013,논문증빙검증!$A:$N,14,0)</f>
        <v>O</v>
      </c>
      <c r="J1013" s="105" t="s">
        <v>9699</v>
      </c>
      <c r="K1013" s="105" t="s">
        <v>10859</v>
      </c>
      <c r="L1013" s="105" t="s">
        <v>1272</v>
      </c>
      <c r="M1013" s="105" t="b">
        <f>L1012=L1013</f>
        <v>0</v>
      </c>
      <c r="N1013" s="105" t="s">
        <v>1272</v>
      </c>
      <c r="O1013" s="105" t="str">
        <f>VLOOKUP(A1013,'doi 검증'!$A:$E,5,0)</f>
        <v>인정</v>
      </c>
      <c r="P1013" s="105"/>
      <c r="Q1013" s="105" t="s">
        <v>35</v>
      </c>
      <c r="R1013" s="105" t="s">
        <v>36</v>
      </c>
      <c r="S1013" s="105" t="str">
        <f>VLOOKUP(A1013,논문증빙검증!$A:$T,20,0)</f>
        <v>공동저자</v>
      </c>
      <c r="T1013" s="105" t="str">
        <f>VLOOKUP(A1013,논문증빙검증!$A:$R,17,0)</f>
        <v>주저자</v>
      </c>
      <c r="U1013" s="105" t="s">
        <v>1273</v>
      </c>
      <c r="V1013" s="105" t="s">
        <v>124</v>
      </c>
      <c r="W1013" s="105" t="s">
        <v>1274</v>
      </c>
      <c r="X1013" s="105" t="s">
        <v>40</v>
      </c>
      <c r="Y1013" s="105" t="s">
        <v>1275</v>
      </c>
      <c r="Z1013" s="105">
        <v>46</v>
      </c>
      <c r="AA1013" s="105" t="s">
        <v>1276</v>
      </c>
      <c r="AB1013" s="105">
        <v>7.9530000000000003</v>
      </c>
      <c r="AC1013" s="105">
        <v>87.1875</v>
      </c>
      <c r="AD1013" s="105" t="s">
        <v>8903</v>
      </c>
      <c r="AE1013" s="105" t="s">
        <v>1277</v>
      </c>
      <c r="AF1013" s="105"/>
      <c r="AG1013" s="105"/>
      <c r="AH1013" s="105" t="s">
        <v>1278</v>
      </c>
      <c r="AI1013" s="105" t="s">
        <v>9983</v>
      </c>
      <c r="AJ1013" s="105">
        <v>25</v>
      </c>
      <c r="AK1013" s="105" t="s">
        <v>69</v>
      </c>
      <c r="AL1013" s="105"/>
      <c r="AM1013" s="105"/>
      <c r="AN1013" s="100"/>
    </row>
    <row r="1014" spans="1:40" s="93" customFormat="1">
      <c r="A1014" s="105">
        <v>1214</v>
      </c>
      <c r="B1014" s="105">
        <v>3</v>
      </c>
      <c r="C1014" s="105" t="s">
        <v>1267</v>
      </c>
      <c r="D1014" s="105" t="s">
        <v>1268</v>
      </c>
      <c r="E1014" s="105" t="s">
        <v>1269</v>
      </c>
      <c r="F1014" s="105" t="str">
        <f>VLOOKUP(A1014,논문증빙검증!$A:$J,10,0)</f>
        <v>인정</v>
      </c>
      <c r="G1014" s="105" t="s">
        <v>1843</v>
      </c>
      <c r="H1014" s="105" t="s">
        <v>1312</v>
      </c>
      <c r="I1014" s="105" t="str">
        <f>VLOOKUP(A1014,논문증빙검증!$A:$N,14,0)</f>
        <v>O</v>
      </c>
      <c r="J1014" s="105" t="s">
        <v>9699</v>
      </c>
      <c r="K1014" s="105" t="s">
        <v>10859</v>
      </c>
      <c r="L1014" s="105" t="s">
        <v>1844</v>
      </c>
      <c r="M1014" s="105" t="b">
        <f>L1013=L1014</f>
        <v>0</v>
      </c>
      <c r="N1014" s="105" t="s">
        <v>1844</v>
      </c>
      <c r="O1014" s="105" t="str">
        <f>VLOOKUP(A1014,'doi 검증'!$A:$E,5,0)</f>
        <v>인정</v>
      </c>
      <c r="P1014" s="105"/>
      <c r="Q1014" s="105" t="s">
        <v>947</v>
      </c>
      <c r="R1014" s="105" t="s">
        <v>63</v>
      </c>
      <c r="S1014" s="105">
        <f>VLOOKUP(A1014,논문증빙검증!$A:$T,20,0)</f>
        <v>0</v>
      </c>
      <c r="T1014" s="105" t="str">
        <f>VLOOKUP(A1014,논문증빙검증!$A:$R,17,0)</f>
        <v>기타저자</v>
      </c>
      <c r="U1014" s="105" t="s">
        <v>1845</v>
      </c>
      <c r="V1014" s="105" t="s">
        <v>1846</v>
      </c>
      <c r="W1014" s="105" t="s">
        <v>1847</v>
      </c>
      <c r="X1014" s="105" t="s">
        <v>40</v>
      </c>
      <c r="Y1014" s="105" t="s">
        <v>1848</v>
      </c>
      <c r="Z1014" s="105">
        <v>2</v>
      </c>
      <c r="AA1014" s="105" t="s">
        <v>1849</v>
      </c>
      <c r="AB1014" s="105">
        <v>3.0169999999999999</v>
      </c>
      <c r="AC1014" s="105">
        <v>44.461077799999998</v>
      </c>
      <c r="AD1014" s="105" t="s">
        <v>68</v>
      </c>
      <c r="AE1014" s="105" t="s">
        <v>1850</v>
      </c>
      <c r="AF1014" s="105"/>
      <c r="AG1014" s="105"/>
      <c r="AH1014" s="105" t="s">
        <v>1851</v>
      </c>
      <c r="AI1014" s="105" t="s">
        <v>9983</v>
      </c>
      <c r="AJ1014" s="105">
        <v>14</v>
      </c>
      <c r="AK1014" s="105" t="s">
        <v>69</v>
      </c>
      <c r="AL1014" s="105"/>
      <c r="AM1014" s="105"/>
    </row>
    <row r="1015" spans="1:40" s="93" customFormat="1">
      <c r="A1015" s="105">
        <v>1215</v>
      </c>
      <c r="B1015" s="105">
        <v>1</v>
      </c>
      <c r="C1015" s="105" t="s">
        <v>1712</v>
      </c>
      <c r="D1015" s="105" t="s">
        <v>1713</v>
      </c>
      <c r="E1015" s="105" t="s">
        <v>1714</v>
      </c>
      <c r="F1015" s="105" t="str">
        <f>VLOOKUP(A1015,논문증빙검증!$A:$J,10,0)</f>
        <v>인정</v>
      </c>
      <c r="G1015" s="105" t="s">
        <v>2401</v>
      </c>
      <c r="H1015" s="105" t="s">
        <v>2402</v>
      </c>
      <c r="I1015" s="105" t="str">
        <f>VLOOKUP(A1015,논문증빙검증!$A:$N,14,0)</f>
        <v>O</v>
      </c>
      <c r="J1015" s="105" t="s">
        <v>9699</v>
      </c>
      <c r="K1015" s="105" t="s">
        <v>10859</v>
      </c>
      <c r="L1015" s="105" t="s">
        <v>2403</v>
      </c>
      <c r="M1015" s="105" t="b">
        <f>L1014=L1015</f>
        <v>0</v>
      </c>
      <c r="N1015" s="105" t="s">
        <v>2403</v>
      </c>
      <c r="O1015" s="105" t="str">
        <f>VLOOKUP(A1015,'doi 검증'!$A:$E,5,0)</f>
        <v>인정</v>
      </c>
      <c r="P1015" s="105"/>
      <c r="Q1015" s="105" t="s">
        <v>35</v>
      </c>
      <c r="R1015" s="105" t="s">
        <v>36</v>
      </c>
      <c r="S1015" s="105">
        <f>VLOOKUP(A1015,논문증빙검증!$A:$T,20,0)</f>
        <v>0</v>
      </c>
      <c r="T1015" s="105" t="str">
        <f>VLOOKUP(A1015,논문증빙검증!$A:$R,17,0)</f>
        <v>주저자</v>
      </c>
      <c r="U1015" s="105" t="s">
        <v>2404</v>
      </c>
      <c r="V1015" s="105" t="s">
        <v>78</v>
      </c>
      <c r="W1015" s="105" t="s">
        <v>2405</v>
      </c>
      <c r="X1015" s="105" t="s">
        <v>40</v>
      </c>
      <c r="Y1015" s="105" t="s">
        <v>1805</v>
      </c>
      <c r="Z1015" s="105">
        <v>2</v>
      </c>
      <c r="AA1015" s="105" t="s">
        <v>232</v>
      </c>
      <c r="AB1015" s="105">
        <v>5.1070000000000002</v>
      </c>
      <c r="AC1015" s="105">
        <v>95.588235299999994</v>
      </c>
      <c r="AD1015" s="105" t="s">
        <v>40</v>
      </c>
      <c r="AE1015" s="105" t="s">
        <v>1714</v>
      </c>
      <c r="AF1015" s="105"/>
      <c r="AG1015" s="105"/>
      <c r="AH1015" s="105" t="s">
        <v>2406</v>
      </c>
      <c r="AI1015" s="105" t="s">
        <v>9983</v>
      </c>
      <c r="AJ1015" s="105">
        <v>109</v>
      </c>
      <c r="AK1015" s="105"/>
      <c r="AL1015" s="105"/>
      <c r="AM1015" s="105"/>
    </row>
    <row r="1016" spans="1:40" s="93" customFormat="1">
      <c r="A1016" s="105">
        <v>1216</v>
      </c>
      <c r="B1016" s="105">
        <v>2</v>
      </c>
      <c r="C1016" s="105" t="s">
        <v>1712</v>
      </c>
      <c r="D1016" s="105" t="s">
        <v>1713</v>
      </c>
      <c r="E1016" s="105" t="s">
        <v>1714</v>
      </c>
      <c r="F1016" s="105" t="str">
        <f>VLOOKUP(A1016,논문증빙검증!$A:$J,10,0)</f>
        <v>인정</v>
      </c>
      <c r="G1016" s="105" t="s">
        <v>6627</v>
      </c>
      <c r="H1016" s="105" t="s">
        <v>6628</v>
      </c>
      <c r="I1016" s="105" t="str">
        <f>VLOOKUP(A1016,논문증빙검증!$A:$N,14,0)</f>
        <v>O</v>
      </c>
      <c r="J1016" s="105" t="s">
        <v>9699</v>
      </c>
      <c r="K1016" s="105" t="s">
        <v>10859</v>
      </c>
      <c r="L1016" s="105" t="s">
        <v>6629</v>
      </c>
      <c r="M1016" s="105" t="b">
        <f>L1015=L1016</f>
        <v>0</v>
      </c>
      <c r="N1016" s="105" t="s">
        <v>6629</v>
      </c>
      <c r="O1016" s="105" t="str">
        <f>VLOOKUP(A1016,'doi 검증'!$A:$E,5,0)</f>
        <v>인정</v>
      </c>
      <c r="P1016" s="105"/>
      <c r="Q1016" s="105" t="s">
        <v>35</v>
      </c>
      <c r="R1016" s="105" t="s">
        <v>36</v>
      </c>
      <c r="S1016" s="105">
        <f>VLOOKUP(A1016,논문증빙검증!$A:$T,20,0)</f>
        <v>0</v>
      </c>
      <c r="T1016" s="105" t="str">
        <f>VLOOKUP(A1016,논문증빙검증!$A:$R,17,0)</f>
        <v>주저자</v>
      </c>
      <c r="U1016" s="105" t="s">
        <v>6630</v>
      </c>
      <c r="V1016" s="105" t="s">
        <v>6606</v>
      </c>
      <c r="W1016" s="105" t="s">
        <v>6631</v>
      </c>
      <c r="X1016" s="105" t="s">
        <v>40</v>
      </c>
      <c r="Y1016" s="105" t="s">
        <v>1877</v>
      </c>
      <c r="Z1016" s="105">
        <v>5</v>
      </c>
      <c r="AA1016" s="105" t="s">
        <v>6632</v>
      </c>
      <c r="AB1016" s="105">
        <v>3.5209999999999999</v>
      </c>
      <c r="AC1016" s="105">
        <v>83.823529399999998</v>
      </c>
      <c r="AD1016" s="105" t="s">
        <v>40</v>
      </c>
      <c r="AE1016" s="105" t="s">
        <v>1714</v>
      </c>
      <c r="AF1016" s="105"/>
      <c r="AG1016" s="105"/>
      <c r="AH1016" s="105" t="s">
        <v>6633</v>
      </c>
      <c r="AI1016" s="105" t="s">
        <v>9983</v>
      </c>
      <c r="AJ1016" s="105">
        <v>30</v>
      </c>
      <c r="AK1016" s="105" t="s">
        <v>508</v>
      </c>
      <c r="AL1016" s="105"/>
      <c r="AM1016" s="105"/>
    </row>
    <row r="1017" spans="1:40" s="93" customFormat="1">
      <c r="A1017" s="105">
        <v>1217</v>
      </c>
      <c r="B1017" s="105">
        <v>3</v>
      </c>
      <c r="C1017" s="105" t="s">
        <v>1712</v>
      </c>
      <c r="D1017" s="105" t="s">
        <v>1713</v>
      </c>
      <c r="E1017" s="105" t="s">
        <v>1714</v>
      </c>
      <c r="F1017" s="105" t="str">
        <f>VLOOKUP(A1017,논문증빙검증!$A:$J,10,0)</f>
        <v>인정</v>
      </c>
      <c r="G1017" s="105" t="s">
        <v>1732</v>
      </c>
      <c r="H1017" s="105" t="s">
        <v>823</v>
      </c>
      <c r="I1017" s="105" t="str">
        <f>VLOOKUP(A1017,논문증빙검증!$A:$N,14,0)</f>
        <v>O</v>
      </c>
      <c r="J1017" s="105" t="s">
        <v>9699</v>
      </c>
      <c r="K1017" s="105" t="s">
        <v>10859</v>
      </c>
      <c r="L1017" s="105" t="s">
        <v>1733</v>
      </c>
      <c r="M1017" s="105" t="b">
        <f>L1016=L1017</f>
        <v>0</v>
      </c>
      <c r="N1017" s="105" t="s">
        <v>1733</v>
      </c>
      <c r="O1017" s="105" t="str">
        <f>VLOOKUP(A1017,'doi 검증'!$A:$E,5,0)</f>
        <v>인정</v>
      </c>
      <c r="P1017" s="105"/>
      <c r="Q1017" s="105" t="s">
        <v>947</v>
      </c>
      <c r="R1017" s="105" t="s">
        <v>36</v>
      </c>
      <c r="S1017" s="105">
        <f>VLOOKUP(A1017,논문증빙검증!$A:$T,20,0)</f>
        <v>0</v>
      </c>
      <c r="T1017" s="105" t="str">
        <f>VLOOKUP(A1017,논문증빙검증!$A:$R,17,0)</f>
        <v>주저자</v>
      </c>
      <c r="U1017" s="105" t="s">
        <v>1734</v>
      </c>
      <c r="V1017" s="105" t="s">
        <v>1496</v>
      </c>
      <c r="W1017" s="105" t="s">
        <v>1719</v>
      </c>
      <c r="X1017" s="105" t="s">
        <v>40</v>
      </c>
      <c r="Y1017" s="105" t="s">
        <v>186</v>
      </c>
      <c r="Z1017" s="105">
        <v>2</v>
      </c>
      <c r="AA1017" s="105" t="s">
        <v>1735</v>
      </c>
      <c r="AB1017" s="105">
        <v>1.734</v>
      </c>
      <c r="AC1017" s="105">
        <v>33.458646600000002</v>
      </c>
      <c r="AD1017" s="105" t="s">
        <v>40</v>
      </c>
      <c r="AE1017" s="105" t="s">
        <v>1714</v>
      </c>
      <c r="AF1017" s="105"/>
      <c r="AG1017" s="105"/>
      <c r="AH1017" s="105" t="s">
        <v>1701</v>
      </c>
      <c r="AI1017" s="105" t="s">
        <v>9983</v>
      </c>
      <c r="AJ1017" s="105">
        <v>34</v>
      </c>
      <c r="AK1017" s="105" t="s">
        <v>44</v>
      </c>
      <c r="AL1017" s="105"/>
      <c r="AM1017" s="105"/>
    </row>
    <row r="1018" spans="1:40" s="93" customFormat="1">
      <c r="A1018" s="105">
        <v>1218</v>
      </c>
      <c r="B1018" s="105">
        <v>4</v>
      </c>
      <c r="C1018" s="105" t="s">
        <v>1712</v>
      </c>
      <c r="D1018" s="105" t="s">
        <v>1713</v>
      </c>
      <c r="E1018" s="105" t="s">
        <v>1714</v>
      </c>
      <c r="F1018" s="105" t="str">
        <f>VLOOKUP(A1018,논문증빙검증!$A:$J,10,0)</f>
        <v>인정</v>
      </c>
      <c r="G1018" s="105" t="s">
        <v>1715</v>
      </c>
      <c r="H1018" s="105" t="s">
        <v>1716</v>
      </c>
      <c r="I1018" s="105" t="str">
        <f>VLOOKUP(A1018,논문증빙검증!$A:$N,14,0)</f>
        <v>O</v>
      </c>
      <c r="J1018" s="105" t="s">
        <v>9699</v>
      </c>
      <c r="K1018" s="105" t="s">
        <v>10859</v>
      </c>
      <c r="L1018" s="105" t="s">
        <v>1717</v>
      </c>
      <c r="M1018" s="105" t="b">
        <f>L1017=L1018</f>
        <v>0</v>
      </c>
      <c r="N1018" s="105" t="s">
        <v>1717</v>
      </c>
      <c r="O1018" s="105" t="str">
        <f>VLOOKUP(A1018,'doi 검증'!$A:$E,5,0)</f>
        <v>인정</v>
      </c>
      <c r="P1018" s="105"/>
      <c r="Q1018" s="105" t="s">
        <v>947</v>
      </c>
      <c r="R1018" s="105" t="s">
        <v>36</v>
      </c>
      <c r="S1018" s="105">
        <f>VLOOKUP(A1018,논문증빙검증!$A:$T,20,0)</f>
        <v>0</v>
      </c>
      <c r="T1018" s="105" t="str">
        <f>VLOOKUP(A1018,논문증빙검증!$A:$R,17,0)</f>
        <v>주저자</v>
      </c>
      <c r="U1018" s="105" t="s">
        <v>1718</v>
      </c>
      <c r="V1018" s="105" t="s">
        <v>1496</v>
      </c>
      <c r="W1018" s="105" t="s">
        <v>1719</v>
      </c>
      <c r="X1018" s="105" t="s">
        <v>40</v>
      </c>
      <c r="Y1018" s="105" t="s">
        <v>1720</v>
      </c>
      <c r="Z1018" s="105">
        <v>0</v>
      </c>
      <c r="AA1018" s="105" t="s">
        <v>1711</v>
      </c>
      <c r="AB1018" s="105">
        <v>1.734</v>
      </c>
      <c r="AC1018" s="105">
        <v>33.458646600000002</v>
      </c>
      <c r="AD1018" s="105" t="s">
        <v>40</v>
      </c>
      <c r="AE1018" s="105" t="s">
        <v>1714</v>
      </c>
      <c r="AF1018" s="105"/>
      <c r="AG1018" s="105"/>
      <c r="AH1018" s="105" t="s">
        <v>1701</v>
      </c>
      <c r="AI1018" s="105" t="s">
        <v>9983</v>
      </c>
      <c r="AJ1018" s="105">
        <v>32</v>
      </c>
      <c r="AK1018" s="105" t="s">
        <v>334</v>
      </c>
      <c r="AL1018" s="105"/>
      <c r="AM1018" s="105"/>
    </row>
    <row r="1019" spans="1:40" s="93" customFormat="1">
      <c r="A1019" s="105">
        <v>1219</v>
      </c>
      <c r="B1019" s="105">
        <v>5</v>
      </c>
      <c r="C1019" s="105" t="s">
        <v>1712</v>
      </c>
      <c r="D1019" s="105" t="s">
        <v>1713</v>
      </c>
      <c r="E1019" s="105" t="s">
        <v>1714</v>
      </c>
      <c r="F1019" s="105" t="str">
        <f>VLOOKUP(A1019,논문증빙검증!$A:$J,10,0)</f>
        <v>인정</v>
      </c>
      <c r="G1019" s="105" t="s">
        <v>6678</v>
      </c>
      <c r="H1019" s="105" t="s">
        <v>2110</v>
      </c>
      <c r="I1019" s="105" t="str">
        <f>VLOOKUP(A1019,논문증빙검증!$A:$N,14,0)</f>
        <v>O</v>
      </c>
      <c r="J1019" s="105" t="s">
        <v>9699</v>
      </c>
      <c r="K1019" s="105" t="s">
        <v>10859</v>
      </c>
      <c r="L1019" s="105" t="s">
        <v>6679</v>
      </c>
      <c r="M1019" s="105" t="b">
        <f>L1018=L1019</f>
        <v>0</v>
      </c>
      <c r="N1019" s="105" t="s">
        <v>6679</v>
      </c>
      <c r="O1019" s="105" t="str">
        <f>VLOOKUP(A1019,'doi 검증'!$A:$E,5,0)</f>
        <v>인정</v>
      </c>
      <c r="P1019" s="105"/>
      <c r="Q1019" s="105" t="s">
        <v>35</v>
      </c>
      <c r="R1019" s="105" t="s">
        <v>63</v>
      </c>
      <c r="S1019" s="105">
        <f>VLOOKUP(A1019,논문증빙검증!$A:$T,20,0)</f>
        <v>0</v>
      </c>
      <c r="T1019" s="105" t="str">
        <f>VLOOKUP(A1019,논문증빙검증!$A:$R,17,0)</f>
        <v>기타저자</v>
      </c>
      <c r="U1019" s="105" t="s">
        <v>6680</v>
      </c>
      <c r="V1019" s="105" t="s">
        <v>6606</v>
      </c>
      <c r="W1019" s="105" t="s">
        <v>6631</v>
      </c>
      <c r="X1019" s="105" t="s">
        <v>40</v>
      </c>
      <c r="Y1019" s="105" t="s">
        <v>2692</v>
      </c>
      <c r="Z1019" s="105">
        <v>0</v>
      </c>
      <c r="AA1019" s="105" t="s">
        <v>232</v>
      </c>
      <c r="AB1019" s="105">
        <v>3.5209999999999999</v>
      </c>
      <c r="AC1019" s="105">
        <v>83.823529399999998</v>
      </c>
      <c r="AD1019" s="105" t="s">
        <v>68</v>
      </c>
      <c r="AE1019" s="105" t="s">
        <v>6681</v>
      </c>
      <c r="AF1019" s="105"/>
      <c r="AG1019" s="105"/>
      <c r="AH1019" s="105" t="s">
        <v>6633</v>
      </c>
      <c r="AI1019" s="105" t="s">
        <v>9983</v>
      </c>
      <c r="AJ1019" s="105">
        <v>33</v>
      </c>
      <c r="AK1019" s="105" t="s">
        <v>69</v>
      </c>
      <c r="AL1019" s="105"/>
      <c r="AM1019" s="105"/>
    </row>
    <row r="1020" spans="1:40" s="93" customFormat="1">
      <c r="A1020" s="105">
        <v>1220</v>
      </c>
      <c r="B1020" s="105">
        <v>6</v>
      </c>
      <c r="C1020" s="105" t="s">
        <v>1712</v>
      </c>
      <c r="D1020" s="105" t="s">
        <v>1713</v>
      </c>
      <c r="E1020" s="105" t="s">
        <v>1714</v>
      </c>
      <c r="F1020" s="105" t="str">
        <f>VLOOKUP(A1020,논문증빙검증!$A:$J,10,0)</f>
        <v>인정</v>
      </c>
      <c r="G1020" s="105" t="s">
        <v>3159</v>
      </c>
      <c r="H1020" s="105" t="s">
        <v>3160</v>
      </c>
      <c r="I1020" s="105" t="str">
        <f>VLOOKUP(A1020,논문증빙검증!$A:$N,14,0)</f>
        <v>O</v>
      </c>
      <c r="J1020" s="105" t="s">
        <v>9699</v>
      </c>
      <c r="K1020" s="105" t="s">
        <v>10859</v>
      </c>
      <c r="L1020" s="105" t="s">
        <v>3161</v>
      </c>
      <c r="M1020" s="105" t="b">
        <f>L1019=L1020</f>
        <v>0</v>
      </c>
      <c r="N1020" s="105" t="s">
        <v>3161</v>
      </c>
      <c r="O1020" s="105" t="str">
        <f>VLOOKUP(A1020,'doi 검증'!$A:$E,5,0)</f>
        <v>인정</v>
      </c>
      <c r="P1020" s="105"/>
      <c r="Q1020" s="105" t="s">
        <v>35</v>
      </c>
      <c r="R1020" s="105" t="s">
        <v>173</v>
      </c>
      <c r="S1020" s="105">
        <f>VLOOKUP(A1020,논문증빙검증!$A:$T,20,0)</f>
        <v>0</v>
      </c>
      <c r="T1020" s="105" t="str">
        <f>VLOOKUP(A1020,논문증빙검증!$A:$R,17,0)</f>
        <v>기타저자</v>
      </c>
      <c r="U1020" s="105" t="s">
        <v>3162</v>
      </c>
      <c r="V1020" s="105" t="s">
        <v>78</v>
      </c>
      <c r="W1020" s="105" t="s">
        <v>3143</v>
      </c>
      <c r="X1020" s="105" t="s">
        <v>40</v>
      </c>
      <c r="Y1020" s="105" t="s">
        <v>428</v>
      </c>
      <c r="Z1020" s="105">
        <v>4</v>
      </c>
      <c r="AA1020" s="105" t="s">
        <v>3157</v>
      </c>
      <c r="AB1020" s="105">
        <v>2.7890000000000001</v>
      </c>
      <c r="AC1020" s="105">
        <v>60.8333333</v>
      </c>
      <c r="AD1020" s="105" t="s">
        <v>68</v>
      </c>
      <c r="AE1020" s="105" t="s">
        <v>3163</v>
      </c>
      <c r="AF1020" s="105"/>
      <c r="AG1020" s="105"/>
      <c r="AH1020" s="105" t="s">
        <v>3146</v>
      </c>
      <c r="AI1020" s="105" t="s">
        <v>9983</v>
      </c>
      <c r="AJ1020" s="105">
        <v>86</v>
      </c>
      <c r="AK1020" s="105"/>
      <c r="AL1020" s="105"/>
      <c r="AM1020" s="105"/>
    </row>
    <row r="1021" spans="1:40" s="93" customFormat="1">
      <c r="A1021" s="105">
        <v>1221</v>
      </c>
      <c r="B1021" s="105">
        <v>7</v>
      </c>
      <c r="C1021" s="105" t="s">
        <v>1712</v>
      </c>
      <c r="D1021" s="105" t="s">
        <v>1713</v>
      </c>
      <c r="E1021" s="105" t="s">
        <v>1714</v>
      </c>
      <c r="F1021" s="105" t="str">
        <f>VLOOKUP(A1021,논문증빙검증!$A:$J,10,0)</f>
        <v>인정</v>
      </c>
      <c r="G1021" s="105" t="s">
        <v>3153</v>
      </c>
      <c r="H1021" s="105" t="s">
        <v>1935</v>
      </c>
      <c r="I1021" s="105" t="str">
        <f>VLOOKUP(A1021,논문증빙검증!$A:$N,14,0)</f>
        <v>O</v>
      </c>
      <c r="J1021" s="105" t="s">
        <v>9699</v>
      </c>
      <c r="K1021" s="105" t="s">
        <v>10859</v>
      </c>
      <c r="L1021" s="105" t="s">
        <v>3154</v>
      </c>
      <c r="M1021" s="105" t="b">
        <f>L1020=L1021</f>
        <v>0</v>
      </c>
      <c r="N1021" s="105" t="s">
        <v>3154</v>
      </c>
      <c r="O1021" s="105" t="str">
        <f>VLOOKUP(A1021,'doi 검증'!$A:$E,5,0)</f>
        <v>인정</v>
      </c>
      <c r="P1021" s="105"/>
      <c r="Q1021" s="105" t="s">
        <v>35</v>
      </c>
      <c r="R1021" s="105" t="s">
        <v>173</v>
      </c>
      <c r="S1021" s="105">
        <f>VLOOKUP(A1021,논문증빙검증!$A:$T,20,0)</f>
        <v>0</v>
      </c>
      <c r="T1021" s="105" t="str">
        <f>VLOOKUP(A1021,논문증빙검증!$A:$R,17,0)</f>
        <v>기타저자</v>
      </c>
      <c r="U1021" s="105" t="s">
        <v>3155</v>
      </c>
      <c r="V1021" s="105" t="s">
        <v>78</v>
      </c>
      <c r="W1021" s="105" t="s">
        <v>3143</v>
      </c>
      <c r="X1021" s="105" t="s">
        <v>40</v>
      </c>
      <c r="Y1021" s="105" t="s">
        <v>3156</v>
      </c>
      <c r="Z1021" s="105">
        <v>3</v>
      </c>
      <c r="AA1021" s="105" t="s">
        <v>3157</v>
      </c>
      <c r="AB1021" s="105">
        <v>2.7890000000000001</v>
      </c>
      <c r="AC1021" s="105">
        <v>60.8333333</v>
      </c>
      <c r="AD1021" s="105" t="s">
        <v>68</v>
      </c>
      <c r="AE1021" s="105" t="s">
        <v>3158</v>
      </c>
      <c r="AF1021" s="105"/>
      <c r="AG1021" s="105"/>
      <c r="AH1021" s="105" t="s">
        <v>3146</v>
      </c>
      <c r="AI1021" s="105" t="s">
        <v>9983</v>
      </c>
      <c r="AJ1021" s="105">
        <v>85</v>
      </c>
      <c r="AK1021" s="105"/>
      <c r="AL1021" s="105"/>
      <c r="AM1021" s="105"/>
    </row>
    <row r="1022" spans="1:40" s="97" customFormat="1">
      <c r="A1022" s="105">
        <v>1224</v>
      </c>
      <c r="B1022" s="105">
        <v>1</v>
      </c>
      <c r="C1022" s="105" t="s">
        <v>6971</v>
      </c>
      <c r="D1022" s="105" t="s">
        <v>6972</v>
      </c>
      <c r="E1022" s="105" t="s">
        <v>6973</v>
      </c>
      <c r="F1022" s="105" t="str">
        <f>VLOOKUP(A1022,논문증빙검증!$A:$J,10,0)</f>
        <v>인정</v>
      </c>
      <c r="G1022" s="105" t="s">
        <v>7056</v>
      </c>
      <c r="H1022" s="105" t="s">
        <v>1802</v>
      </c>
      <c r="I1022" s="105" t="str">
        <f>VLOOKUP(A1022,논문증빙검증!$A:$N,14,0)</f>
        <v>O</v>
      </c>
      <c r="J1022" s="105" t="s">
        <v>9699</v>
      </c>
      <c r="K1022" s="105" t="s">
        <v>10859</v>
      </c>
      <c r="L1022" s="105" t="s">
        <v>7057</v>
      </c>
      <c r="M1022" s="105" t="b">
        <f>L1021=L1022</f>
        <v>0</v>
      </c>
      <c r="N1022" s="105" t="s">
        <v>7057</v>
      </c>
      <c r="O1022" s="105" t="str">
        <f>VLOOKUP(A1022,'doi 검증'!$A:$E,5,0)</f>
        <v>인정</v>
      </c>
      <c r="P1022" s="105"/>
      <c r="Q1022" s="105" t="s">
        <v>35</v>
      </c>
      <c r="R1022" s="105" t="s">
        <v>36</v>
      </c>
      <c r="S1022" s="105">
        <f>VLOOKUP(A1022,논문증빙검증!$A:$T,20,0)</f>
        <v>0</v>
      </c>
      <c r="T1022" s="105" t="str">
        <f>VLOOKUP(A1022,논문증빙검증!$A:$R,17,0)</f>
        <v>주저자</v>
      </c>
      <c r="U1022" s="105" t="s">
        <v>7058</v>
      </c>
      <c r="V1022" s="105" t="s">
        <v>6805</v>
      </c>
      <c r="W1022" s="105" t="s">
        <v>7046</v>
      </c>
      <c r="X1022" s="105" t="s">
        <v>40</v>
      </c>
      <c r="Y1022" s="105" t="s">
        <v>1483</v>
      </c>
      <c r="Z1022" s="105">
        <v>0</v>
      </c>
      <c r="AA1022" s="105" t="s">
        <v>232</v>
      </c>
      <c r="AB1022" s="105">
        <v>8.2360000000000007</v>
      </c>
      <c r="AC1022" s="105">
        <v>97.65625</v>
      </c>
      <c r="AD1022" s="105" t="s">
        <v>40</v>
      </c>
      <c r="AE1022" s="105" t="s">
        <v>6973</v>
      </c>
      <c r="AF1022" s="105"/>
      <c r="AG1022" s="105"/>
      <c r="AH1022" s="105" t="s">
        <v>7033</v>
      </c>
      <c r="AI1022" s="105" t="s">
        <v>9983</v>
      </c>
      <c r="AJ1022" s="105">
        <v>68</v>
      </c>
      <c r="AK1022" s="105" t="s">
        <v>234</v>
      </c>
      <c r="AL1022" s="105"/>
      <c r="AM1022" s="105"/>
      <c r="AN1022" s="100"/>
    </row>
    <row r="1023" spans="1:40" s="93" customFormat="1">
      <c r="A1023" s="105">
        <v>1225</v>
      </c>
      <c r="B1023" s="105">
        <v>2</v>
      </c>
      <c r="C1023" s="105" t="s">
        <v>6971</v>
      </c>
      <c r="D1023" s="105" t="s">
        <v>6972</v>
      </c>
      <c r="E1023" s="105" t="s">
        <v>6973</v>
      </c>
      <c r="F1023" s="105" t="str">
        <f>VLOOKUP(A1023,논문증빙검증!$A:$J,10,0)</f>
        <v>인정</v>
      </c>
      <c r="G1023" s="105" t="s">
        <v>7153</v>
      </c>
      <c r="H1023" s="105" t="s">
        <v>3958</v>
      </c>
      <c r="I1023" s="105" t="str">
        <f>VLOOKUP(A1023,논문증빙검증!$A:$N,14,0)</f>
        <v>O</v>
      </c>
      <c r="J1023" s="105" t="s">
        <v>9699</v>
      </c>
      <c r="K1023" s="105" t="s">
        <v>10859</v>
      </c>
      <c r="L1023" s="105" t="s">
        <v>7154</v>
      </c>
      <c r="M1023" s="105" t="b">
        <f>L1022=L1023</f>
        <v>0</v>
      </c>
      <c r="N1023" s="105" t="s">
        <v>7154</v>
      </c>
      <c r="O1023" s="105" t="str">
        <f>VLOOKUP(A1023,'doi 검증'!$A:$E,5,0)</f>
        <v>인정</v>
      </c>
      <c r="P1023" s="105"/>
      <c r="Q1023" s="105" t="s">
        <v>35</v>
      </c>
      <c r="R1023" s="105" t="s">
        <v>36</v>
      </c>
      <c r="S1023" s="105">
        <f>VLOOKUP(A1023,논문증빙검증!$A:$T,20,0)</f>
        <v>0</v>
      </c>
      <c r="T1023" s="105" t="str">
        <f>VLOOKUP(A1023,논문증빙검증!$A:$R,17,0)</f>
        <v>주저자</v>
      </c>
      <c r="U1023" s="105" t="s">
        <v>7155</v>
      </c>
      <c r="V1023" s="105" t="s">
        <v>6805</v>
      </c>
      <c r="W1023" s="105" t="s">
        <v>7150</v>
      </c>
      <c r="X1023" s="105" t="s">
        <v>40</v>
      </c>
      <c r="Y1023" s="105" t="s">
        <v>2504</v>
      </c>
      <c r="Z1023" s="105">
        <v>1</v>
      </c>
      <c r="AA1023" s="105" t="s">
        <v>7156</v>
      </c>
      <c r="AB1023" s="105">
        <v>1.222</v>
      </c>
      <c r="AC1023" s="105">
        <v>22.058823499999999</v>
      </c>
      <c r="AD1023" s="105" t="s">
        <v>40</v>
      </c>
      <c r="AE1023" s="105" t="s">
        <v>6973</v>
      </c>
      <c r="AF1023" s="105"/>
      <c r="AG1023" s="105"/>
      <c r="AH1023" s="105" t="s">
        <v>7152</v>
      </c>
      <c r="AI1023" s="105" t="s">
        <v>9983</v>
      </c>
      <c r="AJ1023" s="105">
        <v>47</v>
      </c>
      <c r="AK1023" s="105" t="s">
        <v>508</v>
      </c>
      <c r="AL1023" s="105"/>
      <c r="AM1023" s="105"/>
    </row>
    <row r="1024" spans="1:40" s="93" customFormat="1">
      <c r="A1024" s="105">
        <v>1226</v>
      </c>
      <c r="B1024" s="105">
        <v>3</v>
      </c>
      <c r="C1024" s="105" t="s">
        <v>6971</v>
      </c>
      <c r="D1024" s="105" t="s">
        <v>6972</v>
      </c>
      <c r="E1024" s="105" t="s">
        <v>6973</v>
      </c>
      <c r="F1024" s="105" t="str">
        <f>VLOOKUP(A1024,논문증빙검증!$A:$J,10,0)</f>
        <v>인정</v>
      </c>
      <c r="G1024" s="105" t="s">
        <v>6987</v>
      </c>
      <c r="H1024" s="105" t="s">
        <v>6982</v>
      </c>
      <c r="I1024" s="105" t="str">
        <f>VLOOKUP(A1024,논문증빙검증!$A:$N,14,0)</f>
        <v>O</v>
      </c>
      <c r="J1024" s="105" t="s">
        <v>9699</v>
      </c>
      <c r="K1024" s="105" t="s">
        <v>10859</v>
      </c>
      <c r="L1024" s="105" t="s">
        <v>6988</v>
      </c>
      <c r="M1024" s="105" t="b">
        <f>L1023=L1024</f>
        <v>0</v>
      </c>
      <c r="N1024" s="105" t="s">
        <v>6988</v>
      </c>
      <c r="O1024" s="105" t="str">
        <f>VLOOKUP(A1024,'doi 검증'!$A:$E,5,0)</f>
        <v>인정</v>
      </c>
      <c r="P1024" s="105"/>
      <c r="Q1024" s="105" t="s">
        <v>35</v>
      </c>
      <c r="R1024" s="105" t="s">
        <v>36</v>
      </c>
      <c r="S1024" s="105">
        <f>VLOOKUP(A1024,논문증빙검증!$A:$T,20,0)</f>
        <v>0</v>
      </c>
      <c r="T1024" s="105" t="str">
        <f>VLOOKUP(A1024,논문증빙검증!$A:$R,17,0)</f>
        <v>주저자</v>
      </c>
      <c r="U1024" s="105" t="s">
        <v>6989</v>
      </c>
      <c r="V1024" s="105" t="s">
        <v>6805</v>
      </c>
      <c r="W1024" s="105" t="s">
        <v>6977</v>
      </c>
      <c r="X1024" s="105" t="s">
        <v>40</v>
      </c>
      <c r="Y1024" s="105" t="s">
        <v>6985</v>
      </c>
      <c r="Z1024" s="105">
        <v>3</v>
      </c>
      <c r="AA1024" s="105" t="s">
        <v>6986</v>
      </c>
      <c r="AB1024" s="105">
        <v>2.931</v>
      </c>
      <c r="AC1024" s="105">
        <v>59.6875</v>
      </c>
      <c r="AD1024" s="105" t="s">
        <v>40</v>
      </c>
      <c r="AE1024" s="105" t="s">
        <v>6973</v>
      </c>
      <c r="AF1024" s="105"/>
      <c r="AG1024" s="105"/>
      <c r="AH1024" s="105" t="s">
        <v>6980</v>
      </c>
      <c r="AI1024" s="105" t="s">
        <v>9983</v>
      </c>
      <c r="AJ1024" s="105">
        <v>26</v>
      </c>
      <c r="AK1024" s="105" t="s">
        <v>44</v>
      </c>
      <c r="AL1024" s="105"/>
      <c r="AM1024" s="105"/>
    </row>
    <row r="1025" spans="1:40" s="93" customFormat="1">
      <c r="A1025" s="105">
        <v>1227</v>
      </c>
      <c r="B1025" s="105">
        <v>4</v>
      </c>
      <c r="C1025" s="105" t="s">
        <v>6971</v>
      </c>
      <c r="D1025" s="105" t="s">
        <v>6972</v>
      </c>
      <c r="E1025" s="105" t="s">
        <v>6973</v>
      </c>
      <c r="F1025" s="105" t="str">
        <f>VLOOKUP(A1025,논문증빙검증!$A:$J,10,0)</f>
        <v>인정</v>
      </c>
      <c r="G1025" s="105" t="s">
        <v>6981</v>
      </c>
      <c r="H1025" s="105" t="s">
        <v>6982</v>
      </c>
      <c r="I1025" s="105" t="str">
        <f>VLOOKUP(A1025,논문증빙검증!$A:$N,14,0)</f>
        <v>O</v>
      </c>
      <c r="J1025" s="105" t="s">
        <v>9699</v>
      </c>
      <c r="K1025" s="105" t="s">
        <v>10859</v>
      </c>
      <c r="L1025" s="105" t="s">
        <v>6983</v>
      </c>
      <c r="M1025" s="105" t="b">
        <f>L1024=L1025</f>
        <v>0</v>
      </c>
      <c r="N1025" s="105" t="s">
        <v>6983</v>
      </c>
      <c r="O1025" s="105" t="str">
        <f>VLOOKUP(A1025,'doi 검증'!$A:$E,5,0)</f>
        <v>인정</v>
      </c>
      <c r="P1025" s="105"/>
      <c r="Q1025" s="105" t="s">
        <v>35</v>
      </c>
      <c r="R1025" s="105" t="s">
        <v>36</v>
      </c>
      <c r="S1025" s="105">
        <f>VLOOKUP(A1025,논문증빙검증!$A:$T,20,0)</f>
        <v>0</v>
      </c>
      <c r="T1025" s="105" t="str">
        <f>VLOOKUP(A1025,논문증빙검증!$A:$R,17,0)</f>
        <v>주저자</v>
      </c>
      <c r="U1025" s="105" t="s">
        <v>6984</v>
      </c>
      <c r="V1025" s="105" t="s">
        <v>6805</v>
      </c>
      <c r="W1025" s="105" t="s">
        <v>6977</v>
      </c>
      <c r="X1025" s="105" t="s">
        <v>40</v>
      </c>
      <c r="Y1025" s="105" t="s">
        <v>6985</v>
      </c>
      <c r="Z1025" s="105">
        <v>2</v>
      </c>
      <c r="AA1025" s="105" t="s">
        <v>6986</v>
      </c>
      <c r="AB1025" s="105">
        <v>2.931</v>
      </c>
      <c r="AC1025" s="105">
        <v>59.6875</v>
      </c>
      <c r="AD1025" s="105" t="s">
        <v>40</v>
      </c>
      <c r="AE1025" s="105" t="s">
        <v>6973</v>
      </c>
      <c r="AF1025" s="105"/>
      <c r="AG1025" s="105"/>
      <c r="AH1025" s="105" t="s">
        <v>6980</v>
      </c>
      <c r="AI1025" s="105" t="s">
        <v>9983</v>
      </c>
      <c r="AJ1025" s="105">
        <v>26</v>
      </c>
      <c r="AK1025" s="105" t="s">
        <v>44</v>
      </c>
      <c r="AL1025" s="105"/>
      <c r="AM1025" s="105"/>
    </row>
    <row r="1026" spans="1:40" s="93" customFormat="1">
      <c r="A1026" s="105">
        <v>1228</v>
      </c>
      <c r="B1026" s="105">
        <v>5</v>
      </c>
      <c r="C1026" s="105" t="s">
        <v>6971</v>
      </c>
      <c r="D1026" s="105" t="s">
        <v>6972</v>
      </c>
      <c r="E1026" s="105" t="s">
        <v>6973</v>
      </c>
      <c r="F1026" s="105" t="str">
        <f>VLOOKUP(A1026,논문증빙검증!$A:$J,10,0)</f>
        <v>인정</v>
      </c>
      <c r="G1026" s="105" t="s">
        <v>7146</v>
      </c>
      <c r="H1026" s="105" t="s">
        <v>7147</v>
      </c>
      <c r="I1026" s="105" t="str">
        <f>VLOOKUP(A1026,논문증빙검증!$A:$N,14,0)</f>
        <v>O</v>
      </c>
      <c r="J1026" s="105" t="s">
        <v>9699</v>
      </c>
      <c r="K1026" s="105" t="s">
        <v>10859</v>
      </c>
      <c r="L1026" s="105" t="s">
        <v>7148</v>
      </c>
      <c r="M1026" s="105" t="b">
        <f>L1025=L1026</f>
        <v>0</v>
      </c>
      <c r="N1026" s="105" t="s">
        <v>7148</v>
      </c>
      <c r="O1026" s="105" t="str">
        <f>VLOOKUP(A1026,'doi 검증'!$A:$E,5,0)</f>
        <v>인정</v>
      </c>
      <c r="P1026" s="105"/>
      <c r="Q1026" s="105" t="s">
        <v>35</v>
      </c>
      <c r="R1026" s="105" t="s">
        <v>36</v>
      </c>
      <c r="S1026" s="105">
        <f>VLOOKUP(A1026,논문증빙검증!$A:$T,20,0)</f>
        <v>0</v>
      </c>
      <c r="T1026" s="105" t="str">
        <f>VLOOKUP(A1026,논문증빙검증!$A:$R,17,0)</f>
        <v>주저자</v>
      </c>
      <c r="U1026" s="105" t="s">
        <v>7149</v>
      </c>
      <c r="V1026" s="105" t="s">
        <v>6805</v>
      </c>
      <c r="W1026" s="105" t="s">
        <v>7150</v>
      </c>
      <c r="X1026" s="105" t="s">
        <v>40</v>
      </c>
      <c r="Y1026" s="105" t="s">
        <v>507</v>
      </c>
      <c r="Z1026" s="105">
        <v>5</v>
      </c>
      <c r="AA1026" s="105" t="s">
        <v>7151</v>
      </c>
      <c r="AB1026" s="105">
        <v>1.222</v>
      </c>
      <c r="AC1026" s="105">
        <v>22.058823499999999</v>
      </c>
      <c r="AD1026" s="105" t="s">
        <v>40</v>
      </c>
      <c r="AE1026" s="105" t="s">
        <v>6973</v>
      </c>
      <c r="AF1026" s="105"/>
      <c r="AG1026" s="105"/>
      <c r="AH1026" s="105" t="s">
        <v>7152</v>
      </c>
      <c r="AI1026" s="105" t="s">
        <v>9983</v>
      </c>
      <c r="AJ1026" s="105">
        <v>46</v>
      </c>
      <c r="AK1026" s="105" t="s">
        <v>508</v>
      </c>
      <c r="AL1026" s="105"/>
      <c r="AM1026" s="105"/>
    </row>
    <row r="1027" spans="1:40" s="93" customFormat="1">
      <c r="A1027" s="105">
        <v>1229</v>
      </c>
      <c r="B1027" s="105">
        <v>6</v>
      </c>
      <c r="C1027" s="105" t="s">
        <v>6971</v>
      </c>
      <c r="D1027" s="105" t="s">
        <v>6972</v>
      </c>
      <c r="E1027" s="105" t="s">
        <v>6973</v>
      </c>
      <c r="F1027" s="105" t="str">
        <f>VLOOKUP(A1027,논문증빙검증!$A:$J,10,0)</f>
        <v>인정</v>
      </c>
      <c r="G1027" s="105" t="s">
        <v>7141</v>
      </c>
      <c r="H1027" s="105" t="s">
        <v>7142</v>
      </c>
      <c r="I1027" s="105" t="str">
        <f>VLOOKUP(A1027,논문증빙검증!$A:$N,14,0)</f>
        <v>O</v>
      </c>
      <c r="J1027" s="105" t="s">
        <v>9699</v>
      </c>
      <c r="K1027" s="105" t="s">
        <v>10859</v>
      </c>
      <c r="L1027" s="105" t="s">
        <v>7143</v>
      </c>
      <c r="M1027" s="105" t="b">
        <f>L1026=L1027</f>
        <v>0</v>
      </c>
      <c r="N1027" s="105" t="s">
        <v>7143</v>
      </c>
      <c r="O1027" s="105" t="str">
        <f>VLOOKUP(A1027,'doi 검증'!$A:$E,5,0)</f>
        <v>인정</v>
      </c>
      <c r="P1027" s="105"/>
      <c r="Q1027" s="105" t="s">
        <v>35</v>
      </c>
      <c r="R1027" s="105" t="s">
        <v>63</v>
      </c>
      <c r="S1027" s="105">
        <f>VLOOKUP(A1027,논문증빙검증!$A:$T,20,0)</f>
        <v>0</v>
      </c>
      <c r="T1027" s="105" t="str">
        <f>VLOOKUP(A1027,논문증빙검증!$A:$R,17,0)</f>
        <v>기타저자</v>
      </c>
      <c r="U1027" s="105" t="s">
        <v>7144</v>
      </c>
      <c r="V1027" s="105" t="s">
        <v>6805</v>
      </c>
      <c r="W1027" s="105" t="s">
        <v>7116</v>
      </c>
      <c r="X1027" s="105" t="s">
        <v>40</v>
      </c>
      <c r="Y1027" s="105" t="s">
        <v>1472</v>
      </c>
      <c r="Z1027" s="105">
        <v>0</v>
      </c>
      <c r="AA1027" s="105" t="s">
        <v>232</v>
      </c>
      <c r="AB1027" s="105">
        <v>6.1529999999999996</v>
      </c>
      <c r="AC1027" s="105">
        <v>88.827838799999995</v>
      </c>
      <c r="AD1027" s="105" t="s">
        <v>68</v>
      </c>
      <c r="AE1027" s="105" t="s">
        <v>7145</v>
      </c>
      <c r="AF1027" s="105"/>
      <c r="AG1027" s="105"/>
      <c r="AH1027" s="105" t="s">
        <v>7118</v>
      </c>
      <c r="AI1027" s="105" t="s">
        <v>9983</v>
      </c>
      <c r="AJ1027" s="105">
        <v>36</v>
      </c>
      <c r="AK1027" s="105" t="s">
        <v>696</v>
      </c>
      <c r="AL1027" s="105"/>
      <c r="AM1027" s="105"/>
    </row>
    <row r="1028" spans="1:40" s="97" customFormat="1">
      <c r="A1028" s="105">
        <v>1230</v>
      </c>
      <c r="B1028" s="105">
        <v>7</v>
      </c>
      <c r="C1028" s="105" t="s">
        <v>6971</v>
      </c>
      <c r="D1028" s="105" t="s">
        <v>6972</v>
      </c>
      <c r="E1028" s="105" t="s">
        <v>6973</v>
      </c>
      <c r="F1028" s="105" t="str">
        <f>VLOOKUP(A1028,논문증빙검증!$A:$J,10,0)</f>
        <v>인정</v>
      </c>
      <c r="G1028" s="105" t="s">
        <v>7136</v>
      </c>
      <c r="H1028" s="105" t="s">
        <v>7137</v>
      </c>
      <c r="I1028" s="105" t="str">
        <f>VLOOKUP(A1028,논문증빙검증!$A:$N,14,0)</f>
        <v>O</v>
      </c>
      <c r="J1028" s="105" t="s">
        <v>9699</v>
      </c>
      <c r="K1028" s="105" t="s">
        <v>10859</v>
      </c>
      <c r="L1028" s="105" t="s">
        <v>7138</v>
      </c>
      <c r="M1028" s="105" t="b">
        <f>L1027=L1028</f>
        <v>0</v>
      </c>
      <c r="N1028" s="105" t="s">
        <v>7138</v>
      </c>
      <c r="O1028" s="105" t="str">
        <f>VLOOKUP(A1028,'doi 검증'!$A:$E,5,0)</f>
        <v>인정</v>
      </c>
      <c r="P1028" s="105"/>
      <c r="Q1028" s="105" t="s">
        <v>35</v>
      </c>
      <c r="R1028" s="105" t="s">
        <v>63</v>
      </c>
      <c r="S1028" s="105">
        <f>VLOOKUP(A1028,논문증빙검증!$A:$T,20,0)</f>
        <v>0</v>
      </c>
      <c r="T1028" s="105" t="str">
        <f>VLOOKUP(A1028,논문증빙검증!$A:$R,17,0)</f>
        <v>기타저자</v>
      </c>
      <c r="U1028" s="105" t="s">
        <v>7139</v>
      </c>
      <c r="V1028" s="105" t="s">
        <v>6805</v>
      </c>
      <c r="W1028" s="105" t="s">
        <v>7116</v>
      </c>
      <c r="X1028" s="105" t="s">
        <v>40</v>
      </c>
      <c r="Y1028" s="105" t="s">
        <v>582</v>
      </c>
      <c r="Z1028" s="105">
        <v>0</v>
      </c>
      <c r="AA1028" s="105" t="s">
        <v>232</v>
      </c>
      <c r="AB1028" s="105">
        <v>6.1529999999999996</v>
      </c>
      <c r="AC1028" s="105">
        <v>88.827838799999995</v>
      </c>
      <c r="AD1028" s="105" t="s">
        <v>68</v>
      </c>
      <c r="AE1028" s="105" t="s">
        <v>7140</v>
      </c>
      <c r="AF1028" s="105"/>
      <c r="AG1028" s="105"/>
      <c r="AH1028" s="105" t="s">
        <v>7118</v>
      </c>
      <c r="AI1028" s="105" t="s">
        <v>9983</v>
      </c>
      <c r="AJ1028" s="105">
        <v>36</v>
      </c>
      <c r="AK1028" s="105" t="s">
        <v>334</v>
      </c>
      <c r="AL1028" s="105"/>
      <c r="AM1028" s="105"/>
      <c r="AN1028" s="100"/>
    </row>
    <row r="1029" spans="1:40" s="93" customFormat="1">
      <c r="A1029" s="105">
        <v>1231</v>
      </c>
      <c r="B1029" s="105">
        <v>8</v>
      </c>
      <c r="C1029" s="105" t="s">
        <v>6971</v>
      </c>
      <c r="D1029" s="105" t="s">
        <v>6972</v>
      </c>
      <c r="E1029" s="105" t="s">
        <v>6973</v>
      </c>
      <c r="F1029" s="105" t="str">
        <f>VLOOKUP(A1029,논문증빙검증!$A:$J,10,0)</f>
        <v>인정</v>
      </c>
      <c r="G1029" s="105" t="s">
        <v>7049</v>
      </c>
      <c r="H1029" s="105" t="s">
        <v>1493</v>
      </c>
      <c r="I1029" s="105" t="str">
        <f>VLOOKUP(A1029,논문증빙검증!$A:$N,14,0)</f>
        <v>O</v>
      </c>
      <c r="J1029" s="105" t="s">
        <v>9699</v>
      </c>
      <c r="K1029" s="105" t="s">
        <v>10859</v>
      </c>
      <c r="L1029" s="105" t="s">
        <v>7050</v>
      </c>
      <c r="M1029" s="105" t="b">
        <f>L1028=L1029</f>
        <v>0</v>
      </c>
      <c r="N1029" s="105" t="s">
        <v>7050</v>
      </c>
      <c r="O1029" s="105" t="str">
        <f>VLOOKUP(A1029,'doi 검증'!$A:$E,5,0)</f>
        <v>인정</v>
      </c>
      <c r="P1029" s="105"/>
      <c r="Q1029" s="105" t="s">
        <v>35</v>
      </c>
      <c r="R1029" s="105" t="s">
        <v>63</v>
      </c>
      <c r="S1029" s="105">
        <f>VLOOKUP(A1029,논문증빙검증!$A:$T,20,0)</f>
        <v>0</v>
      </c>
      <c r="T1029" s="105" t="str">
        <f>VLOOKUP(A1029,논문증빙검증!$A:$R,17,0)</f>
        <v>기타저자</v>
      </c>
      <c r="U1029" s="105" t="s">
        <v>7051</v>
      </c>
      <c r="V1029" s="105" t="s">
        <v>6805</v>
      </c>
      <c r="W1029" s="105" t="s">
        <v>7046</v>
      </c>
      <c r="X1029" s="105" t="s">
        <v>40</v>
      </c>
      <c r="Y1029" s="105" t="s">
        <v>1805</v>
      </c>
      <c r="Z1029" s="105">
        <v>3</v>
      </c>
      <c r="AA1029" s="105" t="s">
        <v>232</v>
      </c>
      <c r="AB1029" s="105">
        <v>8.2360000000000007</v>
      </c>
      <c r="AC1029" s="105">
        <v>97.65625</v>
      </c>
      <c r="AD1029" s="105" t="s">
        <v>68</v>
      </c>
      <c r="AE1029" s="105" t="s">
        <v>7052</v>
      </c>
      <c r="AF1029" s="105"/>
      <c r="AG1029" s="105"/>
      <c r="AH1029" s="105" t="s">
        <v>7033</v>
      </c>
      <c r="AI1029" s="105" t="s">
        <v>9983</v>
      </c>
      <c r="AJ1029" s="105">
        <v>68</v>
      </c>
      <c r="AK1029" s="105" t="s">
        <v>44</v>
      </c>
      <c r="AL1029" s="105"/>
      <c r="AM1029" s="105"/>
    </row>
    <row r="1030" spans="1:40" s="93" customFormat="1">
      <c r="A1030" s="105">
        <v>1232</v>
      </c>
      <c r="B1030" s="105">
        <v>9</v>
      </c>
      <c r="C1030" s="105" t="s">
        <v>6971</v>
      </c>
      <c r="D1030" s="105" t="s">
        <v>6972</v>
      </c>
      <c r="E1030" s="105" t="s">
        <v>6973</v>
      </c>
      <c r="F1030" s="105" t="str">
        <f>VLOOKUP(A1030,논문증빙검증!$A:$J,10,0)</f>
        <v>인정</v>
      </c>
      <c r="G1030" s="105" t="s">
        <v>7043</v>
      </c>
      <c r="H1030" s="105" t="s">
        <v>5909</v>
      </c>
      <c r="I1030" s="105" t="str">
        <f>VLOOKUP(A1030,논문증빙검증!$A:$N,14,0)</f>
        <v>O</v>
      </c>
      <c r="J1030" s="105" t="s">
        <v>9699</v>
      </c>
      <c r="K1030" s="105" t="s">
        <v>10859</v>
      </c>
      <c r="L1030" s="105" t="s">
        <v>7044</v>
      </c>
      <c r="M1030" s="105" t="b">
        <f>L1029=L1030</f>
        <v>0</v>
      </c>
      <c r="N1030" s="105" t="s">
        <v>7044</v>
      </c>
      <c r="O1030" s="105" t="str">
        <f>VLOOKUP(A1030,'doi 검증'!$A:$E,5,0)</f>
        <v>인정</v>
      </c>
      <c r="P1030" s="105"/>
      <c r="Q1030" s="105" t="s">
        <v>35</v>
      </c>
      <c r="R1030" s="105" t="s">
        <v>495</v>
      </c>
      <c r="S1030" s="105">
        <f>VLOOKUP(A1030,논문증빙검증!$A:$T,20,0)</f>
        <v>0</v>
      </c>
      <c r="T1030" s="105" t="str">
        <f>VLOOKUP(A1030,논문증빙검증!$A:$R,17,0)</f>
        <v>기타저자</v>
      </c>
      <c r="U1030" s="105" t="s">
        <v>7045</v>
      </c>
      <c r="V1030" s="105" t="s">
        <v>6805</v>
      </c>
      <c r="W1030" s="105" t="s">
        <v>7046</v>
      </c>
      <c r="X1030" s="105" t="s">
        <v>40</v>
      </c>
      <c r="Y1030" s="105" t="s">
        <v>2748</v>
      </c>
      <c r="Z1030" s="105">
        <v>1</v>
      </c>
      <c r="AA1030" s="105" t="s">
        <v>7047</v>
      </c>
      <c r="AB1030" s="105">
        <v>8.2360000000000007</v>
      </c>
      <c r="AC1030" s="105">
        <v>97.65625</v>
      </c>
      <c r="AD1030" s="105" t="s">
        <v>68</v>
      </c>
      <c r="AE1030" s="105" t="s">
        <v>7048</v>
      </c>
      <c r="AF1030" s="105"/>
      <c r="AG1030" s="105"/>
      <c r="AH1030" s="105" t="s">
        <v>7033</v>
      </c>
      <c r="AI1030" s="105" t="s">
        <v>9983</v>
      </c>
      <c r="AJ1030" s="105">
        <v>66</v>
      </c>
      <c r="AK1030" s="105" t="s">
        <v>953</v>
      </c>
      <c r="AL1030" s="105"/>
      <c r="AM1030" s="105"/>
    </row>
    <row r="1031" spans="1:40" s="97" customFormat="1">
      <c r="A1031" s="107">
        <v>1233</v>
      </c>
      <c r="B1031" s="107">
        <v>10</v>
      </c>
      <c r="C1031" s="107" t="s">
        <v>6971</v>
      </c>
      <c r="D1031" s="107" t="s">
        <v>6972</v>
      </c>
      <c r="E1031" s="107" t="s">
        <v>6973</v>
      </c>
      <c r="F1031" s="105" t="str">
        <f>VLOOKUP(A1031,논문증빙검증!$A:$J,10,0)</f>
        <v>인정</v>
      </c>
      <c r="G1031" s="107" t="s">
        <v>6974</v>
      </c>
      <c r="H1031" s="107" t="s">
        <v>135</v>
      </c>
      <c r="I1031" s="105" t="str">
        <f>VLOOKUP(A1031,논문증빙검증!$A:$N,14,0)</f>
        <v>O</v>
      </c>
      <c r="J1031" s="105" t="s">
        <v>9699</v>
      </c>
      <c r="K1031" s="110" t="s">
        <v>10859</v>
      </c>
      <c r="L1031" s="105" t="s">
        <v>6975</v>
      </c>
      <c r="M1031" s="105" t="b">
        <f>L1030=L1031</f>
        <v>0</v>
      </c>
      <c r="N1031" s="107" t="s">
        <v>6975</v>
      </c>
      <c r="O1031" s="105" t="str">
        <f>VLOOKUP(A1031,'doi 검증'!$A:$E,5,0)</f>
        <v>인정</v>
      </c>
      <c r="P1031" s="107"/>
      <c r="Q1031" s="107" t="s">
        <v>35</v>
      </c>
      <c r="R1031" s="107" t="s">
        <v>63</v>
      </c>
      <c r="S1031" s="105">
        <f>VLOOKUP(A1031,논문증빙검증!$A:$T,20,0)</f>
        <v>0</v>
      </c>
      <c r="T1031" s="105" t="str">
        <f>VLOOKUP(A1031,논문증빙검증!$A:$R,17,0)</f>
        <v>기타저자</v>
      </c>
      <c r="U1031" s="107" t="s">
        <v>6976</v>
      </c>
      <c r="V1031" s="107" t="s">
        <v>6805</v>
      </c>
      <c r="W1031" s="107" t="s">
        <v>6977</v>
      </c>
      <c r="X1031" s="107" t="s">
        <v>40</v>
      </c>
      <c r="Y1031" s="107" t="s">
        <v>1967</v>
      </c>
      <c r="Z1031" s="107">
        <v>4</v>
      </c>
      <c r="AA1031" s="107" t="s">
        <v>6978</v>
      </c>
      <c r="AB1031" s="107">
        <v>2.931</v>
      </c>
      <c r="AC1031" s="105">
        <v>59.6875</v>
      </c>
      <c r="AD1031" s="107" t="s">
        <v>68</v>
      </c>
      <c r="AE1031" s="107" t="s">
        <v>6979</v>
      </c>
      <c r="AF1031" s="107"/>
      <c r="AG1031" s="107"/>
      <c r="AH1031" s="107" t="s">
        <v>6980</v>
      </c>
      <c r="AI1031" s="105" t="s">
        <v>9983</v>
      </c>
      <c r="AJ1031" s="107">
        <v>24</v>
      </c>
      <c r="AK1031" s="107" t="s">
        <v>69</v>
      </c>
      <c r="AL1031" s="107" t="s">
        <v>58</v>
      </c>
      <c r="AM1031" s="107" t="s">
        <v>8922</v>
      </c>
      <c r="AN1031" s="100"/>
    </row>
    <row r="1032" spans="1:40" s="97" customFormat="1">
      <c r="A1032" s="105">
        <v>1254</v>
      </c>
      <c r="B1032" s="105">
        <v>1</v>
      </c>
      <c r="C1032" s="105" t="s">
        <v>1736</v>
      </c>
      <c r="D1032" s="105" t="s">
        <v>1737</v>
      </c>
      <c r="E1032" s="105" t="s">
        <v>1738</v>
      </c>
      <c r="F1032" s="105" t="str">
        <f>VLOOKUP(A1032,논문증빙검증!$A:$J,10,0)</f>
        <v>인정</v>
      </c>
      <c r="G1032" s="105" t="s">
        <v>1739</v>
      </c>
      <c r="H1032" s="105" t="s">
        <v>1740</v>
      </c>
      <c r="I1032" s="105" t="str">
        <f>VLOOKUP(A1032,논문증빙검증!$A:$N,14,0)</f>
        <v>O</v>
      </c>
      <c r="J1032" s="105" t="s">
        <v>9699</v>
      </c>
      <c r="K1032" s="105" t="s">
        <v>10859</v>
      </c>
      <c r="L1032" s="105" t="s">
        <v>1741</v>
      </c>
      <c r="M1032" s="105" t="b">
        <f>L1031=L1032</f>
        <v>0</v>
      </c>
      <c r="N1032" s="105" t="s">
        <v>1741</v>
      </c>
      <c r="O1032" s="105" t="str">
        <f>VLOOKUP(A1032,'doi 검증'!$A:$E,5,0)</f>
        <v>인정</v>
      </c>
      <c r="P1032" s="105"/>
      <c r="Q1032" s="105" t="s">
        <v>35</v>
      </c>
      <c r="R1032" s="105" t="s">
        <v>36</v>
      </c>
      <c r="S1032" s="105">
        <f>VLOOKUP(A1032,논문증빙검증!$A:$T,20,0)</f>
        <v>0</v>
      </c>
      <c r="T1032" s="105" t="str">
        <f>VLOOKUP(A1032,논문증빙검증!$A:$R,17,0)</f>
        <v>주저자</v>
      </c>
      <c r="U1032" s="105" t="s">
        <v>1742</v>
      </c>
      <c r="V1032" s="105" t="s">
        <v>1743</v>
      </c>
      <c r="W1032" s="105" t="s">
        <v>39</v>
      </c>
      <c r="X1032" s="105" t="s">
        <v>40</v>
      </c>
      <c r="Y1032" s="105" t="s">
        <v>1744</v>
      </c>
      <c r="Z1032" s="105">
        <v>2</v>
      </c>
      <c r="AA1032" s="105" t="s">
        <v>1735</v>
      </c>
      <c r="AB1032" s="105">
        <v>1.734</v>
      </c>
      <c r="AC1032" s="105">
        <v>33.458646600000002</v>
      </c>
      <c r="AD1032" s="105" t="s">
        <v>40</v>
      </c>
      <c r="AE1032" s="105" t="s">
        <v>1738</v>
      </c>
      <c r="AF1032" s="105"/>
      <c r="AG1032" s="105"/>
      <c r="AH1032" s="105" t="s">
        <v>1701</v>
      </c>
      <c r="AI1032" s="105" t="s">
        <v>9983</v>
      </c>
      <c r="AJ1032" s="105">
        <v>34</v>
      </c>
      <c r="AK1032" s="105" t="s">
        <v>234</v>
      </c>
      <c r="AL1032" s="105"/>
      <c r="AM1032" s="105"/>
      <c r="AN1032" s="100"/>
    </row>
    <row r="1033" spans="1:40" s="93" customFormat="1">
      <c r="A1033" s="106">
        <v>1255</v>
      </c>
      <c r="B1033" s="106">
        <v>2</v>
      </c>
      <c r="C1033" s="106" t="s">
        <v>1736</v>
      </c>
      <c r="D1033" s="106" t="s">
        <v>1737</v>
      </c>
      <c r="E1033" s="106" t="s">
        <v>1738</v>
      </c>
      <c r="F1033" s="105" t="str">
        <f>VLOOKUP(A1033,논문증빙검증!$A:$J,10,0)</f>
        <v>인정</v>
      </c>
      <c r="G1033" s="106" t="s">
        <v>8470</v>
      </c>
      <c r="H1033" s="106" t="s">
        <v>3496</v>
      </c>
      <c r="I1033" s="105" t="str">
        <f>VLOOKUP(A1033,논문증빙검증!$A:$N,14,0)</f>
        <v>O</v>
      </c>
      <c r="J1033" s="105" t="s">
        <v>9699</v>
      </c>
      <c r="K1033" s="110" t="s">
        <v>10859</v>
      </c>
      <c r="L1033" s="105" t="s">
        <v>8471</v>
      </c>
      <c r="M1033" s="105" t="b">
        <f>L1032=L1033</f>
        <v>0</v>
      </c>
      <c r="N1033" s="106" t="s">
        <v>8472</v>
      </c>
      <c r="O1033" s="105" t="str">
        <f>VLOOKUP(A1033,'doi 검증'!$A:$E,5,0)</f>
        <v>인정</v>
      </c>
      <c r="P1033" s="106"/>
      <c r="Q1033" s="106" t="s">
        <v>35</v>
      </c>
      <c r="R1033" s="106" t="s">
        <v>63</v>
      </c>
      <c r="S1033" s="105">
        <f>VLOOKUP(A1033,논문증빙검증!$A:$T,20,0)</f>
        <v>0</v>
      </c>
      <c r="T1033" s="105" t="str">
        <f>VLOOKUP(A1033,논문증빙검증!$A:$R,17,0)</f>
        <v>기타저자</v>
      </c>
      <c r="U1033" s="106" t="s">
        <v>10040</v>
      </c>
      <c r="V1033" s="106" t="s">
        <v>8474</v>
      </c>
      <c r="W1033" s="106" t="s">
        <v>39</v>
      </c>
      <c r="X1033" s="106" t="s">
        <v>40</v>
      </c>
      <c r="Y1033" s="106" t="s">
        <v>3499</v>
      </c>
      <c r="Z1033" s="106">
        <v>4</v>
      </c>
      <c r="AA1033" s="106">
        <v>3.4609999999999999</v>
      </c>
      <c r="AB1033" s="106">
        <v>3.629</v>
      </c>
      <c r="AC1033" s="105">
        <v>74.812030100000001</v>
      </c>
      <c r="AD1033" s="106" t="s">
        <v>8907</v>
      </c>
      <c r="AE1033" s="106"/>
      <c r="AF1033" s="106"/>
      <c r="AG1033" s="106"/>
      <c r="AH1033" s="106"/>
      <c r="AI1033" s="105" t="s">
        <v>9980</v>
      </c>
      <c r="AJ1033" s="106"/>
      <c r="AK1033" s="106"/>
      <c r="AL1033" s="106" t="s">
        <v>3375</v>
      </c>
      <c r="AM1033" s="106" t="s">
        <v>9986</v>
      </c>
    </row>
    <row r="1034" spans="1:40" s="93" customFormat="1">
      <c r="A1034" s="105">
        <v>1256</v>
      </c>
      <c r="B1034" s="105">
        <v>3</v>
      </c>
      <c r="C1034" s="105" t="s">
        <v>1736</v>
      </c>
      <c r="D1034" s="105" t="s">
        <v>1737</v>
      </c>
      <c r="E1034" s="105" t="s">
        <v>1738</v>
      </c>
      <c r="F1034" s="105" t="str">
        <f>VLOOKUP(A1034,논문증빙검증!$A:$J,10,0)</f>
        <v>인정</v>
      </c>
      <c r="G1034" s="105" t="s">
        <v>8199</v>
      </c>
      <c r="H1034" s="105" t="s">
        <v>477</v>
      </c>
      <c r="I1034" s="105" t="str">
        <f>VLOOKUP(A1034,논문증빙검증!$A:$N,14,0)</f>
        <v>O</v>
      </c>
      <c r="J1034" s="105" t="s">
        <v>9699</v>
      </c>
      <c r="K1034" s="105" t="s">
        <v>10859</v>
      </c>
      <c r="L1034" s="105" t="s">
        <v>8200</v>
      </c>
      <c r="M1034" s="105" t="b">
        <f>L1033=L1034</f>
        <v>0</v>
      </c>
      <c r="N1034" s="105" t="s">
        <v>8201</v>
      </c>
      <c r="O1034" s="105" t="str">
        <f>VLOOKUP(A1034,'doi 검증'!$A:$E,5,0)</f>
        <v>인정</v>
      </c>
      <c r="P1034" s="105"/>
      <c r="Q1034" s="105" t="s">
        <v>35</v>
      </c>
      <c r="R1034" s="105" t="s">
        <v>63</v>
      </c>
      <c r="S1034" s="105">
        <f>VLOOKUP(A1034,논문증빙검증!$A:$T,20,0)</f>
        <v>0</v>
      </c>
      <c r="T1034" s="105" t="str">
        <f>VLOOKUP(A1034,논문증빙검증!$A:$R,17,0)</f>
        <v>기타저자</v>
      </c>
      <c r="U1034" s="105" t="s">
        <v>8202</v>
      </c>
      <c r="V1034" s="105" t="s">
        <v>8203</v>
      </c>
      <c r="W1034" s="105" t="s">
        <v>39</v>
      </c>
      <c r="X1034" s="105" t="s">
        <v>40</v>
      </c>
      <c r="Y1034" s="105" t="s">
        <v>8204</v>
      </c>
      <c r="Z1034" s="105">
        <v>8</v>
      </c>
      <c r="AA1034" s="105" t="s">
        <v>3187</v>
      </c>
      <c r="AB1034" s="105">
        <v>5.5839999999999996</v>
      </c>
      <c r="AC1034" s="105">
        <v>93.703703700000005</v>
      </c>
      <c r="AD1034" s="105" t="s">
        <v>68</v>
      </c>
      <c r="AE1034" s="105" t="s">
        <v>8205</v>
      </c>
      <c r="AF1034" s="105"/>
      <c r="AG1034" s="105"/>
      <c r="AH1034" s="105" t="s">
        <v>3169</v>
      </c>
      <c r="AI1034" s="105" t="s">
        <v>9983</v>
      </c>
      <c r="AJ1034" s="105">
        <v>147</v>
      </c>
      <c r="AK1034" s="105"/>
      <c r="AL1034" s="105"/>
      <c r="AM1034" s="105"/>
    </row>
    <row r="1035" spans="1:40" s="93" customFormat="1">
      <c r="A1035" s="105">
        <v>1257</v>
      </c>
      <c r="B1035" s="105">
        <v>1</v>
      </c>
      <c r="C1035" s="105" t="s">
        <v>1317</v>
      </c>
      <c r="D1035" s="105" t="s">
        <v>1318</v>
      </c>
      <c r="E1035" s="105" t="s">
        <v>1319</v>
      </c>
      <c r="F1035" s="105" t="str">
        <f>VLOOKUP(A1035,논문증빙검증!$A:$J,10,0)</f>
        <v>인정</v>
      </c>
      <c r="G1035" s="105" t="s">
        <v>4950</v>
      </c>
      <c r="H1035" s="105" t="s">
        <v>2095</v>
      </c>
      <c r="I1035" s="105" t="str">
        <f>VLOOKUP(A1035,논문증빙검증!$A:$N,14,0)</f>
        <v>ㅇ</v>
      </c>
      <c r="J1035" s="105" t="s">
        <v>9699</v>
      </c>
      <c r="K1035" s="105" t="s">
        <v>10859</v>
      </c>
      <c r="L1035" s="105" t="s">
        <v>4951</v>
      </c>
      <c r="M1035" s="105" t="e">
        <f>#REF!=L1035</f>
        <v>#REF!</v>
      </c>
      <c r="N1035" s="105" t="s">
        <v>4951</v>
      </c>
      <c r="O1035" s="105" t="str">
        <f>VLOOKUP(A1035,'doi 검증'!$A:$E,5,0)</f>
        <v>인정</v>
      </c>
      <c r="P1035" s="105"/>
      <c r="Q1035" s="105" t="s">
        <v>35</v>
      </c>
      <c r="R1035" s="105" t="s">
        <v>36</v>
      </c>
      <c r="S1035" s="105">
        <f>VLOOKUP(A1035,논문증빙검증!$A:$T,20,0)</f>
        <v>0</v>
      </c>
      <c r="T1035" s="105" t="str">
        <f>VLOOKUP(A1035,논문증빙검증!$A:$R,17,0)</f>
        <v>주저자</v>
      </c>
      <c r="U1035" s="105" t="s">
        <v>4952</v>
      </c>
      <c r="V1035" s="105" t="s">
        <v>4555</v>
      </c>
      <c r="W1035" s="105" t="s">
        <v>4884</v>
      </c>
      <c r="X1035" s="105" t="s">
        <v>40</v>
      </c>
      <c r="Y1035" s="105" t="s">
        <v>2098</v>
      </c>
      <c r="Z1035" s="105">
        <v>2</v>
      </c>
      <c r="AA1035" s="105" t="s">
        <v>232</v>
      </c>
      <c r="AB1035" s="105">
        <v>9.2289999999999992</v>
      </c>
      <c r="AC1035" s="105">
        <v>86.976047899999998</v>
      </c>
      <c r="AD1035" s="105" t="s">
        <v>40</v>
      </c>
      <c r="AE1035" s="105" t="s">
        <v>1327</v>
      </c>
      <c r="AF1035" s="105"/>
      <c r="AG1035" s="105"/>
      <c r="AH1035" s="105" t="s">
        <v>4880</v>
      </c>
      <c r="AI1035" s="105" t="s">
        <v>9983</v>
      </c>
      <c r="AJ1035" s="105">
        <v>13</v>
      </c>
      <c r="AK1035" s="105" t="s">
        <v>717</v>
      </c>
      <c r="AL1035" s="105"/>
      <c r="AM1035" s="105"/>
    </row>
    <row r="1036" spans="1:40" s="93" customFormat="1">
      <c r="A1036" s="105">
        <v>1258</v>
      </c>
      <c r="B1036" s="105">
        <v>2</v>
      </c>
      <c r="C1036" s="105" t="s">
        <v>1317</v>
      </c>
      <c r="D1036" s="105" t="s">
        <v>1318</v>
      </c>
      <c r="E1036" s="105" t="s">
        <v>1319</v>
      </c>
      <c r="F1036" s="105" t="str">
        <f>VLOOKUP(A1036,논문증빙검증!$A:$J,10,0)</f>
        <v>인정</v>
      </c>
      <c r="G1036" s="105" t="s">
        <v>6106</v>
      </c>
      <c r="H1036" s="105" t="s">
        <v>6107</v>
      </c>
      <c r="I1036" s="105" t="str">
        <f>VLOOKUP(A1036,논문증빙검증!$A:$N,14,0)</f>
        <v>ㅇ</v>
      </c>
      <c r="J1036" s="105" t="s">
        <v>9699</v>
      </c>
      <c r="K1036" s="105" t="s">
        <v>10859</v>
      </c>
      <c r="L1036" s="105" t="s">
        <v>6108</v>
      </c>
      <c r="M1036" s="105" t="e">
        <f>#REF!=L1036</f>
        <v>#REF!</v>
      </c>
      <c r="N1036" s="105" t="s">
        <v>6108</v>
      </c>
      <c r="O1036" s="105" t="str">
        <f>VLOOKUP(A1036,'doi 검증'!$A:$E,5,0)</f>
        <v>인정</v>
      </c>
      <c r="P1036" s="105"/>
      <c r="Q1036" s="105" t="s">
        <v>35</v>
      </c>
      <c r="R1036" s="105" t="s">
        <v>36</v>
      </c>
      <c r="S1036" s="105" t="str">
        <f>VLOOKUP(A1036,논문증빙검증!$A:$T,20,0)</f>
        <v>공동저자</v>
      </c>
      <c r="T1036" s="105" t="str">
        <f>VLOOKUP(A1036,논문증빙검증!$A:$R,17,0)</f>
        <v>주저자</v>
      </c>
      <c r="U1036" s="105" t="s">
        <v>6109</v>
      </c>
      <c r="V1036" s="105" t="s">
        <v>5811</v>
      </c>
      <c r="W1036" s="105" t="s">
        <v>6110</v>
      </c>
      <c r="X1036" s="105" t="s">
        <v>40</v>
      </c>
      <c r="Y1036" s="105" t="s">
        <v>92</v>
      </c>
      <c r="Z1036" s="105">
        <v>9</v>
      </c>
      <c r="AA1036" s="105" t="s">
        <v>6111</v>
      </c>
      <c r="AB1036" s="105">
        <v>6.3310000000000004</v>
      </c>
      <c r="AC1036" s="105">
        <v>71.951219499999993</v>
      </c>
      <c r="AD1036" s="105" t="s">
        <v>40</v>
      </c>
      <c r="AE1036" s="105" t="s">
        <v>1327</v>
      </c>
      <c r="AF1036" s="105"/>
      <c r="AG1036" s="105"/>
      <c r="AH1036" s="105" t="s">
        <v>6112</v>
      </c>
      <c r="AI1036" s="105" t="s">
        <v>9983</v>
      </c>
      <c r="AJ1036" s="105">
        <v>6</v>
      </c>
      <c r="AK1036" s="105" t="s">
        <v>682</v>
      </c>
      <c r="AL1036" s="105"/>
      <c r="AM1036" s="105"/>
    </row>
    <row r="1037" spans="1:40" s="93" customFormat="1">
      <c r="A1037" s="105">
        <v>1259</v>
      </c>
      <c r="B1037" s="105">
        <v>3</v>
      </c>
      <c r="C1037" s="105" t="s">
        <v>1317</v>
      </c>
      <c r="D1037" s="105" t="s">
        <v>1318</v>
      </c>
      <c r="E1037" s="105" t="s">
        <v>1319</v>
      </c>
      <c r="F1037" s="105" t="str">
        <f>VLOOKUP(A1037,논문증빙검증!$A:$J,10,0)</f>
        <v>인정</v>
      </c>
      <c r="G1037" s="105" t="s">
        <v>1320</v>
      </c>
      <c r="H1037" s="105" t="s">
        <v>1321</v>
      </c>
      <c r="I1037" s="105" t="str">
        <f>VLOOKUP(A1037,논문증빙검증!$A:$N,14,0)</f>
        <v>ㅇ</v>
      </c>
      <c r="J1037" s="105" t="s">
        <v>9699</v>
      </c>
      <c r="K1037" s="105" t="s">
        <v>10859</v>
      </c>
      <c r="L1037" s="105" t="s">
        <v>1322</v>
      </c>
      <c r="M1037" s="105" t="b">
        <f>L1036=L1037</f>
        <v>0</v>
      </c>
      <c r="N1037" s="105" t="s">
        <v>1322</v>
      </c>
      <c r="O1037" s="105" t="str">
        <f>VLOOKUP(A1037,'doi 검증'!$A:$E,5,0)</f>
        <v>인정</v>
      </c>
      <c r="P1037" s="105"/>
      <c r="Q1037" s="105" t="s">
        <v>35</v>
      </c>
      <c r="R1037" s="105" t="s">
        <v>36</v>
      </c>
      <c r="S1037" s="105">
        <f>VLOOKUP(A1037,논문증빙검증!$A:$T,20,0)</f>
        <v>0</v>
      </c>
      <c r="T1037" s="105" t="str">
        <f>VLOOKUP(A1037,논문증빙검증!$A:$R,17,0)</f>
        <v>주저자</v>
      </c>
      <c r="U1037" s="105" t="s">
        <v>1323</v>
      </c>
      <c r="V1037" s="105" t="s">
        <v>384</v>
      </c>
      <c r="W1037" s="105" t="s">
        <v>1324</v>
      </c>
      <c r="X1037" s="105" t="s">
        <v>40</v>
      </c>
      <c r="Y1037" s="105" t="s">
        <v>1325</v>
      </c>
      <c r="Z1037" s="105">
        <v>4</v>
      </c>
      <c r="AA1037" s="105" t="s">
        <v>1326</v>
      </c>
      <c r="AB1037" s="105">
        <v>3.31</v>
      </c>
      <c r="AC1037" s="105">
        <v>49.691358000000001</v>
      </c>
      <c r="AD1037" s="105" t="s">
        <v>40</v>
      </c>
      <c r="AE1037" s="105" t="s">
        <v>1327</v>
      </c>
      <c r="AF1037" s="105"/>
      <c r="AG1037" s="105"/>
      <c r="AH1037" s="105" t="s">
        <v>1328</v>
      </c>
      <c r="AI1037" s="105" t="s">
        <v>9983</v>
      </c>
      <c r="AJ1037" s="105">
        <v>37</v>
      </c>
      <c r="AK1037" s="105" t="s">
        <v>696</v>
      </c>
      <c r="AL1037" s="105"/>
      <c r="AM1037" s="105"/>
    </row>
    <row r="1038" spans="1:40" s="93" customFormat="1">
      <c r="A1038" s="105">
        <v>1260</v>
      </c>
      <c r="B1038" s="105">
        <v>4</v>
      </c>
      <c r="C1038" s="105" t="s">
        <v>1317</v>
      </c>
      <c r="D1038" s="105" t="s">
        <v>1318</v>
      </c>
      <c r="E1038" s="105" t="s">
        <v>1319</v>
      </c>
      <c r="F1038" s="105" t="str">
        <f>VLOOKUP(A1038,논문증빙검증!$A:$J,10,0)</f>
        <v>인정</v>
      </c>
      <c r="G1038" s="105" t="s">
        <v>4363</v>
      </c>
      <c r="H1038" s="105" t="s">
        <v>1025</v>
      </c>
      <c r="I1038" s="105" t="str">
        <f>VLOOKUP(A1038,논문증빙검증!$A:$N,14,0)</f>
        <v>ㅇ</v>
      </c>
      <c r="J1038" s="105" t="s">
        <v>9699</v>
      </c>
      <c r="K1038" s="105" t="s">
        <v>10859</v>
      </c>
      <c r="L1038" s="105" t="s">
        <v>4364</v>
      </c>
      <c r="M1038" s="105" t="b">
        <f>L1037=L1038</f>
        <v>0</v>
      </c>
      <c r="N1038" s="105" t="s">
        <v>4364</v>
      </c>
      <c r="O1038" s="105" t="str">
        <f>VLOOKUP(A1038,'doi 검증'!$A:$E,5,0)</f>
        <v>인정</v>
      </c>
      <c r="P1038" s="105"/>
      <c r="Q1038" s="105" t="s">
        <v>35</v>
      </c>
      <c r="R1038" s="105" t="s">
        <v>36</v>
      </c>
      <c r="S1038" s="105" t="str">
        <f>VLOOKUP(A1038,논문증빙검증!$A:$T,20,0)</f>
        <v>공동저자</v>
      </c>
      <c r="T1038" s="105" t="str">
        <f>VLOOKUP(A1038,논문증빙검증!$A:$R,17,0)</f>
        <v>주저자</v>
      </c>
      <c r="U1038" s="105" t="s">
        <v>4365</v>
      </c>
      <c r="V1038" s="105" t="s">
        <v>78</v>
      </c>
      <c r="W1038" s="105" t="s">
        <v>4359</v>
      </c>
      <c r="X1038" s="105" t="s">
        <v>40</v>
      </c>
      <c r="Y1038" s="105" t="s">
        <v>1029</v>
      </c>
      <c r="Z1038" s="105">
        <v>5</v>
      </c>
      <c r="AA1038" s="105" t="s">
        <v>4366</v>
      </c>
      <c r="AB1038" s="105">
        <v>7.46</v>
      </c>
      <c r="AC1038" s="105">
        <v>96.09375</v>
      </c>
      <c r="AD1038" s="105" t="s">
        <v>40</v>
      </c>
      <c r="AE1038" s="105" t="s">
        <v>1327</v>
      </c>
      <c r="AF1038" s="105"/>
      <c r="AG1038" s="105"/>
      <c r="AH1038" s="105" t="s">
        <v>4362</v>
      </c>
      <c r="AI1038" s="105" t="s">
        <v>9983</v>
      </c>
      <c r="AJ1038" s="105">
        <v>255</v>
      </c>
      <c r="AK1038" s="105"/>
      <c r="AL1038" s="105"/>
      <c r="AM1038" s="105"/>
    </row>
    <row r="1039" spans="1:40" s="93" customFormat="1">
      <c r="A1039" s="105">
        <v>1261</v>
      </c>
      <c r="B1039" s="105">
        <v>5</v>
      </c>
      <c r="C1039" s="105" t="s">
        <v>1317</v>
      </c>
      <c r="D1039" s="105" t="s">
        <v>1318</v>
      </c>
      <c r="E1039" s="105" t="s">
        <v>1319</v>
      </c>
      <c r="F1039" s="105" t="str">
        <f>VLOOKUP(A1039,논문증빙검증!$A:$J,10,0)</f>
        <v>인정</v>
      </c>
      <c r="G1039" s="105" t="s">
        <v>5836</v>
      </c>
      <c r="H1039" s="105" t="s">
        <v>5837</v>
      </c>
      <c r="I1039" s="105" t="str">
        <f>VLOOKUP(A1039,논문증빙검증!$A:$N,14,0)</f>
        <v>2017.03.17</v>
      </c>
      <c r="J1039" s="105" t="s">
        <v>9699</v>
      </c>
      <c r="K1039" s="105" t="s">
        <v>10859</v>
      </c>
      <c r="L1039" s="105" t="s">
        <v>5838</v>
      </c>
      <c r="M1039" s="105" t="b">
        <f>L1038=L1039</f>
        <v>0</v>
      </c>
      <c r="N1039" s="105" t="s">
        <v>5838</v>
      </c>
      <c r="O1039" s="105" t="str">
        <f>VLOOKUP(A1039,'doi 검증'!$A:$E,5,0)</f>
        <v>인정</v>
      </c>
      <c r="P1039" s="105"/>
      <c r="Q1039" s="105" t="s">
        <v>35</v>
      </c>
      <c r="R1039" s="105" t="s">
        <v>36</v>
      </c>
      <c r="S1039" s="105">
        <f>VLOOKUP(A1039,논문증빙검증!$A:$T,20,0)</f>
        <v>0</v>
      </c>
      <c r="T1039" s="105" t="str">
        <f>VLOOKUP(A1039,논문증빙검증!$A:$R,17,0)</f>
        <v>주저자</v>
      </c>
      <c r="U1039" s="105" t="s">
        <v>5839</v>
      </c>
      <c r="V1039" s="105" t="s">
        <v>5811</v>
      </c>
      <c r="W1039" s="105" t="s">
        <v>5840</v>
      </c>
      <c r="X1039" s="105" t="s">
        <v>40</v>
      </c>
      <c r="Y1039" s="105" t="s">
        <v>1967</v>
      </c>
      <c r="Z1039" s="105">
        <v>9</v>
      </c>
      <c r="AA1039" s="105" t="s">
        <v>5841</v>
      </c>
      <c r="AB1039" s="105">
        <v>3.5910000000000002</v>
      </c>
      <c r="AC1039" s="105">
        <v>58.1460674</v>
      </c>
      <c r="AD1039" s="105" t="s">
        <v>40</v>
      </c>
      <c r="AE1039" s="105" t="s">
        <v>1327</v>
      </c>
      <c r="AF1039" s="105"/>
      <c r="AG1039" s="105"/>
      <c r="AH1039" s="105" t="s">
        <v>5842</v>
      </c>
      <c r="AI1039" s="105" t="s">
        <v>9983</v>
      </c>
      <c r="AJ1039" s="105">
        <v>41</v>
      </c>
      <c r="AK1039" s="105" t="s">
        <v>334</v>
      </c>
      <c r="AL1039" s="105"/>
      <c r="AM1039" s="105"/>
    </row>
    <row r="1040" spans="1:40" s="93" customFormat="1">
      <c r="A1040" s="105">
        <v>1263</v>
      </c>
      <c r="B1040" s="105">
        <v>7</v>
      </c>
      <c r="C1040" s="105" t="s">
        <v>1317</v>
      </c>
      <c r="D1040" s="105" t="s">
        <v>1318</v>
      </c>
      <c r="E1040" s="105" t="s">
        <v>1319</v>
      </c>
      <c r="F1040" s="105" t="str">
        <f>VLOOKUP(A1040,논문증빙검증!$A:$J,10,0)</f>
        <v>인정</v>
      </c>
      <c r="G1040" s="105" t="s">
        <v>7806</v>
      </c>
      <c r="H1040" s="105" t="s">
        <v>7807</v>
      </c>
      <c r="I1040" s="105" t="str">
        <f>VLOOKUP(A1040,논문증빙검증!$A:$N,14,0)</f>
        <v>ㅇ</v>
      </c>
      <c r="J1040" s="105" t="s">
        <v>9699</v>
      </c>
      <c r="K1040" s="105" t="s">
        <v>10859</v>
      </c>
      <c r="L1040" s="105" t="s">
        <v>7808</v>
      </c>
      <c r="M1040" s="105" t="b">
        <f>L1039=L1040</f>
        <v>0</v>
      </c>
      <c r="N1040" s="105" t="s">
        <v>7808</v>
      </c>
      <c r="O1040" s="105" t="str">
        <f>VLOOKUP(A1040,'doi 검증'!$A:$E,5,0)</f>
        <v>인정</v>
      </c>
      <c r="P1040" s="105"/>
      <c r="Q1040" s="105" t="s">
        <v>35</v>
      </c>
      <c r="R1040" s="105" t="s">
        <v>495</v>
      </c>
      <c r="S1040" s="105">
        <f>VLOOKUP(A1040,논문증빙검증!$A:$T,20,0)</f>
        <v>0</v>
      </c>
      <c r="T1040" s="105" t="str">
        <f>VLOOKUP(A1040,논문증빙검증!$A:$R,17,0)</f>
        <v>교신저자</v>
      </c>
      <c r="U1040" s="105" t="s">
        <v>7809</v>
      </c>
      <c r="V1040" s="105" t="s">
        <v>7554</v>
      </c>
      <c r="W1040" s="105" t="s">
        <v>7765</v>
      </c>
      <c r="X1040" s="105" t="s">
        <v>40</v>
      </c>
      <c r="Y1040" s="105" t="s">
        <v>3483</v>
      </c>
      <c r="Z1040" s="105">
        <v>4</v>
      </c>
      <c r="AA1040" s="105" t="s">
        <v>7804</v>
      </c>
      <c r="AB1040" s="105">
        <v>5.0759999999999996</v>
      </c>
      <c r="AC1040" s="105">
        <v>78.4375</v>
      </c>
      <c r="AD1040" s="105" t="s">
        <v>68</v>
      </c>
      <c r="AE1040" s="105" t="s">
        <v>7810</v>
      </c>
      <c r="AF1040" s="105"/>
      <c r="AG1040" s="105"/>
      <c r="AH1040" s="105" t="s">
        <v>7767</v>
      </c>
      <c r="AI1040" s="105" t="s">
        <v>9983</v>
      </c>
      <c r="AJ1040" s="105">
        <v>8</v>
      </c>
      <c r="AK1040" s="105" t="s">
        <v>431</v>
      </c>
      <c r="AL1040" s="105"/>
      <c r="AM1040" s="105"/>
    </row>
    <row r="1041" spans="1:40" s="93" customFormat="1">
      <c r="A1041" s="105">
        <v>1264</v>
      </c>
      <c r="B1041" s="105">
        <v>8</v>
      </c>
      <c r="C1041" s="105" t="s">
        <v>1317</v>
      </c>
      <c r="D1041" s="105" t="s">
        <v>1318</v>
      </c>
      <c r="E1041" s="105" t="s">
        <v>1319</v>
      </c>
      <c r="F1041" s="105" t="str">
        <f>VLOOKUP(A1041,논문증빙검증!$A:$J,10,0)</f>
        <v>인정</v>
      </c>
      <c r="G1041" s="105" t="s">
        <v>5568</v>
      </c>
      <c r="H1041" s="105" t="s">
        <v>5569</v>
      </c>
      <c r="I1041" s="105" t="str">
        <f>VLOOKUP(A1041,논문증빙검증!$A:$N,14,0)</f>
        <v>ㅇ</v>
      </c>
      <c r="J1041" s="105" t="s">
        <v>9699</v>
      </c>
      <c r="K1041" s="105" t="s">
        <v>10859</v>
      </c>
      <c r="L1041" s="105" t="s">
        <v>5570</v>
      </c>
      <c r="M1041" s="105" t="b">
        <f>L1040=L1041</f>
        <v>0</v>
      </c>
      <c r="N1041" s="105" t="s">
        <v>5570</v>
      </c>
      <c r="O1041" s="105" t="str">
        <f>VLOOKUP(A1041,'doi 검증'!$A:$E,5,0)</f>
        <v>인정</v>
      </c>
      <c r="P1041" s="105"/>
      <c r="Q1041" s="105" t="s">
        <v>35</v>
      </c>
      <c r="R1041" s="105" t="s">
        <v>122</v>
      </c>
      <c r="S1041" s="105">
        <f>VLOOKUP(A1041,논문증빙검증!$A:$T,20,0)</f>
        <v>0</v>
      </c>
      <c r="T1041" s="105" t="str">
        <f>VLOOKUP(A1041,논문증빙검증!$A:$R,17,0)</f>
        <v>기타저자</v>
      </c>
      <c r="U1041" s="105" t="s">
        <v>5571</v>
      </c>
      <c r="V1041" s="105" t="s">
        <v>4555</v>
      </c>
      <c r="W1041" s="105" t="s">
        <v>5536</v>
      </c>
      <c r="X1041" s="105" t="s">
        <v>40</v>
      </c>
      <c r="Y1041" s="105" t="s">
        <v>5572</v>
      </c>
      <c r="Z1041" s="105">
        <v>36</v>
      </c>
      <c r="AA1041" s="105" t="s">
        <v>5573</v>
      </c>
      <c r="AB1041" s="105">
        <v>15.419</v>
      </c>
      <c r="AC1041" s="105">
        <v>91.853932599999993</v>
      </c>
      <c r="AD1041" s="105" t="s">
        <v>68</v>
      </c>
      <c r="AE1041" s="105" t="s">
        <v>5574</v>
      </c>
      <c r="AF1041" s="105"/>
      <c r="AG1041" s="105"/>
      <c r="AH1041" s="105" t="s">
        <v>5540</v>
      </c>
      <c r="AI1041" s="105" t="s">
        <v>9983</v>
      </c>
      <c r="AJ1041" s="105">
        <v>139</v>
      </c>
      <c r="AK1041" s="105" t="s">
        <v>4920</v>
      </c>
      <c r="AL1041" s="105"/>
      <c r="AM1041" s="105"/>
    </row>
    <row r="1042" spans="1:40" s="93" customFormat="1">
      <c r="A1042" s="105">
        <v>1265</v>
      </c>
      <c r="B1042" s="105">
        <v>9</v>
      </c>
      <c r="C1042" s="105" t="s">
        <v>1317</v>
      </c>
      <c r="D1042" s="105" t="s">
        <v>1318</v>
      </c>
      <c r="E1042" s="105" t="s">
        <v>1319</v>
      </c>
      <c r="F1042" s="105" t="str">
        <f>VLOOKUP(A1042,논문증빙검증!$A:$J,10,0)</f>
        <v>인정</v>
      </c>
      <c r="G1042" s="105" t="s">
        <v>4356</v>
      </c>
      <c r="H1042" s="105" t="s">
        <v>1814</v>
      </c>
      <c r="I1042" s="105" t="str">
        <f>VLOOKUP(A1042,논문증빙검증!$A:$N,14,0)</f>
        <v>2016.12.16</v>
      </c>
      <c r="J1042" s="107" t="s">
        <v>9996</v>
      </c>
      <c r="K1042" s="105" t="s">
        <v>10859</v>
      </c>
      <c r="L1042" s="105" t="s">
        <v>4357</v>
      </c>
      <c r="M1042" s="105" t="b">
        <f>L1041=L1042</f>
        <v>0</v>
      </c>
      <c r="N1042" s="105" t="s">
        <v>4357</v>
      </c>
      <c r="O1042" s="105" t="str">
        <f>VLOOKUP(A1042,'doi 검증'!$A:$E,5,0)</f>
        <v>인정</v>
      </c>
      <c r="P1042" s="105"/>
      <c r="Q1042" s="105" t="s">
        <v>35</v>
      </c>
      <c r="R1042" s="105" t="s">
        <v>173</v>
      </c>
      <c r="S1042" s="105">
        <f>VLOOKUP(A1042,논문증빙검증!$A:$T,20,0)</f>
        <v>0</v>
      </c>
      <c r="T1042" s="105" t="str">
        <f>VLOOKUP(A1042,논문증빙검증!$A:$R,17,0)</f>
        <v>기타저자</v>
      </c>
      <c r="U1042" s="105" t="s">
        <v>4358</v>
      </c>
      <c r="V1042" s="105" t="s">
        <v>78</v>
      </c>
      <c r="W1042" s="105" t="s">
        <v>4359</v>
      </c>
      <c r="X1042" s="105" t="s">
        <v>40</v>
      </c>
      <c r="Y1042" s="105" t="s">
        <v>1967</v>
      </c>
      <c r="Z1042" s="105">
        <v>18</v>
      </c>
      <c r="AA1042" s="105" t="s">
        <v>4360</v>
      </c>
      <c r="AB1042" s="105">
        <v>7.46</v>
      </c>
      <c r="AC1042" s="105">
        <v>96.09375</v>
      </c>
      <c r="AD1042" s="105" t="s">
        <v>68</v>
      </c>
      <c r="AE1042" s="105" t="s">
        <v>4361</v>
      </c>
      <c r="AF1042" s="105"/>
      <c r="AG1042" s="105"/>
      <c r="AH1042" s="105" t="s">
        <v>4362</v>
      </c>
      <c r="AI1042" s="105" t="s">
        <v>9983</v>
      </c>
      <c r="AJ1042" s="105">
        <v>243</v>
      </c>
      <c r="AK1042" s="105"/>
      <c r="AL1042" s="105"/>
      <c r="AM1042" s="105"/>
    </row>
    <row r="1043" spans="1:40" s="93" customFormat="1">
      <c r="A1043" s="105">
        <v>1266</v>
      </c>
      <c r="B1043" s="105">
        <v>10</v>
      </c>
      <c r="C1043" s="105" t="s">
        <v>1317</v>
      </c>
      <c r="D1043" s="105" t="s">
        <v>1318</v>
      </c>
      <c r="E1043" s="105" t="s">
        <v>1319</v>
      </c>
      <c r="F1043" s="105" t="str">
        <f>VLOOKUP(A1043,논문증빙검증!$A:$J,10,0)</f>
        <v>인정</v>
      </c>
      <c r="G1043" s="105" t="s">
        <v>5021</v>
      </c>
      <c r="H1043" s="105" t="s">
        <v>1224</v>
      </c>
      <c r="I1043" s="105" t="str">
        <f>VLOOKUP(A1043,논문증빙검증!$A:$N,14,0)</f>
        <v>2017.01.06</v>
      </c>
      <c r="J1043" s="105" t="s">
        <v>9699</v>
      </c>
      <c r="K1043" s="105" t="s">
        <v>10859</v>
      </c>
      <c r="L1043" s="105" t="s">
        <v>5022</v>
      </c>
      <c r="M1043" s="105" t="b">
        <f>L1042=L1043</f>
        <v>0</v>
      </c>
      <c r="N1043" s="105" t="s">
        <v>5022</v>
      </c>
      <c r="O1043" s="105" t="str">
        <f>VLOOKUP(A1043,'doi 검증'!$A:$E,5,0)</f>
        <v>인정</v>
      </c>
      <c r="P1043" s="105"/>
      <c r="Q1043" s="105" t="s">
        <v>35</v>
      </c>
      <c r="R1043" s="105" t="s">
        <v>122</v>
      </c>
      <c r="S1043" s="105">
        <f>VLOOKUP(A1043,논문증빙검증!$A:$T,20,0)</f>
        <v>0</v>
      </c>
      <c r="T1043" s="105" t="str">
        <f>VLOOKUP(A1043,논문증빙검증!$A:$R,17,0)</f>
        <v>기타저자</v>
      </c>
      <c r="U1043" s="105" t="s">
        <v>5023</v>
      </c>
      <c r="V1043" s="105" t="s">
        <v>4555</v>
      </c>
      <c r="W1043" s="105" t="s">
        <v>39</v>
      </c>
      <c r="X1043" s="105" t="s">
        <v>40</v>
      </c>
      <c r="Y1043" s="105" t="s">
        <v>1228</v>
      </c>
      <c r="Z1043" s="105">
        <v>28</v>
      </c>
      <c r="AA1043" s="105" t="s">
        <v>5015</v>
      </c>
      <c r="AB1043" s="105">
        <v>9.2289999999999992</v>
      </c>
      <c r="AC1043" s="105">
        <v>86.976047899999998</v>
      </c>
      <c r="AD1043" s="105" t="s">
        <v>68</v>
      </c>
      <c r="AE1043" s="105" t="s">
        <v>5024</v>
      </c>
      <c r="AF1043" s="105"/>
      <c r="AG1043" s="105"/>
      <c r="AH1043" s="105" t="s">
        <v>4880</v>
      </c>
      <c r="AI1043" s="105" t="s">
        <v>9983</v>
      </c>
      <c r="AJ1043" s="105">
        <v>9</v>
      </c>
      <c r="AK1043" s="105" t="s">
        <v>69</v>
      </c>
      <c r="AL1043" s="105"/>
      <c r="AM1043" s="105"/>
    </row>
    <row r="1044" spans="1:40" s="93" customFormat="1">
      <c r="A1044" s="105">
        <v>1267</v>
      </c>
      <c r="B1044" s="105">
        <v>1</v>
      </c>
      <c r="C1044" s="105" t="s">
        <v>8124</v>
      </c>
      <c r="D1044" s="105" t="s">
        <v>8125</v>
      </c>
      <c r="E1044" s="105" t="s">
        <v>8126</v>
      </c>
      <c r="F1044" s="105" t="str">
        <f>VLOOKUP(A1044,논문증빙검증!$A:$J,10,0)</f>
        <v>인정</v>
      </c>
      <c r="G1044" s="105" t="s">
        <v>8140</v>
      </c>
      <c r="H1044" s="105" t="s">
        <v>8141</v>
      </c>
      <c r="I1044" s="105" t="str">
        <f>VLOOKUP(A1044,논문증빙검증!$A:$N,14,0)</f>
        <v>o</v>
      </c>
      <c r="J1044" s="105" t="s">
        <v>9699</v>
      </c>
      <c r="K1044" s="105" t="s">
        <v>10859</v>
      </c>
      <c r="L1044" s="105" t="s">
        <v>8142</v>
      </c>
      <c r="M1044" s="105" t="b">
        <f>L1043=L1044</f>
        <v>0</v>
      </c>
      <c r="N1044" s="105" t="s">
        <v>8143</v>
      </c>
      <c r="O1044" s="105" t="str">
        <f>VLOOKUP(A1044,'doi 검증'!$A:$E,5,0)</f>
        <v>인정</v>
      </c>
      <c r="P1044" s="105"/>
      <c r="Q1044" s="105" t="s">
        <v>35</v>
      </c>
      <c r="R1044" s="105" t="s">
        <v>36</v>
      </c>
      <c r="S1044" s="105">
        <f>VLOOKUP(A1044,논문증빙검증!$A:$T,20,0)</f>
        <v>0</v>
      </c>
      <c r="T1044" s="105" t="str">
        <f>VLOOKUP(A1044,논문증빙검증!$A:$R,17,0)</f>
        <v>주저자</v>
      </c>
      <c r="U1044" s="105" t="s">
        <v>8144</v>
      </c>
      <c r="V1044" s="105" t="s">
        <v>384</v>
      </c>
      <c r="W1044" s="105" t="s">
        <v>39</v>
      </c>
      <c r="X1044" s="105" t="s">
        <v>40</v>
      </c>
      <c r="Y1044" s="105" t="s">
        <v>8145</v>
      </c>
      <c r="Z1044" s="105">
        <v>5</v>
      </c>
      <c r="AA1044" s="105" t="s">
        <v>8146</v>
      </c>
      <c r="AB1044" s="105">
        <v>5.6859999999999999</v>
      </c>
      <c r="AC1044" s="105">
        <v>69.444444399999995</v>
      </c>
      <c r="AD1044" s="105" t="s">
        <v>40</v>
      </c>
      <c r="AE1044" s="105" t="s">
        <v>8126</v>
      </c>
      <c r="AF1044" s="105"/>
      <c r="AG1044" s="105"/>
      <c r="AH1044" s="105" t="s">
        <v>998</v>
      </c>
      <c r="AI1044" s="105" t="s">
        <v>9983</v>
      </c>
      <c r="AJ1044" s="105">
        <v>12</v>
      </c>
      <c r="AK1044" s="105" t="s">
        <v>234</v>
      </c>
      <c r="AL1044" s="105"/>
      <c r="AM1044" s="105"/>
    </row>
    <row r="1045" spans="1:40" s="93" customFormat="1">
      <c r="A1045" s="107">
        <v>1268</v>
      </c>
      <c r="B1045" s="107">
        <v>2</v>
      </c>
      <c r="C1045" s="107" t="s">
        <v>8124</v>
      </c>
      <c r="D1045" s="107" t="s">
        <v>8125</v>
      </c>
      <c r="E1045" s="107" t="s">
        <v>8126</v>
      </c>
      <c r="F1045" s="105" t="str">
        <f>VLOOKUP(A1045,논문증빙검증!$A:$J,10,0)</f>
        <v>인정</v>
      </c>
      <c r="G1045" s="107" t="s">
        <v>8269</v>
      </c>
      <c r="H1045" s="107" t="s">
        <v>4827</v>
      </c>
      <c r="I1045" s="105" t="str">
        <f>VLOOKUP(A1045,논문증빙검증!$A:$N,14,0)</f>
        <v>o</v>
      </c>
      <c r="J1045" s="105" t="s">
        <v>9699</v>
      </c>
      <c r="K1045" s="110" t="s">
        <v>10859</v>
      </c>
      <c r="L1045" s="105" t="s">
        <v>8270</v>
      </c>
      <c r="M1045" s="105" t="b">
        <f>L1044=L1045</f>
        <v>0</v>
      </c>
      <c r="N1045" s="107" t="s">
        <v>8271</v>
      </c>
      <c r="O1045" s="105" t="str">
        <f>VLOOKUP(A1045,'doi 검증'!$A:$E,5,0)</f>
        <v>인정</v>
      </c>
      <c r="P1045" s="107"/>
      <c r="Q1045" s="107" t="s">
        <v>35</v>
      </c>
      <c r="R1045" s="107" t="s">
        <v>36</v>
      </c>
      <c r="S1045" s="105">
        <f>VLOOKUP(A1045,논문증빙검증!$A:$T,20,0)</f>
        <v>0</v>
      </c>
      <c r="T1045" s="105" t="str">
        <f>VLOOKUP(A1045,논문증빙검증!$A:$R,17,0)</f>
        <v>주저자</v>
      </c>
      <c r="U1045" s="107" t="s">
        <v>8272</v>
      </c>
      <c r="V1045" s="107" t="s">
        <v>8273</v>
      </c>
      <c r="W1045" s="107" t="s">
        <v>39</v>
      </c>
      <c r="X1045" s="107" t="s">
        <v>40</v>
      </c>
      <c r="Y1045" s="107" t="s">
        <v>3318</v>
      </c>
      <c r="Z1045" s="107">
        <v>9</v>
      </c>
      <c r="AA1045" s="107" t="s">
        <v>4276</v>
      </c>
      <c r="AB1045" s="107">
        <v>4.3159999999999998</v>
      </c>
      <c r="AC1045" s="105">
        <v>78.571428600000004</v>
      </c>
      <c r="AD1045" s="107" t="s">
        <v>40</v>
      </c>
      <c r="AE1045" s="107" t="s">
        <v>8126</v>
      </c>
      <c r="AF1045" s="107"/>
      <c r="AG1045" s="107"/>
      <c r="AH1045" s="107" t="s">
        <v>7293</v>
      </c>
      <c r="AI1045" s="105" t="s">
        <v>9983</v>
      </c>
      <c r="AJ1045" s="107">
        <v>166</v>
      </c>
      <c r="AK1045" s="107" t="s">
        <v>234</v>
      </c>
      <c r="AL1045" s="107" t="s">
        <v>58</v>
      </c>
      <c r="AM1045" s="107" t="s">
        <v>8923</v>
      </c>
    </row>
    <row r="1046" spans="1:40" s="94" customFormat="1">
      <c r="A1046" s="105">
        <v>1269</v>
      </c>
      <c r="B1046" s="105">
        <v>3</v>
      </c>
      <c r="C1046" s="105" t="s">
        <v>8124</v>
      </c>
      <c r="D1046" s="105" t="s">
        <v>8125</v>
      </c>
      <c r="E1046" s="105" t="s">
        <v>8126</v>
      </c>
      <c r="F1046" s="105" t="str">
        <f>VLOOKUP(A1046,논문증빙검증!$A:$J,10,0)</f>
        <v>인정</v>
      </c>
      <c r="G1046" s="105" t="s">
        <v>8179</v>
      </c>
      <c r="H1046" s="105" t="s">
        <v>1771</v>
      </c>
      <c r="I1046" s="105" t="str">
        <f>VLOOKUP(A1046,논문증빙검증!$A:$N,14,0)</f>
        <v>o</v>
      </c>
      <c r="J1046" s="105" t="s">
        <v>9699</v>
      </c>
      <c r="K1046" s="105" t="s">
        <v>10859</v>
      </c>
      <c r="L1046" s="105" t="s">
        <v>8180</v>
      </c>
      <c r="M1046" s="105" t="e">
        <f>#REF!=L1046</f>
        <v>#REF!</v>
      </c>
      <c r="N1046" s="105" t="s">
        <v>8181</v>
      </c>
      <c r="O1046" s="105" t="str">
        <f>VLOOKUP(A1046,'doi 검증'!$A:$E,5,0)</f>
        <v>인정</v>
      </c>
      <c r="P1046" s="105"/>
      <c r="Q1046" s="105" t="s">
        <v>35</v>
      </c>
      <c r="R1046" s="105" t="s">
        <v>36</v>
      </c>
      <c r="S1046" s="105">
        <f>VLOOKUP(A1046,논문증빙검증!$A:$T,20,0)</f>
        <v>0</v>
      </c>
      <c r="T1046" s="105" t="str">
        <f>VLOOKUP(A1046,논문증빙검증!$A:$R,17,0)</f>
        <v>주저자</v>
      </c>
      <c r="U1046" s="105" t="s">
        <v>8182</v>
      </c>
      <c r="V1046" s="105" t="s">
        <v>90</v>
      </c>
      <c r="W1046" s="105" t="s">
        <v>39</v>
      </c>
      <c r="X1046" s="105" t="s">
        <v>40</v>
      </c>
      <c r="Y1046" s="105" t="s">
        <v>949</v>
      </c>
      <c r="Z1046" s="105">
        <v>30</v>
      </c>
      <c r="AA1046" s="105" t="s">
        <v>8183</v>
      </c>
      <c r="AB1046" s="105">
        <v>4.7240000000000002</v>
      </c>
      <c r="AC1046" s="105">
        <v>63.7931034</v>
      </c>
      <c r="AD1046" s="105" t="s">
        <v>40</v>
      </c>
      <c r="AE1046" s="105" t="s">
        <v>8126</v>
      </c>
      <c r="AF1046" s="105"/>
      <c r="AG1046" s="105"/>
      <c r="AH1046" s="105" t="s">
        <v>2891</v>
      </c>
      <c r="AI1046" s="105" t="s">
        <v>9983</v>
      </c>
      <c r="AJ1046" s="105">
        <v>86</v>
      </c>
      <c r="AK1046" s="105"/>
      <c r="AL1046" s="105"/>
      <c r="AM1046" s="105"/>
      <c r="AN1046" s="93"/>
    </row>
    <row r="1047" spans="1:40" s="93" customFormat="1">
      <c r="A1047" s="105">
        <v>1270</v>
      </c>
      <c r="B1047" s="105">
        <v>4</v>
      </c>
      <c r="C1047" s="105" t="s">
        <v>8124</v>
      </c>
      <c r="D1047" s="105" t="s">
        <v>8125</v>
      </c>
      <c r="E1047" s="105" t="s">
        <v>8126</v>
      </c>
      <c r="F1047" s="105" t="str">
        <f>VLOOKUP(A1047,논문증빙검증!$A:$J,10,0)</f>
        <v>인정</v>
      </c>
      <c r="G1047" s="105" t="s">
        <v>8249</v>
      </c>
      <c r="H1047" s="105" t="s">
        <v>7762</v>
      </c>
      <c r="I1047" s="105" t="str">
        <f>VLOOKUP(A1047,논문증빙검증!$A:$N,14,0)</f>
        <v>2019.12.03</v>
      </c>
      <c r="J1047" s="105" t="s">
        <v>9699</v>
      </c>
      <c r="K1047" s="105" t="s">
        <v>10859</v>
      </c>
      <c r="L1047" s="105" t="s">
        <v>8250</v>
      </c>
      <c r="M1047" s="105" t="b">
        <f>L1046=L1047</f>
        <v>0</v>
      </c>
      <c r="N1047" s="105" t="s">
        <v>8251</v>
      </c>
      <c r="O1047" s="105" t="str">
        <f>VLOOKUP(A1047,'doi 검증'!$A:$E,5,0)</f>
        <v>인정</v>
      </c>
      <c r="P1047" s="105"/>
      <c r="Q1047" s="105" t="s">
        <v>35</v>
      </c>
      <c r="R1047" s="105" t="s">
        <v>63</v>
      </c>
      <c r="S1047" s="105">
        <f>VLOOKUP(A1047,논문증빙검증!$A:$T,20,0)</f>
        <v>0</v>
      </c>
      <c r="T1047" s="105" t="str">
        <f>VLOOKUP(A1047,논문증빙검증!$A:$R,17,0)</f>
        <v>기타저자</v>
      </c>
      <c r="U1047" s="105" t="s">
        <v>8252</v>
      </c>
      <c r="V1047" s="105" t="s">
        <v>5811</v>
      </c>
      <c r="W1047" s="105" t="s">
        <v>39</v>
      </c>
      <c r="X1047" s="105" t="s">
        <v>40</v>
      </c>
      <c r="Y1047" s="105" t="s">
        <v>1129</v>
      </c>
      <c r="Z1047" s="105">
        <v>21</v>
      </c>
      <c r="AA1047" s="105" t="s">
        <v>6228</v>
      </c>
      <c r="AB1047" s="105">
        <v>12.731999999999999</v>
      </c>
      <c r="AC1047" s="105">
        <v>93.421052599999996</v>
      </c>
      <c r="AD1047" s="105" t="s">
        <v>68</v>
      </c>
      <c r="AE1047" s="105" t="s">
        <v>8253</v>
      </c>
      <c r="AF1047" s="105"/>
      <c r="AG1047" s="105"/>
      <c r="AH1047" s="105" t="s">
        <v>5861</v>
      </c>
      <c r="AI1047" s="105" t="s">
        <v>9983</v>
      </c>
      <c r="AJ1047" s="105">
        <v>8</v>
      </c>
      <c r="AK1047" s="105" t="s">
        <v>601</v>
      </c>
      <c r="AL1047" s="105"/>
      <c r="AM1047" s="105"/>
    </row>
    <row r="1048" spans="1:40" s="93" customFormat="1">
      <c r="A1048" s="105">
        <v>1271</v>
      </c>
      <c r="B1048" s="105">
        <v>5</v>
      </c>
      <c r="C1048" s="105" t="s">
        <v>8124</v>
      </c>
      <c r="D1048" s="105" t="s">
        <v>8125</v>
      </c>
      <c r="E1048" s="105" t="s">
        <v>8126</v>
      </c>
      <c r="F1048" s="105" t="str">
        <f>VLOOKUP(A1048,논문증빙검증!$A:$J,10,0)</f>
        <v>인정</v>
      </c>
      <c r="G1048" s="105" t="s">
        <v>8189</v>
      </c>
      <c r="H1048" s="105" t="s">
        <v>8190</v>
      </c>
      <c r="I1048" s="105" t="str">
        <f>VLOOKUP(A1048,논문증빙검증!$A:$N,14,0)</f>
        <v>2019.06.28</v>
      </c>
      <c r="J1048" s="105" t="s">
        <v>9699</v>
      </c>
      <c r="K1048" s="105" t="s">
        <v>10859</v>
      </c>
      <c r="L1048" s="105" t="s">
        <v>8191</v>
      </c>
      <c r="M1048" s="105" t="b">
        <f>L1047=L1048</f>
        <v>0</v>
      </c>
      <c r="N1048" s="105" t="s">
        <v>8192</v>
      </c>
      <c r="O1048" s="105" t="str">
        <f>VLOOKUP(A1048,'doi 검증'!$A:$E,5,0)</f>
        <v>인정</v>
      </c>
      <c r="P1048" s="105"/>
      <c r="Q1048" s="105" t="s">
        <v>35</v>
      </c>
      <c r="R1048" s="105" t="s">
        <v>63</v>
      </c>
      <c r="S1048" s="105">
        <f>VLOOKUP(A1048,논문증빙검증!$A:$T,20,0)</f>
        <v>0</v>
      </c>
      <c r="T1048" s="105" t="str">
        <f>VLOOKUP(A1048,논문증빙검증!$A:$R,17,0)</f>
        <v>기타저자</v>
      </c>
      <c r="U1048" s="105" t="s">
        <v>8193</v>
      </c>
      <c r="V1048" s="105" t="s">
        <v>90</v>
      </c>
      <c r="W1048" s="105" t="s">
        <v>39</v>
      </c>
      <c r="X1048" s="105" t="s">
        <v>40</v>
      </c>
      <c r="Y1048" s="105" t="s">
        <v>972</v>
      </c>
      <c r="Z1048" s="105">
        <v>31</v>
      </c>
      <c r="AA1048" s="105" t="s">
        <v>2941</v>
      </c>
      <c r="AB1048" s="105">
        <v>6.9009999999999998</v>
      </c>
      <c r="AC1048" s="105">
        <v>74.137930999999995</v>
      </c>
      <c r="AD1048" s="105" t="s">
        <v>68</v>
      </c>
      <c r="AE1048" s="105" t="s">
        <v>8194</v>
      </c>
      <c r="AF1048" s="105"/>
      <c r="AG1048" s="105"/>
      <c r="AH1048" s="105" t="s">
        <v>2923</v>
      </c>
      <c r="AI1048" s="105" t="s">
        <v>9983</v>
      </c>
      <c r="AJ1048" s="105">
        <v>319</v>
      </c>
      <c r="AK1048" s="105"/>
      <c r="AL1048" s="105"/>
      <c r="AM1048" s="105"/>
    </row>
    <row r="1049" spans="1:40" s="93" customFormat="1">
      <c r="A1049" s="105">
        <v>1272</v>
      </c>
      <c r="B1049" s="105">
        <v>6</v>
      </c>
      <c r="C1049" s="105" t="s">
        <v>8124</v>
      </c>
      <c r="D1049" s="105" t="s">
        <v>8125</v>
      </c>
      <c r="E1049" s="105" t="s">
        <v>8126</v>
      </c>
      <c r="F1049" s="105" t="str">
        <f>VLOOKUP(A1049,논문증빙검증!$A:$J,10,0)</f>
        <v>인정</v>
      </c>
      <c r="G1049" s="105" t="s">
        <v>8152</v>
      </c>
      <c r="H1049" s="105" t="s">
        <v>5492</v>
      </c>
      <c r="I1049" s="105" t="str">
        <f>VLOOKUP(A1049,논문증빙검증!$A:$N,14,0)</f>
        <v>o</v>
      </c>
      <c r="J1049" s="105" t="s">
        <v>9699</v>
      </c>
      <c r="K1049" s="105" t="s">
        <v>10859</v>
      </c>
      <c r="L1049" s="105" t="s">
        <v>8153</v>
      </c>
      <c r="M1049" s="105" t="b">
        <f>L1048=L1049</f>
        <v>0</v>
      </c>
      <c r="N1049" s="105" t="s">
        <v>8154</v>
      </c>
      <c r="O1049" s="105" t="str">
        <f>VLOOKUP(A1049,'doi 검증'!$A:$E,5,0)</f>
        <v>인정</v>
      </c>
      <c r="P1049" s="105"/>
      <c r="Q1049" s="105" t="s">
        <v>35</v>
      </c>
      <c r="R1049" s="105" t="s">
        <v>63</v>
      </c>
      <c r="S1049" s="105">
        <f>VLOOKUP(A1049,논문증빙검증!$A:$T,20,0)</f>
        <v>0</v>
      </c>
      <c r="T1049" s="105" t="str">
        <f>VLOOKUP(A1049,논문증빙검증!$A:$R,17,0)</f>
        <v>기타저자</v>
      </c>
      <c r="U1049" s="105" t="s">
        <v>8155</v>
      </c>
      <c r="V1049" s="105" t="s">
        <v>384</v>
      </c>
      <c r="W1049" s="105" t="s">
        <v>39</v>
      </c>
      <c r="X1049" s="105" t="s">
        <v>40</v>
      </c>
      <c r="Y1049" s="105" t="s">
        <v>507</v>
      </c>
      <c r="Z1049" s="105">
        <v>12</v>
      </c>
      <c r="AA1049" s="105" t="s">
        <v>8156</v>
      </c>
      <c r="AB1049" s="105">
        <v>2.911</v>
      </c>
      <c r="AC1049" s="105">
        <v>47.471910100000002</v>
      </c>
      <c r="AD1049" s="105" t="s">
        <v>68</v>
      </c>
      <c r="AE1049" s="105" t="s">
        <v>8157</v>
      </c>
      <c r="AF1049" s="105"/>
      <c r="AG1049" s="105"/>
      <c r="AH1049" s="105" t="s">
        <v>8158</v>
      </c>
      <c r="AI1049" s="105" t="s">
        <v>9983</v>
      </c>
      <c r="AJ1049" s="105">
        <v>7</v>
      </c>
      <c r="AK1049" s="105" t="s">
        <v>508</v>
      </c>
      <c r="AL1049" s="105"/>
      <c r="AM1049" s="105"/>
    </row>
    <row r="1050" spans="1:40" s="93" customFormat="1">
      <c r="A1050" s="105">
        <v>1273</v>
      </c>
      <c r="B1050" s="105">
        <v>7</v>
      </c>
      <c r="C1050" s="105" t="s">
        <v>8124</v>
      </c>
      <c r="D1050" s="105" t="s">
        <v>8125</v>
      </c>
      <c r="E1050" s="105" t="s">
        <v>8126</v>
      </c>
      <c r="F1050" s="105" t="str">
        <f>VLOOKUP(A1050,논문증빙검증!$A:$J,10,0)</f>
        <v>인정</v>
      </c>
      <c r="G1050" s="105" t="s">
        <v>8127</v>
      </c>
      <c r="H1050" s="105" t="s">
        <v>8128</v>
      </c>
      <c r="I1050" s="105" t="str">
        <f>VLOOKUP(A1050,논문증빙검증!$A:$N,14,0)</f>
        <v>o</v>
      </c>
      <c r="J1050" s="105" t="s">
        <v>9699</v>
      </c>
      <c r="K1050" s="105" t="s">
        <v>10859</v>
      </c>
      <c r="L1050" s="105" t="s">
        <v>8129</v>
      </c>
      <c r="M1050" s="105" t="b">
        <f>L1049=L1050</f>
        <v>0</v>
      </c>
      <c r="N1050" s="105" t="s">
        <v>8130</v>
      </c>
      <c r="O1050" s="105" t="str">
        <f>VLOOKUP(A1050,'doi 검증'!$A:$E,5,0)</f>
        <v>인정</v>
      </c>
      <c r="P1050" s="105"/>
      <c r="Q1050" s="105" t="s">
        <v>35</v>
      </c>
      <c r="R1050" s="105" t="s">
        <v>173</v>
      </c>
      <c r="S1050" s="105">
        <f>VLOOKUP(A1050,논문증빙검증!$A:$T,20,0)</f>
        <v>0</v>
      </c>
      <c r="T1050" s="105" t="str">
        <f>VLOOKUP(A1050,논문증빙검증!$A:$R,17,0)</f>
        <v>기타저자</v>
      </c>
      <c r="U1050" s="105" t="s">
        <v>8131</v>
      </c>
      <c r="V1050" s="105" t="s">
        <v>384</v>
      </c>
      <c r="W1050" s="105" t="s">
        <v>39</v>
      </c>
      <c r="X1050" s="105" t="s">
        <v>40</v>
      </c>
      <c r="Y1050" s="105" t="s">
        <v>8132</v>
      </c>
      <c r="Z1050" s="105">
        <v>24</v>
      </c>
      <c r="AA1050" s="105" t="s">
        <v>637</v>
      </c>
      <c r="AB1050" s="105">
        <v>29.367999999999999</v>
      </c>
      <c r="AC1050" s="105">
        <v>97.222222200000004</v>
      </c>
      <c r="AD1050" s="105" t="s">
        <v>68</v>
      </c>
      <c r="AE1050" s="105" t="s">
        <v>8133</v>
      </c>
      <c r="AF1050" s="105"/>
      <c r="AG1050" s="105"/>
      <c r="AH1050" s="105" t="s">
        <v>600</v>
      </c>
      <c r="AI1050" s="105" t="s">
        <v>9983</v>
      </c>
      <c r="AJ1050" s="105">
        <v>8</v>
      </c>
      <c r="AK1050" s="105" t="s">
        <v>3262</v>
      </c>
      <c r="AL1050" s="105"/>
      <c r="AM1050" s="105"/>
    </row>
    <row r="1051" spans="1:40" s="93" customFormat="1">
      <c r="A1051" s="105">
        <v>1274</v>
      </c>
      <c r="B1051" s="105">
        <v>8</v>
      </c>
      <c r="C1051" s="105" t="s">
        <v>8124</v>
      </c>
      <c r="D1051" s="105" t="s">
        <v>8125</v>
      </c>
      <c r="E1051" s="105" t="s">
        <v>8126</v>
      </c>
      <c r="F1051" s="105" t="str">
        <f>VLOOKUP(A1051,논문증빙검증!$A:$J,10,0)</f>
        <v>인정</v>
      </c>
      <c r="G1051" s="105" t="s">
        <v>8236</v>
      </c>
      <c r="H1051" s="105" t="s">
        <v>3486</v>
      </c>
      <c r="I1051" s="105" t="str">
        <f>VLOOKUP(A1051,논문증빙검증!$A:$N,14,0)</f>
        <v>o</v>
      </c>
      <c r="J1051" s="105" t="s">
        <v>9699</v>
      </c>
      <c r="K1051" s="105" t="s">
        <v>10859</v>
      </c>
      <c r="L1051" s="105" t="s">
        <v>8237</v>
      </c>
      <c r="M1051" s="105" t="b">
        <f>L1050=L1051</f>
        <v>0</v>
      </c>
      <c r="N1051" s="105" t="s">
        <v>8238</v>
      </c>
      <c r="O1051" s="105" t="str">
        <f>VLOOKUP(A1051,'doi 검증'!$A:$E,5,0)</f>
        <v>인정</v>
      </c>
      <c r="P1051" s="105"/>
      <c r="Q1051" s="105" t="s">
        <v>35</v>
      </c>
      <c r="R1051" s="105" t="s">
        <v>173</v>
      </c>
      <c r="S1051" s="105">
        <f>VLOOKUP(A1051,논문증빙검증!$A:$T,20,0)</f>
        <v>0</v>
      </c>
      <c r="T1051" s="105" t="str">
        <f>VLOOKUP(A1051,논문증빙검증!$A:$R,17,0)</f>
        <v>기타저자</v>
      </c>
      <c r="U1051" s="105" t="s">
        <v>8239</v>
      </c>
      <c r="V1051" s="105" t="s">
        <v>4572</v>
      </c>
      <c r="W1051" s="105" t="s">
        <v>39</v>
      </c>
      <c r="X1051" s="105" t="s">
        <v>40</v>
      </c>
      <c r="Y1051" s="105" t="s">
        <v>8240</v>
      </c>
      <c r="Z1051" s="105">
        <v>24</v>
      </c>
      <c r="AA1051" s="105" t="s">
        <v>5054</v>
      </c>
      <c r="AB1051" s="105">
        <v>9.2289999999999992</v>
      </c>
      <c r="AC1051" s="105">
        <v>86.976047899999998</v>
      </c>
      <c r="AD1051" s="105" t="s">
        <v>68</v>
      </c>
      <c r="AE1051" s="105" t="s">
        <v>8241</v>
      </c>
      <c r="AF1051" s="105"/>
      <c r="AG1051" s="105"/>
      <c r="AH1051" s="105" t="s">
        <v>4880</v>
      </c>
      <c r="AI1051" s="105" t="s">
        <v>9983</v>
      </c>
      <c r="AJ1051" s="105">
        <v>10</v>
      </c>
      <c r="AK1051" s="105" t="s">
        <v>156</v>
      </c>
      <c r="AL1051" s="105"/>
      <c r="AM1051" s="105"/>
    </row>
    <row r="1052" spans="1:40" s="93" customFormat="1">
      <c r="A1052" s="105">
        <v>1275</v>
      </c>
      <c r="B1052" s="105">
        <v>9</v>
      </c>
      <c r="C1052" s="105" t="s">
        <v>8124</v>
      </c>
      <c r="D1052" s="105" t="s">
        <v>8125</v>
      </c>
      <c r="E1052" s="105" t="s">
        <v>8126</v>
      </c>
      <c r="F1052" s="105" t="str">
        <f>VLOOKUP(A1052,논문증빙검증!$A:$J,10,0)</f>
        <v>인정</v>
      </c>
      <c r="G1052" s="105" t="s">
        <v>8184</v>
      </c>
      <c r="H1052" s="105" t="s">
        <v>3486</v>
      </c>
      <c r="I1052" s="105" t="str">
        <f>VLOOKUP(A1052,논문증빙검증!$A:$N,14,0)</f>
        <v>2019.09.30</v>
      </c>
      <c r="J1052" s="105" t="s">
        <v>9699</v>
      </c>
      <c r="K1052" s="105" t="s">
        <v>10859</v>
      </c>
      <c r="L1052" s="105" t="s">
        <v>8185</v>
      </c>
      <c r="M1052" s="105" t="b">
        <f>L1051=L1052</f>
        <v>0</v>
      </c>
      <c r="N1052" s="105" t="s">
        <v>8186</v>
      </c>
      <c r="O1052" s="105" t="str">
        <f>VLOOKUP(A1052,'doi 검증'!$A:$E,5,0)</f>
        <v>인정</v>
      </c>
      <c r="P1052" s="105"/>
      <c r="Q1052" s="105" t="s">
        <v>35</v>
      </c>
      <c r="R1052" s="105" t="s">
        <v>173</v>
      </c>
      <c r="S1052" s="105">
        <f>VLOOKUP(A1052,논문증빙검증!$A:$T,20,0)</f>
        <v>0</v>
      </c>
      <c r="T1052" s="105" t="str">
        <f>VLOOKUP(A1052,논문증빙검증!$A:$R,17,0)</f>
        <v>기타저자</v>
      </c>
      <c r="U1052" s="105" t="s">
        <v>8187</v>
      </c>
      <c r="V1052" s="105" t="s">
        <v>90</v>
      </c>
      <c r="W1052" s="105" t="s">
        <v>39</v>
      </c>
      <c r="X1052" s="105" t="s">
        <v>40</v>
      </c>
      <c r="Y1052" s="105" t="s">
        <v>1798</v>
      </c>
      <c r="Z1052" s="105">
        <v>15</v>
      </c>
      <c r="AA1052" s="105" t="s">
        <v>2934</v>
      </c>
      <c r="AB1052" s="105">
        <v>6.9009999999999998</v>
      </c>
      <c r="AC1052" s="105">
        <v>74.137930999999995</v>
      </c>
      <c r="AD1052" s="105" t="s">
        <v>68</v>
      </c>
      <c r="AE1052" s="105" t="s">
        <v>8188</v>
      </c>
      <c r="AF1052" s="105"/>
      <c r="AG1052" s="105"/>
      <c r="AH1052" s="105" t="s">
        <v>2923</v>
      </c>
      <c r="AI1052" s="105" t="s">
        <v>9983</v>
      </c>
      <c r="AJ1052" s="105">
        <v>292</v>
      </c>
      <c r="AK1052" s="105"/>
      <c r="AL1052" s="105"/>
      <c r="AM1052" s="105"/>
    </row>
    <row r="1053" spans="1:40" s="93" customFormat="1">
      <c r="A1053" s="107">
        <v>1276</v>
      </c>
      <c r="B1053" s="107">
        <v>10</v>
      </c>
      <c r="C1053" s="107" t="s">
        <v>8124</v>
      </c>
      <c r="D1053" s="107" t="s">
        <v>8125</v>
      </c>
      <c r="E1053" s="107" t="s">
        <v>8126</v>
      </c>
      <c r="F1053" s="105" t="str">
        <f>VLOOKUP(A1053,논문증빙검증!$A:$J,10,0)</f>
        <v>인정</v>
      </c>
      <c r="G1053" s="107" t="s">
        <v>8134</v>
      </c>
      <c r="H1053" s="107" t="s">
        <v>2222</v>
      </c>
      <c r="I1053" s="105" t="str">
        <f>VLOOKUP(A1053,논문증빙검증!$A:$N,14,0)</f>
        <v>o</v>
      </c>
      <c r="J1053" s="105" t="s">
        <v>9699</v>
      </c>
      <c r="K1053" s="110" t="s">
        <v>10859</v>
      </c>
      <c r="L1053" s="105" t="s">
        <v>8135</v>
      </c>
      <c r="M1053" s="105" t="b">
        <f>L1052=L1053</f>
        <v>0</v>
      </c>
      <c r="N1053" s="107" t="s">
        <v>8136</v>
      </c>
      <c r="O1053" s="105" t="str">
        <f>VLOOKUP(A1053,'doi 검증'!$A:$E,5,0)</f>
        <v>인정</v>
      </c>
      <c r="P1053" s="107"/>
      <c r="Q1053" s="107" t="s">
        <v>35</v>
      </c>
      <c r="R1053" s="107" t="s">
        <v>173</v>
      </c>
      <c r="S1053" s="105">
        <f>VLOOKUP(A1053,논문증빙검증!$A:$T,20,0)</f>
        <v>0</v>
      </c>
      <c r="T1053" s="105" t="str">
        <f>VLOOKUP(A1053,논문증빙검증!$A:$R,17,0)</f>
        <v>기타저자</v>
      </c>
      <c r="U1053" s="107" t="s">
        <v>8137</v>
      </c>
      <c r="V1053" s="107" t="s">
        <v>384</v>
      </c>
      <c r="W1053" s="107" t="s">
        <v>39</v>
      </c>
      <c r="X1053" s="107" t="s">
        <v>40</v>
      </c>
      <c r="Y1053" s="107" t="s">
        <v>8138</v>
      </c>
      <c r="Z1053" s="107">
        <v>7</v>
      </c>
      <c r="AA1053" s="107" t="s">
        <v>996</v>
      </c>
      <c r="AB1053" s="107">
        <v>5.6859999999999999</v>
      </c>
      <c r="AC1053" s="105">
        <v>69.444444399999995</v>
      </c>
      <c r="AD1053" s="107" t="s">
        <v>68</v>
      </c>
      <c r="AE1053" s="107" t="s">
        <v>8139</v>
      </c>
      <c r="AF1053" s="107"/>
      <c r="AG1053" s="107"/>
      <c r="AH1053" s="107" t="s">
        <v>998</v>
      </c>
      <c r="AI1053" s="105" t="s">
        <v>9983</v>
      </c>
      <c r="AJ1053" s="107">
        <v>9</v>
      </c>
      <c r="AK1053" s="107" t="s">
        <v>69</v>
      </c>
      <c r="AL1053" s="107" t="s">
        <v>58</v>
      </c>
      <c r="AM1053" s="107" t="s">
        <v>8922</v>
      </c>
    </row>
    <row r="1054" spans="1:40" s="93" customFormat="1">
      <c r="A1054" s="105">
        <v>1277</v>
      </c>
      <c r="B1054" s="105">
        <v>1</v>
      </c>
      <c r="C1054" s="105" t="s">
        <v>7547</v>
      </c>
      <c r="D1054" s="105" t="s">
        <v>7548</v>
      </c>
      <c r="E1054" s="105" t="s">
        <v>7549</v>
      </c>
      <c r="F1054" s="105" t="str">
        <f>VLOOKUP(A1054,논문증빙검증!$A:$J,10,0)</f>
        <v>인정</v>
      </c>
      <c r="G1054" s="105" t="s">
        <v>7560</v>
      </c>
      <c r="H1054" s="105" t="s">
        <v>7561</v>
      </c>
      <c r="I1054" s="105" t="str">
        <f>VLOOKUP(A1054,논문증빙검증!$A:$N,14,0)</f>
        <v>X(2021.02.08)</v>
      </c>
      <c r="J1054" s="105" t="s">
        <v>9699</v>
      </c>
      <c r="K1054" s="105" t="s">
        <v>10859</v>
      </c>
      <c r="L1054" s="105" t="s">
        <v>7562</v>
      </c>
      <c r="M1054" s="105" t="b">
        <f>L1053=L1054</f>
        <v>0</v>
      </c>
      <c r="N1054" s="105" t="s">
        <v>7562</v>
      </c>
      <c r="O1054" s="105" t="str">
        <f>VLOOKUP(A1054,'doi 검증'!$A:$E,5,0)</f>
        <v>인정</v>
      </c>
      <c r="P1054" s="105"/>
      <c r="Q1054" s="105" t="s">
        <v>35</v>
      </c>
      <c r="R1054" s="105" t="s">
        <v>36</v>
      </c>
      <c r="S1054" s="105">
        <f>VLOOKUP(A1054,논문증빙검증!$A:$T,20,0)</f>
        <v>0</v>
      </c>
      <c r="T1054" s="105" t="str">
        <f>VLOOKUP(A1054,논문증빙검증!$A:$R,17,0)</f>
        <v>주저자</v>
      </c>
      <c r="U1054" s="105" t="s">
        <v>7563</v>
      </c>
      <c r="V1054" s="105" t="s">
        <v>7554</v>
      </c>
      <c r="W1054" s="105" t="s">
        <v>7544</v>
      </c>
      <c r="X1054" s="105" t="s">
        <v>40</v>
      </c>
      <c r="Y1054" s="105" t="s">
        <v>7564</v>
      </c>
      <c r="Z1054" s="105">
        <v>0</v>
      </c>
      <c r="AA1054" s="105" t="s">
        <v>232</v>
      </c>
      <c r="AB1054" s="105">
        <v>2.6789999999999998</v>
      </c>
      <c r="AC1054" s="105">
        <v>58.3333333</v>
      </c>
      <c r="AD1054" s="105" t="s">
        <v>40</v>
      </c>
      <c r="AE1054" s="105" t="s">
        <v>7549</v>
      </c>
      <c r="AF1054" s="105"/>
      <c r="AG1054" s="105"/>
      <c r="AH1054" s="105" t="s">
        <v>7546</v>
      </c>
      <c r="AI1054" s="105" t="s">
        <v>9983</v>
      </c>
      <c r="AJ1054" s="105">
        <v>11</v>
      </c>
      <c r="AK1054" s="105" t="s">
        <v>69</v>
      </c>
      <c r="AL1054" s="105"/>
      <c r="AM1054" s="105"/>
    </row>
    <row r="1055" spans="1:40" s="93" customFormat="1">
      <c r="A1055" s="105">
        <v>1278</v>
      </c>
      <c r="B1055" s="105">
        <v>2</v>
      </c>
      <c r="C1055" s="105" t="s">
        <v>7547</v>
      </c>
      <c r="D1055" s="105" t="s">
        <v>7548</v>
      </c>
      <c r="E1055" s="105" t="s">
        <v>7549</v>
      </c>
      <c r="F1055" s="105" t="str">
        <f>VLOOKUP(A1055,논문증빙검증!$A:$J,10,0)</f>
        <v>인정</v>
      </c>
      <c r="G1055" s="105" t="s">
        <v>7839</v>
      </c>
      <c r="H1055" s="105" t="s">
        <v>7840</v>
      </c>
      <c r="I1055" s="105" t="str">
        <f>VLOOKUP(A1055,논문증빙검증!$A:$N,14,0)</f>
        <v>O</v>
      </c>
      <c r="J1055" s="105" t="s">
        <v>9699</v>
      </c>
      <c r="K1055" s="105" t="s">
        <v>10859</v>
      </c>
      <c r="L1055" s="105" t="s">
        <v>7841</v>
      </c>
      <c r="M1055" s="105" t="b">
        <f>L1054=L1055</f>
        <v>0</v>
      </c>
      <c r="N1055" s="105" t="s">
        <v>7841</v>
      </c>
      <c r="O1055" s="105" t="str">
        <f>VLOOKUP(A1055,'doi 검증'!$A:$E,5,0)</f>
        <v>인정</v>
      </c>
      <c r="P1055" s="105"/>
      <c r="Q1055" s="105" t="s">
        <v>35</v>
      </c>
      <c r="R1055" s="105" t="s">
        <v>36</v>
      </c>
      <c r="S1055" s="105">
        <f>VLOOKUP(A1055,논문증빙검증!$A:$T,20,0)</f>
        <v>0</v>
      </c>
      <c r="T1055" s="105" t="str">
        <f>VLOOKUP(A1055,논문증빙검증!$A:$R,17,0)</f>
        <v>주저자</v>
      </c>
      <c r="U1055" s="105" t="s">
        <v>7842</v>
      </c>
      <c r="V1055" s="105" t="s">
        <v>7554</v>
      </c>
      <c r="W1055" s="105" t="s">
        <v>7831</v>
      </c>
      <c r="X1055" s="105" t="s">
        <v>40</v>
      </c>
      <c r="Y1055" s="105" t="s">
        <v>1805</v>
      </c>
      <c r="Z1055" s="105">
        <v>2</v>
      </c>
      <c r="AA1055" s="105" t="s">
        <v>232</v>
      </c>
      <c r="AB1055" s="105">
        <v>2.847</v>
      </c>
      <c r="AC1055" s="105">
        <v>48.601398600000003</v>
      </c>
      <c r="AD1055" s="105" t="s">
        <v>40</v>
      </c>
      <c r="AE1055" s="105" t="s">
        <v>7549</v>
      </c>
      <c r="AF1055" s="105"/>
      <c r="AG1055" s="105"/>
      <c r="AH1055" s="105" t="s">
        <v>7834</v>
      </c>
      <c r="AI1055" s="105" t="s">
        <v>9983</v>
      </c>
      <c r="AJ1055" s="105">
        <v>9</v>
      </c>
      <c r="AK1055" s="105" t="s">
        <v>44</v>
      </c>
      <c r="AL1055" s="105"/>
      <c r="AM1055" s="105"/>
    </row>
    <row r="1056" spans="1:40" s="93" customFormat="1">
      <c r="A1056" s="105">
        <v>1279</v>
      </c>
      <c r="B1056" s="105">
        <v>3</v>
      </c>
      <c r="C1056" s="105" t="s">
        <v>7547</v>
      </c>
      <c r="D1056" s="105" t="s">
        <v>7548</v>
      </c>
      <c r="E1056" s="105" t="s">
        <v>7549</v>
      </c>
      <c r="F1056" s="105" t="str">
        <f>VLOOKUP(A1056,논문증빙검증!$A:$J,10,0)</f>
        <v>인정</v>
      </c>
      <c r="G1056" s="105" t="s">
        <v>7707</v>
      </c>
      <c r="H1056" s="105" t="s">
        <v>7708</v>
      </c>
      <c r="I1056" s="105" t="str">
        <f>VLOOKUP(A1056,논문증빙검증!$A:$N,14,0)</f>
        <v>O</v>
      </c>
      <c r="J1056" s="105" t="s">
        <v>9699</v>
      </c>
      <c r="K1056" s="105" t="s">
        <v>10859</v>
      </c>
      <c r="L1056" s="105" t="s">
        <v>7709</v>
      </c>
      <c r="M1056" s="105" t="b">
        <f>L1055=L1056</f>
        <v>0</v>
      </c>
      <c r="N1056" s="105" t="s">
        <v>7709</v>
      </c>
      <c r="O1056" s="105" t="str">
        <f>VLOOKUP(A1056,'doi 검증'!$A:$E,5,0)</f>
        <v>인정</v>
      </c>
      <c r="P1056" s="105"/>
      <c r="Q1056" s="105" t="s">
        <v>35</v>
      </c>
      <c r="R1056" s="105" t="s">
        <v>36</v>
      </c>
      <c r="S1056" s="105">
        <f>VLOOKUP(A1056,논문증빙검증!$A:$T,20,0)</f>
        <v>0</v>
      </c>
      <c r="T1056" s="105" t="str">
        <f>VLOOKUP(A1056,논문증빙검증!$A:$R,17,0)</f>
        <v>주저자</v>
      </c>
      <c r="U1056" s="105" t="s">
        <v>7710</v>
      </c>
      <c r="V1056" s="105" t="s">
        <v>7554</v>
      </c>
      <c r="W1056" s="105" t="s">
        <v>7660</v>
      </c>
      <c r="X1056" s="105" t="s">
        <v>40</v>
      </c>
      <c r="Y1056" s="105" t="s">
        <v>2614</v>
      </c>
      <c r="Z1056" s="105">
        <v>2</v>
      </c>
      <c r="AA1056" s="105" t="s">
        <v>232</v>
      </c>
      <c r="AB1056" s="105">
        <v>3.004</v>
      </c>
      <c r="AC1056" s="105">
        <v>39.035087699999998</v>
      </c>
      <c r="AD1056" s="105" t="s">
        <v>40</v>
      </c>
      <c r="AE1056" s="105" t="s">
        <v>7549</v>
      </c>
      <c r="AF1056" s="105"/>
      <c r="AG1056" s="105"/>
      <c r="AH1056" s="105" t="s">
        <v>7663</v>
      </c>
      <c r="AI1056" s="105" t="s">
        <v>9983</v>
      </c>
      <c r="AJ1056" s="105">
        <v>14</v>
      </c>
      <c r="AK1056" s="105" t="s">
        <v>601</v>
      </c>
      <c r="AL1056" s="105"/>
      <c r="AM1056" s="105"/>
    </row>
    <row r="1057" spans="1:40" s="93" customFormat="1">
      <c r="A1057" s="105">
        <v>1280</v>
      </c>
      <c r="B1057" s="105">
        <v>4</v>
      </c>
      <c r="C1057" s="105" t="s">
        <v>7547</v>
      </c>
      <c r="D1057" s="105" t="s">
        <v>7548</v>
      </c>
      <c r="E1057" s="105" t="s">
        <v>7549</v>
      </c>
      <c r="F1057" s="105" t="str">
        <f>VLOOKUP(A1057,논문증빙검증!$A:$J,10,0)</f>
        <v>인정</v>
      </c>
      <c r="G1057" s="105" t="s">
        <v>7550</v>
      </c>
      <c r="H1057" s="105" t="s">
        <v>7551</v>
      </c>
      <c r="I1057" s="105" t="str">
        <f>VLOOKUP(A1057,논문증빙검증!$A:$N,14,0)</f>
        <v>O</v>
      </c>
      <c r="J1057" s="105" t="s">
        <v>9699</v>
      </c>
      <c r="K1057" s="105" t="s">
        <v>10859</v>
      </c>
      <c r="L1057" s="105" t="s">
        <v>7552</v>
      </c>
      <c r="M1057" s="105" t="b">
        <f>L1056=L1057</f>
        <v>0</v>
      </c>
      <c r="N1057" s="105" t="s">
        <v>7552</v>
      </c>
      <c r="O1057" s="105" t="str">
        <f>VLOOKUP(A1057,'doi 검증'!$A:$E,5,0)</f>
        <v>인정</v>
      </c>
      <c r="P1057" s="105"/>
      <c r="Q1057" s="105" t="s">
        <v>35</v>
      </c>
      <c r="R1057" s="105" t="s">
        <v>36</v>
      </c>
      <c r="S1057" s="105">
        <f>VLOOKUP(A1057,논문증빙검증!$A:$T,20,0)</f>
        <v>0</v>
      </c>
      <c r="T1057" s="105" t="str">
        <f>VLOOKUP(A1057,논문증빙검증!$A:$R,17,0)</f>
        <v>주저자</v>
      </c>
      <c r="U1057" s="105" t="s">
        <v>7553</v>
      </c>
      <c r="V1057" s="105" t="s">
        <v>7554</v>
      </c>
      <c r="W1057" s="105" t="s">
        <v>7544</v>
      </c>
      <c r="X1057" s="105" t="s">
        <v>40</v>
      </c>
      <c r="Y1057" s="105" t="s">
        <v>2547</v>
      </c>
      <c r="Z1057" s="105">
        <v>2</v>
      </c>
      <c r="AA1057" s="105" t="s">
        <v>7545</v>
      </c>
      <c r="AB1057" s="105">
        <v>2.6789999999999998</v>
      </c>
      <c r="AC1057" s="105">
        <v>58.3333333</v>
      </c>
      <c r="AD1057" s="105" t="s">
        <v>40</v>
      </c>
      <c r="AE1057" s="105" t="s">
        <v>7549</v>
      </c>
      <c r="AF1057" s="105"/>
      <c r="AG1057" s="105"/>
      <c r="AH1057" s="105" t="s">
        <v>7546</v>
      </c>
      <c r="AI1057" s="105" t="s">
        <v>9983</v>
      </c>
      <c r="AJ1057" s="105">
        <v>10</v>
      </c>
      <c r="AK1057" s="105" t="s">
        <v>1081</v>
      </c>
      <c r="AL1057" s="105"/>
      <c r="AM1057" s="105"/>
    </row>
    <row r="1058" spans="1:40" s="97" customFormat="1">
      <c r="A1058" s="105">
        <v>1281</v>
      </c>
      <c r="B1058" s="105">
        <v>5</v>
      </c>
      <c r="C1058" s="105" t="s">
        <v>7547</v>
      </c>
      <c r="D1058" s="105" t="s">
        <v>7548</v>
      </c>
      <c r="E1058" s="105" t="s">
        <v>7549</v>
      </c>
      <c r="F1058" s="105" t="str">
        <f>VLOOKUP(A1058,논문증빙검증!$A:$J,10,0)</f>
        <v>인정</v>
      </c>
      <c r="G1058" s="105" t="s">
        <v>7711</v>
      </c>
      <c r="H1058" s="105" t="s">
        <v>2110</v>
      </c>
      <c r="I1058" s="105" t="str">
        <f>VLOOKUP(A1058,논문증빙검증!$A:$N,14,0)</f>
        <v>O</v>
      </c>
      <c r="J1058" s="105" t="s">
        <v>9699</v>
      </c>
      <c r="K1058" s="105" t="s">
        <v>10859</v>
      </c>
      <c r="L1058" s="105" t="s">
        <v>7712</v>
      </c>
      <c r="M1058" s="105" t="b">
        <f>L1057=L1058</f>
        <v>0</v>
      </c>
      <c r="N1058" s="105" t="s">
        <v>7712</v>
      </c>
      <c r="O1058" s="105" t="str">
        <f>VLOOKUP(A1058,'doi 검증'!$A:$E,5,0)</f>
        <v>인정</v>
      </c>
      <c r="P1058" s="105"/>
      <c r="Q1058" s="105" t="s">
        <v>35</v>
      </c>
      <c r="R1058" s="105" t="s">
        <v>36</v>
      </c>
      <c r="S1058" s="105">
        <f>VLOOKUP(A1058,논문증빙검증!$A:$T,20,0)</f>
        <v>0</v>
      </c>
      <c r="T1058" s="105" t="str">
        <f>VLOOKUP(A1058,논문증빙검증!$A:$R,17,0)</f>
        <v>주저자</v>
      </c>
      <c r="U1058" s="105" t="s">
        <v>7713</v>
      </c>
      <c r="V1058" s="105" t="s">
        <v>7554</v>
      </c>
      <c r="W1058" s="105" t="s">
        <v>7660</v>
      </c>
      <c r="X1058" s="105" t="s">
        <v>40</v>
      </c>
      <c r="Y1058" s="105" t="s">
        <v>7569</v>
      </c>
      <c r="Z1058" s="105">
        <v>3</v>
      </c>
      <c r="AA1058" s="105" t="s">
        <v>232</v>
      </c>
      <c r="AB1058" s="105">
        <v>3.004</v>
      </c>
      <c r="AC1058" s="105">
        <v>39.035087699999998</v>
      </c>
      <c r="AD1058" s="105" t="s">
        <v>40</v>
      </c>
      <c r="AE1058" s="105" t="s">
        <v>7549</v>
      </c>
      <c r="AF1058" s="105"/>
      <c r="AG1058" s="105"/>
      <c r="AH1058" s="105" t="s">
        <v>7663</v>
      </c>
      <c r="AI1058" s="105" t="s">
        <v>9983</v>
      </c>
      <c r="AJ1058" s="105">
        <v>14</v>
      </c>
      <c r="AK1058" s="105" t="s">
        <v>334</v>
      </c>
      <c r="AL1058" s="105"/>
      <c r="AM1058" s="105"/>
      <c r="AN1058" s="100"/>
    </row>
    <row r="1059" spans="1:40" s="93" customFormat="1">
      <c r="A1059" s="105">
        <v>1282</v>
      </c>
      <c r="B1059" s="105">
        <v>6</v>
      </c>
      <c r="C1059" s="105" t="s">
        <v>7547</v>
      </c>
      <c r="D1059" s="105" t="s">
        <v>7548</v>
      </c>
      <c r="E1059" s="105" t="s">
        <v>7549</v>
      </c>
      <c r="F1059" s="105" t="str">
        <f>VLOOKUP(A1059,논문증빙검증!$A:$J,10,0)</f>
        <v>인정</v>
      </c>
      <c r="G1059" s="105" t="s">
        <v>7732</v>
      </c>
      <c r="H1059" s="105" t="s">
        <v>7733</v>
      </c>
      <c r="I1059" s="105" t="str">
        <f>VLOOKUP(A1059,논문증빙검증!$A:$N,14,0)</f>
        <v>O</v>
      </c>
      <c r="J1059" s="105" t="s">
        <v>9699</v>
      </c>
      <c r="K1059" s="105" t="s">
        <v>10859</v>
      </c>
      <c r="L1059" s="105" t="s">
        <v>7734</v>
      </c>
      <c r="M1059" s="105" t="b">
        <f>L1058=L1059</f>
        <v>0</v>
      </c>
      <c r="N1059" s="105" t="s">
        <v>7734</v>
      </c>
      <c r="O1059" s="105" t="str">
        <f>VLOOKUP(A1059,'doi 검증'!$A:$E,5,0)</f>
        <v>인정</v>
      </c>
      <c r="P1059" s="105"/>
      <c r="Q1059" s="105" t="s">
        <v>35</v>
      </c>
      <c r="R1059" s="105" t="s">
        <v>36</v>
      </c>
      <c r="S1059" s="105">
        <f>VLOOKUP(A1059,논문증빙검증!$A:$T,20,0)</f>
        <v>0</v>
      </c>
      <c r="T1059" s="105" t="str">
        <f>VLOOKUP(A1059,논문증빙검증!$A:$R,17,0)</f>
        <v>주저자</v>
      </c>
      <c r="U1059" s="105" t="s">
        <v>7735</v>
      </c>
      <c r="V1059" s="105" t="s">
        <v>7554</v>
      </c>
      <c r="W1059" s="105" t="s">
        <v>7660</v>
      </c>
      <c r="X1059" s="105" t="s">
        <v>40</v>
      </c>
      <c r="Y1059" s="105" t="s">
        <v>1483</v>
      </c>
      <c r="Z1059" s="105">
        <v>0</v>
      </c>
      <c r="AA1059" s="105" t="s">
        <v>232</v>
      </c>
      <c r="AB1059" s="105">
        <v>3.004</v>
      </c>
      <c r="AC1059" s="105">
        <v>39.035087699999998</v>
      </c>
      <c r="AD1059" s="105" t="s">
        <v>40</v>
      </c>
      <c r="AE1059" s="105" t="s">
        <v>7549</v>
      </c>
      <c r="AF1059" s="105"/>
      <c r="AG1059" s="105"/>
      <c r="AH1059" s="105" t="s">
        <v>7663</v>
      </c>
      <c r="AI1059" s="105" t="s">
        <v>9983</v>
      </c>
      <c r="AJ1059" s="105">
        <v>14</v>
      </c>
      <c r="AK1059" s="105" t="s">
        <v>711</v>
      </c>
      <c r="AL1059" s="105"/>
      <c r="AM1059" s="105"/>
    </row>
    <row r="1060" spans="1:40" s="93" customFormat="1">
      <c r="A1060" s="105">
        <v>1283</v>
      </c>
      <c r="B1060" s="105">
        <v>7</v>
      </c>
      <c r="C1060" s="105" t="s">
        <v>7547</v>
      </c>
      <c r="D1060" s="105" t="s">
        <v>7548</v>
      </c>
      <c r="E1060" s="105" t="s">
        <v>7549</v>
      </c>
      <c r="F1060" s="105" t="str">
        <f>VLOOKUP(A1060,논문증빙검증!$A:$J,10,0)</f>
        <v>인정</v>
      </c>
      <c r="G1060" s="105" t="s">
        <v>7835</v>
      </c>
      <c r="H1060" s="105" t="s">
        <v>7836</v>
      </c>
      <c r="I1060" s="105" t="str">
        <f>VLOOKUP(A1060,논문증빙검증!$A:$N,14,0)</f>
        <v>O</v>
      </c>
      <c r="J1060" s="105" t="s">
        <v>9699</v>
      </c>
      <c r="K1060" s="105" t="s">
        <v>10859</v>
      </c>
      <c r="L1060" s="105" t="s">
        <v>7837</v>
      </c>
      <c r="M1060" s="105" t="b">
        <f>L1059=L1060</f>
        <v>0</v>
      </c>
      <c r="N1060" s="105" t="s">
        <v>7837</v>
      </c>
      <c r="O1060" s="105" t="str">
        <f>VLOOKUP(A1060,'doi 검증'!$A:$E,5,0)</f>
        <v>인정</v>
      </c>
      <c r="P1060" s="105"/>
      <c r="Q1060" s="105" t="s">
        <v>35</v>
      </c>
      <c r="R1060" s="105" t="s">
        <v>36</v>
      </c>
      <c r="S1060" s="105">
        <f>VLOOKUP(A1060,논문증빙검증!$A:$T,20,0)</f>
        <v>0</v>
      </c>
      <c r="T1060" s="105" t="str">
        <f>VLOOKUP(A1060,논문증빙검증!$A:$R,17,0)</f>
        <v>주저자</v>
      </c>
      <c r="U1060" s="105" t="s">
        <v>7838</v>
      </c>
      <c r="V1060" s="105" t="s">
        <v>7554</v>
      </c>
      <c r="W1060" s="105" t="s">
        <v>7831</v>
      </c>
      <c r="X1060" s="105" t="s">
        <v>40</v>
      </c>
      <c r="Y1060" s="105" t="s">
        <v>1744</v>
      </c>
      <c r="Z1060" s="105">
        <v>4</v>
      </c>
      <c r="AA1060" s="105" t="s">
        <v>7832</v>
      </c>
      <c r="AB1060" s="105">
        <v>2.847</v>
      </c>
      <c r="AC1060" s="105">
        <v>48.601398600000003</v>
      </c>
      <c r="AD1060" s="105" t="s">
        <v>40</v>
      </c>
      <c r="AE1060" s="105" t="s">
        <v>7549</v>
      </c>
      <c r="AF1060" s="105"/>
      <c r="AG1060" s="105"/>
      <c r="AH1060" s="105" t="s">
        <v>7834</v>
      </c>
      <c r="AI1060" s="105" t="s">
        <v>9983</v>
      </c>
      <c r="AJ1060" s="105">
        <v>8</v>
      </c>
      <c r="AK1060" s="105" t="s">
        <v>234</v>
      </c>
      <c r="AL1060" s="105"/>
      <c r="AM1060" s="105"/>
    </row>
    <row r="1061" spans="1:40" s="93" customFormat="1">
      <c r="A1061" s="105">
        <v>1284</v>
      </c>
      <c r="B1061" s="105">
        <v>1</v>
      </c>
      <c r="C1061" s="105" t="s">
        <v>2311</v>
      </c>
      <c r="D1061" s="105" t="s">
        <v>2312</v>
      </c>
      <c r="E1061" s="105" t="s">
        <v>2313</v>
      </c>
      <c r="F1061" s="105" t="str">
        <f>VLOOKUP(A1061,논문증빙검증!$A:$J,10,0)</f>
        <v>인정</v>
      </c>
      <c r="G1061" s="105" t="s">
        <v>2562</v>
      </c>
      <c r="H1061" s="105" t="s">
        <v>2000</v>
      </c>
      <c r="I1061" s="105">
        <f>VLOOKUP(A1061,논문증빙검증!$A:$N,14,0)</f>
        <v>0</v>
      </c>
      <c r="J1061" s="105" t="s">
        <v>9699</v>
      </c>
      <c r="K1061" s="105" t="s">
        <v>10859</v>
      </c>
      <c r="L1061" s="105" t="s">
        <v>2563</v>
      </c>
      <c r="M1061" s="105" t="b">
        <f>L1060=L1061</f>
        <v>0</v>
      </c>
      <c r="N1061" s="105" t="s">
        <v>2563</v>
      </c>
      <c r="O1061" s="105" t="str">
        <f>VLOOKUP(A1061,'doi 검증'!$A:$E,5,0)</f>
        <v>인정</v>
      </c>
      <c r="P1061" s="105"/>
      <c r="Q1061" s="105" t="s">
        <v>35</v>
      </c>
      <c r="R1061" s="105" t="s">
        <v>36</v>
      </c>
      <c r="S1061" s="105">
        <f>VLOOKUP(A1061,논문증빙검증!$A:$T,20,0)</f>
        <v>0</v>
      </c>
      <c r="T1061" s="105" t="str">
        <f>VLOOKUP(A1061,논문증빙검증!$A:$R,17,0)</f>
        <v>주저자</v>
      </c>
      <c r="U1061" s="105" t="s">
        <v>2564</v>
      </c>
      <c r="V1061" s="105" t="s">
        <v>2316</v>
      </c>
      <c r="W1061" s="105" t="s">
        <v>2565</v>
      </c>
      <c r="X1061" s="105" t="s">
        <v>40</v>
      </c>
      <c r="Y1061" s="105" t="s">
        <v>2003</v>
      </c>
      <c r="Z1061" s="105">
        <v>49</v>
      </c>
      <c r="AA1061" s="105" t="s">
        <v>2566</v>
      </c>
      <c r="AB1061" s="105">
        <v>13.273</v>
      </c>
      <c r="AC1061" s="105">
        <v>97.222222200000004</v>
      </c>
      <c r="AD1061" s="105" t="s">
        <v>40</v>
      </c>
      <c r="AE1061" s="105" t="s">
        <v>2313</v>
      </c>
      <c r="AF1061" s="105"/>
      <c r="AG1061" s="105"/>
      <c r="AH1061" s="105" t="s">
        <v>2567</v>
      </c>
      <c r="AI1061" s="105" t="s">
        <v>9983</v>
      </c>
      <c r="AJ1061" s="105">
        <v>307</v>
      </c>
      <c r="AK1061" s="105"/>
      <c r="AL1061" s="105"/>
      <c r="AM1061" s="105"/>
    </row>
    <row r="1062" spans="1:40" s="93" customFormat="1">
      <c r="A1062" s="105">
        <v>1285</v>
      </c>
      <c r="B1062" s="105">
        <v>2</v>
      </c>
      <c r="C1062" s="105" t="s">
        <v>2311</v>
      </c>
      <c r="D1062" s="105" t="s">
        <v>2312</v>
      </c>
      <c r="E1062" s="105" t="s">
        <v>2313</v>
      </c>
      <c r="F1062" s="105" t="str">
        <f>VLOOKUP(A1062,논문증빙검증!$A:$J,10,0)</f>
        <v>인정</v>
      </c>
      <c r="G1062" s="105" t="s">
        <v>5072</v>
      </c>
      <c r="H1062" s="105" t="s">
        <v>5073</v>
      </c>
      <c r="I1062" s="105">
        <f>VLOOKUP(A1062,논문증빙검증!$A:$N,14,0)</f>
        <v>0</v>
      </c>
      <c r="J1062" s="105" t="s">
        <v>9699</v>
      </c>
      <c r="K1062" s="105" t="s">
        <v>10859</v>
      </c>
      <c r="L1062" s="105" t="s">
        <v>5074</v>
      </c>
      <c r="M1062" s="105" t="b">
        <f>L1061=L1062</f>
        <v>0</v>
      </c>
      <c r="N1062" s="105" t="s">
        <v>5074</v>
      </c>
      <c r="O1062" s="105" t="str">
        <f>VLOOKUP(A1062,'doi 검증'!$A:$E,5,0)</f>
        <v>인정</v>
      </c>
      <c r="P1062" s="105"/>
      <c r="Q1062" s="105" t="s">
        <v>35</v>
      </c>
      <c r="R1062" s="105" t="s">
        <v>36</v>
      </c>
      <c r="S1062" s="105" t="str">
        <f>VLOOKUP(A1062,논문증빙검증!$A:$T,20,0)</f>
        <v>공동저자</v>
      </c>
      <c r="T1062" s="105" t="str">
        <f>VLOOKUP(A1062,논문증빙검증!$A:$R,17,0)</f>
        <v>주저자</v>
      </c>
      <c r="U1062" s="105" t="s">
        <v>5075</v>
      </c>
      <c r="V1062" s="105" t="s">
        <v>4572</v>
      </c>
      <c r="W1062" s="105" t="s">
        <v>4884</v>
      </c>
      <c r="X1062" s="105" t="s">
        <v>40</v>
      </c>
      <c r="Y1062" s="105" t="s">
        <v>5076</v>
      </c>
      <c r="Z1062" s="105">
        <v>17</v>
      </c>
      <c r="AA1062" s="105" t="s">
        <v>5054</v>
      </c>
      <c r="AB1062" s="105">
        <v>9.2289999999999992</v>
      </c>
      <c r="AC1062" s="105">
        <v>86.976047899999998</v>
      </c>
      <c r="AD1062" s="105" t="s">
        <v>8903</v>
      </c>
      <c r="AE1062" s="105" t="s">
        <v>5077</v>
      </c>
      <c r="AF1062" s="105"/>
      <c r="AG1062" s="105"/>
      <c r="AH1062" s="105" t="s">
        <v>4880</v>
      </c>
      <c r="AI1062" s="105" t="s">
        <v>9983</v>
      </c>
      <c r="AJ1062" s="105">
        <v>10</v>
      </c>
      <c r="AK1062" s="105" t="s">
        <v>1372</v>
      </c>
      <c r="AL1062" s="105"/>
      <c r="AM1062" s="105"/>
    </row>
    <row r="1063" spans="1:40" s="93" customFormat="1">
      <c r="A1063" s="107">
        <v>1286</v>
      </c>
      <c r="B1063" s="107">
        <v>3</v>
      </c>
      <c r="C1063" s="107" t="s">
        <v>2311</v>
      </c>
      <c r="D1063" s="107" t="s">
        <v>2312</v>
      </c>
      <c r="E1063" s="107" t="s">
        <v>2313</v>
      </c>
      <c r="F1063" s="105" t="str">
        <f>VLOOKUP(A1063,논문증빙검증!$A:$J,10,0)</f>
        <v>인정</v>
      </c>
      <c r="G1063" s="107" t="s">
        <v>2314</v>
      </c>
      <c r="H1063" s="107" t="s">
        <v>2308</v>
      </c>
      <c r="I1063" s="105">
        <f>VLOOKUP(A1063,논문증빙검증!$A:$N,14,0)</f>
        <v>0</v>
      </c>
      <c r="J1063" s="105" t="s">
        <v>9699</v>
      </c>
      <c r="K1063" s="110" t="s">
        <v>10859</v>
      </c>
      <c r="L1063" s="105" t="s">
        <v>2309</v>
      </c>
      <c r="M1063" s="105" t="b">
        <f>L1062=L1063</f>
        <v>0</v>
      </c>
      <c r="N1063" s="107" t="s">
        <v>2309</v>
      </c>
      <c r="O1063" s="105" t="str">
        <f>VLOOKUP(A1063,'doi 검증'!$A:$E,5,0)</f>
        <v>인정</v>
      </c>
      <c r="P1063" s="107"/>
      <c r="Q1063" s="107" t="s">
        <v>35</v>
      </c>
      <c r="R1063" s="107" t="s">
        <v>63</v>
      </c>
      <c r="S1063" s="105">
        <f>VLOOKUP(A1063,논문증빙검증!$A:$T,20,0)</f>
        <v>0</v>
      </c>
      <c r="T1063" s="105" t="str">
        <f>VLOOKUP(A1063,논문증빙검증!$A:$R,17,0)</f>
        <v>기타저자</v>
      </c>
      <c r="U1063" s="107" t="s">
        <v>2315</v>
      </c>
      <c r="V1063" s="107" t="s">
        <v>2316</v>
      </c>
      <c r="W1063" s="107" t="s">
        <v>2232</v>
      </c>
      <c r="X1063" s="107" t="s">
        <v>40</v>
      </c>
      <c r="Y1063" s="107" t="s">
        <v>716</v>
      </c>
      <c r="Z1063" s="107">
        <v>2</v>
      </c>
      <c r="AA1063" s="107" t="s">
        <v>2280</v>
      </c>
      <c r="AB1063" s="107">
        <v>6.7069999999999999</v>
      </c>
      <c r="AC1063" s="105">
        <v>97.619047600000002</v>
      </c>
      <c r="AD1063" s="107" t="s">
        <v>68</v>
      </c>
      <c r="AE1063" s="107" t="s">
        <v>2306</v>
      </c>
      <c r="AF1063" s="107"/>
      <c r="AG1063" s="107"/>
      <c r="AH1063" s="107" t="s">
        <v>2227</v>
      </c>
      <c r="AI1063" s="105" t="s">
        <v>9983</v>
      </c>
      <c r="AJ1063" s="107">
        <v>511</v>
      </c>
      <c r="AK1063" s="107"/>
      <c r="AL1063" s="107" t="s">
        <v>621</v>
      </c>
      <c r="AM1063" s="107" t="s">
        <v>8919</v>
      </c>
    </row>
    <row r="1064" spans="1:40" s="93" customFormat="1">
      <c r="A1064" s="105">
        <v>1287</v>
      </c>
      <c r="B1064" s="105">
        <v>1</v>
      </c>
      <c r="C1064" s="105" t="s">
        <v>926</v>
      </c>
      <c r="D1064" s="105" t="s">
        <v>927</v>
      </c>
      <c r="E1064" s="105" t="s">
        <v>928</v>
      </c>
      <c r="F1064" s="105" t="str">
        <f>VLOOKUP(A1064,논문증빙검증!$A:$J,10,0)</f>
        <v>인정</v>
      </c>
      <c r="G1064" s="105" t="s">
        <v>5575</v>
      </c>
      <c r="H1064" s="105" t="s">
        <v>5576</v>
      </c>
      <c r="I1064" s="105" t="str">
        <f>VLOOKUP(A1064,논문증빙검증!$A:$N,14,0)</f>
        <v>o</v>
      </c>
      <c r="J1064" s="105" t="s">
        <v>9699</v>
      </c>
      <c r="K1064" s="105" t="s">
        <v>10859</v>
      </c>
      <c r="L1064" s="105" t="s">
        <v>5577</v>
      </c>
      <c r="M1064" s="105" t="e">
        <f>#REF!=L1064</f>
        <v>#REF!</v>
      </c>
      <c r="N1064" s="105" t="s">
        <v>5577</v>
      </c>
      <c r="O1064" s="105" t="str">
        <f>VLOOKUP(A1064,'doi 검증'!$A:$E,5,0)</f>
        <v>인정</v>
      </c>
      <c r="P1064" s="105"/>
      <c r="Q1064" s="105" t="s">
        <v>35</v>
      </c>
      <c r="R1064" s="105" t="s">
        <v>36</v>
      </c>
      <c r="S1064" s="105" t="str">
        <f>VLOOKUP(A1064,논문증빙검증!$A:$T,20,0)</f>
        <v>공동저자</v>
      </c>
      <c r="T1064" s="105" t="str">
        <f>VLOOKUP(A1064,논문증빙검증!$A:$R,17,0)</f>
        <v>주저자</v>
      </c>
      <c r="U1064" s="105" t="s">
        <v>5578</v>
      </c>
      <c r="V1064" s="105" t="s">
        <v>4555</v>
      </c>
      <c r="W1064" s="105" t="s">
        <v>5536</v>
      </c>
      <c r="X1064" s="105" t="s">
        <v>40</v>
      </c>
      <c r="Y1064" s="105" t="s">
        <v>2940</v>
      </c>
      <c r="Z1064" s="105">
        <v>103</v>
      </c>
      <c r="AA1064" s="105" t="s">
        <v>5579</v>
      </c>
      <c r="AB1064" s="105">
        <v>15.419</v>
      </c>
      <c r="AC1064" s="105">
        <v>91.853932599999993</v>
      </c>
      <c r="AD1064" s="105" t="s">
        <v>8903</v>
      </c>
      <c r="AE1064" s="105" t="s">
        <v>5580</v>
      </c>
      <c r="AF1064" s="105"/>
      <c r="AG1064" s="105"/>
      <c r="AH1064" s="105" t="s">
        <v>5540</v>
      </c>
      <c r="AI1064" s="105" t="s">
        <v>9983</v>
      </c>
      <c r="AJ1064" s="105">
        <v>141</v>
      </c>
      <c r="AK1064" s="105" t="s">
        <v>717</v>
      </c>
      <c r="AL1064" s="105"/>
      <c r="AM1064" s="105"/>
    </row>
    <row r="1065" spans="1:40" s="93" customFormat="1">
      <c r="A1065" s="105">
        <v>1288</v>
      </c>
      <c r="B1065" s="105">
        <v>2</v>
      </c>
      <c r="C1065" s="105" t="s">
        <v>926</v>
      </c>
      <c r="D1065" s="105" t="s">
        <v>927</v>
      </c>
      <c r="E1065" s="105" t="s">
        <v>928</v>
      </c>
      <c r="F1065" s="105" t="str">
        <f>VLOOKUP(A1065,논문증빙검증!$A:$J,10,0)</f>
        <v>인정</v>
      </c>
      <c r="G1065" s="105" t="s">
        <v>6494</v>
      </c>
      <c r="H1065" s="105" t="s">
        <v>6495</v>
      </c>
      <c r="I1065" s="105" t="str">
        <f>VLOOKUP(A1065,논문증빙검증!$A:$N,14,0)</f>
        <v>2021.08.07</v>
      </c>
      <c r="J1065" s="105" t="s">
        <v>9699</v>
      </c>
      <c r="K1065" s="105" t="s">
        <v>10859</v>
      </c>
      <c r="L1065" s="105" t="s">
        <v>6496</v>
      </c>
      <c r="M1065" s="105" t="b">
        <f>L1064=L1065</f>
        <v>0</v>
      </c>
      <c r="N1065" s="105" t="s">
        <v>6496</v>
      </c>
      <c r="O1065" s="105" t="str">
        <f>VLOOKUP(A1065,'doi 검증'!$A:$E,5,0)</f>
        <v>인정</v>
      </c>
      <c r="P1065" s="105"/>
      <c r="Q1065" s="105" t="s">
        <v>35</v>
      </c>
      <c r="R1065" s="105" t="s">
        <v>36</v>
      </c>
      <c r="S1065" s="105" t="str">
        <f>VLOOKUP(A1065,논문증빙검증!$A:$T,20,0)</f>
        <v>공동저자</v>
      </c>
      <c r="T1065" s="105" t="str">
        <f>VLOOKUP(A1065,논문증빙검증!$A:$R,17,0)</f>
        <v>주저자</v>
      </c>
      <c r="U1065" s="105" t="s">
        <v>6497</v>
      </c>
      <c r="V1065" s="105" t="s">
        <v>5811</v>
      </c>
      <c r="W1065" s="105" t="s">
        <v>5900</v>
      </c>
      <c r="X1065" s="105" t="s">
        <v>40</v>
      </c>
      <c r="Y1065" s="105" t="s">
        <v>6498</v>
      </c>
      <c r="Z1065" s="105">
        <v>0</v>
      </c>
      <c r="AA1065" s="105" t="s">
        <v>232</v>
      </c>
      <c r="AB1065" s="105">
        <v>7.79</v>
      </c>
      <c r="AC1065" s="105">
        <v>85.9375</v>
      </c>
      <c r="AD1065" s="105" t="s">
        <v>40</v>
      </c>
      <c r="AE1065" s="105" t="s">
        <v>1594</v>
      </c>
      <c r="AF1065" s="105"/>
      <c r="AG1065" s="105"/>
      <c r="AH1065" s="105" t="s">
        <v>5895</v>
      </c>
      <c r="AI1065" s="105" t="s">
        <v>9983</v>
      </c>
      <c r="AJ1065" s="105">
        <v>13</v>
      </c>
      <c r="AK1065" s="105" t="s">
        <v>143</v>
      </c>
      <c r="AL1065" s="105"/>
      <c r="AM1065" s="105"/>
    </row>
    <row r="1066" spans="1:40" s="93" customFormat="1">
      <c r="A1066" s="105">
        <v>1289</v>
      </c>
      <c r="B1066" s="105">
        <v>3</v>
      </c>
      <c r="C1066" s="105" t="s">
        <v>926</v>
      </c>
      <c r="D1066" s="105" t="s">
        <v>927</v>
      </c>
      <c r="E1066" s="105" t="s">
        <v>928</v>
      </c>
      <c r="F1066" s="105" t="str">
        <f>VLOOKUP(A1066,논문증빙검증!$A:$J,10,0)</f>
        <v>인정</v>
      </c>
      <c r="G1066" s="105" t="s">
        <v>6365</v>
      </c>
      <c r="H1066" s="105" t="s">
        <v>6366</v>
      </c>
      <c r="I1066" s="105" t="str">
        <f>VLOOKUP(A1066,논문증빙검증!$A:$N,14,0)</f>
        <v>2020.05.07</v>
      </c>
      <c r="J1066" s="105" t="s">
        <v>9699</v>
      </c>
      <c r="K1066" s="105" t="s">
        <v>10859</v>
      </c>
      <c r="L1066" s="105" t="s">
        <v>6367</v>
      </c>
      <c r="M1066" s="105" t="b">
        <f>L1065=L1066</f>
        <v>0</v>
      </c>
      <c r="N1066" s="105" t="s">
        <v>6367</v>
      </c>
      <c r="O1066" s="105" t="str">
        <f>VLOOKUP(A1066,'doi 검증'!$A:$E,5,0)</f>
        <v>인정</v>
      </c>
      <c r="P1066" s="105"/>
      <c r="Q1066" s="105" t="s">
        <v>35</v>
      </c>
      <c r="R1066" s="105" t="s">
        <v>36</v>
      </c>
      <c r="S1066" s="105">
        <f>VLOOKUP(A1066,논문증빙검증!$A:$T,20,0)</f>
        <v>0</v>
      </c>
      <c r="T1066" s="105" t="str">
        <f>VLOOKUP(A1066,논문증빙검증!$A:$R,17,0)</f>
        <v>주저자</v>
      </c>
      <c r="U1066" s="105" t="s">
        <v>6368</v>
      </c>
      <c r="V1066" s="105" t="s">
        <v>5811</v>
      </c>
      <c r="W1066" s="105" t="s">
        <v>5937</v>
      </c>
      <c r="X1066" s="105" t="s">
        <v>40</v>
      </c>
      <c r="Y1066" s="105" t="s">
        <v>6369</v>
      </c>
      <c r="Z1066" s="105">
        <v>19</v>
      </c>
      <c r="AA1066" s="105" t="s">
        <v>6228</v>
      </c>
      <c r="AB1066" s="105">
        <v>12.731999999999999</v>
      </c>
      <c r="AC1066" s="105">
        <v>93.421052599999996</v>
      </c>
      <c r="AD1066" s="105" t="s">
        <v>40</v>
      </c>
      <c r="AE1066" s="105" t="s">
        <v>1594</v>
      </c>
      <c r="AF1066" s="105"/>
      <c r="AG1066" s="105"/>
      <c r="AH1066" s="105" t="s">
        <v>5861</v>
      </c>
      <c r="AI1066" s="105" t="s">
        <v>9983</v>
      </c>
      <c r="AJ1066" s="105">
        <v>8</v>
      </c>
      <c r="AK1066" s="105" t="s">
        <v>821</v>
      </c>
      <c r="AL1066" s="105"/>
      <c r="AM1066" s="105"/>
    </row>
    <row r="1067" spans="1:40" s="93" customFormat="1">
      <c r="A1067" s="107">
        <v>1290</v>
      </c>
      <c r="B1067" s="107">
        <v>4</v>
      </c>
      <c r="C1067" s="107" t="s">
        <v>926</v>
      </c>
      <c r="D1067" s="107" t="s">
        <v>927</v>
      </c>
      <c r="E1067" s="107" t="s">
        <v>928</v>
      </c>
      <c r="F1067" s="105" t="str">
        <f>VLOOKUP(A1067,논문증빙검증!$A:$J,10,0)</f>
        <v>인정</v>
      </c>
      <c r="G1067" s="107" t="s">
        <v>6639</v>
      </c>
      <c r="H1067" s="107" t="s">
        <v>6640</v>
      </c>
      <c r="I1067" s="105" t="str">
        <f>VLOOKUP(A1067,논문증빙검증!$A:$N,14,0)</f>
        <v>2019.09-24</v>
      </c>
      <c r="J1067" s="105" t="s">
        <v>9699</v>
      </c>
      <c r="K1067" s="110" t="s">
        <v>10859</v>
      </c>
      <c r="L1067" s="105" t="s">
        <v>6641</v>
      </c>
      <c r="M1067" s="105" t="b">
        <f>L1066=L1067</f>
        <v>0</v>
      </c>
      <c r="N1067" s="107" t="s">
        <v>6641</v>
      </c>
      <c r="O1067" s="105" t="str">
        <f>VLOOKUP(A1067,'doi 검증'!$A:$E,5,0)</f>
        <v>인정</v>
      </c>
      <c r="P1067" s="107"/>
      <c r="Q1067" s="107" t="s">
        <v>35</v>
      </c>
      <c r="R1067" s="107" t="s">
        <v>36</v>
      </c>
      <c r="S1067" s="105" t="str">
        <f>VLOOKUP(A1067,논문증빙검증!$A:$T,20,0)</f>
        <v>공동저자</v>
      </c>
      <c r="T1067" s="105" t="str">
        <f>VLOOKUP(A1067,논문증빙검증!$A:$R,17,0)</f>
        <v>주저자</v>
      </c>
      <c r="U1067" s="107" t="s">
        <v>6642</v>
      </c>
      <c r="V1067" s="107" t="s">
        <v>6606</v>
      </c>
      <c r="W1067" s="107" t="s">
        <v>6643</v>
      </c>
      <c r="X1067" s="107" t="s">
        <v>40</v>
      </c>
      <c r="Y1067" s="107" t="s">
        <v>972</v>
      </c>
      <c r="Z1067" s="107">
        <v>8</v>
      </c>
      <c r="AA1067" s="107" t="s">
        <v>6644</v>
      </c>
      <c r="AB1067" s="107">
        <v>5.0960000000000001</v>
      </c>
      <c r="AC1067" s="105">
        <v>79.0625</v>
      </c>
      <c r="AD1067" s="107" t="s">
        <v>40</v>
      </c>
      <c r="AE1067" s="107" t="s">
        <v>1594</v>
      </c>
      <c r="AF1067" s="107"/>
      <c r="AG1067" s="107"/>
      <c r="AH1067" s="107" t="s">
        <v>6645</v>
      </c>
      <c r="AI1067" s="105" t="s">
        <v>9983</v>
      </c>
      <c r="AJ1067" s="107">
        <v>7</v>
      </c>
      <c r="AK1067" s="107" t="s">
        <v>508</v>
      </c>
      <c r="AL1067" s="107" t="s">
        <v>58</v>
      </c>
      <c r="AM1067" s="107" t="s">
        <v>8923</v>
      </c>
    </row>
    <row r="1068" spans="1:40" s="93" customFormat="1">
      <c r="A1068" s="105">
        <v>1291</v>
      </c>
      <c r="B1068" s="105">
        <v>5</v>
      </c>
      <c r="C1068" s="105" t="s">
        <v>926</v>
      </c>
      <c r="D1068" s="105" t="s">
        <v>927</v>
      </c>
      <c r="E1068" s="105" t="s">
        <v>928</v>
      </c>
      <c r="F1068" s="105" t="str">
        <f>VLOOKUP(A1068,논문증빙검증!$A:$J,10,0)</f>
        <v>인정</v>
      </c>
      <c r="G1068" s="105" t="s">
        <v>929</v>
      </c>
      <c r="H1068" s="105" t="s">
        <v>930</v>
      </c>
      <c r="I1068" s="105" t="str">
        <f>VLOOKUP(A1068,논문증빙검증!$A:$N,14,0)</f>
        <v>o</v>
      </c>
      <c r="J1068" s="105" t="s">
        <v>9699</v>
      </c>
      <c r="K1068" s="105" t="s">
        <v>10859</v>
      </c>
      <c r="L1068" s="105" t="s">
        <v>931</v>
      </c>
      <c r="M1068" s="105" t="b">
        <f>L1067=L1068</f>
        <v>0</v>
      </c>
      <c r="N1068" s="105" t="s">
        <v>931</v>
      </c>
      <c r="O1068" s="105" t="str">
        <f>VLOOKUP(A1068,'doi 검증'!$A:$E,5,0)</f>
        <v>인정</v>
      </c>
      <c r="P1068" s="105"/>
      <c r="Q1068" s="105" t="s">
        <v>35</v>
      </c>
      <c r="R1068" s="105" t="s">
        <v>36</v>
      </c>
      <c r="S1068" s="105" t="str">
        <f>VLOOKUP(A1068,논문증빙검증!$A:$T,20,0)</f>
        <v>공동저자</v>
      </c>
      <c r="T1068" s="105" t="str">
        <f>VLOOKUP(A1068,논문증빙검증!$A:$R,17,0)</f>
        <v>주저자</v>
      </c>
      <c r="U1068" s="105" t="s">
        <v>932</v>
      </c>
      <c r="V1068" s="105" t="s">
        <v>138</v>
      </c>
      <c r="W1068" s="105" t="s">
        <v>921</v>
      </c>
      <c r="X1068" s="105" t="s">
        <v>40</v>
      </c>
      <c r="Y1068" s="105" t="s">
        <v>933</v>
      </c>
      <c r="Z1068" s="105">
        <v>3</v>
      </c>
      <c r="AA1068" s="105" t="s">
        <v>934</v>
      </c>
      <c r="AB1068" s="105">
        <v>4.5679999999999996</v>
      </c>
      <c r="AC1068" s="105">
        <v>66.573033699999996</v>
      </c>
      <c r="AD1068" s="105" t="s">
        <v>8903</v>
      </c>
      <c r="AE1068" s="105" t="s">
        <v>935</v>
      </c>
      <c r="AF1068" s="105"/>
      <c r="AG1068" s="105"/>
      <c r="AH1068" s="105" t="s">
        <v>925</v>
      </c>
      <c r="AI1068" s="105" t="s">
        <v>9983</v>
      </c>
      <c r="AJ1068" s="105">
        <v>15</v>
      </c>
      <c r="AK1068" s="105" t="s">
        <v>44</v>
      </c>
      <c r="AL1068" s="105"/>
      <c r="AM1068" s="105"/>
    </row>
    <row r="1069" spans="1:40" s="93" customFormat="1">
      <c r="A1069" s="105">
        <v>1292</v>
      </c>
      <c r="B1069" s="105">
        <v>6</v>
      </c>
      <c r="C1069" s="105" t="s">
        <v>926</v>
      </c>
      <c r="D1069" s="105" t="s">
        <v>927</v>
      </c>
      <c r="E1069" s="105" t="s">
        <v>928</v>
      </c>
      <c r="F1069" s="105" t="str">
        <f>VLOOKUP(A1069,논문증빙검증!$A:$J,10,0)</f>
        <v>인정</v>
      </c>
      <c r="G1069" s="105" t="s">
        <v>1586</v>
      </c>
      <c r="H1069" s="105" t="s">
        <v>1587</v>
      </c>
      <c r="I1069" s="105" t="str">
        <f>VLOOKUP(A1069,논문증빙검증!$A:$N,14,0)</f>
        <v>o</v>
      </c>
      <c r="J1069" s="105" t="s">
        <v>9699</v>
      </c>
      <c r="K1069" s="105" t="s">
        <v>10859</v>
      </c>
      <c r="L1069" s="105" t="s">
        <v>1588</v>
      </c>
      <c r="M1069" s="105" t="b">
        <f>L1068=L1069</f>
        <v>0</v>
      </c>
      <c r="N1069" s="105" t="s">
        <v>1588</v>
      </c>
      <c r="O1069" s="105" t="str">
        <f>VLOOKUP(A1069,'doi 검증'!$A:$E,5,0)</f>
        <v>인정</v>
      </c>
      <c r="P1069" s="105"/>
      <c r="Q1069" s="105" t="s">
        <v>35</v>
      </c>
      <c r="R1069" s="105" t="s">
        <v>36</v>
      </c>
      <c r="S1069" s="105">
        <f>VLOOKUP(A1069,논문증빙검증!$A:$T,20,0)</f>
        <v>0</v>
      </c>
      <c r="T1069" s="105" t="str">
        <f>VLOOKUP(A1069,논문증빙검증!$A:$R,17,0)</f>
        <v>주저자</v>
      </c>
      <c r="U1069" s="105" t="s">
        <v>1589</v>
      </c>
      <c r="V1069" s="105" t="s">
        <v>1590</v>
      </c>
      <c r="W1069" s="105" t="s">
        <v>1591</v>
      </c>
      <c r="X1069" s="105" t="s">
        <v>40</v>
      </c>
      <c r="Y1069" s="105" t="s">
        <v>1592</v>
      </c>
      <c r="Z1069" s="105">
        <v>2</v>
      </c>
      <c r="AA1069" s="105" t="s">
        <v>1593</v>
      </c>
      <c r="AB1069" s="105">
        <v>2.91</v>
      </c>
      <c r="AC1069" s="105">
        <v>57.432432400000003</v>
      </c>
      <c r="AD1069" s="105" t="s">
        <v>40</v>
      </c>
      <c r="AE1069" s="105" t="s">
        <v>1594</v>
      </c>
      <c r="AF1069" s="105"/>
      <c r="AG1069" s="105"/>
      <c r="AH1069" s="105" t="s">
        <v>1584</v>
      </c>
      <c r="AI1069" s="105" t="s">
        <v>9983</v>
      </c>
      <c r="AJ1069" s="105">
        <v>61</v>
      </c>
      <c r="AK1069" s="105" t="s">
        <v>1585</v>
      </c>
      <c r="AL1069" s="105"/>
      <c r="AM1069" s="105"/>
    </row>
    <row r="1070" spans="1:40" s="93" customFormat="1">
      <c r="A1070" s="105">
        <v>1293</v>
      </c>
      <c r="B1070" s="105">
        <v>7</v>
      </c>
      <c r="C1070" s="105" t="s">
        <v>926</v>
      </c>
      <c r="D1070" s="105" t="s">
        <v>927</v>
      </c>
      <c r="E1070" s="105" t="s">
        <v>928</v>
      </c>
      <c r="F1070" s="105" t="str">
        <f>VLOOKUP(A1070,논문증빙검증!$A:$J,10,0)</f>
        <v>인정</v>
      </c>
      <c r="G1070" s="105" t="s">
        <v>5314</v>
      </c>
      <c r="H1070" s="105" t="s">
        <v>2995</v>
      </c>
      <c r="I1070" s="105" t="str">
        <f>VLOOKUP(A1070,논문증빙검증!$A:$N,14,0)</f>
        <v>2021.09.01</v>
      </c>
      <c r="J1070" s="105" t="s">
        <v>9699</v>
      </c>
      <c r="K1070" s="105" t="s">
        <v>10859</v>
      </c>
      <c r="L1070" s="105" t="s">
        <v>5315</v>
      </c>
      <c r="M1070" s="105" t="b">
        <f>L1069=L1070</f>
        <v>0</v>
      </c>
      <c r="N1070" s="105" t="s">
        <v>5315</v>
      </c>
      <c r="O1070" s="105" t="str">
        <f>VLOOKUP(A1070,'doi 검증'!$A:$E,5,0)</f>
        <v>인정</v>
      </c>
      <c r="P1070" s="105"/>
      <c r="Q1070" s="105" t="s">
        <v>35</v>
      </c>
      <c r="R1070" s="105" t="s">
        <v>63</v>
      </c>
      <c r="S1070" s="105">
        <f>VLOOKUP(A1070,논문증빙검증!$A:$T,20,0)</f>
        <v>0</v>
      </c>
      <c r="T1070" s="105" t="str">
        <f>VLOOKUP(A1070,논문증빙검증!$A:$R,17,0)</f>
        <v>기타저자</v>
      </c>
      <c r="U1070" s="105" t="s">
        <v>5316</v>
      </c>
      <c r="V1070" s="105" t="s">
        <v>4555</v>
      </c>
      <c r="W1070" s="105" t="s">
        <v>5300</v>
      </c>
      <c r="X1070" s="105" t="s">
        <v>40</v>
      </c>
      <c r="Y1070" s="105" t="s">
        <v>5317</v>
      </c>
      <c r="Z1070" s="105">
        <v>1</v>
      </c>
      <c r="AA1070" s="105" t="s">
        <v>232</v>
      </c>
      <c r="AB1070" s="105">
        <v>23.100999999999999</v>
      </c>
      <c r="AC1070" s="105">
        <v>96.698113199999995</v>
      </c>
      <c r="AD1070" s="105" t="s">
        <v>68</v>
      </c>
      <c r="AE1070" s="105" t="s">
        <v>5318</v>
      </c>
      <c r="AF1070" s="105"/>
      <c r="AG1070" s="105"/>
      <c r="AH1070" s="105" t="s">
        <v>5296</v>
      </c>
      <c r="AI1070" s="105" t="s">
        <v>9983</v>
      </c>
      <c r="AJ1070" s="105">
        <v>6</v>
      </c>
      <c r="AK1070" s="105" t="s">
        <v>508</v>
      </c>
      <c r="AL1070" s="105"/>
      <c r="AM1070" s="105"/>
    </row>
    <row r="1071" spans="1:40" s="94" customFormat="1">
      <c r="A1071" s="105">
        <v>1294</v>
      </c>
      <c r="B1071" s="105">
        <v>8</v>
      </c>
      <c r="C1071" s="105" t="s">
        <v>926</v>
      </c>
      <c r="D1071" s="105" t="s">
        <v>927</v>
      </c>
      <c r="E1071" s="105" t="s">
        <v>928</v>
      </c>
      <c r="F1071" s="105" t="str">
        <f>VLOOKUP(A1071,논문증빙검증!$A:$J,10,0)</f>
        <v>인정</v>
      </c>
      <c r="G1071" s="105" t="s">
        <v>2985</v>
      </c>
      <c r="H1071" s="105" t="s">
        <v>2986</v>
      </c>
      <c r="I1071" s="105" t="str">
        <f>VLOOKUP(A1071,논문증빙검증!$A:$N,14,0)</f>
        <v>2021.01.09</v>
      </c>
      <c r="J1071" s="105" t="s">
        <v>9699</v>
      </c>
      <c r="K1071" s="105" t="s">
        <v>10859</v>
      </c>
      <c r="L1071" s="105" t="s">
        <v>2987</v>
      </c>
      <c r="M1071" s="105" t="b">
        <f>L1070=L1071</f>
        <v>0</v>
      </c>
      <c r="N1071" s="105" t="s">
        <v>2987</v>
      </c>
      <c r="O1071" s="105" t="str">
        <f>VLOOKUP(A1071,'doi 검증'!$A:$E,5,0)</f>
        <v>인정</v>
      </c>
      <c r="P1071" s="105"/>
      <c r="Q1071" s="105" t="s">
        <v>35</v>
      </c>
      <c r="R1071" s="105" t="s">
        <v>173</v>
      </c>
      <c r="S1071" s="105">
        <f>VLOOKUP(A1071,논문증빙검증!$A:$T,20,0)</f>
        <v>0</v>
      </c>
      <c r="T1071" s="105" t="str">
        <f>VLOOKUP(A1071,논문증빙검증!$A:$R,17,0)</f>
        <v>기타저자</v>
      </c>
      <c r="U1071" s="105" t="s">
        <v>2988</v>
      </c>
      <c r="V1071" s="105" t="s">
        <v>78</v>
      </c>
      <c r="W1071" s="105" t="s">
        <v>79</v>
      </c>
      <c r="X1071" s="105" t="s">
        <v>40</v>
      </c>
      <c r="Y1071" s="105" t="s">
        <v>2609</v>
      </c>
      <c r="Z1071" s="105">
        <v>3</v>
      </c>
      <c r="AA1071" s="105" t="s">
        <v>232</v>
      </c>
      <c r="AB1071" s="105">
        <v>6.9009999999999998</v>
      </c>
      <c r="AC1071" s="105">
        <v>74.137930999999995</v>
      </c>
      <c r="AD1071" s="105" t="s">
        <v>68</v>
      </c>
      <c r="AE1071" s="105" t="s">
        <v>2989</v>
      </c>
      <c r="AF1071" s="105"/>
      <c r="AG1071" s="105"/>
      <c r="AH1071" s="105" t="s">
        <v>2923</v>
      </c>
      <c r="AI1071" s="105" t="s">
        <v>9983</v>
      </c>
      <c r="AJ1071" s="105">
        <v>371</v>
      </c>
      <c r="AK1071" s="105"/>
      <c r="AL1071" s="105"/>
      <c r="AM1071" s="105"/>
    </row>
    <row r="1072" spans="1:40" s="94" customFormat="1">
      <c r="A1072" s="105">
        <v>1295</v>
      </c>
      <c r="B1072" s="105">
        <v>9</v>
      </c>
      <c r="C1072" s="105" t="s">
        <v>926</v>
      </c>
      <c r="D1072" s="105" t="s">
        <v>927</v>
      </c>
      <c r="E1072" s="105" t="s">
        <v>928</v>
      </c>
      <c r="F1072" s="105" t="str">
        <f>VLOOKUP(A1072,논문증빙검증!$A:$J,10,0)</f>
        <v>인정</v>
      </c>
      <c r="G1072" s="105" t="s">
        <v>6282</v>
      </c>
      <c r="H1072" s="105" t="s">
        <v>2334</v>
      </c>
      <c r="I1072" s="105" t="str">
        <f>VLOOKUP(A1072,논문증빙검증!$A:$N,14,0)</f>
        <v>2020.09.18</v>
      </c>
      <c r="J1072" s="105" t="s">
        <v>9699</v>
      </c>
      <c r="K1072" s="105" t="s">
        <v>10859</v>
      </c>
      <c r="L1072" s="105" t="s">
        <v>6283</v>
      </c>
      <c r="M1072" s="105" t="b">
        <f>L1071=L1072</f>
        <v>0</v>
      </c>
      <c r="N1072" s="105" t="s">
        <v>6283</v>
      </c>
      <c r="O1072" s="105" t="str">
        <f>VLOOKUP(A1072,'doi 검증'!$A:$E,5,0)</f>
        <v>인정</v>
      </c>
      <c r="P1072" s="105"/>
      <c r="Q1072" s="105" t="s">
        <v>35</v>
      </c>
      <c r="R1072" s="105" t="s">
        <v>122</v>
      </c>
      <c r="S1072" s="105">
        <f>VLOOKUP(A1072,논문증빙검증!$A:$T,20,0)</f>
        <v>0</v>
      </c>
      <c r="T1072" s="105" t="str">
        <f>VLOOKUP(A1072,논문증빙검증!$A:$R,17,0)</f>
        <v>기타저자</v>
      </c>
      <c r="U1072" s="105" t="s">
        <v>6284</v>
      </c>
      <c r="V1072" s="105" t="s">
        <v>5811</v>
      </c>
      <c r="W1072" s="105" t="s">
        <v>5825</v>
      </c>
      <c r="X1072" s="105" t="s">
        <v>40</v>
      </c>
      <c r="Y1072" s="105" t="s">
        <v>1744</v>
      </c>
      <c r="Z1072" s="105">
        <v>32</v>
      </c>
      <c r="AA1072" s="105" t="s">
        <v>6145</v>
      </c>
      <c r="AB1072" s="105">
        <v>38.531999999999996</v>
      </c>
      <c r="AC1072" s="105">
        <v>99.817518199999995</v>
      </c>
      <c r="AD1072" s="105" t="s">
        <v>68</v>
      </c>
      <c r="AE1072" s="105" t="s">
        <v>6285</v>
      </c>
      <c r="AF1072" s="105"/>
      <c r="AG1072" s="105"/>
      <c r="AH1072" s="105" t="s">
        <v>5828</v>
      </c>
      <c r="AI1072" s="105" t="s">
        <v>9983</v>
      </c>
      <c r="AJ1072" s="105">
        <v>13</v>
      </c>
      <c r="AK1072" s="105" t="s">
        <v>234</v>
      </c>
      <c r="AL1072" s="105"/>
      <c r="AM1072" s="105"/>
    </row>
    <row r="1073" spans="1:40" s="94" customFormat="1">
      <c r="A1073" s="105">
        <v>1296</v>
      </c>
      <c r="B1073" s="105">
        <v>10</v>
      </c>
      <c r="C1073" s="105" t="s">
        <v>926</v>
      </c>
      <c r="D1073" s="105" t="s">
        <v>927</v>
      </c>
      <c r="E1073" s="105" t="s">
        <v>928</v>
      </c>
      <c r="F1073" s="105" t="str">
        <f>VLOOKUP(A1073,논문증빙검증!$A:$J,10,0)</f>
        <v>인정</v>
      </c>
      <c r="G1073" s="105" t="s">
        <v>4745</v>
      </c>
      <c r="H1073" s="105" t="s">
        <v>4746</v>
      </c>
      <c r="I1073" s="105" t="str">
        <f>VLOOKUP(A1073,논문증빙검증!$A:$N,14,0)</f>
        <v>o</v>
      </c>
      <c r="J1073" s="105" t="s">
        <v>9699</v>
      </c>
      <c r="K1073" s="105" t="s">
        <v>10859</v>
      </c>
      <c r="L1073" s="105" t="s">
        <v>4747</v>
      </c>
      <c r="M1073" s="105" t="e">
        <f>#REF!=L1073</f>
        <v>#REF!</v>
      </c>
      <c r="N1073" s="105" t="s">
        <v>4747</v>
      </c>
      <c r="O1073" s="105" t="str">
        <f>VLOOKUP(A1073,'doi 검증'!$A:$E,5,0)</f>
        <v>인정</v>
      </c>
      <c r="P1073" s="105"/>
      <c r="Q1073" s="105" t="s">
        <v>35</v>
      </c>
      <c r="R1073" s="105" t="s">
        <v>122</v>
      </c>
      <c r="S1073" s="105">
        <f>VLOOKUP(A1073,논문증빙검증!$A:$T,20,0)</f>
        <v>0</v>
      </c>
      <c r="T1073" s="105" t="str">
        <f>VLOOKUP(A1073,논문증빙검증!$A:$R,17,0)</f>
        <v>기타저자</v>
      </c>
      <c r="U1073" s="105" t="s">
        <v>4748</v>
      </c>
      <c r="V1073" s="105" t="s">
        <v>4555</v>
      </c>
      <c r="W1073" s="105" t="s">
        <v>4711</v>
      </c>
      <c r="X1073" s="105" t="s">
        <v>40</v>
      </c>
      <c r="Y1073" s="105" t="s">
        <v>4749</v>
      </c>
      <c r="Z1073" s="105">
        <v>3</v>
      </c>
      <c r="AA1073" s="105" t="s">
        <v>4734</v>
      </c>
      <c r="AB1073" s="105">
        <v>4.1260000000000003</v>
      </c>
      <c r="AC1073" s="105">
        <v>63.023952100000002</v>
      </c>
      <c r="AD1073" s="105" t="s">
        <v>68</v>
      </c>
      <c r="AE1073" s="105" t="s">
        <v>4750</v>
      </c>
      <c r="AF1073" s="105"/>
      <c r="AG1073" s="105"/>
      <c r="AH1073" s="105" t="s">
        <v>4706</v>
      </c>
      <c r="AI1073" s="105" t="s">
        <v>9983</v>
      </c>
      <c r="AJ1073" s="105">
        <v>123</v>
      </c>
      <c r="AK1073" s="105" t="s">
        <v>907</v>
      </c>
      <c r="AL1073" s="105"/>
      <c r="AM1073" s="105"/>
    </row>
    <row r="1074" spans="1:40" s="93" customFormat="1">
      <c r="A1074" s="107">
        <v>1297</v>
      </c>
      <c r="B1074" s="107">
        <v>1</v>
      </c>
      <c r="C1074" s="107" t="s">
        <v>3542</v>
      </c>
      <c r="D1074" s="107" t="s">
        <v>3543</v>
      </c>
      <c r="E1074" s="107" t="s">
        <v>3544</v>
      </c>
      <c r="F1074" s="105" t="str">
        <f>VLOOKUP(A1074,논문증빙검증!$A:$J,10,0)</f>
        <v>인정</v>
      </c>
      <c r="G1074" s="107" t="s">
        <v>7460</v>
      </c>
      <c r="H1074" s="107" t="s">
        <v>7355</v>
      </c>
      <c r="I1074" s="105" t="str">
        <f>VLOOKUP(A1074,논문증빙검증!$A:$N,14,0)</f>
        <v>O</v>
      </c>
      <c r="J1074" s="105" t="s">
        <v>9699</v>
      </c>
      <c r="K1074" s="110" t="s">
        <v>10859</v>
      </c>
      <c r="L1074" s="105" t="s">
        <v>7461</v>
      </c>
      <c r="M1074" s="105" t="b">
        <f>L1073=L1074</f>
        <v>0</v>
      </c>
      <c r="N1074" s="107" t="s">
        <v>7461</v>
      </c>
      <c r="O1074" s="105" t="str">
        <f>VLOOKUP(A1074,'doi 검증'!$A:$E,5,0)</f>
        <v>인정</v>
      </c>
      <c r="P1074" s="107"/>
      <c r="Q1074" s="107" t="s">
        <v>35</v>
      </c>
      <c r="R1074" s="107" t="s">
        <v>36</v>
      </c>
      <c r="S1074" s="105">
        <f>VLOOKUP(A1074,논문증빙검증!$A:$T,20,0)</f>
        <v>0</v>
      </c>
      <c r="T1074" s="105" t="str">
        <f>VLOOKUP(A1074,논문증빙검증!$A:$R,17,0)</f>
        <v>주저자</v>
      </c>
      <c r="U1074" s="107" t="s">
        <v>7462</v>
      </c>
      <c r="V1074" s="107" t="s">
        <v>7446</v>
      </c>
      <c r="W1074" s="107" t="s">
        <v>39</v>
      </c>
      <c r="X1074" s="107" t="s">
        <v>40</v>
      </c>
      <c r="Y1074" s="107" t="s">
        <v>3318</v>
      </c>
      <c r="Z1074" s="107">
        <v>2</v>
      </c>
      <c r="AA1074" s="107" t="s">
        <v>7458</v>
      </c>
      <c r="AB1074" s="107">
        <v>3.8940000000000001</v>
      </c>
      <c r="AC1074" s="105">
        <v>80.303030300000003</v>
      </c>
      <c r="AD1074" s="107" t="s">
        <v>40</v>
      </c>
      <c r="AE1074" s="107" t="s">
        <v>3544</v>
      </c>
      <c r="AF1074" s="107"/>
      <c r="AG1074" s="107"/>
      <c r="AH1074" s="107" t="s">
        <v>7450</v>
      </c>
      <c r="AI1074" s="105" t="s">
        <v>9983</v>
      </c>
      <c r="AJ1074" s="107">
        <v>27</v>
      </c>
      <c r="AK1074" s="107" t="s">
        <v>1081</v>
      </c>
      <c r="AL1074" s="107" t="s">
        <v>58</v>
      </c>
      <c r="AM1074" s="107" t="s">
        <v>8923</v>
      </c>
    </row>
    <row r="1075" spans="1:40" s="97" customFormat="1">
      <c r="A1075" s="105">
        <v>1298</v>
      </c>
      <c r="B1075" s="105">
        <v>2</v>
      </c>
      <c r="C1075" s="105" t="s">
        <v>3542</v>
      </c>
      <c r="D1075" s="105" t="s">
        <v>3543</v>
      </c>
      <c r="E1075" s="105" t="s">
        <v>3544</v>
      </c>
      <c r="F1075" s="105" t="str">
        <f>VLOOKUP(A1075,논문증빙검증!$A:$J,10,0)</f>
        <v>인정</v>
      </c>
      <c r="G1075" s="105" t="s">
        <v>6621</v>
      </c>
      <c r="H1075" s="105" t="s">
        <v>6622</v>
      </c>
      <c r="I1075" s="105" t="str">
        <f>VLOOKUP(A1075,논문증빙검증!$A:$N,14,0)</f>
        <v>O</v>
      </c>
      <c r="J1075" s="105" t="s">
        <v>9699</v>
      </c>
      <c r="K1075" s="105" t="s">
        <v>10859</v>
      </c>
      <c r="L1075" s="105" t="s">
        <v>6623</v>
      </c>
      <c r="M1075" s="105" t="b">
        <f>L1074=L1075</f>
        <v>0</v>
      </c>
      <c r="N1075" s="105" t="s">
        <v>6623</v>
      </c>
      <c r="O1075" s="105" t="str">
        <f>VLOOKUP(A1075,'doi 검증'!$A:$E,5,0)</f>
        <v>인정</v>
      </c>
      <c r="P1075" s="105"/>
      <c r="Q1075" s="105" t="s">
        <v>35</v>
      </c>
      <c r="R1075" s="105" t="s">
        <v>36</v>
      </c>
      <c r="S1075" s="105">
        <f>VLOOKUP(A1075,논문증빙검증!$A:$T,20,0)</f>
        <v>0</v>
      </c>
      <c r="T1075" s="105" t="str">
        <f>VLOOKUP(A1075,논문증빙검증!$A:$R,17,0)</f>
        <v>주저자</v>
      </c>
      <c r="U1075" s="105" t="s">
        <v>6624</v>
      </c>
      <c r="V1075" s="105" t="s">
        <v>53</v>
      </c>
      <c r="W1075" s="105" t="s">
        <v>39</v>
      </c>
      <c r="X1075" s="105" t="s">
        <v>40</v>
      </c>
      <c r="Y1075" s="105" t="s">
        <v>6625</v>
      </c>
      <c r="Z1075" s="105">
        <v>4</v>
      </c>
      <c r="AA1075" s="105" t="s">
        <v>6626</v>
      </c>
      <c r="AB1075" s="105">
        <v>3.7909999999999999</v>
      </c>
      <c r="AC1075" s="105">
        <v>70.9375</v>
      </c>
      <c r="AD1075" s="105" t="s">
        <v>40</v>
      </c>
      <c r="AE1075" s="105" t="s">
        <v>3544</v>
      </c>
      <c r="AF1075" s="105"/>
      <c r="AG1075" s="105"/>
      <c r="AH1075" s="105" t="s">
        <v>6579</v>
      </c>
      <c r="AI1075" s="105" t="s">
        <v>9983</v>
      </c>
      <c r="AJ1075" s="105">
        <v>112</v>
      </c>
      <c r="AK1075" s="105" t="s">
        <v>1372</v>
      </c>
      <c r="AL1075" s="105"/>
      <c r="AM1075" s="105"/>
      <c r="AN1075" s="100"/>
    </row>
    <row r="1076" spans="1:40" s="93" customFormat="1">
      <c r="A1076" s="105">
        <v>1299</v>
      </c>
      <c r="B1076" s="105">
        <v>3</v>
      </c>
      <c r="C1076" s="105" t="s">
        <v>3542</v>
      </c>
      <c r="D1076" s="105" t="s">
        <v>3543</v>
      </c>
      <c r="E1076" s="105" t="s">
        <v>3544</v>
      </c>
      <c r="F1076" s="105" t="str">
        <f>VLOOKUP(A1076,논문증빙검증!$A:$J,10,0)</f>
        <v>인정</v>
      </c>
      <c r="G1076" s="105" t="s">
        <v>6609</v>
      </c>
      <c r="H1076" s="105" t="s">
        <v>6610</v>
      </c>
      <c r="I1076" s="105" t="str">
        <f>VLOOKUP(A1076,논문증빙검증!$A:$N,14,0)</f>
        <v>O</v>
      </c>
      <c r="J1076" s="105" t="s">
        <v>9699</v>
      </c>
      <c r="K1076" s="105" t="s">
        <v>10859</v>
      </c>
      <c r="L1076" s="105" t="s">
        <v>6611</v>
      </c>
      <c r="M1076" s="105" t="b">
        <f>L1075=L1076</f>
        <v>0</v>
      </c>
      <c r="N1076" s="105" t="s">
        <v>6611</v>
      </c>
      <c r="O1076" s="105" t="str">
        <f>VLOOKUP(A1076,'doi 검증'!$A:$E,5,0)</f>
        <v>인정</v>
      </c>
      <c r="P1076" s="105"/>
      <c r="Q1076" s="105" t="s">
        <v>35</v>
      </c>
      <c r="R1076" s="105" t="s">
        <v>36</v>
      </c>
      <c r="S1076" s="105">
        <f>VLOOKUP(A1076,논문증빙검증!$A:$T,20,0)</f>
        <v>0</v>
      </c>
      <c r="T1076" s="105" t="str">
        <f>VLOOKUP(A1076,논문증빙검증!$A:$R,17,0)</f>
        <v>주저자</v>
      </c>
      <c r="U1076" s="105" t="s">
        <v>6612</v>
      </c>
      <c r="V1076" s="105" t="s">
        <v>53</v>
      </c>
      <c r="W1076" s="105" t="s">
        <v>39</v>
      </c>
      <c r="X1076" s="105" t="s">
        <v>40</v>
      </c>
      <c r="Y1076" s="105" t="s">
        <v>6613</v>
      </c>
      <c r="Z1076" s="105">
        <v>12</v>
      </c>
      <c r="AA1076" s="105" t="s">
        <v>6614</v>
      </c>
      <c r="AB1076" s="105">
        <v>2.5459999999999998</v>
      </c>
      <c r="AC1076" s="105">
        <v>50.9375</v>
      </c>
      <c r="AD1076" s="105" t="s">
        <v>40</v>
      </c>
      <c r="AE1076" s="105" t="s">
        <v>3544</v>
      </c>
      <c r="AF1076" s="105"/>
      <c r="AG1076" s="105"/>
      <c r="AH1076" s="105" t="s">
        <v>6587</v>
      </c>
      <c r="AI1076" s="105" t="s">
        <v>9983</v>
      </c>
      <c r="AJ1076" s="105">
        <v>123</v>
      </c>
      <c r="AK1076" s="105" t="s">
        <v>234</v>
      </c>
      <c r="AL1076" s="105"/>
      <c r="AM1076" s="105"/>
    </row>
    <row r="1077" spans="1:40" s="93" customFormat="1">
      <c r="A1077" s="105">
        <v>1300</v>
      </c>
      <c r="B1077" s="105">
        <v>4</v>
      </c>
      <c r="C1077" s="105" t="s">
        <v>3542</v>
      </c>
      <c r="D1077" s="105" t="s">
        <v>3543</v>
      </c>
      <c r="E1077" s="105" t="s">
        <v>3544</v>
      </c>
      <c r="F1077" s="105" t="str">
        <f>VLOOKUP(A1077,논문증빙검증!$A:$J,10,0)</f>
        <v>인정</v>
      </c>
      <c r="G1077" s="105" t="s">
        <v>3545</v>
      </c>
      <c r="H1077" s="105" t="s">
        <v>3546</v>
      </c>
      <c r="I1077" s="105" t="str">
        <f>VLOOKUP(A1077,논문증빙검증!$A:$N,14,0)</f>
        <v>O</v>
      </c>
      <c r="J1077" s="105" t="s">
        <v>9699</v>
      </c>
      <c r="K1077" s="105" t="s">
        <v>10859</v>
      </c>
      <c r="L1077" s="105" t="s">
        <v>3547</v>
      </c>
      <c r="M1077" s="105" t="b">
        <f>L1076=L1077</f>
        <v>0</v>
      </c>
      <c r="N1077" s="105" t="s">
        <v>3547</v>
      </c>
      <c r="O1077" s="105" t="str">
        <f>VLOOKUP(A1077,'doi 검증'!$A:$E,5,0)</f>
        <v>인정</v>
      </c>
      <c r="P1077" s="105"/>
      <c r="Q1077" s="105" t="s">
        <v>35</v>
      </c>
      <c r="R1077" s="105" t="s">
        <v>36</v>
      </c>
      <c r="S1077" s="105">
        <f>VLOOKUP(A1077,논문증빙검증!$A:$T,20,0)</f>
        <v>0</v>
      </c>
      <c r="T1077" s="105" t="str">
        <f>VLOOKUP(A1077,논문증빙검증!$A:$R,17,0)</f>
        <v>주저자</v>
      </c>
      <c r="U1077" s="105" t="s">
        <v>3548</v>
      </c>
      <c r="V1077" s="105" t="s">
        <v>78</v>
      </c>
      <c r="W1077" s="105" t="s">
        <v>39</v>
      </c>
      <c r="X1077" s="105" t="s">
        <v>40</v>
      </c>
      <c r="Y1077" s="105" t="s">
        <v>3549</v>
      </c>
      <c r="Z1077" s="105">
        <v>7</v>
      </c>
      <c r="AA1077" s="105" t="s">
        <v>3550</v>
      </c>
      <c r="AB1077" s="105">
        <v>1.7969999999999999</v>
      </c>
      <c r="AC1077" s="105">
        <v>42</v>
      </c>
      <c r="AD1077" s="105" t="s">
        <v>40</v>
      </c>
      <c r="AE1077" s="105" t="s">
        <v>3544</v>
      </c>
      <c r="AF1077" s="105"/>
      <c r="AG1077" s="105"/>
      <c r="AH1077" s="105" t="s">
        <v>3551</v>
      </c>
      <c r="AI1077" s="105" t="s">
        <v>9983</v>
      </c>
      <c r="AJ1077" s="105">
        <v>465</v>
      </c>
      <c r="AK1077" s="105"/>
      <c r="AL1077" s="105"/>
      <c r="AM1077" s="105"/>
    </row>
    <row r="1078" spans="1:40" s="93" customFormat="1">
      <c r="A1078" s="105">
        <v>1301</v>
      </c>
      <c r="B1078" s="105">
        <v>5</v>
      </c>
      <c r="C1078" s="105" t="s">
        <v>3542</v>
      </c>
      <c r="D1078" s="105" t="s">
        <v>3543</v>
      </c>
      <c r="E1078" s="105" t="s">
        <v>3544</v>
      </c>
      <c r="F1078" s="105" t="str">
        <f>VLOOKUP(A1078,논문증빙검증!$A:$J,10,0)</f>
        <v>인정</v>
      </c>
      <c r="G1078" s="105" t="s">
        <v>3552</v>
      </c>
      <c r="H1078" s="105" t="s">
        <v>3553</v>
      </c>
      <c r="I1078" s="105" t="str">
        <f>VLOOKUP(A1078,논문증빙검증!$A:$N,14,0)</f>
        <v>O</v>
      </c>
      <c r="J1078" s="105" t="s">
        <v>9699</v>
      </c>
      <c r="K1078" s="105" t="s">
        <v>10859</v>
      </c>
      <c r="L1078" s="105" t="s">
        <v>3554</v>
      </c>
      <c r="M1078" s="105" t="b">
        <f>L1077=L1078</f>
        <v>0</v>
      </c>
      <c r="N1078" s="105" t="s">
        <v>3554</v>
      </c>
      <c r="O1078" s="105" t="str">
        <f>VLOOKUP(A1078,'doi 검증'!$A:$E,5,0)</f>
        <v>인정</v>
      </c>
      <c r="P1078" s="105"/>
      <c r="Q1078" s="105" t="s">
        <v>35</v>
      </c>
      <c r="R1078" s="105" t="s">
        <v>36</v>
      </c>
      <c r="S1078" s="105" t="str">
        <f>VLOOKUP(A1078,논문증빙검증!$A:$T,20,0)</f>
        <v>공동저자</v>
      </c>
      <c r="T1078" s="105" t="str">
        <f>VLOOKUP(A1078,논문증빙검증!$A:$R,17,0)</f>
        <v>주저자</v>
      </c>
      <c r="U1078" s="105" t="s">
        <v>3555</v>
      </c>
      <c r="V1078" s="105" t="s">
        <v>78</v>
      </c>
      <c r="W1078" s="105" t="s">
        <v>39</v>
      </c>
      <c r="X1078" s="105" t="s">
        <v>40</v>
      </c>
      <c r="Y1078" s="105" t="s">
        <v>186</v>
      </c>
      <c r="Z1078" s="105">
        <v>3</v>
      </c>
      <c r="AA1078" s="105" t="s">
        <v>3556</v>
      </c>
      <c r="AB1078" s="105">
        <v>1.7969999999999999</v>
      </c>
      <c r="AC1078" s="105">
        <v>42</v>
      </c>
      <c r="AD1078" s="105" t="s">
        <v>8903</v>
      </c>
      <c r="AE1078" s="105" t="s">
        <v>3557</v>
      </c>
      <c r="AF1078" s="105"/>
      <c r="AG1078" s="105"/>
      <c r="AH1078" s="105" t="s">
        <v>3551</v>
      </c>
      <c r="AI1078" s="105" t="s">
        <v>9983</v>
      </c>
      <c r="AJ1078" s="105">
        <v>531</v>
      </c>
      <c r="AK1078" s="105"/>
      <c r="AL1078" s="105"/>
      <c r="AM1078" s="105"/>
    </row>
    <row r="1079" spans="1:40" s="93" customFormat="1">
      <c r="A1079" s="105">
        <v>1302</v>
      </c>
      <c r="B1079" s="105">
        <v>6</v>
      </c>
      <c r="C1079" s="105" t="s">
        <v>3542</v>
      </c>
      <c r="D1079" s="105" t="s">
        <v>3543</v>
      </c>
      <c r="E1079" s="105" t="s">
        <v>3544</v>
      </c>
      <c r="F1079" s="105" t="str">
        <f>VLOOKUP(A1079,논문증빙검증!$A:$J,10,0)</f>
        <v>인정</v>
      </c>
      <c r="G1079" s="105" t="s">
        <v>6761</v>
      </c>
      <c r="H1079" s="105" t="s">
        <v>5638</v>
      </c>
      <c r="I1079" s="105" t="str">
        <f>VLOOKUP(A1079,논문증빙검증!$A:$N,14,0)</f>
        <v>O</v>
      </c>
      <c r="J1079" s="105" t="s">
        <v>9699</v>
      </c>
      <c r="K1079" s="105" t="s">
        <v>10859</v>
      </c>
      <c r="L1079" s="105" t="s">
        <v>6762</v>
      </c>
      <c r="M1079" s="105" t="b">
        <f>L1078=L1079</f>
        <v>0</v>
      </c>
      <c r="N1079" s="105" t="s">
        <v>6762</v>
      </c>
      <c r="O1079" s="105" t="str">
        <f>VLOOKUP(A1079,'doi 검증'!$A:$E,5,0)</f>
        <v>인정</v>
      </c>
      <c r="P1079" s="105"/>
      <c r="Q1079" s="105" t="s">
        <v>35</v>
      </c>
      <c r="R1079" s="105" t="s">
        <v>36</v>
      </c>
      <c r="S1079" s="105">
        <f>VLOOKUP(A1079,논문증빙검증!$A:$T,20,0)</f>
        <v>0</v>
      </c>
      <c r="T1079" s="105" t="str">
        <f>VLOOKUP(A1079,논문증빙검증!$A:$R,17,0)</f>
        <v>주저자</v>
      </c>
      <c r="U1079" s="105" t="s">
        <v>6763</v>
      </c>
      <c r="V1079" s="105" t="s">
        <v>6764</v>
      </c>
      <c r="W1079" s="105" t="s">
        <v>39</v>
      </c>
      <c r="X1079" s="105" t="s">
        <v>40</v>
      </c>
      <c r="Y1079" s="105" t="s">
        <v>6765</v>
      </c>
      <c r="Z1079" s="105">
        <v>2</v>
      </c>
      <c r="AA1079" s="105" t="s">
        <v>6766</v>
      </c>
      <c r="AB1079" s="105">
        <v>2.3519999999999999</v>
      </c>
      <c r="AC1079" s="105">
        <v>45.970695999999997</v>
      </c>
      <c r="AD1079" s="105" t="s">
        <v>40</v>
      </c>
      <c r="AE1079" s="105" t="s">
        <v>3544</v>
      </c>
      <c r="AF1079" s="105"/>
      <c r="AG1079" s="105"/>
      <c r="AH1079" s="105" t="s">
        <v>6767</v>
      </c>
      <c r="AI1079" s="105" t="s">
        <v>9983</v>
      </c>
      <c r="AJ1079" s="105">
        <v>34</v>
      </c>
      <c r="AK1079" s="105" t="s">
        <v>44</v>
      </c>
      <c r="AL1079" s="105"/>
      <c r="AM1079" s="105"/>
    </row>
    <row r="1080" spans="1:40" s="93" customFormat="1">
      <c r="A1080" s="105">
        <v>1303</v>
      </c>
      <c r="B1080" s="105">
        <v>7</v>
      </c>
      <c r="C1080" s="105" t="s">
        <v>3542</v>
      </c>
      <c r="D1080" s="105" t="s">
        <v>3543</v>
      </c>
      <c r="E1080" s="105" t="s">
        <v>3544</v>
      </c>
      <c r="F1080" s="105" t="str">
        <f>VLOOKUP(A1080,논문증빙검증!$A:$J,10,0)</f>
        <v>인정</v>
      </c>
      <c r="G1080" s="105" t="s">
        <v>6752</v>
      </c>
      <c r="H1080" s="105" t="s">
        <v>6753</v>
      </c>
      <c r="I1080" s="105" t="str">
        <f>VLOOKUP(A1080,논문증빙검증!$A:$N,14,0)</f>
        <v>O</v>
      </c>
      <c r="J1080" s="105" t="s">
        <v>9699</v>
      </c>
      <c r="K1080" s="105" t="s">
        <v>10859</v>
      </c>
      <c r="L1080" s="105" t="s">
        <v>6754</v>
      </c>
      <c r="M1080" s="105" t="b">
        <f>L1079=L1080</f>
        <v>0</v>
      </c>
      <c r="N1080" s="105" t="s">
        <v>6754</v>
      </c>
      <c r="O1080" s="105" t="str">
        <f>VLOOKUP(A1080,'doi 검증'!$A:$E,5,0)</f>
        <v>인정</v>
      </c>
      <c r="P1080" s="105"/>
      <c r="Q1080" s="105" t="s">
        <v>35</v>
      </c>
      <c r="R1080" s="105" t="s">
        <v>173</v>
      </c>
      <c r="S1080" s="105">
        <f>VLOOKUP(A1080,논문증빙검증!$A:$T,20,0)</f>
        <v>0</v>
      </c>
      <c r="T1080" s="105" t="str">
        <f>VLOOKUP(A1080,논문증빙검증!$A:$R,17,0)</f>
        <v>기타저자</v>
      </c>
      <c r="U1080" s="105" t="s">
        <v>6755</v>
      </c>
      <c r="V1080" s="105" t="s">
        <v>6756</v>
      </c>
      <c r="W1080" s="105" t="s">
        <v>39</v>
      </c>
      <c r="X1080" s="105" t="s">
        <v>40</v>
      </c>
      <c r="Y1080" s="105" t="s">
        <v>6757</v>
      </c>
      <c r="Z1080" s="105">
        <v>12</v>
      </c>
      <c r="AA1080" s="105" t="s">
        <v>6758</v>
      </c>
      <c r="AB1080" s="105">
        <v>3.8740000000000001</v>
      </c>
      <c r="AC1080" s="105">
        <v>72.8125</v>
      </c>
      <c r="AD1080" s="105" t="s">
        <v>68</v>
      </c>
      <c r="AE1080" s="105" t="s">
        <v>6759</v>
      </c>
      <c r="AF1080" s="105"/>
      <c r="AG1080" s="105"/>
      <c r="AH1080" s="105" t="s">
        <v>6760</v>
      </c>
      <c r="AI1080" s="105" t="s">
        <v>9983</v>
      </c>
      <c r="AJ1080" s="105">
        <v>28</v>
      </c>
      <c r="AK1080" s="105" t="s">
        <v>156</v>
      </c>
      <c r="AL1080" s="105"/>
      <c r="AM1080" s="105"/>
    </row>
    <row r="1081" spans="1:40" s="93" customFormat="1">
      <c r="A1081" s="105">
        <v>1304</v>
      </c>
      <c r="B1081" s="105">
        <v>8</v>
      </c>
      <c r="C1081" s="105" t="s">
        <v>3542</v>
      </c>
      <c r="D1081" s="105" t="s">
        <v>3543</v>
      </c>
      <c r="E1081" s="105" t="s">
        <v>3544</v>
      </c>
      <c r="F1081" s="105" t="str">
        <f>VLOOKUP(A1081,논문증빙검증!$A:$J,10,0)</f>
        <v>인정</v>
      </c>
      <c r="G1081" s="105" t="s">
        <v>7475</v>
      </c>
      <c r="H1081" s="105" t="s">
        <v>6072</v>
      </c>
      <c r="I1081" s="105" t="str">
        <f>VLOOKUP(A1081,논문증빙검증!$A:$N,14,0)</f>
        <v>O</v>
      </c>
      <c r="J1081" s="105" t="s">
        <v>9699</v>
      </c>
      <c r="K1081" s="105" t="s">
        <v>10859</v>
      </c>
      <c r="L1081" s="105" t="s">
        <v>7476</v>
      </c>
      <c r="M1081" s="105" t="b">
        <f>L1080=L1081</f>
        <v>0</v>
      </c>
      <c r="N1081" s="105" t="s">
        <v>7476</v>
      </c>
      <c r="O1081" s="105" t="str">
        <f>VLOOKUP(A1081,'doi 검증'!$A:$E,5,0)</f>
        <v>인정</v>
      </c>
      <c r="P1081" s="105"/>
      <c r="Q1081" s="105" t="s">
        <v>35</v>
      </c>
      <c r="R1081" s="105" t="s">
        <v>122</v>
      </c>
      <c r="S1081" s="105">
        <f>VLOOKUP(A1081,논문증빙검증!$A:$T,20,0)</f>
        <v>0</v>
      </c>
      <c r="T1081" s="105" t="str">
        <f>VLOOKUP(A1081,논문증빙검증!$A:$R,17,0)</f>
        <v>기타저자</v>
      </c>
      <c r="U1081" s="105" t="s">
        <v>7477</v>
      </c>
      <c r="V1081" s="105" t="s">
        <v>7446</v>
      </c>
      <c r="W1081" s="105" t="s">
        <v>39</v>
      </c>
      <c r="X1081" s="105" t="s">
        <v>40</v>
      </c>
      <c r="Y1081" s="105" t="s">
        <v>1522</v>
      </c>
      <c r="Z1081" s="105">
        <v>38</v>
      </c>
      <c r="AA1081" s="105" t="s">
        <v>7478</v>
      </c>
      <c r="AB1081" s="105">
        <v>3.4420000000000002</v>
      </c>
      <c r="AC1081" s="105">
        <v>74.242424200000002</v>
      </c>
      <c r="AD1081" s="105" t="s">
        <v>68</v>
      </c>
      <c r="AE1081" s="105" t="s">
        <v>7479</v>
      </c>
      <c r="AF1081" s="105"/>
      <c r="AG1081" s="105"/>
      <c r="AH1081" s="105" t="s">
        <v>7480</v>
      </c>
      <c r="AI1081" s="105" t="s">
        <v>9983</v>
      </c>
      <c r="AJ1081" s="105">
        <v>8</v>
      </c>
      <c r="AK1081" s="105" t="s">
        <v>1524</v>
      </c>
      <c r="AL1081" s="105"/>
      <c r="AM1081" s="105"/>
    </row>
    <row r="1082" spans="1:40" s="93" customFormat="1">
      <c r="A1082" s="105">
        <v>1305</v>
      </c>
      <c r="B1082" s="105">
        <v>9</v>
      </c>
      <c r="C1082" s="105" t="s">
        <v>3542</v>
      </c>
      <c r="D1082" s="105" t="s">
        <v>3543</v>
      </c>
      <c r="E1082" s="105" t="s">
        <v>3544</v>
      </c>
      <c r="F1082" s="105" t="str">
        <f>VLOOKUP(A1082,논문증빙검증!$A:$J,10,0)</f>
        <v>인정</v>
      </c>
      <c r="G1082" s="105" t="s">
        <v>6567</v>
      </c>
      <c r="H1082" s="105" t="s">
        <v>4244</v>
      </c>
      <c r="I1082" s="105" t="str">
        <f>VLOOKUP(A1082,논문증빙검증!$A:$N,14,0)</f>
        <v>O</v>
      </c>
      <c r="J1082" s="105" t="s">
        <v>9699</v>
      </c>
      <c r="K1082" s="105" t="s">
        <v>10859</v>
      </c>
      <c r="L1082" s="105" t="s">
        <v>6568</v>
      </c>
      <c r="M1082" s="105" t="b">
        <f>L1081=L1082</f>
        <v>0</v>
      </c>
      <c r="N1082" s="105" t="s">
        <v>6568</v>
      </c>
      <c r="O1082" s="105" t="str">
        <f>VLOOKUP(A1082,'doi 검증'!$A:$E,5,0)</f>
        <v>인정</v>
      </c>
      <c r="P1082" s="105"/>
      <c r="Q1082" s="105" t="s">
        <v>35</v>
      </c>
      <c r="R1082" s="105" t="s">
        <v>36</v>
      </c>
      <c r="S1082" s="105">
        <f>VLOOKUP(A1082,논문증빙검증!$A:$T,20,0)</f>
        <v>0</v>
      </c>
      <c r="T1082" s="105" t="str">
        <f>VLOOKUP(A1082,논문증빙검증!$A:$R,17,0)</f>
        <v>주저자</v>
      </c>
      <c r="U1082" s="105" t="s">
        <v>6569</v>
      </c>
      <c r="V1082" s="105" t="s">
        <v>6570</v>
      </c>
      <c r="W1082" s="105" t="s">
        <v>39</v>
      </c>
      <c r="X1082" s="105" t="s">
        <v>40</v>
      </c>
      <c r="Y1082" s="105" t="s">
        <v>5278</v>
      </c>
      <c r="Z1082" s="105">
        <v>3</v>
      </c>
      <c r="AA1082" s="105" t="s">
        <v>3550</v>
      </c>
      <c r="AB1082" s="105">
        <v>1.6359999999999999</v>
      </c>
      <c r="AC1082" s="105">
        <v>31.818181800000001</v>
      </c>
      <c r="AD1082" s="105" t="s">
        <v>40</v>
      </c>
      <c r="AE1082" s="105" t="s">
        <v>3544</v>
      </c>
      <c r="AF1082" s="105"/>
      <c r="AG1082" s="105"/>
      <c r="AH1082" s="105" t="s">
        <v>6571</v>
      </c>
      <c r="AI1082" s="105" t="s">
        <v>9983</v>
      </c>
      <c r="AJ1082" s="105">
        <v>13</v>
      </c>
      <c r="AK1082" s="105" t="s">
        <v>953</v>
      </c>
      <c r="AL1082" s="105"/>
      <c r="AM1082" s="105"/>
    </row>
    <row r="1083" spans="1:40" s="93" customFormat="1">
      <c r="A1083" s="107">
        <v>1306</v>
      </c>
      <c r="B1083" s="107">
        <v>10</v>
      </c>
      <c r="C1083" s="107" t="s">
        <v>3542</v>
      </c>
      <c r="D1083" s="107" t="s">
        <v>3543</v>
      </c>
      <c r="E1083" s="107" t="s">
        <v>3544</v>
      </c>
      <c r="F1083" s="105" t="str">
        <f>VLOOKUP(A1083,논문증빙검증!$A:$J,10,0)</f>
        <v>인정</v>
      </c>
      <c r="G1083" s="107" t="s">
        <v>6572</v>
      </c>
      <c r="H1083" s="107" t="s">
        <v>6573</v>
      </c>
      <c r="I1083" s="105" t="str">
        <f>VLOOKUP(A1083,논문증빙검증!$A:$N,14,0)</f>
        <v>O</v>
      </c>
      <c r="J1083" s="105" t="s">
        <v>9699</v>
      </c>
      <c r="K1083" s="110" t="s">
        <v>10859</v>
      </c>
      <c r="L1083" s="105" t="s">
        <v>6574</v>
      </c>
      <c r="M1083" s="105" t="b">
        <f>L1082=L1083</f>
        <v>0</v>
      </c>
      <c r="N1083" s="107" t="s">
        <v>6574</v>
      </c>
      <c r="O1083" s="105" t="str">
        <f>VLOOKUP(A1083,'doi 검증'!$A:$E,5,0)</f>
        <v>인정</v>
      </c>
      <c r="P1083" s="107"/>
      <c r="Q1083" s="107" t="s">
        <v>35</v>
      </c>
      <c r="R1083" s="107" t="s">
        <v>63</v>
      </c>
      <c r="S1083" s="105">
        <f>VLOOKUP(A1083,논문증빙검증!$A:$T,20,0)</f>
        <v>0</v>
      </c>
      <c r="T1083" s="105" t="str">
        <f>VLOOKUP(A1083,논문증빙검증!$A:$R,17,0)</f>
        <v>기타저자</v>
      </c>
      <c r="U1083" s="107" t="s">
        <v>6575</v>
      </c>
      <c r="V1083" s="107" t="s">
        <v>53</v>
      </c>
      <c r="W1083" s="107" t="s">
        <v>39</v>
      </c>
      <c r="X1083" s="107" t="s">
        <v>40</v>
      </c>
      <c r="Y1083" s="107" t="s">
        <v>6576</v>
      </c>
      <c r="Z1083" s="107">
        <v>4</v>
      </c>
      <c r="AA1083" s="107" t="s">
        <v>6577</v>
      </c>
      <c r="AB1083" s="107">
        <v>3.7909999999999999</v>
      </c>
      <c r="AC1083" s="105">
        <v>70.9375</v>
      </c>
      <c r="AD1083" s="107" t="s">
        <v>68</v>
      </c>
      <c r="AE1083" s="107" t="s">
        <v>6578</v>
      </c>
      <c r="AF1083" s="107"/>
      <c r="AG1083" s="107"/>
      <c r="AH1083" s="107" t="s">
        <v>6579</v>
      </c>
      <c r="AI1083" s="105" t="s">
        <v>9983</v>
      </c>
      <c r="AJ1083" s="107">
        <v>110</v>
      </c>
      <c r="AK1083" s="107" t="s">
        <v>334</v>
      </c>
      <c r="AL1083" s="107" t="s">
        <v>58</v>
      </c>
      <c r="AM1083" s="107" t="s">
        <v>8922</v>
      </c>
    </row>
    <row r="1084" spans="1:40" s="93" customFormat="1">
      <c r="A1084" s="105">
        <v>1307</v>
      </c>
      <c r="B1084" s="105">
        <v>1</v>
      </c>
      <c r="C1084" s="105" t="s">
        <v>1293</v>
      </c>
      <c r="D1084" s="105" t="s">
        <v>1294</v>
      </c>
      <c r="E1084" s="105" t="s">
        <v>1295</v>
      </c>
      <c r="F1084" s="105" t="str">
        <f>VLOOKUP(A1084,논문증빙검증!$A:$J,10,0)</f>
        <v>인정</v>
      </c>
      <c r="G1084" s="105" t="s">
        <v>1296</v>
      </c>
      <c r="H1084" s="105" t="s">
        <v>1297</v>
      </c>
      <c r="I1084" s="105" t="str">
        <f>VLOOKUP(A1084,논문증빙검증!$A:$N,14,0)</f>
        <v>O</v>
      </c>
      <c r="J1084" s="105" t="s">
        <v>9699</v>
      </c>
      <c r="K1084" s="105" t="s">
        <v>10859</v>
      </c>
      <c r="L1084" s="105" t="s">
        <v>1298</v>
      </c>
      <c r="M1084" s="105" t="b">
        <f>L1083=L1084</f>
        <v>0</v>
      </c>
      <c r="N1084" s="105" t="s">
        <v>1298</v>
      </c>
      <c r="O1084" s="105" t="str">
        <f>VLOOKUP(A1084,'doi 검증'!$A:$E,5,0)</f>
        <v>인정</v>
      </c>
      <c r="P1084" s="105"/>
      <c r="Q1084" s="105" t="s">
        <v>35</v>
      </c>
      <c r="R1084" s="105" t="s">
        <v>36</v>
      </c>
      <c r="S1084" s="105">
        <f>VLOOKUP(A1084,논문증빙검증!$A:$T,20,0)</f>
        <v>0</v>
      </c>
      <c r="T1084" s="105" t="str">
        <f>VLOOKUP(A1084,논문증빙검증!$A:$R,17,0)</f>
        <v>주저자</v>
      </c>
      <c r="U1084" s="105" t="s">
        <v>1299</v>
      </c>
      <c r="V1084" s="105" t="s">
        <v>1300</v>
      </c>
      <c r="W1084" s="105" t="s">
        <v>39</v>
      </c>
      <c r="X1084" s="105" t="s">
        <v>40</v>
      </c>
      <c r="Y1084" s="105" t="s">
        <v>1301</v>
      </c>
      <c r="Z1084" s="105">
        <v>3</v>
      </c>
      <c r="AA1084" s="105" t="s">
        <v>232</v>
      </c>
      <c r="AB1084" s="105">
        <v>7.9530000000000003</v>
      </c>
      <c r="AC1084" s="105">
        <v>87.1875</v>
      </c>
      <c r="AD1084" s="105" t="s">
        <v>40</v>
      </c>
      <c r="AE1084" s="105" t="s">
        <v>1302</v>
      </c>
      <c r="AF1084" s="105"/>
      <c r="AG1084" s="105"/>
      <c r="AH1084" s="105" t="s">
        <v>1278</v>
      </c>
      <c r="AI1084" s="105" t="s">
        <v>9983</v>
      </c>
      <c r="AJ1084" s="105">
        <v>29</v>
      </c>
      <c r="AK1084" s="105" t="s">
        <v>953</v>
      </c>
      <c r="AL1084" s="105"/>
      <c r="AM1084" s="105"/>
    </row>
    <row r="1085" spans="1:40" s="93" customFormat="1">
      <c r="A1085" s="105">
        <v>1308</v>
      </c>
      <c r="B1085" s="105">
        <v>2</v>
      </c>
      <c r="C1085" s="105" t="s">
        <v>1293</v>
      </c>
      <c r="D1085" s="105" t="s">
        <v>1294</v>
      </c>
      <c r="E1085" s="105" t="s">
        <v>1295</v>
      </c>
      <c r="F1085" s="105" t="str">
        <f>VLOOKUP(A1085,논문증빙검증!$A:$J,10,0)</f>
        <v>인정</v>
      </c>
      <c r="G1085" s="105" t="s">
        <v>5777</v>
      </c>
      <c r="H1085" s="105" t="s">
        <v>4408</v>
      </c>
      <c r="I1085" s="105" t="str">
        <f>VLOOKUP(A1085,논문증빙검증!$A:$N,14,0)</f>
        <v>O</v>
      </c>
      <c r="J1085" s="105" t="s">
        <v>9699</v>
      </c>
      <c r="K1085" s="105" t="s">
        <v>10859</v>
      </c>
      <c r="L1085" s="105" t="s">
        <v>5778</v>
      </c>
      <c r="M1085" s="105" t="b">
        <f>L1084=L1085</f>
        <v>0</v>
      </c>
      <c r="N1085" s="105" t="s">
        <v>5778</v>
      </c>
      <c r="O1085" s="105" t="str">
        <f>VLOOKUP(A1085,'doi 검증'!$A:$E,5,0)</f>
        <v>인정</v>
      </c>
      <c r="P1085" s="105"/>
      <c r="Q1085" s="105" t="s">
        <v>35</v>
      </c>
      <c r="R1085" s="105" t="s">
        <v>36</v>
      </c>
      <c r="S1085" s="105">
        <f>VLOOKUP(A1085,논문증빙검증!$A:$T,20,0)</f>
        <v>0</v>
      </c>
      <c r="T1085" s="105" t="str">
        <f>VLOOKUP(A1085,논문증빙검증!$A:$R,17,0)</f>
        <v>주저자</v>
      </c>
      <c r="U1085" s="105" t="s">
        <v>5779</v>
      </c>
      <c r="V1085" s="105" t="s">
        <v>5621</v>
      </c>
      <c r="W1085" s="105" t="s">
        <v>39</v>
      </c>
      <c r="X1085" s="105" t="s">
        <v>40</v>
      </c>
      <c r="Y1085" s="105" t="s">
        <v>4411</v>
      </c>
      <c r="Z1085" s="105">
        <v>7</v>
      </c>
      <c r="AA1085" s="105" t="s">
        <v>5780</v>
      </c>
      <c r="AB1085" s="105">
        <v>4.38</v>
      </c>
      <c r="AC1085" s="105">
        <v>77.083333300000007</v>
      </c>
      <c r="AD1085" s="105" t="s">
        <v>40</v>
      </c>
      <c r="AE1085" s="105" t="s">
        <v>1302</v>
      </c>
      <c r="AF1085" s="105"/>
      <c r="AG1085" s="105"/>
      <c r="AH1085" s="105" t="s">
        <v>5719</v>
      </c>
      <c r="AI1085" s="105" t="s">
        <v>9983</v>
      </c>
      <c r="AJ1085" s="105">
        <v>10</v>
      </c>
      <c r="AK1085" s="105" t="s">
        <v>953</v>
      </c>
      <c r="AL1085" s="105"/>
      <c r="AM1085" s="105"/>
    </row>
    <row r="1086" spans="1:40" s="98" customFormat="1">
      <c r="A1086" s="105">
        <v>1309</v>
      </c>
      <c r="B1086" s="105">
        <v>3</v>
      </c>
      <c r="C1086" s="105" t="s">
        <v>1293</v>
      </c>
      <c r="D1086" s="105" t="s">
        <v>1294</v>
      </c>
      <c r="E1086" s="105" t="s">
        <v>1295</v>
      </c>
      <c r="F1086" s="105" t="str">
        <f>VLOOKUP(A1086,논문증빙검증!$A:$J,10,0)</f>
        <v>인정</v>
      </c>
      <c r="G1086" s="105" t="s">
        <v>5744</v>
      </c>
      <c r="H1086" s="105" t="s">
        <v>5745</v>
      </c>
      <c r="I1086" s="105" t="str">
        <f>VLOOKUP(A1086,논문증빙검증!$A:$N,14,0)</f>
        <v>O</v>
      </c>
      <c r="J1086" s="105" t="s">
        <v>9699</v>
      </c>
      <c r="K1086" s="105" t="s">
        <v>10859</v>
      </c>
      <c r="L1086" s="105" t="s">
        <v>5746</v>
      </c>
      <c r="M1086" s="105" t="b">
        <f>L1085=L1086</f>
        <v>0</v>
      </c>
      <c r="N1086" s="105" t="s">
        <v>5746</v>
      </c>
      <c r="O1086" s="105" t="str">
        <f>VLOOKUP(A1086,'doi 검증'!$A:$E,5,0)</f>
        <v>인정</v>
      </c>
      <c r="P1086" s="105"/>
      <c r="Q1086" s="105" t="s">
        <v>35</v>
      </c>
      <c r="R1086" s="105" t="s">
        <v>36</v>
      </c>
      <c r="S1086" s="105">
        <f>VLOOKUP(A1086,논문증빙검증!$A:$T,20,0)</f>
        <v>0</v>
      </c>
      <c r="T1086" s="105" t="str">
        <f>VLOOKUP(A1086,논문증빙검증!$A:$R,17,0)</f>
        <v>주저자</v>
      </c>
      <c r="U1086" s="105" t="s">
        <v>5747</v>
      </c>
      <c r="V1086" s="105" t="s">
        <v>5621</v>
      </c>
      <c r="W1086" s="105" t="s">
        <v>39</v>
      </c>
      <c r="X1086" s="105" t="s">
        <v>40</v>
      </c>
      <c r="Y1086" s="105" t="s">
        <v>1635</v>
      </c>
      <c r="Z1086" s="105">
        <v>25</v>
      </c>
      <c r="AA1086" s="105" t="s">
        <v>5718</v>
      </c>
      <c r="AB1086" s="105">
        <v>4.38</v>
      </c>
      <c r="AC1086" s="105">
        <v>77.083333300000007</v>
      </c>
      <c r="AD1086" s="105" t="s">
        <v>40</v>
      </c>
      <c r="AE1086" s="105" t="s">
        <v>1302</v>
      </c>
      <c r="AF1086" s="105"/>
      <c r="AG1086" s="105"/>
      <c r="AH1086" s="105" t="s">
        <v>5719</v>
      </c>
      <c r="AI1086" s="105" t="s">
        <v>9983</v>
      </c>
      <c r="AJ1086" s="105">
        <v>7</v>
      </c>
      <c r="AK1086" s="105" t="s">
        <v>953</v>
      </c>
      <c r="AL1086" s="105"/>
      <c r="AM1086" s="105"/>
    </row>
    <row r="1087" spans="1:40" s="93" customFormat="1">
      <c r="A1087" s="105">
        <v>1310</v>
      </c>
      <c r="B1087" s="105">
        <v>4</v>
      </c>
      <c r="C1087" s="105" t="s">
        <v>1293</v>
      </c>
      <c r="D1087" s="105" t="s">
        <v>1294</v>
      </c>
      <c r="E1087" s="105" t="s">
        <v>1295</v>
      </c>
      <c r="F1087" s="105" t="str">
        <f>VLOOKUP(A1087,논문증빙검증!$A:$J,10,0)</f>
        <v>인정</v>
      </c>
      <c r="G1087" s="105" t="s">
        <v>7701</v>
      </c>
      <c r="H1087" s="105" t="s">
        <v>830</v>
      </c>
      <c r="I1087" s="105" t="str">
        <f>VLOOKUP(A1087,논문증빙검증!$A:$N,14,0)</f>
        <v>O</v>
      </c>
      <c r="J1087" s="105" t="s">
        <v>9699</v>
      </c>
      <c r="K1087" s="105" t="s">
        <v>10859</v>
      </c>
      <c r="L1087" s="105" t="s">
        <v>7702</v>
      </c>
      <c r="M1087" s="105" t="b">
        <f>L1086=L1087</f>
        <v>0</v>
      </c>
      <c r="N1087" s="105" t="s">
        <v>7702</v>
      </c>
      <c r="O1087" s="105" t="str">
        <f>VLOOKUP(A1087,'doi 검증'!$A:$E,5,0)</f>
        <v>인정</v>
      </c>
      <c r="P1087" s="105"/>
      <c r="Q1087" s="105" t="s">
        <v>35</v>
      </c>
      <c r="R1087" s="105" t="s">
        <v>63</v>
      </c>
      <c r="S1087" s="105">
        <f>VLOOKUP(A1087,논문증빙검증!$A:$T,20,0)</f>
        <v>0</v>
      </c>
      <c r="T1087" s="105" t="str">
        <f>VLOOKUP(A1087,논문증빙검증!$A:$R,17,0)</f>
        <v>기타저자</v>
      </c>
      <c r="U1087" s="105" t="s">
        <v>7703</v>
      </c>
      <c r="V1087" s="105" t="s">
        <v>7543</v>
      </c>
      <c r="W1087" s="105" t="s">
        <v>39</v>
      </c>
      <c r="X1087" s="105" t="s">
        <v>40</v>
      </c>
      <c r="Y1087" s="105" t="s">
        <v>3193</v>
      </c>
      <c r="Z1087" s="105">
        <v>0</v>
      </c>
      <c r="AA1087" s="105" t="s">
        <v>7690</v>
      </c>
      <c r="AB1087" s="105">
        <v>3.004</v>
      </c>
      <c r="AC1087" s="105">
        <v>39.035087699999998</v>
      </c>
      <c r="AD1087" s="105" t="s">
        <v>68</v>
      </c>
      <c r="AE1087" s="105" t="s">
        <v>2458</v>
      </c>
      <c r="AF1087" s="105"/>
      <c r="AG1087" s="105"/>
      <c r="AH1087" s="105" t="s">
        <v>7663</v>
      </c>
      <c r="AI1087" s="105" t="s">
        <v>9983</v>
      </c>
      <c r="AJ1087" s="105">
        <v>13</v>
      </c>
      <c r="AK1087" s="105" t="s">
        <v>57</v>
      </c>
      <c r="AL1087" s="105"/>
      <c r="AM1087" s="105"/>
    </row>
    <row r="1088" spans="1:40" s="93" customFormat="1">
      <c r="A1088" s="105">
        <v>1311</v>
      </c>
      <c r="B1088" s="105">
        <v>5</v>
      </c>
      <c r="C1088" s="105" t="s">
        <v>1293</v>
      </c>
      <c r="D1088" s="105" t="s">
        <v>1294</v>
      </c>
      <c r="E1088" s="105" t="s">
        <v>1295</v>
      </c>
      <c r="F1088" s="105" t="str">
        <f>VLOOKUP(A1088,논문증빙검증!$A:$J,10,0)</f>
        <v>인정</v>
      </c>
      <c r="G1088" s="105" t="s">
        <v>2452</v>
      </c>
      <c r="H1088" s="105" t="s">
        <v>2453</v>
      </c>
      <c r="I1088" s="105" t="str">
        <f>VLOOKUP(A1088,논문증빙검증!$A:$N,14,0)</f>
        <v>O</v>
      </c>
      <c r="J1088" s="105" t="s">
        <v>9699</v>
      </c>
      <c r="K1088" s="105" t="s">
        <v>10859</v>
      </c>
      <c r="L1088" s="105" t="s">
        <v>2454</v>
      </c>
      <c r="M1088" s="105" t="b">
        <f>L1087=L1088</f>
        <v>0</v>
      </c>
      <c r="N1088" s="105" t="s">
        <v>2454</v>
      </c>
      <c r="O1088" s="105" t="str">
        <f>VLOOKUP(A1088,'doi 검증'!$A:$E,5,0)</f>
        <v>인정</v>
      </c>
      <c r="P1088" s="105"/>
      <c r="Q1088" s="105" t="s">
        <v>35</v>
      </c>
      <c r="R1088" s="105" t="s">
        <v>63</v>
      </c>
      <c r="S1088" s="105">
        <f>VLOOKUP(A1088,논문증빙검증!$A:$T,20,0)</f>
        <v>0</v>
      </c>
      <c r="T1088" s="105" t="str">
        <f>VLOOKUP(A1088,논문증빙검증!$A:$R,17,0)</f>
        <v>기타저자</v>
      </c>
      <c r="U1088" s="105" t="s">
        <v>2455</v>
      </c>
      <c r="V1088" s="105" t="s">
        <v>78</v>
      </c>
      <c r="W1088" s="105" t="s">
        <v>39</v>
      </c>
      <c r="X1088" s="105" t="s">
        <v>40</v>
      </c>
      <c r="Y1088" s="105" t="s">
        <v>2456</v>
      </c>
      <c r="Z1088" s="105">
        <v>5</v>
      </c>
      <c r="AA1088" s="105" t="s">
        <v>2457</v>
      </c>
      <c r="AB1088" s="105">
        <v>2.48</v>
      </c>
      <c r="AC1088" s="105">
        <v>49.0625</v>
      </c>
      <c r="AD1088" s="105" t="s">
        <v>68</v>
      </c>
      <c r="AE1088" s="105" t="s">
        <v>2458</v>
      </c>
      <c r="AF1088" s="105"/>
      <c r="AG1088" s="105"/>
      <c r="AH1088" s="105" t="s">
        <v>2451</v>
      </c>
      <c r="AI1088" s="105" t="s">
        <v>9983</v>
      </c>
      <c r="AJ1088" s="105">
        <v>19</v>
      </c>
      <c r="AK1088" s="105" t="s">
        <v>44</v>
      </c>
      <c r="AL1088" s="105"/>
      <c r="AM1088" s="105"/>
    </row>
    <row r="1089" spans="1:39" s="93" customFormat="1">
      <c r="A1089" s="105">
        <v>1312</v>
      </c>
      <c r="B1089" s="105">
        <v>6</v>
      </c>
      <c r="C1089" s="105" t="s">
        <v>1293</v>
      </c>
      <c r="D1089" s="105" t="s">
        <v>1294</v>
      </c>
      <c r="E1089" s="105" t="s">
        <v>1295</v>
      </c>
      <c r="F1089" s="105" t="str">
        <f>VLOOKUP(A1089,논문증빙검증!$A:$J,10,0)</f>
        <v>인정</v>
      </c>
      <c r="G1089" s="105" t="s">
        <v>4407</v>
      </c>
      <c r="H1089" s="105" t="s">
        <v>4408</v>
      </c>
      <c r="I1089" s="105" t="str">
        <f>VLOOKUP(A1089,논문증빙검증!$A:$N,14,0)</f>
        <v>O</v>
      </c>
      <c r="J1089" s="105" t="s">
        <v>9699</v>
      </c>
      <c r="K1089" s="105" t="s">
        <v>10859</v>
      </c>
      <c r="L1089" s="105" t="s">
        <v>4409</v>
      </c>
      <c r="M1089" s="105" t="b">
        <f>L1088=L1089</f>
        <v>0</v>
      </c>
      <c r="N1089" s="105" t="s">
        <v>4409</v>
      </c>
      <c r="O1089" s="105" t="str">
        <f>VLOOKUP(A1089,'doi 검증'!$A:$E,5,0)</f>
        <v>인정</v>
      </c>
      <c r="P1089" s="105"/>
      <c r="Q1089" s="105" t="s">
        <v>35</v>
      </c>
      <c r="R1089" s="105" t="s">
        <v>173</v>
      </c>
      <c r="S1089" s="105">
        <f>VLOOKUP(A1089,논문증빙검증!$A:$T,20,0)</f>
        <v>0</v>
      </c>
      <c r="T1089" s="105" t="str">
        <f>VLOOKUP(A1089,논문증빙검증!$A:$R,17,0)</f>
        <v>기타저자</v>
      </c>
      <c r="U1089" s="105" t="s">
        <v>4410</v>
      </c>
      <c r="V1089" s="105" t="s">
        <v>78</v>
      </c>
      <c r="W1089" s="105" t="s">
        <v>39</v>
      </c>
      <c r="X1089" s="105" t="s">
        <v>40</v>
      </c>
      <c r="Y1089" s="105" t="s">
        <v>4411</v>
      </c>
      <c r="Z1089" s="105">
        <v>6</v>
      </c>
      <c r="AA1089" s="105" t="s">
        <v>4405</v>
      </c>
      <c r="AB1089" s="105">
        <v>7.2670000000000003</v>
      </c>
      <c r="AC1089" s="105">
        <v>82.8125</v>
      </c>
      <c r="AD1089" s="105" t="s">
        <v>68</v>
      </c>
      <c r="AE1089" s="105" t="s">
        <v>4412</v>
      </c>
      <c r="AF1089" s="105"/>
      <c r="AG1089" s="105"/>
      <c r="AH1089" s="105" t="s">
        <v>4386</v>
      </c>
      <c r="AI1089" s="105" t="s">
        <v>9983</v>
      </c>
      <c r="AJ1089" s="105">
        <v>210</v>
      </c>
      <c r="AK1089" s="105"/>
      <c r="AL1089" s="105"/>
      <c r="AM1089" s="105"/>
    </row>
    <row r="1090" spans="1:39" s="93" customFormat="1">
      <c r="A1090" s="105">
        <v>1313</v>
      </c>
      <c r="B1090" s="105">
        <v>7</v>
      </c>
      <c r="C1090" s="105" t="s">
        <v>1293</v>
      </c>
      <c r="D1090" s="105" t="s">
        <v>1294</v>
      </c>
      <c r="E1090" s="105" t="s">
        <v>1295</v>
      </c>
      <c r="F1090" s="105" t="str">
        <f>VLOOKUP(A1090,논문증빙검증!$A:$J,10,0)</f>
        <v>인정</v>
      </c>
      <c r="G1090" s="105" t="s">
        <v>7916</v>
      </c>
      <c r="H1090" s="105" t="s">
        <v>7917</v>
      </c>
      <c r="I1090" s="105" t="str">
        <f>VLOOKUP(A1090,논문증빙검증!$A:$N,14,0)</f>
        <v>O</v>
      </c>
      <c r="J1090" s="105" t="s">
        <v>9699</v>
      </c>
      <c r="K1090" s="105" t="s">
        <v>10859</v>
      </c>
      <c r="L1090" s="105" t="s">
        <v>7918</v>
      </c>
      <c r="M1090" s="105" t="b">
        <f>L1089=L1090</f>
        <v>0</v>
      </c>
      <c r="N1090" s="105" t="s">
        <v>7918</v>
      </c>
      <c r="O1090" s="105" t="str">
        <f>VLOOKUP(A1090,'doi 검증'!$A:$E,5,0)</f>
        <v>인정</v>
      </c>
      <c r="P1090" s="105"/>
      <c r="Q1090" s="105" t="s">
        <v>35</v>
      </c>
      <c r="R1090" s="105" t="s">
        <v>173</v>
      </c>
      <c r="S1090" s="105">
        <f>VLOOKUP(A1090,논문증빙검증!$A:$T,20,0)</f>
        <v>0</v>
      </c>
      <c r="T1090" s="105" t="str">
        <f>VLOOKUP(A1090,논문증빙검증!$A:$R,17,0)</f>
        <v>기타저자</v>
      </c>
      <c r="U1090" s="105" t="s">
        <v>7919</v>
      </c>
      <c r="V1090" s="105" t="s">
        <v>7920</v>
      </c>
      <c r="W1090" s="105" t="s">
        <v>39</v>
      </c>
      <c r="X1090" s="105" t="s">
        <v>40</v>
      </c>
      <c r="Y1090" s="105" t="s">
        <v>574</v>
      </c>
      <c r="Z1090" s="105">
        <v>1</v>
      </c>
      <c r="AA1090" s="105" t="s">
        <v>7921</v>
      </c>
      <c r="AB1090" s="105">
        <v>0.64900000000000002</v>
      </c>
      <c r="AC1090" s="105">
        <v>7.5581395000000002</v>
      </c>
      <c r="AD1090" s="105" t="s">
        <v>68</v>
      </c>
      <c r="AE1090" s="105" t="s">
        <v>4412</v>
      </c>
      <c r="AF1090" s="105"/>
      <c r="AG1090" s="105"/>
      <c r="AH1090" s="105" t="s">
        <v>1861</v>
      </c>
      <c r="AI1090" s="105" t="s">
        <v>9983</v>
      </c>
      <c r="AJ1090" s="105">
        <v>76</v>
      </c>
      <c r="AK1090" s="105" t="s">
        <v>334</v>
      </c>
      <c r="AL1090" s="105"/>
      <c r="AM1090" s="105"/>
    </row>
    <row r="1091" spans="1:39" s="93" customFormat="1">
      <c r="A1091" s="108">
        <v>1314</v>
      </c>
      <c r="B1091" s="108">
        <v>8</v>
      </c>
      <c r="C1091" s="108" t="s">
        <v>1293</v>
      </c>
      <c r="D1091" s="108" t="s">
        <v>1294</v>
      </c>
      <c r="E1091" s="108" t="s">
        <v>1295</v>
      </c>
      <c r="F1091" s="105" t="str">
        <f>VLOOKUP(A1091,논문증빙검증!$A:$J,10,0)</f>
        <v>인정</v>
      </c>
      <c r="G1091" s="108" t="s">
        <v>7385</v>
      </c>
      <c r="H1091" s="108" t="s">
        <v>3486</v>
      </c>
      <c r="I1091" s="105" t="str">
        <f>VLOOKUP(A1091,논문증빙검증!$A:$N,14,0)</f>
        <v>O</v>
      </c>
      <c r="J1091" s="108" t="s">
        <v>9699</v>
      </c>
      <c r="K1091" s="110" t="s">
        <v>10859</v>
      </c>
      <c r="L1091" s="105" t="s">
        <v>7386</v>
      </c>
      <c r="M1091" s="105" t="b">
        <f>L1090=L1091</f>
        <v>0</v>
      </c>
      <c r="N1091" s="108" t="s">
        <v>10937</v>
      </c>
      <c r="O1091" s="105" t="str">
        <f>VLOOKUP(A1091,'doi 검증'!$A:$E,5,0)</f>
        <v>인정</v>
      </c>
      <c r="P1091" s="108"/>
      <c r="Q1091" s="108" t="s">
        <v>35</v>
      </c>
      <c r="R1091" s="108" t="s">
        <v>173</v>
      </c>
      <c r="S1091" s="105">
        <f>VLOOKUP(A1091,논문증빙검증!$A:$T,20,0)</f>
        <v>0</v>
      </c>
      <c r="T1091" s="105" t="str">
        <f>VLOOKUP(A1091,논문증빙검증!$A:$R,17,0)</f>
        <v>기타저자</v>
      </c>
      <c r="U1091" s="108" t="s">
        <v>8959</v>
      </c>
      <c r="V1091" s="108" t="s">
        <v>7376</v>
      </c>
      <c r="W1091" s="108" t="s">
        <v>39</v>
      </c>
      <c r="X1091" s="108" t="s">
        <v>8903</v>
      </c>
      <c r="Y1091" s="108">
        <v>2018.12</v>
      </c>
      <c r="Z1091" s="108">
        <v>0</v>
      </c>
      <c r="AA1091" s="106"/>
      <c r="AB1091" s="108">
        <v>0.96099999999999997</v>
      </c>
      <c r="AC1091" s="105">
        <v>11.9047619</v>
      </c>
      <c r="AD1091" s="108" t="s">
        <v>8907</v>
      </c>
      <c r="AE1091" s="108"/>
      <c r="AF1091" s="108"/>
      <c r="AG1091" s="108"/>
      <c r="AH1091" s="108"/>
      <c r="AI1091" s="105" t="s">
        <v>9980</v>
      </c>
      <c r="AJ1091" s="108"/>
      <c r="AK1091" s="108"/>
      <c r="AL1091" s="108" t="s">
        <v>553</v>
      </c>
      <c r="AM1091" s="108" t="s">
        <v>10036</v>
      </c>
    </row>
    <row r="1092" spans="1:39" s="93" customFormat="1">
      <c r="A1092" s="105">
        <v>1315</v>
      </c>
      <c r="B1092" s="105">
        <v>1</v>
      </c>
      <c r="C1092" s="105" t="s">
        <v>350</v>
      </c>
      <c r="D1092" s="105" t="s">
        <v>351</v>
      </c>
      <c r="E1092" s="105" t="s">
        <v>352</v>
      </c>
      <c r="F1092" s="105" t="str">
        <f>VLOOKUP(A1092,논문증빙검증!$A:$J,10,0)</f>
        <v>인정</v>
      </c>
      <c r="G1092" s="105" t="s">
        <v>712</v>
      </c>
      <c r="H1092" s="105" t="s">
        <v>713</v>
      </c>
      <c r="I1092" s="105" t="str">
        <f>VLOOKUP(A1092,논문증빙검증!$A:$N,14,0)</f>
        <v>ㅇ</v>
      </c>
      <c r="J1092" s="105" t="s">
        <v>9699</v>
      </c>
      <c r="K1092" s="105" t="s">
        <v>10859</v>
      </c>
      <c r="L1092" s="105" t="s">
        <v>714</v>
      </c>
      <c r="M1092" s="105" t="b">
        <f>L1091=L1092</f>
        <v>0</v>
      </c>
      <c r="N1092" s="105" t="s">
        <v>714</v>
      </c>
      <c r="O1092" s="105" t="str">
        <f>VLOOKUP(A1092,'doi 검증'!$A:$E,5,0)</f>
        <v>인정</v>
      </c>
      <c r="P1092" s="105"/>
      <c r="Q1092" s="105" t="s">
        <v>35</v>
      </c>
      <c r="R1092" s="105" t="s">
        <v>36</v>
      </c>
      <c r="S1092" s="105">
        <f>VLOOKUP(A1092,논문증빙검증!$A:$T,20,0)</f>
        <v>0</v>
      </c>
      <c r="T1092" s="105" t="str">
        <f>VLOOKUP(A1092,논문증빙검증!$A:$R,17,0)</f>
        <v>주저자</v>
      </c>
      <c r="U1092" s="105" t="s">
        <v>715</v>
      </c>
      <c r="V1092" s="105" t="s">
        <v>124</v>
      </c>
      <c r="W1092" s="105" t="s">
        <v>39</v>
      </c>
      <c r="X1092" s="105" t="s">
        <v>40</v>
      </c>
      <c r="Y1092" s="105" t="s">
        <v>716</v>
      </c>
      <c r="Z1092" s="105">
        <v>5</v>
      </c>
      <c r="AA1092" s="105" t="s">
        <v>687</v>
      </c>
      <c r="AB1092" s="105">
        <v>29.367999999999999</v>
      </c>
      <c r="AC1092" s="105">
        <v>97.222222200000004</v>
      </c>
      <c r="AD1092" s="105" t="s">
        <v>40</v>
      </c>
      <c r="AE1092" s="105" t="s">
        <v>352</v>
      </c>
      <c r="AF1092" s="105"/>
      <c r="AG1092" s="105"/>
      <c r="AH1092" s="105" t="s">
        <v>600</v>
      </c>
      <c r="AI1092" s="105" t="s">
        <v>9983</v>
      </c>
      <c r="AJ1092" s="105">
        <v>10</v>
      </c>
      <c r="AK1092" s="105" t="s">
        <v>717</v>
      </c>
      <c r="AL1092" s="105"/>
      <c r="AM1092" s="105"/>
    </row>
    <row r="1093" spans="1:39" s="93" customFormat="1">
      <c r="A1093" s="111">
        <v>1316</v>
      </c>
      <c r="B1093" s="111">
        <v>2</v>
      </c>
      <c r="C1093" s="111" t="s">
        <v>350</v>
      </c>
      <c r="D1093" s="111" t="s">
        <v>351</v>
      </c>
      <c r="E1093" s="111" t="s">
        <v>352</v>
      </c>
      <c r="F1093" s="105" t="str">
        <f>VLOOKUP(A1093,논문증빙검증!$A:$J,10,0)</f>
        <v>인정</v>
      </c>
      <c r="G1093" s="111" t="s">
        <v>813</v>
      </c>
      <c r="H1093" s="111" t="s">
        <v>814</v>
      </c>
      <c r="I1093" s="105" t="str">
        <f>VLOOKUP(A1093,논문증빙검증!$A:$N,14,0)</f>
        <v>ㅇ</v>
      </c>
      <c r="J1093" s="105" t="s">
        <v>9699</v>
      </c>
      <c r="K1093" s="110" t="s">
        <v>10859</v>
      </c>
      <c r="L1093" s="105" t="s">
        <v>815</v>
      </c>
      <c r="M1093" s="105" t="b">
        <f>L1092=L1093</f>
        <v>0</v>
      </c>
      <c r="N1093" s="111" t="s">
        <v>8869</v>
      </c>
      <c r="O1093" s="105" t="str">
        <f>VLOOKUP(A1093,'doi 검증'!$A:$E,5,0)</f>
        <v>인정</v>
      </c>
      <c r="P1093" s="111" t="s">
        <v>9693</v>
      </c>
      <c r="Q1093" s="111" t="s">
        <v>35</v>
      </c>
      <c r="R1093" s="111" t="s">
        <v>36</v>
      </c>
      <c r="S1093" s="105" t="str">
        <f>VLOOKUP(A1093,논문증빙검증!$A:$T,20,0)</f>
        <v>공동저자</v>
      </c>
      <c r="T1093" s="105" t="str">
        <f>VLOOKUP(A1093,논문증빙검증!$A:$R,17,0)</f>
        <v>주저자</v>
      </c>
      <c r="U1093" s="111" t="s">
        <v>816</v>
      </c>
      <c r="V1093" s="111" t="s">
        <v>124</v>
      </c>
      <c r="W1093" s="111" t="s">
        <v>39</v>
      </c>
      <c r="X1093" s="111" t="s">
        <v>40</v>
      </c>
      <c r="Y1093" s="111" t="s">
        <v>817</v>
      </c>
      <c r="Z1093" s="111">
        <v>34</v>
      </c>
      <c r="AA1093" s="111" t="s">
        <v>818</v>
      </c>
      <c r="AB1093" s="111">
        <v>15.336</v>
      </c>
      <c r="AC1093" s="105">
        <v>91.292134799999999</v>
      </c>
      <c r="AD1093" s="105" t="s">
        <v>8903</v>
      </c>
      <c r="AE1093" s="111" t="s">
        <v>819</v>
      </c>
      <c r="AF1093" s="111"/>
      <c r="AG1093" s="111"/>
      <c r="AH1093" s="111" t="s">
        <v>820</v>
      </c>
      <c r="AI1093" s="105" t="s">
        <v>9983</v>
      </c>
      <c r="AJ1093" s="111">
        <v>58</v>
      </c>
      <c r="AK1093" s="111" t="s">
        <v>821</v>
      </c>
      <c r="AL1093" s="111" t="s">
        <v>8867</v>
      </c>
      <c r="AM1093" s="111" t="s">
        <v>8869</v>
      </c>
    </row>
    <row r="1094" spans="1:39" s="93" customFormat="1">
      <c r="A1094" s="105">
        <v>1317</v>
      </c>
      <c r="B1094" s="105">
        <v>3</v>
      </c>
      <c r="C1094" s="105" t="s">
        <v>350</v>
      </c>
      <c r="D1094" s="105" t="s">
        <v>351</v>
      </c>
      <c r="E1094" s="105" t="s">
        <v>352</v>
      </c>
      <c r="F1094" s="105" t="str">
        <f>VLOOKUP(A1094,논문증빙검증!$A:$J,10,0)</f>
        <v>인정</v>
      </c>
      <c r="G1094" s="105" t="s">
        <v>6272</v>
      </c>
      <c r="H1094" s="105" t="s">
        <v>6273</v>
      </c>
      <c r="I1094" s="105" t="str">
        <f>VLOOKUP(A1094,논문증빙검증!$A:$N,14,0)</f>
        <v>ㅇ</v>
      </c>
      <c r="J1094" s="105" t="s">
        <v>9699</v>
      </c>
      <c r="K1094" s="105" t="s">
        <v>10859</v>
      </c>
      <c r="L1094" s="105" t="s">
        <v>6274</v>
      </c>
      <c r="M1094" s="105" t="b">
        <f>L1093=L1094</f>
        <v>0</v>
      </c>
      <c r="N1094" s="105" t="s">
        <v>6274</v>
      </c>
      <c r="O1094" s="105" t="str">
        <f>VLOOKUP(A1094,'doi 검증'!$A:$E,5,0)</f>
        <v>인정</v>
      </c>
      <c r="P1094" s="105"/>
      <c r="Q1094" s="105" t="s">
        <v>35</v>
      </c>
      <c r="R1094" s="105" t="s">
        <v>36</v>
      </c>
      <c r="S1094" s="105" t="str">
        <f>VLOOKUP(A1094,논문증빙검증!$A:$T,20,0)</f>
        <v>공동저자</v>
      </c>
      <c r="T1094" s="105" t="str">
        <f>VLOOKUP(A1094,논문증빙검증!$A:$R,17,0)</f>
        <v>주저자</v>
      </c>
      <c r="U1094" s="105" t="s">
        <v>6275</v>
      </c>
      <c r="V1094" s="105" t="s">
        <v>5936</v>
      </c>
      <c r="W1094" s="105" t="s">
        <v>39</v>
      </c>
      <c r="X1094" s="105" t="s">
        <v>40</v>
      </c>
      <c r="Y1094" s="105" t="s">
        <v>6276</v>
      </c>
      <c r="Z1094" s="105">
        <v>10</v>
      </c>
      <c r="AA1094" s="105" t="s">
        <v>6145</v>
      </c>
      <c r="AB1094" s="105">
        <v>38.531999999999996</v>
      </c>
      <c r="AC1094" s="105">
        <v>99.817518199999995</v>
      </c>
      <c r="AD1094" s="105" t="s">
        <v>8903</v>
      </c>
      <c r="AE1094" s="105" t="s">
        <v>6277</v>
      </c>
      <c r="AF1094" s="105"/>
      <c r="AG1094" s="105"/>
      <c r="AH1094" s="105" t="s">
        <v>5828</v>
      </c>
      <c r="AI1094" s="105" t="s">
        <v>9983</v>
      </c>
      <c r="AJ1094" s="105">
        <v>13</v>
      </c>
      <c r="AK1094" s="105" t="s">
        <v>57</v>
      </c>
      <c r="AL1094" s="105"/>
      <c r="AM1094" s="105"/>
    </row>
    <row r="1095" spans="1:39" s="93" customFormat="1">
      <c r="A1095" s="105">
        <v>1318</v>
      </c>
      <c r="B1095" s="105">
        <v>4</v>
      </c>
      <c r="C1095" s="105" t="s">
        <v>350</v>
      </c>
      <c r="D1095" s="105" t="s">
        <v>351</v>
      </c>
      <c r="E1095" s="105" t="s">
        <v>352</v>
      </c>
      <c r="F1095" s="105" t="str">
        <f>VLOOKUP(A1095,논문증빙검증!$A:$J,10,0)</f>
        <v>인정</v>
      </c>
      <c r="G1095" s="105" t="s">
        <v>5614</v>
      </c>
      <c r="H1095" s="105" t="s">
        <v>3258</v>
      </c>
      <c r="I1095" s="105" t="str">
        <f>VLOOKUP(A1095,논문증빙검증!$A:$N,14,0)</f>
        <v>ㅇ</v>
      </c>
      <c r="J1095" s="105" t="s">
        <v>9699</v>
      </c>
      <c r="K1095" s="105" t="s">
        <v>10859</v>
      </c>
      <c r="L1095" s="105" t="s">
        <v>5615</v>
      </c>
      <c r="M1095" s="105" t="b">
        <f>L1094=L1095</f>
        <v>0</v>
      </c>
      <c r="N1095" s="105" t="s">
        <v>5615</v>
      </c>
      <c r="O1095" s="105" t="str">
        <f>VLOOKUP(A1095,'doi 검증'!$A:$E,5,0)</f>
        <v>인정</v>
      </c>
      <c r="P1095" s="105"/>
      <c r="Q1095" s="105" t="s">
        <v>35</v>
      </c>
      <c r="R1095" s="105" t="s">
        <v>173</v>
      </c>
      <c r="S1095" s="105">
        <f>VLOOKUP(A1095,논문증빙검증!$A:$T,20,0)</f>
        <v>0</v>
      </c>
      <c r="T1095" s="105" t="str">
        <f>VLOOKUP(A1095,논문증빙검증!$A:$R,17,0)</f>
        <v>기타저자</v>
      </c>
      <c r="U1095" s="105" t="s">
        <v>5616</v>
      </c>
      <c r="V1095" s="105" t="s">
        <v>5617</v>
      </c>
      <c r="W1095" s="105" t="s">
        <v>39</v>
      </c>
      <c r="X1095" s="105" t="s">
        <v>40</v>
      </c>
      <c r="Y1095" s="105" t="s">
        <v>1798</v>
      </c>
      <c r="Z1095" s="105">
        <v>69</v>
      </c>
      <c r="AA1095" s="105" t="s">
        <v>5618</v>
      </c>
      <c r="AB1095" s="105">
        <v>14.919</v>
      </c>
      <c r="AC1095" s="105">
        <v>95.138888899999998</v>
      </c>
      <c r="AD1095" s="105" t="s">
        <v>68</v>
      </c>
      <c r="AE1095" s="105" t="s">
        <v>5619</v>
      </c>
      <c r="AF1095" s="105"/>
      <c r="AG1095" s="105"/>
      <c r="AH1095" s="105" t="s">
        <v>5613</v>
      </c>
      <c r="AI1095" s="105" t="s">
        <v>9983</v>
      </c>
      <c r="AJ1095" s="105">
        <v>9</v>
      </c>
      <c r="AK1095" s="105" t="s">
        <v>953</v>
      </c>
      <c r="AL1095" s="105"/>
      <c r="AM1095" s="105"/>
    </row>
    <row r="1096" spans="1:39" s="93" customFormat="1">
      <c r="A1096" s="105">
        <v>1319</v>
      </c>
      <c r="B1096" s="105">
        <v>5</v>
      </c>
      <c r="C1096" s="105" t="s">
        <v>350</v>
      </c>
      <c r="D1096" s="105" t="s">
        <v>351</v>
      </c>
      <c r="E1096" s="105" t="s">
        <v>352</v>
      </c>
      <c r="F1096" s="105" t="str">
        <f>VLOOKUP(A1096,논문증빙검증!$A:$J,10,0)</f>
        <v>인정</v>
      </c>
      <c r="G1096" s="105" t="s">
        <v>353</v>
      </c>
      <c r="H1096" s="105" t="s">
        <v>354</v>
      </c>
      <c r="I1096" s="105" t="str">
        <f>VLOOKUP(A1096,논문증빙검증!$A:$N,14,0)</f>
        <v>ㅇ</v>
      </c>
      <c r="J1096" s="105" t="s">
        <v>9699</v>
      </c>
      <c r="K1096" s="105" t="s">
        <v>10859</v>
      </c>
      <c r="L1096" s="105" t="s">
        <v>355</v>
      </c>
      <c r="M1096" s="105" t="b">
        <f>L1095=L1096</f>
        <v>0</v>
      </c>
      <c r="N1096" s="105" t="s">
        <v>355</v>
      </c>
      <c r="O1096" s="105" t="str">
        <f>VLOOKUP(A1096,'doi 검증'!$A:$E,5,0)</f>
        <v>인정</v>
      </c>
      <c r="P1096" s="105"/>
      <c r="Q1096" s="105" t="s">
        <v>35</v>
      </c>
      <c r="R1096" s="105" t="s">
        <v>173</v>
      </c>
      <c r="S1096" s="105">
        <f>VLOOKUP(A1096,논문증빙검증!$A:$T,20,0)</f>
        <v>0</v>
      </c>
      <c r="T1096" s="105" t="str">
        <f>VLOOKUP(A1096,논문증빙검증!$A:$R,17,0)</f>
        <v>기타저자</v>
      </c>
      <c r="U1096" s="105" t="s">
        <v>356</v>
      </c>
      <c r="V1096" s="105" t="s">
        <v>124</v>
      </c>
      <c r="W1096" s="105" t="s">
        <v>39</v>
      </c>
      <c r="X1096" s="105" t="s">
        <v>40</v>
      </c>
      <c r="Y1096" s="105" t="s">
        <v>357</v>
      </c>
      <c r="Z1096" s="105">
        <v>12</v>
      </c>
      <c r="AA1096" s="105" t="s">
        <v>339</v>
      </c>
      <c r="AB1096" s="105">
        <v>30.849</v>
      </c>
      <c r="AC1096" s="105">
        <v>97.826087000000001</v>
      </c>
      <c r="AD1096" s="105" t="s">
        <v>68</v>
      </c>
      <c r="AE1096" s="105" t="s">
        <v>358</v>
      </c>
      <c r="AF1096" s="105"/>
      <c r="AG1096" s="105"/>
      <c r="AH1096" s="105" t="s">
        <v>279</v>
      </c>
      <c r="AI1096" s="105" t="s">
        <v>9983</v>
      </c>
      <c r="AJ1096" s="105">
        <v>32</v>
      </c>
      <c r="AK1096" s="105" t="s">
        <v>143</v>
      </c>
      <c r="AL1096" s="105"/>
      <c r="AM1096" s="105"/>
    </row>
    <row r="1097" spans="1:39" s="93" customFormat="1">
      <c r="A1097" s="105">
        <v>1320</v>
      </c>
      <c r="B1097" s="105">
        <v>1</v>
      </c>
      <c r="C1097" s="105" t="s">
        <v>8415</v>
      </c>
      <c r="D1097" s="105" t="s">
        <v>8416</v>
      </c>
      <c r="E1097" s="105" t="s">
        <v>8417</v>
      </c>
      <c r="F1097" s="105" t="str">
        <f>VLOOKUP(A1097,논문증빙검증!$A:$J,10,0)</f>
        <v>인정</v>
      </c>
      <c r="G1097" s="105" t="s">
        <v>8425</v>
      </c>
      <c r="H1097" s="105" t="s">
        <v>937</v>
      </c>
      <c r="I1097" s="105" t="str">
        <f>VLOOKUP(A1097,논문증빙검증!$A:$N,14,0)</f>
        <v>ㅇ</v>
      </c>
      <c r="J1097" s="105" t="s">
        <v>9699</v>
      </c>
      <c r="K1097" s="105" t="s">
        <v>10859</v>
      </c>
      <c r="L1097" s="105" t="s">
        <v>8426</v>
      </c>
      <c r="M1097" s="105" t="b">
        <f>L1096=L1097</f>
        <v>0</v>
      </c>
      <c r="N1097" s="105" t="s">
        <v>8427</v>
      </c>
      <c r="O1097" s="105" t="str">
        <f>VLOOKUP(A1097,'doi 검증'!$A:$E,5,0)</f>
        <v>인정</v>
      </c>
      <c r="P1097" s="105"/>
      <c r="Q1097" s="105" t="s">
        <v>35</v>
      </c>
      <c r="R1097" s="105" t="s">
        <v>63</v>
      </c>
      <c r="S1097" s="105">
        <f>VLOOKUP(A1097,논문증빙검증!$A:$T,20,0)</f>
        <v>0</v>
      </c>
      <c r="T1097" s="105" t="str">
        <f>VLOOKUP(A1097,논문증빙검증!$A:$R,17,0)</f>
        <v>기타저자</v>
      </c>
      <c r="U1097" s="105" t="s">
        <v>8428</v>
      </c>
      <c r="V1097" s="105" t="s">
        <v>8422</v>
      </c>
      <c r="W1097" s="105" t="s">
        <v>2232</v>
      </c>
      <c r="X1097" s="105" t="s">
        <v>40</v>
      </c>
      <c r="Y1097" s="105" t="s">
        <v>940</v>
      </c>
      <c r="Z1097" s="105">
        <v>1</v>
      </c>
      <c r="AA1097" s="105" t="s">
        <v>232</v>
      </c>
      <c r="AB1097" s="105">
        <v>6.7069999999999999</v>
      </c>
      <c r="AC1097" s="105">
        <v>97.619047600000002</v>
      </c>
      <c r="AD1097" s="105" t="s">
        <v>68</v>
      </c>
      <c r="AE1097" s="105" t="s">
        <v>8429</v>
      </c>
      <c r="AF1097" s="105"/>
      <c r="AG1097" s="105"/>
      <c r="AH1097" s="105" t="s">
        <v>2227</v>
      </c>
      <c r="AI1097" s="105" t="s">
        <v>9983</v>
      </c>
      <c r="AJ1097" s="105">
        <v>566</v>
      </c>
      <c r="AK1097" s="105"/>
      <c r="AL1097" s="105"/>
      <c r="AM1097" s="105"/>
    </row>
    <row r="1098" spans="1:39" s="93" customFormat="1">
      <c r="A1098" s="105">
        <v>1321</v>
      </c>
      <c r="B1098" s="105">
        <v>2</v>
      </c>
      <c r="C1098" s="105" t="s">
        <v>8415</v>
      </c>
      <c r="D1098" s="105" t="s">
        <v>8416</v>
      </c>
      <c r="E1098" s="105" t="s">
        <v>8417</v>
      </c>
      <c r="F1098" s="105" t="str">
        <f>VLOOKUP(A1098,논문증빙검증!$A:$J,10,0)</f>
        <v>인정</v>
      </c>
      <c r="G1098" s="105" t="s">
        <v>8418</v>
      </c>
      <c r="H1098" s="105" t="s">
        <v>2736</v>
      </c>
      <c r="I1098" s="105" t="str">
        <f>VLOOKUP(A1098,논문증빙검증!$A:$N,14,0)</f>
        <v>ㅇ</v>
      </c>
      <c r="J1098" s="105" t="s">
        <v>9699</v>
      </c>
      <c r="K1098" s="105" t="s">
        <v>10859</v>
      </c>
      <c r="L1098" s="105" t="s">
        <v>8419</v>
      </c>
      <c r="M1098" s="105" t="b">
        <f>L1097=L1098</f>
        <v>0</v>
      </c>
      <c r="N1098" s="105" t="s">
        <v>8420</v>
      </c>
      <c r="O1098" s="105" t="str">
        <f>VLOOKUP(A1098,'doi 검증'!$A:$E,5,0)</f>
        <v>인정</v>
      </c>
      <c r="P1098" s="105"/>
      <c r="Q1098" s="105" t="s">
        <v>35</v>
      </c>
      <c r="R1098" s="105" t="s">
        <v>122</v>
      </c>
      <c r="S1098" s="105">
        <f>VLOOKUP(A1098,논문증빙검증!$A:$T,20,0)</f>
        <v>0</v>
      </c>
      <c r="T1098" s="105" t="str">
        <f>VLOOKUP(A1098,논문증빙검증!$A:$R,17,0)</f>
        <v>기타저자</v>
      </c>
      <c r="U1098" s="105" t="s">
        <v>8421</v>
      </c>
      <c r="V1098" s="105" t="s">
        <v>8422</v>
      </c>
      <c r="W1098" s="105" t="s">
        <v>2232</v>
      </c>
      <c r="X1098" s="105" t="s">
        <v>40</v>
      </c>
      <c r="Y1098" s="105" t="s">
        <v>8423</v>
      </c>
      <c r="Z1098" s="105">
        <v>0</v>
      </c>
      <c r="AA1098" s="105" t="s">
        <v>232</v>
      </c>
      <c r="AB1098" s="105">
        <v>6.7069999999999999</v>
      </c>
      <c r="AC1098" s="105">
        <v>97.619047600000002</v>
      </c>
      <c r="AD1098" s="105" t="s">
        <v>68</v>
      </c>
      <c r="AE1098" s="105" t="s">
        <v>8424</v>
      </c>
      <c r="AF1098" s="105"/>
      <c r="AG1098" s="105"/>
      <c r="AH1098" s="105" t="s">
        <v>2227</v>
      </c>
      <c r="AI1098" s="105" t="s">
        <v>9983</v>
      </c>
      <c r="AJ1098" s="105">
        <v>558</v>
      </c>
      <c r="AK1098" s="105"/>
      <c r="AL1098" s="105"/>
      <c r="AM1098" s="105"/>
    </row>
    <row r="1099" spans="1:39" s="93" customFormat="1">
      <c r="A1099" s="105">
        <v>1322</v>
      </c>
      <c r="B1099" s="105">
        <v>3</v>
      </c>
      <c r="C1099" s="105" t="s">
        <v>8415</v>
      </c>
      <c r="D1099" s="105" t="s">
        <v>8416</v>
      </c>
      <c r="E1099" s="105" t="s">
        <v>8417</v>
      </c>
      <c r="F1099" s="105" t="str">
        <f>VLOOKUP(A1099,논문증빙검증!$A:$J,10,0)</f>
        <v>인정</v>
      </c>
      <c r="G1099" s="105" t="s">
        <v>8109</v>
      </c>
      <c r="H1099" s="105" t="s">
        <v>5370</v>
      </c>
      <c r="I1099" s="105" t="str">
        <f>VLOOKUP(A1099,논문증빙검증!$A:$N,14,0)</f>
        <v>ㅇ</v>
      </c>
      <c r="J1099" s="105" t="s">
        <v>9699</v>
      </c>
      <c r="K1099" s="105" t="s">
        <v>10859</v>
      </c>
      <c r="L1099" s="105" t="s">
        <v>8447</v>
      </c>
      <c r="M1099" s="105" t="e">
        <f>#REF!=L1099</f>
        <v>#REF!</v>
      </c>
      <c r="N1099" s="105" t="s">
        <v>8448</v>
      </c>
      <c r="O1099" s="105" t="str">
        <f>VLOOKUP(A1099,'doi 검증'!$A:$E,5,0)</f>
        <v>인정</v>
      </c>
      <c r="P1099" s="105"/>
      <c r="Q1099" s="105" t="s">
        <v>35</v>
      </c>
      <c r="R1099" s="105" t="s">
        <v>173</v>
      </c>
      <c r="S1099" s="105">
        <f>VLOOKUP(A1099,논문증빙검증!$A:$T,20,0)</f>
        <v>0</v>
      </c>
      <c r="T1099" s="105" t="str">
        <f>VLOOKUP(A1099,논문증빙검증!$A:$R,17,0)</f>
        <v>기타저자</v>
      </c>
      <c r="U1099" s="105" t="s">
        <v>8449</v>
      </c>
      <c r="V1099" s="105" t="s">
        <v>78</v>
      </c>
      <c r="W1099" s="105" t="s">
        <v>8445</v>
      </c>
      <c r="X1099" s="105" t="s">
        <v>40</v>
      </c>
      <c r="Y1099" s="105" t="s">
        <v>2826</v>
      </c>
      <c r="Z1099" s="105">
        <v>2</v>
      </c>
      <c r="AA1099" s="105" t="s">
        <v>232</v>
      </c>
      <c r="AB1099" s="105">
        <v>9.0779999999999994</v>
      </c>
      <c r="AC1099" s="105">
        <v>99.444444399999995</v>
      </c>
      <c r="AD1099" s="105" t="s">
        <v>68</v>
      </c>
      <c r="AE1099" s="105" t="s">
        <v>8112</v>
      </c>
      <c r="AF1099" s="105"/>
      <c r="AG1099" s="105"/>
      <c r="AH1099" s="105" t="s">
        <v>2828</v>
      </c>
      <c r="AI1099" s="105" t="s">
        <v>9983</v>
      </c>
      <c r="AJ1099" s="105">
        <v>222</v>
      </c>
      <c r="AK1099" s="105"/>
      <c r="AL1099" s="105"/>
      <c r="AM1099" s="105"/>
    </row>
    <row r="1100" spans="1:39" s="93" customFormat="1">
      <c r="A1100" s="105">
        <v>1323</v>
      </c>
      <c r="B1100" s="105">
        <v>4</v>
      </c>
      <c r="C1100" s="105" t="s">
        <v>8415</v>
      </c>
      <c r="D1100" s="105" t="s">
        <v>8416</v>
      </c>
      <c r="E1100" s="105" t="s">
        <v>8417</v>
      </c>
      <c r="F1100" s="105" t="str">
        <f>VLOOKUP(A1100,논문증빙검증!$A:$J,10,0)</f>
        <v>인정</v>
      </c>
      <c r="G1100" s="105" t="s">
        <v>8441</v>
      </c>
      <c r="H1100" s="105" t="s">
        <v>3213</v>
      </c>
      <c r="I1100" s="105" t="str">
        <f>VLOOKUP(A1100,논문증빙검증!$A:$N,14,0)</f>
        <v>ㅇ</v>
      </c>
      <c r="J1100" s="105" t="s">
        <v>9699</v>
      </c>
      <c r="K1100" s="105" t="s">
        <v>10859</v>
      </c>
      <c r="L1100" s="105" t="s">
        <v>8442</v>
      </c>
      <c r="M1100" s="105" t="b">
        <f>L1099=L1100</f>
        <v>0</v>
      </c>
      <c r="N1100" s="105" t="s">
        <v>8443</v>
      </c>
      <c r="O1100" s="105" t="str">
        <f>VLOOKUP(A1100,'doi 검증'!$A:$E,5,0)</f>
        <v>인정</v>
      </c>
      <c r="P1100" s="105"/>
      <c r="Q1100" s="105" t="s">
        <v>35</v>
      </c>
      <c r="R1100" s="105" t="s">
        <v>122</v>
      </c>
      <c r="S1100" s="105">
        <f>VLOOKUP(A1100,논문증빙검증!$A:$T,20,0)</f>
        <v>0</v>
      </c>
      <c r="T1100" s="105" t="str">
        <f>VLOOKUP(A1100,논문증빙검증!$A:$R,17,0)</f>
        <v>기타저자</v>
      </c>
      <c r="U1100" s="105" t="s">
        <v>8444</v>
      </c>
      <c r="V1100" s="105" t="s">
        <v>78</v>
      </c>
      <c r="W1100" s="105" t="s">
        <v>8445</v>
      </c>
      <c r="X1100" s="105" t="s">
        <v>40</v>
      </c>
      <c r="Y1100" s="105" t="s">
        <v>3216</v>
      </c>
      <c r="Z1100" s="105">
        <v>3</v>
      </c>
      <c r="AA1100" s="105" t="s">
        <v>232</v>
      </c>
      <c r="AB1100" s="105">
        <v>9.0779999999999994</v>
      </c>
      <c r="AC1100" s="105">
        <v>99.444444399999995</v>
      </c>
      <c r="AD1100" s="105" t="s">
        <v>68</v>
      </c>
      <c r="AE1100" s="105" t="s">
        <v>8446</v>
      </c>
      <c r="AF1100" s="105"/>
      <c r="AG1100" s="105"/>
      <c r="AH1100" s="105" t="s">
        <v>2828</v>
      </c>
      <c r="AI1100" s="105" t="s">
        <v>9983</v>
      </c>
      <c r="AJ1100" s="105">
        <v>215</v>
      </c>
      <c r="AK1100" s="105"/>
      <c r="AL1100" s="105"/>
      <c r="AM1100" s="105"/>
    </row>
    <row r="1101" spans="1:39" s="93" customFormat="1">
      <c r="A1101" s="105">
        <v>1324</v>
      </c>
      <c r="B1101" s="105">
        <v>5</v>
      </c>
      <c r="C1101" s="105" t="s">
        <v>8415</v>
      </c>
      <c r="D1101" s="105" t="s">
        <v>8416</v>
      </c>
      <c r="E1101" s="105" t="s">
        <v>8417</v>
      </c>
      <c r="F1101" s="105" t="str">
        <f>VLOOKUP(A1101,논문증빙검증!$A:$J,10,0)</f>
        <v>인정</v>
      </c>
      <c r="G1101" s="105" t="s">
        <v>8480</v>
      </c>
      <c r="H1101" s="105" t="s">
        <v>7818</v>
      </c>
      <c r="I1101" s="105" t="str">
        <f>VLOOKUP(A1101,논문증빙검증!$A:$N,14,0)</f>
        <v>ㅇ</v>
      </c>
      <c r="J1101" s="105" t="s">
        <v>9699</v>
      </c>
      <c r="K1101" s="105" t="s">
        <v>10859</v>
      </c>
      <c r="L1101" s="105" t="s">
        <v>8481</v>
      </c>
      <c r="M1101" s="105" t="b">
        <f>L1100=L1101</f>
        <v>0</v>
      </c>
      <c r="N1101" s="105" t="s">
        <v>8482</v>
      </c>
      <c r="O1101" s="105" t="str">
        <f>VLOOKUP(A1101,'doi 검증'!$A:$E,5,0)</f>
        <v>인정</v>
      </c>
      <c r="P1101" s="105"/>
      <c r="Q1101" s="105" t="s">
        <v>35</v>
      </c>
      <c r="R1101" s="105" t="s">
        <v>36</v>
      </c>
      <c r="S1101" s="105">
        <f>VLOOKUP(A1101,논문증빙검증!$A:$T,20,0)</f>
        <v>0</v>
      </c>
      <c r="T1101" s="105" t="str">
        <f>VLOOKUP(A1101,논문증빙검증!$A:$R,17,0)</f>
        <v>주저자</v>
      </c>
      <c r="U1101" s="105" t="s">
        <v>8483</v>
      </c>
      <c r="V1101" s="105" t="s">
        <v>78</v>
      </c>
      <c r="W1101" s="105" t="s">
        <v>3403</v>
      </c>
      <c r="X1101" s="105" t="s">
        <v>40</v>
      </c>
      <c r="Y1101" s="105" t="s">
        <v>8484</v>
      </c>
      <c r="Z1101" s="105">
        <v>13</v>
      </c>
      <c r="AA1101" s="105" t="s">
        <v>232</v>
      </c>
      <c r="AB1101" s="105">
        <v>5.3159999999999998</v>
      </c>
      <c r="AC1101" s="105">
        <v>93.125</v>
      </c>
      <c r="AD1101" s="105" t="s">
        <v>40</v>
      </c>
      <c r="AE1101" s="105" t="s">
        <v>8417</v>
      </c>
      <c r="AF1101" s="105"/>
      <c r="AG1101" s="105"/>
      <c r="AH1101" s="105" t="s">
        <v>3384</v>
      </c>
      <c r="AI1101" s="105" t="s">
        <v>9983</v>
      </c>
      <c r="AJ1101" s="105">
        <v>855</v>
      </c>
      <c r="AK1101" s="105"/>
      <c r="AL1101" s="105"/>
      <c r="AM1101" s="105"/>
    </row>
    <row r="1102" spans="1:39" s="93" customFormat="1">
      <c r="A1102" s="105">
        <v>1325</v>
      </c>
      <c r="B1102" s="105">
        <v>6</v>
      </c>
      <c r="C1102" s="105" t="s">
        <v>8415</v>
      </c>
      <c r="D1102" s="105" t="s">
        <v>8416</v>
      </c>
      <c r="E1102" s="105" t="s">
        <v>8417</v>
      </c>
      <c r="F1102" s="105" t="str">
        <f>VLOOKUP(A1102,논문증빙검증!$A:$J,10,0)</f>
        <v>인정</v>
      </c>
      <c r="G1102" s="105" t="s">
        <v>8659</v>
      </c>
      <c r="H1102" s="105" t="s">
        <v>2300</v>
      </c>
      <c r="I1102" s="105" t="str">
        <f>VLOOKUP(A1102,논문증빙검증!$A:$N,14,0)</f>
        <v>ㅇ</v>
      </c>
      <c r="J1102" s="105" t="s">
        <v>9699</v>
      </c>
      <c r="K1102" s="105" t="s">
        <v>10859</v>
      </c>
      <c r="L1102" s="105" t="s">
        <v>8660</v>
      </c>
      <c r="M1102" s="105" t="b">
        <f>L1101=L1102</f>
        <v>0</v>
      </c>
      <c r="N1102" s="105" t="s">
        <v>8661</v>
      </c>
      <c r="O1102" s="105" t="str">
        <f>VLOOKUP(A1102,'doi 검증'!$A:$E,5,0)</f>
        <v>인정</v>
      </c>
      <c r="P1102" s="105"/>
      <c r="Q1102" s="105" t="s">
        <v>35</v>
      </c>
      <c r="R1102" s="105" t="s">
        <v>122</v>
      </c>
      <c r="S1102" s="105">
        <f>VLOOKUP(A1102,논문증빙검증!$A:$T,20,0)</f>
        <v>0</v>
      </c>
      <c r="T1102" s="105" t="str">
        <f>VLOOKUP(A1102,논문증빙검증!$A:$R,17,0)</f>
        <v>기타저자</v>
      </c>
      <c r="U1102" s="105" t="s">
        <v>8662</v>
      </c>
      <c r="V1102" s="105" t="s">
        <v>4555</v>
      </c>
      <c r="W1102" s="105" t="s">
        <v>8663</v>
      </c>
      <c r="X1102" s="105" t="s">
        <v>40</v>
      </c>
      <c r="Y1102" s="105" t="s">
        <v>8664</v>
      </c>
      <c r="Z1102" s="105">
        <v>1</v>
      </c>
      <c r="AA1102" s="105" t="s">
        <v>8665</v>
      </c>
      <c r="AB1102" s="105">
        <v>5.0970000000000004</v>
      </c>
      <c r="AC1102" s="105">
        <v>69.910179600000006</v>
      </c>
      <c r="AD1102" s="105" t="s">
        <v>68</v>
      </c>
      <c r="AE1102" s="105" t="s">
        <v>8666</v>
      </c>
      <c r="AF1102" s="105"/>
      <c r="AG1102" s="105"/>
      <c r="AH1102" s="105" t="s">
        <v>8667</v>
      </c>
      <c r="AI1102" s="105" t="s">
        <v>9983</v>
      </c>
      <c r="AJ1102" s="105">
        <v>3</v>
      </c>
      <c r="AK1102" s="105" t="s">
        <v>69</v>
      </c>
      <c r="AL1102" s="105"/>
      <c r="AM1102" s="105"/>
    </row>
    <row r="1103" spans="1:39" s="98" customFormat="1">
      <c r="A1103" s="105">
        <v>1327</v>
      </c>
      <c r="B1103" s="105">
        <v>8</v>
      </c>
      <c r="C1103" s="105" t="s">
        <v>8415</v>
      </c>
      <c r="D1103" s="105" t="s">
        <v>8416</v>
      </c>
      <c r="E1103" s="105" t="s">
        <v>8417</v>
      </c>
      <c r="F1103" s="105" t="str">
        <f>VLOOKUP(A1103,논문증빙검증!$A:$J,10,0)</f>
        <v>인정</v>
      </c>
      <c r="G1103" s="105" t="s">
        <v>8758</v>
      </c>
      <c r="H1103" s="105" t="s">
        <v>6123</v>
      </c>
      <c r="I1103" s="105" t="str">
        <f>VLOOKUP(A1103,논문증빙검증!$A:$N,14,0)</f>
        <v>ㅇ</v>
      </c>
      <c r="J1103" s="105" t="s">
        <v>9699</v>
      </c>
      <c r="K1103" s="105" t="s">
        <v>10859</v>
      </c>
      <c r="L1103" s="105" t="s">
        <v>8759</v>
      </c>
      <c r="M1103" s="105" t="b">
        <f>L1102=L1103</f>
        <v>0</v>
      </c>
      <c r="N1103" s="105" t="s">
        <v>8760</v>
      </c>
      <c r="O1103" s="105" t="str">
        <f>VLOOKUP(A1103,'doi 검증'!$A:$E,5,0)</f>
        <v>인정</v>
      </c>
      <c r="P1103" s="105"/>
      <c r="Q1103" s="105" t="s">
        <v>35</v>
      </c>
      <c r="R1103" s="105" t="s">
        <v>36</v>
      </c>
      <c r="S1103" s="105">
        <f>VLOOKUP(A1103,논문증빙검증!$A:$T,20,0)</f>
        <v>0</v>
      </c>
      <c r="T1103" s="105" t="str">
        <f>VLOOKUP(A1103,논문증빙검증!$A:$R,17,0)</f>
        <v>주저자</v>
      </c>
      <c r="U1103" s="105" t="s">
        <v>8761</v>
      </c>
      <c r="V1103" s="105" t="s">
        <v>7543</v>
      </c>
      <c r="W1103" s="105" t="s">
        <v>8762</v>
      </c>
      <c r="X1103" s="105" t="s">
        <v>40</v>
      </c>
      <c r="Y1103" s="105" t="s">
        <v>8204</v>
      </c>
      <c r="Z1103" s="105">
        <v>2</v>
      </c>
      <c r="AA1103" s="105" t="s">
        <v>8763</v>
      </c>
      <c r="AB1103" s="105">
        <v>2.589</v>
      </c>
      <c r="AC1103" s="105">
        <v>66</v>
      </c>
      <c r="AD1103" s="105" t="s">
        <v>40</v>
      </c>
      <c r="AE1103" s="105" t="s">
        <v>8417</v>
      </c>
      <c r="AF1103" s="105"/>
      <c r="AG1103" s="105"/>
      <c r="AH1103" s="105" t="s">
        <v>8764</v>
      </c>
      <c r="AI1103" s="105" t="s">
        <v>9983</v>
      </c>
      <c r="AJ1103" s="105">
        <v>10</v>
      </c>
      <c r="AK1103" s="105" t="s">
        <v>44</v>
      </c>
      <c r="AL1103" s="105"/>
      <c r="AM1103" s="105"/>
    </row>
    <row r="1104" spans="1:39" s="93" customFormat="1">
      <c r="A1104" s="105">
        <v>1328</v>
      </c>
      <c r="B1104" s="105">
        <v>9</v>
      </c>
      <c r="C1104" s="105" t="s">
        <v>8415</v>
      </c>
      <c r="D1104" s="105" t="s">
        <v>8416</v>
      </c>
      <c r="E1104" s="105" t="s">
        <v>8417</v>
      </c>
      <c r="F1104" s="105" t="str">
        <f>VLOOKUP(A1104,논문증빙검증!$A:$J,10,0)</f>
        <v>인정</v>
      </c>
      <c r="G1104" s="105" t="s">
        <v>8676</v>
      </c>
      <c r="H1104" s="105" t="s">
        <v>8677</v>
      </c>
      <c r="I1104" s="105" t="str">
        <f>VLOOKUP(A1104,논문증빙검증!$A:$N,14,0)</f>
        <v>2017.02.08</v>
      </c>
      <c r="J1104" s="105" t="s">
        <v>9699</v>
      </c>
      <c r="K1104" s="105" t="s">
        <v>10859</v>
      </c>
      <c r="L1104" s="105" t="s">
        <v>8678</v>
      </c>
      <c r="M1104" s="105" t="b">
        <f>L1103=L1104</f>
        <v>0</v>
      </c>
      <c r="N1104" s="105" t="s">
        <v>8679</v>
      </c>
      <c r="O1104" s="105" t="str">
        <f>VLOOKUP(A1104,'doi 검증'!$A:$E,5,0)</f>
        <v>인정</v>
      </c>
      <c r="P1104" s="105"/>
      <c r="Q1104" s="105" t="s">
        <v>35</v>
      </c>
      <c r="R1104" s="105" t="s">
        <v>495</v>
      </c>
      <c r="S1104" s="105">
        <f>VLOOKUP(A1104,논문증빙검증!$A:$T,20,0)</f>
        <v>0</v>
      </c>
      <c r="T1104" s="105" t="str">
        <f>VLOOKUP(A1104,논문증빙검증!$A:$R,17,0)</f>
        <v>기타저자</v>
      </c>
      <c r="U1104" s="105" t="s">
        <v>8680</v>
      </c>
      <c r="V1104" s="105" t="s">
        <v>4555</v>
      </c>
      <c r="W1104" s="105" t="s">
        <v>5452</v>
      </c>
      <c r="X1104" s="105" t="s">
        <v>40</v>
      </c>
      <c r="Y1104" s="105" t="s">
        <v>8681</v>
      </c>
      <c r="Z1104" s="105">
        <v>42</v>
      </c>
      <c r="AA1104" s="105" t="s">
        <v>5473</v>
      </c>
      <c r="AB1104" s="105">
        <v>8.1980000000000004</v>
      </c>
      <c r="AC1104" s="105">
        <v>90.559440600000002</v>
      </c>
      <c r="AD1104" s="105" t="s">
        <v>68</v>
      </c>
      <c r="AE1104" s="105" t="s">
        <v>8682</v>
      </c>
      <c r="AF1104" s="105"/>
      <c r="AG1104" s="105"/>
      <c r="AH1104" s="105" t="s">
        <v>5460</v>
      </c>
      <c r="AI1104" s="105" t="s">
        <v>9983</v>
      </c>
      <c r="AJ1104" s="105">
        <v>5</v>
      </c>
      <c r="AK1104" s="105" t="s">
        <v>601</v>
      </c>
      <c r="AL1104" s="105"/>
      <c r="AM1104" s="105"/>
    </row>
    <row r="1105" spans="1:39" s="93" customFormat="1">
      <c r="A1105" s="105">
        <v>1329</v>
      </c>
      <c r="B1105" s="105">
        <v>1</v>
      </c>
      <c r="C1105" s="105" t="s">
        <v>1112</v>
      </c>
      <c r="D1105" s="105" t="s">
        <v>1113</v>
      </c>
      <c r="E1105" s="105" t="s">
        <v>1114</v>
      </c>
      <c r="F1105" s="105" t="str">
        <f>VLOOKUP(A1105,논문증빙검증!$A:$J,10,0)</f>
        <v>인정</v>
      </c>
      <c r="G1105" s="105" t="s">
        <v>6530</v>
      </c>
      <c r="H1105" s="105" t="s">
        <v>6531</v>
      </c>
      <c r="I1105" s="105" t="str">
        <f>VLOOKUP(A1105,논문증빙검증!$A:$N,14,0)</f>
        <v>2021.04.12</v>
      </c>
      <c r="J1105" s="105" t="s">
        <v>9699</v>
      </c>
      <c r="K1105" s="105" t="s">
        <v>10859</v>
      </c>
      <c r="L1105" s="105" t="s">
        <v>6532</v>
      </c>
      <c r="M1105" s="105" t="b">
        <f>L1104=L1105</f>
        <v>0</v>
      </c>
      <c r="N1105" s="105" t="s">
        <v>6532</v>
      </c>
      <c r="O1105" s="105" t="str">
        <f>VLOOKUP(A1105,'doi 검증'!$A:$E,5,0)</f>
        <v>인정</v>
      </c>
      <c r="P1105" s="105"/>
      <c r="Q1105" s="105" t="s">
        <v>35</v>
      </c>
      <c r="R1105" s="105" t="s">
        <v>495</v>
      </c>
      <c r="S1105" s="105">
        <f>VLOOKUP(A1105,논문증빙검증!$A:$T,20,0)</f>
        <v>0</v>
      </c>
      <c r="T1105" s="105" t="str">
        <f>VLOOKUP(A1105,논문증빙검증!$A:$R,17,0)</f>
        <v>교신저자</v>
      </c>
      <c r="U1105" s="105" t="s">
        <v>6533</v>
      </c>
      <c r="V1105" s="105" t="s">
        <v>5811</v>
      </c>
      <c r="W1105" s="105" t="s">
        <v>39</v>
      </c>
      <c r="X1105" s="105" t="s">
        <v>40</v>
      </c>
      <c r="Y1105" s="105" t="s">
        <v>6534</v>
      </c>
      <c r="Z1105" s="105">
        <v>1</v>
      </c>
      <c r="AA1105" s="105" t="s">
        <v>232</v>
      </c>
      <c r="AB1105" s="105">
        <v>12.731999999999999</v>
      </c>
      <c r="AC1105" s="105">
        <v>93.421052599999996</v>
      </c>
      <c r="AD1105" s="105" t="s">
        <v>68</v>
      </c>
      <c r="AE1105" s="105" t="s">
        <v>964</v>
      </c>
      <c r="AF1105" s="105"/>
      <c r="AG1105" s="105"/>
      <c r="AH1105" s="105" t="s">
        <v>5861</v>
      </c>
      <c r="AI1105" s="105" t="s">
        <v>9983</v>
      </c>
      <c r="AJ1105" s="105">
        <v>9</v>
      </c>
      <c r="AK1105" s="105" t="s">
        <v>314</v>
      </c>
      <c r="AL1105" s="105"/>
      <c r="AM1105" s="105"/>
    </row>
    <row r="1106" spans="1:39" s="93" customFormat="1">
      <c r="A1106" s="105">
        <v>1330</v>
      </c>
      <c r="B1106" s="105">
        <v>2</v>
      </c>
      <c r="C1106" s="105" t="s">
        <v>1112</v>
      </c>
      <c r="D1106" s="105" t="s">
        <v>1113</v>
      </c>
      <c r="E1106" s="105" t="s">
        <v>1114</v>
      </c>
      <c r="F1106" s="105" t="str">
        <f>VLOOKUP(A1106,논문증빙검증!$A:$J,10,0)</f>
        <v>인정</v>
      </c>
      <c r="G1106" s="105" t="s">
        <v>4979</v>
      </c>
      <c r="H1106" s="105" t="s">
        <v>2557</v>
      </c>
      <c r="I1106" s="105" t="str">
        <f>VLOOKUP(A1106,논문증빙검증!$A:$N,14,0)</f>
        <v>2021.08.23</v>
      </c>
      <c r="J1106" s="105" t="s">
        <v>9699</v>
      </c>
      <c r="K1106" s="105" t="s">
        <v>10859</v>
      </c>
      <c r="L1106" s="105" t="s">
        <v>4980</v>
      </c>
      <c r="M1106" s="105" t="b">
        <f>L1105=L1106</f>
        <v>0</v>
      </c>
      <c r="N1106" s="105" t="s">
        <v>4980</v>
      </c>
      <c r="O1106" s="105" t="str">
        <f>VLOOKUP(A1106,'doi 검증'!$A:$E,5,0)</f>
        <v>인정</v>
      </c>
      <c r="P1106" s="105"/>
      <c r="Q1106" s="105" t="s">
        <v>35</v>
      </c>
      <c r="R1106" s="105" t="s">
        <v>495</v>
      </c>
      <c r="S1106" s="105">
        <f>VLOOKUP(A1106,논문증빙검증!$A:$T,20,0)</f>
        <v>0</v>
      </c>
      <c r="T1106" s="105" t="str">
        <f>VLOOKUP(A1106,논문증빙검증!$A:$R,17,0)</f>
        <v>교신저자</v>
      </c>
      <c r="U1106" s="105" t="s">
        <v>4983</v>
      </c>
      <c r="V1106" s="105" t="s">
        <v>4555</v>
      </c>
      <c r="W1106" s="105" t="s">
        <v>39</v>
      </c>
      <c r="X1106" s="105" t="s">
        <v>40</v>
      </c>
      <c r="Y1106" s="105" t="s">
        <v>265</v>
      </c>
      <c r="Z1106" s="105">
        <v>0</v>
      </c>
      <c r="AA1106" s="105" t="s">
        <v>232</v>
      </c>
      <c r="AB1106" s="105">
        <v>9.2289999999999992</v>
      </c>
      <c r="AC1106" s="105">
        <v>86.976047899999998</v>
      </c>
      <c r="AD1106" s="105" t="s">
        <v>68</v>
      </c>
      <c r="AE1106" s="105" t="s">
        <v>1121</v>
      </c>
      <c r="AF1106" s="105"/>
      <c r="AG1106" s="105"/>
      <c r="AH1106" s="105" t="s">
        <v>4880</v>
      </c>
      <c r="AI1106" s="105" t="s">
        <v>9983</v>
      </c>
      <c r="AJ1106" s="105"/>
      <c r="AK1106" s="105"/>
      <c r="AL1106" s="105"/>
      <c r="AM1106" s="105"/>
    </row>
    <row r="1107" spans="1:39" s="93" customFormat="1">
      <c r="A1107" s="105">
        <v>1331</v>
      </c>
      <c r="B1107" s="105">
        <v>3</v>
      </c>
      <c r="C1107" s="105" t="s">
        <v>1112</v>
      </c>
      <c r="D1107" s="105" t="s">
        <v>1113</v>
      </c>
      <c r="E1107" s="105" t="s">
        <v>1114</v>
      </c>
      <c r="F1107" s="105" t="str">
        <f>VLOOKUP(A1107,논문증빙검증!$A:$J,10,0)</f>
        <v>인정</v>
      </c>
      <c r="G1107" s="105" t="s">
        <v>3516</v>
      </c>
      <c r="H1107" s="105" t="s">
        <v>2276</v>
      </c>
      <c r="I1107" s="105" t="str">
        <f>VLOOKUP(A1107,논문증빙검증!$A:$N,14,0)</f>
        <v>2019.12.01</v>
      </c>
      <c r="J1107" s="105" t="s">
        <v>9699</v>
      </c>
      <c r="K1107" s="105" t="s">
        <v>10859</v>
      </c>
      <c r="L1107" s="105" t="s">
        <v>3517</v>
      </c>
      <c r="M1107" s="105" t="b">
        <f>L1106=L1107</f>
        <v>0</v>
      </c>
      <c r="N1107" s="105" t="s">
        <v>3517</v>
      </c>
      <c r="O1107" s="105" t="str">
        <f>VLOOKUP(A1107,'doi 검증'!$A:$E,5,0)</f>
        <v>인정</v>
      </c>
      <c r="P1107" s="105"/>
      <c r="Q1107" s="105" t="s">
        <v>35</v>
      </c>
      <c r="R1107" s="105" t="s">
        <v>495</v>
      </c>
      <c r="S1107" s="105">
        <f>VLOOKUP(A1107,논문증빙검증!$A:$T,20,0)</f>
        <v>0</v>
      </c>
      <c r="T1107" s="105" t="str">
        <f>VLOOKUP(A1107,논문증빙검증!$A:$R,17,0)</f>
        <v>교신저자</v>
      </c>
      <c r="U1107" s="105" t="s">
        <v>3518</v>
      </c>
      <c r="V1107" s="105" t="s">
        <v>78</v>
      </c>
      <c r="W1107" s="105" t="s">
        <v>39</v>
      </c>
      <c r="X1107" s="105" t="s">
        <v>40</v>
      </c>
      <c r="Y1107" s="105" t="s">
        <v>3519</v>
      </c>
      <c r="Z1107" s="105">
        <v>3</v>
      </c>
      <c r="AA1107" s="105" t="s">
        <v>3520</v>
      </c>
      <c r="AB1107" s="105">
        <v>9.2970000000000006</v>
      </c>
      <c r="AC1107" s="105">
        <v>94.318181800000005</v>
      </c>
      <c r="AD1107" s="105" t="s">
        <v>68</v>
      </c>
      <c r="AE1107" s="105" t="s">
        <v>3521</v>
      </c>
      <c r="AF1107" s="105"/>
      <c r="AG1107" s="105"/>
      <c r="AH1107" s="105" t="s">
        <v>3522</v>
      </c>
      <c r="AI1107" s="105" t="s">
        <v>9983</v>
      </c>
      <c r="AJ1107" s="105">
        <v>250</v>
      </c>
      <c r="AK1107" s="105"/>
      <c r="AL1107" s="105"/>
      <c r="AM1107" s="105"/>
    </row>
    <row r="1108" spans="1:39" s="93" customFormat="1">
      <c r="A1108" s="105">
        <v>1332</v>
      </c>
      <c r="B1108" s="105">
        <v>4</v>
      </c>
      <c r="C1108" s="105" t="s">
        <v>1112</v>
      </c>
      <c r="D1108" s="105" t="s">
        <v>1113</v>
      </c>
      <c r="E1108" s="105" t="s">
        <v>1114</v>
      </c>
      <c r="F1108" s="105" t="str">
        <f>VLOOKUP(A1108,논문증빙검증!$A:$J,10,0)</f>
        <v>인정</v>
      </c>
      <c r="G1108" s="105" t="s">
        <v>1115</v>
      </c>
      <c r="H1108" s="105" t="s">
        <v>1116</v>
      </c>
      <c r="I1108" s="105" t="str">
        <f>VLOOKUP(A1108,논문증빙검증!$A:$N,14,0)</f>
        <v>o</v>
      </c>
      <c r="J1108" s="105" t="s">
        <v>9699</v>
      </c>
      <c r="K1108" s="105" t="s">
        <v>10859</v>
      </c>
      <c r="L1108" s="105" t="s">
        <v>1117</v>
      </c>
      <c r="M1108" s="105" t="b">
        <f>L1107=L1108</f>
        <v>0</v>
      </c>
      <c r="N1108" s="105" t="s">
        <v>1117</v>
      </c>
      <c r="O1108" s="105" t="str">
        <f>VLOOKUP(A1108,'doi 검증'!$A:$E,5,0)</f>
        <v>인정</v>
      </c>
      <c r="P1108" s="105"/>
      <c r="Q1108" s="105" t="s">
        <v>35</v>
      </c>
      <c r="R1108" s="105" t="s">
        <v>495</v>
      </c>
      <c r="S1108" s="105">
        <f>VLOOKUP(A1108,논문증빙검증!$A:$T,20,0)</f>
        <v>0</v>
      </c>
      <c r="T1108" s="105" t="str">
        <f>VLOOKUP(A1108,논문증빙검증!$A:$R,17,0)</f>
        <v>교신저자</v>
      </c>
      <c r="U1108" s="105" t="s">
        <v>1118</v>
      </c>
      <c r="V1108" s="105" t="s">
        <v>111</v>
      </c>
      <c r="W1108" s="105" t="s">
        <v>39</v>
      </c>
      <c r="X1108" s="105" t="s">
        <v>40</v>
      </c>
      <c r="Y1108" s="105" t="s">
        <v>1119</v>
      </c>
      <c r="Z1108" s="105">
        <v>7</v>
      </c>
      <c r="AA1108" s="105" t="s">
        <v>1120</v>
      </c>
      <c r="AB1108" s="105">
        <v>8.9280000000000008</v>
      </c>
      <c r="AC1108" s="105">
        <v>92.045454500000005</v>
      </c>
      <c r="AD1108" s="105" t="s">
        <v>68</v>
      </c>
      <c r="AE1108" s="105" t="s">
        <v>1121</v>
      </c>
      <c r="AF1108" s="105"/>
      <c r="AG1108" s="105"/>
      <c r="AH1108" s="105" t="s">
        <v>1074</v>
      </c>
      <c r="AI1108" s="105" t="s">
        <v>9983</v>
      </c>
      <c r="AJ1108" s="105">
        <v>13</v>
      </c>
      <c r="AK1108" s="105" t="s">
        <v>44</v>
      </c>
      <c r="AL1108" s="105"/>
      <c r="AM1108" s="105"/>
    </row>
    <row r="1109" spans="1:39" s="93" customFormat="1">
      <c r="A1109" s="105">
        <v>1333</v>
      </c>
      <c r="B1109" s="105">
        <v>5</v>
      </c>
      <c r="C1109" s="105" t="s">
        <v>1112</v>
      </c>
      <c r="D1109" s="105" t="s">
        <v>1113</v>
      </c>
      <c r="E1109" s="105" t="s">
        <v>1114</v>
      </c>
      <c r="F1109" s="105" t="str">
        <f>VLOOKUP(A1109,논문증빙검증!$A:$J,10,0)</f>
        <v>인정</v>
      </c>
      <c r="G1109" s="105" t="s">
        <v>2973</v>
      </c>
      <c r="H1109" s="105" t="s">
        <v>2974</v>
      </c>
      <c r="I1109" s="105" t="str">
        <f>VLOOKUP(A1109,논문증빙검증!$A:$N,14,0)</f>
        <v>2020.10.15</v>
      </c>
      <c r="J1109" s="105" t="s">
        <v>9699</v>
      </c>
      <c r="K1109" s="105" t="s">
        <v>10859</v>
      </c>
      <c r="L1109" s="105" t="s">
        <v>2975</v>
      </c>
      <c r="M1109" s="105" t="b">
        <f>L1108=L1109</f>
        <v>0</v>
      </c>
      <c r="N1109" s="105" t="s">
        <v>2975</v>
      </c>
      <c r="O1109" s="105" t="str">
        <f>VLOOKUP(A1109,'doi 검증'!$A:$E,5,0)</f>
        <v>인정</v>
      </c>
      <c r="P1109" s="105"/>
      <c r="Q1109" s="105" t="s">
        <v>35</v>
      </c>
      <c r="R1109" s="105" t="s">
        <v>495</v>
      </c>
      <c r="S1109" s="105">
        <f>VLOOKUP(A1109,논문증빙검증!$A:$T,20,0)</f>
        <v>0</v>
      </c>
      <c r="T1109" s="105" t="str">
        <f>VLOOKUP(A1109,논문증빙검증!$A:$R,17,0)</f>
        <v>교신저자</v>
      </c>
      <c r="U1109" s="105" t="s">
        <v>2978</v>
      </c>
      <c r="V1109" s="105" t="s">
        <v>78</v>
      </c>
      <c r="W1109" s="105" t="s">
        <v>39</v>
      </c>
      <c r="X1109" s="105" t="s">
        <v>40</v>
      </c>
      <c r="Y1109" s="105" t="s">
        <v>2977</v>
      </c>
      <c r="Z1109" s="105">
        <v>10</v>
      </c>
      <c r="AA1109" s="105" t="s">
        <v>2952</v>
      </c>
      <c r="AB1109" s="105">
        <v>6.9009999999999998</v>
      </c>
      <c r="AC1109" s="105">
        <v>74.137930999999995</v>
      </c>
      <c r="AD1109" s="105" t="s">
        <v>68</v>
      </c>
      <c r="AE1109" s="105" t="s">
        <v>964</v>
      </c>
      <c r="AF1109" s="105"/>
      <c r="AG1109" s="105"/>
      <c r="AH1109" s="105" t="s">
        <v>2923</v>
      </c>
      <c r="AI1109" s="105" t="s">
        <v>9983</v>
      </c>
      <c r="AJ1109" s="105">
        <v>364</v>
      </c>
      <c r="AK1109" s="105"/>
      <c r="AL1109" s="105"/>
      <c r="AM1109" s="105"/>
    </row>
    <row r="1110" spans="1:39" s="94" customFormat="1">
      <c r="A1110" s="105">
        <v>1334</v>
      </c>
      <c r="B1110" s="105">
        <v>6</v>
      </c>
      <c r="C1110" s="105" t="s">
        <v>1112</v>
      </c>
      <c r="D1110" s="105" t="s">
        <v>1113</v>
      </c>
      <c r="E1110" s="105" t="s">
        <v>1114</v>
      </c>
      <c r="F1110" s="105" t="str">
        <f>VLOOKUP(A1110,논문증빙검증!$A:$J,10,0)</f>
        <v>인정</v>
      </c>
      <c r="G1110" s="105" t="s">
        <v>2947</v>
      </c>
      <c r="H1110" s="105" t="s">
        <v>2948</v>
      </c>
      <c r="I1110" s="105" t="str">
        <f>VLOOKUP(A1110,논문증빙검증!$A:$N,14,0)</f>
        <v>2019.11.01</v>
      </c>
      <c r="J1110" s="105" t="s">
        <v>9699</v>
      </c>
      <c r="K1110" s="105" t="s">
        <v>10859</v>
      </c>
      <c r="L1110" s="105" t="s">
        <v>2949</v>
      </c>
      <c r="M1110" s="105" t="b">
        <f>L1109=L1110</f>
        <v>0</v>
      </c>
      <c r="N1110" s="105" t="s">
        <v>2949</v>
      </c>
      <c r="O1110" s="105" t="str">
        <f>VLOOKUP(A1110,'doi 검증'!$A:$E,5,0)</f>
        <v>인정</v>
      </c>
      <c r="P1110" s="105"/>
      <c r="Q1110" s="105" t="s">
        <v>35</v>
      </c>
      <c r="R1110" s="105" t="s">
        <v>495</v>
      </c>
      <c r="S1110" s="105">
        <f>VLOOKUP(A1110,논문증빙검증!$A:$T,20,0)</f>
        <v>0</v>
      </c>
      <c r="T1110" s="105" t="str">
        <f>VLOOKUP(A1110,논문증빙검증!$A:$R,17,0)</f>
        <v>교신저자</v>
      </c>
      <c r="U1110" s="105" t="s">
        <v>2950</v>
      </c>
      <c r="V1110" s="105" t="s">
        <v>78</v>
      </c>
      <c r="W1110" s="105" t="s">
        <v>39</v>
      </c>
      <c r="X1110" s="105" t="s">
        <v>40</v>
      </c>
      <c r="Y1110" s="105" t="s">
        <v>2951</v>
      </c>
      <c r="Z1110" s="105">
        <v>6</v>
      </c>
      <c r="AA1110" s="105" t="s">
        <v>2952</v>
      </c>
      <c r="AB1110" s="105">
        <v>6.9009999999999998</v>
      </c>
      <c r="AC1110" s="105">
        <v>74.137930999999995</v>
      </c>
      <c r="AD1110" s="105" t="s">
        <v>68</v>
      </c>
      <c r="AE1110" s="105" t="s">
        <v>2953</v>
      </c>
      <c r="AF1110" s="105"/>
      <c r="AG1110" s="105"/>
      <c r="AH1110" s="105" t="s">
        <v>2923</v>
      </c>
      <c r="AI1110" s="105" t="s">
        <v>9983</v>
      </c>
      <c r="AJ1110" s="105">
        <v>330</v>
      </c>
      <c r="AK1110" s="105"/>
      <c r="AL1110" s="105"/>
      <c r="AM1110" s="105"/>
    </row>
    <row r="1111" spans="1:39" s="93" customFormat="1">
      <c r="A1111" s="105">
        <v>1335</v>
      </c>
      <c r="B1111" s="105">
        <v>7</v>
      </c>
      <c r="C1111" s="105" t="s">
        <v>1112</v>
      </c>
      <c r="D1111" s="105" t="s">
        <v>1113</v>
      </c>
      <c r="E1111" s="105" t="s">
        <v>1114</v>
      </c>
      <c r="F1111" s="105" t="str">
        <f>VLOOKUP(A1111,논문증빙검증!$A:$J,10,0)</f>
        <v>인정</v>
      </c>
      <c r="G1111" s="105" t="s">
        <v>2556</v>
      </c>
      <c r="H1111" s="105" t="s">
        <v>1548</v>
      </c>
      <c r="I1111" s="105" t="str">
        <f>VLOOKUP(A1111,논문증빙검증!$A:$N,14,0)</f>
        <v>o</v>
      </c>
      <c r="J1111" s="105" t="s">
        <v>9699</v>
      </c>
      <c r="K1111" s="105" t="s">
        <v>10859</v>
      </c>
      <c r="L1111" s="105" t="s">
        <v>2558</v>
      </c>
      <c r="M1111" s="105" t="b">
        <f>L1110=L1111</f>
        <v>0</v>
      </c>
      <c r="N1111" s="105" t="s">
        <v>2558</v>
      </c>
      <c r="O1111" s="105" t="str">
        <f>VLOOKUP(A1111,'doi 검증'!$A:$E,5,0)</f>
        <v>인정</v>
      </c>
      <c r="P1111" s="105"/>
      <c r="Q1111" s="105" t="s">
        <v>35</v>
      </c>
      <c r="R1111" s="105" t="s">
        <v>495</v>
      </c>
      <c r="S1111" s="105">
        <f>VLOOKUP(A1111,논문증빙검증!$A:$T,20,0)</f>
        <v>0</v>
      </c>
      <c r="T1111" s="105" t="str">
        <f>VLOOKUP(A1111,논문증빙검증!$A:$R,17,0)</f>
        <v>교신저자</v>
      </c>
      <c r="U1111" s="105" t="s">
        <v>2561</v>
      </c>
      <c r="V1111" s="105" t="s">
        <v>78</v>
      </c>
      <c r="W1111" s="105" t="s">
        <v>39</v>
      </c>
      <c r="X1111" s="105" t="s">
        <v>40</v>
      </c>
      <c r="Y1111" s="105" t="s">
        <v>265</v>
      </c>
      <c r="Z1111" s="105">
        <v>0</v>
      </c>
      <c r="AA1111" s="105" t="s">
        <v>232</v>
      </c>
      <c r="AB1111" s="105">
        <v>6.766</v>
      </c>
      <c r="AC1111" s="105">
        <v>87.162162199999997</v>
      </c>
      <c r="AD1111" s="105" t="s">
        <v>68</v>
      </c>
      <c r="AE1111" s="105" t="s">
        <v>2560</v>
      </c>
      <c r="AF1111" s="105"/>
      <c r="AG1111" s="105"/>
      <c r="AH1111" s="105" t="s">
        <v>2518</v>
      </c>
      <c r="AI1111" s="105" t="s">
        <v>9983</v>
      </c>
      <c r="AJ1111" s="105"/>
      <c r="AK1111" s="105"/>
      <c r="AL1111" s="105"/>
      <c r="AM1111" s="105"/>
    </row>
    <row r="1112" spans="1:39" s="93" customFormat="1">
      <c r="A1112" s="105">
        <v>1336</v>
      </c>
      <c r="B1112" s="105">
        <v>8</v>
      </c>
      <c r="C1112" s="105" t="s">
        <v>1112</v>
      </c>
      <c r="D1112" s="105" t="s">
        <v>1113</v>
      </c>
      <c r="E1112" s="105" t="s">
        <v>1114</v>
      </c>
      <c r="F1112" s="105" t="str">
        <f>VLOOKUP(A1112,논문증빙검증!$A:$J,10,0)</f>
        <v>인정</v>
      </c>
      <c r="G1112" s="105" t="s">
        <v>2221</v>
      </c>
      <c r="H1112" s="105" t="s">
        <v>2222</v>
      </c>
      <c r="I1112" s="105" t="str">
        <f>VLOOKUP(A1112,논문증빙검증!$A:$N,14,0)</f>
        <v>2017.02.18</v>
      </c>
      <c r="J1112" s="105" t="s">
        <v>9699</v>
      </c>
      <c r="K1112" s="105" t="s">
        <v>10859</v>
      </c>
      <c r="L1112" s="105" t="s">
        <v>2223</v>
      </c>
      <c r="M1112" s="105" t="b">
        <f>L1111=L1112</f>
        <v>0</v>
      </c>
      <c r="N1112" s="105" t="s">
        <v>2223</v>
      </c>
      <c r="O1112" s="105" t="str">
        <f>VLOOKUP(A1112,'doi 검증'!$A:$E,5,0)</f>
        <v>인정</v>
      </c>
      <c r="P1112" s="105"/>
      <c r="Q1112" s="105" t="s">
        <v>35</v>
      </c>
      <c r="R1112" s="105" t="s">
        <v>36</v>
      </c>
      <c r="S1112" s="105">
        <f>VLOOKUP(A1112,논문증빙검증!$A:$T,20,0)</f>
        <v>0</v>
      </c>
      <c r="T1112" s="105" t="str">
        <f>VLOOKUP(A1112,논문증빙검증!$A:$R,17,0)</f>
        <v>교신저자</v>
      </c>
      <c r="U1112" s="105" t="s">
        <v>2224</v>
      </c>
      <c r="V1112" s="105" t="s">
        <v>78</v>
      </c>
      <c r="W1112" s="105" t="s">
        <v>39</v>
      </c>
      <c r="X1112" s="105" t="s">
        <v>40</v>
      </c>
      <c r="Y1112" s="105" t="s">
        <v>2225</v>
      </c>
      <c r="Z1112" s="105">
        <v>12</v>
      </c>
      <c r="AA1112" s="105" t="s">
        <v>2226</v>
      </c>
      <c r="AB1112" s="105">
        <v>6.7069999999999999</v>
      </c>
      <c r="AC1112" s="105">
        <v>97.619047600000002</v>
      </c>
      <c r="AD1112" s="105" t="s">
        <v>40</v>
      </c>
      <c r="AE1112" s="105" t="s">
        <v>1114</v>
      </c>
      <c r="AF1112" s="105"/>
      <c r="AG1112" s="105"/>
      <c r="AH1112" s="105" t="s">
        <v>2227</v>
      </c>
      <c r="AI1112" s="105" t="s">
        <v>9983</v>
      </c>
      <c r="AJ1112" s="105">
        <v>410</v>
      </c>
      <c r="AK1112" s="105"/>
      <c r="AL1112" s="105"/>
      <c r="AM1112" s="105"/>
    </row>
    <row r="1113" spans="1:39" s="93" customFormat="1">
      <c r="A1113" s="105">
        <v>1337</v>
      </c>
      <c r="B1113" s="105">
        <v>9</v>
      </c>
      <c r="C1113" s="105" t="s">
        <v>1112</v>
      </c>
      <c r="D1113" s="105" t="s">
        <v>1113</v>
      </c>
      <c r="E1113" s="105" t="s">
        <v>1114</v>
      </c>
      <c r="F1113" s="105" t="str">
        <f>VLOOKUP(A1113,논문증빙검증!$A:$J,10,0)</f>
        <v>인정</v>
      </c>
      <c r="G1113" s="105" t="s">
        <v>3669</v>
      </c>
      <c r="H1113" s="105" t="s">
        <v>2196</v>
      </c>
      <c r="I1113" s="105" t="str">
        <f>VLOOKUP(A1113,논문증빙검증!$A:$N,14,0)</f>
        <v>2021.01.31</v>
      </c>
      <c r="J1113" s="105" t="s">
        <v>9699</v>
      </c>
      <c r="K1113" s="105" t="s">
        <v>10859</v>
      </c>
      <c r="L1113" s="105" t="s">
        <v>3670</v>
      </c>
      <c r="M1113" s="105" t="b">
        <f>L1112=L1113</f>
        <v>0</v>
      </c>
      <c r="N1113" s="105" t="s">
        <v>3670</v>
      </c>
      <c r="O1113" s="105" t="str">
        <f>VLOOKUP(A1113,'doi 검증'!$A:$E,5,0)</f>
        <v>인정</v>
      </c>
      <c r="P1113" s="105"/>
      <c r="Q1113" s="105" t="s">
        <v>35</v>
      </c>
      <c r="R1113" s="105" t="s">
        <v>495</v>
      </c>
      <c r="S1113" s="105">
        <f>VLOOKUP(A1113,논문증빙검증!$A:$T,20,0)</f>
        <v>0</v>
      </c>
      <c r="T1113" s="105" t="str">
        <f>VLOOKUP(A1113,논문증빙검증!$A:$R,17,0)</f>
        <v>교신저자</v>
      </c>
      <c r="U1113" s="105" t="s">
        <v>3671</v>
      </c>
      <c r="V1113" s="105" t="s">
        <v>78</v>
      </c>
      <c r="W1113" s="105" t="s">
        <v>39</v>
      </c>
      <c r="X1113" s="105" t="s">
        <v>40</v>
      </c>
      <c r="Y1113" s="105" t="s">
        <v>3672</v>
      </c>
      <c r="Z1113" s="105">
        <v>3</v>
      </c>
      <c r="AA1113" s="105" t="s">
        <v>232</v>
      </c>
      <c r="AB1113" s="105">
        <v>6.0640000000000001</v>
      </c>
      <c r="AC1113" s="105">
        <v>84.265734300000005</v>
      </c>
      <c r="AD1113" s="105" t="s">
        <v>68</v>
      </c>
      <c r="AE1113" s="105" t="s">
        <v>3673</v>
      </c>
      <c r="AF1113" s="105"/>
      <c r="AG1113" s="105"/>
      <c r="AH1113" s="105" t="s">
        <v>3623</v>
      </c>
      <c r="AI1113" s="105" t="s">
        <v>9983</v>
      </c>
      <c r="AJ1113" s="105">
        <v>96</v>
      </c>
      <c r="AK1113" s="105"/>
      <c r="AL1113" s="105"/>
      <c r="AM1113" s="105"/>
    </row>
    <row r="1114" spans="1:39" s="98" customFormat="1">
      <c r="A1114" s="105">
        <v>1338</v>
      </c>
      <c r="B1114" s="105">
        <v>10</v>
      </c>
      <c r="C1114" s="105" t="s">
        <v>1112</v>
      </c>
      <c r="D1114" s="105" t="s">
        <v>1113</v>
      </c>
      <c r="E1114" s="105" t="s">
        <v>1114</v>
      </c>
      <c r="F1114" s="105" t="str">
        <f>VLOOKUP(A1114,논문증빙검증!$A:$J,10,0)</f>
        <v>인정</v>
      </c>
      <c r="G1114" s="105" t="s">
        <v>3683</v>
      </c>
      <c r="H1114" s="105" t="s">
        <v>2844</v>
      </c>
      <c r="I1114" s="105" t="str">
        <f>VLOOKUP(A1114,논문증빙검증!$A:$N,14,0)</f>
        <v>o</v>
      </c>
      <c r="J1114" s="105" t="s">
        <v>9699</v>
      </c>
      <c r="K1114" s="105" t="s">
        <v>10859</v>
      </c>
      <c r="L1114" s="105" t="s">
        <v>3684</v>
      </c>
      <c r="M1114" s="105" t="b">
        <f>L1113=L1114</f>
        <v>0</v>
      </c>
      <c r="N1114" s="105" t="s">
        <v>3684</v>
      </c>
      <c r="O1114" s="105" t="str">
        <f>VLOOKUP(A1114,'doi 검증'!$A:$E,5,0)</f>
        <v>인정</v>
      </c>
      <c r="P1114" s="105"/>
      <c r="Q1114" s="105" t="s">
        <v>35</v>
      </c>
      <c r="R1114" s="105" t="s">
        <v>495</v>
      </c>
      <c r="S1114" s="105">
        <f>VLOOKUP(A1114,논문증빙검증!$A:$T,20,0)</f>
        <v>0</v>
      </c>
      <c r="T1114" s="105" t="str">
        <f>VLOOKUP(A1114,논문증빙검증!$A:$R,17,0)</f>
        <v>교신저자</v>
      </c>
      <c r="U1114" s="105" t="s">
        <v>3685</v>
      </c>
      <c r="V1114" s="105" t="s">
        <v>78</v>
      </c>
      <c r="W1114" s="105" t="s">
        <v>39</v>
      </c>
      <c r="X1114" s="105" t="s">
        <v>40</v>
      </c>
      <c r="Y1114" s="105" t="s">
        <v>3686</v>
      </c>
      <c r="Z1114" s="105">
        <v>0</v>
      </c>
      <c r="AA1114" s="105" t="s">
        <v>232</v>
      </c>
      <c r="AB1114" s="105">
        <v>6.0640000000000001</v>
      </c>
      <c r="AC1114" s="105">
        <v>84.265734300000005</v>
      </c>
      <c r="AD1114" s="105" t="s">
        <v>68</v>
      </c>
      <c r="AE1114" s="105" t="s">
        <v>3687</v>
      </c>
      <c r="AF1114" s="105"/>
      <c r="AG1114" s="105"/>
      <c r="AH1114" s="105" t="s">
        <v>3623</v>
      </c>
      <c r="AI1114" s="105" t="s">
        <v>9983</v>
      </c>
      <c r="AJ1114" s="105">
        <v>101</v>
      </c>
      <c r="AK1114" s="105"/>
      <c r="AL1114" s="105"/>
      <c r="AM1114" s="105"/>
    </row>
    <row r="1115" spans="1:39" s="93" customFormat="1">
      <c r="A1115" s="105">
        <v>1339</v>
      </c>
      <c r="B1115" s="105">
        <v>1</v>
      </c>
      <c r="C1115" s="105" t="s">
        <v>3194</v>
      </c>
      <c r="D1115" s="105" t="s">
        <v>3195</v>
      </c>
      <c r="E1115" s="105" t="s">
        <v>3196</v>
      </c>
      <c r="F1115" s="105" t="str">
        <f>VLOOKUP(A1115,논문증빙검증!$A:$J,10,0)</f>
        <v>인정</v>
      </c>
      <c r="G1115" s="105" t="s">
        <v>3729</v>
      </c>
      <c r="H1115" s="105" t="s">
        <v>1436</v>
      </c>
      <c r="I1115" s="105" t="str">
        <f>VLOOKUP(A1115,논문증빙검증!$A:$N,14,0)</f>
        <v>O</v>
      </c>
      <c r="J1115" s="105" t="s">
        <v>9699</v>
      </c>
      <c r="K1115" s="105" t="s">
        <v>10859</v>
      </c>
      <c r="L1115" s="105" t="s">
        <v>3730</v>
      </c>
      <c r="M1115" s="105" t="b">
        <f>L1114=L1115</f>
        <v>0</v>
      </c>
      <c r="N1115" s="105" t="s">
        <v>3730</v>
      </c>
      <c r="O1115" s="105" t="str">
        <f>VLOOKUP(A1115,'doi 검증'!$A:$E,5,0)</f>
        <v>인정</v>
      </c>
      <c r="P1115" s="105"/>
      <c r="Q1115" s="105" t="s">
        <v>35</v>
      </c>
      <c r="R1115" s="105" t="s">
        <v>36</v>
      </c>
      <c r="S1115" s="105">
        <f>VLOOKUP(A1115,논문증빙검증!$A:$T,20,0)</f>
        <v>0</v>
      </c>
      <c r="T1115" s="105" t="str">
        <f>VLOOKUP(A1115,논문증빙검증!$A:$R,17,0)</f>
        <v>주저자</v>
      </c>
      <c r="U1115" s="105" t="s">
        <v>3731</v>
      </c>
      <c r="V1115" s="105" t="s">
        <v>3732</v>
      </c>
      <c r="W1115" s="105" t="s">
        <v>3707</v>
      </c>
      <c r="X1115" s="105" t="s">
        <v>40</v>
      </c>
      <c r="Y1115" s="105" t="s">
        <v>3733</v>
      </c>
      <c r="Z1115" s="105">
        <v>1</v>
      </c>
      <c r="AA1115" s="105" t="s">
        <v>232</v>
      </c>
      <c r="AB1115" s="105">
        <v>41.247999999999998</v>
      </c>
      <c r="AC1115" s="105">
        <v>98.684210500000006</v>
      </c>
      <c r="AD1115" s="105" t="s">
        <v>40</v>
      </c>
      <c r="AE1115" s="105" t="s">
        <v>3201</v>
      </c>
      <c r="AF1115" s="105"/>
      <c r="AG1115" s="105"/>
      <c r="AH1115" s="105" t="s">
        <v>3710</v>
      </c>
      <c r="AI1115" s="105" t="s">
        <v>9983</v>
      </c>
      <c r="AJ1115" s="105">
        <v>5</v>
      </c>
      <c r="AK1115" s="105" t="s">
        <v>234</v>
      </c>
      <c r="AL1115" s="105"/>
      <c r="AM1115" s="105"/>
    </row>
    <row r="1116" spans="1:39" s="93" customFormat="1">
      <c r="A1116" s="105">
        <v>1340</v>
      </c>
      <c r="B1116" s="105">
        <v>2</v>
      </c>
      <c r="C1116" s="105" t="s">
        <v>3194</v>
      </c>
      <c r="D1116" s="105" t="s">
        <v>3195</v>
      </c>
      <c r="E1116" s="105" t="s">
        <v>3196</v>
      </c>
      <c r="F1116" s="105" t="str">
        <f>VLOOKUP(A1116,논문증빙검증!$A:$J,10,0)</f>
        <v>인정</v>
      </c>
      <c r="G1116" s="105" t="s">
        <v>3205</v>
      </c>
      <c r="H1116" s="105" t="s">
        <v>3206</v>
      </c>
      <c r="I1116" s="105" t="str">
        <f>VLOOKUP(A1116,논문증빙검증!$A:$N,14,0)</f>
        <v>O</v>
      </c>
      <c r="J1116" s="105" t="s">
        <v>9699</v>
      </c>
      <c r="K1116" s="105" t="s">
        <v>10859</v>
      </c>
      <c r="L1116" s="105" t="s">
        <v>3207</v>
      </c>
      <c r="M1116" s="105" t="b">
        <f>L1115=L1116</f>
        <v>0</v>
      </c>
      <c r="N1116" s="105" t="s">
        <v>3207</v>
      </c>
      <c r="O1116" s="105" t="str">
        <f>VLOOKUP(A1116,'doi 검증'!$A:$E,5,0)</f>
        <v>인정</v>
      </c>
      <c r="P1116" s="105"/>
      <c r="Q1116" s="105" t="s">
        <v>35</v>
      </c>
      <c r="R1116" s="105" t="s">
        <v>36</v>
      </c>
      <c r="S1116" s="105">
        <f>VLOOKUP(A1116,논문증빙검증!$A:$T,20,0)</f>
        <v>0</v>
      </c>
      <c r="T1116" s="105" t="str">
        <f>VLOOKUP(A1116,논문증빙검증!$A:$R,17,0)</f>
        <v>주저자</v>
      </c>
      <c r="U1116" s="105" t="s">
        <v>3208</v>
      </c>
      <c r="V1116" s="105" t="s">
        <v>2182</v>
      </c>
      <c r="W1116" s="105" t="s">
        <v>3173</v>
      </c>
      <c r="X1116" s="105" t="s">
        <v>40</v>
      </c>
      <c r="Y1116" s="105" t="s">
        <v>2906</v>
      </c>
      <c r="Z1116" s="105">
        <v>3</v>
      </c>
      <c r="AA1116" s="105" t="s">
        <v>232</v>
      </c>
      <c r="AB1116" s="105">
        <v>5.5839999999999996</v>
      </c>
      <c r="AC1116" s="105">
        <v>93.703703700000005</v>
      </c>
      <c r="AD1116" s="105" t="s">
        <v>40</v>
      </c>
      <c r="AE1116" s="105" t="s">
        <v>3201</v>
      </c>
      <c r="AF1116" s="105"/>
      <c r="AG1116" s="105"/>
      <c r="AH1116" s="105" t="s">
        <v>3169</v>
      </c>
      <c r="AI1116" s="105" t="s">
        <v>9983</v>
      </c>
      <c r="AJ1116" s="105">
        <v>177</v>
      </c>
      <c r="AK1116" s="105"/>
      <c r="AL1116" s="105"/>
      <c r="AM1116" s="105"/>
    </row>
    <row r="1117" spans="1:39" s="93" customFormat="1">
      <c r="A1117" s="105">
        <v>1341</v>
      </c>
      <c r="B1117" s="105">
        <v>3</v>
      </c>
      <c r="C1117" s="105" t="s">
        <v>3194</v>
      </c>
      <c r="D1117" s="105" t="s">
        <v>3195</v>
      </c>
      <c r="E1117" s="105" t="s">
        <v>3196</v>
      </c>
      <c r="F1117" s="105" t="str">
        <f>VLOOKUP(A1117,논문증빙검증!$A:$J,10,0)</f>
        <v>인정</v>
      </c>
      <c r="G1117" s="105" t="s">
        <v>3197</v>
      </c>
      <c r="H1117" s="105" t="s">
        <v>3198</v>
      </c>
      <c r="I1117" s="105" t="str">
        <f>VLOOKUP(A1117,논문증빙검증!$A:$N,14,0)</f>
        <v>O</v>
      </c>
      <c r="J1117" s="105" t="s">
        <v>9699</v>
      </c>
      <c r="K1117" s="105" t="s">
        <v>10859</v>
      </c>
      <c r="L1117" s="105" t="s">
        <v>3199</v>
      </c>
      <c r="M1117" s="105" t="e">
        <f>#REF!=L1117</f>
        <v>#REF!</v>
      </c>
      <c r="N1117" s="105" t="s">
        <v>3199</v>
      </c>
      <c r="O1117" s="105" t="str">
        <f>VLOOKUP(A1117,'doi 검증'!$A:$E,5,0)</f>
        <v>인정</v>
      </c>
      <c r="P1117" s="105"/>
      <c r="Q1117" s="105" t="s">
        <v>35</v>
      </c>
      <c r="R1117" s="105" t="s">
        <v>36</v>
      </c>
      <c r="S1117" s="105">
        <f>VLOOKUP(A1117,논문증빙검증!$A:$T,20,0)</f>
        <v>0</v>
      </c>
      <c r="T1117" s="105" t="str">
        <f>VLOOKUP(A1117,논문증빙검증!$A:$R,17,0)</f>
        <v>주저자</v>
      </c>
      <c r="U1117" s="105" t="s">
        <v>3200</v>
      </c>
      <c r="V1117" s="105" t="s">
        <v>2182</v>
      </c>
      <c r="W1117" s="105" t="s">
        <v>3173</v>
      </c>
      <c r="X1117" s="105" t="s">
        <v>40</v>
      </c>
      <c r="Y1117" s="105" t="s">
        <v>2763</v>
      </c>
      <c r="Z1117" s="105">
        <v>20</v>
      </c>
      <c r="AA1117" s="105" t="s">
        <v>3187</v>
      </c>
      <c r="AB1117" s="105">
        <v>5.5839999999999996</v>
      </c>
      <c r="AC1117" s="105">
        <v>93.703703700000005</v>
      </c>
      <c r="AD1117" s="105" t="s">
        <v>40</v>
      </c>
      <c r="AE1117" s="105" t="s">
        <v>3201</v>
      </c>
      <c r="AF1117" s="105"/>
      <c r="AG1117" s="105"/>
      <c r="AH1117" s="105" t="s">
        <v>3169</v>
      </c>
      <c r="AI1117" s="105" t="s">
        <v>9983</v>
      </c>
      <c r="AJ1117" s="105">
        <v>153</v>
      </c>
      <c r="AK1117" s="105"/>
      <c r="AL1117" s="105"/>
      <c r="AM1117" s="105"/>
    </row>
    <row r="1118" spans="1:39" s="93" customFormat="1">
      <c r="A1118" s="105">
        <v>1343</v>
      </c>
      <c r="B1118" s="105">
        <v>1</v>
      </c>
      <c r="C1118" s="105" t="s">
        <v>1251</v>
      </c>
      <c r="D1118" s="105" t="s">
        <v>1252</v>
      </c>
      <c r="E1118" s="105" t="s">
        <v>1253</v>
      </c>
      <c r="F1118" s="105" t="str">
        <f>VLOOKUP(A1118,논문증빙검증!$A:$J,10,0)</f>
        <v>인정</v>
      </c>
      <c r="G1118" s="105" t="s">
        <v>5326</v>
      </c>
      <c r="H1118" s="105" t="s">
        <v>2007</v>
      </c>
      <c r="I1118" s="105" t="str">
        <f>VLOOKUP(A1118,논문증빙검증!$A:$N,14,0)</f>
        <v>○</v>
      </c>
      <c r="J1118" s="105" t="s">
        <v>9699</v>
      </c>
      <c r="K1118" s="105" t="s">
        <v>10859</v>
      </c>
      <c r="L1118" s="105" t="s">
        <v>5327</v>
      </c>
      <c r="M1118" s="105" t="b">
        <f>L1117=L1118</f>
        <v>0</v>
      </c>
      <c r="N1118" s="105" t="s">
        <v>5327</v>
      </c>
      <c r="O1118" s="105" t="str">
        <f>VLOOKUP(A1118,'doi 검증'!$A:$E,5,0)</f>
        <v>인정</v>
      </c>
      <c r="P1118" s="105"/>
      <c r="Q1118" s="105" t="s">
        <v>35</v>
      </c>
      <c r="R1118" s="105" t="s">
        <v>36</v>
      </c>
      <c r="S1118" s="105">
        <f>VLOOKUP(A1118,논문증빙검증!$A:$T,20,0)</f>
        <v>0</v>
      </c>
      <c r="T1118" s="105" t="str">
        <f>VLOOKUP(A1118,논문증빙검증!$A:$R,17,0)</f>
        <v>주저자</v>
      </c>
      <c r="U1118" s="105" t="s">
        <v>5328</v>
      </c>
      <c r="V1118" s="105" t="s">
        <v>38</v>
      </c>
      <c r="W1118" s="105" t="s">
        <v>39</v>
      </c>
      <c r="X1118" s="105" t="s">
        <v>40</v>
      </c>
      <c r="Y1118" s="105" t="s">
        <v>5329</v>
      </c>
      <c r="Z1118" s="105">
        <v>111</v>
      </c>
      <c r="AA1118" s="105" t="s">
        <v>5330</v>
      </c>
      <c r="AB1118" s="105">
        <v>6.9029999999999996</v>
      </c>
      <c r="AC1118" s="105">
        <v>92.777777799999996</v>
      </c>
      <c r="AD1118" s="105" t="s">
        <v>40</v>
      </c>
      <c r="AE1118" s="105" t="s">
        <v>1253</v>
      </c>
      <c r="AF1118" s="105"/>
      <c r="AG1118" s="105"/>
      <c r="AH1118" s="105" t="s">
        <v>5331</v>
      </c>
      <c r="AI1118" s="105" t="s">
        <v>9983</v>
      </c>
      <c r="AJ1118" s="105">
        <v>6</v>
      </c>
      <c r="AK1118" s="105" t="s">
        <v>1524</v>
      </c>
      <c r="AL1118" s="105"/>
      <c r="AM1118" s="105"/>
    </row>
    <row r="1119" spans="1:39" s="96" customFormat="1">
      <c r="A1119" s="105">
        <v>1344</v>
      </c>
      <c r="B1119" s="105">
        <v>2</v>
      </c>
      <c r="C1119" s="105" t="s">
        <v>1251</v>
      </c>
      <c r="D1119" s="105" t="s">
        <v>1252</v>
      </c>
      <c r="E1119" s="105" t="s">
        <v>1253</v>
      </c>
      <c r="F1119" s="105" t="str">
        <f>VLOOKUP(A1119,논문증빙검증!$A:$J,10,0)</f>
        <v>인정</v>
      </c>
      <c r="G1119" s="105" t="s">
        <v>2866</v>
      </c>
      <c r="H1119" s="105" t="s">
        <v>2867</v>
      </c>
      <c r="I1119" s="105" t="str">
        <f>VLOOKUP(A1119,논문증빙검증!$A:$N,14,0)</f>
        <v>2018.08.17</v>
      </c>
      <c r="J1119" s="105" t="s">
        <v>9699</v>
      </c>
      <c r="K1119" s="105" t="s">
        <v>10859</v>
      </c>
      <c r="L1119" s="105" t="s">
        <v>2868</v>
      </c>
      <c r="M1119" s="105" t="b">
        <f>L1118=L1119</f>
        <v>0</v>
      </c>
      <c r="N1119" s="105" t="s">
        <v>2868</v>
      </c>
      <c r="O1119" s="105" t="str">
        <f>VLOOKUP(A1119,'doi 검증'!$A:$E,5,0)</f>
        <v>인정</v>
      </c>
      <c r="P1119" s="105"/>
      <c r="Q1119" s="105" t="s">
        <v>35</v>
      </c>
      <c r="R1119" s="105" t="s">
        <v>63</v>
      </c>
      <c r="S1119" s="105">
        <f>VLOOKUP(A1119,논문증빙검증!$A:$T,20,0)</f>
        <v>0</v>
      </c>
      <c r="T1119" s="105" t="str">
        <f>VLOOKUP(A1119,논문증빙검증!$A:$R,17,0)</f>
        <v>기타저자</v>
      </c>
      <c r="U1119" s="105" t="s">
        <v>2869</v>
      </c>
      <c r="V1119" s="105" t="s">
        <v>1938</v>
      </c>
      <c r="W1119" s="105" t="s">
        <v>39</v>
      </c>
      <c r="X1119" s="105" t="s">
        <v>40</v>
      </c>
      <c r="Y1119" s="105" t="s">
        <v>2748</v>
      </c>
      <c r="Z1119" s="105">
        <v>5</v>
      </c>
      <c r="AA1119" s="105" t="s">
        <v>2870</v>
      </c>
      <c r="AB1119" s="105">
        <v>4.8890000000000002</v>
      </c>
      <c r="AC1119" s="105">
        <v>90</v>
      </c>
      <c r="AD1119" s="105" t="s">
        <v>68</v>
      </c>
      <c r="AE1119" s="105" t="s">
        <v>1309</v>
      </c>
      <c r="AF1119" s="105"/>
      <c r="AG1119" s="105"/>
      <c r="AH1119" s="105" t="s">
        <v>2871</v>
      </c>
      <c r="AI1119" s="105" t="s">
        <v>9983</v>
      </c>
      <c r="AJ1119" s="105">
        <v>160</v>
      </c>
      <c r="AK1119" s="105"/>
      <c r="AL1119" s="105"/>
      <c r="AM1119" s="105"/>
    </row>
    <row r="1120" spans="1:39" s="93" customFormat="1">
      <c r="A1120" s="105">
        <v>1345</v>
      </c>
      <c r="B1120" s="105">
        <v>3</v>
      </c>
      <c r="C1120" s="105" t="s">
        <v>1251</v>
      </c>
      <c r="D1120" s="105" t="s">
        <v>1252</v>
      </c>
      <c r="E1120" s="105" t="s">
        <v>1253</v>
      </c>
      <c r="F1120" s="105" t="str">
        <f>VLOOKUP(A1120,논문증빙검증!$A:$J,10,0)</f>
        <v>인정</v>
      </c>
      <c r="G1120" s="105" t="s">
        <v>1311</v>
      </c>
      <c r="H1120" s="105" t="s">
        <v>1312</v>
      </c>
      <c r="I1120" s="105" t="str">
        <f>VLOOKUP(A1120,논문증빙검증!$A:$N,14,0)</f>
        <v>2017.12.28</v>
      </c>
      <c r="J1120" s="105" t="s">
        <v>9699</v>
      </c>
      <c r="K1120" s="105" t="s">
        <v>10859</v>
      </c>
      <c r="L1120" s="105" t="s">
        <v>1313</v>
      </c>
      <c r="M1120" s="105" t="b">
        <f>L1119=L1120</f>
        <v>0</v>
      </c>
      <c r="N1120" s="105" t="s">
        <v>1313</v>
      </c>
      <c r="O1120" s="105" t="str">
        <f>VLOOKUP(A1120,'doi 검증'!$A:$E,5,0)</f>
        <v>인정</v>
      </c>
      <c r="P1120" s="105"/>
      <c r="Q1120" s="105" t="s">
        <v>35</v>
      </c>
      <c r="R1120" s="105" t="s">
        <v>173</v>
      </c>
      <c r="S1120" s="105">
        <f>VLOOKUP(A1120,논문증빙검증!$A:$T,20,0)</f>
        <v>0</v>
      </c>
      <c r="T1120" s="105" t="str">
        <f>VLOOKUP(A1120,논문증빙검증!$A:$R,17,0)</f>
        <v>기타저자</v>
      </c>
      <c r="U1120" s="105" t="s">
        <v>1314</v>
      </c>
      <c r="V1120" s="105" t="s">
        <v>124</v>
      </c>
      <c r="W1120" s="105" t="s">
        <v>39</v>
      </c>
      <c r="X1120" s="105" t="s">
        <v>40</v>
      </c>
      <c r="Y1120" s="105" t="s">
        <v>1315</v>
      </c>
      <c r="Z1120" s="105">
        <v>3</v>
      </c>
      <c r="AA1120" s="105" t="s">
        <v>1316</v>
      </c>
      <c r="AB1120" s="105">
        <v>2.702</v>
      </c>
      <c r="AC1120" s="105">
        <v>55</v>
      </c>
      <c r="AD1120" s="105" t="s">
        <v>68</v>
      </c>
      <c r="AE1120" s="105" t="s">
        <v>1309</v>
      </c>
      <c r="AF1120" s="105"/>
      <c r="AG1120" s="105"/>
      <c r="AH1120" s="105" t="s">
        <v>1310</v>
      </c>
      <c r="AI1120" s="105" t="s">
        <v>9983</v>
      </c>
      <c r="AJ1120" s="105">
        <v>56</v>
      </c>
      <c r="AK1120" s="105" t="s">
        <v>130</v>
      </c>
      <c r="AL1120" s="105"/>
      <c r="AM1120" s="105"/>
    </row>
    <row r="1121" spans="1:40" s="93" customFormat="1">
      <c r="A1121" s="105">
        <v>1346</v>
      </c>
      <c r="B1121" s="105">
        <v>4</v>
      </c>
      <c r="C1121" s="105" t="s">
        <v>1251</v>
      </c>
      <c r="D1121" s="105" t="s">
        <v>1252</v>
      </c>
      <c r="E1121" s="105" t="s">
        <v>1253</v>
      </c>
      <c r="F1121" s="105" t="str">
        <f>VLOOKUP(A1121,논문증빙검증!$A:$J,10,0)</f>
        <v>인정</v>
      </c>
      <c r="G1121" s="105" t="s">
        <v>1303</v>
      </c>
      <c r="H1121" s="105" t="s">
        <v>1304</v>
      </c>
      <c r="I1121" s="105" t="str">
        <f>VLOOKUP(A1121,논문증빙검증!$A:$N,14,0)</f>
        <v>2017.05.07</v>
      </c>
      <c r="J1121" s="105" t="s">
        <v>9699</v>
      </c>
      <c r="K1121" s="105" t="s">
        <v>10859</v>
      </c>
      <c r="L1121" s="105" t="s">
        <v>1305</v>
      </c>
      <c r="M1121" s="105" t="b">
        <f>L1120=L1121</f>
        <v>0</v>
      </c>
      <c r="N1121" s="105" t="s">
        <v>1305</v>
      </c>
      <c r="O1121" s="105" t="str">
        <f>VLOOKUP(A1121,'doi 검증'!$A:$E,5,0)</f>
        <v>인정</v>
      </c>
      <c r="P1121" s="105"/>
      <c r="Q1121" s="105" t="s">
        <v>35</v>
      </c>
      <c r="R1121" s="105" t="s">
        <v>173</v>
      </c>
      <c r="S1121" s="105">
        <f>VLOOKUP(A1121,논문증빙검증!$A:$T,20,0)</f>
        <v>0</v>
      </c>
      <c r="T1121" s="105" t="str">
        <f>VLOOKUP(A1121,논문증빙검증!$A:$R,17,0)</f>
        <v>기타저자</v>
      </c>
      <c r="U1121" s="105" t="s">
        <v>1306</v>
      </c>
      <c r="V1121" s="105" t="s">
        <v>124</v>
      </c>
      <c r="W1121" s="105" t="s">
        <v>39</v>
      </c>
      <c r="X1121" s="105" t="s">
        <v>40</v>
      </c>
      <c r="Y1121" s="105" t="s">
        <v>1307</v>
      </c>
      <c r="Z1121" s="105">
        <v>12</v>
      </c>
      <c r="AA1121" s="105" t="s">
        <v>1308</v>
      </c>
      <c r="AB1121" s="105">
        <v>2.702</v>
      </c>
      <c r="AC1121" s="105">
        <v>55</v>
      </c>
      <c r="AD1121" s="105" t="s">
        <v>68</v>
      </c>
      <c r="AE1121" s="105" t="s">
        <v>1309</v>
      </c>
      <c r="AF1121" s="105"/>
      <c r="AG1121" s="105"/>
      <c r="AH1121" s="105" t="s">
        <v>1310</v>
      </c>
      <c r="AI1121" s="105" t="s">
        <v>9983</v>
      </c>
      <c r="AJ1121" s="105">
        <v>55</v>
      </c>
      <c r="AK1121" s="105" t="s">
        <v>540</v>
      </c>
      <c r="AL1121" s="105"/>
      <c r="AM1121" s="105"/>
    </row>
    <row r="1122" spans="1:40" s="93" customFormat="1">
      <c r="A1122" s="105">
        <v>1347</v>
      </c>
      <c r="B1122" s="105">
        <v>5</v>
      </c>
      <c r="C1122" s="105" t="s">
        <v>1251</v>
      </c>
      <c r="D1122" s="105" t="s">
        <v>1252</v>
      </c>
      <c r="E1122" s="105" t="s">
        <v>1253</v>
      </c>
      <c r="F1122" s="105" t="str">
        <f>VLOOKUP(A1122,논문증빙검증!$A:$J,10,0)</f>
        <v>인정</v>
      </c>
      <c r="G1122" s="105" t="s">
        <v>1254</v>
      </c>
      <c r="H1122" s="105" t="s">
        <v>1255</v>
      </c>
      <c r="I1122" s="105" t="str">
        <f>VLOOKUP(A1122,논문증빙검증!$A:$N,14,0)</f>
        <v>2017.03.21</v>
      </c>
      <c r="J1122" s="105" t="s">
        <v>9699</v>
      </c>
      <c r="K1122" s="105" t="s">
        <v>10859</v>
      </c>
      <c r="L1122" s="105" t="s">
        <v>1256</v>
      </c>
      <c r="M1122" s="105" t="e">
        <f>#REF!=L1122</f>
        <v>#REF!</v>
      </c>
      <c r="N1122" s="105" t="s">
        <v>1256</v>
      </c>
      <c r="O1122" s="105" t="str">
        <f>VLOOKUP(A1122,'doi 검증'!$A:$E,5,0)</f>
        <v>인정</v>
      </c>
      <c r="P1122" s="105"/>
      <c r="Q1122" s="105" t="s">
        <v>35</v>
      </c>
      <c r="R1122" s="105" t="s">
        <v>173</v>
      </c>
      <c r="S1122" s="105">
        <f>VLOOKUP(A1122,논문증빙검증!$A:$T,20,0)</f>
        <v>0</v>
      </c>
      <c r="T1122" s="105" t="str">
        <f>VLOOKUP(A1122,논문증빙검증!$A:$R,17,0)</f>
        <v>기타저자</v>
      </c>
      <c r="U1122" s="105" t="s">
        <v>1257</v>
      </c>
      <c r="V1122" s="105" t="s">
        <v>124</v>
      </c>
      <c r="W1122" s="105" t="s">
        <v>39</v>
      </c>
      <c r="X1122" s="105" t="s">
        <v>40</v>
      </c>
      <c r="Y1122" s="105" t="s">
        <v>1258</v>
      </c>
      <c r="Z1122" s="105">
        <v>5</v>
      </c>
      <c r="AA1122" s="105" t="s">
        <v>1259</v>
      </c>
      <c r="AB1122" s="105">
        <v>5.734</v>
      </c>
      <c r="AC1122" s="105">
        <v>90.555555600000005</v>
      </c>
      <c r="AD1122" s="105" t="s">
        <v>68</v>
      </c>
      <c r="AE1122" s="105" t="s">
        <v>1260</v>
      </c>
      <c r="AF1122" s="105"/>
      <c r="AG1122" s="105"/>
      <c r="AH1122" s="105" t="s">
        <v>1261</v>
      </c>
      <c r="AI1122" s="105" t="s">
        <v>9983</v>
      </c>
      <c r="AJ1122" s="105">
        <v>38</v>
      </c>
      <c r="AK1122" s="105" t="s">
        <v>234</v>
      </c>
      <c r="AL1122" s="105"/>
      <c r="AM1122" s="105"/>
    </row>
    <row r="1123" spans="1:40" s="93" customFormat="1">
      <c r="A1123" s="105">
        <v>1348</v>
      </c>
      <c r="B1123" s="105">
        <v>6</v>
      </c>
      <c r="C1123" s="105" t="s">
        <v>1251</v>
      </c>
      <c r="D1123" s="105" t="s">
        <v>1252</v>
      </c>
      <c r="E1123" s="105" t="s">
        <v>1253</v>
      </c>
      <c r="F1123" s="105" t="str">
        <f>VLOOKUP(A1123,논문증빙검증!$A:$J,10,0)</f>
        <v>인정</v>
      </c>
      <c r="G1123" s="105" t="s">
        <v>1813</v>
      </c>
      <c r="H1123" s="105" t="s">
        <v>1814</v>
      </c>
      <c r="I1123" s="105" t="str">
        <f>VLOOKUP(A1123,논문증빙검증!$A:$N,14,0)</f>
        <v>2017.07.18</v>
      </c>
      <c r="J1123" s="105" t="s">
        <v>9699</v>
      </c>
      <c r="K1123" s="105" t="s">
        <v>10859</v>
      </c>
      <c r="L1123" s="105" t="s">
        <v>1815</v>
      </c>
      <c r="M1123" s="105" t="b">
        <f>L1122=L1123</f>
        <v>0</v>
      </c>
      <c r="N1123" s="105" t="s">
        <v>1815</v>
      </c>
      <c r="O1123" s="105" t="str">
        <f>VLOOKUP(A1123,'doi 검증'!$A:$E,5,0)</f>
        <v>인정</v>
      </c>
      <c r="P1123" s="105"/>
      <c r="Q1123" s="105" t="s">
        <v>947</v>
      </c>
      <c r="R1123" s="105" t="s">
        <v>63</v>
      </c>
      <c r="S1123" s="105">
        <f>VLOOKUP(A1123,논문증빙검증!$A:$T,20,0)</f>
        <v>0</v>
      </c>
      <c r="T1123" s="105" t="str">
        <f>VLOOKUP(A1123,논문증빙검증!$A:$R,17,0)</f>
        <v>기타저자</v>
      </c>
      <c r="U1123" s="105" t="s">
        <v>1816</v>
      </c>
      <c r="V1123" s="105" t="s">
        <v>1817</v>
      </c>
      <c r="W1123" s="105" t="s">
        <v>39</v>
      </c>
      <c r="X1123" s="105" t="s">
        <v>40</v>
      </c>
      <c r="Y1123" s="105" t="s">
        <v>1818</v>
      </c>
      <c r="Z1123" s="105">
        <v>1</v>
      </c>
      <c r="AA1123" s="105" t="s">
        <v>1819</v>
      </c>
      <c r="AB1123" s="105">
        <v>2.2269999999999999</v>
      </c>
      <c r="AC1123" s="105">
        <v>42.777777800000003</v>
      </c>
      <c r="AD1123" s="105" t="s">
        <v>68</v>
      </c>
      <c r="AE1123" s="105" t="s">
        <v>1820</v>
      </c>
      <c r="AF1123" s="105"/>
      <c r="AG1123" s="105"/>
      <c r="AH1123" s="105" t="s">
        <v>1821</v>
      </c>
      <c r="AI1123" s="105" t="s">
        <v>9983</v>
      </c>
      <c r="AJ1123" s="105">
        <v>25</v>
      </c>
      <c r="AK1123" s="105" t="s">
        <v>130</v>
      </c>
      <c r="AL1123" s="105"/>
      <c r="AM1123" s="105"/>
    </row>
    <row r="1124" spans="1:40" s="99" customFormat="1">
      <c r="A1124" s="105">
        <v>1349</v>
      </c>
      <c r="B1124" s="105">
        <v>1</v>
      </c>
      <c r="C1124" s="105" t="s">
        <v>179</v>
      </c>
      <c r="D1124" s="105" t="s">
        <v>180</v>
      </c>
      <c r="E1124" s="105" t="s">
        <v>181</v>
      </c>
      <c r="F1124" s="105" t="str">
        <f>VLOOKUP(A1124,논문증빙검증!$A:$J,10,0)</f>
        <v>인정</v>
      </c>
      <c r="G1124" s="105" t="s">
        <v>5685</v>
      </c>
      <c r="H1124" s="105" t="s">
        <v>2606</v>
      </c>
      <c r="I1124" s="105" t="str">
        <f>VLOOKUP(A1124,논문증빙검증!$A:$N,14,0)</f>
        <v>2021.04.</v>
      </c>
      <c r="J1124" s="105" t="s">
        <v>9699</v>
      </c>
      <c r="K1124" s="105" t="s">
        <v>10859</v>
      </c>
      <c r="L1124" s="105" t="s">
        <v>5686</v>
      </c>
      <c r="M1124" s="105" t="b">
        <f>L1123=L1124</f>
        <v>0</v>
      </c>
      <c r="N1124" s="105" t="s">
        <v>5686</v>
      </c>
      <c r="O1124" s="105" t="str">
        <f>VLOOKUP(A1124,'doi 검증'!$A:$E,5,0)</f>
        <v>인정</v>
      </c>
      <c r="P1124" s="105"/>
      <c r="Q1124" s="105" t="s">
        <v>35</v>
      </c>
      <c r="R1124" s="105" t="s">
        <v>36</v>
      </c>
      <c r="S1124" s="105" t="str">
        <f>VLOOKUP(A1124,논문증빙검증!$A:$T,20,0)</f>
        <v>공동저자</v>
      </c>
      <c r="T1124" s="105" t="str">
        <f>VLOOKUP(A1124,논문증빙검증!$A:$R,17,0)</f>
        <v>주저자</v>
      </c>
      <c r="U1124" s="105" t="s">
        <v>5687</v>
      </c>
      <c r="V1124" s="105" t="s">
        <v>5621</v>
      </c>
      <c r="W1124" s="105" t="s">
        <v>5688</v>
      </c>
      <c r="X1124" s="105" t="s">
        <v>40</v>
      </c>
      <c r="Y1124" s="105" t="s">
        <v>588</v>
      </c>
      <c r="Z1124" s="105">
        <v>21</v>
      </c>
      <c r="AA1124" s="105" t="s">
        <v>232</v>
      </c>
      <c r="AB1124" s="105">
        <v>60.857999999999997</v>
      </c>
      <c r="AC1124" s="105">
        <v>99.561403499999997</v>
      </c>
      <c r="AD1124" s="105" t="s">
        <v>40</v>
      </c>
      <c r="AE1124" s="105" t="s">
        <v>181</v>
      </c>
      <c r="AF1124" s="105"/>
      <c r="AG1124" s="105"/>
      <c r="AH1124" s="105" t="s">
        <v>5689</v>
      </c>
      <c r="AI1124" s="105" t="s">
        <v>9983</v>
      </c>
      <c r="AJ1124" s="105">
        <v>6</v>
      </c>
      <c r="AK1124" s="105" t="s">
        <v>69</v>
      </c>
      <c r="AL1124" s="105"/>
      <c r="AM1124" s="105"/>
      <c r="AN1124" s="101"/>
    </row>
    <row r="1125" spans="1:40" s="96" customFormat="1">
      <c r="A1125" s="105">
        <v>1350</v>
      </c>
      <c r="B1125" s="105">
        <v>2</v>
      </c>
      <c r="C1125" s="105" t="s">
        <v>179</v>
      </c>
      <c r="D1125" s="105" t="s">
        <v>180</v>
      </c>
      <c r="E1125" s="105" t="s">
        <v>181</v>
      </c>
      <c r="F1125" s="105" t="str">
        <f>VLOOKUP(A1125,논문증빙검증!$A:$J,10,0)</f>
        <v>인정</v>
      </c>
      <c r="G1125" s="105" t="s">
        <v>182</v>
      </c>
      <c r="H1125" s="105" t="s">
        <v>183</v>
      </c>
      <c r="I1125" s="105" t="str">
        <f>VLOOKUP(A1125,논문증빙검증!$A:$N,14,0)</f>
        <v>ㅇ</v>
      </c>
      <c r="J1125" s="105" t="s">
        <v>9699</v>
      </c>
      <c r="K1125" s="105" t="s">
        <v>10859</v>
      </c>
      <c r="L1125" s="105" t="s">
        <v>184</v>
      </c>
      <c r="M1125" s="105" t="b">
        <f>L1124=L1125</f>
        <v>0</v>
      </c>
      <c r="N1125" s="105" t="s">
        <v>184</v>
      </c>
      <c r="O1125" s="105" t="str">
        <f>VLOOKUP(A1125,'doi 검증'!$A:$E,5,0)</f>
        <v>인정</v>
      </c>
      <c r="P1125" s="105"/>
      <c r="Q1125" s="105" t="s">
        <v>35</v>
      </c>
      <c r="R1125" s="105" t="s">
        <v>36</v>
      </c>
      <c r="S1125" s="105">
        <f>VLOOKUP(A1125,논문증빙검증!$A:$T,20,0)</f>
        <v>0</v>
      </c>
      <c r="T1125" s="105" t="str">
        <f>VLOOKUP(A1125,논문증빙검증!$A:$R,17,0)</f>
        <v>주저자</v>
      </c>
      <c r="U1125" s="105" t="s">
        <v>185</v>
      </c>
      <c r="V1125" s="105" t="s">
        <v>124</v>
      </c>
      <c r="W1125" s="105" t="s">
        <v>152</v>
      </c>
      <c r="X1125" s="105" t="s">
        <v>40</v>
      </c>
      <c r="Y1125" s="105" t="s">
        <v>186</v>
      </c>
      <c r="Z1125" s="105">
        <v>36</v>
      </c>
      <c r="AA1125" s="105" t="s">
        <v>187</v>
      </c>
      <c r="AB1125" s="105">
        <v>18.808</v>
      </c>
      <c r="AC1125" s="105">
        <v>95.658682600000006</v>
      </c>
      <c r="AD1125" s="105" t="s">
        <v>40</v>
      </c>
      <c r="AE1125" s="105" t="s">
        <v>181</v>
      </c>
      <c r="AF1125" s="105"/>
      <c r="AG1125" s="105"/>
      <c r="AH1125" s="105" t="s">
        <v>142</v>
      </c>
      <c r="AI1125" s="105" t="s">
        <v>9983</v>
      </c>
      <c r="AJ1125" s="105">
        <v>30</v>
      </c>
      <c r="AK1125" s="105" t="s">
        <v>130</v>
      </c>
      <c r="AL1125" s="105"/>
      <c r="AM1125" s="105"/>
    </row>
    <row r="1126" spans="1:40" s="93" customFormat="1">
      <c r="A1126" s="105">
        <v>1351</v>
      </c>
      <c r="B1126" s="105">
        <v>3</v>
      </c>
      <c r="C1126" s="105" t="s">
        <v>179</v>
      </c>
      <c r="D1126" s="105" t="s">
        <v>180</v>
      </c>
      <c r="E1126" s="105" t="s">
        <v>181</v>
      </c>
      <c r="F1126" s="105" t="str">
        <f>VLOOKUP(A1126,논문증빙검증!$A:$J,10,0)</f>
        <v>인정</v>
      </c>
      <c r="G1126" s="105" t="s">
        <v>5694</v>
      </c>
      <c r="H1126" s="105" t="s">
        <v>5695</v>
      </c>
      <c r="I1126" s="105" t="str">
        <f>VLOOKUP(A1126,논문증빙검증!$A:$N,14,0)</f>
        <v>ㅇ</v>
      </c>
      <c r="J1126" s="105" t="s">
        <v>9699</v>
      </c>
      <c r="K1126" s="105" t="s">
        <v>10859</v>
      </c>
      <c r="L1126" s="105" t="s">
        <v>5696</v>
      </c>
      <c r="M1126" s="105" t="b">
        <f>L1125=L1126</f>
        <v>0</v>
      </c>
      <c r="N1126" s="105" t="s">
        <v>5696</v>
      </c>
      <c r="O1126" s="105" t="str">
        <f>VLOOKUP(A1126,'doi 검증'!$A:$E,5,0)</f>
        <v>인정</v>
      </c>
      <c r="P1126" s="105"/>
      <c r="Q1126" s="105" t="s">
        <v>35</v>
      </c>
      <c r="R1126" s="105" t="s">
        <v>122</v>
      </c>
      <c r="S1126" s="105">
        <f>VLOOKUP(A1126,논문증빙검증!$A:$T,20,0)</f>
        <v>0</v>
      </c>
      <c r="T1126" s="105" t="str">
        <f>VLOOKUP(A1126,논문증빙검증!$A:$R,17,0)</f>
        <v>기타저자</v>
      </c>
      <c r="U1126" s="105" t="s">
        <v>5697</v>
      </c>
      <c r="V1126" s="105" t="s">
        <v>5621</v>
      </c>
      <c r="W1126" s="105" t="s">
        <v>5688</v>
      </c>
      <c r="X1126" s="105" t="s">
        <v>40</v>
      </c>
      <c r="Y1126" s="105" t="s">
        <v>4220</v>
      </c>
      <c r="Z1126" s="105">
        <v>1</v>
      </c>
      <c r="AA1126" s="105" t="s">
        <v>232</v>
      </c>
      <c r="AB1126" s="105">
        <v>60.857999999999997</v>
      </c>
      <c r="AC1126" s="105">
        <v>99.561403499999997</v>
      </c>
      <c r="AD1126" s="105" t="s">
        <v>68</v>
      </c>
      <c r="AE1126" s="105" t="s">
        <v>5698</v>
      </c>
      <c r="AF1126" s="105"/>
      <c r="AG1126" s="105"/>
      <c r="AH1126" s="105" t="s">
        <v>5689</v>
      </c>
      <c r="AI1126" s="105" t="s">
        <v>9983</v>
      </c>
      <c r="AJ1126" s="105">
        <v>6</v>
      </c>
      <c r="AK1126" s="105" t="s">
        <v>431</v>
      </c>
      <c r="AL1126" s="105"/>
      <c r="AM1126" s="105"/>
    </row>
    <row r="1127" spans="1:40" s="93" customFormat="1">
      <c r="A1127" s="105">
        <v>1352</v>
      </c>
      <c r="B1127" s="105">
        <v>4</v>
      </c>
      <c r="C1127" s="105" t="s">
        <v>179</v>
      </c>
      <c r="D1127" s="105" t="s">
        <v>180</v>
      </c>
      <c r="E1127" s="105" t="s">
        <v>181</v>
      </c>
      <c r="F1127" s="105" t="str">
        <f>VLOOKUP(A1127,논문증빙검증!$A:$J,10,0)</f>
        <v>인정</v>
      </c>
      <c r="G1127" s="105" t="s">
        <v>5614</v>
      </c>
      <c r="H1127" s="105" t="s">
        <v>3258</v>
      </c>
      <c r="I1127" s="105" t="str">
        <f>VLOOKUP(A1127,논문증빙검증!$A:$N,14,0)</f>
        <v>ㅇ</v>
      </c>
      <c r="J1127" s="105" t="s">
        <v>9699</v>
      </c>
      <c r="K1127" s="105" t="s">
        <v>10859</v>
      </c>
      <c r="L1127" s="105" t="s">
        <v>5615</v>
      </c>
      <c r="M1127" s="105" t="b">
        <f>L1126=L1127</f>
        <v>0</v>
      </c>
      <c r="N1127" s="105" t="s">
        <v>5615</v>
      </c>
      <c r="O1127" s="105" t="str">
        <f>VLOOKUP(A1127,'doi 검증'!$A:$E,5,0)</f>
        <v>인정</v>
      </c>
      <c r="P1127" s="105"/>
      <c r="Q1127" s="105" t="s">
        <v>35</v>
      </c>
      <c r="R1127" s="105" t="s">
        <v>122</v>
      </c>
      <c r="S1127" s="105">
        <f>VLOOKUP(A1127,논문증빙검증!$A:$T,20,0)</f>
        <v>0</v>
      </c>
      <c r="T1127" s="105" t="str">
        <f>VLOOKUP(A1127,논문증빙검증!$A:$R,17,0)</f>
        <v>기타저자</v>
      </c>
      <c r="U1127" s="105" t="s">
        <v>5620</v>
      </c>
      <c r="V1127" s="105" t="s">
        <v>5621</v>
      </c>
      <c r="W1127" s="105" t="s">
        <v>5622</v>
      </c>
      <c r="X1127" s="105" t="s">
        <v>40</v>
      </c>
      <c r="Y1127" s="105" t="s">
        <v>1798</v>
      </c>
      <c r="Z1127" s="105">
        <v>69</v>
      </c>
      <c r="AA1127" s="105" t="s">
        <v>5618</v>
      </c>
      <c r="AB1127" s="105">
        <v>14.919</v>
      </c>
      <c r="AC1127" s="105">
        <v>95.138888899999998</v>
      </c>
      <c r="AD1127" s="105" t="s">
        <v>68</v>
      </c>
      <c r="AE1127" s="105" t="s">
        <v>5619</v>
      </c>
      <c r="AF1127" s="105"/>
      <c r="AG1127" s="105"/>
      <c r="AH1127" s="105" t="s">
        <v>5613</v>
      </c>
      <c r="AI1127" s="105" t="s">
        <v>9983</v>
      </c>
      <c r="AJ1127" s="105">
        <v>9</v>
      </c>
      <c r="AK1127" s="105" t="s">
        <v>953</v>
      </c>
      <c r="AL1127" s="105"/>
      <c r="AM1127" s="105"/>
    </row>
    <row r="1128" spans="1:40" s="93" customFormat="1">
      <c r="A1128" s="105">
        <v>1353</v>
      </c>
      <c r="B1128" s="105">
        <v>5</v>
      </c>
      <c r="C1128" s="105" t="s">
        <v>179</v>
      </c>
      <c r="D1128" s="105" t="s">
        <v>180</v>
      </c>
      <c r="E1128" s="105" t="s">
        <v>181</v>
      </c>
      <c r="F1128" s="105" t="str">
        <f>VLOOKUP(A1128,논문증빙검증!$A:$J,10,0)</f>
        <v>인정</v>
      </c>
      <c r="G1128" s="105" t="s">
        <v>359</v>
      </c>
      <c r="H1128" s="105" t="s">
        <v>354</v>
      </c>
      <c r="I1128" s="105" t="str">
        <f>VLOOKUP(A1128,논문증빙검증!$A:$N,14,0)</f>
        <v>ㅇ</v>
      </c>
      <c r="J1128" s="105" t="s">
        <v>9699</v>
      </c>
      <c r="K1128" s="105" t="s">
        <v>10859</v>
      </c>
      <c r="L1128" s="105" t="s">
        <v>355</v>
      </c>
      <c r="M1128" s="105" t="b">
        <f>L1127=L1128</f>
        <v>0</v>
      </c>
      <c r="N1128" s="105" t="s">
        <v>355</v>
      </c>
      <c r="O1128" s="105" t="str">
        <f>VLOOKUP(A1128,'doi 검증'!$A:$E,5,0)</f>
        <v>인정</v>
      </c>
      <c r="P1128" s="105"/>
      <c r="Q1128" s="105" t="s">
        <v>35</v>
      </c>
      <c r="R1128" s="105" t="s">
        <v>122</v>
      </c>
      <c r="S1128" s="105">
        <f>VLOOKUP(A1128,논문증빙검증!$A:$T,20,0)</f>
        <v>0</v>
      </c>
      <c r="T1128" s="105" t="str">
        <f>VLOOKUP(A1128,논문증빙검증!$A:$R,17,0)</f>
        <v>기타저자</v>
      </c>
      <c r="U1128" s="105" t="s">
        <v>360</v>
      </c>
      <c r="V1128" s="105" t="s">
        <v>124</v>
      </c>
      <c r="W1128" s="105" t="s">
        <v>275</v>
      </c>
      <c r="X1128" s="105" t="s">
        <v>40</v>
      </c>
      <c r="Y1128" s="105" t="s">
        <v>357</v>
      </c>
      <c r="Z1128" s="105">
        <v>12</v>
      </c>
      <c r="AA1128" s="105" t="s">
        <v>339</v>
      </c>
      <c r="AB1128" s="105">
        <v>30.849</v>
      </c>
      <c r="AC1128" s="105">
        <v>97.826087000000001</v>
      </c>
      <c r="AD1128" s="105" t="s">
        <v>68</v>
      </c>
      <c r="AE1128" s="105" t="s">
        <v>358</v>
      </c>
      <c r="AF1128" s="105"/>
      <c r="AG1128" s="105"/>
      <c r="AH1128" s="105" t="s">
        <v>279</v>
      </c>
      <c r="AI1128" s="105" t="s">
        <v>9983</v>
      </c>
      <c r="AJ1128" s="105">
        <v>32</v>
      </c>
      <c r="AK1128" s="105" t="s">
        <v>143</v>
      </c>
      <c r="AL1128" s="105"/>
      <c r="AM1128" s="105"/>
    </row>
    <row r="1129" spans="1:40" s="93" customFormat="1">
      <c r="A1129" s="105">
        <v>1354</v>
      </c>
      <c r="B1129" s="105">
        <v>6</v>
      </c>
      <c r="C1129" s="105" t="s">
        <v>179</v>
      </c>
      <c r="D1129" s="105" t="s">
        <v>180</v>
      </c>
      <c r="E1129" s="105" t="s">
        <v>181</v>
      </c>
      <c r="F1129" s="105" t="str">
        <f>VLOOKUP(A1129,논문증빙검증!$A:$J,10,0)</f>
        <v>인정</v>
      </c>
      <c r="G1129" s="105" t="s">
        <v>371</v>
      </c>
      <c r="H1129" s="105" t="s">
        <v>372</v>
      </c>
      <c r="I1129" s="105" t="str">
        <f>VLOOKUP(A1129,논문증빙검증!$A:$N,14,0)</f>
        <v>ㅇ</v>
      </c>
      <c r="J1129" s="105" t="s">
        <v>9699</v>
      </c>
      <c r="K1129" s="105" t="s">
        <v>10859</v>
      </c>
      <c r="L1129" s="105" t="s">
        <v>373</v>
      </c>
      <c r="M1129" s="105" t="b">
        <f>L1128=L1129</f>
        <v>0</v>
      </c>
      <c r="N1129" s="105" t="s">
        <v>373</v>
      </c>
      <c r="O1129" s="105" t="str">
        <f>VLOOKUP(A1129,'doi 검증'!$A:$E,5,0)</f>
        <v>인정</v>
      </c>
      <c r="P1129" s="105"/>
      <c r="Q1129" s="105" t="s">
        <v>35</v>
      </c>
      <c r="R1129" s="105" t="s">
        <v>122</v>
      </c>
      <c r="S1129" s="105">
        <f>VLOOKUP(A1129,논문증빙검증!$A:$T,20,0)</f>
        <v>0</v>
      </c>
      <c r="T1129" s="105" t="str">
        <f>VLOOKUP(A1129,논문증빙검증!$A:$R,17,0)</f>
        <v>기타저자</v>
      </c>
      <c r="U1129" s="105" t="s">
        <v>374</v>
      </c>
      <c r="V1129" s="105" t="s">
        <v>124</v>
      </c>
      <c r="W1129" s="105" t="s">
        <v>275</v>
      </c>
      <c r="X1129" s="105" t="s">
        <v>40</v>
      </c>
      <c r="Y1129" s="105" t="s">
        <v>221</v>
      </c>
      <c r="Z1129" s="105">
        <v>33</v>
      </c>
      <c r="AA1129" s="105" t="s">
        <v>339</v>
      </c>
      <c r="AB1129" s="105">
        <v>30.849</v>
      </c>
      <c r="AC1129" s="105">
        <v>97.826087000000001</v>
      </c>
      <c r="AD1129" s="105" t="s">
        <v>68</v>
      </c>
      <c r="AE1129" s="105" t="s">
        <v>375</v>
      </c>
      <c r="AF1129" s="105"/>
      <c r="AG1129" s="105"/>
      <c r="AH1129" s="105" t="s">
        <v>279</v>
      </c>
      <c r="AI1129" s="105" t="s">
        <v>9983</v>
      </c>
      <c r="AJ1129" s="105">
        <v>32</v>
      </c>
      <c r="AK1129" s="105" t="s">
        <v>376</v>
      </c>
      <c r="AL1129" s="105"/>
      <c r="AM1129" s="105"/>
    </row>
    <row r="1130" spans="1:40" s="94" customFormat="1">
      <c r="A1130" s="105">
        <v>1355</v>
      </c>
      <c r="B1130" s="105">
        <v>7</v>
      </c>
      <c r="C1130" s="105" t="s">
        <v>179</v>
      </c>
      <c r="D1130" s="105" t="s">
        <v>180</v>
      </c>
      <c r="E1130" s="105" t="s">
        <v>181</v>
      </c>
      <c r="F1130" s="105" t="str">
        <f>VLOOKUP(A1130,논문증빙검증!$A:$J,10,0)</f>
        <v>인정</v>
      </c>
      <c r="G1130" s="105" t="s">
        <v>396</v>
      </c>
      <c r="H1130" s="105" t="s">
        <v>397</v>
      </c>
      <c r="I1130" s="105" t="str">
        <f>VLOOKUP(A1130,논문증빙검증!$A:$N,14,0)</f>
        <v>ㅇ</v>
      </c>
      <c r="J1130" s="105" t="s">
        <v>9699</v>
      </c>
      <c r="K1130" s="105" t="s">
        <v>10859</v>
      </c>
      <c r="L1130" s="105" t="s">
        <v>398</v>
      </c>
      <c r="M1130" s="105" t="b">
        <f>L1129=L1130</f>
        <v>0</v>
      </c>
      <c r="N1130" s="105" t="s">
        <v>398</v>
      </c>
      <c r="O1130" s="105" t="str">
        <f>VLOOKUP(A1130,'doi 검증'!$A:$E,5,0)</f>
        <v>인정</v>
      </c>
      <c r="P1130" s="105"/>
      <c r="Q1130" s="105" t="s">
        <v>35</v>
      </c>
      <c r="R1130" s="105" t="s">
        <v>122</v>
      </c>
      <c r="S1130" s="105">
        <f>VLOOKUP(A1130,논문증빙검증!$A:$T,20,0)</f>
        <v>0</v>
      </c>
      <c r="T1130" s="105" t="str">
        <f>VLOOKUP(A1130,논문증빙검증!$A:$R,17,0)</f>
        <v>기타저자</v>
      </c>
      <c r="U1130" s="105" t="s">
        <v>399</v>
      </c>
      <c r="V1130" s="105" t="s">
        <v>124</v>
      </c>
      <c r="W1130" s="105" t="s">
        <v>275</v>
      </c>
      <c r="X1130" s="105" t="s">
        <v>40</v>
      </c>
      <c r="Y1130" s="105" t="s">
        <v>400</v>
      </c>
      <c r="Z1130" s="105">
        <v>3</v>
      </c>
      <c r="AA1130" s="105" t="s">
        <v>232</v>
      </c>
      <c r="AB1130" s="105">
        <v>30.849</v>
      </c>
      <c r="AC1130" s="105">
        <v>97.826087000000001</v>
      </c>
      <c r="AD1130" s="105" t="s">
        <v>68</v>
      </c>
      <c r="AE1130" s="105" t="s">
        <v>358</v>
      </c>
      <c r="AF1130" s="105"/>
      <c r="AG1130" s="105"/>
      <c r="AH1130" s="105" t="s">
        <v>279</v>
      </c>
      <c r="AI1130" s="105" t="s">
        <v>9983</v>
      </c>
      <c r="AJ1130" s="105">
        <v>33</v>
      </c>
      <c r="AK1130" s="105" t="s">
        <v>401</v>
      </c>
      <c r="AL1130" s="105"/>
      <c r="AM1130" s="105"/>
    </row>
    <row r="1131" spans="1:40" s="94" customFormat="1">
      <c r="A1131" s="105">
        <v>1356</v>
      </c>
      <c r="B1131" s="105">
        <v>8</v>
      </c>
      <c r="C1131" s="105" t="s">
        <v>179</v>
      </c>
      <c r="D1131" s="105" t="s">
        <v>180</v>
      </c>
      <c r="E1131" s="105" t="s">
        <v>181</v>
      </c>
      <c r="F1131" s="105" t="str">
        <f>VLOOKUP(A1131,논문증빙검증!$A:$J,10,0)</f>
        <v>인정</v>
      </c>
      <c r="G1131" s="105" t="s">
        <v>271</v>
      </c>
      <c r="H1131" s="105" t="s">
        <v>272</v>
      </c>
      <c r="I1131" s="105" t="str">
        <f>VLOOKUP(A1131,논문증빙검증!$A:$N,14,0)</f>
        <v>ㅇ</v>
      </c>
      <c r="J1131" s="105" t="s">
        <v>9699</v>
      </c>
      <c r="K1131" s="105" t="s">
        <v>10859</v>
      </c>
      <c r="L1131" s="105" t="s">
        <v>273</v>
      </c>
      <c r="M1131" s="105" t="b">
        <f>L1130=L1131</f>
        <v>0</v>
      </c>
      <c r="N1131" s="105" t="s">
        <v>273</v>
      </c>
      <c r="O1131" s="105" t="str">
        <f>VLOOKUP(A1131,'doi 검증'!$A:$E,5,0)</f>
        <v>인정</v>
      </c>
      <c r="P1131" s="105"/>
      <c r="Q1131" s="105" t="s">
        <v>35</v>
      </c>
      <c r="R1131" s="105" t="s">
        <v>63</v>
      </c>
      <c r="S1131" s="105">
        <f>VLOOKUP(A1131,논문증빙검증!$A:$T,20,0)</f>
        <v>0</v>
      </c>
      <c r="T1131" s="105" t="str">
        <f>VLOOKUP(A1131,논문증빙검증!$A:$R,17,0)</f>
        <v>기타저자</v>
      </c>
      <c r="U1131" s="105" t="s">
        <v>274</v>
      </c>
      <c r="V1131" s="105" t="s">
        <v>124</v>
      </c>
      <c r="W1131" s="105" t="s">
        <v>275</v>
      </c>
      <c r="X1131" s="105" t="s">
        <v>40</v>
      </c>
      <c r="Y1131" s="105" t="s">
        <v>276</v>
      </c>
      <c r="Z1131" s="105">
        <v>108</v>
      </c>
      <c r="AA1131" s="105" t="s">
        <v>277</v>
      </c>
      <c r="AB1131" s="105">
        <v>30.849</v>
      </c>
      <c r="AC1131" s="105">
        <v>97.826087000000001</v>
      </c>
      <c r="AD1131" s="105" t="s">
        <v>68</v>
      </c>
      <c r="AE1131" s="105" t="s">
        <v>278</v>
      </c>
      <c r="AF1131" s="105"/>
      <c r="AG1131" s="105"/>
      <c r="AH1131" s="105" t="s">
        <v>279</v>
      </c>
      <c r="AI1131" s="105" t="s">
        <v>9983</v>
      </c>
      <c r="AJ1131" s="105">
        <v>29</v>
      </c>
      <c r="AK1131" s="105" t="s">
        <v>280</v>
      </c>
      <c r="AL1131" s="105"/>
      <c r="AM1131" s="105"/>
    </row>
    <row r="1132" spans="1:40" s="93" customFormat="1">
      <c r="A1132" s="105">
        <v>1357</v>
      </c>
      <c r="B1132" s="105">
        <v>9</v>
      </c>
      <c r="C1132" s="105" t="s">
        <v>179</v>
      </c>
      <c r="D1132" s="105" t="s">
        <v>180</v>
      </c>
      <c r="E1132" s="105" t="s">
        <v>181</v>
      </c>
      <c r="F1132" s="105" t="str">
        <f>VLOOKUP(A1132,논문증빙검증!$A:$J,10,0)</f>
        <v>인정</v>
      </c>
      <c r="G1132" s="105" t="s">
        <v>631</v>
      </c>
      <c r="H1132" s="105" t="s">
        <v>632</v>
      </c>
      <c r="I1132" s="105" t="str">
        <f>VLOOKUP(A1132,논문증빙검증!$A:$N,14,0)</f>
        <v>ㅇ</v>
      </c>
      <c r="J1132" s="105" t="s">
        <v>9699</v>
      </c>
      <c r="K1132" s="105" t="s">
        <v>10859</v>
      </c>
      <c r="L1132" s="105" t="s">
        <v>633</v>
      </c>
      <c r="M1132" s="105" t="b">
        <f>L1131=L1132</f>
        <v>0</v>
      </c>
      <c r="N1132" s="105" t="s">
        <v>633</v>
      </c>
      <c r="O1132" s="105" t="str">
        <f>VLOOKUP(A1132,'doi 검증'!$A:$E,5,0)</f>
        <v>인정</v>
      </c>
      <c r="P1132" s="105"/>
      <c r="Q1132" s="105" t="s">
        <v>35</v>
      </c>
      <c r="R1132" s="105" t="s">
        <v>122</v>
      </c>
      <c r="S1132" s="105">
        <f>VLOOKUP(A1132,논문증빙검증!$A:$T,20,0)</f>
        <v>0</v>
      </c>
      <c r="T1132" s="105" t="str">
        <f>VLOOKUP(A1132,논문증빙검증!$A:$R,17,0)</f>
        <v>기타저자</v>
      </c>
      <c r="U1132" s="105" t="s">
        <v>634</v>
      </c>
      <c r="V1132" s="105" t="s">
        <v>124</v>
      </c>
      <c r="W1132" s="105" t="s">
        <v>635</v>
      </c>
      <c r="X1132" s="105" t="s">
        <v>40</v>
      </c>
      <c r="Y1132" s="105" t="s">
        <v>636</v>
      </c>
      <c r="Z1132" s="105">
        <v>381</v>
      </c>
      <c r="AA1132" s="105" t="s">
        <v>637</v>
      </c>
      <c r="AB1132" s="105">
        <v>29.367999999999999</v>
      </c>
      <c r="AC1132" s="105">
        <v>97.222222200000004</v>
      </c>
      <c r="AD1132" s="105" t="s">
        <v>68</v>
      </c>
      <c r="AE1132" s="105" t="s">
        <v>638</v>
      </c>
      <c r="AF1132" s="105"/>
      <c r="AG1132" s="105"/>
      <c r="AH1132" s="105" t="s">
        <v>600</v>
      </c>
      <c r="AI1132" s="105" t="s">
        <v>9983</v>
      </c>
      <c r="AJ1132" s="105">
        <v>8</v>
      </c>
      <c r="AK1132" s="105" t="s">
        <v>130</v>
      </c>
      <c r="AL1132" s="105"/>
      <c r="AM1132" s="105"/>
    </row>
    <row r="1133" spans="1:40" s="93" customFormat="1">
      <c r="A1133" s="105">
        <v>1358</v>
      </c>
      <c r="B1133" s="105">
        <v>1</v>
      </c>
      <c r="C1133" s="105" t="s">
        <v>602</v>
      </c>
      <c r="D1133" s="105" t="s">
        <v>603</v>
      </c>
      <c r="E1133" s="105" t="s">
        <v>604</v>
      </c>
      <c r="F1133" s="105" t="str">
        <f>VLOOKUP(A1133,논문증빙검증!$A:$J,10,0)</f>
        <v>인정</v>
      </c>
      <c r="G1133" s="105" t="s">
        <v>3349</v>
      </c>
      <c r="H1133" s="105" t="s">
        <v>3350</v>
      </c>
      <c r="I1133" s="105" t="str">
        <f>VLOOKUP(A1133,논문증빙검증!$A:$N,14,0)</f>
        <v>2021.05.26</v>
      </c>
      <c r="J1133" s="105" t="s">
        <v>9699</v>
      </c>
      <c r="K1133" s="105" t="s">
        <v>10859</v>
      </c>
      <c r="L1133" s="105" t="s">
        <v>3351</v>
      </c>
      <c r="M1133" s="105" t="b">
        <f>L1132=L1133</f>
        <v>0</v>
      </c>
      <c r="N1133" s="105" t="s">
        <v>3351</v>
      </c>
      <c r="O1133" s="105" t="str">
        <f>VLOOKUP(A1133,'doi 검증'!$A:$E,5,0)</f>
        <v>인정</v>
      </c>
      <c r="P1133" s="105"/>
      <c r="Q1133" s="105" t="s">
        <v>35</v>
      </c>
      <c r="R1133" s="105" t="s">
        <v>36</v>
      </c>
      <c r="S1133" s="105">
        <f>VLOOKUP(A1133,논문증빙검증!$A:$T,20,0)</f>
        <v>0</v>
      </c>
      <c r="T1133" s="105" t="str">
        <f>VLOOKUP(A1133,논문증빙검증!$A:$R,17,0)</f>
        <v>주저자</v>
      </c>
      <c r="U1133" s="105" t="s">
        <v>3352</v>
      </c>
      <c r="V1133" s="105" t="s">
        <v>78</v>
      </c>
      <c r="W1133" s="105" t="s">
        <v>3353</v>
      </c>
      <c r="X1133" s="105" t="s">
        <v>40</v>
      </c>
      <c r="Y1133" s="105" t="s">
        <v>3354</v>
      </c>
      <c r="Z1133" s="105">
        <v>2</v>
      </c>
      <c r="AA1133" s="105" t="s">
        <v>232</v>
      </c>
      <c r="AB1133" s="105">
        <v>5.8159999999999998</v>
      </c>
      <c r="AC1133" s="105">
        <v>70.689655200000004</v>
      </c>
      <c r="AD1133" s="105" t="s">
        <v>40</v>
      </c>
      <c r="AE1133" s="105" t="s">
        <v>3355</v>
      </c>
      <c r="AF1133" s="105"/>
      <c r="AG1133" s="105"/>
      <c r="AH1133" s="105" t="s">
        <v>3218</v>
      </c>
      <c r="AI1133" s="105" t="s">
        <v>9983</v>
      </c>
      <c r="AJ1133" s="105">
        <v>46</v>
      </c>
      <c r="AK1133" s="105" t="s">
        <v>3356</v>
      </c>
      <c r="AL1133" s="105"/>
      <c r="AM1133" s="105"/>
    </row>
    <row r="1134" spans="1:40" s="93" customFormat="1">
      <c r="A1134" s="105">
        <v>1359</v>
      </c>
      <c r="B1134" s="105">
        <v>2</v>
      </c>
      <c r="C1134" s="105" t="s">
        <v>602</v>
      </c>
      <c r="D1134" s="105" t="s">
        <v>603</v>
      </c>
      <c r="E1134" s="105" t="s">
        <v>604</v>
      </c>
      <c r="F1134" s="105" t="str">
        <f>VLOOKUP(A1134,논문증빙검증!$A:$J,10,0)</f>
        <v>인정</v>
      </c>
      <c r="G1134" s="105" t="s">
        <v>3436</v>
      </c>
      <c r="H1134" s="105" t="s">
        <v>3437</v>
      </c>
      <c r="I1134" s="105" t="str">
        <f>VLOOKUP(A1134,논문증빙검증!$A:$N,14,0)</f>
        <v>2020.06.13</v>
      </c>
      <c r="J1134" s="105" t="s">
        <v>9699</v>
      </c>
      <c r="K1134" s="105" t="s">
        <v>10859</v>
      </c>
      <c r="L1134" s="105" t="s">
        <v>3438</v>
      </c>
      <c r="M1134" s="105" t="b">
        <f>L1133=L1134</f>
        <v>0</v>
      </c>
      <c r="N1134" s="105" t="s">
        <v>3438</v>
      </c>
      <c r="O1134" s="105" t="str">
        <f>VLOOKUP(A1134,'doi 검증'!$A:$E,5,0)</f>
        <v>인정</v>
      </c>
      <c r="P1134" s="105"/>
      <c r="Q1134" s="105" t="s">
        <v>35</v>
      </c>
      <c r="R1134" s="105" t="s">
        <v>36</v>
      </c>
      <c r="S1134" s="105">
        <f>VLOOKUP(A1134,논문증빙검증!$A:$T,20,0)</f>
        <v>0</v>
      </c>
      <c r="T1134" s="105" t="str">
        <f>VLOOKUP(A1134,논문증빙검증!$A:$R,17,0)</f>
        <v>주저자</v>
      </c>
      <c r="U1134" s="105" t="s">
        <v>3439</v>
      </c>
      <c r="V1134" s="105" t="s">
        <v>78</v>
      </c>
      <c r="W1134" s="105" t="s">
        <v>3440</v>
      </c>
      <c r="X1134" s="105" t="s">
        <v>40</v>
      </c>
      <c r="Y1134" s="105" t="s">
        <v>2069</v>
      </c>
      <c r="Z1134" s="105">
        <v>0</v>
      </c>
      <c r="AA1134" s="105" t="s">
        <v>3419</v>
      </c>
      <c r="AB1134" s="105">
        <v>5.3159999999999998</v>
      </c>
      <c r="AC1134" s="105">
        <v>93.125</v>
      </c>
      <c r="AD1134" s="105" t="s">
        <v>40</v>
      </c>
      <c r="AE1134" s="105" t="s">
        <v>3355</v>
      </c>
      <c r="AF1134" s="105"/>
      <c r="AG1134" s="105"/>
      <c r="AH1134" s="105" t="s">
        <v>3384</v>
      </c>
      <c r="AI1134" s="105" t="s">
        <v>9983</v>
      </c>
      <c r="AJ1134" s="105">
        <v>844</v>
      </c>
      <c r="AK1134" s="105"/>
      <c r="AL1134" s="105"/>
      <c r="AM1134" s="105"/>
    </row>
    <row r="1135" spans="1:40" s="93" customFormat="1">
      <c r="A1135" s="105">
        <v>1362</v>
      </c>
      <c r="B1135" s="105">
        <v>5</v>
      </c>
      <c r="C1135" s="105" t="s">
        <v>602</v>
      </c>
      <c r="D1135" s="105" t="s">
        <v>603</v>
      </c>
      <c r="E1135" s="105" t="s">
        <v>604</v>
      </c>
      <c r="F1135" s="105" t="str">
        <f>VLOOKUP(A1135,논문증빙검증!$A:$J,10,0)</f>
        <v>인정</v>
      </c>
      <c r="G1135" s="105" t="s">
        <v>10860</v>
      </c>
      <c r="H1135" s="105" t="s">
        <v>606</v>
      </c>
      <c r="I1135" s="105" t="str">
        <f>VLOOKUP(A1135,논문증빙검증!$A:$N,14,0)</f>
        <v>o</v>
      </c>
      <c r="J1135" s="105" t="s">
        <v>9699</v>
      </c>
      <c r="K1135" s="105" t="s">
        <v>10859</v>
      </c>
      <c r="L1135" s="105" t="s">
        <v>607</v>
      </c>
      <c r="M1135" s="105" t="e">
        <f>#REF!=L1135</f>
        <v>#REF!</v>
      </c>
      <c r="N1135" s="105" t="s">
        <v>607</v>
      </c>
      <c r="O1135" s="105" t="str">
        <f>VLOOKUP(A1135,'doi 검증'!$A:$E,5,0)</f>
        <v>인정</v>
      </c>
      <c r="P1135" s="105"/>
      <c r="Q1135" s="105" t="s">
        <v>35</v>
      </c>
      <c r="R1135" s="105" t="s">
        <v>36</v>
      </c>
      <c r="S1135" s="105" t="str">
        <f>VLOOKUP(A1135,논문증빙검증!$A:$T,20,0)</f>
        <v>공동저자</v>
      </c>
      <c r="T1135" s="105" t="str">
        <f>VLOOKUP(A1135,논문증빙검증!$A:$R,17,0)</f>
        <v>주저자</v>
      </c>
      <c r="U1135" s="105" t="s">
        <v>608</v>
      </c>
      <c r="V1135" s="105" t="s">
        <v>124</v>
      </c>
      <c r="W1135" s="105" t="s">
        <v>39</v>
      </c>
      <c r="X1135" s="105" t="s">
        <v>40</v>
      </c>
      <c r="Y1135" s="105" t="s">
        <v>609</v>
      </c>
      <c r="Z1135" s="105">
        <v>30</v>
      </c>
      <c r="AA1135" s="105" t="s">
        <v>598</v>
      </c>
      <c r="AB1135" s="105">
        <v>29.367999999999999</v>
      </c>
      <c r="AC1135" s="105">
        <v>97.222222200000004</v>
      </c>
      <c r="AD1135" s="105" t="s">
        <v>8903</v>
      </c>
      <c r="AE1135" s="105" t="s">
        <v>610</v>
      </c>
      <c r="AF1135" s="105"/>
      <c r="AG1135" s="105"/>
      <c r="AH1135" s="105" t="s">
        <v>600</v>
      </c>
      <c r="AI1135" s="105" t="s">
        <v>9983</v>
      </c>
      <c r="AJ1135" s="105">
        <v>7</v>
      </c>
      <c r="AK1135" s="105" t="s">
        <v>69</v>
      </c>
      <c r="AL1135" s="105"/>
      <c r="AM1135" s="105"/>
    </row>
    <row r="1136" spans="1:40" s="93" customFormat="1">
      <c r="A1136" s="105">
        <v>1363</v>
      </c>
      <c r="B1136" s="105">
        <v>6</v>
      </c>
      <c r="C1136" s="105" t="s">
        <v>602</v>
      </c>
      <c r="D1136" s="105" t="s">
        <v>603</v>
      </c>
      <c r="E1136" s="105" t="s">
        <v>604</v>
      </c>
      <c r="F1136" s="105" t="str">
        <f>VLOOKUP(A1136,논문증빙검증!$A:$J,10,0)</f>
        <v>인정</v>
      </c>
      <c r="G1136" s="105" t="s">
        <v>7305</v>
      </c>
      <c r="H1136" s="105" t="s">
        <v>4445</v>
      </c>
      <c r="I1136" s="105" t="str">
        <f>VLOOKUP(A1136,논문증빙검증!$A:$N,14,0)</f>
        <v>o</v>
      </c>
      <c r="J1136" s="105" t="s">
        <v>9699</v>
      </c>
      <c r="K1136" s="105" t="s">
        <v>10859</v>
      </c>
      <c r="L1136" s="105" t="s">
        <v>7306</v>
      </c>
      <c r="M1136" s="105" t="b">
        <f>L1135=L1136</f>
        <v>0</v>
      </c>
      <c r="N1136" s="105" t="s">
        <v>7306</v>
      </c>
      <c r="O1136" s="105" t="str">
        <f>VLOOKUP(A1136,'doi 검증'!$A:$E,5,0)</f>
        <v>인정</v>
      </c>
      <c r="P1136" s="105"/>
      <c r="Q1136" s="105" t="s">
        <v>35</v>
      </c>
      <c r="R1136" s="105" t="s">
        <v>63</v>
      </c>
      <c r="S1136" s="105">
        <f>VLOOKUP(A1136,논문증빙검증!$A:$T,20,0)</f>
        <v>0</v>
      </c>
      <c r="T1136" s="105" t="str">
        <f>VLOOKUP(A1136,논문증빙검증!$A:$R,17,0)</f>
        <v>기타저자</v>
      </c>
      <c r="U1136" s="105" t="s">
        <v>7307</v>
      </c>
      <c r="V1136" s="105" t="s">
        <v>6764</v>
      </c>
      <c r="W1136" s="105" t="s">
        <v>39</v>
      </c>
      <c r="X1136" s="105" t="s">
        <v>40</v>
      </c>
      <c r="Y1136" s="105" t="s">
        <v>1967</v>
      </c>
      <c r="Z1136" s="105">
        <v>12</v>
      </c>
      <c r="AA1136" s="105" t="s">
        <v>7308</v>
      </c>
      <c r="AB1136" s="105">
        <v>4.3159999999999998</v>
      </c>
      <c r="AC1136" s="105">
        <v>78.571428600000004</v>
      </c>
      <c r="AD1136" s="105" t="s">
        <v>68</v>
      </c>
      <c r="AE1136" s="105" t="s">
        <v>7309</v>
      </c>
      <c r="AF1136" s="105"/>
      <c r="AG1136" s="105"/>
      <c r="AH1136" s="105" t="s">
        <v>7293</v>
      </c>
      <c r="AI1136" s="105" t="s">
        <v>9983</v>
      </c>
      <c r="AJ1136" s="105">
        <v>164</v>
      </c>
      <c r="AK1136" s="105" t="s">
        <v>130</v>
      </c>
      <c r="AL1136" s="105"/>
      <c r="AM1136" s="105"/>
    </row>
    <row r="1137" spans="1:40" s="97" customFormat="1">
      <c r="A1137" s="105">
        <v>1364</v>
      </c>
      <c r="B1137" s="105">
        <v>7</v>
      </c>
      <c r="C1137" s="105" t="s">
        <v>602</v>
      </c>
      <c r="D1137" s="105" t="s">
        <v>603</v>
      </c>
      <c r="E1137" s="105" t="s">
        <v>604</v>
      </c>
      <c r="F1137" s="105" t="str">
        <f>VLOOKUP(A1137,논문증빙검증!$A:$J,10,0)</f>
        <v>인정</v>
      </c>
      <c r="G1137" s="105" t="s">
        <v>4461</v>
      </c>
      <c r="H1137" s="105" t="s">
        <v>3546</v>
      </c>
      <c r="I1137" s="105" t="str">
        <f>VLOOKUP(A1137,논문증빙검증!$A:$N,14,0)</f>
        <v>2017.01.05</v>
      </c>
      <c r="J1137" s="105" t="s">
        <v>9699</v>
      </c>
      <c r="K1137" s="105" t="s">
        <v>10859</v>
      </c>
      <c r="L1137" s="105" t="s">
        <v>4462</v>
      </c>
      <c r="M1137" s="105" t="b">
        <f>L1136=L1137</f>
        <v>0</v>
      </c>
      <c r="N1137" s="105" t="s">
        <v>4462</v>
      </c>
      <c r="O1137" s="105" t="str">
        <f>VLOOKUP(A1137,'doi 검증'!$A:$E,5,0)</f>
        <v>인정</v>
      </c>
      <c r="P1137" s="105"/>
      <c r="Q1137" s="105" t="s">
        <v>35</v>
      </c>
      <c r="R1137" s="105" t="s">
        <v>173</v>
      </c>
      <c r="S1137" s="105">
        <f>VLOOKUP(A1137,논문증빙검증!$A:$T,20,0)</f>
        <v>0</v>
      </c>
      <c r="T1137" s="105" t="str">
        <f>VLOOKUP(A1137,논문증빙검증!$A:$R,17,0)</f>
        <v>기타저자</v>
      </c>
      <c r="U1137" s="105" t="s">
        <v>4463</v>
      </c>
      <c r="V1137" s="105" t="s">
        <v>78</v>
      </c>
      <c r="W1137" s="105" t="s">
        <v>39</v>
      </c>
      <c r="X1137" s="105" t="s">
        <v>40</v>
      </c>
      <c r="Y1137" s="105" t="s">
        <v>4464</v>
      </c>
      <c r="Z1137" s="105">
        <v>4</v>
      </c>
      <c r="AA1137" s="105" t="s">
        <v>4465</v>
      </c>
      <c r="AB1137" s="105">
        <v>2.1829999999999998</v>
      </c>
      <c r="AC1137" s="105">
        <v>41.5625</v>
      </c>
      <c r="AD1137" s="105" t="s">
        <v>68</v>
      </c>
      <c r="AE1137" s="105" t="s">
        <v>4466</v>
      </c>
      <c r="AF1137" s="105"/>
      <c r="AG1137" s="105"/>
      <c r="AH1137" s="105" t="s">
        <v>4467</v>
      </c>
      <c r="AI1137" s="105" t="s">
        <v>9983</v>
      </c>
      <c r="AJ1137" s="105">
        <v>624</v>
      </c>
      <c r="AK1137" s="105"/>
      <c r="AL1137" s="105"/>
      <c r="AM1137" s="105"/>
      <c r="AN1137" s="100"/>
    </row>
    <row r="1138" spans="1:40" s="93" customFormat="1">
      <c r="A1138" s="111">
        <v>1367</v>
      </c>
      <c r="B1138" s="111">
        <v>1</v>
      </c>
      <c r="C1138" s="111" t="s">
        <v>7034</v>
      </c>
      <c r="D1138" s="111" t="s">
        <v>7035</v>
      </c>
      <c r="E1138" s="111" t="s">
        <v>7036</v>
      </c>
      <c r="F1138" s="105" t="str">
        <f>VLOOKUP(A1138,논문증빙검증!$A:$J,10,0)</f>
        <v>인정</v>
      </c>
      <c r="G1138" s="111" t="s">
        <v>7124</v>
      </c>
      <c r="H1138" s="111" t="s">
        <v>7125</v>
      </c>
      <c r="I1138" s="105" t="str">
        <f>VLOOKUP(A1138,논문증빙검증!$A:$N,14,0)</f>
        <v>O</v>
      </c>
      <c r="J1138" s="105" t="s">
        <v>9699</v>
      </c>
      <c r="K1138" s="110" t="s">
        <v>10859</v>
      </c>
      <c r="L1138" s="105" t="s">
        <v>7126</v>
      </c>
      <c r="M1138" s="105" t="b">
        <f>L1137=L1138</f>
        <v>0</v>
      </c>
      <c r="N1138" s="111" t="s">
        <v>8877</v>
      </c>
      <c r="O1138" s="105" t="str">
        <f>VLOOKUP(A1138,'doi 검증'!$A:$E,5,0)</f>
        <v>인정</v>
      </c>
      <c r="P1138" s="111" t="s">
        <v>9697</v>
      </c>
      <c r="Q1138" s="111" t="s">
        <v>35</v>
      </c>
      <c r="R1138" s="111" t="s">
        <v>36</v>
      </c>
      <c r="S1138" s="105">
        <f>VLOOKUP(A1138,논문증빙검증!$A:$T,20,0)</f>
        <v>0</v>
      </c>
      <c r="T1138" s="105" t="str">
        <f>VLOOKUP(A1138,논문증빙검증!$A:$R,17,0)</f>
        <v>주저자</v>
      </c>
      <c r="U1138" s="111" t="s">
        <v>7127</v>
      </c>
      <c r="V1138" s="111" t="s">
        <v>6805</v>
      </c>
      <c r="W1138" s="111" t="s">
        <v>39</v>
      </c>
      <c r="X1138" s="111" t="s">
        <v>40</v>
      </c>
      <c r="Y1138" s="111" t="s">
        <v>3483</v>
      </c>
      <c r="Z1138" s="111">
        <v>7</v>
      </c>
      <c r="AA1138" s="111" t="s">
        <v>7128</v>
      </c>
      <c r="AB1138" s="111">
        <v>6.1529999999999996</v>
      </c>
      <c r="AC1138" s="105">
        <v>88.827838799999995</v>
      </c>
      <c r="AD1138" s="111" t="s">
        <v>40</v>
      </c>
      <c r="AE1138" s="111" t="s">
        <v>7129</v>
      </c>
      <c r="AF1138" s="111"/>
      <c r="AG1138" s="111"/>
      <c r="AH1138" s="111" t="s">
        <v>7118</v>
      </c>
      <c r="AI1138" s="105" t="s">
        <v>9983</v>
      </c>
      <c r="AJ1138" s="111">
        <v>33</v>
      </c>
      <c r="AK1138" s="111" t="s">
        <v>431</v>
      </c>
      <c r="AL1138" s="111" t="s">
        <v>8867</v>
      </c>
      <c r="AM1138" s="111" t="s">
        <v>8877</v>
      </c>
    </row>
    <row r="1139" spans="1:40" s="93" customFormat="1">
      <c r="A1139" s="111">
        <v>1368</v>
      </c>
      <c r="B1139" s="111">
        <v>2</v>
      </c>
      <c r="C1139" s="111" t="s">
        <v>7034</v>
      </c>
      <c r="D1139" s="111" t="s">
        <v>7035</v>
      </c>
      <c r="E1139" s="111" t="s">
        <v>7036</v>
      </c>
      <c r="F1139" s="105" t="str">
        <f>VLOOKUP(A1139,논문증빙검증!$A:$J,10,0)</f>
        <v>인정</v>
      </c>
      <c r="G1139" s="111" t="s">
        <v>7037</v>
      </c>
      <c r="H1139" s="111" t="s">
        <v>7038</v>
      </c>
      <c r="I1139" s="105" t="str">
        <f>VLOOKUP(A1139,논문증빙검증!$A:$N,14,0)</f>
        <v>O</v>
      </c>
      <c r="J1139" s="105" t="s">
        <v>9699</v>
      </c>
      <c r="K1139" s="110" t="s">
        <v>10859</v>
      </c>
      <c r="L1139" s="105" t="s">
        <v>7039</v>
      </c>
      <c r="M1139" s="105" t="b">
        <f>L1138=L1139</f>
        <v>0</v>
      </c>
      <c r="N1139" s="111" t="s">
        <v>8876</v>
      </c>
      <c r="O1139" s="105" t="str">
        <f>VLOOKUP(A1139,'doi 검증'!$A:$E,5,0)</f>
        <v>인정</v>
      </c>
      <c r="P1139" s="111" t="s">
        <v>9697</v>
      </c>
      <c r="Q1139" s="111" t="s">
        <v>35</v>
      </c>
      <c r="R1139" s="111" t="s">
        <v>173</v>
      </c>
      <c r="S1139" s="105">
        <f>VLOOKUP(A1139,논문증빙검증!$A:$T,20,0)</f>
        <v>0</v>
      </c>
      <c r="T1139" s="105" t="str">
        <f>VLOOKUP(A1139,논문증빙검증!$A:$R,17,0)</f>
        <v>기타저자</v>
      </c>
      <c r="U1139" s="111" t="s">
        <v>7040</v>
      </c>
      <c r="V1139" s="111" t="s">
        <v>6805</v>
      </c>
      <c r="W1139" s="111" t="s">
        <v>39</v>
      </c>
      <c r="X1139" s="111" t="s">
        <v>40</v>
      </c>
      <c r="Y1139" s="111" t="s">
        <v>513</v>
      </c>
      <c r="Z1139" s="111">
        <v>33</v>
      </c>
      <c r="AA1139" s="111" t="s">
        <v>7041</v>
      </c>
      <c r="AB1139" s="111">
        <v>8.2360000000000007</v>
      </c>
      <c r="AC1139" s="105">
        <v>97.65625</v>
      </c>
      <c r="AD1139" s="111" t="s">
        <v>68</v>
      </c>
      <c r="AE1139" s="111" t="s">
        <v>7042</v>
      </c>
      <c r="AF1139" s="111"/>
      <c r="AG1139" s="111"/>
      <c r="AH1139" s="111" t="s">
        <v>7033</v>
      </c>
      <c r="AI1139" s="105" t="s">
        <v>9983</v>
      </c>
      <c r="AJ1139" s="111">
        <v>65</v>
      </c>
      <c r="AK1139" s="111" t="s">
        <v>234</v>
      </c>
      <c r="AL1139" s="111" t="s">
        <v>8867</v>
      </c>
      <c r="AM1139" s="111" t="s">
        <v>8876</v>
      </c>
    </row>
    <row r="1140" spans="1:40" s="93" customFormat="1">
      <c r="A1140" s="105">
        <v>1369</v>
      </c>
      <c r="B1140" s="105">
        <v>3</v>
      </c>
      <c r="C1140" s="105" t="s">
        <v>7034</v>
      </c>
      <c r="D1140" s="105" t="s">
        <v>7035</v>
      </c>
      <c r="E1140" s="105" t="s">
        <v>7036</v>
      </c>
      <c r="F1140" s="105" t="str">
        <f>VLOOKUP(A1140,논문증빙검증!$A:$J,10,0)</f>
        <v>인정</v>
      </c>
      <c r="G1140" s="105" t="s">
        <v>7673</v>
      </c>
      <c r="H1140" s="105" t="s">
        <v>7674</v>
      </c>
      <c r="I1140" s="105" t="str">
        <f>VLOOKUP(A1140,논문증빙검증!$A:$N,14,0)</f>
        <v>O</v>
      </c>
      <c r="J1140" s="105" t="s">
        <v>9699</v>
      </c>
      <c r="K1140" s="105" t="s">
        <v>10859</v>
      </c>
      <c r="L1140" s="105" t="s">
        <v>7675</v>
      </c>
      <c r="M1140" s="105" t="b">
        <f>L1139=L1140</f>
        <v>0</v>
      </c>
      <c r="N1140" s="105" t="s">
        <v>7675</v>
      </c>
      <c r="O1140" s="105" t="str">
        <f>VLOOKUP(A1140,'doi 검증'!$A:$E,5,0)</f>
        <v>인정</v>
      </c>
      <c r="P1140" s="105"/>
      <c r="Q1140" s="105" t="s">
        <v>35</v>
      </c>
      <c r="R1140" s="105" t="s">
        <v>63</v>
      </c>
      <c r="S1140" s="105">
        <f>VLOOKUP(A1140,논문증빙검증!$A:$T,20,0)</f>
        <v>0</v>
      </c>
      <c r="T1140" s="105" t="str">
        <f>VLOOKUP(A1140,논문증빙검증!$A:$R,17,0)</f>
        <v>기타저자</v>
      </c>
      <c r="U1140" s="105" t="s">
        <v>7676</v>
      </c>
      <c r="V1140" s="105" t="s">
        <v>7554</v>
      </c>
      <c r="W1140" s="105" t="s">
        <v>39</v>
      </c>
      <c r="X1140" s="105" t="s">
        <v>40</v>
      </c>
      <c r="Y1140" s="105" t="s">
        <v>3318</v>
      </c>
      <c r="Z1140" s="105">
        <v>6</v>
      </c>
      <c r="AA1140" s="105" t="s">
        <v>7662</v>
      </c>
      <c r="AB1140" s="105">
        <v>3.004</v>
      </c>
      <c r="AC1140" s="105">
        <v>39.035087699999998</v>
      </c>
      <c r="AD1140" s="105" t="s">
        <v>68</v>
      </c>
      <c r="AE1140" s="105" t="s">
        <v>7042</v>
      </c>
      <c r="AF1140" s="105"/>
      <c r="AG1140" s="105"/>
      <c r="AH1140" s="105" t="s">
        <v>7663</v>
      </c>
      <c r="AI1140" s="105" t="s">
        <v>9983</v>
      </c>
      <c r="AJ1140" s="105">
        <v>12</v>
      </c>
      <c r="AK1140" s="105" t="s">
        <v>431</v>
      </c>
      <c r="AL1140" s="105"/>
      <c r="AM1140" s="105"/>
    </row>
    <row r="1141" spans="1:40" s="93" customFormat="1">
      <c r="A1141" s="105">
        <v>1370</v>
      </c>
      <c r="B1141" s="105">
        <v>4</v>
      </c>
      <c r="C1141" s="105" t="s">
        <v>7034</v>
      </c>
      <c r="D1141" s="105" t="s">
        <v>7035</v>
      </c>
      <c r="E1141" s="105" t="s">
        <v>7036</v>
      </c>
      <c r="F1141" s="105" t="str">
        <f>VLOOKUP(A1141,논문증빙검증!$A:$J,10,0)</f>
        <v>인정</v>
      </c>
      <c r="G1141" s="105" t="s">
        <v>7669</v>
      </c>
      <c r="H1141" s="105" t="s">
        <v>7670</v>
      </c>
      <c r="I1141" s="105" t="str">
        <f>VLOOKUP(A1141,논문증빙검증!$A:$N,14,0)</f>
        <v>O</v>
      </c>
      <c r="J1141" s="105" t="s">
        <v>9699</v>
      </c>
      <c r="K1141" s="105" t="s">
        <v>10859</v>
      </c>
      <c r="L1141" s="105" t="s">
        <v>7671</v>
      </c>
      <c r="M1141" s="105" t="b">
        <f>L1140=L1141</f>
        <v>0</v>
      </c>
      <c r="N1141" s="105" t="s">
        <v>7671</v>
      </c>
      <c r="O1141" s="105" t="str">
        <f>VLOOKUP(A1141,'doi 검증'!$A:$E,5,0)</f>
        <v>인정</v>
      </c>
      <c r="P1141" s="105"/>
      <c r="Q1141" s="105" t="s">
        <v>35</v>
      </c>
      <c r="R1141" s="105" t="s">
        <v>36</v>
      </c>
      <c r="S1141" s="105">
        <f>VLOOKUP(A1141,논문증빙검증!$A:$T,20,0)</f>
        <v>0</v>
      </c>
      <c r="T1141" s="105" t="str">
        <f>VLOOKUP(A1141,논문증빙검증!$A:$R,17,0)</f>
        <v>주저자</v>
      </c>
      <c r="U1141" s="105" t="s">
        <v>7672</v>
      </c>
      <c r="V1141" s="105" t="s">
        <v>7554</v>
      </c>
      <c r="W1141" s="105" t="s">
        <v>39</v>
      </c>
      <c r="X1141" s="105" t="s">
        <v>40</v>
      </c>
      <c r="Y1141" s="105" t="s">
        <v>3318</v>
      </c>
      <c r="Z1141" s="105">
        <v>2</v>
      </c>
      <c r="AA1141" s="105" t="s">
        <v>7662</v>
      </c>
      <c r="AB1141" s="105">
        <v>3.004</v>
      </c>
      <c r="AC1141" s="105">
        <v>39.035087699999998</v>
      </c>
      <c r="AD1141" s="105" t="s">
        <v>40</v>
      </c>
      <c r="AE1141" s="105" t="s">
        <v>7129</v>
      </c>
      <c r="AF1141" s="105"/>
      <c r="AG1141" s="105"/>
      <c r="AH1141" s="105" t="s">
        <v>7663</v>
      </c>
      <c r="AI1141" s="105" t="s">
        <v>9983</v>
      </c>
      <c r="AJ1141" s="105">
        <v>12</v>
      </c>
      <c r="AK1141" s="105" t="s">
        <v>57</v>
      </c>
      <c r="AL1141" s="105"/>
      <c r="AM1141" s="105"/>
    </row>
    <row r="1142" spans="1:40" s="93" customFormat="1">
      <c r="A1142" s="105">
        <v>1371</v>
      </c>
      <c r="B1142" s="105">
        <v>5</v>
      </c>
      <c r="C1142" s="105" t="s">
        <v>7034</v>
      </c>
      <c r="D1142" s="105" t="s">
        <v>7035</v>
      </c>
      <c r="E1142" s="105" t="s">
        <v>7036</v>
      </c>
      <c r="F1142" s="105" t="str">
        <f>VLOOKUP(A1142,논문증빙검증!$A:$J,10,0)</f>
        <v>인정</v>
      </c>
      <c r="G1142" s="105" t="s">
        <v>7677</v>
      </c>
      <c r="H1142" s="105" t="s">
        <v>7678</v>
      </c>
      <c r="I1142" s="105" t="str">
        <f>VLOOKUP(A1142,논문증빙검증!$A:$N,14,0)</f>
        <v>O</v>
      </c>
      <c r="J1142" s="105" t="s">
        <v>9699</v>
      </c>
      <c r="K1142" s="105" t="s">
        <v>10859</v>
      </c>
      <c r="L1142" s="105" t="s">
        <v>7679</v>
      </c>
      <c r="M1142" s="105" t="e">
        <f>#REF!=L1142</f>
        <v>#REF!</v>
      </c>
      <c r="N1142" s="105" t="s">
        <v>7679</v>
      </c>
      <c r="O1142" s="105" t="str">
        <f>VLOOKUP(A1142,'doi 검증'!$A:$E,5,0)</f>
        <v>인정</v>
      </c>
      <c r="P1142" s="105"/>
      <c r="Q1142" s="105" t="s">
        <v>35</v>
      </c>
      <c r="R1142" s="105" t="s">
        <v>63</v>
      </c>
      <c r="S1142" s="105">
        <f>VLOOKUP(A1142,논문증빙검증!$A:$T,20,0)</f>
        <v>0</v>
      </c>
      <c r="T1142" s="105" t="str">
        <f>VLOOKUP(A1142,논문증빙검증!$A:$R,17,0)</f>
        <v>기타저자</v>
      </c>
      <c r="U1142" s="105" t="s">
        <v>7680</v>
      </c>
      <c r="V1142" s="105" t="s">
        <v>7554</v>
      </c>
      <c r="W1142" s="105" t="s">
        <v>39</v>
      </c>
      <c r="X1142" s="105" t="s">
        <v>40</v>
      </c>
      <c r="Y1142" s="105" t="s">
        <v>7681</v>
      </c>
      <c r="Z1142" s="105">
        <v>2</v>
      </c>
      <c r="AA1142" s="105" t="s">
        <v>7662</v>
      </c>
      <c r="AB1142" s="105">
        <v>3.004</v>
      </c>
      <c r="AC1142" s="105">
        <v>39.035087699999998</v>
      </c>
      <c r="AD1142" s="105" t="s">
        <v>68</v>
      </c>
      <c r="AE1142" s="105" t="s">
        <v>7682</v>
      </c>
      <c r="AF1142" s="105"/>
      <c r="AG1142" s="105"/>
      <c r="AH1142" s="105" t="s">
        <v>7663</v>
      </c>
      <c r="AI1142" s="105" t="s">
        <v>9983</v>
      </c>
      <c r="AJ1142" s="105">
        <v>12</v>
      </c>
      <c r="AK1142" s="105" t="s">
        <v>620</v>
      </c>
      <c r="AL1142" s="105"/>
      <c r="AM1142" s="105"/>
    </row>
    <row r="1143" spans="1:40" s="93" customFormat="1">
      <c r="A1143" s="105">
        <v>1372</v>
      </c>
      <c r="B1143" s="105">
        <v>6</v>
      </c>
      <c r="C1143" s="105" t="s">
        <v>7034</v>
      </c>
      <c r="D1143" s="105" t="s">
        <v>7035</v>
      </c>
      <c r="E1143" s="105" t="s">
        <v>7036</v>
      </c>
      <c r="F1143" s="105" t="str">
        <f>VLOOKUP(A1143,논문증빙검증!$A:$J,10,0)</f>
        <v>인정</v>
      </c>
      <c r="G1143" s="105" t="s">
        <v>7683</v>
      </c>
      <c r="H1143" s="105" t="s">
        <v>1423</v>
      </c>
      <c r="I1143" s="105" t="str">
        <f>VLOOKUP(A1143,논문증빙검증!$A:$N,14,0)</f>
        <v>O</v>
      </c>
      <c r="J1143" s="105" t="s">
        <v>9699</v>
      </c>
      <c r="K1143" s="105" t="s">
        <v>10859</v>
      </c>
      <c r="L1143" s="105" t="s">
        <v>7684</v>
      </c>
      <c r="M1143" s="105" t="b">
        <f>L1142=L1143</f>
        <v>0</v>
      </c>
      <c r="N1143" s="105" t="s">
        <v>7684</v>
      </c>
      <c r="O1143" s="105" t="str">
        <f>VLOOKUP(A1143,'doi 검증'!$A:$E,5,0)</f>
        <v>인정</v>
      </c>
      <c r="P1143" s="105"/>
      <c r="Q1143" s="105" t="s">
        <v>35</v>
      </c>
      <c r="R1143" s="105" t="s">
        <v>63</v>
      </c>
      <c r="S1143" s="105">
        <f>VLOOKUP(A1143,논문증빙검증!$A:$T,20,0)</f>
        <v>0</v>
      </c>
      <c r="T1143" s="105" t="str">
        <f>VLOOKUP(A1143,논문증빙검증!$A:$R,17,0)</f>
        <v>기타저자</v>
      </c>
      <c r="U1143" s="105" t="s">
        <v>7685</v>
      </c>
      <c r="V1143" s="105" t="s">
        <v>7554</v>
      </c>
      <c r="W1143" s="105" t="s">
        <v>39</v>
      </c>
      <c r="X1143" s="105" t="s">
        <v>40</v>
      </c>
      <c r="Y1143" s="105" t="s">
        <v>3318</v>
      </c>
      <c r="Z1143" s="105">
        <v>1</v>
      </c>
      <c r="AA1143" s="105" t="s">
        <v>7662</v>
      </c>
      <c r="AB1143" s="105">
        <v>3.004</v>
      </c>
      <c r="AC1143" s="105">
        <v>39.035087699999998</v>
      </c>
      <c r="AD1143" s="105" t="s">
        <v>68</v>
      </c>
      <c r="AE1143" s="105" t="s">
        <v>7042</v>
      </c>
      <c r="AF1143" s="105"/>
      <c r="AG1143" s="105"/>
      <c r="AH1143" s="105" t="s">
        <v>7663</v>
      </c>
      <c r="AI1143" s="105" t="s">
        <v>9983</v>
      </c>
      <c r="AJ1143" s="105">
        <v>12</v>
      </c>
      <c r="AK1143" s="105" t="s">
        <v>1081</v>
      </c>
      <c r="AL1143" s="105"/>
      <c r="AM1143" s="105"/>
    </row>
    <row r="1144" spans="1:40" s="93" customFormat="1">
      <c r="A1144" s="105">
        <v>1373</v>
      </c>
      <c r="B1144" s="105">
        <v>7</v>
      </c>
      <c r="C1144" s="105" t="s">
        <v>7034</v>
      </c>
      <c r="D1144" s="105" t="s">
        <v>7035</v>
      </c>
      <c r="E1144" s="105" t="s">
        <v>7036</v>
      </c>
      <c r="F1144" s="105" t="str">
        <f>VLOOKUP(A1144,논문증빙검증!$A:$J,10,0)</f>
        <v>인정</v>
      </c>
      <c r="G1144" s="105" t="s">
        <v>7696</v>
      </c>
      <c r="H1144" s="105" t="s">
        <v>7697</v>
      </c>
      <c r="I1144" s="105" t="str">
        <f>VLOOKUP(A1144,논문증빙검증!$A:$N,14,0)</f>
        <v>O</v>
      </c>
      <c r="J1144" s="105" t="s">
        <v>9699</v>
      </c>
      <c r="K1144" s="105" t="s">
        <v>10859</v>
      </c>
      <c r="L1144" s="105" t="s">
        <v>7698</v>
      </c>
      <c r="M1144" s="105" t="b">
        <f>L1143=L1144</f>
        <v>0</v>
      </c>
      <c r="N1144" s="105" t="s">
        <v>7698</v>
      </c>
      <c r="O1144" s="105" t="str">
        <f>VLOOKUP(A1144,'doi 검증'!$A:$E,5,0)</f>
        <v>인정</v>
      </c>
      <c r="P1144" s="105"/>
      <c r="Q1144" s="105" t="s">
        <v>35</v>
      </c>
      <c r="R1144" s="105" t="s">
        <v>122</v>
      </c>
      <c r="S1144" s="105">
        <f>VLOOKUP(A1144,논문증빙검증!$A:$T,20,0)</f>
        <v>0</v>
      </c>
      <c r="T1144" s="105" t="str">
        <f>VLOOKUP(A1144,논문증빙검증!$A:$R,17,0)</f>
        <v>기타저자</v>
      </c>
      <c r="U1144" s="105" t="s">
        <v>7699</v>
      </c>
      <c r="V1144" s="105" t="s">
        <v>7554</v>
      </c>
      <c r="W1144" s="105" t="s">
        <v>39</v>
      </c>
      <c r="X1144" s="105" t="s">
        <v>40</v>
      </c>
      <c r="Y1144" s="105" t="s">
        <v>2463</v>
      </c>
      <c r="Z1144" s="105">
        <v>1</v>
      </c>
      <c r="AA1144" s="105" t="s">
        <v>7690</v>
      </c>
      <c r="AB1144" s="105">
        <v>3.004</v>
      </c>
      <c r="AC1144" s="105">
        <v>39.035087699999998</v>
      </c>
      <c r="AD1144" s="105" t="s">
        <v>68</v>
      </c>
      <c r="AE1144" s="105" t="s">
        <v>7700</v>
      </c>
      <c r="AF1144" s="105"/>
      <c r="AG1144" s="105"/>
      <c r="AH1144" s="105" t="s">
        <v>7663</v>
      </c>
      <c r="AI1144" s="105" t="s">
        <v>9983</v>
      </c>
      <c r="AJ1144" s="105">
        <v>13</v>
      </c>
      <c r="AK1144" s="105" t="s">
        <v>130</v>
      </c>
      <c r="AL1144" s="105"/>
      <c r="AM1144" s="105"/>
    </row>
    <row r="1145" spans="1:40" s="93" customFormat="1">
      <c r="A1145" s="105">
        <v>1374</v>
      </c>
      <c r="B1145" s="105">
        <v>1</v>
      </c>
      <c r="C1145" s="105" t="s">
        <v>6410</v>
      </c>
      <c r="D1145" s="105" t="s">
        <v>6411</v>
      </c>
      <c r="E1145" s="105" t="s">
        <v>6412</v>
      </c>
      <c r="F1145" s="105" t="str">
        <f>VLOOKUP(A1145,논문증빙검증!$A:$J,10,0)</f>
        <v>인정</v>
      </c>
      <c r="G1145" s="105" t="s">
        <v>6413</v>
      </c>
      <c r="H1145" s="105" t="s">
        <v>6414</v>
      </c>
      <c r="I1145" s="105" t="str">
        <f>VLOOKUP(A1145,논문증빙검증!$A:$N,14,0)</f>
        <v>2020.11.16</v>
      </c>
      <c r="J1145" s="105" t="s">
        <v>9699</v>
      </c>
      <c r="K1145" s="105" t="s">
        <v>10859</v>
      </c>
      <c r="L1145" s="105" t="s">
        <v>6415</v>
      </c>
      <c r="M1145" s="105" t="b">
        <f>L1144=L1145</f>
        <v>0</v>
      </c>
      <c r="N1145" s="105" t="s">
        <v>6415</v>
      </c>
      <c r="O1145" s="105" t="str">
        <f>VLOOKUP(A1145,'doi 검증'!$A:$E,5,0)</f>
        <v>인정</v>
      </c>
      <c r="P1145" s="105"/>
      <c r="Q1145" s="105" t="s">
        <v>35</v>
      </c>
      <c r="R1145" s="105" t="s">
        <v>36</v>
      </c>
      <c r="S1145" s="105">
        <f>VLOOKUP(A1145,논문증빙검증!$A:$T,20,0)</f>
        <v>0</v>
      </c>
      <c r="T1145" s="105" t="str">
        <f>VLOOKUP(A1145,논문증빙검증!$A:$R,17,0)</f>
        <v>주저자</v>
      </c>
      <c r="U1145" s="105" t="s">
        <v>6397</v>
      </c>
      <c r="V1145" s="105" t="s">
        <v>5811</v>
      </c>
      <c r="W1145" s="105" t="s">
        <v>39</v>
      </c>
      <c r="X1145" s="105" t="s">
        <v>40</v>
      </c>
      <c r="Y1145" s="105" t="s">
        <v>4846</v>
      </c>
      <c r="Z1145" s="105">
        <v>6</v>
      </c>
      <c r="AA1145" s="105" t="s">
        <v>6228</v>
      </c>
      <c r="AB1145" s="105">
        <v>12.731999999999999</v>
      </c>
      <c r="AC1145" s="105">
        <v>93.421052599999996</v>
      </c>
      <c r="AD1145" s="105" t="s">
        <v>40</v>
      </c>
      <c r="AE1145" s="105" t="s">
        <v>6412</v>
      </c>
      <c r="AF1145" s="105"/>
      <c r="AG1145" s="105"/>
      <c r="AH1145" s="105" t="s">
        <v>5861</v>
      </c>
      <c r="AI1145" s="105" t="s">
        <v>9983</v>
      </c>
      <c r="AJ1145" s="105">
        <v>8</v>
      </c>
      <c r="AK1145" s="105" t="s">
        <v>280</v>
      </c>
      <c r="AL1145" s="105"/>
      <c r="AM1145" s="105"/>
    </row>
    <row r="1146" spans="1:40" s="93" customFormat="1">
      <c r="A1146" s="105">
        <v>1375</v>
      </c>
      <c r="B1146" s="105">
        <v>1</v>
      </c>
      <c r="C1146" s="105" t="s">
        <v>1650</v>
      </c>
      <c r="D1146" s="105" t="s">
        <v>1651</v>
      </c>
      <c r="E1146" s="105" t="s">
        <v>1652</v>
      </c>
      <c r="F1146" s="105" t="str">
        <f>VLOOKUP(A1146,논문증빙검증!$A:$J,10,0)</f>
        <v>인정</v>
      </c>
      <c r="G1146" s="105" t="s">
        <v>7638</v>
      </c>
      <c r="H1146" s="105" t="s">
        <v>7639</v>
      </c>
      <c r="I1146" s="105">
        <f>VLOOKUP(A1146,논문증빙검증!$A:$N,14,0)</f>
        <v>0</v>
      </c>
      <c r="J1146" s="105" t="s">
        <v>9699</v>
      </c>
      <c r="K1146" s="105" t="s">
        <v>10859</v>
      </c>
      <c r="L1146" s="105" t="s">
        <v>7640</v>
      </c>
      <c r="M1146" s="105" t="b">
        <f>L1145=L1146</f>
        <v>0</v>
      </c>
      <c r="N1146" s="105" t="s">
        <v>7640</v>
      </c>
      <c r="O1146" s="105" t="str">
        <f>VLOOKUP(A1146,'doi 검증'!$A:$E,5,0)</f>
        <v>인정</v>
      </c>
      <c r="P1146" s="105"/>
      <c r="Q1146" s="105" t="s">
        <v>35</v>
      </c>
      <c r="R1146" s="105" t="s">
        <v>36</v>
      </c>
      <c r="S1146" s="105" t="str">
        <f>VLOOKUP(A1146,논문증빙검증!$A:$T,20,0)</f>
        <v>공동저자</v>
      </c>
      <c r="T1146" s="105" t="str">
        <f>VLOOKUP(A1146,논문증빙검증!$A:$R,17,0)</f>
        <v>주저자</v>
      </c>
      <c r="U1146" s="105" t="s">
        <v>7641</v>
      </c>
      <c r="V1146" s="105" t="s">
        <v>1657</v>
      </c>
      <c r="W1146" s="105" t="s">
        <v>39</v>
      </c>
      <c r="X1146" s="105" t="s">
        <v>40</v>
      </c>
      <c r="Y1146" s="105" t="s">
        <v>2896</v>
      </c>
      <c r="Z1146" s="105">
        <v>6</v>
      </c>
      <c r="AA1146" s="105" t="s">
        <v>7634</v>
      </c>
      <c r="AB1146" s="105">
        <v>4.1459999999999999</v>
      </c>
      <c r="AC1146" s="105">
        <v>58.950617299999998</v>
      </c>
      <c r="AD1146" s="105" t="s">
        <v>8903</v>
      </c>
      <c r="AE1146" s="105" t="s">
        <v>6352</v>
      </c>
      <c r="AF1146" s="105"/>
      <c r="AG1146" s="105"/>
      <c r="AH1146" s="105" t="s">
        <v>7593</v>
      </c>
      <c r="AI1146" s="105" t="s">
        <v>9983</v>
      </c>
      <c r="AJ1146" s="105">
        <v>9</v>
      </c>
      <c r="AK1146" s="105" t="s">
        <v>696</v>
      </c>
      <c r="AL1146" s="105"/>
      <c r="AM1146" s="105"/>
    </row>
    <row r="1147" spans="1:40" s="93" customFormat="1">
      <c r="A1147" s="105">
        <v>1376</v>
      </c>
      <c r="B1147" s="105">
        <v>2</v>
      </c>
      <c r="C1147" s="105" t="s">
        <v>1650</v>
      </c>
      <c r="D1147" s="105" t="s">
        <v>1651</v>
      </c>
      <c r="E1147" s="105" t="s">
        <v>1652</v>
      </c>
      <c r="F1147" s="105" t="str">
        <f>VLOOKUP(A1147,논문증빙검증!$A:$J,10,0)</f>
        <v>인정</v>
      </c>
      <c r="G1147" s="105" t="s">
        <v>1653</v>
      </c>
      <c r="H1147" s="105" t="s">
        <v>1654</v>
      </c>
      <c r="I1147" s="105">
        <f>VLOOKUP(A1147,논문증빙검증!$A:$N,14,0)</f>
        <v>0</v>
      </c>
      <c r="J1147" s="105" t="s">
        <v>9699</v>
      </c>
      <c r="K1147" s="105" t="s">
        <v>10859</v>
      </c>
      <c r="L1147" s="105" t="s">
        <v>1655</v>
      </c>
      <c r="M1147" s="105" t="b">
        <f>L1146=L1147</f>
        <v>0</v>
      </c>
      <c r="N1147" s="105" t="s">
        <v>1655</v>
      </c>
      <c r="O1147" s="105" t="str">
        <f>VLOOKUP(A1147,'doi 검증'!$A:$E,5,0)</f>
        <v>인정</v>
      </c>
      <c r="P1147" s="105"/>
      <c r="Q1147" s="105" t="s">
        <v>35</v>
      </c>
      <c r="R1147" s="105" t="s">
        <v>36</v>
      </c>
      <c r="S1147" s="105" t="str">
        <f>VLOOKUP(A1147,논문증빙검증!$A:$T,20,0)</f>
        <v>공동저자</v>
      </c>
      <c r="T1147" s="105" t="str">
        <f>VLOOKUP(A1147,논문증빙검증!$A:$R,17,0)</f>
        <v>주저자</v>
      </c>
      <c r="U1147" s="105" t="s">
        <v>1656</v>
      </c>
      <c r="V1147" s="105" t="s">
        <v>1657</v>
      </c>
      <c r="W1147" s="105" t="s">
        <v>39</v>
      </c>
      <c r="X1147" s="105" t="s">
        <v>40</v>
      </c>
      <c r="Y1147" s="105" t="s">
        <v>221</v>
      </c>
      <c r="Z1147" s="105">
        <v>3</v>
      </c>
      <c r="AA1147" s="105" t="s">
        <v>1658</v>
      </c>
      <c r="AB1147" s="105">
        <v>3.3090000000000002</v>
      </c>
      <c r="AC1147" s="105">
        <v>58.391608400000003</v>
      </c>
      <c r="AD1147" s="105" t="s">
        <v>40</v>
      </c>
      <c r="AE1147" s="105" t="s">
        <v>1659</v>
      </c>
      <c r="AF1147" s="105"/>
      <c r="AG1147" s="105"/>
      <c r="AH1147" s="105" t="s">
        <v>1613</v>
      </c>
      <c r="AI1147" s="105" t="s">
        <v>9983</v>
      </c>
      <c r="AJ1147" s="105">
        <v>37</v>
      </c>
      <c r="AK1147" s="105" t="s">
        <v>508</v>
      </c>
      <c r="AL1147" s="105"/>
      <c r="AM1147" s="105"/>
    </row>
    <row r="1148" spans="1:40" s="94" customFormat="1">
      <c r="A1148" s="105">
        <v>1377</v>
      </c>
      <c r="B1148" s="105">
        <v>3</v>
      </c>
      <c r="C1148" s="105" t="s">
        <v>1650</v>
      </c>
      <c r="D1148" s="105" t="s">
        <v>1651</v>
      </c>
      <c r="E1148" s="105" t="s">
        <v>1652</v>
      </c>
      <c r="F1148" s="105" t="str">
        <f>VLOOKUP(A1148,논문증빙검증!$A:$J,10,0)</f>
        <v>인정</v>
      </c>
      <c r="G1148" s="105" t="s">
        <v>7605</v>
      </c>
      <c r="H1148" s="105" t="s">
        <v>2986</v>
      </c>
      <c r="I1148" s="105">
        <f>VLOOKUP(A1148,논문증빙검증!$A:$N,14,0)</f>
        <v>0</v>
      </c>
      <c r="J1148" s="105" t="s">
        <v>9699</v>
      </c>
      <c r="K1148" s="105" t="s">
        <v>10859</v>
      </c>
      <c r="L1148" s="105" t="s">
        <v>7606</v>
      </c>
      <c r="M1148" s="105" t="b">
        <f>L1147=L1148</f>
        <v>0</v>
      </c>
      <c r="N1148" s="105" t="s">
        <v>7606</v>
      </c>
      <c r="O1148" s="105" t="str">
        <f>VLOOKUP(A1148,'doi 검증'!$A:$E,5,0)</f>
        <v>인정</v>
      </c>
      <c r="P1148" s="105"/>
      <c r="Q1148" s="105" t="s">
        <v>35</v>
      </c>
      <c r="R1148" s="105" t="s">
        <v>36</v>
      </c>
      <c r="S1148" s="105">
        <f>VLOOKUP(A1148,논문증빙검증!$A:$T,20,0)</f>
        <v>0</v>
      </c>
      <c r="T1148" s="105" t="str">
        <f>VLOOKUP(A1148,논문증빙검증!$A:$R,17,0)</f>
        <v>주저자</v>
      </c>
      <c r="U1148" s="105" t="s">
        <v>7607</v>
      </c>
      <c r="V1148" s="105" t="s">
        <v>1657</v>
      </c>
      <c r="W1148" s="105" t="s">
        <v>39</v>
      </c>
      <c r="X1148" s="105" t="s">
        <v>40</v>
      </c>
      <c r="Y1148" s="105" t="s">
        <v>1301</v>
      </c>
      <c r="Z1148" s="105">
        <v>2</v>
      </c>
      <c r="AA1148" s="105" t="s">
        <v>232</v>
      </c>
      <c r="AB1148" s="105">
        <v>4.1459999999999999</v>
      </c>
      <c r="AC1148" s="105">
        <v>58.950617299999998</v>
      </c>
      <c r="AD1148" s="105" t="s">
        <v>40</v>
      </c>
      <c r="AE1148" s="105" t="s">
        <v>1659</v>
      </c>
      <c r="AF1148" s="105"/>
      <c r="AG1148" s="105"/>
      <c r="AH1148" s="105" t="s">
        <v>7593</v>
      </c>
      <c r="AI1148" s="105" t="s">
        <v>9983</v>
      </c>
      <c r="AJ1148" s="105">
        <v>11</v>
      </c>
      <c r="AK1148" s="105" t="s">
        <v>953</v>
      </c>
      <c r="AL1148" s="105"/>
      <c r="AM1148" s="105"/>
    </row>
    <row r="1149" spans="1:40" s="96" customFormat="1">
      <c r="A1149" s="105">
        <v>1378</v>
      </c>
      <c r="B1149" s="105">
        <v>4</v>
      </c>
      <c r="C1149" s="105" t="s">
        <v>1650</v>
      </c>
      <c r="D1149" s="105" t="s">
        <v>1651</v>
      </c>
      <c r="E1149" s="105" t="s">
        <v>1652</v>
      </c>
      <c r="F1149" s="105" t="str">
        <f>VLOOKUP(A1149,논문증빙검증!$A:$J,10,0)</f>
        <v>인정</v>
      </c>
      <c r="G1149" s="105" t="s">
        <v>7608</v>
      </c>
      <c r="H1149" s="105" t="s">
        <v>3854</v>
      </c>
      <c r="I1149" s="105">
        <f>VLOOKUP(A1149,논문증빙검증!$A:$N,14,0)</f>
        <v>0</v>
      </c>
      <c r="J1149" s="105" t="s">
        <v>9699</v>
      </c>
      <c r="K1149" s="105" t="s">
        <v>10859</v>
      </c>
      <c r="L1149" s="105" t="s">
        <v>7609</v>
      </c>
      <c r="M1149" s="105" t="b">
        <f>L1148=L1149</f>
        <v>0</v>
      </c>
      <c r="N1149" s="105" t="s">
        <v>7609</v>
      </c>
      <c r="O1149" s="105" t="str">
        <f>VLOOKUP(A1149,'doi 검증'!$A:$E,5,0)</f>
        <v>인정</v>
      </c>
      <c r="P1149" s="105"/>
      <c r="Q1149" s="105" t="s">
        <v>35</v>
      </c>
      <c r="R1149" s="105" t="s">
        <v>36</v>
      </c>
      <c r="S1149" s="105">
        <f>VLOOKUP(A1149,논문증빙검증!$A:$T,20,0)</f>
        <v>0</v>
      </c>
      <c r="T1149" s="105" t="str">
        <f>VLOOKUP(A1149,논문증빙검증!$A:$R,17,0)</f>
        <v>주저자</v>
      </c>
      <c r="U1149" s="105" t="s">
        <v>7610</v>
      </c>
      <c r="V1149" s="105" t="s">
        <v>1657</v>
      </c>
      <c r="W1149" s="105" t="s">
        <v>39</v>
      </c>
      <c r="X1149" s="105" t="s">
        <v>40</v>
      </c>
      <c r="Y1149" s="105" t="s">
        <v>1672</v>
      </c>
      <c r="Z1149" s="105">
        <v>1</v>
      </c>
      <c r="AA1149" s="105" t="s">
        <v>232</v>
      </c>
      <c r="AB1149" s="105">
        <v>4.1459999999999999</v>
      </c>
      <c r="AC1149" s="105">
        <v>58.950617299999998</v>
      </c>
      <c r="AD1149" s="105" t="s">
        <v>40</v>
      </c>
      <c r="AE1149" s="105" t="s">
        <v>1659</v>
      </c>
      <c r="AF1149" s="105"/>
      <c r="AG1149" s="105"/>
      <c r="AH1149" s="105" t="s">
        <v>7593</v>
      </c>
      <c r="AI1149" s="105" t="s">
        <v>9983</v>
      </c>
      <c r="AJ1149" s="105">
        <v>11</v>
      </c>
      <c r="AK1149" s="105" t="s">
        <v>130</v>
      </c>
      <c r="AL1149" s="105"/>
      <c r="AM1149" s="105"/>
    </row>
    <row r="1150" spans="1:40" s="96" customFormat="1">
      <c r="A1150" s="105">
        <v>1379</v>
      </c>
      <c r="B1150" s="105">
        <v>5</v>
      </c>
      <c r="C1150" s="105" t="s">
        <v>1650</v>
      </c>
      <c r="D1150" s="105" t="s">
        <v>1651</v>
      </c>
      <c r="E1150" s="105" t="s">
        <v>1652</v>
      </c>
      <c r="F1150" s="105" t="str">
        <f>VLOOKUP(A1150,논문증빙검증!$A:$J,10,0)</f>
        <v>인정</v>
      </c>
      <c r="G1150" s="105" t="s">
        <v>6348</v>
      </c>
      <c r="H1150" s="105" t="s">
        <v>1917</v>
      </c>
      <c r="I1150" s="105">
        <f>VLOOKUP(A1150,논문증빙검증!$A:$N,14,0)</f>
        <v>0</v>
      </c>
      <c r="J1150" s="105" t="s">
        <v>9699</v>
      </c>
      <c r="K1150" s="105" t="s">
        <v>10859</v>
      </c>
      <c r="L1150" s="105" t="s">
        <v>6349</v>
      </c>
      <c r="M1150" s="105" t="b">
        <f>L1149=L1150</f>
        <v>0</v>
      </c>
      <c r="N1150" s="105" t="s">
        <v>6349</v>
      </c>
      <c r="O1150" s="105" t="str">
        <f>VLOOKUP(A1150,'doi 검증'!$A:$E,5,0)</f>
        <v>인정</v>
      </c>
      <c r="P1150" s="105"/>
      <c r="Q1150" s="105" t="s">
        <v>35</v>
      </c>
      <c r="R1150" s="105" t="s">
        <v>122</v>
      </c>
      <c r="S1150" s="105">
        <f>VLOOKUP(A1150,논문증빙검증!$A:$T,20,0)</f>
        <v>0</v>
      </c>
      <c r="T1150" s="105" t="str">
        <f>VLOOKUP(A1150,논문증빙검증!$A:$R,17,0)</f>
        <v>기타저자</v>
      </c>
      <c r="U1150" s="105" t="s">
        <v>6350</v>
      </c>
      <c r="V1150" s="105" t="s">
        <v>1657</v>
      </c>
      <c r="W1150" s="105" t="s">
        <v>39</v>
      </c>
      <c r="X1150" s="105" t="s">
        <v>40</v>
      </c>
      <c r="Y1150" s="105" t="s">
        <v>4185</v>
      </c>
      <c r="Z1150" s="105">
        <v>10</v>
      </c>
      <c r="AA1150" s="105" t="s">
        <v>6351</v>
      </c>
      <c r="AB1150" s="105">
        <v>6.367</v>
      </c>
      <c r="AC1150" s="105">
        <v>75.598802399999997</v>
      </c>
      <c r="AD1150" s="105" t="s">
        <v>68</v>
      </c>
      <c r="AE1150" s="105" t="s">
        <v>6352</v>
      </c>
      <c r="AF1150" s="105"/>
      <c r="AG1150" s="105"/>
      <c r="AH1150" s="105" t="s">
        <v>5928</v>
      </c>
      <c r="AI1150" s="105" t="s">
        <v>9983</v>
      </c>
      <c r="AJ1150" s="105">
        <v>4</v>
      </c>
      <c r="AK1150" s="105" t="s">
        <v>696</v>
      </c>
      <c r="AL1150" s="105"/>
      <c r="AM1150" s="105"/>
    </row>
    <row r="1151" spans="1:40" s="96" customFormat="1">
      <c r="A1151" s="105">
        <v>1380</v>
      </c>
      <c r="B1151" s="105">
        <v>6</v>
      </c>
      <c r="C1151" s="105" t="s">
        <v>1650</v>
      </c>
      <c r="D1151" s="105" t="s">
        <v>1651</v>
      </c>
      <c r="E1151" s="105" t="s">
        <v>1652</v>
      </c>
      <c r="F1151" s="105" t="str">
        <f>VLOOKUP(A1151,논문증빙검증!$A:$J,10,0)</f>
        <v>인정</v>
      </c>
      <c r="G1151" s="105" t="s">
        <v>6357</v>
      </c>
      <c r="H1151" s="105" t="s">
        <v>866</v>
      </c>
      <c r="I1151" s="105">
        <f>VLOOKUP(A1151,논문증빙검증!$A:$N,14,0)</f>
        <v>0</v>
      </c>
      <c r="J1151" s="105" t="s">
        <v>9699</v>
      </c>
      <c r="K1151" s="105" t="s">
        <v>10859</v>
      </c>
      <c r="L1151" s="105" t="s">
        <v>6358</v>
      </c>
      <c r="M1151" s="105" t="b">
        <f>L1150=L1151</f>
        <v>0</v>
      </c>
      <c r="N1151" s="105" t="s">
        <v>6358</v>
      </c>
      <c r="O1151" s="105" t="str">
        <f>VLOOKUP(A1151,'doi 검증'!$A:$E,5,0)</f>
        <v>인정</v>
      </c>
      <c r="P1151" s="105"/>
      <c r="Q1151" s="105" t="s">
        <v>35</v>
      </c>
      <c r="R1151" s="105" t="s">
        <v>122</v>
      </c>
      <c r="S1151" s="105">
        <f>VLOOKUP(A1151,논문증빙검증!$A:$T,20,0)</f>
        <v>0</v>
      </c>
      <c r="T1151" s="105" t="str">
        <f>VLOOKUP(A1151,논문증빙검증!$A:$R,17,0)</f>
        <v>기타저자</v>
      </c>
      <c r="U1151" s="105" t="s">
        <v>6359</v>
      </c>
      <c r="V1151" s="105" t="s">
        <v>1657</v>
      </c>
      <c r="W1151" s="105" t="s">
        <v>39</v>
      </c>
      <c r="X1151" s="105" t="s">
        <v>40</v>
      </c>
      <c r="Y1151" s="105" t="s">
        <v>1744</v>
      </c>
      <c r="Z1151" s="105">
        <v>9</v>
      </c>
      <c r="AA1151" s="105" t="s">
        <v>6351</v>
      </c>
      <c r="AB1151" s="105">
        <v>6.367</v>
      </c>
      <c r="AC1151" s="105">
        <v>75.598802399999997</v>
      </c>
      <c r="AD1151" s="105" t="s">
        <v>68</v>
      </c>
      <c r="AE1151" s="105" t="s">
        <v>6352</v>
      </c>
      <c r="AF1151" s="105"/>
      <c r="AG1151" s="105"/>
      <c r="AH1151" s="105" t="s">
        <v>5928</v>
      </c>
      <c r="AI1151" s="105" t="s">
        <v>9983</v>
      </c>
      <c r="AJ1151" s="105">
        <v>4</v>
      </c>
      <c r="AK1151" s="105" t="s">
        <v>234</v>
      </c>
      <c r="AL1151" s="105"/>
      <c r="AM1151" s="105"/>
    </row>
    <row r="1152" spans="1:40" s="96" customFormat="1">
      <c r="A1152" s="105">
        <v>1381</v>
      </c>
      <c r="B1152" s="105">
        <v>7</v>
      </c>
      <c r="C1152" s="105" t="s">
        <v>1650</v>
      </c>
      <c r="D1152" s="105" t="s">
        <v>1651</v>
      </c>
      <c r="E1152" s="105" t="s">
        <v>1652</v>
      </c>
      <c r="F1152" s="105" t="str">
        <f>VLOOKUP(A1152,논문증빙검증!$A:$J,10,0)</f>
        <v>인정</v>
      </c>
      <c r="G1152" s="105" t="s">
        <v>6523</v>
      </c>
      <c r="H1152" s="105" t="s">
        <v>4072</v>
      </c>
      <c r="I1152" s="105">
        <f>VLOOKUP(A1152,논문증빙검증!$A:$N,14,0)</f>
        <v>0</v>
      </c>
      <c r="J1152" s="105" t="s">
        <v>9699</v>
      </c>
      <c r="K1152" s="105" t="s">
        <v>10859</v>
      </c>
      <c r="L1152" s="105" t="s">
        <v>6524</v>
      </c>
      <c r="M1152" s="105" t="b">
        <f>L1151=L1152</f>
        <v>0</v>
      </c>
      <c r="N1152" s="105" t="s">
        <v>6524</v>
      </c>
      <c r="O1152" s="105" t="str">
        <f>VLOOKUP(A1152,'doi 검증'!$A:$E,5,0)</f>
        <v>인정</v>
      </c>
      <c r="P1152" s="105"/>
      <c r="Q1152" s="105" t="s">
        <v>35</v>
      </c>
      <c r="R1152" s="105" t="s">
        <v>122</v>
      </c>
      <c r="S1152" s="105">
        <f>VLOOKUP(A1152,논문증빙검증!$A:$T,20,0)</f>
        <v>0</v>
      </c>
      <c r="T1152" s="105" t="str">
        <f>VLOOKUP(A1152,논문증빙검증!$A:$R,17,0)</f>
        <v>기타저자</v>
      </c>
      <c r="U1152" s="105" t="s">
        <v>6359</v>
      </c>
      <c r="V1152" s="105" t="s">
        <v>1657</v>
      </c>
      <c r="W1152" s="105" t="s">
        <v>39</v>
      </c>
      <c r="X1152" s="105" t="s">
        <v>40</v>
      </c>
      <c r="Y1152" s="105" t="s">
        <v>6525</v>
      </c>
      <c r="Z1152" s="105">
        <v>0</v>
      </c>
      <c r="AA1152" s="105" t="s">
        <v>232</v>
      </c>
      <c r="AB1152" s="105">
        <v>6.367</v>
      </c>
      <c r="AC1152" s="105">
        <v>75.598802399999997</v>
      </c>
      <c r="AD1152" s="105" t="s">
        <v>68</v>
      </c>
      <c r="AE1152" s="105" t="s">
        <v>6526</v>
      </c>
      <c r="AF1152" s="105"/>
      <c r="AG1152" s="105"/>
      <c r="AH1152" s="105" t="s">
        <v>5928</v>
      </c>
      <c r="AI1152" s="105" t="s">
        <v>9983</v>
      </c>
      <c r="AJ1152" s="105">
        <v>6</v>
      </c>
      <c r="AK1152" s="105" t="s">
        <v>953</v>
      </c>
      <c r="AL1152" s="105"/>
      <c r="AM1152" s="105"/>
    </row>
    <row r="1153" spans="1:40" s="96" customFormat="1">
      <c r="A1153" s="105">
        <v>1382</v>
      </c>
      <c r="B1153" s="105">
        <v>8</v>
      </c>
      <c r="C1153" s="105" t="s">
        <v>1650</v>
      </c>
      <c r="D1153" s="105" t="s">
        <v>1651</v>
      </c>
      <c r="E1153" s="105" t="s">
        <v>1652</v>
      </c>
      <c r="F1153" s="105" t="str">
        <f>VLOOKUP(A1153,논문증빙검증!$A:$J,10,0)</f>
        <v>인정</v>
      </c>
      <c r="G1153" s="105" t="s">
        <v>7611</v>
      </c>
      <c r="H1153" s="105" t="s">
        <v>6495</v>
      </c>
      <c r="I1153" s="105">
        <f>VLOOKUP(A1153,논문증빙검증!$A:$N,14,0)</f>
        <v>0</v>
      </c>
      <c r="J1153" s="105" t="s">
        <v>9699</v>
      </c>
      <c r="K1153" s="105" t="s">
        <v>10859</v>
      </c>
      <c r="L1153" s="105" t="s">
        <v>7612</v>
      </c>
      <c r="M1153" s="105" t="b">
        <f>L1152=L1153</f>
        <v>0</v>
      </c>
      <c r="N1153" s="105" t="s">
        <v>7612</v>
      </c>
      <c r="O1153" s="105" t="str">
        <f>VLOOKUP(A1153,'doi 검증'!$A:$E,5,0)</f>
        <v>인정</v>
      </c>
      <c r="P1153" s="105"/>
      <c r="Q1153" s="105" t="s">
        <v>35</v>
      </c>
      <c r="R1153" s="105" t="s">
        <v>63</v>
      </c>
      <c r="S1153" s="105">
        <f>VLOOKUP(A1153,논문증빙검증!$A:$T,20,0)</f>
        <v>0</v>
      </c>
      <c r="T1153" s="105" t="str">
        <f>VLOOKUP(A1153,논문증빙검증!$A:$R,17,0)</f>
        <v>기타저자</v>
      </c>
      <c r="U1153" s="105" t="s">
        <v>7613</v>
      </c>
      <c r="V1153" s="105" t="s">
        <v>1657</v>
      </c>
      <c r="W1153" s="105" t="s">
        <v>39</v>
      </c>
      <c r="X1153" s="105" t="s">
        <v>40</v>
      </c>
      <c r="Y1153" s="105" t="s">
        <v>582</v>
      </c>
      <c r="Z1153" s="105">
        <v>0</v>
      </c>
      <c r="AA1153" s="105" t="s">
        <v>232</v>
      </c>
      <c r="AB1153" s="105">
        <v>4.1459999999999999</v>
      </c>
      <c r="AC1153" s="105">
        <v>58.950617299999998</v>
      </c>
      <c r="AD1153" s="105" t="s">
        <v>68</v>
      </c>
      <c r="AE1153" s="105" t="s">
        <v>7614</v>
      </c>
      <c r="AF1153" s="105"/>
      <c r="AG1153" s="105"/>
      <c r="AH1153" s="105" t="s">
        <v>7593</v>
      </c>
      <c r="AI1153" s="105" t="s">
        <v>9983</v>
      </c>
      <c r="AJ1153" s="105">
        <v>11</v>
      </c>
      <c r="AK1153" s="105" t="s">
        <v>334</v>
      </c>
      <c r="AL1153" s="105"/>
      <c r="AM1153" s="105"/>
    </row>
    <row r="1154" spans="1:40" s="93" customFormat="1">
      <c r="A1154" s="105">
        <v>1383</v>
      </c>
      <c r="B1154" s="105">
        <v>1</v>
      </c>
      <c r="C1154" s="105" t="s">
        <v>1065</v>
      </c>
      <c r="D1154" s="105" t="s">
        <v>1066</v>
      </c>
      <c r="E1154" s="105" t="s">
        <v>1067</v>
      </c>
      <c r="F1154" s="105" t="str">
        <f>VLOOKUP(A1154,논문증빙검증!$A:$J,10,0)</f>
        <v>인정</v>
      </c>
      <c r="G1154" s="105" t="s">
        <v>5225</v>
      </c>
      <c r="H1154" s="105" t="s">
        <v>2166</v>
      </c>
      <c r="I1154" s="105" t="str">
        <f>VLOOKUP(A1154,논문증빙검증!$A:$N,14,0)</f>
        <v>○</v>
      </c>
      <c r="J1154" s="105" t="s">
        <v>9699</v>
      </c>
      <c r="K1154" s="105" t="s">
        <v>10859</v>
      </c>
      <c r="L1154" s="105" t="s">
        <v>5226</v>
      </c>
      <c r="M1154" s="105" t="b">
        <f>L1153=L1154</f>
        <v>0</v>
      </c>
      <c r="N1154" s="105" t="s">
        <v>5226</v>
      </c>
      <c r="O1154" s="105" t="str">
        <f>VLOOKUP(A1154,'doi 검증'!$A:$E,5,0)</f>
        <v>인정</v>
      </c>
      <c r="P1154" s="105"/>
      <c r="Q1154" s="105" t="s">
        <v>35</v>
      </c>
      <c r="R1154" s="105" t="s">
        <v>36</v>
      </c>
      <c r="S1154" s="105">
        <f>VLOOKUP(A1154,논문증빙검증!$A:$T,20,0)</f>
        <v>0</v>
      </c>
      <c r="T1154" s="105" t="str">
        <f>VLOOKUP(A1154,논문증빙검증!$A:$R,17,0)</f>
        <v>주저자</v>
      </c>
      <c r="U1154" s="105" t="s">
        <v>5227</v>
      </c>
      <c r="V1154" s="105" t="s">
        <v>4572</v>
      </c>
      <c r="W1154" s="105" t="s">
        <v>39</v>
      </c>
      <c r="X1154" s="105" t="s">
        <v>40</v>
      </c>
      <c r="Y1154" s="105" t="s">
        <v>5228</v>
      </c>
      <c r="Z1154" s="105">
        <v>2</v>
      </c>
      <c r="AA1154" s="105" t="s">
        <v>232</v>
      </c>
      <c r="AB1154" s="105">
        <v>13.084</v>
      </c>
      <c r="AC1154" s="105">
        <v>91.049382699999995</v>
      </c>
      <c r="AD1154" s="105" t="s">
        <v>40</v>
      </c>
      <c r="AE1154" s="105" t="s">
        <v>1067</v>
      </c>
      <c r="AF1154" s="105"/>
      <c r="AG1154" s="105"/>
      <c r="AH1154" s="105" t="s">
        <v>5196</v>
      </c>
      <c r="AI1154" s="105" t="s">
        <v>9983</v>
      </c>
      <c r="AJ1154" s="105">
        <v>11</v>
      </c>
      <c r="AK1154" s="105" t="s">
        <v>1524</v>
      </c>
      <c r="AL1154" s="105"/>
      <c r="AM1154" s="105"/>
    </row>
    <row r="1155" spans="1:40" s="93" customFormat="1">
      <c r="A1155" s="105">
        <v>1384</v>
      </c>
      <c r="B1155" s="105">
        <v>2</v>
      </c>
      <c r="C1155" s="105" t="s">
        <v>1065</v>
      </c>
      <c r="D1155" s="105" t="s">
        <v>1066</v>
      </c>
      <c r="E1155" s="105" t="s">
        <v>1067</v>
      </c>
      <c r="F1155" s="105" t="str">
        <f>VLOOKUP(A1155,논문증빙검증!$A:$J,10,0)</f>
        <v>인정</v>
      </c>
      <c r="G1155" s="105" t="s">
        <v>1068</v>
      </c>
      <c r="H1155" s="105" t="s">
        <v>1069</v>
      </c>
      <c r="I1155" s="105" t="str">
        <f>VLOOKUP(A1155,논문증빙검증!$A:$N,14,0)</f>
        <v>2017.08.21</v>
      </c>
      <c r="J1155" s="105" t="s">
        <v>9699</v>
      </c>
      <c r="K1155" s="105" t="s">
        <v>10859</v>
      </c>
      <c r="L1155" s="105" t="s">
        <v>1070</v>
      </c>
      <c r="M1155" s="105" t="b">
        <f>L1154=L1155</f>
        <v>0</v>
      </c>
      <c r="N1155" s="105" t="s">
        <v>1070</v>
      </c>
      <c r="O1155" s="105" t="str">
        <f>VLOOKUP(A1155,'doi 검증'!$A:$E,5,0)</f>
        <v>인정</v>
      </c>
      <c r="P1155" s="105"/>
      <c r="Q1155" s="105" t="s">
        <v>35</v>
      </c>
      <c r="R1155" s="105" t="s">
        <v>36</v>
      </c>
      <c r="S1155" s="105" t="str">
        <f>VLOOKUP(A1155,논문증빙검증!$A:$T,20,0)</f>
        <v>공동저자</v>
      </c>
      <c r="T1155" s="105" t="str">
        <f>VLOOKUP(A1155,논문증빙검증!$A:$R,17,0)</f>
        <v>주저자</v>
      </c>
      <c r="U1155" s="105" t="s">
        <v>1071</v>
      </c>
      <c r="V1155" s="105" t="s">
        <v>1039</v>
      </c>
      <c r="W1155" s="105" t="s">
        <v>39</v>
      </c>
      <c r="X1155" s="105" t="s">
        <v>40</v>
      </c>
      <c r="Y1155" s="105" t="s">
        <v>1072</v>
      </c>
      <c r="Z1155" s="105">
        <v>7</v>
      </c>
      <c r="AA1155" s="105" t="s">
        <v>1073</v>
      </c>
      <c r="AB1155" s="105">
        <v>8.9280000000000008</v>
      </c>
      <c r="AC1155" s="105">
        <v>92.045454500000005</v>
      </c>
      <c r="AD1155" s="105" t="s">
        <v>40</v>
      </c>
      <c r="AE1155" s="105" t="s">
        <v>1067</v>
      </c>
      <c r="AF1155" s="105"/>
      <c r="AG1155" s="105"/>
      <c r="AH1155" s="105" t="s">
        <v>1074</v>
      </c>
      <c r="AI1155" s="105" t="s">
        <v>9983</v>
      </c>
      <c r="AJ1155" s="105">
        <v>10</v>
      </c>
      <c r="AK1155" s="105" t="s">
        <v>401</v>
      </c>
      <c r="AL1155" s="105"/>
      <c r="AM1155" s="105"/>
    </row>
    <row r="1156" spans="1:40" s="93" customFormat="1">
      <c r="A1156" s="105">
        <v>1385</v>
      </c>
      <c r="B1156" s="105">
        <v>3</v>
      </c>
      <c r="C1156" s="105" t="s">
        <v>1065</v>
      </c>
      <c r="D1156" s="105" t="s">
        <v>1066</v>
      </c>
      <c r="E1156" s="105" t="s">
        <v>1067</v>
      </c>
      <c r="F1156" s="105" t="str">
        <f>VLOOKUP(A1156,논문증빙검증!$A:$J,10,0)</f>
        <v>인정</v>
      </c>
      <c r="G1156" s="105" t="s">
        <v>6247</v>
      </c>
      <c r="H1156" s="105" t="s">
        <v>6248</v>
      </c>
      <c r="I1156" s="105" t="str">
        <f>VLOOKUP(A1156,논문증빙검증!$A:$N,14,0)</f>
        <v>2021.03.09</v>
      </c>
      <c r="J1156" s="105" t="s">
        <v>9699</v>
      </c>
      <c r="K1156" s="105" t="s">
        <v>10859</v>
      </c>
      <c r="L1156" s="105" t="s">
        <v>6249</v>
      </c>
      <c r="M1156" s="105" t="b">
        <f>L1155=L1156</f>
        <v>0</v>
      </c>
      <c r="N1156" s="105" t="s">
        <v>6249</v>
      </c>
      <c r="O1156" s="105" t="str">
        <f>VLOOKUP(A1156,'doi 검증'!$A:$E,5,0)</f>
        <v>인정</v>
      </c>
      <c r="P1156" s="105"/>
      <c r="Q1156" s="105" t="s">
        <v>35</v>
      </c>
      <c r="R1156" s="105" t="s">
        <v>36</v>
      </c>
      <c r="S1156" s="105" t="str">
        <f>VLOOKUP(A1156,논문증빙검증!$A:$T,20,0)</f>
        <v>공동저자</v>
      </c>
      <c r="T1156" s="105" t="str">
        <f>VLOOKUP(A1156,논문증빙검증!$A:$R,17,0)</f>
        <v>주저자</v>
      </c>
      <c r="U1156" s="105" t="s">
        <v>6250</v>
      </c>
      <c r="V1156" s="105" t="s">
        <v>5811</v>
      </c>
      <c r="W1156" s="105" t="s">
        <v>39</v>
      </c>
      <c r="X1156" s="105" t="s">
        <v>40</v>
      </c>
      <c r="Y1156" s="105" t="s">
        <v>4686</v>
      </c>
      <c r="Z1156" s="105">
        <v>2</v>
      </c>
      <c r="AA1156" s="105" t="s">
        <v>232</v>
      </c>
      <c r="AB1156" s="105">
        <v>6.2220000000000004</v>
      </c>
      <c r="AC1156" s="105">
        <v>75.561797799999994</v>
      </c>
      <c r="AD1156" s="105" t="s">
        <v>8903</v>
      </c>
      <c r="AE1156" s="105" t="s">
        <v>6251</v>
      </c>
      <c r="AF1156" s="105"/>
      <c r="AG1156" s="105"/>
      <c r="AH1156" s="105" t="s">
        <v>5978</v>
      </c>
      <c r="AI1156" s="105" t="s">
        <v>9983</v>
      </c>
      <c r="AJ1156" s="105">
        <v>57</v>
      </c>
      <c r="AK1156" s="105" t="s">
        <v>205</v>
      </c>
      <c r="AL1156" s="105"/>
      <c r="AM1156" s="105"/>
    </row>
    <row r="1157" spans="1:40" s="93" customFormat="1">
      <c r="A1157" s="105">
        <v>1386</v>
      </c>
      <c r="B1157" s="105">
        <v>4</v>
      </c>
      <c r="C1157" s="105" t="s">
        <v>1065</v>
      </c>
      <c r="D1157" s="105" t="s">
        <v>1066</v>
      </c>
      <c r="E1157" s="105" t="s">
        <v>1067</v>
      </c>
      <c r="F1157" s="105" t="str">
        <f>VLOOKUP(A1157,논문증빙검증!$A:$J,10,0)</f>
        <v>인정</v>
      </c>
      <c r="G1157" s="105" t="s">
        <v>5973</v>
      </c>
      <c r="H1157" s="105" t="s">
        <v>5974</v>
      </c>
      <c r="I1157" s="105" t="str">
        <f>VLOOKUP(A1157,논문증빙검증!$A:$N,14,0)</f>
        <v>○</v>
      </c>
      <c r="J1157" s="105" t="s">
        <v>9699</v>
      </c>
      <c r="K1157" s="105" t="s">
        <v>10859</v>
      </c>
      <c r="L1157" s="105" t="s">
        <v>5975</v>
      </c>
      <c r="M1157" s="105" t="b">
        <f>L1156=L1157</f>
        <v>0</v>
      </c>
      <c r="N1157" s="105" t="s">
        <v>5975</v>
      </c>
      <c r="O1157" s="105" t="str">
        <f>VLOOKUP(A1157,'doi 검증'!$A:$E,5,0)</f>
        <v>인정</v>
      </c>
      <c r="P1157" s="105"/>
      <c r="Q1157" s="105" t="s">
        <v>35</v>
      </c>
      <c r="R1157" s="105" t="s">
        <v>63</v>
      </c>
      <c r="S1157" s="105">
        <f>VLOOKUP(A1157,논문증빙검증!$A:$T,20,0)</f>
        <v>0</v>
      </c>
      <c r="T1157" s="105" t="str">
        <f>VLOOKUP(A1157,논문증빙검증!$A:$R,17,0)</f>
        <v>기타저자</v>
      </c>
      <c r="U1157" s="105" t="s">
        <v>5976</v>
      </c>
      <c r="V1157" s="105" t="s">
        <v>5811</v>
      </c>
      <c r="W1157" s="105" t="s">
        <v>39</v>
      </c>
      <c r="X1157" s="105" t="s">
        <v>40</v>
      </c>
      <c r="Y1157" s="105" t="s">
        <v>92</v>
      </c>
      <c r="Z1157" s="105">
        <v>8</v>
      </c>
      <c r="AA1157" s="105" t="s">
        <v>5977</v>
      </c>
      <c r="AB1157" s="105">
        <v>6.2220000000000004</v>
      </c>
      <c r="AC1157" s="105">
        <v>75.561797799999994</v>
      </c>
      <c r="AD1157" s="105" t="s">
        <v>68</v>
      </c>
      <c r="AE1157" s="105" t="s">
        <v>2040</v>
      </c>
      <c r="AF1157" s="105"/>
      <c r="AG1157" s="105"/>
      <c r="AH1157" s="105" t="s">
        <v>5978</v>
      </c>
      <c r="AI1157" s="105" t="s">
        <v>9983</v>
      </c>
      <c r="AJ1157" s="105">
        <v>54</v>
      </c>
      <c r="AK1157" s="105" t="s">
        <v>5979</v>
      </c>
      <c r="AL1157" s="105"/>
      <c r="AM1157" s="105"/>
    </row>
    <row r="1158" spans="1:40" s="93" customFormat="1">
      <c r="A1158" s="105">
        <v>1387</v>
      </c>
      <c r="B1158" s="105">
        <v>5</v>
      </c>
      <c r="C1158" s="105" t="s">
        <v>1065</v>
      </c>
      <c r="D1158" s="105" t="s">
        <v>1066</v>
      </c>
      <c r="E1158" s="105" t="s">
        <v>1067</v>
      </c>
      <c r="F1158" s="105" t="str">
        <f>VLOOKUP(A1158,논문증빙검증!$A:$J,10,0)</f>
        <v>인정</v>
      </c>
      <c r="G1158" s="105" t="s">
        <v>2035</v>
      </c>
      <c r="H1158" s="105" t="s">
        <v>2036</v>
      </c>
      <c r="I1158" s="105" t="str">
        <f>VLOOKUP(A1158,논문증빙검증!$A:$N,14,0)</f>
        <v>○</v>
      </c>
      <c r="J1158" s="105" t="s">
        <v>9699</v>
      </c>
      <c r="K1158" s="105" t="s">
        <v>10859</v>
      </c>
      <c r="L1158" s="105" t="s">
        <v>2037</v>
      </c>
      <c r="M1158" s="105" t="b">
        <f>L1157=L1158</f>
        <v>0</v>
      </c>
      <c r="N1158" s="105" t="s">
        <v>2037</v>
      </c>
      <c r="O1158" s="105" t="str">
        <f>VLOOKUP(A1158,'doi 검증'!$A:$E,5,0)</f>
        <v>인정</v>
      </c>
      <c r="P1158" s="105"/>
      <c r="Q1158" s="105" t="s">
        <v>35</v>
      </c>
      <c r="R1158" s="105" t="s">
        <v>173</v>
      </c>
      <c r="S1158" s="105">
        <f>VLOOKUP(A1158,논문증빙검증!$A:$T,20,0)</f>
        <v>0</v>
      </c>
      <c r="T1158" s="105" t="str">
        <f>VLOOKUP(A1158,논문증빙검증!$A:$R,17,0)</f>
        <v>기타저자</v>
      </c>
      <c r="U1158" s="105" t="s">
        <v>2038</v>
      </c>
      <c r="V1158" s="105" t="s">
        <v>1938</v>
      </c>
      <c r="W1158" s="105" t="s">
        <v>39</v>
      </c>
      <c r="X1158" s="105" t="s">
        <v>40</v>
      </c>
      <c r="Y1158" s="105" t="s">
        <v>2039</v>
      </c>
      <c r="Z1158" s="105">
        <v>24</v>
      </c>
      <c r="AA1158" s="105" t="s">
        <v>2028</v>
      </c>
      <c r="AB1158" s="105">
        <v>19.503</v>
      </c>
      <c r="AC1158" s="105">
        <v>99.074074100000004</v>
      </c>
      <c r="AD1158" s="105" t="s">
        <v>68</v>
      </c>
      <c r="AE1158" s="105" t="s">
        <v>2040</v>
      </c>
      <c r="AF1158" s="105"/>
      <c r="AG1158" s="105"/>
      <c r="AH1158" s="105" t="s">
        <v>2005</v>
      </c>
      <c r="AI1158" s="105" t="s">
        <v>9983</v>
      </c>
      <c r="AJ1158" s="105">
        <v>237</v>
      </c>
      <c r="AK1158" s="105"/>
      <c r="AL1158" s="105"/>
      <c r="AM1158" s="105"/>
    </row>
    <row r="1159" spans="1:40" s="93" customFormat="1">
      <c r="A1159" s="105">
        <v>1388</v>
      </c>
      <c r="B1159" s="105">
        <v>6</v>
      </c>
      <c r="C1159" s="105" t="s">
        <v>1065</v>
      </c>
      <c r="D1159" s="105" t="s">
        <v>1066</v>
      </c>
      <c r="E1159" s="105" t="s">
        <v>1067</v>
      </c>
      <c r="F1159" s="105" t="str">
        <f>VLOOKUP(A1159,논문증빙검증!$A:$J,10,0)</f>
        <v>인정</v>
      </c>
      <c r="G1159" s="105" t="s">
        <v>4203</v>
      </c>
      <c r="H1159" s="105" t="s">
        <v>2752</v>
      </c>
      <c r="I1159" s="105" t="str">
        <f>VLOOKUP(A1159,논문증빙검증!$A:$N,14,0)</f>
        <v>○</v>
      </c>
      <c r="J1159" s="105" t="s">
        <v>9699</v>
      </c>
      <c r="K1159" s="105" t="s">
        <v>10859</v>
      </c>
      <c r="L1159" s="105" t="s">
        <v>4204</v>
      </c>
      <c r="M1159" s="105" t="b">
        <f>L1158=L1159</f>
        <v>0</v>
      </c>
      <c r="N1159" s="105" t="s">
        <v>4204</v>
      </c>
      <c r="O1159" s="105" t="str">
        <f>VLOOKUP(A1159,'doi 검증'!$A:$E,5,0)</f>
        <v>인정</v>
      </c>
      <c r="P1159" s="105"/>
      <c r="Q1159" s="105" t="s">
        <v>35</v>
      </c>
      <c r="R1159" s="105" t="s">
        <v>122</v>
      </c>
      <c r="S1159" s="105">
        <f>VLOOKUP(A1159,논문증빙검증!$A:$T,20,0)</f>
        <v>0</v>
      </c>
      <c r="T1159" s="105" t="str">
        <f>VLOOKUP(A1159,논문증빙검증!$A:$R,17,0)</f>
        <v>기타저자</v>
      </c>
      <c r="U1159" s="105" t="s">
        <v>4205</v>
      </c>
      <c r="V1159" s="105" t="s">
        <v>1938</v>
      </c>
      <c r="W1159" s="105" t="s">
        <v>39</v>
      </c>
      <c r="X1159" s="105" t="s">
        <v>40</v>
      </c>
      <c r="Y1159" s="105" t="s">
        <v>588</v>
      </c>
      <c r="Z1159" s="105">
        <v>0</v>
      </c>
      <c r="AA1159" s="105" t="s">
        <v>232</v>
      </c>
      <c r="AB1159" s="105">
        <v>17.881</v>
      </c>
      <c r="AC1159" s="105">
        <v>95.3592814</v>
      </c>
      <c r="AD1159" s="105" t="s">
        <v>68</v>
      </c>
      <c r="AE1159" s="105" t="s">
        <v>4206</v>
      </c>
      <c r="AF1159" s="105"/>
      <c r="AG1159" s="105"/>
      <c r="AH1159" s="105" t="s">
        <v>4139</v>
      </c>
      <c r="AI1159" s="105" t="s">
        <v>9983</v>
      </c>
      <c r="AJ1159" s="105">
        <v>82</v>
      </c>
      <c r="AK1159" s="105"/>
      <c r="AL1159" s="105"/>
      <c r="AM1159" s="105"/>
    </row>
    <row r="1160" spans="1:40" s="93" customFormat="1">
      <c r="A1160" s="105">
        <v>1389</v>
      </c>
      <c r="B1160" s="105">
        <v>7</v>
      </c>
      <c r="C1160" s="105" t="s">
        <v>1065</v>
      </c>
      <c r="D1160" s="105" t="s">
        <v>1066</v>
      </c>
      <c r="E1160" s="105" t="s">
        <v>1067</v>
      </c>
      <c r="F1160" s="105" t="str">
        <f>VLOOKUP(A1160,논문증빙검증!$A:$J,10,0)</f>
        <v>인정</v>
      </c>
      <c r="G1160" s="105" t="s">
        <v>3949</v>
      </c>
      <c r="H1160" s="105" t="s">
        <v>1632</v>
      </c>
      <c r="I1160" s="105" t="str">
        <f>VLOOKUP(A1160,논문증빙검증!$A:$N,14,0)</f>
        <v>○</v>
      </c>
      <c r="J1160" s="105" t="s">
        <v>9699</v>
      </c>
      <c r="K1160" s="105" t="s">
        <v>10859</v>
      </c>
      <c r="L1160" s="105" t="s">
        <v>3950</v>
      </c>
      <c r="M1160" s="105" t="b">
        <f>L1159=L1160</f>
        <v>0</v>
      </c>
      <c r="N1160" s="105" t="s">
        <v>3950</v>
      </c>
      <c r="O1160" s="105" t="str">
        <f>VLOOKUP(A1160,'doi 검증'!$A:$E,5,0)</f>
        <v>인정</v>
      </c>
      <c r="P1160" s="105"/>
      <c r="Q1160" s="105" t="s">
        <v>35</v>
      </c>
      <c r="R1160" s="105" t="s">
        <v>122</v>
      </c>
      <c r="S1160" s="105">
        <f>VLOOKUP(A1160,논문증빙검증!$A:$T,20,0)</f>
        <v>0</v>
      </c>
      <c r="T1160" s="105" t="str">
        <f>VLOOKUP(A1160,논문증빙검증!$A:$R,17,0)</f>
        <v>기타저자</v>
      </c>
      <c r="U1160" s="105" t="s">
        <v>3951</v>
      </c>
      <c r="V1160" s="105" t="s">
        <v>1938</v>
      </c>
      <c r="W1160" s="105" t="s">
        <v>39</v>
      </c>
      <c r="X1160" s="105" t="s">
        <v>40</v>
      </c>
      <c r="Y1160" s="105" t="s">
        <v>1029</v>
      </c>
      <c r="Z1160" s="105">
        <v>0</v>
      </c>
      <c r="AA1160" s="105" t="s">
        <v>3952</v>
      </c>
      <c r="AB1160" s="105">
        <v>5.0620000000000003</v>
      </c>
      <c r="AC1160" s="105">
        <v>65.740740700000003</v>
      </c>
      <c r="AD1160" s="105" t="s">
        <v>68</v>
      </c>
      <c r="AE1160" s="105" t="s">
        <v>3953</v>
      </c>
      <c r="AF1160" s="105"/>
      <c r="AG1160" s="105"/>
      <c r="AH1160" s="105" t="s">
        <v>3945</v>
      </c>
      <c r="AI1160" s="105" t="s">
        <v>9983</v>
      </c>
      <c r="AJ1160" s="105">
        <v>445</v>
      </c>
      <c r="AK1160" s="105"/>
      <c r="AL1160" s="105"/>
      <c r="AM1160" s="105"/>
    </row>
    <row r="1161" spans="1:40" s="93" customFormat="1">
      <c r="A1161" s="105">
        <v>1390</v>
      </c>
      <c r="B1161" s="105">
        <v>1</v>
      </c>
      <c r="C1161" s="105" t="s">
        <v>3902</v>
      </c>
      <c r="D1161" s="105" t="s">
        <v>3903</v>
      </c>
      <c r="E1161" s="105" t="s">
        <v>3904</v>
      </c>
      <c r="F1161" s="105" t="str">
        <f>VLOOKUP(A1161,논문증빙검증!$A:$J,10,0)</f>
        <v>인정</v>
      </c>
      <c r="G1161" s="105" t="s">
        <v>6539</v>
      </c>
      <c r="H1161" s="105" t="s">
        <v>6540</v>
      </c>
      <c r="I1161" s="105" t="str">
        <f>VLOOKUP(A1161,논문증빙검증!$A:$N,14,0)</f>
        <v>2021.07.22</v>
      </c>
      <c r="J1161" s="105" t="s">
        <v>9699</v>
      </c>
      <c r="K1161" s="105" t="s">
        <v>10859</v>
      </c>
      <c r="L1161" s="105" t="s">
        <v>6541</v>
      </c>
      <c r="M1161" s="105" t="b">
        <f>L1160=L1161</f>
        <v>0</v>
      </c>
      <c r="N1161" s="105" t="s">
        <v>6541</v>
      </c>
      <c r="O1161" s="105" t="str">
        <f>VLOOKUP(A1161,'doi 검증'!$A:$E,5,0)</f>
        <v>인정</v>
      </c>
      <c r="P1161" s="105"/>
      <c r="Q1161" s="105" t="s">
        <v>35</v>
      </c>
      <c r="R1161" s="105" t="s">
        <v>122</v>
      </c>
      <c r="S1161" s="105">
        <f>VLOOKUP(A1161,논문증빙검증!$A:$T,20,0)</f>
        <v>0</v>
      </c>
      <c r="T1161" s="105" t="str">
        <f>VLOOKUP(A1161,논문증빙검증!$A:$R,17,0)</f>
        <v>기타저자</v>
      </c>
      <c r="U1161" s="105" t="s">
        <v>6542</v>
      </c>
      <c r="V1161" s="105" t="s">
        <v>5811</v>
      </c>
      <c r="W1161" s="105" t="s">
        <v>5937</v>
      </c>
      <c r="X1161" s="105" t="s">
        <v>40</v>
      </c>
      <c r="Y1161" s="105" t="s">
        <v>6543</v>
      </c>
      <c r="Z1161" s="105">
        <v>1</v>
      </c>
      <c r="AA1161" s="105" t="s">
        <v>232</v>
      </c>
      <c r="AB1161" s="105">
        <v>12.731999999999999</v>
      </c>
      <c r="AC1161" s="105">
        <v>93.421052599999996</v>
      </c>
      <c r="AD1161" s="105" t="s">
        <v>68</v>
      </c>
      <c r="AE1161" s="105" t="s">
        <v>6544</v>
      </c>
      <c r="AF1161" s="105"/>
      <c r="AG1161" s="105"/>
      <c r="AH1161" s="105" t="s">
        <v>5861</v>
      </c>
      <c r="AI1161" s="105" t="s">
        <v>9983</v>
      </c>
      <c r="AJ1161" s="105">
        <v>9</v>
      </c>
      <c r="AK1161" s="105" t="s">
        <v>5009</v>
      </c>
      <c r="AL1161" s="105"/>
      <c r="AM1161" s="105"/>
    </row>
    <row r="1162" spans="1:40" s="96" customFormat="1">
      <c r="A1162" s="105">
        <v>1391</v>
      </c>
      <c r="B1162" s="105">
        <v>2</v>
      </c>
      <c r="C1162" s="105" t="s">
        <v>3902</v>
      </c>
      <c r="D1162" s="105" t="s">
        <v>3903</v>
      </c>
      <c r="E1162" s="105" t="s">
        <v>3904</v>
      </c>
      <c r="F1162" s="105" t="str">
        <f>VLOOKUP(A1162,논문증빙검증!$A:$J,10,0)</f>
        <v>인정</v>
      </c>
      <c r="G1162" s="105" t="s">
        <v>3905</v>
      </c>
      <c r="H1162" s="105" t="s">
        <v>3906</v>
      </c>
      <c r="I1162" s="105" t="str">
        <f>VLOOKUP(A1162,논문증빙검증!$A:$N,14,0)</f>
        <v>2018.09.18</v>
      </c>
      <c r="J1162" s="105" t="s">
        <v>9699</v>
      </c>
      <c r="K1162" s="105" t="s">
        <v>10859</v>
      </c>
      <c r="L1162" s="105" t="s">
        <v>3907</v>
      </c>
      <c r="M1162" s="105" t="b">
        <f>L1161=L1162</f>
        <v>0</v>
      </c>
      <c r="N1162" s="105" t="s">
        <v>3907</v>
      </c>
      <c r="O1162" s="105" t="str">
        <f>VLOOKUP(A1162,'doi 검증'!$A:$E,5,0)</f>
        <v>인정</v>
      </c>
      <c r="P1162" s="105"/>
      <c r="Q1162" s="105" t="s">
        <v>35</v>
      </c>
      <c r="R1162" s="105" t="s">
        <v>36</v>
      </c>
      <c r="S1162" s="105">
        <f>VLOOKUP(A1162,논문증빙검증!$A:$T,20,0)</f>
        <v>0</v>
      </c>
      <c r="T1162" s="105" t="str">
        <f>VLOOKUP(A1162,논문증빙검증!$A:$R,17,0)</f>
        <v>주저자</v>
      </c>
      <c r="U1162" s="105" t="s">
        <v>3908</v>
      </c>
      <c r="V1162" s="105" t="s">
        <v>78</v>
      </c>
      <c r="W1162" s="105" t="s">
        <v>3909</v>
      </c>
      <c r="X1162" s="105" t="s">
        <v>40</v>
      </c>
      <c r="Y1162" s="105" t="s">
        <v>1647</v>
      </c>
      <c r="Z1162" s="105">
        <v>4</v>
      </c>
      <c r="AA1162" s="105" t="s">
        <v>3910</v>
      </c>
      <c r="AB1162" s="105">
        <v>3.423</v>
      </c>
      <c r="AC1162" s="105">
        <v>67.8125</v>
      </c>
      <c r="AD1162" s="105" t="s">
        <v>40</v>
      </c>
      <c r="AE1162" s="105" t="s">
        <v>3904</v>
      </c>
      <c r="AF1162" s="105"/>
      <c r="AG1162" s="105"/>
      <c r="AH1162" s="105" t="s">
        <v>3911</v>
      </c>
      <c r="AI1162" s="105" t="s">
        <v>9983</v>
      </c>
      <c r="AJ1162" s="105">
        <v>234</v>
      </c>
      <c r="AK1162" s="105"/>
      <c r="AL1162" s="105"/>
      <c r="AM1162" s="105"/>
    </row>
    <row r="1163" spans="1:40" s="93" customFormat="1">
      <c r="A1163" s="105">
        <v>1392</v>
      </c>
      <c r="B1163" s="105">
        <v>3</v>
      </c>
      <c r="C1163" s="105" t="s">
        <v>3902</v>
      </c>
      <c r="D1163" s="105" t="s">
        <v>3903</v>
      </c>
      <c r="E1163" s="105" t="s">
        <v>3904</v>
      </c>
      <c r="F1163" s="105" t="str">
        <f>VLOOKUP(A1163,논문증빙검증!$A:$J,10,0)</f>
        <v>인정</v>
      </c>
      <c r="G1163" s="105" t="s">
        <v>6738</v>
      </c>
      <c r="H1163" s="105" t="s">
        <v>6739</v>
      </c>
      <c r="I1163" s="105" t="str">
        <f>VLOOKUP(A1163,논문증빙검증!$A:$N,14,0)</f>
        <v>2019.04.23</v>
      </c>
      <c r="J1163" s="105" t="s">
        <v>9699</v>
      </c>
      <c r="K1163" s="105" t="s">
        <v>10859</v>
      </c>
      <c r="L1163" s="105" t="s">
        <v>6740</v>
      </c>
      <c r="M1163" s="105" t="b">
        <f>L1162=L1163</f>
        <v>0</v>
      </c>
      <c r="N1163" s="105" t="s">
        <v>6740</v>
      </c>
      <c r="O1163" s="105" t="str">
        <f>VLOOKUP(A1163,'doi 검증'!$A:$E,5,0)</f>
        <v>인정</v>
      </c>
      <c r="P1163" s="105"/>
      <c r="Q1163" s="105" t="s">
        <v>35</v>
      </c>
      <c r="R1163" s="105" t="s">
        <v>36</v>
      </c>
      <c r="S1163" s="105">
        <f>VLOOKUP(A1163,논문증빙검증!$A:$T,20,0)</f>
        <v>0</v>
      </c>
      <c r="T1163" s="105" t="str">
        <f>VLOOKUP(A1163,논문증빙검증!$A:$R,17,0)</f>
        <v>주저자</v>
      </c>
      <c r="U1163" s="105" t="s">
        <v>6741</v>
      </c>
      <c r="V1163" s="105" t="s">
        <v>6702</v>
      </c>
      <c r="W1163" s="105" t="s">
        <v>6742</v>
      </c>
      <c r="X1163" s="105" t="s">
        <v>40</v>
      </c>
      <c r="Y1163" s="105" t="s">
        <v>6743</v>
      </c>
      <c r="Z1163" s="105">
        <v>4</v>
      </c>
      <c r="AA1163" s="105" t="s">
        <v>6744</v>
      </c>
      <c r="AB1163" s="105">
        <v>3.125</v>
      </c>
      <c r="AC1163" s="105">
        <v>81.034482800000006</v>
      </c>
      <c r="AD1163" s="105" t="s">
        <v>40</v>
      </c>
      <c r="AE1163" s="105" t="s">
        <v>3904</v>
      </c>
      <c r="AF1163" s="105"/>
      <c r="AG1163" s="105"/>
      <c r="AH1163" s="105" t="s">
        <v>6745</v>
      </c>
      <c r="AI1163" s="105" t="s">
        <v>9983</v>
      </c>
      <c r="AJ1163" s="105">
        <v>7</v>
      </c>
      <c r="AK1163" s="105" t="s">
        <v>44</v>
      </c>
      <c r="AL1163" s="105"/>
      <c r="AM1163" s="105"/>
    </row>
    <row r="1164" spans="1:40" s="93" customFormat="1">
      <c r="A1164" s="105">
        <v>1393</v>
      </c>
      <c r="B1164" s="105">
        <v>4</v>
      </c>
      <c r="C1164" s="105" t="s">
        <v>3902</v>
      </c>
      <c r="D1164" s="105" t="s">
        <v>3903</v>
      </c>
      <c r="E1164" s="105" t="s">
        <v>3904</v>
      </c>
      <c r="F1164" s="105" t="str">
        <f>VLOOKUP(A1164,논문증빙검증!$A:$J,10,0)</f>
        <v>인정</v>
      </c>
      <c r="G1164" s="105" t="s">
        <v>7416</v>
      </c>
      <c r="H1164" s="105" t="s">
        <v>7417</v>
      </c>
      <c r="I1164" s="105" t="str">
        <f>VLOOKUP(A1164,논문증빙검증!$A:$N,14,0)</f>
        <v>2017.10.05</v>
      </c>
      <c r="J1164" s="105" t="s">
        <v>9699</v>
      </c>
      <c r="K1164" s="105" t="s">
        <v>10859</v>
      </c>
      <c r="L1164" s="105" t="s">
        <v>7418</v>
      </c>
      <c r="M1164" s="105" t="b">
        <f>L1163=L1164</f>
        <v>0</v>
      </c>
      <c r="N1164" s="105" t="s">
        <v>7418</v>
      </c>
      <c r="O1164" s="105" t="str">
        <f>VLOOKUP(A1164,'doi 검증'!$A:$E,5,0)</f>
        <v>인정</v>
      </c>
      <c r="P1164" s="105"/>
      <c r="Q1164" s="105" t="s">
        <v>35</v>
      </c>
      <c r="R1164" s="105" t="s">
        <v>36</v>
      </c>
      <c r="S1164" s="105">
        <f>VLOOKUP(A1164,논문증빙검증!$A:$T,20,0)</f>
        <v>0</v>
      </c>
      <c r="T1164" s="105" t="str">
        <f>VLOOKUP(A1164,논문증빙검증!$A:$R,17,0)</f>
        <v>주저자</v>
      </c>
      <c r="U1164" s="105" t="s">
        <v>7419</v>
      </c>
      <c r="V1164" s="105" t="s">
        <v>7420</v>
      </c>
      <c r="W1164" s="105" t="s">
        <v>7421</v>
      </c>
      <c r="X1164" s="105" t="s">
        <v>40</v>
      </c>
      <c r="Y1164" s="105" t="s">
        <v>1967</v>
      </c>
      <c r="Z1164" s="105">
        <v>6</v>
      </c>
      <c r="AA1164" s="105" t="s">
        <v>7422</v>
      </c>
      <c r="AB1164" s="105">
        <v>1.389</v>
      </c>
      <c r="AC1164" s="105">
        <v>24.438202199999999</v>
      </c>
      <c r="AD1164" s="105" t="s">
        <v>40</v>
      </c>
      <c r="AE1164" s="105" t="s">
        <v>3904</v>
      </c>
      <c r="AF1164" s="105"/>
      <c r="AG1164" s="105"/>
      <c r="AH1164" s="105" t="s">
        <v>7423</v>
      </c>
      <c r="AI1164" s="105" t="s">
        <v>9983</v>
      </c>
      <c r="AJ1164" s="105">
        <v>46</v>
      </c>
      <c r="AK1164" s="105" t="s">
        <v>508</v>
      </c>
      <c r="AL1164" s="105"/>
      <c r="AM1164" s="105"/>
    </row>
    <row r="1165" spans="1:40" s="93" customFormat="1">
      <c r="A1165" s="107">
        <v>1394</v>
      </c>
      <c r="B1165" s="107">
        <v>1</v>
      </c>
      <c r="C1165" s="107" t="s">
        <v>566</v>
      </c>
      <c r="D1165" s="107" t="s">
        <v>567</v>
      </c>
      <c r="E1165" s="107" t="s">
        <v>568</v>
      </c>
      <c r="F1165" s="105" t="str">
        <f>VLOOKUP(A1165,논문증빙검증!$A:$J,10,0)</f>
        <v>인정</v>
      </c>
      <c r="G1165" s="107" t="s">
        <v>5176</v>
      </c>
      <c r="H1165" s="107" t="s">
        <v>5171</v>
      </c>
      <c r="I1165" s="105" t="str">
        <f>VLOOKUP(A1165,논문증빙검증!$A:$N,14,0)</f>
        <v>O</v>
      </c>
      <c r="J1165" s="105" t="s">
        <v>9699</v>
      </c>
      <c r="K1165" s="110" t="s">
        <v>10859</v>
      </c>
      <c r="L1165" s="105" t="s">
        <v>5172</v>
      </c>
      <c r="M1165" s="105" t="b">
        <f>L1164=L1165</f>
        <v>0</v>
      </c>
      <c r="N1165" s="107" t="s">
        <v>5172</v>
      </c>
      <c r="O1165" s="105" t="str">
        <f>VLOOKUP(A1165,'doi 검증'!$A:$E,5,0)</f>
        <v>인정</v>
      </c>
      <c r="P1165" s="107"/>
      <c r="Q1165" s="107" t="s">
        <v>35</v>
      </c>
      <c r="R1165" s="107" t="s">
        <v>36</v>
      </c>
      <c r="S1165" s="105">
        <f>VLOOKUP(A1165,논문증빙검증!$A:$T,20,0)</f>
        <v>0</v>
      </c>
      <c r="T1165" s="105" t="str">
        <f>VLOOKUP(A1165,논문증빙검증!$A:$R,17,0)</f>
        <v>주저자</v>
      </c>
      <c r="U1165" s="107" t="s">
        <v>5177</v>
      </c>
      <c r="V1165" s="107" t="s">
        <v>4572</v>
      </c>
      <c r="W1165" s="107" t="s">
        <v>4884</v>
      </c>
      <c r="X1165" s="107" t="s">
        <v>40</v>
      </c>
      <c r="Y1165" s="107" t="s">
        <v>5174</v>
      </c>
      <c r="Z1165" s="107">
        <v>4</v>
      </c>
      <c r="AA1165" s="107" t="s">
        <v>4879</v>
      </c>
      <c r="AB1165" s="107">
        <v>9.2289999999999992</v>
      </c>
      <c r="AC1165" s="105">
        <v>86.976047899999998</v>
      </c>
      <c r="AD1165" s="107" t="s">
        <v>40</v>
      </c>
      <c r="AE1165" s="107" t="s">
        <v>4949</v>
      </c>
      <c r="AF1165" s="107"/>
      <c r="AG1165" s="107"/>
      <c r="AH1165" s="107" t="s">
        <v>4880</v>
      </c>
      <c r="AI1165" s="105" t="s">
        <v>9983</v>
      </c>
      <c r="AJ1165" s="107">
        <v>12</v>
      </c>
      <c r="AK1165" s="107" t="s">
        <v>953</v>
      </c>
      <c r="AL1165" s="107" t="s">
        <v>577</v>
      </c>
      <c r="AM1165" s="107" t="s">
        <v>8923</v>
      </c>
    </row>
    <row r="1166" spans="1:40" s="97" customFormat="1">
      <c r="A1166" s="107">
        <v>1395</v>
      </c>
      <c r="B1166" s="107">
        <v>2</v>
      </c>
      <c r="C1166" s="107" t="s">
        <v>566</v>
      </c>
      <c r="D1166" s="107" t="s">
        <v>567</v>
      </c>
      <c r="E1166" s="107" t="s">
        <v>568</v>
      </c>
      <c r="F1166" s="105" t="str">
        <f>VLOOKUP(A1166,논문증빙검증!$A:$J,10,0)</f>
        <v>인정</v>
      </c>
      <c r="G1166" s="107" t="s">
        <v>4944</v>
      </c>
      <c r="H1166" s="107" t="s">
        <v>4945</v>
      </c>
      <c r="I1166" s="105" t="str">
        <f>VLOOKUP(A1166,논문증빙검증!$A:$N,14,0)</f>
        <v>O</v>
      </c>
      <c r="J1166" s="105" t="s">
        <v>9699</v>
      </c>
      <c r="K1166" s="110" t="s">
        <v>10859</v>
      </c>
      <c r="L1166" s="105" t="s">
        <v>4946</v>
      </c>
      <c r="M1166" s="105" t="b">
        <f>L1165=L1166</f>
        <v>0</v>
      </c>
      <c r="N1166" s="107" t="s">
        <v>4946</v>
      </c>
      <c r="O1166" s="105" t="str">
        <f>VLOOKUP(A1166,'doi 검증'!$A:$E,5,0)</f>
        <v>인정</v>
      </c>
      <c r="P1166" s="107"/>
      <c r="Q1166" s="107" t="s">
        <v>35</v>
      </c>
      <c r="R1166" s="107" t="s">
        <v>36</v>
      </c>
      <c r="S1166" s="105">
        <f>VLOOKUP(A1166,논문증빙검증!$A:$T,20,0)</f>
        <v>0</v>
      </c>
      <c r="T1166" s="105" t="str">
        <f>VLOOKUP(A1166,논문증빙검증!$A:$R,17,0)</f>
        <v>주저자</v>
      </c>
      <c r="U1166" s="107" t="s">
        <v>4947</v>
      </c>
      <c r="V1166" s="107" t="s">
        <v>4572</v>
      </c>
      <c r="W1166" s="107" t="s">
        <v>4884</v>
      </c>
      <c r="X1166" s="107" t="s">
        <v>40</v>
      </c>
      <c r="Y1166" s="107" t="s">
        <v>4948</v>
      </c>
      <c r="Z1166" s="107">
        <v>2</v>
      </c>
      <c r="AA1166" s="107" t="s">
        <v>232</v>
      </c>
      <c r="AB1166" s="107">
        <v>9.2289999999999992</v>
      </c>
      <c r="AC1166" s="105">
        <v>86.976047899999998</v>
      </c>
      <c r="AD1166" s="107" t="s">
        <v>40</v>
      </c>
      <c r="AE1166" s="107" t="s">
        <v>4949</v>
      </c>
      <c r="AF1166" s="107"/>
      <c r="AG1166" s="107"/>
      <c r="AH1166" s="107" t="s">
        <v>4880</v>
      </c>
      <c r="AI1166" s="105" t="s">
        <v>9983</v>
      </c>
      <c r="AJ1166" s="107">
        <v>13</v>
      </c>
      <c r="AK1166" s="107" t="s">
        <v>57</v>
      </c>
      <c r="AL1166" s="107" t="s">
        <v>577</v>
      </c>
      <c r="AM1166" s="107" t="s">
        <v>8923</v>
      </c>
      <c r="AN1166" s="100"/>
    </row>
    <row r="1167" spans="1:40" s="93" customFormat="1">
      <c r="A1167" s="107">
        <v>1396</v>
      </c>
      <c r="B1167" s="107">
        <v>3</v>
      </c>
      <c r="C1167" s="107" t="s">
        <v>566</v>
      </c>
      <c r="D1167" s="107" t="s">
        <v>567</v>
      </c>
      <c r="E1167" s="107" t="s">
        <v>568</v>
      </c>
      <c r="F1167" s="105" t="str">
        <f>VLOOKUP(A1167,논문증빙검증!$A:$J,10,0)</f>
        <v>인정</v>
      </c>
      <c r="G1167" s="107" t="s">
        <v>5090</v>
      </c>
      <c r="H1167" s="107" t="s">
        <v>3782</v>
      </c>
      <c r="I1167" s="105" t="str">
        <f>VLOOKUP(A1167,논문증빙검증!$A:$N,14,0)</f>
        <v>O</v>
      </c>
      <c r="J1167" s="105" t="s">
        <v>9699</v>
      </c>
      <c r="K1167" s="110" t="s">
        <v>10859</v>
      </c>
      <c r="L1167" s="105" t="s">
        <v>5087</v>
      </c>
      <c r="M1167" s="105" t="b">
        <f>L1166=L1167</f>
        <v>0</v>
      </c>
      <c r="N1167" s="107" t="s">
        <v>5087</v>
      </c>
      <c r="O1167" s="105" t="str">
        <f>VLOOKUP(A1167,'doi 검증'!$A:$E,5,0)</f>
        <v>인정</v>
      </c>
      <c r="P1167" s="107"/>
      <c r="Q1167" s="107" t="s">
        <v>35</v>
      </c>
      <c r="R1167" s="107" t="s">
        <v>122</v>
      </c>
      <c r="S1167" s="105">
        <f>VLOOKUP(A1167,논문증빙검증!$A:$T,20,0)</f>
        <v>0</v>
      </c>
      <c r="T1167" s="105" t="str">
        <f>VLOOKUP(A1167,논문증빙검증!$A:$R,17,0)</f>
        <v>기타저자</v>
      </c>
      <c r="U1167" s="107" t="s">
        <v>5091</v>
      </c>
      <c r="V1167" s="107" t="s">
        <v>4572</v>
      </c>
      <c r="W1167" s="107" t="s">
        <v>4884</v>
      </c>
      <c r="X1167" s="107" t="s">
        <v>40</v>
      </c>
      <c r="Y1167" s="107" t="s">
        <v>5089</v>
      </c>
      <c r="Z1167" s="107">
        <v>7</v>
      </c>
      <c r="AA1167" s="107" t="s">
        <v>5054</v>
      </c>
      <c r="AB1167" s="107">
        <v>9.2289999999999992</v>
      </c>
      <c r="AC1167" s="105">
        <v>86.976047899999998</v>
      </c>
      <c r="AD1167" s="107" t="s">
        <v>68</v>
      </c>
      <c r="AE1167" s="107" t="s">
        <v>576</v>
      </c>
      <c r="AF1167" s="107"/>
      <c r="AG1167" s="107"/>
      <c r="AH1167" s="107" t="s">
        <v>4880</v>
      </c>
      <c r="AI1167" s="105" t="s">
        <v>9983</v>
      </c>
      <c r="AJ1167" s="107">
        <v>10</v>
      </c>
      <c r="AK1167" s="107" t="s">
        <v>821</v>
      </c>
      <c r="AL1167" s="107" t="s">
        <v>577</v>
      </c>
      <c r="AM1167" s="107" t="s">
        <v>8922</v>
      </c>
    </row>
    <row r="1168" spans="1:40" s="94" customFormat="1">
      <c r="A1168" s="107">
        <v>1397</v>
      </c>
      <c r="B1168" s="107">
        <v>4</v>
      </c>
      <c r="C1168" s="107" t="s">
        <v>566</v>
      </c>
      <c r="D1168" s="107" t="s">
        <v>567</v>
      </c>
      <c r="E1168" s="107" t="s">
        <v>568</v>
      </c>
      <c r="F1168" s="105" t="str">
        <f>VLOOKUP(A1168,논문증빙검증!$A:$J,10,0)</f>
        <v>인정</v>
      </c>
      <c r="G1168" s="107" t="s">
        <v>569</v>
      </c>
      <c r="H1168" s="107" t="s">
        <v>570</v>
      </c>
      <c r="I1168" s="105" t="str">
        <f>VLOOKUP(A1168,논문증빙검증!$A:$N,14,0)</f>
        <v>O</v>
      </c>
      <c r="J1168" s="105" t="s">
        <v>9699</v>
      </c>
      <c r="K1168" s="110" t="s">
        <v>10859</v>
      </c>
      <c r="L1168" s="105" t="s">
        <v>571</v>
      </c>
      <c r="M1168" s="105" t="b">
        <f>L1167=L1168</f>
        <v>0</v>
      </c>
      <c r="N1168" s="107" t="s">
        <v>571</v>
      </c>
      <c r="O1168" s="105" t="str">
        <f>VLOOKUP(A1168,'doi 검증'!$A:$E,5,0)</f>
        <v>인정</v>
      </c>
      <c r="P1168" s="107"/>
      <c r="Q1168" s="107" t="s">
        <v>35</v>
      </c>
      <c r="R1168" s="107" t="s">
        <v>122</v>
      </c>
      <c r="S1168" s="105">
        <f>VLOOKUP(A1168,논문증빙검증!$A:$T,20,0)</f>
        <v>0</v>
      </c>
      <c r="T1168" s="105" t="str">
        <f>VLOOKUP(A1168,논문증빙검증!$A:$R,17,0)</f>
        <v>기타저자</v>
      </c>
      <c r="U1168" s="107" t="s">
        <v>572</v>
      </c>
      <c r="V1168" s="107" t="s">
        <v>331</v>
      </c>
      <c r="W1168" s="107" t="s">
        <v>573</v>
      </c>
      <c r="X1168" s="107" t="s">
        <v>40</v>
      </c>
      <c r="Y1168" s="107" t="s">
        <v>574</v>
      </c>
      <c r="Z1168" s="107">
        <v>4</v>
      </c>
      <c r="AA1168" s="107" t="s">
        <v>575</v>
      </c>
      <c r="AB1168" s="107">
        <v>7.2949999999999999</v>
      </c>
      <c r="AC1168" s="105">
        <v>83.4375</v>
      </c>
      <c r="AD1168" s="107" t="s">
        <v>68</v>
      </c>
      <c r="AE1168" s="107" t="s">
        <v>576</v>
      </c>
      <c r="AF1168" s="107"/>
      <c r="AG1168" s="107"/>
      <c r="AH1168" s="107" t="s">
        <v>565</v>
      </c>
      <c r="AI1168" s="105" t="s">
        <v>9983</v>
      </c>
      <c r="AJ1168" s="107">
        <v>6</v>
      </c>
      <c r="AK1168" s="107" t="s">
        <v>69</v>
      </c>
      <c r="AL1168" s="107" t="s">
        <v>577</v>
      </c>
      <c r="AM1168" s="107" t="s">
        <v>8922</v>
      </c>
    </row>
    <row r="1169" spans="1:39" s="96" customFormat="1">
      <c r="A1169" s="107">
        <v>1398</v>
      </c>
      <c r="B1169" s="107">
        <v>5</v>
      </c>
      <c r="C1169" s="107" t="s">
        <v>566</v>
      </c>
      <c r="D1169" s="107" t="s">
        <v>567</v>
      </c>
      <c r="E1169" s="107" t="s">
        <v>568</v>
      </c>
      <c r="F1169" s="105" t="str">
        <f>VLOOKUP(A1169,논문증빙검증!$A:$J,10,0)</f>
        <v>인정</v>
      </c>
      <c r="G1169" s="107" t="s">
        <v>584</v>
      </c>
      <c r="H1169" s="107" t="s">
        <v>585</v>
      </c>
      <c r="I1169" s="105" t="str">
        <f>VLOOKUP(A1169,논문증빙검증!$A:$N,14,0)</f>
        <v>O</v>
      </c>
      <c r="J1169" s="105" t="s">
        <v>9699</v>
      </c>
      <c r="K1169" s="110" t="s">
        <v>10859</v>
      </c>
      <c r="L1169" s="105" t="s">
        <v>586</v>
      </c>
      <c r="M1169" s="105" t="b">
        <f>L1168=L1169</f>
        <v>0</v>
      </c>
      <c r="N1169" s="107" t="s">
        <v>586</v>
      </c>
      <c r="O1169" s="105" t="str">
        <f>VLOOKUP(A1169,'doi 검증'!$A:$E,5,0)</f>
        <v>인정</v>
      </c>
      <c r="P1169" s="107"/>
      <c r="Q1169" s="107" t="s">
        <v>35</v>
      </c>
      <c r="R1169" s="107" t="s">
        <v>122</v>
      </c>
      <c r="S1169" s="105">
        <f>VLOOKUP(A1169,논문증빙검증!$A:$T,20,0)</f>
        <v>0</v>
      </c>
      <c r="T1169" s="105" t="str">
        <f>VLOOKUP(A1169,논문증빙검증!$A:$R,17,0)</f>
        <v>기타저자</v>
      </c>
      <c r="U1169" s="107" t="s">
        <v>587</v>
      </c>
      <c r="V1169" s="107" t="s">
        <v>331</v>
      </c>
      <c r="W1169" s="107" t="s">
        <v>573</v>
      </c>
      <c r="X1169" s="107" t="s">
        <v>40</v>
      </c>
      <c r="Y1169" s="107" t="s">
        <v>588</v>
      </c>
      <c r="Z1169" s="107">
        <v>1</v>
      </c>
      <c r="AA1169" s="107" t="s">
        <v>232</v>
      </c>
      <c r="AB1169" s="107">
        <v>7.2949999999999999</v>
      </c>
      <c r="AC1169" s="105">
        <v>83.4375</v>
      </c>
      <c r="AD1169" s="107" t="s">
        <v>68</v>
      </c>
      <c r="AE1169" s="107" t="s">
        <v>589</v>
      </c>
      <c r="AF1169" s="107"/>
      <c r="AG1169" s="107"/>
      <c r="AH1169" s="107" t="s">
        <v>565</v>
      </c>
      <c r="AI1169" s="105" t="s">
        <v>9983</v>
      </c>
      <c r="AJ1169" s="107">
        <v>7</v>
      </c>
      <c r="AK1169" s="107" t="s">
        <v>69</v>
      </c>
      <c r="AL1169" s="107" t="s">
        <v>577</v>
      </c>
      <c r="AM1169" s="107" t="s">
        <v>8922</v>
      </c>
    </row>
    <row r="1170" spans="1:39" s="96" customFormat="1">
      <c r="A1170" s="107">
        <v>1399</v>
      </c>
      <c r="B1170" s="107">
        <v>6</v>
      </c>
      <c r="C1170" s="107" t="s">
        <v>566</v>
      </c>
      <c r="D1170" s="107" t="s">
        <v>567</v>
      </c>
      <c r="E1170" s="107" t="s">
        <v>568</v>
      </c>
      <c r="F1170" s="105" t="str">
        <f>VLOOKUP(A1170,논문증빙검증!$A:$J,10,0)</f>
        <v>인정</v>
      </c>
      <c r="G1170" s="107" t="s">
        <v>6023</v>
      </c>
      <c r="H1170" s="107" t="s">
        <v>2444</v>
      </c>
      <c r="I1170" s="105" t="str">
        <f>VLOOKUP(A1170,논문증빙검증!$A:$N,14,0)</f>
        <v>O</v>
      </c>
      <c r="J1170" s="105" t="s">
        <v>9699</v>
      </c>
      <c r="K1170" s="110" t="s">
        <v>10859</v>
      </c>
      <c r="L1170" s="105" t="s">
        <v>6024</v>
      </c>
      <c r="M1170" s="105" t="b">
        <f>L1169=L1170</f>
        <v>0</v>
      </c>
      <c r="N1170" s="107" t="s">
        <v>6024</v>
      </c>
      <c r="O1170" s="105" t="str">
        <f>VLOOKUP(A1170,'doi 검증'!$A:$E,5,0)</f>
        <v>인정</v>
      </c>
      <c r="P1170" s="107"/>
      <c r="Q1170" s="107" t="s">
        <v>35</v>
      </c>
      <c r="R1170" s="107" t="s">
        <v>36</v>
      </c>
      <c r="S1170" s="105">
        <f>VLOOKUP(A1170,논문증빙검증!$A:$T,20,0)</f>
        <v>0</v>
      </c>
      <c r="T1170" s="105" t="str">
        <f>VLOOKUP(A1170,논문증빙검증!$A:$R,17,0)</f>
        <v>주저자</v>
      </c>
      <c r="U1170" s="107" t="s">
        <v>6025</v>
      </c>
      <c r="V1170" s="107" t="s">
        <v>5936</v>
      </c>
      <c r="W1170" s="107" t="s">
        <v>5805</v>
      </c>
      <c r="X1170" s="107" t="s">
        <v>40</v>
      </c>
      <c r="Y1170" s="107" t="s">
        <v>6026</v>
      </c>
      <c r="Z1170" s="107">
        <v>5</v>
      </c>
      <c r="AA1170" s="107" t="s">
        <v>5483</v>
      </c>
      <c r="AB1170" s="107">
        <v>7.79</v>
      </c>
      <c r="AC1170" s="105">
        <v>85.9375</v>
      </c>
      <c r="AD1170" s="107" t="s">
        <v>40</v>
      </c>
      <c r="AE1170" s="107" t="s">
        <v>4949</v>
      </c>
      <c r="AF1170" s="107"/>
      <c r="AG1170" s="107"/>
      <c r="AH1170" s="107" t="s">
        <v>5895</v>
      </c>
      <c r="AI1170" s="105" t="s">
        <v>9983</v>
      </c>
      <c r="AJ1170" s="107">
        <v>10</v>
      </c>
      <c r="AK1170" s="107" t="s">
        <v>5009</v>
      </c>
      <c r="AL1170" s="107" t="s">
        <v>577</v>
      </c>
      <c r="AM1170" s="107" t="s">
        <v>8923</v>
      </c>
    </row>
    <row r="1171" spans="1:39" s="96" customFormat="1">
      <c r="A1171" s="107">
        <v>1400</v>
      </c>
      <c r="B1171" s="107">
        <v>7</v>
      </c>
      <c r="C1171" s="107" t="s">
        <v>566</v>
      </c>
      <c r="D1171" s="107" t="s">
        <v>567</v>
      </c>
      <c r="E1171" s="107" t="s">
        <v>568</v>
      </c>
      <c r="F1171" s="105" t="str">
        <f>VLOOKUP(A1171,논문증빙검증!$A:$J,10,0)</f>
        <v>인정</v>
      </c>
      <c r="G1171" s="107" t="s">
        <v>2322</v>
      </c>
      <c r="H1171" s="107" t="s">
        <v>2323</v>
      </c>
      <c r="I1171" s="105" t="str">
        <f>VLOOKUP(A1171,논문증빙검증!$A:$N,14,0)</f>
        <v>O</v>
      </c>
      <c r="J1171" s="105" t="s">
        <v>9699</v>
      </c>
      <c r="K1171" s="110" t="s">
        <v>10859</v>
      </c>
      <c r="L1171" s="105" t="s">
        <v>2324</v>
      </c>
      <c r="M1171" s="105" t="b">
        <f>L1170=L1171</f>
        <v>0</v>
      </c>
      <c r="N1171" s="107" t="s">
        <v>2324</v>
      </c>
      <c r="O1171" s="105" t="str">
        <f>VLOOKUP(A1171,'doi 검증'!$A:$E,5,0)</f>
        <v>인정</v>
      </c>
      <c r="P1171" s="107"/>
      <c r="Q1171" s="107" t="s">
        <v>35</v>
      </c>
      <c r="R1171" s="107" t="s">
        <v>173</v>
      </c>
      <c r="S1171" s="105">
        <f>VLOOKUP(A1171,논문증빙검증!$A:$T,20,0)</f>
        <v>0</v>
      </c>
      <c r="T1171" s="105" t="str">
        <f>VLOOKUP(A1171,논문증빙검증!$A:$R,17,0)</f>
        <v>기타저자</v>
      </c>
      <c r="U1171" s="107" t="s">
        <v>2325</v>
      </c>
      <c r="V1171" s="107" t="s">
        <v>78</v>
      </c>
      <c r="W1171" s="107" t="s">
        <v>2232</v>
      </c>
      <c r="X1171" s="107" t="s">
        <v>40</v>
      </c>
      <c r="Y1171" s="107" t="s">
        <v>2326</v>
      </c>
      <c r="Z1171" s="107">
        <v>0</v>
      </c>
      <c r="AA1171" s="107" t="s">
        <v>2280</v>
      </c>
      <c r="AB1171" s="107">
        <v>6.7069999999999999</v>
      </c>
      <c r="AC1171" s="105">
        <v>97.619047600000002</v>
      </c>
      <c r="AD1171" s="107" t="s">
        <v>68</v>
      </c>
      <c r="AE1171" s="107" t="s">
        <v>2327</v>
      </c>
      <c r="AF1171" s="107"/>
      <c r="AG1171" s="107"/>
      <c r="AH1171" s="107" t="s">
        <v>2227</v>
      </c>
      <c r="AI1171" s="105" t="s">
        <v>9983</v>
      </c>
      <c r="AJ1171" s="107">
        <v>528</v>
      </c>
      <c r="AK1171" s="107"/>
      <c r="AL1171" s="107" t="s">
        <v>577</v>
      </c>
      <c r="AM1171" s="107" t="s">
        <v>8922</v>
      </c>
    </row>
    <row r="1172" spans="1:39" s="93" customFormat="1">
      <c r="A1172" s="105">
        <v>1401</v>
      </c>
      <c r="B1172" s="105">
        <v>1</v>
      </c>
      <c r="C1172" s="105" t="s">
        <v>224</v>
      </c>
      <c r="D1172" s="105" t="s">
        <v>225</v>
      </c>
      <c r="E1172" s="105" t="s">
        <v>226</v>
      </c>
      <c r="F1172" s="105" t="str">
        <f>VLOOKUP(A1172,논문증빙검증!$A:$J,10,0)</f>
        <v>인정</v>
      </c>
      <c r="G1172" s="105" t="s">
        <v>6080</v>
      </c>
      <c r="H1172" s="105" t="s">
        <v>6081</v>
      </c>
      <c r="I1172" s="105" t="str">
        <f>VLOOKUP(A1172,논문증빙검증!$A:$N,14,0)</f>
        <v>O</v>
      </c>
      <c r="J1172" s="105" t="s">
        <v>9699</v>
      </c>
      <c r="K1172" s="105" t="s">
        <v>10859</v>
      </c>
      <c r="L1172" s="105" t="s">
        <v>6082</v>
      </c>
      <c r="M1172" s="105" t="b">
        <f>L1171=L1172</f>
        <v>0</v>
      </c>
      <c r="N1172" s="105" t="s">
        <v>6082</v>
      </c>
      <c r="O1172" s="105" t="str">
        <f>VLOOKUP(A1172,'doi 검증'!$A:$E,5,0)</f>
        <v>인정</v>
      </c>
      <c r="P1172" s="105"/>
      <c r="Q1172" s="105" t="s">
        <v>35</v>
      </c>
      <c r="R1172" s="105" t="s">
        <v>36</v>
      </c>
      <c r="S1172" s="105">
        <f>VLOOKUP(A1172,논문증빙검증!$A:$T,20,0)</f>
        <v>0</v>
      </c>
      <c r="T1172" s="105" t="str">
        <f>VLOOKUP(A1172,논문증빙검증!$A:$R,17,0)</f>
        <v>주저자</v>
      </c>
      <c r="U1172" s="105" t="s">
        <v>6083</v>
      </c>
      <c r="V1172" s="105" t="s">
        <v>5811</v>
      </c>
      <c r="W1172" s="105" t="s">
        <v>39</v>
      </c>
      <c r="X1172" s="105" t="s">
        <v>40</v>
      </c>
      <c r="Y1172" s="105" t="s">
        <v>92</v>
      </c>
      <c r="Z1172" s="105">
        <v>85</v>
      </c>
      <c r="AA1172" s="105" t="s">
        <v>5965</v>
      </c>
      <c r="AB1172" s="105">
        <v>12.731999999999999</v>
      </c>
      <c r="AC1172" s="105">
        <v>93.421052599999996</v>
      </c>
      <c r="AD1172" s="105" t="s">
        <v>40</v>
      </c>
      <c r="AE1172" s="105" t="s">
        <v>233</v>
      </c>
      <c r="AF1172" s="105"/>
      <c r="AG1172" s="105"/>
      <c r="AH1172" s="105" t="s">
        <v>5861</v>
      </c>
      <c r="AI1172" s="105" t="s">
        <v>9983</v>
      </c>
      <c r="AJ1172" s="105">
        <v>6</v>
      </c>
      <c r="AK1172" s="105" t="s">
        <v>907</v>
      </c>
      <c r="AL1172" s="105"/>
      <c r="AM1172" s="105"/>
    </row>
    <row r="1173" spans="1:39" s="93" customFormat="1">
      <c r="A1173" s="105">
        <v>1402</v>
      </c>
      <c r="B1173" s="105">
        <v>2</v>
      </c>
      <c r="C1173" s="105" t="s">
        <v>224</v>
      </c>
      <c r="D1173" s="105" t="s">
        <v>225</v>
      </c>
      <c r="E1173" s="105" t="s">
        <v>226</v>
      </c>
      <c r="F1173" s="105" t="str">
        <f>VLOOKUP(A1173,논문증빙검증!$A:$J,10,0)</f>
        <v>인정</v>
      </c>
      <c r="G1173" s="105" t="s">
        <v>227</v>
      </c>
      <c r="H1173" s="105" t="s">
        <v>228</v>
      </c>
      <c r="I1173" s="105" t="str">
        <f>VLOOKUP(A1173,논문증빙검증!$A:$N,14,0)</f>
        <v>O</v>
      </c>
      <c r="J1173" s="105" t="s">
        <v>9699</v>
      </c>
      <c r="K1173" s="105" t="s">
        <v>10859</v>
      </c>
      <c r="L1173" s="105" t="s">
        <v>229</v>
      </c>
      <c r="M1173" s="105" t="b">
        <f>L1172=L1173</f>
        <v>0</v>
      </c>
      <c r="N1173" s="105" t="s">
        <v>229</v>
      </c>
      <c r="O1173" s="105" t="str">
        <f>VLOOKUP(A1173,'doi 검증'!$A:$E,5,0)</f>
        <v>인정</v>
      </c>
      <c r="P1173" s="105"/>
      <c r="Q1173" s="105" t="s">
        <v>35</v>
      </c>
      <c r="R1173" s="105" t="s">
        <v>36</v>
      </c>
      <c r="S1173" s="105">
        <f>VLOOKUP(A1173,논문증빙검증!$A:$T,20,0)</f>
        <v>0</v>
      </c>
      <c r="T1173" s="105" t="str">
        <f>VLOOKUP(A1173,논문증빙검증!$A:$R,17,0)</f>
        <v>주저자</v>
      </c>
      <c r="U1173" s="105" t="s">
        <v>230</v>
      </c>
      <c r="V1173" s="105" t="s">
        <v>124</v>
      </c>
      <c r="W1173" s="105" t="s">
        <v>39</v>
      </c>
      <c r="X1173" s="105" t="s">
        <v>40</v>
      </c>
      <c r="Y1173" s="105" t="s">
        <v>231</v>
      </c>
      <c r="Z1173" s="105">
        <v>13</v>
      </c>
      <c r="AA1173" s="105" t="s">
        <v>232</v>
      </c>
      <c r="AB1173" s="105">
        <v>18.808</v>
      </c>
      <c r="AC1173" s="105">
        <v>95.658682600000006</v>
      </c>
      <c r="AD1173" s="105" t="s">
        <v>40</v>
      </c>
      <c r="AE1173" s="105" t="s">
        <v>233</v>
      </c>
      <c r="AF1173" s="105"/>
      <c r="AG1173" s="105"/>
      <c r="AH1173" s="105" t="s">
        <v>142</v>
      </c>
      <c r="AI1173" s="105" t="s">
        <v>9983</v>
      </c>
      <c r="AJ1173" s="105">
        <v>31</v>
      </c>
      <c r="AK1173" s="105" t="s">
        <v>234</v>
      </c>
      <c r="AL1173" s="105"/>
      <c r="AM1173" s="105"/>
    </row>
    <row r="1174" spans="1:39" s="94" customFormat="1">
      <c r="A1174" s="105">
        <v>1403</v>
      </c>
      <c r="B1174" s="105">
        <v>3</v>
      </c>
      <c r="C1174" s="105" t="s">
        <v>224</v>
      </c>
      <c r="D1174" s="105" t="s">
        <v>225</v>
      </c>
      <c r="E1174" s="105" t="s">
        <v>226</v>
      </c>
      <c r="F1174" s="105" t="str">
        <f>VLOOKUP(A1174,논문증빙검증!$A:$J,10,0)</f>
        <v>인정</v>
      </c>
      <c r="G1174" s="105" t="s">
        <v>267</v>
      </c>
      <c r="H1174" s="105" t="s">
        <v>268</v>
      </c>
      <c r="I1174" s="105" t="str">
        <f>VLOOKUP(A1174,논문증빙검증!$A:$N,14,0)</f>
        <v>O</v>
      </c>
      <c r="J1174" s="105" t="s">
        <v>9699</v>
      </c>
      <c r="K1174" s="105" t="s">
        <v>10859</v>
      </c>
      <c r="L1174" s="105" t="s">
        <v>269</v>
      </c>
      <c r="M1174" s="105" t="b">
        <f>L1173=L1174</f>
        <v>0</v>
      </c>
      <c r="N1174" s="105" t="s">
        <v>269</v>
      </c>
      <c r="O1174" s="105" t="str">
        <f>VLOOKUP(A1174,'doi 검증'!$A:$E,5,0)</f>
        <v>인정</v>
      </c>
      <c r="P1174" s="105"/>
      <c r="Q1174" s="105" t="s">
        <v>35</v>
      </c>
      <c r="R1174" s="105" t="s">
        <v>36</v>
      </c>
      <c r="S1174" s="105">
        <f>VLOOKUP(A1174,논문증빙검증!$A:$T,20,0)</f>
        <v>0</v>
      </c>
      <c r="T1174" s="105" t="str">
        <f>VLOOKUP(A1174,논문증빙검증!$A:$R,17,0)</f>
        <v>주저자</v>
      </c>
      <c r="U1174" s="105" t="s">
        <v>270</v>
      </c>
      <c r="V1174" s="105" t="s">
        <v>124</v>
      </c>
      <c r="W1174" s="105" t="s">
        <v>39</v>
      </c>
      <c r="X1174" s="105" t="s">
        <v>40</v>
      </c>
      <c r="Y1174" s="105" t="s">
        <v>265</v>
      </c>
      <c r="Z1174" s="105">
        <v>0</v>
      </c>
      <c r="AA1174" s="105" t="s">
        <v>232</v>
      </c>
      <c r="AB1174" s="105">
        <v>18.808</v>
      </c>
      <c r="AC1174" s="105">
        <v>95.658682600000006</v>
      </c>
      <c r="AD1174" s="105" t="s">
        <v>40</v>
      </c>
      <c r="AE1174" s="105" t="s">
        <v>233</v>
      </c>
      <c r="AF1174" s="105"/>
      <c r="AG1174" s="105"/>
      <c r="AH1174" s="105" t="s">
        <v>142</v>
      </c>
      <c r="AI1174" s="105" t="s">
        <v>9983</v>
      </c>
      <c r="AJ1174" s="105"/>
      <c r="AK1174" s="105"/>
      <c r="AL1174" s="105"/>
      <c r="AM1174" s="105"/>
    </row>
    <row r="1175" spans="1:39" s="93" customFormat="1">
      <c r="A1175" s="108">
        <v>1404</v>
      </c>
      <c r="B1175" s="108">
        <v>4</v>
      </c>
      <c r="C1175" s="108" t="s">
        <v>224</v>
      </c>
      <c r="D1175" s="108" t="s">
        <v>225</v>
      </c>
      <c r="E1175" s="108" t="s">
        <v>226</v>
      </c>
      <c r="F1175" s="105" t="str">
        <f>VLOOKUP(A1175,논문증빙검증!$A:$J,10,0)</f>
        <v>인정</v>
      </c>
      <c r="G1175" s="108" t="s">
        <v>550</v>
      </c>
      <c r="H1175" s="108" t="s">
        <v>551</v>
      </c>
      <c r="I1175" s="105" t="str">
        <f>VLOOKUP(A1175,논문증빙검증!$A:$N,14,0)</f>
        <v>O</v>
      </c>
      <c r="J1175" s="108" t="s">
        <v>9699</v>
      </c>
      <c r="K1175" s="110" t="s">
        <v>10859</v>
      </c>
      <c r="L1175" s="105" t="s">
        <v>552</v>
      </c>
      <c r="M1175" s="105" t="e">
        <f>#REF!=L1175</f>
        <v>#REF!</v>
      </c>
      <c r="N1175" s="108" t="s">
        <v>10938</v>
      </c>
      <c r="O1175" s="105" t="str">
        <f>VLOOKUP(A1175,'doi 검증'!$A:$E,5,0)</f>
        <v>인정</v>
      </c>
      <c r="P1175" s="108"/>
      <c r="Q1175" s="108" t="s">
        <v>35</v>
      </c>
      <c r="R1175" s="108" t="s">
        <v>36</v>
      </c>
      <c r="S1175" s="105">
        <f>VLOOKUP(A1175,논문증빙검증!$A:$T,20,0)</f>
        <v>0</v>
      </c>
      <c r="T1175" s="105" t="str">
        <f>VLOOKUP(A1175,논문증빙검증!$A:$R,17,0)</f>
        <v>주저자</v>
      </c>
      <c r="U1175" s="108" t="s">
        <v>8961</v>
      </c>
      <c r="V1175" s="108" t="s">
        <v>124</v>
      </c>
      <c r="W1175" s="108" t="s">
        <v>39</v>
      </c>
      <c r="X1175" s="108" t="s">
        <v>8903</v>
      </c>
      <c r="Y1175" s="108" t="s">
        <v>10015</v>
      </c>
      <c r="Z1175" s="108">
        <v>0</v>
      </c>
      <c r="AA1175" s="108"/>
      <c r="AB1175" s="108">
        <v>16.806000000000001</v>
      </c>
      <c r="AC1175" s="105">
        <v>94.760479000000004</v>
      </c>
      <c r="AD1175" s="108" t="s">
        <v>8903</v>
      </c>
      <c r="AE1175" s="108"/>
      <c r="AF1175" s="108"/>
      <c r="AG1175" s="108"/>
      <c r="AH1175" s="108"/>
      <c r="AI1175" s="105" t="s">
        <v>9980</v>
      </c>
      <c r="AJ1175" s="108"/>
      <c r="AK1175" s="108"/>
      <c r="AL1175" s="108" t="s">
        <v>553</v>
      </c>
      <c r="AM1175" s="108" t="s">
        <v>10036</v>
      </c>
    </row>
    <row r="1176" spans="1:39" s="93" customFormat="1">
      <c r="A1176" s="105">
        <v>1405</v>
      </c>
      <c r="B1176" s="105">
        <v>5</v>
      </c>
      <c r="C1176" s="105" t="s">
        <v>224</v>
      </c>
      <c r="D1176" s="105" t="s">
        <v>225</v>
      </c>
      <c r="E1176" s="105" t="s">
        <v>226</v>
      </c>
      <c r="F1176" s="105" t="str">
        <f>VLOOKUP(A1176,논문증빙검증!$A:$J,10,0)</f>
        <v>인정</v>
      </c>
      <c r="G1176" s="105" t="s">
        <v>1359</v>
      </c>
      <c r="H1176" s="105" t="s">
        <v>1352</v>
      </c>
      <c r="I1176" s="105" t="str">
        <f>VLOOKUP(A1176,논문증빙검증!$A:$N,14,0)</f>
        <v>O</v>
      </c>
      <c r="J1176" s="105" t="s">
        <v>9699</v>
      </c>
      <c r="K1176" s="105" t="s">
        <v>10859</v>
      </c>
      <c r="L1176" s="105" t="s">
        <v>1360</v>
      </c>
      <c r="M1176" s="105" t="b">
        <f>L1175=L1176</f>
        <v>0</v>
      </c>
      <c r="N1176" s="105" t="s">
        <v>1360</v>
      </c>
      <c r="O1176" s="105" t="str">
        <f>VLOOKUP(A1176,'doi 검증'!$A:$E,5,0)</f>
        <v>인정</v>
      </c>
      <c r="P1176" s="105"/>
      <c r="Q1176" s="105" t="s">
        <v>35</v>
      </c>
      <c r="R1176" s="105" t="s">
        <v>173</v>
      </c>
      <c r="S1176" s="105">
        <f>VLOOKUP(A1176,논문증빙검증!$A:$T,20,0)</f>
        <v>0</v>
      </c>
      <c r="T1176" s="105" t="str">
        <f>VLOOKUP(A1176,논문증빙검증!$A:$R,17,0)</f>
        <v>기타저자</v>
      </c>
      <c r="U1176" s="105" t="s">
        <v>1361</v>
      </c>
      <c r="V1176" s="105" t="s">
        <v>124</v>
      </c>
      <c r="W1176" s="105" t="s">
        <v>39</v>
      </c>
      <c r="X1176" s="105" t="s">
        <v>40</v>
      </c>
      <c r="Y1176" s="105" t="s">
        <v>1362</v>
      </c>
      <c r="Z1176" s="105">
        <v>11</v>
      </c>
      <c r="AA1176" s="105" t="s">
        <v>1357</v>
      </c>
      <c r="AB1176" s="105">
        <v>13.281000000000001</v>
      </c>
      <c r="AC1176" s="105">
        <v>93.4375</v>
      </c>
      <c r="AD1176" s="105" t="s">
        <v>68</v>
      </c>
      <c r="AE1176" s="105" t="s">
        <v>1363</v>
      </c>
      <c r="AF1176" s="105"/>
      <c r="AG1176" s="105"/>
      <c r="AH1176" s="105" t="s">
        <v>1350</v>
      </c>
      <c r="AI1176" s="105" t="s">
        <v>9983</v>
      </c>
      <c r="AJ1176" s="105">
        <v>14</v>
      </c>
      <c r="AK1176" s="105" t="s">
        <v>1064</v>
      </c>
      <c r="AL1176" s="105"/>
      <c r="AM1176" s="105"/>
    </row>
    <row r="1177" spans="1:39" s="93" customFormat="1">
      <c r="A1177" s="105">
        <v>1406</v>
      </c>
      <c r="B1177" s="105">
        <v>6</v>
      </c>
      <c r="C1177" s="105" t="s">
        <v>224</v>
      </c>
      <c r="D1177" s="105" t="s">
        <v>225</v>
      </c>
      <c r="E1177" s="105" t="s">
        <v>226</v>
      </c>
      <c r="F1177" s="105" t="str">
        <f>VLOOKUP(A1177,논문증빙검증!$A:$J,10,0)</f>
        <v>인정</v>
      </c>
      <c r="G1177" s="105" t="s">
        <v>6113</v>
      </c>
      <c r="H1177" s="105" t="s">
        <v>5757</v>
      </c>
      <c r="I1177" s="105" t="str">
        <f>VLOOKUP(A1177,논문증빙검증!$A:$N,14,0)</f>
        <v>O</v>
      </c>
      <c r="J1177" s="105" t="s">
        <v>9699</v>
      </c>
      <c r="K1177" s="105" t="s">
        <v>10859</v>
      </c>
      <c r="L1177" s="105" t="s">
        <v>6114</v>
      </c>
      <c r="M1177" s="105" t="b">
        <f>L1176=L1177</f>
        <v>0</v>
      </c>
      <c r="N1177" s="105" t="s">
        <v>6114</v>
      </c>
      <c r="O1177" s="105" t="str">
        <f>VLOOKUP(A1177,'doi 검증'!$A:$E,5,0)</f>
        <v>인정</v>
      </c>
      <c r="P1177" s="105"/>
      <c r="Q1177" s="105" t="s">
        <v>35</v>
      </c>
      <c r="R1177" s="105" t="s">
        <v>63</v>
      </c>
      <c r="S1177" s="105">
        <f>VLOOKUP(A1177,논문증빙검증!$A:$T,20,0)</f>
        <v>0</v>
      </c>
      <c r="T1177" s="105" t="str">
        <f>VLOOKUP(A1177,논문증빙검증!$A:$R,17,0)</f>
        <v>기타저자</v>
      </c>
      <c r="U1177" s="105" t="s">
        <v>6115</v>
      </c>
      <c r="V1177" s="105" t="s">
        <v>5811</v>
      </c>
      <c r="W1177" s="105" t="s">
        <v>39</v>
      </c>
      <c r="X1177" s="105" t="s">
        <v>40</v>
      </c>
      <c r="Y1177" s="105" t="s">
        <v>92</v>
      </c>
      <c r="Z1177" s="105">
        <v>65</v>
      </c>
      <c r="AA1177" s="105" t="s">
        <v>6116</v>
      </c>
      <c r="AB1177" s="105">
        <v>7.3929999999999998</v>
      </c>
      <c r="AC1177" s="105">
        <v>84.6875</v>
      </c>
      <c r="AD1177" s="105" t="s">
        <v>68</v>
      </c>
      <c r="AE1177" s="105" t="s">
        <v>1363</v>
      </c>
      <c r="AF1177" s="105"/>
      <c r="AG1177" s="105"/>
      <c r="AH1177" s="105" t="s">
        <v>5972</v>
      </c>
      <c r="AI1177" s="105" t="s">
        <v>9983</v>
      </c>
      <c r="AJ1177" s="105">
        <v>6</v>
      </c>
      <c r="AK1177" s="105" t="s">
        <v>5009</v>
      </c>
      <c r="AL1177" s="105"/>
      <c r="AM1177" s="105"/>
    </row>
    <row r="1178" spans="1:39" s="93" customFormat="1">
      <c r="A1178" s="105">
        <v>1408</v>
      </c>
      <c r="B1178" s="105">
        <v>1</v>
      </c>
      <c r="C1178" s="105" t="s">
        <v>28</v>
      </c>
      <c r="D1178" s="105" t="s">
        <v>29</v>
      </c>
      <c r="E1178" s="105" t="s">
        <v>30</v>
      </c>
      <c r="F1178" s="105" t="str">
        <f>VLOOKUP(A1178,논문증빙검증!$A:$J,10,0)</f>
        <v>인정</v>
      </c>
      <c r="G1178" s="105" t="s">
        <v>902</v>
      </c>
      <c r="H1178" s="105" t="s">
        <v>903</v>
      </c>
      <c r="I1178" s="105" t="str">
        <f>VLOOKUP(A1178,논문증빙검증!$A:$N,14,0)</f>
        <v>o</v>
      </c>
      <c r="J1178" s="105" t="s">
        <v>9699</v>
      </c>
      <c r="K1178" s="105" t="s">
        <v>10859</v>
      </c>
      <c r="L1178" s="105" t="s">
        <v>904</v>
      </c>
      <c r="M1178" s="105" t="b">
        <f>L1177=L1178</f>
        <v>0</v>
      </c>
      <c r="N1178" s="105" t="s">
        <v>904</v>
      </c>
      <c r="O1178" s="105" t="str">
        <f>VLOOKUP(A1178,'doi 검증'!$A:$E,5,0)</f>
        <v>인정</v>
      </c>
      <c r="P1178" s="105"/>
      <c r="Q1178" s="105" t="s">
        <v>35</v>
      </c>
      <c r="R1178" s="105" t="s">
        <v>36</v>
      </c>
      <c r="S1178" s="105" t="str">
        <f>VLOOKUP(A1178,논문증빙검증!$A:$T,20,0)</f>
        <v>공동저자</v>
      </c>
      <c r="T1178" s="105" t="str">
        <f>VLOOKUP(A1178,논문증빙검증!$A:$R,17,0)</f>
        <v>주저자</v>
      </c>
      <c r="U1178" s="105" t="s">
        <v>905</v>
      </c>
      <c r="V1178" s="105" t="s">
        <v>124</v>
      </c>
      <c r="W1178" s="105" t="s">
        <v>39</v>
      </c>
      <c r="X1178" s="105" t="s">
        <v>40</v>
      </c>
      <c r="Y1178" s="105" t="s">
        <v>906</v>
      </c>
      <c r="Z1178" s="105">
        <v>0</v>
      </c>
      <c r="AA1178" s="105" t="s">
        <v>232</v>
      </c>
      <c r="AB1178" s="105">
        <v>15.336</v>
      </c>
      <c r="AC1178" s="105">
        <v>91.292134799999999</v>
      </c>
      <c r="AD1178" s="105" t="s">
        <v>40</v>
      </c>
      <c r="AE1178" s="105" t="s">
        <v>30</v>
      </c>
      <c r="AF1178" s="105"/>
      <c r="AG1178" s="105"/>
      <c r="AH1178" s="105" t="s">
        <v>820</v>
      </c>
      <c r="AI1178" s="105" t="s">
        <v>9983</v>
      </c>
      <c r="AJ1178" s="105">
        <v>60</v>
      </c>
      <c r="AK1178" s="105" t="s">
        <v>907</v>
      </c>
      <c r="AL1178" s="105"/>
      <c r="AM1178" s="105"/>
    </row>
    <row r="1179" spans="1:39" s="93" customFormat="1">
      <c r="A1179" s="105">
        <v>1409</v>
      </c>
      <c r="B1179" s="105">
        <v>2</v>
      </c>
      <c r="C1179" s="105" t="s">
        <v>28</v>
      </c>
      <c r="D1179" s="105" t="s">
        <v>29</v>
      </c>
      <c r="E1179" s="105" t="s">
        <v>30</v>
      </c>
      <c r="F1179" s="105" t="str">
        <f>VLOOKUP(A1179,논문증빙검증!$A:$J,10,0)</f>
        <v>인정</v>
      </c>
      <c r="G1179" s="105" t="s">
        <v>31</v>
      </c>
      <c r="H1179" s="105" t="s">
        <v>32</v>
      </c>
      <c r="I1179" s="105" t="str">
        <f>VLOOKUP(A1179,논문증빙검증!$A:$N,14,0)</f>
        <v>o</v>
      </c>
      <c r="J1179" s="105" t="s">
        <v>9699</v>
      </c>
      <c r="K1179" s="105" t="s">
        <v>10859</v>
      </c>
      <c r="L1179" s="105" t="s">
        <v>33</v>
      </c>
      <c r="M1179" s="105" t="b">
        <f>L1178=L1179</f>
        <v>0</v>
      </c>
      <c r="N1179" s="105" t="s">
        <v>34</v>
      </c>
      <c r="O1179" s="105" t="str">
        <f>VLOOKUP(A1179,'doi 검증'!$A:$E,5,0)</f>
        <v>인정</v>
      </c>
      <c r="P1179" s="105"/>
      <c r="Q1179" s="105" t="s">
        <v>35</v>
      </c>
      <c r="R1179" s="105" t="s">
        <v>36</v>
      </c>
      <c r="S1179" s="105" t="str">
        <f>VLOOKUP(A1179,논문증빙검증!$A:$T,20,0)</f>
        <v>공동저자</v>
      </c>
      <c r="T1179" s="105" t="str">
        <f>VLOOKUP(A1179,논문증빙검증!$A:$R,17,0)</f>
        <v>주저자</v>
      </c>
      <c r="U1179" s="105" t="s">
        <v>37</v>
      </c>
      <c r="V1179" s="105" t="s">
        <v>38</v>
      </c>
      <c r="W1179" s="105" t="s">
        <v>39</v>
      </c>
      <c r="X1179" s="105" t="s">
        <v>40</v>
      </c>
      <c r="Y1179" s="105" t="s">
        <v>41</v>
      </c>
      <c r="Z1179" s="105">
        <v>43</v>
      </c>
      <c r="AA1179" s="105" t="s">
        <v>42</v>
      </c>
      <c r="AB1179" s="105">
        <v>15.881</v>
      </c>
      <c r="AC1179" s="105">
        <v>93.862275400000001</v>
      </c>
      <c r="AD1179" s="105" t="s">
        <v>40</v>
      </c>
      <c r="AE1179" s="105" t="s">
        <v>30</v>
      </c>
      <c r="AF1179" s="105"/>
      <c r="AG1179" s="105"/>
      <c r="AH1179" s="105" t="s">
        <v>43</v>
      </c>
      <c r="AI1179" s="105" t="s">
        <v>9983</v>
      </c>
      <c r="AJ1179" s="105">
        <v>14</v>
      </c>
      <c r="AK1179" s="105" t="s">
        <v>44</v>
      </c>
      <c r="AL1179" s="105"/>
      <c r="AM1179" s="105"/>
    </row>
    <row r="1180" spans="1:39" s="93" customFormat="1">
      <c r="A1180" s="105">
        <v>1410</v>
      </c>
      <c r="B1180" s="105">
        <v>3</v>
      </c>
      <c r="C1180" s="105" t="s">
        <v>28</v>
      </c>
      <c r="D1180" s="105" t="s">
        <v>29</v>
      </c>
      <c r="E1180" s="105" t="s">
        <v>30</v>
      </c>
      <c r="F1180" s="105" t="str">
        <f>VLOOKUP(A1180,논문증빙검증!$A:$J,10,0)</f>
        <v>인정</v>
      </c>
      <c r="G1180" s="105" t="s">
        <v>5239</v>
      </c>
      <c r="H1180" s="105" t="s">
        <v>5240</v>
      </c>
      <c r="I1180" s="105" t="str">
        <f>VLOOKUP(A1180,논문증빙검증!$A:$N,14,0)</f>
        <v>o</v>
      </c>
      <c r="J1180" s="105" t="s">
        <v>9699</v>
      </c>
      <c r="K1180" s="105" t="s">
        <v>10859</v>
      </c>
      <c r="L1180" s="105" t="s">
        <v>5241</v>
      </c>
      <c r="M1180" s="105" t="b">
        <f>L1179=L1180</f>
        <v>0</v>
      </c>
      <c r="N1180" s="105" t="s">
        <v>5241</v>
      </c>
      <c r="O1180" s="105" t="str">
        <f>VLOOKUP(A1180,'doi 검증'!$A:$E,5,0)</f>
        <v>인정</v>
      </c>
      <c r="P1180" s="105"/>
      <c r="Q1180" s="105" t="s">
        <v>35</v>
      </c>
      <c r="R1180" s="105" t="s">
        <v>36</v>
      </c>
      <c r="S1180" s="105" t="str">
        <f>VLOOKUP(A1180,논문증빙검증!$A:$T,20,0)</f>
        <v>공동저자</v>
      </c>
      <c r="T1180" s="105" t="str">
        <f>VLOOKUP(A1180,논문증빙검증!$A:$R,17,0)</f>
        <v>주저자</v>
      </c>
      <c r="U1180" s="105" t="s">
        <v>5242</v>
      </c>
      <c r="V1180" s="105" t="s">
        <v>38</v>
      </c>
      <c r="W1180" s="105" t="s">
        <v>39</v>
      </c>
      <c r="X1180" s="105" t="s">
        <v>40</v>
      </c>
      <c r="Y1180" s="105" t="s">
        <v>2826</v>
      </c>
      <c r="Z1180" s="105">
        <v>0</v>
      </c>
      <c r="AA1180" s="105" t="s">
        <v>232</v>
      </c>
      <c r="AB1180" s="105">
        <v>13.084</v>
      </c>
      <c r="AC1180" s="105">
        <v>91.049382699999995</v>
      </c>
      <c r="AD1180" s="105" t="s">
        <v>8903</v>
      </c>
      <c r="AE1180" s="105" t="s">
        <v>5243</v>
      </c>
      <c r="AF1180" s="105"/>
      <c r="AG1180" s="105"/>
      <c r="AH1180" s="105" t="s">
        <v>5196</v>
      </c>
      <c r="AI1180" s="105" t="s">
        <v>9983</v>
      </c>
      <c r="AJ1180" s="105">
        <v>11</v>
      </c>
      <c r="AK1180" s="105" t="s">
        <v>620</v>
      </c>
      <c r="AL1180" s="105"/>
      <c r="AM1180" s="105"/>
    </row>
    <row r="1181" spans="1:39" s="93" customFormat="1">
      <c r="A1181" s="105">
        <v>1411</v>
      </c>
      <c r="B1181" s="105">
        <v>4</v>
      </c>
      <c r="C1181" s="105" t="s">
        <v>28</v>
      </c>
      <c r="D1181" s="105" t="s">
        <v>29</v>
      </c>
      <c r="E1181" s="105" t="s">
        <v>30</v>
      </c>
      <c r="F1181" s="105" t="str">
        <f>VLOOKUP(A1181,논문증빙검증!$A:$J,10,0)</f>
        <v>인정</v>
      </c>
      <c r="G1181" s="105" t="s">
        <v>5017</v>
      </c>
      <c r="H1181" s="105" t="s">
        <v>3546</v>
      </c>
      <c r="I1181" s="105" t="str">
        <f>VLOOKUP(A1181,논문증빙검증!$A:$N,14,0)</f>
        <v>o</v>
      </c>
      <c r="J1181" s="105" t="s">
        <v>9699</v>
      </c>
      <c r="K1181" s="105" t="s">
        <v>10859</v>
      </c>
      <c r="L1181" s="105" t="s">
        <v>5018</v>
      </c>
      <c r="M1181" s="105" t="b">
        <f>L1180=L1181</f>
        <v>0</v>
      </c>
      <c r="N1181" s="105" t="s">
        <v>5018</v>
      </c>
      <c r="O1181" s="105" t="str">
        <f>VLOOKUP(A1181,'doi 검증'!$A:$E,5,0)</f>
        <v>인정</v>
      </c>
      <c r="P1181" s="105"/>
      <c r="Q1181" s="105" t="s">
        <v>35</v>
      </c>
      <c r="R1181" s="105" t="s">
        <v>36</v>
      </c>
      <c r="S1181" s="105">
        <f>VLOOKUP(A1181,논문증빙검증!$A:$T,20,0)</f>
        <v>0</v>
      </c>
      <c r="T1181" s="105" t="str">
        <f>VLOOKUP(A1181,논문증빙검증!$A:$R,17,0)</f>
        <v>주저자</v>
      </c>
      <c r="U1181" s="105" t="s">
        <v>5019</v>
      </c>
      <c r="V1181" s="105" t="s">
        <v>38</v>
      </c>
      <c r="W1181" s="105" t="s">
        <v>39</v>
      </c>
      <c r="X1181" s="105" t="s">
        <v>40</v>
      </c>
      <c r="Y1181" s="105" t="s">
        <v>5020</v>
      </c>
      <c r="Z1181" s="105">
        <v>106</v>
      </c>
      <c r="AA1181" s="105" t="s">
        <v>5015</v>
      </c>
      <c r="AB1181" s="105">
        <v>9.2289999999999992</v>
      </c>
      <c r="AC1181" s="105">
        <v>86.976047899999998</v>
      </c>
      <c r="AD1181" s="105" t="s">
        <v>40</v>
      </c>
      <c r="AE1181" s="105" t="s">
        <v>30</v>
      </c>
      <c r="AF1181" s="105"/>
      <c r="AG1181" s="105"/>
      <c r="AH1181" s="105" t="s">
        <v>4880</v>
      </c>
      <c r="AI1181" s="105" t="s">
        <v>9983</v>
      </c>
      <c r="AJ1181" s="105">
        <v>9</v>
      </c>
      <c r="AK1181" s="105" t="s">
        <v>234</v>
      </c>
      <c r="AL1181" s="105"/>
      <c r="AM1181" s="105"/>
    </row>
    <row r="1182" spans="1:39" s="93" customFormat="1">
      <c r="A1182" s="105">
        <v>1412</v>
      </c>
      <c r="B1182" s="105">
        <v>5</v>
      </c>
      <c r="C1182" s="105" t="s">
        <v>28</v>
      </c>
      <c r="D1182" s="105" t="s">
        <v>29</v>
      </c>
      <c r="E1182" s="105" t="s">
        <v>30</v>
      </c>
      <c r="F1182" s="105" t="str">
        <f>VLOOKUP(A1182,논문증빙검증!$A:$J,10,0)</f>
        <v>인정</v>
      </c>
      <c r="G1182" s="105" t="s">
        <v>2759</v>
      </c>
      <c r="H1182" s="105" t="s">
        <v>477</v>
      </c>
      <c r="I1182" s="105" t="str">
        <f>VLOOKUP(A1182,논문증빙검증!$A:$N,14,0)</f>
        <v>o</v>
      </c>
      <c r="J1182" s="105" t="s">
        <v>9699</v>
      </c>
      <c r="K1182" s="105" t="s">
        <v>10859</v>
      </c>
      <c r="L1182" s="105" t="s">
        <v>2760</v>
      </c>
      <c r="M1182" s="105" t="b">
        <f>L1181=L1182</f>
        <v>0</v>
      </c>
      <c r="N1182" s="105" t="s">
        <v>2760</v>
      </c>
      <c r="O1182" s="105" t="str">
        <f>VLOOKUP(A1182,'doi 검증'!$A:$E,5,0)</f>
        <v>인정</v>
      </c>
      <c r="P1182" s="105"/>
      <c r="Q1182" s="105" t="s">
        <v>2761</v>
      </c>
      <c r="R1182" s="105" t="s">
        <v>36</v>
      </c>
      <c r="S1182" s="105">
        <f>VLOOKUP(A1182,논문증빙검증!$A:$T,20,0)</f>
        <v>0</v>
      </c>
      <c r="T1182" s="105" t="str">
        <f>VLOOKUP(A1182,논문증빙검증!$A:$R,17,0)</f>
        <v>주저자</v>
      </c>
      <c r="U1182" s="105" t="s">
        <v>2762</v>
      </c>
      <c r="V1182" s="105" t="s">
        <v>78</v>
      </c>
      <c r="W1182" s="105" t="s">
        <v>39</v>
      </c>
      <c r="X1182" s="105" t="s">
        <v>40</v>
      </c>
      <c r="Y1182" s="105" t="s">
        <v>2763</v>
      </c>
      <c r="Z1182" s="105">
        <v>13</v>
      </c>
      <c r="AA1182" s="105" t="s">
        <v>2764</v>
      </c>
      <c r="AB1182" s="105">
        <v>7.2709999999999999</v>
      </c>
      <c r="AC1182" s="105">
        <v>81.034482800000006</v>
      </c>
      <c r="AD1182" s="105" t="s">
        <v>40</v>
      </c>
      <c r="AE1182" s="105" t="s">
        <v>30</v>
      </c>
      <c r="AF1182" s="105"/>
      <c r="AG1182" s="105"/>
      <c r="AH1182" s="105" t="s">
        <v>2765</v>
      </c>
      <c r="AI1182" s="105" t="s">
        <v>9983</v>
      </c>
      <c r="AJ1182" s="105">
        <v>21</v>
      </c>
      <c r="AK1182" s="105"/>
      <c r="AL1182" s="105"/>
      <c r="AM1182" s="105"/>
    </row>
    <row r="1183" spans="1:39" s="93" customFormat="1">
      <c r="A1183" s="105">
        <v>1413</v>
      </c>
      <c r="B1183" s="105">
        <v>6</v>
      </c>
      <c r="C1183" s="105" t="s">
        <v>28</v>
      </c>
      <c r="D1183" s="105" t="s">
        <v>29</v>
      </c>
      <c r="E1183" s="105" t="s">
        <v>30</v>
      </c>
      <c r="F1183" s="105" t="str">
        <f>VLOOKUP(A1183,논문증빙검증!$A:$J,10,0)</f>
        <v>인정</v>
      </c>
      <c r="G1183" s="105" t="s">
        <v>836</v>
      </c>
      <c r="H1183" s="105" t="s">
        <v>837</v>
      </c>
      <c r="I1183" s="105" t="str">
        <f>VLOOKUP(A1183,논문증빙검증!$A:$N,14,0)</f>
        <v>o</v>
      </c>
      <c r="J1183" s="105" t="s">
        <v>9699</v>
      </c>
      <c r="K1183" s="105" t="s">
        <v>10859</v>
      </c>
      <c r="L1183" s="105" t="s">
        <v>838</v>
      </c>
      <c r="M1183" s="105" t="e">
        <f>#REF!=L1183</f>
        <v>#REF!</v>
      </c>
      <c r="N1183" s="105" t="s">
        <v>838</v>
      </c>
      <c r="O1183" s="105" t="str">
        <f>VLOOKUP(A1183,'doi 검증'!$A:$E,5,0)</f>
        <v>인정</v>
      </c>
      <c r="P1183" s="105"/>
      <c r="Q1183" s="105" t="s">
        <v>35</v>
      </c>
      <c r="R1183" s="105" t="s">
        <v>63</v>
      </c>
      <c r="S1183" s="105">
        <f>VLOOKUP(A1183,논문증빙검증!$A:$T,20,0)</f>
        <v>0</v>
      </c>
      <c r="T1183" s="105" t="str">
        <f>VLOOKUP(A1183,논문증빙검증!$A:$R,17,0)</f>
        <v>기타저자</v>
      </c>
      <c r="U1183" s="105" t="s">
        <v>839</v>
      </c>
      <c r="V1183" s="105" t="s">
        <v>124</v>
      </c>
      <c r="W1183" s="105" t="s">
        <v>39</v>
      </c>
      <c r="X1183" s="105" t="s">
        <v>40</v>
      </c>
      <c r="Y1183" s="105" t="s">
        <v>840</v>
      </c>
      <c r="Z1183" s="105">
        <v>99</v>
      </c>
      <c r="AA1183" s="105" t="s">
        <v>818</v>
      </c>
      <c r="AB1183" s="105">
        <v>15.336</v>
      </c>
      <c r="AC1183" s="105">
        <v>91.292134799999999</v>
      </c>
      <c r="AD1183" s="105" t="s">
        <v>68</v>
      </c>
      <c r="AE1183" s="105" t="s">
        <v>841</v>
      </c>
      <c r="AF1183" s="105"/>
      <c r="AG1183" s="105"/>
      <c r="AH1183" s="105" t="s">
        <v>820</v>
      </c>
      <c r="AI1183" s="105" t="s">
        <v>9983</v>
      </c>
      <c r="AJ1183" s="105">
        <v>58</v>
      </c>
      <c r="AK1183" s="105" t="s">
        <v>69</v>
      </c>
      <c r="AL1183" s="105"/>
      <c r="AM1183" s="105"/>
    </row>
    <row r="1184" spans="1:39" s="93" customFormat="1">
      <c r="A1184" s="105">
        <v>1414</v>
      </c>
      <c r="B1184" s="105">
        <v>7</v>
      </c>
      <c r="C1184" s="105" t="s">
        <v>28</v>
      </c>
      <c r="D1184" s="105" t="s">
        <v>29</v>
      </c>
      <c r="E1184" s="105" t="s">
        <v>30</v>
      </c>
      <c r="F1184" s="105" t="str">
        <f>VLOOKUP(A1184,논문증빙검증!$A:$J,10,0)</f>
        <v>인정</v>
      </c>
      <c r="G1184" s="105" t="s">
        <v>2735</v>
      </c>
      <c r="H1184" s="105" t="s">
        <v>2736</v>
      </c>
      <c r="I1184" s="105" t="str">
        <f>VLOOKUP(A1184,논문증빙검증!$A:$N,14,0)</f>
        <v>o</v>
      </c>
      <c r="J1184" s="105" t="s">
        <v>9699</v>
      </c>
      <c r="K1184" s="105" t="s">
        <v>10859</v>
      </c>
      <c r="L1184" s="105" t="s">
        <v>2737</v>
      </c>
      <c r="M1184" s="105" t="b">
        <f>L1183=L1184</f>
        <v>0</v>
      </c>
      <c r="N1184" s="105" t="s">
        <v>2737</v>
      </c>
      <c r="O1184" s="105" t="str">
        <f>VLOOKUP(A1184,'doi 검증'!$A:$E,5,0)</f>
        <v>인정</v>
      </c>
      <c r="P1184" s="105"/>
      <c r="Q1184" s="105" t="s">
        <v>35</v>
      </c>
      <c r="R1184" s="105" t="s">
        <v>63</v>
      </c>
      <c r="S1184" s="105">
        <f>VLOOKUP(A1184,논문증빙검증!$A:$T,20,0)</f>
        <v>0</v>
      </c>
      <c r="T1184" s="105" t="str">
        <f>VLOOKUP(A1184,논문증빙검증!$A:$R,17,0)</f>
        <v>기타저자</v>
      </c>
      <c r="U1184" s="105" t="s">
        <v>2738</v>
      </c>
      <c r="V1184" s="105" t="s">
        <v>2729</v>
      </c>
      <c r="W1184" s="105" t="s">
        <v>39</v>
      </c>
      <c r="X1184" s="105" t="s">
        <v>40</v>
      </c>
      <c r="Y1184" s="105" t="s">
        <v>2739</v>
      </c>
      <c r="Z1184" s="105">
        <v>2</v>
      </c>
      <c r="AA1184" s="105" t="s">
        <v>232</v>
      </c>
      <c r="AB1184" s="105">
        <v>22.803999999999998</v>
      </c>
      <c r="AC1184" s="105">
        <v>95.224719100000002</v>
      </c>
      <c r="AD1184" s="105" t="s">
        <v>68</v>
      </c>
      <c r="AE1184" s="105" t="s">
        <v>2740</v>
      </c>
      <c r="AF1184" s="105"/>
      <c r="AG1184" s="105"/>
      <c r="AH1184" s="105" t="s">
        <v>2734</v>
      </c>
      <c r="AI1184" s="105" t="s">
        <v>9983</v>
      </c>
      <c r="AJ1184" s="105">
        <v>7</v>
      </c>
      <c r="AK1184" s="105" t="s">
        <v>234</v>
      </c>
      <c r="AL1184" s="105"/>
      <c r="AM1184" s="105"/>
    </row>
    <row r="1185" spans="1:40" s="93" customFormat="1">
      <c r="A1185" s="105">
        <v>1416</v>
      </c>
      <c r="B1185" s="105">
        <v>9</v>
      </c>
      <c r="C1185" s="105" t="s">
        <v>28</v>
      </c>
      <c r="D1185" s="105" t="s">
        <v>29</v>
      </c>
      <c r="E1185" s="105" t="s">
        <v>30</v>
      </c>
      <c r="F1185" s="105" t="str">
        <f>VLOOKUP(A1185,논문증빙검증!$A:$J,10,0)</f>
        <v>인정</v>
      </c>
      <c r="G1185" s="105" t="s">
        <v>5654</v>
      </c>
      <c r="H1185" s="105" t="s">
        <v>5655</v>
      </c>
      <c r="I1185" s="105" t="str">
        <f>VLOOKUP(A1185,논문증빙검증!$A:$N,14,0)</f>
        <v>2019.12.23</v>
      </c>
      <c r="J1185" s="105" t="s">
        <v>9699</v>
      </c>
      <c r="K1185" s="105" t="s">
        <v>10859</v>
      </c>
      <c r="L1185" s="105" t="s">
        <v>5656</v>
      </c>
      <c r="M1185" s="105" t="b">
        <f>L1184=L1185</f>
        <v>0</v>
      </c>
      <c r="N1185" s="105" t="s">
        <v>5656</v>
      </c>
      <c r="O1185" s="105" t="str">
        <f>VLOOKUP(A1185,'doi 검증'!$A:$E,5,0)</f>
        <v>인정</v>
      </c>
      <c r="P1185" s="105"/>
      <c r="Q1185" s="105" t="s">
        <v>35</v>
      </c>
      <c r="R1185" s="105" t="s">
        <v>173</v>
      </c>
      <c r="S1185" s="105">
        <f>VLOOKUP(A1185,논문증빙검증!$A:$T,20,0)</f>
        <v>0</v>
      </c>
      <c r="T1185" s="105" t="str">
        <f>VLOOKUP(A1185,논문증빙검증!$A:$R,17,0)</f>
        <v>기타저자</v>
      </c>
      <c r="U1185" s="105" t="s">
        <v>5657</v>
      </c>
      <c r="V1185" s="105" t="s">
        <v>5621</v>
      </c>
      <c r="W1185" s="105" t="s">
        <v>39</v>
      </c>
      <c r="X1185" s="105" t="s">
        <v>40</v>
      </c>
      <c r="Y1185" s="105" t="s">
        <v>2547</v>
      </c>
      <c r="Z1185" s="105">
        <v>31</v>
      </c>
      <c r="AA1185" s="105" t="s">
        <v>5658</v>
      </c>
      <c r="AB1185" s="105">
        <v>14.919</v>
      </c>
      <c r="AC1185" s="105">
        <v>95.138888899999998</v>
      </c>
      <c r="AD1185" s="105" t="s">
        <v>68</v>
      </c>
      <c r="AE1185" s="105" t="s">
        <v>5243</v>
      </c>
      <c r="AF1185" s="105"/>
      <c r="AG1185" s="105"/>
      <c r="AH1185" s="105" t="s">
        <v>5613</v>
      </c>
      <c r="AI1185" s="105" t="s">
        <v>9983</v>
      </c>
      <c r="AJ1185" s="105">
        <v>11</v>
      </c>
      <c r="AK1185" s="105" t="s">
        <v>953</v>
      </c>
      <c r="AL1185" s="105"/>
      <c r="AM1185" s="105"/>
    </row>
    <row r="1186" spans="1:40" s="93" customFormat="1">
      <c r="A1186" s="105">
        <v>1417</v>
      </c>
      <c r="B1186" s="105">
        <v>10</v>
      </c>
      <c r="C1186" s="105" t="s">
        <v>28</v>
      </c>
      <c r="D1186" s="105" t="s">
        <v>29</v>
      </c>
      <c r="E1186" s="105" t="s">
        <v>30</v>
      </c>
      <c r="F1186" s="105" t="str">
        <f>VLOOKUP(A1186,논문증빙검증!$A:$J,10,0)</f>
        <v>인정</v>
      </c>
      <c r="G1186" s="105" t="s">
        <v>878</v>
      </c>
      <c r="H1186" s="105" t="s">
        <v>879</v>
      </c>
      <c r="I1186" s="105" t="str">
        <f>VLOOKUP(A1186,논문증빙검증!$A:$N,14,0)</f>
        <v>o</v>
      </c>
      <c r="J1186" s="105" t="s">
        <v>9699</v>
      </c>
      <c r="K1186" s="105" t="s">
        <v>10859</v>
      </c>
      <c r="L1186" s="105" t="s">
        <v>880</v>
      </c>
      <c r="M1186" s="105" t="b">
        <f>L1185=L1186</f>
        <v>0</v>
      </c>
      <c r="N1186" s="105" t="s">
        <v>880</v>
      </c>
      <c r="O1186" s="105" t="str">
        <f>VLOOKUP(A1186,'doi 검증'!$A:$E,5,0)</f>
        <v>인정</v>
      </c>
      <c r="P1186" s="105"/>
      <c r="Q1186" s="105" t="s">
        <v>35</v>
      </c>
      <c r="R1186" s="105" t="s">
        <v>122</v>
      </c>
      <c r="S1186" s="105">
        <f>VLOOKUP(A1186,논문증빙검증!$A:$T,20,0)</f>
        <v>0</v>
      </c>
      <c r="T1186" s="105" t="str">
        <f>VLOOKUP(A1186,논문증빙검증!$A:$R,17,0)</f>
        <v>기타저자</v>
      </c>
      <c r="U1186" s="105" t="s">
        <v>881</v>
      </c>
      <c r="V1186" s="105" t="s">
        <v>124</v>
      </c>
      <c r="W1186" s="105" t="s">
        <v>39</v>
      </c>
      <c r="X1186" s="105" t="s">
        <v>40</v>
      </c>
      <c r="Y1186" s="105" t="s">
        <v>882</v>
      </c>
      <c r="Z1186" s="105">
        <v>6</v>
      </c>
      <c r="AA1186" s="105" t="s">
        <v>232</v>
      </c>
      <c r="AB1186" s="105">
        <v>15.336</v>
      </c>
      <c r="AC1186" s="105">
        <v>91.292134799999999</v>
      </c>
      <c r="AD1186" s="105" t="s">
        <v>68</v>
      </c>
      <c r="AE1186" s="105" t="s">
        <v>883</v>
      </c>
      <c r="AF1186" s="105"/>
      <c r="AG1186" s="105"/>
      <c r="AH1186" s="105" t="s">
        <v>820</v>
      </c>
      <c r="AI1186" s="105" t="s">
        <v>9983</v>
      </c>
      <c r="AJ1186" s="105">
        <v>60</v>
      </c>
      <c r="AK1186" s="105" t="s">
        <v>601</v>
      </c>
      <c r="AL1186" s="105"/>
      <c r="AM1186" s="105"/>
    </row>
    <row r="1187" spans="1:40" s="93" customFormat="1">
      <c r="A1187" s="105">
        <v>1418</v>
      </c>
      <c r="B1187" s="105">
        <v>1</v>
      </c>
      <c r="C1187" s="105" t="s">
        <v>8344</v>
      </c>
      <c r="D1187" s="105" t="s">
        <v>8345</v>
      </c>
      <c r="E1187" s="105" t="s">
        <v>8346</v>
      </c>
      <c r="F1187" s="105" t="str">
        <f>VLOOKUP(A1187,논문증빙검증!$A:$J,10,0)</f>
        <v>인정</v>
      </c>
      <c r="G1187" s="105" t="s">
        <v>8683</v>
      </c>
      <c r="H1187" s="105" t="s">
        <v>8684</v>
      </c>
      <c r="I1187" s="105" t="str">
        <f>VLOOKUP(A1187,논문증빙검증!$A:$N,14,0)</f>
        <v>ㅇ</v>
      </c>
      <c r="J1187" s="105" t="s">
        <v>9699</v>
      </c>
      <c r="K1187" s="105" t="s">
        <v>10859</v>
      </c>
      <c r="L1187" s="105" t="s">
        <v>8685</v>
      </c>
      <c r="M1187" s="105" t="b">
        <f>L1186=L1187</f>
        <v>0</v>
      </c>
      <c r="N1187" s="105" t="s">
        <v>8686</v>
      </c>
      <c r="O1187" s="105" t="str">
        <f>VLOOKUP(A1187,'doi 검증'!$A:$E,5,0)</f>
        <v>인정</v>
      </c>
      <c r="P1187" s="105"/>
      <c r="Q1187" s="105" t="s">
        <v>35</v>
      </c>
      <c r="R1187" s="105" t="s">
        <v>36</v>
      </c>
      <c r="S1187" s="105" t="str">
        <f>VLOOKUP(A1187,논문증빙검증!$A:$T,20,0)</f>
        <v>공동저자</v>
      </c>
      <c r="T1187" s="105" t="str">
        <f>VLOOKUP(A1187,논문증빙검증!$A:$R,17,0)</f>
        <v>주저자</v>
      </c>
      <c r="U1187" s="105" t="s">
        <v>8687</v>
      </c>
      <c r="V1187" s="105" t="s">
        <v>5621</v>
      </c>
      <c r="W1187" s="105" t="s">
        <v>39</v>
      </c>
      <c r="X1187" s="105" t="s">
        <v>40</v>
      </c>
      <c r="Y1187" s="105" t="s">
        <v>1635</v>
      </c>
      <c r="Z1187" s="105">
        <v>20</v>
      </c>
      <c r="AA1187" s="105" t="s">
        <v>5718</v>
      </c>
      <c r="AB1187" s="105">
        <v>4.38</v>
      </c>
      <c r="AC1187" s="105">
        <v>77.083333300000007</v>
      </c>
      <c r="AD1187" s="105" t="s">
        <v>8903</v>
      </c>
      <c r="AE1187" s="105" t="s">
        <v>8688</v>
      </c>
      <c r="AF1187" s="105"/>
      <c r="AG1187" s="105"/>
      <c r="AH1187" s="105" t="s">
        <v>5719</v>
      </c>
      <c r="AI1187" s="105" t="s">
        <v>9983</v>
      </c>
      <c r="AJ1187" s="105">
        <v>7</v>
      </c>
      <c r="AK1187" s="105" t="s">
        <v>953</v>
      </c>
      <c r="AL1187" s="105"/>
      <c r="AM1187" s="105"/>
    </row>
    <row r="1188" spans="1:40" s="93" customFormat="1">
      <c r="A1188" s="105">
        <v>1419</v>
      </c>
      <c r="B1188" s="105">
        <v>2</v>
      </c>
      <c r="C1188" s="105" t="s">
        <v>8344</v>
      </c>
      <c r="D1188" s="105" t="s">
        <v>8345</v>
      </c>
      <c r="E1188" s="105" t="s">
        <v>8346</v>
      </c>
      <c r="F1188" s="105" t="str">
        <f>VLOOKUP(A1188,논문증빙검증!$A:$J,10,0)</f>
        <v>인정</v>
      </c>
      <c r="G1188" s="105" t="s">
        <v>10862</v>
      </c>
      <c r="H1188" s="105" t="s">
        <v>8348</v>
      </c>
      <c r="I1188" s="105" t="str">
        <f>VLOOKUP(A1188,논문증빙검증!$A:$N,14,0)</f>
        <v>ㅇ</v>
      </c>
      <c r="J1188" s="105" t="s">
        <v>9699</v>
      </c>
      <c r="K1188" s="105" t="s">
        <v>10859</v>
      </c>
      <c r="L1188" s="105" t="s">
        <v>8349</v>
      </c>
      <c r="M1188" s="105" t="b">
        <f>L1187=L1188</f>
        <v>0</v>
      </c>
      <c r="N1188" s="105" t="s">
        <v>8350</v>
      </c>
      <c r="O1188" s="105" t="str">
        <f>VLOOKUP(A1188,'doi 검증'!$A:$E,5,0)</f>
        <v>인정</v>
      </c>
      <c r="P1188" s="105"/>
      <c r="Q1188" s="105" t="s">
        <v>35</v>
      </c>
      <c r="R1188" s="105" t="s">
        <v>36</v>
      </c>
      <c r="S1188" s="105" t="str">
        <f>VLOOKUP(A1188,논문증빙검증!$A:$T,20,0)</f>
        <v>공동저자</v>
      </c>
      <c r="T1188" s="105" t="str">
        <f>VLOOKUP(A1188,논문증빙검증!$A:$R,17,0)</f>
        <v>주저자</v>
      </c>
      <c r="U1188" s="105" t="s">
        <v>8351</v>
      </c>
      <c r="V1188" s="105" t="s">
        <v>1410</v>
      </c>
      <c r="W1188" s="105" t="s">
        <v>39</v>
      </c>
      <c r="X1188" s="105" t="s">
        <v>40</v>
      </c>
      <c r="Y1188" s="105" t="s">
        <v>8352</v>
      </c>
      <c r="Z1188" s="105">
        <v>6</v>
      </c>
      <c r="AA1188" s="105" t="s">
        <v>8353</v>
      </c>
      <c r="AB1188" s="105">
        <v>9.9329999999999998</v>
      </c>
      <c r="AC1188" s="105">
        <v>91.463414599999993</v>
      </c>
      <c r="AD1188" s="105" t="s">
        <v>40</v>
      </c>
      <c r="AE1188" s="105" t="s">
        <v>8346</v>
      </c>
      <c r="AF1188" s="105"/>
      <c r="AG1188" s="105"/>
      <c r="AH1188" s="105" t="s">
        <v>8354</v>
      </c>
      <c r="AI1188" s="105" t="s">
        <v>9983</v>
      </c>
      <c r="AJ1188" s="105">
        <v>6</v>
      </c>
      <c r="AK1188" s="105" t="s">
        <v>717</v>
      </c>
      <c r="AL1188" s="105"/>
      <c r="AM1188" s="105"/>
    </row>
    <row r="1189" spans="1:40" s="93" customFormat="1">
      <c r="A1189" s="105">
        <v>1420</v>
      </c>
      <c r="B1189" s="105">
        <v>3</v>
      </c>
      <c r="C1189" s="105" t="s">
        <v>8344</v>
      </c>
      <c r="D1189" s="105" t="s">
        <v>8345</v>
      </c>
      <c r="E1189" s="105" t="s">
        <v>8346</v>
      </c>
      <c r="F1189" s="105" t="str">
        <f>VLOOKUP(A1189,논문증빙검증!$A:$J,10,0)</f>
        <v>인정</v>
      </c>
      <c r="G1189" s="105" t="s">
        <v>8637</v>
      </c>
      <c r="H1189" s="105" t="s">
        <v>8638</v>
      </c>
      <c r="I1189" s="105" t="str">
        <f>VLOOKUP(A1189,논문증빙검증!$A:$N,14,0)</f>
        <v>ㅇ</v>
      </c>
      <c r="J1189" s="105" t="s">
        <v>9699</v>
      </c>
      <c r="K1189" s="105" t="s">
        <v>10859</v>
      </c>
      <c r="L1189" s="105" t="s">
        <v>8639</v>
      </c>
      <c r="M1189" s="105" t="b">
        <f>L1188=L1189</f>
        <v>0</v>
      </c>
      <c r="N1189" s="105" t="s">
        <v>8640</v>
      </c>
      <c r="O1189" s="105" t="str">
        <f>VLOOKUP(A1189,'doi 검증'!$A:$E,5,0)</f>
        <v>인정</v>
      </c>
      <c r="P1189" s="105"/>
      <c r="Q1189" s="105" t="s">
        <v>35</v>
      </c>
      <c r="R1189" s="105" t="s">
        <v>36</v>
      </c>
      <c r="S1189" s="105" t="str">
        <f>VLOOKUP(A1189,논문증빙검증!$A:$T,20,0)</f>
        <v>공동저자</v>
      </c>
      <c r="T1189" s="105" t="str">
        <f>VLOOKUP(A1189,논문증빙검증!$A:$R,17,0)</f>
        <v>주저자</v>
      </c>
      <c r="U1189" s="105" t="s">
        <v>8641</v>
      </c>
      <c r="V1189" s="105" t="s">
        <v>8642</v>
      </c>
      <c r="W1189" s="105" t="s">
        <v>39</v>
      </c>
      <c r="X1189" s="105" t="s">
        <v>40</v>
      </c>
      <c r="Y1189" s="105" t="s">
        <v>8643</v>
      </c>
      <c r="Z1189" s="105">
        <v>18</v>
      </c>
      <c r="AA1189" s="105" t="s">
        <v>5015</v>
      </c>
      <c r="AB1189" s="105">
        <v>9.2289999999999992</v>
      </c>
      <c r="AC1189" s="105">
        <v>86.976047899999998</v>
      </c>
      <c r="AD1189" s="105" t="s">
        <v>40</v>
      </c>
      <c r="AE1189" s="105" t="s">
        <v>8346</v>
      </c>
      <c r="AF1189" s="105"/>
      <c r="AG1189" s="105"/>
      <c r="AH1189" s="105" t="s">
        <v>4880</v>
      </c>
      <c r="AI1189" s="105" t="s">
        <v>9983</v>
      </c>
      <c r="AJ1189" s="105">
        <v>9</v>
      </c>
      <c r="AK1189" s="105" t="s">
        <v>777</v>
      </c>
      <c r="AL1189" s="105"/>
      <c r="AM1189" s="105"/>
    </row>
    <row r="1190" spans="1:40" s="93" customFormat="1">
      <c r="A1190" s="105">
        <v>1421</v>
      </c>
      <c r="B1190" s="105">
        <v>4</v>
      </c>
      <c r="C1190" s="105" t="s">
        <v>8344</v>
      </c>
      <c r="D1190" s="105" t="s">
        <v>8345</v>
      </c>
      <c r="E1190" s="105" t="s">
        <v>8346</v>
      </c>
      <c r="F1190" s="105" t="str">
        <f>VLOOKUP(A1190,논문증빙검증!$A:$J,10,0)</f>
        <v>인정</v>
      </c>
      <c r="G1190" s="105" t="s">
        <v>8668</v>
      </c>
      <c r="H1190" s="105" t="s">
        <v>5981</v>
      </c>
      <c r="I1190" s="105" t="str">
        <f>VLOOKUP(A1190,논문증빙검증!$A:$N,14,0)</f>
        <v>ㅇ</v>
      </c>
      <c r="J1190" s="105" t="s">
        <v>9699</v>
      </c>
      <c r="K1190" s="105" t="s">
        <v>10859</v>
      </c>
      <c r="L1190" s="105" t="s">
        <v>8669</v>
      </c>
      <c r="M1190" s="105" t="b">
        <f>L1189=L1190</f>
        <v>0</v>
      </c>
      <c r="N1190" s="105" t="s">
        <v>8670</v>
      </c>
      <c r="O1190" s="105" t="str">
        <f>VLOOKUP(A1190,'doi 검증'!$A:$E,5,0)</f>
        <v>인정</v>
      </c>
      <c r="P1190" s="105"/>
      <c r="Q1190" s="105" t="s">
        <v>35</v>
      </c>
      <c r="R1190" s="105" t="s">
        <v>36</v>
      </c>
      <c r="S1190" s="105" t="str">
        <f>VLOOKUP(A1190,논문증빙검증!$A:$T,20,0)</f>
        <v>공동저자</v>
      </c>
      <c r="T1190" s="105" t="str">
        <f>VLOOKUP(A1190,논문증빙검증!$A:$R,17,0)</f>
        <v>주저자</v>
      </c>
      <c r="U1190" s="105" t="s">
        <v>8671</v>
      </c>
      <c r="V1190" s="105" t="s">
        <v>8672</v>
      </c>
      <c r="W1190" s="105" t="s">
        <v>39</v>
      </c>
      <c r="X1190" s="105" t="s">
        <v>40</v>
      </c>
      <c r="Y1190" s="105" t="s">
        <v>8673</v>
      </c>
      <c r="Z1190" s="105">
        <v>8</v>
      </c>
      <c r="AA1190" s="105" t="s">
        <v>8674</v>
      </c>
      <c r="AB1190" s="105">
        <v>7.7110000000000003</v>
      </c>
      <c r="AC1190" s="105">
        <v>93.678160899999995</v>
      </c>
      <c r="AD1190" s="105" t="s">
        <v>40</v>
      </c>
      <c r="AE1190" s="105" t="s">
        <v>8346</v>
      </c>
      <c r="AF1190" s="105"/>
      <c r="AG1190" s="105"/>
      <c r="AH1190" s="105" t="s">
        <v>8675</v>
      </c>
      <c r="AI1190" s="105" t="s">
        <v>9983</v>
      </c>
      <c r="AJ1190" s="105">
        <v>3</v>
      </c>
      <c r="AK1190" s="105" t="s">
        <v>431</v>
      </c>
      <c r="AL1190" s="105"/>
      <c r="AM1190" s="105"/>
    </row>
    <row r="1191" spans="1:40" s="93" customFormat="1">
      <c r="A1191" s="105">
        <v>1422</v>
      </c>
      <c r="B1191" s="105">
        <v>5</v>
      </c>
      <c r="C1191" s="105" t="s">
        <v>8344</v>
      </c>
      <c r="D1191" s="105" t="s">
        <v>8345</v>
      </c>
      <c r="E1191" s="105" t="s">
        <v>8346</v>
      </c>
      <c r="F1191" s="105" t="str">
        <f>VLOOKUP(A1191,논문증빙검증!$A:$J,10,0)</f>
        <v>인정</v>
      </c>
      <c r="G1191" s="105" t="s">
        <v>8705</v>
      </c>
      <c r="H1191" s="105" t="s">
        <v>8706</v>
      </c>
      <c r="I1191" s="105" t="str">
        <f>VLOOKUP(A1191,논문증빙검증!$A:$N,14,0)</f>
        <v>ㅇ</v>
      </c>
      <c r="J1191" s="105" t="s">
        <v>9699</v>
      </c>
      <c r="K1191" s="105" t="s">
        <v>10859</v>
      </c>
      <c r="L1191" s="105" t="s">
        <v>8707</v>
      </c>
      <c r="M1191" s="105" t="b">
        <f>L1190=L1191</f>
        <v>0</v>
      </c>
      <c r="N1191" s="105" t="s">
        <v>8708</v>
      </c>
      <c r="O1191" s="105" t="str">
        <f>VLOOKUP(A1191,'doi 검증'!$A:$E,5,0)</f>
        <v>인정</v>
      </c>
      <c r="P1191" s="105"/>
      <c r="Q1191" s="105" t="s">
        <v>35</v>
      </c>
      <c r="R1191" s="105" t="s">
        <v>173</v>
      </c>
      <c r="S1191" s="105">
        <f>VLOOKUP(A1191,논문증빙검증!$A:$T,20,0)</f>
        <v>0</v>
      </c>
      <c r="T1191" s="105" t="str">
        <f>VLOOKUP(A1191,논문증빙검증!$A:$R,17,0)</f>
        <v>기타저자</v>
      </c>
      <c r="U1191" s="105" t="s">
        <v>8709</v>
      </c>
      <c r="V1191" s="105" t="s">
        <v>8710</v>
      </c>
      <c r="W1191" s="105" t="s">
        <v>39</v>
      </c>
      <c r="X1191" s="105" t="s">
        <v>40</v>
      </c>
      <c r="Y1191" s="105" t="s">
        <v>1798</v>
      </c>
      <c r="Z1191" s="105">
        <v>17</v>
      </c>
      <c r="AA1191" s="105" t="s">
        <v>8711</v>
      </c>
      <c r="AB1191" s="105">
        <v>8.5259999999999998</v>
      </c>
      <c r="AC1191" s="105">
        <v>88.4375</v>
      </c>
      <c r="AD1191" s="105" t="s">
        <v>68</v>
      </c>
      <c r="AE1191" s="105" t="s">
        <v>8712</v>
      </c>
      <c r="AF1191" s="105"/>
      <c r="AG1191" s="105"/>
      <c r="AH1191" s="105" t="s">
        <v>8713</v>
      </c>
      <c r="AI1191" s="105" t="s">
        <v>9983</v>
      </c>
      <c r="AJ1191" s="105">
        <v>5</v>
      </c>
      <c r="AK1191" s="105" t="s">
        <v>953</v>
      </c>
      <c r="AL1191" s="105"/>
      <c r="AM1191" s="105"/>
    </row>
    <row r="1192" spans="1:40" s="93" customFormat="1">
      <c r="A1192" s="105">
        <v>1423</v>
      </c>
      <c r="B1192" s="105">
        <v>1</v>
      </c>
      <c r="C1192" s="105" t="s">
        <v>6158</v>
      </c>
      <c r="D1192" s="105" t="s">
        <v>6159</v>
      </c>
      <c r="E1192" s="105" t="s">
        <v>6160</v>
      </c>
      <c r="F1192" s="105" t="str">
        <f>VLOOKUP(A1192,논문증빙검증!$A:$J,10,0)</f>
        <v>인정</v>
      </c>
      <c r="G1192" s="105" t="s">
        <v>10882</v>
      </c>
      <c r="H1192" s="105" t="s">
        <v>8077</v>
      </c>
      <c r="I1192" s="105" t="str">
        <f>VLOOKUP(A1192,논문증빙검증!$A:$N,14,0)</f>
        <v>O</v>
      </c>
      <c r="J1192" s="105" t="s">
        <v>9699</v>
      </c>
      <c r="K1192" s="105" t="s">
        <v>10859</v>
      </c>
      <c r="L1192" s="105" t="s">
        <v>8385</v>
      </c>
      <c r="M1192" s="105" t="e">
        <f>#REF!=L1192</f>
        <v>#REF!</v>
      </c>
      <c r="N1192" s="105" t="s">
        <v>8386</v>
      </c>
      <c r="O1192" s="105" t="str">
        <f>VLOOKUP(A1192,'doi 검증'!$A:$E,5,0)</f>
        <v>인정</v>
      </c>
      <c r="P1192" s="105"/>
      <c r="Q1192" s="105" t="s">
        <v>35</v>
      </c>
      <c r="R1192" s="105" t="s">
        <v>36</v>
      </c>
      <c r="S1192" s="105">
        <f>VLOOKUP(A1192,논문증빙검증!$A:$T,20,0)</f>
        <v>0</v>
      </c>
      <c r="T1192" s="105" t="str">
        <f>VLOOKUP(A1192,논문증빙검증!$A:$R,17,0)</f>
        <v>주저자</v>
      </c>
      <c r="U1192" s="105" t="s">
        <v>8387</v>
      </c>
      <c r="V1192" s="105" t="s">
        <v>124</v>
      </c>
      <c r="W1192" s="105" t="s">
        <v>1347</v>
      </c>
      <c r="X1192" s="105" t="s">
        <v>40</v>
      </c>
      <c r="Y1192" s="105" t="s">
        <v>265</v>
      </c>
      <c r="Z1192" s="105">
        <v>4</v>
      </c>
      <c r="AA1192" s="105" t="s">
        <v>232</v>
      </c>
      <c r="AB1192" s="105">
        <v>13.281000000000001</v>
      </c>
      <c r="AC1192" s="105">
        <v>93.4375</v>
      </c>
      <c r="AD1192" s="105" t="s">
        <v>40</v>
      </c>
      <c r="AE1192" s="105" t="s">
        <v>6160</v>
      </c>
      <c r="AF1192" s="105"/>
      <c r="AG1192" s="105"/>
      <c r="AH1192" s="105" t="s">
        <v>1350</v>
      </c>
      <c r="AI1192" s="105" t="s">
        <v>9983</v>
      </c>
      <c r="AJ1192" s="105"/>
      <c r="AK1192" s="105"/>
      <c r="AL1192" s="105"/>
      <c r="AM1192" s="105"/>
    </row>
    <row r="1193" spans="1:40" s="97" customFormat="1">
      <c r="A1193" s="105">
        <v>1424</v>
      </c>
      <c r="B1193" s="105">
        <v>2</v>
      </c>
      <c r="C1193" s="105" t="s">
        <v>6158</v>
      </c>
      <c r="D1193" s="105" t="s">
        <v>6159</v>
      </c>
      <c r="E1193" s="105" t="s">
        <v>6160</v>
      </c>
      <c r="F1193" s="105" t="str">
        <f>VLOOKUP(A1193,논문증빙검증!$A:$J,10,0)</f>
        <v>인정</v>
      </c>
      <c r="G1193" s="105" t="s">
        <v>6161</v>
      </c>
      <c r="H1193" s="105" t="s">
        <v>5412</v>
      </c>
      <c r="I1193" s="105" t="str">
        <f>VLOOKUP(A1193,논문증빙검증!$A:$N,14,0)</f>
        <v>O</v>
      </c>
      <c r="J1193" s="105" t="s">
        <v>9699</v>
      </c>
      <c r="K1193" s="105" t="s">
        <v>10859</v>
      </c>
      <c r="L1193" s="105" t="s">
        <v>6162</v>
      </c>
      <c r="M1193" s="105" t="b">
        <f>L1192=L1193</f>
        <v>0</v>
      </c>
      <c r="N1193" s="105" t="s">
        <v>6162</v>
      </c>
      <c r="O1193" s="105" t="str">
        <f>VLOOKUP(A1193,'doi 검증'!$A:$E,5,0)</f>
        <v>인정</v>
      </c>
      <c r="P1193" s="105"/>
      <c r="Q1193" s="105" t="s">
        <v>35</v>
      </c>
      <c r="R1193" s="105" t="s">
        <v>36</v>
      </c>
      <c r="S1193" s="105">
        <f>VLOOKUP(A1193,논문증빙검증!$A:$T,20,0)</f>
        <v>0</v>
      </c>
      <c r="T1193" s="105" t="str">
        <f>VLOOKUP(A1193,논문증빙검증!$A:$R,17,0)</f>
        <v>주저자</v>
      </c>
      <c r="U1193" s="105" t="s">
        <v>6163</v>
      </c>
      <c r="V1193" s="105" t="s">
        <v>5811</v>
      </c>
      <c r="W1193" s="105" t="s">
        <v>5900</v>
      </c>
      <c r="X1193" s="105" t="s">
        <v>40</v>
      </c>
      <c r="Y1193" s="105" t="s">
        <v>6164</v>
      </c>
      <c r="Z1193" s="105">
        <v>19</v>
      </c>
      <c r="AA1193" s="105" t="s">
        <v>6165</v>
      </c>
      <c r="AB1193" s="105">
        <v>7.79</v>
      </c>
      <c r="AC1193" s="105">
        <v>85.9375</v>
      </c>
      <c r="AD1193" s="105" t="s">
        <v>40</v>
      </c>
      <c r="AE1193" s="105" t="s">
        <v>6160</v>
      </c>
      <c r="AF1193" s="105"/>
      <c r="AG1193" s="105"/>
      <c r="AH1193" s="105" t="s">
        <v>5895</v>
      </c>
      <c r="AI1193" s="105" t="s">
        <v>9983</v>
      </c>
      <c r="AJ1193" s="105">
        <v>11</v>
      </c>
      <c r="AK1193" s="105" t="s">
        <v>280</v>
      </c>
      <c r="AL1193" s="105"/>
      <c r="AM1193" s="105"/>
      <c r="AN1193" s="100"/>
    </row>
    <row r="1194" spans="1:40" s="93" customFormat="1">
      <c r="A1194" s="105">
        <v>1425</v>
      </c>
      <c r="B1194" s="105">
        <v>3</v>
      </c>
      <c r="C1194" s="105" t="s">
        <v>6158</v>
      </c>
      <c r="D1194" s="105" t="s">
        <v>6159</v>
      </c>
      <c r="E1194" s="105" t="s">
        <v>6160</v>
      </c>
      <c r="F1194" s="105" t="str">
        <f>VLOOKUP(A1194,논문증빙검증!$A:$J,10,0)</f>
        <v>인정</v>
      </c>
      <c r="G1194" s="105" t="s">
        <v>8689</v>
      </c>
      <c r="H1194" s="105" t="s">
        <v>5171</v>
      </c>
      <c r="I1194" s="105" t="str">
        <f>VLOOKUP(A1194,논문증빙검증!$A:$N,14,0)</f>
        <v>O</v>
      </c>
      <c r="J1194" s="105" t="s">
        <v>9699</v>
      </c>
      <c r="K1194" s="105" t="s">
        <v>10859</v>
      </c>
      <c r="L1194" s="105" t="s">
        <v>8690</v>
      </c>
      <c r="M1194" s="105" t="b">
        <f>L1193=L1194</f>
        <v>0</v>
      </c>
      <c r="N1194" s="105" t="s">
        <v>8691</v>
      </c>
      <c r="O1194" s="105" t="str">
        <f>VLOOKUP(A1194,'doi 검증'!$A:$E,5,0)</f>
        <v>인정</v>
      </c>
      <c r="P1194" s="105"/>
      <c r="Q1194" s="105" t="s">
        <v>35</v>
      </c>
      <c r="R1194" s="105" t="s">
        <v>36</v>
      </c>
      <c r="S1194" s="105">
        <f>VLOOKUP(A1194,논문증빙검증!$A:$T,20,0)</f>
        <v>0</v>
      </c>
      <c r="T1194" s="105" t="str">
        <f>VLOOKUP(A1194,논문증빙검증!$A:$R,17,0)</f>
        <v>주저자</v>
      </c>
      <c r="U1194" s="105" t="s">
        <v>8692</v>
      </c>
      <c r="V1194" s="105" t="s">
        <v>5641</v>
      </c>
      <c r="W1194" s="105" t="s">
        <v>5717</v>
      </c>
      <c r="X1194" s="105" t="s">
        <v>40</v>
      </c>
      <c r="Y1194" s="105" t="s">
        <v>5634</v>
      </c>
      <c r="Z1194" s="105">
        <v>9</v>
      </c>
      <c r="AA1194" s="105" t="s">
        <v>5767</v>
      </c>
      <c r="AB1194" s="105">
        <v>4.38</v>
      </c>
      <c r="AC1194" s="105">
        <v>77.083333300000007</v>
      </c>
      <c r="AD1194" s="105" t="s">
        <v>40</v>
      </c>
      <c r="AE1194" s="105" t="s">
        <v>6160</v>
      </c>
      <c r="AF1194" s="105"/>
      <c r="AG1194" s="105"/>
      <c r="AH1194" s="105" t="s">
        <v>5719</v>
      </c>
      <c r="AI1194" s="105" t="s">
        <v>9983</v>
      </c>
      <c r="AJ1194" s="105">
        <v>9</v>
      </c>
      <c r="AK1194" s="105" t="s">
        <v>953</v>
      </c>
      <c r="AL1194" s="105"/>
      <c r="AM1194" s="105"/>
    </row>
    <row r="1195" spans="1:40" s="93" customFormat="1">
      <c r="A1195" s="105">
        <v>1426</v>
      </c>
      <c r="B1195" s="105">
        <v>4</v>
      </c>
      <c r="C1195" s="105" t="s">
        <v>6158</v>
      </c>
      <c r="D1195" s="105" t="s">
        <v>6159</v>
      </c>
      <c r="E1195" s="105" t="s">
        <v>6160</v>
      </c>
      <c r="F1195" s="105" t="str">
        <f>VLOOKUP(A1195,논문증빙검증!$A:$J,10,0)</f>
        <v>인정</v>
      </c>
      <c r="G1195" s="105" t="s">
        <v>6905</v>
      </c>
      <c r="H1195" s="105" t="s">
        <v>1529</v>
      </c>
      <c r="I1195" s="105" t="str">
        <f>VLOOKUP(A1195,논문증빙검증!$A:$N,14,0)</f>
        <v>O</v>
      </c>
      <c r="J1195" s="105" t="s">
        <v>9699</v>
      </c>
      <c r="K1195" s="105" t="s">
        <v>10859</v>
      </c>
      <c r="L1195" s="105" t="s">
        <v>6906</v>
      </c>
      <c r="M1195" s="105" t="b">
        <f>L1194=L1195</f>
        <v>0</v>
      </c>
      <c r="N1195" s="105" t="s">
        <v>6906</v>
      </c>
      <c r="O1195" s="105" t="str">
        <f>VLOOKUP(A1195,'doi 검증'!$A:$E,5,0)</f>
        <v>인정</v>
      </c>
      <c r="P1195" s="105"/>
      <c r="Q1195" s="105" t="s">
        <v>35</v>
      </c>
      <c r="R1195" s="105" t="s">
        <v>36</v>
      </c>
      <c r="S1195" s="105">
        <f>VLOOKUP(A1195,논문증빙검증!$A:$T,20,0)</f>
        <v>0</v>
      </c>
      <c r="T1195" s="105" t="str">
        <f>VLOOKUP(A1195,논문증빙검증!$A:$R,17,0)</f>
        <v>주저자</v>
      </c>
      <c r="U1195" s="105" t="s">
        <v>6907</v>
      </c>
      <c r="V1195" s="105" t="s">
        <v>6805</v>
      </c>
      <c r="W1195" s="105" t="s">
        <v>6894</v>
      </c>
      <c r="X1195" s="105" t="s">
        <v>40</v>
      </c>
      <c r="Y1195" s="105" t="s">
        <v>1672</v>
      </c>
      <c r="Z1195" s="105">
        <v>0</v>
      </c>
      <c r="AA1195" s="105" t="s">
        <v>232</v>
      </c>
      <c r="AB1195" s="105">
        <v>4.1870000000000003</v>
      </c>
      <c r="AC1195" s="105">
        <v>79.670329699999996</v>
      </c>
      <c r="AD1195" s="105" t="s">
        <v>40</v>
      </c>
      <c r="AE1195" s="105" t="s">
        <v>6160</v>
      </c>
      <c r="AF1195" s="105"/>
      <c r="AG1195" s="105"/>
      <c r="AH1195" s="105" t="s">
        <v>6896</v>
      </c>
      <c r="AI1195" s="105" t="s">
        <v>9983</v>
      </c>
      <c r="AJ1195" s="105">
        <v>42</v>
      </c>
      <c r="AK1195" s="105" t="s">
        <v>130</v>
      </c>
      <c r="AL1195" s="105"/>
      <c r="AM1195" s="105"/>
    </row>
    <row r="1196" spans="1:40" s="93" customFormat="1">
      <c r="A1196" s="105">
        <v>1427</v>
      </c>
      <c r="B1196" s="105">
        <v>5</v>
      </c>
      <c r="C1196" s="105" t="s">
        <v>6158</v>
      </c>
      <c r="D1196" s="105" t="s">
        <v>6159</v>
      </c>
      <c r="E1196" s="105" t="s">
        <v>6160</v>
      </c>
      <c r="F1196" s="105" t="str">
        <f>VLOOKUP(A1196,논문증빙검증!$A:$J,10,0)</f>
        <v>인정</v>
      </c>
      <c r="G1196" s="105" t="s">
        <v>6890</v>
      </c>
      <c r="H1196" s="105" t="s">
        <v>6891</v>
      </c>
      <c r="I1196" s="105" t="str">
        <f>VLOOKUP(A1196,논문증빙검증!$A:$N,14,0)</f>
        <v>O</v>
      </c>
      <c r="J1196" s="105" t="s">
        <v>9699</v>
      </c>
      <c r="K1196" s="105" t="s">
        <v>10859</v>
      </c>
      <c r="L1196" s="105" t="s">
        <v>6892</v>
      </c>
      <c r="M1196" s="105" t="b">
        <f>L1195=L1196</f>
        <v>0</v>
      </c>
      <c r="N1196" s="105" t="s">
        <v>6892</v>
      </c>
      <c r="O1196" s="105" t="str">
        <f>VLOOKUP(A1196,'doi 검증'!$A:$E,5,0)</f>
        <v>인정</v>
      </c>
      <c r="P1196" s="105"/>
      <c r="Q1196" s="105" t="s">
        <v>35</v>
      </c>
      <c r="R1196" s="105" t="s">
        <v>36</v>
      </c>
      <c r="S1196" s="105">
        <f>VLOOKUP(A1196,논문증빙검증!$A:$T,20,0)</f>
        <v>0</v>
      </c>
      <c r="T1196" s="105" t="str">
        <f>VLOOKUP(A1196,논문증빙검증!$A:$R,17,0)</f>
        <v>주저자</v>
      </c>
      <c r="U1196" s="105" t="s">
        <v>6893</v>
      </c>
      <c r="V1196" s="105" t="s">
        <v>6805</v>
      </c>
      <c r="W1196" s="105" t="s">
        <v>6894</v>
      </c>
      <c r="X1196" s="105" t="s">
        <v>40</v>
      </c>
      <c r="Y1196" s="105" t="s">
        <v>2463</v>
      </c>
      <c r="Z1196" s="105">
        <v>8</v>
      </c>
      <c r="AA1196" s="105" t="s">
        <v>6895</v>
      </c>
      <c r="AB1196" s="105">
        <v>4.1870000000000003</v>
      </c>
      <c r="AC1196" s="105">
        <v>79.670329699999996</v>
      </c>
      <c r="AD1196" s="105" t="s">
        <v>40</v>
      </c>
      <c r="AE1196" s="105" t="s">
        <v>6160</v>
      </c>
      <c r="AF1196" s="105"/>
      <c r="AG1196" s="105"/>
      <c r="AH1196" s="105" t="s">
        <v>6896</v>
      </c>
      <c r="AI1196" s="105" t="s">
        <v>9983</v>
      </c>
      <c r="AJ1196" s="105">
        <v>41</v>
      </c>
      <c r="AK1196" s="105" t="s">
        <v>601</v>
      </c>
      <c r="AL1196" s="105"/>
      <c r="AM1196" s="105"/>
    </row>
    <row r="1197" spans="1:40" s="93" customFormat="1">
      <c r="A1197" s="105">
        <v>1428</v>
      </c>
      <c r="B1197" s="105">
        <v>6</v>
      </c>
      <c r="C1197" s="105" t="s">
        <v>6158</v>
      </c>
      <c r="D1197" s="105" t="s">
        <v>6159</v>
      </c>
      <c r="E1197" s="105" t="s">
        <v>6160</v>
      </c>
      <c r="F1197" s="105" t="str">
        <f>VLOOKUP(A1197,논문증빙검증!$A:$J,10,0)</f>
        <v>인정</v>
      </c>
      <c r="G1197" s="105" t="s">
        <v>6897</v>
      </c>
      <c r="H1197" s="105" t="s">
        <v>823</v>
      </c>
      <c r="I1197" s="105" t="str">
        <f>VLOOKUP(A1197,논문증빙검증!$A:$N,14,0)</f>
        <v>O</v>
      </c>
      <c r="J1197" s="105" t="s">
        <v>9699</v>
      </c>
      <c r="K1197" s="105" t="s">
        <v>10859</v>
      </c>
      <c r="L1197" s="105" t="s">
        <v>6898</v>
      </c>
      <c r="M1197" s="105" t="b">
        <f>L1196=L1197</f>
        <v>0</v>
      </c>
      <c r="N1197" s="105" t="s">
        <v>6898</v>
      </c>
      <c r="O1197" s="105" t="str">
        <f>VLOOKUP(A1197,'doi 검증'!$A:$E,5,0)</f>
        <v>인정</v>
      </c>
      <c r="P1197" s="105"/>
      <c r="Q1197" s="105" t="s">
        <v>35</v>
      </c>
      <c r="R1197" s="105" t="s">
        <v>36</v>
      </c>
      <c r="S1197" s="105">
        <f>VLOOKUP(A1197,논문증빙검증!$A:$T,20,0)</f>
        <v>0</v>
      </c>
      <c r="T1197" s="105" t="str">
        <f>VLOOKUP(A1197,논문증빙검증!$A:$R,17,0)</f>
        <v>기타저자</v>
      </c>
      <c r="U1197" s="105" t="s">
        <v>6899</v>
      </c>
      <c r="V1197" s="105" t="s">
        <v>6805</v>
      </c>
      <c r="W1197" s="105" t="s">
        <v>6894</v>
      </c>
      <c r="X1197" s="105" t="s">
        <v>40</v>
      </c>
      <c r="Y1197" s="105" t="s">
        <v>3193</v>
      </c>
      <c r="Z1197" s="105">
        <v>4</v>
      </c>
      <c r="AA1197" s="105" t="s">
        <v>6895</v>
      </c>
      <c r="AB1197" s="105">
        <v>4.1870000000000003</v>
      </c>
      <c r="AC1197" s="105">
        <v>79.670329699999996</v>
      </c>
      <c r="AD1197" s="105" t="s">
        <v>68</v>
      </c>
      <c r="AE1197" s="105" t="s">
        <v>6900</v>
      </c>
      <c r="AF1197" s="105"/>
      <c r="AG1197" s="105"/>
      <c r="AH1197" s="105" t="s">
        <v>6896</v>
      </c>
      <c r="AI1197" s="105" t="s">
        <v>9983</v>
      </c>
      <c r="AJ1197" s="105">
        <v>41</v>
      </c>
      <c r="AK1197" s="105" t="s">
        <v>69</v>
      </c>
      <c r="AL1197" s="105"/>
      <c r="AM1197" s="105"/>
    </row>
    <row r="1198" spans="1:40" s="93" customFormat="1">
      <c r="A1198" s="105">
        <v>1429</v>
      </c>
      <c r="B1198" s="105">
        <v>7</v>
      </c>
      <c r="C1198" s="105" t="s">
        <v>6158</v>
      </c>
      <c r="D1198" s="105" t="s">
        <v>6159</v>
      </c>
      <c r="E1198" s="105" t="s">
        <v>6160</v>
      </c>
      <c r="F1198" s="105" t="str">
        <f>VLOOKUP(A1198,논문증빙검증!$A:$J,10,0)</f>
        <v>인정</v>
      </c>
      <c r="G1198" s="105" t="s">
        <v>8714</v>
      </c>
      <c r="H1198" s="105" t="s">
        <v>8715</v>
      </c>
      <c r="I1198" s="105" t="str">
        <f>VLOOKUP(A1198,논문증빙검증!$A:$N,14,0)</f>
        <v>O</v>
      </c>
      <c r="J1198" s="105" t="s">
        <v>9699</v>
      </c>
      <c r="K1198" s="105" t="s">
        <v>10859</v>
      </c>
      <c r="L1198" s="105" t="s">
        <v>8716</v>
      </c>
      <c r="M1198" s="105" t="e">
        <f>#REF!=L1198</f>
        <v>#REF!</v>
      </c>
      <c r="N1198" s="105" t="s">
        <v>8717</v>
      </c>
      <c r="O1198" s="105" t="str">
        <f>VLOOKUP(A1198,'doi 검증'!$A:$E,5,0)</f>
        <v>인정</v>
      </c>
      <c r="P1198" s="105"/>
      <c r="Q1198" s="105" t="s">
        <v>35</v>
      </c>
      <c r="R1198" s="105" t="s">
        <v>36</v>
      </c>
      <c r="S1198" s="105" t="str">
        <f>VLOOKUP(A1198,논문증빙검증!$A:$T,20,0)</f>
        <v>공동저자</v>
      </c>
      <c r="T1198" s="105" t="str">
        <f>VLOOKUP(A1198,논문증빙검증!$A:$R,17,0)</f>
        <v>주저자</v>
      </c>
      <c r="U1198" s="105" t="s">
        <v>8718</v>
      </c>
      <c r="V1198" s="105" t="s">
        <v>7446</v>
      </c>
      <c r="W1198" s="105" t="s">
        <v>7447</v>
      </c>
      <c r="X1198" s="105" t="s">
        <v>40</v>
      </c>
      <c r="Y1198" s="105" t="s">
        <v>643</v>
      </c>
      <c r="Z1198" s="105">
        <v>10</v>
      </c>
      <c r="AA1198" s="105" t="s">
        <v>8719</v>
      </c>
      <c r="AB1198" s="105">
        <v>3.8940000000000001</v>
      </c>
      <c r="AC1198" s="105">
        <v>80.303030300000003</v>
      </c>
      <c r="AD1198" s="105" t="s">
        <v>40</v>
      </c>
      <c r="AE1198" s="105" t="s">
        <v>6160</v>
      </c>
      <c r="AF1198" s="105"/>
      <c r="AG1198" s="105"/>
      <c r="AH1198" s="105" t="s">
        <v>7450</v>
      </c>
      <c r="AI1198" s="105" t="s">
        <v>9983</v>
      </c>
      <c r="AJ1198" s="105">
        <v>26</v>
      </c>
      <c r="AK1198" s="105" t="s">
        <v>1524</v>
      </c>
      <c r="AL1198" s="105"/>
      <c r="AM1198" s="105"/>
    </row>
    <row r="1199" spans="1:40" s="93" customFormat="1">
      <c r="A1199" s="105">
        <v>1430</v>
      </c>
      <c r="B1199" s="105">
        <v>8</v>
      </c>
      <c r="C1199" s="105" t="s">
        <v>6158</v>
      </c>
      <c r="D1199" s="105" t="s">
        <v>6159</v>
      </c>
      <c r="E1199" s="105" t="s">
        <v>6160</v>
      </c>
      <c r="F1199" s="105" t="str">
        <f>VLOOKUP(A1199,논문증빙검증!$A:$J,10,0)</f>
        <v>인정</v>
      </c>
      <c r="G1199" s="105" t="s">
        <v>8811</v>
      </c>
      <c r="H1199" s="105" t="s">
        <v>4618</v>
      </c>
      <c r="I1199" s="105" t="str">
        <f>VLOOKUP(A1199,논문증빙검증!$A:$N,14,0)</f>
        <v>O</v>
      </c>
      <c r="J1199" s="105" t="s">
        <v>9699</v>
      </c>
      <c r="K1199" s="105" t="s">
        <v>10859</v>
      </c>
      <c r="L1199" s="105" t="s">
        <v>8812</v>
      </c>
      <c r="M1199" s="105" t="b">
        <f>L1198=L1199</f>
        <v>0</v>
      </c>
      <c r="N1199" s="105" t="s">
        <v>8813</v>
      </c>
      <c r="O1199" s="105" t="str">
        <f>VLOOKUP(A1199,'doi 검증'!$A:$E,5,0)</f>
        <v>인정</v>
      </c>
      <c r="P1199" s="105"/>
      <c r="Q1199" s="105" t="s">
        <v>35</v>
      </c>
      <c r="R1199" s="105" t="s">
        <v>36</v>
      </c>
      <c r="S1199" s="105">
        <f>VLOOKUP(A1199,논문증빙검증!$A:$T,20,0)</f>
        <v>0</v>
      </c>
      <c r="T1199" s="105" t="str">
        <f>VLOOKUP(A1199,논문증빙검증!$A:$R,17,0)</f>
        <v>주저자</v>
      </c>
      <c r="U1199" s="105" t="s">
        <v>8814</v>
      </c>
      <c r="V1199" s="105" t="s">
        <v>7920</v>
      </c>
      <c r="W1199" s="105" t="s">
        <v>8815</v>
      </c>
      <c r="X1199" s="105" t="s">
        <v>40</v>
      </c>
      <c r="Y1199" s="105" t="s">
        <v>1275</v>
      </c>
      <c r="Z1199" s="105">
        <v>2</v>
      </c>
      <c r="AA1199" s="105" t="s">
        <v>8816</v>
      </c>
      <c r="AB1199" s="105">
        <v>0.64900000000000002</v>
      </c>
      <c r="AC1199" s="105">
        <v>7.5581395000000002</v>
      </c>
      <c r="AD1199" s="105" t="s">
        <v>40</v>
      </c>
      <c r="AE1199" s="105" t="s">
        <v>6160</v>
      </c>
      <c r="AF1199" s="105"/>
      <c r="AG1199" s="105"/>
      <c r="AH1199" s="105" t="s">
        <v>1861</v>
      </c>
      <c r="AI1199" s="105" t="s">
        <v>9983</v>
      </c>
      <c r="AJ1199" s="105">
        <v>70</v>
      </c>
      <c r="AK1199" s="105" t="s">
        <v>57</v>
      </c>
      <c r="AL1199" s="105"/>
      <c r="AM1199" s="105"/>
    </row>
    <row r="1200" spans="1:40" s="93" customFormat="1">
      <c r="A1200" s="105">
        <v>1431</v>
      </c>
      <c r="B1200" s="105">
        <v>9</v>
      </c>
      <c r="C1200" s="105" t="s">
        <v>6158</v>
      </c>
      <c r="D1200" s="105" t="s">
        <v>6159</v>
      </c>
      <c r="E1200" s="105" t="s">
        <v>6160</v>
      </c>
      <c r="F1200" s="105" t="str">
        <f>VLOOKUP(A1200,논문증빙검증!$A:$J,10,0)</f>
        <v>인정</v>
      </c>
      <c r="G1200" s="105" t="s">
        <v>8626</v>
      </c>
      <c r="H1200" s="105" t="s">
        <v>4954</v>
      </c>
      <c r="I1200" s="105" t="str">
        <f>VLOOKUP(A1200,논문증빙검증!$A:$N,14,0)</f>
        <v>O</v>
      </c>
      <c r="J1200" s="105" t="s">
        <v>9699</v>
      </c>
      <c r="K1200" s="105" t="s">
        <v>10859</v>
      </c>
      <c r="L1200" s="105" t="s">
        <v>8627</v>
      </c>
      <c r="M1200" s="105" t="b">
        <f>L1199=L1200</f>
        <v>0</v>
      </c>
      <c r="N1200" s="105" t="s">
        <v>8628</v>
      </c>
      <c r="O1200" s="105" t="str">
        <f>VLOOKUP(A1200,'doi 검증'!$A:$E,5,0)</f>
        <v>인정</v>
      </c>
      <c r="P1200" s="105"/>
      <c r="Q1200" s="105" t="s">
        <v>35</v>
      </c>
      <c r="R1200" s="105" t="s">
        <v>63</v>
      </c>
      <c r="S1200" s="105">
        <f>VLOOKUP(A1200,논문증빙검증!$A:$T,20,0)</f>
        <v>0</v>
      </c>
      <c r="T1200" s="105" t="str">
        <f>VLOOKUP(A1200,논문증빙검증!$A:$R,17,0)</f>
        <v>기타저자</v>
      </c>
      <c r="U1200" s="105" t="s">
        <v>8629</v>
      </c>
      <c r="V1200" s="105" t="s">
        <v>4555</v>
      </c>
      <c r="W1200" s="105" t="s">
        <v>4884</v>
      </c>
      <c r="X1200" s="105" t="s">
        <v>40</v>
      </c>
      <c r="Y1200" s="105" t="s">
        <v>4957</v>
      </c>
      <c r="Z1200" s="105">
        <v>2</v>
      </c>
      <c r="AA1200" s="105" t="s">
        <v>232</v>
      </c>
      <c r="AB1200" s="105">
        <v>9.2289999999999992</v>
      </c>
      <c r="AC1200" s="105">
        <v>86.976047899999998</v>
      </c>
      <c r="AD1200" s="105" t="s">
        <v>68</v>
      </c>
      <c r="AE1200" s="105" t="s">
        <v>8630</v>
      </c>
      <c r="AF1200" s="105"/>
      <c r="AG1200" s="105"/>
      <c r="AH1200" s="105" t="s">
        <v>4880</v>
      </c>
      <c r="AI1200" s="105" t="s">
        <v>9983</v>
      </c>
      <c r="AJ1200" s="105">
        <v>13</v>
      </c>
      <c r="AK1200" s="105" t="s">
        <v>234</v>
      </c>
      <c r="AL1200" s="105"/>
      <c r="AM1200" s="105"/>
    </row>
    <row r="1201" spans="1:39" s="93" customFormat="1">
      <c r="A1201" s="105">
        <v>1432</v>
      </c>
      <c r="B1201" s="105">
        <v>10</v>
      </c>
      <c r="C1201" s="105" t="s">
        <v>6158</v>
      </c>
      <c r="D1201" s="105" t="s">
        <v>6159</v>
      </c>
      <c r="E1201" s="105" t="s">
        <v>6160</v>
      </c>
      <c r="F1201" s="105" t="str">
        <f>VLOOKUP(A1201,논문증빙검증!$A:$J,10,0)</f>
        <v>인정</v>
      </c>
      <c r="G1201" s="105" t="s">
        <v>8534</v>
      </c>
      <c r="H1201" s="105" t="s">
        <v>2229</v>
      </c>
      <c r="I1201" s="105" t="str">
        <f>VLOOKUP(A1201,논문증빙검증!$A:$N,14,0)</f>
        <v>O</v>
      </c>
      <c r="J1201" s="105" t="s">
        <v>9699</v>
      </c>
      <c r="K1201" s="105" t="s">
        <v>10859</v>
      </c>
      <c r="L1201" s="105" t="s">
        <v>8535</v>
      </c>
      <c r="M1201" s="105" t="b">
        <f>L1200=L1201</f>
        <v>0</v>
      </c>
      <c r="N1201" s="105" t="s">
        <v>8536</v>
      </c>
      <c r="O1201" s="105" t="str">
        <f>VLOOKUP(A1201,'doi 검증'!$A:$E,5,0)</f>
        <v>인정</v>
      </c>
      <c r="P1201" s="105"/>
      <c r="Q1201" s="105" t="s">
        <v>35</v>
      </c>
      <c r="R1201" s="105" t="s">
        <v>122</v>
      </c>
      <c r="S1201" s="105">
        <f>VLOOKUP(A1201,논문증빙검증!$A:$T,20,0)</f>
        <v>0</v>
      </c>
      <c r="T1201" s="105" t="str">
        <f>VLOOKUP(A1201,논문증빙검증!$A:$R,17,0)</f>
        <v>기타저자</v>
      </c>
      <c r="U1201" s="105" t="s">
        <v>8537</v>
      </c>
      <c r="V1201" s="105" t="s">
        <v>78</v>
      </c>
      <c r="W1201" s="105" t="s">
        <v>39</v>
      </c>
      <c r="X1201" s="105" t="s">
        <v>40</v>
      </c>
      <c r="Y1201" s="105" t="s">
        <v>3535</v>
      </c>
      <c r="Z1201" s="105">
        <v>63</v>
      </c>
      <c r="AA1201" s="105" t="s">
        <v>4137</v>
      </c>
      <c r="AB1201" s="105">
        <v>17.881</v>
      </c>
      <c r="AC1201" s="105">
        <v>95.3592814</v>
      </c>
      <c r="AD1201" s="105" t="s">
        <v>68</v>
      </c>
      <c r="AE1201" s="105" t="s">
        <v>8538</v>
      </c>
      <c r="AF1201" s="105"/>
      <c r="AG1201" s="105"/>
      <c r="AH1201" s="105" t="s">
        <v>4139</v>
      </c>
      <c r="AI1201" s="105" t="s">
        <v>9983</v>
      </c>
      <c r="AJ1201" s="105">
        <v>37</v>
      </c>
      <c r="AK1201" s="105"/>
      <c r="AL1201" s="105"/>
      <c r="AM1201" s="105"/>
    </row>
    <row r="1202" spans="1:39" s="93" customFormat="1">
      <c r="A1202" s="105">
        <v>1433</v>
      </c>
      <c r="B1202" s="105">
        <v>1</v>
      </c>
      <c r="C1202" s="105" t="s">
        <v>2653</v>
      </c>
      <c r="D1202" s="105" t="s">
        <v>2654</v>
      </c>
      <c r="E1202" s="105" t="s">
        <v>2655</v>
      </c>
      <c r="F1202" s="105" t="str">
        <f>VLOOKUP(A1202,논문증빙검증!$A:$J,10,0)</f>
        <v>인정</v>
      </c>
      <c r="G1202" s="105" t="s">
        <v>5215</v>
      </c>
      <c r="H1202" s="105" t="s">
        <v>3445</v>
      </c>
      <c r="I1202" s="105" t="str">
        <f>VLOOKUP(A1202,논문증빙검증!$A:$N,14,0)</f>
        <v>o</v>
      </c>
      <c r="J1202" s="105" t="s">
        <v>9699</v>
      </c>
      <c r="K1202" s="105" t="s">
        <v>10859</v>
      </c>
      <c r="L1202" s="105" t="s">
        <v>5216</v>
      </c>
      <c r="M1202" s="105" t="b">
        <f>L1201=L1202</f>
        <v>0</v>
      </c>
      <c r="N1202" s="105" t="s">
        <v>5216</v>
      </c>
      <c r="O1202" s="105" t="str">
        <f>VLOOKUP(A1202,'doi 검증'!$A:$E,5,0)</f>
        <v>인정</v>
      </c>
      <c r="P1202" s="105"/>
      <c r="Q1202" s="105" t="s">
        <v>35</v>
      </c>
      <c r="R1202" s="105" t="s">
        <v>36</v>
      </c>
      <c r="S1202" s="105" t="str">
        <f>VLOOKUP(A1202,논문증빙검증!$A:$T,20,0)</f>
        <v>공동저자</v>
      </c>
      <c r="T1202" s="105" t="str">
        <f>VLOOKUP(A1202,논문증빙검증!$A:$R,17,0)</f>
        <v>주저자</v>
      </c>
      <c r="U1202" s="105" t="s">
        <v>5217</v>
      </c>
      <c r="V1202" s="105" t="s">
        <v>5218</v>
      </c>
      <c r="W1202" s="105" t="s">
        <v>5219</v>
      </c>
      <c r="X1202" s="105" t="s">
        <v>40</v>
      </c>
      <c r="Y1202" s="105" t="s">
        <v>5220</v>
      </c>
      <c r="Z1202" s="105">
        <v>3</v>
      </c>
      <c r="AA1202" s="105" t="s">
        <v>232</v>
      </c>
      <c r="AB1202" s="105">
        <v>13.084</v>
      </c>
      <c r="AC1202" s="105">
        <v>91.049382699999995</v>
      </c>
      <c r="AD1202" s="105" t="s">
        <v>8903</v>
      </c>
      <c r="AE1202" s="105" t="s">
        <v>5221</v>
      </c>
      <c r="AF1202" s="105"/>
      <c r="AG1202" s="105"/>
      <c r="AH1202" s="105" t="s">
        <v>5196</v>
      </c>
      <c r="AI1202" s="105" t="s">
        <v>9983</v>
      </c>
      <c r="AJ1202" s="105">
        <v>11</v>
      </c>
      <c r="AK1202" s="105" t="s">
        <v>334</v>
      </c>
      <c r="AL1202" s="105"/>
      <c r="AM1202" s="105"/>
    </row>
    <row r="1203" spans="1:39" s="93" customFormat="1">
      <c r="A1203" s="105">
        <v>1434</v>
      </c>
      <c r="B1203" s="105">
        <v>2</v>
      </c>
      <c r="C1203" s="105" t="s">
        <v>2653</v>
      </c>
      <c r="D1203" s="105" t="s">
        <v>2654</v>
      </c>
      <c r="E1203" s="105" t="s">
        <v>2655</v>
      </c>
      <c r="F1203" s="105" t="str">
        <f>VLOOKUP(A1203,논문증빙검증!$A:$J,10,0)</f>
        <v>인정</v>
      </c>
      <c r="G1203" s="105" t="s">
        <v>3577</v>
      </c>
      <c r="H1203" s="105" t="s">
        <v>2995</v>
      </c>
      <c r="I1203" s="105" t="str">
        <f>VLOOKUP(A1203,논문증빙검증!$A:$N,14,0)</f>
        <v>2021.09.02</v>
      </c>
      <c r="J1203" s="105" t="s">
        <v>9699</v>
      </c>
      <c r="K1203" s="105" t="s">
        <v>10859</v>
      </c>
      <c r="L1203" s="105" t="s">
        <v>3578</v>
      </c>
      <c r="M1203" s="105" t="b">
        <f>L1202=L1203</f>
        <v>0</v>
      </c>
      <c r="N1203" s="105" t="s">
        <v>3578</v>
      </c>
      <c r="O1203" s="105" t="str">
        <f>VLOOKUP(A1203,'doi 검증'!$A:$E,5,0)</f>
        <v>인정</v>
      </c>
      <c r="P1203" s="105"/>
      <c r="Q1203" s="105" t="s">
        <v>35</v>
      </c>
      <c r="R1203" s="105" t="s">
        <v>36</v>
      </c>
      <c r="S1203" s="105" t="str">
        <f>VLOOKUP(A1203,논문증빙검증!$A:$T,20,0)</f>
        <v>공동저자</v>
      </c>
      <c r="T1203" s="105" t="str">
        <f>VLOOKUP(A1203,논문증빙검증!$A:$R,17,0)</f>
        <v>주저자</v>
      </c>
      <c r="U1203" s="105" t="s">
        <v>3579</v>
      </c>
      <c r="V1203" s="105" t="s">
        <v>78</v>
      </c>
      <c r="W1203" s="105" t="s">
        <v>3569</v>
      </c>
      <c r="X1203" s="105" t="s">
        <v>40</v>
      </c>
      <c r="Y1203" s="105" t="s">
        <v>2130</v>
      </c>
      <c r="Z1203" s="105">
        <v>1</v>
      </c>
      <c r="AA1203" s="105" t="s">
        <v>232</v>
      </c>
      <c r="AB1203" s="105">
        <v>9.6760000000000002</v>
      </c>
      <c r="AC1203" s="105">
        <v>97.972972999999996</v>
      </c>
      <c r="AD1203" s="105" t="s">
        <v>8903</v>
      </c>
      <c r="AE1203" s="105" t="s">
        <v>1124</v>
      </c>
      <c r="AF1203" s="105"/>
      <c r="AG1203" s="105"/>
      <c r="AH1203" s="105" t="s">
        <v>3572</v>
      </c>
      <c r="AI1203" s="105" t="s">
        <v>9983</v>
      </c>
      <c r="AJ1203" s="105">
        <v>67</v>
      </c>
      <c r="AK1203" s="105"/>
      <c r="AL1203" s="105"/>
      <c r="AM1203" s="105"/>
    </row>
    <row r="1204" spans="1:39" s="93" customFormat="1">
      <c r="A1204" s="108">
        <v>1435</v>
      </c>
      <c r="B1204" s="108">
        <v>3</v>
      </c>
      <c r="C1204" s="108" t="s">
        <v>2653</v>
      </c>
      <c r="D1204" s="108" t="s">
        <v>2654</v>
      </c>
      <c r="E1204" s="108" t="s">
        <v>2655</v>
      </c>
      <c r="F1204" s="105" t="str">
        <f>VLOOKUP(A1204,논문증빙검증!$A:$J,10,0)</f>
        <v>인정</v>
      </c>
      <c r="G1204" s="108" t="s">
        <v>6499</v>
      </c>
      <c r="H1204" s="108" t="s">
        <v>6500</v>
      </c>
      <c r="I1204" s="105" t="str">
        <f>VLOOKUP(A1204,논문증빙검증!$A:$N,14,0)</f>
        <v>2021.12.22</v>
      </c>
      <c r="J1204" s="108" t="s">
        <v>9699</v>
      </c>
      <c r="K1204" s="110" t="s">
        <v>10859</v>
      </c>
      <c r="L1204" s="105" t="s">
        <v>6501</v>
      </c>
      <c r="M1204" s="105" t="b">
        <f>L1203=L1204</f>
        <v>0</v>
      </c>
      <c r="N1204" s="108" t="s">
        <v>10939</v>
      </c>
      <c r="O1204" s="105" t="str">
        <f>VLOOKUP(A1204,'doi 검증'!$A:$E,5,0)</f>
        <v>인정</v>
      </c>
      <c r="P1204" s="108"/>
      <c r="Q1204" s="108" t="s">
        <v>35</v>
      </c>
      <c r="R1204" s="108" t="s">
        <v>36</v>
      </c>
      <c r="S1204" s="105">
        <f>VLOOKUP(A1204,논문증빙검증!$A:$T,20,0)</f>
        <v>0</v>
      </c>
      <c r="T1204" s="105" t="str">
        <f>VLOOKUP(A1204,논문증빙검증!$A:$R,17,0)</f>
        <v>주저자</v>
      </c>
      <c r="U1204" s="108" t="s">
        <v>10909</v>
      </c>
      <c r="V1204" s="108" t="s">
        <v>5811</v>
      </c>
      <c r="W1204" s="108" t="s">
        <v>5805</v>
      </c>
      <c r="X1204" s="108" t="s">
        <v>8903</v>
      </c>
      <c r="Y1204" s="108" t="s">
        <v>10029</v>
      </c>
      <c r="Z1204" s="108">
        <v>0</v>
      </c>
      <c r="AA1204" s="108"/>
      <c r="AB1204" s="108">
        <v>7.79</v>
      </c>
      <c r="AC1204" s="105">
        <v>85.9375</v>
      </c>
      <c r="AD1204" s="108" t="s">
        <v>8903</v>
      </c>
      <c r="AE1204" s="108"/>
      <c r="AF1204" s="108"/>
      <c r="AG1204" s="108"/>
      <c r="AH1204" s="108"/>
      <c r="AI1204" s="105" t="s">
        <v>9980</v>
      </c>
      <c r="AJ1204" s="108"/>
      <c r="AK1204" s="108"/>
      <c r="AL1204" s="108" t="s">
        <v>553</v>
      </c>
      <c r="AM1204" s="108" t="s">
        <v>10036</v>
      </c>
    </row>
    <row r="1205" spans="1:39" s="93" customFormat="1">
      <c r="A1205" s="105">
        <v>1436</v>
      </c>
      <c r="B1205" s="105">
        <v>4</v>
      </c>
      <c r="C1205" s="105" t="s">
        <v>2653</v>
      </c>
      <c r="D1205" s="105" t="s">
        <v>2654</v>
      </c>
      <c r="E1205" s="105" t="s">
        <v>2655</v>
      </c>
      <c r="F1205" s="105" t="str">
        <f>VLOOKUP(A1205,논문증빙검증!$A:$J,10,0)</f>
        <v>인정</v>
      </c>
      <c r="G1205" s="105" t="s">
        <v>2656</v>
      </c>
      <c r="H1205" s="105" t="s">
        <v>262</v>
      </c>
      <c r="I1205" s="105" t="str">
        <f>VLOOKUP(A1205,논문증빙검증!$A:$N,14,0)</f>
        <v>o</v>
      </c>
      <c r="J1205" s="105" t="s">
        <v>9699</v>
      </c>
      <c r="K1205" s="105" t="s">
        <v>10859</v>
      </c>
      <c r="L1205" s="105" t="s">
        <v>2657</v>
      </c>
      <c r="M1205" s="105" t="b">
        <f>L1204=L1205</f>
        <v>0</v>
      </c>
      <c r="N1205" s="105" t="s">
        <v>2657</v>
      </c>
      <c r="O1205" s="105" t="str">
        <f>VLOOKUP(A1205,'doi 검증'!$A:$E,5,0)</f>
        <v>인정</v>
      </c>
      <c r="P1205" s="105"/>
      <c r="Q1205" s="105" t="s">
        <v>35</v>
      </c>
      <c r="R1205" s="105" t="s">
        <v>173</v>
      </c>
      <c r="S1205" s="105">
        <f>VLOOKUP(A1205,논문증빙검증!$A:$T,20,0)</f>
        <v>0</v>
      </c>
      <c r="T1205" s="105" t="str">
        <f>VLOOKUP(A1205,논문증빙검증!$A:$R,17,0)</f>
        <v>기타저자</v>
      </c>
      <c r="U1205" s="105" t="s">
        <v>2658</v>
      </c>
      <c r="V1205" s="105" t="s">
        <v>78</v>
      </c>
      <c r="W1205" s="105" t="s">
        <v>2565</v>
      </c>
      <c r="X1205" s="105" t="s">
        <v>40</v>
      </c>
      <c r="Y1205" s="105" t="s">
        <v>2659</v>
      </c>
      <c r="Z1205" s="105">
        <v>0</v>
      </c>
      <c r="AA1205" s="105" t="s">
        <v>232</v>
      </c>
      <c r="AB1205" s="105">
        <v>13.273</v>
      </c>
      <c r="AC1205" s="105">
        <v>97.222222200000004</v>
      </c>
      <c r="AD1205" s="105" t="s">
        <v>68</v>
      </c>
      <c r="AE1205" s="105" t="s">
        <v>2660</v>
      </c>
      <c r="AF1205" s="105"/>
      <c r="AG1205" s="105"/>
      <c r="AH1205" s="105" t="s">
        <v>2567</v>
      </c>
      <c r="AI1205" s="105" t="s">
        <v>9983</v>
      </c>
      <c r="AJ1205" s="105">
        <v>430</v>
      </c>
      <c r="AK1205" s="105"/>
      <c r="AL1205" s="105"/>
      <c r="AM1205" s="105"/>
    </row>
    <row r="1206" spans="1:39" s="93" customFormat="1">
      <c r="A1206" s="105">
        <v>1437</v>
      </c>
      <c r="B1206" s="105">
        <v>5</v>
      </c>
      <c r="C1206" s="105" t="s">
        <v>2653</v>
      </c>
      <c r="D1206" s="105" t="s">
        <v>2654</v>
      </c>
      <c r="E1206" s="105" t="s">
        <v>2655</v>
      </c>
      <c r="F1206" s="105" t="str">
        <f>VLOOKUP(A1206,논문증빙검증!$A:$J,10,0)</f>
        <v>인정</v>
      </c>
      <c r="G1206" s="105" t="s">
        <v>3588</v>
      </c>
      <c r="H1206" s="105" t="s">
        <v>2903</v>
      </c>
      <c r="I1206" s="105" t="str">
        <f>VLOOKUP(A1206,논문증빙검증!$A:$N,14,0)</f>
        <v>2021.3.10</v>
      </c>
      <c r="J1206" s="105" t="s">
        <v>9699</v>
      </c>
      <c r="K1206" s="105" t="s">
        <v>10859</v>
      </c>
      <c r="L1206" s="105" t="s">
        <v>3589</v>
      </c>
      <c r="M1206" s="105" t="b">
        <f>L1205=L1206</f>
        <v>0</v>
      </c>
      <c r="N1206" s="105" t="s">
        <v>3589</v>
      </c>
      <c r="O1206" s="105" t="str">
        <f>VLOOKUP(A1206,'doi 검증'!$A:$E,5,0)</f>
        <v>인정</v>
      </c>
      <c r="P1206" s="105"/>
      <c r="Q1206" s="105" t="s">
        <v>35</v>
      </c>
      <c r="R1206" s="105" t="s">
        <v>36</v>
      </c>
      <c r="S1206" s="105" t="str">
        <f>VLOOKUP(A1206,논문증빙검증!$A:$T,20,0)</f>
        <v>공동저자</v>
      </c>
      <c r="T1206" s="105" t="str">
        <f>VLOOKUP(A1206,논문증빙검증!$A:$R,17,0)</f>
        <v>주저자</v>
      </c>
      <c r="U1206" s="105" t="s">
        <v>3590</v>
      </c>
      <c r="V1206" s="105" t="s">
        <v>78</v>
      </c>
      <c r="W1206" s="105" t="s">
        <v>3591</v>
      </c>
      <c r="X1206" s="105" t="s">
        <v>40</v>
      </c>
      <c r="Y1206" s="105" t="s">
        <v>3035</v>
      </c>
      <c r="Z1206" s="105">
        <v>2</v>
      </c>
      <c r="AA1206" s="105" t="s">
        <v>232</v>
      </c>
      <c r="AB1206" s="105">
        <v>4.4640000000000004</v>
      </c>
      <c r="AC1206" s="105">
        <v>77.586206899999993</v>
      </c>
      <c r="AD1206" s="105" t="s">
        <v>40</v>
      </c>
      <c r="AE1206" s="105" t="s">
        <v>2962</v>
      </c>
      <c r="AF1206" s="105"/>
      <c r="AG1206" s="105"/>
      <c r="AH1206" s="105" t="s">
        <v>3587</v>
      </c>
      <c r="AI1206" s="105" t="s">
        <v>9983</v>
      </c>
      <c r="AJ1206" s="105">
        <v>896</v>
      </c>
      <c r="AK1206" s="105"/>
      <c r="AL1206" s="105"/>
      <c r="AM1206" s="105"/>
    </row>
    <row r="1207" spans="1:39" s="93" customFormat="1">
      <c r="A1207" s="105">
        <v>1438</v>
      </c>
      <c r="B1207" s="105">
        <v>6</v>
      </c>
      <c r="C1207" s="105" t="s">
        <v>2653</v>
      </c>
      <c r="D1207" s="105" t="s">
        <v>2654</v>
      </c>
      <c r="E1207" s="105" t="s">
        <v>2655</v>
      </c>
      <c r="F1207" s="105" t="str">
        <f>VLOOKUP(A1207,논문증빙검증!$A:$J,10,0)</f>
        <v>인정</v>
      </c>
      <c r="G1207" s="105" t="s">
        <v>3787</v>
      </c>
      <c r="H1207" s="105" t="s">
        <v>3788</v>
      </c>
      <c r="I1207" s="105" t="str">
        <f>VLOOKUP(A1207,논문증빙검증!$A:$N,14,0)</f>
        <v>2018.7.31</v>
      </c>
      <c r="J1207" s="105" t="s">
        <v>9699</v>
      </c>
      <c r="K1207" s="105" t="s">
        <v>10859</v>
      </c>
      <c r="L1207" s="105" t="s">
        <v>3789</v>
      </c>
      <c r="M1207" s="105" t="b">
        <f>L1206=L1207</f>
        <v>0</v>
      </c>
      <c r="N1207" s="105" t="s">
        <v>3789</v>
      </c>
      <c r="O1207" s="105" t="str">
        <f>VLOOKUP(A1207,'doi 검증'!$A:$E,5,0)</f>
        <v>인정</v>
      </c>
      <c r="P1207" s="105"/>
      <c r="Q1207" s="105" t="s">
        <v>35</v>
      </c>
      <c r="R1207" s="105" t="s">
        <v>36</v>
      </c>
      <c r="S1207" s="105">
        <f>VLOOKUP(A1207,논문증빙검증!$A:$T,20,0)</f>
        <v>0</v>
      </c>
      <c r="T1207" s="105" t="str">
        <f>VLOOKUP(A1207,논문증빙검증!$A:$R,17,0)</f>
        <v>주저자</v>
      </c>
      <c r="U1207" s="105" t="s">
        <v>3790</v>
      </c>
      <c r="V1207" s="105" t="s">
        <v>78</v>
      </c>
      <c r="W1207" s="105" t="s">
        <v>3743</v>
      </c>
      <c r="X1207" s="105" t="s">
        <v>40</v>
      </c>
      <c r="Y1207" s="105" t="s">
        <v>3791</v>
      </c>
      <c r="Z1207" s="105">
        <v>24</v>
      </c>
      <c r="AA1207" s="105" t="s">
        <v>3779</v>
      </c>
      <c r="AB1207" s="105">
        <v>9.1270000000000007</v>
      </c>
      <c r="AC1207" s="105">
        <v>89.035087700000005</v>
      </c>
      <c r="AD1207" s="105" t="s">
        <v>40</v>
      </c>
      <c r="AE1207" s="105" t="s">
        <v>2962</v>
      </c>
      <c r="AF1207" s="105"/>
      <c r="AG1207" s="105"/>
      <c r="AH1207" s="105" t="s">
        <v>3746</v>
      </c>
      <c r="AI1207" s="105" t="s">
        <v>9983</v>
      </c>
      <c r="AJ1207" s="105">
        <v>399</v>
      </c>
      <c r="AK1207" s="105"/>
      <c r="AL1207" s="105"/>
      <c r="AM1207" s="105"/>
    </row>
    <row r="1208" spans="1:39" s="93" customFormat="1">
      <c r="A1208" s="105">
        <v>1439</v>
      </c>
      <c r="B1208" s="105">
        <v>7</v>
      </c>
      <c r="C1208" s="105" t="s">
        <v>2653</v>
      </c>
      <c r="D1208" s="105" t="s">
        <v>2654</v>
      </c>
      <c r="E1208" s="105" t="s">
        <v>2655</v>
      </c>
      <c r="F1208" s="105" t="str">
        <f>VLOOKUP(A1208,논문증빙검증!$A:$J,10,0)</f>
        <v>인정</v>
      </c>
      <c r="G1208" s="105" t="s">
        <v>2958</v>
      </c>
      <c r="H1208" s="105" t="s">
        <v>108</v>
      </c>
      <c r="I1208" s="105" t="str">
        <f>VLOOKUP(A1208,논문증빙검증!$A:$N,14,0)</f>
        <v>2020.04.28</v>
      </c>
      <c r="J1208" s="105" t="s">
        <v>9699</v>
      </c>
      <c r="K1208" s="105" t="s">
        <v>10859</v>
      </c>
      <c r="L1208" s="105" t="s">
        <v>2959</v>
      </c>
      <c r="M1208" s="105" t="b">
        <f>L1207=L1208</f>
        <v>0</v>
      </c>
      <c r="N1208" s="105" t="s">
        <v>2959</v>
      </c>
      <c r="O1208" s="105" t="str">
        <f>VLOOKUP(A1208,'doi 검증'!$A:$E,5,0)</f>
        <v>인정</v>
      </c>
      <c r="P1208" s="105"/>
      <c r="Q1208" s="105" t="s">
        <v>35</v>
      </c>
      <c r="R1208" s="105" t="s">
        <v>36</v>
      </c>
      <c r="S1208" s="105">
        <f>VLOOKUP(A1208,논문증빙검증!$A:$T,20,0)</f>
        <v>0</v>
      </c>
      <c r="T1208" s="105" t="str">
        <f>VLOOKUP(A1208,논문증빙검증!$A:$R,17,0)</f>
        <v>주저자</v>
      </c>
      <c r="U1208" s="105" t="s">
        <v>2960</v>
      </c>
      <c r="V1208" s="105" t="s">
        <v>78</v>
      </c>
      <c r="W1208" s="105" t="s">
        <v>79</v>
      </c>
      <c r="X1208" s="105" t="s">
        <v>40</v>
      </c>
      <c r="Y1208" s="105" t="s">
        <v>2961</v>
      </c>
      <c r="Z1208" s="105">
        <v>13</v>
      </c>
      <c r="AA1208" s="105" t="s">
        <v>2952</v>
      </c>
      <c r="AB1208" s="105">
        <v>6.9009999999999998</v>
      </c>
      <c r="AC1208" s="105">
        <v>74.137930999999995</v>
      </c>
      <c r="AD1208" s="105" t="s">
        <v>40</v>
      </c>
      <c r="AE1208" s="105" t="s">
        <v>2962</v>
      </c>
      <c r="AF1208" s="105"/>
      <c r="AG1208" s="105"/>
      <c r="AH1208" s="105" t="s">
        <v>2923</v>
      </c>
      <c r="AI1208" s="105" t="s">
        <v>9983</v>
      </c>
      <c r="AJ1208" s="105">
        <v>348</v>
      </c>
      <c r="AK1208" s="105"/>
      <c r="AL1208" s="105"/>
      <c r="AM1208" s="105"/>
    </row>
    <row r="1209" spans="1:39" s="93" customFormat="1">
      <c r="A1209" s="105">
        <v>1440</v>
      </c>
      <c r="B1209" s="105">
        <v>8</v>
      </c>
      <c r="C1209" s="105" t="s">
        <v>2653</v>
      </c>
      <c r="D1209" s="105" t="s">
        <v>2654</v>
      </c>
      <c r="E1209" s="105" t="s">
        <v>2655</v>
      </c>
      <c r="F1209" s="105" t="str">
        <f>VLOOKUP(A1209,논문증빙검증!$A:$J,10,0)</f>
        <v>인정</v>
      </c>
      <c r="G1209" s="105" t="s">
        <v>3813</v>
      </c>
      <c r="H1209" s="105" t="s">
        <v>3814</v>
      </c>
      <c r="I1209" s="105" t="str">
        <f>VLOOKUP(A1209,논문증빙검증!$A:$N,14,0)</f>
        <v>2019.12.18</v>
      </c>
      <c r="J1209" s="105" t="s">
        <v>9699</v>
      </c>
      <c r="K1209" s="105" t="s">
        <v>10859</v>
      </c>
      <c r="L1209" s="105" t="s">
        <v>3815</v>
      </c>
      <c r="M1209" s="105" t="b">
        <f>L1208=L1209</f>
        <v>0</v>
      </c>
      <c r="N1209" s="105" t="s">
        <v>3815</v>
      </c>
      <c r="O1209" s="105" t="str">
        <f>VLOOKUP(A1209,'doi 검증'!$A:$E,5,0)</f>
        <v>인정</v>
      </c>
      <c r="P1209" s="105"/>
      <c r="Q1209" s="105" t="s">
        <v>35</v>
      </c>
      <c r="R1209" s="105" t="s">
        <v>63</v>
      </c>
      <c r="S1209" s="105">
        <f>VLOOKUP(A1209,논문증빙검증!$A:$T,20,0)</f>
        <v>0</v>
      </c>
      <c r="T1209" s="105" t="str">
        <f>VLOOKUP(A1209,논문증빙검증!$A:$R,17,0)</f>
        <v>기타저자</v>
      </c>
      <c r="U1209" s="105" t="s">
        <v>3816</v>
      </c>
      <c r="V1209" s="105" t="s">
        <v>78</v>
      </c>
      <c r="W1209" s="105" t="s">
        <v>3743</v>
      </c>
      <c r="X1209" s="105" t="s">
        <v>40</v>
      </c>
      <c r="Y1209" s="105" t="s">
        <v>3817</v>
      </c>
      <c r="Z1209" s="105">
        <v>14</v>
      </c>
      <c r="AA1209" s="105" t="s">
        <v>3818</v>
      </c>
      <c r="AB1209" s="105">
        <v>9.1270000000000007</v>
      </c>
      <c r="AC1209" s="105">
        <v>89.035087700000005</v>
      </c>
      <c r="AD1209" s="105" t="s">
        <v>68</v>
      </c>
      <c r="AE1209" s="105" t="s">
        <v>1124</v>
      </c>
      <c r="AF1209" s="105"/>
      <c r="AG1209" s="105"/>
      <c r="AH1209" s="105" t="s">
        <v>3746</v>
      </c>
      <c r="AI1209" s="105" t="s">
        <v>9983</v>
      </c>
      <c r="AJ1209" s="105">
        <v>450</v>
      </c>
      <c r="AK1209" s="105"/>
      <c r="AL1209" s="105"/>
      <c r="AM1209" s="105"/>
    </row>
    <row r="1210" spans="1:39" s="93" customFormat="1">
      <c r="A1210" s="105">
        <v>1441</v>
      </c>
      <c r="B1210" s="105">
        <v>9</v>
      </c>
      <c r="C1210" s="105" t="s">
        <v>2653</v>
      </c>
      <c r="D1210" s="105" t="s">
        <v>2654</v>
      </c>
      <c r="E1210" s="105" t="s">
        <v>2655</v>
      </c>
      <c r="F1210" s="105" t="str">
        <f>VLOOKUP(A1210,논문증빙검증!$A:$J,10,0)</f>
        <v>인정</v>
      </c>
      <c r="G1210" s="105" t="s">
        <v>2969</v>
      </c>
      <c r="H1210" s="105" t="s">
        <v>2080</v>
      </c>
      <c r="I1210" s="105" t="str">
        <f>VLOOKUP(A1210,논문증빙검증!$A:$N,14,0)</f>
        <v>2020.10.08</v>
      </c>
      <c r="J1210" s="105" t="s">
        <v>9699</v>
      </c>
      <c r="K1210" s="105" t="s">
        <v>10859</v>
      </c>
      <c r="L1210" s="105" t="s">
        <v>2970</v>
      </c>
      <c r="M1210" s="105" t="b">
        <f>L1209=L1210</f>
        <v>0</v>
      </c>
      <c r="N1210" s="105" t="s">
        <v>2970</v>
      </c>
      <c r="O1210" s="105" t="str">
        <f>VLOOKUP(A1210,'doi 검증'!$A:$E,5,0)</f>
        <v>인정</v>
      </c>
      <c r="P1210" s="105"/>
      <c r="Q1210" s="105" t="s">
        <v>35</v>
      </c>
      <c r="R1210" s="105" t="s">
        <v>63</v>
      </c>
      <c r="S1210" s="105">
        <f>VLOOKUP(A1210,논문증빙검증!$A:$T,20,0)</f>
        <v>0</v>
      </c>
      <c r="T1210" s="105" t="str">
        <f>VLOOKUP(A1210,논문증빙검증!$A:$R,17,0)</f>
        <v>기타저자</v>
      </c>
      <c r="U1210" s="105" t="s">
        <v>2971</v>
      </c>
      <c r="V1210" s="105" t="s">
        <v>78</v>
      </c>
      <c r="W1210" s="105" t="s">
        <v>79</v>
      </c>
      <c r="X1210" s="105" t="s">
        <v>40</v>
      </c>
      <c r="Y1210" s="105" t="s">
        <v>2345</v>
      </c>
      <c r="Z1210" s="105">
        <v>4</v>
      </c>
      <c r="AA1210" s="105" t="s">
        <v>232</v>
      </c>
      <c r="AB1210" s="105">
        <v>6.9009999999999998</v>
      </c>
      <c r="AC1210" s="105">
        <v>74.137930999999995</v>
      </c>
      <c r="AD1210" s="105" t="s">
        <v>68</v>
      </c>
      <c r="AE1210" s="105" t="s">
        <v>2972</v>
      </c>
      <c r="AF1210" s="105"/>
      <c r="AG1210" s="105"/>
      <c r="AH1210" s="105" t="s">
        <v>2923</v>
      </c>
      <c r="AI1210" s="105" t="s">
        <v>9983</v>
      </c>
      <c r="AJ1210" s="105">
        <v>365</v>
      </c>
      <c r="AK1210" s="105"/>
      <c r="AL1210" s="105"/>
      <c r="AM1210" s="105"/>
    </row>
    <row r="1211" spans="1:39" s="93" customFormat="1">
      <c r="A1211" s="105">
        <v>1443</v>
      </c>
      <c r="B1211" s="105">
        <v>1</v>
      </c>
      <c r="C1211" s="105" t="s">
        <v>2776</v>
      </c>
      <c r="D1211" s="105" t="s">
        <v>2777</v>
      </c>
      <c r="E1211" s="105" t="s">
        <v>2778</v>
      </c>
      <c r="F1211" s="105" t="str">
        <f>VLOOKUP(A1211,논문증빙검증!$A:$J,10,0)</f>
        <v>인정</v>
      </c>
      <c r="G1211" s="105" t="s">
        <v>2779</v>
      </c>
      <c r="H1211" s="105" t="s">
        <v>2780</v>
      </c>
      <c r="I1211" s="105" t="str">
        <f>VLOOKUP(A1211,논문증빙검증!$A:$N,14,0)</f>
        <v>O</v>
      </c>
      <c r="J1211" s="105" t="s">
        <v>9699</v>
      </c>
      <c r="K1211" s="105" t="s">
        <v>10859</v>
      </c>
      <c r="L1211" s="105" t="s">
        <v>2781</v>
      </c>
      <c r="M1211" s="105" t="b">
        <f>L1210=L1211</f>
        <v>0</v>
      </c>
      <c r="N1211" s="105" t="s">
        <v>2781</v>
      </c>
      <c r="O1211" s="105" t="str">
        <f>VLOOKUP(A1211,'doi 검증'!$A:$E,5,0)</f>
        <v>인정</v>
      </c>
      <c r="P1211" s="105"/>
      <c r="Q1211" s="105" t="s">
        <v>35</v>
      </c>
      <c r="R1211" s="105" t="s">
        <v>36</v>
      </c>
      <c r="S1211" s="105">
        <f>VLOOKUP(A1211,논문증빙검증!$A:$T,20,0)</f>
        <v>0</v>
      </c>
      <c r="T1211" s="105" t="str">
        <f>VLOOKUP(A1211,논문증빙검증!$A:$R,17,0)</f>
        <v>주저자</v>
      </c>
      <c r="U1211" s="105" t="s">
        <v>2782</v>
      </c>
      <c r="V1211" s="105" t="s">
        <v>78</v>
      </c>
      <c r="W1211" s="105" t="s">
        <v>2783</v>
      </c>
      <c r="X1211" s="105" t="s">
        <v>40</v>
      </c>
      <c r="Y1211" s="105" t="s">
        <v>2784</v>
      </c>
      <c r="Z1211" s="105">
        <v>2</v>
      </c>
      <c r="AA1211" s="105" t="s">
        <v>2785</v>
      </c>
      <c r="AB1211" s="105">
        <v>4.1849999999999996</v>
      </c>
      <c r="AC1211" s="105">
        <v>85.833333300000007</v>
      </c>
      <c r="AD1211" s="105" t="s">
        <v>40</v>
      </c>
      <c r="AE1211" s="105" t="s">
        <v>2778</v>
      </c>
      <c r="AF1211" s="105"/>
      <c r="AG1211" s="105"/>
      <c r="AH1211" s="105" t="s">
        <v>2786</v>
      </c>
      <c r="AI1211" s="105" t="s">
        <v>9983</v>
      </c>
      <c r="AJ1211" s="105">
        <v>215</v>
      </c>
      <c r="AK1211" s="105"/>
      <c r="AL1211" s="105"/>
      <c r="AM1211" s="105"/>
    </row>
    <row r="1212" spans="1:39" s="93" customFormat="1">
      <c r="A1212" s="105">
        <v>1444</v>
      </c>
      <c r="B1212" s="105">
        <v>2</v>
      </c>
      <c r="C1212" s="105" t="s">
        <v>2776</v>
      </c>
      <c r="D1212" s="105" t="s">
        <v>2777</v>
      </c>
      <c r="E1212" s="105" t="s">
        <v>2778</v>
      </c>
      <c r="F1212" s="105" t="str">
        <f>VLOOKUP(A1212,논문증빙검증!$A:$J,10,0)</f>
        <v>인정</v>
      </c>
      <c r="G1212" s="105" t="s">
        <v>4282</v>
      </c>
      <c r="H1212" s="105" t="s">
        <v>1047</v>
      </c>
      <c r="I1212" s="105" t="str">
        <f>VLOOKUP(A1212,논문증빙검증!$A:$N,14,0)</f>
        <v>O</v>
      </c>
      <c r="J1212" s="105" t="s">
        <v>9699</v>
      </c>
      <c r="K1212" s="105" t="s">
        <v>10859</v>
      </c>
      <c r="L1212" s="105" t="s">
        <v>4283</v>
      </c>
      <c r="M1212" s="105" t="b">
        <f>L1211=L1212</f>
        <v>0</v>
      </c>
      <c r="N1212" s="105" t="s">
        <v>4283</v>
      </c>
      <c r="O1212" s="105" t="str">
        <f>VLOOKUP(A1212,'doi 검증'!$A:$E,5,0)</f>
        <v>인정</v>
      </c>
      <c r="P1212" s="105"/>
      <c r="Q1212" s="105" t="s">
        <v>35</v>
      </c>
      <c r="R1212" s="105" t="s">
        <v>36</v>
      </c>
      <c r="S1212" s="105">
        <f>VLOOKUP(A1212,논문증빙검증!$A:$T,20,0)</f>
        <v>0</v>
      </c>
      <c r="T1212" s="105" t="str">
        <f>VLOOKUP(A1212,논문증빙검증!$A:$R,17,0)</f>
        <v>주저자</v>
      </c>
      <c r="U1212" s="105" t="s">
        <v>4284</v>
      </c>
      <c r="V1212" s="105" t="s">
        <v>78</v>
      </c>
      <c r="W1212" s="105" t="s">
        <v>4285</v>
      </c>
      <c r="X1212" s="105" t="s">
        <v>40</v>
      </c>
      <c r="Y1212" s="105" t="s">
        <v>3318</v>
      </c>
      <c r="Z1212" s="105">
        <v>12</v>
      </c>
      <c r="AA1212" s="105" t="s">
        <v>4286</v>
      </c>
      <c r="AB1212" s="105">
        <v>3.7570000000000001</v>
      </c>
      <c r="AC1212" s="105">
        <v>79.166666699999993</v>
      </c>
      <c r="AD1212" s="105" t="s">
        <v>40</v>
      </c>
      <c r="AE1212" s="105" t="s">
        <v>2778</v>
      </c>
      <c r="AF1212" s="105"/>
      <c r="AG1212" s="105"/>
      <c r="AH1212" s="105" t="s">
        <v>4287</v>
      </c>
      <c r="AI1212" s="105" t="s">
        <v>9983</v>
      </c>
      <c r="AJ1212" s="105">
        <v>37</v>
      </c>
      <c r="AK1212" s="105" t="s">
        <v>44</v>
      </c>
      <c r="AL1212" s="105"/>
      <c r="AM1212" s="105"/>
    </row>
    <row r="1213" spans="1:39" s="93" customFormat="1">
      <c r="A1213" s="105">
        <v>1445</v>
      </c>
      <c r="B1213" s="105">
        <v>3</v>
      </c>
      <c r="C1213" s="105" t="s">
        <v>2776</v>
      </c>
      <c r="D1213" s="105" t="s">
        <v>2777</v>
      </c>
      <c r="E1213" s="105" t="s">
        <v>2778</v>
      </c>
      <c r="F1213" s="105" t="str">
        <f>VLOOKUP(A1213,논문증빙검증!$A:$J,10,0)</f>
        <v>인정</v>
      </c>
      <c r="G1213" s="105" t="s">
        <v>2787</v>
      </c>
      <c r="H1213" s="105" t="s">
        <v>1392</v>
      </c>
      <c r="I1213" s="105" t="str">
        <f>VLOOKUP(A1213,논문증빙검증!$A:$N,14,0)</f>
        <v>O</v>
      </c>
      <c r="J1213" s="105" t="s">
        <v>9699</v>
      </c>
      <c r="K1213" s="105" t="s">
        <v>10859</v>
      </c>
      <c r="L1213" s="105" t="s">
        <v>2788</v>
      </c>
      <c r="M1213" s="105" t="b">
        <f>L1212=L1213</f>
        <v>0</v>
      </c>
      <c r="N1213" s="105" t="s">
        <v>2788</v>
      </c>
      <c r="O1213" s="105" t="str">
        <f>VLOOKUP(A1213,'doi 검증'!$A:$E,5,0)</f>
        <v>인정</v>
      </c>
      <c r="P1213" s="105"/>
      <c r="Q1213" s="105" t="s">
        <v>35</v>
      </c>
      <c r="R1213" s="105" t="s">
        <v>63</v>
      </c>
      <c r="S1213" s="105">
        <f>VLOOKUP(A1213,논문증빙검증!$A:$T,20,0)</f>
        <v>0</v>
      </c>
      <c r="T1213" s="105" t="str">
        <f>VLOOKUP(A1213,논문증빙검증!$A:$R,17,0)</f>
        <v>기타저자</v>
      </c>
      <c r="U1213" s="105" t="s">
        <v>2789</v>
      </c>
      <c r="V1213" s="105" t="s">
        <v>78</v>
      </c>
      <c r="W1213" s="105" t="s">
        <v>2783</v>
      </c>
      <c r="X1213" s="105" t="s">
        <v>40</v>
      </c>
      <c r="Y1213" s="105" t="s">
        <v>1472</v>
      </c>
      <c r="Z1213" s="105">
        <v>1</v>
      </c>
      <c r="AA1213" s="105" t="s">
        <v>232</v>
      </c>
      <c r="AB1213" s="105">
        <v>4.1849999999999996</v>
      </c>
      <c r="AC1213" s="105">
        <v>85.833333300000007</v>
      </c>
      <c r="AD1213" s="105" t="s">
        <v>68</v>
      </c>
      <c r="AE1213" s="105" t="s">
        <v>2790</v>
      </c>
      <c r="AF1213" s="105"/>
      <c r="AG1213" s="105"/>
      <c r="AH1213" s="105" t="s">
        <v>2786</v>
      </c>
      <c r="AI1213" s="105" t="s">
        <v>9983</v>
      </c>
      <c r="AJ1213" s="105">
        <v>231</v>
      </c>
      <c r="AK1213" s="105"/>
      <c r="AL1213" s="105"/>
      <c r="AM1213" s="105"/>
    </row>
    <row r="1214" spans="1:39" s="93" customFormat="1">
      <c r="A1214" s="105">
        <v>1446</v>
      </c>
      <c r="B1214" s="105">
        <v>4</v>
      </c>
      <c r="C1214" s="105" t="s">
        <v>2776</v>
      </c>
      <c r="D1214" s="105" t="s">
        <v>2777</v>
      </c>
      <c r="E1214" s="105" t="s">
        <v>2778</v>
      </c>
      <c r="F1214" s="105" t="str">
        <f>VLOOKUP(A1214,논문증빙검증!$A:$J,10,0)</f>
        <v>인정</v>
      </c>
      <c r="G1214" s="105" t="s">
        <v>2791</v>
      </c>
      <c r="H1214" s="105" t="s">
        <v>2792</v>
      </c>
      <c r="I1214" s="105" t="str">
        <f>VLOOKUP(A1214,논문증빙검증!$A:$N,14,0)</f>
        <v>O</v>
      </c>
      <c r="J1214" s="105" t="s">
        <v>10003</v>
      </c>
      <c r="K1214" s="105" t="s">
        <v>10859</v>
      </c>
      <c r="L1214" s="105" t="s">
        <v>2793</v>
      </c>
      <c r="M1214" s="105" t="b">
        <f>L1213=L1214</f>
        <v>0</v>
      </c>
      <c r="N1214" s="105" t="s">
        <v>2793</v>
      </c>
      <c r="O1214" s="105" t="str">
        <f>VLOOKUP(A1214,'doi 검증'!$A:$E,5,0)</f>
        <v>인정</v>
      </c>
      <c r="P1214" s="105"/>
      <c r="Q1214" s="105" t="s">
        <v>35</v>
      </c>
      <c r="R1214" s="105" t="s">
        <v>173</v>
      </c>
      <c r="S1214" s="105">
        <f>VLOOKUP(A1214,논문증빙검증!$A:$T,20,0)</f>
        <v>0</v>
      </c>
      <c r="T1214" s="105" t="str">
        <f>VLOOKUP(A1214,논문증빙검증!$A:$R,17,0)</f>
        <v>기타저자</v>
      </c>
      <c r="U1214" s="105" t="s">
        <v>2794</v>
      </c>
      <c r="V1214" s="105" t="s">
        <v>78</v>
      </c>
      <c r="W1214" s="105" t="s">
        <v>2783</v>
      </c>
      <c r="X1214" s="105" t="s">
        <v>40</v>
      </c>
      <c r="Y1214" s="105" t="s">
        <v>2130</v>
      </c>
      <c r="Z1214" s="105">
        <v>0</v>
      </c>
      <c r="AA1214" s="105" t="s">
        <v>232</v>
      </c>
      <c r="AB1214" s="105">
        <v>4.1849999999999996</v>
      </c>
      <c r="AC1214" s="105">
        <v>85.833333300000007</v>
      </c>
      <c r="AD1214" s="105" t="s">
        <v>68</v>
      </c>
      <c r="AE1214" s="105" t="s">
        <v>2795</v>
      </c>
      <c r="AF1214" s="105"/>
      <c r="AG1214" s="105"/>
      <c r="AH1214" s="105" t="s">
        <v>2786</v>
      </c>
      <c r="AI1214" s="105" t="s">
        <v>9983</v>
      </c>
      <c r="AJ1214" s="105">
        <v>238</v>
      </c>
      <c r="AK1214" s="105"/>
      <c r="AL1214" s="105"/>
      <c r="AM1214" s="105"/>
    </row>
    <row r="1215" spans="1:39" s="93" customFormat="1">
      <c r="A1215" s="105">
        <v>1447</v>
      </c>
      <c r="B1215" s="105">
        <v>1</v>
      </c>
      <c r="C1215" s="105" t="s">
        <v>4175</v>
      </c>
      <c r="D1215" s="105" t="s">
        <v>4176</v>
      </c>
      <c r="E1215" s="105" t="s">
        <v>4177</v>
      </c>
      <c r="F1215" s="105" t="str">
        <f>VLOOKUP(A1215,논문증빙검증!$A:$J,10,0)</f>
        <v>인정</v>
      </c>
      <c r="G1215" s="105" t="s">
        <v>4178</v>
      </c>
      <c r="H1215" s="105" t="s">
        <v>3814</v>
      </c>
      <c r="I1215" s="105" t="str">
        <f>VLOOKUP(A1215,논문증빙검증!$A:$N,14,0)</f>
        <v>O</v>
      </c>
      <c r="J1215" s="105" t="s">
        <v>9699</v>
      </c>
      <c r="K1215" s="105" t="s">
        <v>10859</v>
      </c>
      <c r="L1215" s="105" t="s">
        <v>4179</v>
      </c>
      <c r="M1215" s="105" t="b">
        <f>L1214=L1215</f>
        <v>0</v>
      </c>
      <c r="N1215" s="105" t="s">
        <v>4179</v>
      </c>
      <c r="O1215" s="105" t="str">
        <f>VLOOKUP(A1215,'doi 검증'!$A:$E,5,0)</f>
        <v>인정</v>
      </c>
      <c r="P1215" s="105"/>
      <c r="Q1215" s="105" t="s">
        <v>35</v>
      </c>
      <c r="R1215" s="105" t="s">
        <v>36</v>
      </c>
      <c r="S1215" s="105" t="str">
        <f>VLOOKUP(A1215,논문증빙검증!$A:$T,20,0)</f>
        <v>공동저자</v>
      </c>
      <c r="T1215" s="105" t="str">
        <f>VLOOKUP(A1215,논문증빙검증!$A:$R,17,0)</f>
        <v>주저자</v>
      </c>
      <c r="U1215" s="105" t="s">
        <v>4180</v>
      </c>
      <c r="V1215" s="105" t="s">
        <v>1938</v>
      </c>
      <c r="W1215" s="105" t="s">
        <v>4144</v>
      </c>
      <c r="X1215" s="105" t="s">
        <v>40</v>
      </c>
      <c r="Y1215" s="105" t="s">
        <v>2763</v>
      </c>
      <c r="Z1215" s="105">
        <v>7</v>
      </c>
      <c r="AA1215" s="105" t="s">
        <v>4168</v>
      </c>
      <c r="AB1215" s="105">
        <v>17.881</v>
      </c>
      <c r="AC1215" s="105">
        <v>95.3592814</v>
      </c>
      <c r="AD1215" s="105" t="s">
        <v>40</v>
      </c>
      <c r="AE1215" s="105" t="s">
        <v>4177</v>
      </c>
      <c r="AF1215" s="105"/>
      <c r="AG1215" s="105"/>
      <c r="AH1215" s="105" t="s">
        <v>4139</v>
      </c>
      <c r="AI1215" s="105" t="s">
        <v>9983</v>
      </c>
      <c r="AJ1215" s="105">
        <v>72</v>
      </c>
      <c r="AK1215" s="105"/>
      <c r="AL1215" s="105"/>
      <c r="AM1215" s="105"/>
    </row>
    <row r="1216" spans="1:39" s="93" customFormat="1">
      <c r="A1216" s="105">
        <v>1448</v>
      </c>
      <c r="B1216" s="105">
        <v>2</v>
      </c>
      <c r="C1216" s="105" t="s">
        <v>4175</v>
      </c>
      <c r="D1216" s="105" t="s">
        <v>4176</v>
      </c>
      <c r="E1216" s="105" t="s">
        <v>4177</v>
      </c>
      <c r="F1216" s="105" t="str">
        <f>VLOOKUP(A1216,논문증빙검증!$A:$J,10,0)</f>
        <v>인정</v>
      </c>
      <c r="G1216" s="105" t="s">
        <v>6360</v>
      </c>
      <c r="H1216" s="105" t="s">
        <v>6361</v>
      </c>
      <c r="I1216" s="105" t="str">
        <f>VLOOKUP(A1216,논문증빙검증!$A:$N,14,0)</f>
        <v>O</v>
      </c>
      <c r="J1216" s="105" t="s">
        <v>9699</v>
      </c>
      <c r="K1216" s="105" t="s">
        <v>10859</v>
      </c>
      <c r="L1216" s="105" t="s">
        <v>6362</v>
      </c>
      <c r="M1216" s="105" t="b">
        <f>L1215=L1216</f>
        <v>0</v>
      </c>
      <c r="N1216" s="105" t="s">
        <v>6362</v>
      </c>
      <c r="O1216" s="105" t="str">
        <f>VLOOKUP(A1216,'doi 검증'!$A:$E,5,0)</f>
        <v>인정</v>
      </c>
      <c r="P1216" s="105"/>
      <c r="Q1216" s="105" t="s">
        <v>35</v>
      </c>
      <c r="R1216" s="105" t="s">
        <v>36</v>
      </c>
      <c r="S1216" s="105" t="str">
        <f>VLOOKUP(A1216,논문증빙검증!$A:$T,20,0)</f>
        <v>공동저자</v>
      </c>
      <c r="T1216" s="105" t="str">
        <f>VLOOKUP(A1216,논문증빙검증!$A:$R,17,0)</f>
        <v>주저자</v>
      </c>
      <c r="U1216" s="105" t="s">
        <v>5935</v>
      </c>
      <c r="V1216" s="105" t="s">
        <v>5936</v>
      </c>
      <c r="W1216" s="105" t="s">
        <v>5937</v>
      </c>
      <c r="X1216" s="105" t="s">
        <v>40</v>
      </c>
      <c r="Y1216" s="105" t="s">
        <v>6363</v>
      </c>
      <c r="Z1216" s="105">
        <v>21</v>
      </c>
      <c r="AA1216" s="105" t="s">
        <v>6228</v>
      </c>
      <c r="AB1216" s="105">
        <v>12.731999999999999</v>
      </c>
      <c r="AC1216" s="105">
        <v>93.421052599999996</v>
      </c>
      <c r="AD1216" s="105" t="s">
        <v>8903</v>
      </c>
      <c r="AE1216" s="105" t="s">
        <v>6364</v>
      </c>
      <c r="AF1216" s="105"/>
      <c r="AG1216" s="105"/>
      <c r="AH1216" s="105" t="s">
        <v>5861</v>
      </c>
      <c r="AI1216" s="105" t="s">
        <v>9983</v>
      </c>
      <c r="AJ1216" s="105">
        <v>8</v>
      </c>
      <c r="AK1216" s="105" t="s">
        <v>314</v>
      </c>
      <c r="AL1216" s="105"/>
      <c r="AM1216" s="105"/>
    </row>
    <row r="1217" spans="1:40" s="93" customFormat="1">
      <c r="A1217" s="105">
        <v>1449</v>
      </c>
      <c r="B1217" s="105">
        <v>3</v>
      </c>
      <c r="C1217" s="105" t="s">
        <v>4175</v>
      </c>
      <c r="D1217" s="105" t="s">
        <v>4176</v>
      </c>
      <c r="E1217" s="105" t="s">
        <v>4177</v>
      </c>
      <c r="F1217" s="105" t="str">
        <f>VLOOKUP(A1217,논문증빙검증!$A:$J,10,0)</f>
        <v>인정</v>
      </c>
      <c r="G1217" s="105" t="s">
        <v>6212</v>
      </c>
      <c r="H1217" s="105" t="s">
        <v>6213</v>
      </c>
      <c r="I1217" s="105" t="str">
        <f>VLOOKUP(A1217,논문증빙검증!$A:$N,14,0)</f>
        <v>O</v>
      </c>
      <c r="J1217" s="105" t="s">
        <v>9699</v>
      </c>
      <c r="K1217" s="105" t="s">
        <v>10859</v>
      </c>
      <c r="L1217" s="105" t="s">
        <v>6214</v>
      </c>
      <c r="M1217" s="105" t="b">
        <f>L1216=L1217</f>
        <v>0</v>
      </c>
      <c r="N1217" s="105" t="s">
        <v>6214</v>
      </c>
      <c r="O1217" s="105" t="str">
        <f>VLOOKUP(A1217,'doi 검증'!$A:$E,5,0)</f>
        <v>인정</v>
      </c>
      <c r="P1217" s="105"/>
      <c r="Q1217" s="105" t="s">
        <v>35</v>
      </c>
      <c r="R1217" s="105" t="s">
        <v>36</v>
      </c>
      <c r="S1217" s="105" t="str">
        <f>VLOOKUP(A1217,논문증빙검증!$A:$T,20,0)</f>
        <v>공동저자</v>
      </c>
      <c r="T1217" s="105" t="str">
        <f>VLOOKUP(A1217,논문증빙검증!$A:$R,17,0)</f>
        <v>주저자</v>
      </c>
      <c r="U1217" s="105" t="s">
        <v>6215</v>
      </c>
      <c r="V1217" s="105" t="s">
        <v>5936</v>
      </c>
      <c r="W1217" s="105" t="s">
        <v>5937</v>
      </c>
      <c r="X1217" s="105" t="s">
        <v>40</v>
      </c>
      <c r="Y1217" s="105" t="s">
        <v>3318</v>
      </c>
      <c r="Z1217" s="105">
        <v>15</v>
      </c>
      <c r="AA1217" s="105" t="s">
        <v>6100</v>
      </c>
      <c r="AB1217" s="105">
        <v>12.731999999999999</v>
      </c>
      <c r="AC1217" s="105">
        <v>93.421052599999996</v>
      </c>
      <c r="AD1217" s="105" t="s">
        <v>40</v>
      </c>
      <c r="AE1217" s="105" t="s">
        <v>4177</v>
      </c>
      <c r="AF1217" s="105"/>
      <c r="AG1217" s="105"/>
      <c r="AH1217" s="105" t="s">
        <v>5861</v>
      </c>
      <c r="AI1217" s="105" t="s">
        <v>9983</v>
      </c>
      <c r="AJ1217" s="105">
        <v>7</v>
      </c>
      <c r="AK1217" s="105" t="s">
        <v>777</v>
      </c>
      <c r="AL1217" s="105"/>
      <c r="AM1217" s="105"/>
    </row>
    <row r="1218" spans="1:40" s="93" customFormat="1">
      <c r="A1218" s="105">
        <v>1450</v>
      </c>
      <c r="B1218" s="105">
        <v>4</v>
      </c>
      <c r="C1218" s="105" t="s">
        <v>4175</v>
      </c>
      <c r="D1218" s="105" t="s">
        <v>4176</v>
      </c>
      <c r="E1218" s="105" t="s">
        <v>4177</v>
      </c>
      <c r="F1218" s="105" t="str">
        <f>VLOOKUP(A1218,논문증빙검증!$A:$J,10,0)</f>
        <v>인정</v>
      </c>
      <c r="G1218" s="105" t="s">
        <v>5933</v>
      </c>
      <c r="H1218" s="105" t="s">
        <v>5725</v>
      </c>
      <c r="I1218" s="105" t="str">
        <f>VLOOKUP(A1218,논문증빙검증!$A:$N,14,0)</f>
        <v>O</v>
      </c>
      <c r="J1218" s="105" t="s">
        <v>9699</v>
      </c>
      <c r="K1218" s="105" t="s">
        <v>10859</v>
      </c>
      <c r="L1218" s="105" t="s">
        <v>5934</v>
      </c>
      <c r="M1218" s="105" t="b">
        <f>L1217=L1218</f>
        <v>0</v>
      </c>
      <c r="N1218" s="105" t="s">
        <v>5934</v>
      </c>
      <c r="O1218" s="105" t="str">
        <f>VLOOKUP(A1218,'doi 검증'!$A:$E,5,0)</f>
        <v>인정</v>
      </c>
      <c r="P1218" s="105"/>
      <c r="Q1218" s="105" t="s">
        <v>35</v>
      </c>
      <c r="R1218" s="105" t="s">
        <v>36</v>
      </c>
      <c r="S1218" s="105" t="str">
        <f>VLOOKUP(A1218,논문증빙검증!$A:$T,20,0)</f>
        <v>공동저자</v>
      </c>
      <c r="T1218" s="105" t="str">
        <f>VLOOKUP(A1218,논문증빙검증!$A:$R,17,0)</f>
        <v>주저자</v>
      </c>
      <c r="U1218" s="105" t="s">
        <v>5935</v>
      </c>
      <c r="V1218" s="105" t="s">
        <v>5936</v>
      </c>
      <c r="W1218" s="105" t="s">
        <v>5937</v>
      </c>
      <c r="X1218" s="105" t="s">
        <v>40</v>
      </c>
      <c r="Y1218" s="105" t="s">
        <v>1967</v>
      </c>
      <c r="Z1218" s="105">
        <v>16</v>
      </c>
      <c r="AA1218" s="105" t="s">
        <v>5859</v>
      </c>
      <c r="AB1218" s="105">
        <v>12.731999999999999</v>
      </c>
      <c r="AC1218" s="105">
        <v>93.421052599999996</v>
      </c>
      <c r="AD1218" s="105" t="s">
        <v>40</v>
      </c>
      <c r="AE1218" s="105" t="s">
        <v>4177</v>
      </c>
      <c r="AF1218" s="105"/>
      <c r="AG1218" s="105"/>
      <c r="AH1218" s="105" t="s">
        <v>5861</v>
      </c>
      <c r="AI1218" s="105" t="s">
        <v>9983</v>
      </c>
      <c r="AJ1218" s="105">
        <v>5</v>
      </c>
      <c r="AK1218" s="105" t="s">
        <v>178</v>
      </c>
      <c r="AL1218" s="105"/>
      <c r="AM1218" s="105"/>
    </row>
    <row r="1219" spans="1:40" s="93" customFormat="1">
      <c r="A1219" s="105">
        <v>1451</v>
      </c>
      <c r="B1219" s="105">
        <v>5</v>
      </c>
      <c r="C1219" s="105" t="s">
        <v>4175</v>
      </c>
      <c r="D1219" s="105" t="s">
        <v>4176</v>
      </c>
      <c r="E1219" s="105" t="s">
        <v>4177</v>
      </c>
      <c r="F1219" s="105" t="str">
        <f>VLOOKUP(A1219,논문증빙검증!$A:$J,10,0)</f>
        <v>인정</v>
      </c>
      <c r="G1219" s="105" t="s">
        <v>5138</v>
      </c>
      <c r="H1219" s="105" t="s">
        <v>5139</v>
      </c>
      <c r="I1219" s="105" t="str">
        <f>VLOOKUP(A1219,논문증빙검증!$A:$N,14,0)</f>
        <v>O</v>
      </c>
      <c r="J1219" s="105" t="s">
        <v>9699</v>
      </c>
      <c r="K1219" s="105" t="s">
        <v>10859</v>
      </c>
      <c r="L1219" s="105" t="s">
        <v>5140</v>
      </c>
      <c r="M1219" s="105" t="b">
        <f>L1218=L1219</f>
        <v>0</v>
      </c>
      <c r="N1219" s="105" t="s">
        <v>5140</v>
      </c>
      <c r="O1219" s="105" t="str">
        <f>VLOOKUP(A1219,'doi 검증'!$A:$E,5,0)</f>
        <v>인정</v>
      </c>
      <c r="P1219" s="105"/>
      <c r="Q1219" s="105" t="s">
        <v>35</v>
      </c>
      <c r="R1219" s="105" t="s">
        <v>36</v>
      </c>
      <c r="S1219" s="105" t="str">
        <f>VLOOKUP(A1219,논문증빙검증!$A:$T,20,0)</f>
        <v>공동저자</v>
      </c>
      <c r="T1219" s="105" t="str">
        <f>VLOOKUP(A1219,논문증빙검증!$A:$R,17,0)</f>
        <v>주저자</v>
      </c>
      <c r="U1219" s="105" t="s">
        <v>5141</v>
      </c>
      <c r="V1219" s="105" t="s">
        <v>4844</v>
      </c>
      <c r="W1219" s="105" t="s">
        <v>4884</v>
      </c>
      <c r="X1219" s="105" t="s">
        <v>40</v>
      </c>
      <c r="Y1219" s="105" t="s">
        <v>3715</v>
      </c>
      <c r="Z1219" s="105">
        <v>12</v>
      </c>
      <c r="AA1219" s="105" t="s">
        <v>5106</v>
      </c>
      <c r="AB1219" s="105">
        <v>9.2289999999999992</v>
      </c>
      <c r="AC1219" s="105">
        <v>86.976047899999998</v>
      </c>
      <c r="AD1219" s="105" t="s">
        <v>8903</v>
      </c>
      <c r="AE1219" s="105" t="s">
        <v>5142</v>
      </c>
      <c r="AF1219" s="105"/>
      <c r="AG1219" s="105"/>
      <c r="AH1219" s="105" t="s">
        <v>4880</v>
      </c>
      <c r="AI1219" s="105" t="s">
        <v>9983</v>
      </c>
      <c r="AJ1219" s="105">
        <v>11</v>
      </c>
      <c r="AK1219" s="105" t="s">
        <v>3262</v>
      </c>
      <c r="AL1219" s="105"/>
      <c r="AM1219" s="105"/>
    </row>
    <row r="1220" spans="1:40" s="93" customFormat="1">
      <c r="A1220" s="105">
        <v>1452</v>
      </c>
      <c r="B1220" s="105">
        <v>6</v>
      </c>
      <c r="C1220" s="105" t="s">
        <v>4175</v>
      </c>
      <c r="D1220" s="105" t="s">
        <v>4176</v>
      </c>
      <c r="E1220" s="105" t="s">
        <v>4177</v>
      </c>
      <c r="F1220" s="105" t="str">
        <f>VLOOKUP(A1220,논문증빙검증!$A:$J,10,0)</f>
        <v>인정</v>
      </c>
      <c r="G1220" s="105" t="s">
        <v>6181</v>
      </c>
      <c r="H1220" s="105" t="s">
        <v>4646</v>
      </c>
      <c r="I1220" s="105" t="str">
        <f>VLOOKUP(A1220,논문증빙검증!$A:$N,14,0)</f>
        <v>O</v>
      </c>
      <c r="J1220" s="105" t="s">
        <v>9699</v>
      </c>
      <c r="K1220" s="105" t="s">
        <v>10859</v>
      </c>
      <c r="L1220" s="105" t="s">
        <v>6182</v>
      </c>
      <c r="M1220" s="105" t="b">
        <f>L1219=L1220</f>
        <v>0</v>
      </c>
      <c r="N1220" s="105" t="s">
        <v>6182</v>
      </c>
      <c r="O1220" s="105" t="str">
        <f>VLOOKUP(A1220,'doi 검증'!$A:$E,5,0)</f>
        <v>인정</v>
      </c>
      <c r="P1220" s="105"/>
      <c r="Q1220" s="105" t="s">
        <v>35</v>
      </c>
      <c r="R1220" s="105" t="s">
        <v>36</v>
      </c>
      <c r="S1220" s="105" t="str">
        <f>VLOOKUP(A1220,논문증빙검증!$A:$T,20,0)</f>
        <v>공동저자</v>
      </c>
      <c r="T1220" s="105" t="str">
        <f>VLOOKUP(A1220,논문증빙검증!$A:$R,17,0)</f>
        <v>주저자</v>
      </c>
      <c r="U1220" s="105" t="s">
        <v>6183</v>
      </c>
      <c r="V1220" s="105" t="s">
        <v>5936</v>
      </c>
      <c r="W1220" s="105" t="s">
        <v>5812</v>
      </c>
      <c r="X1220" s="105" t="s">
        <v>40</v>
      </c>
      <c r="Y1220" s="105" t="s">
        <v>3318</v>
      </c>
      <c r="Z1220" s="105">
        <v>6</v>
      </c>
      <c r="AA1220" s="105" t="s">
        <v>6036</v>
      </c>
      <c r="AB1220" s="105">
        <v>3.3610000000000002</v>
      </c>
      <c r="AC1220" s="105">
        <v>54.775280899999998</v>
      </c>
      <c r="AD1220" s="105" t="s">
        <v>8903</v>
      </c>
      <c r="AE1220" s="105" t="s">
        <v>6184</v>
      </c>
      <c r="AF1220" s="105"/>
      <c r="AG1220" s="105"/>
      <c r="AH1220" s="105" t="s">
        <v>5850</v>
      </c>
      <c r="AI1220" s="105" t="s">
        <v>9983</v>
      </c>
      <c r="AJ1220" s="105">
        <v>9</v>
      </c>
      <c r="AK1220" s="105" t="s">
        <v>682</v>
      </c>
      <c r="AL1220" s="105"/>
      <c r="AM1220" s="105"/>
    </row>
    <row r="1221" spans="1:40" s="97" customFormat="1">
      <c r="A1221" s="105">
        <v>1453</v>
      </c>
      <c r="B1221" s="105">
        <v>7</v>
      </c>
      <c r="C1221" s="105" t="s">
        <v>4175</v>
      </c>
      <c r="D1221" s="105" t="s">
        <v>4176</v>
      </c>
      <c r="E1221" s="105" t="s">
        <v>4177</v>
      </c>
      <c r="F1221" s="105" t="str">
        <f>VLOOKUP(A1221,논문증빙검증!$A:$J,10,0)</f>
        <v>인정</v>
      </c>
      <c r="G1221" s="105" t="s">
        <v>5010</v>
      </c>
      <c r="H1221" s="105" t="s">
        <v>5011</v>
      </c>
      <c r="I1221" s="105" t="str">
        <f>VLOOKUP(A1221,논문증빙검증!$A:$N,14,0)</f>
        <v>O</v>
      </c>
      <c r="J1221" s="105" t="s">
        <v>9699</v>
      </c>
      <c r="K1221" s="105" t="s">
        <v>10859</v>
      </c>
      <c r="L1221" s="105" t="s">
        <v>5012</v>
      </c>
      <c r="M1221" s="105" t="b">
        <f>L1220=L1221</f>
        <v>0</v>
      </c>
      <c r="N1221" s="105" t="s">
        <v>5012</v>
      </c>
      <c r="O1221" s="105" t="str">
        <f>VLOOKUP(A1221,'doi 검증'!$A:$E,5,0)</f>
        <v>인정</v>
      </c>
      <c r="P1221" s="105"/>
      <c r="Q1221" s="105" t="s">
        <v>35</v>
      </c>
      <c r="R1221" s="105" t="s">
        <v>63</v>
      </c>
      <c r="S1221" s="105">
        <f>VLOOKUP(A1221,논문증빙검증!$A:$T,20,0)</f>
        <v>0</v>
      </c>
      <c r="T1221" s="105" t="str">
        <f>VLOOKUP(A1221,논문증빙검증!$A:$R,17,0)</f>
        <v>기타저자</v>
      </c>
      <c r="U1221" s="105" t="s">
        <v>5013</v>
      </c>
      <c r="V1221" s="105" t="s">
        <v>4844</v>
      </c>
      <c r="W1221" s="105" t="s">
        <v>4884</v>
      </c>
      <c r="X1221" s="105" t="s">
        <v>40</v>
      </c>
      <c r="Y1221" s="105" t="s">
        <v>5014</v>
      </c>
      <c r="Z1221" s="105">
        <v>24</v>
      </c>
      <c r="AA1221" s="105" t="s">
        <v>5015</v>
      </c>
      <c r="AB1221" s="105">
        <v>9.2289999999999992</v>
      </c>
      <c r="AC1221" s="105">
        <v>86.976047899999998</v>
      </c>
      <c r="AD1221" s="105" t="s">
        <v>68</v>
      </c>
      <c r="AE1221" s="105" t="s">
        <v>5016</v>
      </c>
      <c r="AF1221" s="105"/>
      <c r="AG1221" s="105"/>
      <c r="AH1221" s="105" t="s">
        <v>4880</v>
      </c>
      <c r="AI1221" s="105" t="s">
        <v>9983</v>
      </c>
      <c r="AJ1221" s="105">
        <v>9</v>
      </c>
      <c r="AK1221" s="105" t="s">
        <v>449</v>
      </c>
      <c r="AL1221" s="105"/>
      <c r="AM1221" s="105"/>
      <c r="AN1221" s="100"/>
    </row>
    <row r="1222" spans="1:40" s="97" customFormat="1">
      <c r="A1222" s="105">
        <v>1454</v>
      </c>
      <c r="B1222" s="105">
        <v>8</v>
      </c>
      <c r="C1222" s="105" t="s">
        <v>4175</v>
      </c>
      <c r="D1222" s="105" t="s">
        <v>4176</v>
      </c>
      <c r="E1222" s="105" t="s">
        <v>4177</v>
      </c>
      <c r="F1222" s="105" t="str">
        <f>VLOOKUP(A1222,논문증빙검증!$A:$J,10,0)</f>
        <v>인정</v>
      </c>
      <c r="G1222" s="105" t="s">
        <v>5966</v>
      </c>
      <c r="H1222" s="105" t="s">
        <v>3230</v>
      </c>
      <c r="I1222" s="105" t="str">
        <f>VLOOKUP(A1222,논문증빙검증!$A:$N,14,0)</f>
        <v>O</v>
      </c>
      <c r="J1222" s="105" t="s">
        <v>9699</v>
      </c>
      <c r="K1222" s="105" t="s">
        <v>10859</v>
      </c>
      <c r="L1222" s="105" t="s">
        <v>5967</v>
      </c>
      <c r="M1222" s="105" t="b">
        <f>L1221=L1222</f>
        <v>0</v>
      </c>
      <c r="N1222" s="105" t="s">
        <v>5967</v>
      </c>
      <c r="O1222" s="105" t="str">
        <f>VLOOKUP(A1222,'doi 검증'!$A:$E,5,0)</f>
        <v>인정</v>
      </c>
      <c r="P1222" s="105"/>
      <c r="Q1222" s="105" t="s">
        <v>35</v>
      </c>
      <c r="R1222" s="105" t="s">
        <v>173</v>
      </c>
      <c r="S1222" s="105">
        <f>VLOOKUP(A1222,논문증빙검증!$A:$T,20,0)</f>
        <v>0</v>
      </c>
      <c r="T1222" s="105" t="str">
        <f>VLOOKUP(A1222,논문증빙검증!$A:$R,17,0)</f>
        <v>기타저자</v>
      </c>
      <c r="U1222" s="105" t="s">
        <v>5968</v>
      </c>
      <c r="V1222" s="105" t="s">
        <v>5936</v>
      </c>
      <c r="W1222" s="105" t="s">
        <v>5969</v>
      </c>
      <c r="X1222" s="105" t="s">
        <v>40</v>
      </c>
      <c r="Y1222" s="105" t="s">
        <v>1967</v>
      </c>
      <c r="Z1222" s="105">
        <v>9</v>
      </c>
      <c r="AA1222" s="105" t="s">
        <v>5970</v>
      </c>
      <c r="AB1222" s="105">
        <v>7.3929999999999998</v>
      </c>
      <c r="AC1222" s="105">
        <v>84.6875</v>
      </c>
      <c r="AD1222" s="105" t="s">
        <v>68</v>
      </c>
      <c r="AE1222" s="105" t="s">
        <v>5971</v>
      </c>
      <c r="AF1222" s="105"/>
      <c r="AG1222" s="105"/>
      <c r="AH1222" s="105" t="s">
        <v>5972</v>
      </c>
      <c r="AI1222" s="105" t="s">
        <v>9983</v>
      </c>
      <c r="AJ1222" s="105">
        <v>5</v>
      </c>
      <c r="AK1222" s="105" t="s">
        <v>821</v>
      </c>
      <c r="AL1222" s="105"/>
      <c r="AM1222" s="105"/>
      <c r="AN1222" s="100"/>
    </row>
    <row r="1223" spans="1:40" s="93" customFormat="1">
      <c r="A1223" s="105">
        <v>1455</v>
      </c>
      <c r="B1223" s="105">
        <v>9</v>
      </c>
      <c r="C1223" s="105" t="s">
        <v>4175</v>
      </c>
      <c r="D1223" s="105" t="s">
        <v>4176</v>
      </c>
      <c r="E1223" s="105" t="s">
        <v>4177</v>
      </c>
      <c r="F1223" s="105" t="str">
        <f>VLOOKUP(A1223,논문증빙검증!$A:$J,10,0)</f>
        <v>인정</v>
      </c>
      <c r="G1223" s="105" t="s">
        <v>4841</v>
      </c>
      <c r="H1223" s="105" t="s">
        <v>1740</v>
      </c>
      <c r="I1223" s="105" t="str">
        <f>VLOOKUP(A1223,논문증빙검증!$A:$N,14,0)</f>
        <v>O</v>
      </c>
      <c r="J1223" s="105" t="s">
        <v>9699</v>
      </c>
      <c r="K1223" s="105" t="s">
        <v>10859</v>
      </c>
      <c r="L1223" s="105" t="s">
        <v>4842</v>
      </c>
      <c r="M1223" s="105" t="b">
        <f>L1222=L1223</f>
        <v>0</v>
      </c>
      <c r="N1223" s="105" t="s">
        <v>4842</v>
      </c>
      <c r="O1223" s="105" t="str">
        <f>VLOOKUP(A1223,'doi 검증'!$A:$E,5,0)</f>
        <v>인정</v>
      </c>
      <c r="P1223" s="105"/>
      <c r="Q1223" s="105" t="s">
        <v>35</v>
      </c>
      <c r="R1223" s="105" t="s">
        <v>173</v>
      </c>
      <c r="S1223" s="105">
        <f>VLOOKUP(A1223,논문증빙검증!$A:$T,20,0)</f>
        <v>0</v>
      </c>
      <c r="T1223" s="105" t="str">
        <f>VLOOKUP(A1223,논문증빙검증!$A:$R,17,0)</f>
        <v>기타저자</v>
      </c>
      <c r="U1223" s="105" t="s">
        <v>4843</v>
      </c>
      <c r="V1223" s="105" t="s">
        <v>4844</v>
      </c>
      <c r="W1223" s="105" t="s">
        <v>4845</v>
      </c>
      <c r="X1223" s="105" t="s">
        <v>40</v>
      </c>
      <c r="Y1223" s="105" t="s">
        <v>4846</v>
      </c>
      <c r="Z1223" s="105">
        <v>6</v>
      </c>
      <c r="AA1223" s="105" t="s">
        <v>4838</v>
      </c>
      <c r="AB1223" s="105">
        <v>6.024</v>
      </c>
      <c r="AC1223" s="105">
        <v>74.101796399999998</v>
      </c>
      <c r="AD1223" s="105" t="s">
        <v>68</v>
      </c>
      <c r="AE1223" s="105" t="s">
        <v>4847</v>
      </c>
      <c r="AF1223" s="105"/>
      <c r="AG1223" s="105"/>
      <c r="AH1223" s="105" t="s">
        <v>4840</v>
      </c>
      <c r="AI1223" s="105" t="s">
        <v>9983</v>
      </c>
      <c r="AJ1223" s="105">
        <v>3</v>
      </c>
      <c r="AK1223" s="105" t="s">
        <v>431</v>
      </c>
      <c r="AL1223" s="105"/>
      <c r="AM1223" s="105"/>
    </row>
    <row r="1224" spans="1:40" s="93" customFormat="1">
      <c r="A1224" s="105">
        <v>1457</v>
      </c>
      <c r="B1224" s="105">
        <v>1</v>
      </c>
      <c r="C1224" s="105" t="s">
        <v>258</v>
      </c>
      <c r="D1224" s="105" t="s">
        <v>259</v>
      </c>
      <c r="E1224" s="105" t="s">
        <v>260</v>
      </c>
      <c r="F1224" s="105" t="str">
        <f>VLOOKUP(A1224,논문증빙검증!$A:$J,10,0)</f>
        <v>인정</v>
      </c>
      <c r="G1224" s="105" t="s">
        <v>7222</v>
      </c>
      <c r="H1224" s="105" t="s">
        <v>2631</v>
      </c>
      <c r="I1224" s="105" t="str">
        <f>VLOOKUP(A1224,논문증빙검증!$A:$N,14,0)</f>
        <v>O</v>
      </c>
      <c r="J1224" s="105" t="s">
        <v>9699</v>
      </c>
      <c r="K1224" s="105" t="s">
        <v>10859</v>
      </c>
      <c r="L1224" s="105" t="s">
        <v>7223</v>
      </c>
      <c r="M1224" s="105" t="b">
        <f>L1223=L1224</f>
        <v>0</v>
      </c>
      <c r="N1224" s="105" t="s">
        <v>7223</v>
      </c>
      <c r="O1224" s="105" t="str">
        <f>VLOOKUP(A1224,'doi 검증'!$A:$E,5,0)</f>
        <v>인정</v>
      </c>
      <c r="P1224" s="105"/>
      <c r="Q1224" s="105" t="s">
        <v>35</v>
      </c>
      <c r="R1224" s="105" t="s">
        <v>36</v>
      </c>
      <c r="S1224" s="105" t="str">
        <f>VLOOKUP(A1224,논문증빙검증!$A:$T,20,0)</f>
        <v>공동저자</v>
      </c>
      <c r="T1224" s="105" t="str">
        <f>VLOOKUP(A1224,논문증빙검증!$A:$R,17,0)</f>
        <v>주저자</v>
      </c>
      <c r="U1224" s="105" t="s">
        <v>7224</v>
      </c>
      <c r="V1224" s="105" t="s">
        <v>7225</v>
      </c>
      <c r="W1224" s="105" t="s">
        <v>39</v>
      </c>
      <c r="X1224" s="105" t="s">
        <v>40</v>
      </c>
      <c r="Y1224" s="105" t="s">
        <v>4220</v>
      </c>
      <c r="Z1224" s="105">
        <v>0</v>
      </c>
      <c r="AA1224" s="105" t="s">
        <v>232</v>
      </c>
      <c r="AB1224" s="105">
        <v>14.143000000000001</v>
      </c>
      <c r="AC1224" s="105">
        <v>93.75</v>
      </c>
      <c r="AD1224" s="105" t="s">
        <v>8903</v>
      </c>
      <c r="AE1224" s="105" t="s">
        <v>7226</v>
      </c>
      <c r="AF1224" s="105"/>
      <c r="AG1224" s="105"/>
      <c r="AH1224" s="105" t="s">
        <v>7221</v>
      </c>
      <c r="AI1224" s="105" t="s">
        <v>9983</v>
      </c>
      <c r="AJ1224" s="105">
        <v>7</v>
      </c>
      <c r="AK1224" s="105" t="s">
        <v>370</v>
      </c>
      <c r="AL1224" s="105"/>
      <c r="AM1224" s="105"/>
    </row>
    <row r="1225" spans="1:40" s="93" customFormat="1">
      <c r="A1225" s="105">
        <v>1458</v>
      </c>
      <c r="B1225" s="105">
        <v>2</v>
      </c>
      <c r="C1225" s="105" t="s">
        <v>258</v>
      </c>
      <c r="D1225" s="105" t="s">
        <v>259</v>
      </c>
      <c r="E1225" s="105" t="s">
        <v>260</v>
      </c>
      <c r="F1225" s="105" t="str">
        <f>VLOOKUP(A1225,논문증빙검증!$A:$J,10,0)</f>
        <v>인정</v>
      </c>
      <c r="G1225" s="105" t="s">
        <v>261</v>
      </c>
      <c r="H1225" s="105" t="s">
        <v>262</v>
      </c>
      <c r="I1225" s="105" t="str">
        <f>VLOOKUP(A1225,논문증빙검증!$A:$N,14,0)</f>
        <v>O</v>
      </c>
      <c r="J1225" s="105" t="s">
        <v>9699</v>
      </c>
      <c r="K1225" s="105" t="s">
        <v>10859</v>
      </c>
      <c r="L1225" s="105" t="s">
        <v>263</v>
      </c>
      <c r="M1225" s="105" t="b">
        <f>L1224=L1225</f>
        <v>0</v>
      </c>
      <c r="N1225" s="105" t="s">
        <v>263</v>
      </c>
      <c r="O1225" s="105" t="str">
        <f>VLOOKUP(A1225,'doi 검증'!$A:$E,5,0)</f>
        <v>인정</v>
      </c>
      <c r="P1225" s="105"/>
      <c r="Q1225" s="105" t="s">
        <v>35</v>
      </c>
      <c r="R1225" s="105" t="s">
        <v>63</v>
      </c>
      <c r="S1225" s="105">
        <f>VLOOKUP(A1225,논문증빙검증!$A:$T,20,0)</f>
        <v>0</v>
      </c>
      <c r="T1225" s="105" t="str">
        <f>VLOOKUP(A1225,논문증빙검증!$A:$R,17,0)</f>
        <v>기타저자</v>
      </c>
      <c r="U1225" s="105" t="s">
        <v>264</v>
      </c>
      <c r="V1225" s="105" t="s">
        <v>124</v>
      </c>
      <c r="W1225" s="105" t="s">
        <v>39</v>
      </c>
      <c r="X1225" s="105" t="s">
        <v>40</v>
      </c>
      <c r="Y1225" s="105" t="s">
        <v>265</v>
      </c>
      <c r="Z1225" s="105">
        <v>0</v>
      </c>
      <c r="AA1225" s="105" t="s">
        <v>232</v>
      </c>
      <c r="AB1225" s="105">
        <v>18.808</v>
      </c>
      <c r="AC1225" s="105">
        <v>95.658682600000006</v>
      </c>
      <c r="AD1225" s="105" t="s">
        <v>68</v>
      </c>
      <c r="AE1225" s="105" t="s">
        <v>266</v>
      </c>
      <c r="AF1225" s="105"/>
      <c r="AG1225" s="105"/>
      <c r="AH1225" s="105" t="s">
        <v>142</v>
      </c>
      <c r="AI1225" s="105" t="s">
        <v>9983</v>
      </c>
      <c r="AJ1225" s="105"/>
      <c r="AK1225" s="105"/>
      <c r="AL1225" s="105"/>
      <c r="AM1225" s="105"/>
    </row>
    <row r="1226" spans="1:40" s="99" customFormat="1">
      <c r="A1226" s="105">
        <v>1460</v>
      </c>
      <c r="B1226" s="105">
        <v>4</v>
      </c>
      <c r="C1226" s="105" t="s">
        <v>258</v>
      </c>
      <c r="D1226" s="105" t="s">
        <v>259</v>
      </c>
      <c r="E1226" s="105" t="s">
        <v>260</v>
      </c>
      <c r="F1226" s="105" t="str">
        <f>VLOOKUP(A1226,논문증빙검증!$A:$J,10,0)</f>
        <v>인정</v>
      </c>
      <c r="G1226" s="105" t="s">
        <v>7785</v>
      </c>
      <c r="H1226" s="105" t="s">
        <v>7786</v>
      </c>
      <c r="I1226" s="105" t="str">
        <f>VLOOKUP(A1226,논문증빙검증!$A:$N,14,0)</f>
        <v>O</v>
      </c>
      <c r="J1226" s="105" t="s">
        <v>9699</v>
      </c>
      <c r="K1226" s="105" t="s">
        <v>10859</v>
      </c>
      <c r="L1226" s="105" t="s">
        <v>7787</v>
      </c>
      <c r="M1226" s="105" t="b">
        <f>L1225=L1226</f>
        <v>0</v>
      </c>
      <c r="N1226" s="105" t="s">
        <v>7787</v>
      </c>
      <c r="O1226" s="105" t="str">
        <f>VLOOKUP(A1226,'doi 검증'!$A:$E,5,0)</f>
        <v>인정</v>
      </c>
      <c r="P1226" s="105"/>
      <c r="Q1226" s="105" t="s">
        <v>35</v>
      </c>
      <c r="R1226" s="105" t="s">
        <v>36</v>
      </c>
      <c r="S1226" s="105">
        <f>VLOOKUP(A1226,논문증빙검증!$A:$T,20,0)</f>
        <v>0</v>
      </c>
      <c r="T1226" s="105" t="str">
        <f>VLOOKUP(A1226,논문증빙검증!$A:$R,17,0)</f>
        <v>주저자</v>
      </c>
      <c r="U1226" s="105" t="s">
        <v>7788</v>
      </c>
      <c r="V1226" s="105" t="s">
        <v>7554</v>
      </c>
      <c r="W1226" s="105" t="s">
        <v>39</v>
      </c>
      <c r="X1226" s="105" t="s">
        <v>40</v>
      </c>
      <c r="Y1226" s="105" t="s">
        <v>1805</v>
      </c>
      <c r="Z1226" s="105">
        <v>0</v>
      </c>
      <c r="AA1226" s="105" t="s">
        <v>232</v>
      </c>
      <c r="AB1226" s="105">
        <v>5.0759999999999996</v>
      </c>
      <c r="AC1226" s="105">
        <v>78.4375</v>
      </c>
      <c r="AD1226" s="105" t="s">
        <v>40</v>
      </c>
      <c r="AE1226" s="105" t="s">
        <v>260</v>
      </c>
      <c r="AF1226" s="105"/>
      <c r="AG1226" s="105"/>
      <c r="AH1226" s="105" t="s">
        <v>7767</v>
      </c>
      <c r="AI1226" s="105" t="s">
        <v>9983</v>
      </c>
      <c r="AJ1226" s="105">
        <v>11</v>
      </c>
      <c r="AK1226" s="105" t="s">
        <v>44</v>
      </c>
      <c r="AL1226" s="105"/>
      <c r="AM1226" s="105"/>
      <c r="AN1226" s="101"/>
    </row>
    <row r="1227" spans="1:40" s="93" customFormat="1">
      <c r="A1227" s="105">
        <v>1461</v>
      </c>
      <c r="B1227" s="105">
        <v>5</v>
      </c>
      <c r="C1227" s="105" t="s">
        <v>258</v>
      </c>
      <c r="D1227" s="105" t="s">
        <v>259</v>
      </c>
      <c r="E1227" s="105" t="s">
        <v>260</v>
      </c>
      <c r="F1227" s="105" t="str">
        <f>VLOOKUP(A1227,논문증빙검증!$A:$J,10,0)</f>
        <v>인정</v>
      </c>
      <c r="G1227" s="105" t="s">
        <v>5443</v>
      </c>
      <c r="H1227" s="105" t="s">
        <v>2369</v>
      </c>
      <c r="I1227" s="105" t="str">
        <f>VLOOKUP(A1227,논문증빙검증!$A:$N,14,0)</f>
        <v>O</v>
      </c>
      <c r="J1227" s="105" t="s">
        <v>9699</v>
      </c>
      <c r="K1227" s="105" t="s">
        <v>10859</v>
      </c>
      <c r="L1227" s="105" t="s">
        <v>5444</v>
      </c>
      <c r="M1227" s="105" t="b">
        <f>L1226=L1227</f>
        <v>0</v>
      </c>
      <c r="N1227" s="105" t="s">
        <v>5444</v>
      </c>
      <c r="O1227" s="105" t="str">
        <f>VLOOKUP(A1227,'doi 검증'!$A:$E,5,0)</f>
        <v>인정</v>
      </c>
      <c r="P1227" s="105"/>
      <c r="Q1227" s="105" t="s">
        <v>35</v>
      </c>
      <c r="R1227" s="105" t="s">
        <v>122</v>
      </c>
      <c r="S1227" s="105">
        <f>VLOOKUP(A1227,논문증빙검증!$A:$T,20,0)</f>
        <v>0</v>
      </c>
      <c r="T1227" s="105" t="str">
        <f>VLOOKUP(A1227,논문증빙검증!$A:$R,17,0)</f>
        <v>기타저자</v>
      </c>
      <c r="U1227" s="105" t="s">
        <v>5445</v>
      </c>
      <c r="V1227" s="105" t="s">
        <v>4555</v>
      </c>
      <c r="W1227" s="105" t="s">
        <v>39</v>
      </c>
      <c r="X1227" s="105" t="s">
        <v>40</v>
      </c>
      <c r="Y1227" s="105" t="s">
        <v>5446</v>
      </c>
      <c r="Z1227" s="105">
        <v>10</v>
      </c>
      <c r="AA1227" s="105" t="s">
        <v>232</v>
      </c>
      <c r="AB1227" s="105">
        <v>7.5289999999999999</v>
      </c>
      <c r="AC1227" s="105">
        <v>90.4040404</v>
      </c>
      <c r="AD1227" s="105" t="s">
        <v>68</v>
      </c>
      <c r="AE1227" s="105" t="s">
        <v>5447</v>
      </c>
      <c r="AF1227" s="105"/>
      <c r="AG1227" s="105"/>
      <c r="AH1227" s="105" t="s">
        <v>5448</v>
      </c>
      <c r="AI1227" s="105" t="s">
        <v>9983</v>
      </c>
      <c r="AJ1227" s="105">
        <v>8</v>
      </c>
      <c r="AK1227" s="105" t="s">
        <v>44</v>
      </c>
      <c r="AL1227" s="105"/>
      <c r="AM1227" s="105"/>
    </row>
    <row r="1228" spans="1:40" s="93" customFormat="1">
      <c r="A1228" s="108">
        <v>1462</v>
      </c>
      <c r="B1228" s="108">
        <v>6</v>
      </c>
      <c r="C1228" s="108" t="s">
        <v>258</v>
      </c>
      <c r="D1228" s="108" t="s">
        <v>259</v>
      </c>
      <c r="E1228" s="108" t="s">
        <v>260</v>
      </c>
      <c r="F1228" s="105" t="str">
        <f>VLOOKUP(A1228,논문증빙검증!$A:$J,10,0)</f>
        <v>인정</v>
      </c>
      <c r="G1228" s="108" t="s">
        <v>7387</v>
      </c>
      <c r="H1228" s="108" t="s">
        <v>3015</v>
      </c>
      <c r="I1228" s="105" t="str">
        <f>VLOOKUP(A1228,논문증빙검증!$A:$N,14,0)</f>
        <v>O</v>
      </c>
      <c r="J1228" s="108" t="s">
        <v>9699</v>
      </c>
      <c r="K1228" s="110" t="s">
        <v>10859</v>
      </c>
      <c r="L1228" s="105" t="s">
        <v>7388</v>
      </c>
      <c r="M1228" s="105" t="e">
        <f>#REF!=L1228</f>
        <v>#REF!</v>
      </c>
      <c r="N1228" s="108" t="s">
        <v>10940</v>
      </c>
      <c r="O1228" s="105" t="str">
        <f>VLOOKUP(A1228,'doi 검증'!$A:$E,5,0)</f>
        <v>인정</v>
      </c>
      <c r="P1228" s="108"/>
      <c r="Q1228" s="108" t="s">
        <v>35</v>
      </c>
      <c r="R1228" s="108" t="s">
        <v>173</v>
      </c>
      <c r="S1228" s="105">
        <f>VLOOKUP(A1228,논문증빙검증!$A:$T,20,0)</f>
        <v>0</v>
      </c>
      <c r="T1228" s="105" t="str">
        <f>VLOOKUP(A1228,논문증빙검증!$A:$R,17,0)</f>
        <v>기타저자</v>
      </c>
      <c r="U1228" s="108" t="s">
        <v>8963</v>
      </c>
      <c r="V1228" s="108" t="s">
        <v>7376</v>
      </c>
      <c r="W1228" s="108" t="s">
        <v>39</v>
      </c>
      <c r="X1228" s="108" t="s">
        <v>8903</v>
      </c>
      <c r="Y1228" s="108" t="s">
        <v>10035</v>
      </c>
      <c r="Z1228" s="108">
        <v>0</v>
      </c>
      <c r="AA1228" s="108">
        <v>1.1579999999999999</v>
      </c>
      <c r="AB1228" s="108">
        <v>1.474</v>
      </c>
      <c r="AC1228" s="105">
        <v>20.9375</v>
      </c>
      <c r="AD1228" s="108" t="s">
        <v>8907</v>
      </c>
      <c r="AE1228" s="108"/>
      <c r="AF1228" s="108"/>
      <c r="AG1228" s="108"/>
      <c r="AH1228" s="108"/>
      <c r="AI1228" s="105" t="s">
        <v>9980</v>
      </c>
      <c r="AJ1228" s="108"/>
      <c r="AK1228" s="108"/>
      <c r="AL1228" s="108" t="s">
        <v>553</v>
      </c>
      <c r="AM1228" s="108" t="s">
        <v>10036</v>
      </c>
      <c r="AN1228" s="94"/>
    </row>
    <row r="1229" spans="1:40" s="93" customFormat="1">
      <c r="A1229" s="105">
        <v>1463</v>
      </c>
      <c r="B1229" s="105">
        <v>7</v>
      </c>
      <c r="C1229" s="105" t="s">
        <v>258</v>
      </c>
      <c r="D1229" s="105" t="s">
        <v>259</v>
      </c>
      <c r="E1229" s="105" t="s">
        <v>260</v>
      </c>
      <c r="F1229" s="105" t="str">
        <f>VLOOKUP(A1229,논문증빙검증!$A:$J,10,0)</f>
        <v>인정</v>
      </c>
      <c r="G1229" s="105" t="s">
        <v>6602</v>
      </c>
      <c r="H1229" s="105" t="s">
        <v>6603</v>
      </c>
      <c r="I1229" s="105" t="str">
        <f>VLOOKUP(A1229,논문증빙검증!$A:$N,14,0)</f>
        <v>O</v>
      </c>
      <c r="J1229" s="105" t="s">
        <v>9699</v>
      </c>
      <c r="K1229" s="105" t="s">
        <v>10859</v>
      </c>
      <c r="L1229" s="105" t="s">
        <v>6604</v>
      </c>
      <c r="M1229" s="105" t="b">
        <f>L1228=L1229</f>
        <v>0</v>
      </c>
      <c r="N1229" s="105" t="s">
        <v>6604</v>
      </c>
      <c r="O1229" s="105" t="str">
        <f>VLOOKUP(A1229,'doi 검증'!$A:$E,5,0)</f>
        <v>인정</v>
      </c>
      <c r="P1229" s="105"/>
      <c r="Q1229" s="105" t="s">
        <v>35</v>
      </c>
      <c r="R1229" s="105" t="s">
        <v>63</v>
      </c>
      <c r="S1229" s="105">
        <f>VLOOKUP(A1229,논문증빙검증!$A:$T,20,0)</f>
        <v>0</v>
      </c>
      <c r="T1229" s="105" t="str">
        <f>VLOOKUP(A1229,논문증빙검증!$A:$R,17,0)</f>
        <v>기타저자</v>
      </c>
      <c r="U1229" s="105" t="s">
        <v>6605</v>
      </c>
      <c r="V1229" s="105" t="s">
        <v>6606</v>
      </c>
      <c r="W1229" s="105" t="s">
        <v>39</v>
      </c>
      <c r="X1229" s="105" t="s">
        <v>40</v>
      </c>
      <c r="Y1229" s="105" t="s">
        <v>6607</v>
      </c>
      <c r="Z1229" s="105">
        <v>8</v>
      </c>
      <c r="AA1229" s="105" t="s">
        <v>6577</v>
      </c>
      <c r="AB1229" s="105">
        <v>3.7909999999999999</v>
      </c>
      <c r="AC1229" s="105">
        <v>70.9375</v>
      </c>
      <c r="AD1229" s="105" t="s">
        <v>68</v>
      </c>
      <c r="AE1229" s="105" t="s">
        <v>6608</v>
      </c>
      <c r="AF1229" s="105"/>
      <c r="AG1229" s="105"/>
      <c r="AH1229" s="105" t="s">
        <v>6579</v>
      </c>
      <c r="AI1229" s="105" t="s">
        <v>9983</v>
      </c>
      <c r="AJ1229" s="105">
        <v>111</v>
      </c>
      <c r="AK1229" s="105" t="s">
        <v>711</v>
      </c>
      <c r="AL1229" s="105"/>
      <c r="AM1229" s="105"/>
    </row>
    <row r="1230" spans="1:40" s="93" customFormat="1">
      <c r="A1230" s="105">
        <v>1464</v>
      </c>
      <c r="B1230" s="105">
        <v>8</v>
      </c>
      <c r="C1230" s="105" t="s">
        <v>258</v>
      </c>
      <c r="D1230" s="105" t="s">
        <v>259</v>
      </c>
      <c r="E1230" s="105" t="s">
        <v>260</v>
      </c>
      <c r="F1230" s="105" t="str">
        <f>VLOOKUP(A1230,논문증빙검증!$A:$J,10,0)</f>
        <v>인정</v>
      </c>
      <c r="G1230" s="105" t="s">
        <v>7409</v>
      </c>
      <c r="H1230" s="105" t="s">
        <v>7410</v>
      </c>
      <c r="I1230" s="105" t="str">
        <f>VLOOKUP(A1230,논문증빙검증!$A:$N,14,0)</f>
        <v>O</v>
      </c>
      <c r="J1230" s="105" t="s">
        <v>9699</v>
      </c>
      <c r="K1230" s="105" t="s">
        <v>10859</v>
      </c>
      <c r="L1230" s="105" t="s">
        <v>7411</v>
      </c>
      <c r="M1230" s="105" t="b">
        <f>L1229=L1230</f>
        <v>0</v>
      </c>
      <c r="N1230" s="105" t="s">
        <v>7411</v>
      </c>
      <c r="O1230" s="105" t="str">
        <f>VLOOKUP(A1230,'doi 검증'!$A:$E,5,0)</f>
        <v>인정</v>
      </c>
      <c r="P1230" s="105"/>
      <c r="Q1230" s="105" t="s">
        <v>35</v>
      </c>
      <c r="R1230" s="105" t="s">
        <v>63</v>
      </c>
      <c r="S1230" s="105">
        <f>VLOOKUP(A1230,논문증빙검증!$A:$T,20,0)</f>
        <v>0</v>
      </c>
      <c r="T1230" s="105" t="str">
        <f>VLOOKUP(A1230,논문증빙검증!$A:$R,17,0)</f>
        <v>기타저자</v>
      </c>
      <c r="U1230" s="105" t="s">
        <v>7412</v>
      </c>
      <c r="V1230" s="105" t="s">
        <v>1698</v>
      </c>
      <c r="W1230" s="105" t="s">
        <v>39</v>
      </c>
      <c r="X1230" s="105" t="s">
        <v>40</v>
      </c>
      <c r="Y1230" s="105" t="s">
        <v>1967</v>
      </c>
      <c r="Z1230" s="105">
        <v>9</v>
      </c>
      <c r="AA1230" s="105" t="s">
        <v>7413</v>
      </c>
      <c r="AB1230" s="105">
        <v>4.7030000000000003</v>
      </c>
      <c r="AC1230" s="105">
        <v>76.5625</v>
      </c>
      <c r="AD1230" s="105" t="s">
        <v>68</v>
      </c>
      <c r="AE1230" s="105" t="s">
        <v>7414</v>
      </c>
      <c r="AF1230" s="105"/>
      <c r="AG1230" s="105"/>
      <c r="AH1230" s="105" t="s">
        <v>7415</v>
      </c>
      <c r="AI1230" s="105" t="s">
        <v>9983</v>
      </c>
      <c r="AJ1230" s="105">
        <v>12</v>
      </c>
      <c r="AK1230" s="105"/>
      <c r="AL1230" s="105"/>
      <c r="AM1230" s="105"/>
    </row>
    <row r="1231" spans="1:40" s="93" customFormat="1">
      <c r="A1231" s="105">
        <v>1465</v>
      </c>
      <c r="B1231" s="105">
        <v>1</v>
      </c>
      <c r="C1231" s="105" t="s">
        <v>82</v>
      </c>
      <c r="D1231" s="105" t="s">
        <v>83</v>
      </c>
      <c r="E1231" s="105" t="s">
        <v>84</v>
      </c>
      <c r="F1231" s="105" t="str">
        <f>VLOOKUP(A1231,논문증빙검증!$A:$J,10,0)</f>
        <v>인정</v>
      </c>
      <c r="G1231" s="105" t="s">
        <v>2058</v>
      </c>
      <c r="H1231" s="105" t="s">
        <v>2059</v>
      </c>
      <c r="I1231" s="105">
        <f>VLOOKUP(A1231,논문증빙검증!$A:$N,14,0)</f>
        <v>0</v>
      </c>
      <c r="J1231" s="105" t="s">
        <v>10005</v>
      </c>
      <c r="K1231" s="105" t="s">
        <v>10859</v>
      </c>
      <c r="L1231" s="105" t="s">
        <v>2060</v>
      </c>
      <c r="M1231" s="105" t="e">
        <f>#REF!=L1231</f>
        <v>#REF!</v>
      </c>
      <c r="N1231" s="105" t="s">
        <v>2060</v>
      </c>
      <c r="O1231" s="105" t="str">
        <f>VLOOKUP(A1231,'doi 검증'!$A:$E,5,0)</f>
        <v>인정</v>
      </c>
      <c r="P1231" s="105"/>
      <c r="Q1231" s="105" t="s">
        <v>35</v>
      </c>
      <c r="R1231" s="105" t="s">
        <v>36</v>
      </c>
      <c r="S1231" s="105">
        <f>VLOOKUP(A1231,논문증빙검증!$A:$T,20,0)</f>
        <v>0</v>
      </c>
      <c r="T1231" s="105" t="str">
        <f>VLOOKUP(A1231,논문증빙검증!$A:$R,17,0)</f>
        <v>주저자</v>
      </c>
      <c r="U1231" s="105" t="s">
        <v>2061</v>
      </c>
      <c r="V1231" s="105" t="s">
        <v>2062</v>
      </c>
      <c r="W1231" s="105" t="s">
        <v>2010</v>
      </c>
      <c r="X1231" s="105" t="s">
        <v>40</v>
      </c>
      <c r="Y1231" s="105" t="s">
        <v>2063</v>
      </c>
      <c r="Z1231" s="105">
        <v>20</v>
      </c>
      <c r="AA1231" s="105" t="s">
        <v>2064</v>
      </c>
      <c r="AB1231" s="105">
        <v>19.503</v>
      </c>
      <c r="AC1231" s="105">
        <v>99.074074100000004</v>
      </c>
      <c r="AD1231" s="105" t="s">
        <v>40</v>
      </c>
      <c r="AE1231" s="105" t="s">
        <v>84</v>
      </c>
      <c r="AF1231" s="105"/>
      <c r="AG1231" s="105"/>
      <c r="AH1231" s="105" t="s">
        <v>2005</v>
      </c>
      <c r="AI1231" s="105" t="s">
        <v>9983</v>
      </c>
      <c r="AJ1231" s="105">
        <v>270</v>
      </c>
      <c r="AK1231" s="105"/>
      <c r="AL1231" s="105"/>
      <c r="AM1231" s="105"/>
    </row>
    <row r="1232" spans="1:40" s="93" customFormat="1">
      <c r="A1232" s="105">
        <v>1466</v>
      </c>
      <c r="B1232" s="105">
        <v>2</v>
      </c>
      <c r="C1232" s="105" t="s">
        <v>82</v>
      </c>
      <c r="D1232" s="105" t="s">
        <v>83</v>
      </c>
      <c r="E1232" s="105" t="s">
        <v>84</v>
      </c>
      <c r="F1232" s="105" t="str">
        <f>VLOOKUP(A1232,논문증빙검증!$A:$J,10,0)</f>
        <v>인정</v>
      </c>
      <c r="G1232" s="105" t="s">
        <v>1667</v>
      </c>
      <c r="H1232" s="105" t="s">
        <v>1668</v>
      </c>
      <c r="I1232" s="105">
        <f>VLOOKUP(A1232,논문증빙검증!$A:$N,14,0)</f>
        <v>0</v>
      </c>
      <c r="J1232" s="105" t="s">
        <v>9699</v>
      </c>
      <c r="K1232" s="105" t="s">
        <v>10859</v>
      </c>
      <c r="L1232" s="105" t="s">
        <v>1669</v>
      </c>
      <c r="M1232" s="105" t="b">
        <f>L1231=L1232</f>
        <v>0</v>
      </c>
      <c r="N1232" s="105" t="s">
        <v>1669</v>
      </c>
      <c r="O1232" s="105" t="str">
        <f>VLOOKUP(A1232,'doi 검증'!$A:$E,5,0)</f>
        <v>인정</v>
      </c>
      <c r="P1232" s="105"/>
      <c r="Q1232" s="105" t="s">
        <v>35</v>
      </c>
      <c r="R1232" s="105" t="s">
        <v>36</v>
      </c>
      <c r="S1232" s="105" t="str">
        <f>VLOOKUP(A1232,논문증빙검증!$A:$T,20,0)</f>
        <v>공동저자</v>
      </c>
      <c r="T1232" s="105" t="str">
        <f>VLOOKUP(A1232,논문증빙검증!$A:$R,17,0)</f>
        <v>주저자</v>
      </c>
      <c r="U1232" s="105" t="s">
        <v>1670</v>
      </c>
      <c r="V1232" s="105" t="s">
        <v>1646</v>
      </c>
      <c r="W1232" s="105" t="s">
        <v>1671</v>
      </c>
      <c r="X1232" s="105" t="s">
        <v>40</v>
      </c>
      <c r="Y1232" s="105" t="s">
        <v>1672</v>
      </c>
      <c r="Z1232" s="105">
        <v>1</v>
      </c>
      <c r="AA1232" s="105" t="s">
        <v>232</v>
      </c>
      <c r="AB1232" s="105">
        <v>3.3090000000000002</v>
      </c>
      <c r="AC1232" s="105">
        <v>58.391608400000003</v>
      </c>
      <c r="AD1232" s="105" t="s">
        <v>40</v>
      </c>
      <c r="AE1232" s="105" t="s">
        <v>84</v>
      </c>
      <c r="AF1232" s="105"/>
      <c r="AG1232" s="105"/>
      <c r="AH1232" s="105" t="s">
        <v>1613</v>
      </c>
      <c r="AI1232" s="105" t="s">
        <v>9983</v>
      </c>
      <c r="AJ1232" s="105">
        <v>38</v>
      </c>
      <c r="AK1232" s="105" t="s">
        <v>130</v>
      </c>
      <c r="AL1232" s="105"/>
      <c r="AM1232" s="105"/>
    </row>
    <row r="1233" spans="1:40" s="93" customFormat="1">
      <c r="A1233" s="105">
        <v>1467</v>
      </c>
      <c r="B1233" s="105">
        <v>3</v>
      </c>
      <c r="C1233" s="105" t="s">
        <v>82</v>
      </c>
      <c r="D1233" s="105" t="s">
        <v>83</v>
      </c>
      <c r="E1233" s="105" t="s">
        <v>84</v>
      </c>
      <c r="F1233" s="105" t="str">
        <f>VLOOKUP(A1233,논문증빙검증!$A:$J,10,0)</f>
        <v>인정</v>
      </c>
      <c r="G1233" s="105" t="s">
        <v>3093</v>
      </c>
      <c r="H1233" s="105" t="s">
        <v>3094</v>
      </c>
      <c r="I1233" s="105">
        <f>VLOOKUP(A1233,논문증빙검증!$A:$N,14,0)</f>
        <v>0</v>
      </c>
      <c r="J1233" s="105" t="s">
        <v>9699</v>
      </c>
      <c r="K1233" s="105" t="s">
        <v>10859</v>
      </c>
      <c r="L1233" s="105" t="s">
        <v>3095</v>
      </c>
      <c r="M1233" s="105" t="b">
        <f>L1232=L1233</f>
        <v>0</v>
      </c>
      <c r="N1233" s="105" t="s">
        <v>3095</v>
      </c>
      <c r="O1233" s="105" t="str">
        <f>VLOOKUP(A1233,'doi 검증'!$A:$E,5,0)</f>
        <v>인정</v>
      </c>
      <c r="P1233" s="105"/>
      <c r="Q1233" s="105" t="s">
        <v>35</v>
      </c>
      <c r="R1233" s="105" t="s">
        <v>36</v>
      </c>
      <c r="S1233" s="105">
        <f>VLOOKUP(A1233,논문증빙검증!$A:$T,20,0)</f>
        <v>0</v>
      </c>
      <c r="T1233" s="105" t="str">
        <f>VLOOKUP(A1233,논문증빙검증!$A:$R,17,0)</f>
        <v>주저자</v>
      </c>
      <c r="U1233" s="105" t="s">
        <v>3096</v>
      </c>
      <c r="V1233" s="105" t="s">
        <v>3097</v>
      </c>
      <c r="W1233" s="105" t="s">
        <v>3098</v>
      </c>
      <c r="X1233" s="105" t="s">
        <v>40</v>
      </c>
      <c r="Y1233" s="105" t="s">
        <v>1967</v>
      </c>
      <c r="Z1233" s="105">
        <v>15</v>
      </c>
      <c r="AA1233" s="105" t="s">
        <v>3099</v>
      </c>
      <c r="AB1233" s="105">
        <v>6.609</v>
      </c>
      <c r="AC1233" s="105">
        <v>86.363636400000004</v>
      </c>
      <c r="AD1233" s="105" t="s">
        <v>40</v>
      </c>
      <c r="AE1233" s="105" t="s">
        <v>84</v>
      </c>
      <c r="AF1233" s="105"/>
      <c r="AG1233" s="105"/>
      <c r="AH1233" s="105" t="s">
        <v>3100</v>
      </c>
      <c r="AI1233" s="105" t="s">
        <v>9983</v>
      </c>
      <c r="AJ1233" s="105">
        <v>202</v>
      </c>
      <c r="AK1233" s="105"/>
      <c r="AL1233" s="105"/>
      <c r="AM1233" s="105"/>
    </row>
    <row r="1234" spans="1:40" s="93" customFormat="1">
      <c r="A1234" s="105">
        <v>1468</v>
      </c>
      <c r="B1234" s="105">
        <v>4</v>
      </c>
      <c r="C1234" s="105" t="s">
        <v>82</v>
      </c>
      <c r="D1234" s="105" t="s">
        <v>83</v>
      </c>
      <c r="E1234" s="105" t="s">
        <v>84</v>
      </c>
      <c r="F1234" s="105" t="str">
        <f>VLOOKUP(A1234,논문증빙검증!$A:$J,10,0)</f>
        <v>인정</v>
      </c>
      <c r="G1234" s="105" t="s">
        <v>7586</v>
      </c>
      <c r="H1234" s="105" t="s">
        <v>7587</v>
      </c>
      <c r="I1234" s="105">
        <f>VLOOKUP(A1234,논문증빙검증!$A:$N,14,0)</f>
        <v>0</v>
      </c>
      <c r="J1234" s="105" t="s">
        <v>9699</v>
      </c>
      <c r="K1234" s="105" t="s">
        <v>10859</v>
      </c>
      <c r="L1234" s="105" t="s">
        <v>7588</v>
      </c>
      <c r="M1234" s="105" t="b">
        <f>L1233=L1234</f>
        <v>0</v>
      </c>
      <c r="N1234" s="105" t="s">
        <v>7588</v>
      </c>
      <c r="O1234" s="105" t="str">
        <f>VLOOKUP(A1234,'doi 검증'!$A:$E,5,0)</f>
        <v>인정</v>
      </c>
      <c r="P1234" s="105"/>
      <c r="Q1234" s="105" t="s">
        <v>35</v>
      </c>
      <c r="R1234" s="105" t="s">
        <v>36</v>
      </c>
      <c r="S1234" s="105" t="str">
        <f>VLOOKUP(A1234,논문증빙검증!$A:$T,20,0)</f>
        <v>공동저자</v>
      </c>
      <c r="T1234" s="105" t="str">
        <f>VLOOKUP(A1234,논문증빙검증!$A:$R,17,0)</f>
        <v>주저자</v>
      </c>
      <c r="U1234" s="105" t="s">
        <v>7589</v>
      </c>
      <c r="V1234" s="105" t="s">
        <v>7554</v>
      </c>
      <c r="W1234" s="105" t="s">
        <v>7590</v>
      </c>
      <c r="X1234" s="105" t="s">
        <v>40</v>
      </c>
      <c r="Y1234" s="105" t="s">
        <v>3193</v>
      </c>
      <c r="Z1234" s="105">
        <v>3</v>
      </c>
      <c r="AA1234" s="105" t="s">
        <v>7591</v>
      </c>
      <c r="AB1234" s="105">
        <v>4.1459999999999999</v>
      </c>
      <c r="AC1234" s="105">
        <v>58.950617299999998</v>
      </c>
      <c r="AD1234" s="105" t="s">
        <v>8903</v>
      </c>
      <c r="AE1234" s="105" t="s">
        <v>7592</v>
      </c>
      <c r="AF1234" s="105"/>
      <c r="AG1234" s="105"/>
      <c r="AH1234" s="105" t="s">
        <v>7593</v>
      </c>
      <c r="AI1234" s="105" t="s">
        <v>9983</v>
      </c>
      <c r="AJ1234" s="105">
        <v>10</v>
      </c>
      <c r="AK1234" s="105" t="s">
        <v>69</v>
      </c>
      <c r="AL1234" s="105"/>
      <c r="AM1234" s="105"/>
    </row>
    <row r="1235" spans="1:40" s="94" customFormat="1">
      <c r="A1235" s="105">
        <v>1469</v>
      </c>
      <c r="B1235" s="105">
        <v>5</v>
      </c>
      <c r="C1235" s="105" t="s">
        <v>82</v>
      </c>
      <c r="D1235" s="105" t="s">
        <v>83</v>
      </c>
      <c r="E1235" s="105" t="s">
        <v>84</v>
      </c>
      <c r="F1235" s="105" t="str">
        <f>VLOOKUP(A1235,논문증빙검증!$A:$J,10,0)</f>
        <v>인정</v>
      </c>
      <c r="G1235" s="105" t="s">
        <v>85</v>
      </c>
      <c r="H1235" s="105" t="s">
        <v>86</v>
      </c>
      <c r="I1235" s="105">
        <f>VLOOKUP(A1235,논문증빙검증!$A:$N,14,0)</f>
        <v>0</v>
      </c>
      <c r="J1235" s="105" t="s">
        <v>9699</v>
      </c>
      <c r="K1235" s="105" t="s">
        <v>10859</v>
      </c>
      <c r="L1235" s="105" t="s">
        <v>87</v>
      </c>
      <c r="M1235" s="105" t="b">
        <f>L1234=L1235</f>
        <v>0</v>
      </c>
      <c r="N1235" s="105" t="s">
        <v>88</v>
      </c>
      <c r="O1235" s="105" t="str">
        <f>VLOOKUP(A1235,'doi 검증'!$A:$E,5,0)</f>
        <v>인정</v>
      </c>
      <c r="P1235" s="105"/>
      <c r="Q1235" s="105" t="s">
        <v>35</v>
      </c>
      <c r="R1235" s="105" t="s">
        <v>36</v>
      </c>
      <c r="S1235" s="105" t="str">
        <f>VLOOKUP(A1235,논문증빙검증!$A:$T,20,0)</f>
        <v>공동저자</v>
      </c>
      <c r="T1235" s="105" t="str">
        <f>VLOOKUP(A1235,논문증빙검증!$A:$R,17,0)</f>
        <v>주저자</v>
      </c>
      <c r="U1235" s="105" t="s">
        <v>89</v>
      </c>
      <c r="V1235" s="105" t="s">
        <v>90</v>
      </c>
      <c r="W1235" s="105" t="s">
        <v>91</v>
      </c>
      <c r="X1235" s="105" t="s">
        <v>40</v>
      </c>
      <c r="Y1235" s="105" t="s">
        <v>92</v>
      </c>
      <c r="Z1235" s="105">
        <v>13</v>
      </c>
      <c r="AA1235" s="105" t="s">
        <v>93</v>
      </c>
      <c r="AB1235" s="105">
        <v>5.4550000000000001</v>
      </c>
      <c r="AC1235" s="105">
        <v>84.459459499999994</v>
      </c>
      <c r="AD1235" s="105" t="s">
        <v>8903</v>
      </c>
      <c r="AE1235" s="105" t="s">
        <v>94</v>
      </c>
      <c r="AF1235" s="105"/>
      <c r="AG1235" s="105"/>
      <c r="AH1235" s="105" t="s">
        <v>95</v>
      </c>
      <c r="AI1235" s="105" t="s">
        <v>9983</v>
      </c>
      <c r="AJ1235" s="105">
        <v>255</v>
      </c>
      <c r="AK1235" s="105"/>
      <c r="AL1235" s="105"/>
      <c r="AM1235" s="105"/>
    </row>
    <row r="1236" spans="1:40" s="94" customFormat="1">
      <c r="A1236" s="105">
        <v>1470</v>
      </c>
      <c r="B1236" s="105">
        <v>6</v>
      </c>
      <c r="C1236" s="105" t="s">
        <v>82</v>
      </c>
      <c r="D1236" s="105" t="s">
        <v>83</v>
      </c>
      <c r="E1236" s="105" t="s">
        <v>84</v>
      </c>
      <c r="F1236" s="105" t="str">
        <f>VLOOKUP(A1236,논문증빙검증!$A:$J,10,0)</f>
        <v>인정</v>
      </c>
      <c r="G1236" s="105" t="s">
        <v>3537</v>
      </c>
      <c r="H1236" s="105" t="s">
        <v>3538</v>
      </c>
      <c r="I1236" s="105">
        <f>VLOOKUP(A1236,논문증빙검증!$A:$N,14,0)</f>
        <v>0</v>
      </c>
      <c r="J1236" s="105" t="s">
        <v>9699</v>
      </c>
      <c r="K1236" s="105" t="s">
        <v>10859</v>
      </c>
      <c r="L1236" s="105" t="s">
        <v>3539</v>
      </c>
      <c r="M1236" s="105" t="b">
        <f>L1235=L1236</f>
        <v>0</v>
      </c>
      <c r="N1236" s="105" t="s">
        <v>3539</v>
      </c>
      <c r="O1236" s="105" t="str">
        <f>VLOOKUP(A1236,'doi 검증'!$A:$E,5,0)</f>
        <v>인정</v>
      </c>
      <c r="P1236" s="105"/>
      <c r="Q1236" s="105" t="s">
        <v>35</v>
      </c>
      <c r="R1236" s="105" t="s">
        <v>63</v>
      </c>
      <c r="S1236" s="105">
        <f>VLOOKUP(A1236,논문증빙검증!$A:$T,20,0)</f>
        <v>0</v>
      </c>
      <c r="T1236" s="105" t="str">
        <f>VLOOKUP(A1236,논문증빙검증!$A:$R,17,0)</f>
        <v>기타저자</v>
      </c>
      <c r="U1236" s="105" t="s">
        <v>3540</v>
      </c>
      <c r="V1236" s="105" t="s">
        <v>90</v>
      </c>
      <c r="W1236" s="105" t="s">
        <v>3534</v>
      </c>
      <c r="X1236" s="105" t="s">
        <v>40</v>
      </c>
      <c r="Y1236" s="105" t="s">
        <v>1483</v>
      </c>
      <c r="Z1236" s="105">
        <v>0</v>
      </c>
      <c r="AA1236" s="105" t="s">
        <v>232</v>
      </c>
      <c r="AB1236" s="105">
        <v>7.1319999999999997</v>
      </c>
      <c r="AC1236" s="105">
        <v>88.461538500000003</v>
      </c>
      <c r="AD1236" s="105" t="s">
        <v>68</v>
      </c>
      <c r="AE1236" s="105" t="s">
        <v>3541</v>
      </c>
      <c r="AF1236" s="105"/>
      <c r="AG1236" s="105"/>
      <c r="AH1236" s="105" t="s">
        <v>3529</v>
      </c>
      <c r="AI1236" s="105" t="s">
        <v>9983</v>
      </c>
      <c r="AJ1236" s="105">
        <v>53</v>
      </c>
      <c r="AK1236" s="105"/>
      <c r="AL1236" s="105"/>
      <c r="AM1236" s="105"/>
    </row>
    <row r="1237" spans="1:40" s="94" customFormat="1">
      <c r="A1237" s="105">
        <v>1471</v>
      </c>
      <c r="B1237" s="105">
        <v>1</v>
      </c>
      <c r="C1237" s="105" t="s">
        <v>515</v>
      </c>
      <c r="D1237" s="105" t="s">
        <v>516</v>
      </c>
      <c r="E1237" s="105" t="s">
        <v>517</v>
      </c>
      <c r="F1237" s="105" t="str">
        <f>VLOOKUP(A1237,논문증빙검증!$A:$J,10,0)</f>
        <v>인정</v>
      </c>
      <c r="G1237" s="105" t="s">
        <v>518</v>
      </c>
      <c r="H1237" s="105" t="s">
        <v>519</v>
      </c>
      <c r="I1237" s="105" t="str">
        <f>VLOOKUP(A1237,논문증빙검증!$A:$N,14,0)</f>
        <v>O</v>
      </c>
      <c r="J1237" s="105" t="s">
        <v>9699</v>
      </c>
      <c r="K1237" s="105" t="s">
        <v>10859</v>
      </c>
      <c r="L1237" s="105" t="s">
        <v>520</v>
      </c>
      <c r="M1237" s="105" t="b">
        <f>L1236=L1237</f>
        <v>0</v>
      </c>
      <c r="N1237" s="105" t="s">
        <v>520</v>
      </c>
      <c r="O1237" s="105" t="str">
        <f>VLOOKUP(A1237,'doi 검증'!$A:$E,5,0)</f>
        <v>인정</v>
      </c>
      <c r="P1237" s="105"/>
      <c r="Q1237" s="105" t="s">
        <v>35</v>
      </c>
      <c r="R1237" s="105" t="s">
        <v>36</v>
      </c>
      <c r="S1237" s="105" t="str">
        <f>VLOOKUP(A1237,논문증빙검증!$A:$T,20,0)</f>
        <v>공동저자</v>
      </c>
      <c r="T1237" s="105" t="str">
        <f>VLOOKUP(A1237,논문증빙검증!$A:$R,17,0)</f>
        <v>주저자</v>
      </c>
      <c r="U1237" s="105" t="s">
        <v>521</v>
      </c>
      <c r="V1237" s="105" t="s">
        <v>331</v>
      </c>
      <c r="W1237" s="105" t="s">
        <v>506</v>
      </c>
      <c r="X1237" s="105" t="s">
        <v>40</v>
      </c>
      <c r="Y1237" s="105" t="s">
        <v>522</v>
      </c>
      <c r="Z1237" s="105">
        <v>7</v>
      </c>
      <c r="AA1237" s="105" t="s">
        <v>523</v>
      </c>
      <c r="AB1237" s="105">
        <v>16.806000000000001</v>
      </c>
      <c r="AC1237" s="105">
        <v>94.760479000000004</v>
      </c>
      <c r="AD1237" s="105" t="s">
        <v>40</v>
      </c>
      <c r="AE1237" s="105" t="s">
        <v>517</v>
      </c>
      <c r="AF1237" s="105"/>
      <c r="AG1237" s="105"/>
      <c r="AH1237" s="105" t="s">
        <v>491</v>
      </c>
      <c r="AI1237" s="105" t="s">
        <v>9983</v>
      </c>
      <c r="AJ1237" s="105">
        <v>7</v>
      </c>
      <c r="AK1237" s="105" t="s">
        <v>156</v>
      </c>
      <c r="AL1237" s="105"/>
      <c r="AM1237" s="105"/>
    </row>
    <row r="1238" spans="1:40" s="93" customFormat="1">
      <c r="A1238" s="105">
        <v>1472</v>
      </c>
      <c r="B1238" s="105">
        <v>2</v>
      </c>
      <c r="C1238" s="105" t="s">
        <v>515</v>
      </c>
      <c r="D1238" s="105" t="s">
        <v>516</v>
      </c>
      <c r="E1238" s="105" t="s">
        <v>517</v>
      </c>
      <c r="F1238" s="105" t="str">
        <f>VLOOKUP(A1238,논문증빙검증!$A:$J,10,0)</f>
        <v>인정</v>
      </c>
      <c r="G1238" s="105" t="s">
        <v>5184</v>
      </c>
      <c r="H1238" s="105" t="s">
        <v>570</v>
      </c>
      <c r="I1238" s="105" t="str">
        <f>VLOOKUP(A1238,논문증빙검증!$A:$N,14,0)</f>
        <v>O</v>
      </c>
      <c r="J1238" s="105" t="s">
        <v>9699</v>
      </c>
      <c r="K1238" s="105" t="s">
        <v>10859</v>
      </c>
      <c r="L1238" s="105" t="s">
        <v>5185</v>
      </c>
      <c r="M1238" s="105" t="e">
        <f>#REF!=L1238</f>
        <v>#REF!</v>
      </c>
      <c r="N1238" s="105" t="s">
        <v>5185</v>
      </c>
      <c r="O1238" s="105" t="str">
        <f>VLOOKUP(A1238,'doi 검증'!$A:$E,5,0)</f>
        <v>인정</v>
      </c>
      <c r="P1238" s="105"/>
      <c r="Q1238" s="105" t="s">
        <v>35</v>
      </c>
      <c r="R1238" s="105" t="s">
        <v>36</v>
      </c>
      <c r="S1238" s="105" t="str">
        <f>VLOOKUP(A1238,논문증빙검증!$A:$T,20,0)</f>
        <v>공동저자</v>
      </c>
      <c r="T1238" s="105" t="str">
        <f>VLOOKUP(A1238,논문증빙검증!$A:$R,17,0)</f>
        <v>주저자</v>
      </c>
      <c r="U1238" s="105" t="s">
        <v>5186</v>
      </c>
      <c r="V1238" s="105" t="s">
        <v>4555</v>
      </c>
      <c r="W1238" s="105" t="s">
        <v>4906</v>
      </c>
      <c r="X1238" s="105" t="s">
        <v>40</v>
      </c>
      <c r="Y1238" s="105" t="s">
        <v>5187</v>
      </c>
      <c r="Z1238" s="105">
        <v>8</v>
      </c>
      <c r="AA1238" s="105" t="s">
        <v>4879</v>
      </c>
      <c r="AB1238" s="105">
        <v>9.2289999999999992</v>
      </c>
      <c r="AC1238" s="105">
        <v>86.976047899999998</v>
      </c>
      <c r="AD1238" s="105" t="s">
        <v>8903</v>
      </c>
      <c r="AE1238" s="105" t="s">
        <v>5188</v>
      </c>
      <c r="AF1238" s="105"/>
      <c r="AG1238" s="105"/>
      <c r="AH1238" s="105" t="s">
        <v>4880</v>
      </c>
      <c r="AI1238" s="105" t="s">
        <v>9983</v>
      </c>
      <c r="AJ1238" s="105">
        <v>12</v>
      </c>
      <c r="AK1238" s="105" t="s">
        <v>57</v>
      </c>
      <c r="AL1238" s="105"/>
      <c r="AM1238" s="105"/>
    </row>
    <row r="1239" spans="1:40" s="93" customFormat="1">
      <c r="A1239" s="105">
        <v>1473</v>
      </c>
      <c r="B1239" s="105">
        <v>3</v>
      </c>
      <c r="C1239" s="105" t="s">
        <v>515</v>
      </c>
      <c r="D1239" s="105" t="s">
        <v>516</v>
      </c>
      <c r="E1239" s="105" t="s">
        <v>517</v>
      </c>
      <c r="F1239" s="105" t="str">
        <f>VLOOKUP(A1239,논문증빙검증!$A:$J,10,0)</f>
        <v>인정</v>
      </c>
      <c r="G1239" s="105" t="s">
        <v>2333</v>
      </c>
      <c r="H1239" s="105" t="s">
        <v>2334</v>
      </c>
      <c r="I1239" s="105" t="str">
        <f>VLOOKUP(A1239,논문증빙검증!$A:$N,14,0)</f>
        <v>O</v>
      </c>
      <c r="J1239" s="105" t="s">
        <v>9699</v>
      </c>
      <c r="K1239" s="105" t="s">
        <v>10859</v>
      </c>
      <c r="L1239" s="105" t="s">
        <v>2335</v>
      </c>
      <c r="M1239" s="105" t="b">
        <f>L1238=L1239</f>
        <v>0</v>
      </c>
      <c r="N1239" s="105" t="s">
        <v>2335</v>
      </c>
      <c r="O1239" s="105" t="str">
        <f>VLOOKUP(A1239,'doi 검증'!$A:$E,5,0)</f>
        <v>인정</v>
      </c>
      <c r="P1239" s="105"/>
      <c r="Q1239" s="105" t="s">
        <v>35</v>
      </c>
      <c r="R1239" s="105" t="s">
        <v>36</v>
      </c>
      <c r="S1239" s="105">
        <f>VLOOKUP(A1239,논문증빙검증!$A:$T,20,0)</f>
        <v>0</v>
      </c>
      <c r="T1239" s="105" t="str">
        <f>VLOOKUP(A1239,논문증빙검증!$A:$R,17,0)</f>
        <v>주저자</v>
      </c>
      <c r="U1239" s="105" t="s">
        <v>2336</v>
      </c>
      <c r="V1239" s="105" t="s">
        <v>1938</v>
      </c>
      <c r="W1239" s="105" t="s">
        <v>2232</v>
      </c>
      <c r="X1239" s="105" t="s">
        <v>40</v>
      </c>
      <c r="Y1239" s="105" t="s">
        <v>2337</v>
      </c>
      <c r="Z1239" s="105">
        <v>1</v>
      </c>
      <c r="AA1239" s="105" t="s">
        <v>2280</v>
      </c>
      <c r="AB1239" s="105">
        <v>6.7069999999999999</v>
      </c>
      <c r="AC1239" s="105">
        <v>97.619047600000002</v>
      </c>
      <c r="AD1239" s="105" t="s">
        <v>40</v>
      </c>
      <c r="AE1239" s="105" t="s">
        <v>517</v>
      </c>
      <c r="AF1239" s="105"/>
      <c r="AG1239" s="105"/>
      <c r="AH1239" s="105" t="s">
        <v>2227</v>
      </c>
      <c r="AI1239" s="105" t="s">
        <v>9983</v>
      </c>
      <c r="AJ1239" s="105">
        <v>534</v>
      </c>
      <c r="AK1239" s="105"/>
      <c r="AL1239" s="105"/>
      <c r="AM1239" s="105"/>
    </row>
    <row r="1240" spans="1:40" s="93" customFormat="1">
      <c r="A1240" s="105">
        <v>1474</v>
      </c>
      <c r="B1240" s="105">
        <v>4</v>
      </c>
      <c r="C1240" s="105" t="s">
        <v>515</v>
      </c>
      <c r="D1240" s="105" t="s">
        <v>516</v>
      </c>
      <c r="E1240" s="105" t="s">
        <v>517</v>
      </c>
      <c r="F1240" s="105" t="str">
        <f>VLOOKUP(A1240,논문증빙검증!$A:$J,10,0)</f>
        <v>인정</v>
      </c>
      <c r="G1240" s="105" t="s">
        <v>5922</v>
      </c>
      <c r="H1240" s="105" t="s">
        <v>5923</v>
      </c>
      <c r="I1240" s="105" t="str">
        <f>VLOOKUP(A1240,논문증빙검증!$A:$N,14,0)</f>
        <v>O</v>
      </c>
      <c r="J1240" s="105" t="s">
        <v>9699</v>
      </c>
      <c r="K1240" s="105" t="s">
        <v>10859</v>
      </c>
      <c r="L1240" s="105" t="s">
        <v>5924</v>
      </c>
      <c r="M1240" s="105" t="b">
        <f>L1239=L1240</f>
        <v>0</v>
      </c>
      <c r="N1240" s="105" t="s">
        <v>5924</v>
      </c>
      <c r="O1240" s="105" t="str">
        <f>VLOOKUP(A1240,'doi 검증'!$A:$E,5,0)</f>
        <v>인정</v>
      </c>
      <c r="P1240" s="105"/>
      <c r="Q1240" s="105" t="s">
        <v>35</v>
      </c>
      <c r="R1240" s="105" t="s">
        <v>36</v>
      </c>
      <c r="S1240" s="105" t="str">
        <f>VLOOKUP(A1240,논문증빙검증!$A:$T,20,0)</f>
        <v>공동저자</v>
      </c>
      <c r="T1240" s="105" t="str">
        <f>VLOOKUP(A1240,논문증빙검증!$A:$R,17,0)</f>
        <v>주저자</v>
      </c>
      <c r="U1240" s="105" t="s">
        <v>5925</v>
      </c>
      <c r="V1240" s="105" t="s">
        <v>5811</v>
      </c>
      <c r="W1240" s="105" t="s">
        <v>5926</v>
      </c>
      <c r="X1240" s="105" t="s">
        <v>40</v>
      </c>
      <c r="Y1240" s="105" t="s">
        <v>92</v>
      </c>
      <c r="Z1240" s="105">
        <v>5</v>
      </c>
      <c r="AA1240" s="105" t="s">
        <v>5927</v>
      </c>
      <c r="AB1240" s="105">
        <v>6.367</v>
      </c>
      <c r="AC1240" s="105">
        <v>75.598802399999997</v>
      </c>
      <c r="AD1240" s="105" t="s">
        <v>40</v>
      </c>
      <c r="AE1240" s="105" t="s">
        <v>517</v>
      </c>
      <c r="AF1240" s="105"/>
      <c r="AG1240" s="105"/>
      <c r="AH1240" s="105" t="s">
        <v>5928</v>
      </c>
      <c r="AI1240" s="105" t="s">
        <v>9983</v>
      </c>
      <c r="AJ1240" s="105">
        <v>2</v>
      </c>
      <c r="AK1240" s="105" t="s">
        <v>1524</v>
      </c>
      <c r="AL1240" s="105"/>
      <c r="AM1240" s="105"/>
    </row>
    <row r="1241" spans="1:40" s="93" customFormat="1">
      <c r="A1241" s="105">
        <v>1475</v>
      </c>
      <c r="B1241" s="105">
        <v>5</v>
      </c>
      <c r="C1241" s="105" t="s">
        <v>515</v>
      </c>
      <c r="D1241" s="105" t="s">
        <v>516</v>
      </c>
      <c r="E1241" s="105" t="s">
        <v>517</v>
      </c>
      <c r="F1241" s="105" t="str">
        <f>VLOOKUP(A1241,논문증빙검증!$A:$J,10,0)</f>
        <v>인정</v>
      </c>
      <c r="G1241" s="105" t="s">
        <v>3399</v>
      </c>
      <c r="H1241" s="105" t="s">
        <v>3400</v>
      </c>
      <c r="I1241" s="105" t="str">
        <f>VLOOKUP(A1241,논문증빙검증!$A:$N,14,0)</f>
        <v>O</v>
      </c>
      <c r="J1241" s="105" t="s">
        <v>9699</v>
      </c>
      <c r="K1241" s="105" t="s">
        <v>10859</v>
      </c>
      <c r="L1241" s="105" t="s">
        <v>3401</v>
      </c>
      <c r="M1241" s="105" t="b">
        <f>L1240=L1241</f>
        <v>0</v>
      </c>
      <c r="N1241" s="105" t="s">
        <v>3401</v>
      </c>
      <c r="O1241" s="105" t="str">
        <f>VLOOKUP(A1241,'doi 검증'!$A:$E,5,0)</f>
        <v>인정</v>
      </c>
      <c r="P1241" s="105"/>
      <c r="Q1241" s="105" t="s">
        <v>35</v>
      </c>
      <c r="R1241" s="105" t="s">
        <v>36</v>
      </c>
      <c r="S1241" s="105">
        <f>VLOOKUP(A1241,논문증빙검증!$A:$T,20,0)</f>
        <v>0</v>
      </c>
      <c r="T1241" s="105" t="str">
        <f>VLOOKUP(A1241,논문증빙검증!$A:$R,17,0)</f>
        <v>주저자</v>
      </c>
      <c r="U1241" s="105" t="s">
        <v>3402</v>
      </c>
      <c r="V1241" s="105" t="s">
        <v>1938</v>
      </c>
      <c r="W1241" s="105" t="s">
        <v>3403</v>
      </c>
      <c r="X1241" s="105" t="s">
        <v>40</v>
      </c>
      <c r="Y1241" s="105" t="s">
        <v>175</v>
      </c>
      <c r="Z1241" s="105">
        <v>7</v>
      </c>
      <c r="AA1241" s="105" t="s">
        <v>3397</v>
      </c>
      <c r="AB1241" s="105">
        <v>5.3159999999999998</v>
      </c>
      <c r="AC1241" s="105">
        <v>93.125</v>
      </c>
      <c r="AD1241" s="105" t="s">
        <v>40</v>
      </c>
      <c r="AE1241" s="105" t="s">
        <v>517</v>
      </c>
      <c r="AF1241" s="105"/>
      <c r="AG1241" s="105"/>
      <c r="AH1241" s="105" t="s">
        <v>3384</v>
      </c>
      <c r="AI1241" s="105" t="s">
        <v>9983</v>
      </c>
      <c r="AJ1241" s="105">
        <v>794</v>
      </c>
      <c r="AK1241" s="105"/>
      <c r="AL1241" s="105"/>
      <c r="AM1241" s="105"/>
    </row>
    <row r="1242" spans="1:40" s="97" customFormat="1">
      <c r="A1242" s="110">
        <v>1476</v>
      </c>
      <c r="B1242" s="110">
        <v>6</v>
      </c>
      <c r="C1242" s="110" t="s">
        <v>515</v>
      </c>
      <c r="D1242" s="110" t="s">
        <v>516</v>
      </c>
      <c r="E1242" s="110" t="s">
        <v>517</v>
      </c>
      <c r="F1242" s="105" t="str">
        <f>VLOOKUP(A1242,논문증빙검증!$A:$J,10,0)</f>
        <v>인정</v>
      </c>
      <c r="G1242" s="110" t="s">
        <v>7793</v>
      </c>
      <c r="H1242" s="110" t="s">
        <v>4816</v>
      </c>
      <c r="I1242" s="105" t="str">
        <f>VLOOKUP(A1242,논문증빙검증!$A:$N,14,0)</f>
        <v>O</v>
      </c>
      <c r="J1242" s="105" t="s">
        <v>9699</v>
      </c>
      <c r="K1242" s="110" t="s">
        <v>10859</v>
      </c>
      <c r="L1242" s="105" t="s">
        <v>7794</v>
      </c>
      <c r="M1242" s="105" t="b">
        <f>L1241=L1242</f>
        <v>0</v>
      </c>
      <c r="N1242" s="110" t="s">
        <v>10941</v>
      </c>
      <c r="O1242" s="105" t="str">
        <f>VLOOKUP(A1242,'doi 검증'!$A:$E,5,0)</f>
        <v>인정</v>
      </c>
      <c r="P1242" s="110"/>
      <c r="Q1242" s="110" t="s">
        <v>35</v>
      </c>
      <c r="R1242" s="110" t="s">
        <v>36</v>
      </c>
      <c r="S1242" s="105">
        <f>VLOOKUP(A1242,논문증빙검증!$A:$T,20,0)</f>
        <v>0</v>
      </c>
      <c r="T1242" s="105" t="str">
        <f>VLOOKUP(A1242,논문증빙검증!$A:$R,17,0)</f>
        <v>주저자</v>
      </c>
      <c r="U1242" s="110" t="s">
        <v>10908</v>
      </c>
      <c r="V1242" s="110" t="s">
        <v>7543</v>
      </c>
      <c r="W1242" s="110" t="s">
        <v>7765</v>
      </c>
      <c r="X1242" s="110" t="s">
        <v>8903</v>
      </c>
      <c r="Y1242" s="110" t="s">
        <v>8949</v>
      </c>
      <c r="Z1242" s="110">
        <v>0</v>
      </c>
      <c r="AA1242" s="110"/>
      <c r="AB1242" s="110">
        <v>5.0759999999999996</v>
      </c>
      <c r="AC1242" s="105">
        <v>78.4375</v>
      </c>
      <c r="AD1242" s="110" t="s">
        <v>8903</v>
      </c>
      <c r="AE1242" s="110" t="s">
        <v>8950</v>
      </c>
      <c r="AF1242" s="110"/>
      <c r="AG1242" s="110"/>
      <c r="AH1242" s="110"/>
      <c r="AI1242" s="105" t="s">
        <v>9980</v>
      </c>
      <c r="AJ1242" s="110"/>
      <c r="AK1242" s="110"/>
      <c r="AL1242" s="110" t="s">
        <v>799</v>
      </c>
      <c r="AM1242" s="110"/>
      <c r="AN1242" s="100"/>
    </row>
    <row r="1243" spans="1:40" s="97" customFormat="1">
      <c r="A1243" s="105">
        <v>1477</v>
      </c>
      <c r="B1243" s="105">
        <v>7</v>
      </c>
      <c r="C1243" s="105" t="s">
        <v>515</v>
      </c>
      <c r="D1243" s="105" t="s">
        <v>516</v>
      </c>
      <c r="E1243" s="105" t="s">
        <v>517</v>
      </c>
      <c r="F1243" s="105" t="str">
        <f>VLOOKUP(A1243,논문증빙검증!$A:$J,10,0)</f>
        <v>인정</v>
      </c>
      <c r="G1243" s="105" t="s">
        <v>4115</v>
      </c>
      <c r="H1243" s="105" t="s">
        <v>2508</v>
      </c>
      <c r="I1243" s="105" t="str">
        <f>VLOOKUP(A1243,논문증빙검증!$A:$N,14,0)</f>
        <v>O</v>
      </c>
      <c r="J1243" s="105" t="s">
        <v>9699</v>
      </c>
      <c r="K1243" s="105" t="s">
        <v>10859</v>
      </c>
      <c r="L1243" s="105" t="s">
        <v>4116</v>
      </c>
      <c r="M1243" s="105" t="b">
        <f>L1242=L1243</f>
        <v>0</v>
      </c>
      <c r="N1243" s="105" t="s">
        <v>4116</v>
      </c>
      <c r="O1243" s="105" t="str">
        <f>VLOOKUP(A1243,'doi 검증'!$A:$E,5,0)</f>
        <v>인정</v>
      </c>
      <c r="P1243" s="105"/>
      <c r="Q1243" s="105" t="s">
        <v>35</v>
      </c>
      <c r="R1243" s="105" t="s">
        <v>36</v>
      </c>
      <c r="S1243" s="105">
        <f>VLOOKUP(A1243,논문증빙검증!$A:$T,20,0)</f>
        <v>0</v>
      </c>
      <c r="T1243" s="105" t="str">
        <f>VLOOKUP(A1243,논문증빙검증!$A:$R,17,0)</f>
        <v>주저자</v>
      </c>
      <c r="U1243" s="105" t="s">
        <v>4117</v>
      </c>
      <c r="V1243" s="105" t="s">
        <v>1938</v>
      </c>
      <c r="W1243" s="105" t="s">
        <v>4118</v>
      </c>
      <c r="X1243" s="105" t="s">
        <v>40</v>
      </c>
      <c r="Y1243" s="105" t="s">
        <v>2359</v>
      </c>
      <c r="Z1243" s="105">
        <v>0</v>
      </c>
      <c r="AA1243" s="105" t="s">
        <v>232</v>
      </c>
      <c r="AB1243" s="105">
        <v>3.927</v>
      </c>
      <c r="AC1243" s="105">
        <v>76.373626400000006</v>
      </c>
      <c r="AD1243" s="105" t="s">
        <v>40</v>
      </c>
      <c r="AE1243" s="105" t="s">
        <v>517</v>
      </c>
      <c r="AF1243" s="105"/>
      <c r="AG1243" s="105"/>
      <c r="AH1243" s="105" t="s">
        <v>4119</v>
      </c>
      <c r="AI1243" s="105" t="s">
        <v>9983</v>
      </c>
      <c r="AJ1243" s="105">
        <v>127</v>
      </c>
      <c r="AK1243" s="105"/>
      <c r="AL1243" s="105"/>
      <c r="AM1243" s="105"/>
      <c r="AN1243" s="100"/>
    </row>
    <row r="1244" spans="1:40" s="93" customFormat="1">
      <c r="A1244" s="105">
        <v>1478</v>
      </c>
      <c r="B1244" s="105">
        <v>8</v>
      </c>
      <c r="C1244" s="105" t="s">
        <v>515</v>
      </c>
      <c r="D1244" s="105" t="s">
        <v>516</v>
      </c>
      <c r="E1244" s="105" t="s">
        <v>517</v>
      </c>
      <c r="F1244" s="105" t="str">
        <f>VLOOKUP(A1244,논문증빙검증!$A:$J,10,0)</f>
        <v>인정</v>
      </c>
      <c r="G1244" s="105" t="s">
        <v>7539</v>
      </c>
      <c r="H1244" s="105" t="s">
        <v>7540</v>
      </c>
      <c r="I1244" s="105" t="str">
        <f>VLOOKUP(A1244,논문증빙검증!$A:$N,14,0)</f>
        <v>O</v>
      </c>
      <c r="J1244" s="105" t="s">
        <v>9699</v>
      </c>
      <c r="K1244" s="105" t="s">
        <v>10859</v>
      </c>
      <c r="L1244" s="105" t="s">
        <v>7541</v>
      </c>
      <c r="M1244" s="105" t="b">
        <f>L1243=L1244</f>
        <v>0</v>
      </c>
      <c r="N1244" s="105" t="s">
        <v>7541</v>
      </c>
      <c r="O1244" s="105" t="str">
        <f>VLOOKUP(A1244,'doi 검증'!$A:$E,5,0)</f>
        <v>인정</v>
      </c>
      <c r="P1244" s="105"/>
      <c r="Q1244" s="105" t="s">
        <v>35</v>
      </c>
      <c r="R1244" s="105" t="s">
        <v>36</v>
      </c>
      <c r="S1244" s="105" t="str">
        <f>VLOOKUP(A1244,논문증빙검증!$A:$T,20,0)</f>
        <v>공동저자</v>
      </c>
      <c r="T1244" s="105" t="str">
        <f>VLOOKUP(A1244,논문증빙검증!$A:$R,17,0)</f>
        <v>주저자</v>
      </c>
      <c r="U1244" s="105" t="s">
        <v>7542</v>
      </c>
      <c r="V1244" s="105" t="s">
        <v>7543</v>
      </c>
      <c r="W1244" s="105" t="s">
        <v>7544</v>
      </c>
      <c r="X1244" s="105" t="s">
        <v>40</v>
      </c>
      <c r="Y1244" s="105" t="s">
        <v>694</v>
      </c>
      <c r="Z1244" s="105">
        <v>2</v>
      </c>
      <c r="AA1244" s="105" t="s">
        <v>7545</v>
      </c>
      <c r="AB1244" s="105">
        <v>2.6789999999999998</v>
      </c>
      <c r="AC1244" s="105">
        <v>58.3333333</v>
      </c>
      <c r="AD1244" s="105" t="s">
        <v>40</v>
      </c>
      <c r="AE1244" s="105" t="s">
        <v>517</v>
      </c>
      <c r="AF1244" s="105"/>
      <c r="AG1244" s="105"/>
      <c r="AH1244" s="105" t="s">
        <v>7546</v>
      </c>
      <c r="AI1244" s="105" t="s">
        <v>9983</v>
      </c>
      <c r="AJ1244" s="105">
        <v>10</v>
      </c>
      <c r="AK1244" s="105" t="s">
        <v>130</v>
      </c>
      <c r="AL1244" s="105"/>
      <c r="AM1244" s="105"/>
    </row>
    <row r="1245" spans="1:40" s="96" customFormat="1">
      <c r="A1245" s="105">
        <v>1479</v>
      </c>
      <c r="B1245" s="105">
        <v>9</v>
      </c>
      <c r="C1245" s="105" t="s">
        <v>515</v>
      </c>
      <c r="D1245" s="105" t="s">
        <v>516</v>
      </c>
      <c r="E1245" s="105" t="s">
        <v>517</v>
      </c>
      <c r="F1245" s="105" t="str">
        <f>VLOOKUP(A1245,논문증빙검증!$A:$J,10,0)</f>
        <v>인정</v>
      </c>
      <c r="G1245" s="105" t="s">
        <v>4477</v>
      </c>
      <c r="H1245" s="105" t="s">
        <v>4478</v>
      </c>
      <c r="I1245" s="105" t="str">
        <f>VLOOKUP(A1245,논문증빙검증!$A:$N,14,0)</f>
        <v>O</v>
      </c>
      <c r="J1245" s="105" t="s">
        <v>9699</v>
      </c>
      <c r="K1245" s="105" t="s">
        <v>10859</v>
      </c>
      <c r="L1245" s="105" t="s">
        <v>4479</v>
      </c>
      <c r="M1245" s="105" t="b">
        <f>L1244=L1245</f>
        <v>0</v>
      </c>
      <c r="N1245" s="105" t="s">
        <v>4479</v>
      </c>
      <c r="O1245" s="105" t="str">
        <f>VLOOKUP(A1245,'doi 검증'!$A:$E,5,0)</f>
        <v>인정</v>
      </c>
      <c r="P1245" s="105"/>
      <c r="Q1245" s="105" t="s">
        <v>35</v>
      </c>
      <c r="R1245" s="105" t="s">
        <v>36</v>
      </c>
      <c r="S1245" s="105">
        <f>VLOOKUP(A1245,논문증빙검증!$A:$T,20,0)</f>
        <v>0</v>
      </c>
      <c r="T1245" s="105" t="str">
        <f>VLOOKUP(A1245,논문증빙검증!$A:$R,17,0)</f>
        <v>주저자</v>
      </c>
      <c r="U1245" s="105" t="s">
        <v>4480</v>
      </c>
      <c r="V1245" s="105" t="s">
        <v>1938</v>
      </c>
      <c r="W1245" s="105" t="s">
        <v>4471</v>
      </c>
      <c r="X1245" s="105" t="s">
        <v>40</v>
      </c>
      <c r="Y1245" s="105" t="s">
        <v>4481</v>
      </c>
      <c r="Z1245" s="105">
        <v>7</v>
      </c>
      <c r="AA1245" s="105" t="s">
        <v>4465</v>
      </c>
      <c r="AB1245" s="105">
        <v>2.1829999999999998</v>
      </c>
      <c r="AC1245" s="105">
        <v>41.5625</v>
      </c>
      <c r="AD1245" s="105" t="s">
        <v>40</v>
      </c>
      <c r="AE1245" s="105" t="s">
        <v>517</v>
      </c>
      <c r="AF1245" s="105"/>
      <c r="AG1245" s="105"/>
      <c r="AH1245" s="105" t="s">
        <v>4467</v>
      </c>
      <c r="AI1245" s="105" t="s">
        <v>9983</v>
      </c>
      <c r="AJ1245" s="105">
        <v>638</v>
      </c>
      <c r="AK1245" s="105"/>
      <c r="AL1245" s="105"/>
      <c r="AM1245" s="105"/>
    </row>
    <row r="1246" spans="1:40" s="96" customFormat="1">
      <c r="A1246" s="105">
        <v>1480</v>
      </c>
      <c r="B1246" s="105">
        <v>10</v>
      </c>
      <c r="C1246" s="105" t="s">
        <v>515</v>
      </c>
      <c r="D1246" s="105" t="s">
        <v>516</v>
      </c>
      <c r="E1246" s="105" t="s">
        <v>517</v>
      </c>
      <c r="F1246" s="105" t="str">
        <f>VLOOKUP(A1246,논문증빙검증!$A:$J,10,0)</f>
        <v>인정</v>
      </c>
      <c r="G1246" s="105" t="s">
        <v>5066</v>
      </c>
      <c r="H1246" s="105" t="s">
        <v>5067</v>
      </c>
      <c r="I1246" s="105" t="str">
        <f>VLOOKUP(A1246,논문증빙검증!$A:$N,14,0)</f>
        <v>O</v>
      </c>
      <c r="J1246" s="105" t="s">
        <v>9699</v>
      </c>
      <c r="K1246" s="105" t="s">
        <v>10859</v>
      </c>
      <c r="L1246" s="105" t="s">
        <v>5068</v>
      </c>
      <c r="M1246" s="105" t="e">
        <f>#REF!=L1246</f>
        <v>#REF!</v>
      </c>
      <c r="N1246" s="105" t="s">
        <v>5068</v>
      </c>
      <c r="O1246" s="105" t="str">
        <f>VLOOKUP(A1246,'doi 검증'!$A:$E,5,0)</f>
        <v>인정</v>
      </c>
      <c r="P1246" s="105"/>
      <c r="Q1246" s="105" t="s">
        <v>35</v>
      </c>
      <c r="R1246" s="105" t="s">
        <v>122</v>
      </c>
      <c r="S1246" s="105">
        <f>VLOOKUP(A1246,논문증빙검증!$A:$T,20,0)</f>
        <v>0</v>
      </c>
      <c r="T1246" s="105" t="str">
        <f>VLOOKUP(A1246,논문증빙검증!$A:$R,17,0)</f>
        <v>기타저자</v>
      </c>
      <c r="U1246" s="105" t="s">
        <v>5069</v>
      </c>
      <c r="V1246" s="105" t="s">
        <v>4555</v>
      </c>
      <c r="W1246" s="105" t="s">
        <v>4906</v>
      </c>
      <c r="X1246" s="105" t="s">
        <v>40</v>
      </c>
      <c r="Y1246" s="105" t="s">
        <v>5070</v>
      </c>
      <c r="Z1246" s="105">
        <v>30</v>
      </c>
      <c r="AA1246" s="105" t="s">
        <v>5054</v>
      </c>
      <c r="AB1246" s="105">
        <v>9.2289999999999992</v>
      </c>
      <c r="AC1246" s="105">
        <v>86.976047899999998</v>
      </c>
      <c r="AD1246" s="105" t="s">
        <v>68</v>
      </c>
      <c r="AE1246" s="105" t="s">
        <v>5071</v>
      </c>
      <c r="AF1246" s="105"/>
      <c r="AG1246" s="105"/>
      <c r="AH1246" s="105" t="s">
        <v>4880</v>
      </c>
      <c r="AI1246" s="105" t="s">
        <v>9983</v>
      </c>
      <c r="AJ1246" s="105">
        <v>10</v>
      </c>
      <c r="AK1246" s="105" t="s">
        <v>649</v>
      </c>
      <c r="AL1246" s="105"/>
      <c r="AM1246" s="105"/>
    </row>
    <row r="1247" spans="1:40" s="94" customFormat="1">
      <c r="A1247" s="105">
        <v>1490</v>
      </c>
      <c r="B1247" s="105">
        <v>1</v>
      </c>
      <c r="C1247" s="105" t="s">
        <v>1639</v>
      </c>
      <c r="D1247" s="105" t="s">
        <v>1640</v>
      </c>
      <c r="E1247" s="105" t="s">
        <v>1641</v>
      </c>
      <c r="F1247" s="105" t="str">
        <f>VLOOKUP(A1247,논문증빙검증!$A:$J,10,0)</f>
        <v>인정</v>
      </c>
      <c r="G1247" s="105" t="s">
        <v>2549</v>
      </c>
      <c r="H1247" s="105" t="s">
        <v>2550</v>
      </c>
      <c r="I1247" s="105">
        <f>VLOOKUP(A1247,논문증빙검증!$A:$N,14,0)</f>
        <v>0</v>
      </c>
      <c r="J1247" s="105" t="s">
        <v>9699</v>
      </c>
      <c r="K1247" s="105" t="s">
        <v>10859</v>
      </c>
      <c r="L1247" s="105" t="s">
        <v>2551</v>
      </c>
      <c r="M1247" s="105" t="b">
        <f>L1246=L1247</f>
        <v>0</v>
      </c>
      <c r="N1247" s="105" t="s">
        <v>2551</v>
      </c>
      <c r="O1247" s="105" t="str">
        <f>VLOOKUP(A1247,'doi 검증'!$A:$E,5,0)</f>
        <v>인정</v>
      </c>
      <c r="P1247" s="105"/>
      <c r="Q1247" s="105" t="s">
        <v>35</v>
      </c>
      <c r="R1247" s="105" t="s">
        <v>36</v>
      </c>
      <c r="S1247" s="105">
        <f>VLOOKUP(A1247,논문증빙검증!$A:$T,20,0)</f>
        <v>0</v>
      </c>
      <c r="T1247" s="105" t="str">
        <f>VLOOKUP(A1247,논문증빙검증!$A:$R,17,0)</f>
        <v>주저자</v>
      </c>
      <c r="U1247" s="105" t="s">
        <v>2552</v>
      </c>
      <c r="V1247" s="105" t="s">
        <v>78</v>
      </c>
      <c r="W1247" s="105" t="s">
        <v>39</v>
      </c>
      <c r="X1247" s="105" t="s">
        <v>40</v>
      </c>
      <c r="Y1247" s="105" t="s">
        <v>357</v>
      </c>
      <c r="Z1247" s="105">
        <v>1</v>
      </c>
      <c r="AA1247" s="105" t="s">
        <v>2538</v>
      </c>
      <c r="AB1247" s="105">
        <v>6.766</v>
      </c>
      <c r="AC1247" s="105">
        <v>87.162162199999997</v>
      </c>
      <c r="AD1247" s="105" t="s">
        <v>40</v>
      </c>
      <c r="AE1247" s="105" t="s">
        <v>1641</v>
      </c>
      <c r="AF1247" s="105"/>
      <c r="AG1247" s="105"/>
      <c r="AH1247" s="105" t="s">
        <v>2518</v>
      </c>
      <c r="AI1247" s="105" t="s">
        <v>9983</v>
      </c>
      <c r="AJ1247" s="105">
        <v>352</v>
      </c>
      <c r="AK1247" s="105"/>
      <c r="AL1247" s="105"/>
      <c r="AM1247" s="105"/>
    </row>
    <row r="1248" spans="1:40" s="93" customFormat="1">
      <c r="A1248" s="105">
        <v>1491</v>
      </c>
      <c r="B1248" s="105">
        <v>2</v>
      </c>
      <c r="C1248" s="105" t="s">
        <v>1639</v>
      </c>
      <c r="D1248" s="105" t="s">
        <v>1640</v>
      </c>
      <c r="E1248" s="105" t="s">
        <v>1641</v>
      </c>
      <c r="F1248" s="105" t="str">
        <f>VLOOKUP(A1248,논문증빙검증!$A:$J,10,0)</f>
        <v>인정</v>
      </c>
      <c r="G1248" s="105" t="s">
        <v>7630</v>
      </c>
      <c r="H1248" s="105" t="s">
        <v>7631</v>
      </c>
      <c r="I1248" s="105">
        <f>VLOOKUP(A1248,논문증빙검증!$A:$N,14,0)</f>
        <v>0</v>
      </c>
      <c r="J1248" s="105" t="s">
        <v>9699</v>
      </c>
      <c r="K1248" s="105" t="s">
        <v>10859</v>
      </c>
      <c r="L1248" s="105" t="s">
        <v>7632</v>
      </c>
      <c r="M1248" s="105" t="b">
        <f>L1247=L1248</f>
        <v>0</v>
      </c>
      <c r="N1248" s="105" t="s">
        <v>7632</v>
      </c>
      <c r="O1248" s="105" t="str">
        <f>VLOOKUP(A1248,'doi 검증'!$A:$E,5,0)</f>
        <v>인정</v>
      </c>
      <c r="P1248" s="105"/>
      <c r="Q1248" s="105" t="s">
        <v>35</v>
      </c>
      <c r="R1248" s="105" t="s">
        <v>36</v>
      </c>
      <c r="S1248" s="105">
        <f>VLOOKUP(A1248,논문증빙검증!$A:$T,20,0)</f>
        <v>0</v>
      </c>
      <c r="T1248" s="105" t="str">
        <f>VLOOKUP(A1248,논문증빙검증!$A:$R,17,0)</f>
        <v>주저자</v>
      </c>
      <c r="U1248" s="105" t="s">
        <v>7633</v>
      </c>
      <c r="V1248" s="105" t="s">
        <v>7554</v>
      </c>
      <c r="W1248" s="105" t="s">
        <v>39</v>
      </c>
      <c r="X1248" s="105" t="s">
        <v>40</v>
      </c>
      <c r="Y1248" s="105" t="s">
        <v>962</v>
      </c>
      <c r="Z1248" s="105">
        <v>3</v>
      </c>
      <c r="AA1248" s="105" t="s">
        <v>7634</v>
      </c>
      <c r="AB1248" s="105">
        <v>4.1459999999999999</v>
      </c>
      <c r="AC1248" s="105">
        <v>58.950617299999998</v>
      </c>
      <c r="AD1248" s="105" t="s">
        <v>40</v>
      </c>
      <c r="AE1248" s="105" t="s">
        <v>1641</v>
      </c>
      <c r="AF1248" s="105"/>
      <c r="AG1248" s="105"/>
      <c r="AH1248" s="105" t="s">
        <v>7593</v>
      </c>
      <c r="AI1248" s="105" t="s">
        <v>9983</v>
      </c>
      <c r="AJ1248" s="105">
        <v>9</v>
      </c>
      <c r="AK1248" s="105" t="s">
        <v>130</v>
      </c>
      <c r="AL1248" s="105"/>
      <c r="AM1248" s="105"/>
    </row>
    <row r="1249" spans="1:39" s="94" customFormat="1">
      <c r="A1249" s="105">
        <v>1492</v>
      </c>
      <c r="B1249" s="105">
        <v>3</v>
      </c>
      <c r="C1249" s="105" t="s">
        <v>1639</v>
      </c>
      <c r="D1249" s="105" t="s">
        <v>1640</v>
      </c>
      <c r="E1249" s="105" t="s">
        <v>1641</v>
      </c>
      <c r="F1249" s="105" t="str">
        <f>VLOOKUP(A1249,논문증빙검증!$A:$J,10,0)</f>
        <v>인정</v>
      </c>
      <c r="G1249" s="105" t="s">
        <v>1642</v>
      </c>
      <c r="H1249" s="105" t="s">
        <v>1643</v>
      </c>
      <c r="I1249" s="105">
        <f>VLOOKUP(A1249,논문증빙검증!$A:$N,14,0)</f>
        <v>0</v>
      </c>
      <c r="J1249" s="105" t="s">
        <v>9699</v>
      </c>
      <c r="K1249" s="105" t="s">
        <v>10859</v>
      </c>
      <c r="L1249" s="105" t="s">
        <v>1644</v>
      </c>
      <c r="M1249" s="105" t="b">
        <f>L1248=L1249</f>
        <v>0</v>
      </c>
      <c r="N1249" s="105" t="s">
        <v>1644</v>
      </c>
      <c r="O1249" s="105" t="str">
        <f>VLOOKUP(A1249,'doi 검증'!$A:$E,5,0)</f>
        <v>인정</v>
      </c>
      <c r="P1249" s="105"/>
      <c r="Q1249" s="105" t="s">
        <v>947</v>
      </c>
      <c r="R1249" s="105" t="s">
        <v>63</v>
      </c>
      <c r="S1249" s="105">
        <f>VLOOKUP(A1249,논문증빙검증!$A:$T,20,0)</f>
        <v>0</v>
      </c>
      <c r="T1249" s="105" t="str">
        <f>VLOOKUP(A1249,논문증빙검증!$A:$R,17,0)</f>
        <v>기타저자</v>
      </c>
      <c r="U1249" s="105" t="s">
        <v>1645</v>
      </c>
      <c r="V1249" s="105" t="s">
        <v>1646</v>
      </c>
      <c r="W1249" s="105" t="s">
        <v>39</v>
      </c>
      <c r="X1249" s="105" t="s">
        <v>40</v>
      </c>
      <c r="Y1249" s="105" t="s">
        <v>1647</v>
      </c>
      <c r="Z1249" s="105">
        <v>2</v>
      </c>
      <c r="AA1249" s="105" t="s">
        <v>1648</v>
      </c>
      <c r="AB1249" s="105">
        <v>3.3090000000000002</v>
      </c>
      <c r="AC1249" s="105">
        <v>58.391608400000003</v>
      </c>
      <c r="AD1249" s="105" t="s">
        <v>68</v>
      </c>
      <c r="AE1249" s="105" t="s">
        <v>1649</v>
      </c>
      <c r="AF1249" s="105"/>
      <c r="AG1249" s="105"/>
      <c r="AH1249" s="105" t="s">
        <v>1613</v>
      </c>
      <c r="AI1249" s="105" t="s">
        <v>9983</v>
      </c>
      <c r="AJ1249" s="105">
        <v>36</v>
      </c>
      <c r="AK1249" s="105" t="s">
        <v>953</v>
      </c>
      <c r="AL1249" s="105"/>
      <c r="AM1249" s="105"/>
    </row>
    <row r="1250" spans="1:39" s="94" customFormat="1">
      <c r="A1250" s="105">
        <v>1494</v>
      </c>
      <c r="B1250" s="105">
        <v>1</v>
      </c>
      <c r="C1250" s="105" t="s">
        <v>2123</v>
      </c>
      <c r="D1250" s="105" t="s">
        <v>2124</v>
      </c>
      <c r="E1250" s="105" t="s">
        <v>2125</v>
      </c>
      <c r="F1250" s="105" t="str">
        <f>VLOOKUP(A1250,논문증빙검증!$A:$J,10,0)</f>
        <v>인정</v>
      </c>
      <c r="G1250" s="105" t="s">
        <v>4147</v>
      </c>
      <c r="H1250" s="105" t="s">
        <v>4148</v>
      </c>
      <c r="I1250" s="105" t="str">
        <f>VLOOKUP(A1250,논문증빙검증!$A:$N,14,0)</f>
        <v>○</v>
      </c>
      <c r="J1250" s="105" t="s">
        <v>9699</v>
      </c>
      <c r="K1250" s="105" t="s">
        <v>10859</v>
      </c>
      <c r="L1250" s="105" t="s">
        <v>4149</v>
      </c>
      <c r="M1250" s="105" t="b">
        <f>L1249=L1250</f>
        <v>0</v>
      </c>
      <c r="N1250" s="105" t="s">
        <v>4149</v>
      </c>
      <c r="O1250" s="105" t="str">
        <f>VLOOKUP(A1250,'doi 검증'!$A:$E,5,0)</f>
        <v>인정</v>
      </c>
      <c r="P1250" s="105"/>
      <c r="Q1250" s="105" t="s">
        <v>35</v>
      </c>
      <c r="R1250" s="105" t="s">
        <v>36</v>
      </c>
      <c r="S1250" s="105" t="str">
        <f>VLOOKUP(A1250,논문증빙검증!$A:$T,20,0)</f>
        <v>공동저자</v>
      </c>
      <c r="T1250" s="105" t="str">
        <f>VLOOKUP(A1250,논문증빙검증!$A:$R,17,0)</f>
        <v>주저자</v>
      </c>
      <c r="U1250" s="105" t="s">
        <v>4150</v>
      </c>
      <c r="V1250" s="105" t="s">
        <v>78</v>
      </c>
      <c r="W1250" s="105" t="s">
        <v>4144</v>
      </c>
      <c r="X1250" s="105" t="s">
        <v>40</v>
      </c>
      <c r="Y1250" s="105" t="s">
        <v>2748</v>
      </c>
      <c r="Z1250" s="105">
        <v>34</v>
      </c>
      <c r="AA1250" s="105" t="s">
        <v>4151</v>
      </c>
      <c r="AB1250" s="105">
        <v>17.881</v>
      </c>
      <c r="AC1250" s="105">
        <v>95.3592814</v>
      </c>
      <c r="AD1250" s="105" t="s">
        <v>40</v>
      </c>
      <c r="AE1250" s="105" t="s">
        <v>2125</v>
      </c>
      <c r="AF1250" s="105"/>
      <c r="AG1250" s="105"/>
      <c r="AH1250" s="105" t="s">
        <v>4139</v>
      </c>
      <c r="AI1250" s="105" t="s">
        <v>9983</v>
      </c>
      <c r="AJ1250" s="105">
        <v>55</v>
      </c>
      <c r="AK1250" s="105"/>
      <c r="AL1250" s="105"/>
      <c r="AM1250" s="105"/>
    </row>
    <row r="1251" spans="1:39" s="96" customFormat="1">
      <c r="A1251" s="105">
        <v>1495</v>
      </c>
      <c r="B1251" s="105">
        <v>2</v>
      </c>
      <c r="C1251" s="105" t="s">
        <v>2123</v>
      </c>
      <c r="D1251" s="105" t="s">
        <v>2124</v>
      </c>
      <c r="E1251" s="105" t="s">
        <v>2125</v>
      </c>
      <c r="F1251" s="105" t="str">
        <f>VLOOKUP(A1251,논문증빙검증!$A:$J,10,0)</f>
        <v>인정</v>
      </c>
      <c r="G1251" s="105" t="s">
        <v>5730</v>
      </c>
      <c r="H1251" s="105" t="s">
        <v>5731</v>
      </c>
      <c r="I1251" s="105" t="str">
        <f>VLOOKUP(A1251,논문증빙검증!$A:$N,14,0)</f>
        <v>○</v>
      </c>
      <c r="J1251" s="105" t="s">
        <v>9699</v>
      </c>
      <c r="K1251" s="105" t="s">
        <v>10859</v>
      </c>
      <c r="L1251" s="105" t="s">
        <v>5732</v>
      </c>
      <c r="M1251" s="105" t="b">
        <f>L1250=L1251</f>
        <v>0</v>
      </c>
      <c r="N1251" s="105" t="s">
        <v>5732</v>
      </c>
      <c r="O1251" s="105" t="str">
        <f>VLOOKUP(A1251,'doi 검증'!$A:$E,5,0)</f>
        <v>인정</v>
      </c>
      <c r="P1251" s="105"/>
      <c r="Q1251" s="105" t="s">
        <v>35</v>
      </c>
      <c r="R1251" s="105" t="s">
        <v>36</v>
      </c>
      <c r="S1251" s="105">
        <f>VLOOKUP(A1251,논문증빙검증!$A:$T,20,0)</f>
        <v>0</v>
      </c>
      <c r="T1251" s="105" t="str">
        <f>VLOOKUP(A1251,논문증빙검증!$A:$R,17,0)</f>
        <v>주저자</v>
      </c>
      <c r="U1251" s="105" t="s">
        <v>5733</v>
      </c>
      <c r="V1251" s="105" t="s">
        <v>5734</v>
      </c>
      <c r="W1251" s="105" t="s">
        <v>5717</v>
      </c>
      <c r="X1251" s="105" t="s">
        <v>40</v>
      </c>
      <c r="Y1251" s="105" t="s">
        <v>1635</v>
      </c>
      <c r="Z1251" s="105">
        <v>20</v>
      </c>
      <c r="AA1251" s="105" t="s">
        <v>5718</v>
      </c>
      <c r="AB1251" s="105">
        <v>4.38</v>
      </c>
      <c r="AC1251" s="105">
        <v>77.083333300000007</v>
      </c>
      <c r="AD1251" s="105" t="s">
        <v>40</v>
      </c>
      <c r="AE1251" s="105" t="s">
        <v>2125</v>
      </c>
      <c r="AF1251" s="105"/>
      <c r="AG1251" s="105"/>
      <c r="AH1251" s="105" t="s">
        <v>5719</v>
      </c>
      <c r="AI1251" s="105" t="s">
        <v>9983</v>
      </c>
      <c r="AJ1251" s="105">
        <v>7</v>
      </c>
      <c r="AK1251" s="105" t="s">
        <v>953</v>
      </c>
      <c r="AL1251" s="105"/>
      <c r="AM1251" s="105"/>
    </row>
    <row r="1252" spans="1:39" s="98" customFormat="1">
      <c r="A1252" s="105">
        <v>1496</v>
      </c>
      <c r="B1252" s="105">
        <v>3</v>
      </c>
      <c r="C1252" s="105" t="s">
        <v>2123</v>
      </c>
      <c r="D1252" s="105" t="s">
        <v>2124</v>
      </c>
      <c r="E1252" s="105" t="s">
        <v>2125</v>
      </c>
      <c r="F1252" s="105" t="str">
        <f>VLOOKUP(A1252,논문증빙검증!$A:$J,10,0)</f>
        <v>인정</v>
      </c>
      <c r="G1252" s="105" t="s">
        <v>2126</v>
      </c>
      <c r="H1252" s="105" t="s">
        <v>2127</v>
      </c>
      <c r="I1252" s="105" t="str">
        <f>VLOOKUP(A1252,논문증빙검증!$A:$N,14,0)</f>
        <v>○</v>
      </c>
      <c r="J1252" s="105" t="s">
        <v>9699</v>
      </c>
      <c r="K1252" s="105" t="s">
        <v>10859</v>
      </c>
      <c r="L1252" s="105" t="s">
        <v>2128</v>
      </c>
      <c r="M1252" s="105" t="b">
        <f>L1251=L1252</f>
        <v>0</v>
      </c>
      <c r="N1252" s="105" t="s">
        <v>2128</v>
      </c>
      <c r="O1252" s="105" t="str">
        <f>VLOOKUP(A1252,'doi 검증'!$A:$E,5,0)</f>
        <v>인정</v>
      </c>
      <c r="P1252" s="105"/>
      <c r="Q1252" s="105" t="s">
        <v>35</v>
      </c>
      <c r="R1252" s="105" t="s">
        <v>122</v>
      </c>
      <c r="S1252" s="105">
        <f>VLOOKUP(A1252,논문증빙검증!$A:$T,20,0)</f>
        <v>0</v>
      </c>
      <c r="T1252" s="105" t="str">
        <f>VLOOKUP(A1252,논문증빙검증!$A:$R,17,0)</f>
        <v>기타저자</v>
      </c>
      <c r="U1252" s="105" t="s">
        <v>2129</v>
      </c>
      <c r="V1252" s="105" t="s">
        <v>78</v>
      </c>
      <c r="W1252" s="105" t="s">
        <v>2010</v>
      </c>
      <c r="X1252" s="105" t="s">
        <v>40</v>
      </c>
      <c r="Y1252" s="105" t="s">
        <v>2130</v>
      </c>
      <c r="Z1252" s="105">
        <v>0</v>
      </c>
      <c r="AA1252" s="105" t="s">
        <v>232</v>
      </c>
      <c r="AB1252" s="105">
        <v>19.503</v>
      </c>
      <c r="AC1252" s="105">
        <v>99.074074100000004</v>
      </c>
      <c r="AD1252" s="105" t="s">
        <v>68</v>
      </c>
      <c r="AE1252" s="105" t="s">
        <v>2131</v>
      </c>
      <c r="AF1252" s="105"/>
      <c r="AG1252" s="105"/>
      <c r="AH1252" s="105" t="s">
        <v>2005</v>
      </c>
      <c r="AI1252" s="105" t="s">
        <v>9983</v>
      </c>
      <c r="AJ1252" s="105">
        <v>303</v>
      </c>
      <c r="AK1252" s="105"/>
      <c r="AL1252" s="105"/>
      <c r="AM1252" s="105"/>
    </row>
    <row r="1253" spans="1:39" s="94" customFormat="1">
      <c r="A1253" s="105">
        <v>1497</v>
      </c>
      <c r="B1253" s="105">
        <v>4</v>
      </c>
      <c r="C1253" s="105" t="s">
        <v>2123</v>
      </c>
      <c r="D1253" s="105" t="s">
        <v>2124</v>
      </c>
      <c r="E1253" s="105" t="s">
        <v>2125</v>
      </c>
      <c r="F1253" s="105" t="str">
        <f>VLOOKUP(A1253,논문증빙검증!$A:$J,10,0)</f>
        <v>인정</v>
      </c>
      <c r="G1253" s="105" t="s">
        <v>5484</v>
      </c>
      <c r="H1253" s="105" t="s">
        <v>5073</v>
      </c>
      <c r="I1253" s="105" t="str">
        <f>VLOOKUP(A1253,논문증빙검증!$A:$N,14,0)</f>
        <v>○</v>
      </c>
      <c r="J1253" s="105" t="s">
        <v>9699</v>
      </c>
      <c r="K1253" s="105" t="s">
        <v>10859</v>
      </c>
      <c r="L1253" s="105" t="s">
        <v>5485</v>
      </c>
      <c r="M1253" s="105" t="b">
        <f>L1252=L1253</f>
        <v>0</v>
      </c>
      <c r="N1253" s="105" t="s">
        <v>5485</v>
      </c>
      <c r="O1253" s="105" t="str">
        <f>VLOOKUP(A1253,'doi 검증'!$A:$E,5,0)</f>
        <v>인정</v>
      </c>
      <c r="P1253" s="105"/>
      <c r="Q1253" s="105" t="s">
        <v>35</v>
      </c>
      <c r="R1253" s="105" t="s">
        <v>122</v>
      </c>
      <c r="S1253" s="105">
        <f>VLOOKUP(A1253,논문증빙검증!$A:$T,20,0)</f>
        <v>0</v>
      </c>
      <c r="T1253" s="105" t="str">
        <f>VLOOKUP(A1253,논문증빙검증!$A:$R,17,0)</f>
        <v>기타저자</v>
      </c>
      <c r="U1253" s="105" t="s">
        <v>5486</v>
      </c>
      <c r="V1253" s="105" t="s">
        <v>4572</v>
      </c>
      <c r="W1253" s="105" t="s">
        <v>5452</v>
      </c>
      <c r="X1253" s="105" t="s">
        <v>40</v>
      </c>
      <c r="Y1253" s="105" t="s">
        <v>5487</v>
      </c>
      <c r="Z1253" s="105">
        <v>29</v>
      </c>
      <c r="AA1253" s="105" t="s">
        <v>5483</v>
      </c>
      <c r="AB1253" s="105">
        <v>8.1980000000000004</v>
      </c>
      <c r="AC1253" s="105">
        <v>90.559440600000002</v>
      </c>
      <c r="AD1253" s="105" t="s">
        <v>68</v>
      </c>
      <c r="AE1253" s="105" t="s">
        <v>2907</v>
      </c>
      <c r="AF1253" s="105"/>
      <c r="AG1253" s="105"/>
      <c r="AH1253" s="105" t="s">
        <v>5460</v>
      </c>
      <c r="AI1253" s="105" t="s">
        <v>9983</v>
      </c>
      <c r="AJ1253" s="105">
        <v>6</v>
      </c>
      <c r="AK1253" s="105" t="s">
        <v>334</v>
      </c>
      <c r="AL1253" s="105"/>
      <c r="AM1253" s="105"/>
    </row>
    <row r="1254" spans="1:39" s="94" customFormat="1">
      <c r="A1254" s="105">
        <v>1498</v>
      </c>
      <c r="B1254" s="105">
        <v>5</v>
      </c>
      <c r="C1254" s="105" t="s">
        <v>2123</v>
      </c>
      <c r="D1254" s="105" t="s">
        <v>2124</v>
      </c>
      <c r="E1254" s="105" t="s">
        <v>2125</v>
      </c>
      <c r="F1254" s="105" t="str">
        <f>VLOOKUP(A1254,논문증빙검증!$A:$J,10,0)</f>
        <v>인정</v>
      </c>
      <c r="G1254" s="105" t="s">
        <v>7789</v>
      </c>
      <c r="H1254" s="105" t="s">
        <v>885</v>
      </c>
      <c r="I1254" s="105" t="str">
        <f>VLOOKUP(A1254,논문증빙검증!$A:$N,14,0)</f>
        <v>○</v>
      </c>
      <c r="J1254" s="105" t="s">
        <v>9699</v>
      </c>
      <c r="K1254" s="105" t="s">
        <v>10859</v>
      </c>
      <c r="L1254" s="105" t="s">
        <v>7790</v>
      </c>
      <c r="M1254" s="105" t="b">
        <f>L1253=L1254</f>
        <v>0</v>
      </c>
      <c r="N1254" s="105" t="s">
        <v>7790</v>
      </c>
      <c r="O1254" s="105" t="str">
        <f>VLOOKUP(A1254,'doi 검증'!$A:$E,5,0)</f>
        <v>인정</v>
      </c>
      <c r="P1254" s="105"/>
      <c r="Q1254" s="105" t="s">
        <v>35</v>
      </c>
      <c r="R1254" s="105" t="s">
        <v>122</v>
      </c>
      <c r="S1254" s="105">
        <f>VLOOKUP(A1254,논문증빙검증!$A:$T,20,0)</f>
        <v>0</v>
      </c>
      <c r="T1254" s="105" t="str">
        <f>VLOOKUP(A1254,논문증빙검증!$A:$R,17,0)</f>
        <v>기타저자</v>
      </c>
      <c r="U1254" s="105" t="s">
        <v>7791</v>
      </c>
      <c r="V1254" s="105" t="s">
        <v>7543</v>
      </c>
      <c r="W1254" s="105" t="s">
        <v>7765</v>
      </c>
      <c r="X1254" s="105" t="s">
        <v>40</v>
      </c>
      <c r="Y1254" s="105" t="s">
        <v>2169</v>
      </c>
      <c r="Z1254" s="105">
        <v>0</v>
      </c>
      <c r="AA1254" s="105" t="s">
        <v>232</v>
      </c>
      <c r="AB1254" s="105">
        <v>5.0759999999999996</v>
      </c>
      <c r="AC1254" s="105">
        <v>78.4375</v>
      </c>
      <c r="AD1254" s="105" t="s">
        <v>68</v>
      </c>
      <c r="AE1254" s="105" t="s">
        <v>7792</v>
      </c>
      <c r="AF1254" s="105"/>
      <c r="AG1254" s="105"/>
      <c r="AH1254" s="105" t="s">
        <v>7767</v>
      </c>
      <c r="AI1254" s="105" t="s">
        <v>9983</v>
      </c>
      <c r="AJ1254" s="105">
        <v>11</v>
      </c>
      <c r="AK1254" s="105" t="s">
        <v>601</v>
      </c>
      <c r="AL1254" s="105"/>
      <c r="AM1254" s="105"/>
    </row>
    <row r="1255" spans="1:39" s="96" customFormat="1">
      <c r="A1255" s="105">
        <v>1499</v>
      </c>
      <c r="B1255" s="105">
        <v>6</v>
      </c>
      <c r="C1255" s="105" t="s">
        <v>2123</v>
      </c>
      <c r="D1255" s="105" t="s">
        <v>2124</v>
      </c>
      <c r="E1255" s="105" t="s">
        <v>2125</v>
      </c>
      <c r="F1255" s="105" t="str">
        <f>VLOOKUP(A1255,논문증빙검증!$A:$J,10,0)</f>
        <v>인정</v>
      </c>
      <c r="G1255" s="105" t="s">
        <v>6067</v>
      </c>
      <c r="H1255" s="105" t="s">
        <v>6068</v>
      </c>
      <c r="I1255" s="105" t="str">
        <f>VLOOKUP(A1255,논문증빙검증!$A:$N,14,0)</f>
        <v>○</v>
      </c>
      <c r="J1255" s="105" t="s">
        <v>9699</v>
      </c>
      <c r="K1255" s="105" t="s">
        <v>10859</v>
      </c>
      <c r="L1255" s="105" t="s">
        <v>6069</v>
      </c>
      <c r="M1255" s="105" t="b">
        <f>L1254=L1255</f>
        <v>0</v>
      </c>
      <c r="N1255" s="105" t="s">
        <v>6069</v>
      </c>
      <c r="O1255" s="105" t="str">
        <f>VLOOKUP(A1255,'doi 검증'!$A:$E,5,0)</f>
        <v>인정</v>
      </c>
      <c r="P1255" s="105"/>
      <c r="Q1255" s="105" t="s">
        <v>35</v>
      </c>
      <c r="R1255" s="105" t="s">
        <v>122</v>
      </c>
      <c r="S1255" s="105">
        <f>VLOOKUP(A1255,논문증빙검증!$A:$T,20,0)</f>
        <v>0</v>
      </c>
      <c r="T1255" s="105" t="str">
        <f>VLOOKUP(A1255,논문증빙검증!$A:$R,17,0)</f>
        <v>기타저자</v>
      </c>
      <c r="U1255" s="105" t="s">
        <v>6070</v>
      </c>
      <c r="V1255" s="105" t="s">
        <v>5811</v>
      </c>
      <c r="W1255" s="105" t="s">
        <v>5937</v>
      </c>
      <c r="X1255" s="105" t="s">
        <v>40</v>
      </c>
      <c r="Y1255" s="105" t="s">
        <v>92</v>
      </c>
      <c r="Z1255" s="105">
        <v>8</v>
      </c>
      <c r="AA1255" s="105" t="s">
        <v>5965</v>
      </c>
      <c r="AB1255" s="105">
        <v>12.731999999999999</v>
      </c>
      <c r="AC1255" s="105">
        <v>93.421052599999996</v>
      </c>
      <c r="AD1255" s="105" t="s">
        <v>68</v>
      </c>
      <c r="AE1255" s="105" t="s">
        <v>3723</v>
      </c>
      <c r="AF1255" s="105"/>
      <c r="AG1255" s="105"/>
      <c r="AH1255" s="105" t="s">
        <v>5861</v>
      </c>
      <c r="AI1255" s="105" t="s">
        <v>9983</v>
      </c>
      <c r="AJ1255" s="105">
        <v>6</v>
      </c>
      <c r="AK1255" s="105" t="s">
        <v>1372</v>
      </c>
      <c r="AL1255" s="105"/>
      <c r="AM1255" s="105"/>
    </row>
    <row r="1256" spans="1:39" s="96" customFormat="1">
      <c r="A1256" s="105">
        <v>1500</v>
      </c>
      <c r="B1256" s="105">
        <v>1</v>
      </c>
      <c r="C1256" s="105" t="s">
        <v>2524</v>
      </c>
      <c r="D1256" s="105" t="s">
        <v>2525</v>
      </c>
      <c r="E1256" s="105" t="s">
        <v>2526</v>
      </c>
      <c r="F1256" s="105" t="str">
        <f>VLOOKUP(A1256,논문증빙검증!$A:$J,10,0)</f>
        <v>인정</v>
      </c>
      <c r="G1256" s="105" t="s">
        <v>4098</v>
      </c>
      <c r="H1256" s="105" t="s">
        <v>1654</v>
      </c>
      <c r="I1256" s="105">
        <f>VLOOKUP(A1256,논문증빙검증!$A:$N,14,0)</f>
        <v>0</v>
      </c>
      <c r="J1256" s="105" t="s">
        <v>9699</v>
      </c>
      <c r="K1256" s="105" t="s">
        <v>10859</v>
      </c>
      <c r="L1256" s="105" t="s">
        <v>4099</v>
      </c>
      <c r="M1256" s="105" t="b">
        <f>L1255=L1256</f>
        <v>0</v>
      </c>
      <c r="N1256" s="105" t="s">
        <v>4099</v>
      </c>
      <c r="O1256" s="105" t="str">
        <f>VLOOKUP(A1256,'doi 검증'!$A:$E,5,0)</f>
        <v>인정</v>
      </c>
      <c r="P1256" s="105"/>
      <c r="Q1256" s="105" t="s">
        <v>35</v>
      </c>
      <c r="R1256" s="105" t="s">
        <v>36</v>
      </c>
      <c r="S1256" s="105">
        <f>VLOOKUP(A1256,논문증빙검증!$A:$T,20,0)</f>
        <v>0</v>
      </c>
      <c r="T1256" s="105" t="str">
        <f>VLOOKUP(A1256,논문증빙검증!$A:$R,17,0)</f>
        <v>주저자</v>
      </c>
      <c r="U1256" s="105" t="s">
        <v>4100</v>
      </c>
      <c r="V1256" s="105" t="s">
        <v>1938</v>
      </c>
      <c r="W1256" s="105" t="s">
        <v>91</v>
      </c>
      <c r="X1256" s="105" t="s">
        <v>40</v>
      </c>
      <c r="Y1256" s="105" t="s">
        <v>221</v>
      </c>
      <c r="Z1256" s="105">
        <v>3</v>
      </c>
      <c r="AA1256" s="105" t="s">
        <v>4101</v>
      </c>
      <c r="AB1256" s="105">
        <v>5.4550000000000001</v>
      </c>
      <c r="AC1256" s="105">
        <v>84.459459499999994</v>
      </c>
      <c r="AD1256" s="105" t="s">
        <v>40</v>
      </c>
      <c r="AE1256" s="105" t="s">
        <v>2526</v>
      </c>
      <c r="AF1256" s="105"/>
      <c r="AG1256" s="105"/>
      <c r="AH1256" s="105" t="s">
        <v>95</v>
      </c>
      <c r="AI1256" s="105" t="s">
        <v>9983</v>
      </c>
      <c r="AJ1256" s="105">
        <v>305</v>
      </c>
      <c r="AK1256" s="105"/>
      <c r="AL1256" s="105"/>
      <c r="AM1256" s="105"/>
    </row>
    <row r="1257" spans="1:39" s="96" customFormat="1">
      <c r="A1257" s="105">
        <v>1501</v>
      </c>
      <c r="B1257" s="105">
        <v>2</v>
      </c>
      <c r="C1257" s="105" t="s">
        <v>2524</v>
      </c>
      <c r="D1257" s="105" t="s">
        <v>2525</v>
      </c>
      <c r="E1257" s="105" t="s">
        <v>2526</v>
      </c>
      <c r="F1257" s="105" t="str">
        <f>VLOOKUP(A1257,논문증빙검증!$A:$J,10,0)</f>
        <v>인정</v>
      </c>
      <c r="G1257" s="105" t="s">
        <v>2527</v>
      </c>
      <c r="H1257" s="105" t="s">
        <v>1637</v>
      </c>
      <c r="I1257" s="105">
        <f>VLOOKUP(A1257,논문증빙검증!$A:$N,14,0)</f>
        <v>0</v>
      </c>
      <c r="J1257" s="105" t="s">
        <v>9699</v>
      </c>
      <c r="K1257" s="105" t="s">
        <v>10859</v>
      </c>
      <c r="L1257" s="105" t="s">
        <v>2528</v>
      </c>
      <c r="M1257" s="105" t="b">
        <f>L1256=L1257</f>
        <v>0</v>
      </c>
      <c r="N1257" s="105" t="s">
        <v>2528</v>
      </c>
      <c r="O1257" s="105" t="str">
        <f>VLOOKUP(A1257,'doi 검증'!$A:$E,5,0)</f>
        <v>인정</v>
      </c>
      <c r="P1257" s="105"/>
      <c r="Q1257" s="105" t="s">
        <v>35</v>
      </c>
      <c r="R1257" s="105" t="s">
        <v>495</v>
      </c>
      <c r="S1257" s="105">
        <f>VLOOKUP(A1257,논문증빙검증!$A:$T,20,0)</f>
        <v>0</v>
      </c>
      <c r="T1257" s="105" t="str">
        <f>VLOOKUP(A1257,논문증빙검증!$A:$R,17,0)</f>
        <v>교신저자</v>
      </c>
      <c r="U1257" s="105" t="s">
        <v>2529</v>
      </c>
      <c r="V1257" s="105" t="s">
        <v>1938</v>
      </c>
      <c r="W1257" s="105" t="s">
        <v>2516</v>
      </c>
      <c r="X1257" s="105" t="s">
        <v>40</v>
      </c>
      <c r="Y1257" s="105" t="s">
        <v>65</v>
      </c>
      <c r="Z1257" s="105">
        <v>15</v>
      </c>
      <c r="AA1257" s="105" t="s">
        <v>2523</v>
      </c>
      <c r="AB1257" s="105">
        <v>6.766</v>
      </c>
      <c r="AC1257" s="105">
        <v>87.162162199999997</v>
      </c>
      <c r="AD1257" s="105" t="s">
        <v>68</v>
      </c>
      <c r="AE1257" s="105" t="s">
        <v>2530</v>
      </c>
      <c r="AF1257" s="105"/>
      <c r="AG1257" s="105"/>
      <c r="AH1257" s="105" t="s">
        <v>2518</v>
      </c>
      <c r="AI1257" s="105" t="s">
        <v>9983</v>
      </c>
      <c r="AJ1257" s="105">
        <v>303</v>
      </c>
      <c r="AK1257" s="105"/>
      <c r="AL1257" s="105"/>
      <c r="AM1257" s="105"/>
    </row>
    <row r="1258" spans="1:39" s="96" customFormat="1">
      <c r="A1258" s="105">
        <v>1502</v>
      </c>
      <c r="B1258" s="105">
        <v>1</v>
      </c>
      <c r="C1258" s="105" t="s">
        <v>1567</v>
      </c>
      <c r="D1258" s="105" t="s">
        <v>1568</v>
      </c>
      <c r="E1258" s="105" t="s">
        <v>1569</v>
      </c>
      <c r="F1258" s="105" t="str">
        <f>VLOOKUP(A1258,논문증빙검증!$A:$J,10,0)</f>
        <v>인정</v>
      </c>
      <c r="G1258" s="105" t="s">
        <v>6830</v>
      </c>
      <c r="H1258" s="105" t="s">
        <v>6831</v>
      </c>
      <c r="I1258" s="105" t="str">
        <f>VLOOKUP(A1258,논문증빙검증!$A:$N,14,0)</f>
        <v>O</v>
      </c>
      <c r="J1258" s="105" t="s">
        <v>9699</v>
      </c>
      <c r="K1258" s="105" t="s">
        <v>10859</v>
      </c>
      <c r="L1258" s="105" t="s">
        <v>6832</v>
      </c>
      <c r="M1258" s="105" t="b">
        <f>L1257=L1258</f>
        <v>0</v>
      </c>
      <c r="N1258" s="105" t="s">
        <v>6832</v>
      </c>
      <c r="O1258" s="105" t="str">
        <f>VLOOKUP(A1258,'doi 검증'!$A:$E,5,0)</f>
        <v>인정</v>
      </c>
      <c r="P1258" s="105"/>
      <c r="Q1258" s="105" t="s">
        <v>35</v>
      </c>
      <c r="R1258" s="105" t="s">
        <v>36</v>
      </c>
      <c r="S1258" s="105">
        <f>VLOOKUP(A1258,논문증빙검증!$A:$T,20,0)</f>
        <v>0</v>
      </c>
      <c r="T1258" s="105" t="str">
        <f>VLOOKUP(A1258,논문증빙검증!$A:$R,17,0)</f>
        <v>주저자</v>
      </c>
      <c r="U1258" s="105" t="s">
        <v>6833</v>
      </c>
      <c r="V1258" s="105" t="s">
        <v>6805</v>
      </c>
      <c r="W1258" s="105" t="s">
        <v>6815</v>
      </c>
      <c r="X1258" s="105" t="s">
        <v>40</v>
      </c>
      <c r="Y1258" s="105" t="s">
        <v>1129</v>
      </c>
      <c r="Z1258" s="105">
        <v>0</v>
      </c>
      <c r="AA1258" s="105" t="s">
        <v>6829</v>
      </c>
      <c r="AB1258" s="105">
        <v>3.367</v>
      </c>
      <c r="AC1258" s="105">
        <v>65.750915800000001</v>
      </c>
      <c r="AD1258" s="105" t="s">
        <v>40</v>
      </c>
      <c r="AE1258" s="105" t="s">
        <v>1569</v>
      </c>
      <c r="AF1258" s="105"/>
      <c r="AG1258" s="105"/>
      <c r="AH1258" s="105" t="s">
        <v>6818</v>
      </c>
      <c r="AI1258" s="105" t="s">
        <v>9983</v>
      </c>
      <c r="AJ1258" s="105">
        <v>8</v>
      </c>
      <c r="AK1258" s="105"/>
      <c r="AL1258" s="105"/>
      <c r="AM1258" s="105"/>
    </row>
    <row r="1259" spans="1:39" s="93" customFormat="1">
      <c r="A1259" s="106">
        <v>1503</v>
      </c>
      <c r="B1259" s="106">
        <v>2</v>
      </c>
      <c r="C1259" s="106" t="s">
        <v>1567</v>
      </c>
      <c r="D1259" s="106" t="s">
        <v>1568</v>
      </c>
      <c r="E1259" s="106" t="s">
        <v>1569</v>
      </c>
      <c r="F1259" s="105" t="str">
        <f>VLOOKUP(A1259,논문증빙검증!$A:$J,10,0)</f>
        <v>인정</v>
      </c>
      <c r="G1259" s="106" t="s">
        <v>3599</v>
      </c>
      <c r="H1259" s="106" t="s">
        <v>535</v>
      </c>
      <c r="I1259" s="105" t="str">
        <f>VLOOKUP(A1259,논문증빙검증!$A:$N,14,0)</f>
        <v>O</v>
      </c>
      <c r="J1259" s="108" t="s">
        <v>9699</v>
      </c>
      <c r="K1259" s="110" t="s">
        <v>10859</v>
      </c>
      <c r="L1259" s="105" t="s">
        <v>3600</v>
      </c>
      <c r="M1259" s="105" t="b">
        <f>L1258=L1259</f>
        <v>0</v>
      </c>
      <c r="N1259" s="106" t="s">
        <v>10942</v>
      </c>
      <c r="O1259" s="105" t="str">
        <f>VLOOKUP(A1259,'doi 검증'!$A:$E,5,0)</f>
        <v>인정</v>
      </c>
      <c r="P1259" s="106"/>
      <c r="Q1259" s="106" t="s">
        <v>35</v>
      </c>
      <c r="R1259" s="106" t="s">
        <v>36</v>
      </c>
      <c r="S1259" s="105">
        <f>VLOOKUP(A1259,논문증빙검증!$A:$T,20,0)</f>
        <v>0</v>
      </c>
      <c r="T1259" s="105" t="str">
        <f>VLOOKUP(A1259,논문증빙검증!$A:$R,17,0)</f>
        <v>주저자</v>
      </c>
      <c r="U1259" s="106" t="s">
        <v>10905</v>
      </c>
      <c r="V1259" s="106" t="s">
        <v>1938</v>
      </c>
      <c r="W1259" s="106" t="s">
        <v>3602</v>
      </c>
      <c r="X1259" s="106" t="s">
        <v>8903</v>
      </c>
      <c r="Y1259" s="106">
        <v>2021.08</v>
      </c>
      <c r="Z1259" s="106">
        <v>0</v>
      </c>
      <c r="AA1259" s="106"/>
      <c r="AB1259" s="106">
        <v>4.5039999999999996</v>
      </c>
      <c r="AC1259" s="105">
        <v>91.203703700000005</v>
      </c>
      <c r="AD1259" s="106" t="s">
        <v>8903</v>
      </c>
      <c r="AE1259" s="106"/>
      <c r="AF1259" s="106"/>
      <c r="AG1259" s="106"/>
      <c r="AH1259" s="106"/>
      <c r="AI1259" s="105" t="s">
        <v>9980</v>
      </c>
      <c r="AJ1259" s="106"/>
      <c r="AK1259" s="106"/>
      <c r="AL1259" s="106" t="s">
        <v>1497</v>
      </c>
      <c r="AM1259" s="108" t="s">
        <v>10036</v>
      </c>
    </row>
    <row r="1260" spans="1:39" s="96" customFormat="1">
      <c r="A1260" s="105">
        <v>1504</v>
      </c>
      <c r="B1260" s="105">
        <v>3</v>
      </c>
      <c r="C1260" s="105" t="s">
        <v>1567</v>
      </c>
      <c r="D1260" s="105" t="s">
        <v>1568</v>
      </c>
      <c r="E1260" s="105" t="s">
        <v>1569</v>
      </c>
      <c r="F1260" s="105" t="str">
        <f>VLOOKUP(A1260,논문증빙검증!$A:$J,10,0)</f>
        <v>인정</v>
      </c>
      <c r="G1260" s="105" t="s">
        <v>1570</v>
      </c>
      <c r="H1260" s="105" t="s">
        <v>1571</v>
      </c>
      <c r="I1260" s="105" t="str">
        <f>VLOOKUP(A1260,논문증빙검증!$A:$N,14,0)</f>
        <v>O</v>
      </c>
      <c r="J1260" s="105" t="s">
        <v>9699</v>
      </c>
      <c r="K1260" s="105" t="s">
        <v>10859</v>
      </c>
      <c r="L1260" s="105" t="s">
        <v>1572</v>
      </c>
      <c r="M1260" s="105" t="b">
        <f>L1259=L1260</f>
        <v>0</v>
      </c>
      <c r="N1260" s="105" t="s">
        <v>1572</v>
      </c>
      <c r="O1260" s="105" t="str">
        <f>VLOOKUP(A1260,'doi 검증'!$A:$E,5,0)</f>
        <v>인정</v>
      </c>
      <c r="P1260" s="105"/>
      <c r="Q1260" s="105" t="s">
        <v>35</v>
      </c>
      <c r="R1260" s="105" t="s">
        <v>63</v>
      </c>
      <c r="S1260" s="105">
        <f>VLOOKUP(A1260,논문증빙검증!$A:$T,20,0)</f>
        <v>0</v>
      </c>
      <c r="T1260" s="105" t="str">
        <f>VLOOKUP(A1260,논문증빙검증!$A:$R,17,0)</f>
        <v>기타저자</v>
      </c>
      <c r="U1260" s="105" t="s">
        <v>1573</v>
      </c>
      <c r="V1260" s="105" t="s">
        <v>1496</v>
      </c>
      <c r="W1260" s="105" t="s">
        <v>1574</v>
      </c>
      <c r="X1260" s="105" t="s">
        <v>40</v>
      </c>
      <c r="Y1260" s="105" t="s">
        <v>1427</v>
      </c>
      <c r="Z1260" s="105">
        <v>1</v>
      </c>
      <c r="AA1260" s="105" t="s">
        <v>1575</v>
      </c>
      <c r="AB1260" s="105">
        <v>1.2669999999999999</v>
      </c>
      <c r="AC1260" s="105">
        <v>36.818181799999998</v>
      </c>
      <c r="AD1260" s="105" t="s">
        <v>68</v>
      </c>
      <c r="AE1260" s="105" t="s">
        <v>1576</v>
      </c>
      <c r="AF1260" s="105"/>
      <c r="AG1260" s="105"/>
      <c r="AH1260" s="105" t="s">
        <v>1577</v>
      </c>
      <c r="AI1260" s="105" t="s">
        <v>9983</v>
      </c>
      <c r="AJ1260" s="105">
        <v>56</v>
      </c>
      <c r="AK1260" s="105" t="s">
        <v>953</v>
      </c>
      <c r="AL1260" s="105"/>
      <c r="AM1260" s="105"/>
    </row>
    <row r="1261" spans="1:39" s="96" customFormat="1">
      <c r="A1261" s="105">
        <v>1507</v>
      </c>
      <c r="B1261" s="105">
        <v>1</v>
      </c>
      <c r="C1261" s="105" t="s">
        <v>2132</v>
      </c>
      <c r="D1261" s="105" t="s">
        <v>2133</v>
      </c>
      <c r="E1261" s="105" t="s">
        <v>2134</v>
      </c>
      <c r="F1261" s="105" t="str">
        <f>VLOOKUP(A1261,논문증빙검증!$A:$J,10,0)</f>
        <v>인정</v>
      </c>
      <c r="G1261" s="105" t="s">
        <v>2135</v>
      </c>
      <c r="H1261" s="105" t="s">
        <v>2136</v>
      </c>
      <c r="I1261" s="105" t="str">
        <f>VLOOKUP(A1261,논문증빙검증!$A:$N,14,0)</f>
        <v>o</v>
      </c>
      <c r="J1261" s="105" t="s">
        <v>9699</v>
      </c>
      <c r="K1261" s="105" t="s">
        <v>10859</v>
      </c>
      <c r="L1261" s="105" t="s">
        <v>2137</v>
      </c>
      <c r="M1261" s="105" t="b">
        <f>L1260=L1261</f>
        <v>0</v>
      </c>
      <c r="N1261" s="105" t="s">
        <v>2137</v>
      </c>
      <c r="O1261" s="105" t="str">
        <f>VLOOKUP(A1261,'doi 검증'!$A:$E,5,0)</f>
        <v>인정</v>
      </c>
      <c r="P1261" s="105"/>
      <c r="Q1261" s="105" t="s">
        <v>35</v>
      </c>
      <c r="R1261" s="105" t="s">
        <v>36</v>
      </c>
      <c r="S1261" s="105" t="str">
        <f>VLOOKUP(A1261,논문증빙검증!$A:$T,20,0)</f>
        <v>공동저자</v>
      </c>
      <c r="T1261" s="105" t="str">
        <f>VLOOKUP(A1261,논문증빙검증!$A:$R,17,0)</f>
        <v>주저자</v>
      </c>
      <c r="U1261" s="105" t="s">
        <v>2138</v>
      </c>
      <c r="V1261" s="105" t="s">
        <v>78</v>
      </c>
      <c r="W1261" s="105" t="s">
        <v>2010</v>
      </c>
      <c r="X1261" s="105" t="s">
        <v>40</v>
      </c>
      <c r="Y1261" s="105" t="s">
        <v>2139</v>
      </c>
      <c r="Z1261" s="105">
        <v>0</v>
      </c>
      <c r="AA1261" s="105" t="s">
        <v>232</v>
      </c>
      <c r="AB1261" s="105">
        <v>19.503</v>
      </c>
      <c r="AC1261" s="105">
        <v>99.074074100000004</v>
      </c>
      <c r="AD1261" s="105" t="s">
        <v>40</v>
      </c>
      <c r="AE1261" s="105" t="s">
        <v>2134</v>
      </c>
      <c r="AF1261" s="105"/>
      <c r="AG1261" s="105"/>
      <c r="AH1261" s="105" t="s">
        <v>2005</v>
      </c>
      <c r="AI1261" s="105" t="s">
        <v>9983</v>
      </c>
      <c r="AJ1261" s="105">
        <v>304</v>
      </c>
      <c r="AK1261" s="105"/>
      <c r="AL1261" s="105"/>
      <c r="AM1261" s="105"/>
    </row>
    <row r="1262" spans="1:39" s="96" customFormat="1">
      <c r="A1262" s="105">
        <v>1508</v>
      </c>
      <c r="B1262" s="105">
        <v>2</v>
      </c>
      <c r="C1262" s="105" t="s">
        <v>2132</v>
      </c>
      <c r="D1262" s="105" t="s">
        <v>2133</v>
      </c>
      <c r="E1262" s="105" t="s">
        <v>2134</v>
      </c>
      <c r="F1262" s="105" t="str">
        <f>VLOOKUP(A1262,논문증빙검증!$A:$J,10,0)</f>
        <v>인정</v>
      </c>
      <c r="G1262" s="105" t="s">
        <v>3507</v>
      </c>
      <c r="H1262" s="105" t="s">
        <v>3508</v>
      </c>
      <c r="I1262" s="105" t="str">
        <f>VLOOKUP(A1262,논문증빙검증!$A:$N,14,0)</f>
        <v>2019.09.30</v>
      </c>
      <c r="J1262" s="105" t="s">
        <v>9699</v>
      </c>
      <c r="K1262" s="105" t="s">
        <v>10859</v>
      </c>
      <c r="L1262" s="105" t="s">
        <v>3509</v>
      </c>
      <c r="M1262" s="105" t="b">
        <f>L1261=L1262</f>
        <v>0</v>
      </c>
      <c r="N1262" s="105" t="s">
        <v>3509</v>
      </c>
      <c r="O1262" s="105" t="str">
        <f>VLOOKUP(A1262,'doi 검증'!$A:$E,5,0)</f>
        <v>인정</v>
      </c>
      <c r="P1262" s="105"/>
      <c r="Q1262" s="105" t="s">
        <v>35</v>
      </c>
      <c r="R1262" s="105" t="s">
        <v>36</v>
      </c>
      <c r="S1262" s="105">
        <f>VLOOKUP(A1262,논문증빙검증!$A:$T,20,0)</f>
        <v>0</v>
      </c>
      <c r="T1262" s="105" t="str">
        <f>VLOOKUP(A1262,논문증빙검증!$A:$R,17,0)</f>
        <v>주저자</v>
      </c>
      <c r="U1262" s="105" t="s">
        <v>3510</v>
      </c>
      <c r="V1262" s="105" t="s">
        <v>78</v>
      </c>
      <c r="W1262" s="105" t="s">
        <v>3471</v>
      </c>
      <c r="X1262" s="105" t="s">
        <v>40</v>
      </c>
      <c r="Y1262" s="105" t="s">
        <v>2432</v>
      </c>
      <c r="Z1262" s="105">
        <v>5</v>
      </c>
      <c r="AA1262" s="105" t="s">
        <v>3493</v>
      </c>
      <c r="AB1262" s="105">
        <v>7.92</v>
      </c>
      <c r="AC1262" s="105">
        <v>89.860139899999993</v>
      </c>
      <c r="AD1262" s="105" t="s">
        <v>40</v>
      </c>
      <c r="AE1262" s="105" t="s">
        <v>2134</v>
      </c>
      <c r="AF1262" s="105"/>
      <c r="AG1262" s="105"/>
      <c r="AH1262" s="105" t="s">
        <v>3473</v>
      </c>
      <c r="AI1262" s="105" t="s">
        <v>9983</v>
      </c>
      <c r="AJ1262" s="105">
        <v>379</v>
      </c>
      <c r="AK1262" s="105"/>
      <c r="AL1262" s="105"/>
      <c r="AM1262" s="105"/>
    </row>
    <row r="1263" spans="1:39" s="93" customFormat="1">
      <c r="A1263" s="105">
        <v>1509</v>
      </c>
      <c r="B1263" s="105">
        <v>3</v>
      </c>
      <c r="C1263" s="105" t="s">
        <v>2132</v>
      </c>
      <c r="D1263" s="105" t="s">
        <v>2133</v>
      </c>
      <c r="E1263" s="105" t="s">
        <v>2134</v>
      </c>
      <c r="F1263" s="105" t="str">
        <f>VLOOKUP(A1263,논문증빙검증!$A:$J,10,0)</f>
        <v>인정</v>
      </c>
      <c r="G1263" s="105" t="s">
        <v>3468</v>
      </c>
      <c r="H1263" s="105" t="s">
        <v>2222</v>
      </c>
      <c r="I1263" s="105" t="str">
        <f>VLOOKUP(A1263,논문증빙검증!$A:$N,14,0)</f>
        <v>2017.1.22</v>
      </c>
      <c r="J1263" s="105" t="s">
        <v>9699</v>
      </c>
      <c r="K1263" s="105" t="s">
        <v>10859</v>
      </c>
      <c r="L1263" s="105" t="s">
        <v>3469</v>
      </c>
      <c r="M1263" s="105" t="b">
        <f>L1262=L1263</f>
        <v>0</v>
      </c>
      <c r="N1263" s="105" t="s">
        <v>3469</v>
      </c>
      <c r="O1263" s="105" t="str">
        <f>VLOOKUP(A1263,'doi 검증'!$A:$E,5,0)</f>
        <v>인정</v>
      </c>
      <c r="P1263" s="105"/>
      <c r="Q1263" s="105" t="s">
        <v>35</v>
      </c>
      <c r="R1263" s="105" t="s">
        <v>36</v>
      </c>
      <c r="S1263" s="105" t="str">
        <f>VLOOKUP(A1263,논문증빙검증!$A:$T,20,0)</f>
        <v>공동저자</v>
      </c>
      <c r="T1263" s="105" t="str">
        <f>VLOOKUP(A1263,논문증빙검증!$A:$R,17,0)</f>
        <v>주저자</v>
      </c>
      <c r="U1263" s="105" t="s">
        <v>3470</v>
      </c>
      <c r="V1263" s="105" t="s">
        <v>78</v>
      </c>
      <c r="W1263" s="105" t="s">
        <v>3471</v>
      </c>
      <c r="X1263" s="105" t="s">
        <v>40</v>
      </c>
      <c r="Y1263" s="105" t="s">
        <v>1967</v>
      </c>
      <c r="Z1263" s="105">
        <v>71</v>
      </c>
      <c r="AA1263" s="105" t="s">
        <v>3472</v>
      </c>
      <c r="AB1263" s="105">
        <v>7.92</v>
      </c>
      <c r="AC1263" s="105">
        <v>89.860139899999993</v>
      </c>
      <c r="AD1263" s="105" t="s">
        <v>40</v>
      </c>
      <c r="AE1263" s="105" t="s">
        <v>2134</v>
      </c>
      <c r="AF1263" s="105"/>
      <c r="AG1263" s="105"/>
      <c r="AH1263" s="105" t="s">
        <v>3473</v>
      </c>
      <c r="AI1263" s="105" t="s">
        <v>9983</v>
      </c>
      <c r="AJ1263" s="105">
        <v>347</v>
      </c>
      <c r="AK1263" s="105"/>
      <c r="AL1263" s="105"/>
      <c r="AM1263" s="105"/>
    </row>
    <row r="1264" spans="1:39" s="96" customFormat="1">
      <c r="A1264" s="105">
        <v>1510</v>
      </c>
      <c r="B1264" s="105">
        <v>4</v>
      </c>
      <c r="C1264" s="105" t="s">
        <v>2132</v>
      </c>
      <c r="D1264" s="105" t="s">
        <v>2133</v>
      </c>
      <c r="E1264" s="105" t="s">
        <v>2134</v>
      </c>
      <c r="F1264" s="105" t="str">
        <f>VLOOKUP(A1264,논문증빙검증!$A:$J,10,0)</f>
        <v>인정</v>
      </c>
      <c r="G1264" s="105" t="s">
        <v>5488</v>
      </c>
      <c r="H1264" s="105" t="s">
        <v>5272</v>
      </c>
      <c r="I1264" s="105" t="str">
        <f>VLOOKUP(A1264,논문증빙검증!$A:$N,14,0)</f>
        <v>o</v>
      </c>
      <c r="J1264" s="105" t="s">
        <v>9699</v>
      </c>
      <c r="K1264" s="105" t="s">
        <v>10859</v>
      </c>
      <c r="L1264" s="105" t="s">
        <v>5489</v>
      </c>
      <c r="M1264" s="105" t="b">
        <f>L1263=L1264</f>
        <v>0</v>
      </c>
      <c r="N1264" s="105" t="s">
        <v>5489</v>
      </c>
      <c r="O1264" s="105" t="str">
        <f>VLOOKUP(A1264,'doi 검증'!$A:$E,5,0)</f>
        <v>인정</v>
      </c>
      <c r="P1264" s="105"/>
      <c r="Q1264" s="105" t="s">
        <v>35</v>
      </c>
      <c r="R1264" s="105" t="s">
        <v>36</v>
      </c>
      <c r="S1264" s="105">
        <f>VLOOKUP(A1264,논문증빙검증!$A:$T,20,0)</f>
        <v>0</v>
      </c>
      <c r="T1264" s="105" t="str">
        <f>VLOOKUP(A1264,논문증빙검증!$A:$R,17,0)</f>
        <v>주저자</v>
      </c>
      <c r="U1264" s="105" t="s">
        <v>5490</v>
      </c>
      <c r="V1264" s="105" t="s">
        <v>4572</v>
      </c>
      <c r="W1264" s="105" t="s">
        <v>5452</v>
      </c>
      <c r="X1264" s="105" t="s">
        <v>40</v>
      </c>
      <c r="Y1264" s="105" t="s">
        <v>1877</v>
      </c>
      <c r="Z1264" s="105">
        <v>11</v>
      </c>
      <c r="AA1264" s="105" t="s">
        <v>5483</v>
      </c>
      <c r="AB1264" s="105">
        <v>8.1980000000000004</v>
      </c>
      <c r="AC1264" s="105">
        <v>90.559440600000002</v>
      </c>
      <c r="AD1264" s="105" t="s">
        <v>40</v>
      </c>
      <c r="AE1264" s="105" t="s">
        <v>2134</v>
      </c>
      <c r="AF1264" s="105"/>
      <c r="AG1264" s="105"/>
      <c r="AH1264" s="105" t="s">
        <v>5460</v>
      </c>
      <c r="AI1264" s="105" t="s">
        <v>9983</v>
      </c>
      <c r="AJ1264" s="105">
        <v>6</v>
      </c>
      <c r="AK1264" s="105" t="s">
        <v>508</v>
      </c>
      <c r="AL1264" s="105"/>
      <c r="AM1264" s="105"/>
    </row>
    <row r="1265" spans="1:40" s="96" customFormat="1">
      <c r="A1265" s="105">
        <v>1511</v>
      </c>
      <c r="B1265" s="105">
        <v>5</v>
      </c>
      <c r="C1265" s="105" t="s">
        <v>2132</v>
      </c>
      <c r="D1265" s="105" t="s">
        <v>2133</v>
      </c>
      <c r="E1265" s="105" t="s">
        <v>2134</v>
      </c>
      <c r="F1265" s="105" t="str">
        <f>VLOOKUP(A1265,논문증빙검증!$A:$J,10,0)</f>
        <v>인정</v>
      </c>
      <c r="G1265" s="105" t="s">
        <v>5497</v>
      </c>
      <c r="H1265" s="105" t="s">
        <v>5498</v>
      </c>
      <c r="I1265" s="105" t="str">
        <f>VLOOKUP(A1265,논문증빙검증!$A:$N,14,0)</f>
        <v>o</v>
      </c>
      <c r="J1265" s="105" t="s">
        <v>9699</v>
      </c>
      <c r="K1265" s="105" t="s">
        <v>10859</v>
      </c>
      <c r="L1265" s="105" t="s">
        <v>5499</v>
      </c>
      <c r="M1265" s="105" t="b">
        <f>L1264=L1265</f>
        <v>0</v>
      </c>
      <c r="N1265" s="105" t="s">
        <v>5499</v>
      </c>
      <c r="O1265" s="105" t="str">
        <f>VLOOKUP(A1265,'doi 검증'!$A:$E,5,0)</f>
        <v>인정</v>
      </c>
      <c r="P1265" s="105"/>
      <c r="Q1265" s="105" t="s">
        <v>35</v>
      </c>
      <c r="R1265" s="105" t="s">
        <v>63</v>
      </c>
      <c r="S1265" s="105">
        <f>VLOOKUP(A1265,논문증빙검증!$A:$T,20,0)</f>
        <v>0</v>
      </c>
      <c r="T1265" s="105" t="str">
        <f>VLOOKUP(A1265,논문증빙검증!$A:$R,17,0)</f>
        <v>기타저자</v>
      </c>
      <c r="U1265" s="105" t="s">
        <v>5500</v>
      </c>
      <c r="V1265" s="105" t="s">
        <v>4572</v>
      </c>
      <c r="W1265" s="105" t="s">
        <v>5452</v>
      </c>
      <c r="X1265" s="105" t="s">
        <v>40</v>
      </c>
      <c r="Y1265" s="105" t="s">
        <v>5501</v>
      </c>
      <c r="Z1265" s="105">
        <v>14</v>
      </c>
      <c r="AA1265" s="105" t="s">
        <v>5483</v>
      </c>
      <c r="AB1265" s="105">
        <v>8.1980000000000004</v>
      </c>
      <c r="AC1265" s="105">
        <v>90.559440600000002</v>
      </c>
      <c r="AD1265" s="105" t="s">
        <v>68</v>
      </c>
      <c r="AE1265" s="105" t="s">
        <v>4303</v>
      </c>
      <c r="AF1265" s="105"/>
      <c r="AG1265" s="105"/>
      <c r="AH1265" s="105" t="s">
        <v>5460</v>
      </c>
      <c r="AI1265" s="105" t="s">
        <v>9983</v>
      </c>
      <c r="AJ1265" s="105">
        <v>6</v>
      </c>
      <c r="AK1265" s="105" t="s">
        <v>431</v>
      </c>
      <c r="AL1265" s="105"/>
      <c r="AM1265" s="105"/>
    </row>
    <row r="1266" spans="1:40" s="96" customFormat="1">
      <c r="A1266" s="105">
        <v>1512</v>
      </c>
      <c r="B1266" s="105">
        <v>6</v>
      </c>
      <c r="C1266" s="105" t="s">
        <v>2132</v>
      </c>
      <c r="D1266" s="105" t="s">
        <v>2133</v>
      </c>
      <c r="E1266" s="105" t="s">
        <v>2134</v>
      </c>
      <c r="F1266" s="105" t="str">
        <f>VLOOKUP(A1266,논문증빙검증!$A:$J,10,0)</f>
        <v>인정</v>
      </c>
      <c r="G1266" s="105" t="s">
        <v>4299</v>
      </c>
      <c r="H1266" s="105" t="s">
        <v>4300</v>
      </c>
      <c r="I1266" s="105" t="str">
        <f>VLOOKUP(A1266,논문증빙검증!$A:$N,14,0)</f>
        <v>2020.09.24</v>
      </c>
      <c r="J1266" s="105" t="s">
        <v>9699</v>
      </c>
      <c r="K1266" s="105" t="s">
        <v>10859</v>
      </c>
      <c r="L1266" s="105" t="s">
        <v>4301</v>
      </c>
      <c r="M1266" s="105" t="b">
        <f>L1265=L1266</f>
        <v>0</v>
      </c>
      <c r="N1266" s="105" t="s">
        <v>4301</v>
      </c>
      <c r="O1266" s="105" t="str">
        <f>VLOOKUP(A1266,'doi 검증'!$A:$E,5,0)</f>
        <v>인정</v>
      </c>
      <c r="P1266" s="105"/>
      <c r="Q1266" s="105" t="s">
        <v>35</v>
      </c>
      <c r="R1266" s="105" t="s">
        <v>63</v>
      </c>
      <c r="S1266" s="105">
        <f>VLOOKUP(A1266,논문증빙검증!$A:$T,20,0)</f>
        <v>0</v>
      </c>
      <c r="T1266" s="105" t="str">
        <f>VLOOKUP(A1266,논문증빙검증!$A:$R,17,0)</f>
        <v>기타저자</v>
      </c>
      <c r="U1266" s="105" t="s">
        <v>4302</v>
      </c>
      <c r="V1266" s="105" t="s">
        <v>78</v>
      </c>
      <c r="W1266" s="105" t="s">
        <v>4291</v>
      </c>
      <c r="X1266" s="105" t="s">
        <v>40</v>
      </c>
      <c r="Y1266" s="105" t="s">
        <v>2169</v>
      </c>
      <c r="Z1266" s="105">
        <v>5</v>
      </c>
      <c r="AA1266" s="105" t="s">
        <v>232</v>
      </c>
      <c r="AB1266" s="105">
        <v>8.0009999999999994</v>
      </c>
      <c r="AC1266" s="105">
        <v>86.403508799999997</v>
      </c>
      <c r="AD1266" s="105" t="s">
        <v>68</v>
      </c>
      <c r="AE1266" s="105" t="s">
        <v>4303</v>
      </c>
      <c r="AF1266" s="105"/>
      <c r="AG1266" s="105"/>
      <c r="AH1266" s="105" t="s">
        <v>4294</v>
      </c>
      <c r="AI1266" s="105" t="s">
        <v>9983</v>
      </c>
      <c r="AJ1266" s="105">
        <v>165</v>
      </c>
      <c r="AK1266" s="105"/>
      <c r="AL1266" s="105"/>
      <c r="AM1266" s="105"/>
    </row>
    <row r="1267" spans="1:40" s="96" customFormat="1">
      <c r="A1267" s="105">
        <v>1513</v>
      </c>
      <c r="B1267" s="105">
        <v>7</v>
      </c>
      <c r="C1267" s="105" t="s">
        <v>2132</v>
      </c>
      <c r="D1267" s="105" t="s">
        <v>2133</v>
      </c>
      <c r="E1267" s="105" t="s">
        <v>2134</v>
      </c>
      <c r="F1267" s="105" t="str">
        <f>VLOOKUP(A1267,논문증빙검증!$A:$J,10,0)</f>
        <v>인정</v>
      </c>
      <c r="G1267" s="105" t="s">
        <v>4083</v>
      </c>
      <c r="H1267" s="105" t="s">
        <v>4084</v>
      </c>
      <c r="I1267" s="105" t="str">
        <f>VLOOKUP(A1267,논문증빙검증!$A:$N,14,0)</f>
        <v>2017.02.23</v>
      </c>
      <c r="J1267" s="105" t="s">
        <v>9699</v>
      </c>
      <c r="K1267" s="105" t="s">
        <v>10859</v>
      </c>
      <c r="L1267" s="105" t="s">
        <v>4085</v>
      </c>
      <c r="M1267" s="105" t="b">
        <f>L1266=L1267</f>
        <v>0</v>
      </c>
      <c r="N1267" s="105" t="s">
        <v>4085</v>
      </c>
      <c r="O1267" s="105" t="str">
        <f>VLOOKUP(A1267,'doi 검증'!$A:$E,5,0)</f>
        <v>인정</v>
      </c>
      <c r="P1267" s="105"/>
      <c r="Q1267" s="105" t="s">
        <v>35</v>
      </c>
      <c r="R1267" s="105" t="s">
        <v>173</v>
      </c>
      <c r="S1267" s="105">
        <f>VLOOKUP(A1267,논문증빙검증!$A:$T,20,0)</f>
        <v>0</v>
      </c>
      <c r="T1267" s="105" t="str">
        <f>VLOOKUP(A1267,논문증빙검증!$A:$R,17,0)</f>
        <v>기타저자</v>
      </c>
      <c r="U1267" s="105" t="s">
        <v>4086</v>
      </c>
      <c r="V1267" s="105" t="s">
        <v>78</v>
      </c>
      <c r="W1267" s="105" t="s">
        <v>91</v>
      </c>
      <c r="X1267" s="105" t="s">
        <v>40</v>
      </c>
      <c r="Y1267" s="105" t="s">
        <v>1967</v>
      </c>
      <c r="Z1267" s="105">
        <v>18</v>
      </c>
      <c r="AA1267" s="105" t="s">
        <v>4087</v>
      </c>
      <c r="AB1267" s="105">
        <v>5.4550000000000001</v>
      </c>
      <c r="AC1267" s="105">
        <v>84.459459499999994</v>
      </c>
      <c r="AD1267" s="105" t="s">
        <v>68</v>
      </c>
      <c r="AE1267" s="105" t="s">
        <v>4088</v>
      </c>
      <c r="AF1267" s="105"/>
      <c r="AG1267" s="105"/>
      <c r="AH1267" s="105" t="s">
        <v>95</v>
      </c>
      <c r="AI1267" s="105" t="s">
        <v>9983</v>
      </c>
      <c r="AJ1267" s="105">
        <v>245</v>
      </c>
      <c r="AK1267" s="105"/>
      <c r="AL1267" s="105"/>
      <c r="AM1267" s="105"/>
    </row>
    <row r="1268" spans="1:40" s="96" customFormat="1">
      <c r="A1268" s="105">
        <v>1514</v>
      </c>
      <c r="B1268" s="105">
        <v>1</v>
      </c>
      <c r="C1268" s="105" t="s">
        <v>4548</v>
      </c>
      <c r="D1268" s="105" t="s">
        <v>4549</v>
      </c>
      <c r="E1268" s="105" t="s">
        <v>4550</v>
      </c>
      <c r="F1268" s="105" t="str">
        <f>VLOOKUP(A1268,논문증빙검증!$A:$J,10,0)</f>
        <v>인정</v>
      </c>
      <c r="G1268" s="105" t="s">
        <v>4586</v>
      </c>
      <c r="H1268" s="105" t="s">
        <v>4587</v>
      </c>
      <c r="I1268" s="105" t="str">
        <f>VLOOKUP(A1268,논문증빙검증!$A:$N,14,0)</f>
        <v>ㅇ</v>
      </c>
      <c r="J1268" s="105" t="s">
        <v>9699</v>
      </c>
      <c r="K1268" s="105" t="s">
        <v>10859</v>
      </c>
      <c r="L1268" s="105" t="s">
        <v>4588</v>
      </c>
      <c r="M1268" s="105" t="b">
        <f>L1267=L1268</f>
        <v>0</v>
      </c>
      <c r="N1268" s="105" t="s">
        <v>4588</v>
      </c>
      <c r="O1268" s="105" t="str">
        <f>VLOOKUP(A1268,'doi 검증'!$A:$E,5,0)</f>
        <v>인정</v>
      </c>
      <c r="P1268" s="105"/>
      <c r="Q1268" s="105" t="s">
        <v>35</v>
      </c>
      <c r="R1268" s="105" t="s">
        <v>36</v>
      </c>
      <c r="S1268" s="105">
        <f>VLOOKUP(A1268,논문증빙검증!$A:$T,20,0)</f>
        <v>0</v>
      </c>
      <c r="T1268" s="105" t="str">
        <f>VLOOKUP(A1268,논문증빙검증!$A:$R,17,0)</f>
        <v>주저자</v>
      </c>
      <c r="U1268" s="105" t="s">
        <v>4589</v>
      </c>
      <c r="V1268" s="105" t="s">
        <v>4555</v>
      </c>
      <c r="W1268" s="105" t="s">
        <v>4582</v>
      </c>
      <c r="X1268" s="105" t="s">
        <v>40</v>
      </c>
      <c r="Y1268" s="105" t="s">
        <v>4590</v>
      </c>
      <c r="Z1268" s="105">
        <v>14</v>
      </c>
      <c r="AA1268" s="105" t="s">
        <v>4584</v>
      </c>
      <c r="AB1268" s="105">
        <v>9.8109999999999999</v>
      </c>
      <c r="AC1268" s="105">
        <v>87.8742515</v>
      </c>
      <c r="AD1268" s="105" t="s">
        <v>40</v>
      </c>
      <c r="AE1268" s="105" t="s">
        <v>4550</v>
      </c>
      <c r="AF1268" s="105"/>
      <c r="AG1268" s="105"/>
      <c r="AH1268" s="105" t="s">
        <v>4585</v>
      </c>
      <c r="AI1268" s="105" t="s">
        <v>9983</v>
      </c>
      <c r="AJ1268" s="105">
        <v>32</v>
      </c>
      <c r="AK1268" s="105" t="s">
        <v>540</v>
      </c>
      <c r="AL1268" s="105"/>
      <c r="AM1268" s="105"/>
    </row>
    <row r="1269" spans="1:40" s="96" customFormat="1">
      <c r="A1269" s="105">
        <v>1515</v>
      </c>
      <c r="B1269" s="105">
        <v>2</v>
      </c>
      <c r="C1269" s="105" t="s">
        <v>4548</v>
      </c>
      <c r="D1269" s="105" t="s">
        <v>4549</v>
      </c>
      <c r="E1269" s="105" t="s">
        <v>4550</v>
      </c>
      <c r="F1269" s="105" t="str">
        <f>VLOOKUP(A1269,논문증빙검증!$A:$J,10,0)</f>
        <v>인정</v>
      </c>
      <c r="G1269" s="105" t="s">
        <v>4578</v>
      </c>
      <c r="H1269" s="105" t="s">
        <v>4579</v>
      </c>
      <c r="I1269" s="105" t="str">
        <f>VLOOKUP(A1269,논문증빙검증!$A:$N,14,0)</f>
        <v>ㅇ</v>
      </c>
      <c r="J1269" s="105" t="s">
        <v>9699</v>
      </c>
      <c r="K1269" s="105" t="s">
        <v>10859</v>
      </c>
      <c r="L1269" s="105" t="s">
        <v>4580</v>
      </c>
      <c r="M1269" s="105" t="b">
        <f>L1268=L1269</f>
        <v>0</v>
      </c>
      <c r="N1269" s="105" t="s">
        <v>4580</v>
      </c>
      <c r="O1269" s="105" t="str">
        <f>VLOOKUP(A1269,'doi 검증'!$A:$E,5,0)</f>
        <v>인정</v>
      </c>
      <c r="P1269" s="105"/>
      <c r="Q1269" s="105" t="s">
        <v>35</v>
      </c>
      <c r="R1269" s="105" t="s">
        <v>36</v>
      </c>
      <c r="S1269" s="105">
        <f>VLOOKUP(A1269,논문증빙검증!$A:$T,20,0)</f>
        <v>0</v>
      </c>
      <c r="T1269" s="105" t="str">
        <f>VLOOKUP(A1269,논문증빙검증!$A:$R,17,0)</f>
        <v>주저자</v>
      </c>
      <c r="U1269" s="105" t="s">
        <v>4581</v>
      </c>
      <c r="V1269" s="105" t="s">
        <v>4555</v>
      </c>
      <c r="W1269" s="105" t="s">
        <v>4582</v>
      </c>
      <c r="X1269" s="105" t="s">
        <v>40</v>
      </c>
      <c r="Y1269" s="105" t="s">
        <v>4583</v>
      </c>
      <c r="Z1269" s="105">
        <v>1</v>
      </c>
      <c r="AA1269" s="105" t="s">
        <v>4584</v>
      </c>
      <c r="AB1269" s="105">
        <v>9.8109999999999999</v>
      </c>
      <c r="AC1269" s="105">
        <v>87.8742515</v>
      </c>
      <c r="AD1269" s="105" t="s">
        <v>40</v>
      </c>
      <c r="AE1269" s="105" t="s">
        <v>4550</v>
      </c>
      <c r="AF1269" s="105"/>
      <c r="AG1269" s="105"/>
      <c r="AH1269" s="105" t="s">
        <v>4585</v>
      </c>
      <c r="AI1269" s="105" t="s">
        <v>9983</v>
      </c>
      <c r="AJ1269" s="105">
        <v>32</v>
      </c>
      <c r="AK1269" s="105" t="s">
        <v>449</v>
      </c>
      <c r="AL1269" s="105"/>
      <c r="AM1269" s="105"/>
    </row>
    <row r="1270" spans="1:40" s="93" customFormat="1">
      <c r="A1270" s="105">
        <v>1516</v>
      </c>
      <c r="B1270" s="105">
        <v>3</v>
      </c>
      <c r="C1270" s="105" t="s">
        <v>4548</v>
      </c>
      <c r="D1270" s="105" t="s">
        <v>4549</v>
      </c>
      <c r="E1270" s="105" t="s">
        <v>4550</v>
      </c>
      <c r="F1270" s="105" t="str">
        <f>VLOOKUP(A1270,논문증빙검증!$A:$J,10,0)</f>
        <v>인정</v>
      </c>
      <c r="G1270" s="105" t="s">
        <v>8295</v>
      </c>
      <c r="H1270" s="105" t="s">
        <v>8296</v>
      </c>
      <c r="I1270" s="105" t="str">
        <f>VLOOKUP(A1270,논문증빙검증!$A:$N,14,0)</f>
        <v>ㅇ</v>
      </c>
      <c r="J1270" s="105" t="s">
        <v>9699</v>
      </c>
      <c r="K1270" s="105" t="s">
        <v>10859</v>
      </c>
      <c r="L1270" s="105" t="s">
        <v>8297</v>
      </c>
      <c r="M1270" s="105" t="b">
        <f>L1269=L1270</f>
        <v>0</v>
      </c>
      <c r="N1270" s="105" t="s">
        <v>8298</v>
      </c>
      <c r="O1270" s="105" t="str">
        <f>VLOOKUP(A1270,'doi 검증'!$A:$E,5,0)</f>
        <v>인정</v>
      </c>
      <c r="P1270" s="105"/>
      <c r="Q1270" s="105" t="s">
        <v>35</v>
      </c>
      <c r="R1270" s="105" t="s">
        <v>36</v>
      </c>
      <c r="S1270" s="105">
        <f>VLOOKUP(A1270,논문증빙검증!$A:$T,20,0)</f>
        <v>0</v>
      </c>
      <c r="T1270" s="105" t="str">
        <f>VLOOKUP(A1270,논문증빙검증!$A:$R,17,0)</f>
        <v>주저자</v>
      </c>
      <c r="U1270" s="105" t="s">
        <v>8299</v>
      </c>
      <c r="V1270" s="105" t="s">
        <v>4555</v>
      </c>
      <c r="W1270" s="105" t="s">
        <v>4582</v>
      </c>
      <c r="X1270" s="105" t="s">
        <v>40</v>
      </c>
      <c r="Y1270" s="105" t="s">
        <v>8300</v>
      </c>
      <c r="Z1270" s="105">
        <v>16</v>
      </c>
      <c r="AA1270" s="105" t="s">
        <v>4584</v>
      </c>
      <c r="AB1270" s="105">
        <v>9.8109999999999999</v>
      </c>
      <c r="AC1270" s="105">
        <v>87.8742515</v>
      </c>
      <c r="AD1270" s="105" t="s">
        <v>40</v>
      </c>
      <c r="AE1270" s="105" t="s">
        <v>4550</v>
      </c>
      <c r="AF1270" s="105"/>
      <c r="AG1270" s="105"/>
      <c r="AH1270" s="105" t="s">
        <v>4585</v>
      </c>
      <c r="AI1270" s="105" t="s">
        <v>9983</v>
      </c>
      <c r="AJ1270" s="105">
        <v>32</v>
      </c>
      <c r="AK1270" s="105" t="s">
        <v>601</v>
      </c>
      <c r="AL1270" s="105"/>
      <c r="AM1270" s="105"/>
    </row>
    <row r="1271" spans="1:40" s="93" customFormat="1">
      <c r="A1271" s="105">
        <v>1517</v>
      </c>
      <c r="B1271" s="105">
        <v>4</v>
      </c>
      <c r="C1271" s="105" t="s">
        <v>4548</v>
      </c>
      <c r="D1271" s="105" t="s">
        <v>4549</v>
      </c>
      <c r="E1271" s="105" t="s">
        <v>4550</v>
      </c>
      <c r="F1271" s="105" t="str">
        <f>VLOOKUP(A1271,논문증빙검증!$A:$J,10,0)</f>
        <v>인정</v>
      </c>
      <c r="G1271" s="105" t="s">
        <v>5102</v>
      </c>
      <c r="H1271" s="105" t="s">
        <v>328</v>
      </c>
      <c r="I1271" s="105" t="str">
        <f>VLOOKUP(A1271,논문증빙검증!$A:$N,14,0)</f>
        <v>ㅇ</v>
      </c>
      <c r="J1271" s="105" t="s">
        <v>9699</v>
      </c>
      <c r="K1271" s="105" t="s">
        <v>10859</v>
      </c>
      <c r="L1271" s="105" t="s">
        <v>5103</v>
      </c>
      <c r="M1271" s="105" t="b">
        <f>L1270=L1271</f>
        <v>0</v>
      </c>
      <c r="N1271" s="105" t="s">
        <v>5103</v>
      </c>
      <c r="O1271" s="105" t="str">
        <f>VLOOKUP(A1271,'doi 검증'!$A:$E,5,0)</f>
        <v>인정</v>
      </c>
      <c r="P1271" s="105"/>
      <c r="Q1271" s="105" t="s">
        <v>35</v>
      </c>
      <c r="R1271" s="105" t="s">
        <v>36</v>
      </c>
      <c r="S1271" s="105">
        <f>VLOOKUP(A1271,논문증빙검증!$A:$T,20,0)</f>
        <v>0</v>
      </c>
      <c r="T1271" s="105" t="str">
        <f>VLOOKUP(A1271,논문증빙검증!$A:$R,17,0)</f>
        <v>주저자</v>
      </c>
      <c r="U1271" s="105" t="s">
        <v>5104</v>
      </c>
      <c r="V1271" s="105" t="s">
        <v>4555</v>
      </c>
      <c r="W1271" s="105" t="s">
        <v>4884</v>
      </c>
      <c r="X1271" s="105" t="s">
        <v>40</v>
      </c>
      <c r="Y1271" s="105" t="s">
        <v>5105</v>
      </c>
      <c r="Z1271" s="105">
        <v>8</v>
      </c>
      <c r="AA1271" s="105" t="s">
        <v>5106</v>
      </c>
      <c r="AB1271" s="105">
        <v>9.2289999999999992</v>
      </c>
      <c r="AC1271" s="105">
        <v>86.976047899999998</v>
      </c>
      <c r="AD1271" s="105" t="s">
        <v>40</v>
      </c>
      <c r="AE1271" s="105" t="s">
        <v>4550</v>
      </c>
      <c r="AF1271" s="105"/>
      <c r="AG1271" s="105"/>
      <c r="AH1271" s="105" t="s">
        <v>4880</v>
      </c>
      <c r="AI1271" s="105" t="s">
        <v>9983</v>
      </c>
      <c r="AJ1271" s="105">
        <v>11</v>
      </c>
      <c r="AK1271" s="105" t="s">
        <v>69</v>
      </c>
      <c r="AL1271" s="105"/>
      <c r="AM1271" s="105"/>
    </row>
    <row r="1272" spans="1:40" s="93" customFormat="1">
      <c r="A1272" s="105">
        <v>1518</v>
      </c>
      <c r="B1272" s="105">
        <v>5</v>
      </c>
      <c r="C1272" s="105" t="s">
        <v>4548</v>
      </c>
      <c r="D1272" s="105" t="s">
        <v>4549</v>
      </c>
      <c r="E1272" s="105" t="s">
        <v>4550</v>
      </c>
      <c r="F1272" s="105" t="str">
        <f>VLOOKUP(A1272,논문증빙검증!$A:$J,10,0)</f>
        <v>인정</v>
      </c>
      <c r="G1272" s="105" t="s">
        <v>5908</v>
      </c>
      <c r="H1272" s="105" t="s">
        <v>5909</v>
      </c>
      <c r="I1272" s="105" t="str">
        <f>VLOOKUP(A1272,논문증빙검증!$A:$N,14,0)</f>
        <v>ㅇ</v>
      </c>
      <c r="J1272" s="105" t="s">
        <v>9699</v>
      </c>
      <c r="K1272" s="105" t="s">
        <v>10859</v>
      </c>
      <c r="L1272" s="105" t="s">
        <v>5910</v>
      </c>
      <c r="M1272" s="105" t="b">
        <f>L1271=L1272</f>
        <v>0</v>
      </c>
      <c r="N1272" s="105" t="s">
        <v>5910</v>
      </c>
      <c r="O1272" s="105" t="str">
        <f>VLOOKUP(A1272,'doi 검증'!$A:$E,5,0)</f>
        <v>인정</v>
      </c>
      <c r="P1272" s="105"/>
      <c r="Q1272" s="105" t="s">
        <v>35</v>
      </c>
      <c r="R1272" s="105" t="s">
        <v>36</v>
      </c>
      <c r="S1272" s="105">
        <f>VLOOKUP(A1272,논문증빙검증!$A:$T,20,0)</f>
        <v>0</v>
      </c>
      <c r="T1272" s="105" t="str">
        <f>VLOOKUP(A1272,논문증빙검증!$A:$R,17,0)</f>
        <v>주저자</v>
      </c>
      <c r="U1272" s="105" t="s">
        <v>5911</v>
      </c>
      <c r="V1272" s="105" t="s">
        <v>5811</v>
      </c>
      <c r="W1272" s="105" t="s">
        <v>5805</v>
      </c>
      <c r="X1272" s="105" t="s">
        <v>40</v>
      </c>
      <c r="Y1272" s="105" t="s">
        <v>5912</v>
      </c>
      <c r="Z1272" s="105">
        <v>8</v>
      </c>
      <c r="AA1272" s="105" t="s">
        <v>5483</v>
      </c>
      <c r="AB1272" s="105">
        <v>7.79</v>
      </c>
      <c r="AC1272" s="105">
        <v>85.9375</v>
      </c>
      <c r="AD1272" s="105" t="s">
        <v>40</v>
      </c>
      <c r="AE1272" s="105" t="s">
        <v>4550</v>
      </c>
      <c r="AF1272" s="105"/>
      <c r="AG1272" s="105"/>
      <c r="AH1272" s="105" t="s">
        <v>5895</v>
      </c>
      <c r="AI1272" s="105" t="s">
        <v>9983</v>
      </c>
      <c r="AJ1272" s="105">
        <v>10</v>
      </c>
      <c r="AK1272" s="105" t="s">
        <v>540</v>
      </c>
      <c r="AL1272" s="105"/>
      <c r="AM1272" s="105"/>
    </row>
    <row r="1273" spans="1:40" s="96" customFormat="1">
      <c r="A1273" s="105">
        <v>1519</v>
      </c>
      <c r="B1273" s="105">
        <v>6</v>
      </c>
      <c r="C1273" s="105" t="s">
        <v>4548</v>
      </c>
      <c r="D1273" s="105" t="s">
        <v>4549</v>
      </c>
      <c r="E1273" s="105" t="s">
        <v>4550</v>
      </c>
      <c r="F1273" s="105" t="str">
        <f>VLOOKUP(A1273,논문증빙검증!$A:$J,10,0)</f>
        <v>인정</v>
      </c>
      <c r="G1273" s="105" t="s">
        <v>7301</v>
      </c>
      <c r="H1273" s="105" t="s">
        <v>3180</v>
      </c>
      <c r="I1273" s="105">
        <f>VLOOKUP(A1273,논문증빙검증!$A:$N,14,0)</f>
        <v>2020</v>
      </c>
      <c r="J1273" s="105" t="s">
        <v>9699</v>
      </c>
      <c r="K1273" s="105" t="s">
        <v>10859</v>
      </c>
      <c r="L1273" s="105" t="s">
        <v>7302</v>
      </c>
      <c r="M1273" s="105" t="b">
        <f>L1272=L1273</f>
        <v>0</v>
      </c>
      <c r="N1273" s="105" t="s">
        <v>7302</v>
      </c>
      <c r="O1273" s="105" t="str">
        <f>VLOOKUP(A1273,'doi 검증'!$A:$E,5,0)</f>
        <v>인정</v>
      </c>
      <c r="P1273" s="105"/>
      <c r="Q1273" s="105" t="s">
        <v>35</v>
      </c>
      <c r="R1273" s="105" t="s">
        <v>36</v>
      </c>
      <c r="S1273" s="105">
        <f>VLOOKUP(A1273,논문증빙검증!$A:$T,20,0)</f>
        <v>0</v>
      </c>
      <c r="T1273" s="105" t="str">
        <f>VLOOKUP(A1273,논문증빙검증!$A:$R,17,0)</f>
        <v>주저자</v>
      </c>
      <c r="U1273" s="105" t="s">
        <v>7303</v>
      </c>
      <c r="V1273" s="105" t="s">
        <v>7304</v>
      </c>
      <c r="W1273" s="105" t="s">
        <v>7299</v>
      </c>
      <c r="X1273" s="105" t="s">
        <v>40</v>
      </c>
      <c r="Y1273" s="105" t="s">
        <v>1129</v>
      </c>
      <c r="Z1273" s="105">
        <v>2</v>
      </c>
      <c r="AA1273" s="105" t="s">
        <v>7300</v>
      </c>
      <c r="AB1273" s="105">
        <v>4.3159999999999998</v>
      </c>
      <c r="AC1273" s="105">
        <v>78.571428600000004</v>
      </c>
      <c r="AD1273" s="105" t="s">
        <v>40</v>
      </c>
      <c r="AE1273" s="105" t="s">
        <v>4550</v>
      </c>
      <c r="AF1273" s="105"/>
      <c r="AG1273" s="105"/>
      <c r="AH1273" s="105" t="s">
        <v>7293</v>
      </c>
      <c r="AI1273" s="105" t="s">
        <v>9983</v>
      </c>
      <c r="AJ1273" s="105">
        <v>167</v>
      </c>
      <c r="AK1273" s="105" t="s">
        <v>1524</v>
      </c>
      <c r="AL1273" s="105"/>
      <c r="AM1273" s="105"/>
    </row>
    <row r="1274" spans="1:40" s="96" customFormat="1">
      <c r="A1274" s="105">
        <v>1521</v>
      </c>
      <c r="B1274" s="105">
        <v>8</v>
      </c>
      <c r="C1274" s="105" t="s">
        <v>4548</v>
      </c>
      <c r="D1274" s="105" t="s">
        <v>4549</v>
      </c>
      <c r="E1274" s="105" t="s">
        <v>4550</v>
      </c>
      <c r="F1274" s="105" t="str">
        <f>VLOOKUP(A1274,논문증빙검증!$A:$J,10,0)</f>
        <v>인정</v>
      </c>
      <c r="G1274" s="105" t="s">
        <v>5544</v>
      </c>
      <c r="H1274" s="105" t="s">
        <v>1195</v>
      </c>
      <c r="I1274" s="105" t="str">
        <f>VLOOKUP(A1274,논문증빙검증!$A:$N,14,0)</f>
        <v>ㅇ</v>
      </c>
      <c r="J1274" s="105" t="s">
        <v>9699</v>
      </c>
      <c r="K1274" s="105" t="s">
        <v>10859</v>
      </c>
      <c r="L1274" s="105" t="s">
        <v>5545</v>
      </c>
      <c r="M1274" s="105" t="b">
        <f>L1273=L1274</f>
        <v>0</v>
      </c>
      <c r="N1274" s="105" t="s">
        <v>5545</v>
      </c>
      <c r="O1274" s="105" t="str">
        <f>VLOOKUP(A1274,'doi 검증'!$A:$E,5,0)</f>
        <v>인정</v>
      </c>
      <c r="P1274" s="105"/>
      <c r="Q1274" s="105" t="s">
        <v>35</v>
      </c>
      <c r="R1274" s="105" t="s">
        <v>63</v>
      </c>
      <c r="S1274" s="105">
        <f>VLOOKUP(A1274,논문증빙검증!$A:$T,20,0)</f>
        <v>0</v>
      </c>
      <c r="T1274" s="105" t="str">
        <f>VLOOKUP(A1274,논문증빙검증!$A:$R,17,0)</f>
        <v>기타저자</v>
      </c>
      <c r="U1274" s="105" t="s">
        <v>5546</v>
      </c>
      <c r="V1274" s="105" t="s">
        <v>4555</v>
      </c>
      <c r="W1274" s="105" t="s">
        <v>5536</v>
      </c>
      <c r="X1274" s="105" t="s">
        <v>40</v>
      </c>
      <c r="Y1274" s="105" t="s">
        <v>548</v>
      </c>
      <c r="Z1274" s="105">
        <v>1</v>
      </c>
      <c r="AA1274" s="105" t="s">
        <v>232</v>
      </c>
      <c r="AB1274" s="105">
        <v>15.419</v>
      </c>
      <c r="AC1274" s="105">
        <v>91.853932599999993</v>
      </c>
      <c r="AD1274" s="105" t="s">
        <v>68</v>
      </c>
      <c r="AE1274" s="105" t="s">
        <v>5547</v>
      </c>
      <c r="AF1274" s="105"/>
      <c r="AG1274" s="105"/>
      <c r="AH1274" s="105" t="s">
        <v>5540</v>
      </c>
      <c r="AI1274" s="105" t="s">
        <v>9983</v>
      </c>
      <c r="AJ1274" s="105">
        <v>143</v>
      </c>
      <c r="AK1274" s="105" t="s">
        <v>349</v>
      </c>
      <c r="AL1274" s="105"/>
      <c r="AM1274" s="105"/>
    </row>
    <row r="1275" spans="1:40" s="96" customFormat="1">
      <c r="A1275" s="105">
        <v>1522</v>
      </c>
      <c r="B1275" s="105">
        <v>9</v>
      </c>
      <c r="C1275" s="105" t="s">
        <v>4548</v>
      </c>
      <c r="D1275" s="105" t="s">
        <v>4549</v>
      </c>
      <c r="E1275" s="105" t="s">
        <v>4550</v>
      </c>
      <c r="F1275" s="105" t="str">
        <f>VLOOKUP(A1275,논문증빙검증!$A:$J,10,0)</f>
        <v>인정</v>
      </c>
      <c r="G1275" s="105" t="s">
        <v>4551</v>
      </c>
      <c r="H1275" s="105" t="s">
        <v>4552</v>
      </c>
      <c r="I1275" s="105" t="str">
        <f>VLOOKUP(A1275,논문증빙검증!$A:$N,14,0)</f>
        <v>ㅇ</v>
      </c>
      <c r="J1275" s="105" t="s">
        <v>9699</v>
      </c>
      <c r="K1275" s="105" t="s">
        <v>10859</v>
      </c>
      <c r="L1275" s="105" t="s">
        <v>4553</v>
      </c>
      <c r="M1275" s="105" t="b">
        <f>L1274=L1275</f>
        <v>0</v>
      </c>
      <c r="N1275" s="105" t="s">
        <v>4553</v>
      </c>
      <c r="O1275" s="105" t="str">
        <f>VLOOKUP(A1275,'doi 검증'!$A:$E,5,0)</f>
        <v>인정</v>
      </c>
      <c r="P1275" s="105"/>
      <c r="Q1275" s="105" t="s">
        <v>35</v>
      </c>
      <c r="R1275" s="105" t="s">
        <v>63</v>
      </c>
      <c r="S1275" s="105">
        <f>VLOOKUP(A1275,논문증빙검증!$A:$T,20,0)</f>
        <v>0</v>
      </c>
      <c r="T1275" s="105" t="str">
        <f>VLOOKUP(A1275,논문증빙검증!$A:$R,17,0)</f>
        <v>기타저자</v>
      </c>
      <c r="U1275" s="105" t="s">
        <v>4554</v>
      </c>
      <c r="V1275" s="105" t="s">
        <v>4555</v>
      </c>
      <c r="W1275" s="105">
        <v>14842</v>
      </c>
      <c r="X1275" s="105" t="s">
        <v>40</v>
      </c>
      <c r="Y1275" s="105" t="s">
        <v>4556</v>
      </c>
      <c r="Z1275" s="105">
        <v>56</v>
      </c>
      <c r="AA1275" s="105" t="s">
        <v>4557</v>
      </c>
      <c r="AB1275" s="105">
        <v>22.384</v>
      </c>
      <c r="AC1275" s="105">
        <v>94.662921299999994</v>
      </c>
      <c r="AD1275" s="105" t="s">
        <v>68</v>
      </c>
      <c r="AE1275" s="105" t="s">
        <v>4558</v>
      </c>
      <c r="AF1275" s="105"/>
      <c r="AG1275" s="105"/>
      <c r="AH1275" s="105" t="s">
        <v>4547</v>
      </c>
      <c r="AI1275" s="105" t="s">
        <v>9983</v>
      </c>
      <c r="AJ1275" s="105">
        <v>51</v>
      </c>
      <c r="AK1275" s="105" t="s">
        <v>44</v>
      </c>
      <c r="AL1275" s="105"/>
      <c r="AM1275" s="105"/>
    </row>
    <row r="1276" spans="1:40" s="96" customFormat="1">
      <c r="A1276" s="105">
        <v>1523</v>
      </c>
      <c r="B1276" s="105">
        <v>10</v>
      </c>
      <c r="C1276" s="105" t="s">
        <v>4548</v>
      </c>
      <c r="D1276" s="105" t="s">
        <v>4549</v>
      </c>
      <c r="E1276" s="105" t="s">
        <v>4550</v>
      </c>
      <c r="F1276" s="105" t="str">
        <f>VLOOKUP(A1276,논문증빙검증!$A:$J,10,0)</f>
        <v>인정</v>
      </c>
      <c r="G1276" s="105" t="s">
        <v>5297</v>
      </c>
      <c r="H1276" s="105" t="s">
        <v>4592</v>
      </c>
      <c r="I1276" s="105" t="str">
        <f>VLOOKUP(A1276,논문증빙검증!$A:$N,14,0)</f>
        <v>ㅇ</v>
      </c>
      <c r="J1276" s="105" t="s">
        <v>9699</v>
      </c>
      <c r="K1276" s="105" t="s">
        <v>10859</v>
      </c>
      <c r="L1276" s="105" t="s">
        <v>5298</v>
      </c>
      <c r="M1276" s="105" t="b">
        <f>L1275=L1276</f>
        <v>0</v>
      </c>
      <c r="N1276" s="105" t="s">
        <v>5298</v>
      </c>
      <c r="O1276" s="105" t="str">
        <f>VLOOKUP(A1276,'doi 검증'!$A:$E,5,0)</f>
        <v>인정</v>
      </c>
      <c r="P1276" s="105"/>
      <c r="Q1276" s="105" t="s">
        <v>35</v>
      </c>
      <c r="R1276" s="105" t="s">
        <v>173</v>
      </c>
      <c r="S1276" s="105">
        <f>VLOOKUP(A1276,논문증빙검증!$A:$T,20,0)</f>
        <v>0</v>
      </c>
      <c r="T1276" s="105" t="str">
        <f>VLOOKUP(A1276,논문증빙검증!$A:$R,17,0)</f>
        <v>기타저자</v>
      </c>
      <c r="U1276" s="105" t="s">
        <v>5299</v>
      </c>
      <c r="V1276" s="105" t="s">
        <v>4555</v>
      </c>
      <c r="W1276" s="105" t="s">
        <v>5300</v>
      </c>
      <c r="X1276" s="105" t="s">
        <v>40</v>
      </c>
      <c r="Y1276" s="105" t="s">
        <v>5293</v>
      </c>
      <c r="Z1276" s="105">
        <v>15</v>
      </c>
      <c r="AA1276" s="105" t="s">
        <v>5294</v>
      </c>
      <c r="AB1276" s="105">
        <v>23.100999999999999</v>
      </c>
      <c r="AC1276" s="105">
        <v>96.698113199999995</v>
      </c>
      <c r="AD1276" s="105" t="s">
        <v>68</v>
      </c>
      <c r="AE1276" s="105" t="s">
        <v>5301</v>
      </c>
      <c r="AF1276" s="105"/>
      <c r="AG1276" s="105"/>
      <c r="AH1276" s="105" t="s">
        <v>5296</v>
      </c>
      <c r="AI1276" s="105" t="s">
        <v>9983</v>
      </c>
      <c r="AJ1276" s="105">
        <v>5</v>
      </c>
      <c r="AK1276" s="105" t="s">
        <v>334</v>
      </c>
      <c r="AL1276" s="105"/>
      <c r="AM1276" s="105"/>
    </row>
    <row r="1277" spans="1:40" s="94" customFormat="1">
      <c r="A1277" s="105">
        <v>1524</v>
      </c>
      <c r="B1277" s="105">
        <v>1</v>
      </c>
      <c r="C1277" s="105" t="s">
        <v>1835</v>
      </c>
      <c r="D1277" s="105" t="s">
        <v>1836</v>
      </c>
      <c r="E1277" s="105" t="s">
        <v>1837</v>
      </c>
      <c r="F1277" s="105" t="str">
        <f>VLOOKUP(A1277,논문증빙검증!$A:$J,10,0)</f>
        <v>인정</v>
      </c>
      <c r="G1277" s="105" t="s">
        <v>4005</v>
      </c>
      <c r="H1277" s="105" t="s">
        <v>4006</v>
      </c>
      <c r="I1277" s="105" t="str">
        <f>VLOOKUP(A1277,논문증빙검증!$A:$N,14,0)</f>
        <v>2018.09.24</v>
      </c>
      <c r="J1277" s="105" t="s">
        <v>9699</v>
      </c>
      <c r="K1277" s="105" t="s">
        <v>10859</v>
      </c>
      <c r="L1277" s="105" t="s">
        <v>4007</v>
      </c>
      <c r="M1277" s="105" t="b">
        <f>L1276=L1277</f>
        <v>0</v>
      </c>
      <c r="N1277" s="105" t="s">
        <v>4007</v>
      </c>
      <c r="O1277" s="105" t="str">
        <f>VLOOKUP(A1277,'doi 검증'!$A:$E,5,0)</f>
        <v>인정</v>
      </c>
      <c r="P1277" s="105"/>
      <c r="Q1277" s="105" t="s">
        <v>35</v>
      </c>
      <c r="R1277" s="105" t="s">
        <v>36</v>
      </c>
      <c r="S1277" s="105" t="str">
        <f>VLOOKUP(A1277,논문증빙검증!$A:$T,20,0)</f>
        <v>공동저자</v>
      </c>
      <c r="T1277" s="105" t="str">
        <f>VLOOKUP(A1277,논문증빙검증!$A:$R,17,0)</f>
        <v>주저자</v>
      </c>
      <c r="U1277" s="105" t="s">
        <v>4008</v>
      </c>
      <c r="V1277" s="105" t="s">
        <v>78</v>
      </c>
      <c r="W1277" s="105" t="s">
        <v>3291</v>
      </c>
      <c r="X1277" s="105" t="s">
        <v>40</v>
      </c>
      <c r="Y1277" s="105" t="s">
        <v>3778</v>
      </c>
      <c r="Z1277" s="105">
        <v>18</v>
      </c>
      <c r="AA1277" s="105" t="s">
        <v>3990</v>
      </c>
      <c r="AB1277" s="105">
        <v>8.7420000000000009</v>
      </c>
      <c r="AC1277" s="105">
        <v>96.111111100000002</v>
      </c>
      <c r="AD1277" s="105" t="s">
        <v>40</v>
      </c>
      <c r="AE1277" s="105" t="s">
        <v>1837</v>
      </c>
      <c r="AF1277" s="105"/>
      <c r="AG1277" s="105"/>
      <c r="AH1277" s="105" t="s">
        <v>3980</v>
      </c>
      <c r="AI1277" s="105" t="s">
        <v>9983</v>
      </c>
      <c r="AJ1277" s="105">
        <v>568</v>
      </c>
      <c r="AK1277" s="105"/>
      <c r="AL1277" s="105"/>
      <c r="AM1277" s="105"/>
    </row>
    <row r="1278" spans="1:40" s="94" customFormat="1">
      <c r="A1278" s="105">
        <v>1525</v>
      </c>
      <c r="B1278" s="105">
        <v>2</v>
      </c>
      <c r="C1278" s="105" t="s">
        <v>1835</v>
      </c>
      <c r="D1278" s="105" t="s">
        <v>1836</v>
      </c>
      <c r="E1278" s="105" t="s">
        <v>1837</v>
      </c>
      <c r="F1278" s="105" t="str">
        <f>VLOOKUP(A1278,논문증빙검증!$A:$J,10,0)</f>
        <v>인정</v>
      </c>
      <c r="G1278" s="105" t="s">
        <v>4034</v>
      </c>
      <c r="H1278" s="105" t="s">
        <v>4039</v>
      </c>
      <c r="I1278" s="105" t="str">
        <f>VLOOKUP(A1278,논문증빙검증!$A:$N,14,0)</f>
        <v>2019.12.13</v>
      </c>
      <c r="J1278" s="105" t="s">
        <v>9699</v>
      </c>
      <c r="K1278" s="105" t="s">
        <v>10859</v>
      </c>
      <c r="L1278" s="105" t="s">
        <v>4035</v>
      </c>
      <c r="M1278" s="105" t="b">
        <f>L1277=L1278</f>
        <v>0</v>
      </c>
      <c r="N1278" s="105" t="s">
        <v>4035</v>
      </c>
      <c r="O1278" s="105" t="str">
        <f>VLOOKUP(A1278,'doi 검증'!$A:$E,5,0)</f>
        <v>인정</v>
      </c>
      <c r="P1278" s="105"/>
      <c r="Q1278" s="105" t="s">
        <v>35</v>
      </c>
      <c r="R1278" s="105" t="s">
        <v>173</v>
      </c>
      <c r="S1278" s="105">
        <f>VLOOKUP(A1278,논문증빙검증!$A:$T,20,0)</f>
        <v>0</v>
      </c>
      <c r="T1278" s="105" t="str">
        <f>VLOOKUP(A1278,논문증빙검증!$A:$R,17,0)</f>
        <v>기타저자</v>
      </c>
      <c r="U1278" s="105" t="s">
        <v>4040</v>
      </c>
      <c r="V1278" s="105" t="s">
        <v>78</v>
      </c>
      <c r="W1278" s="105" t="s">
        <v>3291</v>
      </c>
      <c r="X1278" s="105" t="s">
        <v>40</v>
      </c>
      <c r="Y1278" s="105" t="s">
        <v>4037</v>
      </c>
      <c r="Z1278" s="105">
        <v>4</v>
      </c>
      <c r="AA1278" s="105" t="s">
        <v>4032</v>
      </c>
      <c r="AB1278" s="105">
        <v>8.7420000000000009</v>
      </c>
      <c r="AC1278" s="105">
        <v>96.111111100000002</v>
      </c>
      <c r="AD1278" s="105" t="s">
        <v>68</v>
      </c>
      <c r="AE1278" s="105" t="s">
        <v>4038</v>
      </c>
      <c r="AF1278" s="105"/>
      <c r="AG1278" s="105"/>
      <c r="AH1278" s="105" t="s">
        <v>3980</v>
      </c>
      <c r="AI1278" s="105" t="s">
        <v>9983</v>
      </c>
      <c r="AJ1278" s="105">
        <v>596</v>
      </c>
      <c r="AK1278" s="105"/>
      <c r="AL1278" s="105"/>
      <c r="AM1278" s="105"/>
    </row>
    <row r="1279" spans="1:40" s="99" customFormat="1">
      <c r="A1279" s="105">
        <v>1526</v>
      </c>
      <c r="B1279" s="105">
        <v>3</v>
      </c>
      <c r="C1279" s="105" t="s">
        <v>1835</v>
      </c>
      <c r="D1279" s="105" t="s">
        <v>1836</v>
      </c>
      <c r="E1279" s="105" t="s">
        <v>1837</v>
      </c>
      <c r="F1279" s="105" t="str">
        <f>VLOOKUP(A1279,논문증빙검증!$A:$J,10,0)</f>
        <v>인정</v>
      </c>
      <c r="G1279" s="105" t="s">
        <v>7822</v>
      </c>
      <c r="H1279" s="105" t="s">
        <v>2620</v>
      </c>
      <c r="I1279" s="105" t="str">
        <f>VLOOKUP(A1279,논문증빙검증!$A:$N,14,0)</f>
        <v>2021.05.24</v>
      </c>
      <c r="J1279" s="105" t="s">
        <v>9699</v>
      </c>
      <c r="K1279" s="105" t="s">
        <v>10859</v>
      </c>
      <c r="L1279" s="105" t="s">
        <v>7823</v>
      </c>
      <c r="M1279" s="105" t="b">
        <f>L1278=L1279</f>
        <v>0</v>
      </c>
      <c r="N1279" s="105" t="s">
        <v>7823</v>
      </c>
      <c r="O1279" s="105" t="str">
        <f>VLOOKUP(A1279,'doi 검증'!$A:$E,5,0)</f>
        <v>인정</v>
      </c>
      <c r="P1279" s="105"/>
      <c r="Q1279" s="105" t="s">
        <v>35</v>
      </c>
      <c r="R1279" s="105" t="s">
        <v>36</v>
      </c>
      <c r="S1279" s="105">
        <f>VLOOKUP(A1279,논문증빙검증!$A:$T,20,0)</f>
        <v>0</v>
      </c>
      <c r="T1279" s="105" t="str">
        <f>VLOOKUP(A1279,논문증빙검증!$A:$R,17,0)</f>
        <v>주저자</v>
      </c>
      <c r="U1279" s="105" t="s">
        <v>7824</v>
      </c>
      <c r="V1279" s="105" t="s">
        <v>7543</v>
      </c>
      <c r="W1279" s="105" t="s">
        <v>7821</v>
      </c>
      <c r="X1279" s="105" t="s">
        <v>40</v>
      </c>
      <c r="Y1279" s="105" t="s">
        <v>1672</v>
      </c>
      <c r="Z1279" s="105">
        <v>1</v>
      </c>
      <c r="AA1279" s="105" t="s">
        <v>232</v>
      </c>
      <c r="AB1279" s="105">
        <v>4.3289999999999997</v>
      </c>
      <c r="AC1279" s="105">
        <v>80.555555600000005</v>
      </c>
      <c r="AD1279" s="105" t="s">
        <v>40</v>
      </c>
      <c r="AE1279" s="105" t="s">
        <v>1837</v>
      </c>
      <c r="AF1279" s="105"/>
      <c r="AG1279" s="105"/>
      <c r="AH1279" s="105" t="s">
        <v>7816</v>
      </c>
      <c r="AI1279" s="105" t="s">
        <v>9983</v>
      </c>
      <c r="AJ1279" s="105">
        <v>13</v>
      </c>
      <c r="AK1279" s="105" t="s">
        <v>234</v>
      </c>
      <c r="AL1279" s="105"/>
      <c r="AM1279" s="105"/>
      <c r="AN1279" s="101"/>
    </row>
    <row r="1280" spans="1:40" s="98" customFormat="1">
      <c r="A1280" s="105">
        <v>1527</v>
      </c>
      <c r="B1280" s="105">
        <v>4</v>
      </c>
      <c r="C1280" s="105" t="s">
        <v>1835</v>
      </c>
      <c r="D1280" s="105" t="s">
        <v>1836</v>
      </c>
      <c r="E1280" s="105" t="s">
        <v>1837</v>
      </c>
      <c r="F1280" s="105" t="str">
        <f>VLOOKUP(A1280,논문증빙검증!$A:$J,10,0)</f>
        <v>인정</v>
      </c>
      <c r="G1280" s="105" t="s">
        <v>1838</v>
      </c>
      <c r="H1280" s="105" t="s">
        <v>1839</v>
      </c>
      <c r="I1280" s="105" t="str">
        <f>VLOOKUP(A1280,논문증빙검증!$A:$N,14,0)</f>
        <v>2019.07.27</v>
      </c>
      <c r="J1280" s="105" t="s">
        <v>9699</v>
      </c>
      <c r="K1280" s="105" t="s">
        <v>10859</v>
      </c>
      <c r="L1280" s="105" t="s">
        <v>1840</v>
      </c>
      <c r="M1280" s="105" t="b">
        <f>L1279=L1280</f>
        <v>0</v>
      </c>
      <c r="N1280" s="105" t="s">
        <v>1840</v>
      </c>
      <c r="O1280" s="105" t="str">
        <f>VLOOKUP(A1280,'doi 검증'!$A:$E,5,0)</f>
        <v>인정</v>
      </c>
      <c r="P1280" s="105"/>
      <c r="Q1280" s="105" t="s">
        <v>35</v>
      </c>
      <c r="R1280" s="105" t="s">
        <v>36</v>
      </c>
      <c r="S1280" s="105" t="str">
        <f>VLOOKUP(A1280,논문증빙검증!$A:$T,20,0)</f>
        <v>공동저자</v>
      </c>
      <c r="T1280" s="105" t="str">
        <f>VLOOKUP(A1280,논문증빙검증!$A:$R,17,0)</f>
        <v>주저자</v>
      </c>
      <c r="U1280" s="105" t="s">
        <v>1841</v>
      </c>
      <c r="V1280" s="105" t="s">
        <v>1496</v>
      </c>
      <c r="W1280" s="105" t="s">
        <v>1834</v>
      </c>
      <c r="X1280" s="105" t="s">
        <v>40</v>
      </c>
      <c r="Y1280" s="105" t="s">
        <v>694</v>
      </c>
      <c r="Z1280" s="105">
        <v>5</v>
      </c>
      <c r="AA1280" s="105" t="s">
        <v>1842</v>
      </c>
      <c r="AB1280" s="105">
        <v>2.2269999999999999</v>
      </c>
      <c r="AC1280" s="105">
        <v>42.777777800000003</v>
      </c>
      <c r="AD1280" s="105" t="s">
        <v>40</v>
      </c>
      <c r="AE1280" s="105" t="s">
        <v>1837</v>
      </c>
      <c r="AF1280" s="105"/>
      <c r="AG1280" s="105"/>
      <c r="AH1280" s="105" t="s">
        <v>1821</v>
      </c>
      <c r="AI1280" s="105" t="s">
        <v>9983</v>
      </c>
      <c r="AJ1280" s="105">
        <v>28</v>
      </c>
      <c r="AK1280" s="105" t="s">
        <v>601</v>
      </c>
      <c r="AL1280" s="105"/>
      <c r="AM1280" s="105"/>
    </row>
    <row r="1281" spans="1:40" s="96" customFormat="1">
      <c r="A1281" s="105">
        <v>1528</v>
      </c>
      <c r="B1281" s="105">
        <v>5</v>
      </c>
      <c r="C1281" s="105" t="s">
        <v>1835</v>
      </c>
      <c r="D1281" s="105" t="s">
        <v>1836</v>
      </c>
      <c r="E1281" s="105" t="s">
        <v>1837</v>
      </c>
      <c r="F1281" s="105" t="str">
        <f>VLOOKUP(A1281,논문증빙검증!$A:$J,10,0)</f>
        <v>인정</v>
      </c>
      <c r="G1281" s="105" t="s">
        <v>6185</v>
      </c>
      <c r="H1281" s="105" t="s">
        <v>6186</v>
      </c>
      <c r="I1281" s="105" t="str">
        <f>VLOOKUP(A1281,논문증빙검증!$A:$N,14,0)</f>
        <v>2019.07.05</v>
      </c>
      <c r="J1281" s="105" t="s">
        <v>9699</v>
      </c>
      <c r="K1281" s="105" t="s">
        <v>10859</v>
      </c>
      <c r="L1281" s="105" t="s">
        <v>6187</v>
      </c>
      <c r="M1281" s="105" t="b">
        <f>L1280=L1281</f>
        <v>0</v>
      </c>
      <c r="N1281" s="105" t="s">
        <v>6187</v>
      </c>
      <c r="O1281" s="105" t="str">
        <f>VLOOKUP(A1281,'doi 검증'!$A:$E,5,0)</f>
        <v>인정</v>
      </c>
      <c r="P1281" s="105"/>
      <c r="Q1281" s="105" t="s">
        <v>35</v>
      </c>
      <c r="R1281" s="105" t="s">
        <v>122</v>
      </c>
      <c r="S1281" s="105">
        <f>VLOOKUP(A1281,논문증빙검증!$A:$T,20,0)</f>
        <v>0</v>
      </c>
      <c r="T1281" s="105" t="str">
        <f>VLOOKUP(A1281,논문증빙검증!$A:$R,17,0)</f>
        <v>기타저자</v>
      </c>
      <c r="U1281" s="105" t="s">
        <v>6188</v>
      </c>
      <c r="V1281" s="105" t="s">
        <v>6189</v>
      </c>
      <c r="W1281" s="105" t="s">
        <v>5812</v>
      </c>
      <c r="X1281" s="105" t="s">
        <v>40</v>
      </c>
      <c r="Y1281" s="105" t="s">
        <v>3318</v>
      </c>
      <c r="Z1281" s="105">
        <v>6</v>
      </c>
      <c r="AA1281" s="105" t="s">
        <v>6036</v>
      </c>
      <c r="AB1281" s="105">
        <v>3.3610000000000002</v>
      </c>
      <c r="AC1281" s="105">
        <v>54.775280899999998</v>
      </c>
      <c r="AD1281" s="105" t="s">
        <v>68</v>
      </c>
      <c r="AE1281" s="105" t="s">
        <v>6190</v>
      </c>
      <c r="AF1281" s="105"/>
      <c r="AG1281" s="105"/>
      <c r="AH1281" s="105" t="s">
        <v>5850</v>
      </c>
      <c r="AI1281" s="105" t="s">
        <v>9983</v>
      </c>
      <c r="AJ1281" s="105">
        <v>9</v>
      </c>
      <c r="AK1281" s="105" t="s">
        <v>907</v>
      </c>
      <c r="AL1281" s="105"/>
      <c r="AM1281" s="105"/>
    </row>
    <row r="1282" spans="1:40" s="98" customFormat="1">
      <c r="A1282" s="105">
        <v>1529</v>
      </c>
      <c r="B1282" s="105">
        <v>1</v>
      </c>
      <c r="C1282" s="105" t="s">
        <v>144</v>
      </c>
      <c r="D1282" s="105" t="s">
        <v>145</v>
      </c>
      <c r="E1282" s="105" t="s">
        <v>146</v>
      </c>
      <c r="F1282" s="105" t="str">
        <f>VLOOKUP(A1282,논문증빙검증!$A:$J,10,0)</f>
        <v>인정</v>
      </c>
      <c r="G1282" s="105" t="s">
        <v>147</v>
      </c>
      <c r="H1282" s="105" t="s">
        <v>148</v>
      </c>
      <c r="I1282" s="105" t="str">
        <f>VLOOKUP(A1282,논문증빙검증!$A:$N,14,0)</f>
        <v>O</v>
      </c>
      <c r="J1282" s="105" t="s">
        <v>9699</v>
      </c>
      <c r="K1282" s="105" t="s">
        <v>10859</v>
      </c>
      <c r="L1282" s="105" t="s">
        <v>149</v>
      </c>
      <c r="M1282" s="105" t="b">
        <f>L1281=L1282</f>
        <v>0</v>
      </c>
      <c r="N1282" s="105" t="s">
        <v>149</v>
      </c>
      <c r="O1282" s="105" t="str">
        <f>VLOOKUP(A1282,'doi 검증'!$A:$E,5,0)</f>
        <v>인정</v>
      </c>
      <c r="P1282" s="105"/>
      <c r="Q1282" s="105" t="s">
        <v>35</v>
      </c>
      <c r="R1282" s="105" t="s">
        <v>63</v>
      </c>
      <c r="S1282" s="105">
        <f>VLOOKUP(A1282,논문증빙검증!$A:$T,20,0)</f>
        <v>0</v>
      </c>
      <c r="T1282" s="105" t="str">
        <f>VLOOKUP(A1282,논문증빙검증!$A:$R,17,0)</f>
        <v>기타저자</v>
      </c>
      <c r="U1282" s="105" t="s">
        <v>150</v>
      </c>
      <c r="V1282" s="105" t="s">
        <v>151</v>
      </c>
      <c r="W1282" s="105" t="s">
        <v>152</v>
      </c>
      <c r="X1282" s="105" t="s">
        <v>40</v>
      </c>
      <c r="Y1282" s="105" t="s">
        <v>153</v>
      </c>
      <c r="Z1282" s="105">
        <v>22</v>
      </c>
      <c r="AA1282" s="105" t="s">
        <v>154</v>
      </c>
      <c r="AB1282" s="105">
        <v>18.808</v>
      </c>
      <c r="AC1282" s="105">
        <v>95.658682600000006</v>
      </c>
      <c r="AD1282" s="105" t="s">
        <v>68</v>
      </c>
      <c r="AE1282" s="105" t="s">
        <v>155</v>
      </c>
      <c r="AF1282" s="105"/>
      <c r="AG1282" s="105"/>
      <c r="AH1282" s="105" t="s">
        <v>142</v>
      </c>
      <c r="AI1282" s="105" t="s">
        <v>9983</v>
      </c>
      <c r="AJ1282" s="105">
        <v>28</v>
      </c>
      <c r="AK1282" s="105" t="s">
        <v>156</v>
      </c>
      <c r="AL1282" s="105"/>
      <c r="AM1282" s="105"/>
    </row>
    <row r="1283" spans="1:40" s="98" customFormat="1">
      <c r="A1283" s="105">
        <v>1530</v>
      </c>
      <c r="B1283" s="105">
        <v>2</v>
      </c>
      <c r="C1283" s="105" t="s">
        <v>144</v>
      </c>
      <c r="D1283" s="105" t="s">
        <v>145</v>
      </c>
      <c r="E1283" s="105" t="s">
        <v>146</v>
      </c>
      <c r="F1283" s="105" t="str">
        <f>VLOOKUP(A1283,논문증빙검증!$A:$J,10,0)</f>
        <v>인정</v>
      </c>
      <c r="G1283" s="105" t="s">
        <v>2259</v>
      </c>
      <c r="H1283" s="105" t="s">
        <v>2260</v>
      </c>
      <c r="I1283" s="105" t="str">
        <f>VLOOKUP(A1283,논문증빙검증!$A:$N,14,0)</f>
        <v>O</v>
      </c>
      <c r="J1283" s="105" t="s">
        <v>9699</v>
      </c>
      <c r="K1283" s="105" t="s">
        <v>10859</v>
      </c>
      <c r="L1283" s="105" t="s">
        <v>2261</v>
      </c>
      <c r="M1283" s="105" t="b">
        <f>L1282=L1283</f>
        <v>0</v>
      </c>
      <c r="N1283" s="105" t="s">
        <v>2261</v>
      </c>
      <c r="O1283" s="105" t="str">
        <f>VLOOKUP(A1283,'doi 검증'!$A:$E,5,0)</f>
        <v>인정</v>
      </c>
      <c r="P1283" s="105"/>
      <c r="Q1283" s="105" t="s">
        <v>35</v>
      </c>
      <c r="R1283" s="105" t="s">
        <v>36</v>
      </c>
      <c r="S1283" s="105">
        <f>VLOOKUP(A1283,논문증빙검증!$A:$T,20,0)</f>
        <v>0</v>
      </c>
      <c r="T1283" s="105" t="str">
        <f>VLOOKUP(A1283,논문증빙검증!$A:$R,17,0)</f>
        <v>주저자</v>
      </c>
      <c r="U1283" s="105" t="s">
        <v>2262</v>
      </c>
      <c r="V1283" s="105" t="s">
        <v>78</v>
      </c>
      <c r="W1283" s="105" t="s">
        <v>2232</v>
      </c>
      <c r="X1283" s="105" t="s">
        <v>40</v>
      </c>
      <c r="Y1283" s="105" t="s">
        <v>1720</v>
      </c>
      <c r="Z1283" s="105">
        <v>30</v>
      </c>
      <c r="AA1283" s="105" t="s">
        <v>2238</v>
      </c>
      <c r="AB1283" s="105">
        <v>6.7069999999999999</v>
      </c>
      <c r="AC1283" s="105">
        <v>97.619047600000002</v>
      </c>
      <c r="AD1283" s="105" t="s">
        <v>40</v>
      </c>
      <c r="AE1283" s="105" t="s">
        <v>2263</v>
      </c>
      <c r="AF1283" s="105"/>
      <c r="AG1283" s="105"/>
      <c r="AH1283" s="105" t="s">
        <v>2227</v>
      </c>
      <c r="AI1283" s="105" t="s">
        <v>9983</v>
      </c>
      <c r="AJ1283" s="105">
        <v>448</v>
      </c>
      <c r="AK1283" s="105"/>
      <c r="AL1283" s="105"/>
      <c r="AM1283" s="105"/>
    </row>
    <row r="1284" spans="1:40" s="99" customFormat="1">
      <c r="A1284" s="105">
        <v>1531</v>
      </c>
      <c r="B1284" s="105">
        <v>3</v>
      </c>
      <c r="C1284" s="105" t="s">
        <v>144</v>
      </c>
      <c r="D1284" s="105" t="s">
        <v>145</v>
      </c>
      <c r="E1284" s="105" t="s">
        <v>146</v>
      </c>
      <c r="F1284" s="105" t="str">
        <f>VLOOKUP(A1284,논문증빙검증!$A:$J,10,0)</f>
        <v>인정</v>
      </c>
      <c r="G1284" s="105" t="s">
        <v>5781</v>
      </c>
      <c r="H1284" s="105" t="s">
        <v>5198</v>
      </c>
      <c r="I1284" s="105" t="str">
        <f>VLOOKUP(A1284,논문증빙검증!$A:$N,14,0)</f>
        <v>O</v>
      </c>
      <c r="J1284" s="105" t="s">
        <v>9699</v>
      </c>
      <c r="K1284" s="105" t="s">
        <v>10859</v>
      </c>
      <c r="L1284" s="105" t="s">
        <v>5782</v>
      </c>
      <c r="M1284" s="105" t="b">
        <f>L1283=L1284</f>
        <v>0</v>
      </c>
      <c r="N1284" s="105" t="s">
        <v>5782</v>
      </c>
      <c r="O1284" s="105" t="str">
        <f>VLOOKUP(A1284,'doi 검증'!$A:$E,5,0)</f>
        <v>인정</v>
      </c>
      <c r="P1284" s="105"/>
      <c r="Q1284" s="105" t="s">
        <v>35</v>
      </c>
      <c r="R1284" s="105" t="s">
        <v>36</v>
      </c>
      <c r="S1284" s="105">
        <f>VLOOKUP(A1284,논문증빙검증!$A:$T,20,0)</f>
        <v>0</v>
      </c>
      <c r="T1284" s="105" t="str">
        <f>VLOOKUP(A1284,논문증빙검증!$A:$R,17,0)</f>
        <v>주저자</v>
      </c>
      <c r="U1284" s="105" t="s">
        <v>5783</v>
      </c>
      <c r="V1284" s="105" t="s">
        <v>5641</v>
      </c>
      <c r="W1284" s="105" t="s">
        <v>5717</v>
      </c>
      <c r="X1284" s="105" t="s">
        <v>40</v>
      </c>
      <c r="Y1284" s="105" t="s">
        <v>2547</v>
      </c>
      <c r="Z1284" s="105">
        <v>2</v>
      </c>
      <c r="AA1284" s="105" t="s">
        <v>5780</v>
      </c>
      <c r="AB1284" s="105">
        <v>4.38</v>
      </c>
      <c r="AC1284" s="105">
        <v>77.083333300000007</v>
      </c>
      <c r="AD1284" s="105" t="s">
        <v>40</v>
      </c>
      <c r="AE1284" s="105" t="s">
        <v>2263</v>
      </c>
      <c r="AF1284" s="105"/>
      <c r="AG1284" s="105"/>
      <c r="AH1284" s="105" t="s">
        <v>5719</v>
      </c>
      <c r="AI1284" s="105" t="s">
        <v>9983</v>
      </c>
      <c r="AJ1284" s="105">
        <v>10</v>
      </c>
      <c r="AK1284" s="105" t="s">
        <v>953</v>
      </c>
      <c r="AL1284" s="105"/>
      <c r="AM1284" s="105"/>
      <c r="AN1284" s="101"/>
    </row>
    <row r="1285" spans="1:40" s="99" customFormat="1">
      <c r="A1285" s="105">
        <v>1532</v>
      </c>
      <c r="B1285" s="105">
        <v>4</v>
      </c>
      <c r="C1285" s="105" t="s">
        <v>144</v>
      </c>
      <c r="D1285" s="105" t="s">
        <v>145</v>
      </c>
      <c r="E1285" s="105" t="s">
        <v>146</v>
      </c>
      <c r="F1285" s="105" t="str">
        <f>VLOOKUP(A1285,논문증빙검증!$A:$J,10,0)</f>
        <v>인정</v>
      </c>
      <c r="G1285" s="105" t="s">
        <v>6595</v>
      </c>
      <c r="H1285" s="105" t="s">
        <v>6596</v>
      </c>
      <c r="I1285" s="105" t="str">
        <f>VLOOKUP(A1285,논문증빙검증!$A:$N,14,0)</f>
        <v>O</v>
      </c>
      <c r="J1285" s="105" t="s">
        <v>9699</v>
      </c>
      <c r="K1285" s="105" t="s">
        <v>10859</v>
      </c>
      <c r="L1285" s="105" t="s">
        <v>6597</v>
      </c>
      <c r="M1285" s="105" t="b">
        <f>L1284=L1285</f>
        <v>0</v>
      </c>
      <c r="N1285" s="105" t="s">
        <v>6597</v>
      </c>
      <c r="O1285" s="105" t="str">
        <f>VLOOKUP(A1285,'doi 검증'!$A:$E,5,0)</f>
        <v>인정</v>
      </c>
      <c r="P1285" s="105"/>
      <c r="Q1285" s="105" t="s">
        <v>35</v>
      </c>
      <c r="R1285" s="105" t="s">
        <v>63</v>
      </c>
      <c r="S1285" s="105">
        <f>VLOOKUP(A1285,논문증빙검증!$A:$T,20,0)</f>
        <v>0</v>
      </c>
      <c r="T1285" s="105" t="str">
        <f>VLOOKUP(A1285,논문증빙검증!$A:$R,17,0)</f>
        <v>기타저자</v>
      </c>
      <c r="U1285" s="105" t="s">
        <v>6598</v>
      </c>
      <c r="V1285" s="105" t="s">
        <v>6584</v>
      </c>
      <c r="W1285" s="105" t="s">
        <v>6599</v>
      </c>
      <c r="X1285" s="105" t="s">
        <v>40</v>
      </c>
      <c r="Y1285" s="105" t="s">
        <v>6600</v>
      </c>
      <c r="Z1285" s="105">
        <v>16</v>
      </c>
      <c r="AA1285" s="105" t="s">
        <v>6577</v>
      </c>
      <c r="AB1285" s="105">
        <v>3.7909999999999999</v>
      </c>
      <c r="AC1285" s="105">
        <v>70.9375</v>
      </c>
      <c r="AD1285" s="105" t="s">
        <v>68</v>
      </c>
      <c r="AE1285" s="105" t="s">
        <v>6601</v>
      </c>
      <c r="AF1285" s="105"/>
      <c r="AG1285" s="105"/>
      <c r="AH1285" s="105" t="s">
        <v>6579</v>
      </c>
      <c r="AI1285" s="105" t="s">
        <v>9983</v>
      </c>
      <c r="AJ1285" s="105">
        <v>111</v>
      </c>
      <c r="AK1285" s="105" t="s">
        <v>156</v>
      </c>
      <c r="AL1285" s="105"/>
      <c r="AM1285" s="105"/>
      <c r="AN1285" s="101"/>
    </row>
    <row r="1286" spans="1:40" s="96" customFormat="1">
      <c r="A1286" s="105">
        <v>1533</v>
      </c>
      <c r="B1286" s="105">
        <v>1</v>
      </c>
      <c r="C1286" s="105" t="s">
        <v>4089</v>
      </c>
      <c r="D1286" s="105" t="s">
        <v>4090</v>
      </c>
      <c r="E1286" s="105" t="s">
        <v>4091</v>
      </c>
      <c r="F1286" s="105" t="str">
        <f>VLOOKUP(A1286,논문증빙검증!$A:$J,10,0)</f>
        <v>인정</v>
      </c>
      <c r="G1286" s="105" t="s">
        <v>4092</v>
      </c>
      <c r="H1286" s="105" t="s">
        <v>3006</v>
      </c>
      <c r="I1286" s="105">
        <f>VLOOKUP(A1286,논문증빙검증!$A:$N,14,0)</f>
        <v>0</v>
      </c>
      <c r="J1286" s="105" t="s">
        <v>9699</v>
      </c>
      <c r="K1286" s="105" t="s">
        <v>10859</v>
      </c>
      <c r="L1286" s="105" t="s">
        <v>4093</v>
      </c>
      <c r="M1286" s="105" t="b">
        <f>L1285=L1286</f>
        <v>0</v>
      </c>
      <c r="N1286" s="105" t="s">
        <v>4093</v>
      </c>
      <c r="O1286" s="105" t="str">
        <f>VLOOKUP(A1286,'doi 검증'!$A:$E,5,0)</f>
        <v>인정</v>
      </c>
      <c r="P1286" s="105"/>
      <c r="Q1286" s="105" t="s">
        <v>35</v>
      </c>
      <c r="R1286" s="105" t="s">
        <v>36</v>
      </c>
      <c r="S1286" s="105">
        <f>VLOOKUP(A1286,논문증빙검증!$A:$T,20,0)</f>
        <v>0</v>
      </c>
      <c r="T1286" s="105" t="str">
        <f>VLOOKUP(A1286,논문증빙검증!$A:$R,17,0)</f>
        <v>주저자</v>
      </c>
      <c r="U1286" s="105" t="s">
        <v>4094</v>
      </c>
      <c r="V1286" s="105" t="s">
        <v>1938</v>
      </c>
      <c r="W1286" s="105" t="s">
        <v>91</v>
      </c>
      <c r="X1286" s="105" t="s">
        <v>40</v>
      </c>
      <c r="Y1286" s="105" t="s">
        <v>92</v>
      </c>
      <c r="Z1286" s="105">
        <v>17</v>
      </c>
      <c r="AA1286" s="105" t="s">
        <v>93</v>
      </c>
      <c r="AB1286" s="105">
        <v>5.4550000000000001</v>
      </c>
      <c r="AC1286" s="105">
        <v>84.459459499999994</v>
      </c>
      <c r="AD1286" s="105" t="s">
        <v>40</v>
      </c>
      <c r="AE1286" s="105" t="s">
        <v>4091</v>
      </c>
      <c r="AF1286" s="105"/>
      <c r="AG1286" s="105"/>
      <c r="AH1286" s="105" t="s">
        <v>95</v>
      </c>
      <c r="AI1286" s="105" t="s">
        <v>9983</v>
      </c>
      <c r="AJ1286" s="105">
        <v>256</v>
      </c>
      <c r="AK1286" s="105"/>
      <c r="AL1286" s="105"/>
      <c r="AM1286" s="105"/>
    </row>
    <row r="1287" spans="1:40" s="99" customFormat="1">
      <c r="A1287" s="105">
        <v>1535</v>
      </c>
      <c r="B1287" s="105">
        <v>1</v>
      </c>
      <c r="C1287" s="105" t="s">
        <v>324</v>
      </c>
      <c r="D1287" s="105" t="s">
        <v>325</v>
      </c>
      <c r="E1287" s="105" t="s">
        <v>326</v>
      </c>
      <c r="F1287" s="105" t="str">
        <f>VLOOKUP(A1287,논문증빙검증!$A:$J,10,0)</f>
        <v>인정</v>
      </c>
      <c r="G1287" s="105" t="s">
        <v>735</v>
      </c>
      <c r="H1287" s="105" t="s">
        <v>736</v>
      </c>
      <c r="I1287" s="105" t="str">
        <f>VLOOKUP(A1287,논문증빙검증!$A:$N,14,0)</f>
        <v>O</v>
      </c>
      <c r="J1287" s="105" t="s">
        <v>9699</v>
      </c>
      <c r="K1287" s="105" t="s">
        <v>10859</v>
      </c>
      <c r="L1287" s="105" t="s">
        <v>737</v>
      </c>
      <c r="M1287" s="105" t="e">
        <f>#REF!=L1287</f>
        <v>#REF!</v>
      </c>
      <c r="N1287" s="105" t="s">
        <v>737</v>
      </c>
      <c r="O1287" s="105" t="str">
        <f>VLOOKUP(A1287,'doi 검증'!$A:$E,5,0)</f>
        <v>인정</v>
      </c>
      <c r="P1287" s="105"/>
      <c r="Q1287" s="105" t="s">
        <v>35</v>
      </c>
      <c r="R1287" s="105" t="s">
        <v>36</v>
      </c>
      <c r="S1287" s="105" t="str">
        <f>VLOOKUP(A1287,논문증빙검증!$A:$T,20,0)</f>
        <v>공동저자</v>
      </c>
      <c r="T1287" s="105" t="str">
        <f>VLOOKUP(A1287,논문증빙검증!$A:$R,17,0)</f>
        <v>주저자</v>
      </c>
      <c r="U1287" s="105" t="s">
        <v>738</v>
      </c>
      <c r="V1287" s="105" t="s">
        <v>331</v>
      </c>
      <c r="W1287" s="105" t="s">
        <v>39</v>
      </c>
      <c r="X1287" s="105" t="s">
        <v>40</v>
      </c>
      <c r="Y1287" s="105" t="s">
        <v>221</v>
      </c>
      <c r="Z1287" s="105">
        <v>13</v>
      </c>
      <c r="AA1287" s="105" t="s">
        <v>687</v>
      </c>
      <c r="AB1287" s="105">
        <v>29.367999999999999</v>
      </c>
      <c r="AC1287" s="105">
        <v>97.222222200000004</v>
      </c>
      <c r="AD1287" s="105" t="s">
        <v>8903</v>
      </c>
      <c r="AE1287" s="105" t="s">
        <v>739</v>
      </c>
      <c r="AF1287" s="105"/>
      <c r="AG1287" s="105"/>
      <c r="AH1287" s="105" t="s">
        <v>600</v>
      </c>
      <c r="AI1287" s="105" t="s">
        <v>9983</v>
      </c>
      <c r="AJ1287" s="105">
        <v>10</v>
      </c>
      <c r="AK1287" s="105" t="s">
        <v>376</v>
      </c>
      <c r="AL1287" s="105"/>
      <c r="AM1287" s="105"/>
      <c r="AN1287" s="101"/>
    </row>
    <row r="1288" spans="1:40" s="99" customFormat="1">
      <c r="A1288" s="105">
        <v>1536</v>
      </c>
      <c r="B1288" s="105">
        <v>2</v>
      </c>
      <c r="C1288" s="105" t="s">
        <v>324</v>
      </c>
      <c r="D1288" s="105" t="s">
        <v>325</v>
      </c>
      <c r="E1288" s="105" t="s">
        <v>326</v>
      </c>
      <c r="F1288" s="105" t="str">
        <f>VLOOKUP(A1288,논문증빙검증!$A:$J,10,0)</f>
        <v>인정</v>
      </c>
      <c r="G1288" s="105" t="s">
        <v>6135</v>
      </c>
      <c r="H1288" s="105" t="s">
        <v>5503</v>
      </c>
      <c r="I1288" s="105" t="str">
        <f>VLOOKUP(A1288,논문증빙검증!$A:$N,14,0)</f>
        <v>O</v>
      </c>
      <c r="J1288" s="105" t="s">
        <v>9699</v>
      </c>
      <c r="K1288" s="105" t="s">
        <v>10859</v>
      </c>
      <c r="L1288" s="105" t="s">
        <v>6136</v>
      </c>
      <c r="M1288" s="105" t="b">
        <f>L1287=L1288</f>
        <v>0</v>
      </c>
      <c r="N1288" s="105" t="s">
        <v>6136</v>
      </c>
      <c r="O1288" s="105" t="str">
        <f>VLOOKUP(A1288,'doi 검증'!$A:$E,5,0)</f>
        <v>인정</v>
      </c>
      <c r="P1288" s="105"/>
      <c r="Q1288" s="105" t="s">
        <v>35</v>
      </c>
      <c r="R1288" s="105" t="s">
        <v>495</v>
      </c>
      <c r="S1288" s="105" t="str">
        <f>VLOOKUP(A1288,논문증빙검증!$A:$T,20,0)</f>
        <v>공동저자</v>
      </c>
      <c r="T1288" s="105" t="str">
        <f>VLOOKUP(A1288,논문증빙검증!$A:$R,17,0)</f>
        <v>교신저자</v>
      </c>
      <c r="U1288" s="105" t="s">
        <v>6137</v>
      </c>
      <c r="V1288" s="105" t="s">
        <v>5833</v>
      </c>
      <c r="W1288" s="105" t="s">
        <v>39</v>
      </c>
      <c r="X1288" s="105" t="s">
        <v>40</v>
      </c>
      <c r="Y1288" s="105" t="s">
        <v>962</v>
      </c>
      <c r="Z1288" s="105">
        <v>33</v>
      </c>
      <c r="AA1288" s="105" t="s">
        <v>6016</v>
      </c>
      <c r="AB1288" s="105">
        <v>38.531999999999996</v>
      </c>
      <c r="AC1288" s="105">
        <v>99.817518199999995</v>
      </c>
      <c r="AD1288" s="105" t="s">
        <v>68</v>
      </c>
      <c r="AE1288" s="105" t="s">
        <v>6138</v>
      </c>
      <c r="AF1288" s="105"/>
      <c r="AG1288" s="105"/>
      <c r="AH1288" s="105" t="s">
        <v>5828</v>
      </c>
      <c r="AI1288" s="105" t="s">
        <v>9983</v>
      </c>
      <c r="AJ1288" s="105">
        <v>12</v>
      </c>
      <c r="AK1288" s="105" t="s">
        <v>130</v>
      </c>
      <c r="AL1288" s="105"/>
      <c r="AM1288" s="105"/>
      <c r="AN1288" s="101"/>
    </row>
    <row r="1289" spans="1:40" s="96" customFormat="1">
      <c r="A1289" s="105">
        <v>1537</v>
      </c>
      <c r="B1289" s="105">
        <v>3</v>
      </c>
      <c r="C1289" s="105" t="s">
        <v>324</v>
      </c>
      <c r="D1289" s="105" t="s">
        <v>325</v>
      </c>
      <c r="E1289" s="105" t="s">
        <v>326</v>
      </c>
      <c r="F1289" s="105" t="str">
        <f>VLOOKUP(A1289,논문증빙검증!$A:$J,10,0)</f>
        <v>인정</v>
      </c>
      <c r="G1289" s="105" t="s">
        <v>327</v>
      </c>
      <c r="H1289" s="105" t="s">
        <v>328</v>
      </c>
      <c r="I1289" s="105" t="str">
        <f>VLOOKUP(A1289,논문증빙검증!$A:$N,14,0)</f>
        <v>O</v>
      </c>
      <c r="J1289" s="105" t="s">
        <v>9699</v>
      </c>
      <c r="K1289" s="105" t="s">
        <v>10859</v>
      </c>
      <c r="L1289" s="105" t="s">
        <v>329</v>
      </c>
      <c r="M1289" s="105" t="b">
        <f>L1288=L1289</f>
        <v>0</v>
      </c>
      <c r="N1289" s="105" t="s">
        <v>329</v>
      </c>
      <c r="O1289" s="105" t="str">
        <f>VLOOKUP(A1289,'doi 검증'!$A:$E,5,0)</f>
        <v>인정</v>
      </c>
      <c r="P1289" s="105"/>
      <c r="Q1289" s="105" t="s">
        <v>35</v>
      </c>
      <c r="R1289" s="105" t="s">
        <v>36</v>
      </c>
      <c r="S1289" s="105" t="str">
        <f>VLOOKUP(A1289,논문증빙검증!$A:$T,20,0)</f>
        <v>공동저자</v>
      </c>
      <c r="T1289" s="105" t="str">
        <f>VLOOKUP(A1289,논문증빙검증!$A:$R,17,0)</f>
        <v>주저자</v>
      </c>
      <c r="U1289" s="105" t="s">
        <v>330</v>
      </c>
      <c r="V1289" s="105" t="s">
        <v>331</v>
      </c>
      <c r="W1289" s="105" t="s">
        <v>39</v>
      </c>
      <c r="X1289" s="105" t="s">
        <v>40</v>
      </c>
      <c r="Y1289" s="105" t="s">
        <v>332</v>
      </c>
      <c r="Z1289" s="105">
        <v>18</v>
      </c>
      <c r="AA1289" s="105" t="s">
        <v>312</v>
      </c>
      <c r="AB1289" s="105">
        <v>30.849</v>
      </c>
      <c r="AC1289" s="105">
        <v>97.826087000000001</v>
      </c>
      <c r="AD1289" s="105" t="s">
        <v>8903</v>
      </c>
      <c r="AE1289" s="105" t="s">
        <v>333</v>
      </c>
      <c r="AF1289" s="105"/>
      <c r="AG1289" s="105"/>
      <c r="AH1289" s="105" t="s">
        <v>279</v>
      </c>
      <c r="AI1289" s="105" t="s">
        <v>9983</v>
      </c>
      <c r="AJ1289" s="105">
        <v>31</v>
      </c>
      <c r="AK1289" s="105" t="s">
        <v>334</v>
      </c>
      <c r="AL1289" s="105"/>
      <c r="AM1289" s="105"/>
    </row>
    <row r="1290" spans="1:40" s="98" customFormat="1">
      <c r="A1290" s="105">
        <v>1538</v>
      </c>
      <c r="B1290" s="105">
        <v>4</v>
      </c>
      <c r="C1290" s="105" t="s">
        <v>324</v>
      </c>
      <c r="D1290" s="105" t="s">
        <v>325</v>
      </c>
      <c r="E1290" s="105" t="s">
        <v>326</v>
      </c>
      <c r="F1290" s="105" t="str">
        <f>VLOOKUP(A1290,논문증빙검증!$A:$J,10,0)</f>
        <v>인정</v>
      </c>
      <c r="G1290" s="105" t="s">
        <v>492</v>
      </c>
      <c r="H1290" s="105" t="s">
        <v>493</v>
      </c>
      <c r="I1290" s="105" t="str">
        <f>VLOOKUP(A1290,논문증빙검증!$A:$N,14,0)</f>
        <v>O</v>
      </c>
      <c r="J1290" s="105" t="s">
        <v>9699</v>
      </c>
      <c r="K1290" s="105" t="s">
        <v>10859</v>
      </c>
      <c r="L1290" s="105" t="s">
        <v>494</v>
      </c>
      <c r="M1290" s="105" t="e">
        <f>#REF!=L1290</f>
        <v>#REF!</v>
      </c>
      <c r="N1290" s="105" t="s">
        <v>494</v>
      </c>
      <c r="O1290" s="105" t="str">
        <f>VLOOKUP(A1290,'doi 검증'!$A:$E,5,0)</f>
        <v>인정</v>
      </c>
      <c r="P1290" s="105"/>
      <c r="Q1290" s="105" t="s">
        <v>35</v>
      </c>
      <c r="R1290" s="105" t="s">
        <v>495</v>
      </c>
      <c r="S1290" s="105">
        <f>VLOOKUP(A1290,논문증빙검증!$A:$T,20,0)</f>
        <v>0</v>
      </c>
      <c r="T1290" s="105" t="str">
        <f>VLOOKUP(A1290,논문증빙검증!$A:$R,17,0)</f>
        <v>교신저자</v>
      </c>
      <c r="U1290" s="105" t="s">
        <v>496</v>
      </c>
      <c r="V1290" s="105" t="s">
        <v>331</v>
      </c>
      <c r="W1290" s="105" t="s">
        <v>39</v>
      </c>
      <c r="X1290" s="105" t="s">
        <v>40</v>
      </c>
      <c r="Y1290" s="105" t="s">
        <v>497</v>
      </c>
      <c r="Z1290" s="105">
        <v>74</v>
      </c>
      <c r="AA1290" s="105" t="s">
        <v>498</v>
      </c>
      <c r="AB1290" s="105">
        <v>16.806000000000001</v>
      </c>
      <c r="AC1290" s="105">
        <v>94.760479000000004</v>
      </c>
      <c r="AD1290" s="105" t="s">
        <v>40</v>
      </c>
      <c r="AE1290" s="105" t="s">
        <v>326</v>
      </c>
      <c r="AF1290" s="105"/>
      <c r="AG1290" s="105"/>
      <c r="AH1290" s="105" t="s">
        <v>491</v>
      </c>
      <c r="AI1290" s="105" t="s">
        <v>9983</v>
      </c>
      <c r="AJ1290" s="105">
        <v>5</v>
      </c>
      <c r="AK1290" s="105" t="s">
        <v>130</v>
      </c>
      <c r="AL1290" s="105"/>
      <c r="AM1290" s="105"/>
    </row>
    <row r="1291" spans="1:40" s="93" customFormat="1">
      <c r="A1291" s="105">
        <v>1539</v>
      </c>
      <c r="B1291" s="105">
        <v>5</v>
      </c>
      <c r="C1291" s="105" t="s">
        <v>324</v>
      </c>
      <c r="D1291" s="105" t="s">
        <v>325</v>
      </c>
      <c r="E1291" s="105" t="s">
        <v>326</v>
      </c>
      <c r="F1291" s="105" t="str">
        <f>VLOOKUP(A1291,논문증빙검증!$A:$J,10,0)</f>
        <v>인정</v>
      </c>
      <c r="G1291" s="105" t="s">
        <v>5929</v>
      </c>
      <c r="H1291" s="105" t="s">
        <v>5930</v>
      </c>
      <c r="I1291" s="105" t="str">
        <f>VLOOKUP(A1291,논문증빙검증!$A:$N,14,0)</f>
        <v>O</v>
      </c>
      <c r="J1291" s="105" t="s">
        <v>9699</v>
      </c>
      <c r="K1291" s="105" t="s">
        <v>10859</v>
      </c>
      <c r="L1291" s="105" t="s">
        <v>5931</v>
      </c>
      <c r="M1291" s="105" t="b">
        <f>L1290=L1291</f>
        <v>0</v>
      </c>
      <c r="N1291" s="105" t="s">
        <v>5931</v>
      </c>
      <c r="O1291" s="105" t="str">
        <f>VLOOKUP(A1291,'doi 검증'!$A:$E,5,0)</f>
        <v>인정</v>
      </c>
      <c r="P1291" s="105"/>
      <c r="Q1291" s="105" t="s">
        <v>35</v>
      </c>
      <c r="R1291" s="105" t="s">
        <v>495</v>
      </c>
      <c r="S1291" s="105">
        <f>VLOOKUP(A1291,논문증빙검증!$A:$T,20,0)</f>
        <v>0</v>
      </c>
      <c r="T1291" s="105" t="str">
        <f>VLOOKUP(A1291,논문증빙검증!$A:$R,17,0)</f>
        <v>교신저자</v>
      </c>
      <c r="U1291" s="105" t="s">
        <v>5932</v>
      </c>
      <c r="V1291" s="105" t="s">
        <v>5833</v>
      </c>
      <c r="W1291" s="105" t="s">
        <v>39</v>
      </c>
      <c r="X1291" s="105" t="s">
        <v>40</v>
      </c>
      <c r="Y1291" s="105" t="s">
        <v>1967</v>
      </c>
      <c r="Z1291" s="105">
        <v>81</v>
      </c>
      <c r="AA1291" s="105" t="s">
        <v>5859</v>
      </c>
      <c r="AB1291" s="105">
        <v>12.731999999999999</v>
      </c>
      <c r="AC1291" s="105">
        <v>93.421052599999996</v>
      </c>
      <c r="AD1291" s="105" t="s">
        <v>40</v>
      </c>
      <c r="AE1291" s="105" t="s">
        <v>326</v>
      </c>
      <c r="AF1291" s="105"/>
      <c r="AG1291" s="105"/>
      <c r="AH1291" s="105" t="s">
        <v>5861</v>
      </c>
      <c r="AI1291" s="105" t="s">
        <v>9983</v>
      </c>
      <c r="AJ1291" s="105">
        <v>5</v>
      </c>
      <c r="AK1291" s="105" t="s">
        <v>1372</v>
      </c>
      <c r="AL1291" s="105"/>
      <c r="AM1291" s="105"/>
    </row>
    <row r="1292" spans="1:40" s="93" customFormat="1">
      <c r="A1292" s="105">
        <v>1540</v>
      </c>
      <c r="B1292" s="105">
        <v>6</v>
      </c>
      <c r="C1292" s="105" t="s">
        <v>324</v>
      </c>
      <c r="D1292" s="105" t="s">
        <v>325</v>
      </c>
      <c r="E1292" s="105" t="s">
        <v>326</v>
      </c>
      <c r="F1292" s="105" t="str">
        <f>VLOOKUP(A1292,논문증빙검증!$A:$J,10,0)</f>
        <v>인정</v>
      </c>
      <c r="G1292" s="105" t="s">
        <v>5829</v>
      </c>
      <c r="H1292" s="105" t="s">
        <v>5830</v>
      </c>
      <c r="I1292" s="105" t="str">
        <f>VLOOKUP(A1292,논문증빙검증!$A:$N,14,0)</f>
        <v>O</v>
      </c>
      <c r="J1292" s="105" t="s">
        <v>9699</v>
      </c>
      <c r="K1292" s="105" t="s">
        <v>10859</v>
      </c>
      <c r="L1292" s="105" t="s">
        <v>5831</v>
      </c>
      <c r="M1292" s="105" t="b">
        <f>L1291=L1292</f>
        <v>0</v>
      </c>
      <c r="N1292" s="105" t="s">
        <v>5831</v>
      </c>
      <c r="O1292" s="105" t="str">
        <f>VLOOKUP(A1292,'doi 검증'!$A:$E,5,0)</f>
        <v>인정</v>
      </c>
      <c r="P1292" s="105"/>
      <c r="Q1292" s="105" t="s">
        <v>35</v>
      </c>
      <c r="R1292" s="105" t="s">
        <v>495</v>
      </c>
      <c r="S1292" s="105">
        <f>VLOOKUP(A1292,논문증빙검증!$A:$T,20,0)</f>
        <v>0</v>
      </c>
      <c r="T1292" s="105" t="str">
        <f>VLOOKUP(A1292,논문증빙검증!$A:$R,17,0)</f>
        <v>교신저자</v>
      </c>
      <c r="U1292" s="105" t="s">
        <v>5832</v>
      </c>
      <c r="V1292" s="105" t="s">
        <v>5833</v>
      </c>
      <c r="W1292" s="105" t="s">
        <v>39</v>
      </c>
      <c r="X1292" s="105" t="s">
        <v>40</v>
      </c>
      <c r="Y1292" s="105" t="s">
        <v>5834</v>
      </c>
      <c r="Z1292" s="105">
        <v>342</v>
      </c>
      <c r="AA1292" s="105" t="s">
        <v>5826</v>
      </c>
      <c r="AB1292" s="105">
        <v>38.531999999999996</v>
      </c>
      <c r="AC1292" s="105">
        <v>99.817518199999995</v>
      </c>
      <c r="AD1292" s="105" t="s">
        <v>68</v>
      </c>
      <c r="AE1292" s="105" t="s">
        <v>5835</v>
      </c>
      <c r="AF1292" s="105"/>
      <c r="AG1292" s="105"/>
      <c r="AH1292" s="105" t="s">
        <v>5828</v>
      </c>
      <c r="AI1292" s="105" t="s">
        <v>9983</v>
      </c>
      <c r="AJ1292" s="105">
        <v>10</v>
      </c>
      <c r="AK1292" s="105" t="s">
        <v>44</v>
      </c>
      <c r="AL1292" s="105"/>
      <c r="AM1292" s="105"/>
    </row>
    <row r="1293" spans="1:40" s="97" customFormat="1">
      <c r="A1293" s="105">
        <v>1541</v>
      </c>
      <c r="B1293" s="105">
        <v>7</v>
      </c>
      <c r="C1293" s="105" t="s">
        <v>324</v>
      </c>
      <c r="D1293" s="105" t="s">
        <v>325</v>
      </c>
      <c r="E1293" s="105" t="s">
        <v>326</v>
      </c>
      <c r="F1293" s="105" t="str">
        <f>VLOOKUP(A1293,논문증빙검증!$A:$J,10,0)</f>
        <v>인정</v>
      </c>
      <c r="G1293" s="105" t="s">
        <v>3734</v>
      </c>
      <c r="H1293" s="105" t="s">
        <v>1475</v>
      </c>
      <c r="I1293" s="105" t="str">
        <f>VLOOKUP(A1293,논문증빙검증!$A:$N,14,0)</f>
        <v>O</v>
      </c>
      <c r="J1293" s="105" t="s">
        <v>9699</v>
      </c>
      <c r="K1293" s="105" t="s">
        <v>10859</v>
      </c>
      <c r="L1293" s="105" t="s">
        <v>3735</v>
      </c>
      <c r="M1293" s="105" t="b">
        <f>L1292=L1293</f>
        <v>0</v>
      </c>
      <c r="N1293" s="105" t="s">
        <v>3735</v>
      </c>
      <c r="O1293" s="105" t="str">
        <f>VLOOKUP(A1293,'doi 검증'!$A:$E,5,0)</f>
        <v>인정</v>
      </c>
      <c r="P1293" s="105"/>
      <c r="Q1293" s="105" t="s">
        <v>35</v>
      </c>
      <c r="R1293" s="105" t="s">
        <v>173</v>
      </c>
      <c r="S1293" s="105">
        <f>VLOOKUP(A1293,논문증빙검증!$A:$T,20,0)</f>
        <v>0</v>
      </c>
      <c r="T1293" s="105" t="str">
        <f>VLOOKUP(A1293,논문증빙검증!$A:$R,17,0)</f>
        <v>기타저자</v>
      </c>
      <c r="U1293" s="105" t="s">
        <v>3736</v>
      </c>
      <c r="V1293" s="105" t="s">
        <v>3737</v>
      </c>
      <c r="W1293" s="105" t="s">
        <v>39</v>
      </c>
      <c r="X1293" s="105" t="s">
        <v>40</v>
      </c>
      <c r="Y1293" s="105" t="s">
        <v>2114</v>
      </c>
      <c r="Z1293" s="105">
        <v>2</v>
      </c>
      <c r="AA1293" s="105" t="s">
        <v>232</v>
      </c>
      <c r="AB1293" s="105">
        <v>41.247999999999998</v>
      </c>
      <c r="AC1293" s="105">
        <v>98.684210500000006</v>
      </c>
      <c r="AD1293" s="105" t="s">
        <v>68</v>
      </c>
      <c r="AE1293" s="105" t="s">
        <v>3738</v>
      </c>
      <c r="AF1293" s="105"/>
      <c r="AG1293" s="105"/>
      <c r="AH1293" s="105" t="s">
        <v>3710</v>
      </c>
      <c r="AI1293" s="105" t="s">
        <v>9983</v>
      </c>
      <c r="AJ1293" s="105">
        <v>5</v>
      </c>
      <c r="AK1293" s="105" t="s">
        <v>696</v>
      </c>
      <c r="AL1293" s="105"/>
      <c r="AM1293" s="105"/>
      <c r="AN1293" s="100"/>
    </row>
    <row r="1294" spans="1:40" s="93" customFormat="1">
      <c r="A1294" s="105">
        <v>1542</v>
      </c>
      <c r="B1294" s="105">
        <v>8</v>
      </c>
      <c r="C1294" s="105" t="s">
        <v>324</v>
      </c>
      <c r="D1294" s="105" t="s">
        <v>325</v>
      </c>
      <c r="E1294" s="105" t="s">
        <v>326</v>
      </c>
      <c r="F1294" s="105" t="str">
        <f>VLOOKUP(A1294,논문증빙검증!$A:$J,10,0)</f>
        <v>인정</v>
      </c>
      <c r="G1294" s="105" t="s">
        <v>5690</v>
      </c>
      <c r="H1294" s="105" t="s">
        <v>2110</v>
      </c>
      <c r="I1294" s="105" t="str">
        <f>VLOOKUP(A1294,논문증빙검증!$A:$N,14,0)</f>
        <v>O</v>
      </c>
      <c r="J1294" s="105" t="s">
        <v>9699</v>
      </c>
      <c r="K1294" s="105" t="s">
        <v>10859</v>
      </c>
      <c r="L1294" s="105" t="s">
        <v>5691</v>
      </c>
      <c r="M1294" s="105" t="b">
        <f>L1293=L1294</f>
        <v>0</v>
      </c>
      <c r="N1294" s="105" t="s">
        <v>5691</v>
      </c>
      <c r="O1294" s="105" t="str">
        <f>VLOOKUP(A1294,'doi 검증'!$A:$E,5,0)</f>
        <v>인정</v>
      </c>
      <c r="P1294" s="105"/>
      <c r="Q1294" s="105" t="s">
        <v>35</v>
      </c>
      <c r="R1294" s="105" t="s">
        <v>63</v>
      </c>
      <c r="S1294" s="105">
        <f>VLOOKUP(A1294,논문증빙검증!$A:$T,20,0)</f>
        <v>0</v>
      </c>
      <c r="T1294" s="105" t="str">
        <f>VLOOKUP(A1294,논문증빙검증!$A:$R,17,0)</f>
        <v>기타저자</v>
      </c>
      <c r="U1294" s="105" t="s">
        <v>5692</v>
      </c>
      <c r="V1294" s="105" t="s">
        <v>5626</v>
      </c>
      <c r="W1294" s="105" t="s">
        <v>39</v>
      </c>
      <c r="X1294" s="105" t="s">
        <v>40</v>
      </c>
      <c r="Y1294" s="105" t="s">
        <v>588</v>
      </c>
      <c r="Z1294" s="105">
        <v>18</v>
      </c>
      <c r="AA1294" s="105" t="s">
        <v>232</v>
      </c>
      <c r="AB1294" s="105">
        <v>60.857999999999997</v>
      </c>
      <c r="AC1294" s="105">
        <v>99.561403499999997</v>
      </c>
      <c r="AD1294" s="105" t="s">
        <v>68</v>
      </c>
      <c r="AE1294" s="105" t="s">
        <v>5693</v>
      </c>
      <c r="AF1294" s="105"/>
      <c r="AG1294" s="105"/>
      <c r="AH1294" s="105" t="s">
        <v>5689</v>
      </c>
      <c r="AI1294" s="105" t="s">
        <v>9983</v>
      </c>
      <c r="AJ1294" s="105">
        <v>6</v>
      </c>
      <c r="AK1294" s="105" t="s">
        <v>69</v>
      </c>
      <c r="AL1294" s="105"/>
      <c r="AM1294" s="105"/>
    </row>
    <row r="1295" spans="1:40" s="93" customFormat="1">
      <c r="A1295" s="105">
        <v>1543</v>
      </c>
      <c r="B1295" s="105">
        <v>9</v>
      </c>
      <c r="C1295" s="105" t="s">
        <v>324</v>
      </c>
      <c r="D1295" s="105" t="s">
        <v>325</v>
      </c>
      <c r="E1295" s="105" t="s">
        <v>326</v>
      </c>
      <c r="F1295" s="105" t="str">
        <f>VLOOKUP(A1295,논문증빙검증!$A:$J,10,0)</f>
        <v>인정</v>
      </c>
      <c r="G1295" s="105" t="s">
        <v>6142</v>
      </c>
      <c r="H1295" s="105" t="s">
        <v>2948</v>
      </c>
      <c r="I1295" s="105" t="str">
        <f>VLOOKUP(A1295,논문증빙검증!$A:$N,14,0)</f>
        <v>O</v>
      </c>
      <c r="J1295" s="105" t="s">
        <v>9699</v>
      </c>
      <c r="K1295" s="105" t="s">
        <v>10859</v>
      </c>
      <c r="L1295" s="105" t="s">
        <v>6143</v>
      </c>
      <c r="M1295" s="105" t="b">
        <f>L1294=L1295</f>
        <v>0</v>
      </c>
      <c r="N1295" s="105" t="s">
        <v>6143</v>
      </c>
      <c r="O1295" s="105" t="str">
        <f>VLOOKUP(A1295,'doi 검증'!$A:$E,5,0)</f>
        <v>인정</v>
      </c>
      <c r="P1295" s="105"/>
      <c r="Q1295" s="105" t="s">
        <v>35</v>
      </c>
      <c r="R1295" s="105" t="s">
        <v>122</v>
      </c>
      <c r="S1295" s="105">
        <f>VLOOKUP(A1295,논문증빙검증!$A:$T,20,0)</f>
        <v>0</v>
      </c>
      <c r="T1295" s="105" t="str">
        <f>VLOOKUP(A1295,논문증빙검증!$A:$R,17,0)</f>
        <v>기타저자</v>
      </c>
      <c r="U1295" s="105" t="s">
        <v>6144</v>
      </c>
      <c r="V1295" s="105" t="s">
        <v>5833</v>
      </c>
      <c r="W1295" s="105" t="s">
        <v>39</v>
      </c>
      <c r="X1295" s="105" t="s">
        <v>40</v>
      </c>
      <c r="Y1295" s="105" t="s">
        <v>3193</v>
      </c>
      <c r="Z1295" s="105">
        <v>50</v>
      </c>
      <c r="AA1295" s="105" t="s">
        <v>6145</v>
      </c>
      <c r="AB1295" s="105">
        <v>38.531999999999996</v>
      </c>
      <c r="AC1295" s="105">
        <v>99.817518199999995</v>
      </c>
      <c r="AD1295" s="105" t="s">
        <v>68</v>
      </c>
      <c r="AE1295" s="105" t="s">
        <v>6146</v>
      </c>
      <c r="AF1295" s="105"/>
      <c r="AG1295" s="105"/>
      <c r="AH1295" s="105" t="s">
        <v>5828</v>
      </c>
      <c r="AI1295" s="105" t="s">
        <v>9983</v>
      </c>
      <c r="AJ1295" s="105">
        <v>13</v>
      </c>
      <c r="AK1295" s="105" t="s">
        <v>69</v>
      </c>
      <c r="AL1295" s="105"/>
      <c r="AM1295" s="105"/>
    </row>
    <row r="1296" spans="1:40" s="93" customFormat="1">
      <c r="A1296" s="105">
        <v>1544</v>
      </c>
      <c r="B1296" s="105">
        <v>10</v>
      </c>
      <c r="C1296" s="105" t="s">
        <v>324</v>
      </c>
      <c r="D1296" s="105" t="s">
        <v>325</v>
      </c>
      <c r="E1296" s="105" t="s">
        <v>326</v>
      </c>
      <c r="F1296" s="105" t="str">
        <f>VLOOKUP(A1296,논문증빙검증!$A:$J,10,0)</f>
        <v>인정</v>
      </c>
      <c r="G1296" s="105" t="s">
        <v>5882</v>
      </c>
      <c r="H1296" s="105" t="s">
        <v>1352</v>
      </c>
      <c r="I1296" s="105" t="str">
        <f>VLOOKUP(A1296,논문증빙검증!$A:$N,14,0)</f>
        <v>O</v>
      </c>
      <c r="J1296" s="105" t="s">
        <v>9699</v>
      </c>
      <c r="K1296" s="105" t="s">
        <v>10859</v>
      </c>
      <c r="L1296" s="105" t="s">
        <v>5883</v>
      </c>
      <c r="M1296" s="105" t="b">
        <f>L1295=L1296</f>
        <v>0</v>
      </c>
      <c r="N1296" s="105" t="s">
        <v>5883</v>
      </c>
      <c r="O1296" s="105" t="str">
        <f>VLOOKUP(A1296,'doi 검증'!$A:$E,5,0)</f>
        <v>인정</v>
      </c>
      <c r="P1296" s="105"/>
      <c r="Q1296" s="105" t="s">
        <v>35</v>
      </c>
      <c r="R1296" s="105" t="s">
        <v>173</v>
      </c>
      <c r="S1296" s="105">
        <f>VLOOKUP(A1296,논문증빙검증!$A:$T,20,0)</f>
        <v>0</v>
      </c>
      <c r="T1296" s="105" t="str">
        <f>VLOOKUP(A1296,논문증빙검증!$A:$R,17,0)</f>
        <v>기타저자</v>
      </c>
      <c r="U1296" s="105" t="s">
        <v>5884</v>
      </c>
      <c r="V1296" s="105" t="s">
        <v>5833</v>
      </c>
      <c r="W1296" s="105" t="s">
        <v>39</v>
      </c>
      <c r="X1296" s="105" t="s">
        <v>40</v>
      </c>
      <c r="Y1296" s="105" t="s">
        <v>2481</v>
      </c>
      <c r="Z1296" s="105">
        <v>201</v>
      </c>
      <c r="AA1296" s="105" t="s">
        <v>5880</v>
      </c>
      <c r="AB1296" s="105">
        <v>38.531999999999996</v>
      </c>
      <c r="AC1296" s="105">
        <v>99.817518199999995</v>
      </c>
      <c r="AD1296" s="105" t="s">
        <v>68</v>
      </c>
      <c r="AE1296" s="105" t="s">
        <v>5835</v>
      </c>
      <c r="AF1296" s="105"/>
      <c r="AG1296" s="105"/>
      <c r="AH1296" s="105" t="s">
        <v>5828</v>
      </c>
      <c r="AI1296" s="105" t="s">
        <v>9983</v>
      </c>
      <c r="AJ1296" s="105">
        <v>11</v>
      </c>
      <c r="AK1296" s="105" t="s">
        <v>69</v>
      </c>
      <c r="AL1296" s="105"/>
      <c r="AM1296" s="105"/>
    </row>
    <row r="1297" spans="1:40" s="93" customFormat="1">
      <c r="A1297" s="105">
        <v>1545</v>
      </c>
      <c r="B1297" s="105">
        <v>1</v>
      </c>
      <c r="C1297" s="105" t="s">
        <v>672</v>
      </c>
      <c r="D1297" s="105" t="s">
        <v>673</v>
      </c>
      <c r="E1297" s="105" t="s">
        <v>674</v>
      </c>
      <c r="F1297" s="105" t="str">
        <f>VLOOKUP(A1297,논문증빙검증!$A:$J,10,0)</f>
        <v>인정</v>
      </c>
      <c r="G1297" s="105" t="s">
        <v>4170</v>
      </c>
      <c r="H1297" s="105" t="s">
        <v>4171</v>
      </c>
      <c r="I1297" s="105" t="str">
        <f>VLOOKUP(A1297,논문증빙검증!$A:$N,14,0)</f>
        <v>O</v>
      </c>
      <c r="J1297" s="105" t="s">
        <v>10000</v>
      </c>
      <c r="K1297" s="105" t="s">
        <v>10859</v>
      </c>
      <c r="L1297" s="105" t="s">
        <v>4172</v>
      </c>
      <c r="M1297" s="105" t="b">
        <f>L1296=L1297</f>
        <v>0</v>
      </c>
      <c r="N1297" s="105" t="s">
        <v>4172</v>
      </c>
      <c r="O1297" s="105" t="str">
        <f>VLOOKUP(A1297,'doi 검증'!$A:$E,5,0)</f>
        <v>인정</v>
      </c>
      <c r="P1297" s="105"/>
      <c r="Q1297" s="105" t="s">
        <v>35</v>
      </c>
      <c r="R1297" s="105" t="s">
        <v>495</v>
      </c>
      <c r="S1297" s="105">
        <f>VLOOKUP(A1297,논문증빙검증!$A:$T,20,0)</f>
        <v>0</v>
      </c>
      <c r="T1297" s="105" t="str">
        <f>VLOOKUP(A1297,논문증빙검증!$A:$R,17,0)</f>
        <v>교신저자</v>
      </c>
      <c r="U1297" s="105" t="s">
        <v>4173</v>
      </c>
      <c r="V1297" s="105" t="s">
        <v>2473</v>
      </c>
      <c r="W1297" s="105" t="s">
        <v>4144</v>
      </c>
      <c r="X1297" s="105" t="s">
        <v>40</v>
      </c>
      <c r="Y1297" s="105" t="s">
        <v>2784</v>
      </c>
      <c r="Z1297" s="105">
        <v>37</v>
      </c>
      <c r="AA1297" s="105" t="s">
        <v>4168</v>
      </c>
      <c r="AB1297" s="105">
        <v>17.881</v>
      </c>
      <c r="AC1297" s="105">
        <v>95.3592814</v>
      </c>
      <c r="AD1297" s="105" t="s">
        <v>68</v>
      </c>
      <c r="AE1297" s="105" t="s">
        <v>4174</v>
      </c>
      <c r="AF1297" s="105"/>
      <c r="AG1297" s="105"/>
      <c r="AH1297" s="105" t="s">
        <v>4139</v>
      </c>
      <c r="AI1297" s="105" t="s">
        <v>9983</v>
      </c>
      <c r="AJ1297" s="105">
        <v>71</v>
      </c>
      <c r="AK1297" s="105"/>
      <c r="AL1297" s="105"/>
      <c r="AM1297" s="105"/>
    </row>
    <row r="1298" spans="1:40" s="97" customFormat="1">
      <c r="A1298" s="105">
        <v>1546</v>
      </c>
      <c r="B1298" s="105">
        <v>2</v>
      </c>
      <c r="C1298" s="105" t="s">
        <v>672</v>
      </c>
      <c r="D1298" s="105" t="s">
        <v>673</v>
      </c>
      <c r="E1298" s="105" t="s">
        <v>674</v>
      </c>
      <c r="F1298" s="105" t="str">
        <f>VLOOKUP(A1298,논문증빙검증!$A:$J,10,0)</f>
        <v>인정</v>
      </c>
      <c r="G1298" s="105" t="s">
        <v>5288</v>
      </c>
      <c r="H1298" s="105" t="s">
        <v>5289</v>
      </c>
      <c r="I1298" s="105" t="str">
        <f>VLOOKUP(A1298,논문증빙검증!$A:$N,14,0)</f>
        <v>O</v>
      </c>
      <c r="J1298" s="105" t="s">
        <v>9699</v>
      </c>
      <c r="K1298" s="105" t="s">
        <v>10859</v>
      </c>
      <c r="L1298" s="105" t="s">
        <v>5290</v>
      </c>
      <c r="M1298" s="105" t="b">
        <f>L1297=L1298</f>
        <v>0</v>
      </c>
      <c r="N1298" s="105" t="s">
        <v>5290</v>
      </c>
      <c r="O1298" s="105" t="str">
        <f>VLOOKUP(A1298,'doi 검증'!$A:$E,5,0)</f>
        <v>인정</v>
      </c>
      <c r="P1298" s="105"/>
      <c r="Q1298" s="105" t="s">
        <v>35</v>
      </c>
      <c r="R1298" s="105" t="s">
        <v>63</v>
      </c>
      <c r="S1298" s="105">
        <f>VLOOKUP(A1298,논문증빙검증!$A:$T,20,0)</f>
        <v>0</v>
      </c>
      <c r="T1298" s="105" t="str">
        <f>VLOOKUP(A1298,논문증빙검증!$A:$R,17,0)</f>
        <v>기타저자</v>
      </c>
      <c r="U1298" s="105" t="s">
        <v>5291</v>
      </c>
      <c r="V1298" s="105" t="s">
        <v>4555</v>
      </c>
      <c r="W1298" s="105" t="s">
        <v>5292</v>
      </c>
      <c r="X1298" s="105" t="s">
        <v>40</v>
      </c>
      <c r="Y1298" s="105" t="s">
        <v>5293</v>
      </c>
      <c r="Z1298" s="105">
        <v>28</v>
      </c>
      <c r="AA1298" s="105" t="s">
        <v>5294</v>
      </c>
      <c r="AB1298" s="105">
        <v>23.100999999999999</v>
      </c>
      <c r="AC1298" s="105">
        <v>96.698113199999995</v>
      </c>
      <c r="AD1298" s="105" t="s">
        <v>68</v>
      </c>
      <c r="AE1298" s="105" t="s">
        <v>5295</v>
      </c>
      <c r="AF1298" s="105"/>
      <c r="AG1298" s="105"/>
      <c r="AH1298" s="105" t="s">
        <v>5296</v>
      </c>
      <c r="AI1298" s="105" t="s">
        <v>9983</v>
      </c>
      <c r="AJ1298" s="105">
        <v>5</v>
      </c>
      <c r="AK1298" s="105" t="s">
        <v>334</v>
      </c>
      <c r="AL1298" s="105"/>
      <c r="AM1298" s="105"/>
      <c r="AN1298" s="100"/>
    </row>
    <row r="1299" spans="1:40" s="94" customFormat="1">
      <c r="A1299" s="105">
        <v>1547</v>
      </c>
      <c r="B1299" s="105">
        <v>3</v>
      </c>
      <c r="C1299" s="105" t="s">
        <v>672</v>
      </c>
      <c r="D1299" s="105" t="s">
        <v>673</v>
      </c>
      <c r="E1299" s="105" t="s">
        <v>674</v>
      </c>
      <c r="F1299" s="105" t="str">
        <f>VLOOKUP(A1299,논문증빙검증!$A:$J,10,0)</f>
        <v>인정</v>
      </c>
      <c r="G1299" s="105" t="s">
        <v>3828</v>
      </c>
      <c r="H1299" s="105" t="s">
        <v>3829</v>
      </c>
      <c r="I1299" s="105" t="str">
        <f>VLOOKUP(A1299,논문증빙검증!$A:$N,14,0)</f>
        <v>O</v>
      </c>
      <c r="J1299" s="105" t="s">
        <v>9699</v>
      </c>
      <c r="K1299" s="105" t="s">
        <v>10859</v>
      </c>
      <c r="L1299" s="105" t="s">
        <v>3830</v>
      </c>
      <c r="M1299" s="105" t="b">
        <f>L1298=L1299</f>
        <v>0</v>
      </c>
      <c r="N1299" s="105" t="s">
        <v>3830</v>
      </c>
      <c r="O1299" s="105" t="str">
        <f>VLOOKUP(A1299,'doi 검증'!$A:$E,5,0)</f>
        <v>인정</v>
      </c>
      <c r="P1299" s="105"/>
      <c r="Q1299" s="105" t="s">
        <v>35</v>
      </c>
      <c r="R1299" s="105" t="s">
        <v>495</v>
      </c>
      <c r="S1299" s="105">
        <f>VLOOKUP(A1299,논문증빙검증!$A:$T,20,0)</f>
        <v>0</v>
      </c>
      <c r="T1299" s="105" t="str">
        <f>VLOOKUP(A1299,논문증빙검증!$A:$R,17,0)</f>
        <v>교신저자</v>
      </c>
      <c r="U1299" s="105" t="s">
        <v>3831</v>
      </c>
      <c r="V1299" s="105" t="s">
        <v>90</v>
      </c>
      <c r="W1299" s="105" t="s">
        <v>3743</v>
      </c>
      <c r="X1299" s="105" t="s">
        <v>40</v>
      </c>
      <c r="Y1299" s="105" t="s">
        <v>3435</v>
      </c>
      <c r="Z1299" s="105">
        <v>6</v>
      </c>
      <c r="AA1299" s="105" t="s">
        <v>3818</v>
      </c>
      <c r="AB1299" s="105">
        <v>9.1270000000000007</v>
      </c>
      <c r="AC1299" s="105">
        <v>89.035087700000005</v>
      </c>
      <c r="AD1299" s="105" t="s">
        <v>68</v>
      </c>
      <c r="AE1299" s="105" t="s">
        <v>2385</v>
      </c>
      <c r="AF1299" s="105"/>
      <c r="AG1299" s="105"/>
      <c r="AH1299" s="105" t="s">
        <v>3746</v>
      </c>
      <c r="AI1299" s="105" t="s">
        <v>9983</v>
      </c>
      <c r="AJ1299" s="105">
        <v>477</v>
      </c>
      <c r="AK1299" s="105"/>
      <c r="AL1299" s="105"/>
      <c r="AM1299" s="105"/>
    </row>
    <row r="1300" spans="1:40" s="93" customFormat="1">
      <c r="A1300" s="105">
        <v>1548</v>
      </c>
      <c r="B1300" s="105">
        <v>4</v>
      </c>
      <c r="C1300" s="105" t="s">
        <v>672</v>
      </c>
      <c r="D1300" s="105" t="s">
        <v>673</v>
      </c>
      <c r="E1300" s="105" t="s">
        <v>674</v>
      </c>
      <c r="F1300" s="105" t="str">
        <f>VLOOKUP(A1300,논문증빙검증!$A:$J,10,0)</f>
        <v>인정</v>
      </c>
      <c r="G1300" s="105" t="s">
        <v>1479</v>
      </c>
      <c r="H1300" s="105" t="s">
        <v>1480</v>
      </c>
      <c r="I1300" s="105" t="str">
        <f>VLOOKUP(A1300,논문증빙검증!$A:$N,14,0)</f>
        <v>O</v>
      </c>
      <c r="J1300" s="105" t="s">
        <v>9699</v>
      </c>
      <c r="K1300" s="105" t="s">
        <v>10859</v>
      </c>
      <c r="L1300" s="105" t="s">
        <v>1481</v>
      </c>
      <c r="M1300" s="105" t="b">
        <f>L1299=L1300</f>
        <v>0</v>
      </c>
      <c r="N1300" s="105" t="s">
        <v>1481</v>
      </c>
      <c r="O1300" s="105" t="str">
        <f>VLOOKUP(A1300,'doi 검증'!$A:$E,5,0)</f>
        <v>인정</v>
      </c>
      <c r="P1300" s="105"/>
      <c r="Q1300" s="105" t="s">
        <v>35</v>
      </c>
      <c r="R1300" s="105" t="s">
        <v>495</v>
      </c>
      <c r="S1300" s="105">
        <f>VLOOKUP(A1300,논문증빙검증!$A:$T,20,0)</f>
        <v>0</v>
      </c>
      <c r="T1300" s="105" t="str">
        <f>VLOOKUP(A1300,논문증빙검증!$A:$R,17,0)</f>
        <v>교신저자</v>
      </c>
      <c r="U1300" s="105" t="s">
        <v>1482</v>
      </c>
      <c r="V1300" s="105" t="s">
        <v>384</v>
      </c>
      <c r="W1300" s="105" t="s">
        <v>1446</v>
      </c>
      <c r="X1300" s="105" t="s">
        <v>40</v>
      </c>
      <c r="Y1300" s="105" t="s">
        <v>1483</v>
      </c>
      <c r="Z1300" s="105">
        <v>0</v>
      </c>
      <c r="AA1300" s="105" t="s">
        <v>232</v>
      </c>
      <c r="AB1300" s="105">
        <v>8.5820000000000007</v>
      </c>
      <c r="AC1300" s="105">
        <v>88.1578947</v>
      </c>
      <c r="AD1300" s="105" t="s">
        <v>68</v>
      </c>
      <c r="AE1300" s="105" t="s">
        <v>1484</v>
      </c>
      <c r="AF1300" s="105"/>
      <c r="AG1300" s="105"/>
      <c r="AH1300" s="105" t="s">
        <v>1449</v>
      </c>
      <c r="AI1300" s="105" t="s">
        <v>9983</v>
      </c>
      <c r="AJ1300" s="105">
        <v>5</v>
      </c>
      <c r="AK1300" s="105" t="s">
        <v>234</v>
      </c>
      <c r="AL1300" s="105"/>
      <c r="AM1300" s="105"/>
    </row>
    <row r="1301" spans="1:40" s="93" customFormat="1">
      <c r="A1301" s="105">
        <v>1549</v>
      </c>
      <c r="B1301" s="105">
        <v>5</v>
      </c>
      <c r="C1301" s="105" t="s">
        <v>672</v>
      </c>
      <c r="D1301" s="105" t="s">
        <v>673</v>
      </c>
      <c r="E1301" s="105" t="s">
        <v>674</v>
      </c>
      <c r="F1301" s="105" t="str">
        <f>VLOOKUP(A1301,논문증빙검증!$A:$J,10,0)</f>
        <v>인정</v>
      </c>
      <c r="G1301" s="105" t="s">
        <v>2382</v>
      </c>
      <c r="H1301" s="105" t="s">
        <v>2120</v>
      </c>
      <c r="I1301" s="105" t="str">
        <f>VLOOKUP(A1301,논문증빙검증!$A:$N,14,0)</f>
        <v>O</v>
      </c>
      <c r="J1301" s="105" t="s">
        <v>9699</v>
      </c>
      <c r="K1301" s="105" t="s">
        <v>10859</v>
      </c>
      <c r="L1301" s="105" t="s">
        <v>2383</v>
      </c>
      <c r="M1301" s="105" t="b">
        <f>L1300=L1301</f>
        <v>0</v>
      </c>
      <c r="N1301" s="105" t="s">
        <v>2383</v>
      </c>
      <c r="O1301" s="105" t="str">
        <f>VLOOKUP(A1301,'doi 검증'!$A:$E,5,0)</f>
        <v>인정</v>
      </c>
      <c r="P1301" s="105"/>
      <c r="Q1301" s="105" t="s">
        <v>35</v>
      </c>
      <c r="R1301" s="105" t="s">
        <v>495</v>
      </c>
      <c r="S1301" s="105">
        <f>VLOOKUP(A1301,논문증빙검증!$A:$T,20,0)</f>
        <v>0</v>
      </c>
      <c r="T1301" s="105" t="str">
        <f>VLOOKUP(A1301,논문증빙검증!$A:$R,17,0)</f>
        <v>교신저자</v>
      </c>
      <c r="U1301" s="105" t="s">
        <v>2384</v>
      </c>
      <c r="V1301" s="105" t="s">
        <v>90</v>
      </c>
      <c r="W1301" s="105" t="s">
        <v>2232</v>
      </c>
      <c r="X1301" s="105" t="s">
        <v>40</v>
      </c>
      <c r="Y1301" s="105" t="s">
        <v>2114</v>
      </c>
      <c r="Z1301" s="105">
        <v>0</v>
      </c>
      <c r="AA1301" s="105" t="s">
        <v>232</v>
      </c>
      <c r="AB1301" s="105">
        <v>6.7069999999999999</v>
      </c>
      <c r="AC1301" s="105">
        <v>97.619047600000002</v>
      </c>
      <c r="AD1301" s="105" t="s">
        <v>68</v>
      </c>
      <c r="AE1301" s="105" t="s">
        <v>2385</v>
      </c>
      <c r="AF1301" s="105"/>
      <c r="AG1301" s="105"/>
      <c r="AH1301" s="105" t="s">
        <v>2227</v>
      </c>
      <c r="AI1301" s="105" t="s">
        <v>9983</v>
      </c>
      <c r="AJ1301" s="105">
        <v>560</v>
      </c>
      <c r="AK1301" s="105"/>
      <c r="AL1301" s="105"/>
      <c r="AM1301" s="105"/>
    </row>
    <row r="1302" spans="1:40" s="93" customFormat="1">
      <c r="A1302" s="105">
        <v>1550</v>
      </c>
      <c r="B1302" s="105">
        <v>6</v>
      </c>
      <c r="C1302" s="105" t="s">
        <v>672</v>
      </c>
      <c r="D1302" s="105" t="s">
        <v>673</v>
      </c>
      <c r="E1302" s="105" t="s">
        <v>674</v>
      </c>
      <c r="F1302" s="105" t="str">
        <f>VLOOKUP(A1302,논문증빙검증!$A:$J,10,0)</f>
        <v>인정</v>
      </c>
      <c r="G1302" s="105" t="s">
        <v>4902</v>
      </c>
      <c r="H1302" s="105" t="s">
        <v>4903</v>
      </c>
      <c r="I1302" s="105" t="str">
        <f>VLOOKUP(A1302,논문증빙검증!$A:$N,14,0)</f>
        <v>O</v>
      </c>
      <c r="J1302" s="105" t="s">
        <v>9699</v>
      </c>
      <c r="K1302" s="105" t="s">
        <v>10859</v>
      </c>
      <c r="L1302" s="105" t="s">
        <v>4904</v>
      </c>
      <c r="M1302" s="105" t="b">
        <f>L1301=L1302</f>
        <v>0</v>
      </c>
      <c r="N1302" s="105" t="s">
        <v>4904</v>
      </c>
      <c r="O1302" s="105" t="str">
        <f>VLOOKUP(A1302,'doi 검증'!$A:$E,5,0)</f>
        <v>인정</v>
      </c>
      <c r="P1302" s="105"/>
      <c r="Q1302" s="105" t="s">
        <v>35</v>
      </c>
      <c r="R1302" s="105" t="s">
        <v>63</v>
      </c>
      <c r="S1302" s="105">
        <f>VLOOKUP(A1302,논문증빙검증!$A:$T,20,0)</f>
        <v>0</v>
      </c>
      <c r="T1302" s="105" t="str">
        <f>VLOOKUP(A1302,논문증빙검증!$A:$R,17,0)</f>
        <v>기타저자</v>
      </c>
      <c r="U1302" s="105" t="s">
        <v>4905</v>
      </c>
      <c r="V1302" s="105" t="s">
        <v>4555</v>
      </c>
      <c r="W1302" s="105" t="s">
        <v>4906</v>
      </c>
      <c r="X1302" s="105" t="s">
        <v>40</v>
      </c>
      <c r="Y1302" s="105" t="s">
        <v>4907</v>
      </c>
      <c r="Z1302" s="105">
        <v>4</v>
      </c>
      <c r="AA1302" s="105" t="s">
        <v>4879</v>
      </c>
      <c r="AB1302" s="105">
        <v>9.2289999999999992</v>
      </c>
      <c r="AC1302" s="105">
        <v>86.976047899999998</v>
      </c>
      <c r="AD1302" s="105" t="s">
        <v>68</v>
      </c>
      <c r="AE1302" s="105" t="s">
        <v>4908</v>
      </c>
      <c r="AF1302" s="105"/>
      <c r="AG1302" s="105"/>
      <c r="AH1302" s="105" t="s">
        <v>4909</v>
      </c>
      <c r="AI1302" s="105" t="s">
        <v>9983</v>
      </c>
      <c r="AJ1302" s="105">
        <v>12</v>
      </c>
      <c r="AK1302" s="105" t="s">
        <v>744</v>
      </c>
      <c r="AL1302" s="105"/>
      <c r="AM1302" s="105"/>
    </row>
    <row r="1303" spans="1:40" s="93" customFormat="1">
      <c r="A1303" s="105">
        <v>1551</v>
      </c>
      <c r="B1303" s="105">
        <v>7</v>
      </c>
      <c r="C1303" s="105" t="s">
        <v>672</v>
      </c>
      <c r="D1303" s="105" t="s">
        <v>673</v>
      </c>
      <c r="E1303" s="105" t="s">
        <v>674</v>
      </c>
      <c r="F1303" s="105" t="str">
        <f>VLOOKUP(A1303,논문증빙검증!$A:$J,10,0)</f>
        <v>인정</v>
      </c>
      <c r="G1303" s="105" t="s">
        <v>7772</v>
      </c>
      <c r="H1303" s="105" t="s">
        <v>7773</v>
      </c>
      <c r="I1303" s="105" t="str">
        <f>VLOOKUP(A1303,논문증빙검증!$A:$N,14,0)</f>
        <v>O</v>
      </c>
      <c r="J1303" s="105" t="s">
        <v>9699</v>
      </c>
      <c r="K1303" s="105" t="s">
        <v>10859</v>
      </c>
      <c r="L1303" s="105" t="s">
        <v>7774</v>
      </c>
      <c r="M1303" s="105" t="b">
        <f>L1302=L1303</f>
        <v>0</v>
      </c>
      <c r="N1303" s="105" t="s">
        <v>7774</v>
      </c>
      <c r="O1303" s="105" t="str">
        <f>VLOOKUP(A1303,'doi 검증'!$A:$E,5,0)</f>
        <v>인정</v>
      </c>
      <c r="P1303" s="105"/>
      <c r="Q1303" s="105" t="s">
        <v>35</v>
      </c>
      <c r="R1303" s="105" t="s">
        <v>495</v>
      </c>
      <c r="S1303" s="105">
        <f>VLOOKUP(A1303,논문증빙검증!$A:$T,20,0)</f>
        <v>0</v>
      </c>
      <c r="T1303" s="105" t="str">
        <f>VLOOKUP(A1303,논문증빙검증!$A:$R,17,0)</f>
        <v>교신저자</v>
      </c>
      <c r="U1303" s="105" t="s">
        <v>7775</v>
      </c>
      <c r="V1303" s="105" t="s">
        <v>7554</v>
      </c>
      <c r="W1303" s="105" t="s">
        <v>7765</v>
      </c>
      <c r="X1303" s="105" t="s">
        <v>40</v>
      </c>
      <c r="Y1303" s="105" t="s">
        <v>2763</v>
      </c>
      <c r="Z1303" s="105">
        <v>0</v>
      </c>
      <c r="AA1303" s="105" t="s">
        <v>7766</v>
      </c>
      <c r="AB1303" s="105">
        <v>5.0759999999999996</v>
      </c>
      <c r="AC1303" s="105">
        <v>78.4375</v>
      </c>
      <c r="AD1303" s="105" t="s">
        <v>68</v>
      </c>
      <c r="AE1303" s="105" t="s">
        <v>7776</v>
      </c>
      <c r="AF1303" s="105"/>
      <c r="AG1303" s="105"/>
      <c r="AH1303" s="105" t="s">
        <v>7767</v>
      </c>
      <c r="AI1303" s="105" t="s">
        <v>9983</v>
      </c>
      <c r="AJ1303" s="105">
        <v>10</v>
      </c>
      <c r="AK1303" s="105" t="s">
        <v>130</v>
      </c>
      <c r="AL1303" s="105"/>
      <c r="AM1303" s="105"/>
    </row>
    <row r="1304" spans="1:40" s="93" customFormat="1">
      <c r="A1304" s="105">
        <v>1552</v>
      </c>
      <c r="B1304" s="105">
        <v>8</v>
      </c>
      <c r="C1304" s="105" t="s">
        <v>672</v>
      </c>
      <c r="D1304" s="105" t="s">
        <v>673</v>
      </c>
      <c r="E1304" s="105" t="s">
        <v>674</v>
      </c>
      <c r="F1304" s="105" t="str">
        <f>VLOOKUP(A1304,논문증빙검증!$A:$J,10,0)</f>
        <v>인정</v>
      </c>
      <c r="G1304" s="105" t="s">
        <v>3404</v>
      </c>
      <c r="H1304" s="105" t="s">
        <v>3405</v>
      </c>
      <c r="I1304" s="105" t="str">
        <f>VLOOKUP(A1304,논문증빙검증!$A:$N,14,0)</f>
        <v>O</v>
      </c>
      <c r="J1304" s="105" t="s">
        <v>9699</v>
      </c>
      <c r="K1304" s="105" t="s">
        <v>10859</v>
      </c>
      <c r="L1304" s="105" t="s">
        <v>3406</v>
      </c>
      <c r="M1304" s="105" t="b">
        <f>L1303=L1304</f>
        <v>0</v>
      </c>
      <c r="N1304" s="105" t="s">
        <v>3406</v>
      </c>
      <c r="O1304" s="105" t="str">
        <f>VLOOKUP(A1304,'doi 검증'!$A:$E,5,0)</f>
        <v>인정</v>
      </c>
      <c r="P1304" s="105"/>
      <c r="Q1304" s="105" t="s">
        <v>35</v>
      </c>
      <c r="R1304" s="105" t="s">
        <v>36</v>
      </c>
      <c r="S1304" s="105">
        <f>VLOOKUP(A1304,논문증빙검증!$A:$T,20,0)</f>
        <v>0</v>
      </c>
      <c r="T1304" s="105" t="str">
        <f>VLOOKUP(A1304,논문증빙검증!$A:$R,17,0)</f>
        <v>주저자</v>
      </c>
      <c r="U1304" s="105" t="s">
        <v>3407</v>
      </c>
      <c r="V1304" s="105" t="s">
        <v>90</v>
      </c>
      <c r="W1304" s="105" t="s">
        <v>3403</v>
      </c>
      <c r="X1304" s="105" t="s">
        <v>40</v>
      </c>
      <c r="Y1304" s="105" t="s">
        <v>2584</v>
      </c>
      <c r="Z1304" s="105">
        <v>14</v>
      </c>
      <c r="AA1304" s="105" t="s">
        <v>3397</v>
      </c>
      <c r="AB1304" s="105">
        <v>5.3159999999999998</v>
      </c>
      <c r="AC1304" s="105">
        <v>93.125</v>
      </c>
      <c r="AD1304" s="105" t="s">
        <v>40</v>
      </c>
      <c r="AE1304" s="105" t="s">
        <v>674</v>
      </c>
      <c r="AF1304" s="105"/>
      <c r="AG1304" s="105"/>
      <c r="AH1304" s="105" t="s">
        <v>3384</v>
      </c>
      <c r="AI1304" s="105" t="s">
        <v>9983</v>
      </c>
      <c r="AJ1304" s="105">
        <v>801</v>
      </c>
      <c r="AK1304" s="105"/>
      <c r="AL1304" s="105"/>
      <c r="AM1304" s="105"/>
    </row>
    <row r="1305" spans="1:40" s="93" customFormat="1">
      <c r="A1305" s="105">
        <v>1553</v>
      </c>
      <c r="B1305" s="105">
        <v>9</v>
      </c>
      <c r="C1305" s="105" t="s">
        <v>672</v>
      </c>
      <c r="D1305" s="105" t="s">
        <v>673</v>
      </c>
      <c r="E1305" s="105" t="s">
        <v>674</v>
      </c>
      <c r="F1305" s="105" t="str">
        <f>VLOOKUP(A1305,논문증빙검증!$A:$J,10,0)</f>
        <v>인정</v>
      </c>
      <c r="G1305" s="105" t="s">
        <v>10875</v>
      </c>
      <c r="H1305" s="105" t="s">
        <v>676</v>
      </c>
      <c r="I1305" s="105" t="str">
        <f>VLOOKUP(A1305,논문증빙검증!$A:$N,14,0)</f>
        <v>O</v>
      </c>
      <c r="J1305" s="105" t="s">
        <v>9699</v>
      </c>
      <c r="K1305" s="105" t="s">
        <v>10859</v>
      </c>
      <c r="L1305" s="105" t="s">
        <v>677</v>
      </c>
      <c r="M1305" s="105" t="b">
        <f>L1304=L1305</f>
        <v>0</v>
      </c>
      <c r="N1305" s="105" t="s">
        <v>677</v>
      </c>
      <c r="O1305" s="105" t="str">
        <f>VLOOKUP(A1305,'doi 검증'!$A:$E,5,0)</f>
        <v>인정</v>
      </c>
      <c r="P1305" s="105"/>
      <c r="Q1305" s="105" t="s">
        <v>35</v>
      </c>
      <c r="R1305" s="105" t="s">
        <v>173</v>
      </c>
      <c r="S1305" s="105">
        <f>VLOOKUP(A1305,논문증빙검증!$A:$T,20,0)</f>
        <v>0</v>
      </c>
      <c r="T1305" s="105" t="str">
        <f>VLOOKUP(A1305,논문증빙검증!$A:$R,17,0)</f>
        <v>기타저자</v>
      </c>
      <c r="U1305" s="105" t="s">
        <v>678</v>
      </c>
      <c r="V1305" s="105" t="s">
        <v>679</v>
      </c>
      <c r="W1305" s="105" t="s">
        <v>629</v>
      </c>
      <c r="X1305" s="105" t="s">
        <v>40</v>
      </c>
      <c r="Y1305" s="105" t="s">
        <v>680</v>
      </c>
      <c r="Z1305" s="105">
        <v>39</v>
      </c>
      <c r="AA1305" s="105" t="s">
        <v>671</v>
      </c>
      <c r="AB1305" s="105">
        <v>29.367999999999999</v>
      </c>
      <c r="AC1305" s="105">
        <v>97.222222200000004</v>
      </c>
      <c r="AD1305" s="105" t="s">
        <v>68</v>
      </c>
      <c r="AE1305" s="105" t="s">
        <v>681</v>
      </c>
      <c r="AF1305" s="105"/>
      <c r="AG1305" s="105"/>
      <c r="AH1305" s="105" t="s">
        <v>600</v>
      </c>
      <c r="AI1305" s="105" t="s">
        <v>9983</v>
      </c>
      <c r="AJ1305" s="105">
        <v>9</v>
      </c>
      <c r="AK1305" s="105" t="s">
        <v>682</v>
      </c>
      <c r="AL1305" s="105"/>
      <c r="AM1305" s="105"/>
    </row>
    <row r="1306" spans="1:40" s="93" customFormat="1">
      <c r="A1306" s="105">
        <v>1554</v>
      </c>
      <c r="B1306" s="105">
        <v>10</v>
      </c>
      <c r="C1306" s="105" t="s">
        <v>672</v>
      </c>
      <c r="D1306" s="105" t="s">
        <v>673</v>
      </c>
      <c r="E1306" s="105" t="s">
        <v>674</v>
      </c>
      <c r="F1306" s="105" t="str">
        <f>VLOOKUP(A1306,논문증빙검증!$A:$J,10,0)</f>
        <v>인정</v>
      </c>
      <c r="G1306" s="105" t="s">
        <v>3414</v>
      </c>
      <c r="H1306" s="105" t="s">
        <v>3415</v>
      </c>
      <c r="I1306" s="105" t="str">
        <f>VLOOKUP(A1306,논문증빙검증!$A:$N,14,0)</f>
        <v>O</v>
      </c>
      <c r="J1306" s="105" t="s">
        <v>9699</v>
      </c>
      <c r="K1306" s="105" t="s">
        <v>10859</v>
      </c>
      <c r="L1306" s="105" t="s">
        <v>3416</v>
      </c>
      <c r="M1306" s="105" t="b">
        <f>L1305=L1306</f>
        <v>0</v>
      </c>
      <c r="N1306" s="105" t="s">
        <v>3416</v>
      </c>
      <c r="O1306" s="105" t="str">
        <f>VLOOKUP(A1306,'doi 검증'!$A:$E,5,0)</f>
        <v>인정</v>
      </c>
      <c r="P1306" s="105"/>
      <c r="Q1306" s="105" t="s">
        <v>35</v>
      </c>
      <c r="R1306" s="105" t="s">
        <v>173</v>
      </c>
      <c r="S1306" s="105">
        <f>VLOOKUP(A1306,논문증빙검증!$A:$T,20,0)</f>
        <v>0</v>
      </c>
      <c r="T1306" s="105" t="str">
        <f>VLOOKUP(A1306,논문증빙검증!$A:$R,17,0)</f>
        <v>기타저자</v>
      </c>
      <c r="U1306" s="105" t="s">
        <v>3417</v>
      </c>
      <c r="V1306" s="105" t="s">
        <v>90</v>
      </c>
      <c r="W1306" s="105" t="s">
        <v>3403</v>
      </c>
      <c r="X1306" s="105" t="s">
        <v>40</v>
      </c>
      <c r="Y1306" s="105" t="s">
        <v>3418</v>
      </c>
      <c r="Z1306" s="105">
        <v>24</v>
      </c>
      <c r="AA1306" s="105" t="s">
        <v>3419</v>
      </c>
      <c r="AB1306" s="105">
        <v>5.3159999999999998</v>
      </c>
      <c r="AC1306" s="105">
        <v>93.125</v>
      </c>
      <c r="AD1306" s="105" t="s">
        <v>68</v>
      </c>
      <c r="AE1306" s="105" t="s">
        <v>2385</v>
      </c>
      <c r="AF1306" s="105"/>
      <c r="AG1306" s="105"/>
      <c r="AH1306" s="105" t="s">
        <v>3384</v>
      </c>
      <c r="AI1306" s="105" t="s">
        <v>9983</v>
      </c>
      <c r="AJ1306" s="105">
        <v>812</v>
      </c>
      <c r="AK1306" s="105"/>
      <c r="AL1306" s="105"/>
      <c r="AM1306" s="105"/>
    </row>
    <row r="1307" spans="1:40" s="93" customFormat="1">
      <c r="A1307" s="105">
        <v>1555</v>
      </c>
      <c r="B1307" s="105">
        <v>1</v>
      </c>
      <c r="C1307" s="105" t="s">
        <v>8113</v>
      </c>
      <c r="D1307" s="105" t="s">
        <v>8114</v>
      </c>
      <c r="E1307" s="105" t="s">
        <v>8115</v>
      </c>
      <c r="F1307" s="105" t="str">
        <f>VLOOKUP(A1307,논문증빙검증!$A:$J,10,0)</f>
        <v>인정</v>
      </c>
      <c r="G1307" s="105" t="s">
        <v>10873</v>
      </c>
      <c r="H1307" s="105" t="s">
        <v>6982</v>
      </c>
      <c r="I1307" s="105" t="str">
        <f>VLOOKUP(A1307,논문증빙검증!$A:$N,14,0)</f>
        <v>○</v>
      </c>
      <c r="J1307" s="105" t="s">
        <v>9699</v>
      </c>
      <c r="K1307" s="105" t="s">
        <v>10859</v>
      </c>
      <c r="L1307" s="105" t="s">
        <v>8148</v>
      </c>
      <c r="M1307" s="105" t="b">
        <f>L1306=L1307</f>
        <v>0</v>
      </c>
      <c r="N1307" s="105" t="s">
        <v>8149</v>
      </c>
      <c r="O1307" s="105" t="str">
        <f>VLOOKUP(A1307,'doi 검증'!$A:$E,5,0)</f>
        <v>인정</v>
      </c>
      <c r="P1307" s="105"/>
      <c r="Q1307" s="105" t="s">
        <v>35</v>
      </c>
      <c r="R1307" s="105" t="s">
        <v>36</v>
      </c>
      <c r="S1307" s="105">
        <f>VLOOKUP(A1307,논문증빙검증!$A:$T,20,0)</f>
        <v>0</v>
      </c>
      <c r="T1307" s="105" t="str">
        <f>VLOOKUP(A1307,논문증빙검증!$A:$R,17,0)</f>
        <v>주저자</v>
      </c>
      <c r="U1307" s="105" t="s">
        <v>8150</v>
      </c>
      <c r="V1307" s="105" t="s">
        <v>124</v>
      </c>
      <c r="W1307" s="105" t="s">
        <v>1134</v>
      </c>
      <c r="X1307" s="105" t="s">
        <v>40</v>
      </c>
      <c r="Y1307" s="105" t="s">
        <v>8151</v>
      </c>
      <c r="Z1307" s="105">
        <v>18</v>
      </c>
      <c r="AA1307" s="105" t="s">
        <v>1106</v>
      </c>
      <c r="AB1307" s="105">
        <v>8.9280000000000008</v>
      </c>
      <c r="AC1307" s="105">
        <v>92.045454500000005</v>
      </c>
      <c r="AD1307" s="105" t="s">
        <v>40</v>
      </c>
      <c r="AE1307" s="105" t="s">
        <v>8115</v>
      </c>
      <c r="AF1307" s="105"/>
      <c r="AG1307" s="105"/>
      <c r="AH1307" s="105" t="s">
        <v>1074</v>
      </c>
      <c r="AI1307" s="105" t="s">
        <v>9983</v>
      </c>
      <c r="AJ1307" s="105">
        <v>12</v>
      </c>
      <c r="AK1307" s="105" t="s">
        <v>508</v>
      </c>
      <c r="AL1307" s="105"/>
      <c r="AM1307" s="105"/>
    </row>
    <row r="1308" spans="1:40" s="93" customFormat="1">
      <c r="A1308" s="105">
        <v>1556</v>
      </c>
      <c r="B1308" s="105">
        <v>2</v>
      </c>
      <c r="C1308" s="105" t="s">
        <v>8113</v>
      </c>
      <c r="D1308" s="105" t="s">
        <v>8114</v>
      </c>
      <c r="E1308" s="105" t="s">
        <v>8115</v>
      </c>
      <c r="F1308" s="105" t="str">
        <f>VLOOKUP(A1308,논문증빙검증!$A:$J,10,0)</f>
        <v>인정</v>
      </c>
      <c r="G1308" s="105" t="s">
        <v>10867</v>
      </c>
      <c r="H1308" s="105" t="s">
        <v>8117</v>
      </c>
      <c r="I1308" s="105" t="str">
        <f>VLOOKUP(A1308,논문증빙검증!$A:$N,14,0)</f>
        <v>○</v>
      </c>
      <c r="J1308" s="105" t="s">
        <v>9699</v>
      </c>
      <c r="K1308" s="105" t="s">
        <v>10859</v>
      </c>
      <c r="L1308" s="105" t="s">
        <v>8118</v>
      </c>
      <c r="M1308" s="105" t="b">
        <f>L1307=L1308</f>
        <v>0</v>
      </c>
      <c r="N1308" s="105" t="s">
        <v>8119</v>
      </c>
      <c r="O1308" s="105" t="str">
        <f>VLOOKUP(A1308,'doi 검증'!$A:$E,5,0)</f>
        <v>인정</v>
      </c>
      <c r="P1308" s="105"/>
      <c r="Q1308" s="105" t="s">
        <v>35</v>
      </c>
      <c r="R1308" s="105" t="s">
        <v>36</v>
      </c>
      <c r="S1308" s="105" t="str">
        <f>VLOOKUP(A1308,논문증빙검증!$A:$T,20,0)</f>
        <v>공동저자</v>
      </c>
      <c r="T1308" s="105" t="str">
        <f>VLOOKUP(A1308,논문증빙검증!$A:$R,17,0)</f>
        <v>주저자</v>
      </c>
      <c r="U1308" s="105" t="s">
        <v>8120</v>
      </c>
      <c r="V1308" s="105" t="s">
        <v>124</v>
      </c>
      <c r="W1308" s="105" t="s">
        <v>8121</v>
      </c>
      <c r="X1308" s="105" t="s">
        <v>40</v>
      </c>
      <c r="Y1308" s="105" t="s">
        <v>8122</v>
      </c>
      <c r="Z1308" s="105">
        <v>33</v>
      </c>
      <c r="AA1308" s="105" t="s">
        <v>8123</v>
      </c>
      <c r="AB1308" s="105">
        <v>5.8369999999999997</v>
      </c>
      <c r="AC1308" s="105">
        <v>88.596491200000003</v>
      </c>
      <c r="AD1308" s="105" t="s">
        <v>40</v>
      </c>
      <c r="AE1308" s="105" t="s">
        <v>8115</v>
      </c>
      <c r="AF1308" s="105"/>
      <c r="AG1308" s="105"/>
      <c r="AH1308" s="105" t="s">
        <v>468</v>
      </c>
      <c r="AI1308" s="105" t="s">
        <v>9983</v>
      </c>
      <c r="AJ1308" s="105">
        <v>360</v>
      </c>
      <c r="AK1308" s="105" t="s">
        <v>130</v>
      </c>
      <c r="AL1308" s="105"/>
      <c r="AM1308" s="105"/>
    </row>
    <row r="1309" spans="1:40" s="93" customFormat="1">
      <c r="A1309" s="105">
        <v>1557</v>
      </c>
      <c r="B1309" s="105">
        <v>3</v>
      </c>
      <c r="C1309" s="105" t="s">
        <v>8113</v>
      </c>
      <c r="D1309" s="105" t="s">
        <v>8114</v>
      </c>
      <c r="E1309" s="105" t="s">
        <v>8115</v>
      </c>
      <c r="F1309" s="105" t="str">
        <f>VLOOKUP(A1309,논문증빙검증!$A:$J,10,0)</f>
        <v>인정</v>
      </c>
      <c r="G1309" s="105" t="s">
        <v>8254</v>
      </c>
      <c r="H1309" s="105" t="s">
        <v>6831</v>
      </c>
      <c r="I1309" s="105" t="str">
        <f>VLOOKUP(A1309,논문증빙검증!$A:$N,14,0)</f>
        <v>○</v>
      </c>
      <c r="J1309" s="105" t="s">
        <v>9699</v>
      </c>
      <c r="K1309" s="105" t="s">
        <v>10859</v>
      </c>
      <c r="L1309" s="105" t="s">
        <v>8255</v>
      </c>
      <c r="M1309" s="105" t="b">
        <f>L1308=L1309</f>
        <v>0</v>
      </c>
      <c r="N1309" s="105" t="s">
        <v>8256</v>
      </c>
      <c r="O1309" s="105" t="str">
        <f>VLOOKUP(A1309,'doi 검증'!$A:$E,5,0)</f>
        <v>인정</v>
      </c>
      <c r="P1309" s="105"/>
      <c r="Q1309" s="105" t="s">
        <v>35</v>
      </c>
      <c r="R1309" s="105" t="s">
        <v>173</v>
      </c>
      <c r="S1309" s="105">
        <f>VLOOKUP(A1309,논문증빙검증!$A:$T,20,0)</f>
        <v>0</v>
      </c>
      <c r="T1309" s="105" t="str">
        <f>VLOOKUP(A1309,논문증빙검증!$A:$R,17,0)</f>
        <v>기타저자</v>
      </c>
      <c r="U1309" s="105" t="s">
        <v>8257</v>
      </c>
      <c r="V1309" s="105" t="s">
        <v>6180</v>
      </c>
      <c r="W1309" s="105" t="s">
        <v>8246</v>
      </c>
      <c r="X1309" s="105" t="s">
        <v>40</v>
      </c>
      <c r="Y1309" s="105" t="s">
        <v>6457</v>
      </c>
      <c r="Z1309" s="105">
        <v>4</v>
      </c>
      <c r="AA1309" s="105" t="s">
        <v>6257</v>
      </c>
      <c r="AB1309" s="105">
        <v>6.1189999999999998</v>
      </c>
      <c r="AC1309" s="105">
        <v>73.1481481</v>
      </c>
      <c r="AD1309" s="105" t="s">
        <v>68</v>
      </c>
      <c r="AE1309" s="105" t="s">
        <v>8258</v>
      </c>
      <c r="AF1309" s="105"/>
      <c r="AG1309" s="105"/>
      <c r="AH1309" s="105" t="s">
        <v>5996</v>
      </c>
      <c r="AI1309" s="105" t="s">
        <v>9983</v>
      </c>
      <c r="AJ1309" s="105">
        <v>10</v>
      </c>
      <c r="AK1309" s="105" t="s">
        <v>1064</v>
      </c>
      <c r="AL1309" s="105"/>
      <c r="AM1309" s="105"/>
    </row>
    <row r="1310" spans="1:40" s="93" customFormat="1">
      <c r="A1310" s="105">
        <v>1558</v>
      </c>
      <c r="B1310" s="105">
        <v>4</v>
      </c>
      <c r="C1310" s="105" t="s">
        <v>8113</v>
      </c>
      <c r="D1310" s="105" t="s">
        <v>8114</v>
      </c>
      <c r="E1310" s="105" t="s">
        <v>8115</v>
      </c>
      <c r="F1310" s="105" t="str">
        <f>VLOOKUP(A1310,논문증빙검증!$A:$J,10,0)</f>
        <v>인정</v>
      </c>
      <c r="G1310" s="105" t="s">
        <v>8274</v>
      </c>
      <c r="H1310" s="105" t="s">
        <v>8275</v>
      </c>
      <c r="I1310" s="105" t="str">
        <f>VLOOKUP(A1310,논문증빙검증!$A:$N,14,0)</f>
        <v>2021.08.16</v>
      </c>
      <c r="J1310" s="105" t="s">
        <v>9699</v>
      </c>
      <c r="K1310" s="105" t="s">
        <v>10859</v>
      </c>
      <c r="L1310" s="105" t="s">
        <v>8276</v>
      </c>
      <c r="M1310" s="105" t="b">
        <f>L1309=L1310</f>
        <v>0</v>
      </c>
      <c r="N1310" s="105" t="s">
        <v>8277</v>
      </c>
      <c r="O1310" s="105" t="str">
        <f>VLOOKUP(A1310,'doi 검증'!$A:$E,5,0)</f>
        <v>인정</v>
      </c>
      <c r="P1310" s="105"/>
      <c r="Q1310" s="105" t="s">
        <v>35</v>
      </c>
      <c r="R1310" s="105" t="s">
        <v>63</v>
      </c>
      <c r="S1310" s="105">
        <f>VLOOKUP(A1310,논문증빙검증!$A:$T,20,0)</f>
        <v>0</v>
      </c>
      <c r="T1310" s="105" t="str">
        <f>VLOOKUP(A1310,논문증빙검증!$A:$R,17,0)</f>
        <v>기타저자</v>
      </c>
      <c r="U1310" s="105" t="s">
        <v>8278</v>
      </c>
      <c r="V1310" s="105" t="s">
        <v>7554</v>
      </c>
      <c r="W1310" s="105" t="s">
        <v>39</v>
      </c>
      <c r="X1310" s="105" t="s">
        <v>40</v>
      </c>
      <c r="Y1310" s="105" t="s">
        <v>582</v>
      </c>
      <c r="Z1310" s="105">
        <v>1</v>
      </c>
      <c r="AA1310" s="105" t="s">
        <v>232</v>
      </c>
      <c r="AB1310" s="105">
        <v>5.0759999999999996</v>
      </c>
      <c r="AC1310" s="105">
        <v>78.4375</v>
      </c>
      <c r="AD1310" s="105" t="s">
        <v>68</v>
      </c>
      <c r="AE1310" s="105" t="s">
        <v>8279</v>
      </c>
      <c r="AF1310" s="105"/>
      <c r="AG1310" s="105"/>
      <c r="AH1310" s="105" t="s">
        <v>7767</v>
      </c>
      <c r="AI1310" s="105" t="s">
        <v>9983</v>
      </c>
      <c r="AJ1310" s="105">
        <v>11</v>
      </c>
      <c r="AK1310" s="105" t="s">
        <v>334</v>
      </c>
      <c r="AL1310" s="105"/>
      <c r="AM1310" s="105"/>
    </row>
    <row r="1311" spans="1:40" s="93" customFormat="1">
      <c r="A1311" s="105">
        <v>1559</v>
      </c>
      <c r="B1311" s="105">
        <v>5</v>
      </c>
      <c r="C1311" s="105" t="s">
        <v>8113</v>
      </c>
      <c r="D1311" s="105" t="s">
        <v>8114</v>
      </c>
      <c r="E1311" s="105" t="s">
        <v>8115</v>
      </c>
      <c r="F1311" s="105" t="str">
        <f>VLOOKUP(A1311,논문증빙검증!$A:$J,10,0)</f>
        <v>인정</v>
      </c>
      <c r="G1311" s="105" t="s">
        <v>8242</v>
      </c>
      <c r="H1311" s="105" t="s">
        <v>5171</v>
      </c>
      <c r="I1311" s="105" t="str">
        <f>VLOOKUP(A1311,논문증빙검증!$A:$N,14,0)</f>
        <v>○</v>
      </c>
      <c r="J1311" s="105" t="s">
        <v>9699</v>
      </c>
      <c r="K1311" s="105" t="s">
        <v>10859</v>
      </c>
      <c r="L1311" s="105" t="s">
        <v>8243</v>
      </c>
      <c r="M1311" s="105" t="b">
        <f>L1310=L1311</f>
        <v>0</v>
      </c>
      <c r="N1311" s="105" t="s">
        <v>8244</v>
      </c>
      <c r="O1311" s="105" t="str">
        <f>VLOOKUP(A1311,'doi 검증'!$A:$E,5,0)</f>
        <v>인정</v>
      </c>
      <c r="P1311" s="105"/>
      <c r="Q1311" s="105" t="s">
        <v>35</v>
      </c>
      <c r="R1311" s="105" t="s">
        <v>122</v>
      </c>
      <c r="S1311" s="105">
        <f>VLOOKUP(A1311,논문증빙검증!$A:$T,20,0)</f>
        <v>0</v>
      </c>
      <c r="T1311" s="105" t="str">
        <f>VLOOKUP(A1311,논문증빙검증!$A:$R,17,0)</f>
        <v>기타저자</v>
      </c>
      <c r="U1311" s="105" t="s">
        <v>8245</v>
      </c>
      <c r="V1311" s="105" t="s">
        <v>6180</v>
      </c>
      <c r="W1311" s="105" t="s">
        <v>8246</v>
      </c>
      <c r="X1311" s="105" t="s">
        <v>40</v>
      </c>
      <c r="Y1311" s="105" t="s">
        <v>8247</v>
      </c>
      <c r="Z1311" s="105">
        <v>6</v>
      </c>
      <c r="AA1311" s="105" t="s">
        <v>6257</v>
      </c>
      <c r="AB1311" s="105">
        <v>6.1189999999999998</v>
      </c>
      <c r="AC1311" s="105">
        <v>73.1481481</v>
      </c>
      <c r="AD1311" s="105" t="s">
        <v>68</v>
      </c>
      <c r="AE1311" s="105" t="s">
        <v>8248</v>
      </c>
      <c r="AF1311" s="105"/>
      <c r="AG1311" s="105"/>
      <c r="AH1311" s="105" t="s">
        <v>5996</v>
      </c>
      <c r="AI1311" s="105" t="s">
        <v>9983</v>
      </c>
      <c r="AJ1311" s="105">
        <v>10</v>
      </c>
      <c r="AK1311" s="105" t="s">
        <v>69</v>
      </c>
      <c r="AL1311" s="105"/>
      <c r="AM1311" s="105"/>
    </row>
    <row r="1312" spans="1:40" s="93" customFormat="1">
      <c r="A1312" s="105">
        <v>1560</v>
      </c>
      <c r="B1312" s="105">
        <v>1</v>
      </c>
      <c r="C1312" s="105" t="s">
        <v>7110</v>
      </c>
      <c r="D1312" s="105" t="s">
        <v>7111</v>
      </c>
      <c r="E1312" s="105" t="s">
        <v>7112</v>
      </c>
      <c r="F1312" s="105" t="str">
        <f>VLOOKUP(A1312,논문증빙검증!$A:$J,10,0)</f>
        <v>인정</v>
      </c>
      <c r="G1312" s="105" t="s">
        <v>7113</v>
      </c>
      <c r="H1312" s="105" t="s">
        <v>1304</v>
      </c>
      <c r="I1312" s="105" t="str">
        <f>VLOOKUP(A1312,논문증빙검증!$A:$N,14,0)</f>
        <v>O</v>
      </c>
      <c r="J1312" s="105" t="s">
        <v>9699</v>
      </c>
      <c r="K1312" s="105" t="s">
        <v>10859</v>
      </c>
      <c r="L1312" s="105" t="s">
        <v>7114</v>
      </c>
      <c r="M1312" s="105" t="b">
        <f>L1311=L1312</f>
        <v>0</v>
      </c>
      <c r="N1312" s="105" t="s">
        <v>7114</v>
      </c>
      <c r="O1312" s="105" t="str">
        <f>VLOOKUP(A1312,'doi 검증'!$A:$E,5,0)</f>
        <v>인정</v>
      </c>
      <c r="P1312" s="105"/>
      <c r="Q1312" s="105" t="s">
        <v>35</v>
      </c>
      <c r="R1312" s="105" t="s">
        <v>36</v>
      </c>
      <c r="S1312" s="105">
        <f>VLOOKUP(A1312,논문증빙검증!$A:$T,20,0)</f>
        <v>0</v>
      </c>
      <c r="T1312" s="105" t="str">
        <f>VLOOKUP(A1312,논문증빙검증!$A:$R,17,0)</f>
        <v>주저자</v>
      </c>
      <c r="U1312" s="105" t="s">
        <v>7115</v>
      </c>
      <c r="V1312" s="105" t="s">
        <v>6805</v>
      </c>
      <c r="W1312" s="105" t="s">
        <v>7116</v>
      </c>
      <c r="X1312" s="105" t="s">
        <v>40</v>
      </c>
      <c r="Y1312" s="105" t="s">
        <v>4458</v>
      </c>
      <c r="Z1312" s="105">
        <v>36</v>
      </c>
      <c r="AA1312" s="105" t="s">
        <v>7117</v>
      </c>
      <c r="AB1312" s="105">
        <v>6.1529999999999996</v>
      </c>
      <c r="AC1312" s="105">
        <v>88.827838799999995</v>
      </c>
      <c r="AD1312" s="105" t="s">
        <v>40</v>
      </c>
      <c r="AE1312" s="105" t="s">
        <v>7112</v>
      </c>
      <c r="AF1312" s="105"/>
      <c r="AG1312" s="105"/>
      <c r="AH1312" s="105" t="s">
        <v>7118</v>
      </c>
      <c r="AI1312" s="105" t="s">
        <v>9983</v>
      </c>
      <c r="AJ1312" s="105">
        <v>32</v>
      </c>
      <c r="AK1312" s="105" t="s">
        <v>334</v>
      </c>
      <c r="AL1312" s="105"/>
      <c r="AM1312" s="105"/>
    </row>
    <row r="1313" spans="1:40" s="93" customFormat="1">
      <c r="A1313" s="105">
        <v>1561</v>
      </c>
      <c r="B1313" s="105">
        <v>1</v>
      </c>
      <c r="C1313" s="105" t="s">
        <v>7890</v>
      </c>
      <c r="D1313" s="105" t="s">
        <v>7891</v>
      </c>
      <c r="E1313" s="105" t="s">
        <v>7892</v>
      </c>
      <c r="F1313" s="105" t="str">
        <f>VLOOKUP(A1313,논문증빙검증!$A:$J,10,0)</f>
        <v>인정</v>
      </c>
      <c r="G1313" s="105" t="s">
        <v>7893</v>
      </c>
      <c r="H1313" s="105" t="s">
        <v>7894</v>
      </c>
      <c r="I1313" s="105">
        <f>VLOOKUP(A1313,논문증빙검증!$A:$N,14,0)</f>
        <v>0</v>
      </c>
      <c r="J1313" s="105" t="s">
        <v>9699</v>
      </c>
      <c r="K1313" s="105" t="s">
        <v>10859</v>
      </c>
      <c r="L1313" s="105" t="s">
        <v>7895</v>
      </c>
      <c r="M1313" s="105" t="b">
        <f>L1312=L1313</f>
        <v>0</v>
      </c>
      <c r="N1313" s="105" t="s">
        <v>7895</v>
      </c>
      <c r="O1313" s="105" t="str">
        <f>VLOOKUP(A1313,'doi 검증'!$A:$E,5,0)</f>
        <v>인정</v>
      </c>
      <c r="P1313" s="105"/>
      <c r="Q1313" s="105" t="s">
        <v>947</v>
      </c>
      <c r="R1313" s="105" t="s">
        <v>36</v>
      </c>
      <c r="S1313" s="105">
        <f>VLOOKUP(A1313,논문증빙검증!$A:$T,20,0)</f>
        <v>0</v>
      </c>
      <c r="T1313" s="105" t="str">
        <f>VLOOKUP(A1313,논문증빙검증!$A:$R,17,0)</f>
        <v>주저자</v>
      </c>
      <c r="U1313" s="105" t="s">
        <v>7896</v>
      </c>
      <c r="V1313" s="105" t="s">
        <v>7897</v>
      </c>
      <c r="W1313" s="105" t="s">
        <v>39</v>
      </c>
      <c r="X1313" s="105" t="s">
        <v>40</v>
      </c>
      <c r="Y1313" s="105" t="s">
        <v>1129</v>
      </c>
      <c r="Z1313" s="105">
        <v>0</v>
      </c>
      <c r="AA1313" s="105" t="s">
        <v>7898</v>
      </c>
      <c r="AB1313" s="105">
        <v>0.69</v>
      </c>
      <c r="AC1313" s="105">
        <v>12.068965499999999</v>
      </c>
      <c r="AD1313" s="105" t="s">
        <v>40</v>
      </c>
      <c r="AE1313" s="105" t="s">
        <v>7892</v>
      </c>
      <c r="AF1313" s="105"/>
      <c r="AG1313" s="105"/>
      <c r="AH1313" s="105" t="s">
        <v>7899</v>
      </c>
      <c r="AI1313" s="105" t="s">
        <v>9983</v>
      </c>
      <c r="AJ1313" s="105">
        <v>21</v>
      </c>
      <c r="AK1313" s="105" t="s">
        <v>7900</v>
      </c>
      <c r="AL1313" s="105"/>
      <c r="AM1313" s="105"/>
    </row>
    <row r="1314" spans="1:40" s="93" customFormat="1">
      <c r="A1314" s="105">
        <v>1562</v>
      </c>
      <c r="B1314" s="105">
        <v>2</v>
      </c>
      <c r="C1314" s="105" t="s">
        <v>7890</v>
      </c>
      <c r="D1314" s="105" t="s">
        <v>7891</v>
      </c>
      <c r="E1314" s="105" t="s">
        <v>7892</v>
      </c>
      <c r="F1314" s="105" t="str">
        <f>VLOOKUP(A1314,논문증빙검증!$A:$J,10,0)</f>
        <v>인정</v>
      </c>
      <c r="G1314" s="105" t="s">
        <v>8744</v>
      </c>
      <c r="H1314" s="105" t="s">
        <v>8745</v>
      </c>
      <c r="I1314" s="105">
        <f>VLOOKUP(A1314,논문증빙검증!$A:$N,14,0)</f>
        <v>0</v>
      </c>
      <c r="J1314" s="105" t="s">
        <v>9699</v>
      </c>
      <c r="K1314" s="105" t="s">
        <v>10859</v>
      </c>
      <c r="L1314" s="105" t="s">
        <v>8746</v>
      </c>
      <c r="M1314" s="105" t="b">
        <f>L1313=L1314</f>
        <v>0</v>
      </c>
      <c r="N1314" s="105" t="s">
        <v>8747</v>
      </c>
      <c r="O1314" s="105" t="str">
        <f>VLOOKUP(A1314,'doi 검증'!$A:$E,5,0)</f>
        <v>인정</v>
      </c>
      <c r="P1314" s="105"/>
      <c r="Q1314" s="105" t="s">
        <v>35</v>
      </c>
      <c r="R1314" s="105" t="s">
        <v>36</v>
      </c>
      <c r="S1314" s="105">
        <f>VLOOKUP(A1314,논문증빙검증!$A:$T,20,0)</f>
        <v>0</v>
      </c>
      <c r="T1314" s="105" t="str">
        <f>VLOOKUP(A1314,논문증빙검증!$A:$R,17,0)</f>
        <v>주저자</v>
      </c>
      <c r="U1314" s="105" t="s">
        <v>8748</v>
      </c>
      <c r="V1314" s="105" t="s">
        <v>7543</v>
      </c>
      <c r="W1314" s="105" t="s">
        <v>7544</v>
      </c>
      <c r="X1314" s="105" t="s">
        <v>40</v>
      </c>
      <c r="Y1314" s="105" t="s">
        <v>4185</v>
      </c>
      <c r="Z1314" s="105">
        <v>9</v>
      </c>
      <c r="AA1314" s="105" t="s">
        <v>7545</v>
      </c>
      <c r="AB1314" s="105">
        <v>2.6789999999999998</v>
      </c>
      <c r="AC1314" s="105">
        <v>58.3333333</v>
      </c>
      <c r="AD1314" s="105" t="s">
        <v>40</v>
      </c>
      <c r="AE1314" s="105" t="s">
        <v>7892</v>
      </c>
      <c r="AF1314" s="105"/>
      <c r="AG1314" s="105"/>
      <c r="AH1314" s="105" t="s">
        <v>7546</v>
      </c>
      <c r="AI1314" s="105" t="s">
        <v>9983</v>
      </c>
      <c r="AJ1314" s="105">
        <v>10</v>
      </c>
      <c r="AK1314" s="105" t="s">
        <v>401</v>
      </c>
      <c r="AL1314" s="105"/>
      <c r="AM1314" s="105"/>
    </row>
    <row r="1315" spans="1:40" s="93" customFormat="1">
      <c r="A1315" s="105">
        <v>1563</v>
      </c>
      <c r="B1315" s="105">
        <v>3</v>
      </c>
      <c r="C1315" s="105" t="s">
        <v>7890</v>
      </c>
      <c r="D1315" s="105" t="s">
        <v>7891</v>
      </c>
      <c r="E1315" s="105" t="s">
        <v>7892</v>
      </c>
      <c r="F1315" s="105" t="str">
        <f>VLOOKUP(A1315,논문증빙검증!$A:$J,10,0)</f>
        <v>인정</v>
      </c>
      <c r="G1315" s="105" t="s">
        <v>8754</v>
      </c>
      <c r="H1315" s="105" t="s">
        <v>579</v>
      </c>
      <c r="I1315" s="105">
        <f>VLOOKUP(A1315,논문증빙검증!$A:$N,14,0)</f>
        <v>0</v>
      </c>
      <c r="J1315" s="105" t="s">
        <v>9699</v>
      </c>
      <c r="K1315" s="105" t="s">
        <v>10859</v>
      </c>
      <c r="L1315" s="105" t="s">
        <v>8755</v>
      </c>
      <c r="M1315" s="105" t="e">
        <f>#REF!=L1315</f>
        <v>#REF!</v>
      </c>
      <c r="N1315" s="105" t="s">
        <v>8756</v>
      </c>
      <c r="O1315" s="105" t="str">
        <f>VLOOKUP(A1315,'doi 검증'!$A:$E,5,0)</f>
        <v>인정</v>
      </c>
      <c r="P1315" s="105"/>
      <c r="Q1315" s="105" t="s">
        <v>35</v>
      </c>
      <c r="R1315" s="105" t="s">
        <v>36</v>
      </c>
      <c r="S1315" s="105">
        <f>VLOOKUP(A1315,논문증빙검증!$A:$T,20,0)</f>
        <v>0</v>
      </c>
      <c r="T1315" s="105" t="str">
        <f>VLOOKUP(A1315,논문증빙검증!$A:$R,17,0)</f>
        <v>주저자</v>
      </c>
      <c r="U1315" s="105" t="s">
        <v>8757</v>
      </c>
      <c r="V1315" s="105" t="s">
        <v>7543</v>
      </c>
      <c r="W1315" s="105" t="s">
        <v>7544</v>
      </c>
      <c r="X1315" s="105" t="s">
        <v>40</v>
      </c>
      <c r="Y1315" s="105" t="s">
        <v>2359</v>
      </c>
      <c r="Z1315" s="105">
        <v>0</v>
      </c>
      <c r="AA1315" s="105" t="s">
        <v>232</v>
      </c>
      <c r="AB1315" s="105">
        <v>2.6789999999999998</v>
      </c>
      <c r="AC1315" s="105">
        <v>58.3333333</v>
      </c>
      <c r="AD1315" s="105" t="s">
        <v>40</v>
      </c>
      <c r="AE1315" s="105" t="s">
        <v>7892</v>
      </c>
      <c r="AF1315" s="105"/>
      <c r="AG1315" s="105"/>
      <c r="AH1315" s="105" t="s">
        <v>7546</v>
      </c>
      <c r="AI1315" s="105" t="s">
        <v>9983</v>
      </c>
      <c r="AJ1315" s="105">
        <v>11</v>
      </c>
      <c r="AK1315" s="105" t="s">
        <v>234</v>
      </c>
      <c r="AL1315" s="105"/>
      <c r="AM1315" s="105"/>
    </row>
    <row r="1316" spans="1:40" s="97" customFormat="1">
      <c r="A1316" s="105">
        <v>1569</v>
      </c>
      <c r="B1316" s="105">
        <v>1</v>
      </c>
      <c r="C1316" s="105" t="s">
        <v>7130</v>
      </c>
      <c r="D1316" s="105" t="s">
        <v>7131</v>
      </c>
      <c r="E1316" s="105" t="s">
        <v>7132</v>
      </c>
      <c r="F1316" s="105" t="str">
        <f>VLOOKUP(A1316,논문증빙검증!$A:$J,10,0)</f>
        <v>인정</v>
      </c>
      <c r="G1316" s="105" t="s">
        <v>7133</v>
      </c>
      <c r="H1316" s="105" t="s">
        <v>2721</v>
      </c>
      <c r="I1316" s="105" t="str">
        <f>VLOOKUP(A1316,논문증빙검증!$A:$N,14,0)</f>
        <v>O</v>
      </c>
      <c r="J1316" s="105" t="s">
        <v>9699</v>
      </c>
      <c r="K1316" s="105" t="s">
        <v>10859</v>
      </c>
      <c r="L1316" s="105" t="s">
        <v>7134</v>
      </c>
      <c r="M1316" s="105" t="b">
        <f>L1315=L1316</f>
        <v>0</v>
      </c>
      <c r="N1316" s="105" t="s">
        <v>7134</v>
      </c>
      <c r="O1316" s="105" t="str">
        <f>VLOOKUP(A1316,'doi 검증'!$A:$E,5,0)</f>
        <v>인정</v>
      </c>
      <c r="P1316" s="105"/>
      <c r="Q1316" s="105" t="s">
        <v>35</v>
      </c>
      <c r="R1316" s="105" t="s">
        <v>36</v>
      </c>
      <c r="S1316" s="105">
        <f>VLOOKUP(A1316,논문증빙검증!$A:$T,20,0)</f>
        <v>0</v>
      </c>
      <c r="T1316" s="105" t="str">
        <f>VLOOKUP(A1316,논문증빙검증!$A:$R,17,0)</f>
        <v>주저자</v>
      </c>
      <c r="U1316" s="105" t="s">
        <v>7135</v>
      </c>
      <c r="V1316" s="105" t="s">
        <v>6805</v>
      </c>
      <c r="W1316" s="105" t="s">
        <v>7116</v>
      </c>
      <c r="X1316" s="105" t="s">
        <v>40</v>
      </c>
      <c r="Y1316" s="105" t="s">
        <v>582</v>
      </c>
      <c r="Z1316" s="105">
        <v>3</v>
      </c>
      <c r="AA1316" s="105" t="s">
        <v>232</v>
      </c>
      <c r="AB1316" s="105">
        <v>6.1529999999999996</v>
      </c>
      <c r="AC1316" s="105">
        <v>88.827838799999995</v>
      </c>
      <c r="AD1316" s="105" t="s">
        <v>40</v>
      </c>
      <c r="AE1316" s="105" t="s">
        <v>7132</v>
      </c>
      <c r="AF1316" s="105"/>
      <c r="AG1316" s="105"/>
      <c r="AH1316" s="105" t="s">
        <v>7118</v>
      </c>
      <c r="AI1316" s="105" t="s">
        <v>9983</v>
      </c>
      <c r="AJ1316" s="105">
        <v>36</v>
      </c>
      <c r="AK1316" s="105" t="s">
        <v>334</v>
      </c>
      <c r="AL1316" s="105"/>
      <c r="AM1316" s="105"/>
      <c r="AN1316" s="100"/>
    </row>
    <row r="1317" spans="1:40" s="93" customFormat="1">
      <c r="A1317" s="105">
        <v>1570</v>
      </c>
      <c r="B1317" s="105">
        <v>2</v>
      </c>
      <c r="C1317" s="105" t="s">
        <v>7130</v>
      </c>
      <c r="D1317" s="105" t="s">
        <v>7131</v>
      </c>
      <c r="E1317" s="105" t="s">
        <v>7132</v>
      </c>
      <c r="F1317" s="105" t="str">
        <f>VLOOKUP(A1317,논문증빙검증!$A:$J,10,0)</f>
        <v>인정</v>
      </c>
      <c r="G1317" s="105" t="s">
        <v>7657</v>
      </c>
      <c r="H1317" s="105" t="s">
        <v>6875</v>
      </c>
      <c r="I1317" s="105" t="str">
        <f>VLOOKUP(A1317,논문증빙검증!$A:$N,14,0)</f>
        <v>O</v>
      </c>
      <c r="J1317" s="105" t="s">
        <v>9699</v>
      </c>
      <c r="K1317" s="105" t="s">
        <v>10859</v>
      </c>
      <c r="L1317" s="105" t="s">
        <v>7658</v>
      </c>
      <c r="M1317" s="105" t="b">
        <f>L1316=L1317</f>
        <v>0</v>
      </c>
      <c r="N1317" s="105" t="s">
        <v>7658</v>
      </c>
      <c r="O1317" s="105" t="str">
        <f>VLOOKUP(A1317,'doi 검증'!$A:$E,5,0)</f>
        <v>인정</v>
      </c>
      <c r="P1317" s="105"/>
      <c r="Q1317" s="105" t="s">
        <v>35</v>
      </c>
      <c r="R1317" s="105" t="s">
        <v>36</v>
      </c>
      <c r="S1317" s="105">
        <f>VLOOKUP(A1317,논문증빙검증!$A:$T,20,0)</f>
        <v>0</v>
      </c>
      <c r="T1317" s="105" t="str">
        <f>VLOOKUP(A1317,논문증빙검증!$A:$R,17,0)</f>
        <v>주저자</v>
      </c>
      <c r="U1317" s="105" t="s">
        <v>7659</v>
      </c>
      <c r="V1317" s="105" t="s">
        <v>7554</v>
      </c>
      <c r="W1317" s="105" t="s">
        <v>7660</v>
      </c>
      <c r="X1317" s="105" t="s">
        <v>40</v>
      </c>
      <c r="Y1317" s="105" t="s">
        <v>7661</v>
      </c>
      <c r="Z1317" s="105">
        <v>4</v>
      </c>
      <c r="AA1317" s="105" t="s">
        <v>7662</v>
      </c>
      <c r="AB1317" s="105">
        <v>3.004</v>
      </c>
      <c r="AC1317" s="105">
        <v>39.035087699999998</v>
      </c>
      <c r="AD1317" s="105" t="s">
        <v>40</v>
      </c>
      <c r="AE1317" s="105" t="s">
        <v>7132</v>
      </c>
      <c r="AF1317" s="105"/>
      <c r="AG1317" s="105"/>
      <c r="AH1317" s="105" t="s">
        <v>7663</v>
      </c>
      <c r="AI1317" s="105" t="s">
        <v>9983</v>
      </c>
      <c r="AJ1317" s="105">
        <v>12</v>
      </c>
      <c r="AK1317" s="105" t="s">
        <v>44</v>
      </c>
      <c r="AL1317" s="105"/>
      <c r="AM1317" s="105"/>
    </row>
    <row r="1318" spans="1:40" s="97" customFormat="1">
      <c r="A1318" s="105">
        <v>1571</v>
      </c>
      <c r="B1318" s="105">
        <v>1</v>
      </c>
      <c r="C1318" s="105" t="s">
        <v>5025</v>
      </c>
      <c r="D1318" s="105" t="s">
        <v>5026</v>
      </c>
      <c r="E1318" s="105" t="s">
        <v>5027</v>
      </c>
      <c r="F1318" s="105" t="str">
        <f>VLOOKUP(A1318,논문증빙검증!$A:$J,10,0)</f>
        <v>인정</v>
      </c>
      <c r="G1318" s="105" t="s">
        <v>6204</v>
      </c>
      <c r="H1318" s="105" t="s">
        <v>6205</v>
      </c>
      <c r="I1318" s="105" t="str">
        <f>VLOOKUP(A1318,논문증빙검증!$A:$N,14,0)</f>
        <v>2019.06.10</v>
      </c>
      <c r="J1318" s="105" t="s">
        <v>9699</v>
      </c>
      <c r="K1318" s="105" t="s">
        <v>10859</v>
      </c>
      <c r="L1318" s="105" t="s">
        <v>6206</v>
      </c>
      <c r="M1318" s="105" t="b">
        <f>L1317=L1318</f>
        <v>0</v>
      </c>
      <c r="N1318" s="105" t="s">
        <v>6206</v>
      </c>
      <c r="O1318" s="105" t="str">
        <f>VLOOKUP(A1318,'doi 검증'!$A:$E,5,0)</f>
        <v>인정</v>
      </c>
      <c r="P1318" s="105"/>
      <c r="Q1318" s="105" t="s">
        <v>35</v>
      </c>
      <c r="R1318" s="105" t="s">
        <v>36</v>
      </c>
      <c r="S1318" s="105" t="str">
        <f>VLOOKUP(A1318,논문증빙검증!$A:$T,20,0)</f>
        <v>공동저자</v>
      </c>
      <c r="T1318" s="105" t="str">
        <f>VLOOKUP(A1318,논문증빙검증!$A:$R,17,0)</f>
        <v>주저자</v>
      </c>
      <c r="U1318" s="105" t="s">
        <v>6207</v>
      </c>
      <c r="V1318" s="105" t="s">
        <v>5865</v>
      </c>
      <c r="W1318" s="105" t="s">
        <v>39</v>
      </c>
      <c r="X1318" s="105" t="s">
        <v>40</v>
      </c>
      <c r="Y1318" s="105" t="s">
        <v>3318</v>
      </c>
      <c r="Z1318" s="105">
        <v>15</v>
      </c>
      <c r="AA1318" s="105" t="s">
        <v>6100</v>
      </c>
      <c r="AB1318" s="105">
        <v>12.731999999999999</v>
      </c>
      <c r="AC1318" s="105">
        <v>93.421052599999996</v>
      </c>
      <c r="AD1318" s="105" t="s">
        <v>8903</v>
      </c>
      <c r="AE1318" s="105" t="s">
        <v>6208</v>
      </c>
      <c r="AF1318" s="105"/>
      <c r="AG1318" s="105"/>
      <c r="AH1318" s="105" t="s">
        <v>5861</v>
      </c>
      <c r="AI1318" s="105" t="s">
        <v>9983</v>
      </c>
      <c r="AJ1318" s="105">
        <v>7</v>
      </c>
      <c r="AK1318" s="105" t="s">
        <v>665</v>
      </c>
      <c r="AL1318" s="105"/>
      <c r="AM1318" s="105"/>
      <c r="AN1318" s="100"/>
    </row>
    <row r="1319" spans="1:40" s="93" customFormat="1">
      <c r="A1319" s="105">
        <v>1572</v>
      </c>
      <c r="B1319" s="105">
        <v>2</v>
      </c>
      <c r="C1319" s="105" t="s">
        <v>5025</v>
      </c>
      <c r="D1319" s="105" t="s">
        <v>5026</v>
      </c>
      <c r="E1319" s="105" t="s">
        <v>5027</v>
      </c>
      <c r="F1319" s="105" t="str">
        <f>VLOOKUP(A1319,논문증빙검증!$A:$J,10,0)</f>
        <v>인정</v>
      </c>
      <c r="G1319" s="105" t="s">
        <v>5275</v>
      </c>
      <c r="H1319" s="105" t="s">
        <v>4244</v>
      </c>
      <c r="I1319" s="105" t="str">
        <f>VLOOKUP(A1319,논문증빙검증!$A:$N,14,0)</f>
        <v>2018.12.14</v>
      </c>
      <c r="J1319" s="105" t="s">
        <v>9699</v>
      </c>
      <c r="K1319" s="105" t="s">
        <v>10859</v>
      </c>
      <c r="L1319" s="105" t="s">
        <v>5276</v>
      </c>
      <c r="M1319" s="105" t="b">
        <f>L1318=L1319</f>
        <v>0</v>
      </c>
      <c r="N1319" s="105" t="s">
        <v>5276</v>
      </c>
      <c r="O1319" s="105" t="str">
        <f>VLOOKUP(A1319,'doi 검증'!$A:$E,5,0)</f>
        <v>인정</v>
      </c>
      <c r="P1319" s="105"/>
      <c r="Q1319" s="105" t="s">
        <v>35</v>
      </c>
      <c r="R1319" s="105" t="s">
        <v>36</v>
      </c>
      <c r="S1319" s="105" t="str">
        <f>VLOOKUP(A1319,논문증빙검증!$A:$T,20,0)</f>
        <v>공동저자</v>
      </c>
      <c r="T1319" s="105" t="str">
        <f>VLOOKUP(A1319,논문증빙검증!$A:$R,17,0)</f>
        <v>주저자</v>
      </c>
      <c r="U1319" s="105" t="s">
        <v>5277</v>
      </c>
      <c r="V1319" s="105" t="s">
        <v>38</v>
      </c>
      <c r="W1319" s="105" t="s">
        <v>39</v>
      </c>
      <c r="X1319" s="105" t="s">
        <v>40</v>
      </c>
      <c r="Y1319" s="105" t="s">
        <v>5278</v>
      </c>
      <c r="Z1319" s="105">
        <v>47</v>
      </c>
      <c r="AA1319" s="105" t="s">
        <v>5279</v>
      </c>
      <c r="AB1319" s="105">
        <v>13.084</v>
      </c>
      <c r="AC1319" s="105">
        <v>91.049382699999995</v>
      </c>
      <c r="AD1319" s="105" t="s">
        <v>8903</v>
      </c>
      <c r="AE1319" s="105" t="s">
        <v>5280</v>
      </c>
      <c r="AF1319" s="105"/>
      <c r="AG1319" s="105"/>
      <c r="AH1319" s="105" t="s">
        <v>5196</v>
      </c>
      <c r="AI1319" s="105" t="s">
        <v>9983</v>
      </c>
      <c r="AJ1319" s="105">
        <v>9</v>
      </c>
      <c r="AK1319" s="105" t="s">
        <v>44</v>
      </c>
      <c r="AL1319" s="105"/>
      <c r="AM1319" s="105"/>
    </row>
    <row r="1320" spans="1:40" s="93" customFormat="1">
      <c r="A1320" s="105">
        <v>1573</v>
      </c>
      <c r="B1320" s="105">
        <v>3</v>
      </c>
      <c r="C1320" s="105" t="s">
        <v>5025</v>
      </c>
      <c r="D1320" s="105" t="s">
        <v>5026</v>
      </c>
      <c r="E1320" s="105" t="s">
        <v>5027</v>
      </c>
      <c r="F1320" s="105" t="str">
        <f>VLOOKUP(A1320,논문증빙검증!$A:$J,10,0)</f>
        <v>인정</v>
      </c>
      <c r="G1320" s="105" t="s">
        <v>5028</v>
      </c>
      <c r="H1320" s="105" t="s">
        <v>5029</v>
      </c>
      <c r="I1320" s="105" t="str">
        <f>VLOOKUP(A1320,논문증빙검증!$A:$N,14,0)</f>
        <v>2016.12.19</v>
      </c>
      <c r="J1320" s="107" t="s">
        <v>9996</v>
      </c>
      <c r="K1320" s="105" t="s">
        <v>10859</v>
      </c>
      <c r="L1320" s="105" t="s">
        <v>5030</v>
      </c>
      <c r="M1320" s="105" t="b">
        <f>L1319=L1320</f>
        <v>0</v>
      </c>
      <c r="N1320" s="105" t="s">
        <v>5030</v>
      </c>
      <c r="O1320" s="105" t="str">
        <f>VLOOKUP(A1320,'doi 검증'!$A:$E,5,0)</f>
        <v>인정</v>
      </c>
      <c r="P1320" s="105"/>
      <c r="Q1320" s="105" t="s">
        <v>35</v>
      </c>
      <c r="R1320" s="105" t="s">
        <v>36</v>
      </c>
      <c r="S1320" s="105" t="str">
        <f>VLOOKUP(A1320,논문증빙검증!$A:$T,20,0)</f>
        <v>공동저자</v>
      </c>
      <c r="T1320" s="105" t="str">
        <f>VLOOKUP(A1320,논문증빙검증!$A:$R,17,0)</f>
        <v>주저자</v>
      </c>
      <c r="U1320" s="105" t="s">
        <v>5031</v>
      </c>
      <c r="V1320" s="105" t="s">
        <v>38</v>
      </c>
      <c r="W1320" s="105" t="s">
        <v>39</v>
      </c>
      <c r="X1320" s="105" t="s">
        <v>40</v>
      </c>
      <c r="Y1320" s="105" t="s">
        <v>5032</v>
      </c>
      <c r="Z1320" s="105">
        <v>18</v>
      </c>
      <c r="AA1320" s="105" t="s">
        <v>5015</v>
      </c>
      <c r="AB1320" s="105">
        <v>9.2289999999999992</v>
      </c>
      <c r="AC1320" s="105">
        <v>86.976047899999998</v>
      </c>
      <c r="AD1320" s="105" t="s">
        <v>40</v>
      </c>
      <c r="AE1320" s="105" t="s">
        <v>5033</v>
      </c>
      <c r="AF1320" s="105"/>
      <c r="AG1320" s="105"/>
      <c r="AH1320" s="105" t="s">
        <v>4880</v>
      </c>
      <c r="AI1320" s="105" t="s">
        <v>9983</v>
      </c>
      <c r="AJ1320" s="105">
        <v>9</v>
      </c>
      <c r="AK1320" s="105" t="s">
        <v>44</v>
      </c>
      <c r="AL1320" s="105"/>
      <c r="AM1320" s="105"/>
    </row>
    <row r="1321" spans="1:40" s="93" customFormat="1">
      <c r="A1321" s="105">
        <v>1574</v>
      </c>
      <c r="B1321" s="105">
        <v>1</v>
      </c>
      <c r="C1321" s="105" t="s">
        <v>1403</v>
      </c>
      <c r="D1321" s="105" t="s">
        <v>1404</v>
      </c>
      <c r="E1321" s="105" t="s">
        <v>1405</v>
      </c>
      <c r="F1321" s="105" t="str">
        <f>VLOOKUP(A1321,논문증빙검증!$A:$J,10,0)</f>
        <v>인정</v>
      </c>
      <c r="G1321" s="105" t="s">
        <v>1406</v>
      </c>
      <c r="H1321" s="105" t="s">
        <v>1407</v>
      </c>
      <c r="I1321" s="105" t="str">
        <f>VLOOKUP(A1321,논문증빙검증!$A:$N,14,0)</f>
        <v>ㅇ</v>
      </c>
      <c r="J1321" s="105" t="s">
        <v>9699</v>
      </c>
      <c r="K1321" s="105" t="s">
        <v>10859</v>
      </c>
      <c r="L1321" s="105" t="s">
        <v>1408</v>
      </c>
      <c r="M1321" s="105" t="b">
        <f>L1320=L1321</f>
        <v>0</v>
      </c>
      <c r="N1321" s="105" t="s">
        <v>1408</v>
      </c>
      <c r="O1321" s="105" t="str">
        <f>VLOOKUP(A1321,'doi 검증'!$A:$E,5,0)</f>
        <v>인정</v>
      </c>
      <c r="P1321" s="105"/>
      <c r="Q1321" s="105" t="s">
        <v>35</v>
      </c>
      <c r="R1321" s="105" t="s">
        <v>36</v>
      </c>
      <c r="S1321" s="105" t="str">
        <f>VLOOKUP(A1321,논문증빙검증!$A:$T,20,0)</f>
        <v>공동저자</v>
      </c>
      <c r="T1321" s="105" t="str">
        <f>VLOOKUP(A1321,논문증빙검증!$A:$R,17,0)</f>
        <v>주저자</v>
      </c>
      <c r="U1321" s="105" t="s">
        <v>1409</v>
      </c>
      <c r="V1321" s="105" t="s">
        <v>1410</v>
      </c>
      <c r="W1321" s="105" t="s">
        <v>39</v>
      </c>
      <c r="X1321" s="105" t="s">
        <v>40</v>
      </c>
      <c r="Y1321" s="105" t="s">
        <v>1411</v>
      </c>
      <c r="Z1321" s="105">
        <v>0</v>
      </c>
      <c r="AA1321" s="105" t="s">
        <v>232</v>
      </c>
      <c r="AB1321" s="105">
        <v>13.281000000000001</v>
      </c>
      <c r="AC1321" s="105">
        <v>93.4375</v>
      </c>
      <c r="AD1321" s="105" t="s">
        <v>8903</v>
      </c>
      <c r="AE1321" s="105" t="s">
        <v>1412</v>
      </c>
      <c r="AF1321" s="105"/>
      <c r="AG1321" s="105"/>
      <c r="AH1321" s="105" t="s">
        <v>1350</v>
      </c>
      <c r="AI1321" s="105" t="s">
        <v>9983</v>
      </c>
      <c r="AJ1321" s="105">
        <v>17</v>
      </c>
      <c r="AK1321" s="105" t="s">
        <v>257</v>
      </c>
      <c r="AL1321" s="105"/>
      <c r="AM1321" s="105"/>
    </row>
    <row r="1322" spans="1:40" s="93" customFormat="1">
      <c r="A1322" s="105">
        <v>1575</v>
      </c>
      <c r="B1322" s="105">
        <v>2</v>
      </c>
      <c r="C1322" s="105" t="s">
        <v>1403</v>
      </c>
      <c r="D1322" s="105" t="s">
        <v>1404</v>
      </c>
      <c r="E1322" s="105" t="s">
        <v>1405</v>
      </c>
      <c r="F1322" s="105" t="str">
        <f>VLOOKUP(A1322,논문증빙검증!$A:$J,10,0)</f>
        <v>인정</v>
      </c>
      <c r="G1322" s="105" t="s">
        <v>2630</v>
      </c>
      <c r="H1322" s="105" t="s">
        <v>2631</v>
      </c>
      <c r="I1322" s="105" t="str">
        <f>VLOOKUP(A1322,논문증빙검증!$A:$N,14,0)</f>
        <v>ㅇ</v>
      </c>
      <c r="J1322" s="105" t="s">
        <v>9699</v>
      </c>
      <c r="K1322" s="105" t="s">
        <v>10859</v>
      </c>
      <c r="L1322" s="105" t="s">
        <v>2632</v>
      </c>
      <c r="M1322" s="105" t="b">
        <f>L1321=L1322</f>
        <v>0</v>
      </c>
      <c r="N1322" s="105" t="s">
        <v>2632</v>
      </c>
      <c r="O1322" s="105" t="str">
        <f>VLOOKUP(A1322,'doi 검증'!$A:$E,5,0)</f>
        <v>인정</v>
      </c>
      <c r="P1322" s="105"/>
      <c r="Q1322" s="105" t="s">
        <v>35</v>
      </c>
      <c r="R1322" s="105" t="s">
        <v>36</v>
      </c>
      <c r="S1322" s="105">
        <f>VLOOKUP(A1322,논문증빙검증!$A:$T,20,0)</f>
        <v>0</v>
      </c>
      <c r="T1322" s="105" t="str">
        <f>VLOOKUP(A1322,논문증빙검증!$A:$R,17,0)</f>
        <v>주저자</v>
      </c>
      <c r="U1322" s="105" t="s">
        <v>2633</v>
      </c>
      <c r="V1322" s="105" t="s">
        <v>2634</v>
      </c>
      <c r="W1322" s="105" t="s">
        <v>39</v>
      </c>
      <c r="X1322" s="105" t="s">
        <v>40</v>
      </c>
      <c r="Y1322" s="105" t="s">
        <v>2635</v>
      </c>
      <c r="Z1322" s="105">
        <v>1</v>
      </c>
      <c r="AA1322" s="105" t="s">
        <v>232</v>
      </c>
      <c r="AB1322" s="105">
        <v>13.273</v>
      </c>
      <c r="AC1322" s="105">
        <v>97.222222200000004</v>
      </c>
      <c r="AD1322" s="105" t="s">
        <v>40</v>
      </c>
      <c r="AE1322" s="105" t="s">
        <v>1405</v>
      </c>
      <c r="AF1322" s="105"/>
      <c r="AG1322" s="105"/>
      <c r="AH1322" s="105" t="s">
        <v>2567</v>
      </c>
      <c r="AI1322" s="105" t="s">
        <v>9983</v>
      </c>
      <c r="AJ1322" s="105">
        <v>426</v>
      </c>
      <c r="AK1322" s="105"/>
      <c r="AL1322" s="105"/>
      <c r="AM1322" s="105"/>
    </row>
    <row r="1323" spans="1:40" s="93" customFormat="1">
      <c r="A1323" s="105">
        <v>1576</v>
      </c>
      <c r="B1323" s="105">
        <v>3</v>
      </c>
      <c r="C1323" s="105" t="s">
        <v>1403</v>
      </c>
      <c r="D1323" s="105" t="s">
        <v>1404</v>
      </c>
      <c r="E1323" s="105" t="s">
        <v>1405</v>
      </c>
      <c r="F1323" s="105" t="str">
        <f>VLOOKUP(A1323,논문증빙검증!$A:$J,10,0)</f>
        <v>인정</v>
      </c>
      <c r="G1323" s="105" t="s">
        <v>6209</v>
      </c>
      <c r="H1323" s="105" t="s">
        <v>5129</v>
      </c>
      <c r="I1323" s="105" t="str">
        <f>VLOOKUP(A1323,논문증빙검증!$A:$N,14,0)</f>
        <v>ㅇ</v>
      </c>
      <c r="J1323" s="105" t="s">
        <v>9699</v>
      </c>
      <c r="K1323" s="105" t="s">
        <v>10859</v>
      </c>
      <c r="L1323" s="105" t="s">
        <v>6210</v>
      </c>
      <c r="M1323" s="105" t="b">
        <f>L1322=L1323</f>
        <v>0</v>
      </c>
      <c r="N1323" s="105" t="s">
        <v>6210</v>
      </c>
      <c r="O1323" s="105" t="str">
        <f>VLOOKUP(A1323,'doi 검증'!$A:$E,5,0)</f>
        <v>인정</v>
      </c>
      <c r="P1323" s="105"/>
      <c r="Q1323" s="105" t="s">
        <v>35</v>
      </c>
      <c r="R1323" s="105" t="s">
        <v>36</v>
      </c>
      <c r="S1323" s="105">
        <f>VLOOKUP(A1323,논문증빙검증!$A:$T,20,0)</f>
        <v>0</v>
      </c>
      <c r="T1323" s="105" t="str">
        <f>VLOOKUP(A1323,논문증빙검증!$A:$R,17,0)</f>
        <v>주저자</v>
      </c>
      <c r="U1323" s="105" t="s">
        <v>6211</v>
      </c>
      <c r="V1323" s="105" t="s">
        <v>5804</v>
      </c>
      <c r="W1323" s="105" t="s">
        <v>39</v>
      </c>
      <c r="X1323" s="105" t="s">
        <v>40</v>
      </c>
      <c r="Y1323" s="105" t="s">
        <v>3318</v>
      </c>
      <c r="Z1323" s="105">
        <v>22</v>
      </c>
      <c r="AA1323" s="105" t="s">
        <v>6100</v>
      </c>
      <c r="AB1323" s="105">
        <v>12.731999999999999</v>
      </c>
      <c r="AC1323" s="105">
        <v>93.421052599999996</v>
      </c>
      <c r="AD1323" s="105" t="s">
        <v>40</v>
      </c>
      <c r="AE1323" s="105" t="s">
        <v>1405</v>
      </c>
      <c r="AF1323" s="105"/>
      <c r="AG1323" s="105"/>
      <c r="AH1323" s="105" t="s">
        <v>5861</v>
      </c>
      <c r="AI1323" s="105" t="s">
        <v>9983</v>
      </c>
      <c r="AJ1323" s="105">
        <v>7</v>
      </c>
      <c r="AK1323" s="105" t="s">
        <v>205</v>
      </c>
      <c r="AL1323" s="105"/>
      <c r="AM1323" s="105"/>
    </row>
    <row r="1324" spans="1:40" s="93" customFormat="1">
      <c r="A1324" s="105">
        <v>1577</v>
      </c>
      <c r="B1324" s="105">
        <v>4</v>
      </c>
      <c r="C1324" s="105" t="s">
        <v>1403</v>
      </c>
      <c r="D1324" s="105" t="s">
        <v>1404</v>
      </c>
      <c r="E1324" s="105" t="s">
        <v>1405</v>
      </c>
      <c r="F1324" s="105" t="str">
        <f>VLOOKUP(A1324,논문증빙검증!$A:$J,10,0)</f>
        <v>인정</v>
      </c>
      <c r="G1324" s="105" t="s">
        <v>6370</v>
      </c>
      <c r="H1324" s="105" t="s">
        <v>3426</v>
      </c>
      <c r="I1324" s="105" t="str">
        <f>VLOOKUP(A1324,논문증빙검증!$A:$N,14,0)</f>
        <v>ㅇ</v>
      </c>
      <c r="J1324" s="105" t="s">
        <v>9699</v>
      </c>
      <c r="K1324" s="105" t="s">
        <v>10859</v>
      </c>
      <c r="L1324" s="105" t="s">
        <v>6371</v>
      </c>
      <c r="M1324" s="105" t="b">
        <f>L1323=L1324</f>
        <v>0</v>
      </c>
      <c r="N1324" s="105" t="s">
        <v>6371</v>
      </c>
      <c r="O1324" s="105" t="str">
        <f>VLOOKUP(A1324,'doi 검증'!$A:$E,5,0)</f>
        <v>인정</v>
      </c>
      <c r="P1324" s="105"/>
      <c r="Q1324" s="105" t="s">
        <v>35</v>
      </c>
      <c r="R1324" s="105" t="s">
        <v>36</v>
      </c>
      <c r="S1324" s="105" t="str">
        <f>VLOOKUP(A1324,논문증빙검증!$A:$T,20,0)</f>
        <v>공동저자</v>
      </c>
      <c r="T1324" s="105" t="str">
        <f>VLOOKUP(A1324,논문증빙검증!$A:$R,17,0)</f>
        <v>주저자</v>
      </c>
      <c r="U1324" s="105" t="s">
        <v>6372</v>
      </c>
      <c r="V1324" s="105" t="s">
        <v>5804</v>
      </c>
      <c r="W1324" s="105" t="s">
        <v>39</v>
      </c>
      <c r="X1324" s="105" t="s">
        <v>40</v>
      </c>
      <c r="Y1324" s="105" t="s">
        <v>6373</v>
      </c>
      <c r="Z1324" s="105">
        <v>16</v>
      </c>
      <c r="AA1324" s="105" t="s">
        <v>6228</v>
      </c>
      <c r="AB1324" s="105">
        <v>12.731999999999999</v>
      </c>
      <c r="AC1324" s="105">
        <v>93.421052599999996</v>
      </c>
      <c r="AD1324" s="105" t="s">
        <v>8903</v>
      </c>
      <c r="AE1324" s="105" t="s">
        <v>3463</v>
      </c>
      <c r="AF1324" s="105"/>
      <c r="AG1324" s="105"/>
      <c r="AH1324" s="105" t="s">
        <v>5861</v>
      </c>
      <c r="AI1324" s="105" t="s">
        <v>9983</v>
      </c>
      <c r="AJ1324" s="105">
        <v>8</v>
      </c>
      <c r="AK1324" s="105" t="s">
        <v>620</v>
      </c>
      <c r="AL1324" s="105"/>
      <c r="AM1324" s="105"/>
    </row>
    <row r="1325" spans="1:40" s="96" customFormat="1">
      <c r="A1325" s="105">
        <v>1578</v>
      </c>
      <c r="B1325" s="105">
        <v>5</v>
      </c>
      <c r="C1325" s="105" t="s">
        <v>1403</v>
      </c>
      <c r="D1325" s="105" t="s">
        <v>1404</v>
      </c>
      <c r="E1325" s="105" t="s">
        <v>1405</v>
      </c>
      <c r="F1325" s="105" t="str">
        <f>VLOOKUP(A1325,논문증빙검증!$A:$J,10,0)</f>
        <v>인정</v>
      </c>
      <c r="G1325" s="105" t="s">
        <v>6491</v>
      </c>
      <c r="H1325" s="105" t="s">
        <v>1463</v>
      </c>
      <c r="I1325" s="105" t="str">
        <f>VLOOKUP(A1325,논문증빙검증!$A:$N,14,0)</f>
        <v>ㅇ</v>
      </c>
      <c r="J1325" s="105" t="s">
        <v>9699</v>
      </c>
      <c r="K1325" s="105" t="s">
        <v>10859</v>
      </c>
      <c r="L1325" s="105" t="s">
        <v>6492</v>
      </c>
      <c r="M1325" s="105" t="b">
        <f>L1324=L1325</f>
        <v>0</v>
      </c>
      <c r="N1325" s="105" t="s">
        <v>6492</v>
      </c>
      <c r="O1325" s="105" t="str">
        <f>VLOOKUP(A1325,'doi 검증'!$A:$E,5,0)</f>
        <v>인정</v>
      </c>
      <c r="P1325" s="105"/>
      <c r="Q1325" s="105" t="s">
        <v>35</v>
      </c>
      <c r="R1325" s="105" t="s">
        <v>63</v>
      </c>
      <c r="S1325" s="105">
        <f>VLOOKUP(A1325,논문증빙검증!$A:$T,20,0)</f>
        <v>0</v>
      </c>
      <c r="T1325" s="105" t="str">
        <f>VLOOKUP(A1325,논문증빙검증!$A:$R,17,0)</f>
        <v>기타저자</v>
      </c>
      <c r="U1325" s="105" t="s">
        <v>6493</v>
      </c>
      <c r="V1325" s="105" t="s">
        <v>5804</v>
      </c>
      <c r="W1325" s="105" t="s">
        <v>39</v>
      </c>
      <c r="X1325" s="105" t="s">
        <v>40</v>
      </c>
      <c r="Y1325" s="105" t="s">
        <v>900</v>
      </c>
      <c r="Z1325" s="105">
        <v>1</v>
      </c>
      <c r="AA1325" s="105" t="s">
        <v>232</v>
      </c>
      <c r="AB1325" s="105">
        <v>7.79</v>
      </c>
      <c r="AC1325" s="105">
        <v>85.9375</v>
      </c>
      <c r="AD1325" s="105" t="s">
        <v>68</v>
      </c>
      <c r="AE1325" s="105" t="s">
        <v>3463</v>
      </c>
      <c r="AF1325" s="105"/>
      <c r="AG1325" s="105"/>
      <c r="AH1325" s="105" t="s">
        <v>5895</v>
      </c>
      <c r="AI1325" s="105" t="s">
        <v>9983</v>
      </c>
      <c r="AJ1325" s="105">
        <v>13</v>
      </c>
      <c r="AK1325" s="105" t="s">
        <v>1081</v>
      </c>
      <c r="AL1325" s="105"/>
      <c r="AM1325" s="105"/>
    </row>
    <row r="1326" spans="1:40" s="96" customFormat="1">
      <c r="A1326" s="105">
        <v>1579</v>
      </c>
      <c r="B1326" s="105">
        <v>6</v>
      </c>
      <c r="C1326" s="105" t="s">
        <v>1403</v>
      </c>
      <c r="D1326" s="105" t="s">
        <v>1404</v>
      </c>
      <c r="E1326" s="105" t="s">
        <v>1405</v>
      </c>
      <c r="F1326" s="105" t="str">
        <f>VLOOKUP(A1326,논문증빙검증!$A:$J,10,0)</f>
        <v>인정</v>
      </c>
      <c r="G1326" s="105" t="s">
        <v>3464</v>
      </c>
      <c r="H1326" s="105" t="s">
        <v>3465</v>
      </c>
      <c r="I1326" s="105" t="str">
        <f>VLOOKUP(A1326,논문증빙검증!$A:$N,14,0)</f>
        <v>ㅇ</v>
      </c>
      <c r="J1326" s="105" t="s">
        <v>9699</v>
      </c>
      <c r="K1326" s="105" t="s">
        <v>10859</v>
      </c>
      <c r="L1326" s="105" t="s">
        <v>3466</v>
      </c>
      <c r="M1326" s="105" t="b">
        <f>L1325=L1326</f>
        <v>0</v>
      </c>
      <c r="N1326" s="105" t="s">
        <v>3466</v>
      </c>
      <c r="O1326" s="105" t="str">
        <f>VLOOKUP(A1326,'doi 검증'!$A:$E,5,0)</f>
        <v>인정</v>
      </c>
      <c r="P1326" s="105"/>
      <c r="Q1326" s="105" t="s">
        <v>35</v>
      </c>
      <c r="R1326" s="105" t="s">
        <v>36</v>
      </c>
      <c r="S1326" s="105" t="str">
        <f>VLOOKUP(A1326,논문증빙검증!$A:$T,20,0)</f>
        <v>공동저자</v>
      </c>
      <c r="T1326" s="105" t="str">
        <f>VLOOKUP(A1326,논문증빙검증!$A:$R,17,0)</f>
        <v>주저자</v>
      </c>
      <c r="U1326" s="105" t="s">
        <v>3467</v>
      </c>
      <c r="V1326" s="105" t="s">
        <v>2634</v>
      </c>
      <c r="W1326" s="105" t="s">
        <v>39</v>
      </c>
      <c r="X1326" s="105" t="s">
        <v>40</v>
      </c>
      <c r="Y1326" s="105" t="s">
        <v>2635</v>
      </c>
      <c r="Z1326" s="105">
        <v>0</v>
      </c>
      <c r="AA1326" s="105" t="s">
        <v>232</v>
      </c>
      <c r="AB1326" s="105">
        <v>5.3159999999999998</v>
      </c>
      <c r="AC1326" s="105">
        <v>93.125</v>
      </c>
      <c r="AD1326" s="105" t="s">
        <v>8903</v>
      </c>
      <c r="AE1326" s="105" t="s">
        <v>1412</v>
      </c>
      <c r="AF1326" s="105"/>
      <c r="AG1326" s="105"/>
      <c r="AH1326" s="105" t="s">
        <v>3384</v>
      </c>
      <c r="AI1326" s="105" t="s">
        <v>9983</v>
      </c>
      <c r="AJ1326" s="105">
        <v>886</v>
      </c>
      <c r="AK1326" s="105"/>
      <c r="AL1326" s="105"/>
      <c r="AM1326" s="105"/>
    </row>
    <row r="1327" spans="1:40" s="93" customFormat="1">
      <c r="A1327" s="105">
        <v>1580</v>
      </c>
      <c r="B1327" s="105">
        <v>7</v>
      </c>
      <c r="C1327" s="105" t="s">
        <v>1403</v>
      </c>
      <c r="D1327" s="105" t="s">
        <v>1404</v>
      </c>
      <c r="E1327" s="105" t="s">
        <v>1405</v>
      </c>
      <c r="F1327" s="105" t="str">
        <f>VLOOKUP(A1327,논문증빙검증!$A:$J,10,0)</f>
        <v>인정</v>
      </c>
      <c r="G1327" s="105" t="s">
        <v>6515</v>
      </c>
      <c r="H1327" s="105" t="s">
        <v>1529</v>
      </c>
      <c r="I1327" s="105" t="str">
        <f>VLOOKUP(A1327,논문증빙검증!$A:$N,14,0)</f>
        <v>ㅇ</v>
      </c>
      <c r="J1327" s="105" t="s">
        <v>9699</v>
      </c>
      <c r="K1327" s="105" t="s">
        <v>10859</v>
      </c>
      <c r="L1327" s="105" t="s">
        <v>6516</v>
      </c>
      <c r="M1327" s="105" t="b">
        <f>L1326=L1327</f>
        <v>0</v>
      </c>
      <c r="N1327" s="105" t="s">
        <v>6516</v>
      </c>
      <c r="O1327" s="105" t="str">
        <f>VLOOKUP(A1327,'doi 검증'!$A:$E,5,0)</f>
        <v>인정</v>
      </c>
      <c r="P1327" s="105"/>
      <c r="Q1327" s="105" t="s">
        <v>35</v>
      </c>
      <c r="R1327" s="105" t="s">
        <v>36</v>
      </c>
      <c r="S1327" s="105" t="str">
        <f>VLOOKUP(A1327,논문증빙검증!$A:$T,20,0)</f>
        <v>공동저자</v>
      </c>
      <c r="T1327" s="105" t="str">
        <f>VLOOKUP(A1327,논문증빙검증!$A:$R,17,0)</f>
        <v>주저자</v>
      </c>
      <c r="U1327" s="105" t="s">
        <v>6517</v>
      </c>
      <c r="V1327" s="105" t="s">
        <v>5804</v>
      </c>
      <c r="W1327" s="105" t="s">
        <v>39</v>
      </c>
      <c r="X1327" s="105" t="s">
        <v>40</v>
      </c>
      <c r="Y1327" s="105" t="s">
        <v>6518</v>
      </c>
      <c r="Z1327" s="105">
        <v>0</v>
      </c>
      <c r="AA1327" s="105" t="s">
        <v>232</v>
      </c>
      <c r="AB1327" s="105">
        <v>3.3610000000000002</v>
      </c>
      <c r="AC1327" s="105">
        <v>54.775280899999998</v>
      </c>
      <c r="AD1327" s="105" t="s">
        <v>40</v>
      </c>
      <c r="AE1327" s="105" t="s">
        <v>1405</v>
      </c>
      <c r="AF1327" s="105"/>
      <c r="AG1327" s="105"/>
      <c r="AH1327" s="105" t="s">
        <v>5850</v>
      </c>
      <c r="AI1327" s="105" t="s">
        <v>9983</v>
      </c>
      <c r="AJ1327" s="105">
        <v>11</v>
      </c>
      <c r="AK1327" s="105" t="s">
        <v>665</v>
      </c>
      <c r="AL1327" s="105"/>
      <c r="AM1327" s="105"/>
    </row>
    <row r="1328" spans="1:40" s="93" customFormat="1">
      <c r="A1328" s="105">
        <v>1581</v>
      </c>
      <c r="B1328" s="105">
        <v>8</v>
      </c>
      <c r="C1328" s="105" t="s">
        <v>1403</v>
      </c>
      <c r="D1328" s="105" t="s">
        <v>1404</v>
      </c>
      <c r="E1328" s="105" t="s">
        <v>1405</v>
      </c>
      <c r="F1328" s="105" t="str">
        <f>VLOOKUP(A1328,논문증빙검증!$A:$J,10,0)</f>
        <v>인정</v>
      </c>
      <c r="G1328" s="105" t="s">
        <v>3458</v>
      </c>
      <c r="H1328" s="105" t="s">
        <v>3459</v>
      </c>
      <c r="I1328" s="105" t="str">
        <f>VLOOKUP(A1328,논문증빙검증!$A:$N,14,0)</f>
        <v>ㅇ</v>
      </c>
      <c r="J1328" s="105" t="s">
        <v>9699</v>
      </c>
      <c r="K1328" s="105" t="s">
        <v>10859</v>
      </c>
      <c r="L1328" s="105" t="s">
        <v>3460</v>
      </c>
      <c r="M1328" s="105" t="b">
        <f>L1327=L1328</f>
        <v>0</v>
      </c>
      <c r="N1328" s="105" t="s">
        <v>3460</v>
      </c>
      <c r="O1328" s="105" t="str">
        <f>VLOOKUP(A1328,'doi 검증'!$A:$E,5,0)</f>
        <v>인정</v>
      </c>
      <c r="P1328" s="105"/>
      <c r="Q1328" s="105" t="s">
        <v>35</v>
      </c>
      <c r="R1328" s="105" t="s">
        <v>63</v>
      </c>
      <c r="S1328" s="105">
        <f>VLOOKUP(A1328,논문증빙검증!$A:$T,20,0)</f>
        <v>0</v>
      </c>
      <c r="T1328" s="105" t="str">
        <f>VLOOKUP(A1328,논문증빙검증!$A:$R,17,0)</f>
        <v>기타저자</v>
      </c>
      <c r="U1328" s="105" t="s">
        <v>3461</v>
      </c>
      <c r="V1328" s="105" t="s">
        <v>2634</v>
      </c>
      <c r="W1328" s="105" t="s">
        <v>39</v>
      </c>
      <c r="X1328" s="105" t="s">
        <v>40</v>
      </c>
      <c r="Y1328" s="105" t="s">
        <v>3462</v>
      </c>
      <c r="Z1328" s="105">
        <v>4</v>
      </c>
      <c r="AA1328" s="105" t="s">
        <v>232</v>
      </c>
      <c r="AB1328" s="105">
        <v>5.3159999999999998</v>
      </c>
      <c r="AC1328" s="105">
        <v>93.125</v>
      </c>
      <c r="AD1328" s="105" t="s">
        <v>68</v>
      </c>
      <c r="AE1328" s="105" t="s">
        <v>3463</v>
      </c>
      <c r="AF1328" s="105"/>
      <c r="AG1328" s="105"/>
      <c r="AH1328" s="105" t="s">
        <v>3384</v>
      </c>
      <c r="AI1328" s="105" t="s">
        <v>9983</v>
      </c>
      <c r="AJ1328" s="105">
        <v>871</v>
      </c>
      <c r="AK1328" s="105"/>
      <c r="AL1328" s="105"/>
      <c r="AM1328" s="105"/>
    </row>
    <row r="1329" spans="1:40" s="93" customFormat="1">
      <c r="A1329" s="105">
        <v>1582</v>
      </c>
      <c r="B1329" s="105">
        <v>9</v>
      </c>
      <c r="C1329" s="105" t="s">
        <v>1403</v>
      </c>
      <c r="D1329" s="105" t="s">
        <v>1404</v>
      </c>
      <c r="E1329" s="105" t="s">
        <v>1405</v>
      </c>
      <c r="F1329" s="105" t="str">
        <f>VLOOKUP(A1329,논문증빙검증!$A:$J,10,0)</f>
        <v>인정</v>
      </c>
      <c r="G1329" s="105" t="s">
        <v>6092</v>
      </c>
      <c r="H1329" s="105" t="s">
        <v>6093</v>
      </c>
      <c r="I1329" s="105" t="str">
        <f>VLOOKUP(A1329,논문증빙검증!$A:$N,14,0)</f>
        <v>ㅇ</v>
      </c>
      <c r="J1329" s="105" t="s">
        <v>9699</v>
      </c>
      <c r="K1329" s="105" t="s">
        <v>10859</v>
      </c>
      <c r="L1329" s="105" t="s">
        <v>6094</v>
      </c>
      <c r="M1329" s="105" t="b">
        <f>L1328=L1329</f>
        <v>0</v>
      </c>
      <c r="N1329" s="105" t="s">
        <v>6094</v>
      </c>
      <c r="O1329" s="105" t="str">
        <f>VLOOKUP(A1329,'doi 검증'!$A:$E,5,0)</f>
        <v>인정</v>
      </c>
      <c r="P1329" s="105"/>
      <c r="Q1329" s="105" t="s">
        <v>35</v>
      </c>
      <c r="R1329" s="105" t="s">
        <v>173</v>
      </c>
      <c r="S1329" s="105">
        <f>VLOOKUP(A1329,논문증빙검증!$A:$T,20,0)</f>
        <v>0</v>
      </c>
      <c r="T1329" s="105" t="str">
        <f>VLOOKUP(A1329,논문증빙검증!$A:$R,17,0)</f>
        <v>기타저자</v>
      </c>
      <c r="U1329" s="105" t="s">
        <v>6095</v>
      </c>
      <c r="V1329" s="105" t="s">
        <v>5804</v>
      </c>
      <c r="W1329" s="105" t="s">
        <v>39</v>
      </c>
      <c r="X1329" s="105" t="s">
        <v>40</v>
      </c>
      <c r="Y1329" s="105" t="s">
        <v>92</v>
      </c>
      <c r="Z1329" s="105">
        <v>33</v>
      </c>
      <c r="AA1329" s="105" t="s">
        <v>5965</v>
      </c>
      <c r="AB1329" s="105">
        <v>12.731999999999999</v>
      </c>
      <c r="AC1329" s="105">
        <v>93.421052599999996</v>
      </c>
      <c r="AD1329" s="105" t="s">
        <v>68</v>
      </c>
      <c r="AE1329" s="105" t="s">
        <v>1412</v>
      </c>
      <c r="AF1329" s="105"/>
      <c r="AG1329" s="105"/>
      <c r="AH1329" s="105" t="s">
        <v>5861</v>
      </c>
      <c r="AI1329" s="105" t="s">
        <v>9983</v>
      </c>
      <c r="AJ1329" s="105">
        <v>6</v>
      </c>
      <c r="AK1329" s="105" t="s">
        <v>166</v>
      </c>
      <c r="AL1329" s="105"/>
      <c r="AM1329" s="105"/>
    </row>
    <row r="1330" spans="1:40" s="93" customFormat="1">
      <c r="A1330" s="105">
        <v>1583</v>
      </c>
      <c r="B1330" s="105">
        <v>10</v>
      </c>
      <c r="C1330" s="105" t="s">
        <v>1403</v>
      </c>
      <c r="D1330" s="105" t="s">
        <v>1404</v>
      </c>
      <c r="E1330" s="105" t="s">
        <v>1405</v>
      </c>
      <c r="F1330" s="105" t="str">
        <f>VLOOKUP(A1330,논문증빙검증!$A:$J,10,0)</f>
        <v>인정</v>
      </c>
      <c r="G1330" s="105" t="s">
        <v>6310</v>
      </c>
      <c r="H1330" s="105" t="s">
        <v>746</v>
      </c>
      <c r="I1330" s="105" t="str">
        <f>VLOOKUP(A1330,논문증빙검증!$A:$N,14,0)</f>
        <v>ㅇ</v>
      </c>
      <c r="J1330" s="105" t="s">
        <v>9699</v>
      </c>
      <c r="K1330" s="105" t="s">
        <v>10859</v>
      </c>
      <c r="L1330" s="105" t="s">
        <v>6311</v>
      </c>
      <c r="M1330" s="105" t="b">
        <f>L1329=L1330</f>
        <v>0</v>
      </c>
      <c r="N1330" s="105" t="s">
        <v>6311</v>
      </c>
      <c r="O1330" s="105" t="str">
        <f>VLOOKUP(A1330,'doi 검증'!$A:$E,5,0)</f>
        <v>인정</v>
      </c>
      <c r="P1330" s="105"/>
      <c r="Q1330" s="105" t="s">
        <v>35</v>
      </c>
      <c r="R1330" s="105" t="s">
        <v>173</v>
      </c>
      <c r="S1330" s="105">
        <f>VLOOKUP(A1330,논문증빙검증!$A:$T,20,0)</f>
        <v>0</v>
      </c>
      <c r="T1330" s="105" t="str">
        <f>VLOOKUP(A1330,논문증빙검증!$A:$R,17,0)</f>
        <v>기타저자</v>
      </c>
      <c r="U1330" s="105" t="s">
        <v>6312</v>
      </c>
      <c r="V1330" s="105" t="s">
        <v>5804</v>
      </c>
      <c r="W1330" s="105" t="s">
        <v>39</v>
      </c>
      <c r="X1330" s="105" t="s">
        <v>40</v>
      </c>
      <c r="Y1330" s="105" t="s">
        <v>1744</v>
      </c>
      <c r="Z1330" s="105">
        <v>4</v>
      </c>
      <c r="AA1330" s="105" t="s">
        <v>6313</v>
      </c>
      <c r="AB1330" s="105">
        <v>4.5529999999999999</v>
      </c>
      <c r="AC1330" s="105">
        <v>66.317365300000006</v>
      </c>
      <c r="AD1330" s="105" t="s">
        <v>68</v>
      </c>
      <c r="AE1330" s="105" t="s">
        <v>3463</v>
      </c>
      <c r="AF1330" s="105"/>
      <c r="AG1330" s="105"/>
      <c r="AH1330" s="105" t="s">
        <v>6314</v>
      </c>
      <c r="AI1330" s="105" t="s">
        <v>9983</v>
      </c>
      <c r="AJ1330" s="105">
        <v>2</v>
      </c>
      <c r="AK1330" s="105" t="s">
        <v>234</v>
      </c>
      <c r="AL1330" s="105"/>
      <c r="AM1330" s="105"/>
    </row>
    <row r="1331" spans="1:40" s="93" customFormat="1">
      <c r="A1331" s="107">
        <v>1584</v>
      </c>
      <c r="B1331" s="107">
        <v>1</v>
      </c>
      <c r="C1331" s="107" t="s">
        <v>611</v>
      </c>
      <c r="D1331" s="107" t="s">
        <v>612</v>
      </c>
      <c r="E1331" s="107" t="s">
        <v>613</v>
      </c>
      <c r="F1331" s="105" t="str">
        <f>VLOOKUP(A1331,논문증빙검증!$A:$J,10,0)</f>
        <v>인정</v>
      </c>
      <c r="G1331" s="107" t="s">
        <v>614</v>
      </c>
      <c r="H1331" s="107" t="s">
        <v>615</v>
      </c>
      <c r="I1331" s="105" t="str">
        <f>VLOOKUP(A1331,논문증빙검증!$A:$N,14,0)</f>
        <v>O</v>
      </c>
      <c r="J1331" s="105" t="s">
        <v>9699</v>
      </c>
      <c r="K1331" s="110" t="s">
        <v>10859</v>
      </c>
      <c r="L1331" s="105" t="s">
        <v>616</v>
      </c>
      <c r="M1331" s="105" t="b">
        <f>L1330=L1331</f>
        <v>0</v>
      </c>
      <c r="N1331" s="107" t="s">
        <v>616</v>
      </c>
      <c r="O1331" s="105" t="str">
        <f>VLOOKUP(A1331,'doi 검증'!$A:$E,5,0)</f>
        <v>인정</v>
      </c>
      <c r="P1331" s="107"/>
      <c r="Q1331" s="107" t="s">
        <v>462</v>
      </c>
      <c r="R1331" s="107" t="s">
        <v>36</v>
      </c>
      <c r="S1331" s="105">
        <f>VLOOKUP(A1331,논문증빙검증!$A:$T,20,0)</f>
        <v>0</v>
      </c>
      <c r="T1331" s="105" t="str">
        <f>VLOOKUP(A1331,논문증빙검증!$A:$R,17,0)</f>
        <v>주저자</v>
      </c>
      <c r="U1331" s="107" t="s">
        <v>617</v>
      </c>
      <c r="V1331" s="107" t="s">
        <v>331</v>
      </c>
      <c r="W1331" s="107" t="s">
        <v>39</v>
      </c>
      <c r="X1331" s="107" t="s">
        <v>40</v>
      </c>
      <c r="Y1331" s="107" t="s">
        <v>618</v>
      </c>
      <c r="Z1331" s="107">
        <v>51</v>
      </c>
      <c r="AA1331" s="107" t="s">
        <v>598</v>
      </c>
      <c r="AB1331" s="107">
        <v>29.367999999999999</v>
      </c>
      <c r="AC1331" s="105">
        <v>97.222222200000004</v>
      </c>
      <c r="AD1331" s="107" t="s">
        <v>10857</v>
      </c>
      <c r="AE1331" s="107" t="s">
        <v>619</v>
      </c>
      <c r="AF1331" s="107"/>
      <c r="AG1331" s="107"/>
      <c r="AH1331" s="107" t="s">
        <v>600</v>
      </c>
      <c r="AI1331" s="105" t="s">
        <v>9983</v>
      </c>
      <c r="AJ1331" s="107">
        <v>7</v>
      </c>
      <c r="AK1331" s="107" t="s">
        <v>620</v>
      </c>
      <c r="AL1331" s="107" t="s">
        <v>621</v>
      </c>
      <c r="AM1331" s="107" t="s">
        <v>8920</v>
      </c>
    </row>
    <row r="1332" spans="1:40" s="93" customFormat="1">
      <c r="A1332" s="105">
        <v>1586</v>
      </c>
      <c r="B1332" s="105">
        <v>1</v>
      </c>
      <c r="C1332" s="105" t="s">
        <v>1954</v>
      </c>
      <c r="D1332" s="105" t="s">
        <v>1955</v>
      </c>
      <c r="E1332" s="105" t="s">
        <v>1956</v>
      </c>
      <c r="F1332" s="105" t="str">
        <f>VLOOKUP(A1332,논문증빙검증!$A:$J,10,0)</f>
        <v>인정</v>
      </c>
      <c r="G1332" s="105" t="s">
        <v>3314</v>
      </c>
      <c r="H1332" s="105" t="s">
        <v>3315</v>
      </c>
      <c r="I1332" s="105" t="str">
        <f>VLOOKUP(A1332,논문증빙검증!$A:$N,14,0)</f>
        <v>2019.11.09</v>
      </c>
      <c r="J1332" s="105" t="s">
        <v>9699</v>
      </c>
      <c r="K1332" s="105" t="s">
        <v>10859</v>
      </c>
      <c r="L1332" s="105" t="s">
        <v>3316</v>
      </c>
      <c r="M1332" s="105" t="b">
        <f>L1331=L1332</f>
        <v>0</v>
      </c>
      <c r="N1332" s="105" t="s">
        <v>3316</v>
      </c>
      <c r="O1332" s="105" t="str">
        <f>VLOOKUP(A1332,'doi 검증'!$A:$E,5,0)</f>
        <v>인정</v>
      </c>
      <c r="P1332" s="105"/>
      <c r="Q1332" s="105" t="s">
        <v>35</v>
      </c>
      <c r="R1332" s="105" t="s">
        <v>36</v>
      </c>
      <c r="S1332" s="105">
        <f>VLOOKUP(A1332,논문증빙검증!$A:$T,20,0)</f>
        <v>0</v>
      </c>
      <c r="T1332" s="105" t="str">
        <f>VLOOKUP(A1332,논문증빙검증!$A:$R,17,0)</f>
        <v>주저자</v>
      </c>
      <c r="U1332" s="105" t="s">
        <v>3317</v>
      </c>
      <c r="V1332" s="105" t="s">
        <v>78</v>
      </c>
      <c r="W1332" s="105" t="s">
        <v>3223</v>
      </c>
      <c r="X1332" s="105" t="s">
        <v>40</v>
      </c>
      <c r="Y1332" s="105" t="s">
        <v>3318</v>
      </c>
      <c r="Z1332" s="105">
        <v>5</v>
      </c>
      <c r="AA1332" s="105" t="s">
        <v>3272</v>
      </c>
      <c r="AB1332" s="105">
        <v>5.8159999999999998</v>
      </c>
      <c r="AC1332" s="105">
        <v>70.689655200000004</v>
      </c>
      <c r="AD1332" s="105" t="s">
        <v>40</v>
      </c>
      <c r="AE1332" s="105" t="s">
        <v>1956</v>
      </c>
      <c r="AF1332" s="105"/>
      <c r="AG1332" s="105"/>
      <c r="AH1332" s="105" t="s">
        <v>3218</v>
      </c>
      <c r="AI1332" s="105" t="s">
        <v>9983</v>
      </c>
      <c r="AJ1332" s="105"/>
      <c r="AK1332" s="105"/>
      <c r="AL1332" s="105"/>
      <c r="AM1332" s="105"/>
    </row>
    <row r="1333" spans="1:40" s="93" customFormat="1">
      <c r="A1333" s="105">
        <v>1587</v>
      </c>
      <c r="B1333" s="105">
        <v>2</v>
      </c>
      <c r="C1333" s="105" t="s">
        <v>1954</v>
      </c>
      <c r="D1333" s="105" t="s">
        <v>1955</v>
      </c>
      <c r="E1333" s="105" t="s">
        <v>1956</v>
      </c>
      <c r="F1333" s="105" t="str">
        <f>VLOOKUP(A1333,논문증빙검증!$A:$J,10,0)</f>
        <v>인정</v>
      </c>
      <c r="G1333" s="105" t="s">
        <v>3235</v>
      </c>
      <c r="H1333" s="105" t="s">
        <v>3236</v>
      </c>
      <c r="I1333" s="105" t="str">
        <f>VLOOKUP(A1333,논문증빙검증!$A:$N,14,0)</f>
        <v>2017.06.29</v>
      </c>
      <c r="J1333" s="105" t="s">
        <v>9699</v>
      </c>
      <c r="K1333" s="105" t="s">
        <v>10859</v>
      </c>
      <c r="L1333" s="105" t="s">
        <v>3237</v>
      </c>
      <c r="M1333" s="105" t="b">
        <f>L1332=L1333</f>
        <v>0</v>
      </c>
      <c r="N1333" s="105" t="s">
        <v>3237</v>
      </c>
      <c r="O1333" s="105" t="str">
        <f>VLOOKUP(A1333,'doi 검증'!$A:$E,5,0)</f>
        <v>인정</v>
      </c>
      <c r="P1333" s="105"/>
      <c r="Q1333" s="105" t="s">
        <v>35</v>
      </c>
      <c r="R1333" s="105" t="s">
        <v>36</v>
      </c>
      <c r="S1333" s="105">
        <f>VLOOKUP(A1333,논문증빙검증!$A:$T,20,0)</f>
        <v>0</v>
      </c>
      <c r="T1333" s="105" t="str">
        <f>VLOOKUP(A1333,논문증빙검증!$A:$R,17,0)</f>
        <v>주저자</v>
      </c>
      <c r="U1333" s="105" t="s">
        <v>3238</v>
      </c>
      <c r="V1333" s="105" t="s">
        <v>78</v>
      </c>
      <c r="W1333" s="105" t="s">
        <v>3223</v>
      </c>
      <c r="X1333" s="105" t="s">
        <v>40</v>
      </c>
      <c r="Y1333" s="105" t="s">
        <v>3239</v>
      </c>
      <c r="Z1333" s="105">
        <v>8</v>
      </c>
      <c r="AA1333" s="105" t="s">
        <v>3225</v>
      </c>
      <c r="AB1333" s="105">
        <v>5.8159999999999998</v>
      </c>
      <c r="AC1333" s="105">
        <v>70.689655200000004</v>
      </c>
      <c r="AD1333" s="105" t="s">
        <v>40</v>
      </c>
      <c r="AE1333" s="105" t="s">
        <v>1956</v>
      </c>
      <c r="AF1333" s="105"/>
      <c r="AG1333" s="105"/>
      <c r="AH1333" s="105" t="s">
        <v>3218</v>
      </c>
      <c r="AI1333" s="105" t="s">
        <v>9983</v>
      </c>
      <c r="AJ1333" s="105">
        <v>42</v>
      </c>
      <c r="AK1333" s="105" t="s">
        <v>178</v>
      </c>
      <c r="AL1333" s="105"/>
      <c r="AM1333" s="105"/>
    </row>
    <row r="1334" spans="1:40" s="93" customFormat="1">
      <c r="A1334" s="108">
        <v>1588</v>
      </c>
      <c r="B1334" s="108">
        <v>3</v>
      </c>
      <c r="C1334" s="108" t="s">
        <v>1954</v>
      </c>
      <c r="D1334" s="108" t="s">
        <v>1955</v>
      </c>
      <c r="E1334" s="108" t="s">
        <v>1956</v>
      </c>
      <c r="F1334" s="105" t="str">
        <f>VLOOKUP(A1334,논문증빙검증!$A:$J,10,0)</f>
        <v>인정</v>
      </c>
      <c r="G1334" s="108" t="s">
        <v>7213</v>
      </c>
      <c r="H1334" s="108" t="s">
        <v>7214</v>
      </c>
      <c r="I1334" s="105" t="str">
        <f>VLOOKUP(A1334,논문증빙검증!$A:$N,14,0)</f>
        <v>○</v>
      </c>
      <c r="J1334" s="108" t="s">
        <v>9699</v>
      </c>
      <c r="K1334" s="110" t="s">
        <v>10859</v>
      </c>
      <c r="L1334" s="105" t="s">
        <v>7215</v>
      </c>
      <c r="M1334" s="105" t="b">
        <f>L1333=L1334</f>
        <v>0</v>
      </c>
      <c r="N1334" s="108" t="s">
        <v>10943</v>
      </c>
      <c r="O1334" s="105" t="str">
        <f>VLOOKUP(A1334,'doi 검증'!$A:$E,5,0)</f>
        <v>인정</v>
      </c>
      <c r="P1334" s="108"/>
      <c r="Q1334" s="108" t="s">
        <v>35</v>
      </c>
      <c r="R1334" s="108" t="s">
        <v>36</v>
      </c>
      <c r="S1334" s="105">
        <f>VLOOKUP(A1334,논문증빙검증!$A:$T,20,0)</f>
        <v>0</v>
      </c>
      <c r="T1334" s="105" t="str">
        <f>VLOOKUP(A1334,논문증빙검증!$A:$R,17,0)</f>
        <v>주저자</v>
      </c>
      <c r="U1334" s="108" t="s">
        <v>8966</v>
      </c>
      <c r="V1334" s="108" t="s">
        <v>7216</v>
      </c>
      <c r="W1334" s="108">
        <v>23816910</v>
      </c>
      <c r="X1334" s="108" t="s">
        <v>8903</v>
      </c>
      <c r="Y1334" s="108" t="s">
        <v>10023</v>
      </c>
      <c r="Z1334" s="108">
        <v>0</v>
      </c>
      <c r="AA1334" s="108"/>
      <c r="AB1334" s="108">
        <v>2.012</v>
      </c>
      <c r="AC1334" s="105">
        <v>22.413793099999999</v>
      </c>
      <c r="AD1334" s="108" t="s">
        <v>8903</v>
      </c>
      <c r="AE1334" s="108"/>
      <c r="AF1334" s="108"/>
      <c r="AG1334" s="108"/>
      <c r="AH1334" s="108"/>
      <c r="AI1334" s="105" t="s">
        <v>9980</v>
      </c>
      <c r="AJ1334" s="108"/>
      <c r="AK1334" s="108"/>
      <c r="AL1334" s="108" t="s">
        <v>553</v>
      </c>
      <c r="AM1334" s="108" t="s">
        <v>10036</v>
      </c>
    </row>
    <row r="1335" spans="1:40" s="93" customFormat="1">
      <c r="A1335" s="105">
        <v>1589</v>
      </c>
      <c r="B1335" s="105">
        <v>4</v>
      </c>
      <c r="C1335" s="105" t="s">
        <v>1954</v>
      </c>
      <c r="D1335" s="105" t="s">
        <v>1955</v>
      </c>
      <c r="E1335" s="105" t="s">
        <v>1956</v>
      </c>
      <c r="F1335" s="105" t="str">
        <f>VLOOKUP(A1335,논문증빙검증!$A:$J,10,0)</f>
        <v>인정</v>
      </c>
      <c r="G1335" s="105" t="s">
        <v>7619</v>
      </c>
      <c r="H1335" s="105" t="s">
        <v>4544</v>
      </c>
      <c r="I1335" s="105" t="str">
        <f>VLOOKUP(A1335,논문증빙검증!$A:$N,14,0)</f>
        <v>○</v>
      </c>
      <c r="J1335" s="105" t="s">
        <v>9699</v>
      </c>
      <c r="K1335" s="105" t="s">
        <v>10859</v>
      </c>
      <c r="L1335" s="105" t="s">
        <v>7620</v>
      </c>
      <c r="M1335" s="105" t="b">
        <f>L1334=L1335</f>
        <v>0</v>
      </c>
      <c r="N1335" s="105" t="s">
        <v>7620</v>
      </c>
      <c r="O1335" s="105" t="str">
        <f>VLOOKUP(A1335,'doi 검증'!$A:$E,5,0)</f>
        <v>인정</v>
      </c>
      <c r="P1335" s="105"/>
      <c r="Q1335" s="105" t="s">
        <v>35</v>
      </c>
      <c r="R1335" s="105" t="s">
        <v>36</v>
      </c>
      <c r="S1335" s="105">
        <f>VLOOKUP(A1335,논문증빙검증!$A:$T,20,0)</f>
        <v>0</v>
      </c>
      <c r="T1335" s="105" t="str">
        <f>VLOOKUP(A1335,논문증빙검증!$A:$R,17,0)</f>
        <v>주저자</v>
      </c>
      <c r="U1335" s="105" t="s">
        <v>7621</v>
      </c>
      <c r="V1335" s="105" t="s">
        <v>7554</v>
      </c>
      <c r="W1335" s="105" t="s">
        <v>7590</v>
      </c>
      <c r="X1335" s="105" t="s">
        <v>40</v>
      </c>
      <c r="Y1335" s="105" t="s">
        <v>4220</v>
      </c>
      <c r="Z1335" s="105">
        <v>0</v>
      </c>
      <c r="AA1335" s="105" t="s">
        <v>232</v>
      </c>
      <c r="AB1335" s="105">
        <v>4.1459999999999999</v>
      </c>
      <c r="AC1335" s="105">
        <v>58.950617299999998</v>
      </c>
      <c r="AD1335" s="105" t="s">
        <v>40</v>
      </c>
      <c r="AE1335" s="105" t="s">
        <v>1956</v>
      </c>
      <c r="AF1335" s="105"/>
      <c r="AG1335" s="105"/>
      <c r="AH1335" s="105" t="s">
        <v>7593</v>
      </c>
      <c r="AI1335" s="105" t="s">
        <v>9983</v>
      </c>
      <c r="AJ1335" s="105">
        <v>11</v>
      </c>
      <c r="AK1335" s="105" t="s">
        <v>431</v>
      </c>
      <c r="AL1335" s="105"/>
      <c r="AM1335" s="105"/>
    </row>
    <row r="1336" spans="1:40" s="93" customFormat="1">
      <c r="A1336" s="105">
        <v>1590</v>
      </c>
      <c r="B1336" s="105">
        <v>5</v>
      </c>
      <c r="C1336" s="105" t="s">
        <v>1954</v>
      </c>
      <c r="D1336" s="105" t="s">
        <v>1955</v>
      </c>
      <c r="E1336" s="105" t="s">
        <v>1956</v>
      </c>
      <c r="F1336" s="105" t="str">
        <f>VLOOKUP(A1336,논문증빙검증!$A:$J,10,0)</f>
        <v>인정</v>
      </c>
      <c r="G1336" s="105" t="s">
        <v>7431</v>
      </c>
      <c r="H1336" s="105" t="s">
        <v>7432</v>
      </c>
      <c r="I1336" s="105" t="str">
        <f>VLOOKUP(A1336,논문증빙검증!$A:$N,14,0)</f>
        <v>○</v>
      </c>
      <c r="J1336" s="105" t="s">
        <v>9699</v>
      </c>
      <c r="K1336" s="105" t="s">
        <v>10859</v>
      </c>
      <c r="L1336" s="105" t="s">
        <v>7433</v>
      </c>
      <c r="M1336" s="105" t="b">
        <f>L1335=L1336</f>
        <v>0</v>
      </c>
      <c r="N1336" s="105" t="s">
        <v>7433</v>
      </c>
      <c r="O1336" s="105" t="str">
        <f>VLOOKUP(A1336,'doi 검증'!$A:$E,5,0)</f>
        <v>인정</v>
      </c>
      <c r="P1336" s="105"/>
      <c r="Q1336" s="105" t="s">
        <v>35</v>
      </c>
      <c r="R1336" s="105" t="s">
        <v>36</v>
      </c>
      <c r="S1336" s="105">
        <f>VLOOKUP(A1336,논문증빙검증!$A:$T,20,0)</f>
        <v>0</v>
      </c>
      <c r="T1336" s="105" t="str">
        <f>VLOOKUP(A1336,논문증빙검증!$A:$R,17,0)</f>
        <v>주저자</v>
      </c>
      <c r="U1336" s="105" t="s">
        <v>7434</v>
      </c>
      <c r="V1336" s="105" t="s">
        <v>7427</v>
      </c>
      <c r="W1336" s="105" t="s">
        <v>7435</v>
      </c>
      <c r="X1336" s="105" t="s">
        <v>40</v>
      </c>
      <c r="Y1336" s="105" t="s">
        <v>7436</v>
      </c>
      <c r="Z1336" s="105">
        <v>0</v>
      </c>
      <c r="AA1336" s="105" t="s">
        <v>232</v>
      </c>
      <c r="AB1336" s="105">
        <v>0.73199999999999998</v>
      </c>
      <c r="AC1336" s="105">
        <v>12.237762200000001</v>
      </c>
      <c r="AD1336" s="105" t="s">
        <v>40</v>
      </c>
      <c r="AE1336" s="105" t="s">
        <v>1956</v>
      </c>
      <c r="AF1336" s="105"/>
      <c r="AG1336" s="105"/>
      <c r="AH1336" s="105" t="s">
        <v>7430</v>
      </c>
      <c r="AI1336" s="105" t="s">
        <v>9983</v>
      </c>
      <c r="AJ1336" s="105">
        <v>54</v>
      </c>
      <c r="AK1336" s="105" t="s">
        <v>1524</v>
      </c>
      <c r="AL1336" s="105"/>
      <c r="AM1336" s="105"/>
    </row>
    <row r="1337" spans="1:40" s="93" customFormat="1">
      <c r="A1337" s="105">
        <v>1591</v>
      </c>
      <c r="B1337" s="105">
        <v>6</v>
      </c>
      <c r="C1337" s="105" t="s">
        <v>1954</v>
      </c>
      <c r="D1337" s="105" t="s">
        <v>1955</v>
      </c>
      <c r="E1337" s="105" t="s">
        <v>1956</v>
      </c>
      <c r="F1337" s="105" t="str">
        <f>VLOOKUP(A1337,논문증빙검증!$A:$J,10,0)</f>
        <v>인정</v>
      </c>
      <c r="G1337" s="105" t="s">
        <v>3308</v>
      </c>
      <c r="H1337" s="105" t="s">
        <v>3309</v>
      </c>
      <c r="I1337" s="105" t="str">
        <f>VLOOKUP(A1337,논문증빙검증!$A:$N,14,0)</f>
        <v>2019.11.12</v>
      </c>
      <c r="J1337" s="105" t="s">
        <v>9699</v>
      </c>
      <c r="K1337" s="105" t="s">
        <v>10859</v>
      </c>
      <c r="L1337" s="105" t="s">
        <v>3310</v>
      </c>
      <c r="M1337" s="105" t="b">
        <f>L1336=L1337</f>
        <v>0</v>
      </c>
      <c r="N1337" s="105" t="s">
        <v>3310</v>
      </c>
      <c r="O1337" s="105" t="str">
        <f>VLOOKUP(A1337,'doi 검증'!$A:$E,5,0)</f>
        <v>인정</v>
      </c>
      <c r="P1337" s="105"/>
      <c r="Q1337" s="105" t="s">
        <v>35</v>
      </c>
      <c r="R1337" s="105" t="s">
        <v>63</v>
      </c>
      <c r="S1337" s="105">
        <f>VLOOKUP(A1337,논문증빙검증!$A:$T,20,0)</f>
        <v>0</v>
      </c>
      <c r="T1337" s="105" t="str">
        <f>VLOOKUP(A1337,논문증빙검증!$A:$R,17,0)</f>
        <v>기타저자</v>
      </c>
      <c r="U1337" s="105" t="s">
        <v>3311</v>
      </c>
      <c r="V1337" s="105" t="s">
        <v>78</v>
      </c>
      <c r="W1337" s="105" t="s">
        <v>3223</v>
      </c>
      <c r="X1337" s="105" t="s">
        <v>40</v>
      </c>
      <c r="Y1337" s="105" t="s">
        <v>3312</v>
      </c>
      <c r="Z1337" s="105">
        <v>4</v>
      </c>
      <c r="AA1337" s="105" t="s">
        <v>3272</v>
      </c>
      <c r="AB1337" s="105">
        <v>5.8159999999999998</v>
      </c>
      <c r="AC1337" s="105">
        <v>70.689655200000004</v>
      </c>
      <c r="AD1337" s="105" t="s">
        <v>68</v>
      </c>
      <c r="AE1337" s="105" t="s">
        <v>3306</v>
      </c>
      <c r="AF1337" s="105"/>
      <c r="AG1337" s="105"/>
      <c r="AH1337" s="105" t="s">
        <v>3218</v>
      </c>
      <c r="AI1337" s="105" t="s">
        <v>9983</v>
      </c>
      <c r="AJ1337" s="105">
        <v>44</v>
      </c>
      <c r="AK1337" s="105" t="s">
        <v>3313</v>
      </c>
      <c r="AL1337" s="105"/>
      <c r="AM1337" s="105"/>
    </row>
    <row r="1338" spans="1:40" s="93" customFormat="1">
      <c r="A1338" s="105">
        <v>1592</v>
      </c>
      <c r="B1338" s="105">
        <v>7</v>
      </c>
      <c r="C1338" s="105" t="s">
        <v>1954</v>
      </c>
      <c r="D1338" s="105" t="s">
        <v>1955</v>
      </c>
      <c r="E1338" s="105" t="s">
        <v>1956</v>
      </c>
      <c r="F1338" s="105" t="str">
        <f>VLOOKUP(A1338,논문증빙검증!$A:$J,10,0)</f>
        <v>인정</v>
      </c>
      <c r="G1338" s="105" t="s">
        <v>7294</v>
      </c>
      <c r="H1338" s="105" t="s">
        <v>7295</v>
      </c>
      <c r="I1338" s="105" t="str">
        <f>VLOOKUP(A1338,논문증빙검증!$A:$N,14,0)</f>
        <v>○</v>
      </c>
      <c r="J1338" s="105" t="s">
        <v>9699</v>
      </c>
      <c r="K1338" s="105" t="s">
        <v>10859</v>
      </c>
      <c r="L1338" s="105" t="s">
        <v>7296</v>
      </c>
      <c r="M1338" s="105" t="b">
        <f>L1337=L1338</f>
        <v>0</v>
      </c>
      <c r="N1338" s="105" t="s">
        <v>7296</v>
      </c>
      <c r="O1338" s="105" t="str">
        <f>VLOOKUP(A1338,'doi 검증'!$A:$E,5,0)</f>
        <v>인정</v>
      </c>
      <c r="P1338" s="105"/>
      <c r="Q1338" s="105" t="s">
        <v>35</v>
      </c>
      <c r="R1338" s="105" t="s">
        <v>63</v>
      </c>
      <c r="S1338" s="105">
        <f>VLOOKUP(A1338,논문증빙검증!$A:$T,20,0)</f>
        <v>0</v>
      </c>
      <c r="T1338" s="105" t="str">
        <f>VLOOKUP(A1338,논문증빙검증!$A:$R,17,0)</f>
        <v>기타저자</v>
      </c>
      <c r="U1338" s="105" t="s">
        <v>7297</v>
      </c>
      <c r="V1338" s="105" t="s">
        <v>7298</v>
      </c>
      <c r="W1338" s="105" t="s">
        <v>7299</v>
      </c>
      <c r="X1338" s="105" t="s">
        <v>40</v>
      </c>
      <c r="Y1338" s="105" t="s">
        <v>1427</v>
      </c>
      <c r="Z1338" s="105">
        <v>6</v>
      </c>
      <c r="AA1338" s="105" t="s">
        <v>7300</v>
      </c>
      <c r="AB1338" s="105">
        <v>4.3159999999999998</v>
      </c>
      <c r="AC1338" s="105">
        <v>78.571428600000004</v>
      </c>
      <c r="AD1338" s="105" t="s">
        <v>68</v>
      </c>
      <c r="AE1338" s="105" t="s">
        <v>3306</v>
      </c>
      <c r="AF1338" s="105"/>
      <c r="AG1338" s="105"/>
      <c r="AH1338" s="105" t="s">
        <v>7293</v>
      </c>
      <c r="AI1338" s="105" t="s">
        <v>9983</v>
      </c>
      <c r="AJ1338" s="105">
        <v>167</v>
      </c>
      <c r="AK1338" s="105" t="s">
        <v>953</v>
      </c>
      <c r="AL1338" s="105"/>
      <c r="AM1338" s="105"/>
    </row>
    <row r="1339" spans="1:40" s="93" customFormat="1">
      <c r="A1339" s="105">
        <v>1593</v>
      </c>
      <c r="B1339" s="105">
        <v>8</v>
      </c>
      <c r="C1339" s="105" t="s">
        <v>1954</v>
      </c>
      <c r="D1339" s="105" t="s">
        <v>1955</v>
      </c>
      <c r="E1339" s="105" t="s">
        <v>1956</v>
      </c>
      <c r="F1339" s="105" t="str">
        <f>VLOOKUP(A1339,논문증빙검증!$A:$J,10,0)</f>
        <v>인정</v>
      </c>
      <c r="G1339" s="105" t="s">
        <v>3301</v>
      </c>
      <c r="H1339" s="105" t="s">
        <v>3302</v>
      </c>
      <c r="I1339" s="105" t="str">
        <f>VLOOKUP(A1339,논문증빙검증!$A:$N,14,0)</f>
        <v>2019.10.08</v>
      </c>
      <c r="J1339" s="105" t="s">
        <v>9699</v>
      </c>
      <c r="K1339" s="105" t="s">
        <v>10859</v>
      </c>
      <c r="L1339" s="105" t="s">
        <v>3303</v>
      </c>
      <c r="M1339" s="105" t="b">
        <f>L1338=L1339</f>
        <v>0</v>
      </c>
      <c r="N1339" s="105" t="s">
        <v>3303</v>
      </c>
      <c r="O1339" s="105" t="str">
        <f>VLOOKUP(A1339,'doi 검증'!$A:$E,5,0)</f>
        <v>인정</v>
      </c>
      <c r="P1339" s="105"/>
      <c r="Q1339" s="105" t="s">
        <v>35</v>
      </c>
      <c r="R1339" s="105" t="s">
        <v>173</v>
      </c>
      <c r="S1339" s="105">
        <f>VLOOKUP(A1339,논문증빙검증!$A:$T,20,0)</f>
        <v>0</v>
      </c>
      <c r="T1339" s="105" t="str">
        <f>VLOOKUP(A1339,논문증빙검증!$A:$R,17,0)</f>
        <v>기타저자</v>
      </c>
      <c r="U1339" s="105" t="s">
        <v>3304</v>
      </c>
      <c r="V1339" s="105" t="s">
        <v>78</v>
      </c>
      <c r="W1339" s="105" t="s">
        <v>3223</v>
      </c>
      <c r="X1339" s="105" t="s">
        <v>40</v>
      </c>
      <c r="Y1339" s="105" t="s">
        <v>3305</v>
      </c>
      <c r="Z1339" s="105">
        <v>19</v>
      </c>
      <c r="AA1339" s="105" t="s">
        <v>3272</v>
      </c>
      <c r="AB1339" s="105">
        <v>5.8159999999999998</v>
      </c>
      <c r="AC1339" s="105">
        <v>70.689655200000004</v>
      </c>
      <c r="AD1339" s="105" t="s">
        <v>68</v>
      </c>
      <c r="AE1339" s="105" t="s">
        <v>3306</v>
      </c>
      <c r="AF1339" s="105"/>
      <c r="AG1339" s="105"/>
      <c r="AH1339" s="105" t="s">
        <v>3218</v>
      </c>
      <c r="AI1339" s="105" t="s">
        <v>9983</v>
      </c>
      <c r="AJ1339" s="105">
        <v>44</v>
      </c>
      <c r="AK1339" s="105" t="s">
        <v>3307</v>
      </c>
      <c r="AL1339" s="105"/>
      <c r="AM1339" s="105"/>
    </row>
    <row r="1340" spans="1:40" s="93" customFormat="1">
      <c r="A1340" s="105">
        <v>1594</v>
      </c>
      <c r="B1340" s="105">
        <v>9</v>
      </c>
      <c r="C1340" s="105" t="s">
        <v>1954</v>
      </c>
      <c r="D1340" s="105" t="s">
        <v>1955</v>
      </c>
      <c r="E1340" s="105" t="s">
        <v>1956</v>
      </c>
      <c r="F1340" s="105" t="str">
        <f>VLOOKUP(A1340,논문증빙검증!$A:$J,10,0)</f>
        <v>인정</v>
      </c>
      <c r="G1340" s="105" t="s">
        <v>3809</v>
      </c>
      <c r="H1340" s="105" t="s">
        <v>3020</v>
      </c>
      <c r="I1340" s="105" t="str">
        <f>VLOOKUP(A1340,논문증빙검증!$A:$N,14,0)</f>
        <v>2019.09.04</v>
      </c>
      <c r="J1340" s="105" t="s">
        <v>9699</v>
      </c>
      <c r="K1340" s="105" t="s">
        <v>10859</v>
      </c>
      <c r="L1340" s="105" t="s">
        <v>3810</v>
      </c>
      <c r="M1340" s="105" t="b">
        <f>L1339=L1340</f>
        <v>0</v>
      </c>
      <c r="N1340" s="105" t="s">
        <v>3810</v>
      </c>
      <c r="O1340" s="105" t="str">
        <f>VLOOKUP(A1340,'doi 검증'!$A:$E,5,0)</f>
        <v>인정</v>
      </c>
      <c r="P1340" s="105"/>
      <c r="Q1340" s="105" t="s">
        <v>35</v>
      </c>
      <c r="R1340" s="105" t="s">
        <v>122</v>
      </c>
      <c r="S1340" s="105">
        <f>VLOOKUP(A1340,논문증빙검증!$A:$T,20,0)</f>
        <v>0</v>
      </c>
      <c r="T1340" s="105" t="str">
        <f>VLOOKUP(A1340,논문증빙검증!$A:$R,17,0)</f>
        <v>기타저자</v>
      </c>
      <c r="U1340" s="105" t="s">
        <v>3811</v>
      </c>
      <c r="V1340" s="105" t="s">
        <v>78</v>
      </c>
      <c r="W1340" s="105" t="s">
        <v>3743</v>
      </c>
      <c r="X1340" s="105" t="s">
        <v>40</v>
      </c>
      <c r="Y1340" s="105" t="s">
        <v>410</v>
      </c>
      <c r="Z1340" s="105">
        <v>14</v>
      </c>
      <c r="AA1340" s="105" t="s">
        <v>3800</v>
      </c>
      <c r="AB1340" s="105">
        <v>9.1270000000000007</v>
      </c>
      <c r="AC1340" s="105">
        <v>89.035087700000005</v>
      </c>
      <c r="AD1340" s="105" t="s">
        <v>68</v>
      </c>
      <c r="AE1340" s="105" t="s">
        <v>3812</v>
      </c>
      <c r="AF1340" s="105"/>
      <c r="AG1340" s="105"/>
      <c r="AH1340" s="105" t="s">
        <v>3746</v>
      </c>
      <c r="AI1340" s="105" t="s">
        <v>9983</v>
      </c>
      <c r="AJ1340" s="105">
        <v>439</v>
      </c>
      <c r="AK1340" s="105"/>
      <c r="AL1340" s="105"/>
      <c r="AM1340" s="105"/>
    </row>
    <row r="1341" spans="1:40" s="93" customFormat="1">
      <c r="A1341" s="105">
        <v>1596</v>
      </c>
      <c r="B1341" s="105">
        <v>1</v>
      </c>
      <c r="C1341" s="105" t="s">
        <v>1184</v>
      </c>
      <c r="D1341" s="105" t="s">
        <v>1185</v>
      </c>
      <c r="E1341" s="105" t="s">
        <v>1186</v>
      </c>
      <c r="F1341" s="105" t="str">
        <f>VLOOKUP(A1341,논문증빙검증!$A:$J,10,0)</f>
        <v>인정</v>
      </c>
      <c r="G1341" s="105" t="s">
        <v>6139</v>
      </c>
      <c r="H1341" s="105" t="s">
        <v>5649</v>
      </c>
      <c r="I1341" s="105" t="str">
        <f>VLOOKUP(A1341,논문증빙검증!$A:$N,14,0)</f>
        <v>○</v>
      </c>
      <c r="J1341" s="105" t="s">
        <v>9699</v>
      </c>
      <c r="K1341" s="105" t="s">
        <v>10859</v>
      </c>
      <c r="L1341" s="105" t="s">
        <v>6140</v>
      </c>
      <c r="M1341" s="105" t="b">
        <f>L1340=L1341</f>
        <v>0</v>
      </c>
      <c r="N1341" s="105" t="s">
        <v>6140</v>
      </c>
      <c r="O1341" s="105" t="str">
        <f>VLOOKUP(A1341,'doi 검증'!$A:$E,5,0)</f>
        <v>인정</v>
      </c>
      <c r="P1341" s="105"/>
      <c r="Q1341" s="105" t="s">
        <v>35</v>
      </c>
      <c r="R1341" s="105" t="s">
        <v>36</v>
      </c>
      <c r="S1341" s="105" t="str">
        <f>VLOOKUP(A1341,논문증빙검증!$A:$T,20,0)</f>
        <v>공동저자</v>
      </c>
      <c r="T1341" s="105" t="str">
        <f>VLOOKUP(A1341,논문증빙검증!$A:$R,17,0)</f>
        <v>주저자</v>
      </c>
      <c r="U1341" s="105" t="s">
        <v>6141</v>
      </c>
      <c r="V1341" s="105" t="s">
        <v>5847</v>
      </c>
      <c r="W1341" s="105" t="s">
        <v>39</v>
      </c>
      <c r="X1341" s="105" t="s">
        <v>40</v>
      </c>
      <c r="Y1341" s="105" t="s">
        <v>2896</v>
      </c>
      <c r="Z1341" s="105">
        <v>55</v>
      </c>
      <c r="AA1341" s="105" t="s">
        <v>6016</v>
      </c>
      <c r="AB1341" s="105">
        <v>38.531999999999996</v>
      </c>
      <c r="AC1341" s="105">
        <v>99.817518199999995</v>
      </c>
      <c r="AD1341" s="105" t="s">
        <v>8903</v>
      </c>
      <c r="AE1341" s="105" t="s">
        <v>1552</v>
      </c>
      <c r="AF1341" s="105"/>
      <c r="AG1341" s="105"/>
      <c r="AH1341" s="105" t="s">
        <v>5828</v>
      </c>
      <c r="AI1341" s="105" t="s">
        <v>9983</v>
      </c>
      <c r="AJ1341" s="105">
        <v>12</v>
      </c>
      <c r="AK1341" s="105" t="s">
        <v>696</v>
      </c>
      <c r="AL1341" s="105"/>
      <c r="AM1341" s="105"/>
    </row>
    <row r="1342" spans="1:40" s="93" customFormat="1">
      <c r="A1342" s="105">
        <v>1597</v>
      </c>
      <c r="B1342" s="105">
        <v>2</v>
      </c>
      <c r="C1342" s="105" t="s">
        <v>1184</v>
      </c>
      <c r="D1342" s="105" t="s">
        <v>1185</v>
      </c>
      <c r="E1342" s="105" t="s">
        <v>1186</v>
      </c>
      <c r="F1342" s="105" t="str">
        <f>VLOOKUP(A1342,논문증빙검증!$A:$J,10,0)</f>
        <v>인정</v>
      </c>
      <c r="G1342" s="105" t="s">
        <v>3770</v>
      </c>
      <c r="H1342" s="105" t="s">
        <v>3771</v>
      </c>
      <c r="I1342" s="105" t="str">
        <f>VLOOKUP(A1342,논문증빙검증!$A:$N,14,0)</f>
        <v>○</v>
      </c>
      <c r="J1342" s="105" t="s">
        <v>9699</v>
      </c>
      <c r="K1342" s="105" t="s">
        <v>10859</v>
      </c>
      <c r="L1342" s="105" t="s">
        <v>3772</v>
      </c>
      <c r="M1342" s="105" t="b">
        <f>L1341=L1342</f>
        <v>0</v>
      </c>
      <c r="N1342" s="105" t="s">
        <v>3772</v>
      </c>
      <c r="O1342" s="105" t="str">
        <f>VLOOKUP(A1342,'doi 검증'!$A:$E,5,0)</f>
        <v>인정</v>
      </c>
      <c r="P1342" s="105"/>
      <c r="Q1342" s="105" t="s">
        <v>35</v>
      </c>
      <c r="R1342" s="105" t="s">
        <v>36</v>
      </c>
      <c r="S1342" s="105" t="str">
        <f>VLOOKUP(A1342,논문증빙검증!$A:$T,20,0)</f>
        <v>공동저자</v>
      </c>
      <c r="T1342" s="105" t="str">
        <f>VLOOKUP(A1342,논문증빙검증!$A:$R,17,0)</f>
        <v>주저자</v>
      </c>
      <c r="U1342" s="105" t="s">
        <v>3773</v>
      </c>
      <c r="V1342" s="105" t="s">
        <v>78</v>
      </c>
      <c r="W1342" s="105" t="s">
        <v>39</v>
      </c>
      <c r="X1342" s="105" t="s">
        <v>40</v>
      </c>
      <c r="Y1342" s="105" t="s">
        <v>1967</v>
      </c>
      <c r="Z1342" s="105">
        <v>15</v>
      </c>
      <c r="AA1342" s="105" t="s">
        <v>3768</v>
      </c>
      <c r="AB1342" s="105">
        <v>9.1270000000000007</v>
      </c>
      <c r="AC1342" s="105">
        <v>89.035087700000005</v>
      </c>
      <c r="AD1342" s="105" t="s">
        <v>40</v>
      </c>
      <c r="AE1342" s="105" t="s">
        <v>1186</v>
      </c>
      <c r="AF1342" s="105"/>
      <c r="AG1342" s="105"/>
      <c r="AH1342" s="105" t="s">
        <v>3746</v>
      </c>
      <c r="AI1342" s="105" t="s">
        <v>9983</v>
      </c>
      <c r="AJ1342" s="105">
        <v>364</v>
      </c>
      <c r="AK1342" s="105"/>
      <c r="AL1342" s="105"/>
      <c r="AM1342" s="105"/>
    </row>
    <row r="1343" spans="1:40" s="97" customFormat="1">
      <c r="A1343" s="105">
        <v>1598</v>
      </c>
      <c r="B1343" s="105">
        <v>3</v>
      </c>
      <c r="C1343" s="105" t="s">
        <v>1184</v>
      </c>
      <c r="D1343" s="105" t="s">
        <v>1185</v>
      </c>
      <c r="E1343" s="105" t="s">
        <v>1186</v>
      </c>
      <c r="F1343" s="105" t="str">
        <f>VLOOKUP(A1343,논문증빙검증!$A:$J,10,0)</f>
        <v>인정</v>
      </c>
      <c r="G1343" s="105" t="s">
        <v>1208</v>
      </c>
      <c r="H1343" s="105" t="s">
        <v>1209</v>
      </c>
      <c r="I1343" s="105" t="str">
        <f>VLOOKUP(A1343,논문증빙검증!$A:$N,14,0)</f>
        <v>○</v>
      </c>
      <c r="J1343" s="105" t="s">
        <v>9699</v>
      </c>
      <c r="K1343" s="105" t="s">
        <v>10859</v>
      </c>
      <c r="L1343" s="105" t="s">
        <v>1210</v>
      </c>
      <c r="M1343" s="105" t="b">
        <f>L1342=L1343</f>
        <v>0</v>
      </c>
      <c r="N1343" s="105" t="s">
        <v>1210</v>
      </c>
      <c r="O1343" s="105" t="str">
        <f>VLOOKUP(A1343,'doi 검증'!$A:$E,5,0)</f>
        <v>인정</v>
      </c>
      <c r="P1343" s="105"/>
      <c r="Q1343" s="105" t="s">
        <v>35</v>
      </c>
      <c r="R1343" s="105" t="s">
        <v>36</v>
      </c>
      <c r="S1343" s="105">
        <f>VLOOKUP(A1343,논문증빙검증!$A:$T,20,0)</f>
        <v>0</v>
      </c>
      <c r="T1343" s="105" t="str">
        <f>VLOOKUP(A1343,논문증빙검증!$A:$R,17,0)</f>
        <v>주저자</v>
      </c>
      <c r="U1343" s="105" t="s">
        <v>1211</v>
      </c>
      <c r="V1343" s="105" t="s">
        <v>124</v>
      </c>
      <c r="W1343" s="105" t="s">
        <v>39</v>
      </c>
      <c r="X1343" s="105" t="s">
        <v>40</v>
      </c>
      <c r="Y1343" s="105" t="s">
        <v>265</v>
      </c>
      <c r="Z1343" s="105">
        <v>1</v>
      </c>
      <c r="AA1343" s="105" t="s">
        <v>232</v>
      </c>
      <c r="AB1343" s="105">
        <v>5.1639999999999997</v>
      </c>
      <c r="AC1343" s="105">
        <v>98.529411800000005</v>
      </c>
      <c r="AD1343" s="105" t="s">
        <v>40</v>
      </c>
      <c r="AE1343" s="105" t="s">
        <v>1186</v>
      </c>
      <c r="AF1343" s="105"/>
      <c r="AG1343" s="105"/>
      <c r="AH1343" s="105" t="s">
        <v>1164</v>
      </c>
      <c r="AI1343" s="105" t="s">
        <v>9983</v>
      </c>
      <c r="AJ1343" s="105"/>
      <c r="AK1343" s="105"/>
      <c r="AL1343" s="105"/>
      <c r="AM1343" s="105"/>
      <c r="AN1343" s="100"/>
    </row>
    <row r="1344" spans="1:40" s="93" customFormat="1">
      <c r="A1344" s="105">
        <v>1599</v>
      </c>
      <c r="B1344" s="105">
        <v>4</v>
      </c>
      <c r="C1344" s="105" t="s">
        <v>1184</v>
      </c>
      <c r="D1344" s="105" t="s">
        <v>1185</v>
      </c>
      <c r="E1344" s="105" t="s">
        <v>1186</v>
      </c>
      <c r="F1344" s="105" t="str">
        <f>VLOOKUP(A1344,논문증빙검증!$A:$J,10,0)</f>
        <v>인정</v>
      </c>
      <c r="G1344" s="105" t="s">
        <v>3252</v>
      </c>
      <c r="H1344" s="105" t="s">
        <v>3253</v>
      </c>
      <c r="I1344" s="105" t="str">
        <f>VLOOKUP(A1344,논문증빙검증!$A:$N,14,0)</f>
        <v>2018.05.07</v>
      </c>
      <c r="J1344" s="105" t="s">
        <v>9699</v>
      </c>
      <c r="K1344" s="105" t="s">
        <v>10859</v>
      </c>
      <c r="L1344" s="105" t="s">
        <v>3254</v>
      </c>
      <c r="M1344" s="105" t="b">
        <f>L1343=L1344</f>
        <v>0</v>
      </c>
      <c r="N1344" s="105" t="s">
        <v>3254</v>
      </c>
      <c r="O1344" s="105" t="str">
        <f>VLOOKUP(A1344,'doi 검증'!$A:$E,5,0)</f>
        <v>인정</v>
      </c>
      <c r="P1344" s="105"/>
      <c r="Q1344" s="105" t="s">
        <v>35</v>
      </c>
      <c r="R1344" s="105" t="s">
        <v>36</v>
      </c>
      <c r="S1344" s="105">
        <f>VLOOKUP(A1344,논문증빙검증!$A:$T,20,0)</f>
        <v>0</v>
      </c>
      <c r="T1344" s="105" t="str">
        <f>VLOOKUP(A1344,논문증빙검증!$A:$R,17,0)</f>
        <v>주저자</v>
      </c>
      <c r="U1344" s="105" t="s">
        <v>3255</v>
      </c>
      <c r="V1344" s="105" t="s">
        <v>78</v>
      </c>
      <c r="W1344" s="105" t="s">
        <v>39</v>
      </c>
      <c r="X1344" s="105" t="s">
        <v>40</v>
      </c>
      <c r="Y1344" s="105" t="s">
        <v>3256</v>
      </c>
      <c r="Z1344" s="105">
        <v>4</v>
      </c>
      <c r="AA1344" s="105" t="s">
        <v>3245</v>
      </c>
      <c r="AB1344" s="105">
        <v>5.8159999999999998</v>
      </c>
      <c r="AC1344" s="105">
        <v>70.689655200000004</v>
      </c>
      <c r="AD1344" s="105" t="s">
        <v>40</v>
      </c>
      <c r="AE1344" s="105" t="s">
        <v>1186</v>
      </c>
      <c r="AF1344" s="105"/>
      <c r="AG1344" s="105"/>
      <c r="AH1344" s="105" t="s">
        <v>3218</v>
      </c>
      <c r="AI1344" s="105" t="s">
        <v>9983</v>
      </c>
      <c r="AJ1344" s="105">
        <v>43</v>
      </c>
      <c r="AK1344" s="105" t="s">
        <v>711</v>
      </c>
      <c r="AL1344" s="105"/>
      <c r="AM1344" s="105"/>
    </row>
    <row r="1345" spans="1:40" s="94" customFormat="1">
      <c r="A1345" s="105">
        <v>1600</v>
      </c>
      <c r="B1345" s="105">
        <v>5</v>
      </c>
      <c r="C1345" s="105" t="s">
        <v>1184</v>
      </c>
      <c r="D1345" s="105" t="s">
        <v>1185</v>
      </c>
      <c r="E1345" s="105" t="s">
        <v>1186</v>
      </c>
      <c r="F1345" s="105" t="str">
        <f>VLOOKUP(A1345,논문증빙검증!$A:$J,10,0)</f>
        <v>인정</v>
      </c>
      <c r="G1345" s="105" t="s">
        <v>1187</v>
      </c>
      <c r="H1345" s="105" t="s">
        <v>1188</v>
      </c>
      <c r="I1345" s="105" t="str">
        <f>VLOOKUP(A1345,논문증빙검증!$A:$N,14,0)</f>
        <v>○</v>
      </c>
      <c r="J1345" s="105" t="s">
        <v>9699</v>
      </c>
      <c r="K1345" s="105" t="s">
        <v>10859</v>
      </c>
      <c r="L1345" s="105" t="s">
        <v>1189</v>
      </c>
      <c r="M1345" s="105" t="b">
        <f>L1344=L1345</f>
        <v>0</v>
      </c>
      <c r="N1345" s="105" t="s">
        <v>1189</v>
      </c>
      <c r="O1345" s="105" t="str">
        <f>VLOOKUP(A1345,'doi 검증'!$A:$E,5,0)</f>
        <v>인정</v>
      </c>
      <c r="P1345" s="105"/>
      <c r="Q1345" s="105" t="s">
        <v>35</v>
      </c>
      <c r="R1345" s="105" t="s">
        <v>36</v>
      </c>
      <c r="S1345" s="105" t="str">
        <f>VLOOKUP(A1345,논문증빙검증!$A:$T,20,0)</f>
        <v>공동저자</v>
      </c>
      <c r="T1345" s="105" t="str">
        <f>VLOOKUP(A1345,논문증빙검증!$A:$R,17,0)</f>
        <v>주저자</v>
      </c>
      <c r="U1345" s="105" t="s">
        <v>1190</v>
      </c>
      <c r="V1345" s="105" t="s">
        <v>78</v>
      </c>
      <c r="W1345" s="105" t="s">
        <v>39</v>
      </c>
      <c r="X1345" s="105" t="s">
        <v>40</v>
      </c>
      <c r="Y1345" s="105" t="s">
        <v>1191</v>
      </c>
      <c r="Z1345" s="105">
        <v>0</v>
      </c>
      <c r="AA1345" s="105" t="s">
        <v>232</v>
      </c>
      <c r="AB1345" s="105">
        <v>5.1639999999999997</v>
      </c>
      <c r="AC1345" s="105">
        <v>98.529411800000005</v>
      </c>
      <c r="AD1345" s="105" t="s">
        <v>40</v>
      </c>
      <c r="AE1345" s="105" t="s">
        <v>1186</v>
      </c>
      <c r="AF1345" s="105"/>
      <c r="AG1345" s="105"/>
      <c r="AH1345" s="105" t="s">
        <v>1164</v>
      </c>
      <c r="AI1345" s="105" t="s">
        <v>9983</v>
      </c>
      <c r="AJ1345" s="105">
        <v>45</v>
      </c>
      <c r="AK1345" s="105" t="s">
        <v>57</v>
      </c>
      <c r="AL1345" s="105"/>
      <c r="AM1345" s="105"/>
    </row>
    <row r="1346" spans="1:40" s="93" customFormat="1">
      <c r="A1346" s="105">
        <v>1601</v>
      </c>
      <c r="B1346" s="105">
        <v>6</v>
      </c>
      <c r="C1346" s="105" t="s">
        <v>1184</v>
      </c>
      <c r="D1346" s="105" t="s">
        <v>1185</v>
      </c>
      <c r="E1346" s="105" t="s">
        <v>1186</v>
      </c>
      <c r="F1346" s="105" t="str">
        <f>VLOOKUP(A1346,논문증빙검증!$A:$J,10,0)</f>
        <v>인정</v>
      </c>
      <c r="G1346" s="105" t="s">
        <v>3212</v>
      </c>
      <c r="H1346" s="105" t="s">
        <v>3213</v>
      </c>
      <c r="I1346" s="105" t="str">
        <f>VLOOKUP(A1346,논문증빙검증!$A:$N,14,0)</f>
        <v>2021.04.24</v>
      </c>
      <c r="J1346" s="105" t="s">
        <v>9699</v>
      </c>
      <c r="K1346" s="105" t="s">
        <v>10859</v>
      </c>
      <c r="L1346" s="105" t="s">
        <v>3214</v>
      </c>
      <c r="M1346" s="105" t="b">
        <f>L1345=L1346</f>
        <v>0</v>
      </c>
      <c r="N1346" s="105" t="s">
        <v>3214</v>
      </c>
      <c r="O1346" s="105" t="str">
        <f>VLOOKUP(A1346,'doi 검증'!$A:$E,5,0)</f>
        <v>인정</v>
      </c>
      <c r="P1346" s="105"/>
      <c r="Q1346" s="105" t="s">
        <v>35</v>
      </c>
      <c r="R1346" s="105" t="s">
        <v>36</v>
      </c>
      <c r="S1346" s="105" t="str">
        <f>VLOOKUP(A1346,논문증빙검증!$A:$T,20,0)</f>
        <v>공동저자</v>
      </c>
      <c r="T1346" s="105" t="str">
        <f>VLOOKUP(A1346,논문증빙검증!$A:$R,17,0)</f>
        <v>주저자</v>
      </c>
      <c r="U1346" s="105" t="s">
        <v>3215</v>
      </c>
      <c r="V1346" s="105" t="s">
        <v>78</v>
      </c>
      <c r="W1346" s="105" t="s">
        <v>39</v>
      </c>
      <c r="X1346" s="105" t="s">
        <v>40</v>
      </c>
      <c r="Y1346" s="105" t="s">
        <v>3216</v>
      </c>
      <c r="Z1346" s="105">
        <v>2</v>
      </c>
      <c r="AA1346" s="105" t="s">
        <v>232</v>
      </c>
      <c r="AB1346" s="105">
        <v>5.8159999999999998</v>
      </c>
      <c r="AC1346" s="105">
        <v>70.689655200000004</v>
      </c>
      <c r="AD1346" s="105" t="s">
        <v>8903</v>
      </c>
      <c r="AE1346" s="105" t="s">
        <v>3217</v>
      </c>
      <c r="AF1346" s="105"/>
      <c r="AG1346" s="105"/>
      <c r="AH1346" s="105" t="s">
        <v>3218</v>
      </c>
      <c r="AI1346" s="105" t="s">
        <v>9983</v>
      </c>
      <c r="AJ1346" s="105">
        <v>46</v>
      </c>
      <c r="AK1346" s="105" t="s">
        <v>744</v>
      </c>
      <c r="AL1346" s="105"/>
      <c r="AM1346" s="105"/>
    </row>
    <row r="1347" spans="1:40" s="93" customFormat="1">
      <c r="A1347" s="105">
        <v>1602</v>
      </c>
      <c r="B1347" s="105">
        <v>7</v>
      </c>
      <c r="C1347" s="105" t="s">
        <v>1184</v>
      </c>
      <c r="D1347" s="105" t="s">
        <v>1185</v>
      </c>
      <c r="E1347" s="105" t="s">
        <v>1186</v>
      </c>
      <c r="F1347" s="105" t="str">
        <f>VLOOKUP(A1347,논문증빙검증!$A:$J,10,0)</f>
        <v>인정</v>
      </c>
      <c r="G1347" s="105" t="s">
        <v>1806</v>
      </c>
      <c r="H1347" s="105" t="s">
        <v>1807</v>
      </c>
      <c r="I1347" s="105" t="str">
        <f>VLOOKUP(A1347,논문증빙검증!$A:$N,14,0)</f>
        <v>○</v>
      </c>
      <c r="J1347" s="105" t="s">
        <v>9699</v>
      </c>
      <c r="K1347" s="105" t="s">
        <v>10859</v>
      </c>
      <c r="L1347" s="105" t="s">
        <v>1808</v>
      </c>
      <c r="M1347" s="105" t="b">
        <f>L1346=L1347</f>
        <v>0</v>
      </c>
      <c r="N1347" s="105" t="s">
        <v>1808</v>
      </c>
      <c r="O1347" s="105" t="str">
        <f>VLOOKUP(A1347,'doi 검증'!$A:$E,5,0)</f>
        <v>인정</v>
      </c>
      <c r="P1347" s="105"/>
      <c r="Q1347" s="105" t="s">
        <v>35</v>
      </c>
      <c r="R1347" s="105" t="s">
        <v>36</v>
      </c>
      <c r="S1347" s="105" t="str">
        <f>VLOOKUP(A1347,논문증빙검증!$A:$T,20,0)</f>
        <v>공동저자</v>
      </c>
      <c r="T1347" s="105" t="str">
        <f>VLOOKUP(A1347,논문증빙검증!$A:$R,17,0)</f>
        <v>주저자</v>
      </c>
      <c r="U1347" s="105" t="s">
        <v>1809</v>
      </c>
      <c r="V1347" s="105" t="s">
        <v>1532</v>
      </c>
      <c r="W1347" s="105" t="s">
        <v>39</v>
      </c>
      <c r="X1347" s="105" t="s">
        <v>40</v>
      </c>
      <c r="Y1347" s="105" t="s">
        <v>1427</v>
      </c>
      <c r="Z1347" s="105">
        <v>2</v>
      </c>
      <c r="AA1347" s="105" t="s">
        <v>1810</v>
      </c>
      <c r="AB1347" s="105">
        <v>2.7130000000000001</v>
      </c>
      <c r="AC1347" s="105">
        <v>36.7283951</v>
      </c>
      <c r="AD1347" s="105" t="s">
        <v>8903</v>
      </c>
      <c r="AE1347" s="105" t="s">
        <v>1811</v>
      </c>
      <c r="AF1347" s="105"/>
      <c r="AG1347" s="105"/>
      <c r="AH1347" s="105" t="s">
        <v>1812</v>
      </c>
      <c r="AI1347" s="105" t="s">
        <v>9983</v>
      </c>
      <c r="AJ1347" s="105">
        <v>11</v>
      </c>
      <c r="AK1347" s="105" t="s">
        <v>953</v>
      </c>
      <c r="AL1347" s="105"/>
      <c r="AM1347" s="105"/>
    </row>
    <row r="1348" spans="1:40" s="93" customFormat="1">
      <c r="A1348" s="105">
        <v>1604</v>
      </c>
      <c r="B1348" s="105">
        <v>9</v>
      </c>
      <c r="C1348" s="105" t="s">
        <v>1184</v>
      </c>
      <c r="D1348" s="105" t="s">
        <v>1185</v>
      </c>
      <c r="E1348" s="105" t="s">
        <v>1186</v>
      </c>
      <c r="F1348" s="105" t="str">
        <f>VLOOKUP(A1348,논문증빙검증!$A:$J,10,0)</f>
        <v>인정</v>
      </c>
      <c r="G1348" s="105" t="s">
        <v>6050</v>
      </c>
      <c r="H1348" s="105" t="s">
        <v>4787</v>
      </c>
      <c r="I1348" s="105" t="str">
        <f>VLOOKUP(A1348,논문증빙검증!$A:$N,14,0)</f>
        <v>○</v>
      </c>
      <c r="J1348" s="105" t="s">
        <v>9699</v>
      </c>
      <c r="K1348" s="105" t="s">
        <v>10859</v>
      </c>
      <c r="L1348" s="105" t="s">
        <v>6051</v>
      </c>
      <c r="M1348" s="105" t="b">
        <f>L1347=L1348</f>
        <v>0</v>
      </c>
      <c r="N1348" s="105" t="s">
        <v>6051</v>
      </c>
      <c r="O1348" s="105" t="str">
        <f>VLOOKUP(A1348,'doi 검증'!$A:$E,5,0)</f>
        <v>인정</v>
      </c>
      <c r="P1348" s="105"/>
      <c r="Q1348" s="105" t="s">
        <v>35</v>
      </c>
      <c r="R1348" s="105" t="s">
        <v>63</v>
      </c>
      <c r="S1348" s="105">
        <f>VLOOKUP(A1348,논문증빙검증!$A:$T,20,0)</f>
        <v>0</v>
      </c>
      <c r="T1348" s="105" t="str">
        <f>VLOOKUP(A1348,논문증빙검증!$A:$R,17,0)</f>
        <v>기타저자</v>
      </c>
      <c r="U1348" s="105" t="s">
        <v>6052</v>
      </c>
      <c r="V1348" s="105" t="s">
        <v>5847</v>
      </c>
      <c r="W1348" s="105" t="s">
        <v>39</v>
      </c>
      <c r="X1348" s="105" t="s">
        <v>40</v>
      </c>
      <c r="Y1348" s="105" t="s">
        <v>92</v>
      </c>
      <c r="Z1348" s="105">
        <v>21</v>
      </c>
      <c r="AA1348" s="105" t="s">
        <v>5965</v>
      </c>
      <c r="AB1348" s="105">
        <v>12.731999999999999</v>
      </c>
      <c r="AC1348" s="105">
        <v>93.421052599999996</v>
      </c>
      <c r="AD1348" s="105" t="s">
        <v>68</v>
      </c>
      <c r="AE1348" s="105" t="s">
        <v>1552</v>
      </c>
      <c r="AF1348" s="105"/>
      <c r="AG1348" s="105"/>
      <c r="AH1348" s="105" t="s">
        <v>5861</v>
      </c>
      <c r="AI1348" s="105" t="s">
        <v>9983</v>
      </c>
      <c r="AJ1348" s="105">
        <v>6</v>
      </c>
      <c r="AK1348" s="105" t="s">
        <v>717</v>
      </c>
      <c r="AL1348" s="105"/>
      <c r="AM1348" s="105"/>
    </row>
    <row r="1349" spans="1:40" s="93" customFormat="1">
      <c r="A1349" s="105">
        <v>1605</v>
      </c>
      <c r="B1349" s="105">
        <v>10</v>
      </c>
      <c r="C1349" s="105" t="s">
        <v>1184</v>
      </c>
      <c r="D1349" s="105" t="s">
        <v>1185</v>
      </c>
      <c r="E1349" s="105" t="s">
        <v>1186</v>
      </c>
      <c r="F1349" s="105" t="str">
        <f>VLOOKUP(A1349,논문증빙검증!$A:$J,10,0)</f>
        <v>인정</v>
      </c>
      <c r="G1349" s="105" t="s">
        <v>4897</v>
      </c>
      <c r="H1349" s="105" t="s">
        <v>3160</v>
      </c>
      <c r="I1349" s="105" t="str">
        <f>VLOOKUP(A1349,논문증빙검증!$A:$N,14,0)</f>
        <v>○</v>
      </c>
      <c r="J1349" s="105" t="s">
        <v>9699</v>
      </c>
      <c r="K1349" s="105" t="s">
        <v>10859</v>
      </c>
      <c r="L1349" s="105" t="s">
        <v>4898</v>
      </c>
      <c r="M1349" s="105" t="b">
        <f>L1348=L1349</f>
        <v>0</v>
      </c>
      <c r="N1349" s="105" t="s">
        <v>4898</v>
      </c>
      <c r="O1349" s="105" t="str">
        <f>VLOOKUP(A1349,'doi 검증'!$A:$E,5,0)</f>
        <v>인정</v>
      </c>
      <c r="P1349" s="105"/>
      <c r="Q1349" s="105" t="s">
        <v>35</v>
      </c>
      <c r="R1349" s="105" t="s">
        <v>63</v>
      </c>
      <c r="S1349" s="105">
        <f>VLOOKUP(A1349,논문증빙검증!$A:$T,20,0)</f>
        <v>0</v>
      </c>
      <c r="T1349" s="105" t="str">
        <f>VLOOKUP(A1349,논문증빙검증!$A:$R,17,0)</f>
        <v>기타저자</v>
      </c>
      <c r="U1349" s="105" t="s">
        <v>4899</v>
      </c>
      <c r="V1349" s="105" t="s">
        <v>4555</v>
      </c>
      <c r="W1349" s="105" t="s">
        <v>39</v>
      </c>
      <c r="X1349" s="105" t="s">
        <v>40</v>
      </c>
      <c r="Y1349" s="105" t="s">
        <v>4900</v>
      </c>
      <c r="Z1349" s="105">
        <v>5</v>
      </c>
      <c r="AA1349" s="105" t="s">
        <v>4879</v>
      </c>
      <c r="AB1349" s="105">
        <v>9.2289999999999992</v>
      </c>
      <c r="AC1349" s="105">
        <v>86.976047899999998</v>
      </c>
      <c r="AD1349" s="105" t="s">
        <v>68</v>
      </c>
      <c r="AE1349" s="105" t="s">
        <v>4901</v>
      </c>
      <c r="AF1349" s="105"/>
      <c r="AG1349" s="105"/>
      <c r="AH1349" s="105" t="s">
        <v>4880</v>
      </c>
      <c r="AI1349" s="105" t="s">
        <v>9983</v>
      </c>
      <c r="AJ1349" s="105">
        <v>12</v>
      </c>
      <c r="AK1349" s="105" t="s">
        <v>871</v>
      </c>
      <c r="AL1349" s="105"/>
      <c r="AM1349" s="105"/>
    </row>
    <row r="1350" spans="1:40" s="93" customFormat="1">
      <c r="A1350" s="105">
        <v>1606</v>
      </c>
      <c r="B1350" s="105">
        <v>1</v>
      </c>
      <c r="C1350" s="105" t="s">
        <v>6807</v>
      </c>
      <c r="D1350" s="105" t="s">
        <v>6808</v>
      </c>
      <c r="E1350" s="105" t="s">
        <v>6809</v>
      </c>
      <c r="F1350" s="105" t="str">
        <f>VLOOKUP(A1350,논문증빙검증!$A:$J,10,0)</f>
        <v>인정</v>
      </c>
      <c r="G1350" s="105" t="s">
        <v>6846</v>
      </c>
      <c r="H1350" s="105" t="s">
        <v>6847</v>
      </c>
      <c r="I1350" s="105" t="str">
        <f>VLOOKUP(A1350,논문증빙검증!$A:$N,14,0)</f>
        <v>2021.02.24</v>
      </c>
      <c r="J1350" s="105" t="s">
        <v>9699</v>
      </c>
      <c r="K1350" s="105" t="s">
        <v>10859</v>
      </c>
      <c r="L1350" s="105" t="s">
        <v>6848</v>
      </c>
      <c r="M1350" s="105" t="b">
        <f>L1349=L1350</f>
        <v>0</v>
      </c>
      <c r="N1350" s="105" t="s">
        <v>6848</v>
      </c>
      <c r="O1350" s="105" t="str">
        <f>VLOOKUP(A1350,'doi 검증'!$A:$E,5,0)</f>
        <v>인정</v>
      </c>
      <c r="P1350" s="105"/>
      <c r="Q1350" s="105" t="s">
        <v>35</v>
      </c>
      <c r="R1350" s="105" t="s">
        <v>36</v>
      </c>
      <c r="S1350" s="105">
        <f>VLOOKUP(A1350,논문증빙검증!$A:$T,20,0)</f>
        <v>0</v>
      </c>
      <c r="T1350" s="105" t="str">
        <f>VLOOKUP(A1350,논문증빙검증!$A:$R,17,0)</f>
        <v>주저자</v>
      </c>
      <c r="U1350" s="105" t="s">
        <v>6849</v>
      </c>
      <c r="V1350" s="105" t="s">
        <v>6814</v>
      </c>
      <c r="W1350" s="105" t="s">
        <v>6815</v>
      </c>
      <c r="X1350" s="105" t="s">
        <v>40</v>
      </c>
      <c r="Y1350" s="105" t="s">
        <v>265</v>
      </c>
      <c r="Z1350" s="105">
        <v>2</v>
      </c>
      <c r="AA1350" s="105" t="s">
        <v>232</v>
      </c>
      <c r="AB1350" s="105">
        <v>3.367</v>
      </c>
      <c r="AC1350" s="105">
        <v>65.750915800000001</v>
      </c>
      <c r="AD1350" s="105" t="s">
        <v>40</v>
      </c>
      <c r="AE1350" s="105" t="s">
        <v>6817</v>
      </c>
      <c r="AF1350" s="105"/>
      <c r="AG1350" s="105"/>
      <c r="AH1350" s="105" t="s">
        <v>6818</v>
      </c>
      <c r="AI1350" s="105" t="s">
        <v>9983</v>
      </c>
      <c r="AJ1350" s="105">
        <v>9</v>
      </c>
      <c r="AK1350" s="105"/>
      <c r="AL1350" s="105"/>
      <c r="AM1350" s="105"/>
    </row>
    <row r="1351" spans="1:40" s="93" customFormat="1">
      <c r="A1351" s="105">
        <v>1607</v>
      </c>
      <c r="B1351" s="105">
        <v>2</v>
      </c>
      <c r="C1351" s="105" t="s">
        <v>6807</v>
      </c>
      <c r="D1351" s="105" t="s">
        <v>6808</v>
      </c>
      <c r="E1351" s="105" t="s">
        <v>6809</v>
      </c>
      <c r="F1351" s="105" t="str">
        <f>VLOOKUP(A1351,논문증빙검증!$A:$J,10,0)</f>
        <v>인정</v>
      </c>
      <c r="G1351" s="105" t="s">
        <v>6843</v>
      </c>
      <c r="H1351" s="105" t="s">
        <v>2544</v>
      </c>
      <c r="I1351" s="105">
        <f>VLOOKUP(A1351,논문증빙검증!$A:$N,14,0)</f>
        <v>0</v>
      </c>
      <c r="J1351" s="105" t="s">
        <v>9699</v>
      </c>
      <c r="K1351" s="105" t="s">
        <v>10859</v>
      </c>
      <c r="L1351" s="105" t="s">
        <v>6844</v>
      </c>
      <c r="M1351" s="105" t="e">
        <f>#REF!=L1351</f>
        <v>#REF!</v>
      </c>
      <c r="N1351" s="105" t="s">
        <v>6844</v>
      </c>
      <c r="O1351" s="105" t="str">
        <f>VLOOKUP(A1351,'doi 검증'!$A:$E,5,0)</f>
        <v>인정</v>
      </c>
      <c r="P1351" s="105"/>
      <c r="Q1351" s="105" t="s">
        <v>35</v>
      </c>
      <c r="R1351" s="105" t="s">
        <v>36</v>
      </c>
      <c r="S1351" s="105">
        <f>VLOOKUP(A1351,논문증빙검증!$A:$T,20,0)</f>
        <v>0</v>
      </c>
      <c r="T1351" s="105" t="str">
        <f>VLOOKUP(A1351,논문증빙검증!$A:$R,17,0)</f>
        <v>주저자</v>
      </c>
      <c r="U1351" s="105" t="s">
        <v>6845</v>
      </c>
      <c r="V1351" s="105" t="s">
        <v>6814</v>
      </c>
      <c r="W1351" s="105" t="s">
        <v>6815</v>
      </c>
      <c r="X1351" s="105" t="s">
        <v>40</v>
      </c>
      <c r="Y1351" s="105" t="s">
        <v>1129</v>
      </c>
      <c r="Z1351" s="105">
        <v>3</v>
      </c>
      <c r="AA1351" s="105" t="s">
        <v>6829</v>
      </c>
      <c r="AB1351" s="105">
        <v>3.367</v>
      </c>
      <c r="AC1351" s="105">
        <v>65.750915800000001</v>
      </c>
      <c r="AD1351" s="105" t="s">
        <v>40</v>
      </c>
      <c r="AE1351" s="105" t="s">
        <v>6817</v>
      </c>
      <c r="AF1351" s="105"/>
      <c r="AG1351" s="105"/>
      <c r="AH1351" s="105" t="s">
        <v>6818</v>
      </c>
      <c r="AI1351" s="105" t="s">
        <v>9983</v>
      </c>
      <c r="AJ1351" s="105">
        <v>8</v>
      </c>
      <c r="AK1351" s="105"/>
      <c r="AL1351" s="105"/>
      <c r="AM1351" s="105"/>
    </row>
    <row r="1352" spans="1:40" s="93" customFormat="1">
      <c r="A1352" s="105">
        <v>1608</v>
      </c>
      <c r="B1352" s="105">
        <v>3</v>
      </c>
      <c r="C1352" s="105" t="s">
        <v>6807</v>
      </c>
      <c r="D1352" s="105" t="s">
        <v>6808</v>
      </c>
      <c r="E1352" s="105" t="s">
        <v>6809</v>
      </c>
      <c r="F1352" s="105" t="str">
        <f>VLOOKUP(A1352,논문증빙검증!$A:$J,10,0)</f>
        <v>인정</v>
      </c>
      <c r="G1352" s="105" t="s">
        <v>6826</v>
      </c>
      <c r="H1352" s="105" t="s">
        <v>2318</v>
      </c>
      <c r="I1352" s="105">
        <f>VLOOKUP(A1352,논문증빙검증!$A:$N,14,0)</f>
        <v>0</v>
      </c>
      <c r="J1352" s="105" t="s">
        <v>9699</v>
      </c>
      <c r="K1352" s="105" t="s">
        <v>10859</v>
      </c>
      <c r="L1352" s="105" t="s">
        <v>6827</v>
      </c>
      <c r="M1352" s="105" t="b">
        <f>L1351=L1352</f>
        <v>0</v>
      </c>
      <c r="N1352" s="105" t="s">
        <v>6827</v>
      </c>
      <c r="O1352" s="105" t="str">
        <f>VLOOKUP(A1352,'doi 검증'!$A:$E,5,0)</f>
        <v>인정</v>
      </c>
      <c r="P1352" s="105"/>
      <c r="Q1352" s="105" t="s">
        <v>35</v>
      </c>
      <c r="R1352" s="105" t="s">
        <v>36</v>
      </c>
      <c r="S1352" s="105">
        <f>VLOOKUP(A1352,논문증빙검증!$A:$T,20,0)</f>
        <v>0</v>
      </c>
      <c r="T1352" s="105" t="str">
        <f>VLOOKUP(A1352,논문증빙검증!$A:$R,17,0)</f>
        <v>주저자</v>
      </c>
      <c r="U1352" s="105" t="s">
        <v>6828</v>
      </c>
      <c r="V1352" s="105" t="s">
        <v>6814</v>
      </c>
      <c r="W1352" s="105" t="s">
        <v>6815</v>
      </c>
      <c r="X1352" s="105" t="s">
        <v>40</v>
      </c>
      <c r="Y1352" s="105" t="s">
        <v>1129</v>
      </c>
      <c r="Z1352" s="105">
        <v>4</v>
      </c>
      <c r="AA1352" s="105" t="s">
        <v>6829</v>
      </c>
      <c r="AB1352" s="105">
        <v>3.367</v>
      </c>
      <c r="AC1352" s="105">
        <v>65.750915800000001</v>
      </c>
      <c r="AD1352" s="105" t="s">
        <v>40</v>
      </c>
      <c r="AE1352" s="105" t="s">
        <v>6817</v>
      </c>
      <c r="AF1352" s="105"/>
      <c r="AG1352" s="105"/>
      <c r="AH1352" s="105" t="s">
        <v>6818</v>
      </c>
      <c r="AI1352" s="105" t="s">
        <v>9983</v>
      </c>
      <c r="AJ1352" s="105">
        <v>8</v>
      </c>
      <c r="AK1352" s="105"/>
      <c r="AL1352" s="105"/>
      <c r="AM1352" s="105"/>
    </row>
    <row r="1353" spans="1:40" s="93" customFormat="1">
      <c r="A1353" s="105">
        <v>1609</v>
      </c>
      <c r="B1353" s="105">
        <v>4</v>
      </c>
      <c r="C1353" s="105" t="s">
        <v>6807</v>
      </c>
      <c r="D1353" s="105" t="s">
        <v>6808</v>
      </c>
      <c r="E1353" s="105" t="s">
        <v>6809</v>
      </c>
      <c r="F1353" s="105" t="str">
        <f>VLOOKUP(A1353,논문증빙검증!$A:$J,10,0)</f>
        <v>인정</v>
      </c>
      <c r="G1353" s="105" t="s">
        <v>6810</v>
      </c>
      <c r="H1353" s="105" t="s">
        <v>6811</v>
      </c>
      <c r="I1353" s="105" t="str">
        <f>VLOOKUP(A1353,논문증빙검증!$A:$N,14,0)</f>
        <v>2019.10.02</v>
      </c>
      <c r="J1353" s="105" t="s">
        <v>9699</v>
      </c>
      <c r="K1353" s="105" t="s">
        <v>10859</v>
      </c>
      <c r="L1353" s="105" t="s">
        <v>6812</v>
      </c>
      <c r="M1353" s="105" t="b">
        <f>L1352=L1353</f>
        <v>0</v>
      </c>
      <c r="N1353" s="105" t="s">
        <v>6812</v>
      </c>
      <c r="O1353" s="105" t="str">
        <f>VLOOKUP(A1353,'doi 검증'!$A:$E,5,0)</f>
        <v>인정</v>
      </c>
      <c r="P1353" s="105"/>
      <c r="Q1353" s="105" t="s">
        <v>35</v>
      </c>
      <c r="R1353" s="105" t="s">
        <v>36</v>
      </c>
      <c r="S1353" s="105">
        <f>VLOOKUP(A1353,논문증빙검증!$A:$T,20,0)</f>
        <v>0</v>
      </c>
      <c r="T1353" s="105" t="str">
        <f>VLOOKUP(A1353,논문증빙검증!$A:$R,17,0)</f>
        <v>주저자</v>
      </c>
      <c r="U1353" s="105" t="s">
        <v>6813</v>
      </c>
      <c r="V1353" s="105" t="s">
        <v>6814</v>
      </c>
      <c r="W1353" s="105" t="s">
        <v>6815</v>
      </c>
      <c r="X1353" s="105" t="s">
        <v>40</v>
      </c>
      <c r="Y1353" s="105" t="s">
        <v>3318</v>
      </c>
      <c r="Z1353" s="105">
        <v>17</v>
      </c>
      <c r="AA1353" s="105" t="s">
        <v>6816</v>
      </c>
      <c r="AB1353" s="105">
        <v>3.367</v>
      </c>
      <c r="AC1353" s="105">
        <v>65.750915800000001</v>
      </c>
      <c r="AD1353" s="105" t="s">
        <v>40</v>
      </c>
      <c r="AE1353" s="105" t="s">
        <v>6817</v>
      </c>
      <c r="AF1353" s="105"/>
      <c r="AG1353" s="105"/>
      <c r="AH1353" s="105" t="s">
        <v>6818</v>
      </c>
      <c r="AI1353" s="105" t="s">
        <v>9983</v>
      </c>
      <c r="AJ1353" s="105">
        <v>7</v>
      </c>
      <c r="AK1353" s="105"/>
      <c r="AL1353" s="105"/>
      <c r="AM1353" s="105"/>
    </row>
    <row r="1354" spans="1:40" s="93" customFormat="1">
      <c r="A1354" s="105">
        <v>1610</v>
      </c>
      <c r="B1354" s="105">
        <v>1</v>
      </c>
      <c r="C1354" s="105" t="s">
        <v>1122</v>
      </c>
      <c r="D1354" s="105" t="s">
        <v>1123</v>
      </c>
      <c r="E1354" s="105" t="s">
        <v>1124</v>
      </c>
      <c r="F1354" s="105" t="str">
        <f>VLOOKUP(A1354,논문증빙검증!$A:$J,10,0)</f>
        <v>인정</v>
      </c>
      <c r="G1354" s="105" t="s">
        <v>5307</v>
      </c>
      <c r="H1354" s="105" t="s">
        <v>4922</v>
      </c>
      <c r="I1354" s="105" t="str">
        <f>VLOOKUP(A1354,논문증빙검증!$A:$N,14,0)</f>
        <v>○</v>
      </c>
      <c r="J1354" s="105" t="s">
        <v>9699</v>
      </c>
      <c r="K1354" s="105" t="s">
        <v>10859</v>
      </c>
      <c r="L1354" s="105" t="s">
        <v>5308</v>
      </c>
      <c r="M1354" s="105" t="b">
        <f>L1353=L1354</f>
        <v>0</v>
      </c>
      <c r="N1354" s="105" t="s">
        <v>5308</v>
      </c>
      <c r="O1354" s="105" t="str">
        <f>VLOOKUP(A1354,'doi 검증'!$A:$E,5,0)</f>
        <v>인정</v>
      </c>
      <c r="P1354" s="105"/>
      <c r="Q1354" s="105" t="s">
        <v>35</v>
      </c>
      <c r="R1354" s="105" t="s">
        <v>36</v>
      </c>
      <c r="S1354" s="105" t="str">
        <f>VLOOKUP(A1354,논문증빙검증!$A:$T,20,0)</f>
        <v>공동저자</v>
      </c>
      <c r="T1354" s="105" t="str">
        <f>VLOOKUP(A1354,논문증빙검증!$A:$R,17,0)</f>
        <v>주저자</v>
      </c>
      <c r="U1354" s="105" t="s">
        <v>5309</v>
      </c>
      <c r="V1354" s="105" t="s">
        <v>4555</v>
      </c>
      <c r="W1354" s="105" t="s">
        <v>39</v>
      </c>
      <c r="X1354" s="105" t="s">
        <v>40</v>
      </c>
      <c r="Y1354" s="105" t="s">
        <v>5310</v>
      </c>
      <c r="Z1354" s="105">
        <v>9</v>
      </c>
      <c r="AA1354" s="105" t="s">
        <v>232</v>
      </c>
      <c r="AB1354" s="105">
        <v>23.100999999999999</v>
      </c>
      <c r="AC1354" s="105">
        <v>96.698113199999995</v>
      </c>
      <c r="AD1354" s="105" t="s">
        <v>40</v>
      </c>
      <c r="AE1354" s="105" t="s">
        <v>1124</v>
      </c>
      <c r="AF1354" s="105"/>
      <c r="AG1354" s="105"/>
      <c r="AH1354" s="105" t="s">
        <v>5296</v>
      </c>
      <c r="AI1354" s="105" t="s">
        <v>9983</v>
      </c>
      <c r="AJ1354" s="105">
        <v>6</v>
      </c>
      <c r="AK1354" s="105" t="s">
        <v>44</v>
      </c>
      <c r="AL1354" s="105"/>
      <c r="AM1354" s="105"/>
    </row>
    <row r="1355" spans="1:40" s="99" customFormat="1">
      <c r="A1355" s="105">
        <v>1611</v>
      </c>
      <c r="B1355" s="105">
        <v>2</v>
      </c>
      <c r="C1355" s="105" t="s">
        <v>1122</v>
      </c>
      <c r="D1355" s="105" t="s">
        <v>1123</v>
      </c>
      <c r="E1355" s="105" t="s">
        <v>1124</v>
      </c>
      <c r="F1355" s="105" t="str">
        <f>VLOOKUP(A1355,논문증빙검증!$A:$J,10,0)</f>
        <v>인정</v>
      </c>
      <c r="G1355" s="105" t="s">
        <v>2964</v>
      </c>
      <c r="H1355" s="105" t="s">
        <v>2965</v>
      </c>
      <c r="I1355" s="105" t="str">
        <f>VLOOKUP(A1355,논문증빙검증!$A:$N,14,0)</f>
        <v>2020.05.28</v>
      </c>
      <c r="J1355" s="105" t="s">
        <v>9699</v>
      </c>
      <c r="K1355" s="105" t="s">
        <v>10859</v>
      </c>
      <c r="L1355" s="105" t="s">
        <v>2966</v>
      </c>
      <c r="M1355" s="105" t="b">
        <f>L1354=L1355</f>
        <v>0</v>
      </c>
      <c r="N1355" s="105" t="s">
        <v>2966</v>
      </c>
      <c r="O1355" s="105" t="str">
        <f>VLOOKUP(A1355,'doi 검증'!$A:$E,5,0)</f>
        <v>인정</v>
      </c>
      <c r="P1355" s="105"/>
      <c r="Q1355" s="105" t="s">
        <v>35</v>
      </c>
      <c r="R1355" s="105" t="s">
        <v>36</v>
      </c>
      <c r="S1355" s="105" t="str">
        <f>VLOOKUP(A1355,논문증빙검증!$A:$T,20,0)</f>
        <v>공동저자</v>
      </c>
      <c r="T1355" s="105" t="str">
        <f>VLOOKUP(A1355,논문증빙검증!$A:$R,17,0)</f>
        <v>주저자</v>
      </c>
      <c r="U1355" s="105" t="s">
        <v>2967</v>
      </c>
      <c r="V1355" s="105" t="s">
        <v>2719</v>
      </c>
      <c r="W1355" s="105" t="s">
        <v>39</v>
      </c>
      <c r="X1355" s="105" t="s">
        <v>40</v>
      </c>
      <c r="Y1355" s="105" t="s">
        <v>1325</v>
      </c>
      <c r="Z1355" s="105">
        <v>11</v>
      </c>
      <c r="AA1355" s="105" t="s">
        <v>2952</v>
      </c>
      <c r="AB1355" s="105">
        <v>6.9009999999999998</v>
      </c>
      <c r="AC1355" s="105">
        <v>74.137930999999995</v>
      </c>
      <c r="AD1355" s="105" t="s">
        <v>8903</v>
      </c>
      <c r="AE1355" s="105" t="s">
        <v>2968</v>
      </c>
      <c r="AF1355" s="105"/>
      <c r="AG1355" s="105"/>
      <c r="AH1355" s="105" t="s">
        <v>2923</v>
      </c>
      <c r="AI1355" s="105" t="s">
        <v>9983</v>
      </c>
      <c r="AJ1355" s="105">
        <v>353</v>
      </c>
      <c r="AK1355" s="105"/>
      <c r="AL1355" s="105"/>
      <c r="AM1355" s="105"/>
      <c r="AN1355" s="101"/>
    </row>
    <row r="1356" spans="1:40" s="93" customFormat="1">
      <c r="A1356" s="105">
        <v>1612</v>
      </c>
      <c r="B1356" s="105">
        <v>3</v>
      </c>
      <c r="C1356" s="105" t="s">
        <v>1122</v>
      </c>
      <c r="D1356" s="105" t="s">
        <v>1123</v>
      </c>
      <c r="E1356" s="105" t="s">
        <v>1124</v>
      </c>
      <c r="F1356" s="105" t="str">
        <f>VLOOKUP(A1356,논문증빙검증!$A:$J,10,0)</f>
        <v>인정</v>
      </c>
      <c r="G1356" s="105" t="s">
        <v>2990</v>
      </c>
      <c r="H1356" s="105" t="s">
        <v>2721</v>
      </c>
      <c r="I1356" s="105" t="str">
        <f>VLOOKUP(A1356,논문증빙검증!$A:$N,14,0)</f>
        <v>2021.04.28</v>
      </c>
      <c r="J1356" s="105" t="s">
        <v>9699</v>
      </c>
      <c r="K1356" s="105" t="s">
        <v>10859</v>
      </c>
      <c r="L1356" s="105" t="s">
        <v>2991</v>
      </c>
      <c r="M1356" s="105" t="b">
        <f>L1355=L1356</f>
        <v>0</v>
      </c>
      <c r="N1356" s="105" t="s">
        <v>2991</v>
      </c>
      <c r="O1356" s="105" t="str">
        <f>VLOOKUP(A1356,'doi 검증'!$A:$E,5,0)</f>
        <v>인정</v>
      </c>
      <c r="P1356" s="105"/>
      <c r="Q1356" s="105" t="s">
        <v>35</v>
      </c>
      <c r="R1356" s="105" t="s">
        <v>63</v>
      </c>
      <c r="S1356" s="105">
        <f>VLOOKUP(A1356,논문증빙검증!$A:$T,20,0)</f>
        <v>0</v>
      </c>
      <c r="T1356" s="105" t="str">
        <f>VLOOKUP(A1356,논문증빙검증!$A:$R,17,0)</f>
        <v>기타저자</v>
      </c>
      <c r="U1356" s="105" t="s">
        <v>2992</v>
      </c>
      <c r="V1356" s="105" t="s">
        <v>2719</v>
      </c>
      <c r="W1356" s="105" t="s">
        <v>39</v>
      </c>
      <c r="X1356" s="105" t="s">
        <v>40</v>
      </c>
      <c r="Y1356" s="105" t="s">
        <v>2993</v>
      </c>
      <c r="Z1356" s="105">
        <v>0</v>
      </c>
      <c r="AA1356" s="105" t="s">
        <v>232</v>
      </c>
      <c r="AB1356" s="105">
        <v>6.9009999999999998</v>
      </c>
      <c r="AC1356" s="105">
        <v>74.137930999999995</v>
      </c>
      <c r="AD1356" s="105" t="s">
        <v>68</v>
      </c>
      <c r="AE1356" s="105" t="s">
        <v>2968</v>
      </c>
      <c r="AF1356" s="105"/>
      <c r="AG1356" s="105"/>
      <c r="AH1356" s="105" t="s">
        <v>2923</v>
      </c>
      <c r="AI1356" s="105" t="s">
        <v>9983</v>
      </c>
      <c r="AJ1356" s="105">
        <v>386</v>
      </c>
      <c r="AK1356" s="105"/>
      <c r="AL1356" s="105"/>
      <c r="AM1356" s="105"/>
    </row>
    <row r="1357" spans="1:40" s="93" customFormat="1">
      <c r="A1357" s="105">
        <v>1613</v>
      </c>
      <c r="B1357" s="105">
        <v>4</v>
      </c>
      <c r="C1357" s="105" t="s">
        <v>1122</v>
      </c>
      <c r="D1357" s="105" t="s">
        <v>1123</v>
      </c>
      <c r="E1357" s="105" t="s">
        <v>1124</v>
      </c>
      <c r="F1357" s="105" t="str">
        <f>VLOOKUP(A1357,논문증빙검증!$A:$J,10,0)</f>
        <v>인정</v>
      </c>
      <c r="G1357" s="105" t="s">
        <v>3577</v>
      </c>
      <c r="H1357" s="105" t="s">
        <v>2995</v>
      </c>
      <c r="I1357" s="105" t="str">
        <f>VLOOKUP(A1357,논문증빙검증!$A:$N,14,0)</f>
        <v>○</v>
      </c>
      <c r="J1357" s="105" t="s">
        <v>9699</v>
      </c>
      <c r="K1357" s="105" t="s">
        <v>10859</v>
      </c>
      <c r="L1357" s="105" t="s">
        <v>8206</v>
      </c>
      <c r="M1357" s="105" t="b">
        <f>L1356=L1357</f>
        <v>0</v>
      </c>
      <c r="N1357" s="105" t="s">
        <v>3578</v>
      </c>
      <c r="O1357" s="105" t="str">
        <f>VLOOKUP(A1357,'doi 검증'!$A:$E,5,0)</f>
        <v>인정</v>
      </c>
      <c r="P1357" s="105"/>
      <c r="Q1357" s="105" t="s">
        <v>35</v>
      </c>
      <c r="R1357" s="105" t="s">
        <v>36</v>
      </c>
      <c r="S1357" s="105" t="str">
        <f>VLOOKUP(A1357,논문증빙검증!$A:$T,20,0)</f>
        <v>공동저자</v>
      </c>
      <c r="T1357" s="105" t="str">
        <f>VLOOKUP(A1357,논문증빙검증!$A:$R,17,0)</f>
        <v>주저자</v>
      </c>
      <c r="U1357" s="105" t="s">
        <v>8207</v>
      </c>
      <c r="V1357" s="105" t="s">
        <v>78</v>
      </c>
      <c r="W1357" s="105" t="s">
        <v>39</v>
      </c>
      <c r="X1357" s="105" t="s">
        <v>40</v>
      </c>
      <c r="Y1357" s="105" t="s">
        <v>2130</v>
      </c>
      <c r="Z1357" s="105">
        <v>1</v>
      </c>
      <c r="AA1357" s="105" t="s">
        <v>232</v>
      </c>
      <c r="AB1357" s="105">
        <v>9.6760000000000002</v>
      </c>
      <c r="AC1357" s="105">
        <v>97.972972999999996</v>
      </c>
      <c r="AD1357" s="105" t="s">
        <v>40</v>
      </c>
      <c r="AE1357" s="105" t="s">
        <v>1124</v>
      </c>
      <c r="AF1357" s="105"/>
      <c r="AG1357" s="105"/>
      <c r="AH1357" s="105" t="s">
        <v>3572</v>
      </c>
      <c r="AI1357" s="105" t="s">
        <v>9983</v>
      </c>
      <c r="AJ1357" s="105">
        <v>67</v>
      </c>
      <c r="AK1357" s="105"/>
      <c r="AL1357" s="105"/>
      <c r="AM1357" s="105"/>
    </row>
    <row r="1358" spans="1:40" s="93" customFormat="1">
      <c r="A1358" s="105">
        <v>1614</v>
      </c>
      <c r="B1358" s="105">
        <v>5</v>
      </c>
      <c r="C1358" s="105" t="s">
        <v>1122</v>
      </c>
      <c r="D1358" s="105" t="s">
        <v>1123</v>
      </c>
      <c r="E1358" s="105" t="s">
        <v>1124</v>
      </c>
      <c r="F1358" s="105" t="str">
        <f>VLOOKUP(A1358,논문증빙검증!$A:$J,10,0)</f>
        <v>인정</v>
      </c>
      <c r="G1358" s="105" t="s">
        <v>1125</v>
      </c>
      <c r="H1358" s="105" t="s">
        <v>1126</v>
      </c>
      <c r="I1358" s="105" t="str">
        <f>VLOOKUP(A1358,논문증빙검증!$A:$N,14,0)</f>
        <v>○</v>
      </c>
      <c r="J1358" s="105" t="s">
        <v>9699</v>
      </c>
      <c r="K1358" s="105" t="s">
        <v>10859</v>
      </c>
      <c r="L1358" s="105" t="s">
        <v>1127</v>
      </c>
      <c r="M1358" s="105" t="b">
        <f>L1357=L1358</f>
        <v>0</v>
      </c>
      <c r="N1358" s="105" t="s">
        <v>1127</v>
      </c>
      <c r="O1358" s="105" t="str">
        <f>VLOOKUP(A1358,'doi 검증'!$A:$E,5,0)</f>
        <v>인정</v>
      </c>
      <c r="P1358" s="105"/>
      <c r="Q1358" s="105" t="s">
        <v>35</v>
      </c>
      <c r="R1358" s="105" t="s">
        <v>36</v>
      </c>
      <c r="S1358" s="105">
        <f>VLOOKUP(A1358,논문증빙검증!$A:$T,20,0)</f>
        <v>0</v>
      </c>
      <c r="T1358" s="105" t="str">
        <f>VLOOKUP(A1358,논문증빙검증!$A:$R,17,0)</f>
        <v>주저자</v>
      </c>
      <c r="U1358" s="105" t="s">
        <v>1128</v>
      </c>
      <c r="V1358" s="105" t="s">
        <v>124</v>
      </c>
      <c r="W1358" s="105" t="s">
        <v>39</v>
      </c>
      <c r="X1358" s="105" t="s">
        <v>40</v>
      </c>
      <c r="Y1358" s="105" t="s">
        <v>1129</v>
      </c>
      <c r="Z1358" s="105">
        <v>6</v>
      </c>
      <c r="AA1358" s="105" t="s">
        <v>1120</v>
      </c>
      <c r="AB1358" s="105">
        <v>8.9280000000000008</v>
      </c>
      <c r="AC1358" s="105">
        <v>92.045454500000005</v>
      </c>
      <c r="AD1358" s="105" t="s">
        <v>40</v>
      </c>
      <c r="AE1358" s="105" t="s">
        <v>1124</v>
      </c>
      <c r="AF1358" s="105"/>
      <c r="AG1358" s="105"/>
      <c r="AH1358" s="105" t="s">
        <v>1074</v>
      </c>
      <c r="AI1358" s="105" t="s">
        <v>9983</v>
      </c>
      <c r="AJ1358" s="105"/>
      <c r="AK1358" s="105"/>
      <c r="AL1358" s="105"/>
      <c r="AM1358" s="105"/>
    </row>
    <row r="1359" spans="1:40" s="93" customFormat="1">
      <c r="A1359" s="105">
        <v>1615</v>
      </c>
      <c r="B1359" s="105">
        <v>6</v>
      </c>
      <c r="C1359" s="105" t="s">
        <v>1122</v>
      </c>
      <c r="D1359" s="105" t="s">
        <v>1123</v>
      </c>
      <c r="E1359" s="105" t="s">
        <v>1124</v>
      </c>
      <c r="F1359" s="105" t="str">
        <f>VLOOKUP(A1359,논문증빙검증!$A:$J,10,0)</f>
        <v>인정</v>
      </c>
      <c r="G1359" s="105" t="s">
        <v>3813</v>
      </c>
      <c r="H1359" s="105" t="s">
        <v>3814</v>
      </c>
      <c r="I1359" s="105" t="str">
        <f>VLOOKUP(A1359,논문증빙검증!$A:$N,14,0)</f>
        <v>2020.12.24</v>
      </c>
      <c r="J1359" s="105" t="s">
        <v>9699</v>
      </c>
      <c r="K1359" s="105" t="s">
        <v>10859</v>
      </c>
      <c r="L1359" s="105" t="s">
        <v>3815</v>
      </c>
      <c r="M1359" s="105" t="b">
        <f>L1358=L1359</f>
        <v>0</v>
      </c>
      <c r="N1359" s="105" t="s">
        <v>3815</v>
      </c>
      <c r="O1359" s="105" t="str">
        <f>VLOOKUP(A1359,'doi 검증'!$A:$E,5,0)</f>
        <v>인정</v>
      </c>
      <c r="P1359" s="105"/>
      <c r="Q1359" s="105" t="s">
        <v>35</v>
      </c>
      <c r="R1359" s="105" t="s">
        <v>36</v>
      </c>
      <c r="S1359" s="105">
        <f>VLOOKUP(A1359,논문증빙검증!$A:$T,20,0)</f>
        <v>0</v>
      </c>
      <c r="T1359" s="105" t="str">
        <f>VLOOKUP(A1359,논문증빙검증!$A:$R,17,0)</f>
        <v>주저자</v>
      </c>
      <c r="U1359" s="105" t="s">
        <v>3819</v>
      </c>
      <c r="V1359" s="105" t="s">
        <v>78</v>
      </c>
      <c r="W1359" s="105" t="s">
        <v>39</v>
      </c>
      <c r="X1359" s="105" t="s">
        <v>40</v>
      </c>
      <c r="Y1359" s="105" t="s">
        <v>3817</v>
      </c>
      <c r="Z1359" s="105">
        <v>14</v>
      </c>
      <c r="AA1359" s="105" t="s">
        <v>3818</v>
      </c>
      <c r="AB1359" s="105">
        <v>9.1270000000000007</v>
      </c>
      <c r="AC1359" s="105">
        <v>89.035087700000005</v>
      </c>
      <c r="AD1359" s="105" t="s">
        <v>40</v>
      </c>
      <c r="AE1359" s="105" t="s">
        <v>1124</v>
      </c>
      <c r="AF1359" s="105"/>
      <c r="AG1359" s="105"/>
      <c r="AH1359" s="105" t="s">
        <v>3746</v>
      </c>
      <c r="AI1359" s="105" t="s">
        <v>9983</v>
      </c>
      <c r="AJ1359" s="105">
        <v>450</v>
      </c>
      <c r="AK1359" s="105"/>
      <c r="AL1359" s="105"/>
      <c r="AM1359" s="105"/>
    </row>
    <row r="1360" spans="1:40" s="93" customFormat="1">
      <c r="A1360" s="105">
        <v>1616</v>
      </c>
      <c r="B1360" s="105">
        <v>7</v>
      </c>
      <c r="C1360" s="105" t="s">
        <v>1122</v>
      </c>
      <c r="D1360" s="105" t="s">
        <v>1123</v>
      </c>
      <c r="E1360" s="105" t="s">
        <v>1124</v>
      </c>
      <c r="F1360" s="105" t="str">
        <f>VLOOKUP(A1360,논문증빙검증!$A:$J,10,0)</f>
        <v>인정</v>
      </c>
      <c r="G1360" s="105" t="s">
        <v>2531</v>
      </c>
      <c r="H1360" s="105" t="s">
        <v>2080</v>
      </c>
      <c r="I1360" s="105" t="str">
        <f>VLOOKUP(A1360,논문증빙검증!$A:$N,14,0)</f>
        <v>2019.06.16</v>
      </c>
      <c r="J1360" s="105" t="s">
        <v>9699</v>
      </c>
      <c r="K1360" s="105" t="s">
        <v>10859</v>
      </c>
      <c r="L1360" s="105" t="s">
        <v>2532</v>
      </c>
      <c r="M1360" s="105" t="b">
        <f>L1359=L1360</f>
        <v>0</v>
      </c>
      <c r="N1360" s="105" t="s">
        <v>2532</v>
      </c>
      <c r="O1360" s="105" t="str">
        <f>VLOOKUP(A1360,'doi 검증'!$A:$E,5,0)</f>
        <v>인정</v>
      </c>
      <c r="P1360" s="105"/>
      <c r="Q1360" s="105" t="s">
        <v>35</v>
      </c>
      <c r="R1360" s="105" t="s">
        <v>36</v>
      </c>
      <c r="S1360" s="105">
        <f>VLOOKUP(A1360,논문증빙검증!$A:$T,20,0)</f>
        <v>0</v>
      </c>
      <c r="T1360" s="105" t="str">
        <f>VLOOKUP(A1360,논문증빙검증!$A:$R,17,0)</f>
        <v>주저자</v>
      </c>
      <c r="U1360" s="105" t="s">
        <v>2533</v>
      </c>
      <c r="V1360" s="105" t="s">
        <v>78</v>
      </c>
      <c r="W1360" s="105" t="s">
        <v>39</v>
      </c>
      <c r="X1360" s="105" t="s">
        <v>40</v>
      </c>
      <c r="Y1360" s="105" t="s">
        <v>2345</v>
      </c>
      <c r="Z1360" s="105">
        <v>2</v>
      </c>
      <c r="AA1360" s="105" t="s">
        <v>232</v>
      </c>
      <c r="AB1360" s="105">
        <v>6.766</v>
      </c>
      <c r="AC1360" s="105">
        <v>87.162162199999997</v>
      </c>
      <c r="AD1360" s="105" t="s">
        <v>40</v>
      </c>
      <c r="AE1360" s="105" t="s">
        <v>1124</v>
      </c>
      <c r="AF1360" s="105"/>
      <c r="AG1360" s="105"/>
      <c r="AH1360" s="105" t="s">
        <v>2518</v>
      </c>
      <c r="AI1360" s="105" t="s">
        <v>9983</v>
      </c>
      <c r="AJ1360" s="105">
        <v>359</v>
      </c>
      <c r="AK1360" s="105"/>
      <c r="AL1360" s="105"/>
      <c r="AM1360" s="105"/>
    </row>
    <row r="1361" spans="1:40" s="93" customFormat="1">
      <c r="A1361" s="105">
        <v>1617</v>
      </c>
      <c r="B1361" s="105">
        <v>8</v>
      </c>
      <c r="C1361" s="105" t="s">
        <v>1122</v>
      </c>
      <c r="D1361" s="105" t="s">
        <v>1123</v>
      </c>
      <c r="E1361" s="105" t="s">
        <v>1124</v>
      </c>
      <c r="F1361" s="105" t="str">
        <f>VLOOKUP(A1361,논문증빙검증!$A:$J,10,0)</f>
        <v>인정</v>
      </c>
      <c r="G1361" s="105" t="s">
        <v>2958</v>
      </c>
      <c r="H1361" s="105" t="s">
        <v>108</v>
      </c>
      <c r="I1361" s="105" t="str">
        <f>VLOOKUP(A1361,논문증빙검증!$A:$N,14,0)</f>
        <v>2020.04.29</v>
      </c>
      <c r="J1361" s="105" t="s">
        <v>9699</v>
      </c>
      <c r="K1361" s="105" t="s">
        <v>10859</v>
      </c>
      <c r="L1361" s="105" t="s">
        <v>2959</v>
      </c>
      <c r="M1361" s="105" t="b">
        <f>L1360=L1361</f>
        <v>0</v>
      </c>
      <c r="N1361" s="105" t="s">
        <v>2959</v>
      </c>
      <c r="O1361" s="105" t="str">
        <f>VLOOKUP(A1361,'doi 검증'!$A:$E,5,0)</f>
        <v>인정</v>
      </c>
      <c r="P1361" s="105"/>
      <c r="Q1361" s="105" t="s">
        <v>35</v>
      </c>
      <c r="R1361" s="105" t="s">
        <v>63</v>
      </c>
      <c r="S1361" s="105">
        <f>VLOOKUP(A1361,논문증빙검증!$A:$T,20,0)</f>
        <v>0</v>
      </c>
      <c r="T1361" s="105" t="str">
        <f>VLOOKUP(A1361,논문증빙검증!$A:$R,17,0)</f>
        <v>기타저자</v>
      </c>
      <c r="U1361" s="105" t="s">
        <v>2963</v>
      </c>
      <c r="V1361" s="105" t="s">
        <v>2719</v>
      </c>
      <c r="W1361" s="105" t="s">
        <v>39</v>
      </c>
      <c r="X1361" s="105" t="s">
        <v>40</v>
      </c>
      <c r="Y1361" s="105" t="s">
        <v>2961</v>
      </c>
      <c r="Z1361" s="105">
        <v>13</v>
      </c>
      <c r="AA1361" s="105" t="s">
        <v>2952</v>
      </c>
      <c r="AB1361" s="105">
        <v>6.9009999999999998</v>
      </c>
      <c r="AC1361" s="105">
        <v>74.137930999999995</v>
      </c>
      <c r="AD1361" s="105" t="s">
        <v>68</v>
      </c>
      <c r="AE1361" s="105" t="s">
        <v>2962</v>
      </c>
      <c r="AF1361" s="105"/>
      <c r="AG1361" s="105"/>
      <c r="AH1361" s="105" t="s">
        <v>2923</v>
      </c>
      <c r="AI1361" s="105" t="s">
        <v>9983</v>
      </c>
      <c r="AJ1361" s="105">
        <v>348</v>
      </c>
      <c r="AK1361" s="105"/>
      <c r="AL1361" s="105"/>
      <c r="AM1361" s="105"/>
    </row>
    <row r="1362" spans="1:40" s="93" customFormat="1">
      <c r="A1362" s="105">
        <v>1618</v>
      </c>
      <c r="B1362" s="105">
        <v>9</v>
      </c>
      <c r="C1362" s="105" t="s">
        <v>1122</v>
      </c>
      <c r="D1362" s="105" t="s">
        <v>1123</v>
      </c>
      <c r="E1362" s="105" t="s">
        <v>1124</v>
      </c>
      <c r="F1362" s="105" t="str">
        <f>VLOOKUP(A1362,논문증빙검증!$A:$J,10,0)</f>
        <v>인정</v>
      </c>
      <c r="G1362" s="105" t="s">
        <v>4764</v>
      </c>
      <c r="H1362" s="105" t="s">
        <v>4741</v>
      </c>
      <c r="I1362" s="105" t="str">
        <f>VLOOKUP(A1362,논문증빙검증!$A:$N,14,0)</f>
        <v>○</v>
      </c>
      <c r="J1362" s="105" t="s">
        <v>9699</v>
      </c>
      <c r="K1362" s="105" t="s">
        <v>10859</v>
      </c>
      <c r="L1362" s="105" t="s">
        <v>4765</v>
      </c>
      <c r="M1362" s="105" t="b">
        <f>L1361=L1362</f>
        <v>0</v>
      </c>
      <c r="N1362" s="105" t="s">
        <v>4765</v>
      </c>
      <c r="O1362" s="105" t="str">
        <f>VLOOKUP(A1362,'doi 검증'!$A:$E,5,0)</f>
        <v>인정</v>
      </c>
      <c r="P1362" s="105"/>
      <c r="Q1362" s="105" t="s">
        <v>35</v>
      </c>
      <c r="R1362" s="105" t="s">
        <v>63</v>
      </c>
      <c r="S1362" s="105">
        <f>VLOOKUP(A1362,논문증빙검증!$A:$T,20,0)</f>
        <v>0</v>
      </c>
      <c r="T1362" s="105" t="str">
        <f>VLOOKUP(A1362,논문증빙검증!$A:$R,17,0)</f>
        <v>기타저자</v>
      </c>
      <c r="U1362" s="105" t="s">
        <v>4766</v>
      </c>
      <c r="V1362" s="105" t="s">
        <v>4555</v>
      </c>
      <c r="W1362" s="105" t="s">
        <v>39</v>
      </c>
      <c r="X1362" s="105" t="s">
        <v>40</v>
      </c>
      <c r="Y1362" s="105" t="s">
        <v>4767</v>
      </c>
      <c r="Z1362" s="105">
        <v>8</v>
      </c>
      <c r="AA1362" s="105" t="s">
        <v>4768</v>
      </c>
      <c r="AB1362" s="105">
        <v>6.4749999999999996</v>
      </c>
      <c r="AC1362" s="105">
        <v>93.243243199999995</v>
      </c>
      <c r="AD1362" s="105" t="s">
        <v>68</v>
      </c>
      <c r="AE1362" s="105" t="s">
        <v>4769</v>
      </c>
      <c r="AF1362" s="105"/>
      <c r="AG1362" s="105"/>
      <c r="AH1362" s="105" t="s">
        <v>4763</v>
      </c>
      <c r="AI1362" s="105" t="s">
        <v>9983</v>
      </c>
      <c r="AJ1362" s="105">
        <v>10</v>
      </c>
      <c r="AK1362" s="105" t="s">
        <v>234</v>
      </c>
      <c r="AL1362" s="105"/>
      <c r="AM1362" s="105"/>
    </row>
    <row r="1363" spans="1:40" s="94" customFormat="1">
      <c r="A1363" s="105">
        <v>1619</v>
      </c>
      <c r="B1363" s="105">
        <v>10</v>
      </c>
      <c r="C1363" s="105" t="s">
        <v>1122</v>
      </c>
      <c r="D1363" s="105" t="s">
        <v>1123</v>
      </c>
      <c r="E1363" s="105" t="s">
        <v>1124</v>
      </c>
      <c r="F1363" s="105" t="str">
        <f>VLOOKUP(A1363,논문증빙검증!$A:$J,10,0)</f>
        <v>인정</v>
      </c>
      <c r="G1363" s="105" t="s">
        <v>4342</v>
      </c>
      <c r="H1363" s="105" t="s">
        <v>1749</v>
      </c>
      <c r="I1363" s="105" t="str">
        <f>VLOOKUP(A1363,논문증빙검증!$A:$N,14,0)</f>
        <v>2021.10.11</v>
      </c>
      <c r="J1363" s="105" t="s">
        <v>9699</v>
      </c>
      <c r="K1363" s="105" t="s">
        <v>10859</v>
      </c>
      <c r="L1363" s="105" t="s">
        <v>4343</v>
      </c>
      <c r="M1363" s="105" t="b">
        <f>L1362=L1363</f>
        <v>0</v>
      </c>
      <c r="N1363" s="105" t="s">
        <v>4343</v>
      </c>
      <c r="O1363" s="105" t="str">
        <f>VLOOKUP(A1363,'doi 검증'!$A:$E,5,0)</f>
        <v>인정</v>
      </c>
      <c r="P1363" s="105"/>
      <c r="Q1363" s="105" t="s">
        <v>35</v>
      </c>
      <c r="R1363" s="105" t="s">
        <v>63</v>
      </c>
      <c r="S1363" s="105">
        <f>VLOOKUP(A1363,논문증빙검증!$A:$T,20,0)</f>
        <v>0</v>
      </c>
      <c r="T1363" s="105" t="str">
        <f>VLOOKUP(A1363,논문증빙검증!$A:$R,17,0)</f>
        <v>기타저자</v>
      </c>
      <c r="U1363" s="105" t="s">
        <v>4344</v>
      </c>
      <c r="V1363" s="105" t="s">
        <v>78</v>
      </c>
      <c r="W1363" s="105" t="s">
        <v>39</v>
      </c>
      <c r="X1363" s="105" t="s">
        <v>40</v>
      </c>
      <c r="Y1363" s="105" t="s">
        <v>2647</v>
      </c>
      <c r="Z1363" s="105">
        <v>0</v>
      </c>
      <c r="AA1363" s="105" t="s">
        <v>232</v>
      </c>
      <c r="AB1363" s="105">
        <v>7.3120000000000003</v>
      </c>
      <c r="AC1363" s="105">
        <v>89.160839199999998</v>
      </c>
      <c r="AD1363" s="105" t="s">
        <v>68</v>
      </c>
      <c r="AE1363" s="105" t="s">
        <v>4345</v>
      </c>
      <c r="AF1363" s="105"/>
      <c r="AG1363" s="105"/>
      <c r="AH1363" s="105" t="s">
        <v>4332</v>
      </c>
      <c r="AI1363" s="105" t="s">
        <v>9983</v>
      </c>
      <c r="AJ1363" s="105">
        <v>280</v>
      </c>
      <c r="AK1363" s="105"/>
      <c r="AL1363" s="105"/>
      <c r="AM1363" s="105"/>
      <c r="AN1363" s="93"/>
    </row>
    <row r="1364" spans="1:40" s="94" customFormat="1">
      <c r="A1364" s="105">
        <v>1620</v>
      </c>
      <c r="B1364" s="105">
        <v>1</v>
      </c>
      <c r="C1364" s="105" t="s">
        <v>2148</v>
      </c>
      <c r="D1364" s="105" t="s">
        <v>2149</v>
      </c>
      <c r="E1364" s="105" t="s">
        <v>2150</v>
      </c>
      <c r="F1364" s="105" t="str">
        <f>VLOOKUP(A1364,논문증빙검증!$A:$J,10,0)</f>
        <v>인정</v>
      </c>
      <c r="G1364" s="105" t="s">
        <v>2151</v>
      </c>
      <c r="H1364" s="105" t="s">
        <v>945</v>
      </c>
      <c r="I1364" s="105" t="str">
        <f>VLOOKUP(A1364,논문증빙검증!$A:$N,14,0)</f>
        <v>○</v>
      </c>
      <c r="J1364" s="105" t="s">
        <v>9699</v>
      </c>
      <c r="K1364" s="105" t="s">
        <v>10859</v>
      </c>
      <c r="L1364" s="105" t="s">
        <v>2152</v>
      </c>
      <c r="M1364" s="105" t="b">
        <f>L1363=L1364</f>
        <v>0</v>
      </c>
      <c r="N1364" s="105" t="s">
        <v>2152</v>
      </c>
      <c r="O1364" s="105" t="str">
        <f>VLOOKUP(A1364,'doi 검증'!$A:$E,5,0)</f>
        <v>인정</v>
      </c>
      <c r="P1364" s="105"/>
      <c r="Q1364" s="105" t="s">
        <v>35</v>
      </c>
      <c r="R1364" s="105" t="s">
        <v>36</v>
      </c>
      <c r="S1364" s="105">
        <f>VLOOKUP(A1364,논문증빙검증!$A:$T,20,0)</f>
        <v>0</v>
      </c>
      <c r="T1364" s="105" t="str">
        <f>VLOOKUP(A1364,논문증빙검증!$A:$R,17,0)</f>
        <v>주저자</v>
      </c>
      <c r="U1364" s="105" t="s">
        <v>2153</v>
      </c>
      <c r="V1364" s="105" t="s">
        <v>78</v>
      </c>
      <c r="W1364" s="105" t="s">
        <v>2144</v>
      </c>
      <c r="X1364" s="105" t="s">
        <v>40</v>
      </c>
      <c r="Y1364" s="105" t="s">
        <v>1710</v>
      </c>
      <c r="Z1364" s="105">
        <v>41</v>
      </c>
      <c r="AA1364" s="105" t="s">
        <v>2154</v>
      </c>
      <c r="AB1364" s="105">
        <v>9.7460000000000004</v>
      </c>
      <c r="AC1364" s="105">
        <v>96.153846200000004</v>
      </c>
      <c r="AD1364" s="105" t="s">
        <v>40</v>
      </c>
      <c r="AE1364" s="105" t="s">
        <v>2155</v>
      </c>
      <c r="AF1364" s="105"/>
      <c r="AG1364" s="105"/>
      <c r="AH1364" s="105" t="s">
        <v>2147</v>
      </c>
      <c r="AI1364" s="105" t="s">
        <v>9983</v>
      </c>
      <c r="AJ1364" s="105">
        <v>211</v>
      </c>
      <c r="AK1364" s="105"/>
      <c r="AL1364" s="105"/>
      <c r="AM1364" s="105"/>
      <c r="AN1364" s="93"/>
    </row>
    <row r="1365" spans="1:40" s="93" customFormat="1">
      <c r="A1365" s="105">
        <v>1621</v>
      </c>
      <c r="B1365" s="105">
        <v>2</v>
      </c>
      <c r="C1365" s="105" t="s">
        <v>2148</v>
      </c>
      <c r="D1365" s="105" t="s">
        <v>2149</v>
      </c>
      <c r="E1365" s="105" t="s">
        <v>2150</v>
      </c>
      <c r="F1365" s="105" t="str">
        <f>VLOOKUP(A1365,논문증빙검증!$A:$J,10,0)</f>
        <v>인정</v>
      </c>
      <c r="G1365" s="105" t="s">
        <v>5429</v>
      </c>
      <c r="H1365" s="105" t="s">
        <v>4855</v>
      </c>
      <c r="I1365" s="105" t="str">
        <f>VLOOKUP(A1365,논문증빙검증!$A:$N,14,0)</f>
        <v>○</v>
      </c>
      <c r="J1365" s="105" t="s">
        <v>9699</v>
      </c>
      <c r="K1365" s="105" t="s">
        <v>10859</v>
      </c>
      <c r="L1365" s="105" t="s">
        <v>5430</v>
      </c>
      <c r="M1365" s="105" t="b">
        <f>L1364=L1365</f>
        <v>0</v>
      </c>
      <c r="N1365" s="105" t="s">
        <v>5430</v>
      </c>
      <c r="O1365" s="105" t="str">
        <f>VLOOKUP(A1365,'doi 검증'!$A:$E,5,0)</f>
        <v>인정</v>
      </c>
      <c r="P1365" s="105"/>
      <c r="Q1365" s="105" t="s">
        <v>35</v>
      </c>
      <c r="R1365" s="105" t="s">
        <v>63</v>
      </c>
      <c r="S1365" s="105">
        <f>VLOOKUP(A1365,논문증빙검증!$A:$T,20,0)</f>
        <v>0</v>
      </c>
      <c r="T1365" s="105" t="str">
        <f>VLOOKUP(A1365,논문증빙검증!$A:$R,17,0)</f>
        <v>기타저자</v>
      </c>
      <c r="U1365" s="105" t="s">
        <v>5431</v>
      </c>
      <c r="V1365" s="105" t="s">
        <v>4555</v>
      </c>
      <c r="W1365" s="105" t="s">
        <v>5421</v>
      </c>
      <c r="X1365" s="105" t="s">
        <v>40</v>
      </c>
      <c r="Y1365" s="105" t="s">
        <v>3791</v>
      </c>
      <c r="Z1365" s="105">
        <v>14</v>
      </c>
      <c r="AA1365" s="105" t="s">
        <v>5428</v>
      </c>
      <c r="AB1365" s="105">
        <v>3.512</v>
      </c>
      <c r="AC1365" s="105">
        <v>56.4606742</v>
      </c>
      <c r="AD1365" s="105" t="s">
        <v>68</v>
      </c>
      <c r="AE1365" s="105" t="s">
        <v>4874</v>
      </c>
      <c r="AF1365" s="105"/>
      <c r="AG1365" s="105"/>
      <c r="AH1365" s="105" t="s">
        <v>5426</v>
      </c>
      <c r="AI1365" s="105" t="s">
        <v>9983</v>
      </c>
      <c r="AJ1365" s="105">
        <v>3</v>
      </c>
      <c r="AK1365" s="105" t="s">
        <v>696</v>
      </c>
      <c r="AL1365" s="105"/>
      <c r="AM1365" s="105"/>
    </row>
    <row r="1366" spans="1:40" s="93" customFormat="1">
      <c r="A1366" s="105">
        <v>1622</v>
      </c>
      <c r="B1366" s="105">
        <v>3</v>
      </c>
      <c r="C1366" s="105" t="s">
        <v>2148</v>
      </c>
      <c r="D1366" s="105" t="s">
        <v>2149</v>
      </c>
      <c r="E1366" s="105" t="s">
        <v>2150</v>
      </c>
      <c r="F1366" s="105" t="str">
        <f>VLOOKUP(A1366,논문증빙검증!$A:$J,10,0)</f>
        <v>인정</v>
      </c>
      <c r="G1366" s="105" t="s">
        <v>4869</v>
      </c>
      <c r="H1366" s="105" t="s">
        <v>4870</v>
      </c>
      <c r="I1366" s="105" t="str">
        <f>VLOOKUP(A1366,논문증빙검증!$A:$N,14,0)</f>
        <v>○</v>
      </c>
      <c r="J1366" s="105" t="s">
        <v>9699</v>
      </c>
      <c r="K1366" s="105" t="s">
        <v>10859</v>
      </c>
      <c r="L1366" s="105" t="s">
        <v>4871</v>
      </c>
      <c r="M1366" s="105" t="b">
        <f>L1365=L1366</f>
        <v>0</v>
      </c>
      <c r="N1366" s="105" t="s">
        <v>4871</v>
      </c>
      <c r="O1366" s="105" t="str">
        <f>VLOOKUP(A1366,'doi 검증'!$A:$E,5,0)</f>
        <v>인정</v>
      </c>
      <c r="P1366" s="105"/>
      <c r="Q1366" s="105" t="s">
        <v>35</v>
      </c>
      <c r="R1366" s="105" t="s">
        <v>63</v>
      </c>
      <c r="S1366" s="105">
        <f>VLOOKUP(A1366,논문증빙검증!$A:$T,20,0)</f>
        <v>0</v>
      </c>
      <c r="T1366" s="105" t="str">
        <f>VLOOKUP(A1366,논문증빙검증!$A:$R,17,0)</f>
        <v>기타저자</v>
      </c>
      <c r="U1366" s="105" t="s">
        <v>4872</v>
      </c>
      <c r="V1366" s="105" t="s">
        <v>4555</v>
      </c>
      <c r="W1366" s="105">
        <v>25740962</v>
      </c>
      <c r="X1366" s="105" t="s">
        <v>40</v>
      </c>
      <c r="Y1366" s="105" t="s">
        <v>4873</v>
      </c>
      <c r="Z1366" s="105">
        <v>4</v>
      </c>
      <c r="AA1366" s="105" t="s">
        <v>4864</v>
      </c>
      <c r="AB1366" s="105">
        <v>6.024</v>
      </c>
      <c r="AC1366" s="105">
        <v>74.101796399999998</v>
      </c>
      <c r="AD1366" s="105" t="s">
        <v>68</v>
      </c>
      <c r="AE1366" s="105" t="s">
        <v>4874</v>
      </c>
      <c r="AF1366" s="105"/>
      <c r="AG1366" s="105"/>
      <c r="AH1366" s="105" t="s">
        <v>4840</v>
      </c>
      <c r="AI1366" s="105" t="s">
        <v>9983</v>
      </c>
      <c r="AJ1366" s="105">
        <v>2</v>
      </c>
      <c r="AK1366" s="105" t="s">
        <v>130</v>
      </c>
      <c r="AL1366" s="105"/>
      <c r="AM1366" s="105"/>
    </row>
    <row r="1367" spans="1:40" s="93" customFormat="1">
      <c r="A1367" s="105">
        <v>1623</v>
      </c>
      <c r="B1367" s="105">
        <v>4</v>
      </c>
      <c r="C1367" s="105" t="s">
        <v>2148</v>
      </c>
      <c r="D1367" s="105" t="s">
        <v>2149</v>
      </c>
      <c r="E1367" s="105" t="s">
        <v>2150</v>
      </c>
      <c r="F1367" s="105" t="str">
        <f>VLOOKUP(A1367,논문증빙검증!$A:$J,10,0)</f>
        <v>인정</v>
      </c>
      <c r="G1367" s="105" t="s">
        <v>3933</v>
      </c>
      <c r="H1367" s="105" t="s">
        <v>3198</v>
      </c>
      <c r="I1367" s="105" t="str">
        <f>VLOOKUP(A1367,논문증빙검증!$A:$N,14,0)</f>
        <v>2020.02.08</v>
      </c>
      <c r="J1367" s="105" t="s">
        <v>9699</v>
      </c>
      <c r="K1367" s="105" t="s">
        <v>10859</v>
      </c>
      <c r="L1367" s="105" t="s">
        <v>3934</v>
      </c>
      <c r="M1367" s="105" t="b">
        <f>L1366=L1367</f>
        <v>0</v>
      </c>
      <c r="N1367" s="105" t="s">
        <v>3934</v>
      </c>
      <c r="O1367" s="105" t="str">
        <f>VLOOKUP(A1367,'doi 검증'!$A:$E,5,0)</f>
        <v>인정</v>
      </c>
      <c r="P1367" s="105"/>
      <c r="Q1367" s="105" t="s">
        <v>35</v>
      </c>
      <c r="R1367" s="105" t="s">
        <v>122</v>
      </c>
      <c r="S1367" s="105">
        <f>VLOOKUP(A1367,논문증빙검증!$A:$T,20,0)</f>
        <v>0</v>
      </c>
      <c r="T1367" s="105" t="str">
        <f>VLOOKUP(A1367,논문증빙검증!$A:$R,17,0)</f>
        <v>기타저자</v>
      </c>
      <c r="U1367" s="105" t="s">
        <v>3935</v>
      </c>
      <c r="V1367" s="105" t="s">
        <v>78</v>
      </c>
      <c r="W1367" s="105" t="s">
        <v>3936</v>
      </c>
      <c r="X1367" s="105" t="s">
        <v>40</v>
      </c>
      <c r="Y1367" s="105" t="s">
        <v>2763</v>
      </c>
      <c r="Z1367" s="105">
        <v>16</v>
      </c>
      <c r="AA1367" s="105" t="s">
        <v>3937</v>
      </c>
      <c r="AB1367" s="105">
        <v>31.041</v>
      </c>
      <c r="AC1367" s="105">
        <v>97.754491000000002</v>
      </c>
      <c r="AD1367" s="105" t="s">
        <v>68</v>
      </c>
      <c r="AE1367" s="105" t="s">
        <v>3938</v>
      </c>
      <c r="AF1367" s="105"/>
      <c r="AG1367" s="105"/>
      <c r="AH1367" s="105" t="s">
        <v>3939</v>
      </c>
      <c r="AI1367" s="105" t="s">
        <v>9983</v>
      </c>
      <c r="AJ1367" s="105">
        <v>36</v>
      </c>
      <c r="AK1367" s="105"/>
      <c r="AL1367" s="105"/>
      <c r="AM1367" s="105"/>
    </row>
    <row r="1368" spans="1:40" s="93" customFormat="1">
      <c r="A1368" s="105">
        <v>1624</v>
      </c>
      <c r="B1368" s="105">
        <v>1</v>
      </c>
      <c r="C1368" s="105" t="s">
        <v>1978</v>
      </c>
      <c r="D1368" s="105" t="s">
        <v>1979</v>
      </c>
      <c r="E1368" s="105" t="s">
        <v>1980</v>
      </c>
      <c r="F1368" s="105" t="str">
        <f>VLOOKUP(A1368,논문증빙검증!$A:$J,10,0)</f>
        <v>인정</v>
      </c>
      <c r="G1368" s="105" t="s">
        <v>2619</v>
      </c>
      <c r="H1368" s="105" t="s">
        <v>2620</v>
      </c>
      <c r="I1368" s="105" t="str">
        <f>VLOOKUP(A1368,논문증빙검증!$A:$N,14,0)</f>
        <v>O</v>
      </c>
      <c r="J1368" s="105" t="s">
        <v>9699</v>
      </c>
      <c r="K1368" s="105" t="s">
        <v>10859</v>
      </c>
      <c r="L1368" s="105" t="s">
        <v>2621</v>
      </c>
      <c r="M1368" s="105" t="b">
        <f>L1367=L1368</f>
        <v>0</v>
      </c>
      <c r="N1368" s="105" t="s">
        <v>2621</v>
      </c>
      <c r="O1368" s="105" t="str">
        <f>VLOOKUP(A1368,'doi 검증'!$A:$E,5,0)</f>
        <v>인정</v>
      </c>
      <c r="P1368" s="105"/>
      <c r="Q1368" s="105" t="s">
        <v>35</v>
      </c>
      <c r="R1368" s="105" t="s">
        <v>36</v>
      </c>
      <c r="S1368" s="105">
        <f>VLOOKUP(A1368,논문증빙검증!$A:$T,20,0)</f>
        <v>0</v>
      </c>
      <c r="T1368" s="105" t="str">
        <f>VLOOKUP(A1368,논문증빙검증!$A:$R,17,0)</f>
        <v>주저자</v>
      </c>
      <c r="U1368" s="105" t="s">
        <v>2622</v>
      </c>
      <c r="V1368" s="105" t="s">
        <v>1938</v>
      </c>
      <c r="W1368" s="105" t="s">
        <v>2565</v>
      </c>
      <c r="X1368" s="105" t="s">
        <v>40</v>
      </c>
      <c r="Y1368" s="105" t="s">
        <v>940</v>
      </c>
      <c r="Z1368" s="105">
        <v>0</v>
      </c>
      <c r="AA1368" s="105" t="s">
        <v>232</v>
      </c>
      <c r="AB1368" s="105">
        <v>13.273</v>
      </c>
      <c r="AC1368" s="105">
        <v>97.222222200000004</v>
      </c>
      <c r="AD1368" s="105" t="s">
        <v>40</v>
      </c>
      <c r="AE1368" s="105" t="s">
        <v>1980</v>
      </c>
      <c r="AF1368" s="105"/>
      <c r="AG1368" s="105"/>
      <c r="AH1368" s="105" t="s">
        <v>2567</v>
      </c>
      <c r="AI1368" s="105" t="s">
        <v>9983</v>
      </c>
      <c r="AJ1368" s="105">
        <v>424</v>
      </c>
      <c r="AK1368" s="105"/>
      <c r="AL1368" s="105"/>
      <c r="AM1368" s="105"/>
    </row>
    <row r="1369" spans="1:40" s="93" customFormat="1">
      <c r="A1369" s="105">
        <v>1625</v>
      </c>
      <c r="B1369" s="105">
        <v>2</v>
      </c>
      <c r="C1369" s="105" t="s">
        <v>1978</v>
      </c>
      <c r="D1369" s="105" t="s">
        <v>1979</v>
      </c>
      <c r="E1369" s="105" t="s">
        <v>1980</v>
      </c>
      <c r="F1369" s="105" t="str">
        <f>VLOOKUP(A1369,논문증빙검증!$A:$J,10,0)</f>
        <v>인정</v>
      </c>
      <c r="G1369" s="105" t="s">
        <v>2286</v>
      </c>
      <c r="H1369" s="105" t="s">
        <v>2287</v>
      </c>
      <c r="I1369" s="105" t="str">
        <f>VLOOKUP(A1369,논문증빙검증!$A:$N,14,0)</f>
        <v>O</v>
      </c>
      <c r="J1369" s="105" t="s">
        <v>9699</v>
      </c>
      <c r="K1369" s="105" t="s">
        <v>10859</v>
      </c>
      <c r="L1369" s="105" t="s">
        <v>2288</v>
      </c>
      <c r="M1369" s="105" t="b">
        <f>L1368=L1369</f>
        <v>0</v>
      </c>
      <c r="N1369" s="105" t="s">
        <v>2288</v>
      </c>
      <c r="O1369" s="105" t="str">
        <f>VLOOKUP(A1369,'doi 검증'!$A:$E,5,0)</f>
        <v>인정</v>
      </c>
      <c r="P1369" s="105"/>
      <c r="Q1369" s="105" t="s">
        <v>35</v>
      </c>
      <c r="R1369" s="105" t="s">
        <v>36</v>
      </c>
      <c r="S1369" s="105">
        <f>VLOOKUP(A1369,논문증빙검증!$A:$T,20,0)</f>
        <v>0</v>
      </c>
      <c r="T1369" s="105" t="str">
        <f>VLOOKUP(A1369,논문증빙검증!$A:$R,17,0)</f>
        <v>주저자</v>
      </c>
      <c r="U1369" s="105" t="s">
        <v>2289</v>
      </c>
      <c r="V1369" s="105" t="s">
        <v>1938</v>
      </c>
      <c r="W1369" s="105" t="s">
        <v>2232</v>
      </c>
      <c r="X1369" s="105" t="s">
        <v>40</v>
      </c>
      <c r="Y1369" s="105" t="s">
        <v>2290</v>
      </c>
      <c r="Z1369" s="105">
        <v>13</v>
      </c>
      <c r="AA1369" s="105" t="s">
        <v>2280</v>
      </c>
      <c r="AB1369" s="105">
        <v>6.7069999999999999</v>
      </c>
      <c r="AC1369" s="105">
        <v>97.619047600000002</v>
      </c>
      <c r="AD1369" s="105" t="s">
        <v>40</v>
      </c>
      <c r="AE1369" s="105" t="s">
        <v>1980</v>
      </c>
      <c r="AF1369" s="105"/>
      <c r="AG1369" s="105"/>
      <c r="AH1369" s="105" t="s">
        <v>2227</v>
      </c>
      <c r="AI1369" s="105" t="s">
        <v>9983</v>
      </c>
      <c r="AJ1369" s="105">
        <v>507</v>
      </c>
      <c r="AK1369" s="105"/>
      <c r="AL1369" s="105"/>
      <c r="AM1369" s="105"/>
    </row>
    <row r="1370" spans="1:40" s="93" customFormat="1">
      <c r="A1370" s="105">
        <v>1626</v>
      </c>
      <c r="B1370" s="105">
        <v>3</v>
      </c>
      <c r="C1370" s="105" t="s">
        <v>1978</v>
      </c>
      <c r="D1370" s="105" t="s">
        <v>1979</v>
      </c>
      <c r="E1370" s="105" t="s">
        <v>1980</v>
      </c>
      <c r="F1370" s="105" t="str">
        <f>VLOOKUP(A1370,논문증빙검증!$A:$J,10,0)</f>
        <v>인정</v>
      </c>
      <c r="G1370" s="105" t="s">
        <v>1981</v>
      </c>
      <c r="H1370" s="105" t="s">
        <v>1982</v>
      </c>
      <c r="I1370" s="105" t="str">
        <f>VLOOKUP(A1370,논문증빙검증!$A:$N,14,0)</f>
        <v>O</v>
      </c>
      <c r="J1370" s="105" t="s">
        <v>9699</v>
      </c>
      <c r="K1370" s="105" t="s">
        <v>10859</v>
      </c>
      <c r="L1370" s="105" t="s">
        <v>1983</v>
      </c>
      <c r="M1370" s="105" t="b">
        <f>L1369=L1370</f>
        <v>0</v>
      </c>
      <c r="N1370" s="105" t="s">
        <v>1983</v>
      </c>
      <c r="O1370" s="105" t="str">
        <f>VLOOKUP(A1370,'doi 검증'!$A:$E,5,0)</f>
        <v>인정</v>
      </c>
      <c r="P1370" s="105"/>
      <c r="Q1370" s="105" t="s">
        <v>35</v>
      </c>
      <c r="R1370" s="105" t="s">
        <v>36</v>
      </c>
      <c r="S1370" s="105">
        <f>VLOOKUP(A1370,논문증빙검증!$A:$T,20,0)</f>
        <v>0</v>
      </c>
      <c r="T1370" s="105" t="str">
        <f>VLOOKUP(A1370,논문증빙검증!$A:$R,17,0)</f>
        <v>주저자</v>
      </c>
      <c r="U1370" s="105" t="s">
        <v>1984</v>
      </c>
      <c r="V1370" s="105" t="s">
        <v>1938</v>
      </c>
      <c r="W1370" s="105" t="s">
        <v>1961</v>
      </c>
      <c r="X1370" s="105" t="s">
        <v>40</v>
      </c>
      <c r="Y1370" s="105" t="s">
        <v>1985</v>
      </c>
      <c r="Z1370" s="105">
        <v>6</v>
      </c>
      <c r="AA1370" s="105" t="s">
        <v>1986</v>
      </c>
      <c r="AB1370" s="105">
        <v>5.7060000000000004</v>
      </c>
      <c r="AC1370" s="105">
        <v>81.934306599999999</v>
      </c>
      <c r="AD1370" s="105" t="s">
        <v>40</v>
      </c>
      <c r="AE1370" s="105" t="s">
        <v>1980</v>
      </c>
      <c r="AF1370" s="105"/>
      <c r="AG1370" s="105"/>
      <c r="AH1370" s="105" t="s">
        <v>1970</v>
      </c>
      <c r="AI1370" s="105" t="s">
        <v>9983</v>
      </c>
      <c r="AJ1370" s="105">
        <v>572</v>
      </c>
      <c r="AK1370" s="105"/>
      <c r="AL1370" s="105"/>
      <c r="AM1370" s="105"/>
    </row>
    <row r="1371" spans="1:40" s="93" customFormat="1">
      <c r="A1371" s="105">
        <v>1627</v>
      </c>
      <c r="B1371" s="105">
        <v>4</v>
      </c>
      <c r="C1371" s="105" t="s">
        <v>1978</v>
      </c>
      <c r="D1371" s="105" t="s">
        <v>1979</v>
      </c>
      <c r="E1371" s="105" t="s">
        <v>1980</v>
      </c>
      <c r="F1371" s="105" t="str">
        <f>VLOOKUP(A1371,논문증빙검증!$A:$J,10,0)</f>
        <v>인정</v>
      </c>
      <c r="G1371" s="105" t="s">
        <v>3324</v>
      </c>
      <c r="H1371" s="105" t="s">
        <v>3325</v>
      </c>
      <c r="I1371" s="105" t="str">
        <f>VLOOKUP(A1371,논문증빙검증!$A:$N,14,0)</f>
        <v>O</v>
      </c>
      <c r="J1371" s="105" t="s">
        <v>9699</v>
      </c>
      <c r="K1371" s="105" t="s">
        <v>10859</v>
      </c>
      <c r="L1371" s="105" t="s">
        <v>3326</v>
      </c>
      <c r="M1371" s="105" t="b">
        <f>L1370=L1371</f>
        <v>0</v>
      </c>
      <c r="N1371" s="105" t="s">
        <v>3326</v>
      </c>
      <c r="O1371" s="105" t="str">
        <f>VLOOKUP(A1371,'doi 검증'!$A:$E,5,0)</f>
        <v>인정</v>
      </c>
      <c r="P1371" s="105"/>
      <c r="Q1371" s="105" t="s">
        <v>35</v>
      </c>
      <c r="R1371" s="105" t="s">
        <v>36</v>
      </c>
      <c r="S1371" s="105">
        <f>VLOOKUP(A1371,논문증빙검증!$A:$T,20,0)</f>
        <v>0</v>
      </c>
      <c r="T1371" s="105" t="str">
        <f>VLOOKUP(A1371,논문증빙검증!$A:$R,17,0)</f>
        <v>주저자</v>
      </c>
      <c r="U1371" s="105" t="s">
        <v>3327</v>
      </c>
      <c r="V1371" s="105" t="s">
        <v>1938</v>
      </c>
      <c r="W1371" s="105" t="s">
        <v>3223</v>
      </c>
      <c r="X1371" s="105" t="s">
        <v>40</v>
      </c>
      <c r="Y1371" s="105" t="s">
        <v>2961</v>
      </c>
      <c r="Z1371" s="105">
        <v>5</v>
      </c>
      <c r="AA1371" s="105" t="s">
        <v>3300</v>
      </c>
      <c r="AB1371" s="105">
        <v>5.8159999999999998</v>
      </c>
      <c r="AC1371" s="105">
        <v>70.689655200000004</v>
      </c>
      <c r="AD1371" s="105" t="s">
        <v>40</v>
      </c>
      <c r="AE1371" s="105" t="s">
        <v>1980</v>
      </c>
      <c r="AF1371" s="105"/>
      <c r="AG1371" s="105"/>
      <c r="AH1371" s="105" t="s">
        <v>3218</v>
      </c>
      <c r="AI1371" s="105" t="s">
        <v>9983</v>
      </c>
      <c r="AJ1371" s="105">
        <v>45</v>
      </c>
      <c r="AK1371" s="105" t="s">
        <v>243</v>
      </c>
      <c r="AL1371" s="105"/>
      <c r="AM1371" s="105"/>
    </row>
    <row r="1372" spans="1:40" s="93" customFormat="1">
      <c r="A1372" s="105">
        <v>1628</v>
      </c>
      <c r="B1372" s="105">
        <v>5</v>
      </c>
      <c r="C1372" s="105" t="s">
        <v>1978</v>
      </c>
      <c r="D1372" s="105" t="s">
        <v>1979</v>
      </c>
      <c r="E1372" s="105" t="s">
        <v>1980</v>
      </c>
      <c r="F1372" s="105" t="str">
        <f>VLOOKUP(A1372,논문증빙검증!$A:$J,10,0)</f>
        <v>인정</v>
      </c>
      <c r="G1372" s="105" t="s">
        <v>3343</v>
      </c>
      <c r="H1372" s="105" t="s">
        <v>3344</v>
      </c>
      <c r="I1372" s="105" t="str">
        <f>VLOOKUP(A1372,논문증빙검증!$A:$N,14,0)</f>
        <v>O</v>
      </c>
      <c r="J1372" s="105" t="s">
        <v>9699</v>
      </c>
      <c r="K1372" s="105" t="s">
        <v>10859</v>
      </c>
      <c r="L1372" s="105" t="s">
        <v>3345</v>
      </c>
      <c r="M1372" s="105" t="b">
        <f>L1371=L1372</f>
        <v>0</v>
      </c>
      <c r="N1372" s="105" t="s">
        <v>3345</v>
      </c>
      <c r="O1372" s="105" t="str">
        <f>VLOOKUP(A1372,'doi 검증'!$A:$E,5,0)</f>
        <v>인정</v>
      </c>
      <c r="P1372" s="105"/>
      <c r="Q1372" s="105" t="s">
        <v>35</v>
      </c>
      <c r="R1372" s="105" t="s">
        <v>36</v>
      </c>
      <c r="S1372" s="105">
        <f>VLOOKUP(A1372,논문증빙검증!$A:$T,20,0)</f>
        <v>0</v>
      </c>
      <c r="T1372" s="105" t="str">
        <f>VLOOKUP(A1372,논문증빙검증!$A:$R,17,0)</f>
        <v>주저자</v>
      </c>
      <c r="U1372" s="105" t="s">
        <v>3346</v>
      </c>
      <c r="V1372" s="105" t="s">
        <v>1938</v>
      </c>
      <c r="W1372" s="105" t="s">
        <v>3223</v>
      </c>
      <c r="X1372" s="105" t="s">
        <v>40</v>
      </c>
      <c r="Y1372" s="105" t="s">
        <v>3347</v>
      </c>
      <c r="Z1372" s="105">
        <v>5</v>
      </c>
      <c r="AA1372" s="105" t="s">
        <v>3300</v>
      </c>
      <c r="AB1372" s="105">
        <v>5.8159999999999998</v>
      </c>
      <c r="AC1372" s="105">
        <v>70.689655200000004</v>
      </c>
      <c r="AD1372" s="105" t="s">
        <v>40</v>
      </c>
      <c r="AE1372" s="105" t="s">
        <v>1980</v>
      </c>
      <c r="AF1372" s="105"/>
      <c r="AG1372" s="105"/>
      <c r="AH1372" s="105" t="s">
        <v>3218</v>
      </c>
      <c r="AI1372" s="105" t="s">
        <v>9983</v>
      </c>
      <c r="AJ1372" s="105">
        <v>45</v>
      </c>
      <c r="AK1372" s="105" t="s">
        <v>3348</v>
      </c>
      <c r="AL1372" s="105"/>
      <c r="AM1372" s="105"/>
    </row>
    <row r="1373" spans="1:40" s="93" customFormat="1">
      <c r="A1373" s="105">
        <v>1629</v>
      </c>
      <c r="B1373" s="105">
        <v>6</v>
      </c>
      <c r="C1373" s="105" t="s">
        <v>1978</v>
      </c>
      <c r="D1373" s="105" t="s">
        <v>1979</v>
      </c>
      <c r="E1373" s="105" t="s">
        <v>1980</v>
      </c>
      <c r="F1373" s="105" t="str">
        <f>VLOOKUP(A1373,논문증빙검증!$A:$J,10,0)</f>
        <v>인정</v>
      </c>
      <c r="G1373" s="105" t="s">
        <v>4691</v>
      </c>
      <c r="H1373" s="105" t="s">
        <v>4692</v>
      </c>
      <c r="I1373" s="105" t="str">
        <f>VLOOKUP(A1373,논문증빙검증!$A:$N,14,0)</f>
        <v>O</v>
      </c>
      <c r="J1373" s="105" t="s">
        <v>9699</v>
      </c>
      <c r="K1373" s="105" t="s">
        <v>10859</v>
      </c>
      <c r="L1373" s="105" t="s">
        <v>4693</v>
      </c>
      <c r="M1373" s="105" t="b">
        <f>L1372=L1373</f>
        <v>0</v>
      </c>
      <c r="N1373" s="105" t="s">
        <v>4693</v>
      </c>
      <c r="O1373" s="105" t="str">
        <f>VLOOKUP(A1373,'doi 검증'!$A:$E,5,0)</f>
        <v>인정</v>
      </c>
      <c r="P1373" s="105"/>
      <c r="Q1373" s="105" t="s">
        <v>35</v>
      </c>
      <c r="R1373" s="105" t="s">
        <v>36</v>
      </c>
      <c r="S1373" s="105">
        <f>VLOOKUP(A1373,논문증빙검증!$A:$T,20,0)</f>
        <v>0</v>
      </c>
      <c r="T1373" s="105" t="str">
        <f>VLOOKUP(A1373,논문증빙검증!$A:$R,17,0)</f>
        <v>주저자</v>
      </c>
      <c r="U1373" s="105" t="s">
        <v>4694</v>
      </c>
      <c r="V1373" s="105" t="s">
        <v>4572</v>
      </c>
      <c r="W1373" s="105" t="s">
        <v>4677</v>
      </c>
      <c r="X1373" s="105" t="s">
        <v>40</v>
      </c>
      <c r="Y1373" s="105" t="s">
        <v>2594</v>
      </c>
      <c r="Z1373" s="105">
        <v>7</v>
      </c>
      <c r="AA1373" s="105" t="s">
        <v>4672</v>
      </c>
      <c r="AB1373" s="105">
        <v>3.7639999999999998</v>
      </c>
      <c r="AC1373" s="105">
        <v>65.384615400000001</v>
      </c>
      <c r="AD1373" s="105" t="s">
        <v>40</v>
      </c>
      <c r="AE1373" s="105" t="s">
        <v>1980</v>
      </c>
      <c r="AF1373" s="105"/>
      <c r="AG1373" s="105"/>
      <c r="AH1373" s="105" t="s">
        <v>4673</v>
      </c>
      <c r="AI1373" s="105" t="s">
        <v>9983</v>
      </c>
      <c r="AJ1373" s="105">
        <v>59</v>
      </c>
      <c r="AK1373" s="105" t="s">
        <v>44</v>
      </c>
      <c r="AL1373" s="105"/>
      <c r="AM1373" s="105"/>
    </row>
    <row r="1374" spans="1:40" s="93" customFormat="1">
      <c r="A1374" s="105">
        <v>1630</v>
      </c>
      <c r="B1374" s="105">
        <v>7</v>
      </c>
      <c r="C1374" s="105" t="s">
        <v>1978</v>
      </c>
      <c r="D1374" s="105" t="s">
        <v>1979</v>
      </c>
      <c r="E1374" s="105" t="s">
        <v>1980</v>
      </c>
      <c r="F1374" s="105" t="str">
        <f>VLOOKUP(A1374,논문증빙검증!$A:$J,10,0)</f>
        <v>인정</v>
      </c>
      <c r="G1374" s="105" t="s">
        <v>4679</v>
      </c>
      <c r="H1374" s="105" t="s">
        <v>797</v>
      </c>
      <c r="I1374" s="105" t="str">
        <f>VLOOKUP(A1374,논문증빙검증!$A:$N,14,0)</f>
        <v>O</v>
      </c>
      <c r="J1374" s="105" t="s">
        <v>9699</v>
      </c>
      <c r="K1374" s="105" t="s">
        <v>10859</v>
      </c>
      <c r="L1374" s="105" t="s">
        <v>4680</v>
      </c>
      <c r="M1374" s="105" t="b">
        <f>L1373=L1374</f>
        <v>0</v>
      </c>
      <c r="N1374" s="105" t="s">
        <v>4680</v>
      </c>
      <c r="O1374" s="105" t="str">
        <f>VLOOKUP(A1374,'doi 검증'!$A:$E,5,0)</f>
        <v>인정</v>
      </c>
      <c r="P1374" s="105"/>
      <c r="Q1374" s="105" t="s">
        <v>35</v>
      </c>
      <c r="R1374" s="105" t="s">
        <v>36</v>
      </c>
      <c r="S1374" s="105">
        <f>VLOOKUP(A1374,논문증빙검증!$A:$T,20,0)</f>
        <v>0</v>
      </c>
      <c r="T1374" s="105" t="str">
        <f>VLOOKUP(A1374,논문증빙검증!$A:$R,17,0)</f>
        <v>주저자</v>
      </c>
      <c r="U1374" s="105" t="s">
        <v>4681</v>
      </c>
      <c r="V1374" s="105" t="s">
        <v>4572</v>
      </c>
      <c r="W1374" s="105" t="s">
        <v>4677</v>
      </c>
      <c r="X1374" s="105" t="s">
        <v>40</v>
      </c>
      <c r="Y1374" s="105" t="s">
        <v>4682</v>
      </c>
      <c r="Z1374" s="105">
        <v>2</v>
      </c>
      <c r="AA1374" s="105" t="s">
        <v>232</v>
      </c>
      <c r="AB1374" s="105">
        <v>3.7639999999999998</v>
      </c>
      <c r="AC1374" s="105">
        <v>65.384615400000001</v>
      </c>
      <c r="AD1374" s="105" t="s">
        <v>40</v>
      </c>
      <c r="AE1374" s="105" t="s">
        <v>1980</v>
      </c>
      <c r="AF1374" s="105"/>
      <c r="AG1374" s="105"/>
      <c r="AH1374" s="105" t="s">
        <v>4673</v>
      </c>
      <c r="AI1374" s="105" t="s">
        <v>9983</v>
      </c>
      <c r="AJ1374" s="105">
        <v>60</v>
      </c>
      <c r="AK1374" s="105" t="s">
        <v>508</v>
      </c>
      <c r="AL1374" s="105"/>
      <c r="AM1374" s="105"/>
    </row>
    <row r="1375" spans="1:40" s="93" customFormat="1">
      <c r="A1375" s="105">
        <v>1631</v>
      </c>
      <c r="B1375" s="105">
        <v>8</v>
      </c>
      <c r="C1375" s="105" t="s">
        <v>1978</v>
      </c>
      <c r="D1375" s="105" t="s">
        <v>1979</v>
      </c>
      <c r="E1375" s="105" t="s">
        <v>1980</v>
      </c>
      <c r="F1375" s="105" t="str">
        <f>VLOOKUP(A1375,논문증빙검증!$A:$J,10,0)</f>
        <v>인정</v>
      </c>
      <c r="G1375" s="105" t="s">
        <v>6706</v>
      </c>
      <c r="H1375" s="105" t="s">
        <v>4006</v>
      </c>
      <c r="I1375" s="105" t="str">
        <f>VLOOKUP(A1375,논문증빙검증!$A:$N,14,0)</f>
        <v>O</v>
      </c>
      <c r="J1375" s="105" t="s">
        <v>9699</v>
      </c>
      <c r="K1375" s="105" t="s">
        <v>10859</v>
      </c>
      <c r="L1375" s="105" t="s">
        <v>6707</v>
      </c>
      <c r="M1375" s="105" t="b">
        <f>L1374=L1375</f>
        <v>0</v>
      </c>
      <c r="N1375" s="105" t="s">
        <v>6707</v>
      </c>
      <c r="O1375" s="105" t="str">
        <f>VLOOKUP(A1375,'doi 검증'!$A:$E,5,0)</f>
        <v>인정</v>
      </c>
      <c r="P1375" s="105"/>
      <c r="Q1375" s="105" t="s">
        <v>35</v>
      </c>
      <c r="R1375" s="105" t="s">
        <v>36</v>
      </c>
      <c r="S1375" s="105">
        <f>VLOOKUP(A1375,논문증빙검증!$A:$T,20,0)</f>
        <v>0</v>
      </c>
      <c r="T1375" s="105" t="str">
        <f>VLOOKUP(A1375,논문증빙검증!$A:$R,17,0)</f>
        <v>주저자</v>
      </c>
      <c r="U1375" s="105" t="s">
        <v>6708</v>
      </c>
      <c r="V1375" s="105" t="s">
        <v>6709</v>
      </c>
      <c r="W1375" s="105" t="s">
        <v>6710</v>
      </c>
      <c r="X1375" s="105" t="s">
        <v>40</v>
      </c>
      <c r="Y1375" s="105" t="s">
        <v>6711</v>
      </c>
      <c r="Z1375" s="105">
        <v>9</v>
      </c>
      <c r="AA1375" s="105" t="s">
        <v>6712</v>
      </c>
      <c r="AB1375" s="105">
        <v>3.2469999999999999</v>
      </c>
      <c r="AC1375" s="105">
        <v>54.562043799999998</v>
      </c>
      <c r="AD1375" s="105" t="s">
        <v>40</v>
      </c>
      <c r="AE1375" s="105" t="s">
        <v>1980</v>
      </c>
      <c r="AF1375" s="105"/>
      <c r="AG1375" s="105"/>
      <c r="AH1375" s="105" t="s">
        <v>6713</v>
      </c>
      <c r="AI1375" s="105" t="s">
        <v>9983</v>
      </c>
      <c r="AJ1375" s="105">
        <v>40</v>
      </c>
      <c r="AK1375" s="105" t="s">
        <v>620</v>
      </c>
      <c r="AL1375" s="105"/>
      <c r="AM1375" s="105"/>
    </row>
    <row r="1376" spans="1:40" s="93" customFormat="1">
      <c r="A1376" s="105">
        <v>1632</v>
      </c>
      <c r="B1376" s="105">
        <v>9</v>
      </c>
      <c r="C1376" s="105" t="s">
        <v>1978</v>
      </c>
      <c r="D1376" s="105" t="s">
        <v>1979</v>
      </c>
      <c r="E1376" s="105" t="s">
        <v>1980</v>
      </c>
      <c r="F1376" s="105" t="str">
        <f>VLOOKUP(A1376,논문증빙검증!$A:$J,10,0)</f>
        <v>인정</v>
      </c>
      <c r="G1376" s="105" t="s">
        <v>5917</v>
      </c>
      <c r="H1376" s="105" t="s">
        <v>5918</v>
      </c>
      <c r="I1376" s="105" t="str">
        <f>VLOOKUP(A1376,논문증빙검증!$A:$N,14,0)</f>
        <v>O</v>
      </c>
      <c r="J1376" s="105" t="s">
        <v>9699</v>
      </c>
      <c r="K1376" s="105" t="s">
        <v>10859</v>
      </c>
      <c r="L1376" s="105" t="s">
        <v>5919</v>
      </c>
      <c r="M1376" s="105" t="b">
        <f>L1375=L1376</f>
        <v>0</v>
      </c>
      <c r="N1376" s="105" t="s">
        <v>5919</v>
      </c>
      <c r="O1376" s="105" t="str">
        <f>VLOOKUP(A1376,'doi 검증'!$A:$E,5,0)</f>
        <v>인정</v>
      </c>
      <c r="P1376" s="105"/>
      <c r="Q1376" s="105" t="s">
        <v>35</v>
      </c>
      <c r="R1376" s="105" t="s">
        <v>36</v>
      </c>
      <c r="S1376" s="105">
        <f>VLOOKUP(A1376,논문증빙검증!$A:$T,20,0)</f>
        <v>0</v>
      </c>
      <c r="T1376" s="105" t="str">
        <f>VLOOKUP(A1376,논문증빙검증!$A:$R,17,0)</f>
        <v>주저자</v>
      </c>
      <c r="U1376" s="105" t="s">
        <v>5920</v>
      </c>
      <c r="V1376" s="105" t="s">
        <v>5847</v>
      </c>
      <c r="W1376" s="105" t="s">
        <v>5812</v>
      </c>
      <c r="X1376" s="105" t="s">
        <v>40</v>
      </c>
      <c r="Y1376" s="105" t="s">
        <v>92</v>
      </c>
      <c r="Z1376" s="105">
        <v>26</v>
      </c>
      <c r="AA1376" s="105" t="s">
        <v>5921</v>
      </c>
      <c r="AB1376" s="105">
        <v>3.3610000000000002</v>
      </c>
      <c r="AC1376" s="105">
        <v>54.775280899999998</v>
      </c>
      <c r="AD1376" s="105" t="s">
        <v>40</v>
      </c>
      <c r="AE1376" s="105" t="s">
        <v>1980</v>
      </c>
      <c r="AF1376" s="105"/>
      <c r="AG1376" s="105"/>
      <c r="AH1376" s="105" t="s">
        <v>5850</v>
      </c>
      <c r="AI1376" s="105" t="s">
        <v>9983</v>
      </c>
      <c r="AJ1376" s="105">
        <v>8</v>
      </c>
      <c r="AK1376" s="105" t="s">
        <v>57</v>
      </c>
      <c r="AL1376" s="105"/>
      <c r="AM1376" s="105"/>
    </row>
    <row r="1377" spans="1:40" s="93" customFormat="1">
      <c r="A1377" s="105">
        <v>1633</v>
      </c>
      <c r="B1377" s="105">
        <v>10</v>
      </c>
      <c r="C1377" s="105" t="s">
        <v>1978</v>
      </c>
      <c r="D1377" s="105" t="s">
        <v>1979</v>
      </c>
      <c r="E1377" s="105" t="s">
        <v>1980</v>
      </c>
      <c r="F1377" s="105" t="str">
        <f>VLOOKUP(A1377,논문증빙검증!$A:$J,10,0)</f>
        <v>인정</v>
      </c>
      <c r="G1377" s="105" t="s">
        <v>2275</v>
      </c>
      <c r="H1377" s="105" t="s">
        <v>2276</v>
      </c>
      <c r="I1377" s="105" t="str">
        <f>VLOOKUP(A1377,논문증빙검증!$A:$N,14,0)</f>
        <v>O</v>
      </c>
      <c r="J1377" s="105" t="s">
        <v>9699</v>
      </c>
      <c r="K1377" s="105" t="s">
        <v>10859</v>
      </c>
      <c r="L1377" s="105" t="s">
        <v>2277</v>
      </c>
      <c r="M1377" s="105" t="b">
        <f>L1376=L1377</f>
        <v>0</v>
      </c>
      <c r="N1377" s="105" t="s">
        <v>2277</v>
      </c>
      <c r="O1377" s="105" t="str">
        <f>VLOOKUP(A1377,'doi 검증'!$A:$E,5,0)</f>
        <v>인정</v>
      </c>
      <c r="P1377" s="105"/>
      <c r="Q1377" s="105" t="s">
        <v>35</v>
      </c>
      <c r="R1377" s="105" t="s">
        <v>63</v>
      </c>
      <c r="S1377" s="105">
        <f>VLOOKUP(A1377,논문증빙검증!$A:$T,20,0)</f>
        <v>0</v>
      </c>
      <c r="T1377" s="105" t="str">
        <f>VLOOKUP(A1377,논문증빙검증!$A:$R,17,0)</f>
        <v>교신저자</v>
      </c>
      <c r="U1377" s="105" t="s">
        <v>2278</v>
      </c>
      <c r="V1377" s="105" t="s">
        <v>1938</v>
      </c>
      <c r="W1377" s="105" t="s">
        <v>2232</v>
      </c>
      <c r="X1377" s="105" t="s">
        <v>40</v>
      </c>
      <c r="Y1377" s="105" t="s">
        <v>2279</v>
      </c>
      <c r="Z1377" s="105">
        <v>12</v>
      </c>
      <c r="AA1377" s="105" t="s">
        <v>2280</v>
      </c>
      <c r="AB1377" s="105">
        <v>6.7069999999999999</v>
      </c>
      <c r="AC1377" s="105">
        <v>97.619047600000002</v>
      </c>
      <c r="AD1377" s="105" t="s">
        <v>68</v>
      </c>
      <c r="AE1377" s="105" t="s">
        <v>2281</v>
      </c>
      <c r="AF1377" s="105"/>
      <c r="AG1377" s="105"/>
      <c r="AH1377" s="105" t="s">
        <v>2227</v>
      </c>
      <c r="AI1377" s="105" t="s">
        <v>9983</v>
      </c>
      <c r="AJ1377" s="105">
        <v>506</v>
      </c>
      <c r="AK1377" s="105"/>
      <c r="AL1377" s="105"/>
      <c r="AM1377" s="105"/>
    </row>
    <row r="1378" spans="1:40" s="93" customFormat="1">
      <c r="A1378" s="105">
        <v>1634</v>
      </c>
      <c r="B1378" s="105">
        <v>1</v>
      </c>
      <c r="C1378" s="105" t="s">
        <v>4240</v>
      </c>
      <c r="D1378" s="105" t="s">
        <v>4241</v>
      </c>
      <c r="E1378" s="105" t="s">
        <v>4242</v>
      </c>
      <c r="F1378" s="105" t="str">
        <f>VLOOKUP(A1378,논문증빙검증!$A:$J,10,0)</f>
        <v>인정</v>
      </c>
      <c r="G1378" s="105" t="s">
        <v>4263</v>
      </c>
      <c r="H1378" s="105" t="s">
        <v>2689</v>
      </c>
      <c r="I1378" s="105" t="str">
        <f>VLOOKUP(A1378,논문증빙검증!$A:$N,14,0)</f>
        <v>O</v>
      </c>
      <c r="J1378" s="105" t="s">
        <v>9699</v>
      </c>
      <c r="K1378" s="105" t="s">
        <v>10859</v>
      </c>
      <c r="L1378" s="105" t="s">
        <v>4264</v>
      </c>
      <c r="M1378" s="105" t="b">
        <f>L1377=L1378</f>
        <v>0</v>
      </c>
      <c r="N1378" s="105" t="s">
        <v>4264</v>
      </c>
      <c r="O1378" s="105" t="str">
        <f>VLOOKUP(A1378,'doi 검증'!$A:$E,5,0)</f>
        <v>인정</v>
      </c>
      <c r="P1378" s="105"/>
      <c r="Q1378" s="105" t="s">
        <v>35</v>
      </c>
      <c r="R1378" s="105" t="s">
        <v>36</v>
      </c>
      <c r="S1378" s="105">
        <f>VLOOKUP(A1378,논문증빙검증!$A:$T,20,0)</f>
        <v>0</v>
      </c>
      <c r="T1378" s="105" t="str">
        <f>VLOOKUP(A1378,논문증빙검증!$A:$R,17,0)</f>
        <v>주저자</v>
      </c>
      <c r="U1378" s="105" t="s">
        <v>4265</v>
      </c>
      <c r="V1378" s="105" t="s">
        <v>1938</v>
      </c>
      <c r="W1378" s="105" t="s">
        <v>4237</v>
      </c>
      <c r="X1378" s="105" t="s">
        <v>40</v>
      </c>
      <c r="Y1378" s="105" t="s">
        <v>2692</v>
      </c>
      <c r="Z1378" s="105">
        <v>0</v>
      </c>
      <c r="AA1378" s="105" t="s">
        <v>232</v>
      </c>
      <c r="AB1378" s="105">
        <v>1.869</v>
      </c>
      <c r="AC1378" s="105">
        <v>75</v>
      </c>
      <c r="AD1378" s="105" t="s">
        <v>40</v>
      </c>
      <c r="AE1378" s="105" t="s">
        <v>4242</v>
      </c>
      <c r="AF1378" s="105"/>
      <c r="AG1378" s="105"/>
      <c r="AH1378" s="105" t="s">
        <v>4239</v>
      </c>
      <c r="AI1378" s="105" t="s">
        <v>9983</v>
      </c>
      <c r="AJ1378" s="105">
        <v>374</v>
      </c>
      <c r="AK1378" s="105"/>
      <c r="AL1378" s="105"/>
      <c r="AM1378" s="105"/>
    </row>
    <row r="1379" spans="1:40" s="93" customFormat="1">
      <c r="A1379" s="105">
        <v>1635</v>
      </c>
      <c r="B1379" s="105">
        <v>2</v>
      </c>
      <c r="C1379" s="105" t="s">
        <v>4240</v>
      </c>
      <c r="D1379" s="105" t="s">
        <v>4241</v>
      </c>
      <c r="E1379" s="105" t="s">
        <v>4242</v>
      </c>
      <c r="F1379" s="105" t="str">
        <f>VLOOKUP(A1379,논문증빙검증!$A:$J,10,0)</f>
        <v>인정</v>
      </c>
      <c r="G1379" s="105" t="s">
        <v>4249</v>
      </c>
      <c r="H1379" s="105" t="s">
        <v>3180</v>
      </c>
      <c r="I1379" s="105" t="str">
        <f>VLOOKUP(A1379,논문증빙검증!$A:$N,14,0)</f>
        <v>O</v>
      </c>
      <c r="J1379" s="105" t="s">
        <v>9699</v>
      </c>
      <c r="K1379" s="105" t="s">
        <v>10859</v>
      </c>
      <c r="L1379" s="105" t="s">
        <v>4250</v>
      </c>
      <c r="M1379" s="105" t="b">
        <f>L1378=L1379</f>
        <v>0</v>
      </c>
      <c r="N1379" s="105" t="s">
        <v>4250</v>
      </c>
      <c r="O1379" s="105" t="str">
        <f>VLOOKUP(A1379,'doi 검증'!$A:$E,5,0)</f>
        <v>인정</v>
      </c>
      <c r="P1379" s="105"/>
      <c r="Q1379" s="105" t="s">
        <v>35</v>
      </c>
      <c r="R1379" s="105" t="s">
        <v>36</v>
      </c>
      <c r="S1379" s="105">
        <f>VLOOKUP(A1379,논문증빙검증!$A:$T,20,0)</f>
        <v>0</v>
      </c>
      <c r="T1379" s="105" t="str">
        <f>VLOOKUP(A1379,논문증빙검증!$A:$R,17,0)</f>
        <v>주저자</v>
      </c>
      <c r="U1379" s="105" t="s">
        <v>4251</v>
      </c>
      <c r="V1379" s="105" t="s">
        <v>1938</v>
      </c>
      <c r="W1379" s="105" t="s">
        <v>4237</v>
      </c>
      <c r="X1379" s="105" t="s">
        <v>40</v>
      </c>
      <c r="Y1379" s="105" t="s">
        <v>2504</v>
      </c>
      <c r="Z1379" s="105">
        <v>1</v>
      </c>
      <c r="AA1379" s="105" t="s">
        <v>4247</v>
      </c>
      <c r="AB1379" s="105">
        <v>1.869</v>
      </c>
      <c r="AC1379" s="105">
        <v>75</v>
      </c>
      <c r="AD1379" s="105" t="s">
        <v>40</v>
      </c>
      <c r="AE1379" s="105" t="s">
        <v>4242</v>
      </c>
      <c r="AF1379" s="105"/>
      <c r="AG1379" s="105"/>
      <c r="AH1379" s="105" t="s">
        <v>4239</v>
      </c>
      <c r="AI1379" s="105" t="s">
        <v>9983</v>
      </c>
      <c r="AJ1379" s="105">
        <v>352</v>
      </c>
      <c r="AK1379" s="105"/>
      <c r="AL1379" s="105"/>
      <c r="AM1379" s="105"/>
    </row>
    <row r="1380" spans="1:40" s="93" customFormat="1">
      <c r="A1380" s="105">
        <v>1636</v>
      </c>
      <c r="B1380" s="105">
        <v>3</v>
      </c>
      <c r="C1380" s="105" t="s">
        <v>4240</v>
      </c>
      <c r="D1380" s="105" t="s">
        <v>4241</v>
      </c>
      <c r="E1380" s="105" t="s">
        <v>4242</v>
      </c>
      <c r="F1380" s="105" t="str">
        <f>VLOOKUP(A1380,논문증빙검증!$A:$J,10,0)</f>
        <v>인정</v>
      </c>
      <c r="G1380" s="105" t="s">
        <v>4252</v>
      </c>
      <c r="H1380" s="105" t="s">
        <v>2308</v>
      </c>
      <c r="I1380" s="105" t="str">
        <f>VLOOKUP(A1380,논문증빙검증!$A:$N,14,0)</f>
        <v>O</v>
      </c>
      <c r="J1380" s="105" t="s">
        <v>9699</v>
      </c>
      <c r="K1380" s="105" t="s">
        <v>10859</v>
      </c>
      <c r="L1380" s="105" t="s">
        <v>4253</v>
      </c>
      <c r="M1380" s="105" t="b">
        <f>L1379=L1380</f>
        <v>0</v>
      </c>
      <c r="N1380" s="105" t="s">
        <v>4253</v>
      </c>
      <c r="O1380" s="105" t="str">
        <f>VLOOKUP(A1380,'doi 검증'!$A:$E,5,0)</f>
        <v>인정</v>
      </c>
      <c r="P1380" s="105"/>
      <c r="Q1380" s="105" t="s">
        <v>35</v>
      </c>
      <c r="R1380" s="105" t="s">
        <v>36</v>
      </c>
      <c r="S1380" s="105">
        <f>VLOOKUP(A1380,논문증빙검증!$A:$T,20,0)</f>
        <v>0</v>
      </c>
      <c r="T1380" s="105" t="str">
        <f>VLOOKUP(A1380,논문증빙검증!$A:$R,17,0)</f>
        <v>주저자</v>
      </c>
      <c r="U1380" s="105" t="s">
        <v>4254</v>
      </c>
      <c r="V1380" s="105" t="s">
        <v>1938</v>
      </c>
      <c r="W1380" s="105" t="s">
        <v>4237</v>
      </c>
      <c r="X1380" s="105" t="s">
        <v>40</v>
      </c>
      <c r="Y1380" s="105" t="s">
        <v>2784</v>
      </c>
      <c r="Z1380" s="105">
        <v>1</v>
      </c>
      <c r="AA1380" s="105" t="s">
        <v>4255</v>
      </c>
      <c r="AB1380" s="105">
        <v>1.869</v>
      </c>
      <c r="AC1380" s="105">
        <v>75</v>
      </c>
      <c r="AD1380" s="105" t="s">
        <v>40</v>
      </c>
      <c r="AE1380" s="105" t="s">
        <v>4242</v>
      </c>
      <c r="AF1380" s="105"/>
      <c r="AG1380" s="105"/>
      <c r="AH1380" s="105" t="s">
        <v>4239</v>
      </c>
      <c r="AI1380" s="105" t="s">
        <v>9983</v>
      </c>
      <c r="AJ1380" s="105">
        <v>361</v>
      </c>
      <c r="AK1380" s="105"/>
      <c r="AL1380" s="105"/>
      <c r="AM1380" s="105"/>
    </row>
    <row r="1381" spans="1:40" s="93" customFormat="1">
      <c r="A1381" s="105">
        <v>1637</v>
      </c>
      <c r="B1381" s="105">
        <v>4</v>
      </c>
      <c r="C1381" s="105" t="s">
        <v>4240</v>
      </c>
      <c r="D1381" s="105" t="s">
        <v>4241</v>
      </c>
      <c r="E1381" s="105" t="s">
        <v>4242</v>
      </c>
      <c r="F1381" s="105" t="str">
        <f>VLOOKUP(A1381,논문증빙검증!$A:$J,10,0)</f>
        <v>인정</v>
      </c>
      <c r="G1381" s="105" t="s">
        <v>4260</v>
      </c>
      <c r="H1381" s="105" t="s">
        <v>2544</v>
      </c>
      <c r="I1381" s="105" t="str">
        <f>VLOOKUP(A1381,논문증빙검증!$A:$N,14,0)</f>
        <v>O</v>
      </c>
      <c r="J1381" s="105" t="s">
        <v>9699</v>
      </c>
      <c r="K1381" s="105" t="s">
        <v>10859</v>
      </c>
      <c r="L1381" s="105" t="s">
        <v>4261</v>
      </c>
      <c r="M1381" s="105" t="b">
        <f>L1380=L1381</f>
        <v>0</v>
      </c>
      <c r="N1381" s="105" t="s">
        <v>4261</v>
      </c>
      <c r="O1381" s="105" t="str">
        <f>VLOOKUP(A1381,'doi 검증'!$A:$E,5,0)</f>
        <v>인정</v>
      </c>
      <c r="P1381" s="105"/>
      <c r="Q1381" s="105" t="s">
        <v>35</v>
      </c>
      <c r="R1381" s="105" t="s">
        <v>36</v>
      </c>
      <c r="S1381" s="105">
        <f>VLOOKUP(A1381,논문증빙검증!$A:$T,20,0)</f>
        <v>0</v>
      </c>
      <c r="T1381" s="105" t="str">
        <f>VLOOKUP(A1381,논문증빙검증!$A:$R,17,0)</f>
        <v>주저자</v>
      </c>
      <c r="U1381" s="105" t="s">
        <v>4262</v>
      </c>
      <c r="V1381" s="105" t="s">
        <v>1938</v>
      </c>
      <c r="W1381" s="105" t="s">
        <v>4237</v>
      </c>
      <c r="X1381" s="105" t="s">
        <v>40</v>
      </c>
      <c r="Y1381" s="105" t="s">
        <v>2547</v>
      </c>
      <c r="Z1381" s="105">
        <v>1</v>
      </c>
      <c r="AA1381" s="105" t="s">
        <v>4255</v>
      </c>
      <c r="AB1381" s="105">
        <v>1.869</v>
      </c>
      <c r="AC1381" s="105">
        <v>75</v>
      </c>
      <c r="AD1381" s="105" t="s">
        <v>40</v>
      </c>
      <c r="AE1381" s="105" t="s">
        <v>4242</v>
      </c>
      <c r="AF1381" s="105"/>
      <c r="AG1381" s="105"/>
      <c r="AH1381" s="105" t="s">
        <v>4239</v>
      </c>
      <c r="AI1381" s="105" t="s">
        <v>9983</v>
      </c>
      <c r="AJ1381" s="105">
        <v>369</v>
      </c>
      <c r="AK1381" s="105"/>
      <c r="AL1381" s="105"/>
      <c r="AM1381" s="105"/>
    </row>
    <row r="1382" spans="1:40" s="93" customFormat="1">
      <c r="A1382" s="105">
        <v>1638</v>
      </c>
      <c r="B1382" s="105">
        <v>5</v>
      </c>
      <c r="C1382" s="105" t="s">
        <v>4240</v>
      </c>
      <c r="D1382" s="105" t="s">
        <v>4241</v>
      </c>
      <c r="E1382" s="105" t="s">
        <v>4242</v>
      </c>
      <c r="F1382" s="105" t="str">
        <f>VLOOKUP(A1382,논문증빙검증!$A:$J,10,0)</f>
        <v>인정</v>
      </c>
      <c r="G1382" s="105" t="s">
        <v>4243</v>
      </c>
      <c r="H1382" s="105" t="s">
        <v>4244</v>
      </c>
      <c r="I1382" s="105" t="str">
        <f>VLOOKUP(A1382,논문증빙검증!$A:$N,14,0)</f>
        <v>O</v>
      </c>
      <c r="J1382" s="105" t="s">
        <v>9699</v>
      </c>
      <c r="K1382" s="105" t="s">
        <v>10859</v>
      </c>
      <c r="L1382" s="105" t="s">
        <v>4245</v>
      </c>
      <c r="M1382" s="105" t="b">
        <f>L1381=L1382</f>
        <v>0</v>
      </c>
      <c r="N1382" s="105" t="s">
        <v>4245</v>
      </c>
      <c r="O1382" s="105" t="str">
        <f>VLOOKUP(A1382,'doi 검증'!$A:$E,5,0)</f>
        <v>인정</v>
      </c>
      <c r="P1382" s="105"/>
      <c r="Q1382" s="105" t="s">
        <v>35</v>
      </c>
      <c r="R1382" s="105" t="s">
        <v>63</v>
      </c>
      <c r="S1382" s="105">
        <f>VLOOKUP(A1382,논문증빙검증!$A:$T,20,0)</f>
        <v>0</v>
      </c>
      <c r="T1382" s="105" t="str">
        <f>VLOOKUP(A1382,논문증빙검증!$A:$R,17,0)</f>
        <v>기타저자</v>
      </c>
      <c r="U1382" s="105" t="s">
        <v>4246</v>
      </c>
      <c r="V1382" s="105" t="s">
        <v>1938</v>
      </c>
      <c r="W1382" s="105" t="s">
        <v>4237</v>
      </c>
      <c r="X1382" s="105" t="s">
        <v>40</v>
      </c>
      <c r="Y1382" s="105" t="s">
        <v>2456</v>
      </c>
      <c r="Z1382" s="105">
        <v>1</v>
      </c>
      <c r="AA1382" s="105" t="s">
        <v>4247</v>
      </c>
      <c r="AB1382" s="105">
        <v>1.869</v>
      </c>
      <c r="AC1382" s="105">
        <v>75</v>
      </c>
      <c r="AD1382" s="105" t="s">
        <v>68</v>
      </c>
      <c r="AE1382" s="105" t="s">
        <v>4248</v>
      </c>
      <c r="AF1382" s="105"/>
      <c r="AG1382" s="105"/>
      <c r="AH1382" s="105" t="s">
        <v>4239</v>
      </c>
      <c r="AI1382" s="105" t="s">
        <v>9983</v>
      </c>
      <c r="AJ1382" s="105">
        <v>342</v>
      </c>
      <c r="AK1382" s="105"/>
      <c r="AL1382" s="105"/>
      <c r="AM1382" s="105"/>
    </row>
    <row r="1383" spans="1:40" s="93" customFormat="1">
      <c r="A1383" s="107">
        <v>1639</v>
      </c>
      <c r="B1383" s="107">
        <v>6</v>
      </c>
      <c r="C1383" s="107" t="s">
        <v>4240</v>
      </c>
      <c r="D1383" s="107" t="s">
        <v>4241</v>
      </c>
      <c r="E1383" s="107" t="s">
        <v>4242</v>
      </c>
      <c r="F1383" s="105" t="str">
        <f>VLOOKUP(A1383,논문증빙검증!$A:$J,10,0)</f>
        <v>인정</v>
      </c>
      <c r="G1383" s="107" t="s">
        <v>4256</v>
      </c>
      <c r="H1383" s="107" t="s">
        <v>2535</v>
      </c>
      <c r="I1383" s="105" t="str">
        <f>VLOOKUP(A1383,논문증빙검증!$A:$N,14,0)</f>
        <v>O</v>
      </c>
      <c r="J1383" s="105" t="s">
        <v>9699</v>
      </c>
      <c r="K1383" s="110" t="s">
        <v>10859</v>
      </c>
      <c r="L1383" s="105" t="s">
        <v>4257</v>
      </c>
      <c r="M1383" s="105" t="b">
        <f>L1382=L1383</f>
        <v>0</v>
      </c>
      <c r="N1383" s="107" t="s">
        <v>4257</v>
      </c>
      <c r="O1383" s="105" t="str">
        <f>VLOOKUP(A1383,'doi 검증'!$A:$E,5,0)</f>
        <v>인정</v>
      </c>
      <c r="P1383" s="107"/>
      <c r="Q1383" s="107" t="s">
        <v>35</v>
      </c>
      <c r="R1383" s="107" t="s">
        <v>173</v>
      </c>
      <c r="S1383" s="105">
        <f>VLOOKUP(A1383,논문증빙검증!$A:$T,20,0)</f>
        <v>0</v>
      </c>
      <c r="T1383" s="105" t="str">
        <f>VLOOKUP(A1383,논문증빙검증!$A:$R,17,0)</f>
        <v>기타저자</v>
      </c>
      <c r="U1383" s="107" t="s">
        <v>4258</v>
      </c>
      <c r="V1383" s="107" t="s">
        <v>1938</v>
      </c>
      <c r="W1383" s="107" t="s">
        <v>4237</v>
      </c>
      <c r="X1383" s="107" t="s">
        <v>40</v>
      </c>
      <c r="Y1383" s="107" t="s">
        <v>357</v>
      </c>
      <c r="Z1383" s="107">
        <v>0</v>
      </c>
      <c r="AA1383" s="107" t="s">
        <v>4255</v>
      </c>
      <c r="AB1383" s="107">
        <v>1.869</v>
      </c>
      <c r="AC1383" s="105">
        <v>75</v>
      </c>
      <c r="AD1383" s="107" t="s">
        <v>68</v>
      </c>
      <c r="AE1383" s="107" t="s">
        <v>4259</v>
      </c>
      <c r="AF1383" s="107"/>
      <c r="AG1383" s="107"/>
      <c r="AH1383" s="107" t="s">
        <v>4239</v>
      </c>
      <c r="AI1383" s="105" t="s">
        <v>9983</v>
      </c>
      <c r="AJ1383" s="107">
        <v>364</v>
      </c>
      <c r="AK1383" s="107"/>
      <c r="AL1383" s="107" t="s">
        <v>58</v>
      </c>
      <c r="AM1383" s="107" t="s">
        <v>8922</v>
      </c>
    </row>
    <row r="1384" spans="1:40" s="93" customFormat="1">
      <c r="A1384" s="105">
        <v>1640</v>
      </c>
      <c r="B1384" s="105">
        <v>1</v>
      </c>
      <c r="C1384" s="105" t="s">
        <v>1440</v>
      </c>
      <c r="D1384" s="105" t="s">
        <v>1441</v>
      </c>
      <c r="E1384" s="105" t="s">
        <v>1442</v>
      </c>
      <c r="F1384" s="105" t="str">
        <f>VLOOKUP(A1384,논문증빙검증!$A:$J,10,0)</f>
        <v>인정</v>
      </c>
      <c r="G1384" s="105" t="s">
        <v>10885</v>
      </c>
      <c r="H1384" s="105" t="s">
        <v>7741</v>
      </c>
      <c r="I1384" s="105" t="str">
        <f>VLOOKUP(A1384,논문증빙검증!$A:$N,14,0)</f>
        <v>O</v>
      </c>
      <c r="J1384" s="105" t="s">
        <v>9699</v>
      </c>
      <c r="K1384" s="105" t="s">
        <v>10859</v>
      </c>
      <c r="L1384" s="105" t="s">
        <v>7742</v>
      </c>
      <c r="M1384" s="105" t="b">
        <f>L1383=L1384</f>
        <v>0</v>
      </c>
      <c r="N1384" s="105" t="s">
        <v>7742</v>
      </c>
      <c r="O1384" s="105" t="str">
        <f>VLOOKUP(A1384,'doi 검증'!$A:$E,5,0)</f>
        <v>인정</v>
      </c>
      <c r="P1384" s="105"/>
      <c r="Q1384" s="105" t="s">
        <v>35</v>
      </c>
      <c r="R1384" s="105" t="s">
        <v>36</v>
      </c>
      <c r="S1384" s="105">
        <f>VLOOKUP(A1384,논문증빙검증!$A:$T,20,0)</f>
        <v>0</v>
      </c>
      <c r="T1384" s="105" t="str">
        <f>VLOOKUP(A1384,논문증빙검증!$A:$R,17,0)</f>
        <v>주저자</v>
      </c>
      <c r="U1384" s="105" t="s">
        <v>7743</v>
      </c>
      <c r="V1384" s="105" t="s">
        <v>7554</v>
      </c>
      <c r="W1384" s="105" t="s">
        <v>7660</v>
      </c>
      <c r="X1384" s="105" t="s">
        <v>40</v>
      </c>
      <c r="Y1384" s="105" t="s">
        <v>3105</v>
      </c>
      <c r="Z1384" s="105">
        <v>0</v>
      </c>
      <c r="AA1384" s="105" t="s">
        <v>232</v>
      </c>
      <c r="AB1384" s="105">
        <v>3.004</v>
      </c>
      <c r="AC1384" s="105">
        <v>39.035087699999998</v>
      </c>
      <c r="AD1384" s="105" t="s">
        <v>40</v>
      </c>
      <c r="AE1384" s="105" t="s">
        <v>1442</v>
      </c>
      <c r="AF1384" s="105"/>
      <c r="AG1384" s="105"/>
      <c r="AH1384" s="105" t="s">
        <v>7663</v>
      </c>
      <c r="AI1384" s="105" t="s">
        <v>9983</v>
      </c>
      <c r="AJ1384" s="105">
        <v>15</v>
      </c>
      <c r="AK1384" s="105" t="s">
        <v>953</v>
      </c>
      <c r="AL1384" s="105"/>
      <c r="AM1384" s="105"/>
    </row>
    <row r="1385" spans="1:40" s="93" customFormat="1">
      <c r="A1385" s="105">
        <v>1641</v>
      </c>
      <c r="B1385" s="105">
        <v>2</v>
      </c>
      <c r="C1385" s="105" t="s">
        <v>1440</v>
      </c>
      <c r="D1385" s="105" t="s">
        <v>1441</v>
      </c>
      <c r="E1385" s="105" t="s">
        <v>1442</v>
      </c>
      <c r="F1385" s="105" t="str">
        <f>VLOOKUP(A1385,논문증빙검증!$A:$J,10,0)</f>
        <v>인정</v>
      </c>
      <c r="G1385" s="105" t="s">
        <v>6286</v>
      </c>
      <c r="H1385" s="105" t="s">
        <v>381</v>
      </c>
      <c r="I1385" s="105" t="str">
        <f>VLOOKUP(A1385,논문증빙검증!$A:$N,14,0)</f>
        <v>O</v>
      </c>
      <c r="J1385" s="105" t="s">
        <v>9699</v>
      </c>
      <c r="K1385" s="105" t="s">
        <v>10859</v>
      </c>
      <c r="L1385" s="105" t="s">
        <v>6287</v>
      </c>
      <c r="M1385" s="105" t="b">
        <f>L1384=L1385</f>
        <v>0</v>
      </c>
      <c r="N1385" s="105" t="s">
        <v>6287</v>
      </c>
      <c r="O1385" s="105" t="str">
        <f>VLOOKUP(A1385,'doi 검증'!$A:$E,5,0)</f>
        <v>인정</v>
      </c>
      <c r="P1385" s="105"/>
      <c r="Q1385" s="105" t="s">
        <v>35</v>
      </c>
      <c r="R1385" s="105" t="s">
        <v>36</v>
      </c>
      <c r="S1385" s="105" t="str">
        <f>VLOOKUP(A1385,논문증빙검증!$A:$T,20,0)</f>
        <v>공동저자</v>
      </c>
      <c r="T1385" s="105" t="str">
        <f>VLOOKUP(A1385,논문증빙검증!$A:$R,17,0)</f>
        <v>주저자</v>
      </c>
      <c r="U1385" s="105" t="s">
        <v>6288</v>
      </c>
      <c r="V1385" s="105" t="s">
        <v>5811</v>
      </c>
      <c r="W1385" s="105" t="s">
        <v>6015</v>
      </c>
      <c r="X1385" s="105" t="s">
        <v>40</v>
      </c>
      <c r="Y1385" s="105" t="s">
        <v>428</v>
      </c>
      <c r="Z1385" s="105">
        <v>33</v>
      </c>
      <c r="AA1385" s="105" t="s">
        <v>6145</v>
      </c>
      <c r="AB1385" s="105">
        <v>38.531999999999996</v>
      </c>
      <c r="AC1385" s="105">
        <v>99.817518199999995</v>
      </c>
      <c r="AD1385" s="105" t="s">
        <v>40</v>
      </c>
      <c r="AE1385" s="105" t="s">
        <v>1442</v>
      </c>
      <c r="AF1385" s="105"/>
      <c r="AG1385" s="105"/>
      <c r="AH1385" s="105" t="s">
        <v>5828</v>
      </c>
      <c r="AI1385" s="105" t="s">
        <v>9983</v>
      </c>
      <c r="AJ1385" s="105">
        <v>13</v>
      </c>
      <c r="AK1385" s="105" t="s">
        <v>431</v>
      </c>
      <c r="AL1385" s="105"/>
      <c r="AM1385" s="105"/>
      <c r="AN1385" s="129"/>
    </row>
    <row r="1386" spans="1:40" s="97" customFormat="1">
      <c r="A1386" s="105">
        <v>1642</v>
      </c>
      <c r="B1386" s="105">
        <v>3</v>
      </c>
      <c r="C1386" s="105" t="s">
        <v>1440</v>
      </c>
      <c r="D1386" s="105" t="s">
        <v>1441</v>
      </c>
      <c r="E1386" s="105" t="s">
        <v>1442</v>
      </c>
      <c r="F1386" s="105" t="str">
        <f>VLOOKUP(A1386,논문증빙검증!$A:$J,10,0)</f>
        <v>인정</v>
      </c>
      <c r="G1386" s="105" t="s">
        <v>3711</v>
      </c>
      <c r="H1386" s="105" t="s">
        <v>3712</v>
      </c>
      <c r="I1386" s="105" t="str">
        <f>VLOOKUP(A1386,논문증빙검증!$A:$N,14,0)</f>
        <v>O</v>
      </c>
      <c r="J1386" s="105" t="s">
        <v>9699</v>
      </c>
      <c r="K1386" s="105" t="s">
        <v>10859</v>
      </c>
      <c r="L1386" s="105" t="s">
        <v>3713</v>
      </c>
      <c r="M1386" s="105" t="b">
        <f>L1385=L1386</f>
        <v>0</v>
      </c>
      <c r="N1386" s="105" t="s">
        <v>3713</v>
      </c>
      <c r="O1386" s="105" t="str">
        <f>VLOOKUP(A1386,'doi 검증'!$A:$E,5,0)</f>
        <v>인정</v>
      </c>
      <c r="P1386" s="105"/>
      <c r="Q1386" s="105" t="s">
        <v>35</v>
      </c>
      <c r="R1386" s="105" t="s">
        <v>36</v>
      </c>
      <c r="S1386" s="105">
        <f>VLOOKUP(A1386,논문증빙검증!$A:$T,20,0)</f>
        <v>0</v>
      </c>
      <c r="T1386" s="105" t="str">
        <f>VLOOKUP(A1386,논문증빙검증!$A:$R,17,0)</f>
        <v>주저자</v>
      </c>
      <c r="U1386" s="105" t="s">
        <v>3714</v>
      </c>
      <c r="V1386" s="105" t="s">
        <v>2729</v>
      </c>
      <c r="W1386" s="105" t="s">
        <v>3707</v>
      </c>
      <c r="X1386" s="105" t="s">
        <v>40</v>
      </c>
      <c r="Y1386" s="105" t="s">
        <v>3715</v>
      </c>
      <c r="Z1386" s="105">
        <v>13</v>
      </c>
      <c r="AA1386" s="105" t="s">
        <v>3709</v>
      </c>
      <c r="AB1386" s="105">
        <v>41.247999999999998</v>
      </c>
      <c r="AC1386" s="105">
        <v>98.684210500000006</v>
      </c>
      <c r="AD1386" s="105" t="s">
        <v>40</v>
      </c>
      <c r="AE1386" s="105" t="s">
        <v>1442</v>
      </c>
      <c r="AF1386" s="105"/>
      <c r="AG1386" s="105"/>
      <c r="AH1386" s="105" t="s">
        <v>3710</v>
      </c>
      <c r="AI1386" s="105" t="s">
        <v>9983</v>
      </c>
      <c r="AJ1386" s="105">
        <v>3</v>
      </c>
      <c r="AK1386" s="105" t="s">
        <v>334</v>
      </c>
      <c r="AL1386" s="105"/>
      <c r="AM1386" s="105"/>
      <c r="AN1386" s="100"/>
    </row>
    <row r="1387" spans="1:40" s="97" customFormat="1">
      <c r="A1387" s="105">
        <v>1643</v>
      </c>
      <c r="B1387" s="105">
        <v>4</v>
      </c>
      <c r="C1387" s="105" t="s">
        <v>1440</v>
      </c>
      <c r="D1387" s="105" t="s">
        <v>1441</v>
      </c>
      <c r="E1387" s="105" t="s">
        <v>1442</v>
      </c>
      <c r="F1387" s="105" t="str">
        <f>VLOOKUP(A1387,논문증빙검증!$A:$J,10,0)</f>
        <v>인정</v>
      </c>
      <c r="G1387" s="105" t="s">
        <v>1443</v>
      </c>
      <c r="H1387" s="105" t="s">
        <v>727</v>
      </c>
      <c r="I1387" s="105" t="str">
        <f>VLOOKUP(A1387,논문증빙검증!$A:$N,14,0)</f>
        <v>O</v>
      </c>
      <c r="J1387" s="105" t="s">
        <v>9699</v>
      </c>
      <c r="K1387" s="105" t="s">
        <v>10859</v>
      </c>
      <c r="L1387" s="105" t="s">
        <v>1444</v>
      </c>
      <c r="M1387" s="105" t="b">
        <f>L1386=L1387</f>
        <v>0</v>
      </c>
      <c r="N1387" s="105" t="s">
        <v>1444</v>
      </c>
      <c r="O1387" s="105" t="str">
        <f>VLOOKUP(A1387,'doi 검증'!$A:$E,5,0)</f>
        <v>인정</v>
      </c>
      <c r="P1387" s="105"/>
      <c r="Q1387" s="105" t="s">
        <v>35</v>
      </c>
      <c r="R1387" s="105" t="s">
        <v>122</v>
      </c>
      <c r="S1387" s="105">
        <f>VLOOKUP(A1387,논문증빙검증!$A:$T,20,0)</f>
        <v>0</v>
      </c>
      <c r="T1387" s="105" t="str">
        <f>VLOOKUP(A1387,논문증빙검증!$A:$R,17,0)</f>
        <v>기타저자</v>
      </c>
      <c r="U1387" s="105" t="s">
        <v>1445</v>
      </c>
      <c r="V1387" s="105" t="s">
        <v>331</v>
      </c>
      <c r="W1387" s="105" t="s">
        <v>1446</v>
      </c>
      <c r="X1387" s="105" t="s">
        <v>40</v>
      </c>
      <c r="Y1387" s="105" t="s">
        <v>126</v>
      </c>
      <c r="Z1387" s="105">
        <v>9</v>
      </c>
      <c r="AA1387" s="105" t="s">
        <v>1447</v>
      </c>
      <c r="AB1387" s="105">
        <v>8.5820000000000007</v>
      </c>
      <c r="AC1387" s="105">
        <v>88.1578947</v>
      </c>
      <c r="AD1387" s="105" t="s">
        <v>68</v>
      </c>
      <c r="AE1387" s="105" t="s">
        <v>1448</v>
      </c>
      <c r="AF1387" s="105"/>
      <c r="AG1387" s="105"/>
      <c r="AH1387" s="105" t="s">
        <v>1449</v>
      </c>
      <c r="AI1387" s="105" t="s">
        <v>9983</v>
      </c>
      <c r="AJ1387" s="105">
        <v>4</v>
      </c>
      <c r="AK1387" s="105" t="s">
        <v>130</v>
      </c>
      <c r="AL1387" s="105"/>
      <c r="AM1387" s="105"/>
      <c r="AN1387" s="130"/>
    </row>
    <row r="1388" spans="1:40" s="97" customFormat="1">
      <c r="A1388" s="105">
        <v>1644</v>
      </c>
      <c r="B1388" s="105">
        <v>1</v>
      </c>
      <c r="C1388" s="105" t="s">
        <v>8434</v>
      </c>
      <c r="D1388" s="105" t="s">
        <v>8435</v>
      </c>
      <c r="E1388" s="105" t="s">
        <v>8436</v>
      </c>
      <c r="F1388" s="105" t="str">
        <f>VLOOKUP(A1388,논문증빙검증!$A:$J,10,0)</f>
        <v>인정</v>
      </c>
      <c r="G1388" s="105" t="s">
        <v>8539</v>
      </c>
      <c r="H1388" s="105" t="s">
        <v>4508</v>
      </c>
      <c r="I1388" s="105" t="str">
        <f>VLOOKUP(A1388,논문증빙검증!$A:$N,14,0)</f>
        <v>ㅇ</v>
      </c>
      <c r="J1388" s="105" t="s">
        <v>9699</v>
      </c>
      <c r="K1388" s="105" t="s">
        <v>10859</v>
      </c>
      <c r="L1388" s="105" t="s">
        <v>8540</v>
      </c>
      <c r="M1388" s="105" t="b">
        <f>L1387=L1388</f>
        <v>0</v>
      </c>
      <c r="N1388" s="105" t="s">
        <v>8541</v>
      </c>
      <c r="O1388" s="105" t="str">
        <f>VLOOKUP(A1388,'doi 검증'!$A:$E,5,0)</f>
        <v>인정</v>
      </c>
      <c r="P1388" s="105"/>
      <c r="Q1388" s="105" t="s">
        <v>35</v>
      </c>
      <c r="R1388" s="105" t="s">
        <v>36</v>
      </c>
      <c r="S1388" s="105">
        <f>VLOOKUP(A1388,논문증빙검증!$A:$T,20,0)</f>
        <v>0</v>
      </c>
      <c r="T1388" s="105" t="str">
        <f>VLOOKUP(A1388,논문증빙검증!$A:$R,17,0)</f>
        <v>주저자</v>
      </c>
      <c r="U1388" s="105" t="s">
        <v>8542</v>
      </c>
      <c r="V1388" s="105" t="s">
        <v>78</v>
      </c>
      <c r="W1388" s="105" t="s">
        <v>4144</v>
      </c>
      <c r="X1388" s="105" t="s">
        <v>40</v>
      </c>
      <c r="Y1388" s="105" t="s">
        <v>513</v>
      </c>
      <c r="Z1388" s="105">
        <v>32</v>
      </c>
      <c r="AA1388" s="105" t="s">
        <v>4145</v>
      </c>
      <c r="AB1388" s="105">
        <v>17.881</v>
      </c>
      <c r="AC1388" s="105">
        <v>95.3592814</v>
      </c>
      <c r="AD1388" s="105" t="s">
        <v>40</v>
      </c>
      <c r="AE1388" s="105" t="s">
        <v>8436</v>
      </c>
      <c r="AF1388" s="105"/>
      <c r="AG1388" s="105"/>
      <c r="AH1388" s="105" t="s">
        <v>4139</v>
      </c>
      <c r="AI1388" s="105" t="s">
        <v>9983</v>
      </c>
      <c r="AJ1388" s="105">
        <v>53</v>
      </c>
      <c r="AK1388" s="105"/>
      <c r="AL1388" s="105"/>
      <c r="AM1388" s="105"/>
      <c r="AN1388" s="100"/>
    </row>
    <row r="1389" spans="1:40" s="94" customFormat="1">
      <c r="A1389" s="105">
        <v>1645</v>
      </c>
      <c r="B1389" s="105">
        <v>2</v>
      </c>
      <c r="C1389" s="105" t="s">
        <v>8434</v>
      </c>
      <c r="D1389" s="105" t="s">
        <v>8435</v>
      </c>
      <c r="E1389" s="105" t="s">
        <v>8436</v>
      </c>
      <c r="F1389" s="105" t="str">
        <f>VLOOKUP(A1389,논문증빙검증!$A:$J,10,0)</f>
        <v>인정</v>
      </c>
      <c r="G1389" s="105" t="s">
        <v>8437</v>
      </c>
      <c r="H1389" s="105" t="s">
        <v>2544</v>
      </c>
      <c r="I1389" s="105" t="str">
        <f>VLOOKUP(A1389,논문증빙검증!$A:$N,14,0)</f>
        <v>ㅇ</v>
      </c>
      <c r="J1389" s="105" t="s">
        <v>9699</v>
      </c>
      <c r="K1389" s="105" t="s">
        <v>10859</v>
      </c>
      <c r="L1389" s="105" t="s">
        <v>8438</v>
      </c>
      <c r="M1389" s="105" t="b">
        <f>L1388=L1389</f>
        <v>0</v>
      </c>
      <c r="N1389" s="105" t="s">
        <v>8439</v>
      </c>
      <c r="O1389" s="105" t="str">
        <f>VLOOKUP(A1389,'doi 검증'!$A:$E,5,0)</f>
        <v>인정</v>
      </c>
      <c r="P1389" s="105"/>
      <c r="Q1389" s="105" t="s">
        <v>35</v>
      </c>
      <c r="R1389" s="105" t="s">
        <v>36</v>
      </c>
      <c r="S1389" s="105">
        <f>VLOOKUP(A1389,논문증빙검증!$A:$T,20,0)</f>
        <v>0</v>
      </c>
      <c r="T1389" s="105" t="str">
        <f>VLOOKUP(A1389,논문증빙검증!$A:$R,17,0)</f>
        <v>주저자</v>
      </c>
      <c r="U1389" s="105" t="s">
        <v>8440</v>
      </c>
      <c r="V1389" s="105" t="s">
        <v>78</v>
      </c>
      <c r="W1389" s="105" t="s">
        <v>2565</v>
      </c>
      <c r="X1389" s="105" t="s">
        <v>40</v>
      </c>
      <c r="Y1389" s="105" t="s">
        <v>2547</v>
      </c>
      <c r="Z1389" s="105">
        <v>2</v>
      </c>
      <c r="AA1389" s="105" t="s">
        <v>2595</v>
      </c>
      <c r="AB1389" s="105">
        <v>13.273</v>
      </c>
      <c r="AC1389" s="105">
        <v>97.222222200000004</v>
      </c>
      <c r="AD1389" s="105" t="s">
        <v>40</v>
      </c>
      <c r="AE1389" s="105" t="s">
        <v>8436</v>
      </c>
      <c r="AF1389" s="105"/>
      <c r="AG1389" s="105"/>
      <c r="AH1389" s="105" t="s">
        <v>2567</v>
      </c>
      <c r="AI1389" s="105" t="s">
        <v>9983</v>
      </c>
      <c r="AJ1389" s="105">
        <v>401</v>
      </c>
      <c r="AK1389" s="105"/>
      <c r="AL1389" s="105"/>
      <c r="AM1389" s="105"/>
    </row>
    <row r="1390" spans="1:40" s="93" customFormat="1">
      <c r="A1390" s="105">
        <v>1646</v>
      </c>
      <c r="B1390" s="105">
        <v>3</v>
      </c>
      <c r="C1390" s="105" t="s">
        <v>8434</v>
      </c>
      <c r="D1390" s="105" t="s">
        <v>8435</v>
      </c>
      <c r="E1390" s="105" t="s">
        <v>8436</v>
      </c>
      <c r="F1390" s="105" t="str">
        <f>VLOOKUP(A1390,논문증빙검증!$A:$J,10,0)</f>
        <v>인정</v>
      </c>
      <c r="G1390" s="105" t="s">
        <v>8511</v>
      </c>
      <c r="H1390" s="105" t="s">
        <v>3405</v>
      </c>
      <c r="I1390" s="105" t="str">
        <f>VLOOKUP(A1390,논문증빙검증!$A:$N,14,0)</f>
        <v>ㅇ</v>
      </c>
      <c r="J1390" s="105" t="s">
        <v>9699</v>
      </c>
      <c r="K1390" s="105" t="s">
        <v>10859</v>
      </c>
      <c r="L1390" s="105" t="s">
        <v>8512</v>
      </c>
      <c r="M1390" s="105" t="b">
        <f>L1389=L1390</f>
        <v>0</v>
      </c>
      <c r="N1390" s="105" t="s">
        <v>8513</v>
      </c>
      <c r="O1390" s="105" t="str">
        <f>VLOOKUP(A1390,'doi 검증'!$A:$E,5,0)</f>
        <v>인정</v>
      </c>
      <c r="P1390" s="105"/>
      <c r="Q1390" s="105" t="s">
        <v>35</v>
      </c>
      <c r="R1390" s="105" t="s">
        <v>36</v>
      </c>
      <c r="S1390" s="105">
        <f>VLOOKUP(A1390,논문증빙검증!$A:$T,20,0)</f>
        <v>0</v>
      </c>
      <c r="T1390" s="105" t="str">
        <f>VLOOKUP(A1390,논문증빙검증!$A:$R,17,0)</f>
        <v>주저자</v>
      </c>
      <c r="U1390" s="105" t="s">
        <v>8514</v>
      </c>
      <c r="V1390" s="105" t="s">
        <v>78</v>
      </c>
      <c r="W1390" s="105" t="s">
        <v>3743</v>
      </c>
      <c r="X1390" s="105" t="s">
        <v>40</v>
      </c>
      <c r="Y1390" s="105" t="s">
        <v>2584</v>
      </c>
      <c r="Z1390" s="105">
        <v>13</v>
      </c>
      <c r="AA1390" s="105" t="s">
        <v>3800</v>
      </c>
      <c r="AB1390" s="105">
        <v>9.1270000000000007</v>
      </c>
      <c r="AC1390" s="105">
        <v>89.035087700000005</v>
      </c>
      <c r="AD1390" s="105" t="s">
        <v>40</v>
      </c>
      <c r="AE1390" s="105" t="s">
        <v>8436</v>
      </c>
      <c r="AF1390" s="105"/>
      <c r="AG1390" s="105"/>
      <c r="AH1390" s="105" t="s">
        <v>3746</v>
      </c>
      <c r="AI1390" s="105" t="s">
        <v>9983</v>
      </c>
      <c r="AJ1390" s="105">
        <v>434</v>
      </c>
      <c r="AK1390" s="105"/>
      <c r="AL1390" s="105"/>
      <c r="AM1390" s="105"/>
    </row>
    <row r="1391" spans="1:40" s="93" customFormat="1">
      <c r="A1391" s="105">
        <v>1647</v>
      </c>
      <c r="B1391" s="105">
        <v>4</v>
      </c>
      <c r="C1391" s="105" t="s">
        <v>8434</v>
      </c>
      <c r="D1391" s="105" t="s">
        <v>8435</v>
      </c>
      <c r="E1391" s="105" t="s">
        <v>8436</v>
      </c>
      <c r="F1391" s="105" t="str">
        <f>VLOOKUP(A1391,논문증빙검증!$A:$J,10,0)</f>
        <v>인정</v>
      </c>
      <c r="G1391" s="105" t="s">
        <v>8654</v>
      </c>
      <c r="H1391" s="105" t="s">
        <v>8655</v>
      </c>
      <c r="I1391" s="105" t="str">
        <f>VLOOKUP(A1391,논문증빙검증!$A:$N,14,0)</f>
        <v>ㅇ</v>
      </c>
      <c r="J1391" s="105" t="s">
        <v>9699</v>
      </c>
      <c r="K1391" s="105" t="s">
        <v>10859</v>
      </c>
      <c r="L1391" s="105" t="s">
        <v>8656</v>
      </c>
      <c r="M1391" s="105" t="b">
        <f>L1390=L1391</f>
        <v>0</v>
      </c>
      <c r="N1391" s="105" t="s">
        <v>8657</v>
      </c>
      <c r="O1391" s="105" t="str">
        <f>VLOOKUP(A1391,'doi 검증'!$A:$E,5,0)</f>
        <v>인정</v>
      </c>
      <c r="P1391" s="105"/>
      <c r="Q1391" s="105" t="s">
        <v>35</v>
      </c>
      <c r="R1391" s="105" t="s">
        <v>36</v>
      </c>
      <c r="S1391" s="105" t="str">
        <f>VLOOKUP(A1391,논문증빙검증!$A:$T,20,0)</f>
        <v>공동저자</v>
      </c>
      <c r="T1391" s="105" t="str">
        <f>VLOOKUP(A1391,논문증빙검증!$A:$R,17,0)</f>
        <v>주저자</v>
      </c>
      <c r="U1391" s="105" t="s">
        <v>8658</v>
      </c>
      <c r="V1391" s="105" t="s">
        <v>4555</v>
      </c>
      <c r="W1391" s="105" t="s">
        <v>4884</v>
      </c>
      <c r="X1391" s="105" t="s">
        <v>40</v>
      </c>
      <c r="Y1391" s="105" t="s">
        <v>5182</v>
      </c>
      <c r="Z1391" s="105">
        <v>4</v>
      </c>
      <c r="AA1391" s="105" t="s">
        <v>4879</v>
      </c>
      <c r="AB1391" s="105">
        <v>9.2289999999999992</v>
      </c>
      <c r="AC1391" s="105">
        <v>86.976047899999998</v>
      </c>
      <c r="AD1391" s="105" t="s">
        <v>40</v>
      </c>
      <c r="AE1391" s="105" t="s">
        <v>8436</v>
      </c>
      <c r="AF1391" s="105"/>
      <c r="AG1391" s="105"/>
      <c r="AH1391" s="105" t="s">
        <v>4880</v>
      </c>
      <c r="AI1391" s="105" t="s">
        <v>9983</v>
      </c>
      <c r="AJ1391" s="105">
        <v>12</v>
      </c>
      <c r="AK1391" s="105" t="s">
        <v>508</v>
      </c>
      <c r="AL1391" s="105"/>
      <c r="AM1391" s="105"/>
    </row>
    <row r="1392" spans="1:40" s="93" customFormat="1">
      <c r="A1392" s="105">
        <v>1648</v>
      </c>
      <c r="B1392" s="105">
        <v>5</v>
      </c>
      <c r="C1392" s="105" t="s">
        <v>8434</v>
      </c>
      <c r="D1392" s="105" t="s">
        <v>8435</v>
      </c>
      <c r="E1392" s="105" t="s">
        <v>8436</v>
      </c>
      <c r="F1392" s="105" t="str">
        <f>VLOOKUP(A1392,논문증빙검증!$A:$J,10,0)</f>
        <v>인정</v>
      </c>
      <c r="G1392" s="105" t="s">
        <v>8548</v>
      </c>
      <c r="H1392" s="105" t="s">
        <v>2937</v>
      </c>
      <c r="I1392" s="105" t="str">
        <f>VLOOKUP(A1392,논문증빙검증!$A:$N,14,0)</f>
        <v>ㅇ</v>
      </c>
      <c r="J1392" s="105" t="s">
        <v>9699</v>
      </c>
      <c r="K1392" s="105" t="s">
        <v>10859</v>
      </c>
      <c r="L1392" s="105" t="s">
        <v>8549</v>
      </c>
      <c r="M1392" s="105" t="b">
        <f>L1391=L1392</f>
        <v>0</v>
      </c>
      <c r="N1392" s="105" t="s">
        <v>8550</v>
      </c>
      <c r="O1392" s="105" t="str">
        <f>VLOOKUP(A1392,'doi 검증'!$A:$E,5,0)</f>
        <v>인정</v>
      </c>
      <c r="P1392" s="105"/>
      <c r="Q1392" s="105" t="s">
        <v>35</v>
      </c>
      <c r="R1392" s="105" t="s">
        <v>63</v>
      </c>
      <c r="S1392" s="105">
        <f>VLOOKUP(A1392,논문증빙검증!$A:$T,20,0)</f>
        <v>0</v>
      </c>
      <c r="T1392" s="105" t="str">
        <f>VLOOKUP(A1392,논문증빙검증!$A:$R,17,0)</f>
        <v>기타저자</v>
      </c>
      <c r="U1392" s="105" t="s">
        <v>8551</v>
      </c>
      <c r="V1392" s="105" t="s">
        <v>78</v>
      </c>
      <c r="W1392" s="105" t="s">
        <v>4144</v>
      </c>
      <c r="X1392" s="105" t="s">
        <v>40</v>
      </c>
      <c r="Y1392" s="105" t="s">
        <v>3167</v>
      </c>
      <c r="Z1392" s="105">
        <v>5</v>
      </c>
      <c r="AA1392" s="105" t="s">
        <v>4151</v>
      </c>
      <c r="AB1392" s="105">
        <v>17.881</v>
      </c>
      <c r="AC1392" s="105">
        <v>95.3592814</v>
      </c>
      <c r="AD1392" s="105" t="s">
        <v>68</v>
      </c>
      <c r="AE1392" s="105" t="s">
        <v>8552</v>
      </c>
      <c r="AF1392" s="105"/>
      <c r="AG1392" s="105"/>
      <c r="AH1392" s="105" t="s">
        <v>4139</v>
      </c>
      <c r="AI1392" s="105" t="s">
        <v>9983</v>
      </c>
      <c r="AJ1392" s="105">
        <v>57</v>
      </c>
      <c r="AK1392" s="105"/>
      <c r="AL1392" s="105"/>
      <c r="AM1392" s="105"/>
    </row>
    <row r="1393" spans="1:39" s="93" customFormat="1">
      <c r="A1393" s="105">
        <v>1649</v>
      </c>
      <c r="B1393" s="105">
        <v>1</v>
      </c>
      <c r="C1393" s="105" t="s">
        <v>7861</v>
      </c>
      <c r="D1393" s="105" t="s">
        <v>7862</v>
      </c>
      <c r="E1393" s="105" t="s">
        <v>7863</v>
      </c>
      <c r="F1393" s="105" t="str">
        <f>VLOOKUP(A1393,논문증빙검증!$A:$J,10,0)</f>
        <v>인정</v>
      </c>
      <c r="G1393" s="105" t="s">
        <v>7864</v>
      </c>
      <c r="H1393" s="105" t="s">
        <v>1887</v>
      </c>
      <c r="I1393" s="105" t="str">
        <f>VLOOKUP(A1393,논문증빙검증!$A:$N,14,0)</f>
        <v>O</v>
      </c>
      <c r="J1393" s="105" t="s">
        <v>9699</v>
      </c>
      <c r="K1393" s="105" t="s">
        <v>10859</v>
      </c>
      <c r="L1393" s="105" t="s">
        <v>7865</v>
      </c>
      <c r="M1393" s="105" t="b">
        <f>L1392=L1393</f>
        <v>0</v>
      </c>
      <c r="N1393" s="105" t="s">
        <v>7865</v>
      </c>
      <c r="O1393" s="105" t="str">
        <f>VLOOKUP(A1393,'doi 검증'!$A:$E,5,0)</f>
        <v>인정</v>
      </c>
      <c r="P1393" s="105"/>
      <c r="Q1393" s="105" t="s">
        <v>35</v>
      </c>
      <c r="R1393" s="105" t="s">
        <v>36</v>
      </c>
      <c r="S1393" s="105">
        <f>VLOOKUP(A1393,논문증빙검증!$A:$T,20,0)</f>
        <v>0</v>
      </c>
      <c r="T1393" s="105" t="str">
        <f>VLOOKUP(A1393,논문증빙검증!$A:$R,17,0)</f>
        <v>주저자</v>
      </c>
      <c r="U1393" s="105" t="s">
        <v>7866</v>
      </c>
      <c r="V1393" s="105" t="s">
        <v>7554</v>
      </c>
      <c r="W1393" s="105" t="s">
        <v>7867</v>
      </c>
      <c r="X1393" s="105" t="s">
        <v>40</v>
      </c>
      <c r="Y1393" s="105" t="s">
        <v>7868</v>
      </c>
      <c r="Z1393" s="105">
        <v>1</v>
      </c>
      <c r="AA1393" s="105" t="s">
        <v>232</v>
      </c>
      <c r="AB1393" s="105">
        <v>3.2509999999999999</v>
      </c>
      <c r="AC1393" s="105">
        <v>54.9270073</v>
      </c>
      <c r="AD1393" s="105" t="s">
        <v>40</v>
      </c>
      <c r="AE1393" s="105" t="s">
        <v>7869</v>
      </c>
      <c r="AF1393" s="105"/>
      <c r="AG1393" s="105"/>
      <c r="AH1393" s="105" t="s">
        <v>7870</v>
      </c>
      <c r="AI1393" s="105" t="s">
        <v>9983</v>
      </c>
      <c r="AJ1393" s="105">
        <v>13</v>
      </c>
      <c r="AK1393" s="105" t="s">
        <v>130</v>
      </c>
      <c r="AL1393" s="105"/>
      <c r="AM1393" s="105"/>
    </row>
    <row r="1394" spans="1:39" s="93" customFormat="1">
      <c r="A1394" s="107">
        <v>1650</v>
      </c>
      <c r="B1394" s="107">
        <v>1</v>
      </c>
      <c r="C1394" s="107" t="s">
        <v>2361</v>
      </c>
      <c r="D1394" s="107" t="s">
        <v>2362</v>
      </c>
      <c r="E1394" s="107" t="s">
        <v>2363</v>
      </c>
      <c r="F1394" s="105" t="str">
        <f>VLOOKUP(A1394,논문증빙검증!$A:$J,10,0)</f>
        <v>인정</v>
      </c>
      <c r="G1394" s="107" t="s">
        <v>3850</v>
      </c>
      <c r="H1394" s="107" t="s">
        <v>2374</v>
      </c>
      <c r="I1394" s="105" t="str">
        <f>VLOOKUP(A1394,논문증빙검증!$A:$N,14,0)</f>
        <v>2021.03.09</v>
      </c>
      <c r="J1394" s="105" t="s">
        <v>9699</v>
      </c>
      <c r="K1394" s="110" t="s">
        <v>10859</v>
      </c>
      <c r="L1394" s="105" t="s">
        <v>3851</v>
      </c>
      <c r="M1394" s="105" t="b">
        <f>L1393=L1394</f>
        <v>0</v>
      </c>
      <c r="N1394" s="107" t="s">
        <v>3851</v>
      </c>
      <c r="O1394" s="105" t="str">
        <f>VLOOKUP(A1394,'doi 검증'!$A:$E,5,0)</f>
        <v>인정</v>
      </c>
      <c r="P1394" s="107"/>
      <c r="Q1394" s="107" t="s">
        <v>35</v>
      </c>
      <c r="R1394" s="107" t="s">
        <v>36</v>
      </c>
      <c r="S1394" s="105">
        <f>VLOOKUP(A1394,논문증빙검증!$A:$T,20,0)</f>
        <v>0</v>
      </c>
      <c r="T1394" s="105" t="str">
        <f>VLOOKUP(A1394,논문증빙검증!$A:$R,17,0)</f>
        <v>주저자</v>
      </c>
      <c r="U1394" s="107" t="s">
        <v>3852</v>
      </c>
      <c r="V1394" s="107" t="s">
        <v>78</v>
      </c>
      <c r="W1394" s="107" t="s">
        <v>3743</v>
      </c>
      <c r="X1394" s="107" t="s">
        <v>40</v>
      </c>
      <c r="Y1394" s="107" t="s">
        <v>2377</v>
      </c>
      <c r="Z1394" s="107">
        <v>0</v>
      </c>
      <c r="AA1394" s="107" t="s">
        <v>232</v>
      </c>
      <c r="AB1394" s="107">
        <v>9.1270000000000007</v>
      </c>
      <c r="AC1394" s="105">
        <v>89.035087700000005</v>
      </c>
      <c r="AD1394" s="107" t="s">
        <v>40</v>
      </c>
      <c r="AE1394" s="107" t="s">
        <v>2539</v>
      </c>
      <c r="AF1394" s="107"/>
      <c r="AG1394" s="107"/>
      <c r="AH1394" s="107" t="s">
        <v>3746</v>
      </c>
      <c r="AI1394" s="105" t="s">
        <v>9983</v>
      </c>
      <c r="AJ1394" s="107">
        <v>493</v>
      </c>
      <c r="AK1394" s="107"/>
      <c r="AL1394" s="107" t="s">
        <v>577</v>
      </c>
      <c r="AM1394" s="107" t="s">
        <v>8923</v>
      </c>
    </row>
    <row r="1395" spans="1:39" s="93" customFormat="1">
      <c r="A1395" s="107">
        <v>1651</v>
      </c>
      <c r="B1395" s="107">
        <v>2</v>
      </c>
      <c r="C1395" s="107" t="s">
        <v>2361</v>
      </c>
      <c r="D1395" s="107" t="s">
        <v>2362</v>
      </c>
      <c r="E1395" s="107" t="s">
        <v>2363</v>
      </c>
      <c r="F1395" s="105" t="str">
        <f>VLOOKUP(A1395,논문증빙검증!$A:$J,10,0)</f>
        <v>인정</v>
      </c>
      <c r="G1395" s="107" t="s">
        <v>3698</v>
      </c>
      <c r="H1395" s="107" t="s">
        <v>3699</v>
      </c>
      <c r="I1395" s="105" t="str">
        <f>VLOOKUP(A1395,논문증빙검증!$A:$N,14,0)</f>
        <v>2020.06.21</v>
      </c>
      <c r="J1395" s="105" t="s">
        <v>9699</v>
      </c>
      <c r="K1395" s="110" t="s">
        <v>10859</v>
      </c>
      <c r="L1395" s="105" t="s">
        <v>3700</v>
      </c>
      <c r="M1395" s="105" t="b">
        <f>L1394=L1395</f>
        <v>0</v>
      </c>
      <c r="N1395" s="107" t="s">
        <v>3700</v>
      </c>
      <c r="O1395" s="105" t="str">
        <f>VLOOKUP(A1395,'doi 검증'!$A:$E,5,0)</f>
        <v>인정</v>
      </c>
      <c r="P1395" s="107"/>
      <c r="Q1395" s="107" t="s">
        <v>35</v>
      </c>
      <c r="R1395" s="107" t="s">
        <v>36</v>
      </c>
      <c r="S1395" s="105" t="str">
        <f>VLOOKUP(A1395,논문증빙검증!$A:$T,20,0)</f>
        <v>공동저자</v>
      </c>
      <c r="T1395" s="105" t="str">
        <f>VLOOKUP(A1395,논문증빙검증!$A:$R,17,0)</f>
        <v>주저자</v>
      </c>
      <c r="U1395" s="107" t="s">
        <v>3701</v>
      </c>
      <c r="V1395" s="107" t="s">
        <v>78</v>
      </c>
      <c r="W1395" s="107" t="s">
        <v>3702</v>
      </c>
      <c r="X1395" s="107" t="s">
        <v>40</v>
      </c>
      <c r="Y1395" s="107" t="s">
        <v>2345</v>
      </c>
      <c r="Z1395" s="107">
        <v>6</v>
      </c>
      <c r="AA1395" s="107" t="s">
        <v>232</v>
      </c>
      <c r="AB1395" s="107">
        <v>8.0670000000000002</v>
      </c>
      <c r="AC1395" s="105">
        <v>96.875</v>
      </c>
      <c r="AD1395" s="107" t="s">
        <v>40</v>
      </c>
      <c r="AE1395" s="107" t="s">
        <v>2539</v>
      </c>
      <c r="AF1395" s="107"/>
      <c r="AG1395" s="107"/>
      <c r="AH1395" s="107" t="s">
        <v>3703</v>
      </c>
      <c r="AI1395" s="105" t="s">
        <v>9983</v>
      </c>
      <c r="AJ1395" s="107">
        <v>60</v>
      </c>
      <c r="AK1395" s="107"/>
      <c r="AL1395" s="107" t="s">
        <v>577</v>
      </c>
      <c r="AM1395" s="107" t="s">
        <v>8925</v>
      </c>
    </row>
    <row r="1396" spans="1:39" s="93" customFormat="1">
      <c r="A1396" s="107">
        <v>1652</v>
      </c>
      <c r="B1396" s="107">
        <v>3</v>
      </c>
      <c r="C1396" s="107" t="s">
        <v>2361</v>
      </c>
      <c r="D1396" s="107" t="s">
        <v>2362</v>
      </c>
      <c r="E1396" s="107" t="s">
        <v>2363</v>
      </c>
      <c r="F1396" s="105" t="str">
        <f>VLOOKUP(A1396,논문증빙검증!$A:$J,10,0)</f>
        <v>인정</v>
      </c>
      <c r="G1396" s="107" t="s">
        <v>3453</v>
      </c>
      <c r="H1396" s="107" t="s">
        <v>3454</v>
      </c>
      <c r="I1396" s="105" t="str">
        <f>VLOOKUP(A1396,논문증빙검증!$A:$N,14,0)</f>
        <v>2021.02.16</v>
      </c>
      <c r="J1396" s="105" t="s">
        <v>9699</v>
      </c>
      <c r="K1396" s="110" t="s">
        <v>10859</v>
      </c>
      <c r="L1396" s="105" t="s">
        <v>3455</v>
      </c>
      <c r="M1396" s="105" t="b">
        <f>L1395=L1396</f>
        <v>0</v>
      </c>
      <c r="N1396" s="107" t="s">
        <v>3455</v>
      </c>
      <c r="O1396" s="105" t="str">
        <f>VLOOKUP(A1396,'doi 검증'!$A:$E,5,0)</f>
        <v>인정</v>
      </c>
      <c r="P1396" s="107"/>
      <c r="Q1396" s="107" t="s">
        <v>35</v>
      </c>
      <c r="R1396" s="107" t="s">
        <v>36</v>
      </c>
      <c r="S1396" s="105">
        <f>VLOOKUP(A1396,논문증빙검증!$A:$T,20,0)</f>
        <v>0</v>
      </c>
      <c r="T1396" s="105" t="str">
        <f>VLOOKUP(A1396,논문증빙검증!$A:$R,17,0)</f>
        <v>주저자</v>
      </c>
      <c r="U1396" s="107" t="s">
        <v>3456</v>
      </c>
      <c r="V1396" s="107" t="s">
        <v>78</v>
      </c>
      <c r="W1396" s="107" t="s">
        <v>3403</v>
      </c>
      <c r="X1396" s="107" t="s">
        <v>40</v>
      </c>
      <c r="Y1396" s="107" t="s">
        <v>3457</v>
      </c>
      <c r="Z1396" s="107">
        <v>2</v>
      </c>
      <c r="AA1396" s="107" t="s">
        <v>232</v>
      </c>
      <c r="AB1396" s="107">
        <v>5.3159999999999998</v>
      </c>
      <c r="AC1396" s="105">
        <v>93.125</v>
      </c>
      <c r="AD1396" s="107" t="s">
        <v>40</v>
      </c>
      <c r="AE1396" s="107" t="s">
        <v>2539</v>
      </c>
      <c r="AF1396" s="107"/>
      <c r="AG1396" s="107"/>
      <c r="AH1396" s="107" t="s">
        <v>3384</v>
      </c>
      <c r="AI1396" s="105" t="s">
        <v>9983</v>
      </c>
      <c r="AJ1396" s="107">
        <v>868</v>
      </c>
      <c r="AK1396" s="107"/>
      <c r="AL1396" s="107" t="s">
        <v>577</v>
      </c>
      <c r="AM1396" s="107" t="s">
        <v>8923</v>
      </c>
    </row>
    <row r="1397" spans="1:39" s="93" customFormat="1">
      <c r="A1397" s="107">
        <v>1653</v>
      </c>
      <c r="B1397" s="107">
        <v>4</v>
      </c>
      <c r="C1397" s="107" t="s">
        <v>2361</v>
      </c>
      <c r="D1397" s="107" t="s">
        <v>2362</v>
      </c>
      <c r="E1397" s="107" t="s">
        <v>2363</v>
      </c>
      <c r="F1397" s="105" t="str">
        <f>VLOOKUP(A1397,논문증빙검증!$A:$J,10,0)</f>
        <v>인정</v>
      </c>
      <c r="G1397" s="107" t="s">
        <v>2543</v>
      </c>
      <c r="H1397" s="107" t="s">
        <v>2544</v>
      </c>
      <c r="I1397" s="105" t="str">
        <f>VLOOKUP(A1397,논문증빙검증!$A:$N,14,0)</f>
        <v>2019.12.03</v>
      </c>
      <c r="J1397" s="105" t="s">
        <v>9699</v>
      </c>
      <c r="K1397" s="110" t="s">
        <v>10859</v>
      </c>
      <c r="L1397" s="105" t="s">
        <v>2545</v>
      </c>
      <c r="M1397" s="105" t="b">
        <f>L1396=L1397</f>
        <v>0</v>
      </c>
      <c r="N1397" s="107" t="s">
        <v>2545</v>
      </c>
      <c r="O1397" s="105" t="str">
        <f>VLOOKUP(A1397,'doi 검증'!$A:$E,5,0)</f>
        <v>인정</v>
      </c>
      <c r="P1397" s="107"/>
      <c r="Q1397" s="107" t="s">
        <v>35</v>
      </c>
      <c r="R1397" s="107" t="s">
        <v>36</v>
      </c>
      <c r="S1397" s="105">
        <f>VLOOKUP(A1397,논문증빙검증!$A:$T,20,0)</f>
        <v>0</v>
      </c>
      <c r="T1397" s="105" t="str">
        <f>VLOOKUP(A1397,논문증빙검증!$A:$R,17,0)</f>
        <v>주저자</v>
      </c>
      <c r="U1397" s="107" t="s">
        <v>2546</v>
      </c>
      <c r="V1397" s="107" t="s">
        <v>78</v>
      </c>
      <c r="W1397" s="107" t="s">
        <v>2516</v>
      </c>
      <c r="X1397" s="107" t="s">
        <v>40</v>
      </c>
      <c r="Y1397" s="107" t="s">
        <v>2547</v>
      </c>
      <c r="Z1397" s="107">
        <v>2</v>
      </c>
      <c r="AA1397" s="107" t="s">
        <v>2538</v>
      </c>
      <c r="AB1397" s="107">
        <v>6.766</v>
      </c>
      <c r="AC1397" s="105">
        <v>87.162162199999997</v>
      </c>
      <c r="AD1397" s="107" t="s">
        <v>10857</v>
      </c>
      <c r="AE1397" s="107" t="s">
        <v>2548</v>
      </c>
      <c r="AF1397" s="107"/>
      <c r="AG1397" s="107"/>
      <c r="AH1397" s="107" t="s">
        <v>2518</v>
      </c>
      <c r="AI1397" s="105" t="s">
        <v>9983</v>
      </c>
      <c r="AJ1397" s="107">
        <v>358</v>
      </c>
      <c r="AK1397" s="107"/>
      <c r="AL1397" s="107" t="s">
        <v>621</v>
      </c>
      <c r="AM1397" s="107" t="s">
        <v>9994</v>
      </c>
    </row>
    <row r="1398" spans="1:39" s="93" customFormat="1">
      <c r="A1398" s="107">
        <v>1654</v>
      </c>
      <c r="B1398" s="107">
        <v>5</v>
      </c>
      <c r="C1398" s="107" t="s">
        <v>2361</v>
      </c>
      <c r="D1398" s="107" t="s">
        <v>2362</v>
      </c>
      <c r="E1398" s="107" t="s">
        <v>2363</v>
      </c>
      <c r="F1398" s="105" t="str">
        <f>VLOOKUP(A1398,논문증빙검증!$A:$J,10,0)</f>
        <v>인정</v>
      </c>
      <c r="G1398" s="107" t="s">
        <v>2534</v>
      </c>
      <c r="H1398" s="107" t="s">
        <v>2535</v>
      </c>
      <c r="I1398" s="105" t="str">
        <f>VLOOKUP(A1398,논문증빙검증!$A:$N,14,0)</f>
        <v>2019.10.13</v>
      </c>
      <c r="J1398" s="105" t="s">
        <v>9699</v>
      </c>
      <c r="K1398" s="110" t="s">
        <v>10859</v>
      </c>
      <c r="L1398" s="105" t="s">
        <v>2536</v>
      </c>
      <c r="M1398" s="105" t="b">
        <f>L1397=L1398</f>
        <v>0</v>
      </c>
      <c r="N1398" s="107" t="s">
        <v>2536</v>
      </c>
      <c r="O1398" s="105" t="str">
        <f>VLOOKUP(A1398,'doi 검증'!$A:$E,5,0)</f>
        <v>인정</v>
      </c>
      <c r="P1398" s="107"/>
      <c r="Q1398" s="107" t="s">
        <v>35</v>
      </c>
      <c r="R1398" s="107" t="s">
        <v>36</v>
      </c>
      <c r="S1398" s="105">
        <f>VLOOKUP(A1398,논문증빙검증!$A:$T,20,0)</f>
        <v>0</v>
      </c>
      <c r="T1398" s="105" t="str">
        <f>VLOOKUP(A1398,논문증빙검증!$A:$R,17,0)</f>
        <v>주저자</v>
      </c>
      <c r="U1398" s="107" t="s">
        <v>2537</v>
      </c>
      <c r="V1398" s="107" t="s">
        <v>78</v>
      </c>
      <c r="W1398" s="107" t="s">
        <v>2516</v>
      </c>
      <c r="X1398" s="107" t="s">
        <v>40</v>
      </c>
      <c r="Y1398" s="107" t="s">
        <v>357</v>
      </c>
      <c r="Z1398" s="107">
        <v>15</v>
      </c>
      <c r="AA1398" s="107" t="s">
        <v>2538</v>
      </c>
      <c r="AB1398" s="107">
        <v>6.766</v>
      </c>
      <c r="AC1398" s="105">
        <v>87.162162199999997</v>
      </c>
      <c r="AD1398" s="107" t="s">
        <v>40</v>
      </c>
      <c r="AE1398" s="107" t="s">
        <v>2539</v>
      </c>
      <c r="AF1398" s="107"/>
      <c r="AG1398" s="107"/>
      <c r="AH1398" s="107" t="s">
        <v>2518</v>
      </c>
      <c r="AI1398" s="105" t="s">
        <v>9983</v>
      </c>
      <c r="AJ1398" s="107">
        <v>352</v>
      </c>
      <c r="AK1398" s="107"/>
      <c r="AL1398" s="107" t="s">
        <v>577</v>
      </c>
      <c r="AM1398" s="107" t="s">
        <v>8923</v>
      </c>
    </row>
    <row r="1399" spans="1:39" s="94" customFormat="1">
      <c r="A1399" s="107">
        <v>1655</v>
      </c>
      <c r="B1399" s="107">
        <v>6</v>
      </c>
      <c r="C1399" s="107" t="s">
        <v>2361</v>
      </c>
      <c r="D1399" s="107" t="s">
        <v>2362</v>
      </c>
      <c r="E1399" s="107" t="s">
        <v>2363</v>
      </c>
      <c r="F1399" s="105" t="str">
        <f>VLOOKUP(A1399,논문증빙검증!$A:$J,10,0)</f>
        <v>인정</v>
      </c>
      <c r="G1399" s="107" t="s">
        <v>8169</v>
      </c>
      <c r="H1399" s="107" t="s">
        <v>3180</v>
      </c>
      <c r="I1399" s="105" t="str">
        <f>VLOOKUP(A1399,논문증빙검증!$A:$N,14,0)</f>
        <v>2019.06.13</v>
      </c>
      <c r="J1399" s="105" t="s">
        <v>9699</v>
      </c>
      <c r="K1399" s="110" t="s">
        <v>10859</v>
      </c>
      <c r="L1399" s="105" t="s">
        <v>8170</v>
      </c>
      <c r="M1399" s="105" t="b">
        <f>L1398=L1399</f>
        <v>0</v>
      </c>
      <c r="N1399" s="107" t="s">
        <v>8171</v>
      </c>
      <c r="O1399" s="105" t="str">
        <f>VLOOKUP(A1399,'doi 검증'!$A:$E,5,0)</f>
        <v>인정</v>
      </c>
      <c r="P1399" s="107"/>
      <c r="Q1399" s="107" t="s">
        <v>35</v>
      </c>
      <c r="R1399" s="107" t="s">
        <v>36</v>
      </c>
      <c r="S1399" s="105">
        <f>VLOOKUP(A1399,논문증빙검증!$A:$T,20,0)</f>
        <v>0</v>
      </c>
      <c r="T1399" s="105" t="str">
        <f>VLOOKUP(A1399,논문증빙검증!$A:$R,17,0)</f>
        <v>주저자</v>
      </c>
      <c r="U1399" s="107" t="s">
        <v>8172</v>
      </c>
      <c r="V1399" s="107" t="s">
        <v>78</v>
      </c>
      <c r="W1399" s="107" t="s">
        <v>8173</v>
      </c>
      <c r="X1399" s="107" t="s">
        <v>40</v>
      </c>
      <c r="Y1399" s="107" t="s">
        <v>2504</v>
      </c>
      <c r="Z1399" s="107">
        <v>21</v>
      </c>
      <c r="AA1399" s="107" t="s">
        <v>2505</v>
      </c>
      <c r="AB1399" s="107">
        <v>3.6259999999999999</v>
      </c>
      <c r="AC1399" s="105">
        <v>52.160493799999998</v>
      </c>
      <c r="AD1399" s="107" t="s">
        <v>40</v>
      </c>
      <c r="AE1399" s="107" t="s">
        <v>2539</v>
      </c>
      <c r="AF1399" s="107"/>
      <c r="AG1399" s="107"/>
      <c r="AH1399" s="107" t="s">
        <v>2506</v>
      </c>
      <c r="AI1399" s="105" t="s">
        <v>9983</v>
      </c>
      <c r="AJ1399" s="107">
        <v>130</v>
      </c>
      <c r="AK1399" s="107"/>
      <c r="AL1399" s="107" t="s">
        <v>577</v>
      </c>
      <c r="AM1399" s="107" t="s">
        <v>8923</v>
      </c>
    </row>
    <row r="1400" spans="1:39" s="94" customFormat="1">
      <c r="A1400" s="107">
        <v>1656</v>
      </c>
      <c r="B1400" s="107">
        <v>7</v>
      </c>
      <c r="C1400" s="107" t="s">
        <v>2361</v>
      </c>
      <c r="D1400" s="107" t="s">
        <v>2362</v>
      </c>
      <c r="E1400" s="107" t="s">
        <v>2363</v>
      </c>
      <c r="F1400" s="105" t="str">
        <f>VLOOKUP(A1400,논문증빙검증!$A:$J,10,0)</f>
        <v>인정</v>
      </c>
      <c r="G1400" s="107" t="s">
        <v>2994</v>
      </c>
      <c r="H1400" s="107" t="s">
        <v>2995</v>
      </c>
      <c r="I1400" s="105" t="str">
        <f>VLOOKUP(A1400,논문증빙검증!$A:$N,14,0)</f>
        <v>2021.06.08</v>
      </c>
      <c r="J1400" s="105" t="s">
        <v>9699</v>
      </c>
      <c r="K1400" s="110" t="s">
        <v>10859</v>
      </c>
      <c r="L1400" s="105" t="s">
        <v>2996</v>
      </c>
      <c r="M1400" s="105" t="b">
        <f>L1399=L1400</f>
        <v>0</v>
      </c>
      <c r="N1400" s="107" t="s">
        <v>2996</v>
      </c>
      <c r="O1400" s="105" t="str">
        <f>VLOOKUP(A1400,'doi 검증'!$A:$E,5,0)</f>
        <v>인정</v>
      </c>
      <c r="P1400" s="107"/>
      <c r="Q1400" s="107" t="s">
        <v>35</v>
      </c>
      <c r="R1400" s="107" t="s">
        <v>63</v>
      </c>
      <c r="S1400" s="105">
        <f>VLOOKUP(A1400,논문증빙검증!$A:$T,20,0)</f>
        <v>0</v>
      </c>
      <c r="T1400" s="105" t="str">
        <f>VLOOKUP(A1400,논문증빙검증!$A:$R,17,0)</f>
        <v>기타저자</v>
      </c>
      <c r="U1400" s="107" t="s">
        <v>2997</v>
      </c>
      <c r="V1400" s="107" t="s">
        <v>78</v>
      </c>
      <c r="W1400" s="107" t="s">
        <v>79</v>
      </c>
      <c r="X1400" s="107" t="s">
        <v>40</v>
      </c>
      <c r="Y1400" s="107" t="s">
        <v>2998</v>
      </c>
      <c r="Z1400" s="107">
        <v>0</v>
      </c>
      <c r="AA1400" s="107" t="s">
        <v>232</v>
      </c>
      <c r="AB1400" s="107">
        <v>6.9009999999999998</v>
      </c>
      <c r="AC1400" s="105">
        <v>74.137930999999995</v>
      </c>
      <c r="AD1400" s="107" t="s">
        <v>68</v>
      </c>
      <c r="AE1400" s="107" t="s">
        <v>2999</v>
      </c>
      <c r="AF1400" s="107"/>
      <c r="AG1400" s="107"/>
      <c r="AH1400" s="107" t="s">
        <v>2923</v>
      </c>
      <c r="AI1400" s="105" t="s">
        <v>9983</v>
      </c>
      <c r="AJ1400" s="107">
        <v>390</v>
      </c>
      <c r="AK1400" s="107"/>
      <c r="AL1400" s="107" t="s">
        <v>577</v>
      </c>
      <c r="AM1400" s="107" t="s">
        <v>8922</v>
      </c>
    </row>
    <row r="1401" spans="1:39" s="93" customFormat="1">
      <c r="A1401" s="107">
        <v>1657</v>
      </c>
      <c r="B1401" s="107">
        <v>8</v>
      </c>
      <c r="C1401" s="107" t="s">
        <v>2361</v>
      </c>
      <c r="D1401" s="107" t="s">
        <v>2362</v>
      </c>
      <c r="E1401" s="107" t="s">
        <v>2363</v>
      </c>
      <c r="F1401" s="105" t="str">
        <f>VLOOKUP(A1401,논문증빙검증!$A:$J,10,0)</f>
        <v>인정</v>
      </c>
      <c r="G1401" s="107" t="s">
        <v>2364</v>
      </c>
      <c r="H1401" s="107" t="s">
        <v>2347</v>
      </c>
      <c r="I1401" s="105" t="str">
        <f>VLOOKUP(A1401,논문증빙검증!$A:$N,14,0)</f>
        <v>2021.01.13</v>
      </c>
      <c r="J1401" s="105" t="s">
        <v>9699</v>
      </c>
      <c r="K1401" s="110" t="s">
        <v>10859</v>
      </c>
      <c r="L1401" s="105" t="s">
        <v>2365</v>
      </c>
      <c r="M1401" s="105" t="b">
        <f>L1400=L1401</f>
        <v>0</v>
      </c>
      <c r="N1401" s="107" t="s">
        <v>2365</v>
      </c>
      <c r="O1401" s="105" t="str">
        <f>VLOOKUP(A1401,'doi 검증'!$A:$E,5,0)</f>
        <v>인정</v>
      </c>
      <c r="P1401" s="107"/>
      <c r="Q1401" s="107" t="s">
        <v>35</v>
      </c>
      <c r="R1401" s="107" t="s">
        <v>122</v>
      </c>
      <c r="S1401" s="105">
        <f>VLOOKUP(A1401,논문증빙검증!$A:$T,20,0)</f>
        <v>0</v>
      </c>
      <c r="T1401" s="105" t="str">
        <f>VLOOKUP(A1401,논문증빙검증!$A:$R,17,0)</f>
        <v>기타저자</v>
      </c>
      <c r="U1401" s="107" t="s">
        <v>2366</v>
      </c>
      <c r="V1401" s="107" t="s">
        <v>78</v>
      </c>
      <c r="W1401" s="107" t="s">
        <v>2232</v>
      </c>
      <c r="X1401" s="107" t="s">
        <v>40</v>
      </c>
      <c r="Y1401" s="107" t="s">
        <v>2350</v>
      </c>
      <c r="Z1401" s="107">
        <v>1</v>
      </c>
      <c r="AA1401" s="107" t="s">
        <v>232</v>
      </c>
      <c r="AB1401" s="107">
        <v>6.7069999999999999</v>
      </c>
      <c r="AC1401" s="105">
        <v>97.619047600000002</v>
      </c>
      <c r="AD1401" s="107" t="s">
        <v>68</v>
      </c>
      <c r="AE1401" s="107" t="s">
        <v>2367</v>
      </c>
      <c r="AF1401" s="107"/>
      <c r="AG1401" s="107"/>
      <c r="AH1401" s="107" t="s">
        <v>2227</v>
      </c>
      <c r="AI1401" s="105" t="s">
        <v>9983</v>
      </c>
      <c r="AJ1401" s="107">
        <v>545</v>
      </c>
      <c r="AK1401" s="107"/>
      <c r="AL1401" s="107" t="s">
        <v>577</v>
      </c>
      <c r="AM1401" s="107" t="s">
        <v>8922</v>
      </c>
    </row>
    <row r="1402" spans="1:39" s="94" customFormat="1">
      <c r="A1402" s="107">
        <v>1658</v>
      </c>
      <c r="B1402" s="107">
        <v>9</v>
      </c>
      <c r="C1402" s="107" t="s">
        <v>2361</v>
      </c>
      <c r="D1402" s="107" t="s">
        <v>2362</v>
      </c>
      <c r="E1402" s="107" t="s">
        <v>2363</v>
      </c>
      <c r="F1402" s="105" t="str">
        <f>VLOOKUP(A1402,논문증빙검증!$A:$J,10,0)</f>
        <v>인정</v>
      </c>
      <c r="G1402" s="107" t="s">
        <v>3841</v>
      </c>
      <c r="H1402" s="107" t="s">
        <v>1887</v>
      </c>
      <c r="I1402" s="105" t="str">
        <f>VLOOKUP(A1402,논문증빙검증!$A:$N,14,0)</f>
        <v>2021.01.16</v>
      </c>
      <c r="J1402" s="105" t="s">
        <v>9699</v>
      </c>
      <c r="K1402" s="110" t="s">
        <v>10859</v>
      </c>
      <c r="L1402" s="105" t="s">
        <v>3842</v>
      </c>
      <c r="M1402" s="105" t="b">
        <f>L1401=L1402</f>
        <v>0</v>
      </c>
      <c r="N1402" s="107" t="s">
        <v>3842</v>
      </c>
      <c r="O1402" s="105" t="str">
        <f>VLOOKUP(A1402,'doi 검증'!$A:$E,5,0)</f>
        <v>인정</v>
      </c>
      <c r="P1402" s="107"/>
      <c r="Q1402" s="107" t="s">
        <v>35</v>
      </c>
      <c r="R1402" s="107" t="s">
        <v>173</v>
      </c>
      <c r="S1402" s="105">
        <f>VLOOKUP(A1402,논문증빙검증!$A:$T,20,0)</f>
        <v>0</v>
      </c>
      <c r="T1402" s="105" t="str">
        <f>VLOOKUP(A1402,논문증빙검증!$A:$R,17,0)</f>
        <v>기타저자</v>
      </c>
      <c r="U1402" s="107" t="s">
        <v>3843</v>
      </c>
      <c r="V1402" s="107" t="s">
        <v>78</v>
      </c>
      <c r="W1402" s="107" t="s">
        <v>3743</v>
      </c>
      <c r="X1402" s="107" t="s">
        <v>40</v>
      </c>
      <c r="Y1402" s="107" t="s">
        <v>2618</v>
      </c>
      <c r="Z1402" s="107">
        <v>0</v>
      </c>
      <c r="AA1402" s="107" t="s">
        <v>232</v>
      </c>
      <c r="AB1402" s="107">
        <v>9.1270000000000007</v>
      </c>
      <c r="AC1402" s="105">
        <v>89.035087700000005</v>
      </c>
      <c r="AD1402" s="107" t="s">
        <v>68</v>
      </c>
      <c r="AE1402" s="107" t="s">
        <v>3844</v>
      </c>
      <c r="AF1402" s="107"/>
      <c r="AG1402" s="107"/>
      <c r="AH1402" s="107" t="s">
        <v>3746</v>
      </c>
      <c r="AI1402" s="105" t="s">
        <v>9983</v>
      </c>
      <c r="AJ1402" s="107">
        <v>488</v>
      </c>
      <c r="AK1402" s="107"/>
      <c r="AL1402" s="107" t="s">
        <v>577</v>
      </c>
      <c r="AM1402" s="107" t="s">
        <v>8922</v>
      </c>
    </row>
    <row r="1403" spans="1:39" s="96" customFormat="1">
      <c r="A1403" s="107">
        <v>1659</v>
      </c>
      <c r="B1403" s="107">
        <v>10</v>
      </c>
      <c r="C1403" s="107" t="s">
        <v>2361</v>
      </c>
      <c r="D1403" s="107" t="s">
        <v>2362</v>
      </c>
      <c r="E1403" s="107" t="s">
        <v>2363</v>
      </c>
      <c r="F1403" s="105" t="str">
        <f>VLOOKUP(A1403,논문증빙검증!$A:$J,10,0)</f>
        <v>인정</v>
      </c>
      <c r="G1403" s="107" t="s">
        <v>4102</v>
      </c>
      <c r="H1403" s="107" t="s">
        <v>2873</v>
      </c>
      <c r="I1403" s="105" t="str">
        <f>VLOOKUP(A1403,논문증빙검증!$A:$N,14,0)</f>
        <v>2020.10.16</v>
      </c>
      <c r="J1403" s="105" t="s">
        <v>9699</v>
      </c>
      <c r="K1403" s="110" t="s">
        <v>10859</v>
      </c>
      <c r="L1403" s="105" t="s">
        <v>4103</v>
      </c>
      <c r="M1403" s="105" t="b">
        <f>L1402=L1403</f>
        <v>0</v>
      </c>
      <c r="N1403" s="107" t="s">
        <v>4103</v>
      </c>
      <c r="O1403" s="105" t="str">
        <f>VLOOKUP(A1403,'doi 검증'!$A:$E,5,0)</f>
        <v>인정</v>
      </c>
      <c r="P1403" s="107"/>
      <c r="Q1403" s="107" t="s">
        <v>35</v>
      </c>
      <c r="R1403" s="107" t="s">
        <v>63</v>
      </c>
      <c r="S1403" s="105">
        <f>VLOOKUP(A1403,논문증빙검증!$A:$T,20,0)</f>
        <v>0</v>
      </c>
      <c r="T1403" s="105" t="str">
        <f>VLOOKUP(A1403,논문증빙검증!$A:$R,17,0)</f>
        <v>기타저자</v>
      </c>
      <c r="U1403" s="107" t="s">
        <v>4104</v>
      </c>
      <c r="V1403" s="107" t="s">
        <v>78</v>
      </c>
      <c r="W1403" s="107" t="s">
        <v>91</v>
      </c>
      <c r="X1403" s="107" t="s">
        <v>40</v>
      </c>
      <c r="Y1403" s="107" t="s">
        <v>3058</v>
      </c>
      <c r="Z1403" s="107">
        <v>2</v>
      </c>
      <c r="AA1403" s="107" t="s">
        <v>4101</v>
      </c>
      <c r="AB1403" s="107">
        <v>5.4550000000000001</v>
      </c>
      <c r="AC1403" s="105">
        <v>84.459459499999994</v>
      </c>
      <c r="AD1403" s="107" t="s">
        <v>68</v>
      </c>
      <c r="AE1403" s="107" t="s">
        <v>2999</v>
      </c>
      <c r="AF1403" s="107"/>
      <c r="AG1403" s="107"/>
      <c r="AH1403" s="107" t="s">
        <v>95</v>
      </c>
      <c r="AI1403" s="105" t="s">
        <v>9983</v>
      </c>
      <c r="AJ1403" s="107">
        <v>309</v>
      </c>
      <c r="AK1403" s="107"/>
      <c r="AL1403" s="107" t="s">
        <v>577</v>
      </c>
      <c r="AM1403" s="107" t="s">
        <v>8922</v>
      </c>
    </row>
    <row r="1404" spans="1:39" s="96" customFormat="1">
      <c r="A1404" s="105">
        <v>1663</v>
      </c>
      <c r="B1404" s="105">
        <v>1</v>
      </c>
      <c r="C1404" s="105" t="s">
        <v>1852</v>
      </c>
      <c r="D1404" s="105" t="s">
        <v>1853</v>
      </c>
      <c r="E1404" s="105" t="s">
        <v>1854</v>
      </c>
      <c r="F1404" s="105" t="str">
        <f>VLOOKUP(A1404,논문증빙검증!$A:$J,10,0)</f>
        <v>인정</v>
      </c>
      <c r="G1404" s="105" t="s">
        <v>5720</v>
      </c>
      <c r="H1404" s="105" t="s">
        <v>5721</v>
      </c>
      <c r="I1404" s="105" t="str">
        <f>VLOOKUP(A1404,논문증빙검증!$A:$N,14,0)</f>
        <v>O</v>
      </c>
      <c r="J1404" s="105" t="s">
        <v>9699</v>
      </c>
      <c r="K1404" s="105" t="s">
        <v>10859</v>
      </c>
      <c r="L1404" s="105" t="s">
        <v>5722</v>
      </c>
      <c r="M1404" s="105" t="b">
        <f>L1403=L1404</f>
        <v>0</v>
      </c>
      <c r="N1404" s="105" t="s">
        <v>5722</v>
      </c>
      <c r="O1404" s="105" t="str">
        <f>VLOOKUP(A1404,'doi 검증'!$A:$E,5,0)</f>
        <v>인정</v>
      </c>
      <c r="P1404" s="105"/>
      <c r="Q1404" s="105" t="s">
        <v>35</v>
      </c>
      <c r="R1404" s="105" t="s">
        <v>36</v>
      </c>
      <c r="S1404" s="105">
        <f>VLOOKUP(A1404,논문증빙검증!$A:$T,20,0)</f>
        <v>0</v>
      </c>
      <c r="T1404" s="105" t="str">
        <f>VLOOKUP(A1404,논문증빙검증!$A:$R,17,0)</f>
        <v>주저자</v>
      </c>
      <c r="U1404" s="105" t="s">
        <v>5723</v>
      </c>
      <c r="V1404" s="105" t="s">
        <v>1561</v>
      </c>
      <c r="W1404" s="105" t="s">
        <v>39</v>
      </c>
      <c r="X1404" s="105" t="s">
        <v>40</v>
      </c>
      <c r="Y1404" s="105" t="s">
        <v>1635</v>
      </c>
      <c r="Z1404" s="105">
        <v>3</v>
      </c>
      <c r="AA1404" s="105" t="s">
        <v>5718</v>
      </c>
      <c r="AB1404" s="105">
        <v>4.38</v>
      </c>
      <c r="AC1404" s="105">
        <v>77.083333300000007</v>
      </c>
      <c r="AD1404" s="105" t="s">
        <v>40</v>
      </c>
      <c r="AE1404" s="105" t="s">
        <v>1854</v>
      </c>
      <c r="AF1404" s="105"/>
      <c r="AG1404" s="105"/>
      <c r="AH1404" s="105" t="s">
        <v>5719</v>
      </c>
      <c r="AI1404" s="105" t="s">
        <v>9983</v>
      </c>
      <c r="AJ1404" s="105">
        <v>7</v>
      </c>
      <c r="AK1404" s="105" t="s">
        <v>953</v>
      </c>
      <c r="AL1404" s="105"/>
      <c r="AM1404" s="105"/>
    </row>
    <row r="1405" spans="1:39" s="93" customFormat="1">
      <c r="A1405" s="105">
        <v>1664</v>
      </c>
      <c r="B1405" s="105">
        <v>2</v>
      </c>
      <c r="C1405" s="105" t="s">
        <v>1852</v>
      </c>
      <c r="D1405" s="105" t="s">
        <v>1853</v>
      </c>
      <c r="E1405" s="105" t="s">
        <v>1854</v>
      </c>
      <c r="F1405" s="105" t="str">
        <f>VLOOKUP(A1405,논문증빙검증!$A:$J,10,0)</f>
        <v>인정</v>
      </c>
      <c r="G1405" s="105" t="s">
        <v>6588</v>
      </c>
      <c r="H1405" s="105" t="s">
        <v>6589</v>
      </c>
      <c r="I1405" s="105" t="str">
        <f>VLOOKUP(A1405,논문증빙검증!$A:$N,14,0)</f>
        <v>O</v>
      </c>
      <c r="J1405" s="105" t="s">
        <v>9699</v>
      </c>
      <c r="K1405" s="105" t="s">
        <v>10859</v>
      </c>
      <c r="L1405" s="105" t="s">
        <v>6590</v>
      </c>
      <c r="M1405" s="105" t="b">
        <f>L1404=L1405</f>
        <v>0</v>
      </c>
      <c r="N1405" s="105" t="s">
        <v>6590</v>
      </c>
      <c r="O1405" s="105" t="str">
        <f>VLOOKUP(A1405,'doi 검증'!$A:$E,5,0)</f>
        <v>인정</v>
      </c>
      <c r="P1405" s="105"/>
      <c r="Q1405" s="105" t="s">
        <v>35</v>
      </c>
      <c r="R1405" s="105" t="s">
        <v>36</v>
      </c>
      <c r="S1405" s="105" t="str">
        <f>VLOOKUP(A1405,논문증빙검증!$A:$T,20,0)</f>
        <v>공동저자</v>
      </c>
      <c r="T1405" s="105" t="str">
        <f>VLOOKUP(A1405,논문증빙검증!$A:$R,17,0)</f>
        <v>주저자</v>
      </c>
      <c r="U1405" s="105" t="s">
        <v>6591</v>
      </c>
      <c r="V1405" s="105" t="s">
        <v>53</v>
      </c>
      <c r="W1405" s="105" t="s">
        <v>39</v>
      </c>
      <c r="X1405" s="105" t="s">
        <v>40</v>
      </c>
      <c r="Y1405" s="105" t="s">
        <v>54</v>
      </c>
      <c r="Z1405" s="105">
        <v>2</v>
      </c>
      <c r="AA1405" s="105" t="s">
        <v>6592</v>
      </c>
      <c r="AB1405" s="105">
        <v>3.6419999999999999</v>
      </c>
      <c r="AC1405" s="105">
        <v>95.283018900000002</v>
      </c>
      <c r="AD1405" s="105" t="s">
        <v>8903</v>
      </c>
      <c r="AE1405" s="105" t="s">
        <v>6593</v>
      </c>
      <c r="AF1405" s="105"/>
      <c r="AG1405" s="105"/>
      <c r="AH1405" s="105" t="s">
        <v>6594</v>
      </c>
      <c r="AI1405" s="105" t="s">
        <v>9983</v>
      </c>
      <c r="AJ1405" s="105">
        <v>27</v>
      </c>
      <c r="AK1405" s="105" t="s">
        <v>57</v>
      </c>
      <c r="AL1405" s="105"/>
      <c r="AM1405" s="105"/>
    </row>
    <row r="1406" spans="1:39" s="93" customFormat="1">
      <c r="A1406" s="105">
        <v>1665</v>
      </c>
      <c r="B1406" s="105">
        <v>3</v>
      </c>
      <c r="C1406" s="105" t="s">
        <v>1852</v>
      </c>
      <c r="D1406" s="105" t="s">
        <v>1853</v>
      </c>
      <c r="E1406" s="105" t="s">
        <v>1854</v>
      </c>
      <c r="F1406" s="105" t="str">
        <f>VLOOKUP(A1406,논문증빙검증!$A:$J,10,0)</f>
        <v>인정</v>
      </c>
      <c r="G1406" s="105" t="s">
        <v>1855</v>
      </c>
      <c r="H1406" s="105" t="s">
        <v>1856</v>
      </c>
      <c r="I1406" s="105" t="str">
        <f>VLOOKUP(A1406,논문증빙검증!$A:$N,14,0)</f>
        <v>O</v>
      </c>
      <c r="J1406" s="105" t="s">
        <v>9699</v>
      </c>
      <c r="K1406" s="105" t="s">
        <v>10859</v>
      </c>
      <c r="L1406" s="105" t="s">
        <v>1857</v>
      </c>
      <c r="M1406" s="105" t="b">
        <f>L1405=L1406</f>
        <v>0</v>
      </c>
      <c r="N1406" s="105" t="s">
        <v>1857</v>
      </c>
      <c r="O1406" s="105" t="str">
        <f>VLOOKUP(A1406,'doi 검증'!$A:$E,5,0)</f>
        <v>인정</v>
      </c>
      <c r="P1406" s="105"/>
      <c r="Q1406" s="105" t="s">
        <v>947</v>
      </c>
      <c r="R1406" s="105" t="s">
        <v>495</v>
      </c>
      <c r="S1406" s="105">
        <f>VLOOKUP(A1406,논문증빙검증!$A:$T,20,0)</f>
        <v>0</v>
      </c>
      <c r="T1406" s="105" t="str">
        <f>VLOOKUP(A1406,논문증빙검증!$A:$R,17,0)</f>
        <v>교신저자</v>
      </c>
      <c r="U1406" s="105" t="s">
        <v>1858</v>
      </c>
      <c r="V1406" s="105" t="s">
        <v>1859</v>
      </c>
      <c r="W1406" s="105" t="s">
        <v>39</v>
      </c>
      <c r="X1406" s="105" t="s">
        <v>40</v>
      </c>
      <c r="Y1406" s="105" t="s">
        <v>1483</v>
      </c>
      <c r="Z1406" s="105">
        <v>0</v>
      </c>
      <c r="AA1406" s="105" t="s">
        <v>232</v>
      </c>
      <c r="AB1406" s="105">
        <v>0.64900000000000002</v>
      </c>
      <c r="AC1406" s="105">
        <v>7.5581395000000002</v>
      </c>
      <c r="AD1406" s="105" t="s">
        <v>68</v>
      </c>
      <c r="AE1406" s="105" t="s">
        <v>1860</v>
      </c>
      <c r="AF1406" s="105"/>
      <c r="AG1406" s="105"/>
      <c r="AH1406" s="105" t="s">
        <v>1861</v>
      </c>
      <c r="AI1406" s="105" t="s">
        <v>9983</v>
      </c>
      <c r="AJ1406" s="105">
        <v>79</v>
      </c>
      <c r="AK1406" s="105" t="s">
        <v>508</v>
      </c>
      <c r="AL1406" s="105"/>
      <c r="AM1406" s="105"/>
    </row>
  </sheetData>
  <autoFilter ref="A1:AN1406" xr:uid="{E392B8C1-2CB2-440F-A522-42F4320D3BF3}">
    <sortState ref="A15:AN1398">
      <sortCondition ref="U1:U1406"/>
    </sortState>
  </autoFilter>
  <sortState ref="A2:AM1406">
    <sortCondition ref="A1"/>
  </sortState>
  <phoneticPr fontId="10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N1529"/>
  <sheetViews>
    <sheetView workbookViewId="0">
      <pane xSplit="5" ySplit="1" topLeftCell="F83" activePane="bottomRight" state="frozen"/>
      <selection pane="topRight" activeCell="F1" sqref="F1"/>
      <selection pane="bottomLeft" activeCell="A2" sqref="A2"/>
      <selection pane="bottomRight" activeCell="B1476" sqref="B1476"/>
    </sheetView>
  </sheetViews>
  <sheetFormatPr defaultRowHeight="16.5"/>
  <cols>
    <col min="1" max="2" width="9" customWidth="1"/>
    <col min="5" max="5" width="9" customWidth="1"/>
    <col min="7" max="7" width="14" customWidth="1"/>
    <col min="8" max="9" width="9" customWidth="1"/>
    <col min="12" max="12" width="37.375" customWidth="1"/>
    <col min="13" max="13" width="13.5" customWidth="1"/>
    <col min="14" max="14" width="34.75" customWidth="1"/>
    <col min="15" max="20" width="9" customWidth="1"/>
    <col min="21" max="21" width="42.875" hidden="1" customWidth="1"/>
    <col min="22" max="22" width="9" hidden="1" customWidth="1"/>
    <col min="23" max="23" width="9.5" hidden="1" customWidth="1"/>
    <col min="24" max="24" width="9" customWidth="1"/>
    <col min="25" max="25" width="13.125" customWidth="1"/>
    <col min="26" max="28" width="9" customWidth="1"/>
    <col min="29" max="29" width="12.75" customWidth="1"/>
    <col min="30" max="30" width="9" customWidth="1"/>
    <col min="31" max="31" width="31.75" customWidth="1"/>
    <col min="32" max="32" width="12.625" customWidth="1"/>
    <col min="33" max="33" width="19.625" customWidth="1"/>
    <col min="34" max="37" width="9" customWidth="1"/>
    <col min="38" max="38" width="22.75" customWidth="1"/>
    <col min="39" max="39" width="34.25" bestFit="1" customWidth="1"/>
  </cols>
  <sheetData>
    <row r="1" spans="1:40" s="1" customFormat="1" ht="28.5" customHeight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3" t="s">
        <v>10815</v>
      </c>
      <c r="G1" s="102" t="s">
        <v>5</v>
      </c>
      <c r="H1" s="102" t="s">
        <v>6</v>
      </c>
      <c r="I1" s="103" t="s">
        <v>10844</v>
      </c>
      <c r="J1" s="103" t="s">
        <v>10843</v>
      </c>
      <c r="K1" s="103" t="s">
        <v>9992</v>
      </c>
      <c r="L1" s="102" t="s">
        <v>7</v>
      </c>
      <c r="M1" s="103" t="s">
        <v>9991</v>
      </c>
      <c r="N1" s="102" t="s">
        <v>8</v>
      </c>
      <c r="O1" s="103" t="s">
        <v>9691</v>
      </c>
      <c r="P1" s="103" t="s">
        <v>9698</v>
      </c>
      <c r="Q1" s="102" t="s">
        <v>9</v>
      </c>
      <c r="R1" s="102" t="s">
        <v>10</v>
      </c>
      <c r="S1" s="103" t="s">
        <v>10856</v>
      </c>
      <c r="T1" s="103" t="s">
        <v>10855</v>
      </c>
      <c r="U1" s="102" t="s">
        <v>11</v>
      </c>
      <c r="V1" s="102" t="s">
        <v>12</v>
      </c>
      <c r="W1" s="102" t="s">
        <v>13</v>
      </c>
      <c r="X1" s="104" t="s">
        <v>14</v>
      </c>
      <c r="Y1" s="104" t="s">
        <v>15</v>
      </c>
      <c r="Z1" s="104" t="s">
        <v>16</v>
      </c>
      <c r="AA1" s="104" t="s">
        <v>17</v>
      </c>
      <c r="AB1" s="104" t="s">
        <v>18</v>
      </c>
      <c r="AC1" s="104" t="s">
        <v>19</v>
      </c>
      <c r="AD1" s="104" t="s">
        <v>21</v>
      </c>
      <c r="AE1" s="104" t="s">
        <v>20</v>
      </c>
      <c r="AF1" s="104" t="s">
        <v>23</v>
      </c>
      <c r="AG1" s="104" t="s">
        <v>22</v>
      </c>
      <c r="AH1" s="104" t="s">
        <v>24</v>
      </c>
      <c r="AI1" s="103" t="s">
        <v>9709</v>
      </c>
      <c r="AJ1" s="104" t="s">
        <v>25</v>
      </c>
      <c r="AK1" s="104" t="s">
        <v>26</v>
      </c>
      <c r="AL1" s="103" t="s">
        <v>27</v>
      </c>
      <c r="AM1" s="1" t="s">
        <v>8887</v>
      </c>
    </row>
    <row r="2" spans="1:40" s="93" customFormat="1" hidden="1">
      <c r="A2" s="105">
        <v>1545</v>
      </c>
      <c r="B2" s="105">
        <v>1</v>
      </c>
      <c r="C2" s="105" t="s">
        <v>672</v>
      </c>
      <c r="D2" s="105" t="s">
        <v>673</v>
      </c>
      <c r="E2" s="105" t="s">
        <v>674</v>
      </c>
      <c r="F2" s="105" t="str">
        <f>VLOOKUP(A2,논문증빙검증!$A:$J,10,0)</f>
        <v>인정</v>
      </c>
      <c r="G2" s="105" t="s">
        <v>4170</v>
      </c>
      <c r="H2" s="105" t="s">
        <v>4171</v>
      </c>
      <c r="I2" s="105" t="str">
        <f>VLOOKUP(A2,논문증빙검증!$A:$N,14,0)</f>
        <v>O</v>
      </c>
      <c r="J2" s="105" t="s">
        <v>10000</v>
      </c>
      <c r="K2" s="105" t="s">
        <v>10859</v>
      </c>
      <c r="L2" s="105" t="s">
        <v>4172</v>
      </c>
      <c r="M2" s="105" t="b">
        <f t="shared" ref="M2:M65" si="0">L1=L2</f>
        <v>0</v>
      </c>
      <c r="N2" s="105" t="s">
        <v>4172</v>
      </c>
      <c r="O2" s="105" t="str">
        <f>VLOOKUP(A2,'doi 검증'!$A:$E,5,0)</f>
        <v>인정</v>
      </c>
      <c r="P2" s="105"/>
      <c r="Q2" s="105" t="s">
        <v>35</v>
      </c>
      <c r="R2" s="105" t="s">
        <v>495</v>
      </c>
      <c r="S2" s="105">
        <f>VLOOKUP(A2,논문증빙검증!$A:$T,20,0)</f>
        <v>0</v>
      </c>
      <c r="T2" s="105" t="str">
        <f>VLOOKUP(A2,논문증빙검증!$A:$R,17,0)</f>
        <v>교신저자</v>
      </c>
      <c r="U2" s="105" t="s">
        <v>4173</v>
      </c>
      <c r="V2" s="105" t="s">
        <v>2473</v>
      </c>
      <c r="W2" s="105" t="s">
        <v>4144</v>
      </c>
      <c r="X2" s="105" t="s">
        <v>40</v>
      </c>
      <c r="Y2" s="105" t="s">
        <v>2784</v>
      </c>
      <c r="Z2" s="105">
        <v>37</v>
      </c>
      <c r="AA2" s="105" t="s">
        <v>4168</v>
      </c>
      <c r="AB2" s="105">
        <v>17.881</v>
      </c>
      <c r="AC2" s="105">
        <v>95.49549549549549</v>
      </c>
      <c r="AD2" s="105" t="s">
        <v>68</v>
      </c>
      <c r="AE2" s="105" t="s">
        <v>4174</v>
      </c>
      <c r="AF2" s="105"/>
      <c r="AG2" s="105"/>
      <c r="AH2" s="105" t="s">
        <v>4139</v>
      </c>
      <c r="AI2" s="105" t="s">
        <v>9983</v>
      </c>
      <c r="AJ2" s="105">
        <v>71</v>
      </c>
      <c r="AK2" s="105"/>
      <c r="AL2" s="105"/>
      <c r="AM2" s="105"/>
    </row>
    <row r="3" spans="1:40" s="97" customFormat="1" hidden="1">
      <c r="A3" s="106">
        <v>883</v>
      </c>
      <c r="B3" s="106">
        <v>8</v>
      </c>
      <c r="C3" s="106" t="s">
        <v>979</v>
      </c>
      <c r="D3" s="106" t="s">
        <v>980</v>
      </c>
      <c r="E3" s="106" t="s">
        <v>981</v>
      </c>
      <c r="F3" s="105" t="str">
        <f>VLOOKUP(A3,논문증빙검증!$A:$J,10,0)</f>
        <v>인정</v>
      </c>
      <c r="G3" s="106" t="s">
        <v>4534</v>
      </c>
      <c r="H3" s="118" t="s">
        <v>4535</v>
      </c>
      <c r="I3" s="105" t="str">
        <f>VLOOKUP(A3,논문증빙검증!$A:$N,14,0)</f>
        <v>O</v>
      </c>
      <c r="J3" s="106" t="s">
        <v>9692</v>
      </c>
      <c r="K3" s="105" t="s">
        <v>9995</v>
      </c>
      <c r="L3" s="105" t="s">
        <v>4536</v>
      </c>
      <c r="M3" s="105" t="b">
        <f t="shared" si="0"/>
        <v>0</v>
      </c>
      <c r="N3" s="106" t="s">
        <v>4536</v>
      </c>
      <c r="O3" s="105" t="str">
        <f>VLOOKUP(A3,'doi 검증'!$A:$E,5,0)</f>
        <v>인정</v>
      </c>
      <c r="P3" s="106"/>
      <c r="Q3" s="106" t="s">
        <v>35</v>
      </c>
      <c r="R3" s="106" t="s">
        <v>122</v>
      </c>
      <c r="S3" s="106"/>
      <c r="T3" s="106"/>
      <c r="U3" s="106" t="s">
        <v>4537</v>
      </c>
      <c r="V3" s="106" t="s">
        <v>1938</v>
      </c>
      <c r="W3" s="106" t="s">
        <v>4538</v>
      </c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5" t="s">
        <v>9980</v>
      </c>
      <c r="AJ3" s="106"/>
      <c r="AK3" s="106"/>
      <c r="AL3" s="106" t="s">
        <v>1497</v>
      </c>
      <c r="AM3" s="106"/>
      <c r="AN3" s="100"/>
    </row>
    <row r="4" spans="1:40" s="97" customFormat="1" hidden="1">
      <c r="A4" s="106">
        <v>882</v>
      </c>
      <c r="B4" s="106">
        <v>7</v>
      </c>
      <c r="C4" s="106" t="s">
        <v>979</v>
      </c>
      <c r="D4" s="106" t="s">
        <v>980</v>
      </c>
      <c r="E4" s="106" t="s">
        <v>981</v>
      </c>
      <c r="F4" s="105" t="str">
        <f>VLOOKUP(A4,논문증빙검증!$A:$J,10,0)</f>
        <v>인정</v>
      </c>
      <c r="G4" s="106" t="s">
        <v>7922</v>
      </c>
      <c r="H4" s="118" t="s">
        <v>7923</v>
      </c>
      <c r="I4" s="105" t="str">
        <f>VLOOKUP(A4,논문증빙검증!$A:$N,14,0)</f>
        <v>O</v>
      </c>
      <c r="J4" s="106" t="s">
        <v>9692</v>
      </c>
      <c r="K4" s="105" t="s">
        <v>9995</v>
      </c>
      <c r="L4" s="105" t="s">
        <v>7924</v>
      </c>
      <c r="M4" s="105" t="b">
        <f t="shared" si="0"/>
        <v>0</v>
      </c>
      <c r="N4" s="106" t="s">
        <v>7924</v>
      </c>
      <c r="O4" s="105" t="str">
        <f>VLOOKUP(A4,'doi 검증'!$A:$E,5,0)</f>
        <v>인정</v>
      </c>
      <c r="P4" s="106"/>
      <c r="Q4" s="106" t="s">
        <v>35</v>
      </c>
      <c r="R4" s="106" t="s">
        <v>63</v>
      </c>
      <c r="S4" s="106"/>
      <c r="T4" s="106"/>
      <c r="U4" s="106" t="s">
        <v>7925</v>
      </c>
      <c r="V4" s="106" t="s">
        <v>7926</v>
      </c>
      <c r="W4" s="106" t="s">
        <v>7927</v>
      </c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5" t="s">
        <v>9980</v>
      </c>
      <c r="AJ4" s="106"/>
      <c r="AK4" s="106"/>
      <c r="AL4" s="106" t="s">
        <v>1497</v>
      </c>
      <c r="AM4" s="106"/>
      <c r="AN4" s="100"/>
    </row>
    <row r="5" spans="1:40" s="95" customFormat="1" hidden="1">
      <c r="A5" s="107">
        <v>881</v>
      </c>
      <c r="B5" s="107">
        <v>6</v>
      </c>
      <c r="C5" s="107" t="s">
        <v>979</v>
      </c>
      <c r="D5" s="107" t="s">
        <v>980</v>
      </c>
      <c r="E5" s="107" t="s">
        <v>981</v>
      </c>
      <c r="F5" s="105" t="str">
        <f>VLOOKUP(A5,논문증빙검증!$A:$J,10,0)</f>
        <v>인정</v>
      </c>
      <c r="G5" s="107" t="s">
        <v>7622</v>
      </c>
      <c r="H5" s="107" t="s">
        <v>7623</v>
      </c>
      <c r="I5" s="105" t="str">
        <f>VLOOKUP(A5,논문증빙검증!$A:$N,14,0)</f>
        <v>O</v>
      </c>
      <c r="J5" s="107" t="s">
        <v>10845</v>
      </c>
      <c r="K5" s="107" t="s">
        <v>10001</v>
      </c>
      <c r="L5" s="105" t="s">
        <v>7624</v>
      </c>
      <c r="M5" s="105" t="b">
        <f t="shared" si="0"/>
        <v>0</v>
      </c>
      <c r="N5" s="107" t="s">
        <v>7624</v>
      </c>
      <c r="O5" s="105" t="s">
        <v>9692</v>
      </c>
      <c r="P5" s="115" t="s">
        <v>9990</v>
      </c>
      <c r="Q5" s="107" t="s">
        <v>947</v>
      </c>
      <c r="R5" s="107" t="s">
        <v>36</v>
      </c>
      <c r="S5" s="107"/>
      <c r="T5" s="107"/>
      <c r="U5" s="107" t="s">
        <v>7625</v>
      </c>
      <c r="V5" s="107" t="s">
        <v>1496</v>
      </c>
      <c r="W5" s="107" t="s">
        <v>7626</v>
      </c>
      <c r="X5" s="107" t="s">
        <v>40</v>
      </c>
      <c r="Y5" s="107" t="s">
        <v>7627</v>
      </c>
      <c r="Z5" s="107">
        <v>27</v>
      </c>
      <c r="AA5" s="107" t="s">
        <v>7628</v>
      </c>
      <c r="AB5" s="107">
        <v>4.1459999999999999</v>
      </c>
      <c r="AC5" s="107">
        <v>59.006211180124232</v>
      </c>
      <c r="AD5" s="107" t="s">
        <v>68</v>
      </c>
      <c r="AE5" s="107" t="s">
        <v>7629</v>
      </c>
      <c r="AF5" s="107"/>
      <c r="AG5" s="107"/>
      <c r="AH5" s="107" t="s">
        <v>7593</v>
      </c>
      <c r="AI5" s="105" t="s">
        <v>9989</v>
      </c>
      <c r="AJ5" s="107">
        <v>6</v>
      </c>
      <c r="AK5" s="107" t="s">
        <v>953</v>
      </c>
      <c r="AL5" s="107" t="s">
        <v>621</v>
      </c>
      <c r="AM5" s="107" t="s">
        <v>8917</v>
      </c>
    </row>
    <row r="6" spans="1:40" s="93" customFormat="1" hidden="1">
      <c r="A6" s="108">
        <v>880</v>
      </c>
      <c r="B6" s="108">
        <v>5</v>
      </c>
      <c r="C6" s="108" t="s">
        <v>979</v>
      </c>
      <c r="D6" s="108" t="s">
        <v>980</v>
      </c>
      <c r="E6" s="108" t="s">
        <v>981</v>
      </c>
      <c r="F6" s="105" t="str">
        <f>VLOOKUP(A6,논문증빙검증!$A:$J,10,0)</f>
        <v>불인정_타증빙임</v>
      </c>
      <c r="G6" s="108" t="s">
        <v>8057</v>
      </c>
      <c r="H6" s="117" t="s">
        <v>8058</v>
      </c>
      <c r="I6" s="105" t="str">
        <f>VLOOKUP(A6,논문증빙검증!$A:$N,14,0)</f>
        <v>O</v>
      </c>
      <c r="J6" s="106" t="s">
        <v>9692</v>
      </c>
      <c r="K6" s="105" t="s">
        <v>9995</v>
      </c>
      <c r="L6" s="105" t="s">
        <v>8059</v>
      </c>
      <c r="M6" s="105" t="b">
        <f t="shared" si="0"/>
        <v>0</v>
      </c>
      <c r="N6" s="108" t="s">
        <v>8059</v>
      </c>
      <c r="O6" s="105" t="str">
        <f>VLOOKUP(A6,'doi 검증'!$A:$E,5,0)</f>
        <v>인정</v>
      </c>
      <c r="P6" s="108"/>
      <c r="Q6" s="108" t="s">
        <v>7489</v>
      </c>
      <c r="R6" s="108" t="s">
        <v>63</v>
      </c>
      <c r="S6" s="108"/>
      <c r="T6" s="108"/>
      <c r="U6" s="108" t="s">
        <v>8060</v>
      </c>
      <c r="V6" s="108" t="s">
        <v>1646</v>
      </c>
      <c r="W6" s="108" t="s">
        <v>8061</v>
      </c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5" t="s">
        <v>9980</v>
      </c>
      <c r="AJ6" s="108"/>
      <c r="AK6" s="108"/>
      <c r="AL6" s="108" t="s">
        <v>553</v>
      </c>
      <c r="AM6" s="108" t="s">
        <v>8889</v>
      </c>
    </row>
    <row r="7" spans="1:40" s="95" customFormat="1" hidden="1">
      <c r="A7" s="109">
        <v>653</v>
      </c>
      <c r="B7" s="109">
        <v>1</v>
      </c>
      <c r="C7" s="109" t="s">
        <v>1603</v>
      </c>
      <c r="D7" s="109" t="s">
        <v>1604</v>
      </c>
      <c r="E7" s="109" t="s">
        <v>1605</v>
      </c>
      <c r="F7" s="105" t="str">
        <f>VLOOKUP(A7,논문증빙검증!$A:$J,10,0)</f>
        <v>인정</v>
      </c>
      <c r="G7" s="109" t="s">
        <v>4493</v>
      </c>
      <c r="H7" s="116" t="s">
        <v>4494</v>
      </c>
      <c r="I7" s="105" t="str">
        <f>VLOOKUP(A7,논문증빙검증!$A:$N,14,0)</f>
        <v>2011.07.03</v>
      </c>
      <c r="J7" s="106" t="s">
        <v>9692</v>
      </c>
      <c r="K7" s="109" t="s">
        <v>9995</v>
      </c>
      <c r="L7" s="105" t="s">
        <v>4495</v>
      </c>
      <c r="M7" s="105" t="b">
        <f t="shared" si="0"/>
        <v>0</v>
      </c>
      <c r="N7" s="109" t="s">
        <v>4495</v>
      </c>
      <c r="O7" s="105" t="str">
        <f>VLOOKUP(A7,'doi 검증'!$A:$E,5,0)</f>
        <v>인정</v>
      </c>
      <c r="P7" s="109"/>
      <c r="Q7" s="109" t="s">
        <v>35</v>
      </c>
      <c r="R7" s="109" t="s">
        <v>36</v>
      </c>
      <c r="S7" s="109"/>
      <c r="T7" s="109"/>
      <c r="U7" s="109" t="s">
        <v>4496</v>
      </c>
      <c r="V7" s="109" t="s">
        <v>2062</v>
      </c>
      <c r="W7" s="109" t="s">
        <v>39</v>
      </c>
      <c r="X7" s="109" t="s">
        <v>40</v>
      </c>
      <c r="Y7" s="109" t="s">
        <v>4497</v>
      </c>
      <c r="Z7" s="109">
        <v>100</v>
      </c>
      <c r="AA7" s="109"/>
      <c r="AB7" s="109"/>
      <c r="AC7" s="109"/>
      <c r="AD7" s="109"/>
      <c r="AE7" s="109"/>
      <c r="AF7" s="109"/>
      <c r="AG7" s="109"/>
      <c r="AH7" s="109"/>
      <c r="AI7" s="105" t="s">
        <v>9984</v>
      </c>
      <c r="AJ7" s="109"/>
      <c r="AK7" s="109"/>
      <c r="AL7" s="109" t="s">
        <v>81</v>
      </c>
      <c r="AM7" s="109" t="s">
        <v>8890</v>
      </c>
    </row>
    <row r="8" spans="1:40" s="93" customFormat="1" hidden="1">
      <c r="A8" s="109">
        <v>879</v>
      </c>
      <c r="B8" s="109">
        <v>4</v>
      </c>
      <c r="C8" s="109" t="s">
        <v>979</v>
      </c>
      <c r="D8" s="109" t="s">
        <v>980</v>
      </c>
      <c r="E8" s="109" t="s">
        <v>981</v>
      </c>
      <c r="F8" s="105" t="str">
        <f>VLOOKUP(A8,논문증빙검증!$A:$J,10,0)</f>
        <v>인정</v>
      </c>
      <c r="G8" s="109" t="s">
        <v>2912</v>
      </c>
      <c r="H8" s="116" t="s">
        <v>2913</v>
      </c>
      <c r="I8" s="105" t="str">
        <f>VLOOKUP(A8,논문증빙검증!$A:$N,14,0)</f>
        <v>O</v>
      </c>
      <c r="J8" s="106" t="s">
        <v>9692</v>
      </c>
      <c r="K8" s="109" t="s">
        <v>9995</v>
      </c>
      <c r="L8" s="105" t="s">
        <v>2914</v>
      </c>
      <c r="M8" s="105" t="b">
        <f t="shared" si="0"/>
        <v>0</v>
      </c>
      <c r="N8" s="109" t="s">
        <v>2914</v>
      </c>
      <c r="O8" s="105" t="str">
        <f>VLOOKUP(A8,'doi 검증'!$A:$E,5,0)</f>
        <v>인정</v>
      </c>
      <c r="P8" s="109"/>
      <c r="Q8" s="109" t="s">
        <v>35</v>
      </c>
      <c r="R8" s="109" t="s">
        <v>36</v>
      </c>
      <c r="S8" s="109"/>
      <c r="T8" s="109"/>
      <c r="U8" s="109" t="s">
        <v>2915</v>
      </c>
      <c r="V8" s="109" t="s">
        <v>1938</v>
      </c>
      <c r="W8" s="109" t="s">
        <v>79</v>
      </c>
      <c r="X8" s="109" t="s">
        <v>40</v>
      </c>
      <c r="Y8" s="109" t="s">
        <v>2916</v>
      </c>
      <c r="Z8" s="109">
        <v>33</v>
      </c>
      <c r="AA8" s="109"/>
      <c r="AB8" s="109"/>
      <c r="AC8" s="109"/>
      <c r="AD8" s="109"/>
      <c r="AE8" s="109"/>
      <c r="AF8" s="109"/>
      <c r="AG8" s="109"/>
      <c r="AH8" s="109"/>
      <c r="AI8" s="105" t="s">
        <v>9984</v>
      </c>
      <c r="AJ8" s="109"/>
      <c r="AK8" s="109"/>
      <c r="AL8" s="109" t="s">
        <v>81</v>
      </c>
      <c r="AM8" s="109" t="s">
        <v>8890</v>
      </c>
    </row>
    <row r="9" spans="1:40" s="93" customFormat="1" hidden="1">
      <c r="A9" s="109">
        <v>1595</v>
      </c>
      <c r="B9" s="109">
        <v>10</v>
      </c>
      <c r="C9" s="109" t="s">
        <v>1954</v>
      </c>
      <c r="D9" s="109" t="s">
        <v>1955</v>
      </c>
      <c r="E9" s="109" t="s">
        <v>1956</v>
      </c>
      <c r="F9" s="105" t="str">
        <f>VLOOKUP(A9,논문증빙검증!$A:$J,10,0)</f>
        <v>인정</v>
      </c>
      <c r="G9" s="109" t="s">
        <v>1957</v>
      </c>
      <c r="H9" s="116" t="s">
        <v>1958</v>
      </c>
      <c r="I9" s="105" t="str">
        <f>VLOOKUP(A9,논문증빙검증!$A:$N,14,0)</f>
        <v>2012.11.08</v>
      </c>
      <c r="J9" s="106" t="s">
        <v>9692</v>
      </c>
      <c r="K9" s="109" t="s">
        <v>9995</v>
      </c>
      <c r="L9" s="105" t="s">
        <v>1959</v>
      </c>
      <c r="M9" s="105" t="b">
        <f t="shared" si="0"/>
        <v>0</v>
      </c>
      <c r="N9" s="109" t="s">
        <v>1959</v>
      </c>
      <c r="O9" s="105" t="str">
        <f>VLOOKUP(A9,'doi 검증'!$A:$E,5,0)</f>
        <v>인정</v>
      </c>
      <c r="P9" s="109"/>
      <c r="Q9" s="109" t="s">
        <v>35</v>
      </c>
      <c r="R9" s="109" t="s">
        <v>173</v>
      </c>
      <c r="S9" s="109"/>
      <c r="T9" s="109"/>
      <c r="U9" s="109" t="s">
        <v>1960</v>
      </c>
      <c r="V9" s="109" t="s">
        <v>78</v>
      </c>
      <c r="W9" s="109" t="s">
        <v>1961</v>
      </c>
      <c r="X9" s="109" t="s">
        <v>40</v>
      </c>
      <c r="Y9" s="109" t="s">
        <v>1962</v>
      </c>
      <c r="Z9" s="109">
        <v>6</v>
      </c>
      <c r="AA9" s="109"/>
      <c r="AB9" s="109"/>
      <c r="AC9" s="109"/>
      <c r="AD9" s="109"/>
      <c r="AE9" s="109"/>
      <c r="AF9" s="109"/>
      <c r="AG9" s="109"/>
      <c r="AH9" s="109"/>
      <c r="AI9" s="105" t="s">
        <v>9984</v>
      </c>
      <c r="AJ9" s="109"/>
      <c r="AK9" s="109"/>
      <c r="AL9" s="109" t="s">
        <v>81</v>
      </c>
      <c r="AM9" s="109" t="s">
        <v>8890</v>
      </c>
    </row>
    <row r="10" spans="1:40" s="93" customFormat="1" hidden="1">
      <c r="A10" s="109">
        <v>878</v>
      </c>
      <c r="B10" s="109">
        <v>3</v>
      </c>
      <c r="C10" s="109" t="s">
        <v>979</v>
      </c>
      <c r="D10" s="109" t="s">
        <v>980</v>
      </c>
      <c r="E10" s="109" t="s">
        <v>981</v>
      </c>
      <c r="F10" s="105" t="str">
        <f>VLOOKUP(A10,논문증빙검증!$A:$J,10,0)</f>
        <v>인정</v>
      </c>
      <c r="G10" s="109" t="s">
        <v>982</v>
      </c>
      <c r="H10" s="116" t="s">
        <v>983</v>
      </c>
      <c r="I10" s="105" t="str">
        <f>VLOOKUP(A10,논문증빙검증!$A:$N,14,0)</f>
        <v>O</v>
      </c>
      <c r="J10" s="106" t="s">
        <v>9692</v>
      </c>
      <c r="K10" s="109" t="s">
        <v>9995</v>
      </c>
      <c r="L10" s="105" t="s">
        <v>984</v>
      </c>
      <c r="M10" s="105" t="b">
        <f t="shared" si="0"/>
        <v>0</v>
      </c>
      <c r="N10" s="109" t="s">
        <v>984</v>
      </c>
      <c r="O10" s="105" t="str">
        <f>VLOOKUP(A10,'doi 검증'!$A:$E,5,0)</f>
        <v>인정</v>
      </c>
      <c r="P10" s="109"/>
      <c r="Q10" s="109" t="s">
        <v>35</v>
      </c>
      <c r="R10" s="109" t="s">
        <v>36</v>
      </c>
      <c r="S10" s="109"/>
      <c r="T10" s="109"/>
      <c r="U10" s="109" t="s">
        <v>985</v>
      </c>
      <c r="V10" s="109" t="s">
        <v>124</v>
      </c>
      <c r="W10" s="109" t="s">
        <v>986</v>
      </c>
      <c r="X10" s="109" t="s">
        <v>40</v>
      </c>
      <c r="Y10" s="109" t="s">
        <v>987</v>
      </c>
      <c r="Z10" s="109">
        <v>7</v>
      </c>
      <c r="AA10" s="109"/>
      <c r="AB10" s="109"/>
      <c r="AC10" s="109"/>
      <c r="AD10" s="109"/>
      <c r="AE10" s="109"/>
      <c r="AF10" s="109"/>
      <c r="AG10" s="109"/>
      <c r="AH10" s="109"/>
      <c r="AI10" s="105" t="s">
        <v>9984</v>
      </c>
      <c r="AJ10" s="109"/>
      <c r="AK10" s="109"/>
      <c r="AL10" s="109" t="s">
        <v>81</v>
      </c>
      <c r="AM10" s="109" t="s">
        <v>8890</v>
      </c>
    </row>
    <row r="11" spans="1:40" s="93" customFormat="1" hidden="1">
      <c r="A11" s="109">
        <v>1008</v>
      </c>
      <c r="B11" s="109">
        <v>5</v>
      </c>
      <c r="C11" s="109" t="s">
        <v>70</v>
      </c>
      <c r="D11" s="109" t="s">
        <v>71</v>
      </c>
      <c r="E11" s="109" t="s">
        <v>72</v>
      </c>
      <c r="F11" s="105" t="str">
        <f>VLOOKUP(A11,논문증빙검증!$A:$J,10,0)</f>
        <v>인정</v>
      </c>
      <c r="G11" s="109" t="s">
        <v>5807</v>
      </c>
      <c r="H11" s="116" t="s">
        <v>5808</v>
      </c>
      <c r="I11" s="105">
        <f>VLOOKUP(A11,논문증빙검증!$A:$N,14,0)</f>
        <v>0</v>
      </c>
      <c r="J11" s="106" t="s">
        <v>9692</v>
      </c>
      <c r="K11" s="109" t="s">
        <v>9995</v>
      </c>
      <c r="L11" s="105" t="s">
        <v>5809</v>
      </c>
      <c r="M11" s="105" t="b">
        <f t="shared" si="0"/>
        <v>0</v>
      </c>
      <c r="N11" s="109" t="s">
        <v>8891</v>
      </c>
      <c r="O11" s="105" t="str">
        <f>VLOOKUP(A11,'doi 검증'!$A:$E,5,0)</f>
        <v>인정</v>
      </c>
      <c r="P11" s="109"/>
      <c r="Q11" s="109" t="s">
        <v>35</v>
      </c>
      <c r="R11" s="109" t="s">
        <v>36</v>
      </c>
      <c r="S11" s="109"/>
      <c r="T11" s="109"/>
      <c r="U11" s="109" t="s">
        <v>5810</v>
      </c>
      <c r="V11" s="109" t="s">
        <v>5811</v>
      </c>
      <c r="W11" s="109" t="s">
        <v>5812</v>
      </c>
      <c r="X11" s="109" t="s">
        <v>40</v>
      </c>
      <c r="Y11" s="109" t="s">
        <v>5813</v>
      </c>
      <c r="Z11" s="109">
        <v>35</v>
      </c>
      <c r="AA11" s="109"/>
      <c r="AB11" s="109"/>
      <c r="AC11" s="109"/>
      <c r="AD11" s="109"/>
      <c r="AE11" s="109"/>
      <c r="AF11" s="109"/>
      <c r="AG11" s="109"/>
      <c r="AH11" s="109"/>
      <c r="AI11" s="105" t="s">
        <v>9984</v>
      </c>
      <c r="AJ11" s="109"/>
      <c r="AK11" s="109"/>
      <c r="AL11" s="109" t="s">
        <v>81</v>
      </c>
      <c r="AM11" s="109" t="s">
        <v>8890</v>
      </c>
    </row>
    <row r="12" spans="1:40" s="93" customFormat="1" hidden="1">
      <c r="A12" s="108">
        <v>1099</v>
      </c>
      <c r="B12" s="108">
        <v>10</v>
      </c>
      <c r="C12" s="108" t="s">
        <v>8036</v>
      </c>
      <c r="D12" s="108" t="s">
        <v>8037</v>
      </c>
      <c r="E12" s="108" t="s">
        <v>8038</v>
      </c>
      <c r="F12" s="105" t="str">
        <f>VLOOKUP(A12,논문증빙검증!$A:$J,10,0)</f>
        <v>인정</v>
      </c>
      <c r="G12" s="108" t="s">
        <v>8841</v>
      </c>
      <c r="H12" s="117" t="s">
        <v>8842</v>
      </c>
      <c r="I12" s="105" t="str">
        <f>VLOOKUP(A12,논문증빙검증!$A:$N,14,0)</f>
        <v>O</v>
      </c>
      <c r="J12" s="106" t="s">
        <v>9692</v>
      </c>
      <c r="K12" s="105" t="s">
        <v>9995</v>
      </c>
      <c r="L12" s="105" t="s">
        <v>8843</v>
      </c>
      <c r="M12" s="105" t="b">
        <f t="shared" si="0"/>
        <v>0</v>
      </c>
      <c r="N12" s="108" t="s">
        <v>8844</v>
      </c>
      <c r="O12" s="105" t="str">
        <f>VLOOKUP(A12,'doi 검증'!$A:$E,5,0)</f>
        <v>인정</v>
      </c>
      <c r="P12" s="108"/>
      <c r="Q12" s="108" t="s">
        <v>7489</v>
      </c>
      <c r="R12" s="108" t="s">
        <v>36</v>
      </c>
      <c r="S12" s="108"/>
      <c r="T12" s="108"/>
      <c r="U12" s="108" t="s">
        <v>8845</v>
      </c>
      <c r="V12" s="108" t="s">
        <v>8846</v>
      </c>
      <c r="W12" s="108" t="s">
        <v>7984</v>
      </c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5" t="s">
        <v>9980</v>
      </c>
      <c r="AJ12" s="108"/>
      <c r="AK12" s="108"/>
      <c r="AL12" s="108" t="s">
        <v>553</v>
      </c>
      <c r="AM12" s="108" t="s">
        <v>8889</v>
      </c>
    </row>
    <row r="13" spans="1:40" s="93" customFormat="1" hidden="1">
      <c r="A13" s="109">
        <v>877</v>
      </c>
      <c r="B13" s="109">
        <v>2</v>
      </c>
      <c r="C13" s="109" t="s">
        <v>979</v>
      </c>
      <c r="D13" s="109" t="s">
        <v>980</v>
      </c>
      <c r="E13" s="109" t="s">
        <v>981</v>
      </c>
      <c r="F13" s="105" t="str">
        <f>VLOOKUP(A13,논문증빙검증!$A:$J,10,0)</f>
        <v>인정</v>
      </c>
      <c r="G13" s="109" t="s">
        <v>5800</v>
      </c>
      <c r="H13" s="116" t="s">
        <v>5801</v>
      </c>
      <c r="I13" s="105" t="str">
        <f>VLOOKUP(A13,논문증빙검증!$A:$N,14,0)</f>
        <v>O</v>
      </c>
      <c r="J13" s="106" t="s">
        <v>9692</v>
      </c>
      <c r="K13" s="109" t="s">
        <v>9995</v>
      </c>
      <c r="L13" s="105" t="s">
        <v>5802</v>
      </c>
      <c r="M13" s="105" t="b">
        <f t="shared" si="0"/>
        <v>0</v>
      </c>
      <c r="N13" s="109" t="s">
        <v>5802</v>
      </c>
      <c r="O13" s="105" t="str">
        <f>VLOOKUP(A13,'doi 검증'!$A:$E,5,0)</f>
        <v>인정</v>
      </c>
      <c r="P13" s="109"/>
      <c r="Q13" s="109" t="s">
        <v>35</v>
      </c>
      <c r="R13" s="109" t="s">
        <v>36</v>
      </c>
      <c r="S13" s="109"/>
      <c r="T13" s="109"/>
      <c r="U13" s="109" t="s">
        <v>5803</v>
      </c>
      <c r="V13" s="109" t="s">
        <v>5804</v>
      </c>
      <c r="W13" s="109" t="s">
        <v>5805</v>
      </c>
      <c r="X13" s="109" t="s">
        <v>40</v>
      </c>
      <c r="Y13" s="109" t="s">
        <v>5806</v>
      </c>
      <c r="Z13" s="109">
        <v>10</v>
      </c>
      <c r="AA13" s="109"/>
      <c r="AB13" s="109"/>
      <c r="AC13" s="109"/>
      <c r="AD13" s="109"/>
      <c r="AE13" s="109"/>
      <c r="AF13" s="109"/>
      <c r="AG13" s="109"/>
      <c r="AH13" s="109"/>
      <c r="AI13" s="105" t="s">
        <v>9984</v>
      </c>
      <c r="AJ13" s="109"/>
      <c r="AK13" s="109"/>
      <c r="AL13" s="109" t="s">
        <v>81</v>
      </c>
      <c r="AM13" s="109" t="s">
        <v>8890</v>
      </c>
    </row>
    <row r="14" spans="1:40" s="93" customFormat="1" hidden="1">
      <c r="A14" s="109">
        <v>413</v>
      </c>
      <c r="B14" s="109">
        <v>10</v>
      </c>
      <c r="C14" s="109" t="s">
        <v>116</v>
      </c>
      <c r="D14" s="109" t="s">
        <v>117</v>
      </c>
      <c r="E14" s="109" t="s">
        <v>118</v>
      </c>
      <c r="F14" s="105" t="str">
        <f>VLOOKUP(A14,논문증빙검증!$A:$J,10,0)</f>
        <v>인정</v>
      </c>
      <c r="G14" s="109" t="s">
        <v>5528</v>
      </c>
      <c r="H14" s="116" t="s">
        <v>5529</v>
      </c>
      <c r="I14" s="105">
        <f>VLOOKUP(A14,논문증빙검증!$A:$N,14,0)</f>
        <v>0</v>
      </c>
      <c r="J14" s="106" t="s">
        <v>9692</v>
      </c>
      <c r="K14" s="109" t="s">
        <v>9995</v>
      </c>
      <c r="L14" s="105" t="s">
        <v>5530</v>
      </c>
      <c r="M14" s="105" t="b">
        <f t="shared" si="0"/>
        <v>0</v>
      </c>
      <c r="N14" s="109" t="s">
        <v>5530</v>
      </c>
      <c r="O14" s="105" t="str">
        <f>VLOOKUP(A14,'doi 검증'!$A:$E,5,0)</f>
        <v>인정</v>
      </c>
      <c r="P14" s="109"/>
      <c r="Q14" s="109" t="s">
        <v>35</v>
      </c>
      <c r="R14" s="109" t="s">
        <v>36</v>
      </c>
      <c r="S14" s="109"/>
      <c r="T14" s="109"/>
      <c r="U14" s="109" t="s">
        <v>5531</v>
      </c>
      <c r="V14" s="109" t="s">
        <v>4982</v>
      </c>
      <c r="W14" s="109" t="s">
        <v>39</v>
      </c>
      <c r="X14" s="109" t="s">
        <v>40</v>
      </c>
      <c r="Y14" s="109" t="s">
        <v>5532</v>
      </c>
      <c r="Z14" s="109">
        <v>17</v>
      </c>
      <c r="AA14" s="109"/>
      <c r="AB14" s="109"/>
      <c r="AC14" s="109"/>
      <c r="AD14" s="109"/>
      <c r="AE14" s="109"/>
      <c r="AF14" s="109"/>
      <c r="AG14" s="109"/>
      <c r="AH14" s="109"/>
      <c r="AI14" s="105" t="s">
        <v>9984</v>
      </c>
      <c r="AJ14" s="109"/>
      <c r="AK14" s="109"/>
      <c r="AL14" s="109" t="s">
        <v>81</v>
      </c>
      <c r="AM14" s="109" t="s">
        <v>8890</v>
      </c>
    </row>
    <row r="15" spans="1:40" s="93" customFormat="1" hidden="1">
      <c r="A15" s="109">
        <v>412</v>
      </c>
      <c r="B15" s="109">
        <v>9</v>
      </c>
      <c r="C15" s="109" t="s">
        <v>116</v>
      </c>
      <c r="D15" s="109" t="s">
        <v>117</v>
      </c>
      <c r="E15" s="109" t="s">
        <v>118</v>
      </c>
      <c r="F15" s="105" t="str">
        <f>VLOOKUP(A15,논문증빙검증!$A:$J,10,0)</f>
        <v>인정</v>
      </c>
      <c r="G15" s="109" t="s">
        <v>1262</v>
      </c>
      <c r="H15" s="116" t="s">
        <v>1263</v>
      </c>
      <c r="I15" s="105">
        <f>VLOOKUP(A15,논문증빙검증!$A:$N,14,0)</f>
        <v>0</v>
      </c>
      <c r="J15" s="106" t="s">
        <v>9692</v>
      </c>
      <c r="K15" s="109" t="s">
        <v>9995</v>
      </c>
      <c r="L15" s="105" t="s">
        <v>1264</v>
      </c>
      <c r="M15" s="105" t="b">
        <f t="shared" si="0"/>
        <v>0</v>
      </c>
      <c r="N15" s="109" t="s">
        <v>1264</v>
      </c>
      <c r="O15" s="105" t="str">
        <f>VLOOKUP(A15,'doi 검증'!$A:$E,5,0)</f>
        <v>인정</v>
      </c>
      <c r="P15" s="109"/>
      <c r="Q15" s="109" t="s">
        <v>35</v>
      </c>
      <c r="R15" s="109" t="s">
        <v>36</v>
      </c>
      <c r="S15" s="109"/>
      <c r="T15" s="109"/>
      <c r="U15" s="109" t="s">
        <v>1265</v>
      </c>
      <c r="V15" s="109" t="s">
        <v>124</v>
      </c>
      <c r="W15" s="109" t="s">
        <v>39</v>
      </c>
      <c r="X15" s="109" t="s">
        <v>40</v>
      </c>
      <c r="Y15" s="109" t="s">
        <v>1266</v>
      </c>
      <c r="Z15" s="109">
        <v>25</v>
      </c>
      <c r="AA15" s="109"/>
      <c r="AB15" s="109"/>
      <c r="AC15" s="109"/>
      <c r="AD15" s="109"/>
      <c r="AE15" s="109"/>
      <c r="AF15" s="109"/>
      <c r="AG15" s="109"/>
      <c r="AH15" s="109"/>
      <c r="AI15" s="105" t="s">
        <v>9984</v>
      </c>
      <c r="AJ15" s="109"/>
      <c r="AK15" s="109"/>
      <c r="AL15" s="109" t="s">
        <v>81</v>
      </c>
      <c r="AM15" s="109" t="s">
        <v>8890</v>
      </c>
    </row>
    <row r="16" spans="1:40" s="93" customFormat="1" hidden="1">
      <c r="A16" s="109">
        <v>654</v>
      </c>
      <c r="B16" s="109">
        <v>2</v>
      </c>
      <c r="C16" s="109" t="s">
        <v>1603</v>
      </c>
      <c r="D16" s="109" t="s">
        <v>1604</v>
      </c>
      <c r="E16" s="109" t="s">
        <v>1605</v>
      </c>
      <c r="F16" s="105" t="str">
        <f>VLOOKUP(A16,논문증빙검증!$A:$J,10,0)</f>
        <v>인정</v>
      </c>
      <c r="G16" s="109" t="s">
        <v>3968</v>
      </c>
      <c r="H16" s="116" t="s">
        <v>3969</v>
      </c>
      <c r="I16" s="105" t="str">
        <f>VLOOKUP(A16,논문증빙검증!$A:$N,14,0)</f>
        <v>2015.01.05</v>
      </c>
      <c r="J16" s="106" t="s">
        <v>9692</v>
      </c>
      <c r="K16" s="109" t="s">
        <v>9995</v>
      </c>
      <c r="L16" s="105" t="s">
        <v>3970</v>
      </c>
      <c r="M16" s="105" t="b">
        <f t="shared" si="0"/>
        <v>0</v>
      </c>
      <c r="N16" s="109" t="s">
        <v>3970</v>
      </c>
      <c r="O16" s="105" t="str">
        <f>VLOOKUP(A16,'doi 검증'!$A:$E,5,0)</f>
        <v>인정</v>
      </c>
      <c r="P16" s="109"/>
      <c r="Q16" s="109" t="s">
        <v>35</v>
      </c>
      <c r="R16" s="109" t="s">
        <v>36</v>
      </c>
      <c r="S16" s="109"/>
      <c r="T16" s="109"/>
      <c r="U16" s="109" t="s">
        <v>3971</v>
      </c>
      <c r="V16" s="109" t="s">
        <v>2062</v>
      </c>
      <c r="W16" s="109" t="s">
        <v>39</v>
      </c>
      <c r="X16" s="109" t="s">
        <v>40</v>
      </c>
      <c r="Y16" s="109" t="s">
        <v>3972</v>
      </c>
      <c r="Z16" s="109">
        <v>25</v>
      </c>
      <c r="AA16" s="109"/>
      <c r="AB16" s="109"/>
      <c r="AC16" s="109"/>
      <c r="AD16" s="109"/>
      <c r="AE16" s="109"/>
      <c r="AF16" s="109"/>
      <c r="AG16" s="109"/>
      <c r="AH16" s="109"/>
      <c r="AI16" s="105" t="s">
        <v>9984</v>
      </c>
      <c r="AJ16" s="109"/>
      <c r="AK16" s="109"/>
      <c r="AL16" s="109" t="s">
        <v>81</v>
      </c>
      <c r="AM16" s="109" t="s">
        <v>8890</v>
      </c>
    </row>
    <row r="17" spans="1:39" s="93" customFormat="1" hidden="1">
      <c r="A17" s="109">
        <v>1007</v>
      </c>
      <c r="B17" s="109">
        <v>4</v>
      </c>
      <c r="C17" s="109" t="s">
        <v>70</v>
      </c>
      <c r="D17" s="109" t="s">
        <v>71</v>
      </c>
      <c r="E17" s="109" t="s">
        <v>72</v>
      </c>
      <c r="F17" s="105" t="str">
        <f>VLOOKUP(A17,논문증빙검증!$A:$J,10,0)</f>
        <v>인정</v>
      </c>
      <c r="G17" s="109" t="s">
        <v>73</v>
      </c>
      <c r="H17" s="116" t="s">
        <v>74</v>
      </c>
      <c r="I17" s="105">
        <f>VLOOKUP(A17,논문증빙검증!$A:$N,14,0)</f>
        <v>0</v>
      </c>
      <c r="J17" s="106" t="s">
        <v>9692</v>
      </c>
      <c r="K17" s="109" t="s">
        <v>9995</v>
      </c>
      <c r="L17" s="105" t="s">
        <v>75</v>
      </c>
      <c r="M17" s="105" t="b">
        <f t="shared" si="0"/>
        <v>0</v>
      </c>
      <c r="N17" s="109" t="s">
        <v>76</v>
      </c>
      <c r="O17" s="105" t="str">
        <f>VLOOKUP(A17,'doi 검증'!$A:$E,5,0)</f>
        <v>인정</v>
      </c>
      <c r="P17" s="109"/>
      <c r="Q17" s="109" t="s">
        <v>35</v>
      </c>
      <c r="R17" s="109" t="s">
        <v>63</v>
      </c>
      <c r="S17" s="109"/>
      <c r="T17" s="109"/>
      <c r="U17" s="109" t="s">
        <v>77</v>
      </c>
      <c r="V17" s="109" t="s">
        <v>78</v>
      </c>
      <c r="W17" s="109" t="s">
        <v>79</v>
      </c>
      <c r="X17" s="109" t="s">
        <v>40</v>
      </c>
      <c r="Y17" s="109" t="s">
        <v>80</v>
      </c>
      <c r="Z17" s="109">
        <v>8</v>
      </c>
      <c r="AA17" s="109"/>
      <c r="AB17" s="109"/>
      <c r="AC17" s="109"/>
      <c r="AD17" s="109"/>
      <c r="AE17" s="109"/>
      <c r="AF17" s="109"/>
      <c r="AG17" s="109"/>
      <c r="AH17" s="109"/>
      <c r="AI17" s="105" t="s">
        <v>9984</v>
      </c>
      <c r="AJ17" s="109"/>
      <c r="AK17" s="109"/>
      <c r="AL17" s="109" t="s">
        <v>81</v>
      </c>
      <c r="AM17" s="109" t="s">
        <v>8890</v>
      </c>
    </row>
    <row r="18" spans="1:39" s="93" customFormat="1" hidden="1">
      <c r="A18" s="109">
        <v>411</v>
      </c>
      <c r="B18" s="109">
        <v>8</v>
      </c>
      <c r="C18" s="109" t="s">
        <v>116</v>
      </c>
      <c r="D18" s="109" t="s">
        <v>117</v>
      </c>
      <c r="E18" s="109" t="s">
        <v>118</v>
      </c>
      <c r="F18" s="105" t="str">
        <f>VLOOKUP(A18,논문증빙검증!$A:$J,10,0)</f>
        <v>인정</v>
      </c>
      <c r="G18" s="109" t="s">
        <v>4376</v>
      </c>
      <c r="H18" s="116" t="s">
        <v>4377</v>
      </c>
      <c r="I18" s="105">
        <f>VLOOKUP(A18,논문증빙검증!$A:$N,14,0)</f>
        <v>0</v>
      </c>
      <c r="J18" s="106" t="s">
        <v>9692</v>
      </c>
      <c r="K18" s="109" t="s">
        <v>9995</v>
      </c>
      <c r="L18" s="105" t="s">
        <v>4378</v>
      </c>
      <c r="M18" s="105" t="b">
        <f t="shared" si="0"/>
        <v>0</v>
      </c>
      <c r="N18" s="109" t="s">
        <v>4378</v>
      </c>
      <c r="O18" s="105" t="str">
        <f>VLOOKUP(A18,'doi 검증'!$A:$E,5,0)</f>
        <v>인정</v>
      </c>
      <c r="P18" s="109"/>
      <c r="Q18" s="109" t="s">
        <v>35</v>
      </c>
      <c r="R18" s="109" t="s">
        <v>36</v>
      </c>
      <c r="S18" s="109"/>
      <c r="T18" s="109"/>
      <c r="U18" s="109" t="s">
        <v>4379</v>
      </c>
      <c r="V18" s="109" t="s">
        <v>78</v>
      </c>
      <c r="W18" s="109" t="s">
        <v>4380</v>
      </c>
      <c r="X18" s="109" t="s">
        <v>40</v>
      </c>
      <c r="Y18" s="109" t="s">
        <v>4381</v>
      </c>
      <c r="Z18" s="109">
        <v>20</v>
      </c>
      <c r="AA18" s="109"/>
      <c r="AB18" s="109"/>
      <c r="AC18" s="109"/>
      <c r="AD18" s="109"/>
      <c r="AE18" s="109"/>
      <c r="AF18" s="109"/>
      <c r="AG18" s="109"/>
      <c r="AH18" s="109"/>
      <c r="AI18" s="105" t="s">
        <v>9984</v>
      </c>
      <c r="AJ18" s="109"/>
      <c r="AK18" s="109"/>
      <c r="AL18" s="109" t="s">
        <v>81</v>
      </c>
      <c r="AM18" s="109" t="s">
        <v>8890</v>
      </c>
    </row>
    <row r="19" spans="1:39" s="93" customFormat="1" hidden="1">
      <c r="A19" s="109">
        <v>829</v>
      </c>
      <c r="B19" s="109">
        <v>9</v>
      </c>
      <c r="C19" s="109" t="s">
        <v>1192</v>
      </c>
      <c r="D19" s="109" t="s">
        <v>591</v>
      </c>
      <c r="E19" s="109" t="s">
        <v>1193</v>
      </c>
      <c r="F19" s="105" t="str">
        <f>VLOOKUP(A19,논문증빙검증!$A:$J,10,0)</f>
        <v>인정</v>
      </c>
      <c r="G19" s="109" t="s">
        <v>4654</v>
      </c>
      <c r="H19" s="116" t="s">
        <v>4650</v>
      </c>
      <c r="I19" s="105" t="str">
        <f>VLOOKUP(A19,논문증빙검증!$A:$N,14,0)</f>
        <v>2015.07.07</v>
      </c>
      <c r="J19" s="106" t="s">
        <v>9692</v>
      </c>
      <c r="K19" s="109" t="s">
        <v>9995</v>
      </c>
      <c r="L19" s="105" t="s">
        <v>4651</v>
      </c>
      <c r="M19" s="105" t="b">
        <f t="shared" si="0"/>
        <v>0</v>
      </c>
      <c r="N19" s="109" t="s">
        <v>4651</v>
      </c>
      <c r="O19" s="105" t="str">
        <f>VLOOKUP(A19,'doi 검증'!$A:$E,5,0)</f>
        <v>인정</v>
      </c>
      <c r="P19" s="109"/>
      <c r="Q19" s="109" t="s">
        <v>35</v>
      </c>
      <c r="R19" s="109" t="s">
        <v>63</v>
      </c>
      <c r="S19" s="109"/>
      <c r="T19" s="109"/>
      <c r="U19" s="109" t="s">
        <v>4655</v>
      </c>
      <c r="V19" s="109" t="s">
        <v>4656</v>
      </c>
      <c r="W19" s="109" t="s">
        <v>4657</v>
      </c>
      <c r="X19" s="109" t="s">
        <v>40</v>
      </c>
      <c r="Y19" s="109" t="s">
        <v>4653</v>
      </c>
      <c r="Z19" s="109">
        <v>12</v>
      </c>
      <c r="AA19" s="109"/>
      <c r="AB19" s="109"/>
      <c r="AC19" s="109"/>
      <c r="AD19" s="109"/>
      <c r="AE19" s="109"/>
      <c r="AF19" s="109"/>
      <c r="AG19" s="109"/>
      <c r="AH19" s="109"/>
      <c r="AI19" s="105" t="s">
        <v>9984</v>
      </c>
      <c r="AJ19" s="109"/>
      <c r="AK19" s="109"/>
      <c r="AL19" s="109" t="s">
        <v>81</v>
      </c>
      <c r="AM19" s="109" t="s">
        <v>8890</v>
      </c>
    </row>
    <row r="20" spans="1:39" s="93" customFormat="1" hidden="1">
      <c r="A20" s="109">
        <v>655</v>
      </c>
      <c r="B20" s="109">
        <v>3</v>
      </c>
      <c r="C20" s="109" t="s">
        <v>1603</v>
      </c>
      <c r="D20" s="109" t="s">
        <v>1604</v>
      </c>
      <c r="E20" s="109" t="s">
        <v>1605</v>
      </c>
      <c r="F20" s="105" t="str">
        <f>VLOOKUP(A20,논문증빙검증!$A:$J,10,0)</f>
        <v>인정</v>
      </c>
      <c r="G20" s="109" t="s">
        <v>4649</v>
      </c>
      <c r="H20" s="116" t="s">
        <v>4650</v>
      </c>
      <c r="I20" s="105" t="str">
        <f>VLOOKUP(A20,논문증빙검증!$A:$N,14,0)</f>
        <v>○</v>
      </c>
      <c r="J20" s="106" t="s">
        <v>9692</v>
      </c>
      <c r="K20" s="109" t="s">
        <v>9995</v>
      </c>
      <c r="L20" s="105" t="s">
        <v>4651</v>
      </c>
      <c r="M20" s="105" t="b">
        <f t="shared" si="0"/>
        <v>1</v>
      </c>
      <c r="N20" s="109" t="s">
        <v>4651</v>
      </c>
      <c r="O20" s="105" t="str">
        <f>VLOOKUP(A20,'doi 검증'!$A:$E,5,0)</f>
        <v>인정</v>
      </c>
      <c r="P20" s="109"/>
      <c r="Q20" s="109" t="s">
        <v>35</v>
      </c>
      <c r="R20" s="109" t="s">
        <v>36</v>
      </c>
      <c r="S20" s="109"/>
      <c r="T20" s="109"/>
      <c r="U20" s="109" t="s">
        <v>4652</v>
      </c>
      <c r="V20" s="109" t="s">
        <v>4555</v>
      </c>
      <c r="W20" s="109" t="s">
        <v>39</v>
      </c>
      <c r="X20" s="109" t="s">
        <v>40</v>
      </c>
      <c r="Y20" s="109" t="s">
        <v>4653</v>
      </c>
      <c r="Z20" s="109">
        <v>12</v>
      </c>
      <c r="AA20" s="109"/>
      <c r="AB20" s="109"/>
      <c r="AC20" s="109"/>
      <c r="AD20" s="109"/>
      <c r="AE20" s="109"/>
      <c r="AF20" s="109"/>
      <c r="AG20" s="109"/>
      <c r="AH20" s="109"/>
      <c r="AI20" s="105" t="s">
        <v>9984</v>
      </c>
      <c r="AJ20" s="109"/>
      <c r="AK20" s="109"/>
      <c r="AL20" s="109" t="s">
        <v>81</v>
      </c>
      <c r="AM20" s="109" t="s">
        <v>8890</v>
      </c>
    </row>
    <row r="21" spans="1:39" s="93" customFormat="1" hidden="1">
      <c r="A21" s="109">
        <v>1006</v>
      </c>
      <c r="B21" s="109">
        <v>3</v>
      </c>
      <c r="C21" s="109" t="s">
        <v>70</v>
      </c>
      <c r="D21" s="109" t="s">
        <v>71</v>
      </c>
      <c r="E21" s="109" t="s">
        <v>72</v>
      </c>
      <c r="F21" s="105" t="str">
        <f>VLOOKUP(A21,논문증빙검증!$A:$J,10,0)</f>
        <v>인정</v>
      </c>
      <c r="G21" s="109" t="s">
        <v>96</v>
      </c>
      <c r="H21" s="116" t="s">
        <v>97</v>
      </c>
      <c r="I21" s="105">
        <f>VLOOKUP(A21,논문증빙검증!$A:$N,14,0)</f>
        <v>0</v>
      </c>
      <c r="J21" s="106" t="s">
        <v>9692</v>
      </c>
      <c r="K21" s="109" t="s">
        <v>9995</v>
      </c>
      <c r="L21" s="105" t="s">
        <v>98</v>
      </c>
      <c r="M21" s="105" t="b">
        <f t="shared" si="0"/>
        <v>0</v>
      </c>
      <c r="N21" s="109" t="s">
        <v>99</v>
      </c>
      <c r="O21" s="105" t="str">
        <f>VLOOKUP(A21,'doi 검증'!$A:$E,5,0)</f>
        <v>인정</v>
      </c>
      <c r="P21" s="109"/>
      <c r="Q21" s="109" t="s">
        <v>35</v>
      </c>
      <c r="R21" s="109" t="s">
        <v>36</v>
      </c>
      <c r="S21" s="109"/>
      <c r="T21" s="109"/>
      <c r="U21" s="109" t="s">
        <v>100</v>
      </c>
      <c r="V21" s="109" t="s">
        <v>101</v>
      </c>
      <c r="W21" s="109" t="s">
        <v>102</v>
      </c>
      <c r="X21" s="109" t="s">
        <v>40</v>
      </c>
      <c r="Y21" s="109" t="s">
        <v>103</v>
      </c>
      <c r="Z21" s="109">
        <v>45</v>
      </c>
      <c r="AA21" s="109"/>
      <c r="AB21" s="109"/>
      <c r="AC21" s="109"/>
      <c r="AD21" s="109"/>
      <c r="AE21" s="109"/>
      <c r="AF21" s="109"/>
      <c r="AG21" s="109"/>
      <c r="AH21" s="109"/>
      <c r="AI21" s="105" t="s">
        <v>9984</v>
      </c>
      <c r="AJ21" s="109"/>
      <c r="AK21" s="109"/>
      <c r="AL21" s="109" t="s">
        <v>81</v>
      </c>
      <c r="AM21" s="109" t="s">
        <v>8890</v>
      </c>
    </row>
    <row r="22" spans="1:39" s="93" customFormat="1" hidden="1">
      <c r="A22" s="106">
        <v>1098</v>
      </c>
      <c r="B22" s="106">
        <v>9</v>
      </c>
      <c r="C22" s="106" t="s">
        <v>8036</v>
      </c>
      <c r="D22" s="106" t="s">
        <v>8037</v>
      </c>
      <c r="E22" s="106" t="s">
        <v>8038</v>
      </c>
      <c r="F22" s="105" t="str">
        <f>VLOOKUP(A22,논문증빙검증!$A:$J,10,0)</f>
        <v>인정</v>
      </c>
      <c r="G22" s="106" t="s">
        <v>8797</v>
      </c>
      <c r="H22" s="118" t="s">
        <v>8798</v>
      </c>
      <c r="I22" s="105" t="str">
        <f>VLOOKUP(A22,논문증빙검증!$A:$N,14,0)</f>
        <v>O</v>
      </c>
      <c r="J22" s="106" t="s">
        <v>9692</v>
      </c>
      <c r="K22" s="105" t="s">
        <v>9995</v>
      </c>
      <c r="L22" s="105" t="s">
        <v>8799</v>
      </c>
      <c r="M22" s="105" t="b">
        <f t="shared" si="0"/>
        <v>0</v>
      </c>
      <c r="N22" s="106" t="s">
        <v>8800</v>
      </c>
      <c r="O22" s="105" t="str">
        <f>VLOOKUP(A22,'doi 검증'!$A:$E,5,0)</f>
        <v>인정</v>
      </c>
      <c r="P22" s="106"/>
      <c r="Q22" s="106" t="s">
        <v>2761</v>
      </c>
      <c r="R22" s="106" t="s">
        <v>36</v>
      </c>
      <c r="S22" s="106"/>
      <c r="T22" s="106"/>
      <c r="U22" s="106" t="s">
        <v>8801</v>
      </c>
      <c r="V22" s="106" t="s">
        <v>8802</v>
      </c>
      <c r="W22" s="106" t="s">
        <v>8803</v>
      </c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5" t="s">
        <v>9980</v>
      </c>
      <c r="AJ22" s="106"/>
      <c r="AK22" s="106"/>
      <c r="AL22" s="106" t="s">
        <v>1497</v>
      </c>
      <c r="AM22" s="106"/>
    </row>
    <row r="23" spans="1:39" s="93" customFormat="1" hidden="1">
      <c r="A23" s="105">
        <v>656</v>
      </c>
      <c r="B23" s="105">
        <v>4</v>
      </c>
      <c r="C23" s="105" t="s">
        <v>1603</v>
      </c>
      <c r="D23" s="105" t="s">
        <v>1604</v>
      </c>
      <c r="E23" s="105" t="s">
        <v>1605</v>
      </c>
      <c r="F23" s="105" t="str">
        <f>VLOOKUP(A23,논문증빙검증!$A:$J,10,0)</f>
        <v>인정</v>
      </c>
      <c r="G23" s="105" t="s">
        <v>1606</v>
      </c>
      <c r="H23" s="114" t="s">
        <v>1607</v>
      </c>
      <c r="I23" s="105" t="str">
        <f>VLOOKUP(A23,논문증빙검증!$A:$N,14,0)</f>
        <v>2015.08.18</v>
      </c>
      <c r="J23" s="105" t="s">
        <v>9692</v>
      </c>
      <c r="K23" s="105" t="s">
        <v>9995</v>
      </c>
      <c r="L23" s="105" t="s">
        <v>1608</v>
      </c>
      <c r="M23" s="105" t="b">
        <f t="shared" si="0"/>
        <v>0</v>
      </c>
      <c r="N23" s="105" t="s">
        <v>1608</v>
      </c>
      <c r="O23" s="105" t="str">
        <f>VLOOKUP(A23,'doi 검증'!$A:$E,5,0)</f>
        <v>인정</v>
      </c>
      <c r="P23" s="105"/>
      <c r="Q23" s="105" t="s">
        <v>947</v>
      </c>
      <c r="R23" s="105" t="s">
        <v>36</v>
      </c>
      <c r="S23" s="105"/>
      <c r="T23" s="105"/>
      <c r="U23" s="105" t="s">
        <v>1609</v>
      </c>
      <c r="V23" s="105" t="s">
        <v>1610</v>
      </c>
      <c r="W23" s="105" t="s">
        <v>39</v>
      </c>
      <c r="X23" s="105" t="s">
        <v>40</v>
      </c>
      <c r="Y23" s="105" t="s">
        <v>1611</v>
      </c>
      <c r="Z23" s="105">
        <v>9</v>
      </c>
      <c r="AA23" s="105" t="s">
        <v>1612</v>
      </c>
      <c r="AB23" s="105">
        <v>3.3090000000000002</v>
      </c>
      <c r="AC23" s="105">
        <v>58.450704225352112</v>
      </c>
      <c r="AD23" s="105" t="s">
        <v>40</v>
      </c>
      <c r="AE23" s="105" t="s">
        <v>1605</v>
      </c>
      <c r="AF23" s="105"/>
      <c r="AG23" s="105"/>
      <c r="AH23" s="105" t="s">
        <v>1613</v>
      </c>
      <c r="AI23" s="105" t="s">
        <v>9983</v>
      </c>
      <c r="AJ23" s="105">
        <v>33</v>
      </c>
      <c r="AK23" s="105" t="s">
        <v>953</v>
      </c>
      <c r="AL23" s="105"/>
      <c r="AM23" s="105"/>
    </row>
    <row r="24" spans="1:39" s="93" customFormat="1" hidden="1">
      <c r="A24" s="105">
        <v>992</v>
      </c>
      <c r="B24" s="105">
        <v>3</v>
      </c>
      <c r="C24" s="105" t="s">
        <v>8159</v>
      </c>
      <c r="D24" s="105" t="s">
        <v>8160</v>
      </c>
      <c r="E24" s="105" t="s">
        <v>8161</v>
      </c>
      <c r="F24" s="105" t="str">
        <f>VLOOKUP(A24,논문증빙검증!$A:$J,10,0)</f>
        <v>인정</v>
      </c>
      <c r="G24" s="105" t="s">
        <v>8217</v>
      </c>
      <c r="H24" s="114" t="s">
        <v>8218</v>
      </c>
      <c r="I24" s="105" t="str">
        <f>VLOOKUP(A24,논문증빙검증!$A:$N,14,0)</f>
        <v>2016.02.20</v>
      </c>
      <c r="J24" s="105" t="s">
        <v>9692</v>
      </c>
      <c r="K24" s="105" t="s">
        <v>9995</v>
      </c>
      <c r="L24" s="105" t="s">
        <v>8219</v>
      </c>
      <c r="M24" s="105" t="b">
        <f t="shared" si="0"/>
        <v>0</v>
      </c>
      <c r="N24" s="105" t="s">
        <v>8220</v>
      </c>
      <c r="O24" s="105" t="str">
        <f>VLOOKUP(A24,'doi 검증'!$A:$E,5,0)</f>
        <v>인정</v>
      </c>
      <c r="P24" s="105"/>
      <c r="Q24" s="105" t="s">
        <v>35</v>
      </c>
      <c r="R24" s="105" t="s">
        <v>36</v>
      </c>
      <c r="S24" s="105"/>
      <c r="T24" s="105"/>
      <c r="U24" s="105" t="s">
        <v>8221</v>
      </c>
      <c r="V24" s="105" t="s">
        <v>78</v>
      </c>
      <c r="W24" s="105" t="s">
        <v>39</v>
      </c>
      <c r="X24" s="105" t="s">
        <v>40</v>
      </c>
      <c r="Y24" s="105" t="s">
        <v>8222</v>
      </c>
      <c r="Z24" s="105">
        <v>7</v>
      </c>
      <c r="AA24" s="105" t="s">
        <v>8223</v>
      </c>
      <c r="AB24" s="105">
        <v>3.7850000000000001</v>
      </c>
      <c r="AC24" s="105">
        <v>63.235294117647037</v>
      </c>
      <c r="AD24" s="105" t="s">
        <v>40</v>
      </c>
      <c r="AE24" s="105" t="s">
        <v>8224</v>
      </c>
      <c r="AF24" s="105"/>
      <c r="AG24" s="105"/>
      <c r="AH24" s="105" t="s">
        <v>4431</v>
      </c>
      <c r="AI24" s="105" t="s">
        <v>9983</v>
      </c>
      <c r="AJ24" s="105">
        <v>288</v>
      </c>
      <c r="AK24" s="105"/>
      <c r="AL24" s="105"/>
      <c r="AM24" s="105"/>
    </row>
    <row r="25" spans="1:39" s="93" customFormat="1" hidden="1">
      <c r="A25" s="105">
        <v>1005</v>
      </c>
      <c r="B25" s="105">
        <v>2</v>
      </c>
      <c r="C25" s="105" t="s">
        <v>70</v>
      </c>
      <c r="D25" s="105" t="s">
        <v>71</v>
      </c>
      <c r="E25" s="105" t="s">
        <v>72</v>
      </c>
      <c r="F25" s="105" t="str">
        <f>VLOOKUP(A25,논문증빙검증!$A:$J,10,0)</f>
        <v>인정</v>
      </c>
      <c r="G25" s="105" t="s">
        <v>3739</v>
      </c>
      <c r="H25" s="114" t="s">
        <v>3740</v>
      </c>
      <c r="I25" s="105">
        <f>VLOOKUP(A25,논문증빙검증!$A:$N,14,0)</f>
        <v>0</v>
      </c>
      <c r="J25" s="105" t="s">
        <v>9692</v>
      </c>
      <c r="K25" s="105" t="s">
        <v>9995</v>
      </c>
      <c r="L25" s="105" t="s">
        <v>3741</v>
      </c>
      <c r="M25" s="105" t="b">
        <f t="shared" si="0"/>
        <v>0</v>
      </c>
      <c r="N25" s="105" t="s">
        <v>3741</v>
      </c>
      <c r="O25" s="105" t="str">
        <f>VLOOKUP(A25,'doi 검증'!$A:$E,5,0)</f>
        <v>인정</v>
      </c>
      <c r="P25" s="105"/>
      <c r="Q25" s="105" t="s">
        <v>35</v>
      </c>
      <c r="R25" s="105" t="s">
        <v>36</v>
      </c>
      <c r="S25" s="105"/>
      <c r="T25" s="105"/>
      <c r="U25" s="105" t="s">
        <v>3742</v>
      </c>
      <c r="V25" s="105" t="s">
        <v>78</v>
      </c>
      <c r="W25" s="105" t="s">
        <v>3743</v>
      </c>
      <c r="X25" s="105" t="s">
        <v>40</v>
      </c>
      <c r="Y25" s="105" t="s">
        <v>3744</v>
      </c>
      <c r="Z25" s="105">
        <v>38</v>
      </c>
      <c r="AA25" s="105" t="s">
        <v>3745</v>
      </c>
      <c r="AB25" s="105">
        <v>9.1270000000000007</v>
      </c>
      <c r="AC25" s="105">
        <v>89.380530973451329</v>
      </c>
      <c r="AD25" s="105" t="s">
        <v>40</v>
      </c>
      <c r="AE25" s="105" t="s">
        <v>72</v>
      </c>
      <c r="AF25" s="105"/>
      <c r="AG25" s="105"/>
      <c r="AH25" s="105" t="s">
        <v>3746</v>
      </c>
      <c r="AI25" s="105" t="s">
        <v>9983</v>
      </c>
      <c r="AJ25" s="105">
        <v>306</v>
      </c>
      <c r="AK25" s="105"/>
      <c r="AL25" s="105"/>
      <c r="AM25" s="105"/>
    </row>
    <row r="26" spans="1:39" s="93" customFormat="1" hidden="1">
      <c r="A26" s="105">
        <v>826</v>
      </c>
      <c r="B26" s="105">
        <v>6</v>
      </c>
      <c r="C26" s="105" t="s">
        <v>1192</v>
      </c>
      <c r="D26" s="105" t="s">
        <v>591</v>
      </c>
      <c r="E26" s="105" t="s">
        <v>1193</v>
      </c>
      <c r="F26" s="105" t="str">
        <f>VLOOKUP(A26,논문증빙검증!$A:$J,10,0)</f>
        <v>인정</v>
      </c>
      <c r="G26" s="105" t="s">
        <v>3973</v>
      </c>
      <c r="H26" s="114" t="s">
        <v>3974</v>
      </c>
      <c r="I26" s="105" t="str">
        <f>VLOOKUP(A26,논문증빙검증!$A:$N,14,0)</f>
        <v>2015.12.02</v>
      </c>
      <c r="J26" s="105" t="s">
        <v>9692</v>
      </c>
      <c r="K26" s="105" t="s">
        <v>9995</v>
      </c>
      <c r="L26" s="105" t="s">
        <v>3975</v>
      </c>
      <c r="M26" s="105" t="b">
        <f t="shared" si="0"/>
        <v>0</v>
      </c>
      <c r="N26" s="105" t="s">
        <v>3975</v>
      </c>
      <c r="O26" s="105" t="str">
        <f>VLOOKUP(A26,'doi 검증'!$A:$E,5,0)</f>
        <v>인정</v>
      </c>
      <c r="P26" s="105"/>
      <c r="Q26" s="105" t="s">
        <v>35</v>
      </c>
      <c r="R26" s="105" t="s">
        <v>173</v>
      </c>
      <c r="S26" s="105"/>
      <c r="T26" s="105"/>
      <c r="U26" s="105" t="s">
        <v>3976</v>
      </c>
      <c r="V26" s="105" t="s">
        <v>1938</v>
      </c>
      <c r="W26" s="105">
        <v>3767388</v>
      </c>
      <c r="X26" s="105" t="s">
        <v>40</v>
      </c>
      <c r="Y26" s="105" t="s">
        <v>3977</v>
      </c>
      <c r="Z26" s="105">
        <v>12</v>
      </c>
      <c r="AA26" s="105" t="s">
        <v>3978</v>
      </c>
      <c r="AB26" s="105">
        <v>8.7420000000000009</v>
      </c>
      <c r="AC26" s="105">
        <v>96.629213483146074</v>
      </c>
      <c r="AD26" s="105" t="s">
        <v>68</v>
      </c>
      <c r="AE26" s="105" t="s">
        <v>3979</v>
      </c>
      <c r="AF26" s="105"/>
      <c r="AG26" s="105"/>
      <c r="AH26" s="105" t="s">
        <v>3980</v>
      </c>
      <c r="AI26" s="105" t="s">
        <v>9983</v>
      </c>
      <c r="AJ26" s="105">
        <v>501</v>
      </c>
      <c r="AK26" s="105"/>
      <c r="AL26" s="105"/>
      <c r="AM26" s="105"/>
    </row>
    <row r="27" spans="1:39" s="93" customFormat="1" hidden="1">
      <c r="A27" s="105">
        <v>227</v>
      </c>
      <c r="B27" s="105">
        <v>7</v>
      </c>
      <c r="C27" s="105" t="s">
        <v>3226</v>
      </c>
      <c r="D27" s="105" t="s">
        <v>3227</v>
      </c>
      <c r="E27" s="105" t="s">
        <v>3228</v>
      </c>
      <c r="F27" s="105" t="str">
        <f>VLOOKUP(A27,논문증빙검증!$A:$J,10,0)</f>
        <v>인정</v>
      </c>
      <c r="G27" s="105" t="s">
        <v>3747</v>
      </c>
      <c r="H27" s="114" t="s">
        <v>3748</v>
      </c>
      <c r="I27" s="105" t="str">
        <f>VLOOKUP(A27,논문증빙검증!$A:$N,14,0)</f>
        <v>O</v>
      </c>
      <c r="J27" s="105" t="s">
        <v>9692</v>
      </c>
      <c r="K27" s="105" t="s">
        <v>9995</v>
      </c>
      <c r="L27" s="105" t="s">
        <v>3749</v>
      </c>
      <c r="M27" s="105" t="b">
        <f t="shared" si="0"/>
        <v>0</v>
      </c>
      <c r="N27" s="105" t="s">
        <v>3749</v>
      </c>
      <c r="O27" s="105" t="str">
        <f>VLOOKUP(A27,'doi 검증'!$A:$E,5,0)</f>
        <v>인정</v>
      </c>
      <c r="P27" s="105"/>
      <c r="Q27" s="105" t="s">
        <v>35</v>
      </c>
      <c r="R27" s="105" t="s">
        <v>122</v>
      </c>
      <c r="S27" s="105"/>
      <c r="T27" s="105"/>
      <c r="U27" s="105" t="s">
        <v>3750</v>
      </c>
      <c r="V27" s="105" t="s">
        <v>1938</v>
      </c>
      <c r="W27" s="105" t="s">
        <v>3743</v>
      </c>
      <c r="X27" s="105" t="s">
        <v>40</v>
      </c>
      <c r="Y27" s="105" t="s">
        <v>3751</v>
      </c>
      <c r="Z27" s="105">
        <v>4</v>
      </c>
      <c r="AA27" s="105" t="s">
        <v>3745</v>
      </c>
      <c r="AB27" s="105">
        <v>9.1270000000000007</v>
      </c>
      <c r="AC27" s="105">
        <v>89.380530973451329</v>
      </c>
      <c r="AD27" s="105" t="s">
        <v>68</v>
      </c>
      <c r="AE27" s="105" t="s">
        <v>3752</v>
      </c>
      <c r="AF27" s="105"/>
      <c r="AG27" s="105"/>
      <c r="AH27" s="105" t="s">
        <v>3746</v>
      </c>
      <c r="AI27" s="105" t="s">
        <v>9983</v>
      </c>
      <c r="AJ27" s="105">
        <v>316</v>
      </c>
      <c r="AK27" s="105"/>
      <c r="AL27" s="105"/>
      <c r="AM27" s="105"/>
    </row>
    <row r="28" spans="1:39" s="93" customFormat="1" hidden="1">
      <c r="A28" s="105">
        <v>991</v>
      </c>
      <c r="B28" s="105">
        <v>2</v>
      </c>
      <c r="C28" s="105" t="s">
        <v>8159</v>
      </c>
      <c r="D28" s="105" t="s">
        <v>8160</v>
      </c>
      <c r="E28" s="105" t="s">
        <v>8161</v>
      </c>
      <c r="F28" s="105" t="str">
        <f>VLOOKUP(A28,논문증빙검증!$A:$J,10,0)</f>
        <v>인정</v>
      </c>
      <c r="G28" s="105" t="s">
        <v>8225</v>
      </c>
      <c r="H28" s="114" t="s">
        <v>8226</v>
      </c>
      <c r="I28" s="105" t="str">
        <f>VLOOKUP(A28,논문증빙검증!$A:$N,14,0)</f>
        <v>2016.04.05</v>
      </c>
      <c r="J28" s="105" t="s">
        <v>9692</v>
      </c>
      <c r="K28" s="105" t="s">
        <v>9995</v>
      </c>
      <c r="L28" s="105" t="s">
        <v>8227</v>
      </c>
      <c r="M28" s="105" t="b">
        <f t="shared" si="0"/>
        <v>0</v>
      </c>
      <c r="N28" s="105" t="s">
        <v>8228</v>
      </c>
      <c r="O28" s="105" t="str">
        <f>VLOOKUP(A28,'doi 검증'!$A:$E,5,0)</f>
        <v>인정</v>
      </c>
      <c r="P28" s="105"/>
      <c r="Q28" s="105" t="s">
        <v>35</v>
      </c>
      <c r="R28" s="105" t="s">
        <v>36</v>
      </c>
      <c r="S28" s="105"/>
      <c r="T28" s="105"/>
      <c r="U28" s="105" t="s">
        <v>4612</v>
      </c>
      <c r="V28" s="105" t="s">
        <v>4555</v>
      </c>
      <c r="W28" s="105" t="s">
        <v>39</v>
      </c>
      <c r="X28" s="105" t="s">
        <v>40</v>
      </c>
      <c r="Y28" s="105" t="s">
        <v>8229</v>
      </c>
      <c r="Z28" s="105">
        <v>140</v>
      </c>
      <c r="AA28" s="105" t="s">
        <v>8230</v>
      </c>
      <c r="AB28" s="105">
        <v>9.8109999999999999</v>
      </c>
      <c r="AC28" s="105">
        <v>87.987987987987992</v>
      </c>
      <c r="AD28" s="105" t="s">
        <v>40</v>
      </c>
      <c r="AE28" s="105" t="s">
        <v>8224</v>
      </c>
      <c r="AF28" s="105"/>
      <c r="AG28" s="105"/>
      <c r="AH28" s="105" t="s">
        <v>4585</v>
      </c>
      <c r="AI28" s="105" t="s">
        <v>9983</v>
      </c>
      <c r="AJ28" s="105">
        <v>28</v>
      </c>
      <c r="AK28" s="105" t="s">
        <v>334</v>
      </c>
      <c r="AL28" s="105"/>
      <c r="AM28" s="105"/>
    </row>
    <row r="29" spans="1:39" s="93" customFormat="1" hidden="1">
      <c r="A29" s="105">
        <v>620</v>
      </c>
      <c r="B29" s="105">
        <v>9</v>
      </c>
      <c r="C29" s="105" t="s">
        <v>1681</v>
      </c>
      <c r="D29" s="105" t="s">
        <v>1682</v>
      </c>
      <c r="E29" s="105" t="s">
        <v>1683</v>
      </c>
      <c r="F29" s="105" t="str">
        <f>VLOOKUP(A29,논문증빙검증!$A:$J,10,0)</f>
        <v>인정</v>
      </c>
      <c r="G29" s="105" t="s">
        <v>7971</v>
      </c>
      <c r="H29" s="114" t="s">
        <v>7972</v>
      </c>
      <c r="I29" s="105" t="str">
        <f>VLOOKUP(A29,논문증빙검증!$A:$N,14,0)</f>
        <v>2016.10.31</v>
      </c>
      <c r="J29" s="105" t="s">
        <v>9692</v>
      </c>
      <c r="K29" s="105" t="s">
        <v>9995</v>
      </c>
      <c r="L29" s="105" t="s">
        <v>7973</v>
      </c>
      <c r="M29" s="105" t="b">
        <f t="shared" si="0"/>
        <v>0</v>
      </c>
      <c r="N29" s="105" t="s">
        <v>7973</v>
      </c>
      <c r="O29" s="105" t="str">
        <f>VLOOKUP(A29,'doi 검증'!$A:$E,5,0)</f>
        <v>인정</v>
      </c>
      <c r="P29" s="105"/>
      <c r="Q29" s="105" t="s">
        <v>947</v>
      </c>
      <c r="R29" s="105" t="s">
        <v>63</v>
      </c>
      <c r="S29" s="105"/>
      <c r="T29" s="105"/>
      <c r="U29" s="105" t="s">
        <v>7974</v>
      </c>
      <c r="V29" s="105" t="s">
        <v>7975</v>
      </c>
      <c r="W29" s="105">
        <v>19764251</v>
      </c>
      <c r="X29" s="105" t="s">
        <v>40</v>
      </c>
      <c r="Y29" s="105" t="s">
        <v>7976</v>
      </c>
      <c r="Z29" s="105">
        <v>3</v>
      </c>
      <c r="AA29" s="105" t="s">
        <v>7977</v>
      </c>
      <c r="AB29" s="105">
        <v>1.917</v>
      </c>
      <c r="AC29" s="105">
        <v>32.7683615819209</v>
      </c>
      <c r="AD29" s="105" t="s">
        <v>68</v>
      </c>
      <c r="AE29" s="105" t="s">
        <v>7978</v>
      </c>
      <c r="AF29" s="105"/>
      <c r="AG29" s="105"/>
      <c r="AH29" s="105" t="s">
        <v>7979</v>
      </c>
      <c r="AI29" s="105" t="s">
        <v>9983</v>
      </c>
      <c r="AJ29" s="105">
        <v>20</v>
      </c>
      <c r="AK29" s="105" t="s">
        <v>953</v>
      </c>
      <c r="AL29" s="105"/>
      <c r="AM29" s="105"/>
    </row>
    <row r="30" spans="1:39" s="93" customFormat="1" hidden="1">
      <c r="A30" s="106">
        <v>473</v>
      </c>
      <c r="B30" s="106">
        <v>3</v>
      </c>
      <c r="C30" s="106" t="s">
        <v>8455</v>
      </c>
      <c r="D30" s="106" t="s">
        <v>8456</v>
      </c>
      <c r="E30" s="106" t="s">
        <v>8457</v>
      </c>
      <c r="F30" s="105" t="str">
        <f>VLOOKUP(A30,논문증빙검증!$A:$J,10,0)</f>
        <v>인정</v>
      </c>
      <c r="G30" s="106" t="s">
        <v>8574</v>
      </c>
      <c r="H30" s="118" t="s">
        <v>8575</v>
      </c>
      <c r="I30" s="105" t="str">
        <f>VLOOKUP(A30,논문증빙검증!$A:$N,14,0)</f>
        <v>O</v>
      </c>
      <c r="J30" s="106" t="s">
        <v>9692</v>
      </c>
      <c r="K30" s="105" t="s">
        <v>9995</v>
      </c>
      <c r="L30" s="105" t="s">
        <v>8569</v>
      </c>
      <c r="M30" s="105" t="b">
        <f t="shared" si="0"/>
        <v>0</v>
      </c>
      <c r="N30" s="106" t="s">
        <v>8570</v>
      </c>
      <c r="O30" s="105" t="str">
        <f>VLOOKUP(A30,'doi 검증'!$A:$E,5,0)</f>
        <v>인정</v>
      </c>
      <c r="P30" s="106"/>
      <c r="Q30" s="106" t="s">
        <v>6803</v>
      </c>
      <c r="R30" s="106" t="s">
        <v>36</v>
      </c>
      <c r="S30" s="106"/>
      <c r="T30" s="106"/>
      <c r="U30" s="106" t="s">
        <v>8576</v>
      </c>
      <c r="V30" s="106" t="s">
        <v>78</v>
      </c>
      <c r="W30" s="106" t="s">
        <v>8573</v>
      </c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5" t="s">
        <v>9980</v>
      </c>
      <c r="AJ30" s="106"/>
      <c r="AK30" s="106"/>
      <c r="AL30" s="106" t="s">
        <v>1497</v>
      </c>
      <c r="AM30" s="106"/>
    </row>
    <row r="31" spans="1:39" s="93" customFormat="1" hidden="1">
      <c r="A31" s="105">
        <v>657</v>
      </c>
      <c r="B31" s="105">
        <v>5</v>
      </c>
      <c r="C31" s="105" t="s">
        <v>1603</v>
      </c>
      <c r="D31" s="105" t="s">
        <v>1604</v>
      </c>
      <c r="E31" s="105" t="s">
        <v>1605</v>
      </c>
      <c r="F31" s="105" t="str">
        <f>VLOOKUP(A31,논문증빙검증!$A:$J,10,0)</f>
        <v>인정</v>
      </c>
      <c r="G31" s="105" t="s">
        <v>7508</v>
      </c>
      <c r="H31" s="114" t="s">
        <v>7509</v>
      </c>
      <c r="I31" s="105" t="str">
        <f>VLOOKUP(A31,논문증빙검증!$A:$N,14,0)</f>
        <v>2016.04.13</v>
      </c>
      <c r="J31" s="105" t="s">
        <v>9692</v>
      </c>
      <c r="K31" s="105" t="s">
        <v>9995</v>
      </c>
      <c r="L31" s="105" t="s">
        <v>7510</v>
      </c>
      <c r="M31" s="105" t="b">
        <f t="shared" si="0"/>
        <v>0</v>
      </c>
      <c r="N31" s="105" t="s">
        <v>7510</v>
      </c>
      <c r="O31" s="105" t="str">
        <f>VLOOKUP(A31,'doi 검증'!$A:$E,5,0)</f>
        <v>인정</v>
      </c>
      <c r="P31" s="105"/>
      <c r="Q31" s="105" t="s">
        <v>35</v>
      </c>
      <c r="R31" s="105" t="s">
        <v>36</v>
      </c>
      <c r="S31" s="105"/>
      <c r="T31" s="105"/>
      <c r="U31" s="105" t="s">
        <v>7511</v>
      </c>
      <c r="V31" s="105" t="s">
        <v>7512</v>
      </c>
      <c r="W31" s="105" t="s">
        <v>39</v>
      </c>
      <c r="X31" s="105" t="s">
        <v>40</v>
      </c>
      <c r="Y31" s="105" t="s">
        <v>7513</v>
      </c>
      <c r="Z31" s="105">
        <v>11</v>
      </c>
      <c r="AA31" s="105" t="s">
        <v>7514</v>
      </c>
      <c r="AB31" s="105">
        <v>1.915</v>
      </c>
      <c r="AC31" s="105">
        <v>27.83505154639175</v>
      </c>
      <c r="AD31" s="105" t="s">
        <v>40</v>
      </c>
      <c r="AE31" s="105" t="s">
        <v>1605</v>
      </c>
      <c r="AF31" s="105"/>
      <c r="AG31" s="105"/>
      <c r="AH31" s="105" t="s">
        <v>7515</v>
      </c>
      <c r="AI31" s="105" t="s">
        <v>9983</v>
      </c>
      <c r="AJ31" s="105">
        <v>73</v>
      </c>
      <c r="AK31" s="105" t="s">
        <v>431</v>
      </c>
      <c r="AL31" s="105"/>
      <c r="AM31" s="105"/>
    </row>
    <row r="32" spans="1:39" s="93" customFormat="1" hidden="1">
      <c r="A32" s="105">
        <v>1004</v>
      </c>
      <c r="B32" s="105">
        <v>1</v>
      </c>
      <c r="C32" s="105" t="s">
        <v>70</v>
      </c>
      <c r="D32" s="105" t="s">
        <v>71</v>
      </c>
      <c r="E32" s="105" t="s">
        <v>72</v>
      </c>
      <c r="F32" s="105" t="str">
        <f>VLOOKUP(A32,논문증빙검증!$A:$J,10,0)</f>
        <v>인정</v>
      </c>
      <c r="G32" s="105" t="s">
        <v>3753</v>
      </c>
      <c r="H32" s="114" t="s">
        <v>3754</v>
      </c>
      <c r="I32" s="105">
        <f>VLOOKUP(A32,논문증빙검증!$A:$N,14,0)</f>
        <v>0</v>
      </c>
      <c r="J32" s="105" t="s">
        <v>9692</v>
      </c>
      <c r="K32" s="105" t="s">
        <v>9995</v>
      </c>
      <c r="L32" s="105" t="s">
        <v>3755</v>
      </c>
      <c r="M32" s="105" t="b">
        <f t="shared" si="0"/>
        <v>0</v>
      </c>
      <c r="N32" s="105" t="s">
        <v>3755</v>
      </c>
      <c r="O32" s="105" t="str">
        <f>VLOOKUP(A32,'doi 검증'!$A:$E,5,0)</f>
        <v>인정</v>
      </c>
      <c r="P32" s="105"/>
      <c r="Q32" s="105" t="s">
        <v>35</v>
      </c>
      <c r="R32" s="105" t="s">
        <v>63</v>
      </c>
      <c r="S32" s="105"/>
      <c r="T32" s="105"/>
      <c r="U32" s="105" t="s">
        <v>3756</v>
      </c>
      <c r="V32" s="105" t="s">
        <v>78</v>
      </c>
      <c r="W32" s="105" t="s">
        <v>3743</v>
      </c>
      <c r="X32" s="105" t="s">
        <v>40</v>
      </c>
      <c r="Y32" s="105" t="s">
        <v>3757</v>
      </c>
      <c r="Z32" s="105">
        <v>1</v>
      </c>
      <c r="AA32" s="105" t="s">
        <v>3745</v>
      </c>
      <c r="AB32" s="105">
        <v>9.1270000000000007</v>
      </c>
      <c r="AC32" s="105">
        <v>89.380530973451329</v>
      </c>
      <c r="AD32" s="105" t="s">
        <v>68</v>
      </c>
      <c r="AE32" s="105" t="s">
        <v>3758</v>
      </c>
      <c r="AF32" s="105"/>
      <c r="AG32" s="105"/>
      <c r="AH32" s="105" t="s">
        <v>3746</v>
      </c>
      <c r="AI32" s="105" t="s">
        <v>9983</v>
      </c>
      <c r="AJ32" s="105">
        <v>327</v>
      </c>
      <c r="AK32" s="105"/>
      <c r="AL32" s="105"/>
      <c r="AM32" s="105"/>
    </row>
    <row r="33" spans="1:39" s="93" customFormat="1" hidden="1">
      <c r="A33" s="105">
        <v>406</v>
      </c>
      <c r="B33" s="105">
        <v>3</v>
      </c>
      <c r="C33" s="105" t="s">
        <v>116</v>
      </c>
      <c r="D33" s="105" t="s">
        <v>117</v>
      </c>
      <c r="E33" s="105" t="s">
        <v>118</v>
      </c>
      <c r="F33" s="105" t="str">
        <f>VLOOKUP(A33,논문증빙검증!$A:$J,10,0)</f>
        <v>인정</v>
      </c>
      <c r="G33" s="105" t="s">
        <v>5002</v>
      </c>
      <c r="H33" s="114" t="s">
        <v>5003</v>
      </c>
      <c r="I33" s="105">
        <f>VLOOKUP(A33,논문증빙검증!$A:$N,14,0)</f>
        <v>0</v>
      </c>
      <c r="J33" s="105" t="s">
        <v>9692</v>
      </c>
      <c r="K33" s="105" t="s">
        <v>9995</v>
      </c>
      <c r="L33" s="105" t="s">
        <v>5004</v>
      </c>
      <c r="M33" s="105" t="b">
        <f t="shared" si="0"/>
        <v>0</v>
      </c>
      <c r="N33" s="105" t="s">
        <v>5004</v>
      </c>
      <c r="O33" s="105" t="str">
        <f>VLOOKUP(A33,'doi 검증'!$A:$E,5,0)</f>
        <v>인정</v>
      </c>
      <c r="P33" s="105"/>
      <c r="Q33" s="105" t="s">
        <v>35</v>
      </c>
      <c r="R33" s="105" t="s">
        <v>36</v>
      </c>
      <c r="S33" s="105"/>
      <c r="T33" s="105"/>
      <c r="U33" s="105" t="s">
        <v>5005</v>
      </c>
      <c r="V33" s="105" t="s">
        <v>4555</v>
      </c>
      <c r="W33" s="105" t="s">
        <v>4884</v>
      </c>
      <c r="X33" s="105" t="s">
        <v>40</v>
      </c>
      <c r="Y33" s="105" t="s">
        <v>5006</v>
      </c>
      <c r="Z33" s="105">
        <v>1</v>
      </c>
      <c r="AA33" s="105" t="s">
        <v>5007</v>
      </c>
      <c r="AB33" s="105">
        <v>9.2289999999999992</v>
      </c>
      <c r="AC33" s="105">
        <v>87.087087087087085</v>
      </c>
      <c r="AD33" s="105" t="s">
        <v>40</v>
      </c>
      <c r="AE33" s="105" t="s">
        <v>5008</v>
      </c>
      <c r="AF33" s="105"/>
      <c r="AG33" s="105"/>
      <c r="AH33" s="105" t="s">
        <v>4880</v>
      </c>
      <c r="AI33" s="105" t="s">
        <v>9983</v>
      </c>
      <c r="AJ33" s="105">
        <v>8</v>
      </c>
      <c r="AK33" s="105" t="s">
        <v>5009</v>
      </c>
      <c r="AL33" s="105"/>
      <c r="AM33" s="105"/>
    </row>
    <row r="34" spans="1:39" s="93" customFormat="1" hidden="1">
      <c r="A34" s="106">
        <v>1506</v>
      </c>
      <c r="B34" s="106">
        <v>5</v>
      </c>
      <c r="C34" s="106" t="s">
        <v>1567</v>
      </c>
      <c r="D34" s="106" t="s">
        <v>1568</v>
      </c>
      <c r="E34" s="106" t="s">
        <v>1569</v>
      </c>
      <c r="F34" s="105" t="str">
        <f>VLOOKUP(A34,논문증빙검증!$A:$J,10,0)</f>
        <v>인정</v>
      </c>
      <c r="G34" s="106" t="s">
        <v>6800</v>
      </c>
      <c r="H34" s="118" t="s">
        <v>6801</v>
      </c>
      <c r="I34" s="105" t="str">
        <f>VLOOKUP(A34,논문증빙검증!$A:$N,14,0)</f>
        <v>O</v>
      </c>
      <c r="J34" s="106" t="s">
        <v>9692</v>
      </c>
      <c r="K34" s="105" t="s">
        <v>9995</v>
      </c>
      <c r="L34" s="105" t="s">
        <v>6802</v>
      </c>
      <c r="M34" s="105" t="b">
        <f t="shared" si="0"/>
        <v>0</v>
      </c>
      <c r="N34" s="106" t="s">
        <v>6802</v>
      </c>
      <c r="O34" s="105" t="str">
        <f>VLOOKUP(A34,'doi 검증'!$A:$E,5,0)</f>
        <v>인정</v>
      </c>
      <c r="P34" s="106"/>
      <c r="Q34" s="106" t="s">
        <v>6803</v>
      </c>
      <c r="R34" s="106" t="s">
        <v>36</v>
      </c>
      <c r="S34" s="106"/>
      <c r="T34" s="106"/>
      <c r="U34" s="106" t="s">
        <v>6804</v>
      </c>
      <c r="V34" s="106" t="s">
        <v>6805</v>
      </c>
      <c r="W34" s="106" t="s">
        <v>6806</v>
      </c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5" t="s">
        <v>9980</v>
      </c>
      <c r="AJ34" s="106"/>
      <c r="AK34" s="106"/>
      <c r="AL34" s="106" t="s">
        <v>1497</v>
      </c>
      <c r="AM34" s="106"/>
    </row>
    <row r="35" spans="1:39" s="93" customFormat="1" hidden="1">
      <c r="A35" s="105">
        <v>226</v>
      </c>
      <c r="B35" s="105">
        <v>6</v>
      </c>
      <c r="C35" s="105" t="s">
        <v>3226</v>
      </c>
      <c r="D35" s="105" t="s">
        <v>3227</v>
      </c>
      <c r="E35" s="105" t="s">
        <v>3228</v>
      </c>
      <c r="F35" s="105" t="str">
        <f>VLOOKUP(A35,논문증빙검증!$A:$J,10,0)</f>
        <v>인정</v>
      </c>
      <c r="G35" s="105" t="s">
        <v>3759</v>
      </c>
      <c r="H35" s="114" t="s">
        <v>3760</v>
      </c>
      <c r="I35" s="105" t="str">
        <f>VLOOKUP(A35,논문증빙검증!$A:$N,14,0)</f>
        <v>O</v>
      </c>
      <c r="J35" s="105" t="s">
        <v>9692</v>
      </c>
      <c r="K35" s="105" t="s">
        <v>9995</v>
      </c>
      <c r="L35" s="105" t="s">
        <v>3761</v>
      </c>
      <c r="M35" s="105" t="b">
        <f t="shared" si="0"/>
        <v>0</v>
      </c>
      <c r="N35" s="105" t="s">
        <v>3761</v>
      </c>
      <c r="O35" s="105" t="str">
        <f>VLOOKUP(A35,'doi 검증'!$A:$E,5,0)</f>
        <v>인정</v>
      </c>
      <c r="P35" s="105"/>
      <c r="Q35" s="105" t="s">
        <v>35</v>
      </c>
      <c r="R35" s="105" t="s">
        <v>36</v>
      </c>
      <c r="S35" s="105"/>
      <c r="T35" s="105"/>
      <c r="U35" s="105" t="s">
        <v>3762</v>
      </c>
      <c r="V35" s="105" t="s">
        <v>1938</v>
      </c>
      <c r="W35" s="105" t="s">
        <v>3743</v>
      </c>
      <c r="X35" s="105" t="s">
        <v>40</v>
      </c>
      <c r="Y35" s="105" t="s">
        <v>3763</v>
      </c>
      <c r="Z35" s="105">
        <v>8</v>
      </c>
      <c r="AA35" s="105" t="s">
        <v>3745</v>
      </c>
      <c r="AB35" s="105">
        <v>9.1270000000000007</v>
      </c>
      <c r="AC35" s="105">
        <v>89.380530973451329</v>
      </c>
      <c r="AD35" s="105" t="s">
        <v>68</v>
      </c>
      <c r="AE35" s="105" t="s">
        <v>3234</v>
      </c>
      <c r="AF35" s="105"/>
      <c r="AG35" s="105"/>
      <c r="AH35" s="105" t="s">
        <v>3746</v>
      </c>
      <c r="AI35" s="105" t="s">
        <v>9983</v>
      </c>
      <c r="AJ35" s="105">
        <v>328</v>
      </c>
      <c r="AK35" s="105"/>
      <c r="AL35" s="105"/>
      <c r="AM35" s="105"/>
    </row>
    <row r="36" spans="1:39" s="93" customFormat="1" hidden="1">
      <c r="A36" s="105">
        <v>617</v>
      </c>
      <c r="B36" s="105">
        <v>6</v>
      </c>
      <c r="C36" s="105" t="s">
        <v>1681</v>
      </c>
      <c r="D36" s="105" t="s">
        <v>1682</v>
      </c>
      <c r="E36" s="105" t="s">
        <v>1683</v>
      </c>
      <c r="F36" s="105" t="str">
        <f>VLOOKUP(A36,논문증빙검증!$A:$J,10,0)</f>
        <v>인정</v>
      </c>
      <c r="G36" s="105" t="s">
        <v>1684</v>
      </c>
      <c r="H36" s="105" t="s">
        <v>1685</v>
      </c>
      <c r="I36" s="105" t="str">
        <f>VLOOKUP(A36,논문증빙검증!$A:$N,14,0)</f>
        <v>2016.09.20</v>
      </c>
      <c r="J36" s="107" t="s">
        <v>9996</v>
      </c>
      <c r="K36" s="105" t="s">
        <v>10859</v>
      </c>
      <c r="L36" s="105" t="s">
        <v>1686</v>
      </c>
      <c r="M36" s="105" t="b">
        <f t="shared" si="0"/>
        <v>0</v>
      </c>
      <c r="N36" s="105" t="s">
        <v>1686</v>
      </c>
      <c r="O36" s="105" t="str">
        <f>VLOOKUP(A36,'doi 검증'!$A:$E,5,0)</f>
        <v>인정</v>
      </c>
      <c r="P36" s="105"/>
      <c r="Q36" s="105" t="s">
        <v>35</v>
      </c>
      <c r="R36" s="105" t="s">
        <v>36</v>
      </c>
      <c r="S36" s="105">
        <f>VLOOKUP(A36,논문증빙검증!$A:$T,20,0)</f>
        <v>0</v>
      </c>
      <c r="T36" s="105" t="str">
        <f>VLOOKUP(A36,논문증빙검증!$A:$R,17,0)</f>
        <v>주저자</v>
      </c>
      <c r="U36" s="105" t="s">
        <v>1687</v>
      </c>
      <c r="V36" s="105" t="s">
        <v>1688</v>
      </c>
      <c r="W36" s="105">
        <v>10474838</v>
      </c>
      <c r="X36" s="105" t="s">
        <v>40</v>
      </c>
      <c r="Y36" s="105" t="s">
        <v>1635</v>
      </c>
      <c r="Z36" s="105">
        <v>5</v>
      </c>
      <c r="AA36" s="105" t="s">
        <v>1689</v>
      </c>
      <c r="AB36" s="105">
        <v>2.4740000000000002</v>
      </c>
      <c r="AC36" s="105">
        <v>74.683544303797461</v>
      </c>
      <c r="AD36" s="105" t="s">
        <v>40</v>
      </c>
      <c r="AE36" s="105" t="s">
        <v>1683</v>
      </c>
      <c r="AF36" s="105"/>
      <c r="AG36" s="105"/>
      <c r="AH36" s="105" t="s">
        <v>1690</v>
      </c>
      <c r="AI36" s="105" t="s">
        <v>9983</v>
      </c>
      <c r="AJ36" s="105">
        <v>69</v>
      </c>
      <c r="AK36" s="105" t="s">
        <v>431</v>
      </c>
      <c r="AL36" s="105"/>
      <c r="AM36" s="105"/>
    </row>
    <row r="37" spans="1:39" s="93" customFormat="1" hidden="1">
      <c r="A37" s="108">
        <v>1565</v>
      </c>
      <c r="B37" s="108">
        <v>5</v>
      </c>
      <c r="C37" s="108" t="s">
        <v>7890</v>
      </c>
      <c r="D37" s="108" t="s">
        <v>7891</v>
      </c>
      <c r="E37" s="108" t="s">
        <v>7892</v>
      </c>
      <c r="F37" s="105" t="str">
        <f>VLOOKUP(A37,논문증빙검증!$A:$J,10,0)</f>
        <v>인정</v>
      </c>
      <c r="G37" s="108" t="s">
        <v>8339</v>
      </c>
      <c r="H37" s="108" t="s">
        <v>8340</v>
      </c>
      <c r="I37" s="105">
        <f>VLOOKUP(A37,논문증빙검증!$A:$N,14,0)</f>
        <v>0</v>
      </c>
      <c r="J37" s="106" t="s">
        <v>9692</v>
      </c>
      <c r="K37" s="108" t="s">
        <v>9997</v>
      </c>
      <c r="L37" s="105" t="s">
        <v>8341</v>
      </c>
      <c r="M37" s="105" t="b">
        <f t="shared" si="0"/>
        <v>0</v>
      </c>
      <c r="N37" s="108" t="s">
        <v>8342</v>
      </c>
      <c r="O37" s="105" t="str">
        <f>VLOOKUP(A37,'doi 검증'!$A:$E,5,0)</f>
        <v>인정</v>
      </c>
      <c r="P37" s="108"/>
      <c r="Q37" s="108" t="s">
        <v>7489</v>
      </c>
      <c r="R37" s="108" t="s">
        <v>173</v>
      </c>
      <c r="S37" s="108"/>
      <c r="T37" s="108"/>
      <c r="U37" s="108" t="s">
        <v>8343</v>
      </c>
      <c r="V37" s="108" t="s">
        <v>8333</v>
      </c>
      <c r="W37" s="108" t="s">
        <v>8334</v>
      </c>
      <c r="X37" s="108" t="s">
        <v>10890</v>
      </c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5" t="s">
        <v>9980</v>
      </c>
      <c r="AJ37" s="108"/>
      <c r="AK37" s="108"/>
      <c r="AL37" s="108" t="s">
        <v>553</v>
      </c>
      <c r="AM37" s="108" t="s">
        <v>8889</v>
      </c>
    </row>
    <row r="38" spans="1:39" s="93" customFormat="1" hidden="1">
      <c r="A38" s="105">
        <v>225</v>
      </c>
      <c r="B38" s="105">
        <v>5</v>
      </c>
      <c r="C38" s="105" t="s">
        <v>3226</v>
      </c>
      <c r="D38" s="105" t="s">
        <v>3227</v>
      </c>
      <c r="E38" s="105" t="s">
        <v>3228</v>
      </c>
      <c r="F38" s="105" t="str">
        <f>VLOOKUP(A38,논문증빙검증!$A:$J,10,0)</f>
        <v>인정</v>
      </c>
      <c r="G38" s="105" t="s">
        <v>5561</v>
      </c>
      <c r="H38" s="114" t="s">
        <v>5562</v>
      </c>
      <c r="I38" s="105" t="str">
        <f>VLOOKUP(A38,논문증빙검증!$A:$N,14,0)</f>
        <v>O</v>
      </c>
      <c r="J38" s="105" t="s">
        <v>9692</v>
      </c>
      <c r="K38" s="105" t="s">
        <v>9995</v>
      </c>
      <c r="L38" s="105" t="s">
        <v>5563</v>
      </c>
      <c r="M38" s="105" t="b">
        <f t="shared" si="0"/>
        <v>0</v>
      </c>
      <c r="N38" s="105" t="s">
        <v>5563</v>
      </c>
      <c r="O38" s="105" t="str">
        <f>VLOOKUP(A38,'doi 검증'!$A:$E,5,0)</f>
        <v>인정</v>
      </c>
      <c r="P38" s="105"/>
      <c r="Q38" s="105" t="s">
        <v>35</v>
      </c>
      <c r="R38" s="105" t="s">
        <v>63</v>
      </c>
      <c r="S38" s="105"/>
      <c r="T38" s="105"/>
      <c r="U38" s="105" t="s">
        <v>5564</v>
      </c>
      <c r="V38" s="105" t="s">
        <v>5565</v>
      </c>
      <c r="W38" s="105" t="s">
        <v>5536</v>
      </c>
      <c r="X38" s="105" t="s">
        <v>40</v>
      </c>
      <c r="Y38" s="105" t="s">
        <v>5566</v>
      </c>
      <c r="Z38" s="105">
        <v>491</v>
      </c>
      <c r="AA38" s="105" t="s">
        <v>5567</v>
      </c>
      <c r="AB38" s="105">
        <v>15.419</v>
      </c>
      <c r="AC38" s="105">
        <v>92.090395480225993</v>
      </c>
      <c r="AD38" s="105" t="s">
        <v>68</v>
      </c>
      <c r="AE38" s="105" t="s">
        <v>841</v>
      </c>
      <c r="AF38" s="105"/>
      <c r="AG38" s="105"/>
      <c r="AH38" s="105" t="s">
        <v>5540</v>
      </c>
      <c r="AI38" s="105" t="s">
        <v>9983</v>
      </c>
      <c r="AJ38" s="105">
        <v>138</v>
      </c>
      <c r="AK38" s="105" t="s">
        <v>166</v>
      </c>
      <c r="AL38" s="105"/>
      <c r="AM38" s="105"/>
    </row>
    <row r="39" spans="1:39" s="93" customFormat="1" hidden="1">
      <c r="A39" s="107">
        <v>730</v>
      </c>
      <c r="B39" s="107">
        <v>9</v>
      </c>
      <c r="C39" s="107" t="s">
        <v>5083</v>
      </c>
      <c r="D39" s="107" t="s">
        <v>5084</v>
      </c>
      <c r="E39" s="107" t="s">
        <v>5085</v>
      </c>
      <c r="F39" s="105" t="str">
        <f>VLOOKUP(A39,논문증빙검증!$A:$J,10,0)</f>
        <v>인정</v>
      </c>
      <c r="G39" s="107" t="s">
        <v>5843</v>
      </c>
      <c r="H39" s="107" t="s">
        <v>5844</v>
      </c>
      <c r="I39" s="105" t="str">
        <f>VLOOKUP(A39,논문증빙검증!$A:$N,14,0)</f>
        <v>O</v>
      </c>
      <c r="J39" s="107" t="s">
        <v>9996</v>
      </c>
      <c r="K39" s="107" t="s">
        <v>10859</v>
      </c>
      <c r="L39" s="105" t="s">
        <v>5845</v>
      </c>
      <c r="M39" s="105" t="b">
        <f t="shared" si="0"/>
        <v>0</v>
      </c>
      <c r="N39" s="107" t="s">
        <v>5845</v>
      </c>
      <c r="O39" s="105" t="str">
        <f>VLOOKUP(A39,'doi 검증'!$A:$E,5,0)</f>
        <v>인정</v>
      </c>
      <c r="P39" s="107"/>
      <c r="Q39" s="107" t="s">
        <v>35</v>
      </c>
      <c r="R39" s="107" t="s">
        <v>63</v>
      </c>
      <c r="S39" s="105">
        <f>VLOOKUP(A39,논문증빙검증!$A:$T,20,0)</f>
        <v>0</v>
      </c>
      <c r="T39" s="105" t="str">
        <f>VLOOKUP(A39,논문증빙검증!$A:$R,17,0)</f>
        <v>기타저자</v>
      </c>
      <c r="U39" s="107" t="s">
        <v>5846</v>
      </c>
      <c r="V39" s="107" t="s">
        <v>5847</v>
      </c>
      <c r="W39" s="107" t="s">
        <v>39</v>
      </c>
      <c r="X39" s="107" t="s">
        <v>40</v>
      </c>
      <c r="Y39" s="107" t="s">
        <v>1967</v>
      </c>
      <c r="Z39" s="107">
        <v>77</v>
      </c>
      <c r="AA39" s="107" t="s">
        <v>5848</v>
      </c>
      <c r="AB39" s="107">
        <v>3.3610000000000002</v>
      </c>
      <c r="AC39" s="107">
        <v>54.802259887005647</v>
      </c>
      <c r="AD39" s="107" t="s">
        <v>68</v>
      </c>
      <c r="AE39" s="107" t="s">
        <v>5849</v>
      </c>
      <c r="AF39" s="107"/>
      <c r="AG39" s="107"/>
      <c r="AH39" s="107" t="s">
        <v>5850</v>
      </c>
      <c r="AI39" s="105" t="s">
        <v>9983</v>
      </c>
      <c r="AJ39" s="107">
        <v>7</v>
      </c>
      <c r="AK39" s="107" t="s">
        <v>508</v>
      </c>
      <c r="AL39" s="107" t="s">
        <v>58</v>
      </c>
      <c r="AM39" s="107" t="s">
        <v>8922</v>
      </c>
    </row>
    <row r="40" spans="1:39" s="93" customFormat="1" hidden="1">
      <c r="A40" s="107">
        <v>968</v>
      </c>
      <c r="B40" s="107">
        <v>9</v>
      </c>
      <c r="C40" s="107" t="s">
        <v>2338</v>
      </c>
      <c r="D40" s="107" t="s">
        <v>2339</v>
      </c>
      <c r="E40" s="107" t="s">
        <v>2340</v>
      </c>
      <c r="F40" s="105" t="str">
        <f>VLOOKUP(A40,논문증빙검증!$A:$J,10,0)</f>
        <v>인정</v>
      </c>
      <c r="G40" s="107" t="s">
        <v>7316</v>
      </c>
      <c r="H40" s="115" t="s">
        <v>7317</v>
      </c>
      <c r="I40" s="105" t="str">
        <f>VLOOKUP(A40,논문증빙검증!$A:$N,14,0)</f>
        <v>O</v>
      </c>
      <c r="J40" s="107" t="s">
        <v>9692</v>
      </c>
      <c r="K40" s="105" t="s">
        <v>9995</v>
      </c>
      <c r="L40" s="105" t="s">
        <v>7318</v>
      </c>
      <c r="M40" s="105" t="b">
        <f t="shared" si="0"/>
        <v>0</v>
      </c>
      <c r="N40" s="107" t="s">
        <v>7318</v>
      </c>
      <c r="O40" s="105" t="str">
        <f>VLOOKUP(A40,'doi 검증'!$A:$E,5,0)</f>
        <v>인정</v>
      </c>
      <c r="P40" s="107"/>
      <c r="Q40" s="107" t="s">
        <v>35</v>
      </c>
      <c r="R40" s="107" t="s">
        <v>122</v>
      </c>
      <c r="S40" s="107"/>
      <c r="T40" s="107"/>
      <c r="U40" s="107" t="s">
        <v>7319</v>
      </c>
      <c r="V40" s="107" t="s">
        <v>7314</v>
      </c>
      <c r="W40" s="107" t="s">
        <v>39</v>
      </c>
      <c r="X40" s="107" t="s">
        <v>40</v>
      </c>
      <c r="Y40" s="107" t="s">
        <v>7320</v>
      </c>
      <c r="Z40" s="107">
        <v>5</v>
      </c>
      <c r="AA40" s="107" t="s">
        <v>7321</v>
      </c>
      <c r="AB40" s="107">
        <v>2.0699999999999998</v>
      </c>
      <c r="AC40" s="107">
        <v>39.622641509433961</v>
      </c>
      <c r="AD40" s="107" t="s">
        <v>68</v>
      </c>
      <c r="AE40" s="107" t="s">
        <v>7322</v>
      </c>
      <c r="AF40" s="107"/>
      <c r="AG40" s="107"/>
      <c r="AH40" s="107" t="s">
        <v>7323</v>
      </c>
      <c r="AI40" s="105" t="s">
        <v>9983</v>
      </c>
      <c r="AJ40" s="107">
        <v>5</v>
      </c>
      <c r="AK40" s="107" t="s">
        <v>431</v>
      </c>
      <c r="AL40" s="107" t="s">
        <v>58</v>
      </c>
      <c r="AM40" s="107" t="s">
        <v>8922</v>
      </c>
    </row>
    <row r="41" spans="1:39" s="93" customFormat="1" hidden="1">
      <c r="A41" s="106">
        <v>472</v>
      </c>
      <c r="B41" s="106">
        <v>2</v>
      </c>
      <c r="C41" s="106" t="s">
        <v>8455</v>
      </c>
      <c r="D41" s="106" t="s">
        <v>8456</v>
      </c>
      <c r="E41" s="106" t="s">
        <v>8457</v>
      </c>
      <c r="F41" s="105" t="str">
        <f>VLOOKUP(A41,논문증빙검증!$A:$J,10,0)</f>
        <v>인정</v>
      </c>
      <c r="G41" s="106" t="s">
        <v>8567</v>
      </c>
      <c r="H41" s="106" t="s">
        <v>8568</v>
      </c>
      <c r="I41" s="105" t="str">
        <f>VLOOKUP(A41,논문증빙검증!$A:$N,14,0)</f>
        <v>O</v>
      </c>
      <c r="J41" s="106" t="s">
        <v>9692</v>
      </c>
      <c r="K41" s="105" t="s">
        <v>10002</v>
      </c>
      <c r="L41" s="105" t="s">
        <v>8569</v>
      </c>
      <c r="M41" s="105" t="b">
        <f t="shared" si="0"/>
        <v>0</v>
      </c>
      <c r="N41" s="106" t="s">
        <v>8570</v>
      </c>
      <c r="O41" s="105" t="s">
        <v>9692</v>
      </c>
      <c r="P41" s="118" t="s">
        <v>9985</v>
      </c>
      <c r="Q41" s="106" t="s">
        <v>35</v>
      </c>
      <c r="R41" s="106" t="s">
        <v>36</v>
      </c>
      <c r="S41" s="106"/>
      <c r="T41" s="106"/>
      <c r="U41" s="106" t="s">
        <v>8571</v>
      </c>
      <c r="V41" s="106" t="s">
        <v>8572</v>
      </c>
      <c r="W41" s="106" t="s">
        <v>8573</v>
      </c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5" t="s">
        <v>9980</v>
      </c>
      <c r="AJ41" s="106"/>
      <c r="AK41" s="106"/>
      <c r="AL41" s="106" t="s">
        <v>1497</v>
      </c>
      <c r="AM41" s="106"/>
    </row>
    <row r="42" spans="1:39" s="93" customFormat="1" hidden="1">
      <c r="A42" s="106">
        <v>422</v>
      </c>
      <c r="B42" s="106">
        <v>2</v>
      </c>
      <c r="C42" s="106" t="s">
        <v>1745</v>
      </c>
      <c r="D42" s="106" t="s">
        <v>1746</v>
      </c>
      <c r="E42" s="106" t="s">
        <v>1747</v>
      </c>
      <c r="F42" s="105" t="str">
        <f>VLOOKUP(A42,논문증빙검증!$A:$J,10,0)</f>
        <v>인정</v>
      </c>
      <c r="G42" s="106" t="s">
        <v>7279</v>
      </c>
      <c r="H42" s="106" t="s">
        <v>7280</v>
      </c>
      <c r="I42" s="105" t="str">
        <f>VLOOKUP(A42,논문증빙검증!$A:$N,14,0)</f>
        <v>O</v>
      </c>
      <c r="J42" s="106" t="s">
        <v>9692</v>
      </c>
      <c r="K42" s="106" t="s">
        <v>9997</v>
      </c>
      <c r="L42" s="105" t="s">
        <v>7281</v>
      </c>
      <c r="M42" s="105" t="b">
        <f t="shared" si="0"/>
        <v>0</v>
      </c>
      <c r="N42" s="106" t="s">
        <v>7281</v>
      </c>
      <c r="O42" s="105" t="str">
        <f>VLOOKUP(A42,'doi 검증'!$A:$E,5,0)</f>
        <v>인정</v>
      </c>
      <c r="P42" s="106"/>
      <c r="Q42" s="106" t="s">
        <v>2761</v>
      </c>
      <c r="R42" s="106" t="s">
        <v>36</v>
      </c>
      <c r="S42" s="106"/>
      <c r="T42" s="106"/>
      <c r="U42" s="106" t="s">
        <v>10889</v>
      </c>
      <c r="V42" s="106" t="s">
        <v>7283</v>
      </c>
      <c r="W42" s="106" t="s">
        <v>7284</v>
      </c>
      <c r="X42" s="106" t="s">
        <v>10890</v>
      </c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5" t="s">
        <v>9980</v>
      </c>
      <c r="AJ42" s="106"/>
      <c r="AK42" s="106"/>
      <c r="AL42" s="106" t="s">
        <v>1497</v>
      </c>
      <c r="AM42" s="106"/>
    </row>
    <row r="43" spans="1:39" s="93" customFormat="1" hidden="1">
      <c r="A43" s="105">
        <v>828</v>
      </c>
      <c r="B43" s="105">
        <v>8</v>
      </c>
      <c r="C43" s="105" t="s">
        <v>1192</v>
      </c>
      <c r="D43" s="105" t="s">
        <v>591</v>
      </c>
      <c r="E43" s="105" t="s">
        <v>1193</v>
      </c>
      <c r="F43" s="105" t="str">
        <f>VLOOKUP(A43,논문증빙검증!$A:$J,10,0)</f>
        <v>인정</v>
      </c>
      <c r="G43" s="105" t="s">
        <v>2883</v>
      </c>
      <c r="H43" s="114" t="s">
        <v>2884</v>
      </c>
      <c r="I43" s="105" t="str">
        <f>VLOOKUP(A43,논문증빙검증!$A:$N,14,0)</f>
        <v>2016.09.30</v>
      </c>
      <c r="J43" s="105" t="s">
        <v>9692</v>
      </c>
      <c r="K43" s="105" t="s">
        <v>9995</v>
      </c>
      <c r="L43" s="105" t="s">
        <v>2885</v>
      </c>
      <c r="M43" s="105" t="b">
        <f t="shared" si="0"/>
        <v>0</v>
      </c>
      <c r="N43" s="105" t="s">
        <v>2885</v>
      </c>
      <c r="O43" s="105" t="str">
        <f>VLOOKUP(A43,'doi 검증'!$A:$E,5,0)</f>
        <v>인정</v>
      </c>
      <c r="P43" s="105"/>
      <c r="Q43" s="105" t="s">
        <v>35</v>
      </c>
      <c r="R43" s="105" t="s">
        <v>36</v>
      </c>
      <c r="S43" s="105"/>
      <c r="T43" s="105"/>
      <c r="U43" s="105" t="s">
        <v>2886</v>
      </c>
      <c r="V43" s="105" t="s">
        <v>1938</v>
      </c>
      <c r="W43" s="105" t="s">
        <v>2887</v>
      </c>
      <c r="X43" s="105" t="s">
        <v>40</v>
      </c>
      <c r="Y43" s="105" t="s">
        <v>2888</v>
      </c>
      <c r="Z43" s="105">
        <v>21</v>
      </c>
      <c r="AA43" s="105" t="s">
        <v>2889</v>
      </c>
      <c r="AB43" s="105">
        <v>4.7240000000000002</v>
      </c>
      <c r="AC43" s="105">
        <v>64.285714285714292</v>
      </c>
      <c r="AD43" s="105" t="s">
        <v>40</v>
      </c>
      <c r="AE43" s="105" t="s">
        <v>2890</v>
      </c>
      <c r="AF43" s="105"/>
      <c r="AG43" s="105"/>
      <c r="AH43" s="105" t="s">
        <v>2891</v>
      </c>
      <c r="AI43" s="105" t="s">
        <v>9983</v>
      </c>
      <c r="AJ43" s="105">
        <v>72</v>
      </c>
      <c r="AK43" s="105"/>
      <c r="AL43" s="105"/>
      <c r="AM43" s="105"/>
    </row>
    <row r="44" spans="1:39" s="93" customFormat="1" hidden="1">
      <c r="A44" s="105">
        <v>99</v>
      </c>
      <c r="B44" s="105">
        <v>1</v>
      </c>
      <c r="C44" s="105" t="s">
        <v>420</v>
      </c>
      <c r="D44" s="105" t="s">
        <v>421</v>
      </c>
      <c r="E44" s="105" t="s">
        <v>422</v>
      </c>
      <c r="F44" s="105" t="str">
        <f>VLOOKUP(A44,논문증빙검증!$A:$J,10,0)</f>
        <v>인정</v>
      </c>
      <c r="G44" s="105" t="s">
        <v>432</v>
      </c>
      <c r="H44" s="114" t="s">
        <v>433</v>
      </c>
      <c r="I44" s="105" t="s">
        <v>10897</v>
      </c>
      <c r="J44" s="105" t="s">
        <v>9692</v>
      </c>
      <c r="K44" s="105" t="s">
        <v>9995</v>
      </c>
      <c r="L44" s="105" t="s">
        <v>434</v>
      </c>
      <c r="M44" s="105" t="b">
        <f t="shared" si="0"/>
        <v>0</v>
      </c>
      <c r="N44" s="105" t="s">
        <v>434</v>
      </c>
      <c r="O44" s="105" t="str">
        <f>VLOOKUP(A44,'doi 검증'!$A:$E,5,0)</f>
        <v>인정</v>
      </c>
      <c r="P44" s="105"/>
      <c r="Q44" s="105" t="s">
        <v>35</v>
      </c>
      <c r="R44" s="105" t="s">
        <v>36</v>
      </c>
      <c r="S44" s="105"/>
      <c r="T44" s="105"/>
      <c r="U44" s="105" t="s">
        <v>435</v>
      </c>
      <c r="V44" s="105" t="s">
        <v>331</v>
      </c>
      <c r="W44" s="105" t="s">
        <v>436</v>
      </c>
      <c r="X44" s="105" t="s">
        <v>40</v>
      </c>
      <c r="Y44" s="105" t="s">
        <v>437</v>
      </c>
      <c r="Z44" s="105">
        <v>12</v>
      </c>
      <c r="AA44" s="105" t="s">
        <v>438</v>
      </c>
      <c r="AB44" s="105">
        <v>9.9260000000000002</v>
      </c>
      <c r="AC44" s="105">
        <v>93.877551020408163</v>
      </c>
      <c r="AD44" s="105" t="s">
        <v>40</v>
      </c>
      <c r="AE44" s="105" t="s">
        <v>422</v>
      </c>
      <c r="AF44" s="105"/>
      <c r="AG44" s="105"/>
      <c r="AH44" s="105" t="s">
        <v>439</v>
      </c>
      <c r="AI44" s="105" t="s">
        <v>9983</v>
      </c>
      <c r="AJ44" s="105">
        <v>4</v>
      </c>
      <c r="AK44" s="105" t="s">
        <v>431</v>
      </c>
      <c r="AL44" s="105"/>
      <c r="AM44" s="105"/>
    </row>
    <row r="45" spans="1:39" s="93" customFormat="1" hidden="1">
      <c r="A45" s="105">
        <v>585</v>
      </c>
      <c r="B45" s="105">
        <v>5</v>
      </c>
      <c r="C45" s="105" t="s">
        <v>1082</v>
      </c>
      <c r="D45" s="105" t="s">
        <v>1083</v>
      </c>
      <c r="E45" s="105" t="s">
        <v>1084</v>
      </c>
      <c r="F45" s="105" t="str">
        <f>VLOOKUP(A45,논문증빙검증!$A:$J,10,0)</f>
        <v>인정</v>
      </c>
      <c r="G45" s="105" t="s">
        <v>2414</v>
      </c>
      <c r="H45" s="114" t="s">
        <v>2415</v>
      </c>
      <c r="I45" s="105" t="str">
        <f>VLOOKUP(A45,논문증빙검증!$A:$N,14,0)</f>
        <v>2016.11.21</v>
      </c>
      <c r="J45" s="105" t="s">
        <v>9692</v>
      </c>
      <c r="K45" s="105" t="s">
        <v>9995</v>
      </c>
      <c r="L45" s="105" t="s">
        <v>2416</v>
      </c>
      <c r="M45" s="105" t="b">
        <f t="shared" si="0"/>
        <v>0</v>
      </c>
      <c r="N45" s="105" t="s">
        <v>2416</v>
      </c>
      <c r="O45" s="105" t="str">
        <f>VLOOKUP(A45,'doi 검증'!$A:$E,5,0)</f>
        <v>인정</v>
      </c>
      <c r="P45" s="105"/>
      <c r="Q45" s="105" t="s">
        <v>35</v>
      </c>
      <c r="R45" s="105" t="s">
        <v>63</v>
      </c>
      <c r="S45" s="105"/>
      <c r="T45" s="105"/>
      <c r="U45" s="105" t="s">
        <v>2417</v>
      </c>
      <c r="V45" s="105" t="s">
        <v>1938</v>
      </c>
      <c r="W45" s="105" t="s">
        <v>2418</v>
      </c>
      <c r="X45" s="105" t="s">
        <v>40</v>
      </c>
      <c r="Y45" s="105" t="s">
        <v>437</v>
      </c>
      <c r="Z45" s="105">
        <v>5</v>
      </c>
      <c r="AA45" s="105" t="s">
        <v>2419</v>
      </c>
      <c r="AB45" s="105">
        <v>9.6419999999999995</v>
      </c>
      <c r="AC45" s="105">
        <v>100</v>
      </c>
      <c r="AD45" s="105" t="s">
        <v>68</v>
      </c>
      <c r="AE45" s="105" t="s">
        <v>2420</v>
      </c>
      <c r="AF45" s="105"/>
      <c r="AG45" s="105"/>
      <c r="AH45" s="105" t="s">
        <v>2421</v>
      </c>
      <c r="AI45" s="105" t="s">
        <v>9983</v>
      </c>
      <c r="AJ45" s="105">
        <v>222</v>
      </c>
      <c r="AK45" s="105"/>
      <c r="AL45" s="105"/>
      <c r="AM45" s="105"/>
    </row>
    <row r="46" spans="1:39" s="93" customFormat="1" hidden="1">
      <c r="A46" s="105">
        <v>698</v>
      </c>
      <c r="B46" s="105">
        <v>3</v>
      </c>
      <c r="C46" s="105" t="s">
        <v>842</v>
      </c>
      <c r="D46" s="105" t="s">
        <v>843</v>
      </c>
      <c r="E46" s="105" t="s">
        <v>844</v>
      </c>
      <c r="F46" s="105" t="str">
        <f>VLOOKUP(A46,논문증빙검증!$A:$J,10,0)</f>
        <v>인정</v>
      </c>
      <c r="G46" s="105" t="s">
        <v>1999</v>
      </c>
      <c r="H46" s="105" t="s">
        <v>2000</v>
      </c>
      <c r="I46" s="105">
        <f>VLOOKUP(A46,논문증빙검증!$A:$N,14,0)</f>
        <v>0</v>
      </c>
      <c r="J46" s="105" t="s">
        <v>9699</v>
      </c>
      <c r="K46" s="105" t="s">
        <v>10859</v>
      </c>
      <c r="L46" s="105" t="s">
        <v>2001</v>
      </c>
      <c r="M46" s="105" t="b">
        <f t="shared" si="0"/>
        <v>0</v>
      </c>
      <c r="N46" s="105" t="s">
        <v>2001</v>
      </c>
      <c r="O46" s="105" t="str">
        <f>VLOOKUP(A46,'doi 검증'!$A:$E,5,0)</f>
        <v>인정</v>
      </c>
      <c r="P46" s="105"/>
      <c r="Q46" s="105" t="s">
        <v>35</v>
      </c>
      <c r="R46" s="105" t="s">
        <v>36</v>
      </c>
      <c r="S46" s="105" t="str">
        <f>VLOOKUP(A46,논문증빙검증!$A:$T,20,0)</f>
        <v>공동저자</v>
      </c>
      <c r="T46" s="105" t="str">
        <f>VLOOKUP(A46,논문증빙검증!$A:$R,17,0)</f>
        <v>주저자</v>
      </c>
      <c r="U46" s="105" t="s">
        <v>2002</v>
      </c>
      <c r="V46" s="105" t="s">
        <v>90</v>
      </c>
      <c r="W46" s="105">
        <v>9263373</v>
      </c>
      <c r="X46" s="105" t="s">
        <v>40</v>
      </c>
      <c r="Y46" s="105" t="s">
        <v>2003</v>
      </c>
      <c r="Z46" s="105">
        <v>37</v>
      </c>
      <c r="AA46" s="105" t="s">
        <v>2004</v>
      </c>
      <c r="AB46" s="105">
        <v>19.503</v>
      </c>
      <c r="AC46" s="105">
        <v>100</v>
      </c>
      <c r="AD46" s="105" t="s">
        <v>40</v>
      </c>
      <c r="AE46" s="105" t="s">
        <v>844</v>
      </c>
      <c r="AF46" s="105"/>
      <c r="AG46" s="105"/>
      <c r="AH46" s="105" t="s">
        <v>2005</v>
      </c>
      <c r="AI46" s="105" t="s">
        <v>9983</v>
      </c>
      <c r="AJ46" s="105">
        <v>200</v>
      </c>
      <c r="AK46" s="105"/>
      <c r="AL46" s="105"/>
      <c r="AM46" s="105"/>
    </row>
    <row r="47" spans="1:39" s="93" customFormat="1" hidden="1">
      <c r="A47" s="105">
        <v>1284</v>
      </c>
      <c r="B47" s="105">
        <v>1</v>
      </c>
      <c r="C47" s="105" t="s">
        <v>2311</v>
      </c>
      <c r="D47" s="105" t="s">
        <v>2312</v>
      </c>
      <c r="E47" s="105" t="s">
        <v>2313</v>
      </c>
      <c r="F47" s="105" t="str">
        <f>VLOOKUP(A47,논문증빙검증!$A:$J,10,0)</f>
        <v>인정</v>
      </c>
      <c r="G47" s="105" t="s">
        <v>2562</v>
      </c>
      <c r="H47" s="105" t="s">
        <v>2000</v>
      </c>
      <c r="I47" s="105">
        <f>VLOOKUP(A47,논문증빙검증!$A:$N,14,0)</f>
        <v>0</v>
      </c>
      <c r="J47" s="105" t="s">
        <v>9699</v>
      </c>
      <c r="K47" s="105" t="s">
        <v>10859</v>
      </c>
      <c r="L47" s="105" t="s">
        <v>2563</v>
      </c>
      <c r="M47" s="105" t="b">
        <f t="shared" si="0"/>
        <v>0</v>
      </c>
      <c r="N47" s="105" t="s">
        <v>2563</v>
      </c>
      <c r="O47" s="105" t="str">
        <f>VLOOKUP(A47,'doi 검증'!$A:$E,5,0)</f>
        <v>인정</v>
      </c>
      <c r="P47" s="105"/>
      <c r="Q47" s="105" t="s">
        <v>35</v>
      </c>
      <c r="R47" s="105" t="s">
        <v>36</v>
      </c>
      <c r="S47" s="105">
        <f>VLOOKUP(A47,논문증빙검증!$A:$T,20,0)</f>
        <v>0</v>
      </c>
      <c r="T47" s="105" t="str">
        <f>VLOOKUP(A47,논문증빙검증!$A:$R,17,0)</f>
        <v>주저자</v>
      </c>
      <c r="U47" s="105" t="s">
        <v>2564</v>
      </c>
      <c r="V47" s="105" t="s">
        <v>2316</v>
      </c>
      <c r="W47" s="105" t="s">
        <v>2565</v>
      </c>
      <c r="X47" s="105" t="s">
        <v>40</v>
      </c>
      <c r="Y47" s="105" t="s">
        <v>2003</v>
      </c>
      <c r="Z47" s="105">
        <v>49</v>
      </c>
      <c r="AA47" s="105" t="s">
        <v>2566</v>
      </c>
      <c r="AB47" s="105">
        <v>13.273</v>
      </c>
      <c r="AC47" s="105">
        <v>98.113207547169807</v>
      </c>
      <c r="AD47" s="105" t="s">
        <v>40</v>
      </c>
      <c r="AE47" s="105" t="s">
        <v>2313</v>
      </c>
      <c r="AF47" s="105"/>
      <c r="AG47" s="105"/>
      <c r="AH47" s="105" t="s">
        <v>2567</v>
      </c>
      <c r="AI47" s="105" t="s">
        <v>9983</v>
      </c>
      <c r="AJ47" s="105">
        <v>307</v>
      </c>
      <c r="AK47" s="105"/>
      <c r="AL47" s="105"/>
      <c r="AM47" s="105"/>
    </row>
    <row r="48" spans="1:39" s="93" customFormat="1" hidden="1">
      <c r="A48" s="106">
        <v>1342</v>
      </c>
      <c r="B48" s="106">
        <v>4</v>
      </c>
      <c r="C48" s="106" t="s">
        <v>3194</v>
      </c>
      <c r="D48" s="106" t="s">
        <v>3195</v>
      </c>
      <c r="E48" s="106" t="s">
        <v>3196</v>
      </c>
      <c r="F48" s="105" t="str">
        <f>VLOOKUP(A48,논문증빙검증!$A:$J,10,0)</f>
        <v>인정</v>
      </c>
      <c r="G48" s="106" t="s">
        <v>7162</v>
      </c>
      <c r="H48" s="106" t="s">
        <v>7163</v>
      </c>
      <c r="I48" s="105" t="str">
        <f>VLOOKUP(A48,논문증빙검증!$A:$N,14,0)</f>
        <v>O</v>
      </c>
      <c r="J48" s="106"/>
      <c r="K48" s="106" t="s">
        <v>9997</v>
      </c>
      <c r="L48" s="105" t="s">
        <v>7164</v>
      </c>
      <c r="M48" s="105" t="b">
        <f t="shared" si="0"/>
        <v>0</v>
      </c>
      <c r="N48" s="106" t="s">
        <v>7164</v>
      </c>
      <c r="O48" s="105" t="str">
        <f>VLOOKUP(A48,'doi 검증'!$A:$E,5,0)</f>
        <v>인정</v>
      </c>
      <c r="P48" s="106"/>
      <c r="Q48" s="106" t="s">
        <v>122</v>
      </c>
      <c r="R48" s="106" t="s">
        <v>36</v>
      </c>
      <c r="S48" s="106"/>
      <c r="T48" s="106"/>
      <c r="U48" s="106" t="s">
        <v>10010</v>
      </c>
      <c r="V48" s="106" t="s">
        <v>6805</v>
      </c>
      <c r="W48" s="106" t="s">
        <v>7166</v>
      </c>
      <c r="X48" s="106" t="s">
        <v>10011</v>
      </c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5" t="s">
        <v>9980</v>
      </c>
      <c r="AJ48" s="106"/>
      <c r="AK48" s="106"/>
      <c r="AL48" s="106" t="s">
        <v>1497</v>
      </c>
      <c r="AM48" s="106" t="s">
        <v>9997</v>
      </c>
    </row>
    <row r="49" spans="1:40" s="93" customFormat="1" hidden="1">
      <c r="A49" s="105">
        <v>1171</v>
      </c>
      <c r="B49" s="105">
        <v>5</v>
      </c>
      <c r="C49" s="105" t="s">
        <v>524</v>
      </c>
      <c r="D49" s="105" t="s">
        <v>525</v>
      </c>
      <c r="E49" s="105" t="s">
        <v>526</v>
      </c>
      <c r="F49" s="105" t="str">
        <f>VLOOKUP(A49,논문증빙검증!$A:$J,10,0)</f>
        <v>인정</v>
      </c>
      <c r="G49" s="105" t="s">
        <v>3078</v>
      </c>
      <c r="H49" s="105" t="s">
        <v>3079</v>
      </c>
      <c r="I49" s="105" t="str">
        <f>VLOOKUP(A49,논문증빙검증!$A:$N,14,0)</f>
        <v>2016.10.21</v>
      </c>
      <c r="J49" s="107" t="s">
        <v>9996</v>
      </c>
      <c r="K49" s="105" t="s">
        <v>10859</v>
      </c>
      <c r="L49" s="105" t="s">
        <v>3080</v>
      </c>
      <c r="M49" s="105" t="b">
        <f t="shared" si="0"/>
        <v>0</v>
      </c>
      <c r="N49" s="105" t="s">
        <v>3081</v>
      </c>
      <c r="O49" s="105" t="str">
        <f>VLOOKUP(A49,'doi 검증'!$A:$E,5,0)</f>
        <v>인정</v>
      </c>
      <c r="P49" s="105"/>
      <c r="Q49" s="105" t="s">
        <v>35</v>
      </c>
      <c r="R49" s="105" t="s">
        <v>63</v>
      </c>
      <c r="S49" s="105">
        <f>VLOOKUP(A49,논문증빙검증!$A:$T,20,0)</f>
        <v>0</v>
      </c>
      <c r="T49" s="105" t="str">
        <f>VLOOKUP(A49,논문증빙검증!$A:$R,17,0)</f>
        <v>기타저자</v>
      </c>
      <c r="U49" s="105" t="s">
        <v>3082</v>
      </c>
      <c r="V49" s="105" t="s">
        <v>78</v>
      </c>
      <c r="W49" s="105" t="s">
        <v>39</v>
      </c>
      <c r="X49" s="105" t="s">
        <v>40</v>
      </c>
      <c r="Y49" s="105" t="s">
        <v>2003</v>
      </c>
      <c r="Z49" s="105">
        <v>11</v>
      </c>
      <c r="AA49" s="105" t="s">
        <v>3083</v>
      </c>
      <c r="AB49" s="105">
        <v>6.4980000000000002</v>
      </c>
      <c r="AC49" s="105">
        <v>92.574257425742573</v>
      </c>
      <c r="AD49" s="105" t="s">
        <v>68</v>
      </c>
      <c r="AE49" s="105" t="s">
        <v>1249</v>
      </c>
      <c r="AF49" s="105"/>
      <c r="AG49" s="105"/>
      <c r="AH49" s="105" t="s">
        <v>3084</v>
      </c>
      <c r="AI49" s="105" t="s">
        <v>9983</v>
      </c>
      <c r="AJ49" s="105">
        <v>152</v>
      </c>
      <c r="AK49" s="105"/>
      <c r="AL49" s="105"/>
      <c r="AM49" s="105"/>
    </row>
    <row r="50" spans="1:40" s="93" customFormat="1" hidden="1">
      <c r="A50" s="105">
        <v>1540</v>
      </c>
      <c r="B50" s="105">
        <v>6</v>
      </c>
      <c r="C50" s="105" t="s">
        <v>324</v>
      </c>
      <c r="D50" s="105" t="s">
        <v>325</v>
      </c>
      <c r="E50" s="105" t="s">
        <v>326</v>
      </c>
      <c r="F50" s="105" t="str">
        <f>VLOOKUP(A50,논문증빙검증!$A:$J,10,0)</f>
        <v>인정</v>
      </c>
      <c r="G50" s="105" t="s">
        <v>5829</v>
      </c>
      <c r="H50" s="105" t="s">
        <v>5830</v>
      </c>
      <c r="I50" s="105" t="str">
        <f>VLOOKUP(A50,논문증빙검증!$A:$N,14,0)</f>
        <v>O</v>
      </c>
      <c r="J50" s="105" t="s">
        <v>9699</v>
      </c>
      <c r="K50" s="105" t="s">
        <v>10859</v>
      </c>
      <c r="L50" s="105" t="s">
        <v>5831</v>
      </c>
      <c r="M50" s="105" t="b">
        <f t="shared" si="0"/>
        <v>0</v>
      </c>
      <c r="N50" s="105" t="s">
        <v>5831</v>
      </c>
      <c r="O50" s="105" t="str">
        <f>VLOOKUP(A50,'doi 검증'!$A:$E,5,0)</f>
        <v>인정</v>
      </c>
      <c r="P50" s="105"/>
      <c r="Q50" s="105" t="s">
        <v>35</v>
      </c>
      <c r="R50" s="105" t="s">
        <v>495</v>
      </c>
      <c r="S50" s="105">
        <f>VLOOKUP(A50,논문증빙검증!$A:$T,20,0)</f>
        <v>0</v>
      </c>
      <c r="T50" s="105" t="str">
        <f>VLOOKUP(A50,논문증빙검증!$A:$R,17,0)</f>
        <v>교신저자</v>
      </c>
      <c r="U50" s="105" t="s">
        <v>5832</v>
      </c>
      <c r="V50" s="105" t="s">
        <v>5833</v>
      </c>
      <c r="W50" s="105" t="s">
        <v>39</v>
      </c>
      <c r="X50" s="105" t="s">
        <v>40</v>
      </c>
      <c r="Y50" s="105" t="s">
        <v>5834</v>
      </c>
      <c r="Z50" s="105">
        <v>342</v>
      </c>
      <c r="AA50" s="105" t="s">
        <v>5826</v>
      </c>
      <c r="AB50" s="105">
        <v>38.531999999999996</v>
      </c>
      <c r="AC50" s="105">
        <v>100</v>
      </c>
      <c r="AD50" s="105" t="s">
        <v>68</v>
      </c>
      <c r="AE50" s="105" t="s">
        <v>5835</v>
      </c>
      <c r="AF50" s="105"/>
      <c r="AG50" s="105"/>
      <c r="AH50" s="105" t="s">
        <v>5828</v>
      </c>
      <c r="AI50" s="105" t="s">
        <v>9983</v>
      </c>
      <c r="AJ50" s="105">
        <v>10</v>
      </c>
      <c r="AK50" s="105" t="s">
        <v>44</v>
      </c>
      <c r="AL50" s="105"/>
      <c r="AM50" s="105"/>
    </row>
    <row r="51" spans="1:40" s="93" customFormat="1" hidden="1">
      <c r="A51" s="105">
        <v>279</v>
      </c>
      <c r="B51" s="105">
        <v>3</v>
      </c>
      <c r="C51" s="105" t="s">
        <v>1165</v>
      </c>
      <c r="D51" s="105" t="s">
        <v>1166</v>
      </c>
      <c r="E51" s="105" t="s">
        <v>1167</v>
      </c>
      <c r="F51" s="105" t="str">
        <f>VLOOKUP(A51,논문증빙검증!$A:$J,10,0)</f>
        <v>인정</v>
      </c>
      <c r="G51" s="105" t="s">
        <v>2171</v>
      </c>
      <c r="H51" s="105" t="s">
        <v>2172</v>
      </c>
      <c r="I51" s="105" t="str">
        <f>VLOOKUP(A51,논문증빙검증!$A:$N,14,0)</f>
        <v>O</v>
      </c>
      <c r="J51" s="105" t="s">
        <v>9699</v>
      </c>
      <c r="K51" s="105" t="s">
        <v>10859</v>
      </c>
      <c r="L51" s="105" t="s">
        <v>2173</v>
      </c>
      <c r="M51" s="105" t="b">
        <f t="shared" si="0"/>
        <v>0</v>
      </c>
      <c r="N51" s="105" t="s">
        <v>2173</v>
      </c>
      <c r="O51" s="105" t="str">
        <f>VLOOKUP(A51,'doi 검증'!$A:$E,5,0)</f>
        <v>인정</v>
      </c>
      <c r="P51" s="105"/>
      <c r="Q51" s="105" t="s">
        <v>35</v>
      </c>
      <c r="R51" s="105" t="s">
        <v>36</v>
      </c>
      <c r="S51" s="105">
        <f>VLOOKUP(A51,논문증빙검증!$A:$T,20,0)</f>
        <v>0</v>
      </c>
      <c r="T51" s="105" t="str">
        <f>VLOOKUP(A51,논문증빙검증!$A:$R,17,0)</f>
        <v>주저자</v>
      </c>
      <c r="U51" s="105" t="s">
        <v>2174</v>
      </c>
      <c r="V51" s="105" t="s">
        <v>78</v>
      </c>
      <c r="W51" s="105">
        <v>13594311</v>
      </c>
      <c r="X51" s="105" t="s">
        <v>40</v>
      </c>
      <c r="Y51" s="105" t="s">
        <v>2175</v>
      </c>
      <c r="Z51" s="105">
        <v>19</v>
      </c>
      <c r="AA51" s="105" t="s">
        <v>2176</v>
      </c>
      <c r="AB51" s="105">
        <v>5.2949999999999999</v>
      </c>
      <c r="AC51" s="105">
        <v>91.525423728813564</v>
      </c>
      <c r="AD51" s="105" t="s">
        <v>40</v>
      </c>
      <c r="AE51" s="105" t="s">
        <v>1167</v>
      </c>
      <c r="AF51" s="105"/>
      <c r="AG51" s="105"/>
      <c r="AH51" s="105" t="s">
        <v>2177</v>
      </c>
      <c r="AI51" s="105" t="s">
        <v>9983</v>
      </c>
      <c r="AJ51" s="105">
        <v>110</v>
      </c>
      <c r="AK51" s="105"/>
      <c r="AL51" s="105"/>
      <c r="AM51" s="105"/>
    </row>
    <row r="52" spans="1:40" s="93" customFormat="1" hidden="1">
      <c r="A52" s="108">
        <v>1566</v>
      </c>
      <c r="B52" s="108">
        <v>6</v>
      </c>
      <c r="C52" s="108" t="s">
        <v>7890</v>
      </c>
      <c r="D52" s="108" t="s">
        <v>7891</v>
      </c>
      <c r="E52" s="108" t="s">
        <v>7892</v>
      </c>
      <c r="F52" s="105" t="str">
        <f>VLOOKUP(A52,논문증빙검증!$A:$J,10,0)</f>
        <v>인정</v>
      </c>
      <c r="G52" s="108" t="s">
        <v>8328</v>
      </c>
      <c r="H52" s="108" t="s">
        <v>8329</v>
      </c>
      <c r="I52" s="105">
        <f>VLOOKUP(A52,논문증빙검증!$A:$N,14,0)</f>
        <v>0</v>
      </c>
      <c r="J52" s="108"/>
      <c r="K52" s="108" t="s">
        <v>9997</v>
      </c>
      <c r="L52" s="105" t="s">
        <v>8330</v>
      </c>
      <c r="M52" s="105" t="b">
        <f t="shared" si="0"/>
        <v>0</v>
      </c>
      <c r="N52" s="108" t="s">
        <v>8331</v>
      </c>
      <c r="O52" s="105" t="str">
        <f>VLOOKUP(A52,'doi 검증'!$A:$E,5,0)</f>
        <v>인정</v>
      </c>
      <c r="P52" s="108"/>
      <c r="Q52" s="108" t="s">
        <v>7489</v>
      </c>
      <c r="R52" s="108" t="s">
        <v>173</v>
      </c>
      <c r="S52" s="108"/>
      <c r="T52" s="108"/>
      <c r="U52" s="108" t="s">
        <v>8332</v>
      </c>
      <c r="V52" s="108" t="s">
        <v>8333</v>
      </c>
      <c r="W52" s="108" t="s">
        <v>8334</v>
      </c>
      <c r="X52" s="108" t="s">
        <v>10890</v>
      </c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5" t="s">
        <v>9980</v>
      </c>
      <c r="AJ52" s="108"/>
      <c r="AK52" s="108"/>
      <c r="AL52" s="108" t="s">
        <v>553</v>
      </c>
      <c r="AM52" s="108" t="s">
        <v>8889</v>
      </c>
    </row>
    <row r="53" spans="1:40" s="93" customFormat="1" hidden="1">
      <c r="A53" s="105">
        <v>416</v>
      </c>
      <c r="B53" s="105">
        <v>1</v>
      </c>
      <c r="C53" s="105" t="s">
        <v>6728</v>
      </c>
      <c r="D53" s="105" t="s">
        <v>6729</v>
      </c>
      <c r="E53" s="105" t="s">
        <v>6730</v>
      </c>
      <c r="F53" s="105" t="str">
        <f>VLOOKUP(A53,논문증빙검증!$A:$J,10,0)</f>
        <v>인정</v>
      </c>
      <c r="G53" s="105" t="s">
        <v>6731</v>
      </c>
      <c r="H53" s="105" t="s">
        <v>6732</v>
      </c>
      <c r="I53" s="105" t="str">
        <f>VLOOKUP(A53,논문증빙검증!$A:$N,14,0)</f>
        <v>O</v>
      </c>
      <c r="J53" s="105" t="s">
        <v>9699</v>
      </c>
      <c r="K53" s="105" t="s">
        <v>10859</v>
      </c>
      <c r="L53" s="105" t="s">
        <v>6733</v>
      </c>
      <c r="M53" s="105" t="b">
        <f t="shared" si="0"/>
        <v>0</v>
      </c>
      <c r="N53" s="105" t="s">
        <v>6733</v>
      </c>
      <c r="O53" s="105" t="str">
        <f>VLOOKUP(A53,'doi 검증'!$A:$E,5,0)</f>
        <v>인정</v>
      </c>
      <c r="P53" s="105"/>
      <c r="Q53" s="105" t="s">
        <v>35</v>
      </c>
      <c r="R53" s="105" t="s">
        <v>36</v>
      </c>
      <c r="S53" s="105">
        <f>VLOOKUP(A53,논문증빙검증!$A:$T,20,0)</f>
        <v>0</v>
      </c>
      <c r="T53" s="105" t="str">
        <f>VLOOKUP(A53,논문증빙검증!$A:$R,17,0)</f>
        <v>주저자</v>
      </c>
      <c r="U53" s="105" t="s">
        <v>6734</v>
      </c>
      <c r="V53" s="105" t="s">
        <v>6709</v>
      </c>
      <c r="W53" s="105" t="s">
        <v>6735</v>
      </c>
      <c r="X53" s="105" t="s">
        <v>40</v>
      </c>
      <c r="Y53" s="105" t="s">
        <v>1967</v>
      </c>
      <c r="Z53" s="105">
        <v>12</v>
      </c>
      <c r="AA53" s="105" t="s">
        <v>6736</v>
      </c>
      <c r="AB53" s="105">
        <v>8.391</v>
      </c>
      <c r="AC53" s="105">
        <v>98.484848484848484</v>
      </c>
      <c r="AD53" s="105" t="s">
        <v>40</v>
      </c>
      <c r="AE53" s="105" t="s">
        <v>6730</v>
      </c>
      <c r="AF53" s="105"/>
      <c r="AG53" s="105"/>
      <c r="AH53" s="105" t="s">
        <v>6737</v>
      </c>
      <c r="AI53" s="105" t="s">
        <v>9983</v>
      </c>
      <c r="AJ53" s="105">
        <v>11</v>
      </c>
      <c r="AK53" s="105" t="s">
        <v>953</v>
      </c>
      <c r="AL53" s="105"/>
      <c r="AM53" s="105"/>
    </row>
    <row r="54" spans="1:40" s="93" customFormat="1" hidden="1">
      <c r="A54" s="105">
        <v>241</v>
      </c>
      <c r="B54" s="105">
        <v>7</v>
      </c>
      <c r="C54" s="105" t="s">
        <v>999</v>
      </c>
      <c r="D54" s="105" t="s">
        <v>1000</v>
      </c>
      <c r="E54" s="105" t="s">
        <v>1001</v>
      </c>
      <c r="F54" s="105" t="str">
        <f>VLOOKUP(A54,논문증빙검증!$A:$J,10,0)</f>
        <v>인정</v>
      </c>
      <c r="G54" s="105" t="s">
        <v>1763</v>
      </c>
      <c r="H54" s="105" t="s">
        <v>1764</v>
      </c>
      <c r="I54" s="105">
        <f>VLOOKUP(A54,논문증빙검증!$A:$N,14,0)</f>
        <v>0</v>
      </c>
      <c r="J54" s="105" t="s">
        <v>9699</v>
      </c>
      <c r="K54" s="105" t="s">
        <v>10859</v>
      </c>
      <c r="L54" s="105" t="s">
        <v>1765</v>
      </c>
      <c r="M54" s="105" t="b">
        <f t="shared" si="0"/>
        <v>0</v>
      </c>
      <c r="N54" s="105" t="s">
        <v>1765</v>
      </c>
      <c r="O54" s="105" t="str">
        <f>VLOOKUP(A54,'doi 검증'!$A:$E,5,0)</f>
        <v>인정</v>
      </c>
      <c r="P54" s="105"/>
      <c r="Q54" s="105" t="s">
        <v>35</v>
      </c>
      <c r="R54" s="105" t="s">
        <v>122</v>
      </c>
      <c r="S54" s="105">
        <f>VLOOKUP(A54,논문증빙검증!$A:$T,20,0)</f>
        <v>0</v>
      </c>
      <c r="T54" s="105" t="str">
        <f>VLOOKUP(A54,논문증빙검증!$A:$R,17,0)</f>
        <v>기타저자</v>
      </c>
      <c r="U54" s="105" t="s">
        <v>1766</v>
      </c>
      <c r="V54" s="105" t="s">
        <v>1767</v>
      </c>
      <c r="W54" s="105" t="s">
        <v>39</v>
      </c>
      <c r="X54" s="105" t="s">
        <v>40</v>
      </c>
      <c r="Y54" s="105" t="s">
        <v>1543</v>
      </c>
      <c r="Z54" s="105">
        <v>16</v>
      </c>
      <c r="AA54" s="105" t="s">
        <v>1768</v>
      </c>
      <c r="AB54" s="105">
        <v>8.8970000000000002</v>
      </c>
      <c r="AC54" s="105">
        <v>89.308176100628927</v>
      </c>
      <c r="AD54" s="105" t="s">
        <v>68</v>
      </c>
      <c r="AE54" s="105" t="s">
        <v>1009</v>
      </c>
      <c r="AF54" s="105"/>
      <c r="AG54" s="105"/>
      <c r="AH54" s="105" t="s">
        <v>1769</v>
      </c>
      <c r="AI54" s="105" t="s">
        <v>9983</v>
      </c>
      <c r="AJ54" s="105">
        <v>10</v>
      </c>
      <c r="AK54" s="105" t="s">
        <v>601</v>
      </c>
      <c r="AL54" s="105"/>
      <c r="AM54" s="105"/>
    </row>
    <row r="55" spans="1:40" s="93" customFormat="1" hidden="1">
      <c r="A55" s="105">
        <v>254</v>
      </c>
      <c r="B55" s="105">
        <v>7</v>
      </c>
      <c r="C55" s="105" t="s">
        <v>296</v>
      </c>
      <c r="D55" s="105" t="s">
        <v>297</v>
      </c>
      <c r="E55" s="105" t="s">
        <v>298</v>
      </c>
      <c r="F55" s="105" t="str">
        <f>VLOOKUP(A55,논문증빙검증!$A:$J,10,0)</f>
        <v>인정</v>
      </c>
      <c r="G55" s="105" t="s">
        <v>5382</v>
      </c>
      <c r="H55" s="105" t="s">
        <v>5383</v>
      </c>
      <c r="I55" s="105" t="str">
        <f>VLOOKUP(A55,논문증빙검증!$A:$N,14,0)</f>
        <v>ㅇ</v>
      </c>
      <c r="J55" s="105" t="s">
        <v>9699</v>
      </c>
      <c r="K55" s="105" t="s">
        <v>10859</v>
      </c>
      <c r="L55" s="105" t="s">
        <v>5384</v>
      </c>
      <c r="M55" s="105" t="b">
        <f t="shared" si="0"/>
        <v>0</v>
      </c>
      <c r="N55" s="105" t="s">
        <v>5384</v>
      </c>
      <c r="O55" s="105" t="str">
        <f>VLOOKUP(A55,'doi 검증'!$A:$E,5,0)</f>
        <v>인정</v>
      </c>
      <c r="P55" s="105"/>
      <c r="Q55" s="105" t="s">
        <v>35</v>
      </c>
      <c r="R55" s="105" t="s">
        <v>173</v>
      </c>
      <c r="S55" s="105">
        <f>VLOOKUP(A55,논문증빙검증!$A:$T,20,0)</f>
        <v>0</v>
      </c>
      <c r="T55" s="105" t="str">
        <f>VLOOKUP(A55,논문증빙검증!$A:$R,17,0)</f>
        <v>기타저자</v>
      </c>
      <c r="U55" s="105" t="s">
        <v>5385</v>
      </c>
      <c r="V55" s="105" t="s">
        <v>4555</v>
      </c>
      <c r="W55" s="105" t="s">
        <v>39</v>
      </c>
      <c r="X55" s="105" t="s">
        <v>40</v>
      </c>
      <c r="Y55" s="105" t="s">
        <v>4464</v>
      </c>
      <c r="Z55" s="105">
        <v>96</v>
      </c>
      <c r="AA55" s="105" t="s">
        <v>5386</v>
      </c>
      <c r="AB55" s="105">
        <v>15.881</v>
      </c>
      <c r="AC55" s="105">
        <v>93.993993993993996</v>
      </c>
      <c r="AD55" s="105" t="s">
        <v>68</v>
      </c>
      <c r="AE55" s="105" t="s">
        <v>5387</v>
      </c>
      <c r="AF55" s="105"/>
      <c r="AG55" s="105"/>
      <c r="AH55" s="105" t="s">
        <v>43</v>
      </c>
      <c r="AI55" s="105" t="s">
        <v>9983</v>
      </c>
      <c r="AJ55" s="105">
        <v>11</v>
      </c>
      <c r="AK55" s="105" t="s">
        <v>44</v>
      </c>
      <c r="AL55" s="105"/>
      <c r="AM55" s="105"/>
    </row>
    <row r="56" spans="1:40" s="93" customFormat="1" hidden="1">
      <c r="A56" s="105">
        <v>1573</v>
      </c>
      <c r="B56" s="105">
        <v>3</v>
      </c>
      <c r="C56" s="105" t="s">
        <v>5025</v>
      </c>
      <c r="D56" s="105" t="s">
        <v>5026</v>
      </c>
      <c r="E56" s="105" t="s">
        <v>5027</v>
      </c>
      <c r="F56" s="105" t="str">
        <f>VLOOKUP(A56,논문증빙검증!$A:$J,10,0)</f>
        <v>인정</v>
      </c>
      <c r="G56" s="105" t="s">
        <v>5028</v>
      </c>
      <c r="H56" s="105" t="s">
        <v>5029</v>
      </c>
      <c r="I56" s="105" t="str">
        <f>VLOOKUP(A56,논문증빙검증!$A:$N,14,0)</f>
        <v>2016.12.19</v>
      </c>
      <c r="J56" s="107" t="s">
        <v>9996</v>
      </c>
      <c r="K56" s="105" t="s">
        <v>10859</v>
      </c>
      <c r="L56" s="105" t="s">
        <v>5030</v>
      </c>
      <c r="M56" s="105" t="b">
        <f t="shared" si="0"/>
        <v>0</v>
      </c>
      <c r="N56" s="105" t="s">
        <v>5030</v>
      </c>
      <c r="O56" s="105" t="str">
        <f>VLOOKUP(A56,'doi 검증'!$A:$E,5,0)</f>
        <v>인정</v>
      </c>
      <c r="P56" s="105"/>
      <c r="Q56" s="105" t="s">
        <v>35</v>
      </c>
      <c r="R56" s="105" t="s">
        <v>36</v>
      </c>
      <c r="S56" s="105" t="str">
        <f>VLOOKUP(A56,논문증빙검증!$A:$T,20,0)</f>
        <v>공동저자</v>
      </c>
      <c r="T56" s="105" t="str">
        <f>VLOOKUP(A56,논문증빙검증!$A:$R,17,0)</f>
        <v>주저자</v>
      </c>
      <c r="U56" s="105" t="s">
        <v>5031</v>
      </c>
      <c r="V56" s="105" t="s">
        <v>38</v>
      </c>
      <c r="W56" s="105" t="s">
        <v>39</v>
      </c>
      <c r="X56" s="105" t="s">
        <v>40</v>
      </c>
      <c r="Y56" s="105" t="s">
        <v>5032</v>
      </c>
      <c r="Z56" s="105">
        <v>18</v>
      </c>
      <c r="AA56" s="105" t="s">
        <v>5015</v>
      </c>
      <c r="AB56" s="105">
        <v>9.2289999999999992</v>
      </c>
      <c r="AC56" s="105">
        <v>87.087087087087085</v>
      </c>
      <c r="AD56" s="105" t="s">
        <v>40</v>
      </c>
      <c r="AE56" s="105" t="s">
        <v>5033</v>
      </c>
      <c r="AF56" s="105"/>
      <c r="AG56" s="105"/>
      <c r="AH56" s="105" t="s">
        <v>4880</v>
      </c>
      <c r="AI56" s="105" t="s">
        <v>9983</v>
      </c>
      <c r="AJ56" s="105">
        <v>9</v>
      </c>
      <c r="AK56" s="105" t="s">
        <v>44</v>
      </c>
      <c r="AL56" s="105"/>
      <c r="AM56" s="105"/>
    </row>
    <row r="57" spans="1:40" s="93" customFormat="1" hidden="1">
      <c r="A57" s="105">
        <v>1031</v>
      </c>
      <c r="B57" s="105">
        <v>4</v>
      </c>
      <c r="C57" s="105" t="s">
        <v>2162</v>
      </c>
      <c r="D57" s="105" t="s">
        <v>2163</v>
      </c>
      <c r="E57" s="105" t="s">
        <v>2164</v>
      </c>
      <c r="F57" s="105" t="str">
        <f>VLOOKUP(A57,논문증빙검증!$A:$J,10,0)</f>
        <v>인정</v>
      </c>
      <c r="G57" s="105" t="s">
        <v>6908</v>
      </c>
      <c r="H57" s="105" t="s">
        <v>5029</v>
      </c>
      <c r="I57" s="105" t="str">
        <f>VLOOKUP(A57,논문증빙검증!$A:$N,14,0)</f>
        <v>2017.01.18</v>
      </c>
      <c r="J57" s="105" t="s">
        <v>9699</v>
      </c>
      <c r="K57" s="105" t="s">
        <v>10859</v>
      </c>
      <c r="L57" s="105" t="s">
        <v>6909</v>
      </c>
      <c r="M57" s="105" t="b">
        <f t="shared" si="0"/>
        <v>0</v>
      </c>
      <c r="N57" s="105" t="s">
        <v>6909</v>
      </c>
      <c r="O57" s="105" t="str">
        <f>VLOOKUP(A57,'doi 검증'!$A:$E,5,0)</f>
        <v>인정</v>
      </c>
      <c r="P57" s="105"/>
      <c r="Q57" s="105" t="s">
        <v>35</v>
      </c>
      <c r="R57" s="105" t="s">
        <v>36</v>
      </c>
      <c r="S57" s="105">
        <f>VLOOKUP(A57,논문증빙검증!$A:$T,20,0)</f>
        <v>0</v>
      </c>
      <c r="T57" s="105" t="str">
        <f>VLOOKUP(A57,논문증빙검증!$A:$R,17,0)</f>
        <v>주저자</v>
      </c>
      <c r="U57" s="105" t="s">
        <v>6910</v>
      </c>
      <c r="V57" s="105" t="s">
        <v>6870</v>
      </c>
      <c r="W57" s="105">
        <v>10518223</v>
      </c>
      <c r="X57" s="105" t="s">
        <v>40</v>
      </c>
      <c r="Y57" s="105" t="s">
        <v>1258</v>
      </c>
      <c r="Z57" s="105">
        <v>14</v>
      </c>
      <c r="AA57" s="105" t="s">
        <v>6911</v>
      </c>
      <c r="AB57" s="105">
        <v>1.704</v>
      </c>
      <c r="AC57" s="105">
        <v>31.25</v>
      </c>
      <c r="AD57" s="105" t="s">
        <v>40</v>
      </c>
      <c r="AE57" s="105" t="s">
        <v>6912</v>
      </c>
      <c r="AF57" s="105"/>
      <c r="AG57" s="105"/>
      <c r="AH57" s="105" t="s">
        <v>6913</v>
      </c>
      <c r="AI57" s="105" t="s">
        <v>9983</v>
      </c>
      <c r="AJ57" s="105">
        <v>27</v>
      </c>
      <c r="AK57" s="105" t="s">
        <v>69</v>
      </c>
      <c r="AL57" s="105"/>
      <c r="AM57" s="105"/>
    </row>
    <row r="58" spans="1:40" s="93" customFormat="1" hidden="1">
      <c r="A58" s="110">
        <v>527</v>
      </c>
      <c r="B58" s="110">
        <v>7</v>
      </c>
      <c r="C58" s="110" t="s">
        <v>8285</v>
      </c>
      <c r="D58" s="110" t="s">
        <v>8286</v>
      </c>
      <c r="E58" s="110" t="s">
        <v>8287</v>
      </c>
      <c r="F58" s="105" t="str">
        <f>VLOOKUP(A58,논문증빙검증!$A:$J,10,0)</f>
        <v>인정</v>
      </c>
      <c r="G58" s="110" t="s">
        <v>8522</v>
      </c>
      <c r="H58" s="110" t="s">
        <v>5029</v>
      </c>
      <c r="I58" s="105" t="str">
        <f>VLOOKUP(A58,논문증빙검증!$A:$N,14,0)</f>
        <v>2017.01.18</v>
      </c>
      <c r="J58" s="105" t="s">
        <v>9699</v>
      </c>
      <c r="K58" s="110" t="s">
        <v>10859</v>
      </c>
      <c r="L58" s="105" t="s">
        <v>8523</v>
      </c>
      <c r="M58" s="105" t="b">
        <f t="shared" si="0"/>
        <v>0</v>
      </c>
      <c r="N58" s="110" t="s">
        <v>8524</v>
      </c>
      <c r="O58" s="105" t="str">
        <f>VLOOKUP(A58,'doi 검증'!$A:$E,5,0)</f>
        <v>인정</v>
      </c>
      <c r="P58" s="110"/>
      <c r="Q58" s="110" t="s">
        <v>35</v>
      </c>
      <c r="R58" s="110" t="s">
        <v>63</v>
      </c>
      <c r="S58" s="105">
        <f>VLOOKUP(A58,논문증빙검증!$A:$T,20,0)</f>
        <v>0</v>
      </c>
      <c r="T58" s="105" t="str">
        <f>VLOOKUP(A58,논문증빙검증!$A:$R,17,0)</f>
        <v>기타저자</v>
      </c>
      <c r="U58" s="110" t="s">
        <v>8525</v>
      </c>
      <c r="V58" s="110" t="s">
        <v>78</v>
      </c>
      <c r="W58" s="110" t="s">
        <v>3899</v>
      </c>
      <c r="X58" s="110" t="s">
        <v>8903</v>
      </c>
      <c r="Y58" s="110" t="s">
        <v>8930</v>
      </c>
      <c r="Z58" s="110" t="s">
        <v>8927</v>
      </c>
      <c r="AA58" s="110">
        <v>4.5250000000000004</v>
      </c>
      <c r="AB58" s="110">
        <v>7.9909999999999997</v>
      </c>
      <c r="AC58" s="110">
        <v>82.784400000000005</v>
      </c>
      <c r="AD58" s="110" t="s">
        <v>8907</v>
      </c>
      <c r="AE58" s="110" t="s">
        <v>8931</v>
      </c>
      <c r="AF58" s="110"/>
      <c r="AG58" s="110"/>
      <c r="AH58" s="110"/>
      <c r="AI58" s="105" t="s">
        <v>9980</v>
      </c>
      <c r="AJ58" s="110"/>
      <c r="AK58" s="110"/>
      <c r="AL58" s="110" t="s">
        <v>799</v>
      </c>
      <c r="AM58" s="110" t="s">
        <v>8932</v>
      </c>
    </row>
    <row r="59" spans="1:40" s="96" customFormat="1" hidden="1">
      <c r="A59" s="105">
        <v>373</v>
      </c>
      <c r="B59" s="105">
        <v>3</v>
      </c>
      <c r="C59" s="105" t="s">
        <v>1822</v>
      </c>
      <c r="D59" s="105" t="s">
        <v>1823</v>
      </c>
      <c r="E59" s="105" t="s">
        <v>1824</v>
      </c>
      <c r="F59" s="105" t="str">
        <f>VLOOKUP(A59,논문증빙검증!$A:$J,10,0)</f>
        <v>인정</v>
      </c>
      <c r="G59" s="105" t="s">
        <v>5795</v>
      </c>
      <c r="H59" s="105" t="s">
        <v>5796</v>
      </c>
      <c r="I59" s="105" t="str">
        <f>VLOOKUP(A59,논문증빙검증!$A:$N,14,0)</f>
        <v>2016.12.16</v>
      </c>
      <c r="J59" s="107" t="s">
        <v>9996</v>
      </c>
      <c r="K59" s="105" t="s">
        <v>10859</v>
      </c>
      <c r="L59" s="105" t="s">
        <v>5797</v>
      </c>
      <c r="M59" s="105" t="b">
        <f t="shared" si="0"/>
        <v>0</v>
      </c>
      <c r="N59" s="105" t="s">
        <v>5797</v>
      </c>
      <c r="O59" s="105" t="str">
        <f>VLOOKUP(A59,'doi 검증'!$A:$E,5,0)</f>
        <v>인정</v>
      </c>
      <c r="P59" s="105"/>
      <c r="Q59" s="105" t="s">
        <v>35</v>
      </c>
      <c r="R59" s="105" t="s">
        <v>36</v>
      </c>
      <c r="S59" s="105" t="str">
        <f>VLOOKUP(A59,논문증빙검증!$A:$T,20,0)</f>
        <v>공동저자</v>
      </c>
      <c r="T59" s="105" t="str">
        <f>VLOOKUP(A59,논문증빙검증!$A:$R,17,0)</f>
        <v>주저자</v>
      </c>
      <c r="U59" s="105" t="s">
        <v>5798</v>
      </c>
      <c r="V59" s="105" t="s">
        <v>5764</v>
      </c>
      <c r="W59" s="105" t="s">
        <v>5717</v>
      </c>
      <c r="X59" s="105" t="s">
        <v>40</v>
      </c>
      <c r="Y59" s="105" t="s">
        <v>5799</v>
      </c>
      <c r="Z59" s="105">
        <v>27</v>
      </c>
      <c r="AA59" s="105" t="s">
        <v>5718</v>
      </c>
      <c r="AB59" s="105">
        <v>4.38</v>
      </c>
      <c r="AC59" s="105">
        <v>77.464788732394368</v>
      </c>
      <c r="AD59" s="105" t="s">
        <v>40</v>
      </c>
      <c r="AE59" s="105" t="s">
        <v>2054</v>
      </c>
      <c r="AF59" s="105"/>
      <c r="AG59" s="105"/>
      <c r="AH59" s="105" t="s">
        <v>5719</v>
      </c>
      <c r="AI59" s="105" t="s">
        <v>9983</v>
      </c>
      <c r="AJ59" s="105">
        <v>7</v>
      </c>
      <c r="AK59" s="105"/>
      <c r="AL59" s="105"/>
      <c r="AM59" s="105"/>
    </row>
    <row r="60" spans="1:40" s="93" customFormat="1" hidden="1">
      <c r="A60" s="105">
        <v>370</v>
      </c>
      <c r="B60" s="105">
        <v>10</v>
      </c>
      <c r="C60" s="105" t="s">
        <v>3612</v>
      </c>
      <c r="D60" s="105" t="s">
        <v>3613</v>
      </c>
      <c r="E60" s="105" t="s">
        <v>3614</v>
      </c>
      <c r="F60" s="105" t="str">
        <f>VLOOKUP(A60,논문증빙검증!$A:$J,10,0)</f>
        <v>인정</v>
      </c>
      <c r="G60" s="105" t="s">
        <v>3615</v>
      </c>
      <c r="H60" s="105" t="s">
        <v>3616</v>
      </c>
      <c r="I60" s="105" t="str">
        <f>VLOOKUP(A60,논문증빙검증!$A:$N,14,0)</f>
        <v>2016.09.13</v>
      </c>
      <c r="J60" s="107" t="s">
        <v>9996</v>
      </c>
      <c r="K60" s="105" t="s">
        <v>10859</v>
      </c>
      <c r="L60" s="105" t="s">
        <v>3617</v>
      </c>
      <c r="M60" s="105" t="b">
        <f t="shared" si="0"/>
        <v>0</v>
      </c>
      <c r="N60" s="105" t="s">
        <v>3617</v>
      </c>
      <c r="O60" s="105" t="str">
        <f>VLOOKUP(A60,'doi 검증'!$A:$E,5,0)</f>
        <v>인정</v>
      </c>
      <c r="P60" s="105"/>
      <c r="Q60" s="105" t="s">
        <v>462</v>
      </c>
      <c r="R60" s="105" t="s">
        <v>173</v>
      </c>
      <c r="S60" s="105">
        <f>VLOOKUP(A60,논문증빙검증!$A:$T,20,0)</f>
        <v>0</v>
      </c>
      <c r="T60" s="105" t="str">
        <f>VLOOKUP(A60,논문증빙검증!$A:$R,17,0)</f>
        <v>기타저자</v>
      </c>
      <c r="U60" s="105" t="s">
        <v>3618</v>
      </c>
      <c r="V60" s="105" t="s">
        <v>1938</v>
      </c>
      <c r="W60" s="105" t="s">
        <v>3619</v>
      </c>
      <c r="X60" s="105" t="s">
        <v>40</v>
      </c>
      <c r="Y60" s="105" t="s">
        <v>3620</v>
      </c>
      <c r="Z60" s="105">
        <v>25</v>
      </c>
      <c r="AA60" s="105" t="s">
        <v>3621</v>
      </c>
      <c r="AB60" s="105">
        <v>6.0640000000000001</v>
      </c>
      <c r="AC60" s="105">
        <v>84.507042253521121</v>
      </c>
      <c r="AD60" s="105" t="s">
        <v>68</v>
      </c>
      <c r="AE60" s="105" t="s">
        <v>3622</v>
      </c>
      <c r="AF60" s="105"/>
      <c r="AG60" s="105"/>
      <c r="AH60" s="105" t="s">
        <v>3623</v>
      </c>
      <c r="AI60" s="105" t="s">
        <v>9983</v>
      </c>
      <c r="AJ60" s="105">
        <v>45</v>
      </c>
      <c r="AK60" s="105"/>
      <c r="AL60" s="105"/>
      <c r="AM60" s="105"/>
    </row>
    <row r="61" spans="1:40" s="97" customFormat="1" hidden="1">
      <c r="A61" s="105">
        <v>39</v>
      </c>
      <c r="B61" s="105">
        <v>7</v>
      </c>
      <c r="C61" s="105" t="s">
        <v>954</v>
      </c>
      <c r="D61" s="105" t="s">
        <v>955</v>
      </c>
      <c r="E61" s="105" t="s">
        <v>956</v>
      </c>
      <c r="F61" s="105" t="str">
        <f>VLOOKUP(A61,논문증빙검증!$A:$J,10,0)</f>
        <v>인정</v>
      </c>
      <c r="G61" s="105" t="s">
        <v>4438</v>
      </c>
      <c r="H61" s="105" t="s">
        <v>3616</v>
      </c>
      <c r="I61" s="105" t="str">
        <f>VLOOKUP(A61,논문증빙검증!$A:$N,14,0)</f>
        <v>2016.11.27</v>
      </c>
      <c r="J61" s="107" t="s">
        <v>9996</v>
      </c>
      <c r="K61" s="105" t="s">
        <v>10859</v>
      </c>
      <c r="L61" s="105" t="s">
        <v>4439</v>
      </c>
      <c r="M61" s="105" t="b">
        <f t="shared" si="0"/>
        <v>0</v>
      </c>
      <c r="N61" s="105" t="s">
        <v>4439</v>
      </c>
      <c r="O61" s="105" t="str">
        <f>VLOOKUP(A61,'doi 검증'!$A:$E,5,0)</f>
        <v>인정</v>
      </c>
      <c r="P61" s="105"/>
      <c r="Q61" s="105" t="s">
        <v>35</v>
      </c>
      <c r="R61" s="105" t="s">
        <v>36</v>
      </c>
      <c r="S61" s="105">
        <f>VLOOKUP(A61,논문증빙검증!$A:$T,20,0)</f>
        <v>0</v>
      </c>
      <c r="T61" s="105" t="str">
        <f>VLOOKUP(A61,논문증빙검증!$A:$R,17,0)</f>
        <v>주저자</v>
      </c>
      <c r="U61" s="105" t="s">
        <v>4440</v>
      </c>
      <c r="V61" s="105" t="s">
        <v>78</v>
      </c>
      <c r="W61" s="105" t="s">
        <v>4441</v>
      </c>
      <c r="X61" s="105" t="s">
        <v>40</v>
      </c>
      <c r="Y61" s="105" t="s">
        <v>3620</v>
      </c>
      <c r="Z61" s="105">
        <v>12</v>
      </c>
      <c r="AA61" s="105" t="s">
        <v>4442</v>
      </c>
      <c r="AB61" s="105">
        <v>4.1580000000000004</v>
      </c>
      <c r="AC61" s="105">
        <v>75.471698113207552</v>
      </c>
      <c r="AD61" s="105" t="s">
        <v>40</v>
      </c>
      <c r="AE61" s="105" t="s">
        <v>964</v>
      </c>
      <c r="AF61" s="105"/>
      <c r="AG61" s="105"/>
      <c r="AH61" s="105" t="s">
        <v>4443</v>
      </c>
      <c r="AI61" s="105" t="s">
        <v>9983</v>
      </c>
      <c r="AJ61" s="105">
        <v>310</v>
      </c>
      <c r="AK61" s="105"/>
      <c r="AL61" s="105"/>
      <c r="AM61" s="105"/>
      <c r="AN61" s="100"/>
    </row>
    <row r="62" spans="1:40" s="98" customFormat="1" hidden="1">
      <c r="A62" s="105">
        <v>1034</v>
      </c>
      <c r="B62" s="105">
        <v>7</v>
      </c>
      <c r="C62" s="105" t="s">
        <v>2162</v>
      </c>
      <c r="D62" s="105" t="s">
        <v>2163</v>
      </c>
      <c r="E62" s="105" t="s">
        <v>2164</v>
      </c>
      <c r="F62" s="105" t="str">
        <f>VLOOKUP(A62,논문증빙검증!$A:$J,10,0)</f>
        <v>인정</v>
      </c>
      <c r="G62" s="105" t="s">
        <v>6914</v>
      </c>
      <c r="H62" s="105" t="s">
        <v>6915</v>
      </c>
      <c r="I62" s="105" t="str">
        <f>VLOOKUP(A62,논문증빙검증!$A:$N,14,0)</f>
        <v>O</v>
      </c>
      <c r="J62" s="105" t="s">
        <v>9699</v>
      </c>
      <c r="K62" s="105" t="s">
        <v>10859</v>
      </c>
      <c r="L62" s="105" t="s">
        <v>6916</v>
      </c>
      <c r="M62" s="105" t="b">
        <f t="shared" si="0"/>
        <v>0</v>
      </c>
      <c r="N62" s="105" t="s">
        <v>6916</v>
      </c>
      <c r="O62" s="105" t="str">
        <f>VLOOKUP(A62,'doi 검증'!$A:$E,5,0)</f>
        <v>인정</v>
      </c>
      <c r="P62" s="105"/>
      <c r="Q62" s="105" t="s">
        <v>35</v>
      </c>
      <c r="R62" s="105" t="s">
        <v>173</v>
      </c>
      <c r="S62" s="105">
        <f>VLOOKUP(A62,논문증빙검증!$A:$T,20,0)</f>
        <v>0</v>
      </c>
      <c r="T62" s="105" t="str">
        <f>VLOOKUP(A62,논문증빙검증!$A:$R,17,0)</f>
        <v>기타저자</v>
      </c>
      <c r="U62" s="105" t="s">
        <v>6917</v>
      </c>
      <c r="V62" s="105" t="s">
        <v>6870</v>
      </c>
      <c r="W62" s="105">
        <v>15582515</v>
      </c>
      <c r="X62" s="105" t="s">
        <v>40</v>
      </c>
      <c r="Y62" s="105" t="s">
        <v>1258</v>
      </c>
      <c r="Z62" s="105">
        <v>0</v>
      </c>
      <c r="AA62" s="105" t="s">
        <v>6911</v>
      </c>
      <c r="AB62" s="105">
        <v>1.704</v>
      </c>
      <c r="AC62" s="105">
        <v>31.25</v>
      </c>
      <c r="AD62" s="105" t="s">
        <v>68</v>
      </c>
      <c r="AE62" s="105" t="s">
        <v>6918</v>
      </c>
      <c r="AF62" s="105"/>
      <c r="AG62" s="105"/>
      <c r="AH62" s="105" t="s">
        <v>6913</v>
      </c>
      <c r="AI62" s="105" t="s">
        <v>9983</v>
      </c>
      <c r="AJ62" s="105">
        <v>27</v>
      </c>
      <c r="AK62" s="105" t="s">
        <v>69</v>
      </c>
      <c r="AL62" s="105"/>
      <c r="AM62" s="105"/>
    </row>
    <row r="63" spans="1:40" s="97" customFormat="1" hidden="1">
      <c r="A63" s="105">
        <v>726</v>
      </c>
      <c r="B63" s="105">
        <v>5</v>
      </c>
      <c r="C63" s="105" t="s">
        <v>5083</v>
      </c>
      <c r="D63" s="105" t="s">
        <v>5084</v>
      </c>
      <c r="E63" s="105" t="s">
        <v>5085</v>
      </c>
      <c r="F63" s="105" t="str">
        <f>VLOOKUP(A63,논문증빙검증!$A:$J,10,0)</f>
        <v>인정</v>
      </c>
      <c r="G63" s="105" t="s">
        <v>8323</v>
      </c>
      <c r="H63" s="105" t="s">
        <v>6915</v>
      </c>
      <c r="I63" s="105" t="str">
        <f>VLOOKUP(A63,논문증빙검증!$A:$N,14,0)</f>
        <v>O</v>
      </c>
      <c r="J63" s="105" t="s">
        <v>9699</v>
      </c>
      <c r="K63" s="105" t="s">
        <v>10859</v>
      </c>
      <c r="L63" s="105" t="s">
        <v>8324</v>
      </c>
      <c r="M63" s="105" t="b">
        <f t="shared" si="0"/>
        <v>0</v>
      </c>
      <c r="N63" s="105" t="s">
        <v>8325</v>
      </c>
      <c r="O63" s="105" t="str">
        <f>VLOOKUP(A63,'doi 검증'!$A:$E,5,0)</f>
        <v>인정</v>
      </c>
      <c r="P63" s="105"/>
      <c r="Q63" s="105" t="s">
        <v>35</v>
      </c>
      <c r="R63" s="105" t="s">
        <v>63</v>
      </c>
      <c r="S63" s="105">
        <f>VLOOKUP(A63,논문증빙검증!$A:$T,20,0)</f>
        <v>0</v>
      </c>
      <c r="T63" s="105" t="str">
        <f>VLOOKUP(A63,논문증빙검증!$A:$R,17,0)</f>
        <v>기타저자</v>
      </c>
      <c r="U63" s="105" t="s">
        <v>8326</v>
      </c>
      <c r="V63" s="105" t="s">
        <v>78</v>
      </c>
      <c r="W63" s="105" t="s">
        <v>39</v>
      </c>
      <c r="X63" s="105" t="s">
        <v>40</v>
      </c>
      <c r="Y63" s="105" t="s">
        <v>1275</v>
      </c>
      <c r="Z63" s="105">
        <v>28</v>
      </c>
      <c r="AA63" s="105" t="s">
        <v>8327</v>
      </c>
      <c r="AB63" s="105">
        <v>7.2670000000000003</v>
      </c>
      <c r="AC63" s="105">
        <v>83.018867924528308</v>
      </c>
      <c r="AD63" s="105" t="s">
        <v>68</v>
      </c>
      <c r="AE63" s="105" t="s">
        <v>589</v>
      </c>
      <c r="AF63" s="105"/>
      <c r="AG63" s="105"/>
      <c r="AH63" s="105" t="s">
        <v>4386</v>
      </c>
      <c r="AI63" s="105" t="s">
        <v>9983</v>
      </c>
      <c r="AJ63" s="105">
        <v>163</v>
      </c>
      <c r="AK63" s="105"/>
      <c r="AL63" s="105"/>
      <c r="AM63" s="105"/>
      <c r="AN63" s="100"/>
    </row>
    <row r="64" spans="1:40" s="93" customFormat="1" hidden="1">
      <c r="A64" s="105">
        <v>269</v>
      </c>
      <c r="B64" s="105">
        <v>5</v>
      </c>
      <c r="C64" s="105" t="s">
        <v>1614</v>
      </c>
      <c r="D64" s="105" t="s">
        <v>1615</v>
      </c>
      <c r="E64" s="105" t="s">
        <v>1616</v>
      </c>
      <c r="F64" s="105" t="str">
        <f>VLOOKUP(A64,논문증빙검증!$A:$J,10,0)</f>
        <v>인정</v>
      </c>
      <c r="G64" s="105" t="s">
        <v>3523</v>
      </c>
      <c r="H64" s="105" t="s">
        <v>3524</v>
      </c>
      <c r="I64" s="105" t="str">
        <f>VLOOKUP(A64,논문증빙검증!$A:$N,14,0)</f>
        <v>2016.12.06</v>
      </c>
      <c r="J64" s="107" t="s">
        <v>9996</v>
      </c>
      <c r="K64" s="105" t="s">
        <v>10859</v>
      </c>
      <c r="L64" s="105" t="s">
        <v>3525</v>
      </c>
      <c r="M64" s="105" t="b">
        <f t="shared" si="0"/>
        <v>0</v>
      </c>
      <c r="N64" s="105" t="s">
        <v>3525</v>
      </c>
      <c r="O64" s="105" t="str">
        <f>VLOOKUP(A64,'doi 검증'!$A:$E,5,0)</f>
        <v>인정</v>
      </c>
      <c r="P64" s="105"/>
      <c r="Q64" s="105" t="s">
        <v>35</v>
      </c>
      <c r="R64" s="105" t="s">
        <v>122</v>
      </c>
      <c r="S64" s="105">
        <f>VLOOKUP(A64,논문증빙검증!$A:$T,20,0)</f>
        <v>0</v>
      </c>
      <c r="T64" s="105" t="str">
        <f>VLOOKUP(A64,논문증빙검증!$A:$R,17,0)</f>
        <v>기타저자</v>
      </c>
      <c r="U64" s="105" t="s">
        <v>3526</v>
      </c>
      <c r="V64" s="105" t="s">
        <v>78</v>
      </c>
      <c r="W64" s="105" t="s">
        <v>39</v>
      </c>
      <c r="X64" s="105" t="s">
        <v>40</v>
      </c>
      <c r="Y64" s="105" t="s">
        <v>2003</v>
      </c>
      <c r="Z64" s="105">
        <v>39</v>
      </c>
      <c r="AA64" s="105" t="s">
        <v>3527</v>
      </c>
      <c r="AB64" s="105">
        <v>7.1319999999999997</v>
      </c>
      <c r="AC64" s="105">
        <v>88.732394366197184</v>
      </c>
      <c r="AD64" s="105" t="s">
        <v>68</v>
      </c>
      <c r="AE64" s="105" t="s">
        <v>3528</v>
      </c>
      <c r="AF64" s="105"/>
      <c r="AG64" s="105"/>
      <c r="AH64" s="105" t="s">
        <v>3529</v>
      </c>
      <c r="AI64" s="105" t="s">
        <v>9983</v>
      </c>
      <c r="AJ64" s="105">
        <v>17</v>
      </c>
      <c r="AK64" s="105"/>
      <c r="AL64" s="105"/>
      <c r="AM64" s="105"/>
    </row>
    <row r="65" spans="1:40" s="93" customFormat="1" hidden="1">
      <c r="A65" s="105">
        <v>1266</v>
      </c>
      <c r="B65" s="105">
        <v>10</v>
      </c>
      <c r="C65" s="105" t="s">
        <v>1317</v>
      </c>
      <c r="D65" s="105" t="s">
        <v>1318</v>
      </c>
      <c r="E65" s="105" t="s">
        <v>1319</v>
      </c>
      <c r="F65" s="105" t="str">
        <f>VLOOKUP(A65,논문증빙검증!$A:$J,10,0)</f>
        <v>인정</v>
      </c>
      <c r="G65" s="105" t="s">
        <v>5021</v>
      </c>
      <c r="H65" s="105" t="s">
        <v>1224</v>
      </c>
      <c r="I65" s="105" t="str">
        <f>VLOOKUP(A65,논문증빙검증!$A:$N,14,0)</f>
        <v>2017.01.06</v>
      </c>
      <c r="J65" s="105" t="s">
        <v>9699</v>
      </c>
      <c r="K65" s="105" t="s">
        <v>10859</v>
      </c>
      <c r="L65" s="105" t="s">
        <v>5022</v>
      </c>
      <c r="M65" s="105" t="b">
        <f t="shared" si="0"/>
        <v>0</v>
      </c>
      <c r="N65" s="105" t="s">
        <v>5022</v>
      </c>
      <c r="O65" s="105" t="str">
        <f>VLOOKUP(A65,'doi 검증'!$A:$E,5,0)</f>
        <v>인정</v>
      </c>
      <c r="P65" s="105"/>
      <c r="Q65" s="105" t="s">
        <v>35</v>
      </c>
      <c r="R65" s="105" t="s">
        <v>122</v>
      </c>
      <c r="S65" s="105">
        <f>VLOOKUP(A65,논문증빙검증!$A:$T,20,0)</f>
        <v>0</v>
      </c>
      <c r="T65" s="105" t="str">
        <f>VLOOKUP(A65,논문증빙검증!$A:$R,17,0)</f>
        <v>기타저자</v>
      </c>
      <c r="U65" s="105" t="s">
        <v>5023</v>
      </c>
      <c r="V65" s="105" t="s">
        <v>4555</v>
      </c>
      <c r="W65" s="105" t="s">
        <v>39</v>
      </c>
      <c r="X65" s="105" t="s">
        <v>40</v>
      </c>
      <c r="Y65" s="105" t="s">
        <v>1228</v>
      </c>
      <c r="Z65" s="105">
        <v>28</v>
      </c>
      <c r="AA65" s="105" t="s">
        <v>5015</v>
      </c>
      <c r="AB65" s="105">
        <v>9.2289999999999992</v>
      </c>
      <c r="AC65" s="105">
        <v>87.087087087087085</v>
      </c>
      <c r="AD65" s="105" t="s">
        <v>68</v>
      </c>
      <c r="AE65" s="105" t="s">
        <v>5024</v>
      </c>
      <c r="AF65" s="105"/>
      <c r="AG65" s="105"/>
      <c r="AH65" s="105" t="s">
        <v>4880</v>
      </c>
      <c r="AI65" s="105" t="s">
        <v>9983</v>
      </c>
      <c r="AJ65" s="105">
        <v>9</v>
      </c>
      <c r="AK65" s="105" t="s">
        <v>69</v>
      </c>
      <c r="AL65" s="105"/>
      <c r="AM65" s="105"/>
    </row>
    <row r="66" spans="1:40" s="97" customFormat="1" hidden="1">
      <c r="A66" s="105">
        <v>205</v>
      </c>
      <c r="B66" s="105">
        <v>7</v>
      </c>
      <c r="C66" s="105" t="s">
        <v>1220</v>
      </c>
      <c r="D66" s="105" t="s">
        <v>1221</v>
      </c>
      <c r="E66" s="105" t="s">
        <v>1222</v>
      </c>
      <c r="F66" s="105" t="str">
        <f>VLOOKUP(A66,논문증빙검증!$A:$J,10,0)</f>
        <v>인정</v>
      </c>
      <c r="G66" s="105" t="s">
        <v>1223</v>
      </c>
      <c r="H66" s="105" t="s">
        <v>1224</v>
      </c>
      <c r="I66" s="105">
        <f>VLOOKUP(A66,논문증빙검증!$A:$N,14,0)</f>
        <v>0</v>
      </c>
      <c r="J66" s="105" t="s">
        <v>9699</v>
      </c>
      <c r="K66" s="105" t="s">
        <v>10859</v>
      </c>
      <c r="L66" s="105" t="s">
        <v>1225</v>
      </c>
      <c r="M66" s="105" t="b">
        <f t="shared" ref="M66:M129" si="1">L65=L66</f>
        <v>0</v>
      </c>
      <c r="N66" s="105" t="s">
        <v>1225</v>
      </c>
      <c r="O66" s="105" t="str">
        <f>VLOOKUP(A66,'doi 검증'!$A:$E,5,0)</f>
        <v>인정</v>
      </c>
      <c r="P66" s="105"/>
      <c r="Q66" s="105" t="s">
        <v>35</v>
      </c>
      <c r="R66" s="105" t="s">
        <v>122</v>
      </c>
      <c r="S66" s="105">
        <f>VLOOKUP(A66,논문증빙검증!$A:$T,20,0)</f>
        <v>0</v>
      </c>
      <c r="T66" s="105" t="str">
        <f>VLOOKUP(A66,논문증빙검증!$A:$R,17,0)</f>
        <v>기타저자</v>
      </c>
      <c r="U66" s="105" t="s">
        <v>1226</v>
      </c>
      <c r="V66" s="105" t="s">
        <v>331</v>
      </c>
      <c r="W66" s="105" t="s">
        <v>1227</v>
      </c>
      <c r="X66" s="105" t="s">
        <v>40</v>
      </c>
      <c r="Y66" s="105" t="s">
        <v>1228</v>
      </c>
      <c r="Z66" s="105">
        <v>29</v>
      </c>
      <c r="AA66" s="105" t="s">
        <v>1229</v>
      </c>
      <c r="AB66" s="105">
        <v>4.17</v>
      </c>
      <c r="AC66" s="105">
        <v>53.982300884955762</v>
      </c>
      <c r="AD66" s="105" t="s">
        <v>68</v>
      </c>
      <c r="AE66" s="105" t="s">
        <v>1230</v>
      </c>
      <c r="AF66" s="105"/>
      <c r="AG66" s="105"/>
      <c r="AH66" s="105" t="s">
        <v>1231</v>
      </c>
      <c r="AI66" s="105" t="s">
        <v>9983</v>
      </c>
      <c r="AJ66" s="105">
        <v>5</v>
      </c>
      <c r="AK66" s="105" t="s">
        <v>953</v>
      </c>
      <c r="AL66" s="105"/>
      <c r="AM66" s="105"/>
      <c r="AN66" s="100"/>
    </row>
    <row r="67" spans="1:40" s="93" customFormat="1" hidden="1">
      <c r="A67" s="105">
        <v>206</v>
      </c>
      <c r="B67" s="105">
        <v>8</v>
      </c>
      <c r="C67" s="105" t="s">
        <v>1220</v>
      </c>
      <c r="D67" s="105" t="s">
        <v>1221</v>
      </c>
      <c r="E67" s="105" t="s">
        <v>1222</v>
      </c>
      <c r="F67" s="105" t="str">
        <f>VLOOKUP(A67,논문증빙검증!$A:$J,10,0)</f>
        <v>인정</v>
      </c>
      <c r="G67" s="105" t="s">
        <v>4266</v>
      </c>
      <c r="H67" s="105" t="s">
        <v>1224</v>
      </c>
      <c r="I67" s="105">
        <f>VLOOKUP(A67,논문증빙검증!$A:$N,14,0)</f>
        <v>0</v>
      </c>
      <c r="J67" s="105" t="s">
        <v>9699</v>
      </c>
      <c r="K67" s="105" t="s">
        <v>10859</v>
      </c>
      <c r="L67" s="105" t="s">
        <v>4267</v>
      </c>
      <c r="M67" s="105" t="b">
        <f t="shared" si="1"/>
        <v>0</v>
      </c>
      <c r="N67" s="105" t="s">
        <v>4267</v>
      </c>
      <c r="O67" s="105" t="str">
        <f>VLOOKUP(A67,'doi 검증'!$A:$E,5,0)</f>
        <v>인정</v>
      </c>
      <c r="P67" s="105"/>
      <c r="Q67" s="105" t="s">
        <v>35</v>
      </c>
      <c r="R67" s="105" t="s">
        <v>122</v>
      </c>
      <c r="S67" s="105">
        <f>VLOOKUP(A67,논문증빙검증!$A:$T,20,0)</f>
        <v>0</v>
      </c>
      <c r="T67" s="105" t="str">
        <f>VLOOKUP(A67,논문증빙검증!$A:$R,17,0)</f>
        <v>기타저자</v>
      </c>
      <c r="U67" s="105" t="s">
        <v>4268</v>
      </c>
      <c r="V67" s="105" t="s">
        <v>1938</v>
      </c>
      <c r="W67" s="105" t="s">
        <v>4269</v>
      </c>
      <c r="X67" s="105" t="s">
        <v>40</v>
      </c>
      <c r="Y67" s="105" t="s">
        <v>1228</v>
      </c>
      <c r="Z67" s="105">
        <v>19</v>
      </c>
      <c r="AA67" s="105" t="s">
        <v>4270</v>
      </c>
      <c r="AB67" s="105">
        <v>3.7210000000000001</v>
      </c>
      <c r="AC67" s="105">
        <v>70.440251572327043</v>
      </c>
      <c r="AD67" s="105" t="s">
        <v>68</v>
      </c>
      <c r="AE67" s="105" t="s">
        <v>4271</v>
      </c>
      <c r="AF67" s="105"/>
      <c r="AG67" s="105"/>
      <c r="AH67" s="105" t="s">
        <v>4272</v>
      </c>
      <c r="AI67" s="105" t="s">
        <v>9983</v>
      </c>
      <c r="AJ67" s="105">
        <v>41</v>
      </c>
      <c r="AK67" s="105"/>
      <c r="AL67" s="105"/>
      <c r="AM67" s="105"/>
    </row>
    <row r="68" spans="1:40" s="93" customFormat="1" hidden="1">
      <c r="A68" s="105">
        <v>272</v>
      </c>
      <c r="B68" s="105">
        <v>8</v>
      </c>
      <c r="C68" s="105" t="s">
        <v>1614</v>
      </c>
      <c r="D68" s="105" t="s">
        <v>1615</v>
      </c>
      <c r="E68" s="105" t="s">
        <v>1616</v>
      </c>
      <c r="F68" s="105" t="str">
        <f>VLOOKUP(A68,논문증빙검증!$A:$J,10,0)</f>
        <v>인정</v>
      </c>
      <c r="G68" s="105" t="s">
        <v>1617</v>
      </c>
      <c r="H68" s="105" t="s">
        <v>1618</v>
      </c>
      <c r="I68" s="105">
        <f>VLOOKUP(A68,논문증빙검증!$A:$N,14,0)</f>
        <v>0</v>
      </c>
      <c r="J68" s="105" t="s">
        <v>9699</v>
      </c>
      <c r="K68" s="105" t="s">
        <v>10859</v>
      </c>
      <c r="L68" s="105" t="s">
        <v>1619</v>
      </c>
      <c r="M68" s="105" t="b">
        <f t="shared" si="1"/>
        <v>0</v>
      </c>
      <c r="N68" s="105" t="s">
        <v>1619</v>
      </c>
      <c r="O68" s="105" t="str">
        <f>VLOOKUP(A68,'doi 검증'!$A:$E,5,0)</f>
        <v>인정</v>
      </c>
      <c r="P68" s="105"/>
      <c r="Q68" s="105" t="s">
        <v>947</v>
      </c>
      <c r="R68" s="105" t="s">
        <v>122</v>
      </c>
      <c r="S68" s="105">
        <f>VLOOKUP(A68,논문증빙검증!$A:$T,20,0)</f>
        <v>0</v>
      </c>
      <c r="T68" s="105" t="str">
        <f>VLOOKUP(A68,논문증빙검증!$A:$R,17,0)</f>
        <v>기타저자</v>
      </c>
      <c r="U68" s="105" t="s">
        <v>1620</v>
      </c>
      <c r="V68" s="105" t="s">
        <v>1496</v>
      </c>
      <c r="W68" s="105" t="s">
        <v>39</v>
      </c>
      <c r="X68" s="105" t="s">
        <v>40</v>
      </c>
      <c r="Y68" s="105" t="s">
        <v>1543</v>
      </c>
      <c r="Z68" s="105">
        <v>13</v>
      </c>
      <c r="AA68" s="105" t="s">
        <v>1621</v>
      </c>
      <c r="AB68" s="105">
        <v>3.3090000000000002</v>
      </c>
      <c r="AC68" s="105">
        <v>58.450704225352112</v>
      </c>
      <c r="AD68" s="105" t="s">
        <v>68</v>
      </c>
      <c r="AE68" s="105" t="s">
        <v>1622</v>
      </c>
      <c r="AF68" s="105"/>
      <c r="AG68" s="105"/>
      <c r="AH68" s="105" t="s">
        <v>1613</v>
      </c>
      <c r="AI68" s="105" t="s">
        <v>9983</v>
      </c>
      <c r="AJ68" s="105">
        <v>34</v>
      </c>
      <c r="AK68" s="105" t="s">
        <v>601</v>
      </c>
      <c r="AL68" s="105"/>
      <c r="AM68" s="105"/>
    </row>
    <row r="69" spans="1:40" s="93" customFormat="1" hidden="1">
      <c r="A69" s="105">
        <v>1213</v>
      </c>
      <c r="B69" s="105">
        <v>2</v>
      </c>
      <c r="C69" s="105" t="s">
        <v>1267</v>
      </c>
      <c r="D69" s="105" t="s">
        <v>1268</v>
      </c>
      <c r="E69" s="105" t="s">
        <v>1269</v>
      </c>
      <c r="F69" s="105" t="str">
        <f>VLOOKUP(A69,논문증빙검증!$A:$J,10,0)</f>
        <v>인정</v>
      </c>
      <c r="G69" s="105" t="s">
        <v>1270</v>
      </c>
      <c r="H69" s="105" t="s">
        <v>1271</v>
      </c>
      <c r="I69" s="105" t="str">
        <f>VLOOKUP(A69,논문증빙검증!$A:$N,14,0)</f>
        <v>O</v>
      </c>
      <c r="J69" s="105" t="s">
        <v>9699</v>
      </c>
      <c r="K69" s="105" t="s">
        <v>10859</v>
      </c>
      <c r="L69" s="105" t="s">
        <v>1272</v>
      </c>
      <c r="M69" s="105" t="b">
        <f t="shared" si="1"/>
        <v>0</v>
      </c>
      <c r="N69" s="105" t="s">
        <v>1272</v>
      </c>
      <c r="O69" s="105" t="str">
        <f>VLOOKUP(A69,'doi 검증'!$A:$E,5,0)</f>
        <v>인정</v>
      </c>
      <c r="P69" s="105"/>
      <c r="Q69" s="105" t="s">
        <v>35</v>
      </c>
      <c r="R69" s="105" t="s">
        <v>36</v>
      </c>
      <c r="S69" s="105" t="str">
        <f>VLOOKUP(A69,논문증빙검증!$A:$T,20,0)</f>
        <v>공동저자</v>
      </c>
      <c r="T69" s="105" t="str">
        <f>VLOOKUP(A69,논문증빙검증!$A:$R,17,0)</f>
        <v>주저자</v>
      </c>
      <c r="U69" s="105" t="s">
        <v>1273</v>
      </c>
      <c r="V69" s="105" t="s">
        <v>124</v>
      </c>
      <c r="W69" s="105" t="s">
        <v>1274</v>
      </c>
      <c r="X69" s="105" t="s">
        <v>40</v>
      </c>
      <c r="Y69" s="105" t="s">
        <v>1275</v>
      </c>
      <c r="Z69" s="105">
        <v>46</v>
      </c>
      <c r="AA69" s="105" t="s">
        <v>1276</v>
      </c>
      <c r="AB69" s="105">
        <v>7.9530000000000003</v>
      </c>
      <c r="AC69" s="105">
        <v>87.421383647798748</v>
      </c>
      <c r="AD69" s="105" t="s">
        <v>68</v>
      </c>
      <c r="AE69" s="105" t="s">
        <v>1277</v>
      </c>
      <c r="AF69" s="105"/>
      <c r="AG69" s="105"/>
      <c r="AH69" s="105" t="s">
        <v>1278</v>
      </c>
      <c r="AI69" s="105" t="s">
        <v>9983</v>
      </c>
      <c r="AJ69" s="105">
        <v>25</v>
      </c>
      <c r="AK69" s="105" t="s">
        <v>69</v>
      </c>
      <c r="AL69" s="105"/>
      <c r="AM69" s="105"/>
    </row>
    <row r="70" spans="1:40" s="93" customFormat="1" hidden="1">
      <c r="A70" s="105">
        <v>398</v>
      </c>
      <c r="B70" s="105">
        <v>5</v>
      </c>
      <c r="C70" s="105" t="s">
        <v>206</v>
      </c>
      <c r="D70" s="105" t="s">
        <v>207</v>
      </c>
      <c r="E70" s="105" t="s">
        <v>208</v>
      </c>
      <c r="F70" s="105" t="str">
        <f>VLOOKUP(A70,논문증빙검증!$A:$J,10,0)</f>
        <v>인정</v>
      </c>
      <c r="G70" s="105" t="s">
        <v>5855</v>
      </c>
      <c r="H70" s="105" t="s">
        <v>5856</v>
      </c>
      <c r="I70" s="105" t="str">
        <f>VLOOKUP(A70,논문증빙검증!$A:$N,14,0)</f>
        <v>2017.02.24</v>
      </c>
      <c r="J70" s="105" t="s">
        <v>9699</v>
      </c>
      <c r="K70" s="105" t="s">
        <v>10859</v>
      </c>
      <c r="L70" s="105" t="s">
        <v>5857</v>
      </c>
      <c r="M70" s="105" t="b">
        <f t="shared" si="1"/>
        <v>0</v>
      </c>
      <c r="N70" s="105" t="s">
        <v>5857</v>
      </c>
      <c r="O70" s="105" t="str">
        <f>VLOOKUP(A70,'doi 검증'!$A:$E,5,0)</f>
        <v>인정</v>
      </c>
      <c r="P70" s="105"/>
      <c r="Q70" s="105" t="s">
        <v>35</v>
      </c>
      <c r="R70" s="105" t="s">
        <v>36</v>
      </c>
      <c r="S70" s="105" t="str">
        <f>VLOOKUP(A70,논문증빙검증!$A:$T,20,0)</f>
        <v>공동저자</v>
      </c>
      <c r="T70" s="105" t="str">
        <f>VLOOKUP(A70,논문증빙검증!$A:$R,17,0)</f>
        <v>주저자</v>
      </c>
      <c r="U70" s="105" t="s">
        <v>5858</v>
      </c>
      <c r="V70" s="105" t="s">
        <v>5811</v>
      </c>
      <c r="W70" s="105" t="s">
        <v>39</v>
      </c>
      <c r="X70" s="105" t="s">
        <v>40</v>
      </c>
      <c r="Y70" s="105" t="s">
        <v>1967</v>
      </c>
      <c r="Z70" s="105">
        <v>22</v>
      </c>
      <c r="AA70" s="105" t="s">
        <v>5859</v>
      </c>
      <c r="AB70" s="105">
        <v>12.731999999999999</v>
      </c>
      <c r="AC70" s="105">
        <v>93.805309734513273</v>
      </c>
      <c r="AD70" s="105" t="s">
        <v>68</v>
      </c>
      <c r="AE70" s="105" t="s">
        <v>5860</v>
      </c>
      <c r="AF70" s="105"/>
      <c r="AG70" s="105"/>
      <c r="AH70" s="105" t="s">
        <v>5861</v>
      </c>
      <c r="AI70" s="105" t="s">
        <v>9983</v>
      </c>
      <c r="AJ70" s="105">
        <v>5</v>
      </c>
      <c r="AK70" s="105" t="s">
        <v>334</v>
      </c>
      <c r="AL70" s="105"/>
      <c r="AM70" s="105"/>
    </row>
    <row r="71" spans="1:40" s="93" customFormat="1" hidden="1">
      <c r="A71" s="105">
        <v>61</v>
      </c>
      <c r="B71" s="105">
        <v>3</v>
      </c>
      <c r="C71" s="105" t="s">
        <v>590</v>
      </c>
      <c r="D71" s="105" t="s">
        <v>591</v>
      </c>
      <c r="E71" s="105" t="s">
        <v>592</v>
      </c>
      <c r="F71" s="105" t="str">
        <f>VLOOKUP(A71,논문증빙검증!$A:$J,10,0)</f>
        <v>인정</v>
      </c>
      <c r="G71" s="105" t="s">
        <v>593</v>
      </c>
      <c r="H71" s="105" t="s">
        <v>594</v>
      </c>
      <c r="I71" s="105">
        <f>VLOOKUP(A71,논문증빙검증!$A:$N,14,0)</f>
        <v>0</v>
      </c>
      <c r="J71" s="105" t="s">
        <v>9699</v>
      </c>
      <c r="K71" s="105" t="s">
        <v>10859</v>
      </c>
      <c r="L71" s="105" t="s">
        <v>595</v>
      </c>
      <c r="M71" s="105" t="b">
        <f t="shared" si="1"/>
        <v>0</v>
      </c>
      <c r="N71" s="105" t="s">
        <v>595</v>
      </c>
      <c r="O71" s="105" t="str">
        <f>VLOOKUP(A71,'doi 검증'!$A:$E,5,0)</f>
        <v>인정</v>
      </c>
      <c r="P71" s="105"/>
      <c r="Q71" s="105" t="s">
        <v>35</v>
      </c>
      <c r="R71" s="105" t="s">
        <v>122</v>
      </c>
      <c r="S71" s="105">
        <f>VLOOKUP(A71,논문증빙검증!$A:$T,20,0)</f>
        <v>0</v>
      </c>
      <c r="T71" s="105" t="str">
        <f>VLOOKUP(A71,논문증빙검증!$A:$R,17,0)</f>
        <v>기타저자</v>
      </c>
      <c r="U71" s="105" t="s">
        <v>596</v>
      </c>
      <c r="V71" s="105" t="s">
        <v>151</v>
      </c>
      <c r="W71" s="105" t="s">
        <v>39</v>
      </c>
      <c r="X71" s="105" t="s">
        <v>40</v>
      </c>
      <c r="Y71" s="105" t="s">
        <v>597</v>
      </c>
      <c r="Z71" s="105">
        <v>92</v>
      </c>
      <c r="AA71" s="105" t="s">
        <v>598</v>
      </c>
      <c r="AB71" s="105">
        <v>29.367999999999999</v>
      </c>
      <c r="AC71" s="105">
        <v>97.515527950310556</v>
      </c>
      <c r="AD71" s="105" t="s">
        <v>68</v>
      </c>
      <c r="AE71" s="105" t="s">
        <v>599</v>
      </c>
      <c r="AF71" s="105"/>
      <c r="AG71" s="105"/>
      <c r="AH71" s="105" t="s">
        <v>600</v>
      </c>
      <c r="AI71" s="105" t="s">
        <v>9980</v>
      </c>
      <c r="AJ71" s="105">
        <v>7</v>
      </c>
      <c r="AK71" s="105" t="s">
        <v>601</v>
      </c>
      <c r="AL71" s="105"/>
      <c r="AM71" s="105"/>
    </row>
    <row r="72" spans="1:40" s="93" customFormat="1" hidden="1">
      <c r="A72" s="105">
        <v>952</v>
      </c>
      <c r="B72" s="105">
        <v>3</v>
      </c>
      <c r="C72" s="105" t="s">
        <v>4161</v>
      </c>
      <c r="D72" s="105" t="s">
        <v>4162</v>
      </c>
      <c r="E72" s="105" t="s">
        <v>4163</v>
      </c>
      <c r="F72" s="105" t="str">
        <f>VLOOKUP(A72,논문증빙검증!$A:$J,10,0)</f>
        <v>인정</v>
      </c>
      <c r="G72" s="105" t="s">
        <v>5034</v>
      </c>
      <c r="H72" s="105" t="s">
        <v>594</v>
      </c>
      <c r="I72" s="105" t="str">
        <f>VLOOKUP(A72,논문증빙검증!$A:$N,14,0)</f>
        <v>O</v>
      </c>
      <c r="J72" s="105" t="s">
        <v>9699</v>
      </c>
      <c r="K72" s="105" t="s">
        <v>10859</v>
      </c>
      <c r="L72" s="105" t="s">
        <v>5035</v>
      </c>
      <c r="M72" s="105" t="b">
        <f t="shared" si="1"/>
        <v>0</v>
      </c>
      <c r="N72" s="105" t="s">
        <v>5035</v>
      </c>
      <c r="O72" s="105" t="str">
        <f>VLOOKUP(A72,'doi 검증'!$A:$E,5,0)</f>
        <v>인정</v>
      </c>
      <c r="P72" s="105"/>
      <c r="Q72" s="105" t="s">
        <v>35</v>
      </c>
      <c r="R72" s="105" t="s">
        <v>36</v>
      </c>
      <c r="S72" s="105">
        <f>VLOOKUP(A72,논문증빙검증!$A:$T,20,0)</f>
        <v>0</v>
      </c>
      <c r="T72" s="105" t="str">
        <f>VLOOKUP(A72,논문증빙검증!$A:$R,17,0)</f>
        <v>주저자</v>
      </c>
      <c r="U72" s="105" t="s">
        <v>5036</v>
      </c>
      <c r="V72" s="105" t="s">
        <v>4555</v>
      </c>
      <c r="W72" s="105" t="s">
        <v>4884</v>
      </c>
      <c r="X72" s="105" t="s">
        <v>40</v>
      </c>
      <c r="Y72" s="105" t="s">
        <v>609</v>
      </c>
      <c r="Z72" s="105">
        <v>15</v>
      </c>
      <c r="AA72" s="105" t="s">
        <v>5015</v>
      </c>
      <c r="AB72" s="105">
        <v>9.2289999999999992</v>
      </c>
      <c r="AC72" s="105">
        <v>87.087087087087085</v>
      </c>
      <c r="AD72" s="105" t="s">
        <v>40</v>
      </c>
      <c r="AE72" s="105" t="s">
        <v>4163</v>
      </c>
      <c r="AF72" s="105"/>
      <c r="AG72" s="105"/>
      <c r="AH72" s="105" t="s">
        <v>4880</v>
      </c>
      <c r="AI72" s="105" t="s">
        <v>9983</v>
      </c>
      <c r="AJ72" s="105">
        <v>9</v>
      </c>
      <c r="AK72" s="105" t="s">
        <v>57</v>
      </c>
      <c r="AL72" s="105"/>
      <c r="AM72" s="105"/>
    </row>
    <row r="73" spans="1:40" s="93" customFormat="1" hidden="1">
      <c r="A73" s="105">
        <v>184</v>
      </c>
      <c r="B73" s="105">
        <v>4</v>
      </c>
      <c r="C73" s="105" t="s">
        <v>1628</v>
      </c>
      <c r="D73" s="105" t="s">
        <v>1629</v>
      </c>
      <c r="E73" s="105" t="s">
        <v>1630</v>
      </c>
      <c r="F73" s="105" t="str">
        <f>VLOOKUP(A73,논문증빙검증!$A:$J,10,0)</f>
        <v>인정</v>
      </c>
      <c r="G73" s="105" t="s">
        <v>4687</v>
      </c>
      <c r="H73" s="105" t="s">
        <v>594</v>
      </c>
      <c r="I73" s="105" t="str">
        <f>VLOOKUP(A73,논문증빙검증!$A:$N,14,0)</f>
        <v>2017.01.17</v>
      </c>
      <c r="J73" s="105" t="s">
        <v>9699</v>
      </c>
      <c r="K73" s="105" t="s">
        <v>10859</v>
      </c>
      <c r="L73" s="105" t="s">
        <v>4688</v>
      </c>
      <c r="M73" s="105" t="b">
        <f t="shared" si="1"/>
        <v>0</v>
      </c>
      <c r="N73" s="105" t="s">
        <v>4688</v>
      </c>
      <c r="O73" s="105" t="str">
        <f>VLOOKUP(A73,'doi 검증'!$A:$E,5,0)</f>
        <v>인정</v>
      </c>
      <c r="P73" s="105"/>
      <c r="Q73" s="105" t="s">
        <v>35</v>
      </c>
      <c r="R73" s="105" t="s">
        <v>36</v>
      </c>
      <c r="S73" s="105">
        <f>VLOOKUP(A73,논문증빙검증!$A:$T,20,0)</f>
        <v>0</v>
      </c>
      <c r="T73" s="105" t="str">
        <f>VLOOKUP(A73,논문증빙검증!$A:$R,17,0)</f>
        <v>주저자</v>
      </c>
      <c r="U73" s="105" t="s">
        <v>4689</v>
      </c>
      <c r="V73" s="105" t="s">
        <v>4572</v>
      </c>
      <c r="W73" s="105" t="s">
        <v>4677</v>
      </c>
      <c r="X73" s="105" t="s">
        <v>40</v>
      </c>
      <c r="Y73" s="105" t="s">
        <v>597</v>
      </c>
      <c r="Z73" s="105">
        <v>10</v>
      </c>
      <c r="AA73" s="105" t="s">
        <v>4690</v>
      </c>
      <c r="AB73" s="105">
        <v>3.7639999999999998</v>
      </c>
      <c r="AC73" s="105">
        <v>65.492957746478865</v>
      </c>
      <c r="AD73" s="105" t="s">
        <v>40</v>
      </c>
      <c r="AE73" s="105" t="s">
        <v>1630</v>
      </c>
      <c r="AF73" s="105"/>
      <c r="AG73" s="105"/>
      <c r="AH73" s="105" t="s">
        <v>4673</v>
      </c>
      <c r="AI73" s="105" t="s">
        <v>9983</v>
      </c>
      <c r="AJ73" s="105">
        <v>56</v>
      </c>
      <c r="AK73" s="105" t="s">
        <v>1524</v>
      </c>
      <c r="AL73" s="105"/>
      <c r="AM73" s="105"/>
    </row>
    <row r="74" spans="1:40" s="93" customFormat="1" hidden="1">
      <c r="A74" s="110">
        <v>329</v>
      </c>
      <c r="B74" s="110">
        <v>6</v>
      </c>
      <c r="C74" s="110" t="s">
        <v>702</v>
      </c>
      <c r="D74" s="110" t="s">
        <v>703</v>
      </c>
      <c r="E74" s="110" t="s">
        <v>704</v>
      </c>
      <c r="F74" s="105" t="str">
        <f>VLOOKUP(A74,논문증빙검증!$A:$J,10,0)</f>
        <v>인정</v>
      </c>
      <c r="G74" s="110" t="s">
        <v>5851</v>
      </c>
      <c r="H74" s="110" t="s">
        <v>5852</v>
      </c>
      <c r="I74" s="105" t="str">
        <f>VLOOKUP(A74,논문증빙검증!$A:$N,14,0)</f>
        <v>ㅇ</v>
      </c>
      <c r="J74" s="105" t="s">
        <v>9699</v>
      </c>
      <c r="K74" s="110" t="s">
        <v>10859</v>
      </c>
      <c r="L74" s="105" t="s">
        <v>5853</v>
      </c>
      <c r="M74" s="105" t="b">
        <f t="shared" si="1"/>
        <v>0</v>
      </c>
      <c r="N74" s="110" t="s">
        <v>5853</v>
      </c>
      <c r="O74" s="105" t="str">
        <f>VLOOKUP(A74,'doi 검증'!$A:$E,5,0)</f>
        <v>인정</v>
      </c>
      <c r="P74" s="110"/>
      <c r="Q74" s="110" t="s">
        <v>35</v>
      </c>
      <c r="R74" s="110" t="s">
        <v>36</v>
      </c>
      <c r="S74" s="105">
        <f>VLOOKUP(A74,논문증빙검증!$A:$T,20,0)</f>
        <v>0</v>
      </c>
      <c r="T74" s="105" t="str">
        <f>VLOOKUP(A74,논문증빙검증!$A:$R,17,0)</f>
        <v>주저자</v>
      </c>
      <c r="U74" s="110" t="s">
        <v>5854</v>
      </c>
      <c r="V74" s="110" t="s">
        <v>5811</v>
      </c>
      <c r="W74" s="110" t="s">
        <v>5812</v>
      </c>
      <c r="X74" s="110" t="s">
        <v>8903</v>
      </c>
      <c r="Y74" s="110" t="s">
        <v>8926</v>
      </c>
      <c r="Z74" s="110" t="s">
        <v>8927</v>
      </c>
      <c r="AA74" s="110">
        <v>2.9359999999999999</v>
      </c>
      <c r="AB74" s="110">
        <v>3.629</v>
      </c>
      <c r="AC74" s="110">
        <v>74.811999999999998</v>
      </c>
      <c r="AD74" s="110" t="s">
        <v>8903</v>
      </c>
      <c r="AE74" s="110" t="s">
        <v>8928</v>
      </c>
      <c r="AF74" s="110"/>
      <c r="AG74" s="110"/>
      <c r="AH74" s="110" t="s">
        <v>8929</v>
      </c>
      <c r="AI74" s="105" t="s">
        <v>9983</v>
      </c>
      <c r="AJ74" s="110"/>
      <c r="AK74" s="110"/>
      <c r="AL74" s="110" t="s">
        <v>799</v>
      </c>
      <c r="AM74" s="110"/>
    </row>
    <row r="75" spans="1:40" s="93" customFormat="1" hidden="1">
      <c r="A75" s="105">
        <v>1000</v>
      </c>
      <c r="B75" s="105">
        <v>7</v>
      </c>
      <c r="C75" s="105" t="s">
        <v>1515</v>
      </c>
      <c r="D75" s="105" t="s">
        <v>1516</v>
      </c>
      <c r="E75" s="105" t="s">
        <v>1517</v>
      </c>
      <c r="F75" s="105" t="str">
        <f>VLOOKUP(A75,논문증빙검증!$A:$J,10,0)</f>
        <v>인정</v>
      </c>
      <c r="G75" s="105" t="s">
        <v>2568</v>
      </c>
      <c r="H75" s="105" t="s">
        <v>2569</v>
      </c>
      <c r="I75" s="105">
        <f>VLOOKUP(A75,논문증빙검증!$A:$N,14,0)</f>
        <v>0</v>
      </c>
      <c r="J75" s="105" t="s">
        <v>9699</v>
      </c>
      <c r="K75" s="105" t="s">
        <v>10859</v>
      </c>
      <c r="L75" s="105" t="s">
        <v>2570</v>
      </c>
      <c r="M75" s="105" t="b">
        <f t="shared" si="1"/>
        <v>0</v>
      </c>
      <c r="N75" s="105" t="s">
        <v>2570</v>
      </c>
      <c r="O75" s="105" t="str">
        <f>VLOOKUP(A75,'doi 검증'!$A:$E,5,0)</f>
        <v>인정</v>
      </c>
      <c r="P75" s="105"/>
      <c r="Q75" s="105" t="s">
        <v>35</v>
      </c>
      <c r="R75" s="105" t="s">
        <v>36</v>
      </c>
      <c r="S75" s="105" t="str">
        <f>VLOOKUP(A75,논문증빙검증!$A:$T,20,0)</f>
        <v>공동저자</v>
      </c>
      <c r="T75" s="105" t="str">
        <f>VLOOKUP(A75,논문증빙검증!$A:$R,17,0)</f>
        <v>주저자</v>
      </c>
      <c r="U75" s="105" t="s">
        <v>2571</v>
      </c>
      <c r="V75" s="105" t="s">
        <v>78</v>
      </c>
      <c r="W75" s="105" t="s">
        <v>39</v>
      </c>
      <c r="X75" s="105" t="s">
        <v>40</v>
      </c>
      <c r="Y75" s="105" t="s">
        <v>2572</v>
      </c>
      <c r="Z75" s="105">
        <v>26</v>
      </c>
      <c r="AA75" s="105" t="s">
        <v>2566</v>
      </c>
      <c r="AB75" s="105">
        <v>13.273</v>
      </c>
      <c r="AC75" s="105">
        <v>98.113207547169807</v>
      </c>
      <c r="AD75" s="105" t="s">
        <v>40</v>
      </c>
      <c r="AE75" s="105" t="s">
        <v>1517</v>
      </c>
      <c r="AF75" s="105"/>
      <c r="AG75" s="105"/>
      <c r="AH75" s="105" t="s">
        <v>2567</v>
      </c>
      <c r="AI75" s="105" t="s">
        <v>9983</v>
      </c>
      <c r="AJ75" s="105">
        <v>310</v>
      </c>
      <c r="AK75" s="105"/>
      <c r="AL75" s="105"/>
      <c r="AM75" s="105"/>
    </row>
    <row r="76" spans="1:40" s="93" customFormat="1" hidden="1">
      <c r="A76" s="108">
        <v>196</v>
      </c>
      <c r="B76" s="108">
        <v>8</v>
      </c>
      <c r="C76" s="108" t="s">
        <v>2796</v>
      </c>
      <c r="D76" s="108" t="s">
        <v>2797</v>
      </c>
      <c r="E76" s="108" t="s">
        <v>2798</v>
      </c>
      <c r="F76" s="105" t="str">
        <f>VLOOKUP(A76,논문증빙검증!$A:$J,10,0)</f>
        <v>인정</v>
      </c>
      <c r="G76" s="108" t="s">
        <v>7956</v>
      </c>
      <c r="H76" s="108" t="s">
        <v>2569</v>
      </c>
      <c r="I76" s="105" t="str">
        <f>VLOOKUP(A76,논문증빙검증!$A:$N,14,0)</f>
        <v>O</v>
      </c>
      <c r="J76" s="108"/>
      <c r="K76" s="108" t="s">
        <v>9997</v>
      </c>
      <c r="L76" s="105" t="s">
        <v>7957</v>
      </c>
      <c r="M76" s="105" t="b">
        <f t="shared" si="1"/>
        <v>0</v>
      </c>
      <c r="N76" s="108" t="s">
        <v>7957</v>
      </c>
      <c r="O76" s="105" t="str">
        <f>VLOOKUP(A76,'doi 검증'!$A:$E,5,0)</f>
        <v>인정</v>
      </c>
      <c r="P76" s="108"/>
      <c r="Q76" s="108" t="s">
        <v>7489</v>
      </c>
      <c r="R76" s="108" t="s">
        <v>36</v>
      </c>
      <c r="S76" s="108"/>
      <c r="T76" s="108"/>
      <c r="U76" s="108" t="s">
        <v>7958</v>
      </c>
      <c r="V76" s="108" t="s">
        <v>7959</v>
      </c>
      <c r="W76" s="108" t="s">
        <v>7960</v>
      </c>
      <c r="X76" s="108" t="s">
        <v>10890</v>
      </c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5" t="s">
        <v>9980</v>
      </c>
      <c r="AJ76" s="108"/>
      <c r="AK76" s="108"/>
      <c r="AL76" s="108" t="s">
        <v>553</v>
      </c>
      <c r="AM76" s="108" t="s">
        <v>8889</v>
      </c>
    </row>
    <row r="77" spans="1:40" s="93" customFormat="1" hidden="1">
      <c r="A77" s="105">
        <v>810</v>
      </c>
      <c r="B77" s="105">
        <v>10</v>
      </c>
      <c r="C77" s="105" t="s">
        <v>1883</v>
      </c>
      <c r="D77" s="105" t="s">
        <v>1884</v>
      </c>
      <c r="E77" s="105" t="s">
        <v>1885</v>
      </c>
      <c r="F77" s="105" t="str">
        <f>VLOOKUP(A77,논문증빙검증!$A:$J,10,0)</f>
        <v>인정</v>
      </c>
      <c r="G77" s="105" t="s">
        <v>7442</v>
      </c>
      <c r="H77" s="105" t="s">
        <v>7443</v>
      </c>
      <c r="I77" s="105" t="str">
        <f>VLOOKUP(A77,논문증빙검증!$A:$N,14,0)</f>
        <v>O</v>
      </c>
      <c r="J77" s="105" t="s">
        <v>9699</v>
      </c>
      <c r="K77" s="105" t="s">
        <v>10859</v>
      </c>
      <c r="L77" s="105" t="s">
        <v>7444</v>
      </c>
      <c r="M77" s="105" t="b">
        <f t="shared" si="1"/>
        <v>0</v>
      </c>
      <c r="N77" s="105" t="s">
        <v>7444</v>
      </c>
      <c r="O77" s="105" t="str">
        <f>VLOOKUP(A77,'doi 검증'!$A:$E,5,0)</f>
        <v>인정</v>
      </c>
      <c r="P77" s="105"/>
      <c r="Q77" s="105" t="s">
        <v>35</v>
      </c>
      <c r="R77" s="105" t="s">
        <v>122</v>
      </c>
      <c r="S77" s="105">
        <f>VLOOKUP(A77,논문증빙검증!$A:$T,20,0)</f>
        <v>0</v>
      </c>
      <c r="T77" s="105" t="str">
        <f>VLOOKUP(A77,논문증빙검증!$A:$R,17,0)</f>
        <v>기타저자</v>
      </c>
      <c r="U77" s="105" t="s">
        <v>7445</v>
      </c>
      <c r="V77" s="105" t="s">
        <v>7446</v>
      </c>
      <c r="W77" s="105" t="s">
        <v>7447</v>
      </c>
      <c r="X77" s="105" t="s">
        <v>40</v>
      </c>
      <c r="Y77" s="105" t="s">
        <v>6576</v>
      </c>
      <c r="Z77" s="105">
        <v>6</v>
      </c>
      <c r="AA77" s="105" t="s">
        <v>7448</v>
      </c>
      <c r="AB77" s="105">
        <v>3.8940000000000001</v>
      </c>
      <c r="AC77" s="105">
        <v>80.612244897959187</v>
      </c>
      <c r="AD77" s="105" t="s">
        <v>68</v>
      </c>
      <c r="AE77" s="105" t="s">
        <v>7449</v>
      </c>
      <c r="AF77" s="105"/>
      <c r="AG77" s="105"/>
      <c r="AH77" s="105" t="s">
        <v>7450</v>
      </c>
      <c r="AI77" s="105" t="s">
        <v>9983</v>
      </c>
      <c r="AJ77" s="105">
        <v>25</v>
      </c>
      <c r="AK77" s="105" t="s">
        <v>69</v>
      </c>
      <c r="AL77" s="105"/>
      <c r="AM77" s="105"/>
    </row>
    <row r="78" spans="1:40" s="93" customFormat="1" hidden="1">
      <c r="A78" s="105">
        <v>1336</v>
      </c>
      <c r="B78" s="105">
        <v>8</v>
      </c>
      <c r="C78" s="105" t="s">
        <v>1112</v>
      </c>
      <c r="D78" s="105" t="s">
        <v>1113</v>
      </c>
      <c r="E78" s="105" t="s">
        <v>1114</v>
      </c>
      <c r="F78" s="105" t="str">
        <f>VLOOKUP(A78,논문증빙검증!$A:$J,10,0)</f>
        <v>인정</v>
      </c>
      <c r="G78" s="105" t="s">
        <v>2221</v>
      </c>
      <c r="H78" s="105" t="s">
        <v>2222</v>
      </c>
      <c r="I78" s="105" t="str">
        <f>VLOOKUP(A78,논문증빙검증!$A:$N,14,0)</f>
        <v>2017.02.18</v>
      </c>
      <c r="J78" s="105" t="s">
        <v>9699</v>
      </c>
      <c r="K78" s="105" t="s">
        <v>10859</v>
      </c>
      <c r="L78" s="105" t="s">
        <v>2223</v>
      </c>
      <c r="M78" s="105" t="b">
        <f t="shared" si="1"/>
        <v>0</v>
      </c>
      <c r="N78" s="105" t="s">
        <v>2223</v>
      </c>
      <c r="O78" s="105" t="str">
        <f>VLOOKUP(A78,'doi 검증'!$A:$E,5,0)</f>
        <v>인정</v>
      </c>
      <c r="P78" s="105"/>
      <c r="Q78" s="105" t="s">
        <v>35</v>
      </c>
      <c r="R78" s="105" t="s">
        <v>36</v>
      </c>
      <c r="S78" s="105">
        <f>VLOOKUP(A78,논문증빙검증!$A:$T,20,0)</f>
        <v>0</v>
      </c>
      <c r="T78" s="105" t="str">
        <f>VLOOKUP(A78,논문증빙검증!$A:$R,17,0)</f>
        <v>교신저자</v>
      </c>
      <c r="U78" s="105" t="s">
        <v>2224</v>
      </c>
      <c r="V78" s="105" t="s">
        <v>78</v>
      </c>
      <c r="W78" s="105" t="s">
        <v>39</v>
      </c>
      <c r="X78" s="105" t="s">
        <v>40</v>
      </c>
      <c r="Y78" s="105" t="s">
        <v>2225</v>
      </c>
      <c r="Z78" s="105">
        <v>12</v>
      </c>
      <c r="AA78" s="105" t="s">
        <v>2226</v>
      </c>
      <c r="AB78" s="105">
        <v>6.7069999999999999</v>
      </c>
      <c r="AC78" s="105">
        <v>100</v>
      </c>
      <c r="AD78" s="105" t="s">
        <v>40</v>
      </c>
      <c r="AE78" s="105" t="s">
        <v>1114</v>
      </c>
      <c r="AF78" s="105"/>
      <c r="AG78" s="105"/>
      <c r="AH78" s="105" t="s">
        <v>2227</v>
      </c>
      <c r="AI78" s="105" t="s">
        <v>9983</v>
      </c>
      <c r="AJ78" s="105">
        <v>410</v>
      </c>
      <c r="AK78" s="105"/>
      <c r="AL78" s="105"/>
      <c r="AM78" s="105"/>
    </row>
    <row r="79" spans="1:40" s="93" customFormat="1" hidden="1">
      <c r="A79" s="107">
        <v>1276</v>
      </c>
      <c r="B79" s="107">
        <v>10</v>
      </c>
      <c r="C79" s="107" t="s">
        <v>8124</v>
      </c>
      <c r="D79" s="107" t="s">
        <v>8125</v>
      </c>
      <c r="E79" s="107" t="s">
        <v>8126</v>
      </c>
      <c r="F79" s="105" t="str">
        <f>VLOOKUP(A79,논문증빙검증!$A:$J,10,0)</f>
        <v>인정</v>
      </c>
      <c r="G79" s="107" t="s">
        <v>8134</v>
      </c>
      <c r="H79" s="107" t="s">
        <v>2222</v>
      </c>
      <c r="I79" s="105" t="str">
        <f>VLOOKUP(A79,논문증빙검증!$A:$N,14,0)</f>
        <v>o</v>
      </c>
      <c r="J79" s="105" t="s">
        <v>9699</v>
      </c>
      <c r="K79" s="110" t="s">
        <v>10859</v>
      </c>
      <c r="L79" s="105" t="s">
        <v>8135</v>
      </c>
      <c r="M79" s="105" t="b">
        <f t="shared" si="1"/>
        <v>0</v>
      </c>
      <c r="N79" s="107" t="s">
        <v>8136</v>
      </c>
      <c r="O79" s="105" t="str">
        <f>VLOOKUP(A79,'doi 검증'!$A:$E,5,0)</f>
        <v>인정</v>
      </c>
      <c r="P79" s="107"/>
      <c r="Q79" s="107" t="s">
        <v>35</v>
      </c>
      <c r="R79" s="107" t="s">
        <v>173</v>
      </c>
      <c r="S79" s="105">
        <f>VLOOKUP(A79,논문증빙검증!$A:$T,20,0)</f>
        <v>0</v>
      </c>
      <c r="T79" s="105" t="str">
        <f>VLOOKUP(A79,논문증빙검증!$A:$R,17,0)</f>
        <v>기타저자</v>
      </c>
      <c r="U79" s="107" t="s">
        <v>8137</v>
      </c>
      <c r="V79" s="107" t="s">
        <v>384</v>
      </c>
      <c r="W79" s="107" t="s">
        <v>39</v>
      </c>
      <c r="X79" s="107" t="s">
        <v>40</v>
      </c>
      <c r="Y79" s="107" t="s">
        <v>8138</v>
      </c>
      <c r="Z79" s="107">
        <v>7</v>
      </c>
      <c r="AA79" s="107" t="s">
        <v>996</v>
      </c>
      <c r="AB79" s="107">
        <v>5.6859999999999999</v>
      </c>
      <c r="AC79" s="107">
        <v>69.565217391304344</v>
      </c>
      <c r="AD79" s="107" t="s">
        <v>68</v>
      </c>
      <c r="AE79" s="107" t="s">
        <v>8139</v>
      </c>
      <c r="AF79" s="107"/>
      <c r="AG79" s="107"/>
      <c r="AH79" s="107" t="s">
        <v>998</v>
      </c>
      <c r="AI79" s="105" t="s">
        <v>9983</v>
      </c>
      <c r="AJ79" s="107">
        <v>9</v>
      </c>
      <c r="AK79" s="107" t="s">
        <v>69</v>
      </c>
      <c r="AL79" s="107" t="s">
        <v>58</v>
      </c>
      <c r="AM79" s="107" t="s">
        <v>8922</v>
      </c>
    </row>
    <row r="80" spans="1:40" s="97" customFormat="1" hidden="1">
      <c r="A80" s="105">
        <v>107</v>
      </c>
      <c r="B80" s="105">
        <v>9</v>
      </c>
      <c r="C80" s="105" t="s">
        <v>420</v>
      </c>
      <c r="D80" s="105" t="s">
        <v>421</v>
      </c>
      <c r="E80" s="105" t="s">
        <v>422</v>
      </c>
      <c r="F80" s="105" t="str">
        <f>VLOOKUP(A80,논문증빙검증!$A:$J,10,0)</f>
        <v>인정</v>
      </c>
      <c r="G80" s="105" t="s">
        <v>5814</v>
      </c>
      <c r="H80" s="105" t="s">
        <v>2222</v>
      </c>
      <c r="I80" s="105">
        <f>VLOOKUP(A80,논문증빙검증!$A:$N,14,0)</f>
        <v>0</v>
      </c>
      <c r="J80" s="105" t="s">
        <v>9699</v>
      </c>
      <c r="K80" s="105" t="s">
        <v>10859</v>
      </c>
      <c r="L80" s="105" t="s">
        <v>5815</v>
      </c>
      <c r="M80" s="105" t="b">
        <f t="shared" si="1"/>
        <v>0</v>
      </c>
      <c r="N80" s="105" t="s">
        <v>5815</v>
      </c>
      <c r="O80" s="105" t="str">
        <f>VLOOKUP(A80,'doi 검증'!$A:$E,5,0)</f>
        <v>인정</v>
      </c>
      <c r="P80" s="105"/>
      <c r="Q80" s="105" t="s">
        <v>35</v>
      </c>
      <c r="R80" s="105" t="s">
        <v>122</v>
      </c>
      <c r="S80" s="105">
        <f>VLOOKUP(A80,논문증빙검증!$A:$T,20,0)</f>
        <v>0</v>
      </c>
      <c r="T80" s="105" t="str">
        <f>VLOOKUP(A80,논문증빙검증!$A:$R,17,0)</f>
        <v>기타저자</v>
      </c>
      <c r="U80" s="105" t="s">
        <v>5816</v>
      </c>
      <c r="V80" s="105" t="s">
        <v>5811</v>
      </c>
      <c r="W80" s="105" t="s">
        <v>5817</v>
      </c>
      <c r="X80" s="105" t="s">
        <v>40</v>
      </c>
      <c r="Y80" s="105" t="s">
        <v>1967</v>
      </c>
      <c r="Z80" s="105">
        <v>43</v>
      </c>
      <c r="AA80" s="105" t="s">
        <v>5818</v>
      </c>
      <c r="AB80" s="105">
        <v>4.3899999999999997</v>
      </c>
      <c r="AC80" s="105">
        <v>84.090909090909093</v>
      </c>
      <c r="AD80" s="105" t="s">
        <v>68</v>
      </c>
      <c r="AE80" s="105" t="s">
        <v>5819</v>
      </c>
      <c r="AF80" s="105"/>
      <c r="AG80" s="105"/>
      <c r="AH80" s="105" t="s">
        <v>5820</v>
      </c>
      <c r="AI80" s="105" t="s">
        <v>9983</v>
      </c>
      <c r="AJ80" s="105">
        <v>46</v>
      </c>
      <c r="AK80" s="105" t="s">
        <v>57</v>
      </c>
      <c r="AL80" s="105"/>
      <c r="AM80" s="105"/>
      <c r="AN80" s="100"/>
    </row>
    <row r="81" spans="1:40" s="93" customFormat="1" hidden="1">
      <c r="A81" s="105">
        <v>1509</v>
      </c>
      <c r="B81" s="105">
        <v>3</v>
      </c>
      <c r="C81" s="105" t="s">
        <v>2132</v>
      </c>
      <c r="D81" s="105" t="s">
        <v>2133</v>
      </c>
      <c r="E81" s="105" t="s">
        <v>2134</v>
      </c>
      <c r="F81" s="105" t="str">
        <f>VLOOKUP(A81,논문증빙검증!$A:$J,10,0)</f>
        <v>인정</v>
      </c>
      <c r="G81" s="105" t="s">
        <v>3468</v>
      </c>
      <c r="H81" s="105" t="s">
        <v>2222</v>
      </c>
      <c r="I81" s="105" t="str">
        <f>VLOOKUP(A81,논문증빙검증!$A:$N,14,0)</f>
        <v>2017.1.22</v>
      </c>
      <c r="J81" s="105" t="s">
        <v>9699</v>
      </c>
      <c r="K81" s="105" t="s">
        <v>10859</v>
      </c>
      <c r="L81" s="105" t="s">
        <v>3469</v>
      </c>
      <c r="M81" s="105" t="b">
        <f t="shared" si="1"/>
        <v>0</v>
      </c>
      <c r="N81" s="105" t="s">
        <v>3469</v>
      </c>
      <c r="O81" s="105" t="str">
        <f>VLOOKUP(A81,'doi 검증'!$A:$E,5,0)</f>
        <v>인정</v>
      </c>
      <c r="P81" s="105"/>
      <c r="Q81" s="105" t="s">
        <v>35</v>
      </c>
      <c r="R81" s="105" t="s">
        <v>36</v>
      </c>
      <c r="S81" s="105" t="str">
        <f>VLOOKUP(A81,논문증빙검증!$A:$T,20,0)</f>
        <v>공동저자</v>
      </c>
      <c r="T81" s="105" t="str">
        <f>VLOOKUP(A81,논문증빙검증!$A:$R,17,0)</f>
        <v>주저자</v>
      </c>
      <c r="U81" s="105" t="s">
        <v>3470</v>
      </c>
      <c r="V81" s="105" t="s">
        <v>78</v>
      </c>
      <c r="W81" s="105" t="s">
        <v>3471</v>
      </c>
      <c r="X81" s="105" t="s">
        <v>40</v>
      </c>
      <c r="Y81" s="105" t="s">
        <v>1967</v>
      </c>
      <c r="Z81" s="105">
        <v>71</v>
      </c>
      <c r="AA81" s="105" t="s">
        <v>3472</v>
      </c>
      <c r="AB81" s="105">
        <v>7.92</v>
      </c>
      <c r="AC81" s="105">
        <v>90.140845070422529</v>
      </c>
      <c r="AD81" s="105" t="s">
        <v>40</v>
      </c>
      <c r="AE81" s="105" t="s">
        <v>2134</v>
      </c>
      <c r="AF81" s="105"/>
      <c r="AG81" s="105"/>
      <c r="AH81" s="105" t="s">
        <v>3473</v>
      </c>
      <c r="AI81" s="105" t="s">
        <v>9983</v>
      </c>
      <c r="AJ81" s="105">
        <v>347</v>
      </c>
      <c r="AK81" s="105"/>
      <c r="AL81" s="105"/>
      <c r="AM81" s="105"/>
    </row>
    <row r="82" spans="1:40" s="93" customFormat="1" hidden="1">
      <c r="A82" s="108">
        <v>98</v>
      </c>
      <c r="B82" s="108">
        <v>10</v>
      </c>
      <c r="C82" s="108" t="s">
        <v>402</v>
      </c>
      <c r="D82" s="108" t="s">
        <v>403</v>
      </c>
      <c r="E82" s="108" t="s">
        <v>404</v>
      </c>
      <c r="F82" s="105" t="str">
        <f>VLOOKUP(A82,논문증빙검증!$A:$J,10,0)</f>
        <v>인정</v>
      </c>
      <c r="G82" s="108" t="s">
        <v>7966</v>
      </c>
      <c r="H82" s="108" t="s">
        <v>2222</v>
      </c>
      <c r="I82" s="105" t="str">
        <f>VLOOKUP(A82,논문증빙검증!$A:$N,14,0)</f>
        <v>O</v>
      </c>
      <c r="J82" s="108"/>
      <c r="K82" s="108" t="s">
        <v>9997</v>
      </c>
      <c r="L82" s="105" t="s">
        <v>7967</v>
      </c>
      <c r="M82" s="105" t="b">
        <f t="shared" si="1"/>
        <v>0</v>
      </c>
      <c r="N82" s="108" t="s">
        <v>7967</v>
      </c>
      <c r="O82" s="105" t="str">
        <f>VLOOKUP(A82,'doi 검증'!$A:$E,5,0)</f>
        <v>인정</v>
      </c>
      <c r="P82" s="108"/>
      <c r="Q82" s="108" t="s">
        <v>6803</v>
      </c>
      <c r="R82" s="108" t="s">
        <v>36</v>
      </c>
      <c r="S82" s="108"/>
      <c r="T82" s="108"/>
      <c r="U82" s="108" t="s">
        <v>9999</v>
      </c>
      <c r="V82" s="108" t="s">
        <v>7969</v>
      </c>
      <c r="W82" s="108" t="s">
        <v>7970</v>
      </c>
      <c r="X82" s="108" t="s">
        <v>10890</v>
      </c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5" t="s">
        <v>9980</v>
      </c>
      <c r="AJ82" s="108"/>
      <c r="AK82" s="108"/>
      <c r="AL82" s="108" t="s">
        <v>553</v>
      </c>
      <c r="AM82" s="108" t="s">
        <v>8889</v>
      </c>
    </row>
    <row r="83" spans="1:40" s="93" customFormat="1">
      <c r="A83" s="105">
        <v>1362</v>
      </c>
      <c r="B83" s="105">
        <v>5</v>
      </c>
      <c r="C83" s="105" t="s">
        <v>602</v>
      </c>
      <c r="D83" s="105" t="s">
        <v>603</v>
      </c>
      <c r="E83" s="105" t="s">
        <v>604</v>
      </c>
      <c r="F83" s="105" t="str">
        <f>VLOOKUP(A83,논문증빙검증!$A:$J,10,0)</f>
        <v>인정</v>
      </c>
      <c r="G83" s="105" t="s">
        <v>10860</v>
      </c>
      <c r="H83" s="105" t="s">
        <v>606</v>
      </c>
      <c r="I83" s="105" t="str">
        <f>VLOOKUP(A83,논문증빙검증!$A:$N,14,0)</f>
        <v>o</v>
      </c>
      <c r="J83" s="105" t="s">
        <v>9699</v>
      </c>
      <c r="K83" s="105" t="s">
        <v>10859</v>
      </c>
      <c r="L83" s="105" t="s">
        <v>607</v>
      </c>
      <c r="M83" s="105" t="b">
        <f t="shared" si="1"/>
        <v>0</v>
      </c>
      <c r="N83" s="105" t="s">
        <v>607</v>
      </c>
      <c r="O83" s="105" t="str">
        <f>VLOOKUP(A83,'doi 검증'!$A:$E,5,0)</f>
        <v>인정</v>
      </c>
      <c r="P83" s="105"/>
      <c r="Q83" s="105" t="s">
        <v>35</v>
      </c>
      <c r="R83" s="105" t="s">
        <v>36</v>
      </c>
      <c r="S83" s="105" t="str">
        <f>VLOOKUP(A83,논문증빙검증!$A:$T,20,0)</f>
        <v>공동저자</v>
      </c>
      <c r="T83" s="105" t="str">
        <f>VLOOKUP(A83,논문증빙검증!$A:$R,17,0)</f>
        <v>주저자</v>
      </c>
      <c r="U83" s="105" t="s">
        <v>608</v>
      </c>
      <c r="V83" s="105" t="s">
        <v>124</v>
      </c>
      <c r="W83" s="105" t="s">
        <v>39</v>
      </c>
      <c r="X83" s="105" t="s">
        <v>40</v>
      </c>
      <c r="Y83" s="105" t="s">
        <v>609</v>
      </c>
      <c r="Z83" s="105">
        <v>30</v>
      </c>
      <c r="AA83" s="105" t="s">
        <v>598</v>
      </c>
      <c r="AB83" s="105">
        <v>29.367999999999999</v>
      </c>
      <c r="AC83" s="105">
        <v>97.515527950310556</v>
      </c>
      <c r="AD83" s="105" t="s">
        <v>68</v>
      </c>
      <c r="AE83" s="105" t="s">
        <v>610</v>
      </c>
      <c r="AF83" s="105"/>
      <c r="AG83" s="105"/>
      <c r="AH83" s="105" t="s">
        <v>600</v>
      </c>
      <c r="AI83" s="105" t="s">
        <v>9983</v>
      </c>
      <c r="AJ83" s="105">
        <v>7</v>
      </c>
      <c r="AK83" s="105" t="s">
        <v>69</v>
      </c>
      <c r="AL83" s="105"/>
      <c r="AM83" s="105"/>
    </row>
    <row r="84" spans="1:40" s="93" customFormat="1" hidden="1">
      <c r="A84" s="105">
        <v>572</v>
      </c>
      <c r="B84" s="105">
        <v>9</v>
      </c>
      <c r="C84" s="105" t="s">
        <v>8355</v>
      </c>
      <c r="D84" s="105" t="s">
        <v>8356</v>
      </c>
      <c r="E84" s="105" t="s">
        <v>8357</v>
      </c>
      <c r="F84" s="105" t="str">
        <f>VLOOKUP(A84,논문증빙검증!$A:$J,10,0)</f>
        <v>인정</v>
      </c>
      <c r="G84" s="105" t="s">
        <v>8358</v>
      </c>
      <c r="H84" s="105" t="s">
        <v>606</v>
      </c>
      <c r="I84" s="105" t="str">
        <f>VLOOKUP(A84,논문증빙검증!$A:$N,14,0)</f>
        <v>○</v>
      </c>
      <c r="J84" s="105" t="s">
        <v>9699</v>
      </c>
      <c r="K84" s="105" t="s">
        <v>10859</v>
      </c>
      <c r="L84" s="105" t="s">
        <v>8359</v>
      </c>
      <c r="M84" s="105" t="b">
        <f t="shared" si="1"/>
        <v>0</v>
      </c>
      <c r="N84" s="105" t="s">
        <v>8360</v>
      </c>
      <c r="O84" s="105" t="str">
        <f>VLOOKUP(A84,'doi 검증'!$A:$E,5,0)</f>
        <v>인정</v>
      </c>
      <c r="P84" s="105"/>
      <c r="Q84" s="105" t="s">
        <v>35</v>
      </c>
      <c r="R84" s="105" t="s">
        <v>36</v>
      </c>
      <c r="S84" s="105">
        <f>VLOOKUP(A84,논문증빙검증!$A:$T,20,0)</f>
        <v>0</v>
      </c>
      <c r="T84" s="105" t="str">
        <f>VLOOKUP(A84,논문증빙검증!$A:$R,17,0)</f>
        <v>주저자</v>
      </c>
      <c r="U84" s="105" t="s">
        <v>8361</v>
      </c>
      <c r="V84" s="105" t="s">
        <v>124</v>
      </c>
      <c r="W84" s="105" t="s">
        <v>39</v>
      </c>
      <c r="X84" s="105" t="s">
        <v>40</v>
      </c>
      <c r="Y84" s="105" t="s">
        <v>1543</v>
      </c>
      <c r="Z84" s="105">
        <v>6</v>
      </c>
      <c r="AA84" s="105" t="s">
        <v>8362</v>
      </c>
      <c r="AB84" s="105">
        <v>0.96899999999999997</v>
      </c>
      <c r="AC84" s="105">
        <v>15.25423728813559</v>
      </c>
      <c r="AD84" s="105" t="s">
        <v>40</v>
      </c>
      <c r="AE84" s="105" t="s">
        <v>8357</v>
      </c>
      <c r="AF84" s="105"/>
      <c r="AG84" s="105"/>
      <c r="AH84" s="105" t="s">
        <v>952</v>
      </c>
      <c r="AI84" s="105" t="s">
        <v>9983</v>
      </c>
      <c r="AJ84" s="105">
        <v>38</v>
      </c>
      <c r="AK84" s="105" t="s">
        <v>601</v>
      </c>
      <c r="AL84" s="105"/>
      <c r="AM84" s="105"/>
    </row>
    <row r="85" spans="1:40" s="93" customFormat="1" hidden="1">
      <c r="A85" s="105">
        <v>967</v>
      </c>
      <c r="B85" s="105">
        <v>8</v>
      </c>
      <c r="C85" s="105" t="s">
        <v>2338</v>
      </c>
      <c r="D85" s="105" t="s">
        <v>2339</v>
      </c>
      <c r="E85" s="105" t="s">
        <v>2340</v>
      </c>
      <c r="F85" s="105" t="str">
        <f>VLOOKUP(A85,논문증빙검증!$A:$J,10,0)</f>
        <v>인정</v>
      </c>
      <c r="G85" s="105" t="s">
        <v>4472</v>
      </c>
      <c r="H85" s="105" t="s">
        <v>606</v>
      </c>
      <c r="I85" s="105" t="str">
        <f>VLOOKUP(A85,논문증빙검증!$A:$N,14,0)</f>
        <v>O</v>
      </c>
      <c r="J85" s="105" t="s">
        <v>9699</v>
      </c>
      <c r="K85" s="105" t="s">
        <v>10859</v>
      </c>
      <c r="L85" s="105" t="s">
        <v>4473</v>
      </c>
      <c r="M85" s="105" t="b">
        <f t="shared" si="1"/>
        <v>0</v>
      </c>
      <c r="N85" s="105" t="s">
        <v>4473</v>
      </c>
      <c r="O85" s="105" t="str">
        <f>VLOOKUP(A85,'doi 검증'!$A:$E,5,0)</f>
        <v>인정</v>
      </c>
      <c r="P85" s="105"/>
      <c r="Q85" s="105" t="s">
        <v>35</v>
      </c>
      <c r="R85" s="105" t="s">
        <v>173</v>
      </c>
      <c r="S85" s="105">
        <f>VLOOKUP(A85,논문증빙검증!$A:$T,20,0)</f>
        <v>0</v>
      </c>
      <c r="T85" s="105" t="str">
        <f>VLOOKUP(A85,논문증빙검증!$A:$R,17,0)</f>
        <v>기타저자</v>
      </c>
      <c r="U85" s="105" t="s">
        <v>4474</v>
      </c>
      <c r="V85" s="105" t="s">
        <v>78</v>
      </c>
      <c r="W85" s="105" t="s">
        <v>39</v>
      </c>
      <c r="X85" s="105" t="s">
        <v>40</v>
      </c>
      <c r="Y85" s="105" t="s">
        <v>4475</v>
      </c>
      <c r="Z85" s="105">
        <v>7</v>
      </c>
      <c r="AA85" s="105" t="s">
        <v>4465</v>
      </c>
      <c r="AB85" s="105">
        <v>2.1829999999999998</v>
      </c>
      <c r="AC85" s="105">
        <v>41.509433962264147</v>
      </c>
      <c r="AD85" s="105" t="s">
        <v>68</v>
      </c>
      <c r="AE85" s="105" t="s">
        <v>4476</v>
      </c>
      <c r="AF85" s="105"/>
      <c r="AG85" s="105"/>
      <c r="AH85" s="105" t="s">
        <v>4467</v>
      </c>
      <c r="AI85" s="105" t="s">
        <v>9983</v>
      </c>
      <c r="AJ85" s="105">
        <v>628</v>
      </c>
      <c r="AK85" s="105"/>
      <c r="AL85" s="105"/>
      <c r="AM85" s="105"/>
    </row>
    <row r="86" spans="1:40" s="93" customFormat="1" hidden="1">
      <c r="A86" s="107">
        <v>1306</v>
      </c>
      <c r="B86" s="107">
        <v>10</v>
      </c>
      <c r="C86" s="107" t="s">
        <v>3542</v>
      </c>
      <c r="D86" s="107" t="s">
        <v>3543</v>
      </c>
      <c r="E86" s="107" t="s">
        <v>3544</v>
      </c>
      <c r="F86" s="105" t="str">
        <f>VLOOKUP(A86,논문증빙검증!$A:$J,10,0)</f>
        <v>인정</v>
      </c>
      <c r="G86" s="107" t="s">
        <v>6572</v>
      </c>
      <c r="H86" s="107" t="s">
        <v>6573</v>
      </c>
      <c r="I86" s="105" t="str">
        <f>VLOOKUP(A86,논문증빙검증!$A:$N,14,0)</f>
        <v>O</v>
      </c>
      <c r="J86" s="105" t="s">
        <v>9699</v>
      </c>
      <c r="K86" s="110" t="s">
        <v>10859</v>
      </c>
      <c r="L86" s="105" t="s">
        <v>6574</v>
      </c>
      <c r="M86" s="105" t="b">
        <f t="shared" si="1"/>
        <v>0</v>
      </c>
      <c r="N86" s="107" t="s">
        <v>6574</v>
      </c>
      <c r="O86" s="105" t="str">
        <f>VLOOKUP(A86,'doi 검증'!$A:$E,5,0)</f>
        <v>인정</v>
      </c>
      <c r="P86" s="107"/>
      <c r="Q86" s="107" t="s">
        <v>35</v>
      </c>
      <c r="R86" s="107" t="s">
        <v>63</v>
      </c>
      <c r="S86" s="105">
        <f>VLOOKUP(A86,논문증빙검증!$A:$T,20,0)</f>
        <v>0</v>
      </c>
      <c r="T86" s="105" t="str">
        <f>VLOOKUP(A86,논문증빙검증!$A:$R,17,0)</f>
        <v>기타저자</v>
      </c>
      <c r="U86" s="107" t="s">
        <v>6575</v>
      </c>
      <c r="V86" s="107" t="s">
        <v>53</v>
      </c>
      <c r="W86" s="107" t="s">
        <v>39</v>
      </c>
      <c r="X86" s="107" t="s">
        <v>40</v>
      </c>
      <c r="Y86" s="107" t="s">
        <v>6576</v>
      </c>
      <c r="Z86" s="107">
        <v>4</v>
      </c>
      <c r="AA86" s="107" t="s">
        <v>6577</v>
      </c>
      <c r="AB86" s="107">
        <v>3.7909999999999999</v>
      </c>
      <c r="AC86" s="107">
        <v>71.069182389937112</v>
      </c>
      <c r="AD86" s="107" t="s">
        <v>68</v>
      </c>
      <c r="AE86" s="107" t="s">
        <v>6578</v>
      </c>
      <c r="AF86" s="107"/>
      <c r="AG86" s="107"/>
      <c r="AH86" s="107" t="s">
        <v>6579</v>
      </c>
      <c r="AI86" s="105" t="s">
        <v>9983</v>
      </c>
      <c r="AJ86" s="107">
        <v>110</v>
      </c>
      <c r="AK86" s="107" t="s">
        <v>334</v>
      </c>
      <c r="AL86" s="107" t="s">
        <v>58</v>
      </c>
      <c r="AM86" s="107" t="s">
        <v>8922</v>
      </c>
    </row>
    <row r="87" spans="1:40" s="93" customFormat="1" hidden="1">
      <c r="A87" s="105">
        <v>1513</v>
      </c>
      <c r="B87" s="105">
        <v>7</v>
      </c>
      <c r="C87" s="105" t="s">
        <v>2132</v>
      </c>
      <c r="D87" s="105" t="s">
        <v>2133</v>
      </c>
      <c r="E87" s="105" t="s">
        <v>2134</v>
      </c>
      <c r="F87" s="105" t="str">
        <f>VLOOKUP(A87,논문증빙검증!$A:$J,10,0)</f>
        <v>인정</v>
      </c>
      <c r="G87" s="105" t="s">
        <v>4083</v>
      </c>
      <c r="H87" s="105" t="s">
        <v>4084</v>
      </c>
      <c r="I87" s="105" t="str">
        <f>VLOOKUP(A87,논문증빙검증!$A:$N,14,0)</f>
        <v>2017.02.23</v>
      </c>
      <c r="J87" s="105" t="s">
        <v>9699</v>
      </c>
      <c r="K87" s="105" t="s">
        <v>10859</v>
      </c>
      <c r="L87" s="105" t="s">
        <v>4085</v>
      </c>
      <c r="M87" s="105" t="b">
        <f t="shared" si="1"/>
        <v>0</v>
      </c>
      <c r="N87" s="105" t="s">
        <v>4085</v>
      </c>
      <c r="O87" s="105" t="str">
        <f>VLOOKUP(A87,'doi 검증'!$A:$E,5,0)</f>
        <v>인정</v>
      </c>
      <c r="P87" s="105"/>
      <c r="Q87" s="105" t="s">
        <v>35</v>
      </c>
      <c r="R87" s="105" t="s">
        <v>173</v>
      </c>
      <c r="S87" s="105">
        <f>VLOOKUP(A87,논문증빙검증!$A:$T,20,0)</f>
        <v>0</v>
      </c>
      <c r="T87" s="105" t="str">
        <f>VLOOKUP(A87,논문증빙검증!$A:$R,17,0)</f>
        <v>기타저자</v>
      </c>
      <c r="U87" s="105" t="s">
        <v>4086</v>
      </c>
      <c r="V87" s="105" t="s">
        <v>78</v>
      </c>
      <c r="W87" s="105" t="s">
        <v>91</v>
      </c>
      <c r="X87" s="105" t="s">
        <v>40</v>
      </c>
      <c r="Y87" s="105" t="s">
        <v>1967</v>
      </c>
      <c r="Z87" s="105">
        <v>18</v>
      </c>
      <c r="AA87" s="105" t="s">
        <v>4087</v>
      </c>
      <c r="AB87" s="105">
        <v>5.4550000000000001</v>
      </c>
      <c r="AC87" s="105">
        <v>84.93150684931507</v>
      </c>
      <c r="AD87" s="105" t="s">
        <v>68</v>
      </c>
      <c r="AE87" s="105" t="s">
        <v>4088</v>
      </c>
      <c r="AF87" s="105"/>
      <c r="AG87" s="105"/>
      <c r="AH87" s="105" t="s">
        <v>95</v>
      </c>
      <c r="AI87" s="105" t="s">
        <v>9983</v>
      </c>
      <c r="AJ87" s="105">
        <v>245</v>
      </c>
      <c r="AK87" s="105"/>
      <c r="AL87" s="105"/>
      <c r="AM87" s="105"/>
    </row>
    <row r="88" spans="1:40" s="93" customFormat="1" hidden="1">
      <c r="A88" s="105">
        <v>244</v>
      </c>
      <c r="B88" s="105">
        <v>10</v>
      </c>
      <c r="C88" s="105" t="s">
        <v>999</v>
      </c>
      <c r="D88" s="105" t="s">
        <v>1000</v>
      </c>
      <c r="E88" s="105" t="s">
        <v>1001</v>
      </c>
      <c r="F88" s="105" t="str">
        <f>VLOOKUP(A88,논문증빙검증!$A:$J,10,0)</f>
        <v>인정</v>
      </c>
      <c r="G88" s="105" t="s">
        <v>5885</v>
      </c>
      <c r="H88" s="105" t="s">
        <v>4084</v>
      </c>
      <c r="I88" s="105">
        <f>VLOOKUP(A88,논문증빙검증!$A:$N,14,0)</f>
        <v>0</v>
      </c>
      <c r="J88" s="105" t="s">
        <v>9699</v>
      </c>
      <c r="K88" s="105" t="s">
        <v>10859</v>
      </c>
      <c r="L88" s="105" t="s">
        <v>5886</v>
      </c>
      <c r="M88" s="105" t="b">
        <f t="shared" si="1"/>
        <v>0</v>
      </c>
      <c r="N88" s="105" t="s">
        <v>5886</v>
      </c>
      <c r="O88" s="105" t="str">
        <f>VLOOKUP(A88,'doi 검증'!$A:$E,5,0)</f>
        <v>인정</v>
      </c>
      <c r="P88" s="105"/>
      <c r="Q88" s="105" t="s">
        <v>35</v>
      </c>
      <c r="R88" s="105" t="s">
        <v>36</v>
      </c>
      <c r="S88" s="105">
        <f>VLOOKUP(A88,논문증빙검증!$A:$T,20,0)</f>
        <v>0</v>
      </c>
      <c r="T88" s="105" t="str">
        <f>VLOOKUP(A88,논문증빙검증!$A:$R,17,0)</f>
        <v>주저자</v>
      </c>
      <c r="U88" s="105" t="s">
        <v>5887</v>
      </c>
      <c r="V88" s="105" t="s">
        <v>5811</v>
      </c>
      <c r="W88" s="105" t="s">
        <v>39</v>
      </c>
      <c r="X88" s="105" t="s">
        <v>40</v>
      </c>
      <c r="Y88" s="105" t="s">
        <v>1967</v>
      </c>
      <c r="Z88" s="105">
        <v>8</v>
      </c>
      <c r="AA88" s="105" t="s">
        <v>5841</v>
      </c>
      <c r="AB88" s="105">
        <v>3.5910000000000002</v>
      </c>
      <c r="AC88" s="105">
        <v>58.192090395480228</v>
      </c>
      <c r="AD88" s="105" t="s">
        <v>40</v>
      </c>
      <c r="AE88" s="105" t="s">
        <v>1001</v>
      </c>
      <c r="AF88" s="105"/>
      <c r="AG88" s="105"/>
      <c r="AH88" s="105" t="s">
        <v>5842</v>
      </c>
      <c r="AI88" s="105" t="s">
        <v>9983</v>
      </c>
      <c r="AJ88" s="105">
        <v>41</v>
      </c>
      <c r="AK88" s="105" t="s">
        <v>57</v>
      </c>
      <c r="AL88" s="105"/>
      <c r="AM88" s="105"/>
    </row>
    <row r="89" spans="1:40" s="93" customFormat="1" hidden="1">
      <c r="A89" s="105">
        <v>6</v>
      </c>
      <c r="B89" s="105">
        <v>1</v>
      </c>
      <c r="C89" s="105" t="s">
        <v>1152</v>
      </c>
      <c r="D89" s="105" t="s">
        <v>1153</v>
      </c>
      <c r="E89" s="105" t="s">
        <v>1154</v>
      </c>
      <c r="F89" s="105" t="str">
        <f>VLOOKUP(A89,논문증빙검증!$A:$J,10,0)</f>
        <v>인정</v>
      </c>
      <c r="G89" s="105" t="s">
        <v>2178</v>
      </c>
      <c r="H89" s="105" t="s">
        <v>2179</v>
      </c>
      <c r="I89" s="105" t="str">
        <f>VLOOKUP(A89,논문증빙검증!$A:$N,14,0)</f>
        <v>O</v>
      </c>
      <c r="J89" s="105" t="s">
        <v>9699</v>
      </c>
      <c r="K89" s="105" t="s">
        <v>10859</v>
      </c>
      <c r="L89" s="105" t="s">
        <v>2180</v>
      </c>
      <c r="M89" s="105" t="b">
        <f t="shared" si="1"/>
        <v>0</v>
      </c>
      <c r="N89" s="105" t="s">
        <v>2180</v>
      </c>
      <c r="O89" s="105" t="str">
        <f>VLOOKUP(A89,'doi 검증'!$A:$E,5,0)</f>
        <v>인정</v>
      </c>
      <c r="P89" s="105"/>
      <c r="Q89" s="105" t="s">
        <v>35</v>
      </c>
      <c r="R89" s="105" t="s">
        <v>36</v>
      </c>
      <c r="S89" s="105">
        <f>VLOOKUP(A89,논문증빙검증!$A:$T,20,0)</f>
        <v>0</v>
      </c>
      <c r="T89" s="105" t="str">
        <f>VLOOKUP(A89,논문증빙검증!$A:$R,17,0)</f>
        <v>주저자</v>
      </c>
      <c r="U89" s="105" t="s">
        <v>2181</v>
      </c>
      <c r="V89" s="105" t="s">
        <v>2182</v>
      </c>
      <c r="W89" s="105" t="s">
        <v>2183</v>
      </c>
      <c r="X89" s="105" t="s">
        <v>40</v>
      </c>
      <c r="Y89" s="105" t="s">
        <v>2184</v>
      </c>
      <c r="Z89" s="105">
        <v>71</v>
      </c>
      <c r="AA89" s="105" t="s">
        <v>2176</v>
      </c>
      <c r="AB89" s="105">
        <v>5.2949999999999999</v>
      </c>
      <c r="AC89" s="105">
        <v>91.525423728813564</v>
      </c>
      <c r="AD89" s="105" t="s">
        <v>40</v>
      </c>
      <c r="AE89" s="105" t="s">
        <v>1154</v>
      </c>
      <c r="AF89" s="105"/>
      <c r="AG89" s="105"/>
      <c r="AH89" s="105" t="s">
        <v>2177</v>
      </c>
      <c r="AI89" s="105" t="s">
        <v>9983</v>
      </c>
      <c r="AJ89" s="105">
        <v>113</v>
      </c>
      <c r="AK89" s="105"/>
      <c r="AL89" s="105"/>
      <c r="AM89" s="105"/>
    </row>
    <row r="90" spans="1:40" s="93" customFormat="1" hidden="1">
      <c r="A90" s="105">
        <v>1411</v>
      </c>
      <c r="B90" s="105">
        <v>4</v>
      </c>
      <c r="C90" s="105" t="s">
        <v>28</v>
      </c>
      <c r="D90" s="105" t="s">
        <v>29</v>
      </c>
      <c r="E90" s="105" t="s">
        <v>30</v>
      </c>
      <c r="F90" s="105" t="str">
        <f>VLOOKUP(A90,논문증빙검증!$A:$J,10,0)</f>
        <v>인정</v>
      </c>
      <c r="G90" s="105" t="s">
        <v>5017</v>
      </c>
      <c r="H90" s="105" t="s">
        <v>3546</v>
      </c>
      <c r="I90" s="105" t="str">
        <f>VLOOKUP(A90,논문증빙검증!$A:$N,14,0)</f>
        <v>o</v>
      </c>
      <c r="J90" s="105" t="s">
        <v>9699</v>
      </c>
      <c r="K90" s="105" t="s">
        <v>10859</v>
      </c>
      <c r="L90" s="105" t="s">
        <v>5018</v>
      </c>
      <c r="M90" s="105" t="b">
        <f t="shared" si="1"/>
        <v>0</v>
      </c>
      <c r="N90" s="105" t="s">
        <v>5018</v>
      </c>
      <c r="O90" s="105" t="str">
        <f>VLOOKUP(A90,'doi 검증'!$A:$E,5,0)</f>
        <v>인정</v>
      </c>
      <c r="P90" s="105"/>
      <c r="Q90" s="105" t="s">
        <v>35</v>
      </c>
      <c r="R90" s="105" t="s">
        <v>36</v>
      </c>
      <c r="S90" s="105">
        <f>VLOOKUP(A90,논문증빙검증!$A:$T,20,0)</f>
        <v>0</v>
      </c>
      <c r="T90" s="105" t="str">
        <f>VLOOKUP(A90,논문증빙검증!$A:$R,17,0)</f>
        <v>주저자</v>
      </c>
      <c r="U90" s="105" t="s">
        <v>5019</v>
      </c>
      <c r="V90" s="105" t="s">
        <v>38</v>
      </c>
      <c r="W90" s="105" t="s">
        <v>39</v>
      </c>
      <c r="X90" s="105" t="s">
        <v>40</v>
      </c>
      <c r="Y90" s="105" t="s">
        <v>5020</v>
      </c>
      <c r="Z90" s="105">
        <v>106</v>
      </c>
      <c r="AA90" s="105" t="s">
        <v>5015</v>
      </c>
      <c r="AB90" s="105">
        <v>9.2289999999999992</v>
      </c>
      <c r="AC90" s="105">
        <v>87.087087087087085</v>
      </c>
      <c r="AD90" s="105" t="s">
        <v>40</v>
      </c>
      <c r="AE90" s="105" t="s">
        <v>30</v>
      </c>
      <c r="AF90" s="105"/>
      <c r="AG90" s="105"/>
      <c r="AH90" s="105" t="s">
        <v>4880</v>
      </c>
      <c r="AI90" s="105" t="s">
        <v>9983</v>
      </c>
      <c r="AJ90" s="105">
        <v>9</v>
      </c>
      <c r="AK90" s="105" t="s">
        <v>234</v>
      </c>
      <c r="AL90" s="105"/>
      <c r="AM90" s="105"/>
    </row>
    <row r="91" spans="1:40" s="93" customFormat="1" hidden="1">
      <c r="A91" s="105">
        <v>1300</v>
      </c>
      <c r="B91" s="105">
        <v>4</v>
      </c>
      <c r="C91" s="105" t="s">
        <v>3542</v>
      </c>
      <c r="D91" s="105" t="s">
        <v>3543</v>
      </c>
      <c r="E91" s="105" t="s">
        <v>3544</v>
      </c>
      <c r="F91" s="105" t="str">
        <f>VLOOKUP(A91,논문증빙검증!$A:$J,10,0)</f>
        <v>인정</v>
      </c>
      <c r="G91" s="105" t="s">
        <v>3545</v>
      </c>
      <c r="H91" s="105" t="s">
        <v>3546</v>
      </c>
      <c r="I91" s="105" t="str">
        <f>VLOOKUP(A91,논문증빙검증!$A:$N,14,0)</f>
        <v>O</v>
      </c>
      <c r="J91" s="105" t="s">
        <v>9699</v>
      </c>
      <c r="K91" s="105" t="s">
        <v>10859</v>
      </c>
      <c r="L91" s="105" t="s">
        <v>3547</v>
      </c>
      <c r="M91" s="105" t="b">
        <f t="shared" si="1"/>
        <v>0</v>
      </c>
      <c r="N91" s="105" t="s">
        <v>3547</v>
      </c>
      <c r="O91" s="105" t="str">
        <f>VLOOKUP(A91,'doi 검증'!$A:$E,5,0)</f>
        <v>인정</v>
      </c>
      <c r="P91" s="105"/>
      <c r="Q91" s="105" t="s">
        <v>35</v>
      </c>
      <c r="R91" s="105" t="s">
        <v>36</v>
      </c>
      <c r="S91" s="105">
        <f>VLOOKUP(A91,논문증빙검증!$A:$T,20,0)</f>
        <v>0</v>
      </c>
      <c r="T91" s="105" t="str">
        <f>VLOOKUP(A91,논문증빙검증!$A:$R,17,0)</f>
        <v>주저자</v>
      </c>
      <c r="U91" s="105" t="s">
        <v>3548</v>
      </c>
      <c r="V91" s="105" t="s">
        <v>78</v>
      </c>
      <c r="W91" s="105" t="s">
        <v>39</v>
      </c>
      <c r="X91" s="105" t="s">
        <v>40</v>
      </c>
      <c r="Y91" s="105" t="s">
        <v>3549</v>
      </c>
      <c r="Z91" s="105">
        <v>7</v>
      </c>
      <c r="AA91" s="105" t="s">
        <v>3550</v>
      </c>
      <c r="AB91" s="105">
        <v>1.7969999999999999</v>
      </c>
      <c r="AC91" s="105">
        <v>41.666666666666657</v>
      </c>
      <c r="AD91" s="105" t="s">
        <v>40</v>
      </c>
      <c r="AE91" s="105" t="s">
        <v>3544</v>
      </c>
      <c r="AF91" s="105"/>
      <c r="AG91" s="105"/>
      <c r="AH91" s="105" t="s">
        <v>3551</v>
      </c>
      <c r="AI91" s="105" t="s">
        <v>9983</v>
      </c>
      <c r="AJ91" s="105">
        <v>465</v>
      </c>
      <c r="AK91" s="105"/>
      <c r="AL91" s="105"/>
      <c r="AM91" s="105"/>
    </row>
    <row r="92" spans="1:40" s="93" customFormat="1">
      <c r="A92" s="105">
        <v>1364</v>
      </c>
      <c r="B92" s="105">
        <v>7</v>
      </c>
      <c r="C92" s="105" t="s">
        <v>602</v>
      </c>
      <c r="D92" s="105" t="s">
        <v>603</v>
      </c>
      <c r="E92" s="105" t="s">
        <v>604</v>
      </c>
      <c r="F92" s="105" t="str">
        <f>VLOOKUP(A92,논문증빙검증!$A:$J,10,0)</f>
        <v>인정</v>
      </c>
      <c r="G92" s="105" t="s">
        <v>4461</v>
      </c>
      <c r="H92" s="105" t="s">
        <v>3546</v>
      </c>
      <c r="I92" s="105" t="str">
        <f>VLOOKUP(A92,논문증빙검증!$A:$N,14,0)</f>
        <v>2017.01.05</v>
      </c>
      <c r="J92" s="105" t="s">
        <v>9699</v>
      </c>
      <c r="K92" s="105" t="s">
        <v>10859</v>
      </c>
      <c r="L92" s="105" t="s">
        <v>4462</v>
      </c>
      <c r="M92" s="105" t="b">
        <f t="shared" si="1"/>
        <v>0</v>
      </c>
      <c r="N92" s="105" t="s">
        <v>4462</v>
      </c>
      <c r="O92" s="105" t="str">
        <f>VLOOKUP(A92,'doi 검증'!$A:$E,5,0)</f>
        <v>인정</v>
      </c>
      <c r="P92" s="105"/>
      <c r="Q92" s="105" t="s">
        <v>35</v>
      </c>
      <c r="R92" s="105" t="s">
        <v>173</v>
      </c>
      <c r="S92" s="105">
        <f>VLOOKUP(A92,논문증빙검증!$A:$T,20,0)</f>
        <v>0</v>
      </c>
      <c r="T92" s="105" t="str">
        <f>VLOOKUP(A92,논문증빙검증!$A:$R,17,0)</f>
        <v>기타저자</v>
      </c>
      <c r="U92" s="105" t="s">
        <v>4463</v>
      </c>
      <c r="V92" s="105" t="s">
        <v>78</v>
      </c>
      <c r="W92" s="105" t="s">
        <v>39</v>
      </c>
      <c r="X92" s="105" t="s">
        <v>40</v>
      </c>
      <c r="Y92" s="105" t="s">
        <v>4464</v>
      </c>
      <c r="Z92" s="105">
        <v>4</v>
      </c>
      <c r="AA92" s="105" t="s">
        <v>4465</v>
      </c>
      <c r="AB92" s="105">
        <v>2.1829999999999998</v>
      </c>
      <c r="AC92" s="105">
        <v>41.509433962264147</v>
      </c>
      <c r="AD92" s="105" t="s">
        <v>68</v>
      </c>
      <c r="AE92" s="105" t="s">
        <v>4466</v>
      </c>
      <c r="AF92" s="105"/>
      <c r="AG92" s="105"/>
      <c r="AH92" s="105" t="s">
        <v>4467</v>
      </c>
      <c r="AI92" s="105" t="s">
        <v>9983</v>
      </c>
      <c r="AJ92" s="105">
        <v>624</v>
      </c>
      <c r="AK92" s="105"/>
      <c r="AL92" s="105"/>
      <c r="AM92" s="105"/>
    </row>
    <row r="93" spans="1:40" s="97" customFormat="1" hidden="1">
      <c r="A93" s="105">
        <v>1191</v>
      </c>
      <c r="B93" s="105">
        <v>2</v>
      </c>
      <c r="C93" s="105" t="s">
        <v>1535</v>
      </c>
      <c r="D93" s="105" t="s">
        <v>1536</v>
      </c>
      <c r="E93" s="105" t="s">
        <v>1537</v>
      </c>
      <c r="F93" s="105" t="str">
        <f>VLOOKUP(A93,논문증빙검증!$A:$J,10,0)</f>
        <v>인정</v>
      </c>
      <c r="G93" s="105" t="s">
        <v>1538</v>
      </c>
      <c r="H93" s="105" t="s">
        <v>1539</v>
      </c>
      <c r="I93" s="105">
        <f>VLOOKUP(A93,논문증빙검증!$A:$N,14,0)</f>
        <v>0</v>
      </c>
      <c r="J93" s="105" t="s">
        <v>9699</v>
      </c>
      <c r="K93" s="105" t="s">
        <v>10859</v>
      </c>
      <c r="L93" s="105" t="s">
        <v>1540</v>
      </c>
      <c r="M93" s="105" t="b">
        <f t="shared" si="1"/>
        <v>0</v>
      </c>
      <c r="N93" s="105" t="s">
        <v>1540</v>
      </c>
      <c r="O93" s="105" t="str">
        <f>VLOOKUP(A93,'doi 검증'!$A:$E,5,0)</f>
        <v>인정</v>
      </c>
      <c r="P93" s="105"/>
      <c r="Q93" s="105" t="s">
        <v>35</v>
      </c>
      <c r="R93" s="105" t="s">
        <v>36</v>
      </c>
      <c r="S93" s="105" t="str">
        <f>VLOOKUP(A93,논문증빙검증!$A:$T,20,0)</f>
        <v>공동저자</v>
      </c>
      <c r="T93" s="105" t="str">
        <f>VLOOKUP(A93,논문증빙검증!$A:$R,17,0)</f>
        <v>주저자</v>
      </c>
      <c r="U93" s="105" t="s">
        <v>1541</v>
      </c>
      <c r="V93" s="105" t="s">
        <v>1496</v>
      </c>
      <c r="W93" s="105" t="s">
        <v>1542</v>
      </c>
      <c r="X93" s="105" t="s">
        <v>40</v>
      </c>
      <c r="Y93" s="105" t="s">
        <v>1543</v>
      </c>
      <c r="Z93" s="105">
        <v>29</v>
      </c>
      <c r="AA93" s="105" t="s">
        <v>1544</v>
      </c>
      <c r="AB93" s="105">
        <v>3.1059999999999999</v>
      </c>
      <c r="AC93" s="105">
        <v>45.962732919254663</v>
      </c>
      <c r="AD93" s="105" t="s">
        <v>40</v>
      </c>
      <c r="AE93" s="105" t="s">
        <v>1545</v>
      </c>
      <c r="AF93" s="105"/>
      <c r="AG93" s="105"/>
      <c r="AH93" s="105" t="s">
        <v>1546</v>
      </c>
      <c r="AI93" s="105" t="s">
        <v>9983</v>
      </c>
      <c r="AJ93" s="105">
        <v>21</v>
      </c>
      <c r="AK93" s="105" t="s">
        <v>953</v>
      </c>
      <c r="AL93" s="105"/>
      <c r="AM93" s="105"/>
      <c r="AN93" s="100"/>
    </row>
    <row r="94" spans="1:40" s="99" customFormat="1" hidden="1">
      <c r="A94" s="105">
        <v>1196</v>
      </c>
      <c r="B94" s="105">
        <v>7</v>
      </c>
      <c r="C94" s="105" t="s">
        <v>1535</v>
      </c>
      <c r="D94" s="105" t="s">
        <v>1536</v>
      </c>
      <c r="E94" s="105" t="s">
        <v>1537</v>
      </c>
      <c r="F94" s="105" t="str">
        <f>VLOOKUP(A94,논문증빙검증!$A:$J,10,0)</f>
        <v>인정</v>
      </c>
      <c r="G94" s="105" t="s">
        <v>4109</v>
      </c>
      <c r="H94" s="105" t="s">
        <v>1539</v>
      </c>
      <c r="I94" s="105">
        <f>VLOOKUP(A94,논문증빙검증!$A:$N,14,0)</f>
        <v>0</v>
      </c>
      <c r="J94" s="105" t="s">
        <v>9699</v>
      </c>
      <c r="K94" s="105" t="s">
        <v>10859</v>
      </c>
      <c r="L94" s="105" t="s">
        <v>4110</v>
      </c>
      <c r="M94" s="105" t="b">
        <f t="shared" si="1"/>
        <v>0</v>
      </c>
      <c r="N94" s="105" t="s">
        <v>4110</v>
      </c>
      <c r="O94" s="105" t="str">
        <f>VLOOKUP(A94,'doi 검증'!$A:$E,5,0)</f>
        <v>인정</v>
      </c>
      <c r="P94" s="105"/>
      <c r="Q94" s="105" t="s">
        <v>35</v>
      </c>
      <c r="R94" s="105" t="s">
        <v>36</v>
      </c>
      <c r="S94" s="105" t="str">
        <f>VLOOKUP(A94,논문증빙검증!$A:$T,20,0)</f>
        <v>공동저자</v>
      </c>
      <c r="T94" s="105" t="str">
        <f>VLOOKUP(A94,논문증빙검증!$A:$R,17,0)</f>
        <v>주저자</v>
      </c>
      <c r="U94" s="105" t="s">
        <v>4111</v>
      </c>
      <c r="V94" s="105" t="s">
        <v>78</v>
      </c>
      <c r="W94" s="105" t="s">
        <v>3966</v>
      </c>
      <c r="X94" s="105" t="s">
        <v>40</v>
      </c>
      <c r="Y94" s="105" t="s">
        <v>1967</v>
      </c>
      <c r="Z94" s="105">
        <v>15</v>
      </c>
      <c r="AA94" s="105" t="s">
        <v>3943</v>
      </c>
      <c r="AB94" s="105">
        <v>5.0620000000000003</v>
      </c>
      <c r="AC94" s="105">
        <v>65.8385093167702</v>
      </c>
      <c r="AD94" s="105" t="s">
        <v>68</v>
      </c>
      <c r="AE94" s="105" t="s">
        <v>3503</v>
      </c>
      <c r="AF94" s="105"/>
      <c r="AG94" s="105"/>
      <c r="AH94" s="105" t="s">
        <v>3945</v>
      </c>
      <c r="AI94" s="105" t="s">
        <v>9983</v>
      </c>
      <c r="AJ94" s="105">
        <v>429</v>
      </c>
      <c r="AK94" s="105"/>
      <c r="AL94" s="105"/>
      <c r="AM94" s="105"/>
      <c r="AN94" s="101"/>
    </row>
    <row r="95" spans="1:40" s="93" customFormat="1" hidden="1">
      <c r="A95" s="105">
        <v>872</v>
      </c>
      <c r="B95" s="105">
        <v>7</v>
      </c>
      <c r="C95" s="105" t="s">
        <v>622</v>
      </c>
      <c r="D95" s="105" t="s">
        <v>623</v>
      </c>
      <c r="E95" s="105" t="s">
        <v>624</v>
      </c>
      <c r="F95" s="105" t="str">
        <f>VLOOKUP(A95,논문증빙검증!$A:$J,10,0)</f>
        <v>인정</v>
      </c>
      <c r="G95" s="105" t="s">
        <v>1595</v>
      </c>
      <c r="H95" s="105" t="s">
        <v>1539</v>
      </c>
      <c r="I95" s="105" t="str">
        <f>VLOOKUP(A95,논문증빙검증!$A:$N,14,0)</f>
        <v>O</v>
      </c>
      <c r="J95" s="105" t="s">
        <v>9699</v>
      </c>
      <c r="K95" s="105" t="s">
        <v>10859</v>
      </c>
      <c r="L95" s="105" t="s">
        <v>1596</v>
      </c>
      <c r="M95" s="105" t="b">
        <f t="shared" si="1"/>
        <v>0</v>
      </c>
      <c r="N95" s="105" t="s">
        <v>1596</v>
      </c>
      <c r="O95" s="105" t="str">
        <f>VLOOKUP(A95,'doi 검증'!$A:$E,5,0)</f>
        <v>인정</v>
      </c>
      <c r="P95" s="105"/>
      <c r="Q95" s="105" t="s">
        <v>35</v>
      </c>
      <c r="R95" s="105" t="s">
        <v>36</v>
      </c>
      <c r="S95" s="105" t="str">
        <f>VLOOKUP(A95,논문증빙검증!$A:$T,20,0)</f>
        <v>공동저자</v>
      </c>
      <c r="T95" s="105" t="str">
        <f>VLOOKUP(A95,논문증빙검증!$A:$R,17,0)</f>
        <v>주저자</v>
      </c>
      <c r="U95" s="105" t="s">
        <v>1597</v>
      </c>
      <c r="V95" s="105" t="s">
        <v>1598</v>
      </c>
      <c r="W95" s="105" t="s">
        <v>1599</v>
      </c>
      <c r="X95" s="105" t="s">
        <v>40</v>
      </c>
      <c r="Y95" s="105" t="s">
        <v>1275</v>
      </c>
      <c r="Z95" s="105">
        <v>4</v>
      </c>
      <c r="AA95" s="105" t="s">
        <v>1600</v>
      </c>
      <c r="AB95" s="105">
        <v>9.4450000000000003</v>
      </c>
      <c r="AC95" s="105">
        <v>87.005649717514117</v>
      </c>
      <c r="AD95" s="105" t="s">
        <v>68</v>
      </c>
      <c r="AE95" s="105" t="s">
        <v>1601</v>
      </c>
      <c r="AF95" s="105"/>
      <c r="AG95" s="105"/>
      <c r="AH95" s="105" t="s">
        <v>1602</v>
      </c>
      <c r="AI95" s="105" t="s">
        <v>9983</v>
      </c>
      <c r="AJ95" s="105">
        <v>60</v>
      </c>
      <c r="AK95" s="105" t="s">
        <v>69</v>
      </c>
      <c r="AL95" s="105"/>
      <c r="AM95" s="105"/>
    </row>
    <row r="96" spans="1:40" s="98" customFormat="1" hidden="1">
      <c r="A96" s="105">
        <v>315</v>
      </c>
      <c r="B96" s="105">
        <v>10</v>
      </c>
      <c r="C96" s="105" t="s">
        <v>2586</v>
      </c>
      <c r="D96" s="105" t="s">
        <v>2587</v>
      </c>
      <c r="E96" s="105" t="s">
        <v>2588</v>
      </c>
      <c r="F96" s="105" t="str">
        <f>VLOOKUP(A96,논문증빙검증!$A:$J,10,0)</f>
        <v>인정</v>
      </c>
      <c r="G96" s="105" t="s">
        <v>4498</v>
      </c>
      <c r="H96" s="105" t="s">
        <v>1539</v>
      </c>
      <c r="I96" s="105" t="str">
        <f>VLOOKUP(A96,논문증빙검증!$A:$N,14,0)</f>
        <v>2016.12.10</v>
      </c>
      <c r="J96" s="107" t="s">
        <v>9996</v>
      </c>
      <c r="K96" s="105" t="s">
        <v>10859</v>
      </c>
      <c r="L96" s="105" t="s">
        <v>4499</v>
      </c>
      <c r="M96" s="105" t="b">
        <f t="shared" si="1"/>
        <v>0</v>
      </c>
      <c r="N96" s="105" t="s">
        <v>4499</v>
      </c>
      <c r="O96" s="105" t="str">
        <f>VLOOKUP(A96,'doi 검증'!$A:$E,5,0)</f>
        <v>인정</v>
      </c>
      <c r="P96" s="105"/>
      <c r="Q96" s="105" t="s">
        <v>35</v>
      </c>
      <c r="R96" s="105" t="s">
        <v>36</v>
      </c>
      <c r="S96" s="105">
        <f>VLOOKUP(A96,논문증빙검증!$A:$T,20,0)</f>
        <v>0</v>
      </c>
      <c r="T96" s="105" t="str">
        <f>VLOOKUP(A96,논문증빙검증!$A:$R,17,0)</f>
        <v>주저자</v>
      </c>
      <c r="U96" s="105" t="s">
        <v>4500</v>
      </c>
      <c r="V96" s="105" t="s">
        <v>2182</v>
      </c>
      <c r="W96" s="105" t="s">
        <v>4501</v>
      </c>
      <c r="X96" s="105" t="s">
        <v>40</v>
      </c>
      <c r="Y96" s="105" t="s">
        <v>1543</v>
      </c>
      <c r="Z96" s="105">
        <v>24</v>
      </c>
      <c r="AA96" s="105" t="s">
        <v>4502</v>
      </c>
      <c r="AB96" s="105">
        <v>11.236000000000001</v>
      </c>
      <c r="AC96" s="105">
        <v>98.969072164948457</v>
      </c>
      <c r="AD96" s="105" t="s">
        <v>40</v>
      </c>
      <c r="AE96" s="105" t="s">
        <v>1583</v>
      </c>
      <c r="AF96" s="105"/>
      <c r="AG96" s="105"/>
      <c r="AH96" s="105" t="s">
        <v>4503</v>
      </c>
      <c r="AI96" s="105" t="s">
        <v>9983</v>
      </c>
      <c r="AJ96" s="105">
        <v>110</v>
      </c>
      <c r="AK96" s="105"/>
      <c r="AL96" s="105"/>
      <c r="AM96" s="105"/>
    </row>
    <row r="97" spans="1:39" s="98" customFormat="1" hidden="1">
      <c r="A97" s="105">
        <v>1356</v>
      </c>
      <c r="B97" s="105">
        <v>8</v>
      </c>
      <c r="C97" s="105" t="s">
        <v>179</v>
      </c>
      <c r="D97" s="105" t="s">
        <v>180</v>
      </c>
      <c r="E97" s="105" t="s">
        <v>181</v>
      </c>
      <c r="F97" s="105" t="str">
        <f>VLOOKUP(A97,논문증빙검증!$A:$J,10,0)</f>
        <v>인정</v>
      </c>
      <c r="G97" s="105" t="s">
        <v>271</v>
      </c>
      <c r="H97" s="105" t="s">
        <v>272</v>
      </c>
      <c r="I97" s="105" t="str">
        <f>VLOOKUP(A97,논문증빙검증!$A:$N,14,0)</f>
        <v>ㅇ</v>
      </c>
      <c r="J97" s="105" t="s">
        <v>9699</v>
      </c>
      <c r="K97" s="105" t="s">
        <v>10859</v>
      </c>
      <c r="L97" s="105" t="s">
        <v>273</v>
      </c>
      <c r="M97" s="105" t="b">
        <f t="shared" si="1"/>
        <v>0</v>
      </c>
      <c r="N97" s="105" t="s">
        <v>273</v>
      </c>
      <c r="O97" s="105" t="str">
        <f>VLOOKUP(A97,'doi 검증'!$A:$E,5,0)</f>
        <v>인정</v>
      </c>
      <c r="P97" s="105"/>
      <c r="Q97" s="105" t="s">
        <v>35</v>
      </c>
      <c r="R97" s="105" t="s">
        <v>63</v>
      </c>
      <c r="S97" s="105">
        <f>VLOOKUP(A97,논문증빙검증!$A:$T,20,0)</f>
        <v>0</v>
      </c>
      <c r="T97" s="105" t="str">
        <f>VLOOKUP(A97,논문증빙검증!$A:$R,17,0)</f>
        <v>기타저자</v>
      </c>
      <c r="U97" s="105" t="s">
        <v>274</v>
      </c>
      <c r="V97" s="105" t="s">
        <v>124</v>
      </c>
      <c r="W97" s="105" t="s">
        <v>275</v>
      </c>
      <c r="X97" s="105" t="s">
        <v>40</v>
      </c>
      <c r="Y97" s="105" t="s">
        <v>276</v>
      </c>
      <c r="Z97" s="105">
        <v>108</v>
      </c>
      <c r="AA97" s="105" t="s">
        <v>277</v>
      </c>
      <c r="AB97" s="105">
        <v>30.849</v>
      </c>
      <c r="AC97" s="105">
        <v>98.529411764705884</v>
      </c>
      <c r="AD97" s="105" t="s">
        <v>68</v>
      </c>
      <c r="AE97" s="105" t="s">
        <v>278</v>
      </c>
      <c r="AF97" s="105"/>
      <c r="AG97" s="105"/>
      <c r="AH97" s="105" t="s">
        <v>279</v>
      </c>
      <c r="AI97" s="105" t="s">
        <v>9983</v>
      </c>
      <c r="AJ97" s="105">
        <v>29</v>
      </c>
      <c r="AK97" s="105" t="s">
        <v>280</v>
      </c>
      <c r="AL97" s="105"/>
      <c r="AM97" s="105"/>
    </row>
    <row r="98" spans="1:39" s="98" customFormat="1" hidden="1">
      <c r="A98" s="105">
        <v>966</v>
      </c>
      <c r="B98" s="105">
        <v>7</v>
      </c>
      <c r="C98" s="105" t="s">
        <v>2338</v>
      </c>
      <c r="D98" s="105" t="s">
        <v>2339</v>
      </c>
      <c r="E98" s="105" t="s">
        <v>2340</v>
      </c>
      <c r="F98" s="105" t="str">
        <f>VLOOKUP(A98,논문증빙검증!$A:$J,10,0)</f>
        <v>인정</v>
      </c>
      <c r="G98" s="105" t="s">
        <v>7324</v>
      </c>
      <c r="H98" s="105" t="s">
        <v>272</v>
      </c>
      <c r="I98" s="105" t="str">
        <f>VLOOKUP(A98,논문증빙검증!$A:$N,14,0)</f>
        <v>O</v>
      </c>
      <c r="J98" s="105" t="s">
        <v>9699</v>
      </c>
      <c r="K98" s="105" t="s">
        <v>10859</v>
      </c>
      <c r="L98" s="105" t="s">
        <v>7325</v>
      </c>
      <c r="M98" s="105" t="b">
        <f t="shared" si="1"/>
        <v>0</v>
      </c>
      <c r="N98" s="105" t="s">
        <v>7325</v>
      </c>
      <c r="O98" s="105" t="str">
        <f>VLOOKUP(A98,'doi 검증'!$A:$E,5,0)</f>
        <v>인정</v>
      </c>
      <c r="P98" s="105"/>
      <c r="Q98" s="105" t="s">
        <v>35</v>
      </c>
      <c r="R98" s="105" t="s">
        <v>63</v>
      </c>
      <c r="S98" s="105">
        <f>VLOOKUP(A98,논문증빙검증!$A:$T,20,0)</f>
        <v>0</v>
      </c>
      <c r="T98" s="105" t="str">
        <f>VLOOKUP(A98,논문증빙검증!$A:$R,17,0)</f>
        <v>기타저자</v>
      </c>
      <c r="U98" s="105" t="s">
        <v>7326</v>
      </c>
      <c r="V98" s="105" t="s">
        <v>7314</v>
      </c>
      <c r="W98" s="105" t="s">
        <v>7327</v>
      </c>
      <c r="X98" s="105" t="s">
        <v>40</v>
      </c>
      <c r="Y98" s="105" t="s">
        <v>1967</v>
      </c>
      <c r="Z98" s="105">
        <v>1</v>
      </c>
      <c r="AA98" s="105" t="s">
        <v>7328</v>
      </c>
      <c r="AB98" s="105">
        <v>2.0699999999999998</v>
      </c>
      <c r="AC98" s="105">
        <v>39.622641509433961</v>
      </c>
      <c r="AD98" s="105" t="s">
        <v>68</v>
      </c>
      <c r="AE98" s="105" t="s">
        <v>7329</v>
      </c>
      <c r="AF98" s="105"/>
      <c r="AG98" s="105"/>
      <c r="AH98" s="105" t="s">
        <v>7323</v>
      </c>
      <c r="AI98" s="105" t="s">
        <v>9983</v>
      </c>
      <c r="AJ98" s="105">
        <v>6</v>
      </c>
      <c r="AK98" s="105" t="s">
        <v>69</v>
      </c>
      <c r="AL98" s="105"/>
      <c r="AM98" s="105"/>
    </row>
    <row r="99" spans="1:39" s="93" customFormat="1" hidden="1">
      <c r="A99" s="105">
        <v>719</v>
      </c>
      <c r="B99" s="105">
        <v>8</v>
      </c>
      <c r="C99" s="105" t="s">
        <v>3389</v>
      </c>
      <c r="D99" s="105" t="s">
        <v>3390</v>
      </c>
      <c r="E99" s="105" t="s">
        <v>3391</v>
      </c>
      <c r="F99" s="105" t="str">
        <f>VLOOKUP(A99,논문증빙검증!$A:$J,10,0)</f>
        <v>인정</v>
      </c>
      <c r="G99" s="105" t="s">
        <v>7359</v>
      </c>
      <c r="H99" s="105" t="s">
        <v>7360</v>
      </c>
      <c r="I99" s="105">
        <f>VLOOKUP(A99,논문증빙검증!$A:$N,14,0)</f>
        <v>2017</v>
      </c>
      <c r="J99" s="105" t="s">
        <v>9699</v>
      </c>
      <c r="K99" s="105" t="s">
        <v>10859</v>
      </c>
      <c r="L99" s="105" t="s">
        <v>7361</v>
      </c>
      <c r="M99" s="105" t="b">
        <f t="shared" si="1"/>
        <v>0</v>
      </c>
      <c r="N99" s="105" t="s">
        <v>7361</v>
      </c>
      <c r="O99" s="105" t="str">
        <f>VLOOKUP(A99,'doi 검증'!$A:$E,5,0)</f>
        <v>인정</v>
      </c>
      <c r="P99" s="105"/>
      <c r="Q99" s="105" t="s">
        <v>35</v>
      </c>
      <c r="R99" s="105" t="s">
        <v>122</v>
      </c>
      <c r="S99" s="105">
        <f>VLOOKUP(A99,논문증빙검증!$A:$T,20,0)</f>
        <v>0</v>
      </c>
      <c r="T99" s="105" t="str">
        <f>VLOOKUP(A99,논문증빙검증!$A:$R,17,0)</f>
        <v>기타저자</v>
      </c>
      <c r="U99" s="105" t="s">
        <v>7362</v>
      </c>
      <c r="V99" s="105" t="s">
        <v>7314</v>
      </c>
      <c r="W99" s="105" t="s">
        <v>39</v>
      </c>
      <c r="X99" s="105" t="s">
        <v>40</v>
      </c>
      <c r="Y99" s="105" t="s">
        <v>1967</v>
      </c>
      <c r="Z99" s="105">
        <v>2</v>
      </c>
      <c r="AA99" s="105" t="s">
        <v>7308</v>
      </c>
      <c r="AB99" s="105">
        <v>4.3159999999999998</v>
      </c>
      <c r="AC99" s="105">
        <v>80</v>
      </c>
      <c r="AD99" s="105" t="s">
        <v>68</v>
      </c>
      <c r="AE99" s="105" t="s">
        <v>7363</v>
      </c>
      <c r="AF99" s="105"/>
      <c r="AG99" s="105"/>
      <c r="AH99" s="105" t="s">
        <v>7293</v>
      </c>
      <c r="AI99" s="105" t="s">
        <v>9983</v>
      </c>
      <c r="AJ99" s="105">
        <v>164</v>
      </c>
      <c r="AK99" s="105" t="s">
        <v>69</v>
      </c>
      <c r="AL99" s="105"/>
      <c r="AM99" s="105"/>
    </row>
    <row r="100" spans="1:39" s="93" customFormat="1" hidden="1">
      <c r="A100" s="105">
        <v>1328</v>
      </c>
      <c r="B100" s="105">
        <v>9</v>
      </c>
      <c r="C100" s="105" t="s">
        <v>8415</v>
      </c>
      <c r="D100" s="105" t="s">
        <v>8416</v>
      </c>
      <c r="E100" s="105" t="s">
        <v>8417</v>
      </c>
      <c r="F100" s="105" t="str">
        <f>VLOOKUP(A100,논문증빙검증!$A:$J,10,0)</f>
        <v>인정</v>
      </c>
      <c r="G100" s="105" t="s">
        <v>8676</v>
      </c>
      <c r="H100" s="105" t="s">
        <v>8677</v>
      </c>
      <c r="I100" s="105" t="str">
        <f>VLOOKUP(A100,논문증빙검증!$A:$N,14,0)</f>
        <v>2017.02.08</v>
      </c>
      <c r="J100" s="105" t="s">
        <v>9699</v>
      </c>
      <c r="K100" s="105" t="s">
        <v>10859</v>
      </c>
      <c r="L100" s="105" t="s">
        <v>8678</v>
      </c>
      <c r="M100" s="105" t="b">
        <f t="shared" si="1"/>
        <v>0</v>
      </c>
      <c r="N100" s="105" t="s">
        <v>8679</v>
      </c>
      <c r="O100" s="105" t="str">
        <f>VLOOKUP(A100,'doi 검증'!$A:$E,5,0)</f>
        <v>인정</v>
      </c>
      <c r="P100" s="105"/>
      <c r="Q100" s="105" t="s">
        <v>35</v>
      </c>
      <c r="R100" s="105" t="s">
        <v>495</v>
      </c>
      <c r="S100" s="105">
        <f>VLOOKUP(A100,논문증빙검증!$A:$T,20,0)</f>
        <v>0</v>
      </c>
      <c r="T100" s="105" t="str">
        <f>VLOOKUP(A100,논문증빙검증!$A:$R,17,0)</f>
        <v>기타저자</v>
      </c>
      <c r="U100" s="105" t="s">
        <v>8680</v>
      </c>
      <c r="V100" s="105" t="s">
        <v>4555</v>
      </c>
      <c r="W100" s="105" t="s">
        <v>5452</v>
      </c>
      <c r="X100" s="105" t="s">
        <v>40</v>
      </c>
      <c r="Y100" s="105" t="s">
        <v>8681</v>
      </c>
      <c r="Z100" s="105">
        <v>42</v>
      </c>
      <c r="AA100" s="105" t="s">
        <v>5473</v>
      </c>
      <c r="AB100" s="105">
        <v>8.1980000000000004</v>
      </c>
      <c r="AC100" s="105">
        <v>90.845070422535215</v>
      </c>
      <c r="AD100" s="105" t="s">
        <v>68</v>
      </c>
      <c r="AE100" s="105" t="s">
        <v>8682</v>
      </c>
      <c r="AF100" s="105"/>
      <c r="AG100" s="105"/>
      <c r="AH100" s="105" t="s">
        <v>5460</v>
      </c>
      <c r="AI100" s="105" t="s">
        <v>9983</v>
      </c>
      <c r="AJ100" s="105">
        <v>5</v>
      </c>
      <c r="AK100" s="105" t="s">
        <v>601</v>
      </c>
      <c r="AL100" s="105"/>
      <c r="AM100" s="105"/>
    </row>
    <row r="101" spans="1:39" s="93" customFormat="1">
      <c r="A101" s="105">
        <v>1363</v>
      </c>
      <c r="B101" s="105">
        <v>6</v>
      </c>
      <c r="C101" s="105" t="s">
        <v>602</v>
      </c>
      <c r="D101" s="105" t="s">
        <v>603</v>
      </c>
      <c r="E101" s="105" t="s">
        <v>604</v>
      </c>
      <c r="F101" s="105" t="str">
        <f>VLOOKUP(A101,논문증빙검증!$A:$J,10,0)</f>
        <v>인정</v>
      </c>
      <c r="G101" s="105" t="s">
        <v>7305</v>
      </c>
      <c r="H101" s="105" t="s">
        <v>4445</v>
      </c>
      <c r="I101" s="105" t="str">
        <f>VLOOKUP(A101,논문증빙검증!$A:$N,14,0)</f>
        <v>o</v>
      </c>
      <c r="J101" s="105" t="s">
        <v>9699</v>
      </c>
      <c r="K101" s="105" t="s">
        <v>10859</v>
      </c>
      <c r="L101" s="105" t="s">
        <v>7306</v>
      </c>
      <c r="M101" s="105" t="b">
        <f t="shared" si="1"/>
        <v>0</v>
      </c>
      <c r="N101" s="105" t="s">
        <v>7306</v>
      </c>
      <c r="O101" s="105" t="str">
        <f>VLOOKUP(A101,'doi 검증'!$A:$E,5,0)</f>
        <v>인정</v>
      </c>
      <c r="P101" s="105"/>
      <c r="Q101" s="105" t="s">
        <v>35</v>
      </c>
      <c r="R101" s="105" t="s">
        <v>63</v>
      </c>
      <c r="S101" s="105">
        <f>VLOOKUP(A101,논문증빙검증!$A:$T,20,0)</f>
        <v>0</v>
      </c>
      <c r="T101" s="105" t="str">
        <f>VLOOKUP(A101,논문증빙검증!$A:$R,17,0)</f>
        <v>기타저자</v>
      </c>
      <c r="U101" s="105" t="s">
        <v>7307</v>
      </c>
      <c r="V101" s="105" t="s">
        <v>6764</v>
      </c>
      <c r="W101" s="105" t="s">
        <v>39</v>
      </c>
      <c r="X101" s="105" t="s">
        <v>40</v>
      </c>
      <c r="Y101" s="105" t="s">
        <v>1967</v>
      </c>
      <c r="Z101" s="105">
        <v>12</v>
      </c>
      <c r="AA101" s="105" t="s">
        <v>7308</v>
      </c>
      <c r="AB101" s="105">
        <v>4.3159999999999998</v>
      </c>
      <c r="AC101" s="105">
        <v>80</v>
      </c>
      <c r="AD101" s="105" t="s">
        <v>68</v>
      </c>
      <c r="AE101" s="105" t="s">
        <v>7309</v>
      </c>
      <c r="AF101" s="105"/>
      <c r="AG101" s="105"/>
      <c r="AH101" s="105" t="s">
        <v>7293</v>
      </c>
      <c r="AI101" s="105" t="s">
        <v>9983</v>
      </c>
      <c r="AJ101" s="105">
        <v>164</v>
      </c>
      <c r="AK101" s="105" t="s">
        <v>130</v>
      </c>
      <c r="AL101" s="105"/>
      <c r="AM101" s="105"/>
    </row>
    <row r="102" spans="1:39" s="93" customFormat="1" hidden="1">
      <c r="A102" s="105">
        <v>579</v>
      </c>
      <c r="B102" s="105">
        <v>7</v>
      </c>
      <c r="C102" s="105" t="s">
        <v>341</v>
      </c>
      <c r="D102" s="105" t="s">
        <v>342</v>
      </c>
      <c r="E102" s="105" t="s">
        <v>343</v>
      </c>
      <c r="F102" s="105" t="str">
        <f>VLOOKUP(A102,논문증빙검증!$A:$J,10,0)</f>
        <v>인정</v>
      </c>
      <c r="G102" s="105" t="s">
        <v>4444</v>
      </c>
      <c r="H102" s="105" t="s">
        <v>4445</v>
      </c>
      <c r="I102" s="105" t="str">
        <f>VLOOKUP(A102,논문증빙검증!$A:$N,14,0)</f>
        <v>2017.02.10</v>
      </c>
      <c r="J102" s="105" t="s">
        <v>9699</v>
      </c>
      <c r="K102" s="105" t="s">
        <v>10859</v>
      </c>
      <c r="L102" s="105" t="s">
        <v>4446</v>
      </c>
      <c r="M102" s="105" t="b">
        <f t="shared" si="1"/>
        <v>0</v>
      </c>
      <c r="N102" s="105" t="s">
        <v>4446</v>
      </c>
      <c r="O102" s="105" t="str">
        <f>VLOOKUP(A102,'doi 검증'!$A:$E,5,0)</f>
        <v>인정</v>
      </c>
      <c r="P102" s="105"/>
      <c r="Q102" s="105" t="s">
        <v>35</v>
      </c>
      <c r="R102" s="105" t="s">
        <v>36</v>
      </c>
      <c r="S102" s="105">
        <f>VLOOKUP(A102,논문증빙검증!$A:$T,20,0)</f>
        <v>0</v>
      </c>
      <c r="T102" s="105" t="str">
        <f>VLOOKUP(A102,논문증빙검증!$A:$R,17,0)</f>
        <v>주저자</v>
      </c>
      <c r="U102" s="105" t="s">
        <v>4447</v>
      </c>
      <c r="V102" s="105" t="s">
        <v>78</v>
      </c>
      <c r="W102" s="105" t="s">
        <v>39</v>
      </c>
      <c r="X102" s="105" t="s">
        <v>40</v>
      </c>
      <c r="Y102" s="105" t="s">
        <v>1275</v>
      </c>
      <c r="Z102" s="105">
        <v>3</v>
      </c>
      <c r="AA102" s="105" t="s">
        <v>4448</v>
      </c>
      <c r="AB102" s="105">
        <v>3.266</v>
      </c>
      <c r="AC102" s="105">
        <v>64.044943820224731</v>
      </c>
      <c r="AD102" s="105" t="s">
        <v>40</v>
      </c>
      <c r="AE102" s="105" t="s">
        <v>834</v>
      </c>
      <c r="AF102" s="105"/>
      <c r="AG102" s="105"/>
      <c r="AH102" s="105" t="s">
        <v>4449</v>
      </c>
      <c r="AI102" s="105" t="s">
        <v>9983</v>
      </c>
      <c r="AJ102" s="105">
        <v>226</v>
      </c>
      <c r="AK102" s="105"/>
      <c r="AL102" s="105"/>
      <c r="AM102" s="105"/>
    </row>
    <row r="103" spans="1:39" s="93" customFormat="1" hidden="1">
      <c r="A103" s="105">
        <v>1453</v>
      </c>
      <c r="B103" s="105">
        <v>7</v>
      </c>
      <c r="C103" s="105" t="s">
        <v>4175</v>
      </c>
      <c r="D103" s="105" t="s">
        <v>4176</v>
      </c>
      <c r="E103" s="105" t="s">
        <v>4177</v>
      </c>
      <c r="F103" s="105" t="str">
        <f>VLOOKUP(A103,논문증빙검증!$A:$J,10,0)</f>
        <v>인정</v>
      </c>
      <c r="G103" s="105" t="s">
        <v>5010</v>
      </c>
      <c r="H103" s="105" t="s">
        <v>5011</v>
      </c>
      <c r="I103" s="105" t="str">
        <f>VLOOKUP(A103,논문증빙검증!$A:$N,14,0)</f>
        <v>O</v>
      </c>
      <c r="J103" s="105" t="s">
        <v>9699</v>
      </c>
      <c r="K103" s="105" t="s">
        <v>10859</v>
      </c>
      <c r="L103" s="105" t="s">
        <v>5012</v>
      </c>
      <c r="M103" s="105" t="b">
        <f t="shared" si="1"/>
        <v>0</v>
      </c>
      <c r="N103" s="105" t="s">
        <v>5012</v>
      </c>
      <c r="O103" s="105" t="str">
        <f>VLOOKUP(A103,'doi 검증'!$A:$E,5,0)</f>
        <v>인정</v>
      </c>
      <c r="P103" s="105"/>
      <c r="Q103" s="105" t="s">
        <v>35</v>
      </c>
      <c r="R103" s="105" t="s">
        <v>63</v>
      </c>
      <c r="S103" s="105">
        <f>VLOOKUP(A103,논문증빙검증!$A:$T,20,0)</f>
        <v>0</v>
      </c>
      <c r="T103" s="105" t="str">
        <f>VLOOKUP(A103,논문증빙검증!$A:$R,17,0)</f>
        <v>기타저자</v>
      </c>
      <c r="U103" s="105" t="s">
        <v>5013</v>
      </c>
      <c r="V103" s="105" t="s">
        <v>4844</v>
      </c>
      <c r="W103" s="105" t="s">
        <v>4884</v>
      </c>
      <c r="X103" s="105" t="s">
        <v>40</v>
      </c>
      <c r="Y103" s="105" t="s">
        <v>5014</v>
      </c>
      <c r="Z103" s="105">
        <v>24</v>
      </c>
      <c r="AA103" s="105" t="s">
        <v>5015</v>
      </c>
      <c r="AB103" s="105">
        <v>9.2289999999999992</v>
      </c>
      <c r="AC103" s="105">
        <v>87.087087087087085</v>
      </c>
      <c r="AD103" s="105" t="s">
        <v>68</v>
      </c>
      <c r="AE103" s="105" t="s">
        <v>5016</v>
      </c>
      <c r="AF103" s="105"/>
      <c r="AG103" s="105"/>
      <c r="AH103" s="105" t="s">
        <v>4880</v>
      </c>
      <c r="AI103" s="105" t="s">
        <v>9983</v>
      </c>
      <c r="AJ103" s="105">
        <v>9</v>
      </c>
      <c r="AK103" s="105" t="s">
        <v>449</v>
      </c>
      <c r="AL103" s="105"/>
      <c r="AM103" s="105"/>
    </row>
    <row r="104" spans="1:39" s="93" customFormat="1" hidden="1">
      <c r="A104" s="108">
        <v>81</v>
      </c>
      <c r="B104" s="108">
        <v>10</v>
      </c>
      <c r="C104" s="108" t="s">
        <v>2185</v>
      </c>
      <c r="D104" s="108" t="s">
        <v>2186</v>
      </c>
      <c r="E104" s="108" t="s">
        <v>2187</v>
      </c>
      <c r="F104" s="105" t="str">
        <f>VLOOKUP(A104,논문증빙검증!$A:$J,10,0)</f>
        <v>인정</v>
      </c>
      <c r="G104" s="108" t="s">
        <v>7985</v>
      </c>
      <c r="H104" s="108" t="s">
        <v>5011</v>
      </c>
      <c r="I104" s="105" t="str">
        <f>VLOOKUP(A104,논문증빙검증!$A:$N,14,0)</f>
        <v>X(2017.05.10)</v>
      </c>
      <c r="J104" s="108"/>
      <c r="K104" s="108" t="s">
        <v>9997</v>
      </c>
      <c r="L104" s="105" t="s">
        <v>7986</v>
      </c>
      <c r="M104" s="105" t="b">
        <f t="shared" si="1"/>
        <v>0</v>
      </c>
      <c r="N104" s="108" t="s">
        <v>7986</v>
      </c>
      <c r="O104" s="105" t="str">
        <f>VLOOKUP(A104,'doi 검증'!$A:$E,5,0)</f>
        <v>인정</v>
      </c>
      <c r="P104" s="108"/>
      <c r="Q104" s="108" t="s">
        <v>7489</v>
      </c>
      <c r="R104" s="108" t="s">
        <v>36</v>
      </c>
      <c r="S104" s="108"/>
      <c r="T104" s="108"/>
      <c r="U104" s="108" t="s">
        <v>10891</v>
      </c>
      <c r="V104" s="108" t="s">
        <v>7988</v>
      </c>
      <c r="W104" s="108" t="s">
        <v>7989</v>
      </c>
      <c r="X104" s="108" t="s">
        <v>10890</v>
      </c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5" t="s">
        <v>9980</v>
      </c>
      <c r="AJ104" s="108"/>
      <c r="AK104" s="108"/>
      <c r="AL104" s="108" t="s">
        <v>553</v>
      </c>
      <c r="AM104" s="108" t="s">
        <v>8889</v>
      </c>
    </row>
    <row r="105" spans="1:39" s="93" customFormat="1" hidden="1">
      <c r="A105" s="105">
        <v>1347</v>
      </c>
      <c r="B105" s="105">
        <v>5</v>
      </c>
      <c r="C105" s="105" t="s">
        <v>1251</v>
      </c>
      <c r="D105" s="105" t="s">
        <v>1252</v>
      </c>
      <c r="E105" s="105" t="s">
        <v>1253</v>
      </c>
      <c r="F105" s="105" t="str">
        <f>VLOOKUP(A105,논문증빙검증!$A:$J,10,0)</f>
        <v>인정</v>
      </c>
      <c r="G105" s="105" t="s">
        <v>1254</v>
      </c>
      <c r="H105" s="105" t="s">
        <v>1255</v>
      </c>
      <c r="I105" s="105" t="str">
        <f>VLOOKUP(A105,논문증빙검증!$A:$N,14,0)</f>
        <v>2017.03.21</v>
      </c>
      <c r="J105" s="105" t="s">
        <v>9699</v>
      </c>
      <c r="K105" s="105" t="s">
        <v>10859</v>
      </c>
      <c r="L105" s="105" t="s">
        <v>1256</v>
      </c>
      <c r="M105" s="105" t="b">
        <f t="shared" si="1"/>
        <v>0</v>
      </c>
      <c r="N105" s="105" t="s">
        <v>1256</v>
      </c>
      <c r="O105" s="105" t="str">
        <f>VLOOKUP(A105,'doi 검증'!$A:$E,5,0)</f>
        <v>인정</v>
      </c>
      <c r="P105" s="105"/>
      <c r="Q105" s="105" t="s">
        <v>35</v>
      </c>
      <c r="R105" s="105" t="s">
        <v>173</v>
      </c>
      <c r="S105" s="105">
        <f>VLOOKUP(A105,논문증빙검증!$A:$T,20,0)</f>
        <v>0</v>
      </c>
      <c r="T105" s="105" t="str">
        <f>VLOOKUP(A105,논문증빙검증!$A:$R,17,0)</f>
        <v>기타저자</v>
      </c>
      <c r="U105" s="105" t="s">
        <v>1257</v>
      </c>
      <c r="V105" s="105" t="s">
        <v>124</v>
      </c>
      <c r="W105" s="105" t="s">
        <v>39</v>
      </c>
      <c r="X105" s="105" t="s">
        <v>40</v>
      </c>
      <c r="Y105" s="105" t="s">
        <v>1258</v>
      </c>
      <c r="Z105" s="105">
        <v>5</v>
      </c>
      <c r="AA105" s="105" t="s">
        <v>1259</v>
      </c>
      <c r="AB105" s="105">
        <v>5.734</v>
      </c>
      <c r="AC105" s="105">
        <v>91.011235955056179</v>
      </c>
      <c r="AD105" s="105" t="s">
        <v>68</v>
      </c>
      <c r="AE105" s="105" t="s">
        <v>1260</v>
      </c>
      <c r="AF105" s="105"/>
      <c r="AG105" s="105"/>
      <c r="AH105" s="105" t="s">
        <v>1261</v>
      </c>
      <c r="AI105" s="105" t="s">
        <v>9983</v>
      </c>
      <c r="AJ105" s="105">
        <v>38</v>
      </c>
      <c r="AK105" s="105" t="s">
        <v>234</v>
      </c>
      <c r="AL105" s="105"/>
      <c r="AM105" s="105"/>
    </row>
    <row r="106" spans="1:39" s="93" customFormat="1" hidden="1">
      <c r="A106" s="105">
        <v>10</v>
      </c>
      <c r="B106" s="105">
        <v>5</v>
      </c>
      <c r="C106" s="105" t="s">
        <v>1152</v>
      </c>
      <c r="D106" s="105" t="s">
        <v>1153</v>
      </c>
      <c r="E106" s="105" t="s">
        <v>1154</v>
      </c>
      <c r="F106" s="105" t="str">
        <f>VLOOKUP(A106,논문증빙검증!$A:$J,10,0)</f>
        <v>인정</v>
      </c>
      <c r="G106" s="105" t="s">
        <v>1155</v>
      </c>
      <c r="H106" s="105" t="s">
        <v>1156</v>
      </c>
      <c r="I106" s="105" t="str">
        <f>VLOOKUP(A106,논문증빙검증!$A:$N,14,0)</f>
        <v>O</v>
      </c>
      <c r="J106" s="105" t="s">
        <v>9699</v>
      </c>
      <c r="K106" s="105" t="s">
        <v>10859</v>
      </c>
      <c r="L106" s="105" t="s">
        <v>1157</v>
      </c>
      <c r="M106" s="105" t="b">
        <f t="shared" si="1"/>
        <v>0</v>
      </c>
      <c r="N106" s="105" t="s">
        <v>1157</v>
      </c>
      <c r="O106" s="105" t="str">
        <f>VLOOKUP(A106,'doi 검증'!$A:$E,5,0)</f>
        <v>인정</v>
      </c>
      <c r="P106" s="105"/>
      <c r="Q106" s="105" t="s">
        <v>35</v>
      </c>
      <c r="R106" s="105" t="s">
        <v>122</v>
      </c>
      <c r="S106" s="105">
        <f>VLOOKUP(A106,논문증빙검증!$A:$T,20,0)</f>
        <v>0</v>
      </c>
      <c r="T106" s="105" t="str">
        <f>VLOOKUP(A106,논문증빙검증!$A:$R,17,0)</f>
        <v>기타저자</v>
      </c>
      <c r="U106" s="105" t="s">
        <v>1158</v>
      </c>
      <c r="V106" s="105" t="s">
        <v>1159</v>
      </c>
      <c r="W106" s="105" t="s">
        <v>1160</v>
      </c>
      <c r="X106" s="105" t="s">
        <v>40</v>
      </c>
      <c r="Y106" s="105" t="s">
        <v>1161</v>
      </c>
      <c r="Z106" s="105">
        <v>20</v>
      </c>
      <c r="AA106" s="105" t="s">
        <v>1162</v>
      </c>
      <c r="AB106" s="105">
        <v>5.1639999999999997</v>
      </c>
      <c r="AC106" s="105">
        <v>100</v>
      </c>
      <c r="AD106" s="105" t="s">
        <v>68</v>
      </c>
      <c r="AE106" s="105" t="s">
        <v>1163</v>
      </c>
      <c r="AF106" s="105"/>
      <c r="AG106" s="105"/>
      <c r="AH106" s="105" t="s">
        <v>1164</v>
      </c>
      <c r="AI106" s="105" t="s">
        <v>9983</v>
      </c>
      <c r="AJ106" s="105">
        <v>41</v>
      </c>
      <c r="AK106" s="105" t="s">
        <v>69</v>
      </c>
      <c r="AL106" s="105"/>
      <c r="AM106" s="105"/>
    </row>
    <row r="107" spans="1:39" s="93" customFormat="1" hidden="1">
      <c r="A107" s="107">
        <v>1002</v>
      </c>
      <c r="B107" s="107">
        <v>9</v>
      </c>
      <c r="C107" s="107" t="s">
        <v>1515</v>
      </c>
      <c r="D107" s="107" t="s">
        <v>1516</v>
      </c>
      <c r="E107" s="107" t="s">
        <v>1517</v>
      </c>
      <c r="F107" s="105" t="str">
        <f>VLOOKUP(A107,논문증빙검증!$A:$J,10,0)</f>
        <v>인정</v>
      </c>
      <c r="G107" s="107" t="s">
        <v>3624</v>
      </c>
      <c r="H107" s="107" t="s">
        <v>1156</v>
      </c>
      <c r="I107" s="105">
        <f>VLOOKUP(A107,논문증빙검증!$A:$N,14,0)</f>
        <v>0</v>
      </c>
      <c r="J107" s="105" t="s">
        <v>9699</v>
      </c>
      <c r="K107" s="110" t="s">
        <v>10859</v>
      </c>
      <c r="L107" s="105" t="s">
        <v>3625</v>
      </c>
      <c r="M107" s="105" t="b">
        <f t="shared" si="1"/>
        <v>0</v>
      </c>
      <c r="N107" s="107" t="s">
        <v>3625</v>
      </c>
      <c r="O107" s="105" t="str">
        <f>VLOOKUP(A107,'doi 검증'!$A:$E,5,0)</f>
        <v>인정</v>
      </c>
      <c r="P107" s="107"/>
      <c r="Q107" s="107" t="s">
        <v>35</v>
      </c>
      <c r="R107" s="107" t="s">
        <v>36</v>
      </c>
      <c r="S107" s="105">
        <f>VLOOKUP(A107,논문증빙검증!$A:$T,20,0)</f>
        <v>0</v>
      </c>
      <c r="T107" s="105" t="str">
        <f>VLOOKUP(A107,논문증빙검증!$A:$R,17,0)</f>
        <v>주저자</v>
      </c>
      <c r="U107" s="107" t="s">
        <v>3626</v>
      </c>
      <c r="V107" s="107" t="s">
        <v>78</v>
      </c>
      <c r="W107" s="107" t="s">
        <v>39</v>
      </c>
      <c r="X107" s="107" t="s">
        <v>40</v>
      </c>
      <c r="Y107" s="107" t="s">
        <v>1161</v>
      </c>
      <c r="Z107" s="107">
        <v>14</v>
      </c>
      <c r="AA107" s="107" t="s">
        <v>3621</v>
      </c>
      <c r="AB107" s="107">
        <v>6.0640000000000001</v>
      </c>
      <c r="AC107" s="107">
        <v>84.507042253521121</v>
      </c>
      <c r="AD107" s="107" t="s">
        <v>40</v>
      </c>
      <c r="AE107" s="107" t="s">
        <v>1517</v>
      </c>
      <c r="AF107" s="107"/>
      <c r="AG107" s="107"/>
      <c r="AH107" s="107" t="s">
        <v>3623</v>
      </c>
      <c r="AI107" s="105" t="s">
        <v>9987</v>
      </c>
      <c r="AJ107" s="107">
        <v>47</v>
      </c>
      <c r="AK107" s="107"/>
      <c r="AL107" s="107" t="s">
        <v>58</v>
      </c>
      <c r="AM107" s="107" t="s">
        <v>8923</v>
      </c>
    </row>
    <row r="108" spans="1:39" s="93" customFormat="1" hidden="1">
      <c r="A108" s="105">
        <v>580</v>
      </c>
      <c r="B108" s="105">
        <v>8</v>
      </c>
      <c r="C108" s="105" t="s">
        <v>341</v>
      </c>
      <c r="D108" s="105" t="s">
        <v>342</v>
      </c>
      <c r="E108" s="105" t="s">
        <v>343</v>
      </c>
      <c r="F108" s="105" t="str">
        <f>VLOOKUP(A108,논문증빙검증!$A:$J,10,0)</f>
        <v>인정</v>
      </c>
      <c r="G108" s="105" t="s">
        <v>4450</v>
      </c>
      <c r="H108" s="105" t="s">
        <v>4451</v>
      </c>
      <c r="I108" s="105" t="str">
        <f>VLOOKUP(A108,논문증빙검증!$A:$N,14,0)</f>
        <v>2017.03.26</v>
      </c>
      <c r="J108" s="105" t="s">
        <v>9699</v>
      </c>
      <c r="K108" s="105" t="s">
        <v>10859</v>
      </c>
      <c r="L108" s="105" t="s">
        <v>4452</v>
      </c>
      <c r="M108" s="105" t="b">
        <f t="shared" si="1"/>
        <v>0</v>
      </c>
      <c r="N108" s="105" t="s">
        <v>4452</v>
      </c>
      <c r="O108" s="105" t="str">
        <f>VLOOKUP(A108,'doi 검증'!$A:$E,5,0)</f>
        <v>인정</v>
      </c>
      <c r="P108" s="105"/>
      <c r="Q108" s="105" t="s">
        <v>35</v>
      </c>
      <c r="R108" s="105" t="s">
        <v>173</v>
      </c>
      <c r="S108" s="105">
        <f>VLOOKUP(A108,논문증빙검증!$A:$T,20,0)</f>
        <v>0</v>
      </c>
      <c r="T108" s="105" t="str">
        <f>VLOOKUP(A108,논문증빙검증!$A:$R,17,0)</f>
        <v>기타저자</v>
      </c>
      <c r="U108" s="105" t="s">
        <v>4453</v>
      </c>
      <c r="V108" s="105" t="s">
        <v>78</v>
      </c>
      <c r="W108" s="105" t="s">
        <v>39</v>
      </c>
      <c r="X108" s="105" t="s">
        <v>40</v>
      </c>
      <c r="Y108" s="105" t="s">
        <v>3549</v>
      </c>
      <c r="Z108" s="105">
        <v>39</v>
      </c>
      <c r="AA108" s="105" t="s">
        <v>4448</v>
      </c>
      <c r="AB108" s="105">
        <v>3.266</v>
      </c>
      <c r="AC108" s="105">
        <v>64.044943820224731</v>
      </c>
      <c r="AD108" s="105" t="s">
        <v>68</v>
      </c>
      <c r="AE108" s="105" t="s">
        <v>4454</v>
      </c>
      <c r="AF108" s="105"/>
      <c r="AG108" s="105"/>
      <c r="AH108" s="105" t="s">
        <v>4449</v>
      </c>
      <c r="AI108" s="105" t="s">
        <v>9983</v>
      </c>
      <c r="AJ108" s="105">
        <v>227</v>
      </c>
      <c r="AK108" s="105"/>
      <c r="AL108" s="105"/>
      <c r="AM108" s="105"/>
    </row>
    <row r="109" spans="1:39" s="93" customFormat="1" hidden="1">
      <c r="A109" s="105">
        <v>239</v>
      </c>
      <c r="B109" s="105">
        <v>5</v>
      </c>
      <c r="C109" s="105" t="s">
        <v>999</v>
      </c>
      <c r="D109" s="105" t="s">
        <v>1000</v>
      </c>
      <c r="E109" s="105" t="s">
        <v>1001</v>
      </c>
      <c r="F109" s="105" t="str">
        <f>VLOOKUP(A109,논문증빙검증!$A:$J,10,0)</f>
        <v>인정</v>
      </c>
      <c r="G109" s="105" t="s">
        <v>3474</v>
      </c>
      <c r="H109" s="105" t="s">
        <v>3475</v>
      </c>
      <c r="I109" s="105">
        <f>VLOOKUP(A109,논문증빙검증!$A:$N,14,0)</f>
        <v>0</v>
      </c>
      <c r="J109" s="105" t="s">
        <v>9699</v>
      </c>
      <c r="K109" s="105" t="s">
        <v>10859</v>
      </c>
      <c r="L109" s="105" t="s">
        <v>3476</v>
      </c>
      <c r="M109" s="105" t="b">
        <f t="shared" si="1"/>
        <v>0</v>
      </c>
      <c r="N109" s="105" t="s">
        <v>3476</v>
      </c>
      <c r="O109" s="105" t="str">
        <f>VLOOKUP(A109,'doi 검증'!$A:$E,5,0)</f>
        <v>인정</v>
      </c>
      <c r="P109" s="105"/>
      <c r="Q109" s="105" t="s">
        <v>35</v>
      </c>
      <c r="R109" s="105" t="s">
        <v>122</v>
      </c>
      <c r="S109" s="105">
        <f>VLOOKUP(A109,논문증빙검증!$A:$T,20,0)</f>
        <v>0</v>
      </c>
      <c r="T109" s="105" t="str">
        <f>VLOOKUP(A109,논문증빙검증!$A:$R,17,0)</f>
        <v>기타저자</v>
      </c>
      <c r="U109" s="105" t="s">
        <v>3477</v>
      </c>
      <c r="V109" s="105" t="s">
        <v>78</v>
      </c>
      <c r="W109" s="105" t="s">
        <v>39</v>
      </c>
      <c r="X109" s="105" t="s">
        <v>40</v>
      </c>
      <c r="Y109" s="105" t="s">
        <v>1967</v>
      </c>
      <c r="Z109" s="105">
        <v>17</v>
      </c>
      <c r="AA109" s="105" t="s">
        <v>3472</v>
      </c>
      <c r="AB109" s="105">
        <v>7.92</v>
      </c>
      <c r="AC109" s="105">
        <v>90.140845070422529</v>
      </c>
      <c r="AD109" s="105" t="s">
        <v>68</v>
      </c>
      <c r="AE109" s="105" t="s">
        <v>3478</v>
      </c>
      <c r="AF109" s="105"/>
      <c r="AG109" s="105"/>
      <c r="AH109" s="105" t="s">
        <v>3473</v>
      </c>
      <c r="AI109" s="105" t="s">
        <v>9983</v>
      </c>
      <c r="AJ109" s="105">
        <v>349</v>
      </c>
      <c r="AK109" s="105"/>
      <c r="AL109" s="105"/>
      <c r="AM109" s="105"/>
    </row>
    <row r="110" spans="1:39" s="93" customFormat="1" hidden="1">
      <c r="A110" s="105">
        <v>369</v>
      </c>
      <c r="B110" s="105">
        <v>9</v>
      </c>
      <c r="C110" s="105" t="s">
        <v>3612</v>
      </c>
      <c r="D110" s="105" t="s">
        <v>3613</v>
      </c>
      <c r="E110" s="105" t="s">
        <v>3614</v>
      </c>
      <c r="F110" s="105" t="str">
        <f>VLOOKUP(A110,논문증빙검증!$A:$J,10,0)</f>
        <v>인정</v>
      </c>
      <c r="G110" s="105" t="s">
        <v>5913</v>
      </c>
      <c r="H110" s="105" t="s">
        <v>5914</v>
      </c>
      <c r="I110" s="105" t="str">
        <f>VLOOKUP(A110,논문증빙검증!$A:$N,14,0)</f>
        <v>○</v>
      </c>
      <c r="J110" s="105" t="s">
        <v>9699</v>
      </c>
      <c r="K110" s="105" t="s">
        <v>10859</v>
      </c>
      <c r="L110" s="105" t="s">
        <v>5915</v>
      </c>
      <c r="M110" s="105" t="b">
        <f t="shared" si="1"/>
        <v>0</v>
      </c>
      <c r="N110" s="105" t="s">
        <v>5915</v>
      </c>
      <c r="O110" s="105" t="str">
        <f>VLOOKUP(A110,'doi 검증'!$A:$E,5,0)</f>
        <v>인정</v>
      </c>
      <c r="P110" s="105"/>
      <c r="Q110" s="105" t="s">
        <v>35</v>
      </c>
      <c r="R110" s="105" t="s">
        <v>63</v>
      </c>
      <c r="S110" s="105">
        <f>VLOOKUP(A110,논문증빙검증!$A:$T,20,0)</f>
        <v>0</v>
      </c>
      <c r="T110" s="105" t="str">
        <f>VLOOKUP(A110,논문증빙검증!$A:$R,17,0)</f>
        <v>기타저자</v>
      </c>
      <c r="U110" s="105" t="s">
        <v>5916</v>
      </c>
      <c r="V110" s="105" t="s">
        <v>5811</v>
      </c>
      <c r="W110" s="105">
        <v>20462069</v>
      </c>
      <c r="X110" s="105" t="s">
        <v>40</v>
      </c>
      <c r="Y110" s="105" t="s">
        <v>1967</v>
      </c>
      <c r="Z110" s="105">
        <v>16</v>
      </c>
      <c r="AA110" s="105" t="s">
        <v>5848</v>
      </c>
      <c r="AB110" s="105">
        <v>3.3610000000000002</v>
      </c>
      <c r="AC110" s="105">
        <v>54.802259887005647</v>
      </c>
      <c r="AD110" s="105" t="s">
        <v>68</v>
      </c>
      <c r="AE110" s="105" t="s">
        <v>3638</v>
      </c>
      <c r="AF110" s="105"/>
      <c r="AG110" s="105"/>
      <c r="AH110" s="105" t="s">
        <v>5850</v>
      </c>
      <c r="AI110" s="105" t="s">
        <v>9983</v>
      </c>
      <c r="AJ110" s="105">
        <v>7</v>
      </c>
      <c r="AK110" s="105" t="s">
        <v>821</v>
      </c>
      <c r="AL110" s="105"/>
      <c r="AM110" s="105"/>
    </row>
    <row r="111" spans="1:39" s="93" customFormat="1" hidden="1">
      <c r="A111" s="105">
        <v>433</v>
      </c>
      <c r="B111" s="105">
        <v>8</v>
      </c>
      <c r="C111" s="105" t="s">
        <v>2641</v>
      </c>
      <c r="D111" s="105" t="s">
        <v>2642</v>
      </c>
      <c r="E111" s="105" t="s">
        <v>2643</v>
      </c>
      <c r="F111" s="105" t="str">
        <f>VLOOKUP(A111,논문증빙검증!$A:$J,10,0)</f>
        <v>인정</v>
      </c>
      <c r="G111" s="105" t="s">
        <v>3981</v>
      </c>
      <c r="H111" s="105" t="s">
        <v>3982</v>
      </c>
      <c r="I111" s="105" t="str">
        <f>VLOOKUP(A111,논문증빙검증!$A:$N,14,0)</f>
        <v>2016.12.21</v>
      </c>
      <c r="J111" s="107" t="s">
        <v>9996</v>
      </c>
      <c r="K111" s="105" t="s">
        <v>10859</v>
      </c>
      <c r="L111" s="105" t="s">
        <v>3983</v>
      </c>
      <c r="M111" s="105" t="b">
        <f t="shared" si="1"/>
        <v>0</v>
      </c>
      <c r="N111" s="105" t="s">
        <v>3983</v>
      </c>
      <c r="O111" s="105" t="str">
        <f>VLOOKUP(A111,'doi 검증'!$A:$E,5,0)</f>
        <v>인정</v>
      </c>
      <c r="P111" s="105"/>
      <c r="Q111" s="105" t="s">
        <v>35</v>
      </c>
      <c r="R111" s="105" t="s">
        <v>63</v>
      </c>
      <c r="S111" s="105">
        <f>VLOOKUP(A111,논문증빙검증!$A:$T,20,0)</f>
        <v>0</v>
      </c>
      <c r="T111" s="105" t="str">
        <f>VLOOKUP(A111,논문증빙검증!$A:$R,17,0)</f>
        <v>기타저자</v>
      </c>
      <c r="U111" s="105" t="s">
        <v>3984</v>
      </c>
      <c r="V111" s="105" t="s">
        <v>78</v>
      </c>
      <c r="W111" s="105" t="s">
        <v>3291</v>
      </c>
      <c r="X111" s="105" t="s">
        <v>40</v>
      </c>
      <c r="Y111" s="105" t="s">
        <v>1967</v>
      </c>
      <c r="Z111" s="105">
        <v>71</v>
      </c>
      <c r="AA111" s="105" t="s">
        <v>3985</v>
      </c>
      <c r="AB111" s="105">
        <v>8.7420000000000009</v>
      </c>
      <c r="AC111" s="105">
        <v>96.629213483146074</v>
      </c>
      <c r="AD111" s="105" t="s">
        <v>68</v>
      </c>
      <c r="AE111" s="105" t="s">
        <v>3986</v>
      </c>
      <c r="AF111" s="105"/>
      <c r="AG111" s="105"/>
      <c r="AH111" s="105" t="s">
        <v>3980</v>
      </c>
      <c r="AI111" s="105" t="s">
        <v>9983</v>
      </c>
      <c r="AJ111" s="105">
        <v>527</v>
      </c>
      <c r="AK111" s="105"/>
      <c r="AL111" s="105"/>
      <c r="AM111" s="105"/>
    </row>
    <row r="112" spans="1:39" s="93" customFormat="1" hidden="1">
      <c r="A112" s="105">
        <v>181</v>
      </c>
      <c r="B112" s="105">
        <v>1</v>
      </c>
      <c r="C112" s="105" t="s">
        <v>1628</v>
      </c>
      <c r="D112" s="105" t="s">
        <v>1629</v>
      </c>
      <c r="E112" s="105" t="s">
        <v>1630</v>
      </c>
      <c r="F112" s="105" t="str">
        <f>VLOOKUP(A112,논문증빙검증!$A:$J,10,0)</f>
        <v>인정</v>
      </c>
      <c r="G112" s="105" t="s">
        <v>4288</v>
      </c>
      <c r="H112" s="105" t="s">
        <v>3982</v>
      </c>
      <c r="I112" s="105" t="str">
        <f>VLOOKUP(A112,논문증빙검증!$A:$N,14,0)</f>
        <v>2016.11.24</v>
      </c>
      <c r="J112" s="107" t="s">
        <v>9996</v>
      </c>
      <c r="K112" s="105" t="s">
        <v>10859</v>
      </c>
      <c r="L112" s="105" t="s">
        <v>4289</v>
      </c>
      <c r="M112" s="105" t="b">
        <f t="shared" si="1"/>
        <v>0</v>
      </c>
      <c r="N112" s="105" t="s">
        <v>4289</v>
      </c>
      <c r="O112" s="105" t="str">
        <f>VLOOKUP(A112,'doi 검증'!$A:$E,5,0)</f>
        <v>인정</v>
      </c>
      <c r="P112" s="105"/>
      <c r="Q112" s="105" t="s">
        <v>35</v>
      </c>
      <c r="R112" s="105" t="s">
        <v>36</v>
      </c>
      <c r="S112" s="105" t="str">
        <f>VLOOKUP(A112,논문증빙검증!$A:$T,20,0)</f>
        <v>공동저자</v>
      </c>
      <c r="T112" s="105" t="str">
        <f>VLOOKUP(A112,논문증빙검증!$A:$R,17,0)</f>
        <v>주저자</v>
      </c>
      <c r="U112" s="105" t="s">
        <v>4290</v>
      </c>
      <c r="V112" s="105" t="s">
        <v>1938</v>
      </c>
      <c r="W112" s="105" t="s">
        <v>4291</v>
      </c>
      <c r="X112" s="105" t="s">
        <v>40</v>
      </c>
      <c r="Y112" s="105" t="s">
        <v>1275</v>
      </c>
      <c r="Z112" s="105">
        <v>72</v>
      </c>
      <c r="AA112" s="105" t="s">
        <v>4292</v>
      </c>
      <c r="AB112" s="105">
        <v>8.0009999999999994</v>
      </c>
      <c r="AC112" s="105">
        <v>86.725663716814154</v>
      </c>
      <c r="AD112" s="105" t="s">
        <v>68</v>
      </c>
      <c r="AE112" s="105" t="s">
        <v>4293</v>
      </c>
      <c r="AF112" s="105"/>
      <c r="AG112" s="105"/>
      <c r="AH112" s="105" t="s">
        <v>4294</v>
      </c>
      <c r="AI112" s="105" t="s">
        <v>9983</v>
      </c>
      <c r="AJ112" s="105">
        <v>103</v>
      </c>
      <c r="AK112" s="105"/>
      <c r="AL112" s="105"/>
      <c r="AM112" s="105"/>
    </row>
    <row r="113" spans="1:40" s="93" customFormat="1" hidden="1">
      <c r="A113" s="105">
        <v>405</v>
      </c>
      <c r="B113" s="105">
        <v>2</v>
      </c>
      <c r="C113" s="105" t="s">
        <v>116</v>
      </c>
      <c r="D113" s="105" t="s">
        <v>117</v>
      </c>
      <c r="E113" s="105" t="s">
        <v>118</v>
      </c>
      <c r="F113" s="105" t="str">
        <f>VLOOKUP(A113,논문증빙검증!$A:$J,10,0)</f>
        <v>인정</v>
      </c>
      <c r="G113" s="105" t="s">
        <v>6580</v>
      </c>
      <c r="H113" s="105" t="s">
        <v>6581</v>
      </c>
      <c r="I113" s="105">
        <f>VLOOKUP(A113,논문증빙검증!$A:$N,14,0)</f>
        <v>0</v>
      </c>
      <c r="J113" s="105" t="s">
        <v>9699</v>
      </c>
      <c r="K113" s="105" t="s">
        <v>10859</v>
      </c>
      <c r="L113" s="105" t="s">
        <v>6582</v>
      </c>
      <c r="M113" s="105" t="b">
        <f t="shared" si="1"/>
        <v>0</v>
      </c>
      <c r="N113" s="105" t="s">
        <v>6582</v>
      </c>
      <c r="O113" s="105" t="str">
        <f>VLOOKUP(A113,'doi 검증'!$A:$E,5,0)</f>
        <v>인정</v>
      </c>
      <c r="P113" s="105"/>
      <c r="Q113" s="105" t="s">
        <v>35</v>
      </c>
      <c r="R113" s="105" t="s">
        <v>36</v>
      </c>
      <c r="S113" s="105">
        <f>VLOOKUP(A113,논문증빙검증!$A:$T,20,0)</f>
        <v>0</v>
      </c>
      <c r="T113" s="105" t="str">
        <f>VLOOKUP(A113,논문증빙검증!$A:$R,17,0)</f>
        <v>주저자</v>
      </c>
      <c r="U113" s="105" t="s">
        <v>6583</v>
      </c>
      <c r="V113" s="105" t="s">
        <v>6584</v>
      </c>
      <c r="W113" s="105" t="s">
        <v>6585</v>
      </c>
      <c r="X113" s="105" t="s">
        <v>40</v>
      </c>
      <c r="Y113" s="105" t="s">
        <v>5254</v>
      </c>
      <c r="Z113" s="105">
        <v>5</v>
      </c>
      <c r="AA113" s="105" t="s">
        <v>6586</v>
      </c>
      <c r="AB113" s="105">
        <v>2.5459999999999998</v>
      </c>
      <c r="AC113" s="105">
        <v>50.943396226415103</v>
      </c>
      <c r="AD113" s="105" t="s">
        <v>40</v>
      </c>
      <c r="AE113" s="105" t="s">
        <v>5008</v>
      </c>
      <c r="AF113" s="105"/>
      <c r="AG113" s="105"/>
      <c r="AH113" s="105" t="s">
        <v>6587</v>
      </c>
      <c r="AI113" s="105" t="s">
        <v>9983</v>
      </c>
      <c r="AJ113" s="105">
        <v>121</v>
      </c>
      <c r="AK113" s="105" t="s">
        <v>1064</v>
      </c>
      <c r="AL113" s="105"/>
      <c r="AM113" s="105"/>
    </row>
    <row r="114" spans="1:40" s="93" customFormat="1" hidden="1">
      <c r="A114" s="105">
        <v>1190</v>
      </c>
      <c r="B114" s="105">
        <v>1</v>
      </c>
      <c r="C114" s="105" t="s">
        <v>1535</v>
      </c>
      <c r="D114" s="105" t="s">
        <v>1536</v>
      </c>
      <c r="E114" s="105" t="s">
        <v>1537</v>
      </c>
      <c r="F114" s="105" t="str">
        <f>VLOOKUP(A114,논문증빙검증!$A:$J,10,0)</f>
        <v>인정</v>
      </c>
      <c r="G114" s="105" t="s">
        <v>5250</v>
      </c>
      <c r="H114" s="105" t="s">
        <v>5251</v>
      </c>
      <c r="I114" s="105">
        <f>VLOOKUP(A114,논문증빙검증!$A:$N,14,0)</f>
        <v>0</v>
      </c>
      <c r="J114" s="105" t="s">
        <v>9699</v>
      </c>
      <c r="K114" s="105" t="s">
        <v>10859</v>
      </c>
      <c r="L114" s="105" t="s">
        <v>5252</v>
      </c>
      <c r="M114" s="105" t="b">
        <f t="shared" si="1"/>
        <v>0</v>
      </c>
      <c r="N114" s="105" t="s">
        <v>5252</v>
      </c>
      <c r="O114" s="105" t="str">
        <f>VLOOKUP(A114,'doi 검증'!$A:$E,5,0)</f>
        <v>인정</v>
      </c>
      <c r="P114" s="105"/>
      <c r="Q114" s="105" t="s">
        <v>35</v>
      </c>
      <c r="R114" s="105" t="s">
        <v>36</v>
      </c>
      <c r="S114" s="105">
        <f>VLOOKUP(A114,논문증빙검증!$A:$T,20,0)</f>
        <v>0</v>
      </c>
      <c r="T114" s="105" t="str">
        <f>VLOOKUP(A114,논문증빙검증!$A:$R,17,0)</f>
        <v>주저자</v>
      </c>
      <c r="U114" s="105" t="s">
        <v>5253</v>
      </c>
      <c r="V114" s="105" t="s">
        <v>4555</v>
      </c>
      <c r="W114" s="105" t="s">
        <v>5219</v>
      </c>
      <c r="X114" s="105" t="s">
        <v>40</v>
      </c>
      <c r="Y114" s="105" t="s">
        <v>5254</v>
      </c>
      <c r="Z114" s="105">
        <v>44</v>
      </c>
      <c r="AA114" s="105" t="s">
        <v>5255</v>
      </c>
      <c r="AB114" s="105">
        <v>13.084</v>
      </c>
      <c r="AC114" s="105">
        <v>91.304347826086953</v>
      </c>
      <c r="AD114" s="105" t="s">
        <v>40</v>
      </c>
      <c r="AE114" s="105" t="s">
        <v>1545</v>
      </c>
      <c r="AF114" s="105"/>
      <c r="AG114" s="105"/>
      <c r="AH114" s="105" t="s">
        <v>5196</v>
      </c>
      <c r="AI114" s="105" t="s">
        <v>9983</v>
      </c>
      <c r="AJ114" s="105">
        <v>7</v>
      </c>
      <c r="AK114" s="105" t="s">
        <v>69</v>
      </c>
      <c r="AL114" s="105"/>
      <c r="AM114" s="105"/>
    </row>
    <row r="115" spans="1:40" s="93" customFormat="1" hidden="1">
      <c r="A115" s="108">
        <v>911</v>
      </c>
      <c r="B115" s="108">
        <v>8</v>
      </c>
      <c r="C115" s="108" t="s">
        <v>1905</v>
      </c>
      <c r="D115" s="108" t="s">
        <v>1906</v>
      </c>
      <c r="E115" s="108" t="s">
        <v>1907</v>
      </c>
      <c r="F115" s="105" t="str">
        <f>VLOOKUP(A115,논문증빙검증!$A:$J,10,0)</f>
        <v>인정</v>
      </c>
      <c r="G115" s="108" t="s">
        <v>7998</v>
      </c>
      <c r="H115" s="108" t="s">
        <v>5251</v>
      </c>
      <c r="I115" s="105" t="str">
        <f>VLOOKUP(A115,논문증빙검증!$A:$N,14,0)</f>
        <v>O</v>
      </c>
      <c r="J115" s="108"/>
      <c r="K115" s="108" t="s">
        <v>9997</v>
      </c>
      <c r="L115" s="105" t="s">
        <v>7999</v>
      </c>
      <c r="M115" s="105" t="b">
        <f t="shared" si="1"/>
        <v>0</v>
      </c>
      <c r="N115" s="108" t="s">
        <v>7999</v>
      </c>
      <c r="O115" s="105" t="str">
        <f>VLOOKUP(A115,'doi 검증'!$A:$E,5,0)</f>
        <v>인정</v>
      </c>
      <c r="P115" s="108"/>
      <c r="Q115" s="108" t="s">
        <v>7489</v>
      </c>
      <c r="R115" s="108" t="s">
        <v>36</v>
      </c>
      <c r="S115" s="108"/>
      <c r="T115" s="108"/>
      <c r="U115" s="108" t="s">
        <v>8953</v>
      </c>
      <c r="V115" s="108" t="s">
        <v>1912</v>
      </c>
      <c r="W115" s="108" t="s">
        <v>8000</v>
      </c>
      <c r="X115" s="108" t="s">
        <v>10890</v>
      </c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5" t="s">
        <v>9980</v>
      </c>
      <c r="AJ115" s="108"/>
      <c r="AK115" s="108"/>
      <c r="AL115" s="108" t="s">
        <v>553</v>
      </c>
      <c r="AM115" s="108" t="s">
        <v>8889</v>
      </c>
    </row>
    <row r="116" spans="1:40" s="97" customFormat="1" hidden="1">
      <c r="A116" s="108">
        <v>912</v>
      </c>
      <c r="B116" s="108">
        <v>9</v>
      </c>
      <c r="C116" s="108" t="s">
        <v>1905</v>
      </c>
      <c r="D116" s="108" t="s">
        <v>1906</v>
      </c>
      <c r="E116" s="108" t="s">
        <v>1907</v>
      </c>
      <c r="F116" s="105" t="str">
        <f>VLOOKUP(A116,논문증빙검증!$A:$J,10,0)</f>
        <v>인정</v>
      </c>
      <c r="G116" s="108" t="s">
        <v>8001</v>
      </c>
      <c r="H116" s="108" t="s">
        <v>5251</v>
      </c>
      <c r="I116" s="105" t="str">
        <f>VLOOKUP(A116,논문증빙검증!$A:$N,14,0)</f>
        <v>O</v>
      </c>
      <c r="J116" s="108"/>
      <c r="K116" s="108" t="s">
        <v>9997</v>
      </c>
      <c r="L116" s="105" t="s">
        <v>8002</v>
      </c>
      <c r="M116" s="105" t="b">
        <f t="shared" si="1"/>
        <v>0</v>
      </c>
      <c r="N116" s="108" t="s">
        <v>8002</v>
      </c>
      <c r="O116" s="105" t="str">
        <f>VLOOKUP(A116,'doi 검증'!$A:$E,5,0)</f>
        <v>인정</v>
      </c>
      <c r="P116" s="108"/>
      <c r="Q116" s="108" t="s">
        <v>7489</v>
      </c>
      <c r="R116" s="108" t="s">
        <v>63</v>
      </c>
      <c r="S116" s="108"/>
      <c r="T116" s="108"/>
      <c r="U116" s="108" t="s">
        <v>8003</v>
      </c>
      <c r="V116" s="108" t="s">
        <v>1912</v>
      </c>
      <c r="W116" s="108" t="s">
        <v>8000</v>
      </c>
      <c r="X116" s="108" t="s">
        <v>10890</v>
      </c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5" t="s">
        <v>9980</v>
      </c>
      <c r="AJ116" s="108"/>
      <c r="AK116" s="108"/>
      <c r="AL116" s="108" t="s">
        <v>553</v>
      </c>
      <c r="AM116" s="108" t="s">
        <v>8889</v>
      </c>
      <c r="AN116" s="100"/>
    </row>
    <row r="117" spans="1:40" s="97" customFormat="1" hidden="1">
      <c r="A117" s="108">
        <v>913</v>
      </c>
      <c r="B117" s="108">
        <v>10</v>
      </c>
      <c r="C117" s="108" t="s">
        <v>1905</v>
      </c>
      <c r="D117" s="108" t="s">
        <v>1906</v>
      </c>
      <c r="E117" s="108" t="s">
        <v>1907</v>
      </c>
      <c r="F117" s="105" t="str">
        <f>VLOOKUP(A117,논문증빙검증!$A:$J,10,0)</f>
        <v>인정</v>
      </c>
      <c r="G117" s="108" t="s">
        <v>8004</v>
      </c>
      <c r="H117" s="108" t="s">
        <v>5251</v>
      </c>
      <c r="I117" s="105" t="str">
        <f>VLOOKUP(A117,논문증빙검증!$A:$N,14,0)</f>
        <v>O</v>
      </c>
      <c r="J117" s="108"/>
      <c r="K117" s="108" t="s">
        <v>9997</v>
      </c>
      <c r="L117" s="105" t="s">
        <v>8005</v>
      </c>
      <c r="M117" s="105" t="b">
        <f t="shared" si="1"/>
        <v>0</v>
      </c>
      <c r="N117" s="108" t="s">
        <v>8005</v>
      </c>
      <c r="O117" s="105" t="str">
        <f>VLOOKUP(A117,'doi 검증'!$A:$E,5,0)</f>
        <v>인정</v>
      </c>
      <c r="P117" s="108"/>
      <c r="Q117" s="108" t="s">
        <v>7489</v>
      </c>
      <c r="R117" s="108" t="s">
        <v>63</v>
      </c>
      <c r="S117" s="108"/>
      <c r="T117" s="108"/>
      <c r="U117" s="108" t="s">
        <v>8006</v>
      </c>
      <c r="V117" s="108" t="s">
        <v>1912</v>
      </c>
      <c r="W117" s="108" t="s">
        <v>8000</v>
      </c>
      <c r="X117" s="108" t="s">
        <v>10890</v>
      </c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5" t="s">
        <v>9980</v>
      </c>
      <c r="AJ117" s="108"/>
      <c r="AK117" s="108"/>
      <c r="AL117" s="108" t="s">
        <v>553</v>
      </c>
      <c r="AM117" s="108" t="s">
        <v>8889</v>
      </c>
      <c r="AN117" s="100"/>
    </row>
    <row r="118" spans="1:40" s="95" customFormat="1" hidden="1">
      <c r="A118" s="105">
        <v>1173</v>
      </c>
      <c r="B118" s="105">
        <v>7</v>
      </c>
      <c r="C118" s="105" t="s">
        <v>524</v>
      </c>
      <c r="D118" s="105" t="s">
        <v>525</v>
      </c>
      <c r="E118" s="105" t="s">
        <v>526</v>
      </c>
      <c r="F118" s="105" t="str">
        <f>VLOOKUP(A118,논문증빙검증!$A:$J,10,0)</f>
        <v>인정</v>
      </c>
      <c r="G118" s="105" t="s">
        <v>1578</v>
      </c>
      <c r="H118" s="105" t="s">
        <v>1579</v>
      </c>
      <c r="I118" s="105" t="str">
        <f>VLOOKUP(A118,논문증빙검증!$A:$N,14,0)</f>
        <v>○</v>
      </c>
      <c r="J118" s="105" t="s">
        <v>9699</v>
      </c>
      <c r="K118" s="105" t="s">
        <v>10859</v>
      </c>
      <c r="L118" s="105" t="s">
        <v>1580</v>
      </c>
      <c r="M118" s="105" t="b">
        <f t="shared" si="1"/>
        <v>0</v>
      </c>
      <c r="N118" s="105" t="s">
        <v>1580</v>
      </c>
      <c r="O118" s="105" t="str">
        <f>VLOOKUP(A118,'doi 검증'!$A:$E,5,0)</f>
        <v>인정</v>
      </c>
      <c r="P118" s="105"/>
      <c r="Q118" s="105" t="s">
        <v>35</v>
      </c>
      <c r="R118" s="105" t="s">
        <v>63</v>
      </c>
      <c r="S118" s="105">
        <f>VLOOKUP(A118,논문증빙검증!$A:$T,20,0)</f>
        <v>0</v>
      </c>
      <c r="T118" s="105" t="str">
        <f>VLOOKUP(A118,논문증빙검증!$A:$R,17,0)</f>
        <v>기타저자</v>
      </c>
      <c r="U118" s="105" t="s">
        <v>1581</v>
      </c>
      <c r="V118" s="105" t="s">
        <v>1496</v>
      </c>
      <c r="W118" s="105" t="s">
        <v>39</v>
      </c>
      <c r="X118" s="105" t="s">
        <v>40</v>
      </c>
      <c r="Y118" s="105" t="s">
        <v>54</v>
      </c>
      <c r="Z118" s="105">
        <v>6</v>
      </c>
      <c r="AA118" s="105" t="s">
        <v>1582</v>
      </c>
      <c r="AB118" s="105">
        <v>2.91</v>
      </c>
      <c r="AC118" s="105">
        <v>57.534246575342451</v>
      </c>
      <c r="AD118" s="105" t="s">
        <v>68</v>
      </c>
      <c r="AE118" s="105" t="s">
        <v>1583</v>
      </c>
      <c r="AF118" s="105"/>
      <c r="AG118" s="105"/>
      <c r="AH118" s="105" t="s">
        <v>1584</v>
      </c>
      <c r="AI118" s="105" t="s">
        <v>9983</v>
      </c>
      <c r="AJ118" s="105">
        <v>60</v>
      </c>
      <c r="AK118" s="105" t="s">
        <v>1585</v>
      </c>
      <c r="AL118" s="105"/>
      <c r="AM118" s="105"/>
    </row>
    <row r="119" spans="1:40" s="93" customFormat="1" hidden="1">
      <c r="A119" s="105">
        <v>210</v>
      </c>
      <c r="B119" s="105">
        <v>4</v>
      </c>
      <c r="C119" s="105" t="s">
        <v>688</v>
      </c>
      <c r="D119" s="105" t="s">
        <v>689</v>
      </c>
      <c r="E119" s="105" t="s">
        <v>690</v>
      </c>
      <c r="F119" s="105" t="str">
        <f>VLOOKUP(A119,논문증빙검증!$A:$J,10,0)</f>
        <v>인정</v>
      </c>
      <c r="G119" s="105" t="s">
        <v>4617</v>
      </c>
      <c r="H119" s="105" t="s">
        <v>4618</v>
      </c>
      <c r="I119" s="105" t="str">
        <f>VLOOKUP(A119,논문증빙검증!$A:$N,14,0)</f>
        <v>O</v>
      </c>
      <c r="J119" s="105" t="s">
        <v>9699</v>
      </c>
      <c r="K119" s="105" t="s">
        <v>10859</v>
      </c>
      <c r="L119" s="105" t="s">
        <v>4619</v>
      </c>
      <c r="M119" s="105" t="b">
        <f t="shared" si="1"/>
        <v>0</v>
      </c>
      <c r="N119" s="105" t="s">
        <v>4619</v>
      </c>
      <c r="O119" s="105" t="str">
        <f>VLOOKUP(A119,'doi 검증'!$A:$E,5,0)</f>
        <v>인정</v>
      </c>
      <c r="P119" s="105"/>
      <c r="Q119" s="105" t="s">
        <v>35</v>
      </c>
      <c r="R119" s="105" t="s">
        <v>36</v>
      </c>
      <c r="S119" s="105">
        <f>VLOOKUP(A119,논문증빙검증!$A:$T,20,0)</f>
        <v>0</v>
      </c>
      <c r="T119" s="105" t="str">
        <f>VLOOKUP(A119,논문증빙검증!$A:$R,17,0)</f>
        <v>주저자</v>
      </c>
      <c r="U119" s="105" t="s">
        <v>4620</v>
      </c>
      <c r="V119" s="105" t="s">
        <v>4555</v>
      </c>
      <c r="W119" s="105" t="s">
        <v>39</v>
      </c>
      <c r="X119" s="105" t="s">
        <v>40</v>
      </c>
      <c r="Y119" s="105" t="s">
        <v>4621</v>
      </c>
      <c r="Z119" s="105">
        <v>29</v>
      </c>
      <c r="AA119" s="105" t="s">
        <v>4622</v>
      </c>
      <c r="AB119" s="105">
        <v>9.8109999999999999</v>
      </c>
      <c r="AC119" s="105">
        <v>87.987987987987992</v>
      </c>
      <c r="AD119" s="105" t="s">
        <v>40</v>
      </c>
      <c r="AE119" s="105" t="s">
        <v>690</v>
      </c>
      <c r="AF119" s="105"/>
      <c r="AG119" s="105"/>
      <c r="AH119" s="105" t="s">
        <v>4585</v>
      </c>
      <c r="AI119" s="105" t="s">
        <v>9983</v>
      </c>
      <c r="AJ119" s="105">
        <v>29</v>
      </c>
      <c r="AK119" s="105" t="s">
        <v>57</v>
      </c>
      <c r="AL119" s="105"/>
      <c r="AM119" s="105"/>
    </row>
    <row r="120" spans="1:40" s="93" customFormat="1" hidden="1">
      <c r="A120" s="105">
        <v>1430</v>
      </c>
      <c r="B120" s="105">
        <v>8</v>
      </c>
      <c r="C120" s="105" t="s">
        <v>6158</v>
      </c>
      <c r="D120" s="105" t="s">
        <v>6159</v>
      </c>
      <c r="E120" s="105" t="s">
        <v>6160</v>
      </c>
      <c r="F120" s="105" t="str">
        <f>VLOOKUP(A120,논문증빙검증!$A:$J,10,0)</f>
        <v>인정</v>
      </c>
      <c r="G120" s="105" t="s">
        <v>8811</v>
      </c>
      <c r="H120" s="105" t="s">
        <v>4618</v>
      </c>
      <c r="I120" s="105" t="str">
        <f>VLOOKUP(A120,논문증빙검증!$A:$N,14,0)</f>
        <v>O</v>
      </c>
      <c r="J120" s="105" t="s">
        <v>9699</v>
      </c>
      <c r="K120" s="105" t="s">
        <v>10859</v>
      </c>
      <c r="L120" s="105" t="s">
        <v>8812</v>
      </c>
      <c r="M120" s="105" t="b">
        <f t="shared" si="1"/>
        <v>0</v>
      </c>
      <c r="N120" s="105" t="s">
        <v>8813</v>
      </c>
      <c r="O120" s="105" t="str">
        <f>VLOOKUP(A120,'doi 검증'!$A:$E,5,0)</f>
        <v>인정</v>
      </c>
      <c r="P120" s="105"/>
      <c r="Q120" s="105" t="s">
        <v>35</v>
      </c>
      <c r="R120" s="105" t="s">
        <v>36</v>
      </c>
      <c r="S120" s="105">
        <f>VLOOKUP(A120,논문증빙검증!$A:$T,20,0)</f>
        <v>0</v>
      </c>
      <c r="T120" s="105" t="str">
        <f>VLOOKUP(A120,논문증빙검증!$A:$R,17,0)</f>
        <v>주저자</v>
      </c>
      <c r="U120" s="105" t="s">
        <v>8814</v>
      </c>
      <c r="V120" s="105" t="s">
        <v>7920</v>
      </c>
      <c r="W120" s="105" t="s">
        <v>8815</v>
      </c>
      <c r="X120" s="105" t="s">
        <v>40</v>
      </c>
      <c r="Y120" s="105" t="s">
        <v>1275</v>
      </c>
      <c r="Z120" s="105">
        <v>2</v>
      </c>
      <c r="AA120" s="105" t="s">
        <v>8816</v>
      </c>
      <c r="AB120" s="105">
        <v>0.64900000000000002</v>
      </c>
      <c r="AC120" s="105">
        <v>7.0588235294117663</v>
      </c>
      <c r="AD120" s="105" t="s">
        <v>40</v>
      </c>
      <c r="AE120" s="105" t="s">
        <v>6160</v>
      </c>
      <c r="AF120" s="105"/>
      <c r="AG120" s="105"/>
      <c r="AH120" s="105" t="s">
        <v>1861</v>
      </c>
      <c r="AI120" s="105" t="s">
        <v>9983</v>
      </c>
      <c r="AJ120" s="105">
        <v>70</v>
      </c>
      <c r="AK120" s="105" t="s">
        <v>57</v>
      </c>
      <c r="AL120" s="105"/>
      <c r="AM120" s="105"/>
    </row>
    <row r="121" spans="1:40" s="93" customFormat="1" hidden="1">
      <c r="A121" s="105">
        <v>1467</v>
      </c>
      <c r="B121" s="105">
        <v>3</v>
      </c>
      <c r="C121" s="105" t="s">
        <v>82</v>
      </c>
      <c r="D121" s="105" t="s">
        <v>83</v>
      </c>
      <c r="E121" s="105" t="s">
        <v>84</v>
      </c>
      <c r="F121" s="105" t="str">
        <f>VLOOKUP(A121,논문증빙검증!$A:$J,10,0)</f>
        <v>인정</v>
      </c>
      <c r="G121" s="105" t="s">
        <v>3093</v>
      </c>
      <c r="H121" s="105" t="s">
        <v>3094</v>
      </c>
      <c r="I121" s="105">
        <f>VLOOKUP(A121,논문증빙검증!$A:$N,14,0)</f>
        <v>0</v>
      </c>
      <c r="J121" s="105" t="s">
        <v>9699</v>
      </c>
      <c r="K121" s="105" t="s">
        <v>10859</v>
      </c>
      <c r="L121" s="105" t="s">
        <v>3095</v>
      </c>
      <c r="M121" s="105" t="b">
        <f t="shared" si="1"/>
        <v>0</v>
      </c>
      <c r="N121" s="105" t="s">
        <v>3095</v>
      </c>
      <c r="O121" s="105" t="str">
        <f>VLOOKUP(A121,'doi 검증'!$A:$E,5,0)</f>
        <v>인정</v>
      </c>
      <c r="P121" s="105"/>
      <c r="Q121" s="105" t="s">
        <v>35</v>
      </c>
      <c r="R121" s="105" t="s">
        <v>36</v>
      </c>
      <c r="S121" s="105">
        <f>VLOOKUP(A121,논문증빙검증!$A:$T,20,0)</f>
        <v>0</v>
      </c>
      <c r="T121" s="105" t="str">
        <f>VLOOKUP(A121,논문증빙검증!$A:$R,17,0)</f>
        <v>주저자</v>
      </c>
      <c r="U121" s="105" t="s">
        <v>3096</v>
      </c>
      <c r="V121" s="105" t="s">
        <v>3097</v>
      </c>
      <c r="W121" s="105" t="s">
        <v>3098</v>
      </c>
      <c r="X121" s="105" t="s">
        <v>40</v>
      </c>
      <c r="Y121" s="105" t="s">
        <v>1967</v>
      </c>
      <c r="Z121" s="105">
        <v>15</v>
      </c>
      <c r="AA121" s="105" t="s">
        <v>3099</v>
      </c>
      <c r="AB121" s="105">
        <v>6.609</v>
      </c>
      <c r="AC121" s="105">
        <v>86.619718309859138</v>
      </c>
      <c r="AD121" s="105" t="s">
        <v>40</v>
      </c>
      <c r="AE121" s="105" t="s">
        <v>84</v>
      </c>
      <c r="AF121" s="105"/>
      <c r="AG121" s="105"/>
      <c r="AH121" s="105" t="s">
        <v>3100</v>
      </c>
      <c r="AI121" s="105" t="s">
        <v>9983</v>
      </c>
      <c r="AJ121" s="105">
        <v>202</v>
      </c>
      <c r="AK121" s="105"/>
      <c r="AL121" s="105"/>
      <c r="AM121" s="105"/>
    </row>
    <row r="122" spans="1:40" s="93" customFormat="1" hidden="1">
      <c r="A122" s="105">
        <v>1261</v>
      </c>
      <c r="B122" s="105">
        <v>5</v>
      </c>
      <c r="C122" s="105" t="s">
        <v>1317</v>
      </c>
      <c r="D122" s="105" t="s">
        <v>1318</v>
      </c>
      <c r="E122" s="105" t="s">
        <v>1319</v>
      </c>
      <c r="F122" s="105" t="str">
        <f>VLOOKUP(A122,논문증빙검증!$A:$J,10,0)</f>
        <v>인정</v>
      </c>
      <c r="G122" s="105" t="s">
        <v>5836</v>
      </c>
      <c r="H122" s="105" t="s">
        <v>5837</v>
      </c>
      <c r="I122" s="105" t="str">
        <f>VLOOKUP(A122,논문증빙검증!$A:$N,14,0)</f>
        <v>2017.03.17</v>
      </c>
      <c r="J122" s="105" t="s">
        <v>9699</v>
      </c>
      <c r="K122" s="105" t="s">
        <v>10859</v>
      </c>
      <c r="L122" s="105" t="s">
        <v>5838</v>
      </c>
      <c r="M122" s="105" t="b">
        <f t="shared" si="1"/>
        <v>0</v>
      </c>
      <c r="N122" s="105" t="s">
        <v>5838</v>
      </c>
      <c r="O122" s="105" t="str">
        <f>VLOOKUP(A122,'doi 검증'!$A:$E,5,0)</f>
        <v>인정</v>
      </c>
      <c r="P122" s="105"/>
      <c r="Q122" s="105" t="s">
        <v>35</v>
      </c>
      <c r="R122" s="105" t="s">
        <v>36</v>
      </c>
      <c r="S122" s="105">
        <f>VLOOKUP(A122,논문증빙검증!$A:$T,20,0)</f>
        <v>0</v>
      </c>
      <c r="T122" s="105" t="str">
        <f>VLOOKUP(A122,논문증빙검증!$A:$R,17,0)</f>
        <v>주저자</v>
      </c>
      <c r="U122" s="105" t="s">
        <v>5839</v>
      </c>
      <c r="V122" s="105" t="s">
        <v>5811</v>
      </c>
      <c r="W122" s="105" t="s">
        <v>5840</v>
      </c>
      <c r="X122" s="105" t="s">
        <v>40</v>
      </c>
      <c r="Y122" s="105" t="s">
        <v>1967</v>
      </c>
      <c r="Z122" s="105">
        <v>9</v>
      </c>
      <c r="AA122" s="105" t="s">
        <v>5841</v>
      </c>
      <c r="AB122" s="105">
        <v>3.5910000000000002</v>
      </c>
      <c r="AC122" s="105">
        <v>58.192090395480228</v>
      </c>
      <c r="AD122" s="105" t="s">
        <v>40</v>
      </c>
      <c r="AE122" s="105" t="s">
        <v>1327</v>
      </c>
      <c r="AF122" s="105"/>
      <c r="AG122" s="105"/>
      <c r="AH122" s="105" t="s">
        <v>5842</v>
      </c>
      <c r="AI122" s="105" t="s">
        <v>9983</v>
      </c>
      <c r="AJ122" s="105">
        <v>41</v>
      </c>
      <c r="AK122" s="105" t="s">
        <v>334</v>
      </c>
      <c r="AL122" s="105"/>
      <c r="AM122" s="105"/>
    </row>
    <row r="123" spans="1:40" s="93" customFormat="1" hidden="1">
      <c r="A123" s="105">
        <v>153</v>
      </c>
      <c r="B123" s="105">
        <v>8</v>
      </c>
      <c r="C123" s="105" t="s">
        <v>1691</v>
      </c>
      <c r="D123" s="105" t="s">
        <v>1692</v>
      </c>
      <c r="E123" s="105" t="s">
        <v>1693</v>
      </c>
      <c r="F123" s="105" t="str">
        <f>VLOOKUP(A123,논문증빙검증!$A:$J,10,0)</f>
        <v>인정</v>
      </c>
      <c r="G123" s="105" t="s">
        <v>1694</v>
      </c>
      <c r="H123" s="105" t="s">
        <v>1695</v>
      </c>
      <c r="I123" s="105" t="str">
        <f>VLOOKUP(A123,논문증빙검증!$A:$N,14,0)</f>
        <v>O</v>
      </c>
      <c r="J123" s="105" t="s">
        <v>9699</v>
      </c>
      <c r="K123" s="105" t="s">
        <v>10859</v>
      </c>
      <c r="L123" s="105" t="s">
        <v>1696</v>
      </c>
      <c r="M123" s="105" t="b">
        <f t="shared" si="1"/>
        <v>0</v>
      </c>
      <c r="N123" s="105" t="s">
        <v>1696</v>
      </c>
      <c r="O123" s="105" t="str">
        <f>VLOOKUP(A123,'doi 검증'!$A:$E,5,0)</f>
        <v>인정</v>
      </c>
      <c r="P123" s="105"/>
      <c r="Q123" s="105" t="s">
        <v>947</v>
      </c>
      <c r="R123" s="105" t="s">
        <v>63</v>
      </c>
      <c r="S123" s="105">
        <f>VLOOKUP(A123,논문증빙검증!$A:$T,20,0)</f>
        <v>0</v>
      </c>
      <c r="T123" s="105" t="str">
        <f>VLOOKUP(A123,논문증빙검증!$A:$R,17,0)</f>
        <v>기타저자</v>
      </c>
      <c r="U123" s="105" t="s">
        <v>1697</v>
      </c>
      <c r="V123" s="105" t="s">
        <v>1698</v>
      </c>
      <c r="W123" s="105" t="s">
        <v>39</v>
      </c>
      <c r="X123" s="105" t="s">
        <v>40</v>
      </c>
      <c r="Y123" s="105" t="s">
        <v>1275</v>
      </c>
      <c r="Z123" s="105">
        <v>4</v>
      </c>
      <c r="AA123" s="105" t="s">
        <v>1699</v>
      </c>
      <c r="AB123" s="105">
        <v>1.734</v>
      </c>
      <c r="AC123" s="105">
        <v>33.333333333333343</v>
      </c>
      <c r="AD123" s="105" t="s">
        <v>68</v>
      </c>
      <c r="AE123" s="105" t="s">
        <v>1700</v>
      </c>
      <c r="AF123" s="105"/>
      <c r="AG123" s="105"/>
      <c r="AH123" s="105" t="s">
        <v>1701</v>
      </c>
      <c r="AI123" s="105" t="s">
        <v>9983</v>
      </c>
      <c r="AJ123" s="105">
        <v>31</v>
      </c>
      <c r="AK123" s="105" t="s">
        <v>69</v>
      </c>
      <c r="AL123" s="105"/>
      <c r="AM123" s="105"/>
    </row>
    <row r="124" spans="1:40" s="93" customFormat="1" hidden="1">
      <c r="A124" s="105">
        <v>204</v>
      </c>
      <c r="B124" s="105">
        <v>6</v>
      </c>
      <c r="C124" s="105" t="s">
        <v>1220</v>
      </c>
      <c r="D124" s="105" t="s">
        <v>1221</v>
      </c>
      <c r="E124" s="105" t="s">
        <v>1222</v>
      </c>
      <c r="F124" s="105" t="str">
        <f>VLOOKUP(A124,논문증빙검증!$A:$J,10,0)</f>
        <v>인정</v>
      </c>
      <c r="G124" s="105" t="s">
        <v>5712</v>
      </c>
      <c r="H124" s="105" t="s">
        <v>5713</v>
      </c>
      <c r="I124" s="105">
        <f>VLOOKUP(A124,논문증빙검증!$A:$N,14,0)</f>
        <v>0</v>
      </c>
      <c r="J124" s="105" t="s">
        <v>9699</v>
      </c>
      <c r="K124" s="105" t="s">
        <v>10859</v>
      </c>
      <c r="L124" s="105" t="s">
        <v>5714</v>
      </c>
      <c r="M124" s="105" t="b">
        <f t="shared" si="1"/>
        <v>0</v>
      </c>
      <c r="N124" s="105" t="s">
        <v>5714</v>
      </c>
      <c r="O124" s="105" t="str">
        <f>VLOOKUP(A124,'doi 검증'!$A:$E,5,0)</f>
        <v>인정</v>
      </c>
      <c r="P124" s="105"/>
      <c r="Q124" s="105" t="s">
        <v>35</v>
      </c>
      <c r="R124" s="105" t="s">
        <v>122</v>
      </c>
      <c r="S124" s="105">
        <f>VLOOKUP(A124,논문증빙검증!$A:$T,20,0)</f>
        <v>0</v>
      </c>
      <c r="T124" s="105" t="str">
        <f>VLOOKUP(A124,논문증빙검증!$A:$R,17,0)</f>
        <v>기타저자</v>
      </c>
      <c r="U124" s="105" t="s">
        <v>5715</v>
      </c>
      <c r="V124" s="105" t="s">
        <v>5716</v>
      </c>
      <c r="W124" s="105" t="s">
        <v>5717</v>
      </c>
      <c r="X124" s="105" t="s">
        <v>40</v>
      </c>
      <c r="Y124" s="105" t="s">
        <v>1635</v>
      </c>
      <c r="Z124" s="105">
        <v>89</v>
      </c>
      <c r="AA124" s="105" t="s">
        <v>5718</v>
      </c>
      <c r="AB124" s="105">
        <v>4.38</v>
      </c>
      <c r="AC124" s="105">
        <v>77.464788732394368</v>
      </c>
      <c r="AD124" s="105" t="s">
        <v>68</v>
      </c>
      <c r="AE124" s="105" t="s">
        <v>4271</v>
      </c>
      <c r="AF124" s="105"/>
      <c r="AG124" s="105"/>
      <c r="AH124" s="105" t="s">
        <v>5719</v>
      </c>
      <c r="AI124" s="105" t="s">
        <v>9983</v>
      </c>
      <c r="AJ124" s="105">
        <v>7</v>
      </c>
      <c r="AK124" s="105" t="s">
        <v>953</v>
      </c>
      <c r="AL124" s="105"/>
      <c r="AM124" s="105"/>
    </row>
    <row r="125" spans="1:40" s="97" customFormat="1" hidden="1">
      <c r="A125" s="105">
        <v>1073</v>
      </c>
      <c r="B125" s="105">
        <v>1</v>
      </c>
      <c r="C125" s="105" t="s">
        <v>1032</v>
      </c>
      <c r="D125" s="105" t="s">
        <v>1033</v>
      </c>
      <c r="E125" s="105" t="s">
        <v>1034</v>
      </c>
      <c r="F125" s="105" t="str">
        <f>VLOOKUP(A125,논문증빙검증!$A:$J,10,0)</f>
        <v>인정</v>
      </c>
      <c r="G125" s="105" t="s">
        <v>5319</v>
      </c>
      <c r="H125" s="105" t="s">
        <v>5320</v>
      </c>
      <c r="I125" s="105" t="str">
        <f>VLOOKUP(A125,논문증빙검증!$A:$N,14,0)</f>
        <v>2017.04.28</v>
      </c>
      <c r="J125" s="105" t="s">
        <v>9699</v>
      </c>
      <c r="K125" s="105" t="s">
        <v>10859</v>
      </c>
      <c r="L125" s="105" t="s">
        <v>5321</v>
      </c>
      <c r="M125" s="105" t="b">
        <f t="shared" si="1"/>
        <v>0</v>
      </c>
      <c r="N125" s="105" t="s">
        <v>5321</v>
      </c>
      <c r="O125" s="105" t="str">
        <f>VLOOKUP(A125,'doi 검증'!$A:$E,5,0)</f>
        <v>인정</v>
      </c>
      <c r="P125" s="105"/>
      <c r="Q125" s="105" t="s">
        <v>35</v>
      </c>
      <c r="R125" s="105" t="s">
        <v>36</v>
      </c>
      <c r="S125" s="105">
        <f>VLOOKUP(A125,논문증빙검증!$A:$T,20,0)</f>
        <v>0</v>
      </c>
      <c r="T125" s="105" t="str">
        <f>VLOOKUP(A125,논문증빙검증!$A:$R,17,0)</f>
        <v>주저자</v>
      </c>
      <c r="U125" s="105" t="s">
        <v>5322</v>
      </c>
      <c r="V125" s="105" t="s">
        <v>101</v>
      </c>
      <c r="W125" s="105" t="s">
        <v>5323</v>
      </c>
      <c r="X125" s="105" t="s">
        <v>40</v>
      </c>
      <c r="Y125" s="105" t="s">
        <v>5324</v>
      </c>
      <c r="Z125" s="105">
        <v>30</v>
      </c>
      <c r="AA125" s="105" t="s">
        <v>5325</v>
      </c>
      <c r="AB125" s="105">
        <v>23.100999999999999</v>
      </c>
      <c r="AC125" s="105">
        <v>97.142857142857139</v>
      </c>
      <c r="AD125" s="105" t="s">
        <v>40</v>
      </c>
      <c r="AE125" s="105" t="s">
        <v>1042</v>
      </c>
      <c r="AF125" s="105"/>
      <c r="AG125" s="105"/>
      <c r="AH125" s="105" t="s">
        <v>5296</v>
      </c>
      <c r="AI125" s="105" t="s">
        <v>9983</v>
      </c>
      <c r="AJ125" s="105">
        <v>2</v>
      </c>
      <c r="AK125" s="105" t="s">
        <v>1524</v>
      </c>
      <c r="AL125" s="105"/>
      <c r="AM125" s="105"/>
      <c r="AN125" s="100"/>
    </row>
    <row r="126" spans="1:40" s="93" customFormat="1" hidden="1">
      <c r="A126" s="105">
        <v>920</v>
      </c>
      <c r="B126" s="105">
        <v>3</v>
      </c>
      <c r="C126" s="105" t="s">
        <v>2116</v>
      </c>
      <c r="D126" s="105" t="s">
        <v>2117</v>
      </c>
      <c r="E126" s="105" t="s">
        <v>2118</v>
      </c>
      <c r="F126" s="105" t="str">
        <f>VLOOKUP(A126,논문증빙검증!$A:$J,10,0)</f>
        <v>인정</v>
      </c>
      <c r="G126" s="105" t="s">
        <v>5470</v>
      </c>
      <c r="H126" s="105" t="s">
        <v>1814</v>
      </c>
      <c r="I126" s="105" t="str">
        <f>VLOOKUP(A126,논문증빙검증!$A:$N,14,0)</f>
        <v>2018.03.26</v>
      </c>
      <c r="J126" s="105" t="s">
        <v>9699</v>
      </c>
      <c r="K126" s="105" t="s">
        <v>10859</v>
      </c>
      <c r="L126" s="105" t="s">
        <v>5471</v>
      </c>
      <c r="M126" s="105" t="b">
        <f t="shared" si="1"/>
        <v>0</v>
      </c>
      <c r="N126" s="105" t="s">
        <v>5471</v>
      </c>
      <c r="O126" s="105" t="str">
        <f>VLOOKUP(A126,'doi 검증'!$A:$E,5,0)</f>
        <v>인정</v>
      </c>
      <c r="P126" s="105"/>
      <c r="Q126" s="105" t="s">
        <v>35</v>
      </c>
      <c r="R126" s="105" t="s">
        <v>36</v>
      </c>
      <c r="S126" s="105">
        <f>VLOOKUP(A126,논문증빙검증!$A:$T,20,0)</f>
        <v>0</v>
      </c>
      <c r="T126" s="105" t="str">
        <f>VLOOKUP(A126,논문증빙검증!$A:$R,17,0)</f>
        <v>주저자</v>
      </c>
      <c r="U126" s="105" t="s">
        <v>5472</v>
      </c>
      <c r="V126" s="105" t="s">
        <v>4555</v>
      </c>
      <c r="W126" s="105" t="s">
        <v>5452</v>
      </c>
      <c r="X126" s="105" t="s">
        <v>40</v>
      </c>
      <c r="Y126" s="105" t="s">
        <v>3549</v>
      </c>
      <c r="Z126" s="105">
        <v>21</v>
      </c>
      <c r="AA126" s="105" t="s">
        <v>5473</v>
      </c>
      <c r="AB126" s="105">
        <v>8.1980000000000004</v>
      </c>
      <c r="AC126" s="105">
        <v>90.845070422535215</v>
      </c>
      <c r="AD126" s="105" t="s">
        <v>40</v>
      </c>
      <c r="AE126" s="105" t="s">
        <v>2118</v>
      </c>
      <c r="AF126" s="105"/>
      <c r="AG126" s="105"/>
      <c r="AH126" s="105" t="s">
        <v>5460</v>
      </c>
      <c r="AI126" s="105" t="s">
        <v>9983</v>
      </c>
      <c r="AJ126" s="105">
        <v>5</v>
      </c>
      <c r="AK126" s="105" t="s">
        <v>1524</v>
      </c>
      <c r="AL126" s="105"/>
      <c r="AM126" s="105"/>
    </row>
    <row r="127" spans="1:40" s="93" customFormat="1" hidden="1">
      <c r="A127" s="105">
        <v>1348</v>
      </c>
      <c r="B127" s="105">
        <v>6</v>
      </c>
      <c r="C127" s="105" t="s">
        <v>1251</v>
      </c>
      <c r="D127" s="105" t="s">
        <v>1252</v>
      </c>
      <c r="E127" s="105" t="s">
        <v>1253</v>
      </c>
      <c r="F127" s="105" t="str">
        <f>VLOOKUP(A127,논문증빙검증!$A:$J,10,0)</f>
        <v>인정</v>
      </c>
      <c r="G127" s="105" t="s">
        <v>1813</v>
      </c>
      <c r="H127" s="105" t="s">
        <v>1814</v>
      </c>
      <c r="I127" s="105" t="str">
        <f>VLOOKUP(A127,논문증빙검증!$A:$N,14,0)</f>
        <v>2017.07.18</v>
      </c>
      <c r="J127" s="105" t="s">
        <v>9699</v>
      </c>
      <c r="K127" s="105" t="s">
        <v>10859</v>
      </c>
      <c r="L127" s="105" t="s">
        <v>1815</v>
      </c>
      <c r="M127" s="105" t="b">
        <f t="shared" si="1"/>
        <v>0</v>
      </c>
      <c r="N127" s="105" t="s">
        <v>1815</v>
      </c>
      <c r="O127" s="105" t="str">
        <f>VLOOKUP(A127,'doi 검증'!$A:$E,5,0)</f>
        <v>인정</v>
      </c>
      <c r="P127" s="105"/>
      <c r="Q127" s="105" t="s">
        <v>947</v>
      </c>
      <c r="R127" s="105" t="s">
        <v>63</v>
      </c>
      <c r="S127" s="105">
        <f>VLOOKUP(A127,논문증빙검증!$A:$T,20,0)</f>
        <v>0</v>
      </c>
      <c r="T127" s="105" t="str">
        <f>VLOOKUP(A127,논문증빙검증!$A:$R,17,0)</f>
        <v>기타저자</v>
      </c>
      <c r="U127" s="105" t="s">
        <v>1816</v>
      </c>
      <c r="V127" s="105" t="s">
        <v>1817</v>
      </c>
      <c r="W127" s="105" t="s">
        <v>39</v>
      </c>
      <c r="X127" s="105" t="s">
        <v>40</v>
      </c>
      <c r="Y127" s="105" t="s">
        <v>1818</v>
      </c>
      <c r="Z127" s="105">
        <v>1</v>
      </c>
      <c r="AA127" s="105" t="s">
        <v>1819</v>
      </c>
      <c r="AB127" s="105">
        <v>2.2269999999999999</v>
      </c>
      <c r="AC127" s="105">
        <v>42.696629213483149</v>
      </c>
      <c r="AD127" s="105" t="s">
        <v>68</v>
      </c>
      <c r="AE127" s="105" t="s">
        <v>1820</v>
      </c>
      <c r="AF127" s="105"/>
      <c r="AG127" s="105"/>
      <c r="AH127" s="105" t="s">
        <v>1821</v>
      </c>
      <c r="AI127" s="105" t="s">
        <v>9983</v>
      </c>
      <c r="AJ127" s="105">
        <v>25</v>
      </c>
      <c r="AK127" s="105" t="s">
        <v>130</v>
      </c>
      <c r="AL127" s="105"/>
      <c r="AM127" s="105"/>
    </row>
    <row r="128" spans="1:40" s="93" customFormat="1" hidden="1">
      <c r="A128" s="105">
        <v>1265</v>
      </c>
      <c r="B128" s="105">
        <v>9</v>
      </c>
      <c r="C128" s="105" t="s">
        <v>1317</v>
      </c>
      <c r="D128" s="105" t="s">
        <v>1318</v>
      </c>
      <c r="E128" s="105" t="s">
        <v>1319</v>
      </c>
      <c r="F128" s="105" t="str">
        <f>VLOOKUP(A128,논문증빙검증!$A:$J,10,0)</f>
        <v>인정</v>
      </c>
      <c r="G128" s="105" t="s">
        <v>4356</v>
      </c>
      <c r="H128" s="105" t="s">
        <v>1814</v>
      </c>
      <c r="I128" s="105" t="str">
        <f>VLOOKUP(A128,논문증빙검증!$A:$N,14,0)</f>
        <v>2016.12.16</v>
      </c>
      <c r="J128" s="107" t="s">
        <v>9996</v>
      </c>
      <c r="K128" s="105" t="s">
        <v>10859</v>
      </c>
      <c r="L128" s="105" t="s">
        <v>4357</v>
      </c>
      <c r="M128" s="105" t="b">
        <f t="shared" si="1"/>
        <v>0</v>
      </c>
      <c r="N128" s="105" t="s">
        <v>4357</v>
      </c>
      <c r="O128" s="105" t="str">
        <f>VLOOKUP(A128,'doi 검증'!$A:$E,5,0)</f>
        <v>인정</v>
      </c>
      <c r="P128" s="105"/>
      <c r="Q128" s="105" t="s">
        <v>35</v>
      </c>
      <c r="R128" s="105" t="s">
        <v>173</v>
      </c>
      <c r="S128" s="105">
        <f>VLOOKUP(A128,논문증빙검증!$A:$T,20,0)</f>
        <v>0</v>
      </c>
      <c r="T128" s="105" t="str">
        <f>VLOOKUP(A128,논문증빙검증!$A:$R,17,0)</f>
        <v>기타저자</v>
      </c>
      <c r="U128" s="105" t="s">
        <v>4358</v>
      </c>
      <c r="V128" s="105" t="s">
        <v>78</v>
      </c>
      <c r="W128" s="105" t="s">
        <v>4359</v>
      </c>
      <c r="X128" s="105" t="s">
        <v>40</v>
      </c>
      <c r="Y128" s="105" t="s">
        <v>1967</v>
      </c>
      <c r="Z128" s="105">
        <v>18</v>
      </c>
      <c r="AA128" s="105" t="s">
        <v>4360</v>
      </c>
      <c r="AB128" s="105">
        <v>7.46</v>
      </c>
      <c r="AC128" s="105">
        <v>96.825396825396822</v>
      </c>
      <c r="AD128" s="105" t="s">
        <v>68</v>
      </c>
      <c r="AE128" s="105" t="s">
        <v>4361</v>
      </c>
      <c r="AF128" s="105"/>
      <c r="AG128" s="105"/>
      <c r="AH128" s="105" t="s">
        <v>4362</v>
      </c>
      <c r="AI128" s="105" t="s">
        <v>9983</v>
      </c>
      <c r="AJ128" s="105">
        <v>243</v>
      </c>
      <c r="AK128" s="105"/>
      <c r="AL128" s="105"/>
      <c r="AM128" s="105"/>
    </row>
    <row r="129" spans="1:40" s="93" customFormat="1" hidden="1">
      <c r="A129" s="105">
        <v>874</v>
      </c>
      <c r="B129" s="105">
        <v>9</v>
      </c>
      <c r="C129" s="105" t="s">
        <v>622</v>
      </c>
      <c r="D129" s="105" t="s">
        <v>623</v>
      </c>
      <c r="E129" s="105" t="s">
        <v>624</v>
      </c>
      <c r="F129" s="105" t="str">
        <f>VLOOKUP(A129,논문증빙검증!$A:$J,10,0)</f>
        <v>인정</v>
      </c>
      <c r="G129" s="105" t="s">
        <v>5821</v>
      </c>
      <c r="H129" s="105" t="s">
        <v>5822</v>
      </c>
      <c r="I129" s="105" t="str">
        <f>VLOOKUP(A129,논문증빙검증!$A:$N,14,0)</f>
        <v>O</v>
      </c>
      <c r="J129" s="105" t="s">
        <v>9699</v>
      </c>
      <c r="K129" s="105" t="s">
        <v>10859</v>
      </c>
      <c r="L129" s="105" t="s">
        <v>5823</v>
      </c>
      <c r="M129" s="105" t="b">
        <f t="shared" si="1"/>
        <v>0</v>
      </c>
      <c r="N129" s="105" t="s">
        <v>5823</v>
      </c>
      <c r="O129" s="105" t="str">
        <f>VLOOKUP(A129,'doi 검증'!$A:$E,5,0)</f>
        <v>인정</v>
      </c>
      <c r="P129" s="105"/>
      <c r="Q129" s="105" t="s">
        <v>35</v>
      </c>
      <c r="R129" s="105" t="s">
        <v>122</v>
      </c>
      <c r="S129" s="105">
        <f>VLOOKUP(A129,논문증빙검증!$A:$T,20,0)</f>
        <v>0</v>
      </c>
      <c r="T129" s="105" t="str">
        <f>VLOOKUP(A129,논문증빙검증!$A:$R,17,0)</f>
        <v>기타저자</v>
      </c>
      <c r="U129" s="105" t="s">
        <v>5824</v>
      </c>
      <c r="V129" s="105" t="s">
        <v>5811</v>
      </c>
      <c r="W129" s="105" t="s">
        <v>5825</v>
      </c>
      <c r="X129" s="105" t="s">
        <v>40</v>
      </c>
      <c r="Y129" s="105" t="s">
        <v>1258</v>
      </c>
      <c r="Z129" s="105">
        <v>57</v>
      </c>
      <c r="AA129" s="105" t="s">
        <v>5826</v>
      </c>
      <c r="AB129" s="105">
        <v>38.531999999999996</v>
      </c>
      <c r="AC129" s="105">
        <v>100</v>
      </c>
      <c r="AD129" s="105" t="s">
        <v>68</v>
      </c>
      <c r="AE129" s="105" t="s">
        <v>5827</v>
      </c>
      <c r="AF129" s="105"/>
      <c r="AG129" s="105"/>
      <c r="AH129" s="105" t="s">
        <v>5828</v>
      </c>
      <c r="AI129" s="105" t="s">
        <v>9983</v>
      </c>
      <c r="AJ129" s="105">
        <v>10</v>
      </c>
      <c r="AK129" s="105" t="s">
        <v>130</v>
      </c>
      <c r="AL129" s="105"/>
      <c r="AM129" s="105"/>
    </row>
    <row r="130" spans="1:40" s="93" customFormat="1" hidden="1">
      <c r="A130" s="105">
        <v>418</v>
      </c>
      <c r="B130" s="105">
        <v>3</v>
      </c>
      <c r="C130" s="105" t="s">
        <v>6728</v>
      </c>
      <c r="D130" s="105" t="s">
        <v>6729</v>
      </c>
      <c r="E130" s="105" t="s">
        <v>6730</v>
      </c>
      <c r="F130" s="105" t="str">
        <f>VLOOKUP(A130,논문증빙검증!$A:$J,10,0)</f>
        <v>인정</v>
      </c>
      <c r="G130" s="105" t="s">
        <v>7389</v>
      </c>
      <c r="H130" s="105" t="s">
        <v>5822</v>
      </c>
      <c r="I130" s="105" t="str">
        <f>VLOOKUP(A130,논문증빙검증!$A:$N,14,0)</f>
        <v>O</v>
      </c>
      <c r="J130" s="105" t="s">
        <v>9699</v>
      </c>
      <c r="K130" s="105" t="s">
        <v>10859</v>
      </c>
      <c r="L130" s="105" t="s">
        <v>7390</v>
      </c>
      <c r="M130" s="105" t="b">
        <f t="shared" ref="M130:M193" si="2">L129=L130</f>
        <v>0</v>
      </c>
      <c r="N130" s="105" t="s">
        <v>7390</v>
      </c>
      <c r="O130" s="105" t="str">
        <f>VLOOKUP(A130,'doi 검증'!$A:$E,5,0)</f>
        <v>인정</v>
      </c>
      <c r="P130" s="105"/>
      <c r="Q130" s="105" t="s">
        <v>35</v>
      </c>
      <c r="R130" s="105" t="s">
        <v>36</v>
      </c>
      <c r="S130" s="105">
        <f>VLOOKUP(A130,논문증빙검증!$A:$T,20,0)</f>
        <v>0</v>
      </c>
      <c r="T130" s="105" t="str">
        <f>VLOOKUP(A130,논문증빙검증!$A:$R,17,0)</f>
        <v>주저자</v>
      </c>
      <c r="U130" s="105" t="s">
        <v>7391</v>
      </c>
      <c r="V130" s="105" t="s">
        <v>7392</v>
      </c>
      <c r="W130" s="105" t="s">
        <v>7393</v>
      </c>
      <c r="X130" s="105" t="s">
        <v>40</v>
      </c>
      <c r="Y130" s="105" t="s">
        <v>1307</v>
      </c>
      <c r="Z130" s="105">
        <v>14</v>
      </c>
      <c r="AA130" s="105" t="s">
        <v>7394</v>
      </c>
      <c r="AB130" s="105">
        <v>1.8819999999999999</v>
      </c>
      <c r="AC130" s="105">
        <v>36.363636363636367</v>
      </c>
      <c r="AD130" s="105" t="s">
        <v>40</v>
      </c>
      <c r="AE130" s="105" t="s">
        <v>6730</v>
      </c>
      <c r="AF130" s="105"/>
      <c r="AG130" s="105"/>
      <c r="AH130" s="105" t="s">
        <v>7395</v>
      </c>
      <c r="AI130" s="105" t="s">
        <v>9983</v>
      </c>
      <c r="AJ130" s="105">
        <v>231</v>
      </c>
      <c r="AK130" s="105" t="s">
        <v>1524</v>
      </c>
      <c r="AL130" s="105"/>
      <c r="AM130" s="105"/>
    </row>
    <row r="131" spans="1:40" s="93" customFormat="1" hidden="1">
      <c r="A131" s="105">
        <v>1303</v>
      </c>
      <c r="B131" s="105">
        <v>7</v>
      </c>
      <c r="C131" s="105" t="s">
        <v>3542</v>
      </c>
      <c r="D131" s="105" t="s">
        <v>3543</v>
      </c>
      <c r="E131" s="105" t="s">
        <v>3544</v>
      </c>
      <c r="F131" s="105" t="str">
        <f>VLOOKUP(A131,논문증빙검증!$A:$J,10,0)</f>
        <v>인정</v>
      </c>
      <c r="G131" s="105" t="s">
        <v>6752</v>
      </c>
      <c r="H131" s="105" t="s">
        <v>6753</v>
      </c>
      <c r="I131" s="105" t="str">
        <f>VLOOKUP(A131,논문증빙검증!$A:$N,14,0)</f>
        <v>O</v>
      </c>
      <c r="J131" s="105" t="s">
        <v>9699</v>
      </c>
      <c r="K131" s="105" t="s">
        <v>10859</v>
      </c>
      <c r="L131" s="105" t="s">
        <v>6754</v>
      </c>
      <c r="M131" s="105" t="b">
        <f t="shared" si="2"/>
        <v>0</v>
      </c>
      <c r="N131" s="105" t="s">
        <v>6754</v>
      </c>
      <c r="O131" s="105" t="str">
        <f>VLOOKUP(A131,'doi 검증'!$A:$E,5,0)</f>
        <v>인정</v>
      </c>
      <c r="P131" s="105"/>
      <c r="Q131" s="105" t="s">
        <v>35</v>
      </c>
      <c r="R131" s="105" t="s">
        <v>173</v>
      </c>
      <c r="S131" s="105">
        <f>VLOOKUP(A131,논문증빙검증!$A:$T,20,0)</f>
        <v>0</v>
      </c>
      <c r="T131" s="105" t="str">
        <f>VLOOKUP(A131,논문증빙검증!$A:$R,17,0)</f>
        <v>기타저자</v>
      </c>
      <c r="U131" s="105" t="s">
        <v>6755</v>
      </c>
      <c r="V131" s="105" t="s">
        <v>6756</v>
      </c>
      <c r="W131" s="105" t="s">
        <v>39</v>
      </c>
      <c r="X131" s="105" t="s">
        <v>40</v>
      </c>
      <c r="Y131" s="105" t="s">
        <v>6757</v>
      </c>
      <c r="Z131" s="105">
        <v>12</v>
      </c>
      <c r="AA131" s="105" t="s">
        <v>6758</v>
      </c>
      <c r="AB131" s="105">
        <v>3.8740000000000001</v>
      </c>
      <c r="AC131" s="105">
        <v>72.95597484276729</v>
      </c>
      <c r="AD131" s="105" t="s">
        <v>68</v>
      </c>
      <c r="AE131" s="105" t="s">
        <v>6759</v>
      </c>
      <c r="AF131" s="105"/>
      <c r="AG131" s="105"/>
      <c r="AH131" s="105" t="s">
        <v>6760</v>
      </c>
      <c r="AI131" s="105" t="s">
        <v>9983</v>
      </c>
      <c r="AJ131" s="105">
        <v>28</v>
      </c>
      <c r="AK131" s="105" t="s">
        <v>156</v>
      </c>
      <c r="AL131" s="105"/>
      <c r="AM131" s="105"/>
    </row>
    <row r="132" spans="1:40" s="93" customFormat="1" hidden="1">
      <c r="A132" s="105">
        <v>1343</v>
      </c>
      <c r="B132" s="105">
        <v>1</v>
      </c>
      <c r="C132" s="105" t="s">
        <v>1251</v>
      </c>
      <c r="D132" s="105" t="s">
        <v>1252</v>
      </c>
      <c r="E132" s="105" t="s">
        <v>1253</v>
      </c>
      <c r="F132" s="105" t="str">
        <f>VLOOKUP(A132,논문증빙검증!$A:$J,10,0)</f>
        <v>인정</v>
      </c>
      <c r="G132" s="105" t="s">
        <v>5326</v>
      </c>
      <c r="H132" s="105" t="s">
        <v>2007</v>
      </c>
      <c r="I132" s="105" t="str">
        <f>VLOOKUP(A132,논문증빙검증!$A:$N,14,0)</f>
        <v>○</v>
      </c>
      <c r="J132" s="105" t="s">
        <v>9699</v>
      </c>
      <c r="K132" s="105" t="s">
        <v>10859</v>
      </c>
      <c r="L132" s="105" t="s">
        <v>5327</v>
      </c>
      <c r="M132" s="105" t="b">
        <f t="shared" si="2"/>
        <v>0</v>
      </c>
      <c r="N132" s="105" t="s">
        <v>5327</v>
      </c>
      <c r="O132" s="105" t="str">
        <f>VLOOKUP(A132,'doi 검증'!$A:$E,5,0)</f>
        <v>인정</v>
      </c>
      <c r="P132" s="105"/>
      <c r="Q132" s="105" t="s">
        <v>35</v>
      </c>
      <c r="R132" s="105" t="s">
        <v>36</v>
      </c>
      <c r="S132" s="105">
        <f>VLOOKUP(A132,논문증빙검증!$A:$T,20,0)</f>
        <v>0</v>
      </c>
      <c r="T132" s="105" t="str">
        <f>VLOOKUP(A132,논문증빙검증!$A:$R,17,0)</f>
        <v>주저자</v>
      </c>
      <c r="U132" s="105" t="s">
        <v>5328</v>
      </c>
      <c r="V132" s="105" t="s">
        <v>38</v>
      </c>
      <c r="W132" s="105" t="s">
        <v>39</v>
      </c>
      <c r="X132" s="105" t="s">
        <v>40</v>
      </c>
      <c r="Y132" s="105" t="s">
        <v>5329</v>
      </c>
      <c r="Z132" s="105">
        <v>111</v>
      </c>
      <c r="AA132" s="105" t="s">
        <v>5330</v>
      </c>
      <c r="AB132" s="105">
        <v>6.9029999999999996</v>
      </c>
      <c r="AC132" s="105">
        <v>93.258426966292134</v>
      </c>
      <c r="AD132" s="105" t="s">
        <v>40</v>
      </c>
      <c r="AE132" s="105" t="s">
        <v>1253</v>
      </c>
      <c r="AF132" s="105"/>
      <c r="AG132" s="105"/>
      <c r="AH132" s="105" t="s">
        <v>5331</v>
      </c>
      <c r="AI132" s="105" t="s">
        <v>9983</v>
      </c>
      <c r="AJ132" s="105">
        <v>6</v>
      </c>
      <c r="AK132" s="105" t="s">
        <v>1524</v>
      </c>
      <c r="AL132" s="105"/>
      <c r="AM132" s="105"/>
    </row>
    <row r="133" spans="1:40" s="93" customFormat="1" hidden="1">
      <c r="A133" s="105">
        <v>971</v>
      </c>
      <c r="B133" s="105">
        <v>2</v>
      </c>
      <c r="C133" s="105" t="s">
        <v>1142</v>
      </c>
      <c r="D133" s="105" t="s">
        <v>1143</v>
      </c>
      <c r="E133" s="105" t="s">
        <v>1144</v>
      </c>
      <c r="F133" s="105" t="str">
        <f>VLOOKUP(A133,논문증빙검증!$A:$J,10,0)</f>
        <v>인정</v>
      </c>
      <c r="G133" s="105" t="s">
        <v>2006</v>
      </c>
      <c r="H133" s="105" t="s">
        <v>2007</v>
      </c>
      <c r="I133" s="105" t="str">
        <f>VLOOKUP(A133,논문증빙검증!$A:$N,14,0)</f>
        <v>2016.11.25</v>
      </c>
      <c r="J133" s="107" t="s">
        <v>9996</v>
      </c>
      <c r="K133" s="105" t="s">
        <v>10859</v>
      </c>
      <c r="L133" s="105" t="s">
        <v>2008</v>
      </c>
      <c r="M133" s="105" t="b">
        <f t="shared" si="2"/>
        <v>0</v>
      </c>
      <c r="N133" s="105" t="s">
        <v>2008</v>
      </c>
      <c r="O133" s="105" t="str">
        <f>VLOOKUP(A133,'doi 검증'!$A:$E,5,0)</f>
        <v>인정</v>
      </c>
      <c r="P133" s="105"/>
      <c r="Q133" s="105" t="s">
        <v>35</v>
      </c>
      <c r="R133" s="105" t="s">
        <v>36</v>
      </c>
      <c r="S133" s="105" t="str">
        <f>VLOOKUP(A133,논문증빙검증!$A:$T,20,0)</f>
        <v>공동저자</v>
      </c>
      <c r="T133" s="105" t="str">
        <f>VLOOKUP(A133,논문증빙검증!$A:$R,17,0)</f>
        <v>주저자</v>
      </c>
      <c r="U133" s="105" t="s">
        <v>2009</v>
      </c>
      <c r="V133" s="105" t="s">
        <v>90</v>
      </c>
      <c r="W133" s="105" t="s">
        <v>2010</v>
      </c>
      <c r="X133" s="105" t="s">
        <v>40</v>
      </c>
      <c r="Y133" s="105" t="s">
        <v>2011</v>
      </c>
      <c r="Z133" s="105">
        <v>39</v>
      </c>
      <c r="AA133" s="105" t="s">
        <v>2004</v>
      </c>
      <c r="AB133" s="105">
        <v>19.503</v>
      </c>
      <c r="AC133" s="105">
        <v>100</v>
      </c>
      <c r="AD133" s="105" t="s">
        <v>40</v>
      </c>
      <c r="AE133" s="105" t="s">
        <v>1144</v>
      </c>
      <c r="AF133" s="105"/>
      <c r="AG133" s="105"/>
      <c r="AH133" s="105" t="s">
        <v>2005</v>
      </c>
      <c r="AI133" s="105" t="s">
        <v>9983</v>
      </c>
      <c r="AJ133" s="105">
        <v>204</v>
      </c>
      <c r="AK133" s="105"/>
      <c r="AL133" s="105"/>
      <c r="AM133" s="105"/>
    </row>
    <row r="134" spans="1:40" s="93" customFormat="1" hidden="1">
      <c r="A134" s="105">
        <v>1172</v>
      </c>
      <c r="B134" s="105">
        <v>6</v>
      </c>
      <c r="C134" s="105" t="s">
        <v>524</v>
      </c>
      <c r="D134" s="105" t="s">
        <v>525</v>
      </c>
      <c r="E134" s="105" t="s">
        <v>526</v>
      </c>
      <c r="F134" s="105" t="str">
        <f>VLOOKUP(A134,논문증빙검증!$A:$J,10,0)</f>
        <v>인정</v>
      </c>
      <c r="G134" s="105" t="s">
        <v>4455</v>
      </c>
      <c r="H134" s="105" t="s">
        <v>2007</v>
      </c>
      <c r="I134" s="105" t="str">
        <f>VLOOKUP(A134,논문증빙검증!$A:$N,14,0)</f>
        <v>○</v>
      </c>
      <c r="J134" s="105" t="s">
        <v>9699</v>
      </c>
      <c r="K134" s="105" t="s">
        <v>10859</v>
      </c>
      <c r="L134" s="105" t="s">
        <v>4456</v>
      </c>
      <c r="M134" s="105" t="b">
        <f t="shared" si="2"/>
        <v>0</v>
      </c>
      <c r="N134" s="105" t="s">
        <v>4456</v>
      </c>
      <c r="O134" s="105" t="str">
        <f>VLOOKUP(A134,'doi 검증'!$A:$E,5,0)</f>
        <v>인정</v>
      </c>
      <c r="P134" s="105"/>
      <c r="Q134" s="105" t="s">
        <v>35</v>
      </c>
      <c r="R134" s="105" t="s">
        <v>122</v>
      </c>
      <c r="S134" s="105">
        <f>VLOOKUP(A134,논문증빙검증!$A:$T,20,0)</f>
        <v>0</v>
      </c>
      <c r="T134" s="105" t="str">
        <f>VLOOKUP(A134,논문증빙검증!$A:$R,17,0)</f>
        <v>기타저자</v>
      </c>
      <c r="U134" s="105" t="s">
        <v>4457</v>
      </c>
      <c r="V134" s="105" t="s">
        <v>78</v>
      </c>
      <c r="W134" s="105" t="s">
        <v>39</v>
      </c>
      <c r="X134" s="105" t="s">
        <v>40</v>
      </c>
      <c r="Y134" s="105" t="s">
        <v>4458</v>
      </c>
      <c r="Z134" s="105">
        <v>3</v>
      </c>
      <c r="AA134" s="105" t="s">
        <v>4459</v>
      </c>
      <c r="AB134" s="105">
        <v>3.5</v>
      </c>
      <c r="AC134" s="105">
        <v>54.347826086956509</v>
      </c>
      <c r="AD134" s="105" t="s">
        <v>68</v>
      </c>
      <c r="AE134" s="105" t="s">
        <v>1249</v>
      </c>
      <c r="AF134" s="105"/>
      <c r="AG134" s="105"/>
      <c r="AH134" s="105" t="s">
        <v>4460</v>
      </c>
      <c r="AI134" s="105" t="s">
        <v>9983</v>
      </c>
      <c r="AJ134" s="105">
        <v>42</v>
      </c>
      <c r="AK134" s="105"/>
      <c r="AL134" s="105"/>
      <c r="AM134" s="105"/>
    </row>
    <row r="135" spans="1:40" s="93" customFormat="1" hidden="1">
      <c r="A135" s="105">
        <v>1182</v>
      </c>
      <c r="B135" s="105">
        <v>5</v>
      </c>
      <c r="C135" s="105" t="s">
        <v>6935</v>
      </c>
      <c r="D135" s="105" t="s">
        <v>6936</v>
      </c>
      <c r="E135" s="105" t="s">
        <v>6937</v>
      </c>
      <c r="F135" s="105" t="str">
        <f>VLOOKUP(A135,논문증빙검증!$A:$J,10,0)</f>
        <v>인정</v>
      </c>
      <c r="G135" s="105" t="s">
        <v>7077</v>
      </c>
      <c r="H135" s="105" t="s">
        <v>5721</v>
      </c>
      <c r="I135" s="105" t="str">
        <f>VLOOKUP(A135,논문증빙검증!$A:$N,14,0)</f>
        <v>O</v>
      </c>
      <c r="J135" s="105" t="s">
        <v>9699</v>
      </c>
      <c r="K135" s="105" t="s">
        <v>10859</v>
      </c>
      <c r="L135" s="105" t="s">
        <v>7078</v>
      </c>
      <c r="M135" s="105" t="b">
        <f t="shared" si="2"/>
        <v>0</v>
      </c>
      <c r="N135" s="105" t="s">
        <v>7078</v>
      </c>
      <c r="O135" s="105" t="str">
        <f>VLOOKUP(A135,'doi 검증'!$A:$E,5,0)</f>
        <v>인정</v>
      </c>
      <c r="P135" s="105"/>
      <c r="Q135" s="105" t="s">
        <v>35</v>
      </c>
      <c r="R135" s="105" t="s">
        <v>122</v>
      </c>
      <c r="S135" s="105">
        <f>VLOOKUP(A135,논문증빙검증!$A:$T,20,0)</f>
        <v>0</v>
      </c>
      <c r="T135" s="105" t="str">
        <f>VLOOKUP(A135,논문증빙검증!$A:$R,17,0)</f>
        <v>기타저자</v>
      </c>
      <c r="U135" s="105" t="s">
        <v>7079</v>
      </c>
      <c r="V135" s="105" t="s">
        <v>6942</v>
      </c>
      <c r="W135" s="105" t="s">
        <v>39</v>
      </c>
      <c r="X135" s="105" t="s">
        <v>40</v>
      </c>
      <c r="Y135" s="105" t="s">
        <v>1512</v>
      </c>
      <c r="Z135" s="105">
        <v>32</v>
      </c>
      <c r="AA135" s="105" t="s">
        <v>7075</v>
      </c>
      <c r="AB135" s="105">
        <v>1.7</v>
      </c>
      <c r="AC135" s="105">
        <v>30.882352941176471</v>
      </c>
      <c r="AD135" s="105" t="s">
        <v>68</v>
      </c>
      <c r="AE135" s="105" t="s">
        <v>6952</v>
      </c>
      <c r="AF135" s="105"/>
      <c r="AG135" s="105"/>
      <c r="AH135" s="105" t="s">
        <v>7076</v>
      </c>
      <c r="AI135" s="105" t="s">
        <v>9983</v>
      </c>
      <c r="AJ135" s="105">
        <v>53</v>
      </c>
      <c r="AK135" s="105" t="s">
        <v>234</v>
      </c>
      <c r="AL135" s="105"/>
      <c r="AM135" s="105"/>
    </row>
    <row r="136" spans="1:40" s="93" customFormat="1" hidden="1">
      <c r="A136" s="105">
        <v>1663</v>
      </c>
      <c r="B136" s="105">
        <v>1</v>
      </c>
      <c r="C136" s="105" t="s">
        <v>1852</v>
      </c>
      <c r="D136" s="105" t="s">
        <v>1853</v>
      </c>
      <c r="E136" s="105" t="s">
        <v>1854</v>
      </c>
      <c r="F136" s="105" t="str">
        <f>VLOOKUP(A136,논문증빙검증!$A:$J,10,0)</f>
        <v>인정</v>
      </c>
      <c r="G136" s="105" t="s">
        <v>5720</v>
      </c>
      <c r="H136" s="105" t="s">
        <v>5721</v>
      </c>
      <c r="I136" s="105" t="str">
        <f>VLOOKUP(A136,논문증빙검증!$A:$N,14,0)</f>
        <v>O</v>
      </c>
      <c r="J136" s="105" t="s">
        <v>9699</v>
      </c>
      <c r="K136" s="105" t="s">
        <v>10859</v>
      </c>
      <c r="L136" s="105" t="s">
        <v>5722</v>
      </c>
      <c r="M136" s="105" t="b">
        <f t="shared" si="2"/>
        <v>0</v>
      </c>
      <c r="N136" s="105" t="s">
        <v>5722</v>
      </c>
      <c r="O136" s="105" t="str">
        <f>VLOOKUP(A136,'doi 검증'!$A:$E,5,0)</f>
        <v>인정</v>
      </c>
      <c r="P136" s="105"/>
      <c r="Q136" s="105" t="s">
        <v>35</v>
      </c>
      <c r="R136" s="105" t="s">
        <v>36</v>
      </c>
      <c r="S136" s="105">
        <f>VLOOKUP(A136,논문증빙검증!$A:$T,20,0)</f>
        <v>0</v>
      </c>
      <c r="T136" s="105" t="str">
        <f>VLOOKUP(A136,논문증빙검증!$A:$R,17,0)</f>
        <v>주저자</v>
      </c>
      <c r="U136" s="105" t="s">
        <v>5723</v>
      </c>
      <c r="V136" s="105" t="s">
        <v>1561</v>
      </c>
      <c r="W136" s="105" t="s">
        <v>39</v>
      </c>
      <c r="X136" s="105" t="s">
        <v>40</v>
      </c>
      <c r="Y136" s="105" t="s">
        <v>1635</v>
      </c>
      <c r="Z136" s="105">
        <v>3</v>
      </c>
      <c r="AA136" s="105" t="s">
        <v>5718</v>
      </c>
      <c r="AB136" s="105">
        <v>4.38</v>
      </c>
      <c r="AC136" s="105">
        <v>77.464788732394368</v>
      </c>
      <c r="AD136" s="105" t="s">
        <v>40</v>
      </c>
      <c r="AE136" s="105" t="s">
        <v>1854</v>
      </c>
      <c r="AF136" s="105"/>
      <c r="AG136" s="105"/>
      <c r="AH136" s="105" t="s">
        <v>5719</v>
      </c>
      <c r="AI136" s="105" t="s">
        <v>9983</v>
      </c>
      <c r="AJ136" s="105">
        <v>7</v>
      </c>
      <c r="AK136" s="105" t="s">
        <v>953</v>
      </c>
      <c r="AL136" s="105"/>
      <c r="AM136" s="105"/>
    </row>
    <row r="137" spans="1:40" s="93" customFormat="1" hidden="1">
      <c r="A137" s="105">
        <v>571</v>
      </c>
      <c r="B137" s="105">
        <v>8</v>
      </c>
      <c r="C137" s="105" t="s">
        <v>8355</v>
      </c>
      <c r="D137" s="105" t="s">
        <v>8356</v>
      </c>
      <c r="E137" s="105" t="s">
        <v>8357</v>
      </c>
      <c r="F137" s="105" t="str">
        <f>VLOOKUP(A137,논문증빙검증!$A:$J,10,0)</f>
        <v>인정</v>
      </c>
      <c r="G137" s="105" t="s">
        <v>8396</v>
      </c>
      <c r="H137" s="105" t="s">
        <v>8397</v>
      </c>
      <c r="I137" s="105" t="str">
        <f>VLOOKUP(A137,논문증빙검증!$A:$N,14,0)</f>
        <v>2017.05.13</v>
      </c>
      <c r="J137" s="105" t="s">
        <v>9699</v>
      </c>
      <c r="K137" s="105" t="s">
        <v>10859</v>
      </c>
      <c r="L137" s="105" t="s">
        <v>8398</v>
      </c>
      <c r="M137" s="105" t="b">
        <f t="shared" si="2"/>
        <v>0</v>
      </c>
      <c r="N137" s="105" t="s">
        <v>8399</v>
      </c>
      <c r="O137" s="105" t="str">
        <f>VLOOKUP(A137,'doi 검증'!$A:$E,5,0)</f>
        <v>인정</v>
      </c>
      <c r="P137" s="105"/>
      <c r="Q137" s="105" t="s">
        <v>35</v>
      </c>
      <c r="R137" s="105" t="s">
        <v>36</v>
      </c>
      <c r="S137" s="105">
        <f>VLOOKUP(A137,논문증빙검증!$A:$T,20,0)</f>
        <v>0</v>
      </c>
      <c r="T137" s="105" t="str">
        <f>VLOOKUP(A137,논문증빙검증!$A:$R,17,0)</f>
        <v>주저자</v>
      </c>
      <c r="U137" s="105" t="s">
        <v>8400</v>
      </c>
      <c r="V137" s="105" t="s">
        <v>1496</v>
      </c>
      <c r="W137" s="105" t="s">
        <v>39</v>
      </c>
      <c r="X137" s="105" t="s">
        <v>40</v>
      </c>
      <c r="Y137" s="105" t="s">
        <v>1818</v>
      </c>
      <c r="Z137" s="105">
        <v>9</v>
      </c>
      <c r="AA137" s="105" t="s">
        <v>1621</v>
      </c>
      <c r="AB137" s="105">
        <v>3.3090000000000002</v>
      </c>
      <c r="AC137" s="105">
        <v>58.450704225352112</v>
      </c>
      <c r="AD137" s="105" t="s">
        <v>40</v>
      </c>
      <c r="AE137" s="105" t="s">
        <v>8357</v>
      </c>
      <c r="AF137" s="105"/>
      <c r="AG137" s="105"/>
      <c r="AH137" s="105" t="s">
        <v>1613</v>
      </c>
      <c r="AI137" s="105" t="s">
        <v>9983</v>
      </c>
      <c r="AJ137" s="105">
        <v>34</v>
      </c>
      <c r="AK137" s="105" t="s">
        <v>130</v>
      </c>
      <c r="AL137" s="105"/>
      <c r="AM137" s="105"/>
    </row>
    <row r="138" spans="1:40" s="93" customFormat="1" hidden="1">
      <c r="A138" s="105">
        <v>864</v>
      </c>
      <c r="B138" s="105">
        <v>10</v>
      </c>
      <c r="C138" s="105" t="s">
        <v>315</v>
      </c>
      <c r="D138" s="105" t="s">
        <v>316</v>
      </c>
      <c r="E138" s="105" t="s">
        <v>317</v>
      </c>
      <c r="F138" s="105" t="str">
        <f>VLOOKUP(A138,논문증빙검증!$A:$J,10,0)</f>
        <v>인정</v>
      </c>
      <c r="G138" s="105" t="s">
        <v>3530</v>
      </c>
      <c r="H138" s="105" t="s">
        <v>3531</v>
      </c>
      <c r="I138" s="105" t="str">
        <f>VLOOKUP(A138,논문증빙검증!$A:$N,14,0)</f>
        <v>○</v>
      </c>
      <c r="J138" s="105" t="s">
        <v>9699</v>
      </c>
      <c r="K138" s="105" t="s">
        <v>10859</v>
      </c>
      <c r="L138" s="105" t="s">
        <v>3532</v>
      </c>
      <c r="M138" s="105" t="b">
        <f t="shared" si="2"/>
        <v>0</v>
      </c>
      <c r="N138" s="105" t="s">
        <v>3532</v>
      </c>
      <c r="O138" s="105" t="str">
        <f>VLOOKUP(A138,'doi 검증'!$A:$E,5,0)</f>
        <v>인정</v>
      </c>
      <c r="P138" s="105"/>
      <c r="Q138" s="105" t="s">
        <v>35</v>
      </c>
      <c r="R138" s="105" t="s">
        <v>63</v>
      </c>
      <c r="S138" s="105">
        <f>VLOOKUP(A138,논문증빙검증!$A:$T,20,0)</f>
        <v>0</v>
      </c>
      <c r="T138" s="105" t="str">
        <f>VLOOKUP(A138,논문증빙검증!$A:$R,17,0)</f>
        <v>기타저자</v>
      </c>
      <c r="U138" s="105" t="s">
        <v>3533</v>
      </c>
      <c r="V138" s="105" t="s">
        <v>78</v>
      </c>
      <c r="W138" s="105" t="s">
        <v>3534</v>
      </c>
      <c r="X138" s="105" t="s">
        <v>40</v>
      </c>
      <c r="Y138" s="105" t="s">
        <v>3535</v>
      </c>
      <c r="Z138" s="105">
        <v>16</v>
      </c>
      <c r="AA138" s="105" t="s">
        <v>3527</v>
      </c>
      <c r="AB138" s="105">
        <v>7.1319999999999997</v>
      </c>
      <c r="AC138" s="105">
        <v>88.732394366197184</v>
      </c>
      <c r="AD138" s="105" t="s">
        <v>68</v>
      </c>
      <c r="AE138" s="105" t="s">
        <v>3536</v>
      </c>
      <c r="AF138" s="105"/>
      <c r="AG138" s="105"/>
      <c r="AH138" s="105" t="s">
        <v>3529</v>
      </c>
      <c r="AI138" s="105" t="s">
        <v>9983</v>
      </c>
      <c r="AJ138" s="105">
        <v>20</v>
      </c>
      <c r="AK138" s="105"/>
      <c r="AL138" s="105"/>
      <c r="AM138" s="105"/>
    </row>
    <row r="139" spans="1:40" s="93" customFormat="1" hidden="1">
      <c r="A139" s="107">
        <v>1584</v>
      </c>
      <c r="B139" s="107">
        <v>1</v>
      </c>
      <c r="C139" s="107" t="s">
        <v>611</v>
      </c>
      <c r="D139" s="107" t="s">
        <v>612</v>
      </c>
      <c r="E139" s="107" t="s">
        <v>613</v>
      </c>
      <c r="F139" s="105" t="str">
        <f>VLOOKUP(A139,논문증빙검증!$A:$J,10,0)</f>
        <v>인정</v>
      </c>
      <c r="G139" s="107" t="s">
        <v>614</v>
      </c>
      <c r="H139" s="107" t="s">
        <v>615</v>
      </c>
      <c r="I139" s="105" t="str">
        <f>VLOOKUP(A139,논문증빙검증!$A:$N,14,0)</f>
        <v>O</v>
      </c>
      <c r="J139" s="105" t="s">
        <v>9699</v>
      </c>
      <c r="K139" s="110" t="s">
        <v>10859</v>
      </c>
      <c r="L139" s="105" t="s">
        <v>616</v>
      </c>
      <c r="M139" s="105" t="b">
        <f t="shared" si="2"/>
        <v>0</v>
      </c>
      <c r="N139" s="107" t="s">
        <v>616</v>
      </c>
      <c r="O139" s="105" t="str">
        <f>VLOOKUP(A139,'doi 검증'!$A:$E,5,0)</f>
        <v>인정</v>
      </c>
      <c r="P139" s="107"/>
      <c r="Q139" s="107" t="s">
        <v>462</v>
      </c>
      <c r="R139" s="107" t="s">
        <v>36</v>
      </c>
      <c r="S139" s="105">
        <f>VLOOKUP(A139,논문증빙검증!$A:$T,20,0)</f>
        <v>0</v>
      </c>
      <c r="T139" s="105" t="str">
        <f>VLOOKUP(A139,논문증빙검증!$A:$R,17,0)</f>
        <v>주저자</v>
      </c>
      <c r="U139" s="107" t="s">
        <v>617</v>
      </c>
      <c r="V139" s="107" t="s">
        <v>331</v>
      </c>
      <c r="W139" s="107" t="s">
        <v>39</v>
      </c>
      <c r="X139" s="107" t="s">
        <v>40</v>
      </c>
      <c r="Y139" s="107" t="s">
        <v>618</v>
      </c>
      <c r="Z139" s="107">
        <v>51</v>
      </c>
      <c r="AA139" s="107" t="s">
        <v>598</v>
      </c>
      <c r="AB139" s="107">
        <v>29.367999999999999</v>
      </c>
      <c r="AC139" s="107">
        <v>97.515527950310556</v>
      </c>
      <c r="AD139" s="107" t="s">
        <v>10857</v>
      </c>
      <c r="AE139" s="107" t="s">
        <v>619</v>
      </c>
      <c r="AF139" s="107"/>
      <c r="AG139" s="107"/>
      <c r="AH139" s="107" t="s">
        <v>600</v>
      </c>
      <c r="AI139" s="105" t="s">
        <v>9983</v>
      </c>
      <c r="AJ139" s="107">
        <v>7</v>
      </c>
      <c r="AK139" s="107" t="s">
        <v>620</v>
      </c>
      <c r="AL139" s="107" t="s">
        <v>621</v>
      </c>
      <c r="AM139" s="107" t="s">
        <v>8920</v>
      </c>
    </row>
    <row r="140" spans="1:40" s="93" customFormat="1" hidden="1">
      <c r="A140" s="105">
        <v>988</v>
      </c>
      <c r="B140" s="105">
        <v>9</v>
      </c>
      <c r="C140" s="105" t="s">
        <v>1660</v>
      </c>
      <c r="D140" s="105" t="s">
        <v>1661</v>
      </c>
      <c r="E140" s="105" t="s">
        <v>1662</v>
      </c>
      <c r="F140" s="105" t="str">
        <f>VLOOKUP(A140,논문증빙검증!$A:$J,10,0)</f>
        <v>인정</v>
      </c>
      <c r="G140" s="105" t="s">
        <v>3627</v>
      </c>
      <c r="H140" s="105" t="s">
        <v>3628</v>
      </c>
      <c r="I140" s="105" t="str">
        <f>VLOOKUP(A140,논문증빙검증!$A:$N,14,0)</f>
        <v>2017.01.06</v>
      </c>
      <c r="J140" s="105" t="s">
        <v>9699</v>
      </c>
      <c r="K140" s="105" t="s">
        <v>10859</v>
      </c>
      <c r="L140" s="105" t="s">
        <v>3629</v>
      </c>
      <c r="M140" s="105" t="b">
        <f t="shared" si="2"/>
        <v>0</v>
      </c>
      <c r="N140" s="105" t="s">
        <v>3629</v>
      </c>
      <c r="O140" s="105" t="str">
        <f>VLOOKUP(A140,'doi 검증'!$A:$E,5,0)</f>
        <v>인정</v>
      </c>
      <c r="P140" s="105"/>
      <c r="Q140" s="105" t="s">
        <v>947</v>
      </c>
      <c r="R140" s="105" t="s">
        <v>173</v>
      </c>
      <c r="S140" s="105">
        <f>VLOOKUP(A140,논문증빙검증!$A:$T,20,0)</f>
        <v>0</v>
      </c>
      <c r="T140" s="105" t="str">
        <f>VLOOKUP(A140,논문증빙검증!$A:$R,17,0)</f>
        <v>기타저자</v>
      </c>
      <c r="U140" s="105" t="s">
        <v>3630</v>
      </c>
      <c r="V140" s="105" t="s">
        <v>78</v>
      </c>
      <c r="W140" s="105" t="s">
        <v>3631</v>
      </c>
      <c r="X140" s="105" t="s">
        <v>40</v>
      </c>
      <c r="Y140" s="105" t="s">
        <v>3632</v>
      </c>
      <c r="Z140" s="105">
        <v>22</v>
      </c>
      <c r="AA140" s="105" t="s">
        <v>3621</v>
      </c>
      <c r="AB140" s="105">
        <v>6.0640000000000001</v>
      </c>
      <c r="AC140" s="105">
        <v>84.507042253521121</v>
      </c>
      <c r="AD140" s="105" t="s">
        <v>68</v>
      </c>
      <c r="AE140" s="105" t="s">
        <v>3633</v>
      </c>
      <c r="AF140" s="105"/>
      <c r="AG140" s="105"/>
      <c r="AH140" s="105" t="s">
        <v>3623</v>
      </c>
      <c r="AI140" s="105" t="s">
        <v>9983</v>
      </c>
      <c r="AJ140" s="105">
        <v>49</v>
      </c>
      <c r="AK140" s="105"/>
      <c r="AL140" s="105"/>
      <c r="AM140" s="105"/>
    </row>
    <row r="141" spans="1:40" s="93" customFormat="1" hidden="1">
      <c r="A141" s="105">
        <v>1179</v>
      </c>
      <c r="B141" s="105">
        <v>2</v>
      </c>
      <c r="C141" s="105" t="s">
        <v>6935</v>
      </c>
      <c r="D141" s="105" t="s">
        <v>6936</v>
      </c>
      <c r="E141" s="105" t="s">
        <v>6937</v>
      </c>
      <c r="F141" s="105" t="str">
        <f>VLOOKUP(A141,논문증빙검증!$A:$J,10,0)</f>
        <v>인정</v>
      </c>
      <c r="G141" s="105" t="s">
        <v>7080</v>
      </c>
      <c r="H141" s="105" t="s">
        <v>7081</v>
      </c>
      <c r="I141" s="105" t="str">
        <f>VLOOKUP(A141,논문증빙검증!$A:$N,14,0)</f>
        <v>O</v>
      </c>
      <c r="J141" s="105" t="s">
        <v>9699</v>
      </c>
      <c r="K141" s="105" t="s">
        <v>10859</v>
      </c>
      <c r="L141" s="105" t="s">
        <v>7082</v>
      </c>
      <c r="M141" s="105" t="b">
        <f t="shared" si="2"/>
        <v>0</v>
      </c>
      <c r="N141" s="105" t="s">
        <v>7082</v>
      </c>
      <c r="O141" s="105" t="str">
        <f>VLOOKUP(A141,'doi 검증'!$A:$E,5,0)</f>
        <v>인정</v>
      </c>
      <c r="P141" s="105"/>
      <c r="Q141" s="105" t="s">
        <v>35</v>
      </c>
      <c r="R141" s="105" t="s">
        <v>36</v>
      </c>
      <c r="S141" s="105">
        <f>VLOOKUP(A141,논문증빙검증!$A:$T,20,0)</f>
        <v>0</v>
      </c>
      <c r="T141" s="105" t="str">
        <f>VLOOKUP(A141,논문증빙검증!$A:$R,17,0)</f>
        <v>주저자</v>
      </c>
      <c r="U141" s="105" t="s">
        <v>7079</v>
      </c>
      <c r="V141" s="105" t="s">
        <v>6942</v>
      </c>
      <c r="W141" s="105" t="s">
        <v>39</v>
      </c>
      <c r="X141" s="105" t="s">
        <v>40</v>
      </c>
      <c r="Y141" s="105" t="s">
        <v>1512</v>
      </c>
      <c r="Z141" s="105">
        <v>20</v>
      </c>
      <c r="AA141" s="105" t="s">
        <v>7075</v>
      </c>
      <c r="AB141" s="105">
        <v>1.7</v>
      </c>
      <c r="AC141" s="105">
        <v>30.882352941176471</v>
      </c>
      <c r="AD141" s="105" t="s">
        <v>40</v>
      </c>
      <c r="AE141" s="105" t="s">
        <v>6943</v>
      </c>
      <c r="AF141" s="105"/>
      <c r="AG141" s="105"/>
      <c r="AH141" s="105" t="s">
        <v>7076</v>
      </c>
      <c r="AI141" s="105" t="s">
        <v>9983</v>
      </c>
      <c r="AJ141" s="105">
        <v>53</v>
      </c>
      <c r="AK141" s="105" t="s">
        <v>234</v>
      </c>
      <c r="AL141" s="105"/>
      <c r="AM141" s="105"/>
    </row>
    <row r="142" spans="1:40" s="93" customFormat="1" hidden="1">
      <c r="A142" s="105">
        <v>142</v>
      </c>
      <c r="B142" s="105">
        <v>5</v>
      </c>
      <c r="C142" s="105" t="s">
        <v>6990</v>
      </c>
      <c r="D142" s="105" t="s">
        <v>6991</v>
      </c>
      <c r="E142" s="105" t="s">
        <v>6992</v>
      </c>
      <c r="F142" s="105" t="str">
        <f>VLOOKUP(A142,논문증빙검증!$A:$J,10,0)</f>
        <v>인정</v>
      </c>
      <c r="G142" s="105" t="s">
        <v>7071</v>
      </c>
      <c r="H142" s="105" t="s">
        <v>4134</v>
      </c>
      <c r="I142" s="105" t="str">
        <f>VLOOKUP(A142,논문증빙검증!$A:$N,14,0)</f>
        <v>O</v>
      </c>
      <c r="J142" s="105" t="s">
        <v>9699</v>
      </c>
      <c r="K142" s="105" t="s">
        <v>10859</v>
      </c>
      <c r="L142" s="105" t="s">
        <v>7072</v>
      </c>
      <c r="M142" s="105" t="b">
        <f t="shared" si="2"/>
        <v>0</v>
      </c>
      <c r="N142" s="105" t="s">
        <v>7072</v>
      </c>
      <c r="O142" s="105" t="str">
        <f>VLOOKUP(A142,'doi 검증'!$A:$E,5,0)</f>
        <v>인정</v>
      </c>
      <c r="P142" s="105"/>
      <c r="Q142" s="105" t="s">
        <v>35</v>
      </c>
      <c r="R142" s="105" t="s">
        <v>36</v>
      </c>
      <c r="S142" s="105">
        <f>VLOOKUP(A142,논문증빙검증!$A:$T,20,0)</f>
        <v>0</v>
      </c>
      <c r="T142" s="105" t="str">
        <f>VLOOKUP(A142,논문증빙검증!$A:$R,17,0)</f>
        <v>주저자</v>
      </c>
      <c r="U142" s="105" t="s">
        <v>7073</v>
      </c>
      <c r="V142" s="105" t="s">
        <v>6805</v>
      </c>
      <c r="W142" s="105" t="s">
        <v>7074</v>
      </c>
      <c r="X142" s="105" t="s">
        <v>40</v>
      </c>
      <c r="Y142" s="105" t="s">
        <v>1258</v>
      </c>
      <c r="Z142" s="105">
        <v>6</v>
      </c>
      <c r="AA142" s="105" t="s">
        <v>7075</v>
      </c>
      <c r="AB142" s="105">
        <v>1.7</v>
      </c>
      <c r="AC142" s="105">
        <v>30.882352941176471</v>
      </c>
      <c r="AD142" s="105" t="s">
        <v>40</v>
      </c>
      <c r="AE142" s="105" t="s">
        <v>6992</v>
      </c>
      <c r="AF142" s="105"/>
      <c r="AG142" s="105"/>
      <c r="AH142" s="105" t="s">
        <v>7076</v>
      </c>
      <c r="AI142" s="105" t="s">
        <v>9983</v>
      </c>
      <c r="AJ142" s="105">
        <v>53</v>
      </c>
      <c r="AK142" s="105" t="s">
        <v>130</v>
      </c>
      <c r="AL142" s="105"/>
      <c r="AM142" s="105"/>
    </row>
    <row r="143" spans="1:40" s="93" customFormat="1" hidden="1">
      <c r="A143" s="105">
        <v>214</v>
      </c>
      <c r="B143" s="105">
        <v>8</v>
      </c>
      <c r="C143" s="105" t="s">
        <v>688</v>
      </c>
      <c r="D143" s="105" t="s">
        <v>689</v>
      </c>
      <c r="E143" s="105" t="s">
        <v>690</v>
      </c>
      <c r="F143" s="105" t="str">
        <f>VLOOKUP(A143,논문증빙검증!$A:$J,10,0)</f>
        <v>인정</v>
      </c>
      <c r="G143" s="105" t="s">
        <v>4133</v>
      </c>
      <c r="H143" s="105" t="s">
        <v>4134</v>
      </c>
      <c r="I143" s="105" t="str">
        <f>VLOOKUP(A143,논문증빙검증!$A:$N,14,0)</f>
        <v>O</v>
      </c>
      <c r="J143" s="105" t="s">
        <v>9699</v>
      </c>
      <c r="K143" s="105" t="s">
        <v>10859</v>
      </c>
      <c r="L143" s="105" t="s">
        <v>4135</v>
      </c>
      <c r="M143" s="105" t="b">
        <f t="shared" si="2"/>
        <v>0</v>
      </c>
      <c r="N143" s="105" t="s">
        <v>4135</v>
      </c>
      <c r="O143" s="105" t="str">
        <f>VLOOKUP(A143,'doi 검증'!$A:$E,5,0)</f>
        <v>인정</v>
      </c>
      <c r="P143" s="105"/>
      <c r="Q143" s="105" t="s">
        <v>35</v>
      </c>
      <c r="R143" s="105" t="s">
        <v>122</v>
      </c>
      <c r="S143" s="105">
        <f>VLOOKUP(A143,논문증빙검증!$A:$T,20,0)</f>
        <v>0</v>
      </c>
      <c r="T143" s="105" t="str">
        <f>VLOOKUP(A143,논문증빙검증!$A:$R,17,0)</f>
        <v>기타저자</v>
      </c>
      <c r="U143" s="105" t="s">
        <v>4136</v>
      </c>
      <c r="V143" s="105" t="s">
        <v>78</v>
      </c>
      <c r="W143" s="105" t="s">
        <v>39</v>
      </c>
      <c r="X143" s="105" t="s">
        <v>40</v>
      </c>
      <c r="Y143" s="105" t="s">
        <v>1818</v>
      </c>
      <c r="Z143" s="105">
        <v>33</v>
      </c>
      <c r="AA143" s="105" t="s">
        <v>4137</v>
      </c>
      <c r="AB143" s="105">
        <v>17.881</v>
      </c>
      <c r="AC143" s="105">
        <v>95.49549549549549</v>
      </c>
      <c r="AD143" s="105" t="s">
        <v>68</v>
      </c>
      <c r="AE143" s="105" t="s">
        <v>4138</v>
      </c>
      <c r="AF143" s="105"/>
      <c r="AG143" s="105"/>
      <c r="AH143" s="105" t="s">
        <v>4139</v>
      </c>
      <c r="AI143" s="105" t="s">
        <v>9983</v>
      </c>
      <c r="AJ143" s="105">
        <v>36</v>
      </c>
      <c r="AK143" s="105"/>
      <c r="AL143" s="105"/>
      <c r="AM143" s="105"/>
    </row>
    <row r="144" spans="1:40" s="97" customFormat="1" hidden="1">
      <c r="A144" s="105">
        <v>986</v>
      </c>
      <c r="B144" s="105">
        <v>7</v>
      </c>
      <c r="C144" s="105" t="s">
        <v>1660</v>
      </c>
      <c r="D144" s="105" t="s">
        <v>1661</v>
      </c>
      <c r="E144" s="105" t="s">
        <v>1662</v>
      </c>
      <c r="F144" s="105" t="str">
        <f>VLOOKUP(A144,논문증빙검증!$A:$J,10,0)</f>
        <v>인정</v>
      </c>
      <c r="G144" s="105" t="s">
        <v>2012</v>
      </c>
      <c r="H144" s="105" t="s">
        <v>2013</v>
      </c>
      <c r="I144" s="105" t="str">
        <f>VLOOKUP(A144,논문증빙검증!$A:$N,14,0)</f>
        <v>2017.01.25</v>
      </c>
      <c r="J144" s="105" t="s">
        <v>9699</v>
      </c>
      <c r="K144" s="105" t="s">
        <v>10859</v>
      </c>
      <c r="L144" s="105" t="s">
        <v>2014</v>
      </c>
      <c r="M144" s="105" t="b">
        <f t="shared" si="2"/>
        <v>0</v>
      </c>
      <c r="N144" s="105" t="s">
        <v>2014</v>
      </c>
      <c r="O144" s="105" t="str">
        <f>VLOOKUP(A144,'doi 검증'!$A:$E,5,0)</f>
        <v>인정</v>
      </c>
      <c r="P144" s="105"/>
      <c r="Q144" s="105" t="s">
        <v>35</v>
      </c>
      <c r="R144" s="105" t="s">
        <v>173</v>
      </c>
      <c r="S144" s="105">
        <f>VLOOKUP(A144,논문증빙검증!$A:$T,20,0)</f>
        <v>0</v>
      </c>
      <c r="T144" s="105" t="str">
        <f>VLOOKUP(A144,논문증빙검증!$A:$R,17,0)</f>
        <v>기타저자</v>
      </c>
      <c r="U144" s="105" t="s">
        <v>2015</v>
      </c>
      <c r="V144" s="105" t="s">
        <v>78</v>
      </c>
      <c r="W144" s="105" t="s">
        <v>2010</v>
      </c>
      <c r="X144" s="105" t="s">
        <v>40</v>
      </c>
      <c r="Y144" s="105" t="s">
        <v>1967</v>
      </c>
      <c r="Z144" s="105">
        <v>12</v>
      </c>
      <c r="AA144" s="105" t="s">
        <v>2004</v>
      </c>
      <c r="AB144" s="105">
        <v>19.503</v>
      </c>
      <c r="AC144" s="105">
        <v>100</v>
      </c>
      <c r="AD144" s="105" t="s">
        <v>68</v>
      </c>
      <c r="AE144" s="105" t="s">
        <v>2016</v>
      </c>
      <c r="AF144" s="105"/>
      <c r="AG144" s="105"/>
      <c r="AH144" s="105" t="s">
        <v>2005</v>
      </c>
      <c r="AI144" s="105" t="s">
        <v>9983</v>
      </c>
      <c r="AJ144" s="105">
        <v>206</v>
      </c>
      <c r="AK144" s="105"/>
      <c r="AL144" s="105"/>
      <c r="AM144" s="105"/>
      <c r="AN144" s="100"/>
    </row>
    <row r="145" spans="1:40" s="93" customFormat="1" hidden="1">
      <c r="A145" s="105">
        <v>1181</v>
      </c>
      <c r="B145" s="105">
        <v>4</v>
      </c>
      <c r="C145" s="105" t="s">
        <v>6935</v>
      </c>
      <c r="D145" s="105" t="s">
        <v>6936</v>
      </c>
      <c r="E145" s="105" t="s">
        <v>6937</v>
      </c>
      <c r="F145" s="105" t="str">
        <f>VLOOKUP(A145,논문증빙검증!$A:$J,10,0)</f>
        <v>인정</v>
      </c>
      <c r="G145" s="105" t="s">
        <v>7028</v>
      </c>
      <c r="H145" s="105" t="s">
        <v>2013</v>
      </c>
      <c r="I145" s="105" t="str">
        <f>VLOOKUP(A145,논문증빙검증!$A:$N,14,0)</f>
        <v>O</v>
      </c>
      <c r="J145" s="105" t="s">
        <v>9699</v>
      </c>
      <c r="K145" s="105" t="s">
        <v>10859</v>
      </c>
      <c r="L145" s="105" t="s">
        <v>7029</v>
      </c>
      <c r="M145" s="105" t="b">
        <f t="shared" si="2"/>
        <v>0</v>
      </c>
      <c r="N145" s="105" t="s">
        <v>7029</v>
      </c>
      <c r="O145" s="105" t="str">
        <f>VLOOKUP(A145,'doi 검증'!$A:$E,5,0)</f>
        <v>인정</v>
      </c>
      <c r="P145" s="105"/>
      <c r="Q145" s="105" t="s">
        <v>35</v>
      </c>
      <c r="R145" s="105" t="s">
        <v>122</v>
      </c>
      <c r="S145" s="105">
        <f>VLOOKUP(A145,논문증빙검증!$A:$T,20,0)</f>
        <v>0</v>
      </c>
      <c r="T145" s="105" t="str">
        <f>VLOOKUP(A145,논문증빙검증!$A:$R,17,0)</f>
        <v>기타저자</v>
      </c>
      <c r="U145" s="105" t="s">
        <v>7030</v>
      </c>
      <c r="V145" s="105" t="s">
        <v>6942</v>
      </c>
      <c r="W145" s="105" t="s">
        <v>39</v>
      </c>
      <c r="X145" s="105" t="s">
        <v>40</v>
      </c>
      <c r="Y145" s="105" t="s">
        <v>1512</v>
      </c>
      <c r="Z145" s="105">
        <v>39</v>
      </c>
      <c r="AA145" s="105" t="s">
        <v>7031</v>
      </c>
      <c r="AB145" s="105">
        <v>8.2360000000000007</v>
      </c>
      <c r="AC145" s="105">
        <v>98.412698412698418</v>
      </c>
      <c r="AD145" s="105" t="s">
        <v>68</v>
      </c>
      <c r="AE145" s="105" t="s">
        <v>7032</v>
      </c>
      <c r="AF145" s="105"/>
      <c r="AG145" s="105"/>
      <c r="AH145" s="105" t="s">
        <v>7033</v>
      </c>
      <c r="AI145" s="105" t="s">
        <v>9983</v>
      </c>
      <c r="AJ145" s="105">
        <v>64</v>
      </c>
      <c r="AK145" s="105" t="s">
        <v>234</v>
      </c>
      <c r="AL145" s="105"/>
      <c r="AM145" s="105"/>
    </row>
    <row r="146" spans="1:40" s="93" customFormat="1" hidden="1">
      <c r="A146" s="105">
        <v>1539</v>
      </c>
      <c r="B146" s="105">
        <v>5</v>
      </c>
      <c r="C146" s="105" t="s">
        <v>324</v>
      </c>
      <c r="D146" s="105" t="s">
        <v>325</v>
      </c>
      <c r="E146" s="105" t="s">
        <v>326</v>
      </c>
      <c r="F146" s="105" t="str">
        <f>VLOOKUP(A146,논문증빙검증!$A:$J,10,0)</f>
        <v>인정</v>
      </c>
      <c r="G146" s="105" t="s">
        <v>5929</v>
      </c>
      <c r="H146" s="105" t="s">
        <v>5930</v>
      </c>
      <c r="I146" s="105" t="str">
        <f>VLOOKUP(A146,논문증빙검증!$A:$N,14,0)</f>
        <v>O</v>
      </c>
      <c r="J146" s="105" t="s">
        <v>9699</v>
      </c>
      <c r="K146" s="105" t="s">
        <v>10859</v>
      </c>
      <c r="L146" s="105" t="s">
        <v>5931</v>
      </c>
      <c r="M146" s="105" t="b">
        <f t="shared" si="2"/>
        <v>0</v>
      </c>
      <c r="N146" s="105" t="s">
        <v>5931</v>
      </c>
      <c r="O146" s="105" t="str">
        <f>VLOOKUP(A146,'doi 검증'!$A:$E,5,0)</f>
        <v>인정</v>
      </c>
      <c r="P146" s="105"/>
      <c r="Q146" s="105" t="s">
        <v>35</v>
      </c>
      <c r="R146" s="105" t="s">
        <v>495</v>
      </c>
      <c r="S146" s="105">
        <f>VLOOKUP(A146,논문증빙검증!$A:$T,20,0)</f>
        <v>0</v>
      </c>
      <c r="T146" s="105" t="str">
        <f>VLOOKUP(A146,논문증빙검증!$A:$R,17,0)</f>
        <v>교신저자</v>
      </c>
      <c r="U146" s="105" t="s">
        <v>5932</v>
      </c>
      <c r="V146" s="105" t="s">
        <v>5833</v>
      </c>
      <c r="W146" s="105" t="s">
        <v>39</v>
      </c>
      <c r="X146" s="105" t="s">
        <v>40</v>
      </c>
      <c r="Y146" s="105" t="s">
        <v>1967</v>
      </c>
      <c r="Z146" s="105">
        <v>81</v>
      </c>
      <c r="AA146" s="105" t="s">
        <v>5859</v>
      </c>
      <c r="AB146" s="105">
        <v>12.731999999999999</v>
      </c>
      <c r="AC146" s="105">
        <v>93.805309734513273</v>
      </c>
      <c r="AD146" s="105" t="s">
        <v>40</v>
      </c>
      <c r="AE146" s="105" t="s">
        <v>326</v>
      </c>
      <c r="AF146" s="105"/>
      <c r="AG146" s="105"/>
      <c r="AH146" s="105" t="s">
        <v>5861</v>
      </c>
      <c r="AI146" s="105" t="s">
        <v>9983</v>
      </c>
      <c r="AJ146" s="105">
        <v>5</v>
      </c>
      <c r="AK146" s="105" t="s">
        <v>1372</v>
      </c>
      <c r="AL146" s="105"/>
      <c r="AM146" s="105"/>
    </row>
    <row r="147" spans="1:40" s="93" customFormat="1" hidden="1">
      <c r="A147" s="105">
        <v>213</v>
      </c>
      <c r="B147" s="105">
        <v>7</v>
      </c>
      <c r="C147" s="105" t="s">
        <v>688</v>
      </c>
      <c r="D147" s="105" t="s">
        <v>689</v>
      </c>
      <c r="E147" s="105" t="s">
        <v>690</v>
      </c>
      <c r="F147" s="105" t="str">
        <f>VLOOKUP(A147,논문증빙검증!$A:$J,10,0)</f>
        <v>인정</v>
      </c>
      <c r="G147" s="105" t="s">
        <v>5037</v>
      </c>
      <c r="H147" s="105" t="s">
        <v>5038</v>
      </c>
      <c r="I147" s="105" t="str">
        <f>VLOOKUP(A147,논문증빙검증!$A:$N,14,0)</f>
        <v>O</v>
      </c>
      <c r="J147" s="105" t="s">
        <v>9699</v>
      </c>
      <c r="K147" s="105" t="s">
        <v>10859</v>
      </c>
      <c r="L147" s="105" t="s">
        <v>5039</v>
      </c>
      <c r="M147" s="105" t="b">
        <f t="shared" si="2"/>
        <v>0</v>
      </c>
      <c r="N147" s="105" t="s">
        <v>5039</v>
      </c>
      <c r="O147" s="105" t="str">
        <f>VLOOKUP(A147,'doi 검증'!$A:$E,5,0)</f>
        <v>인정</v>
      </c>
      <c r="P147" s="105"/>
      <c r="Q147" s="105" t="s">
        <v>35</v>
      </c>
      <c r="R147" s="105" t="s">
        <v>173</v>
      </c>
      <c r="S147" s="105">
        <f>VLOOKUP(A147,논문증빙검증!$A:$T,20,0)</f>
        <v>0</v>
      </c>
      <c r="T147" s="105" t="str">
        <f>VLOOKUP(A147,논문증빙검증!$A:$R,17,0)</f>
        <v>기타저자</v>
      </c>
      <c r="U147" s="105" t="s">
        <v>5040</v>
      </c>
      <c r="V147" s="105" t="s">
        <v>4555</v>
      </c>
      <c r="W147" s="105" t="s">
        <v>39</v>
      </c>
      <c r="X147" s="105" t="s">
        <v>40</v>
      </c>
      <c r="Y147" s="105" t="s">
        <v>5041</v>
      </c>
      <c r="Z147" s="105">
        <v>33</v>
      </c>
      <c r="AA147" s="105" t="s">
        <v>5015</v>
      </c>
      <c r="AB147" s="105">
        <v>9.2289999999999992</v>
      </c>
      <c r="AC147" s="105">
        <v>87.087087087087085</v>
      </c>
      <c r="AD147" s="105" t="s">
        <v>68</v>
      </c>
      <c r="AE147" s="105" t="s">
        <v>4762</v>
      </c>
      <c r="AF147" s="105"/>
      <c r="AG147" s="105"/>
      <c r="AH147" s="105" t="s">
        <v>4880</v>
      </c>
      <c r="AI147" s="105" t="s">
        <v>9983</v>
      </c>
      <c r="AJ147" s="105">
        <v>9</v>
      </c>
      <c r="AK147" s="105" t="s">
        <v>711</v>
      </c>
      <c r="AL147" s="105"/>
      <c r="AM147" s="105"/>
    </row>
    <row r="148" spans="1:40" s="97" customFormat="1" hidden="1">
      <c r="A148" s="105">
        <v>223</v>
      </c>
      <c r="B148" s="105">
        <v>3</v>
      </c>
      <c r="C148" s="105" t="s">
        <v>3226</v>
      </c>
      <c r="D148" s="105" t="s">
        <v>3227</v>
      </c>
      <c r="E148" s="105" t="s">
        <v>3228</v>
      </c>
      <c r="F148" s="105" t="str">
        <f>VLOOKUP(A148,논문증빙검증!$A:$J,10,0)</f>
        <v>인정</v>
      </c>
      <c r="G148" s="105" t="s">
        <v>3229</v>
      </c>
      <c r="H148" s="105" t="s">
        <v>3230</v>
      </c>
      <c r="I148" s="105" t="str">
        <f>VLOOKUP(A148,논문증빙검증!$A:$N,14,0)</f>
        <v>O</v>
      </c>
      <c r="J148" s="105" t="s">
        <v>9699</v>
      </c>
      <c r="K148" s="105" t="s">
        <v>10859</v>
      </c>
      <c r="L148" s="105" t="s">
        <v>3231</v>
      </c>
      <c r="M148" s="105" t="b">
        <f t="shared" si="2"/>
        <v>0</v>
      </c>
      <c r="N148" s="105" t="s">
        <v>3231</v>
      </c>
      <c r="O148" s="105" t="str">
        <f>VLOOKUP(A148,'doi 검증'!$A:$E,5,0)</f>
        <v>인정</v>
      </c>
      <c r="P148" s="105"/>
      <c r="Q148" s="105" t="s">
        <v>35</v>
      </c>
      <c r="R148" s="105" t="s">
        <v>36</v>
      </c>
      <c r="S148" s="105" t="str">
        <f>VLOOKUP(A148,논문증빙검증!$A:$T,20,0)</f>
        <v>공동저자</v>
      </c>
      <c r="T148" s="105" t="str">
        <f>VLOOKUP(A148,논문증빙검증!$A:$R,17,0)</f>
        <v>주저자</v>
      </c>
      <c r="U148" s="105" t="s">
        <v>3232</v>
      </c>
      <c r="V148" s="105" t="s">
        <v>1938</v>
      </c>
      <c r="W148" s="105" t="s">
        <v>3223</v>
      </c>
      <c r="X148" s="105" t="s">
        <v>40</v>
      </c>
      <c r="Y148" s="105" t="s">
        <v>3233</v>
      </c>
      <c r="Z148" s="105">
        <v>5</v>
      </c>
      <c r="AA148" s="105" t="s">
        <v>3225</v>
      </c>
      <c r="AB148" s="105">
        <v>5.8159999999999998</v>
      </c>
      <c r="AC148" s="105">
        <v>71.428571428571431</v>
      </c>
      <c r="AD148" s="105" t="s">
        <v>68</v>
      </c>
      <c r="AE148" s="105" t="s">
        <v>3234</v>
      </c>
      <c r="AF148" s="105"/>
      <c r="AG148" s="105"/>
      <c r="AH148" s="105" t="s">
        <v>3218</v>
      </c>
      <c r="AI148" s="105" t="s">
        <v>9983</v>
      </c>
      <c r="AJ148" s="105">
        <v>42</v>
      </c>
      <c r="AK148" s="105" t="s">
        <v>1372</v>
      </c>
      <c r="AL148" s="105"/>
      <c r="AM148" s="105"/>
      <c r="AN148" s="100"/>
    </row>
    <row r="149" spans="1:40" s="93" customFormat="1" hidden="1">
      <c r="A149" s="105">
        <v>1454</v>
      </c>
      <c r="B149" s="105">
        <v>8</v>
      </c>
      <c r="C149" s="105" t="s">
        <v>4175</v>
      </c>
      <c r="D149" s="105" t="s">
        <v>4176</v>
      </c>
      <c r="E149" s="105" t="s">
        <v>4177</v>
      </c>
      <c r="F149" s="105" t="str">
        <f>VLOOKUP(A149,논문증빙검증!$A:$J,10,0)</f>
        <v>인정</v>
      </c>
      <c r="G149" s="105" t="s">
        <v>5966</v>
      </c>
      <c r="H149" s="105" t="s">
        <v>3230</v>
      </c>
      <c r="I149" s="105" t="str">
        <f>VLOOKUP(A149,논문증빙검증!$A:$N,14,0)</f>
        <v>O</v>
      </c>
      <c r="J149" s="105" t="s">
        <v>9699</v>
      </c>
      <c r="K149" s="105" t="s">
        <v>10859</v>
      </c>
      <c r="L149" s="105" t="s">
        <v>5967</v>
      </c>
      <c r="M149" s="105" t="b">
        <f t="shared" si="2"/>
        <v>0</v>
      </c>
      <c r="N149" s="105" t="s">
        <v>5967</v>
      </c>
      <c r="O149" s="105" t="str">
        <f>VLOOKUP(A149,'doi 검증'!$A:$E,5,0)</f>
        <v>인정</v>
      </c>
      <c r="P149" s="105"/>
      <c r="Q149" s="105" t="s">
        <v>35</v>
      </c>
      <c r="R149" s="105" t="s">
        <v>173</v>
      </c>
      <c r="S149" s="105">
        <f>VLOOKUP(A149,논문증빙검증!$A:$T,20,0)</f>
        <v>0</v>
      </c>
      <c r="T149" s="105" t="str">
        <f>VLOOKUP(A149,논문증빙검증!$A:$R,17,0)</f>
        <v>기타저자</v>
      </c>
      <c r="U149" s="105" t="s">
        <v>5968</v>
      </c>
      <c r="V149" s="105" t="s">
        <v>5936</v>
      </c>
      <c r="W149" s="105" t="s">
        <v>5969</v>
      </c>
      <c r="X149" s="105" t="s">
        <v>40</v>
      </c>
      <c r="Y149" s="105" t="s">
        <v>1967</v>
      </c>
      <c r="Z149" s="105">
        <v>9</v>
      </c>
      <c r="AA149" s="105" t="s">
        <v>5970</v>
      </c>
      <c r="AB149" s="105">
        <v>7.3929999999999998</v>
      </c>
      <c r="AC149" s="105">
        <v>84.905660377358487</v>
      </c>
      <c r="AD149" s="105" t="s">
        <v>68</v>
      </c>
      <c r="AE149" s="105" t="s">
        <v>5971</v>
      </c>
      <c r="AF149" s="105"/>
      <c r="AG149" s="105"/>
      <c r="AH149" s="105" t="s">
        <v>5972</v>
      </c>
      <c r="AI149" s="105" t="s">
        <v>9983</v>
      </c>
      <c r="AJ149" s="105">
        <v>5</v>
      </c>
      <c r="AK149" s="105" t="s">
        <v>821</v>
      </c>
      <c r="AL149" s="105"/>
      <c r="AM149" s="105"/>
    </row>
    <row r="150" spans="1:40" s="93" customFormat="1" hidden="1">
      <c r="A150" s="105">
        <v>1052</v>
      </c>
      <c r="B150" s="105">
        <v>4</v>
      </c>
      <c r="C150" s="105" t="s">
        <v>1505</v>
      </c>
      <c r="D150" s="105" t="s">
        <v>1506</v>
      </c>
      <c r="E150" s="105" t="s">
        <v>1507</v>
      </c>
      <c r="F150" s="105" t="str">
        <f>VLOOKUP(A150,논문증빙검증!$A:$J,10,0)</f>
        <v>인정</v>
      </c>
      <c r="G150" s="105" t="s">
        <v>3946</v>
      </c>
      <c r="H150" s="105" t="s">
        <v>3230</v>
      </c>
      <c r="I150" s="105">
        <f>VLOOKUP(A150,논문증빙검증!$A:$N,14,0)</f>
        <v>0</v>
      </c>
      <c r="J150" s="105" t="s">
        <v>9699</v>
      </c>
      <c r="K150" s="105" t="s">
        <v>10859</v>
      </c>
      <c r="L150" s="105" t="s">
        <v>3947</v>
      </c>
      <c r="M150" s="105" t="b">
        <f t="shared" si="2"/>
        <v>0</v>
      </c>
      <c r="N150" s="105" t="s">
        <v>3947</v>
      </c>
      <c r="O150" s="105" t="str">
        <f>VLOOKUP(A150,'doi 검증'!$A:$E,5,0)</f>
        <v>인정</v>
      </c>
      <c r="P150" s="105"/>
      <c r="Q150" s="105" t="s">
        <v>35</v>
      </c>
      <c r="R150" s="105" t="s">
        <v>36</v>
      </c>
      <c r="S150" s="105">
        <f>VLOOKUP(A150,논문증빙검증!$A:$T,20,0)</f>
        <v>0</v>
      </c>
      <c r="T150" s="105" t="str">
        <f>VLOOKUP(A150,논문증빙검증!$A:$R,17,0)</f>
        <v>주저자</v>
      </c>
      <c r="U150" s="105" t="s">
        <v>3948</v>
      </c>
      <c r="V150" s="105" t="s">
        <v>1938</v>
      </c>
      <c r="W150" s="105" t="s">
        <v>39</v>
      </c>
      <c r="X150" s="105" t="s">
        <v>40</v>
      </c>
      <c r="Y150" s="105" t="s">
        <v>488</v>
      </c>
      <c r="Z150" s="105">
        <v>24</v>
      </c>
      <c r="AA150" s="105" t="s">
        <v>3943</v>
      </c>
      <c r="AB150" s="105">
        <v>5.0620000000000003</v>
      </c>
      <c r="AC150" s="105">
        <v>65.8385093167702</v>
      </c>
      <c r="AD150" s="105" t="s">
        <v>40</v>
      </c>
      <c r="AE150" s="105" t="s">
        <v>1507</v>
      </c>
      <c r="AF150" s="105"/>
      <c r="AG150" s="105"/>
      <c r="AH150" s="105" t="s">
        <v>3945</v>
      </c>
      <c r="AI150" s="105" t="s">
        <v>9983</v>
      </c>
      <c r="AJ150" s="105">
        <v>442</v>
      </c>
      <c r="AK150" s="105"/>
      <c r="AL150" s="105"/>
      <c r="AM150" s="105"/>
    </row>
    <row r="151" spans="1:40" s="95" customFormat="1" hidden="1">
      <c r="A151" s="105">
        <v>905</v>
      </c>
      <c r="B151" s="105">
        <v>2</v>
      </c>
      <c r="C151" s="105" t="s">
        <v>1905</v>
      </c>
      <c r="D151" s="105" t="s">
        <v>1906</v>
      </c>
      <c r="E151" s="105" t="s">
        <v>1907</v>
      </c>
      <c r="F151" s="105" t="str">
        <f>VLOOKUP(A151,논문증빙검증!$A:$J,10,0)</f>
        <v>인정</v>
      </c>
      <c r="G151" s="105" t="s">
        <v>7119</v>
      </c>
      <c r="H151" s="105" t="s">
        <v>7120</v>
      </c>
      <c r="I151" s="105" t="str">
        <f>VLOOKUP(A151,논문증빙검증!$A:$N,14,0)</f>
        <v>O</v>
      </c>
      <c r="J151" s="105" t="s">
        <v>9699</v>
      </c>
      <c r="K151" s="105" t="s">
        <v>10859</v>
      </c>
      <c r="L151" s="105" t="s">
        <v>7121</v>
      </c>
      <c r="M151" s="105" t="b">
        <f t="shared" si="2"/>
        <v>0</v>
      </c>
      <c r="N151" s="105" t="s">
        <v>7121</v>
      </c>
      <c r="O151" s="105" t="str">
        <f>VLOOKUP(A151,'doi 검증'!$A:$E,5,0)</f>
        <v>인정</v>
      </c>
      <c r="P151" s="105"/>
      <c r="Q151" s="105" t="s">
        <v>35</v>
      </c>
      <c r="R151" s="105" t="s">
        <v>36</v>
      </c>
      <c r="S151" s="105">
        <f>VLOOKUP(A151,논문증빙검증!$A:$T,20,0)</f>
        <v>0</v>
      </c>
      <c r="T151" s="105" t="str">
        <f>VLOOKUP(A151,논문증빙검증!$A:$R,17,0)</f>
        <v>주저자</v>
      </c>
      <c r="U151" s="105" t="s">
        <v>7122</v>
      </c>
      <c r="V151" s="105" t="s">
        <v>6854</v>
      </c>
      <c r="W151" s="105" t="s">
        <v>7123</v>
      </c>
      <c r="X151" s="105" t="s">
        <v>40</v>
      </c>
      <c r="Y151" s="105" t="s">
        <v>1258</v>
      </c>
      <c r="Z151" s="105">
        <v>39</v>
      </c>
      <c r="AA151" s="105" t="s">
        <v>7117</v>
      </c>
      <c r="AB151" s="105">
        <v>6.1529999999999996</v>
      </c>
      <c r="AC151" s="105">
        <v>88.970588235294102</v>
      </c>
      <c r="AD151" s="105" t="s">
        <v>40</v>
      </c>
      <c r="AE151" s="105" t="s">
        <v>1907</v>
      </c>
      <c r="AF151" s="105"/>
      <c r="AG151" s="105"/>
      <c r="AH151" s="105" t="s">
        <v>7118</v>
      </c>
      <c r="AI151" s="105" t="s">
        <v>9983</v>
      </c>
      <c r="AJ151" s="105">
        <v>32</v>
      </c>
      <c r="AK151" s="105" t="s">
        <v>130</v>
      </c>
      <c r="AL151" s="105"/>
      <c r="AM151" s="105"/>
    </row>
    <row r="152" spans="1:40" s="93" customFormat="1" hidden="1">
      <c r="A152" s="105">
        <v>648</v>
      </c>
      <c r="B152" s="105">
        <v>8</v>
      </c>
      <c r="C152" s="105" t="s">
        <v>852</v>
      </c>
      <c r="D152" s="105" t="s">
        <v>853</v>
      </c>
      <c r="E152" s="105" t="s">
        <v>854</v>
      </c>
      <c r="F152" s="105" t="str">
        <f>VLOOKUP(A152,논문증빙검증!$A:$J,10,0)</f>
        <v>인정</v>
      </c>
      <c r="G152" s="105" t="s">
        <v>2512</v>
      </c>
      <c r="H152" s="105" t="s">
        <v>2513</v>
      </c>
      <c r="I152" s="105" t="str">
        <f>VLOOKUP(A152,논문증빙검증!$A:$N,14,0)</f>
        <v>2016.09.17</v>
      </c>
      <c r="J152" s="107" t="s">
        <v>9996</v>
      </c>
      <c r="K152" s="105" t="s">
        <v>10859</v>
      </c>
      <c r="L152" s="105" t="s">
        <v>2514</v>
      </c>
      <c r="M152" s="105" t="b">
        <f t="shared" si="2"/>
        <v>0</v>
      </c>
      <c r="N152" s="105" t="s">
        <v>2514</v>
      </c>
      <c r="O152" s="105" t="str">
        <f>VLOOKUP(A152,'doi 검증'!$A:$E,5,0)</f>
        <v>인정</v>
      </c>
      <c r="P152" s="105"/>
      <c r="Q152" s="105" t="s">
        <v>35</v>
      </c>
      <c r="R152" s="105" t="s">
        <v>36</v>
      </c>
      <c r="S152" s="105">
        <f>VLOOKUP(A152,논문증빙검증!$A:$T,20,0)</f>
        <v>0</v>
      </c>
      <c r="T152" s="105" t="str">
        <f>VLOOKUP(A152,논문증빙검증!$A:$R,17,0)</f>
        <v>주저자</v>
      </c>
      <c r="U152" s="105" t="s">
        <v>2515</v>
      </c>
      <c r="V152" s="105" t="s">
        <v>78</v>
      </c>
      <c r="W152" s="105" t="s">
        <v>2516</v>
      </c>
      <c r="X152" s="105" t="s">
        <v>40</v>
      </c>
      <c r="Y152" s="105" t="s">
        <v>1967</v>
      </c>
      <c r="Z152" s="105">
        <v>10</v>
      </c>
      <c r="AA152" s="105" t="s">
        <v>2517</v>
      </c>
      <c r="AB152" s="105">
        <v>6.766</v>
      </c>
      <c r="AC152" s="105">
        <v>87.671232876712324</v>
      </c>
      <c r="AD152" s="105" t="s">
        <v>40</v>
      </c>
      <c r="AE152" s="105" t="s">
        <v>854</v>
      </c>
      <c r="AF152" s="105"/>
      <c r="AG152" s="105"/>
      <c r="AH152" s="105" t="s">
        <v>2518</v>
      </c>
      <c r="AI152" s="105" t="s">
        <v>9983</v>
      </c>
      <c r="AJ152" s="105">
        <v>288</v>
      </c>
      <c r="AK152" s="105"/>
      <c r="AL152" s="105"/>
      <c r="AM152" s="105"/>
    </row>
    <row r="153" spans="1:40" s="93" customFormat="1" hidden="1">
      <c r="A153" s="105">
        <v>1141</v>
      </c>
      <c r="B153" s="105">
        <v>1</v>
      </c>
      <c r="C153" s="105" t="s">
        <v>3954</v>
      </c>
      <c r="D153" s="105" t="s">
        <v>3955</v>
      </c>
      <c r="E153" s="105" t="s">
        <v>3956</v>
      </c>
      <c r="F153" s="105" t="str">
        <f>VLOOKUP(A153,논문증빙검증!$A:$J,10,0)</f>
        <v>인정</v>
      </c>
      <c r="G153" s="105" t="s">
        <v>5474</v>
      </c>
      <c r="H153" s="105" t="s">
        <v>5475</v>
      </c>
      <c r="I153" s="105" t="str">
        <f>VLOOKUP(A153,논문증빙검증!$A:$N,14,0)</f>
        <v>○</v>
      </c>
      <c r="J153" s="105" t="s">
        <v>9699</v>
      </c>
      <c r="K153" s="105" t="s">
        <v>10859</v>
      </c>
      <c r="L153" s="105" t="s">
        <v>5476</v>
      </c>
      <c r="M153" s="105" t="b">
        <f t="shared" si="2"/>
        <v>0</v>
      </c>
      <c r="N153" s="105" t="s">
        <v>5476</v>
      </c>
      <c r="O153" s="105" t="str">
        <f>VLOOKUP(A153,'doi 검증'!$A:$E,5,0)</f>
        <v>인정</v>
      </c>
      <c r="P153" s="105"/>
      <c r="Q153" s="105" t="s">
        <v>35</v>
      </c>
      <c r="R153" s="105" t="s">
        <v>36</v>
      </c>
      <c r="S153" s="105">
        <f>VLOOKUP(A153,논문증빙검증!$A:$T,20,0)</f>
        <v>0</v>
      </c>
      <c r="T153" s="105" t="str">
        <f>VLOOKUP(A153,논문증빙검증!$A:$R,17,0)</f>
        <v>주저자</v>
      </c>
      <c r="U153" s="105" t="s">
        <v>5477</v>
      </c>
      <c r="V153" s="105" t="s">
        <v>4572</v>
      </c>
      <c r="W153" s="105" t="s">
        <v>39</v>
      </c>
      <c r="X153" s="105" t="s">
        <v>40</v>
      </c>
      <c r="Y153" s="105" t="s">
        <v>5478</v>
      </c>
      <c r="Z153" s="105">
        <v>9</v>
      </c>
      <c r="AA153" s="105" t="s">
        <v>5473</v>
      </c>
      <c r="AB153" s="105">
        <v>8.1980000000000004</v>
      </c>
      <c r="AC153" s="105">
        <v>90.845070422535215</v>
      </c>
      <c r="AD153" s="105" t="s">
        <v>40</v>
      </c>
      <c r="AE153" s="105" t="s">
        <v>3956</v>
      </c>
      <c r="AF153" s="105"/>
      <c r="AG153" s="105"/>
      <c r="AH153" s="105" t="s">
        <v>5460</v>
      </c>
      <c r="AI153" s="105" t="s">
        <v>9983</v>
      </c>
      <c r="AJ153" s="105">
        <v>5</v>
      </c>
      <c r="AK153" s="105" t="s">
        <v>334</v>
      </c>
      <c r="AL153" s="105"/>
      <c r="AM153" s="105"/>
    </row>
    <row r="154" spans="1:40" s="93" customFormat="1" hidden="1">
      <c r="A154" s="107">
        <v>471</v>
      </c>
      <c r="B154" s="107">
        <v>1</v>
      </c>
      <c r="C154" s="107" t="s">
        <v>8455</v>
      </c>
      <c r="D154" s="107" t="s">
        <v>8456</v>
      </c>
      <c r="E154" s="107" t="s">
        <v>8457</v>
      </c>
      <c r="F154" s="105" t="str">
        <f>VLOOKUP(A154,논문증빙검증!$A:$J,10,0)</f>
        <v>인정</v>
      </c>
      <c r="G154" s="107" t="s">
        <v>8458</v>
      </c>
      <c r="H154" s="107" t="s">
        <v>5475</v>
      </c>
      <c r="I154" s="105" t="str">
        <f>VLOOKUP(A154,논문증빙검증!$A:$N,14,0)</f>
        <v>O</v>
      </c>
      <c r="J154" s="105" t="s">
        <v>9699</v>
      </c>
      <c r="K154" s="110" t="s">
        <v>10859</v>
      </c>
      <c r="L154" s="105" t="s">
        <v>8459</v>
      </c>
      <c r="M154" s="105" t="b">
        <f t="shared" si="2"/>
        <v>0</v>
      </c>
      <c r="N154" s="107" t="s">
        <v>8460</v>
      </c>
      <c r="O154" s="105" t="str">
        <f>VLOOKUP(A154,'doi 검증'!$A:$E,5,0)</f>
        <v>인정</v>
      </c>
      <c r="P154" s="107"/>
      <c r="Q154" s="107" t="s">
        <v>35</v>
      </c>
      <c r="R154" s="107" t="s">
        <v>36</v>
      </c>
      <c r="S154" s="105">
        <f>VLOOKUP(A154,논문증빙검증!$A:$T,20,0)</f>
        <v>0</v>
      </c>
      <c r="T154" s="105" t="str">
        <f>VLOOKUP(A154,논문증빙검증!$A:$R,17,0)</f>
        <v>주저자</v>
      </c>
      <c r="U154" s="107" t="s">
        <v>8461</v>
      </c>
      <c r="V154" s="107" t="s">
        <v>78</v>
      </c>
      <c r="W154" s="107" t="s">
        <v>3137</v>
      </c>
      <c r="X154" s="107" t="s">
        <v>40</v>
      </c>
      <c r="Y154" s="107" t="s">
        <v>562</v>
      </c>
      <c r="Z154" s="107">
        <v>8</v>
      </c>
      <c r="AA154" s="107" t="s">
        <v>8462</v>
      </c>
      <c r="AB154" s="107">
        <v>5.1859999999999999</v>
      </c>
      <c r="AC154" s="107">
        <v>89.393939393939391</v>
      </c>
      <c r="AD154" s="107" t="s">
        <v>10857</v>
      </c>
      <c r="AE154" s="107" t="s">
        <v>8463</v>
      </c>
      <c r="AF154" s="107"/>
      <c r="AG154" s="107"/>
      <c r="AH154" s="107" t="s">
        <v>3139</v>
      </c>
      <c r="AI154" s="105" t="s">
        <v>9983</v>
      </c>
      <c r="AJ154" s="107">
        <v>103</v>
      </c>
      <c r="AK154" s="107"/>
      <c r="AL154" s="107" t="s">
        <v>621</v>
      </c>
      <c r="AM154" s="107" t="s">
        <v>9994</v>
      </c>
    </row>
    <row r="155" spans="1:40" s="93" customFormat="1" hidden="1">
      <c r="A155" s="105">
        <v>1170</v>
      </c>
      <c r="B155" s="105">
        <v>4</v>
      </c>
      <c r="C155" s="105" t="s">
        <v>524</v>
      </c>
      <c r="D155" s="105" t="s">
        <v>525</v>
      </c>
      <c r="E155" s="105" t="s">
        <v>526</v>
      </c>
      <c r="F155" s="105" t="str">
        <f>VLOOKUP(A155,논문증빙검증!$A:$J,10,0)</f>
        <v>인정</v>
      </c>
      <c r="G155" s="105" t="s">
        <v>10861</v>
      </c>
      <c r="H155" s="105" t="s">
        <v>1245</v>
      </c>
      <c r="I155" s="105" t="str">
        <f>VLOOKUP(A155,논문증빙검증!$A:$N,14,0)</f>
        <v>2017.08.24</v>
      </c>
      <c r="J155" s="105" t="s">
        <v>9699</v>
      </c>
      <c r="K155" s="105" t="s">
        <v>10859</v>
      </c>
      <c r="L155" s="105" t="s">
        <v>1246</v>
      </c>
      <c r="M155" s="105" t="b">
        <f t="shared" si="2"/>
        <v>0</v>
      </c>
      <c r="N155" s="105" t="s">
        <v>1246</v>
      </c>
      <c r="O155" s="105" t="str">
        <f>VLOOKUP(A155,'doi 검증'!$A:$E,5,0)</f>
        <v>인정</v>
      </c>
      <c r="P155" s="105"/>
      <c r="Q155" s="105" t="s">
        <v>35</v>
      </c>
      <c r="R155" s="105" t="s">
        <v>122</v>
      </c>
      <c r="S155" s="105">
        <f>VLOOKUP(A155,논문증빙검증!$A:$T,20,0)</f>
        <v>0</v>
      </c>
      <c r="T155" s="105" t="str">
        <f>VLOOKUP(A155,논문증빙검증!$A:$R,17,0)</f>
        <v>기타저자</v>
      </c>
      <c r="U155" s="105" t="s">
        <v>1247</v>
      </c>
      <c r="V155" s="105" t="s">
        <v>124</v>
      </c>
      <c r="W155" s="105" t="s">
        <v>39</v>
      </c>
      <c r="X155" s="105" t="s">
        <v>40</v>
      </c>
      <c r="Y155" s="105" t="s">
        <v>488</v>
      </c>
      <c r="Z155" s="105">
        <v>4</v>
      </c>
      <c r="AA155" s="105" t="s">
        <v>1248</v>
      </c>
      <c r="AB155" s="105">
        <v>3.4460000000000002</v>
      </c>
      <c r="AC155" s="105">
        <v>53.260869565217391</v>
      </c>
      <c r="AD155" s="105" t="s">
        <v>68</v>
      </c>
      <c r="AE155" s="105" t="s">
        <v>1249</v>
      </c>
      <c r="AF155" s="105"/>
      <c r="AG155" s="105"/>
      <c r="AH155" s="105" t="s">
        <v>1250</v>
      </c>
      <c r="AI155" s="105" t="s">
        <v>9983</v>
      </c>
      <c r="AJ155" s="105">
        <v>37</v>
      </c>
      <c r="AK155" s="105" t="s">
        <v>431</v>
      </c>
      <c r="AL155" s="105"/>
      <c r="AM155" s="105"/>
    </row>
    <row r="156" spans="1:40" s="93" customFormat="1" hidden="1">
      <c r="A156" s="106">
        <v>1262</v>
      </c>
      <c r="B156" s="106">
        <v>6</v>
      </c>
      <c r="C156" s="106" t="s">
        <v>1317</v>
      </c>
      <c r="D156" s="106" t="s">
        <v>1318</v>
      </c>
      <c r="E156" s="106" t="s">
        <v>1319</v>
      </c>
      <c r="F156" s="105" t="str">
        <f>VLOOKUP(A156,논문증빙검증!$A:$J,10,0)</f>
        <v>인정</v>
      </c>
      <c r="G156" s="106" t="s">
        <v>4821</v>
      </c>
      <c r="H156" s="106" t="s">
        <v>4822</v>
      </c>
      <c r="I156" s="105" t="str">
        <f>VLOOKUP(A156,논문증빙검증!$A:$N,14,0)</f>
        <v>ㅇ</v>
      </c>
      <c r="J156" s="106"/>
      <c r="K156" s="106" t="s">
        <v>9997</v>
      </c>
      <c r="L156" s="105" t="s">
        <v>4823</v>
      </c>
      <c r="M156" s="105" t="b">
        <f t="shared" si="2"/>
        <v>0</v>
      </c>
      <c r="N156" s="106" t="s">
        <v>4823</v>
      </c>
      <c r="O156" s="105" t="str">
        <f>VLOOKUP(A156,'doi 검증'!$A:$E,5,0)</f>
        <v>인정</v>
      </c>
      <c r="P156" s="106"/>
      <c r="Q156" s="106" t="s">
        <v>462</v>
      </c>
      <c r="R156" s="106" t="s">
        <v>36</v>
      </c>
      <c r="S156" s="106"/>
      <c r="T156" s="106"/>
      <c r="U156" s="106" t="s">
        <v>4824</v>
      </c>
      <c r="V156" s="106" t="s">
        <v>4555</v>
      </c>
      <c r="W156" s="106" t="s">
        <v>4825</v>
      </c>
      <c r="X156" s="106" t="s">
        <v>10011</v>
      </c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5" t="s">
        <v>9980</v>
      </c>
      <c r="AJ156" s="106"/>
      <c r="AK156" s="106"/>
      <c r="AL156" s="106" t="s">
        <v>1497</v>
      </c>
      <c r="AM156" s="106" t="s">
        <v>9997</v>
      </c>
    </row>
    <row r="157" spans="1:40" s="93" customFormat="1" hidden="1">
      <c r="A157" s="105">
        <v>130</v>
      </c>
      <c r="B157" s="105">
        <v>4</v>
      </c>
      <c r="C157" s="105" t="s">
        <v>988</v>
      </c>
      <c r="D157" s="105" t="s">
        <v>989</v>
      </c>
      <c r="E157" s="105" t="s">
        <v>990</v>
      </c>
      <c r="F157" s="105" t="str">
        <f>VLOOKUP(A157,논문증빙검증!$A:$J,10,0)</f>
        <v>인정</v>
      </c>
      <c r="G157" s="105" t="s">
        <v>991</v>
      </c>
      <c r="H157" s="105" t="s">
        <v>992</v>
      </c>
      <c r="I157" s="105">
        <f>VLOOKUP(A157,논문증빙검증!$A:$N,14,0)</f>
        <v>0</v>
      </c>
      <c r="J157" s="105" t="s">
        <v>9699</v>
      </c>
      <c r="K157" s="105" t="s">
        <v>10859</v>
      </c>
      <c r="L157" s="105" t="s">
        <v>993</v>
      </c>
      <c r="M157" s="105" t="b">
        <f t="shared" si="2"/>
        <v>0</v>
      </c>
      <c r="N157" s="105" t="s">
        <v>993</v>
      </c>
      <c r="O157" s="105" t="str">
        <f>VLOOKUP(A157,'doi 검증'!$A:$E,5,0)</f>
        <v>인정</v>
      </c>
      <c r="P157" s="105"/>
      <c r="Q157" s="105" t="s">
        <v>35</v>
      </c>
      <c r="R157" s="105" t="s">
        <v>36</v>
      </c>
      <c r="S157" s="105" t="str">
        <f>VLOOKUP(A157,논문증빙검증!$A:$T,20,0)</f>
        <v>공동저자</v>
      </c>
      <c r="T157" s="105" t="str">
        <f>VLOOKUP(A157,논문증빙검증!$A:$R,17,0)</f>
        <v>주저자</v>
      </c>
      <c r="U157" s="105" t="s">
        <v>994</v>
      </c>
      <c r="V157" s="105" t="s">
        <v>138</v>
      </c>
      <c r="W157" s="105" t="s">
        <v>39</v>
      </c>
      <c r="X157" s="105" t="s">
        <v>40</v>
      </c>
      <c r="Y157" s="105" t="s">
        <v>995</v>
      </c>
      <c r="Z157" s="105">
        <v>13</v>
      </c>
      <c r="AA157" s="105" t="s">
        <v>996</v>
      </c>
      <c r="AB157" s="105">
        <v>5.6859999999999999</v>
      </c>
      <c r="AC157" s="105">
        <v>69.565217391304344</v>
      </c>
      <c r="AD157" s="105" t="s">
        <v>68</v>
      </c>
      <c r="AE157" s="105" t="s">
        <v>997</v>
      </c>
      <c r="AF157" s="105"/>
      <c r="AG157" s="105"/>
      <c r="AH157" s="105" t="s">
        <v>998</v>
      </c>
      <c r="AI157" s="105" t="s">
        <v>9983</v>
      </c>
      <c r="AJ157" s="105">
        <v>9</v>
      </c>
      <c r="AK157" s="105" t="s">
        <v>156</v>
      </c>
      <c r="AL157" s="105"/>
      <c r="AM157" s="105"/>
    </row>
    <row r="158" spans="1:40" s="93" customFormat="1" hidden="1">
      <c r="A158" s="105">
        <v>543</v>
      </c>
      <c r="B158" s="105">
        <v>8</v>
      </c>
      <c r="C158" s="105" t="s">
        <v>2091</v>
      </c>
      <c r="D158" s="105" t="s">
        <v>2092</v>
      </c>
      <c r="E158" s="105" t="s">
        <v>2093</v>
      </c>
      <c r="F158" s="105" t="str">
        <f>VLOOKUP(A158,논문증빙검증!$A:$J,10,0)</f>
        <v>인정</v>
      </c>
      <c r="G158" s="105" t="s">
        <v>4326</v>
      </c>
      <c r="H158" s="105" t="s">
        <v>4327</v>
      </c>
      <c r="I158" s="105" t="str">
        <f>VLOOKUP(A158,논문증빙검증!$A:$N,14,0)</f>
        <v>2017.03.14</v>
      </c>
      <c r="J158" s="105" t="s">
        <v>9699</v>
      </c>
      <c r="K158" s="105" t="s">
        <v>10859</v>
      </c>
      <c r="L158" s="105" t="s">
        <v>4328</v>
      </c>
      <c r="M158" s="105" t="b">
        <f t="shared" si="2"/>
        <v>0</v>
      </c>
      <c r="N158" s="105" t="s">
        <v>4328</v>
      </c>
      <c r="O158" s="105" t="str">
        <f>VLOOKUP(A158,'doi 검증'!$A:$E,5,0)</f>
        <v>인정</v>
      </c>
      <c r="P158" s="105"/>
      <c r="Q158" s="105" t="s">
        <v>35</v>
      </c>
      <c r="R158" s="105" t="s">
        <v>63</v>
      </c>
      <c r="S158" s="105">
        <f>VLOOKUP(A158,논문증빙검증!$A:$T,20,0)</f>
        <v>0</v>
      </c>
      <c r="T158" s="105" t="str">
        <f>VLOOKUP(A158,논문증빙검증!$A:$R,17,0)</f>
        <v>기타저자</v>
      </c>
      <c r="U158" s="105" t="s">
        <v>4329</v>
      </c>
      <c r="V158" s="105" t="s">
        <v>78</v>
      </c>
      <c r="W158" s="105" t="s">
        <v>4330</v>
      </c>
      <c r="X158" s="105" t="s">
        <v>40</v>
      </c>
      <c r="Y158" s="105" t="s">
        <v>1967</v>
      </c>
      <c r="Z158" s="105">
        <v>20</v>
      </c>
      <c r="AA158" s="105" t="s">
        <v>4331</v>
      </c>
      <c r="AB158" s="105">
        <v>7.3120000000000003</v>
      </c>
      <c r="AC158" s="105">
        <v>89.436619718309856</v>
      </c>
      <c r="AD158" s="105" t="s">
        <v>68</v>
      </c>
      <c r="AE158" s="105" t="s">
        <v>3012</v>
      </c>
      <c r="AF158" s="105"/>
      <c r="AG158" s="105"/>
      <c r="AH158" s="105" t="s">
        <v>4332</v>
      </c>
      <c r="AI158" s="105" t="s">
        <v>9983</v>
      </c>
      <c r="AJ158" s="105">
        <v>181</v>
      </c>
      <c r="AK158" s="105"/>
      <c r="AL158" s="105"/>
      <c r="AM158" s="105"/>
    </row>
    <row r="159" spans="1:40" s="93" customFormat="1" hidden="1">
      <c r="A159" s="105">
        <v>199</v>
      </c>
      <c r="B159" s="105">
        <v>1</v>
      </c>
      <c r="C159" s="105" t="s">
        <v>1220</v>
      </c>
      <c r="D159" s="105" t="s">
        <v>1221</v>
      </c>
      <c r="E159" s="105" t="s">
        <v>1222</v>
      </c>
      <c r="F159" s="105" t="str">
        <f>VLOOKUP(A159,논문증빙검증!$A:$J,10,0)</f>
        <v>인정</v>
      </c>
      <c r="G159" s="105" t="s">
        <v>2228</v>
      </c>
      <c r="H159" s="105" t="s">
        <v>2229</v>
      </c>
      <c r="I159" s="105">
        <f>VLOOKUP(A159,논문증빙검증!$A:$N,14,0)</f>
        <v>0</v>
      </c>
      <c r="J159" s="105" t="s">
        <v>9699</v>
      </c>
      <c r="K159" s="105" t="s">
        <v>10859</v>
      </c>
      <c r="L159" s="105" t="s">
        <v>2230</v>
      </c>
      <c r="M159" s="105" t="b">
        <f t="shared" si="2"/>
        <v>0</v>
      </c>
      <c r="N159" s="105" t="s">
        <v>2230</v>
      </c>
      <c r="O159" s="105" t="str">
        <f>VLOOKUP(A159,'doi 검증'!$A:$E,5,0)</f>
        <v>인정</v>
      </c>
      <c r="P159" s="105"/>
      <c r="Q159" s="105" t="s">
        <v>35</v>
      </c>
      <c r="R159" s="105" t="s">
        <v>36</v>
      </c>
      <c r="S159" s="105">
        <f>VLOOKUP(A159,논문증빙검증!$A:$T,20,0)</f>
        <v>0</v>
      </c>
      <c r="T159" s="105" t="str">
        <f>VLOOKUP(A159,논문증빙검증!$A:$R,17,0)</f>
        <v>주저자</v>
      </c>
      <c r="U159" s="105" t="s">
        <v>2231</v>
      </c>
      <c r="V159" s="105" t="s">
        <v>1938</v>
      </c>
      <c r="W159" s="105" t="s">
        <v>2232</v>
      </c>
      <c r="X159" s="105" t="s">
        <v>40</v>
      </c>
      <c r="Y159" s="105" t="s">
        <v>54</v>
      </c>
      <c r="Z159" s="105">
        <v>28</v>
      </c>
      <c r="AA159" s="105" t="s">
        <v>2226</v>
      </c>
      <c r="AB159" s="105">
        <v>6.7069999999999999</v>
      </c>
      <c r="AC159" s="105">
        <v>100</v>
      </c>
      <c r="AD159" s="105" t="s">
        <v>40</v>
      </c>
      <c r="AE159" s="105" t="s">
        <v>1222</v>
      </c>
      <c r="AF159" s="105"/>
      <c r="AG159" s="105"/>
      <c r="AH159" s="105" t="s">
        <v>2227</v>
      </c>
      <c r="AI159" s="105" t="s">
        <v>9983</v>
      </c>
      <c r="AJ159" s="105">
        <v>409</v>
      </c>
      <c r="AK159" s="105"/>
      <c r="AL159" s="105"/>
      <c r="AM159" s="105"/>
    </row>
    <row r="160" spans="1:40" s="93" customFormat="1" hidden="1">
      <c r="A160" s="108">
        <v>1567</v>
      </c>
      <c r="B160" s="108">
        <v>7</v>
      </c>
      <c r="C160" s="108" t="s">
        <v>7890</v>
      </c>
      <c r="D160" s="108" t="s">
        <v>7891</v>
      </c>
      <c r="E160" s="108" t="s">
        <v>7892</v>
      </c>
      <c r="F160" s="105" t="str">
        <f>VLOOKUP(A160,논문증빙검증!$A:$J,10,0)</f>
        <v>인정</v>
      </c>
      <c r="G160" s="108" t="s">
        <v>8824</v>
      </c>
      <c r="H160" s="108" t="s">
        <v>2229</v>
      </c>
      <c r="I160" s="105">
        <f>VLOOKUP(A160,논문증빙검증!$A:$N,14,0)</f>
        <v>0</v>
      </c>
      <c r="J160" s="108"/>
      <c r="K160" s="108" t="s">
        <v>9997</v>
      </c>
      <c r="L160" s="105" t="s">
        <v>8825</v>
      </c>
      <c r="M160" s="105" t="b">
        <f t="shared" si="2"/>
        <v>0</v>
      </c>
      <c r="N160" s="108" t="s">
        <v>8826</v>
      </c>
      <c r="O160" s="105" t="str">
        <f>VLOOKUP(A160,'doi 검증'!$A:$E,5,0)</f>
        <v>인정</v>
      </c>
      <c r="P160" s="108"/>
      <c r="Q160" s="108" t="s">
        <v>7489</v>
      </c>
      <c r="R160" s="108" t="s">
        <v>63</v>
      </c>
      <c r="S160" s="108"/>
      <c r="T160" s="108"/>
      <c r="U160" s="108" t="s">
        <v>8827</v>
      </c>
      <c r="V160" s="108" t="s">
        <v>8333</v>
      </c>
      <c r="W160" s="108" t="s">
        <v>8334</v>
      </c>
      <c r="X160" s="108" t="s">
        <v>10890</v>
      </c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5" t="s">
        <v>9980</v>
      </c>
      <c r="AJ160" s="108"/>
      <c r="AK160" s="108"/>
      <c r="AL160" s="108" t="s">
        <v>553</v>
      </c>
      <c r="AM160" s="108" t="s">
        <v>8889</v>
      </c>
    </row>
    <row r="161" spans="1:40" s="93" customFormat="1" hidden="1">
      <c r="A161" s="108">
        <v>476</v>
      </c>
      <c r="B161" s="108">
        <v>3</v>
      </c>
      <c r="C161" s="108" t="s">
        <v>1459</v>
      </c>
      <c r="D161" s="108" t="s">
        <v>1460</v>
      </c>
      <c r="E161" s="108" t="s">
        <v>1461</v>
      </c>
      <c r="F161" s="105" t="str">
        <f>VLOOKUP(A161,논문증빙검증!$A:$J,10,0)</f>
        <v>인정</v>
      </c>
      <c r="G161" s="108" t="s">
        <v>4997</v>
      </c>
      <c r="H161" s="108" t="s">
        <v>4610</v>
      </c>
      <c r="I161" s="105">
        <f>VLOOKUP(A161,논문증빙검증!$A:$N,14,0)</f>
        <v>0</v>
      </c>
      <c r="J161" s="108" t="s">
        <v>9699</v>
      </c>
      <c r="K161" s="110" t="s">
        <v>10859</v>
      </c>
      <c r="L161" s="105" t="s">
        <v>4998</v>
      </c>
      <c r="M161" s="105" t="b">
        <f t="shared" si="2"/>
        <v>0</v>
      </c>
      <c r="N161" s="108" t="s">
        <v>4998</v>
      </c>
      <c r="O161" s="105" t="str">
        <f>VLOOKUP(A161,'doi 검증'!$A:$E,5,0)</f>
        <v>인정</v>
      </c>
      <c r="P161" s="108"/>
      <c r="Q161" s="108" t="s">
        <v>35</v>
      </c>
      <c r="R161" s="108" t="s">
        <v>36</v>
      </c>
      <c r="S161" s="105">
        <f>VLOOKUP(A161,논문증빙검증!$A:$T,20,0)</f>
        <v>0</v>
      </c>
      <c r="T161" s="105" t="str">
        <f>VLOOKUP(A161,논문증빙검증!$A:$R,17,0)</f>
        <v>주저자</v>
      </c>
      <c r="U161" s="108" t="s">
        <v>8900</v>
      </c>
      <c r="V161" s="108" t="s">
        <v>4572</v>
      </c>
      <c r="W161" s="108">
        <v>19448244</v>
      </c>
      <c r="X161" s="108" t="s">
        <v>10006</v>
      </c>
      <c r="Y161" s="108" t="s">
        <v>10012</v>
      </c>
      <c r="Z161" s="108"/>
      <c r="AA161" s="108"/>
      <c r="AB161" s="108">
        <v>9.2289999999999992</v>
      </c>
      <c r="AC161" s="108">
        <v>86.976047899999998</v>
      </c>
      <c r="AD161" s="108" t="s">
        <v>10006</v>
      </c>
      <c r="AE161" s="108"/>
      <c r="AF161" s="108"/>
      <c r="AG161" s="108"/>
      <c r="AH161" s="108"/>
      <c r="AI161" s="105" t="s">
        <v>9980</v>
      </c>
      <c r="AJ161" s="108"/>
      <c r="AK161" s="108"/>
      <c r="AL161" s="108" t="s">
        <v>553</v>
      </c>
      <c r="AM161" s="108" t="s">
        <v>8893</v>
      </c>
    </row>
    <row r="162" spans="1:40" s="93" customFormat="1" hidden="1">
      <c r="A162" s="105">
        <v>1432</v>
      </c>
      <c r="B162" s="105">
        <v>10</v>
      </c>
      <c r="C162" s="105" t="s">
        <v>6158</v>
      </c>
      <c r="D162" s="105" t="s">
        <v>6159</v>
      </c>
      <c r="E162" s="105" t="s">
        <v>6160</v>
      </c>
      <c r="F162" s="105" t="str">
        <f>VLOOKUP(A162,논문증빙검증!$A:$J,10,0)</f>
        <v>인정</v>
      </c>
      <c r="G162" s="105" t="s">
        <v>8534</v>
      </c>
      <c r="H162" s="105" t="s">
        <v>2229</v>
      </c>
      <c r="I162" s="105" t="str">
        <f>VLOOKUP(A162,논문증빙검증!$A:$N,14,0)</f>
        <v>O</v>
      </c>
      <c r="J162" s="105" t="s">
        <v>9699</v>
      </c>
      <c r="K162" s="105" t="s">
        <v>10859</v>
      </c>
      <c r="L162" s="105" t="s">
        <v>8535</v>
      </c>
      <c r="M162" s="105" t="b">
        <f t="shared" si="2"/>
        <v>0</v>
      </c>
      <c r="N162" s="105" t="s">
        <v>8536</v>
      </c>
      <c r="O162" s="105" t="str">
        <f>VLOOKUP(A162,'doi 검증'!$A:$E,5,0)</f>
        <v>인정</v>
      </c>
      <c r="P162" s="105"/>
      <c r="Q162" s="105" t="s">
        <v>35</v>
      </c>
      <c r="R162" s="105" t="s">
        <v>122</v>
      </c>
      <c r="S162" s="105">
        <f>VLOOKUP(A162,논문증빙검증!$A:$T,20,0)</f>
        <v>0</v>
      </c>
      <c r="T162" s="105" t="str">
        <f>VLOOKUP(A162,논문증빙검증!$A:$R,17,0)</f>
        <v>기타저자</v>
      </c>
      <c r="U162" s="105" t="s">
        <v>8537</v>
      </c>
      <c r="V162" s="105" t="s">
        <v>78</v>
      </c>
      <c r="W162" s="105" t="s">
        <v>39</v>
      </c>
      <c r="X162" s="105" t="s">
        <v>40</v>
      </c>
      <c r="Y162" s="105" t="s">
        <v>3535</v>
      </c>
      <c r="Z162" s="105">
        <v>63</v>
      </c>
      <c r="AA162" s="105" t="s">
        <v>4137</v>
      </c>
      <c r="AB162" s="105">
        <v>17.881</v>
      </c>
      <c r="AC162" s="105">
        <v>95.49549549549549</v>
      </c>
      <c r="AD162" s="105" t="s">
        <v>68</v>
      </c>
      <c r="AE162" s="105" t="s">
        <v>8538</v>
      </c>
      <c r="AF162" s="105"/>
      <c r="AG162" s="105"/>
      <c r="AH162" s="105" t="s">
        <v>4139</v>
      </c>
      <c r="AI162" s="105" t="s">
        <v>9983</v>
      </c>
      <c r="AJ162" s="105">
        <v>37</v>
      </c>
      <c r="AK162" s="105"/>
      <c r="AL162" s="105"/>
      <c r="AM162" s="105"/>
    </row>
    <row r="163" spans="1:40" s="93" customFormat="1" hidden="1">
      <c r="A163" s="105">
        <v>314</v>
      </c>
      <c r="B163" s="105">
        <v>9</v>
      </c>
      <c r="C163" s="105" t="s">
        <v>2586</v>
      </c>
      <c r="D163" s="105" t="s">
        <v>2587</v>
      </c>
      <c r="E163" s="105" t="s">
        <v>2588</v>
      </c>
      <c r="F163" s="105" t="str">
        <f>VLOOKUP(A163,논문증빙검증!$A:$J,10,0)</f>
        <v>인정</v>
      </c>
      <c r="G163" s="105" t="s">
        <v>4504</v>
      </c>
      <c r="H163" s="105" t="s">
        <v>2229</v>
      </c>
      <c r="I163" s="105" t="str">
        <f>VLOOKUP(A163,논문증빙검증!$A:$N,14,0)</f>
        <v>2017.08.08</v>
      </c>
      <c r="J163" s="105" t="s">
        <v>9699</v>
      </c>
      <c r="K163" s="105" t="s">
        <v>10859</v>
      </c>
      <c r="L163" s="105" t="s">
        <v>4505</v>
      </c>
      <c r="M163" s="105" t="b">
        <f t="shared" si="2"/>
        <v>0</v>
      </c>
      <c r="N163" s="105" t="s">
        <v>4505</v>
      </c>
      <c r="O163" s="105" t="str">
        <f>VLOOKUP(A163,'doi 검증'!$A:$E,5,0)</f>
        <v>인정</v>
      </c>
      <c r="P163" s="105"/>
      <c r="Q163" s="105" t="s">
        <v>35</v>
      </c>
      <c r="R163" s="105" t="s">
        <v>36</v>
      </c>
      <c r="S163" s="105">
        <f>VLOOKUP(A163,논문증빙검증!$A:$T,20,0)</f>
        <v>0</v>
      </c>
      <c r="T163" s="105" t="str">
        <f>VLOOKUP(A163,논문증빙검증!$A:$R,17,0)</f>
        <v>주저자</v>
      </c>
      <c r="U163" s="105" t="s">
        <v>4506</v>
      </c>
      <c r="V163" s="105" t="s">
        <v>2182</v>
      </c>
      <c r="W163" s="105" t="s">
        <v>4501</v>
      </c>
      <c r="X163" s="105" t="s">
        <v>40</v>
      </c>
      <c r="Y163" s="105" t="s">
        <v>1967</v>
      </c>
      <c r="Z163" s="105">
        <v>0</v>
      </c>
      <c r="AA163" s="105" t="s">
        <v>4502</v>
      </c>
      <c r="AB163" s="105">
        <v>11.236000000000001</v>
      </c>
      <c r="AC163" s="105">
        <v>98.969072164948457</v>
      </c>
      <c r="AD163" s="105" t="s">
        <v>40</v>
      </c>
      <c r="AE163" s="105" t="s">
        <v>1583</v>
      </c>
      <c r="AF163" s="105"/>
      <c r="AG163" s="105"/>
      <c r="AH163" s="105" t="s">
        <v>4503</v>
      </c>
      <c r="AI163" s="105" t="s">
        <v>9983</v>
      </c>
      <c r="AJ163" s="105">
        <v>118</v>
      </c>
      <c r="AK163" s="105"/>
      <c r="AL163" s="105"/>
      <c r="AM163" s="105"/>
    </row>
    <row r="164" spans="1:40" s="93" customFormat="1" hidden="1">
      <c r="A164" s="105">
        <v>1450</v>
      </c>
      <c r="B164" s="105">
        <v>4</v>
      </c>
      <c r="C164" s="105" t="s">
        <v>4175</v>
      </c>
      <c r="D164" s="105" t="s">
        <v>4176</v>
      </c>
      <c r="E164" s="105" t="s">
        <v>4177</v>
      </c>
      <c r="F164" s="105" t="str">
        <f>VLOOKUP(A164,논문증빙검증!$A:$J,10,0)</f>
        <v>인정</v>
      </c>
      <c r="G164" s="105" t="s">
        <v>5933</v>
      </c>
      <c r="H164" s="105" t="s">
        <v>5725</v>
      </c>
      <c r="I164" s="105" t="str">
        <f>VLOOKUP(A164,논문증빙검증!$A:$N,14,0)</f>
        <v>O</v>
      </c>
      <c r="J164" s="105" t="s">
        <v>9699</v>
      </c>
      <c r="K164" s="105" t="s">
        <v>10859</v>
      </c>
      <c r="L164" s="105" t="s">
        <v>5934</v>
      </c>
      <c r="M164" s="105" t="b">
        <f t="shared" si="2"/>
        <v>0</v>
      </c>
      <c r="N164" s="105" t="s">
        <v>5934</v>
      </c>
      <c r="O164" s="105" t="str">
        <f>VLOOKUP(A164,'doi 검증'!$A:$E,5,0)</f>
        <v>인정</v>
      </c>
      <c r="P164" s="105"/>
      <c r="Q164" s="105" t="s">
        <v>35</v>
      </c>
      <c r="R164" s="105" t="s">
        <v>36</v>
      </c>
      <c r="S164" s="105" t="str">
        <f>VLOOKUP(A164,논문증빙검증!$A:$T,20,0)</f>
        <v>공동저자</v>
      </c>
      <c r="T164" s="105" t="str">
        <f>VLOOKUP(A164,논문증빙검증!$A:$R,17,0)</f>
        <v>주저자</v>
      </c>
      <c r="U164" s="105" t="s">
        <v>5935</v>
      </c>
      <c r="V164" s="105" t="s">
        <v>5936</v>
      </c>
      <c r="W164" s="105" t="s">
        <v>5937</v>
      </c>
      <c r="X164" s="105" t="s">
        <v>40</v>
      </c>
      <c r="Y164" s="105" t="s">
        <v>1967</v>
      </c>
      <c r="Z164" s="105">
        <v>16</v>
      </c>
      <c r="AA164" s="105" t="s">
        <v>5859</v>
      </c>
      <c r="AB164" s="105">
        <v>12.731999999999999</v>
      </c>
      <c r="AC164" s="105">
        <v>93.805309734513273</v>
      </c>
      <c r="AD164" s="105" t="s">
        <v>40</v>
      </c>
      <c r="AE164" s="105" t="s">
        <v>4177</v>
      </c>
      <c r="AF164" s="105"/>
      <c r="AG164" s="105"/>
      <c r="AH164" s="105" t="s">
        <v>5861</v>
      </c>
      <c r="AI164" s="105" t="s">
        <v>9983</v>
      </c>
      <c r="AJ164" s="105">
        <v>5</v>
      </c>
      <c r="AK164" s="105" t="s">
        <v>178</v>
      </c>
      <c r="AL164" s="105"/>
      <c r="AM164" s="105"/>
    </row>
    <row r="165" spans="1:40" s="93" customFormat="1" hidden="1">
      <c r="A165" s="105">
        <v>1048</v>
      </c>
      <c r="B165" s="105">
        <v>9</v>
      </c>
      <c r="C165" s="105" t="s">
        <v>440</v>
      </c>
      <c r="D165" s="105" t="s">
        <v>441</v>
      </c>
      <c r="E165" s="105" t="s">
        <v>442</v>
      </c>
      <c r="F165" s="105" t="str">
        <f>VLOOKUP(A165,논문증빙검증!$A:$J,10,0)</f>
        <v>인정</v>
      </c>
      <c r="G165" s="105" t="s">
        <v>5724</v>
      </c>
      <c r="H165" s="105" t="s">
        <v>5725</v>
      </c>
      <c r="I165" s="105" t="str">
        <f>VLOOKUP(A165,논문증빙검증!$A:$N,14,0)</f>
        <v>O</v>
      </c>
      <c r="J165" s="105" t="s">
        <v>9699</v>
      </c>
      <c r="K165" s="105" t="s">
        <v>10859</v>
      </c>
      <c r="L165" s="105" t="s">
        <v>5726</v>
      </c>
      <c r="M165" s="105" t="b">
        <f t="shared" si="2"/>
        <v>0</v>
      </c>
      <c r="N165" s="105" t="s">
        <v>5726</v>
      </c>
      <c r="O165" s="105" t="str">
        <f>VLOOKUP(A165,'doi 검증'!$A:$E,5,0)</f>
        <v>인정</v>
      </c>
      <c r="P165" s="105"/>
      <c r="Q165" s="105" t="s">
        <v>35</v>
      </c>
      <c r="R165" s="105" t="s">
        <v>122</v>
      </c>
      <c r="S165" s="105">
        <f>VLOOKUP(A165,논문증빙검증!$A:$T,20,0)</f>
        <v>0</v>
      </c>
      <c r="T165" s="105" t="str">
        <f>VLOOKUP(A165,논문증빙검증!$A:$R,17,0)</f>
        <v>기타저자</v>
      </c>
      <c r="U165" s="105" t="s">
        <v>5727</v>
      </c>
      <c r="V165" s="105" t="s">
        <v>5728</v>
      </c>
      <c r="W165" s="105" t="s">
        <v>5717</v>
      </c>
      <c r="X165" s="105" t="s">
        <v>40</v>
      </c>
      <c r="Y165" s="105" t="s">
        <v>1635</v>
      </c>
      <c r="Z165" s="105">
        <v>127</v>
      </c>
      <c r="AA165" s="105" t="s">
        <v>5718</v>
      </c>
      <c r="AB165" s="105">
        <v>4.38</v>
      </c>
      <c r="AC165" s="105">
        <v>77.464788732394368</v>
      </c>
      <c r="AD165" s="105" t="s">
        <v>68</v>
      </c>
      <c r="AE165" s="105" t="s">
        <v>5729</v>
      </c>
      <c r="AF165" s="105"/>
      <c r="AG165" s="105"/>
      <c r="AH165" s="105" t="s">
        <v>5719</v>
      </c>
      <c r="AI165" s="105" t="s">
        <v>9983</v>
      </c>
      <c r="AJ165" s="105">
        <v>7</v>
      </c>
      <c r="AK165" s="105" t="s">
        <v>953</v>
      </c>
      <c r="AL165" s="105"/>
      <c r="AM165" s="105"/>
    </row>
    <row r="166" spans="1:40" s="93" customFormat="1" hidden="1">
      <c r="A166" s="105">
        <v>922</v>
      </c>
      <c r="B166" s="105">
        <v>5</v>
      </c>
      <c r="C166" s="105" t="s">
        <v>2116</v>
      </c>
      <c r="D166" s="105" t="s">
        <v>2117</v>
      </c>
      <c r="E166" s="105" t="s">
        <v>2118</v>
      </c>
      <c r="F166" s="105" t="str">
        <f>VLOOKUP(A166,논문증빙검증!$A:$J,10,0)</f>
        <v>인정</v>
      </c>
      <c r="G166" s="105" t="s">
        <v>3219</v>
      </c>
      <c r="H166" s="105" t="s">
        <v>3220</v>
      </c>
      <c r="I166" s="105" t="str">
        <f>VLOOKUP(A166,논문증빙검증!$A:$N,14,0)</f>
        <v>2017.03.27</v>
      </c>
      <c r="J166" s="105" t="s">
        <v>9699</v>
      </c>
      <c r="K166" s="105" t="s">
        <v>10859</v>
      </c>
      <c r="L166" s="105" t="s">
        <v>3221</v>
      </c>
      <c r="M166" s="105" t="b">
        <f t="shared" si="2"/>
        <v>0</v>
      </c>
      <c r="N166" s="105" t="s">
        <v>3221</v>
      </c>
      <c r="O166" s="105" t="str">
        <f>VLOOKUP(A166,'doi 검증'!$A:$E,5,0)</f>
        <v>인정</v>
      </c>
      <c r="P166" s="105"/>
      <c r="Q166" s="105" t="s">
        <v>35</v>
      </c>
      <c r="R166" s="105" t="s">
        <v>36</v>
      </c>
      <c r="S166" s="105">
        <f>VLOOKUP(A166,논문증빙검증!$A:$T,20,0)</f>
        <v>0</v>
      </c>
      <c r="T166" s="105" t="str">
        <f>VLOOKUP(A166,논문증빙검증!$A:$R,17,0)</f>
        <v>주저자</v>
      </c>
      <c r="U166" s="105" t="s">
        <v>3222</v>
      </c>
      <c r="V166" s="105" t="s">
        <v>1938</v>
      </c>
      <c r="W166" s="105" t="s">
        <v>3223</v>
      </c>
      <c r="X166" s="105" t="s">
        <v>40</v>
      </c>
      <c r="Y166" s="105" t="s">
        <v>3224</v>
      </c>
      <c r="Z166" s="105">
        <v>11</v>
      </c>
      <c r="AA166" s="105" t="s">
        <v>3225</v>
      </c>
      <c r="AB166" s="105">
        <v>5.8159999999999998</v>
      </c>
      <c r="AC166" s="105">
        <v>71.428571428571431</v>
      </c>
      <c r="AD166" s="105" t="s">
        <v>40</v>
      </c>
      <c r="AE166" s="105" t="s">
        <v>2118</v>
      </c>
      <c r="AF166" s="105"/>
      <c r="AG166" s="105"/>
      <c r="AH166" s="105" t="s">
        <v>3218</v>
      </c>
      <c r="AI166" s="105" t="s">
        <v>9983</v>
      </c>
      <c r="AJ166" s="105">
        <v>42</v>
      </c>
      <c r="AK166" s="105" t="s">
        <v>205</v>
      </c>
      <c r="AL166" s="105"/>
      <c r="AM166" s="105"/>
    </row>
    <row r="167" spans="1:40" s="93" customFormat="1" hidden="1">
      <c r="A167" s="108">
        <v>1211</v>
      </c>
      <c r="B167" s="108">
        <v>8</v>
      </c>
      <c r="C167" s="108" t="s">
        <v>1752</v>
      </c>
      <c r="D167" s="108" t="s">
        <v>1753</v>
      </c>
      <c r="E167" s="108" t="s">
        <v>1754</v>
      </c>
      <c r="F167" s="105" t="str">
        <f>VLOOKUP(A167,논문증빙검증!$A:$J,10,0)</f>
        <v>인정</v>
      </c>
      <c r="G167" s="108" t="s">
        <v>7933</v>
      </c>
      <c r="H167" s="108" t="s">
        <v>3220</v>
      </c>
      <c r="I167" s="105" t="str">
        <f>VLOOKUP(A167,논문증빙검증!$A:$N,14,0)</f>
        <v>O</v>
      </c>
      <c r="J167" s="108"/>
      <c r="K167" s="108" t="s">
        <v>9997</v>
      </c>
      <c r="L167" s="105" t="s">
        <v>7934</v>
      </c>
      <c r="M167" s="105" t="b">
        <f t="shared" si="2"/>
        <v>0</v>
      </c>
      <c r="N167" s="108" t="s">
        <v>7934</v>
      </c>
      <c r="O167" s="105" t="str">
        <f>VLOOKUP(A167,'doi 검증'!$A:$E,5,0)</f>
        <v>인정</v>
      </c>
      <c r="P167" s="108"/>
      <c r="Q167" s="108" t="s">
        <v>6803</v>
      </c>
      <c r="R167" s="108" t="s">
        <v>36</v>
      </c>
      <c r="S167" s="108"/>
      <c r="T167" s="108"/>
      <c r="U167" s="108" t="s">
        <v>8955</v>
      </c>
      <c r="V167" s="108" t="s">
        <v>7935</v>
      </c>
      <c r="W167" s="108" t="s">
        <v>7936</v>
      </c>
      <c r="X167" s="108" t="s">
        <v>10890</v>
      </c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5" t="s">
        <v>9980</v>
      </c>
      <c r="AJ167" s="108"/>
      <c r="AK167" s="108"/>
      <c r="AL167" s="108" t="s">
        <v>553</v>
      </c>
      <c r="AM167" s="108" t="s">
        <v>8889</v>
      </c>
    </row>
    <row r="168" spans="1:40" s="93" customFormat="1" hidden="1">
      <c r="A168" s="105">
        <v>816</v>
      </c>
      <c r="B168" s="105">
        <v>6</v>
      </c>
      <c r="C168" s="105" t="s">
        <v>131</v>
      </c>
      <c r="D168" s="105" t="s">
        <v>132</v>
      </c>
      <c r="E168" s="105" t="s">
        <v>133</v>
      </c>
      <c r="F168" s="105" t="str">
        <f>VLOOKUP(A168,논문증빙검증!$A:$J,10,0)</f>
        <v>인정</v>
      </c>
      <c r="G168" s="105" t="s">
        <v>7346</v>
      </c>
      <c r="H168" s="105" t="s">
        <v>7347</v>
      </c>
      <c r="I168" s="105" t="str">
        <f>VLOOKUP(A168,논문증빙검증!$A:$N,14,0)</f>
        <v>ㅇ</v>
      </c>
      <c r="J168" s="105" t="s">
        <v>9699</v>
      </c>
      <c r="K168" s="105" t="s">
        <v>10859</v>
      </c>
      <c r="L168" s="105" t="s">
        <v>7348</v>
      </c>
      <c r="M168" s="105" t="b">
        <f t="shared" si="2"/>
        <v>0</v>
      </c>
      <c r="N168" s="105" t="s">
        <v>7348</v>
      </c>
      <c r="O168" s="105" t="str">
        <f>VLOOKUP(A168,'doi 검증'!$A:$E,5,0)</f>
        <v>인정</v>
      </c>
      <c r="P168" s="105"/>
      <c r="Q168" s="105" t="s">
        <v>35</v>
      </c>
      <c r="R168" s="105" t="s">
        <v>36</v>
      </c>
      <c r="S168" s="105">
        <f>VLOOKUP(A168,논문증빙검증!$A:$T,20,0)</f>
        <v>0</v>
      </c>
      <c r="T168" s="105" t="str">
        <f>VLOOKUP(A168,논문증빙검증!$A:$R,17,0)</f>
        <v>주저자</v>
      </c>
      <c r="U168" s="105" t="s">
        <v>7349</v>
      </c>
      <c r="V168" s="105" t="s">
        <v>7314</v>
      </c>
      <c r="W168" s="105" t="s">
        <v>7299</v>
      </c>
      <c r="X168" s="105" t="s">
        <v>40</v>
      </c>
      <c r="Y168" s="105" t="s">
        <v>1967</v>
      </c>
      <c r="Z168" s="105">
        <v>11</v>
      </c>
      <c r="AA168" s="105" t="s">
        <v>7308</v>
      </c>
      <c r="AB168" s="105">
        <v>4.3159999999999998</v>
      </c>
      <c r="AC168" s="105">
        <v>80</v>
      </c>
      <c r="AD168" s="105" t="s">
        <v>40</v>
      </c>
      <c r="AE168" s="105" t="s">
        <v>133</v>
      </c>
      <c r="AF168" s="105"/>
      <c r="AG168" s="105"/>
      <c r="AH168" s="105" t="s">
        <v>7293</v>
      </c>
      <c r="AI168" s="105" t="s">
        <v>9983</v>
      </c>
      <c r="AJ168" s="105">
        <v>164</v>
      </c>
      <c r="AK168" s="105" t="s">
        <v>696</v>
      </c>
      <c r="AL168" s="105"/>
      <c r="AM168" s="105"/>
    </row>
    <row r="169" spans="1:40" s="97" customFormat="1" hidden="1">
      <c r="A169" s="107">
        <v>683</v>
      </c>
      <c r="B169" s="107">
        <v>3</v>
      </c>
      <c r="C169" s="107" t="s">
        <v>45</v>
      </c>
      <c r="D169" s="107" t="s">
        <v>46</v>
      </c>
      <c r="E169" s="107" t="s">
        <v>47</v>
      </c>
      <c r="F169" s="105" t="str">
        <f>VLOOKUP(A169,논문증빙검증!$A:$J,10,0)</f>
        <v>인정</v>
      </c>
      <c r="G169" s="107" t="s">
        <v>48</v>
      </c>
      <c r="H169" s="107" t="s">
        <v>49</v>
      </c>
      <c r="I169" s="105">
        <f>VLOOKUP(A169,논문증빙검증!$A:$N,14,0)</f>
        <v>0</v>
      </c>
      <c r="J169" s="105" t="s">
        <v>9699</v>
      </c>
      <c r="K169" s="110" t="s">
        <v>10859</v>
      </c>
      <c r="L169" s="105" t="s">
        <v>50</v>
      </c>
      <c r="M169" s="105" t="b">
        <f t="shared" si="2"/>
        <v>0</v>
      </c>
      <c r="N169" s="107" t="s">
        <v>51</v>
      </c>
      <c r="O169" s="105" t="str">
        <f>VLOOKUP(A169,'doi 검증'!$A:$E,5,0)</f>
        <v>인정</v>
      </c>
      <c r="P169" s="107"/>
      <c r="Q169" s="107" t="s">
        <v>35</v>
      </c>
      <c r="R169" s="107" t="s">
        <v>36</v>
      </c>
      <c r="S169" s="105">
        <f>VLOOKUP(A169,논문증빙검증!$A:$T,20,0)</f>
        <v>0</v>
      </c>
      <c r="T169" s="105" t="str">
        <f>VLOOKUP(A169,논문증빙검증!$A:$R,17,0)</f>
        <v>주저자</v>
      </c>
      <c r="U169" s="107" t="s">
        <v>52</v>
      </c>
      <c r="V169" s="107" t="s">
        <v>53</v>
      </c>
      <c r="W169" s="107" t="s">
        <v>39</v>
      </c>
      <c r="X169" s="107" t="s">
        <v>40</v>
      </c>
      <c r="Y169" s="107" t="s">
        <v>54</v>
      </c>
      <c r="Z169" s="107">
        <v>6</v>
      </c>
      <c r="AA169" s="107" t="s">
        <v>55</v>
      </c>
      <c r="AB169" s="107">
        <v>2.0230000000000001</v>
      </c>
      <c r="AC169" s="107">
        <v>48.484848484848477</v>
      </c>
      <c r="AD169" s="107" t="s">
        <v>40</v>
      </c>
      <c r="AE169" s="107" t="s">
        <v>47</v>
      </c>
      <c r="AF169" s="107"/>
      <c r="AG169" s="107"/>
      <c r="AH169" s="107" t="s">
        <v>56</v>
      </c>
      <c r="AI169" s="105" t="s">
        <v>9983</v>
      </c>
      <c r="AJ169" s="107">
        <v>24</v>
      </c>
      <c r="AK169" s="107" t="s">
        <v>57</v>
      </c>
      <c r="AL169" s="107" t="s">
        <v>58</v>
      </c>
      <c r="AM169" s="107" t="s">
        <v>8923</v>
      </c>
      <c r="AN169" s="100"/>
    </row>
    <row r="170" spans="1:40" s="93" customFormat="1" hidden="1">
      <c r="A170" s="105">
        <v>404</v>
      </c>
      <c r="B170" s="105">
        <v>1</v>
      </c>
      <c r="C170" s="105" t="s">
        <v>116</v>
      </c>
      <c r="D170" s="105" t="s">
        <v>117</v>
      </c>
      <c r="E170" s="105" t="s">
        <v>118</v>
      </c>
      <c r="F170" s="105" t="str">
        <f>VLOOKUP(A170,논문증빙검증!$A:$J,10,0)</f>
        <v>인정</v>
      </c>
      <c r="G170" s="105" t="s">
        <v>6882</v>
      </c>
      <c r="H170" s="105" t="s">
        <v>6883</v>
      </c>
      <c r="I170" s="105">
        <f>VLOOKUP(A170,논문증빙검증!$A:$N,14,0)</f>
        <v>0</v>
      </c>
      <c r="J170" s="105" t="s">
        <v>9699</v>
      </c>
      <c r="K170" s="105" t="s">
        <v>10859</v>
      </c>
      <c r="L170" s="105" t="s">
        <v>6884</v>
      </c>
      <c r="M170" s="105" t="b">
        <f t="shared" si="2"/>
        <v>0</v>
      </c>
      <c r="N170" s="105" t="s">
        <v>6884</v>
      </c>
      <c r="O170" s="105" t="str">
        <f>VLOOKUP(A170,'doi 검증'!$A:$E,5,0)</f>
        <v>인정</v>
      </c>
      <c r="P170" s="105"/>
      <c r="Q170" s="105" t="s">
        <v>35</v>
      </c>
      <c r="R170" s="105" t="s">
        <v>36</v>
      </c>
      <c r="S170" s="105">
        <f>VLOOKUP(A170,논문증빙검증!$A:$T,20,0)</f>
        <v>0</v>
      </c>
      <c r="T170" s="105" t="str">
        <f>VLOOKUP(A170,논문증빙검증!$A:$R,17,0)</f>
        <v>주저자</v>
      </c>
      <c r="U170" s="105" t="s">
        <v>6885</v>
      </c>
      <c r="V170" s="105" t="s">
        <v>6805</v>
      </c>
      <c r="W170" s="105" t="s">
        <v>6886</v>
      </c>
      <c r="X170" s="105" t="s">
        <v>40</v>
      </c>
      <c r="Y170" s="105" t="s">
        <v>6887</v>
      </c>
      <c r="Z170" s="105">
        <v>3</v>
      </c>
      <c r="AA170" s="105" t="s">
        <v>6888</v>
      </c>
      <c r="AB170" s="105">
        <v>3.887</v>
      </c>
      <c r="AC170" s="105">
        <v>73.584905660377359</v>
      </c>
      <c r="AD170" s="105" t="s">
        <v>40</v>
      </c>
      <c r="AE170" s="105" t="s">
        <v>5008</v>
      </c>
      <c r="AF170" s="105"/>
      <c r="AG170" s="105"/>
      <c r="AH170" s="105" t="s">
        <v>6889</v>
      </c>
      <c r="AI170" s="105" t="s">
        <v>9983</v>
      </c>
      <c r="AJ170" s="105">
        <v>7</v>
      </c>
      <c r="AK170" s="105" t="s">
        <v>1524</v>
      </c>
      <c r="AL170" s="105"/>
      <c r="AM170" s="105"/>
    </row>
    <row r="171" spans="1:40" s="93" customFormat="1" hidden="1">
      <c r="A171" s="105">
        <v>1469</v>
      </c>
      <c r="B171" s="105">
        <v>5</v>
      </c>
      <c r="C171" s="105" t="s">
        <v>82</v>
      </c>
      <c r="D171" s="105" t="s">
        <v>83</v>
      </c>
      <c r="E171" s="105" t="s">
        <v>84</v>
      </c>
      <c r="F171" s="105" t="str">
        <f>VLOOKUP(A171,논문증빙검증!$A:$J,10,0)</f>
        <v>인정</v>
      </c>
      <c r="G171" s="105" t="s">
        <v>85</v>
      </c>
      <c r="H171" s="105" t="s">
        <v>86</v>
      </c>
      <c r="I171" s="105">
        <f>VLOOKUP(A171,논문증빙검증!$A:$N,14,0)</f>
        <v>0</v>
      </c>
      <c r="J171" s="105" t="s">
        <v>9699</v>
      </c>
      <c r="K171" s="105" t="s">
        <v>10859</v>
      </c>
      <c r="L171" s="105" t="s">
        <v>87</v>
      </c>
      <c r="M171" s="105" t="b">
        <f t="shared" si="2"/>
        <v>0</v>
      </c>
      <c r="N171" s="105" t="s">
        <v>88</v>
      </c>
      <c r="O171" s="105" t="str">
        <f>VLOOKUP(A171,'doi 검증'!$A:$E,5,0)</f>
        <v>인정</v>
      </c>
      <c r="P171" s="105"/>
      <c r="Q171" s="105" t="s">
        <v>35</v>
      </c>
      <c r="R171" s="105" t="s">
        <v>36</v>
      </c>
      <c r="S171" s="105" t="str">
        <f>VLOOKUP(A171,논문증빙검증!$A:$T,20,0)</f>
        <v>공동저자</v>
      </c>
      <c r="T171" s="105" t="str">
        <f>VLOOKUP(A171,논문증빙검증!$A:$R,17,0)</f>
        <v>주저자</v>
      </c>
      <c r="U171" s="105" t="s">
        <v>89</v>
      </c>
      <c r="V171" s="105" t="s">
        <v>90</v>
      </c>
      <c r="W171" s="105" t="s">
        <v>91</v>
      </c>
      <c r="X171" s="105" t="s">
        <v>40</v>
      </c>
      <c r="Y171" s="105" t="s">
        <v>92</v>
      </c>
      <c r="Z171" s="105">
        <v>13</v>
      </c>
      <c r="AA171" s="105" t="s">
        <v>93</v>
      </c>
      <c r="AB171" s="105">
        <v>5.4550000000000001</v>
      </c>
      <c r="AC171" s="105">
        <v>84.93150684931507</v>
      </c>
      <c r="AD171" s="105" t="s">
        <v>68</v>
      </c>
      <c r="AE171" s="105" t="s">
        <v>94</v>
      </c>
      <c r="AF171" s="105"/>
      <c r="AG171" s="105"/>
      <c r="AH171" s="105" t="s">
        <v>95</v>
      </c>
      <c r="AI171" s="105" t="s">
        <v>9983</v>
      </c>
      <c r="AJ171" s="105">
        <v>255</v>
      </c>
      <c r="AK171" s="105"/>
      <c r="AL171" s="105"/>
      <c r="AM171" s="105"/>
    </row>
    <row r="172" spans="1:40" s="93" customFormat="1" hidden="1">
      <c r="A172" s="105">
        <v>1479</v>
      </c>
      <c r="B172" s="105">
        <v>9</v>
      </c>
      <c r="C172" s="105" t="s">
        <v>515</v>
      </c>
      <c r="D172" s="105" t="s">
        <v>516</v>
      </c>
      <c r="E172" s="105" t="s">
        <v>517</v>
      </c>
      <c r="F172" s="105" t="str">
        <f>VLOOKUP(A172,논문증빙검증!$A:$J,10,0)</f>
        <v>인정</v>
      </c>
      <c r="G172" s="105" t="s">
        <v>4477</v>
      </c>
      <c r="H172" s="105" t="s">
        <v>4478</v>
      </c>
      <c r="I172" s="105" t="str">
        <f>VLOOKUP(A172,논문증빙검증!$A:$N,14,0)</f>
        <v>O</v>
      </c>
      <c r="J172" s="105" t="s">
        <v>9699</v>
      </c>
      <c r="K172" s="105" t="s">
        <v>10859</v>
      </c>
      <c r="L172" s="105" t="s">
        <v>4479</v>
      </c>
      <c r="M172" s="105" t="b">
        <f t="shared" si="2"/>
        <v>0</v>
      </c>
      <c r="N172" s="105" t="s">
        <v>4479</v>
      </c>
      <c r="O172" s="105" t="str">
        <f>VLOOKUP(A172,'doi 검증'!$A:$E,5,0)</f>
        <v>인정</v>
      </c>
      <c r="P172" s="105"/>
      <c r="Q172" s="105" t="s">
        <v>35</v>
      </c>
      <c r="R172" s="105" t="s">
        <v>36</v>
      </c>
      <c r="S172" s="105">
        <f>VLOOKUP(A172,논문증빙검증!$A:$T,20,0)</f>
        <v>0</v>
      </c>
      <c r="T172" s="105" t="str">
        <f>VLOOKUP(A172,논문증빙검증!$A:$R,17,0)</f>
        <v>주저자</v>
      </c>
      <c r="U172" s="105" t="s">
        <v>4480</v>
      </c>
      <c r="V172" s="105" t="s">
        <v>1938</v>
      </c>
      <c r="W172" s="105" t="s">
        <v>4471</v>
      </c>
      <c r="X172" s="105" t="s">
        <v>40</v>
      </c>
      <c r="Y172" s="105" t="s">
        <v>4481</v>
      </c>
      <c r="Z172" s="105">
        <v>7</v>
      </c>
      <c r="AA172" s="105" t="s">
        <v>4465</v>
      </c>
      <c r="AB172" s="105">
        <v>2.1829999999999998</v>
      </c>
      <c r="AC172" s="105">
        <v>41.509433962264147</v>
      </c>
      <c r="AD172" s="105" t="s">
        <v>40</v>
      </c>
      <c r="AE172" s="105" t="s">
        <v>517</v>
      </c>
      <c r="AF172" s="105"/>
      <c r="AG172" s="105"/>
      <c r="AH172" s="105" t="s">
        <v>4467</v>
      </c>
      <c r="AI172" s="105" t="s">
        <v>9983</v>
      </c>
      <c r="AJ172" s="105">
        <v>638</v>
      </c>
      <c r="AK172" s="105"/>
      <c r="AL172" s="105"/>
      <c r="AM172" s="105"/>
    </row>
    <row r="173" spans="1:40" s="93" customFormat="1" hidden="1">
      <c r="A173" s="105">
        <v>662</v>
      </c>
      <c r="B173" s="105">
        <v>10</v>
      </c>
      <c r="C173" s="105" t="s">
        <v>1603</v>
      </c>
      <c r="D173" s="105" t="s">
        <v>1604</v>
      </c>
      <c r="E173" s="105" t="s">
        <v>1605</v>
      </c>
      <c r="F173" s="105" t="str">
        <f>VLOOKUP(A173,논문증빙검증!$A:$J,10,0)</f>
        <v>인정</v>
      </c>
      <c r="G173" s="105" t="s">
        <v>5948</v>
      </c>
      <c r="H173" s="105" t="s">
        <v>5949</v>
      </c>
      <c r="I173" s="105" t="str">
        <f>VLOOKUP(A173,논문증빙검증!$A:$N,14,0)</f>
        <v>○</v>
      </c>
      <c r="J173" s="105" t="s">
        <v>9699</v>
      </c>
      <c r="K173" s="105" t="s">
        <v>10859</v>
      </c>
      <c r="L173" s="105" t="s">
        <v>5950</v>
      </c>
      <c r="M173" s="105" t="b">
        <f t="shared" si="2"/>
        <v>0</v>
      </c>
      <c r="N173" s="105" t="s">
        <v>5950</v>
      </c>
      <c r="O173" s="105" t="str">
        <f>VLOOKUP(A173,'doi 검증'!$A:$E,5,0)</f>
        <v>인정</v>
      </c>
      <c r="P173" s="105"/>
      <c r="Q173" s="105" t="s">
        <v>35</v>
      </c>
      <c r="R173" s="105" t="s">
        <v>173</v>
      </c>
      <c r="S173" s="105">
        <f>VLOOKUP(A173,논문증빙검증!$A:$T,20,0)</f>
        <v>0</v>
      </c>
      <c r="T173" s="105" t="str">
        <f>VLOOKUP(A173,논문증빙검증!$A:$R,17,0)</f>
        <v>기타저자</v>
      </c>
      <c r="U173" s="105" t="s">
        <v>5951</v>
      </c>
      <c r="V173" s="105" t="s">
        <v>5811</v>
      </c>
      <c r="W173" s="105" t="s">
        <v>39</v>
      </c>
      <c r="X173" s="105" t="s">
        <v>40</v>
      </c>
      <c r="Y173" s="105" t="s">
        <v>1967</v>
      </c>
      <c r="Z173" s="105">
        <v>40</v>
      </c>
      <c r="AA173" s="105" t="s">
        <v>5859</v>
      </c>
      <c r="AB173" s="105">
        <v>12.731999999999999</v>
      </c>
      <c r="AC173" s="105">
        <v>93.805309734513273</v>
      </c>
      <c r="AD173" s="105" t="s">
        <v>68</v>
      </c>
      <c r="AE173" s="105" t="s">
        <v>5952</v>
      </c>
      <c r="AF173" s="105"/>
      <c r="AG173" s="105"/>
      <c r="AH173" s="105" t="s">
        <v>5861</v>
      </c>
      <c r="AI173" s="105" t="s">
        <v>9983</v>
      </c>
      <c r="AJ173" s="105">
        <v>5</v>
      </c>
      <c r="AK173" s="105" t="s">
        <v>3262</v>
      </c>
      <c r="AL173" s="105"/>
      <c r="AM173" s="105"/>
    </row>
    <row r="174" spans="1:40" s="93" customFormat="1" hidden="1">
      <c r="A174" s="105">
        <v>1393</v>
      </c>
      <c r="B174" s="105">
        <v>4</v>
      </c>
      <c r="C174" s="105" t="s">
        <v>3902</v>
      </c>
      <c r="D174" s="105" t="s">
        <v>3903</v>
      </c>
      <c r="E174" s="105" t="s">
        <v>3904</v>
      </c>
      <c r="F174" s="105" t="str">
        <f>VLOOKUP(A174,논문증빙검증!$A:$J,10,0)</f>
        <v>인정</v>
      </c>
      <c r="G174" s="105" t="s">
        <v>7416</v>
      </c>
      <c r="H174" s="105" t="s">
        <v>7417</v>
      </c>
      <c r="I174" s="105" t="str">
        <f>VLOOKUP(A174,논문증빙검증!$A:$N,14,0)</f>
        <v>2017.10.05</v>
      </c>
      <c r="J174" s="105" t="s">
        <v>9699</v>
      </c>
      <c r="K174" s="105" t="s">
        <v>10859</v>
      </c>
      <c r="L174" s="105" t="s">
        <v>7418</v>
      </c>
      <c r="M174" s="105" t="b">
        <f t="shared" si="2"/>
        <v>0</v>
      </c>
      <c r="N174" s="105" t="s">
        <v>7418</v>
      </c>
      <c r="O174" s="105" t="str">
        <f>VLOOKUP(A174,'doi 검증'!$A:$E,5,0)</f>
        <v>인정</v>
      </c>
      <c r="P174" s="105"/>
      <c r="Q174" s="105" t="s">
        <v>35</v>
      </c>
      <c r="R174" s="105" t="s">
        <v>36</v>
      </c>
      <c r="S174" s="105">
        <f>VLOOKUP(A174,논문증빙검증!$A:$T,20,0)</f>
        <v>0</v>
      </c>
      <c r="T174" s="105" t="str">
        <f>VLOOKUP(A174,논문증빙검증!$A:$R,17,0)</f>
        <v>주저자</v>
      </c>
      <c r="U174" s="105" t="s">
        <v>7419</v>
      </c>
      <c r="V174" s="105" t="s">
        <v>7420</v>
      </c>
      <c r="W174" s="105" t="s">
        <v>7421</v>
      </c>
      <c r="X174" s="105" t="s">
        <v>40</v>
      </c>
      <c r="Y174" s="105" t="s">
        <v>1967</v>
      </c>
      <c r="Z174" s="105">
        <v>6</v>
      </c>
      <c r="AA174" s="105" t="s">
        <v>7422</v>
      </c>
      <c r="AB174" s="105">
        <v>1.389</v>
      </c>
      <c r="AC174" s="105">
        <v>24.29378531073446</v>
      </c>
      <c r="AD174" s="105" t="s">
        <v>40</v>
      </c>
      <c r="AE174" s="105" t="s">
        <v>3904</v>
      </c>
      <c r="AF174" s="105"/>
      <c r="AG174" s="105"/>
      <c r="AH174" s="105" t="s">
        <v>7423</v>
      </c>
      <c r="AI174" s="105" t="s">
        <v>9983</v>
      </c>
      <c r="AJ174" s="105">
        <v>46</v>
      </c>
      <c r="AK174" s="105" t="s">
        <v>508</v>
      </c>
      <c r="AL174" s="105"/>
      <c r="AM174" s="105"/>
    </row>
    <row r="175" spans="1:40" s="93" customFormat="1" hidden="1">
      <c r="A175" s="105">
        <v>640</v>
      </c>
      <c r="B175" s="105">
        <v>10</v>
      </c>
      <c r="C175" s="105" t="s">
        <v>377</v>
      </c>
      <c r="D175" s="105" t="s">
        <v>378</v>
      </c>
      <c r="E175" s="105" t="s">
        <v>379</v>
      </c>
      <c r="F175" s="105" t="str">
        <f>VLOOKUP(A175,논문증빙검증!$A:$J,10,0)</f>
        <v>인정</v>
      </c>
      <c r="G175" s="105" t="s">
        <v>4623</v>
      </c>
      <c r="H175" s="105" t="s">
        <v>4624</v>
      </c>
      <c r="I175" s="105">
        <f>VLOOKUP(A175,논문증빙검증!$A:$N,14,0)</f>
        <v>0</v>
      </c>
      <c r="J175" s="105" t="s">
        <v>9699</v>
      </c>
      <c r="K175" s="105" t="s">
        <v>10859</v>
      </c>
      <c r="L175" s="105" t="s">
        <v>4625</v>
      </c>
      <c r="M175" s="105" t="b">
        <f t="shared" si="2"/>
        <v>0</v>
      </c>
      <c r="N175" s="105" t="s">
        <v>4625</v>
      </c>
      <c r="O175" s="105" t="str">
        <f>VLOOKUP(A175,'doi 검증'!$A:$E,5,0)</f>
        <v>인정</v>
      </c>
      <c r="P175" s="105"/>
      <c r="Q175" s="105" t="s">
        <v>35</v>
      </c>
      <c r="R175" s="105" t="s">
        <v>36</v>
      </c>
      <c r="S175" s="105" t="str">
        <f>VLOOKUP(A175,논문증빙검증!$A:$T,20,0)</f>
        <v>공동저자</v>
      </c>
      <c r="T175" s="105" t="str">
        <f>VLOOKUP(A175,논문증빙검증!$A:$R,17,0)</f>
        <v>주저자</v>
      </c>
      <c r="U175" s="105" t="s">
        <v>4626</v>
      </c>
      <c r="V175" s="105" t="s">
        <v>4555</v>
      </c>
      <c r="W175" s="105" t="s">
        <v>39</v>
      </c>
      <c r="X175" s="105" t="s">
        <v>40</v>
      </c>
      <c r="Y175" s="105" t="s">
        <v>4627</v>
      </c>
      <c r="Z175" s="105">
        <v>39</v>
      </c>
      <c r="AA175" s="105" t="s">
        <v>4622</v>
      </c>
      <c r="AB175" s="105">
        <v>9.8109999999999999</v>
      </c>
      <c r="AC175" s="105">
        <v>87.987987987987992</v>
      </c>
      <c r="AD175" s="105" t="s">
        <v>40</v>
      </c>
      <c r="AE175" s="105" t="s">
        <v>379</v>
      </c>
      <c r="AF175" s="105"/>
      <c r="AG175" s="105"/>
      <c r="AH175" s="105" t="s">
        <v>4585</v>
      </c>
      <c r="AI175" s="105" t="s">
        <v>9983</v>
      </c>
      <c r="AJ175" s="105">
        <v>29</v>
      </c>
      <c r="AK175" s="105" t="s">
        <v>649</v>
      </c>
      <c r="AL175" s="105"/>
      <c r="AM175" s="105"/>
    </row>
    <row r="176" spans="1:40" s="93" customFormat="1" hidden="1">
      <c r="A176" s="105">
        <v>569</v>
      </c>
      <c r="B176" s="105">
        <v>6</v>
      </c>
      <c r="C176" s="105" t="s">
        <v>8355</v>
      </c>
      <c r="D176" s="105" t="s">
        <v>8356</v>
      </c>
      <c r="E176" s="105" t="s">
        <v>8357</v>
      </c>
      <c r="F176" s="105" t="str">
        <f>VLOOKUP(A176,논문증빙검증!$A:$J,10,0)</f>
        <v>인정</v>
      </c>
      <c r="G176" s="105" t="s">
        <v>8490</v>
      </c>
      <c r="H176" s="105" t="s">
        <v>4624</v>
      </c>
      <c r="I176" s="105" t="str">
        <f>VLOOKUP(A176,논문증빙검증!$A:$N,14,0)</f>
        <v>2017.03.09</v>
      </c>
      <c r="J176" s="105" t="s">
        <v>9699</v>
      </c>
      <c r="K176" s="105" t="s">
        <v>10859</v>
      </c>
      <c r="L176" s="105" t="s">
        <v>8491</v>
      </c>
      <c r="M176" s="105" t="b">
        <f t="shared" si="2"/>
        <v>0</v>
      </c>
      <c r="N176" s="105" t="s">
        <v>8492</v>
      </c>
      <c r="O176" s="105" t="str">
        <f>VLOOKUP(A176,'doi 검증'!$A:$E,5,0)</f>
        <v>인정</v>
      </c>
      <c r="P176" s="105"/>
      <c r="Q176" s="105" t="s">
        <v>35</v>
      </c>
      <c r="R176" s="105" t="s">
        <v>173</v>
      </c>
      <c r="S176" s="105">
        <f>VLOOKUP(A176,논문증빙검증!$A:$T,20,0)</f>
        <v>0</v>
      </c>
      <c r="T176" s="105" t="str">
        <f>VLOOKUP(A176,논문증빙검증!$A:$R,17,0)</f>
        <v>기타저자</v>
      </c>
      <c r="U176" s="105" t="s">
        <v>8493</v>
      </c>
      <c r="V176" s="105" t="s">
        <v>78</v>
      </c>
      <c r="W176" s="105" t="s">
        <v>39</v>
      </c>
      <c r="X176" s="105" t="s">
        <v>40</v>
      </c>
      <c r="Y176" s="105" t="s">
        <v>8494</v>
      </c>
      <c r="Z176" s="105">
        <v>13</v>
      </c>
      <c r="AA176" s="105" t="s">
        <v>3621</v>
      </c>
      <c r="AB176" s="105">
        <v>6.0640000000000001</v>
      </c>
      <c r="AC176" s="105">
        <v>84.507042253521121</v>
      </c>
      <c r="AD176" s="105" t="s">
        <v>68</v>
      </c>
      <c r="AE176" s="105" t="s">
        <v>8495</v>
      </c>
      <c r="AF176" s="105"/>
      <c r="AG176" s="105"/>
      <c r="AH176" s="105" t="s">
        <v>3623</v>
      </c>
      <c r="AI176" s="105" t="s">
        <v>9983</v>
      </c>
      <c r="AJ176" s="105">
        <v>51</v>
      </c>
      <c r="AK176" s="105"/>
      <c r="AL176" s="105"/>
      <c r="AM176" s="105"/>
    </row>
    <row r="177" spans="1:39" s="93" customFormat="1" hidden="1">
      <c r="A177" s="105">
        <v>870</v>
      </c>
      <c r="B177" s="105">
        <v>5</v>
      </c>
      <c r="C177" s="105" t="s">
        <v>622</v>
      </c>
      <c r="D177" s="105" t="s">
        <v>623</v>
      </c>
      <c r="E177" s="105" t="s">
        <v>624</v>
      </c>
      <c r="F177" s="105" t="str">
        <f>VLOOKUP(A177,논문증빙검증!$A:$J,10,0)</f>
        <v>인정</v>
      </c>
      <c r="G177" s="105" t="s">
        <v>4714</v>
      </c>
      <c r="H177" s="105" t="s">
        <v>4624</v>
      </c>
      <c r="I177" s="105" t="str">
        <f>VLOOKUP(A177,논문증빙검증!$A:$N,14,0)</f>
        <v>O</v>
      </c>
      <c r="J177" s="105" t="s">
        <v>9699</v>
      </c>
      <c r="K177" s="105" t="s">
        <v>10859</v>
      </c>
      <c r="L177" s="105" t="s">
        <v>4715</v>
      </c>
      <c r="M177" s="105" t="b">
        <f t="shared" si="2"/>
        <v>0</v>
      </c>
      <c r="N177" s="105" t="s">
        <v>4715</v>
      </c>
      <c r="O177" s="105" t="str">
        <f>VLOOKUP(A177,'doi 검증'!$A:$E,5,0)</f>
        <v>인정</v>
      </c>
      <c r="P177" s="105"/>
      <c r="Q177" s="105" t="s">
        <v>35</v>
      </c>
      <c r="R177" s="105" t="s">
        <v>36</v>
      </c>
      <c r="S177" s="105" t="str">
        <f>VLOOKUP(A177,논문증빙검증!$A:$T,20,0)</f>
        <v>공동저자</v>
      </c>
      <c r="T177" s="105" t="str">
        <f>VLOOKUP(A177,논문증빙검증!$A:$R,17,0)</f>
        <v>주저자</v>
      </c>
      <c r="U177" s="105" t="s">
        <v>4716</v>
      </c>
      <c r="V177" s="105" t="s">
        <v>4555</v>
      </c>
      <c r="W177" s="105" t="s">
        <v>4711</v>
      </c>
      <c r="X177" s="105" t="s">
        <v>40</v>
      </c>
      <c r="Y177" s="105" t="s">
        <v>4717</v>
      </c>
      <c r="Z177" s="105">
        <v>7</v>
      </c>
      <c r="AA177" s="105" t="s">
        <v>4718</v>
      </c>
      <c r="AB177" s="105">
        <v>4.1260000000000003</v>
      </c>
      <c r="AC177" s="105">
        <v>63.063063063063062</v>
      </c>
      <c r="AD177" s="105" t="s">
        <v>40</v>
      </c>
      <c r="AE177" s="105" t="s">
        <v>624</v>
      </c>
      <c r="AF177" s="105"/>
      <c r="AG177" s="105"/>
      <c r="AH177" s="105" t="s">
        <v>4706</v>
      </c>
      <c r="AI177" s="105" t="s">
        <v>9983</v>
      </c>
      <c r="AJ177" s="105">
        <v>121</v>
      </c>
      <c r="AK177" s="105" t="s">
        <v>3262</v>
      </c>
      <c r="AL177" s="105"/>
      <c r="AM177" s="105"/>
    </row>
    <row r="178" spans="1:39" s="93" customFormat="1" hidden="1">
      <c r="A178" s="105">
        <v>380</v>
      </c>
      <c r="B178" s="105">
        <v>10</v>
      </c>
      <c r="C178" s="105" t="s">
        <v>1822</v>
      </c>
      <c r="D178" s="105" t="s">
        <v>1823</v>
      </c>
      <c r="E178" s="105" t="s">
        <v>1824</v>
      </c>
      <c r="F178" s="105" t="str">
        <f>VLOOKUP(A178,논문증빙검증!$A:$J,10,0)</f>
        <v>인정</v>
      </c>
      <c r="G178" s="105" t="s">
        <v>5888</v>
      </c>
      <c r="H178" s="105" t="s">
        <v>4624</v>
      </c>
      <c r="I178" s="105" t="str">
        <f>VLOOKUP(A178,논문증빙검증!$A:$N,14,0)</f>
        <v>o</v>
      </c>
      <c r="J178" s="105" t="s">
        <v>9699</v>
      </c>
      <c r="K178" s="105" t="s">
        <v>10859</v>
      </c>
      <c r="L178" s="105" t="s">
        <v>5889</v>
      </c>
      <c r="M178" s="105" t="b">
        <f t="shared" si="2"/>
        <v>0</v>
      </c>
      <c r="N178" s="105" t="s">
        <v>5889</v>
      </c>
      <c r="O178" s="105" t="str">
        <f>VLOOKUP(A178,'doi 검증'!$A:$E,5,0)</f>
        <v>인정</v>
      </c>
      <c r="P178" s="105"/>
      <c r="Q178" s="105" t="s">
        <v>35</v>
      </c>
      <c r="R178" s="105" t="s">
        <v>63</v>
      </c>
      <c r="S178" s="105">
        <f>VLOOKUP(A178,논문증빙검증!$A:$T,20,0)</f>
        <v>0</v>
      </c>
      <c r="T178" s="105" t="str">
        <f>VLOOKUP(A178,논문증빙검증!$A:$R,17,0)</f>
        <v>기타저자</v>
      </c>
      <c r="U178" s="105" t="s">
        <v>5890</v>
      </c>
      <c r="V178" s="105" t="s">
        <v>5891</v>
      </c>
      <c r="W178" s="105" t="s">
        <v>5805</v>
      </c>
      <c r="X178" s="105" t="s">
        <v>40</v>
      </c>
      <c r="Y178" s="105" t="s">
        <v>5892</v>
      </c>
      <c r="Z178" s="105">
        <v>21</v>
      </c>
      <c r="AA178" s="105" t="s">
        <v>5893</v>
      </c>
      <c r="AB178" s="105">
        <v>7.79</v>
      </c>
      <c r="AC178" s="105">
        <v>86.163522012578611</v>
      </c>
      <c r="AD178" s="105" t="s">
        <v>68</v>
      </c>
      <c r="AE178" s="105" t="s">
        <v>5894</v>
      </c>
      <c r="AF178" s="105"/>
      <c r="AG178" s="105"/>
      <c r="AH178" s="105" t="s">
        <v>5895</v>
      </c>
      <c r="AI178" s="105" t="s">
        <v>9983</v>
      </c>
      <c r="AJ178" s="105">
        <v>9</v>
      </c>
      <c r="AK178" s="105" t="s">
        <v>782</v>
      </c>
      <c r="AL178" s="105"/>
      <c r="AM178" s="105"/>
    </row>
    <row r="179" spans="1:39" s="93" customFormat="1" hidden="1">
      <c r="A179" s="105">
        <v>1664</v>
      </c>
      <c r="B179" s="105">
        <v>2</v>
      </c>
      <c r="C179" s="105" t="s">
        <v>1852</v>
      </c>
      <c r="D179" s="105" t="s">
        <v>1853</v>
      </c>
      <c r="E179" s="105" t="s">
        <v>1854</v>
      </c>
      <c r="F179" s="105" t="str">
        <f>VLOOKUP(A179,논문증빙검증!$A:$J,10,0)</f>
        <v>인정</v>
      </c>
      <c r="G179" s="105" t="s">
        <v>6588</v>
      </c>
      <c r="H179" s="105" t="s">
        <v>6589</v>
      </c>
      <c r="I179" s="105" t="str">
        <f>VLOOKUP(A179,논문증빙검증!$A:$N,14,0)</f>
        <v>O</v>
      </c>
      <c r="J179" s="105" t="s">
        <v>9699</v>
      </c>
      <c r="K179" s="105" t="s">
        <v>10859</v>
      </c>
      <c r="L179" s="105" t="s">
        <v>6590</v>
      </c>
      <c r="M179" s="105" t="b">
        <f t="shared" si="2"/>
        <v>0</v>
      </c>
      <c r="N179" s="105" t="s">
        <v>6590</v>
      </c>
      <c r="O179" s="105" t="str">
        <f>VLOOKUP(A179,'doi 검증'!$A:$E,5,0)</f>
        <v>인정</v>
      </c>
      <c r="P179" s="105"/>
      <c r="Q179" s="105" t="s">
        <v>35</v>
      </c>
      <c r="R179" s="105" t="s">
        <v>36</v>
      </c>
      <c r="S179" s="105" t="str">
        <f>VLOOKUP(A179,논문증빙검증!$A:$T,20,0)</f>
        <v>공동저자</v>
      </c>
      <c r="T179" s="105" t="str">
        <f>VLOOKUP(A179,논문증빙검증!$A:$R,17,0)</f>
        <v>주저자</v>
      </c>
      <c r="U179" s="105" t="s">
        <v>6591</v>
      </c>
      <c r="V179" s="105" t="s">
        <v>53</v>
      </c>
      <c r="W179" s="105" t="s">
        <v>39</v>
      </c>
      <c r="X179" s="105" t="s">
        <v>40</v>
      </c>
      <c r="Y179" s="105" t="s">
        <v>54</v>
      </c>
      <c r="Z179" s="105">
        <v>2</v>
      </c>
      <c r="AA179" s="105" t="s">
        <v>6592</v>
      </c>
      <c r="AB179" s="105">
        <v>3.6419999999999999</v>
      </c>
      <c r="AC179" s="105">
        <v>95.454545454545453</v>
      </c>
      <c r="AD179" s="105" t="s">
        <v>68</v>
      </c>
      <c r="AE179" s="105" t="s">
        <v>6593</v>
      </c>
      <c r="AF179" s="105"/>
      <c r="AG179" s="105"/>
      <c r="AH179" s="105" t="s">
        <v>6594</v>
      </c>
      <c r="AI179" s="105" t="s">
        <v>9983</v>
      </c>
      <c r="AJ179" s="105">
        <v>27</v>
      </c>
      <c r="AK179" s="105" t="s">
        <v>57</v>
      </c>
      <c r="AL179" s="105"/>
      <c r="AM179" s="105"/>
    </row>
    <row r="180" spans="1:39" s="93" customFormat="1" hidden="1">
      <c r="A180" s="105">
        <v>1587</v>
      </c>
      <c r="B180" s="105">
        <v>2</v>
      </c>
      <c r="C180" s="105" t="s">
        <v>1954</v>
      </c>
      <c r="D180" s="105" t="s">
        <v>1955</v>
      </c>
      <c r="E180" s="105" t="s">
        <v>1956</v>
      </c>
      <c r="F180" s="105" t="str">
        <f>VLOOKUP(A180,논문증빙검증!$A:$J,10,0)</f>
        <v>인정</v>
      </c>
      <c r="G180" s="105" t="s">
        <v>3235</v>
      </c>
      <c r="H180" s="105" t="s">
        <v>3236</v>
      </c>
      <c r="I180" s="105" t="str">
        <f>VLOOKUP(A180,논문증빙검증!$A:$N,14,0)</f>
        <v>2017.06.29</v>
      </c>
      <c r="J180" s="105" t="s">
        <v>9699</v>
      </c>
      <c r="K180" s="105" t="s">
        <v>10859</v>
      </c>
      <c r="L180" s="105" t="s">
        <v>3237</v>
      </c>
      <c r="M180" s="105" t="b">
        <f t="shared" si="2"/>
        <v>0</v>
      </c>
      <c r="N180" s="105" t="s">
        <v>3237</v>
      </c>
      <c r="O180" s="105" t="str">
        <f>VLOOKUP(A180,'doi 검증'!$A:$E,5,0)</f>
        <v>인정</v>
      </c>
      <c r="P180" s="105"/>
      <c r="Q180" s="105" t="s">
        <v>35</v>
      </c>
      <c r="R180" s="105" t="s">
        <v>36</v>
      </c>
      <c r="S180" s="105">
        <f>VLOOKUP(A180,논문증빙검증!$A:$T,20,0)</f>
        <v>0</v>
      </c>
      <c r="T180" s="105" t="str">
        <f>VLOOKUP(A180,논문증빙검증!$A:$R,17,0)</f>
        <v>주저자</v>
      </c>
      <c r="U180" s="105" t="s">
        <v>3238</v>
      </c>
      <c r="V180" s="105" t="s">
        <v>78</v>
      </c>
      <c r="W180" s="105" t="s">
        <v>3223</v>
      </c>
      <c r="X180" s="105" t="s">
        <v>40</v>
      </c>
      <c r="Y180" s="105" t="s">
        <v>3239</v>
      </c>
      <c r="Z180" s="105">
        <v>8</v>
      </c>
      <c r="AA180" s="105" t="s">
        <v>3225</v>
      </c>
      <c r="AB180" s="105">
        <v>5.8159999999999998</v>
      </c>
      <c r="AC180" s="105">
        <v>71.428571428571431</v>
      </c>
      <c r="AD180" s="105" t="s">
        <v>40</v>
      </c>
      <c r="AE180" s="105" t="s">
        <v>1956</v>
      </c>
      <c r="AF180" s="105"/>
      <c r="AG180" s="105"/>
      <c r="AH180" s="105" t="s">
        <v>3218</v>
      </c>
      <c r="AI180" s="105" t="s">
        <v>9983</v>
      </c>
      <c r="AJ180" s="105">
        <v>42</v>
      </c>
      <c r="AK180" s="105" t="s">
        <v>178</v>
      </c>
      <c r="AL180" s="105"/>
      <c r="AM180" s="105"/>
    </row>
    <row r="181" spans="1:39" s="93" customFormat="1" hidden="1">
      <c r="A181" s="105">
        <v>1560</v>
      </c>
      <c r="B181" s="105">
        <v>1</v>
      </c>
      <c r="C181" s="105" t="s">
        <v>7110</v>
      </c>
      <c r="D181" s="105" t="s">
        <v>7111</v>
      </c>
      <c r="E181" s="105" t="s">
        <v>7112</v>
      </c>
      <c r="F181" s="105" t="str">
        <f>VLOOKUP(A181,논문증빙검증!$A:$J,10,0)</f>
        <v>인정</v>
      </c>
      <c r="G181" s="105" t="s">
        <v>7113</v>
      </c>
      <c r="H181" s="105" t="s">
        <v>1304</v>
      </c>
      <c r="I181" s="105" t="str">
        <f>VLOOKUP(A181,논문증빙검증!$A:$N,14,0)</f>
        <v>O</v>
      </c>
      <c r="J181" s="105" t="s">
        <v>9699</v>
      </c>
      <c r="K181" s="105" t="s">
        <v>10859</v>
      </c>
      <c r="L181" s="105" t="s">
        <v>7114</v>
      </c>
      <c r="M181" s="105" t="b">
        <f t="shared" si="2"/>
        <v>0</v>
      </c>
      <c r="N181" s="105" t="s">
        <v>7114</v>
      </c>
      <c r="O181" s="105" t="str">
        <f>VLOOKUP(A181,'doi 검증'!$A:$E,5,0)</f>
        <v>인정</v>
      </c>
      <c r="P181" s="105"/>
      <c r="Q181" s="105" t="s">
        <v>35</v>
      </c>
      <c r="R181" s="105" t="s">
        <v>36</v>
      </c>
      <c r="S181" s="105">
        <f>VLOOKUP(A181,논문증빙검증!$A:$T,20,0)</f>
        <v>0</v>
      </c>
      <c r="T181" s="105" t="str">
        <f>VLOOKUP(A181,논문증빙검증!$A:$R,17,0)</f>
        <v>주저자</v>
      </c>
      <c r="U181" s="105" t="s">
        <v>7115</v>
      </c>
      <c r="V181" s="105" t="s">
        <v>6805</v>
      </c>
      <c r="W181" s="105" t="s">
        <v>7116</v>
      </c>
      <c r="X181" s="105" t="s">
        <v>40</v>
      </c>
      <c r="Y181" s="105" t="s">
        <v>4458</v>
      </c>
      <c r="Z181" s="105">
        <v>36</v>
      </c>
      <c r="AA181" s="105" t="s">
        <v>7117</v>
      </c>
      <c r="AB181" s="105">
        <v>6.1529999999999996</v>
      </c>
      <c r="AC181" s="105">
        <v>88.970588235294102</v>
      </c>
      <c r="AD181" s="105" t="s">
        <v>40</v>
      </c>
      <c r="AE181" s="105" t="s">
        <v>7112</v>
      </c>
      <c r="AF181" s="105"/>
      <c r="AG181" s="105"/>
      <c r="AH181" s="105" t="s">
        <v>7118</v>
      </c>
      <c r="AI181" s="105" t="s">
        <v>9983</v>
      </c>
      <c r="AJ181" s="105">
        <v>32</v>
      </c>
      <c r="AK181" s="105" t="s">
        <v>334</v>
      </c>
      <c r="AL181" s="105"/>
      <c r="AM181" s="105"/>
    </row>
    <row r="182" spans="1:39" s="93" customFormat="1" hidden="1">
      <c r="A182" s="105">
        <v>1346</v>
      </c>
      <c r="B182" s="105">
        <v>4</v>
      </c>
      <c r="C182" s="105" t="s">
        <v>1251</v>
      </c>
      <c r="D182" s="105" t="s">
        <v>1252</v>
      </c>
      <c r="E182" s="105" t="s">
        <v>1253</v>
      </c>
      <c r="F182" s="105" t="str">
        <f>VLOOKUP(A182,논문증빙검증!$A:$J,10,0)</f>
        <v>인정</v>
      </c>
      <c r="G182" s="105" t="s">
        <v>1303</v>
      </c>
      <c r="H182" s="105" t="s">
        <v>1304</v>
      </c>
      <c r="I182" s="105" t="str">
        <f>VLOOKUP(A182,논문증빙검증!$A:$N,14,0)</f>
        <v>2017.05.07</v>
      </c>
      <c r="J182" s="105" t="s">
        <v>9699</v>
      </c>
      <c r="K182" s="105" t="s">
        <v>10859</v>
      </c>
      <c r="L182" s="105" t="s">
        <v>1305</v>
      </c>
      <c r="M182" s="105" t="b">
        <f t="shared" si="2"/>
        <v>0</v>
      </c>
      <c r="N182" s="105" t="s">
        <v>1305</v>
      </c>
      <c r="O182" s="105" t="str">
        <f>VLOOKUP(A182,'doi 검증'!$A:$E,5,0)</f>
        <v>인정</v>
      </c>
      <c r="P182" s="105"/>
      <c r="Q182" s="105" t="s">
        <v>35</v>
      </c>
      <c r="R182" s="105" t="s">
        <v>173</v>
      </c>
      <c r="S182" s="105">
        <f>VLOOKUP(A182,논문증빙검증!$A:$T,20,0)</f>
        <v>0</v>
      </c>
      <c r="T182" s="105" t="str">
        <f>VLOOKUP(A182,논문증빙검증!$A:$R,17,0)</f>
        <v>기타저자</v>
      </c>
      <c r="U182" s="105" t="s">
        <v>1306</v>
      </c>
      <c r="V182" s="105" t="s">
        <v>124</v>
      </c>
      <c r="W182" s="105" t="s">
        <v>39</v>
      </c>
      <c r="X182" s="105" t="s">
        <v>40</v>
      </c>
      <c r="Y182" s="105" t="s">
        <v>1307</v>
      </c>
      <c r="Z182" s="105">
        <v>12</v>
      </c>
      <c r="AA182" s="105" t="s">
        <v>1308</v>
      </c>
      <c r="AB182" s="105">
        <v>2.702</v>
      </c>
      <c r="AC182" s="105">
        <v>55.056179775280903</v>
      </c>
      <c r="AD182" s="105" t="s">
        <v>68</v>
      </c>
      <c r="AE182" s="105" t="s">
        <v>1309</v>
      </c>
      <c r="AF182" s="105"/>
      <c r="AG182" s="105"/>
      <c r="AH182" s="105" t="s">
        <v>1310</v>
      </c>
      <c r="AI182" s="105" t="s">
        <v>9983</v>
      </c>
      <c r="AJ182" s="105">
        <v>55</v>
      </c>
      <c r="AK182" s="105" t="s">
        <v>540</v>
      </c>
      <c r="AL182" s="105"/>
      <c r="AM182" s="105"/>
    </row>
    <row r="183" spans="1:39" s="94" customFormat="1" hidden="1">
      <c r="A183" s="105">
        <v>1198</v>
      </c>
      <c r="B183" s="105">
        <v>9</v>
      </c>
      <c r="C183" s="105" t="s">
        <v>1535</v>
      </c>
      <c r="D183" s="105" t="s">
        <v>1536</v>
      </c>
      <c r="E183" s="105" t="s">
        <v>1537</v>
      </c>
      <c r="F183" s="105" t="str">
        <f>VLOOKUP(A183,논문증빙검증!$A:$J,10,0)</f>
        <v>인정</v>
      </c>
      <c r="G183" s="105" t="s">
        <v>1623</v>
      </c>
      <c r="H183" s="105" t="s">
        <v>1304</v>
      </c>
      <c r="I183" s="105">
        <f>VLOOKUP(A183,논문증빙검증!$A:$N,14,0)</f>
        <v>0</v>
      </c>
      <c r="J183" s="105" t="s">
        <v>9699</v>
      </c>
      <c r="K183" s="105" t="s">
        <v>10859</v>
      </c>
      <c r="L183" s="105" t="s">
        <v>1624</v>
      </c>
      <c r="M183" s="105" t="b">
        <f t="shared" si="2"/>
        <v>0</v>
      </c>
      <c r="N183" s="105" t="s">
        <v>1624</v>
      </c>
      <c r="O183" s="105" t="str">
        <f>VLOOKUP(A183,'doi 검증'!$A:$E,5,0)</f>
        <v>인정</v>
      </c>
      <c r="P183" s="105"/>
      <c r="Q183" s="105" t="s">
        <v>35</v>
      </c>
      <c r="R183" s="105" t="s">
        <v>495</v>
      </c>
      <c r="S183" s="105">
        <f>VLOOKUP(A183,논문증빙검증!$A:$T,20,0)</f>
        <v>0</v>
      </c>
      <c r="T183" s="105" t="str">
        <f>VLOOKUP(A183,논문증빙검증!$A:$R,17,0)</f>
        <v>교신저자</v>
      </c>
      <c r="U183" s="105" t="s">
        <v>1625</v>
      </c>
      <c r="V183" s="105" t="s">
        <v>1496</v>
      </c>
      <c r="W183" s="105" t="s">
        <v>1626</v>
      </c>
      <c r="X183" s="105" t="s">
        <v>40</v>
      </c>
      <c r="Y183" s="105" t="s">
        <v>1307</v>
      </c>
      <c r="Z183" s="105">
        <v>7</v>
      </c>
      <c r="AA183" s="105" t="s">
        <v>1621</v>
      </c>
      <c r="AB183" s="105">
        <v>3.3090000000000002</v>
      </c>
      <c r="AC183" s="105">
        <v>58.450704225352112</v>
      </c>
      <c r="AD183" s="105" t="s">
        <v>68</v>
      </c>
      <c r="AE183" s="105" t="s">
        <v>1627</v>
      </c>
      <c r="AF183" s="105"/>
      <c r="AG183" s="105"/>
      <c r="AH183" s="105" t="s">
        <v>1613</v>
      </c>
      <c r="AI183" s="105" t="s">
        <v>9983</v>
      </c>
      <c r="AJ183" s="105">
        <v>34</v>
      </c>
      <c r="AK183" s="105" t="s">
        <v>334</v>
      </c>
      <c r="AL183" s="105"/>
      <c r="AM183" s="105"/>
    </row>
    <row r="184" spans="1:39" s="93" customFormat="1" hidden="1">
      <c r="A184" s="105">
        <v>798</v>
      </c>
      <c r="B184" s="105">
        <v>8</v>
      </c>
      <c r="C184" s="105" t="s">
        <v>1212</v>
      </c>
      <c r="D184" s="105" t="s">
        <v>1213</v>
      </c>
      <c r="E184" s="105" t="s">
        <v>1214</v>
      </c>
      <c r="F184" s="105" t="str">
        <f>VLOOKUP(A184,논문증빙검증!$A:$J,10,0)</f>
        <v>인정</v>
      </c>
      <c r="G184" s="105" t="s">
        <v>1832</v>
      </c>
      <c r="H184" s="105" t="s">
        <v>1304</v>
      </c>
      <c r="I184" s="105" t="str">
        <f>VLOOKUP(A184,논문증빙검증!$A:$N,14,0)</f>
        <v>2017.08.01</v>
      </c>
      <c r="J184" s="105" t="s">
        <v>9699</v>
      </c>
      <c r="K184" s="105" t="s">
        <v>10859</v>
      </c>
      <c r="L184" s="105" t="s">
        <v>1827</v>
      </c>
      <c r="M184" s="105" t="b">
        <f t="shared" si="2"/>
        <v>0</v>
      </c>
      <c r="N184" s="105" t="s">
        <v>1827</v>
      </c>
      <c r="O184" s="105" t="str">
        <f>VLOOKUP(A184,'doi 검증'!$A:$E,5,0)</f>
        <v>인정</v>
      </c>
      <c r="P184" s="105"/>
      <c r="Q184" s="105" t="s">
        <v>35</v>
      </c>
      <c r="R184" s="105" t="s">
        <v>36</v>
      </c>
      <c r="S184" s="105">
        <f>VLOOKUP(A184,논문증빙검증!$A:$T,20,0)</f>
        <v>0</v>
      </c>
      <c r="T184" s="105" t="str">
        <f>VLOOKUP(A184,논문증빙검증!$A:$R,17,0)</f>
        <v>주저자</v>
      </c>
      <c r="U184" s="105" t="s">
        <v>1833</v>
      </c>
      <c r="V184" s="105" t="s">
        <v>1496</v>
      </c>
      <c r="W184" s="105" t="s">
        <v>1834</v>
      </c>
      <c r="X184" s="105" t="s">
        <v>40</v>
      </c>
      <c r="Y184" s="105" t="s">
        <v>1635</v>
      </c>
      <c r="Z184" s="105">
        <v>3</v>
      </c>
      <c r="AA184" s="105" t="s">
        <v>1819</v>
      </c>
      <c r="AB184" s="105">
        <v>2.2269999999999999</v>
      </c>
      <c r="AC184" s="105">
        <v>42.696629213483149</v>
      </c>
      <c r="AD184" s="105" t="s">
        <v>40</v>
      </c>
      <c r="AE184" s="105" t="s">
        <v>1214</v>
      </c>
      <c r="AF184" s="105"/>
      <c r="AG184" s="105"/>
      <c r="AH184" s="105" t="s">
        <v>1821</v>
      </c>
      <c r="AI184" s="105" t="s">
        <v>9983</v>
      </c>
      <c r="AJ184" s="105">
        <v>25</v>
      </c>
      <c r="AK184" s="105" t="s">
        <v>431</v>
      </c>
      <c r="AL184" s="105"/>
      <c r="AM184" s="105"/>
    </row>
    <row r="185" spans="1:39" s="93" customFormat="1" hidden="1">
      <c r="A185" s="105">
        <v>409</v>
      </c>
      <c r="B185" s="105">
        <v>6</v>
      </c>
      <c r="C185" s="105" t="s">
        <v>116</v>
      </c>
      <c r="D185" s="105" t="s">
        <v>117</v>
      </c>
      <c r="E185" s="105" t="s">
        <v>118</v>
      </c>
      <c r="F185" s="105" t="str">
        <f>VLOOKUP(A185,논문증빙검증!$A:$J,10,0)</f>
        <v>인정</v>
      </c>
      <c r="G185" s="105" t="s">
        <v>4468</v>
      </c>
      <c r="H185" s="105" t="s">
        <v>1304</v>
      </c>
      <c r="I185" s="105">
        <f>VLOOKUP(A185,논문증빙검증!$A:$N,14,0)</f>
        <v>0</v>
      </c>
      <c r="J185" s="105" t="s">
        <v>9699</v>
      </c>
      <c r="K185" s="105" t="s">
        <v>10859</v>
      </c>
      <c r="L185" s="105" t="s">
        <v>4469</v>
      </c>
      <c r="M185" s="105" t="b">
        <f t="shared" si="2"/>
        <v>0</v>
      </c>
      <c r="N185" s="105" t="s">
        <v>4469</v>
      </c>
      <c r="O185" s="105" t="str">
        <f>VLOOKUP(A185,'doi 검증'!$A:$E,5,0)</f>
        <v>인정</v>
      </c>
      <c r="P185" s="105"/>
      <c r="Q185" s="105" t="s">
        <v>35</v>
      </c>
      <c r="R185" s="105" t="s">
        <v>63</v>
      </c>
      <c r="S185" s="105">
        <f>VLOOKUP(A185,논문증빙검증!$A:$T,20,0)</f>
        <v>0</v>
      </c>
      <c r="T185" s="105" t="str">
        <f>VLOOKUP(A185,논문증빙검증!$A:$R,17,0)</f>
        <v>기타저자</v>
      </c>
      <c r="U185" s="105" t="s">
        <v>4470</v>
      </c>
      <c r="V185" s="105" t="s">
        <v>78</v>
      </c>
      <c r="W185" s="105" t="s">
        <v>4471</v>
      </c>
      <c r="X185" s="105" t="s">
        <v>40</v>
      </c>
      <c r="Y185" s="105" t="s">
        <v>1307</v>
      </c>
      <c r="Z185" s="105">
        <v>5</v>
      </c>
      <c r="AA185" s="105" t="s">
        <v>4465</v>
      </c>
      <c r="AB185" s="105">
        <v>2.1829999999999998</v>
      </c>
      <c r="AC185" s="105">
        <v>41.509433962264147</v>
      </c>
      <c r="AD185" s="105" t="s">
        <v>68</v>
      </c>
      <c r="AE185" s="105" t="s">
        <v>128</v>
      </c>
      <c r="AF185" s="105"/>
      <c r="AG185" s="105"/>
      <c r="AH185" s="105" t="s">
        <v>4467</v>
      </c>
      <c r="AI185" s="105" t="s">
        <v>9983</v>
      </c>
      <c r="AJ185" s="105">
        <v>635</v>
      </c>
      <c r="AK185" s="105"/>
      <c r="AL185" s="105"/>
      <c r="AM185" s="105"/>
    </row>
    <row r="186" spans="1:39" s="93" customFormat="1" hidden="1">
      <c r="A186" s="105">
        <v>1495</v>
      </c>
      <c r="B186" s="105">
        <v>2</v>
      </c>
      <c r="C186" s="105" t="s">
        <v>2123</v>
      </c>
      <c r="D186" s="105" t="s">
        <v>2124</v>
      </c>
      <c r="E186" s="105" t="s">
        <v>2125</v>
      </c>
      <c r="F186" s="105" t="str">
        <f>VLOOKUP(A186,논문증빙검증!$A:$J,10,0)</f>
        <v>인정</v>
      </c>
      <c r="G186" s="105" t="s">
        <v>5730</v>
      </c>
      <c r="H186" s="105" t="s">
        <v>5731</v>
      </c>
      <c r="I186" s="105" t="str">
        <f>VLOOKUP(A186,논문증빙검증!$A:$N,14,0)</f>
        <v>○</v>
      </c>
      <c r="J186" s="105" t="s">
        <v>9699</v>
      </c>
      <c r="K186" s="105" t="s">
        <v>10859</v>
      </c>
      <c r="L186" s="105" t="s">
        <v>5732</v>
      </c>
      <c r="M186" s="105" t="b">
        <f t="shared" si="2"/>
        <v>0</v>
      </c>
      <c r="N186" s="105" t="s">
        <v>5732</v>
      </c>
      <c r="O186" s="105" t="str">
        <f>VLOOKUP(A186,'doi 검증'!$A:$E,5,0)</f>
        <v>인정</v>
      </c>
      <c r="P186" s="105"/>
      <c r="Q186" s="105" t="s">
        <v>35</v>
      </c>
      <c r="R186" s="105" t="s">
        <v>36</v>
      </c>
      <c r="S186" s="105">
        <f>VLOOKUP(A186,논문증빙검증!$A:$T,20,0)</f>
        <v>0</v>
      </c>
      <c r="T186" s="105" t="str">
        <f>VLOOKUP(A186,논문증빙검증!$A:$R,17,0)</f>
        <v>주저자</v>
      </c>
      <c r="U186" s="105" t="s">
        <v>5733</v>
      </c>
      <c r="V186" s="105" t="s">
        <v>5734</v>
      </c>
      <c r="W186" s="105" t="s">
        <v>5717</v>
      </c>
      <c r="X186" s="105" t="s">
        <v>40</v>
      </c>
      <c r="Y186" s="105" t="s">
        <v>1635</v>
      </c>
      <c r="Z186" s="105">
        <v>20</v>
      </c>
      <c r="AA186" s="105" t="s">
        <v>5718</v>
      </c>
      <c r="AB186" s="105">
        <v>4.38</v>
      </c>
      <c r="AC186" s="105">
        <v>77.464788732394368</v>
      </c>
      <c r="AD186" s="105" t="s">
        <v>40</v>
      </c>
      <c r="AE186" s="105" t="s">
        <v>2125</v>
      </c>
      <c r="AF186" s="105"/>
      <c r="AG186" s="105"/>
      <c r="AH186" s="105" t="s">
        <v>5719</v>
      </c>
      <c r="AI186" s="105" t="s">
        <v>9983</v>
      </c>
      <c r="AJ186" s="105">
        <v>7</v>
      </c>
      <c r="AK186" s="105" t="s">
        <v>953</v>
      </c>
      <c r="AL186" s="105"/>
      <c r="AM186" s="105"/>
    </row>
    <row r="187" spans="1:39" s="93" customFormat="1" hidden="1">
      <c r="A187" s="105">
        <v>1027</v>
      </c>
      <c r="B187" s="105">
        <v>6</v>
      </c>
      <c r="C187" s="105" t="s">
        <v>941</v>
      </c>
      <c r="D187" s="105" t="s">
        <v>942</v>
      </c>
      <c r="E187" s="105" t="s">
        <v>943</v>
      </c>
      <c r="F187" s="105" t="str">
        <f>VLOOKUP(A187,논문증빙검증!$A:$J,10,0)</f>
        <v>인정</v>
      </c>
      <c r="G187" s="105" t="s">
        <v>1498</v>
      </c>
      <c r="H187" s="105" t="s">
        <v>1499</v>
      </c>
      <c r="I187" s="105" t="str">
        <f>VLOOKUP(A187,논문증빙검증!$A:$N,14,0)</f>
        <v>○</v>
      </c>
      <c r="J187" s="105" t="s">
        <v>9699</v>
      </c>
      <c r="K187" s="105" t="s">
        <v>10859</v>
      </c>
      <c r="L187" s="105" t="s">
        <v>1500</v>
      </c>
      <c r="M187" s="105" t="b">
        <f t="shared" si="2"/>
        <v>0</v>
      </c>
      <c r="N187" s="105" t="s">
        <v>1500</v>
      </c>
      <c r="O187" s="105" t="str">
        <f>VLOOKUP(A187,'doi 검증'!$A:$E,5,0)</f>
        <v>인정</v>
      </c>
      <c r="P187" s="105"/>
      <c r="Q187" s="105" t="s">
        <v>35</v>
      </c>
      <c r="R187" s="105" t="s">
        <v>63</v>
      </c>
      <c r="S187" s="105">
        <f>VLOOKUP(A187,논문증빙검증!$A:$T,20,0)</f>
        <v>0</v>
      </c>
      <c r="T187" s="105" t="str">
        <f>VLOOKUP(A187,논문증빙검증!$A:$R,17,0)</f>
        <v>기타저자</v>
      </c>
      <c r="U187" s="105" t="s">
        <v>1501</v>
      </c>
      <c r="V187" s="105" t="s">
        <v>1496</v>
      </c>
      <c r="W187" s="105" t="s">
        <v>39</v>
      </c>
      <c r="X187" s="105" t="s">
        <v>40</v>
      </c>
      <c r="Y187" s="105" t="s">
        <v>1307</v>
      </c>
      <c r="Z187" s="105">
        <v>5</v>
      </c>
      <c r="AA187" s="105" t="s">
        <v>1502</v>
      </c>
      <c r="AB187" s="105">
        <v>2.5289999999999999</v>
      </c>
      <c r="AC187" s="105">
        <v>66.666666666666671</v>
      </c>
      <c r="AD187" s="105" t="s">
        <v>68</v>
      </c>
      <c r="AE187" s="105" t="s">
        <v>1503</v>
      </c>
      <c r="AF187" s="105"/>
      <c r="AG187" s="105"/>
      <c r="AH187" s="105" t="s">
        <v>1504</v>
      </c>
      <c r="AI187" s="105" t="s">
        <v>9983</v>
      </c>
      <c r="AJ187" s="105">
        <v>21</v>
      </c>
      <c r="AK187" s="105" t="s">
        <v>334</v>
      </c>
      <c r="AL187" s="105"/>
      <c r="AM187" s="105"/>
    </row>
    <row r="188" spans="1:39" s="93" customFormat="1" hidden="1">
      <c r="A188" s="105">
        <v>1418</v>
      </c>
      <c r="B188" s="105">
        <v>1</v>
      </c>
      <c r="C188" s="105" t="s">
        <v>8344</v>
      </c>
      <c r="D188" s="105" t="s">
        <v>8345</v>
      </c>
      <c r="E188" s="105" t="s">
        <v>8346</v>
      </c>
      <c r="F188" s="105" t="str">
        <f>VLOOKUP(A188,논문증빙검증!$A:$J,10,0)</f>
        <v>인정</v>
      </c>
      <c r="G188" s="105" t="s">
        <v>8683</v>
      </c>
      <c r="H188" s="105" t="s">
        <v>8684</v>
      </c>
      <c r="I188" s="105" t="str">
        <f>VLOOKUP(A188,논문증빙검증!$A:$N,14,0)</f>
        <v>ㅇ</v>
      </c>
      <c r="J188" s="105" t="s">
        <v>9699</v>
      </c>
      <c r="K188" s="105" t="s">
        <v>10859</v>
      </c>
      <c r="L188" s="105" t="s">
        <v>8685</v>
      </c>
      <c r="M188" s="105" t="b">
        <f t="shared" si="2"/>
        <v>0</v>
      </c>
      <c r="N188" s="105" t="s">
        <v>8686</v>
      </c>
      <c r="O188" s="105" t="str">
        <f>VLOOKUP(A188,'doi 검증'!$A:$E,5,0)</f>
        <v>인정</v>
      </c>
      <c r="P188" s="105"/>
      <c r="Q188" s="105" t="s">
        <v>35</v>
      </c>
      <c r="R188" s="105" t="s">
        <v>36</v>
      </c>
      <c r="S188" s="105" t="str">
        <f>VLOOKUP(A188,논문증빙검증!$A:$T,20,0)</f>
        <v>공동저자</v>
      </c>
      <c r="T188" s="105" t="str">
        <f>VLOOKUP(A188,논문증빙검증!$A:$R,17,0)</f>
        <v>주저자</v>
      </c>
      <c r="U188" s="105" t="s">
        <v>8687</v>
      </c>
      <c r="V188" s="105" t="s">
        <v>5621</v>
      </c>
      <c r="W188" s="105" t="s">
        <v>39</v>
      </c>
      <c r="X188" s="105" t="s">
        <v>40</v>
      </c>
      <c r="Y188" s="105" t="s">
        <v>1635</v>
      </c>
      <c r="Z188" s="105">
        <v>20</v>
      </c>
      <c r="AA188" s="105" t="s">
        <v>5718</v>
      </c>
      <c r="AB188" s="105">
        <v>4.38</v>
      </c>
      <c r="AC188" s="105">
        <v>77.464788732394368</v>
      </c>
      <c r="AD188" s="105" t="s">
        <v>68</v>
      </c>
      <c r="AE188" s="105" t="s">
        <v>8688</v>
      </c>
      <c r="AF188" s="105"/>
      <c r="AG188" s="105"/>
      <c r="AH188" s="105" t="s">
        <v>5719</v>
      </c>
      <c r="AI188" s="105" t="s">
        <v>9983</v>
      </c>
      <c r="AJ188" s="105">
        <v>7</v>
      </c>
      <c r="AK188" s="105" t="s">
        <v>953</v>
      </c>
      <c r="AL188" s="105"/>
      <c r="AM188" s="105"/>
    </row>
    <row r="189" spans="1:39" s="98" customFormat="1" hidden="1">
      <c r="A189" s="105">
        <v>28</v>
      </c>
      <c r="B189" s="105">
        <v>3</v>
      </c>
      <c r="C189" s="105" t="s">
        <v>456</v>
      </c>
      <c r="D189" s="105" t="s">
        <v>457</v>
      </c>
      <c r="E189" s="105" t="s">
        <v>458</v>
      </c>
      <c r="F189" s="105" t="str">
        <f>VLOOKUP(A189,논문증빙검증!$A:$J,10,0)</f>
        <v>인정</v>
      </c>
      <c r="G189" s="105" t="s">
        <v>5862</v>
      </c>
      <c r="H189" s="105" t="s">
        <v>5736</v>
      </c>
      <c r="I189" s="105">
        <f>VLOOKUP(A189,논문증빙검증!$A:$N,14,0)</f>
        <v>0</v>
      </c>
      <c r="J189" s="105" t="s">
        <v>9699</v>
      </c>
      <c r="K189" s="105" t="s">
        <v>10859</v>
      </c>
      <c r="L189" s="105" t="s">
        <v>5863</v>
      </c>
      <c r="M189" s="105" t="b">
        <f t="shared" si="2"/>
        <v>0</v>
      </c>
      <c r="N189" s="105" t="s">
        <v>5863</v>
      </c>
      <c r="O189" s="105" t="str">
        <f>VLOOKUP(A189,'doi 검증'!$A:$E,5,0)</f>
        <v>인정</v>
      </c>
      <c r="P189" s="105"/>
      <c r="Q189" s="105" t="s">
        <v>462</v>
      </c>
      <c r="R189" s="105" t="s">
        <v>36</v>
      </c>
      <c r="S189" s="105" t="str">
        <f>VLOOKUP(A189,논문증빙검증!$A:$T,20,0)</f>
        <v>공동저자</v>
      </c>
      <c r="T189" s="105" t="str">
        <f>VLOOKUP(A189,논문증빙검증!$A:$R,17,0)</f>
        <v>주저자</v>
      </c>
      <c r="U189" s="105" t="s">
        <v>5864</v>
      </c>
      <c r="V189" s="105" t="s">
        <v>5865</v>
      </c>
      <c r="W189" s="105" t="s">
        <v>39</v>
      </c>
      <c r="X189" s="105" t="s">
        <v>40</v>
      </c>
      <c r="Y189" s="105" t="s">
        <v>1967</v>
      </c>
      <c r="Z189" s="105">
        <v>7</v>
      </c>
      <c r="AA189" s="105" t="s">
        <v>5866</v>
      </c>
      <c r="AB189" s="105">
        <v>3.5449999999999999</v>
      </c>
      <c r="AC189" s="105">
        <v>79.166666666666671</v>
      </c>
      <c r="AD189" s="105" t="s">
        <v>68</v>
      </c>
      <c r="AE189" s="105" t="s">
        <v>5867</v>
      </c>
      <c r="AF189" s="105"/>
      <c r="AG189" s="105"/>
      <c r="AH189" s="105" t="s">
        <v>5868</v>
      </c>
      <c r="AI189" s="105" t="s">
        <v>9983</v>
      </c>
      <c r="AJ189" s="105">
        <v>19</v>
      </c>
      <c r="AK189" s="105" t="s">
        <v>682</v>
      </c>
      <c r="AL189" s="105"/>
      <c r="AM189" s="105"/>
    </row>
    <row r="190" spans="1:39" s="93" customFormat="1" hidden="1">
      <c r="A190" s="105">
        <v>717</v>
      </c>
      <c r="B190" s="105">
        <v>6</v>
      </c>
      <c r="C190" s="105" t="s">
        <v>3389</v>
      </c>
      <c r="D190" s="105" t="s">
        <v>3390</v>
      </c>
      <c r="E190" s="105" t="s">
        <v>3391</v>
      </c>
      <c r="F190" s="105" t="str">
        <f>VLOOKUP(A190,논문증빙검증!$A:$J,10,0)</f>
        <v>인정</v>
      </c>
      <c r="G190" s="105" t="s">
        <v>7334</v>
      </c>
      <c r="H190" s="105" t="s">
        <v>5736</v>
      </c>
      <c r="I190" s="105" t="str">
        <f>VLOOKUP(A190,논문증빙검증!$A:$N,14,0)</f>
        <v>ㅇ</v>
      </c>
      <c r="J190" s="105" t="s">
        <v>9699</v>
      </c>
      <c r="K190" s="105" t="s">
        <v>10859</v>
      </c>
      <c r="L190" s="105" t="s">
        <v>7335</v>
      </c>
      <c r="M190" s="105" t="b">
        <f t="shared" si="2"/>
        <v>0</v>
      </c>
      <c r="N190" s="105" t="s">
        <v>7335</v>
      </c>
      <c r="O190" s="105" t="str">
        <f>VLOOKUP(A190,'doi 검증'!$A:$E,5,0)</f>
        <v>인정</v>
      </c>
      <c r="P190" s="105"/>
      <c r="Q190" s="105" t="s">
        <v>35</v>
      </c>
      <c r="R190" s="105" t="s">
        <v>36</v>
      </c>
      <c r="S190" s="105">
        <f>VLOOKUP(A190,논문증빙검증!$A:$T,20,0)</f>
        <v>0</v>
      </c>
      <c r="T190" s="105" t="str">
        <f>VLOOKUP(A190,논문증빙검증!$A:$R,17,0)</f>
        <v>주저자</v>
      </c>
      <c r="U190" s="105" t="s">
        <v>7336</v>
      </c>
      <c r="V190" s="105" t="s">
        <v>7314</v>
      </c>
      <c r="W190" s="105" t="s">
        <v>39</v>
      </c>
      <c r="X190" s="105" t="s">
        <v>40</v>
      </c>
      <c r="Y190" s="105" t="s">
        <v>1967</v>
      </c>
      <c r="Z190" s="105">
        <v>15</v>
      </c>
      <c r="AA190" s="105" t="s">
        <v>7308</v>
      </c>
      <c r="AB190" s="105">
        <v>4.3159999999999998</v>
      </c>
      <c r="AC190" s="105">
        <v>80</v>
      </c>
      <c r="AD190" s="105" t="s">
        <v>40</v>
      </c>
      <c r="AE190" s="105" t="s">
        <v>3391</v>
      </c>
      <c r="AF190" s="105"/>
      <c r="AG190" s="105"/>
      <c r="AH190" s="105" t="s">
        <v>7293</v>
      </c>
      <c r="AI190" s="105" t="s">
        <v>9983</v>
      </c>
      <c r="AJ190" s="105">
        <v>164</v>
      </c>
      <c r="AK190" s="105" t="s">
        <v>431</v>
      </c>
      <c r="AL190" s="105"/>
      <c r="AM190" s="105"/>
    </row>
    <row r="191" spans="1:39" s="93" customFormat="1" hidden="1">
      <c r="A191" s="105">
        <v>1026</v>
      </c>
      <c r="B191" s="105">
        <v>5</v>
      </c>
      <c r="C191" s="105" t="s">
        <v>941</v>
      </c>
      <c r="D191" s="105" t="s">
        <v>942</v>
      </c>
      <c r="E191" s="105" t="s">
        <v>943</v>
      </c>
      <c r="F191" s="105" t="str">
        <f>VLOOKUP(A191,논문증빙검증!$A:$J,10,0)</f>
        <v>인정</v>
      </c>
      <c r="G191" s="105" t="s">
        <v>5735</v>
      </c>
      <c r="H191" s="105" t="s">
        <v>5736</v>
      </c>
      <c r="I191" s="105" t="str">
        <f>VLOOKUP(A191,논문증빙검증!$A:$N,14,0)</f>
        <v>○</v>
      </c>
      <c r="J191" s="105" t="s">
        <v>9699</v>
      </c>
      <c r="K191" s="105" t="s">
        <v>10859</v>
      </c>
      <c r="L191" s="105" t="s">
        <v>5737</v>
      </c>
      <c r="M191" s="105" t="b">
        <f t="shared" si="2"/>
        <v>0</v>
      </c>
      <c r="N191" s="105" t="s">
        <v>5737</v>
      </c>
      <c r="O191" s="105" t="str">
        <f>VLOOKUP(A191,'doi 검증'!$A:$E,5,0)</f>
        <v>인정</v>
      </c>
      <c r="P191" s="105"/>
      <c r="Q191" s="105" t="s">
        <v>35</v>
      </c>
      <c r="R191" s="105" t="s">
        <v>173</v>
      </c>
      <c r="S191" s="105">
        <f>VLOOKUP(A191,논문증빙검증!$A:$T,20,0)</f>
        <v>0</v>
      </c>
      <c r="T191" s="105" t="str">
        <f>VLOOKUP(A191,논문증빙검증!$A:$R,17,0)</f>
        <v>기타저자</v>
      </c>
      <c r="U191" s="105" t="s">
        <v>5738</v>
      </c>
      <c r="V191" s="105" t="s">
        <v>5621</v>
      </c>
      <c r="W191" s="105" t="s">
        <v>39</v>
      </c>
      <c r="X191" s="105" t="s">
        <v>40</v>
      </c>
      <c r="Y191" s="105" t="s">
        <v>1635</v>
      </c>
      <c r="Z191" s="105">
        <v>15</v>
      </c>
      <c r="AA191" s="105" t="s">
        <v>5718</v>
      </c>
      <c r="AB191" s="105">
        <v>4.38</v>
      </c>
      <c r="AC191" s="105">
        <v>77.464788732394368</v>
      </c>
      <c r="AD191" s="105" t="s">
        <v>68</v>
      </c>
      <c r="AE191" s="105" t="s">
        <v>5739</v>
      </c>
      <c r="AF191" s="105"/>
      <c r="AG191" s="105"/>
      <c r="AH191" s="105" t="s">
        <v>5719</v>
      </c>
      <c r="AI191" s="105" t="s">
        <v>9983</v>
      </c>
      <c r="AJ191" s="105">
        <v>7</v>
      </c>
      <c r="AK191" s="105" t="s">
        <v>953</v>
      </c>
      <c r="AL191" s="105"/>
      <c r="AM191" s="105"/>
    </row>
    <row r="192" spans="1:39" s="93" customFormat="1" hidden="1">
      <c r="A192" s="105">
        <v>749</v>
      </c>
      <c r="B192" s="105">
        <v>8</v>
      </c>
      <c r="C192" s="105" t="s">
        <v>499</v>
      </c>
      <c r="D192" s="105" t="s">
        <v>500</v>
      </c>
      <c r="E192" s="105" t="s">
        <v>501</v>
      </c>
      <c r="F192" s="105" t="str">
        <f>VLOOKUP(A192,논문증빙검증!$A:$J,10,0)</f>
        <v>인정</v>
      </c>
      <c r="G192" s="105" t="s">
        <v>5938</v>
      </c>
      <c r="H192" s="105" t="s">
        <v>5939</v>
      </c>
      <c r="I192" s="105" t="str">
        <f>VLOOKUP(A192,논문증빙검증!$A:$N,14,0)</f>
        <v>ㅇ</v>
      </c>
      <c r="J192" s="105" t="s">
        <v>9699</v>
      </c>
      <c r="K192" s="105" t="s">
        <v>10859</v>
      </c>
      <c r="L192" s="105" t="s">
        <v>5940</v>
      </c>
      <c r="M192" s="105" t="b">
        <f t="shared" si="2"/>
        <v>0</v>
      </c>
      <c r="N192" s="105" t="s">
        <v>5940</v>
      </c>
      <c r="O192" s="105" t="str">
        <f>VLOOKUP(A192,'doi 검증'!$A:$E,5,0)</f>
        <v>인정</v>
      </c>
      <c r="P192" s="105"/>
      <c r="Q192" s="105" t="s">
        <v>35</v>
      </c>
      <c r="R192" s="105" t="s">
        <v>173</v>
      </c>
      <c r="S192" s="105">
        <f>VLOOKUP(A192,논문증빙검증!$A:$T,20,0)</f>
        <v>0</v>
      </c>
      <c r="T192" s="105" t="str">
        <f>VLOOKUP(A192,논문증빙검증!$A:$R,17,0)</f>
        <v>기타저자</v>
      </c>
      <c r="U192" s="105" t="s">
        <v>5941</v>
      </c>
      <c r="V192" s="105" t="s">
        <v>5811</v>
      </c>
      <c r="W192" s="105" t="s">
        <v>5937</v>
      </c>
      <c r="X192" s="105" t="s">
        <v>40</v>
      </c>
      <c r="Y192" s="105" t="s">
        <v>1967</v>
      </c>
      <c r="Z192" s="105">
        <v>32</v>
      </c>
      <c r="AA192" s="105" t="s">
        <v>5859</v>
      </c>
      <c r="AB192" s="105">
        <v>12.731999999999999</v>
      </c>
      <c r="AC192" s="105">
        <v>93.805309734513273</v>
      </c>
      <c r="AD192" s="105" t="s">
        <v>68</v>
      </c>
      <c r="AE192" s="105" t="s">
        <v>5942</v>
      </c>
      <c r="AF192" s="105"/>
      <c r="AG192" s="105"/>
      <c r="AH192" s="105" t="s">
        <v>5861</v>
      </c>
      <c r="AI192" s="105" t="s">
        <v>9983</v>
      </c>
      <c r="AJ192" s="105">
        <v>5</v>
      </c>
      <c r="AK192" s="105" t="s">
        <v>243</v>
      </c>
      <c r="AL192" s="105"/>
      <c r="AM192" s="105"/>
    </row>
    <row r="193" spans="1:39" s="93" customFormat="1" hidden="1">
      <c r="A193" s="105">
        <v>304</v>
      </c>
      <c r="B193" s="105">
        <v>5</v>
      </c>
      <c r="C193" s="105" t="s">
        <v>1016</v>
      </c>
      <c r="D193" s="105" t="s">
        <v>1017</v>
      </c>
      <c r="E193" s="105" t="s">
        <v>1018</v>
      </c>
      <c r="F193" s="105" t="str">
        <f>VLOOKUP(A193,논문증빙검증!$A:$J,10,0)</f>
        <v>인정</v>
      </c>
      <c r="G193" s="105" t="s">
        <v>4719</v>
      </c>
      <c r="H193" s="105" t="s">
        <v>4720</v>
      </c>
      <c r="I193" s="105">
        <f>VLOOKUP(A193,논문증빙검증!$A:$N,14,0)</f>
        <v>0</v>
      </c>
      <c r="J193" s="105" t="s">
        <v>9699</v>
      </c>
      <c r="K193" s="105" t="s">
        <v>10859</v>
      </c>
      <c r="L193" s="105" t="s">
        <v>4721</v>
      </c>
      <c r="M193" s="105" t="b">
        <f t="shared" si="2"/>
        <v>0</v>
      </c>
      <c r="N193" s="105" t="s">
        <v>4721</v>
      </c>
      <c r="O193" s="105" t="str">
        <f>VLOOKUP(A193,'doi 검증'!$A:$E,5,0)</f>
        <v>인정</v>
      </c>
      <c r="P193" s="105"/>
      <c r="Q193" s="105" t="s">
        <v>35</v>
      </c>
      <c r="R193" s="105" t="s">
        <v>173</v>
      </c>
      <c r="S193" s="105">
        <f>VLOOKUP(A193,논문증빙검증!$A:$T,20,0)</f>
        <v>0</v>
      </c>
      <c r="T193" s="105" t="str">
        <f>VLOOKUP(A193,논문증빙검증!$A:$R,17,0)</f>
        <v>기타저자</v>
      </c>
      <c r="U193" s="105" t="s">
        <v>4722</v>
      </c>
      <c r="V193" s="105" t="s">
        <v>4555</v>
      </c>
      <c r="W193" s="105" t="s">
        <v>4711</v>
      </c>
      <c r="X193" s="105" t="s">
        <v>40</v>
      </c>
      <c r="Y193" s="105" t="s">
        <v>4723</v>
      </c>
      <c r="Z193" s="105">
        <v>8</v>
      </c>
      <c r="AA193" s="105" t="s">
        <v>4718</v>
      </c>
      <c r="AB193" s="105">
        <v>4.1260000000000003</v>
      </c>
      <c r="AC193" s="105">
        <v>63.063063063063062</v>
      </c>
      <c r="AD193" s="105" t="s">
        <v>68</v>
      </c>
      <c r="AE193" s="105" t="s">
        <v>4724</v>
      </c>
      <c r="AF193" s="105"/>
      <c r="AG193" s="105"/>
      <c r="AH193" s="105" t="s">
        <v>4706</v>
      </c>
      <c r="AI193" s="105" t="s">
        <v>9983</v>
      </c>
      <c r="AJ193" s="105">
        <v>121</v>
      </c>
      <c r="AK193" s="105" t="s">
        <v>243</v>
      </c>
      <c r="AL193" s="105"/>
      <c r="AM193" s="105"/>
    </row>
    <row r="194" spans="1:39" s="93" customFormat="1" hidden="1">
      <c r="A194" s="105">
        <v>195</v>
      </c>
      <c r="B194" s="105">
        <v>7</v>
      </c>
      <c r="C194" s="105" t="s">
        <v>2796</v>
      </c>
      <c r="D194" s="105" t="s">
        <v>2797</v>
      </c>
      <c r="E194" s="105" t="s">
        <v>2798</v>
      </c>
      <c r="F194" s="105" t="str">
        <f>VLOOKUP(A194,논문증빙검증!$A:$J,10,0)</f>
        <v>인정</v>
      </c>
      <c r="G194" s="105" t="s">
        <v>2799</v>
      </c>
      <c r="H194" s="105" t="s">
        <v>2800</v>
      </c>
      <c r="I194" s="105" t="str">
        <f>VLOOKUP(A194,논문증빙검증!$A:$N,14,0)</f>
        <v>O</v>
      </c>
      <c r="J194" s="105" t="s">
        <v>9699</v>
      </c>
      <c r="K194" s="105" t="s">
        <v>10859</v>
      </c>
      <c r="L194" s="105" t="s">
        <v>2801</v>
      </c>
      <c r="M194" s="105" t="b">
        <f t="shared" ref="M194:M257" si="3">L193=L194</f>
        <v>0</v>
      </c>
      <c r="N194" s="105" t="s">
        <v>2801</v>
      </c>
      <c r="O194" s="105" t="str">
        <f>VLOOKUP(A194,'doi 검증'!$A:$E,5,0)</f>
        <v>인정</v>
      </c>
      <c r="P194" s="105"/>
      <c r="Q194" s="105" t="s">
        <v>35</v>
      </c>
      <c r="R194" s="105" t="s">
        <v>63</v>
      </c>
      <c r="S194" s="105">
        <f>VLOOKUP(A194,논문증빙검증!$A:$T,20,0)</f>
        <v>0</v>
      </c>
      <c r="T194" s="105" t="str">
        <f>VLOOKUP(A194,논문증빙검증!$A:$R,17,0)</f>
        <v>기타저자</v>
      </c>
      <c r="U194" s="105" t="s">
        <v>2802</v>
      </c>
      <c r="V194" s="105" t="s">
        <v>1938</v>
      </c>
      <c r="W194" s="105" t="s">
        <v>2803</v>
      </c>
      <c r="X194" s="105" t="s">
        <v>40</v>
      </c>
      <c r="Y194" s="105" t="s">
        <v>995</v>
      </c>
      <c r="Z194" s="105">
        <v>9</v>
      </c>
      <c r="AA194" s="105" t="s">
        <v>2804</v>
      </c>
      <c r="AB194" s="105">
        <v>4.4740000000000002</v>
      </c>
      <c r="AC194" s="105">
        <v>84.615384615384613</v>
      </c>
      <c r="AD194" s="105" t="s">
        <v>68</v>
      </c>
      <c r="AE194" s="105" t="s">
        <v>2805</v>
      </c>
      <c r="AF194" s="105"/>
      <c r="AG194" s="105"/>
      <c r="AH194" s="105" t="s">
        <v>2806</v>
      </c>
      <c r="AI194" s="105" t="s">
        <v>9983</v>
      </c>
      <c r="AJ194" s="105">
        <v>127</v>
      </c>
      <c r="AK194" s="105"/>
      <c r="AL194" s="105"/>
      <c r="AM194" s="105"/>
    </row>
    <row r="195" spans="1:39" s="93" customFormat="1" hidden="1">
      <c r="A195" s="105">
        <v>36</v>
      </c>
      <c r="B195" s="105">
        <v>4</v>
      </c>
      <c r="C195" s="105" t="s">
        <v>954</v>
      </c>
      <c r="D195" s="105" t="s">
        <v>955</v>
      </c>
      <c r="E195" s="105" t="s">
        <v>956</v>
      </c>
      <c r="F195" s="105" t="str">
        <f>VLOOKUP(A195,논문증빙검증!$A:$J,10,0)</f>
        <v>인정</v>
      </c>
      <c r="G195" s="105" t="s">
        <v>2917</v>
      </c>
      <c r="H195" s="105" t="s">
        <v>2918</v>
      </c>
      <c r="I195" s="105" t="str">
        <f>VLOOKUP(A195,논문증빙검증!$A:$N,14,0)</f>
        <v>2017.03.31</v>
      </c>
      <c r="J195" s="105" t="s">
        <v>9699</v>
      </c>
      <c r="K195" s="105" t="s">
        <v>10859</v>
      </c>
      <c r="L195" s="105" t="s">
        <v>2919</v>
      </c>
      <c r="M195" s="105" t="b">
        <f t="shared" si="3"/>
        <v>0</v>
      </c>
      <c r="N195" s="105" t="s">
        <v>2919</v>
      </c>
      <c r="O195" s="105" t="str">
        <f>VLOOKUP(A195,'doi 검증'!$A:$E,5,0)</f>
        <v>인정</v>
      </c>
      <c r="P195" s="105"/>
      <c r="Q195" s="105" t="s">
        <v>35</v>
      </c>
      <c r="R195" s="105" t="s">
        <v>36</v>
      </c>
      <c r="S195" s="105">
        <f>VLOOKUP(A195,논문증빙검증!$A:$T,20,0)</f>
        <v>0</v>
      </c>
      <c r="T195" s="105" t="str">
        <f>VLOOKUP(A195,논문증빙검증!$A:$R,17,0)</f>
        <v>주저자</v>
      </c>
      <c r="U195" s="105" t="s">
        <v>2920</v>
      </c>
      <c r="V195" s="105" t="s">
        <v>78</v>
      </c>
      <c r="W195" s="105" t="s">
        <v>79</v>
      </c>
      <c r="X195" s="105" t="s">
        <v>40</v>
      </c>
      <c r="Y195" s="105" t="s">
        <v>2921</v>
      </c>
      <c r="Z195" s="105">
        <v>6</v>
      </c>
      <c r="AA195" s="105" t="s">
        <v>2922</v>
      </c>
      <c r="AB195" s="105">
        <v>6.9009999999999998</v>
      </c>
      <c r="AC195" s="105">
        <v>75</v>
      </c>
      <c r="AD195" s="105" t="s">
        <v>40</v>
      </c>
      <c r="AE195" s="105" t="s">
        <v>964</v>
      </c>
      <c r="AF195" s="105"/>
      <c r="AG195" s="105"/>
      <c r="AH195" s="105" t="s">
        <v>2923</v>
      </c>
      <c r="AI195" s="105" t="s">
        <v>9983</v>
      </c>
      <c r="AJ195" s="105">
        <v>246</v>
      </c>
      <c r="AK195" s="105"/>
      <c r="AL195" s="105"/>
      <c r="AM195" s="105"/>
    </row>
    <row r="196" spans="1:39" s="93" customFormat="1" hidden="1">
      <c r="A196" s="105">
        <v>748</v>
      </c>
      <c r="B196" s="105">
        <v>7</v>
      </c>
      <c r="C196" s="105" t="s">
        <v>499</v>
      </c>
      <c r="D196" s="105" t="s">
        <v>500</v>
      </c>
      <c r="E196" s="105" t="s">
        <v>501</v>
      </c>
      <c r="F196" s="105" t="str">
        <f>VLOOKUP(A196,논문증빙검증!$A:$J,10,0)</f>
        <v>인정</v>
      </c>
      <c r="G196" s="105" t="s">
        <v>1343</v>
      </c>
      <c r="H196" s="105" t="s">
        <v>1344</v>
      </c>
      <c r="I196" s="105" t="str">
        <f>VLOOKUP(A196,논문증빙검증!$A:$N,14,0)</f>
        <v>ㅇ</v>
      </c>
      <c r="J196" s="105" t="s">
        <v>9699</v>
      </c>
      <c r="K196" s="105" t="s">
        <v>10859</v>
      </c>
      <c r="L196" s="105" t="s">
        <v>1345</v>
      </c>
      <c r="M196" s="105" t="b">
        <f t="shared" si="3"/>
        <v>0</v>
      </c>
      <c r="N196" s="105" t="s">
        <v>1345</v>
      </c>
      <c r="O196" s="105" t="str">
        <f>VLOOKUP(A196,'doi 검증'!$A:$E,5,0)</f>
        <v>인정</v>
      </c>
      <c r="P196" s="105"/>
      <c r="Q196" s="105" t="s">
        <v>35</v>
      </c>
      <c r="R196" s="105" t="s">
        <v>36</v>
      </c>
      <c r="S196" s="105">
        <f>VLOOKUP(A196,논문증빙검증!$A:$T,20,0)</f>
        <v>0</v>
      </c>
      <c r="T196" s="105" t="str">
        <f>VLOOKUP(A196,논문증빙검증!$A:$R,17,0)</f>
        <v>주저자</v>
      </c>
      <c r="U196" s="105" t="s">
        <v>1346</v>
      </c>
      <c r="V196" s="105" t="s">
        <v>138</v>
      </c>
      <c r="W196" s="105" t="s">
        <v>1347</v>
      </c>
      <c r="X196" s="105" t="s">
        <v>40</v>
      </c>
      <c r="Y196" s="105" t="s">
        <v>1348</v>
      </c>
      <c r="Z196" s="105">
        <v>34</v>
      </c>
      <c r="AA196" s="105" t="s">
        <v>1349</v>
      </c>
      <c r="AB196" s="105">
        <v>13.281000000000001</v>
      </c>
      <c r="AC196" s="105">
        <v>93.710691823899367</v>
      </c>
      <c r="AD196" s="105" t="s">
        <v>40</v>
      </c>
      <c r="AE196" s="105" t="s">
        <v>501</v>
      </c>
      <c r="AF196" s="105"/>
      <c r="AG196" s="105"/>
      <c r="AH196" s="105" t="s">
        <v>1350</v>
      </c>
      <c r="AI196" s="105" t="s">
        <v>9983</v>
      </c>
      <c r="AJ196" s="105">
        <v>13</v>
      </c>
      <c r="AK196" s="105" t="s">
        <v>907</v>
      </c>
      <c r="AL196" s="105"/>
      <c r="AM196" s="105"/>
    </row>
    <row r="197" spans="1:39" s="93" customFormat="1" hidden="1">
      <c r="A197" s="105">
        <v>268</v>
      </c>
      <c r="B197" s="105">
        <v>4</v>
      </c>
      <c r="C197" s="105" t="s">
        <v>1614</v>
      </c>
      <c r="D197" s="105" t="s">
        <v>1615</v>
      </c>
      <c r="E197" s="105" t="s">
        <v>1616</v>
      </c>
      <c r="F197" s="105" t="str">
        <f>VLOOKUP(A197,논문증빙검증!$A:$J,10,0)</f>
        <v>인정</v>
      </c>
      <c r="G197" s="105" t="s">
        <v>1963</v>
      </c>
      <c r="H197" s="105" t="s">
        <v>1964</v>
      </c>
      <c r="I197" s="105">
        <f>VLOOKUP(A197,논문증빙검증!$A:$N,14,0)</f>
        <v>0</v>
      </c>
      <c r="J197" s="105" t="s">
        <v>9699</v>
      </c>
      <c r="K197" s="105" t="s">
        <v>10859</v>
      </c>
      <c r="L197" s="105" t="s">
        <v>1965</v>
      </c>
      <c r="M197" s="105" t="b">
        <f t="shared" si="3"/>
        <v>0</v>
      </c>
      <c r="N197" s="105" t="s">
        <v>1965</v>
      </c>
      <c r="O197" s="105" t="str">
        <f>VLOOKUP(A197,'doi 검증'!$A:$E,5,0)</f>
        <v>인정</v>
      </c>
      <c r="P197" s="105"/>
      <c r="Q197" s="105" t="s">
        <v>35</v>
      </c>
      <c r="R197" s="105" t="s">
        <v>122</v>
      </c>
      <c r="S197" s="105">
        <f>VLOOKUP(A197,논문증빙검증!$A:$T,20,0)</f>
        <v>0</v>
      </c>
      <c r="T197" s="105" t="str">
        <f>VLOOKUP(A197,논문증빙검증!$A:$R,17,0)</f>
        <v>기타저자</v>
      </c>
      <c r="U197" s="105" t="s">
        <v>1966</v>
      </c>
      <c r="V197" s="105" t="s">
        <v>78</v>
      </c>
      <c r="W197" s="105" t="s">
        <v>39</v>
      </c>
      <c r="X197" s="105" t="s">
        <v>40</v>
      </c>
      <c r="Y197" s="105" t="s">
        <v>1967</v>
      </c>
      <c r="Z197" s="105">
        <v>26</v>
      </c>
      <c r="AA197" s="105" t="s">
        <v>1968</v>
      </c>
      <c r="AB197" s="105">
        <v>5.7060000000000004</v>
      </c>
      <c r="AC197" s="105">
        <v>82.051282051282058</v>
      </c>
      <c r="AD197" s="105" t="s">
        <v>68</v>
      </c>
      <c r="AE197" s="105" t="s">
        <v>1969</v>
      </c>
      <c r="AF197" s="105"/>
      <c r="AG197" s="105"/>
      <c r="AH197" s="105" t="s">
        <v>1970</v>
      </c>
      <c r="AI197" s="105" t="s">
        <v>9983</v>
      </c>
      <c r="AJ197" s="105">
        <v>544</v>
      </c>
      <c r="AK197" s="105"/>
      <c r="AL197" s="105"/>
      <c r="AM197" s="105"/>
    </row>
    <row r="198" spans="1:39" s="93" customFormat="1" hidden="1">
      <c r="A198" s="105">
        <v>368</v>
      </c>
      <c r="B198" s="105">
        <v>8</v>
      </c>
      <c r="C198" s="105" t="s">
        <v>3612</v>
      </c>
      <c r="D198" s="105" t="s">
        <v>3613</v>
      </c>
      <c r="E198" s="105" t="s">
        <v>3614</v>
      </c>
      <c r="F198" s="105" t="str">
        <f>VLOOKUP(A198,논문증빙검증!$A:$J,10,0)</f>
        <v>인정</v>
      </c>
      <c r="G198" s="105" t="s">
        <v>3634</v>
      </c>
      <c r="H198" s="105" t="s">
        <v>1964</v>
      </c>
      <c r="I198" s="105" t="str">
        <f>VLOOKUP(A198,논문증빙검증!$A:$N,14,0)</f>
        <v>2017.04.04</v>
      </c>
      <c r="J198" s="105" t="s">
        <v>9699</v>
      </c>
      <c r="K198" s="105" t="s">
        <v>10859</v>
      </c>
      <c r="L198" s="105" t="s">
        <v>3635</v>
      </c>
      <c r="M198" s="105" t="b">
        <f t="shared" si="3"/>
        <v>0</v>
      </c>
      <c r="N198" s="105" t="s">
        <v>3635</v>
      </c>
      <c r="O198" s="105" t="str">
        <f>VLOOKUP(A198,'doi 검증'!$A:$E,5,0)</f>
        <v>인정</v>
      </c>
      <c r="P198" s="105"/>
      <c r="Q198" s="105" t="s">
        <v>462</v>
      </c>
      <c r="R198" s="105" t="s">
        <v>63</v>
      </c>
      <c r="S198" s="105">
        <f>VLOOKUP(A198,논문증빙검증!$A:$T,20,0)</f>
        <v>0</v>
      </c>
      <c r="T198" s="105" t="str">
        <f>VLOOKUP(A198,논문증빙검증!$A:$R,17,0)</f>
        <v>기타저자</v>
      </c>
      <c r="U198" s="105" t="s">
        <v>3636</v>
      </c>
      <c r="V198" s="105" t="s">
        <v>1938</v>
      </c>
      <c r="W198" s="105" t="s">
        <v>3619</v>
      </c>
      <c r="X198" s="105" t="s">
        <v>40</v>
      </c>
      <c r="Y198" s="105" t="s">
        <v>3637</v>
      </c>
      <c r="Z198" s="105">
        <v>17</v>
      </c>
      <c r="AA198" s="105" t="s">
        <v>3621</v>
      </c>
      <c r="AB198" s="105">
        <v>6.0640000000000001</v>
      </c>
      <c r="AC198" s="105">
        <v>84.507042253521121</v>
      </c>
      <c r="AD198" s="105" t="s">
        <v>68</v>
      </c>
      <c r="AE198" s="105" t="s">
        <v>3638</v>
      </c>
      <c r="AF198" s="105"/>
      <c r="AG198" s="105"/>
      <c r="AH198" s="105" t="s">
        <v>3623</v>
      </c>
      <c r="AI198" s="105" t="s">
        <v>9983</v>
      </c>
      <c r="AJ198" s="105">
        <v>52</v>
      </c>
      <c r="AK198" s="105"/>
      <c r="AL198" s="105"/>
      <c r="AM198" s="105"/>
    </row>
    <row r="199" spans="1:39" s="93" customFormat="1" hidden="1">
      <c r="A199" s="105">
        <v>903</v>
      </c>
      <c r="B199" s="105">
        <v>10</v>
      </c>
      <c r="C199" s="105" t="s">
        <v>2083</v>
      </c>
      <c r="D199" s="105" t="s">
        <v>2084</v>
      </c>
      <c r="E199" s="105" t="s">
        <v>2085</v>
      </c>
      <c r="F199" s="105" t="str">
        <f>VLOOKUP(A199,논문증빙검증!$A:$J,10,0)</f>
        <v>인정</v>
      </c>
      <c r="G199" s="105" t="s">
        <v>2924</v>
      </c>
      <c r="H199" s="105" t="s">
        <v>2925</v>
      </c>
      <c r="I199" s="105" t="str">
        <f>VLOOKUP(A199,논문증빙검증!$A:$N,14,0)</f>
        <v>○</v>
      </c>
      <c r="J199" s="105" t="s">
        <v>9699</v>
      </c>
      <c r="K199" s="105" t="s">
        <v>10859</v>
      </c>
      <c r="L199" s="105" t="s">
        <v>2926</v>
      </c>
      <c r="M199" s="105" t="b">
        <f t="shared" si="3"/>
        <v>0</v>
      </c>
      <c r="N199" s="105" t="s">
        <v>2926</v>
      </c>
      <c r="O199" s="105" t="str">
        <f>VLOOKUP(A199,'doi 검증'!$A:$E,5,0)</f>
        <v>인정</v>
      </c>
      <c r="P199" s="105"/>
      <c r="Q199" s="105" t="s">
        <v>35</v>
      </c>
      <c r="R199" s="105" t="s">
        <v>173</v>
      </c>
      <c r="S199" s="105">
        <f>VLOOKUP(A199,논문증빙검증!$A:$T,20,0)</f>
        <v>0</v>
      </c>
      <c r="T199" s="105" t="str">
        <f>VLOOKUP(A199,논문증빙검증!$A:$R,17,0)</f>
        <v>기타저자</v>
      </c>
      <c r="U199" s="105" t="s">
        <v>2927</v>
      </c>
      <c r="V199" s="105" t="s">
        <v>78</v>
      </c>
      <c r="W199" s="105" t="s">
        <v>39</v>
      </c>
      <c r="X199" s="105" t="s">
        <v>40</v>
      </c>
      <c r="Y199" s="105" t="s">
        <v>2928</v>
      </c>
      <c r="Z199" s="105">
        <v>22</v>
      </c>
      <c r="AA199" s="105" t="s">
        <v>2922</v>
      </c>
      <c r="AB199" s="105">
        <v>6.9009999999999998</v>
      </c>
      <c r="AC199" s="105">
        <v>75</v>
      </c>
      <c r="AD199" s="105" t="s">
        <v>68</v>
      </c>
      <c r="AE199" s="105" t="s">
        <v>2929</v>
      </c>
      <c r="AF199" s="105"/>
      <c r="AG199" s="105"/>
      <c r="AH199" s="105" t="s">
        <v>2923</v>
      </c>
      <c r="AI199" s="105" t="s">
        <v>9983</v>
      </c>
      <c r="AJ199" s="105">
        <v>252</v>
      </c>
      <c r="AK199" s="105"/>
      <c r="AL199" s="105"/>
      <c r="AM199" s="105"/>
    </row>
    <row r="200" spans="1:39" s="93" customFormat="1" hidden="1">
      <c r="A200" s="105">
        <v>125</v>
      </c>
      <c r="B200" s="105">
        <v>7</v>
      </c>
      <c r="C200" s="105" t="s">
        <v>755</v>
      </c>
      <c r="D200" s="105" t="s">
        <v>756</v>
      </c>
      <c r="E200" s="105" t="s">
        <v>757</v>
      </c>
      <c r="F200" s="105" t="str">
        <f>VLOOKUP(A200,논문증빙검증!$A:$J,10,0)</f>
        <v>인정</v>
      </c>
      <c r="G200" s="105" t="s">
        <v>3764</v>
      </c>
      <c r="H200" s="105" t="s">
        <v>3765</v>
      </c>
      <c r="I200" s="105" t="str">
        <f>VLOOKUP(A200,논문증빙검증!$A:$N,14,0)</f>
        <v>O</v>
      </c>
      <c r="J200" s="105" t="s">
        <v>9699</v>
      </c>
      <c r="K200" s="105" t="s">
        <v>10859</v>
      </c>
      <c r="L200" s="105" t="s">
        <v>3766</v>
      </c>
      <c r="M200" s="105" t="b">
        <f t="shared" si="3"/>
        <v>0</v>
      </c>
      <c r="N200" s="105" t="s">
        <v>3766</v>
      </c>
      <c r="O200" s="105" t="str">
        <f>VLOOKUP(A200,'doi 검증'!$A:$E,5,0)</f>
        <v>인정</v>
      </c>
      <c r="P200" s="105"/>
      <c r="Q200" s="105" t="s">
        <v>35</v>
      </c>
      <c r="R200" s="105" t="s">
        <v>63</v>
      </c>
      <c r="S200" s="105">
        <f>VLOOKUP(A200,논문증빙검증!$A:$T,20,0)</f>
        <v>0</v>
      </c>
      <c r="T200" s="105" t="str">
        <f>VLOOKUP(A200,논문증빙검증!$A:$R,17,0)</f>
        <v>기타저자</v>
      </c>
      <c r="U200" s="105" t="s">
        <v>3767</v>
      </c>
      <c r="V200" s="105" t="s">
        <v>1938</v>
      </c>
      <c r="W200" s="105" t="s">
        <v>3743</v>
      </c>
      <c r="X200" s="105" t="s">
        <v>40</v>
      </c>
      <c r="Y200" s="105" t="s">
        <v>1967</v>
      </c>
      <c r="Z200" s="105">
        <v>23</v>
      </c>
      <c r="AA200" s="105" t="s">
        <v>3768</v>
      </c>
      <c r="AB200" s="105">
        <v>9.1270000000000007</v>
      </c>
      <c r="AC200" s="105">
        <v>89.380530973451329</v>
      </c>
      <c r="AD200" s="105" t="s">
        <v>68</v>
      </c>
      <c r="AE200" s="105" t="s">
        <v>3769</v>
      </c>
      <c r="AF200" s="105"/>
      <c r="AG200" s="105"/>
      <c r="AH200" s="105" t="s">
        <v>3746</v>
      </c>
      <c r="AI200" s="105" t="s">
        <v>9983</v>
      </c>
      <c r="AJ200" s="105">
        <v>360</v>
      </c>
      <c r="AK200" s="105"/>
      <c r="AL200" s="105"/>
      <c r="AM200" s="105"/>
    </row>
    <row r="201" spans="1:39" s="93" customFormat="1" hidden="1">
      <c r="A201" s="105">
        <v>841</v>
      </c>
      <c r="B201" s="105">
        <v>7</v>
      </c>
      <c r="C201" s="105" t="s">
        <v>2296</v>
      </c>
      <c r="D201" s="105" t="s">
        <v>2297</v>
      </c>
      <c r="E201" s="105" t="s">
        <v>2298</v>
      </c>
      <c r="F201" s="105" t="str">
        <f>VLOOKUP(A201,논문증빙검증!$A:$J,10,0)</f>
        <v>인정</v>
      </c>
      <c r="G201" s="105" t="s">
        <v>2666</v>
      </c>
      <c r="H201" s="105" t="s">
        <v>2667</v>
      </c>
      <c r="I201" s="105" t="str">
        <f>VLOOKUP(A201,논문증빙검증!$A:$N,14,0)</f>
        <v>2017.05.17</v>
      </c>
      <c r="J201" s="105" t="s">
        <v>9699</v>
      </c>
      <c r="K201" s="105" t="s">
        <v>10859</v>
      </c>
      <c r="L201" s="105" t="s">
        <v>2668</v>
      </c>
      <c r="M201" s="105" t="b">
        <f t="shared" si="3"/>
        <v>0</v>
      </c>
      <c r="N201" s="105" t="s">
        <v>2668</v>
      </c>
      <c r="O201" s="105" t="str">
        <f>VLOOKUP(A201,'doi 검증'!$A:$E,5,0)</f>
        <v>인정</v>
      </c>
      <c r="P201" s="105"/>
      <c r="Q201" s="105" t="s">
        <v>35</v>
      </c>
      <c r="R201" s="105" t="s">
        <v>173</v>
      </c>
      <c r="S201" s="105">
        <f>VLOOKUP(A201,논문증빙검증!$A:$T,20,0)</f>
        <v>0</v>
      </c>
      <c r="T201" s="105" t="str">
        <f>VLOOKUP(A201,논문증빙검증!$A:$R,17,0)</f>
        <v>기타저자</v>
      </c>
      <c r="U201" s="105" t="s">
        <v>2669</v>
      </c>
      <c r="V201" s="105" t="s">
        <v>78</v>
      </c>
      <c r="W201" s="105" t="s">
        <v>39</v>
      </c>
      <c r="X201" s="105" t="s">
        <v>40</v>
      </c>
      <c r="Y201" s="105" t="s">
        <v>1967</v>
      </c>
      <c r="Z201" s="105">
        <v>17</v>
      </c>
      <c r="AA201" s="105" t="s">
        <v>2670</v>
      </c>
      <c r="AB201" s="105">
        <v>4.5270000000000001</v>
      </c>
      <c r="AC201" s="105">
        <v>92.857142857142861</v>
      </c>
      <c r="AD201" s="105" t="s">
        <v>68</v>
      </c>
      <c r="AE201" s="105" t="s">
        <v>2671</v>
      </c>
      <c r="AF201" s="105"/>
      <c r="AG201" s="105"/>
      <c r="AH201" s="105" t="s">
        <v>2672</v>
      </c>
      <c r="AI201" s="105" t="s">
        <v>9983</v>
      </c>
      <c r="AJ201" s="105">
        <v>43</v>
      </c>
      <c r="AK201" s="105" t="s">
        <v>1064</v>
      </c>
      <c r="AL201" s="105"/>
      <c r="AM201" s="105"/>
    </row>
    <row r="202" spans="1:39" s="93" customFormat="1" hidden="1">
      <c r="A202" s="111">
        <v>350</v>
      </c>
      <c r="B202" s="111">
        <v>3</v>
      </c>
      <c r="C202" s="111" t="s">
        <v>7083</v>
      </c>
      <c r="D202" s="111" t="s">
        <v>7084</v>
      </c>
      <c r="E202" s="111" t="s">
        <v>7085</v>
      </c>
      <c r="F202" s="105" t="str">
        <f>VLOOKUP(A202,논문증빙검증!$A:$J,10,0)</f>
        <v>인정</v>
      </c>
      <c r="G202" s="111" t="s">
        <v>7937</v>
      </c>
      <c r="H202" s="111" t="s">
        <v>2667</v>
      </c>
      <c r="I202" s="105" t="str">
        <f>VLOOKUP(A202,논문증빙검증!$A:$N,14,0)</f>
        <v>O</v>
      </c>
      <c r="J202" s="111"/>
      <c r="K202" s="111" t="s">
        <v>10002</v>
      </c>
      <c r="L202" s="105" t="s">
        <v>7938</v>
      </c>
      <c r="M202" s="105" t="b">
        <f t="shared" si="3"/>
        <v>0</v>
      </c>
      <c r="N202" s="111" t="s">
        <v>8879</v>
      </c>
      <c r="O202" s="105" t="str">
        <f>VLOOKUP(A202,'doi 검증'!$A:$E,5,0)</f>
        <v>불인정</v>
      </c>
      <c r="P202" s="119" t="s">
        <v>9695</v>
      </c>
      <c r="Q202" s="111" t="s">
        <v>947</v>
      </c>
      <c r="R202" s="111" t="s">
        <v>36</v>
      </c>
      <c r="S202" s="111"/>
      <c r="T202" s="111"/>
      <c r="U202" s="111" t="s">
        <v>7939</v>
      </c>
      <c r="V202" s="111" t="s">
        <v>7940</v>
      </c>
      <c r="W202" s="111" t="s">
        <v>39</v>
      </c>
      <c r="X202" s="111" t="s">
        <v>40</v>
      </c>
      <c r="Y202" s="111" t="s">
        <v>1967</v>
      </c>
      <c r="Z202" s="111">
        <v>1</v>
      </c>
      <c r="AA202" s="111" t="s">
        <v>7941</v>
      </c>
      <c r="AB202" s="111">
        <v>0.51400000000000001</v>
      </c>
      <c r="AC202" s="111">
        <v>3.0030030030030042</v>
      </c>
      <c r="AD202" s="111" t="s">
        <v>40</v>
      </c>
      <c r="AE202" s="111" t="s">
        <v>7085</v>
      </c>
      <c r="AF202" s="111"/>
      <c r="AG202" s="111"/>
      <c r="AH202" s="111" t="s">
        <v>7942</v>
      </c>
      <c r="AI202" s="105" t="s">
        <v>9983</v>
      </c>
      <c r="AJ202" s="111">
        <v>22</v>
      </c>
      <c r="AK202" s="111" t="s">
        <v>601</v>
      </c>
      <c r="AL202" s="111" t="s">
        <v>8867</v>
      </c>
      <c r="AM202" s="111" t="s">
        <v>8879</v>
      </c>
    </row>
    <row r="203" spans="1:39" s="93" customFormat="1" hidden="1">
      <c r="A203" s="105">
        <v>367</v>
      </c>
      <c r="B203" s="105">
        <v>7</v>
      </c>
      <c r="C203" s="105" t="s">
        <v>3612</v>
      </c>
      <c r="D203" s="105" t="s">
        <v>3613</v>
      </c>
      <c r="E203" s="105" t="s">
        <v>3614</v>
      </c>
      <c r="F203" s="105" t="str">
        <f>VLOOKUP(A203,논문증빙검증!$A:$J,10,0)</f>
        <v>인정</v>
      </c>
      <c r="G203" s="105" t="s">
        <v>5740</v>
      </c>
      <c r="H203" s="105" t="s">
        <v>2667</v>
      </c>
      <c r="I203" s="105" t="str">
        <f>VLOOKUP(A203,논문증빙검증!$A:$N,14,0)</f>
        <v>2017.09.11</v>
      </c>
      <c r="J203" s="105" t="s">
        <v>9699</v>
      </c>
      <c r="K203" s="105" t="s">
        <v>10859</v>
      </c>
      <c r="L203" s="105" t="s">
        <v>5741</v>
      </c>
      <c r="M203" s="105" t="b">
        <f t="shared" si="3"/>
        <v>0</v>
      </c>
      <c r="N203" s="105" t="s">
        <v>5741</v>
      </c>
      <c r="O203" s="105" t="str">
        <f>VLOOKUP(A203,'doi 검증'!$A:$E,5,0)</f>
        <v>인정</v>
      </c>
      <c r="P203" s="105"/>
      <c r="Q203" s="105" t="s">
        <v>462</v>
      </c>
      <c r="R203" s="105" t="s">
        <v>63</v>
      </c>
      <c r="S203" s="105">
        <f>VLOOKUP(A203,논문증빙검증!$A:$T,20,0)</f>
        <v>0</v>
      </c>
      <c r="T203" s="105" t="str">
        <f>VLOOKUP(A203,논문증빙검증!$A:$R,17,0)</f>
        <v>기타저자</v>
      </c>
      <c r="U203" s="105" t="s">
        <v>5742</v>
      </c>
      <c r="V203" s="105" t="s">
        <v>5743</v>
      </c>
      <c r="W203" s="105">
        <v>20452322</v>
      </c>
      <c r="X203" s="105" t="s">
        <v>40</v>
      </c>
      <c r="Y203" s="105" t="s">
        <v>1635</v>
      </c>
      <c r="Z203" s="105">
        <v>28</v>
      </c>
      <c r="AA203" s="105" t="s">
        <v>5718</v>
      </c>
      <c r="AB203" s="105">
        <v>4.38</v>
      </c>
      <c r="AC203" s="105">
        <v>77.464788732394368</v>
      </c>
      <c r="AD203" s="105" t="s">
        <v>68</v>
      </c>
      <c r="AE203" s="105" t="s">
        <v>3638</v>
      </c>
      <c r="AF203" s="105"/>
      <c r="AG203" s="105"/>
      <c r="AH203" s="105" t="s">
        <v>5719</v>
      </c>
      <c r="AI203" s="105" t="s">
        <v>9983</v>
      </c>
      <c r="AJ203" s="105">
        <v>7</v>
      </c>
      <c r="AK203" s="105" t="s">
        <v>953</v>
      </c>
      <c r="AL203" s="105"/>
      <c r="AM203" s="105"/>
    </row>
    <row r="204" spans="1:39" s="93" customFormat="1" hidden="1">
      <c r="A204" s="105">
        <v>1056</v>
      </c>
      <c r="B204" s="105">
        <v>8</v>
      </c>
      <c r="C204" s="105" t="s">
        <v>1505</v>
      </c>
      <c r="D204" s="105" t="s">
        <v>1506</v>
      </c>
      <c r="E204" s="105" t="s">
        <v>1507</v>
      </c>
      <c r="F204" s="105" t="str">
        <f>VLOOKUP(A204,논문증빙검증!$A:$J,10,0)</f>
        <v>인정</v>
      </c>
      <c r="G204" s="105" t="s">
        <v>1508</v>
      </c>
      <c r="H204" s="105" t="s">
        <v>1509</v>
      </c>
      <c r="I204" s="105">
        <f>VLOOKUP(A204,논문증빙검증!$A:$N,14,0)</f>
        <v>0</v>
      </c>
      <c r="J204" s="105" t="s">
        <v>9699</v>
      </c>
      <c r="K204" s="105" t="s">
        <v>10859</v>
      </c>
      <c r="L204" s="105" t="s">
        <v>1510</v>
      </c>
      <c r="M204" s="105" t="b">
        <f t="shared" si="3"/>
        <v>0</v>
      </c>
      <c r="N204" s="105" t="s">
        <v>1510</v>
      </c>
      <c r="O204" s="105" t="str">
        <f>VLOOKUP(A204,'doi 검증'!$A:$E,5,0)</f>
        <v>인정</v>
      </c>
      <c r="P204" s="105"/>
      <c r="Q204" s="105" t="s">
        <v>35</v>
      </c>
      <c r="R204" s="105" t="s">
        <v>36</v>
      </c>
      <c r="S204" s="105">
        <f>VLOOKUP(A204,논문증빙검증!$A:$T,20,0)</f>
        <v>0</v>
      </c>
      <c r="T204" s="105" t="str">
        <f>VLOOKUP(A204,논문증빙검증!$A:$R,17,0)</f>
        <v>주저자</v>
      </c>
      <c r="U204" s="105" t="s">
        <v>1511</v>
      </c>
      <c r="V204" s="105" t="s">
        <v>1496</v>
      </c>
      <c r="W204" s="105" t="s">
        <v>39</v>
      </c>
      <c r="X204" s="105" t="s">
        <v>40</v>
      </c>
      <c r="Y204" s="105" t="s">
        <v>1512</v>
      </c>
      <c r="Z204" s="105">
        <v>5</v>
      </c>
      <c r="AA204" s="105" t="s">
        <v>1513</v>
      </c>
      <c r="AB204" s="105">
        <v>3.1859999999999999</v>
      </c>
      <c r="AC204" s="105">
        <v>48.447204968944099</v>
      </c>
      <c r="AD204" s="105" t="s">
        <v>40</v>
      </c>
      <c r="AE204" s="105" t="s">
        <v>1507</v>
      </c>
      <c r="AF204" s="105"/>
      <c r="AG204" s="105"/>
      <c r="AH204" s="105" t="s">
        <v>1514</v>
      </c>
      <c r="AI204" s="105" t="s">
        <v>9983</v>
      </c>
      <c r="AJ204" s="105">
        <v>147</v>
      </c>
      <c r="AK204" s="105" t="s">
        <v>234</v>
      </c>
      <c r="AL204" s="105"/>
      <c r="AM204" s="105"/>
    </row>
    <row r="205" spans="1:39" s="93" customFormat="1" hidden="1">
      <c r="A205" s="105">
        <v>811</v>
      </c>
      <c r="B205" s="105">
        <v>1</v>
      </c>
      <c r="C205" s="105" t="s">
        <v>131</v>
      </c>
      <c r="D205" s="105" t="s">
        <v>132</v>
      </c>
      <c r="E205" s="105" t="s">
        <v>133</v>
      </c>
      <c r="F205" s="105" t="str">
        <f>VLOOKUP(A205,논문증빙검증!$A:$J,10,0)</f>
        <v>인정</v>
      </c>
      <c r="G205" s="105" t="s">
        <v>134</v>
      </c>
      <c r="H205" s="105" t="s">
        <v>135</v>
      </c>
      <c r="I205" s="105" t="str">
        <f>VLOOKUP(A205,논문증빙검증!$A:$N,14,0)</f>
        <v>ㅇ</v>
      </c>
      <c r="J205" s="105" t="s">
        <v>9699</v>
      </c>
      <c r="K205" s="105" t="s">
        <v>10859</v>
      </c>
      <c r="L205" s="105" t="s">
        <v>136</v>
      </c>
      <c r="M205" s="105" t="b">
        <f t="shared" si="3"/>
        <v>0</v>
      </c>
      <c r="N205" s="105" t="s">
        <v>136</v>
      </c>
      <c r="O205" s="105" t="str">
        <f>VLOOKUP(A205,'doi 검증'!$A:$E,5,0)</f>
        <v>인정</v>
      </c>
      <c r="P205" s="105"/>
      <c r="Q205" s="105" t="s">
        <v>35</v>
      </c>
      <c r="R205" s="105" t="s">
        <v>36</v>
      </c>
      <c r="S205" s="105">
        <f>VLOOKUP(A205,논문증빙검증!$A:$T,20,0)</f>
        <v>0</v>
      </c>
      <c r="T205" s="105" t="str">
        <f>VLOOKUP(A205,논문증빙검증!$A:$R,17,0)</f>
        <v>주저자</v>
      </c>
      <c r="U205" s="105" t="s">
        <v>137</v>
      </c>
      <c r="V205" s="105" t="s">
        <v>138</v>
      </c>
      <c r="W205" s="105" t="s">
        <v>139</v>
      </c>
      <c r="X205" s="105" t="s">
        <v>40</v>
      </c>
      <c r="Y205" s="105" t="s">
        <v>140</v>
      </c>
      <c r="Z205" s="105">
        <v>57</v>
      </c>
      <c r="AA205" s="105" t="s">
        <v>141</v>
      </c>
      <c r="AB205" s="105">
        <v>18.808</v>
      </c>
      <c r="AC205" s="105">
        <v>95.795795795795797</v>
      </c>
      <c r="AD205" s="105" t="s">
        <v>40</v>
      </c>
      <c r="AE205" s="105" t="s">
        <v>133</v>
      </c>
      <c r="AF205" s="105"/>
      <c r="AG205" s="105"/>
      <c r="AH205" s="105" t="s">
        <v>142</v>
      </c>
      <c r="AI205" s="105" t="s">
        <v>9983</v>
      </c>
      <c r="AJ205" s="105">
        <v>27</v>
      </c>
      <c r="AK205" s="105" t="s">
        <v>143</v>
      </c>
      <c r="AL205" s="105"/>
      <c r="AM205" s="105"/>
    </row>
    <row r="206" spans="1:39" s="93" customFormat="1" hidden="1">
      <c r="A206" s="107">
        <v>1233</v>
      </c>
      <c r="B206" s="107">
        <v>10</v>
      </c>
      <c r="C206" s="107" t="s">
        <v>6971</v>
      </c>
      <c r="D206" s="107" t="s">
        <v>6972</v>
      </c>
      <c r="E206" s="107" t="s">
        <v>6973</v>
      </c>
      <c r="F206" s="105" t="str">
        <f>VLOOKUP(A206,논문증빙검증!$A:$J,10,0)</f>
        <v>인정</v>
      </c>
      <c r="G206" s="107" t="s">
        <v>6974</v>
      </c>
      <c r="H206" s="107" t="s">
        <v>135</v>
      </c>
      <c r="I206" s="105" t="str">
        <f>VLOOKUP(A206,논문증빙검증!$A:$N,14,0)</f>
        <v>O</v>
      </c>
      <c r="J206" s="105" t="s">
        <v>9699</v>
      </c>
      <c r="K206" s="110" t="s">
        <v>10859</v>
      </c>
      <c r="L206" s="105" t="s">
        <v>6975</v>
      </c>
      <c r="M206" s="105" t="b">
        <f t="shared" si="3"/>
        <v>0</v>
      </c>
      <c r="N206" s="107" t="s">
        <v>6975</v>
      </c>
      <c r="O206" s="105" t="str">
        <f>VLOOKUP(A206,'doi 검증'!$A:$E,5,0)</f>
        <v>인정</v>
      </c>
      <c r="P206" s="107"/>
      <c r="Q206" s="107" t="s">
        <v>35</v>
      </c>
      <c r="R206" s="107" t="s">
        <v>63</v>
      </c>
      <c r="S206" s="105">
        <f>VLOOKUP(A206,논문증빙검증!$A:$T,20,0)</f>
        <v>0</v>
      </c>
      <c r="T206" s="105" t="str">
        <f>VLOOKUP(A206,논문증빙검증!$A:$R,17,0)</f>
        <v>기타저자</v>
      </c>
      <c r="U206" s="107" t="s">
        <v>6976</v>
      </c>
      <c r="V206" s="107" t="s">
        <v>6805</v>
      </c>
      <c r="W206" s="107" t="s">
        <v>6977</v>
      </c>
      <c r="X206" s="107" t="s">
        <v>40</v>
      </c>
      <c r="Y206" s="107" t="s">
        <v>1967</v>
      </c>
      <c r="Z206" s="107">
        <v>4</v>
      </c>
      <c r="AA206" s="107" t="s">
        <v>6978</v>
      </c>
      <c r="AB206" s="107">
        <v>2.931</v>
      </c>
      <c r="AC206" s="107">
        <v>59.748427672955977</v>
      </c>
      <c r="AD206" s="107" t="s">
        <v>68</v>
      </c>
      <c r="AE206" s="107" t="s">
        <v>6979</v>
      </c>
      <c r="AF206" s="107"/>
      <c r="AG206" s="107"/>
      <c r="AH206" s="107" t="s">
        <v>6980</v>
      </c>
      <c r="AI206" s="105" t="s">
        <v>9983</v>
      </c>
      <c r="AJ206" s="107">
        <v>24</v>
      </c>
      <c r="AK206" s="107" t="s">
        <v>69</v>
      </c>
      <c r="AL206" s="107" t="s">
        <v>58</v>
      </c>
      <c r="AM206" s="107" t="s">
        <v>8922</v>
      </c>
    </row>
    <row r="207" spans="1:39" s="93" customFormat="1" hidden="1">
      <c r="A207" s="105">
        <v>987</v>
      </c>
      <c r="B207" s="105">
        <v>8</v>
      </c>
      <c r="C207" s="105" t="s">
        <v>1660</v>
      </c>
      <c r="D207" s="105" t="s">
        <v>1661</v>
      </c>
      <c r="E207" s="105" t="s">
        <v>1662</v>
      </c>
      <c r="F207" s="105" t="str">
        <f>VLOOKUP(A207,논문증빙검증!$A:$J,10,0)</f>
        <v>인정</v>
      </c>
      <c r="G207" s="105" t="s">
        <v>5902</v>
      </c>
      <c r="H207" s="105" t="s">
        <v>5903</v>
      </c>
      <c r="I207" s="105" t="str">
        <f>VLOOKUP(A207,논문증빙검증!$A:$N,14,0)</f>
        <v>○</v>
      </c>
      <c r="J207" s="105" t="s">
        <v>9699</v>
      </c>
      <c r="K207" s="105" t="s">
        <v>10859</v>
      </c>
      <c r="L207" s="105" t="s">
        <v>5904</v>
      </c>
      <c r="M207" s="105" t="b">
        <f t="shared" si="3"/>
        <v>0</v>
      </c>
      <c r="N207" s="105" t="s">
        <v>5904</v>
      </c>
      <c r="O207" s="105" t="str">
        <f>VLOOKUP(A207,'doi 검증'!$A:$E,5,0)</f>
        <v>인정</v>
      </c>
      <c r="P207" s="105"/>
      <c r="Q207" s="105" t="s">
        <v>35</v>
      </c>
      <c r="R207" s="105" t="s">
        <v>63</v>
      </c>
      <c r="S207" s="105">
        <f>VLOOKUP(A207,논문증빙검증!$A:$T,20,0)</f>
        <v>0</v>
      </c>
      <c r="T207" s="105" t="str">
        <f>VLOOKUP(A207,논문증빙검증!$A:$R,17,0)</f>
        <v>기타저자</v>
      </c>
      <c r="U207" s="105" t="s">
        <v>5905</v>
      </c>
      <c r="V207" s="105" t="s">
        <v>5811</v>
      </c>
      <c r="W207" s="105" t="s">
        <v>5900</v>
      </c>
      <c r="X207" s="105" t="s">
        <v>40</v>
      </c>
      <c r="Y207" s="105" t="s">
        <v>5906</v>
      </c>
      <c r="Z207" s="105">
        <v>24</v>
      </c>
      <c r="AA207" s="105" t="s">
        <v>5893</v>
      </c>
      <c r="AB207" s="105">
        <v>7.79</v>
      </c>
      <c r="AC207" s="105">
        <v>86.163522012578611</v>
      </c>
      <c r="AD207" s="105" t="s">
        <v>68</v>
      </c>
      <c r="AE207" s="105" t="s">
        <v>5907</v>
      </c>
      <c r="AF207" s="105"/>
      <c r="AG207" s="105"/>
      <c r="AH207" s="105" t="s">
        <v>5895</v>
      </c>
      <c r="AI207" s="105" t="s">
        <v>9983</v>
      </c>
      <c r="AJ207" s="105">
        <v>9</v>
      </c>
      <c r="AK207" s="105" t="s">
        <v>744</v>
      </c>
      <c r="AL207" s="105"/>
      <c r="AM207" s="105"/>
    </row>
    <row r="208" spans="1:39" s="93" customFormat="1" hidden="1">
      <c r="A208" s="105">
        <v>1419</v>
      </c>
      <c r="B208" s="105">
        <v>2</v>
      </c>
      <c r="C208" s="105" t="s">
        <v>8344</v>
      </c>
      <c r="D208" s="105" t="s">
        <v>8345</v>
      </c>
      <c r="E208" s="105" t="s">
        <v>8346</v>
      </c>
      <c r="F208" s="105" t="str">
        <f>VLOOKUP(A208,논문증빙검증!$A:$J,10,0)</f>
        <v>인정</v>
      </c>
      <c r="G208" s="105" t="s">
        <v>10862</v>
      </c>
      <c r="H208" s="105" t="s">
        <v>8348</v>
      </c>
      <c r="I208" s="105" t="str">
        <f>VLOOKUP(A208,논문증빙검증!$A:$N,14,0)</f>
        <v>ㅇ</v>
      </c>
      <c r="J208" s="105" t="s">
        <v>9699</v>
      </c>
      <c r="K208" s="105" t="s">
        <v>10859</v>
      </c>
      <c r="L208" s="105" t="s">
        <v>8349</v>
      </c>
      <c r="M208" s="105" t="b">
        <f t="shared" si="3"/>
        <v>0</v>
      </c>
      <c r="N208" s="105" t="s">
        <v>8350</v>
      </c>
      <c r="O208" s="105" t="str">
        <f>VLOOKUP(A208,'doi 검증'!$A:$E,5,0)</f>
        <v>인정</v>
      </c>
      <c r="P208" s="105"/>
      <c r="Q208" s="105" t="s">
        <v>35</v>
      </c>
      <c r="R208" s="105" t="s">
        <v>36</v>
      </c>
      <c r="S208" s="105" t="str">
        <f>VLOOKUP(A208,논문증빙검증!$A:$T,20,0)</f>
        <v>공동저자</v>
      </c>
      <c r="T208" s="105" t="str">
        <f>VLOOKUP(A208,논문증빙검증!$A:$R,17,0)</f>
        <v>주저자</v>
      </c>
      <c r="U208" s="105" t="s">
        <v>8351</v>
      </c>
      <c r="V208" s="105" t="s">
        <v>1410</v>
      </c>
      <c r="W208" s="105" t="s">
        <v>39</v>
      </c>
      <c r="X208" s="105" t="s">
        <v>40</v>
      </c>
      <c r="Y208" s="105" t="s">
        <v>8352</v>
      </c>
      <c r="Z208" s="105">
        <v>6</v>
      </c>
      <c r="AA208" s="105" t="s">
        <v>8353</v>
      </c>
      <c r="AB208" s="105">
        <v>9.9329999999999998</v>
      </c>
      <c r="AC208" s="105">
        <v>92.5</v>
      </c>
      <c r="AD208" s="105" t="s">
        <v>40</v>
      </c>
      <c r="AE208" s="105" t="s">
        <v>8346</v>
      </c>
      <c r="AF208" s="105"/>
      <c r="AG208" s="105"/>
      <c r="AH208" s="105" t="s">
        <v>8354</v>
      </c>
      <c r="AI208" s="105" t="s">
        <v>9983</v>
      </c>
      <c r="AJ208" s="105">
        <v>6</v>
      </c>
      <c r="AK208" s="105" t="s">
        <v>717</v>
      </c>
      <c r="AL208" s="105"/>
      <c r="AM208" s="105"/>
    </row>
    <row r="209" spans="1:39" s="93" customFormat="1" hidden="1">
      <c r="A209" s="105">
        <v>452</v>
      </c>
      <c r="B209" s="105">
        <v>4</v>
      </c>
      <c r="C209" s="105" t="s">
        <v>2352</v>
      </c>
      <c r="D209" s="105" t="s">
        <v>2353</v>
      </c>
      <c r="E209" s="105" t="s">
        <v>2354</v>
      </c>
      <c r="F209" s="105" t="str">
        <f>VLOOKUP(A209,논문증빙검증!$A:$J,10,0)</f>
        <v>인정</v>
      </c>
      <c r="G209" s="105" t="s">
        <v>5957</v>
      </c>
      <c r="H209" s="105" t="s">
        <v>5958</v>
      </c>
      <c r="I209" s="105" t="str">
        <f>VLOOKUP(A209,논문증빙검증!$A:$N,14,0)</f>
        <v>ㅇ</v>
      </c>
      <c r="J209" s="105" t="s">
        <v>9699</v>
      </c>
      <c r="K209" s="105" t="s">
        <v>10859</v>
      </c>
      <c r="L209" s="105" t="s">
        <v>5959</v>
      </c>
      <c r="M209" s="105" t="b">
        <f t="shared" si="3"/>
        <v>0</v>
      </c>
      <c r="N209" s="105" t="s">
        <v>5959</v>
      </c>
      <c r="O209" s="105" t="str">
        <f>VLOOKUP(A209,'doi 검증'!$A:$E,5,0)</f>
        <v>인정</v>
      </c>
      <c r="P209" s="105"/>
      <c r="Q209" s="105" t="s">
        <v>35</v>
      </c>
      <c r="R209" s="105" t="s">
        <v>36</v>
      </c>
      <c r="S209" s="105">
        <f>VLOOKUP(A209,논문증빙검증!$A:$T,20,0)</f>
        <v>0</v>
      </c>
      <c r="T209" s="105" t="str">
        <f>VLOOKUP(A209,논문증빙검증!$A:$R,17,0)</f>
        <v>주저자</v>
      </c>
      <c r="U209" s="105" t="s">
        <v>5960</v>
      </c>
      <c r="V209" s="105" t="s">
        <v>5811</v>
      </c>
      <c r="W209" s="105" t="s">
        <v>5937</v>
      </c>
      <c r="X209" s="105" t="s">
        <v>40</v>
      </c>
      <c r="Y209" s="105" t="s">
        <v>1967</v>
      </c>
      <c r="Z209" s="105">
        <v>42</v>
      </c>
      <c r="AA209" s="105" t="s">
        <v>5859</v>
      </c>
      <c r="AB209" s="105">
        <v>12.731999999999999</v>
      </c>
      <c r="AC209" s="105">
        <v>93.805309734513273</v>
      </c>
      <c r="AD209" s="105" t="s">
        <v>40</v>
      </c>
      <c r="AE209" s="105" t="s">
        <v>2610</v>
      </c>
      <c r="AF209" s="105"/>
      <c r="AG209" s="105"/>
      <c r="AH209" s="105" t="s">
        <v>5861</v>
      </c>
      <c r="AI209" s="105" t="s">
        <v>9983</v>
      </c>
      <c r="AJ209" s="105">
        <v>5</v>
      </c>
      <c r="AK209" s="105" t="s">
        <v>871</v>
      </c>
      <c r="AL209" s="105"/>
      <c r="AM209" s="105"/>
    </row>
    <row r="210" spans="1:39" s="93" customFormat="1" hidden="1">
      <c r="A210" s="105">
        <v>1384</v>
      </c>
      <c r="B210" s="105">
        <v>2</v>
      </c>
      <c r="C210" s="105" t="s">
        <v>1065</v>
      </c>
      <c r="D210" s="105" t="s">
        <v>1066</v>
      </c>
      <c r="E210" s="105" t="s">
        <v>1067</v>
      </c>
      <c r="F210" s="105" t="str">
        <f>VLOOKUP(A210,논문증빙검증!$A:$J,10,0)</f>
        <v>인정</v>
      </c>
      <c r="G210" s="105" t="s">
        <v>1068</v>
      </c>
      <c r="H210" s="105" t="s">
        <v>1069</v>
      </c>
      <c r="I210" s="105" t="str">
        <f>VLOOKUP(A210,논문증빙검증!$A:$N,14,0)</f>
        <v>2017.08.21</v>
      </c>
      <c r="J210" s="105" t="s">
        <v>9699</v>
      </c>
      <c r="K210" s="105" t="s">
        <v>10859</v>
      </c>
      <c r="L210" s="105" t="s">
        <v>1070</v>
      </c>
      <c r="M210" s="105" t="b">
        <f t="shared" si="3"/>
        <v>0</v>
      </c>
      <c r="N210" s="105" t="s">
        <v>1070</v>
      </c>
      <c r="O210" s="105" t="str">
        <f>VLOOKUP(A210,'doi 검증'!$A:$E,5,0)</f>
        <v>인정</v>
      </c>
      <c r="P210" s="105"/>
      <c r="Q210" s="105" t="s">
        <v>35</v>
      </c>
      <c r="R210" s="105" t="s">
        <v>36</v>
      </c>
      <c r="S210" s="105" t="str">
        <f>VLOOKUP(A210,논문증빙검증!$A:$T,20,0)</f>
        <v>공동저자</v>
      </c>
      <c r="T210" s="105" t="str">
        <f>VLOOKUP(A210,논문증빙검증!$A:$R,17,0)</f>
        <v>주저자</v>
      </c>
      <c r="U210" s="105" t="s">
        <v>1071</v>
      </c>
      <c r="V210" s="105" t="s">
        <v>1039</v>
      </c>
      <c r="W210" s="105" t="s">
        <v>39</v>
      </c>
      <c r="X210" s="105" t="s">
        <v>40</v>
      </c>
      <c r="Y210" s="105" t="s">
        <v>1072</v>
      </c>
      <c r="Z210" s="105">
        <v>7</v>
      </c>
      <c r="AA210" s="105" t="s">
        <v>1073</v>
      </c>
      <c r="AB210" s="105">
        <v>8.9280000000000008</v>
      </c>
      <c r="AC210" s="105">
        <v>93.023255813953483</v>
      </c>
      <c r="AD210" s="105" t="s">
        <v>40</v>
      </c>
      <c r="AE210" s="105" t="s">
        <v>1067</v>
      </c>
      <c r="AF210" s="105"/>
      <c r="AG210" s="105"/>
      <c r="AH210" s="105" t="s">
        <v>1074</v>
      </c>
      <c r="AI210" s="105" t="s">
        <v>9983</v>
      </c>
      <c r="AJ210" s="105">
        <v>10</v>
      </c>
      <c r="AK210" s="105" t="s">
        <v>401</v>
      </c>
      <c r="AL210" s="105"/>
      <c r="AM210" s="105"/>
    </row>
    <row r="211" spans="1:39" s="93" customFormat="1" hidden="1">
      <c r="A211" s="105">
        <v>535</v>
      </c>
      <c r="B211" s="105">
        <v>5</v>
      </c>
      <c r="C211" s="105" t="s">
        <v>800</v>
      </c>
      <c r="D211" s="105" t="s">
        <v>801</v>
      </c>
      <c r="E211" s="105" t="s">
        <v>802</v>
      </c>
      <c r="F211" s="105" t="str">
        <f>VLOOKUP(A211,논문증빙검증!$A:$J,10,0)</f>
        <v>인정</v>
      </c>
      <c r="G211" s="105" t="s">
        <v>803</v>
      </c>
      <c r="H211" s="105" t="s">
        <v>804</v>
      </c>
      <c r="I211" s="105" t="str">
        <f>VLOOKUP(A211,논문증빙검증!$A:$N,14,0)</f>
        <v>2017.10.06</v>
      </c>
      <c r="J211" s="105" t="s">
        <v>9699</v>
      </c>
      <c r="K211" s="105" t="s">
        <v>10859</v>
      </c>
      <c r="L211" s="105" t="s">
        <v>805</v>
      </c>
      <c r="M211" s="105" t="b">
        <f t="shared" si="3"/>
        <v>0</v>
      </c>
      <c r="N211" s="105" t="s">
        <v>805</v>
      </c>
      <c r="O211" s="105" t="str">
        <f>VLOOKUP(A211,'doi 검증'!$A:$E,5,0)</f>
        <v>인정</v>
      </c>
      <c r="P211" s="105"/>
      <c r="Q211" s="105" t="s">
        <v>35</v>
      </c>
      <c r="R211" s="105" t="s">
        <v>122</v>
      </c>
      <c r="S211" s="105">
        <f>VLOOKUP(A211,논문증빙검증!$A:$T,20,0)</f>
        <v>0</v>
      </c>
      <c r="T211" s="105" t="str">
        <f>VLOOKUP(A211,논문증빙검증!$A:$R,17,0)</f>
        <v>기타저자</v>
      </c>
      <c r="U211" s="105" t="s">
        <v>806</v>
      </c>
      <c r="V211" s="105" t="s">
        <v>807</v>
      </c>
      <c r="W211" s="105" t="s">
        <v>808</v>
      </c>
      <c r="X211" s="105" t="s">
        <v>40</v>
      </c>
      <c r="Y211" s="105" t="s">
        <v>809</v>
      </c>
      <c r="Z211" s="105">
        <v>4</v>
      </c>
      <c r="AA211" s="105" t="s">
        <v>810</v>
      </c>
      <c r="AB211" s="105">
        <v>3.9929999999999999</v>
      </c>
      <c r="AC211" s="105">
        <v>68.309859154929583</v>
      </c>
      <c r="AD211" s="105" t="s">
        <v>68</v>
      </c>
      <c r="AE211" s="105" t="s">
        <v>811</v>
      </c>
      <c r="AF211" s="105"/>
      <c r="AG211" s="105"/>
      <c r="AH211" s="105" t="s">
        <v>812</v>
      </c>
      <c r="AI211" s="105" t="s">
        <v>9983</v>
      </c>
      <c r="AJ211" s="105">
        <v>64</v>
      </c>
      <c r="AK211" s="105" t="s">
        <v>601</v>
      </c>
      <c r="AL211" s="105"/>
      <c r="AM211" s="105"/>
    </row>
    <row r="212" spans="1:39" s="96" customFormat="1" hidden="1">
      <c r="A212" s="105">
        <v>1420</v>
      </c>
      <c r="B212" s="105">
        <v>3</v>
      </c>
      <c r="C212" s="105" t="s">
        <v>8344</v>
      </c>
      <c r="D212" s="105" t="s">
        <v>8345</v>
      </c>
      <c r="E212" s="105" t="s">
        <v>8346</v>
      </c>
      <c r="F212" s="105" t="str">
        <f>VLOOKUP(A212,논문증빙검증!$A:$J,10,0)</f>
        <v>인정</v>
      </c>
      <c r="G212" s="105" t="s">
        <v>8637</v>
      </c>
      <c r="H212" s="105" t="s">
        <v>8638</v>
      </c>
      <c r="I212" s="105" t="str">
        <f>VLOOKUP(A212,논문증빙검증!$A:$N,14,0)</f>
        <v>ㅇ</v>
      </c>
      <c r="J212" s="105" t="s">
        <v>9699</v>
      </c>
      <c r="K212" s="105" t="s">
        <v>10859</v>
      </c>
      <c r="L212" s="105" t="s">
        <v>8639</v>
      </c>
      <c r="M212" s="105" t="b">
        <f t="shared" si="3"/>
        <v>0</v>
      </c>
      <c r="N212" s="105" t="s">
        <v>8640</v>
      </c>
      <c r="O212" s="105" t="str">
        <f>VLOOKUP(A212,'doi 검증'!$A:$E,5,0)</f>
        <v>인정</v>
      </c>
      <c r="P212" s="105"/>
      <c r="Q212" s="105" t="s">
        <v>35</v>
      </c>
      <c r="R212" s="105" t="s">
        <v>36</v>
      </c>
      <c r="S212" s="105" t="str">
        <f>VLOOKUP(A212,논문증빙검증!$A:$T,20,0)</f>
        <v>공동저자</v>
      </c>
      <c r="T212" s="105" t="str">
        <f>VLOOKUP(A212,논문증빙검증!$A:$R,17,0)</f>
        <v>주저자</v>
      </c>
      <c r="U212" s="105" t="s">
        <v>8641</v>
      </c>
      <c r="V212" s="105" t="s">
        <v>8642</v>
      </c>
      <c r="W212" s="105" t="s">
        <v>39</v>
      </c>
      <c r="X212" s="105" t="s">
        <v>40</v>
      </c>
      <c r="Y212" s="105" t="s">
        <v>8643</v>
      </c>
      <c r="Z212" s="105">
        <v>18</v>
      </c>
      <c r="AA212" s="105" t="s">
        <v>5015</v>
      </c>
      <c r="AB212" s="105">
        <v>9.2289999999999992</v>
      </c>
      <c r="AC212" s="105">
        <v>87.087087087087085</v>
      </c>
      <c r="AD212" s="105" t="s">
        <v>40</v>
      </c>
      <c r="AE212" s="105" t="s">
        <v>8346</v>
      </c>
      <c r="AF212" s="105"/>
      <c r="AG212" s="105"/>
      <c r="AH212" s="105" t="s">
        <v>4880</v>
      </c>
      <c r="AI212" s="105" t="s">
        <v>9983</v>
      </c>
      <c r="AJ212" s="105">
        <v>9</v>
      </c>
      <c r="AK212" s="105" t="s">
        <v>777</v>
      </c>
      <c r="AL212" s="105"/>
      <c r="AM212" s="105"/>
    </row>
    <row r="213" spans="1:39" s="93" customFormat="1" hidden="1">
      <c r="A213" s="105">
        <v>1184</v>
      </c>
      <c r="B213" s="105">
        <v>7</v>
      </c>
      <c r="C213" s="105" t="s">
        <v>6935</v>
      </c>
      <c r="D213" s="105" t="s">
        <v>6936</v>
      </c>
      <c r="E213" s="105" t="s">
        <v>6937</v>
      </c>
      <c r="F213" s="105" t="str">
        <f>VLOOKUP(A213,논문증빙검증!$A:$J,10,0)</f>
        <v>인정</v>
      </c>
      <c r="G213" s="105" t="s">
        <v>7096</v>
      </c>
      <c r="H213" s="105" t="s">
        <v>5954</v>
      </c>
      <c r="I213" s="105" t="str">
        <f>VLOOKUP(A213,논문증빙검증!$A:$N,14,0)</f>
        <v>O</v>
      </c>
      <c r="J213" s="105" t="s">
        <v>9699</v>
      </c>
      <c r="K213" s="105" t="s">
        <v>10859</v>
      </c>
      <c r="L213" s="105" t="s">
        <v>7097</v>
      </c>
      <c r="M213" s="105" t="b">
        <f t="shared" si="3"/>
        <v>0</v>
      </c>
      <c r="N213" s="105" t="s">
        <v>7097</v>
      </c>
      <c r="O213" s="105" t="str">
        <f>VLOOKUP(A213,'doi 검증'!$A:$E,5,0)</f>
        <v>인정</v>
      </c>
      <c r="P213" s="105"/>
      <c r="Q213" s="105" t="s">
        <v>35</v>
      </c>
      <c r="R213" s="105" t="s">
        <v>122</v>
      </c>
      <c r="S213" s="105">
        <f>VLOOKUP(A213,논문증빙검증!$A:$T,20,0)</f>
        <v>0</v>
      </c>
      <c r="T213" s="105" t="str">
        <f>VLOOKUP(A213,논문증빙검증!$A:$R,17,0)</f>
        <v>기타저자</v>
      </c>
      <c r="U213" s="105" t="s">
        <v>7098</v>
      </c>
      <c r="V213" s="105" t="s">
        <v>6942</v>
      </c>
      <c r="W213" s="105" t="s">
        <v>39</v>
      </c>
      <c r="X213" s="105" t="s">
        <v>40</v>
      </c>
      <c r="Y213" s="105" t="s">
        <v>809</v>
      </c>
      <c r="Z213" s="105">
        <v>5</v>
      </c>
      <c r="AA213" s="105" t="s">
        <v>7095</v>
      </c>
      <c r="AB213" s="105">
        <v>1.7</v>
      </c>
      <c r="AC213" s="105">
        <v>30.882352941176471</v>
      </c>
      <c r="AD213" s="105" t="s">
        <v>68</v>
      </c>
      <c r="AE213" s="105" t="s">
        <v>6952</v>
      </c>
      <c r="AF213" s="105"/>
      <c r="AG213" s="105"/>
      <c r="AH213" s="105" t="s">
        <v>7076</v>
      </c>
      <c r="AI213" s="105" t="s">
        <v>9983</v>
      </c>
      <c r="AJ213" s="105">
        <v>54</v>
      </c>
      <c r="AK213" s="105" t="s">
        <v>601</v>
      </c>
      <c r="AL213" s="105"/>
      <c r="AM213" s="105"/>
    </row>
    <row r="214" spans="1:39" s="93" customFormat="1" hidden="1">
      <c r="A214" s="105">
        <v>103</v>
      </c>
      <c r="B214" s="105">
        <v>5</v>
      </c>
      <c r="C214" s="105" t="s">
        <v>420</v>
      </c>
      <c r="D214" s="105" t="s">
        <v>421</v>
      </c>
      <c r="E214" s="105" t="s">
        <v>422</v>
      </c>
      <c r="F214" s="105" t="str">
        <f>VLOOKUP(A214,논문증빙검증!$A:$J,10,0)</f>
        <v>인정</v>
      </c>
      <c r="G214" s="105" t="s">
        <v>5953</v>
      </c>
      <c r="H214" s="105" t="s">
        <v>5954</v>
      </c>
      <c r="I214" s="105">
        <f>VLOOKUP(A214,논문증빙검증!$A:$N,14,0)</f>
        <v>0</v>
      </c>
      <c r="J214" s="105" t="s">
        <v>9699</v>
      </c>
      <c r="K214" s="105" t="s">
        <v>10859</v>
      </c>
      <c r="L214" s="105" t="s">
        <v>5955</v>
      </c>
      <c r="M214" s="105" t="b">
        <f t="shared" si="3"/>
        <v>0</v>
      </c>
      <c r="N214" s="105" t="s">
        <v>5955</v>
      </c>
      <c r="O214" s="105" t="str">
        <f>VLOOKUP(A214,'doi 검증'!$A:$E,5,0)</f>
        <v>인정</v>
      </c>
      <c r="P214" s="105"/>
      <c r="Q214" s="105" t="s">
        <v>35</v>
      </c>
      <c r="R214" s="105" t="s">
        <v>36</v>
      </c>
      <c r="S214" s="105" t="str">
        <f>VLOOKUP(A214,논문증빙검증!$A:$T,20,0)</f>
        <v>공동저자</v>
      </c>
      <c r="T214" s="105" t="str">
        <f>VLOOKUP(A214,논문증빙검증!$A:$R,17,0)</f>
        <v>주저자</v>
      </c>
      <c r="U214" s="105" t="s">
        <v>5956</v>
      </c>
      <c r="V214" s="105" t="s">
        <v>5811</v>
      </c>
      <c r="W214" s="105" t="s">
        <v>5937</v>
      </c>
      <c r="X214" s="105" t="s">
        <v>40</v>
      </c>
      <c r="Y214" s="105" t="s">
        <v>1967</v>
      </c>
      <c r="Z214" s="105">
        <v>17</v>
      </c>
      <c r="AA214" s="105" t="s">
        <v>5859</v>
      </c>
      <c r="AB214" s="105">
        <v>12.731999999999999</v>
      </c>
      <c r="AC214" s="105">
        <v>93.805309734513273</v>
      </c>
      <c r="AD214" s="105" t="s">
        <v>40</v>
      </c>
      <c r="AE214" s="105" t="s">
        <v>422</v>
      </c>
      <c r="AF214" s="105"/>
      <c r="AG214" s="105"/>
      <c r="AH214" s="105" t="s">
        <v>5861</v>
      </c>
      <c r="AI214" s="105" t="s">
        <v>9983</v>
      </c>
      <c r="AJ214" s="105">
        <v>5</v>
      </c>
      <c r="AK214" s="105" t="s">
        <v>682</v>
      </c>
      <c r="AL214" s="105"/>
      <c r="AM214" s="105"/>
    </row>
    <row r="215" spans="1:39" s="93" customFormat="1" hidden="1">
      <c r="A215" s="105">
        <v>777</v>
      </c>
      <c r="B215" s="105">
        <v>5</v>
      </c>
      <c r="C215" s="105" t="s">
        <v>281</v>
      </c>
      <c r="D215" s="105" t="s">
        <v>282</v>
      </c>
      <c r="E215" s="105" t="s">
        <v>283</v>
      </c>
      <c r="F215" s="105" t="str">
        <f>VLOOKUP(A215,논문증빙검증!$A:$J,10,0)</f>
        <v>인정</v>
      </c>
      <c r="G215" s="105" t="s">
        <v>5943</v>
      </c>
      <c r="H215" s="105" t="s">
        <v>5944</v>
      </c>
      <c r="I215" s="105" t="str">
        <f>VLOOKUP(A215,논문증빙검증!$A:$N,14,0)</f>
        <v>ㅇ</v>
      </c>
      <c r="J215" s="105" t="s">
        <v>9699</v>
      </c>
      <c r="K215" s="105" t="s">
        <v>10859</v>
      </c>
      <c r="L215" s="105" t="s">
        <v>5945</v>
      </c>
      <c r="M215" s="105" t="b">
        <f t="shared" si="3"/>
        <v>0</v>
      </c>
      <c r="N215" s="105" t="s">
        <v>5945</v>
      </c>
      <c r="O215" s="105" t="str">
        <f>VLOOKUP(A215,'doi 검증'!$A:$E,5,0)</f>
        <v>인정</v>
      </c>
      <c r="P215" s="105"/>
      <c r="Q215" s="105" t="s">
        <v>35</v>
      </c>
      <c r="R215" s="105" t="s">
        <v>36</v>
      </c>
      <c r="S215" s="105" t="str">
        <f>VLOOKUP(A215,논문증빙검증!$A:$T,20,0)</f>
        <v>공동저자</v>
      </c>
      <c r="T215" s="105" t="str">
        <f>VLOOKUP(A215,논문증빙검증!$A:$R,17,0)</f>
        <v>주저자</v>
      </c>
      <c r="U215" s="105" t="s">
        <v>5946</v>
      </c>
      <c r="V215" s="105" t="s">
        <v>5811</v>
      </c>
      <c r="W215" s="105" t="s">
        <v>39</v>
      </c>
      <c r="X215" s="105" t="s">
        <v>40</v>
      </c>
      <c r="Y215" s="105" t="s">
        <v>1967</v>
      </c>
      <c r="Z215" s="105">
        <v>30</v>
      </c>
      <c r="AA215" s="105" t="s">
        <v>5859</v>
      </c>
      <c r="AB215" s="105">
        <v>12.731999999999999</v>
      </c>
      <c r="AC215" s="105">
        <v>93.805309734513273</v>
      </c>
      <c r="AD215" s="105" t="s">
        <v>68</v>
      </c>
      <c r="AE215" s="105" t="s">
        <v>5947</v>
      </c>
      <c r="AF215" s="105"/>
      <c r="AG215" s="105"/>
      <c r="AH215" s="105" t="s">
        <v>5861</v>
      </c>
      <c r="AI215" s="105" t="s">
        <v>9983</v>
      </c>
      <c r="AJ215" s="105">
        <v>5</v>
      </c>
      <c r="AK215" s="105" t="s">
        <v>223</v>
      </c>
      <c r="AL215" s="105"/>
      <c r="AM215" s="105"/>
    </row>
    <row r="216" spans="1:39" s="93" customFormat="1" hidden="1">
      <c r="A216" s="106">
        <v>603</v>
      </c>
      <c r="B216" s="106">
        <v>6</v>
      </c>
      <c r="C216" s="106" t="s">
        <v>554</v>
      </c>
      <c r="D216" s="106" t="s">
        <v>555</v>
      </c>
      <c r="E216" s="106" t="s">
        <v>556</v>
      </c>
      <c r="F216" s="105" t="str">
        <f>VLOOKUP(A216,논문증빙검증!$A:$J,10,0)</f>
        <v>인정</v>
      </c>
      <c r="G216" s="106" t="s">
        <v>7928</v>
      </c>
      <c r="H216" s="106" t="s">
        <v>5944</v>
      </c>
      <c r="I216" s="105" t="str">
        <f>VLOOKUP(A216,논문증빙검증!$A:$N,14,0)</f>
        <v>ㅇ</v>
      </c>
      <c r="J216" s="105" t="s">
        <v>9699</v>
      </c>
      <c r="K216" s="110" t="s">
        <v>10859</v>
      </c>
      <c r="L216" s="105" t="s">
        <v>7929</v>
      </c>
      <c r="M216" s="105" t="b">
        <f t="shared" si="3"/>
        <v>0</v>
      </c>
      <c r="N216" s="106" t="s">
        <v>7929</v>
      </c>
      <c r="O216" s="105" t="str">
        <f>VLOOKUP(A216,'doi 검증'!$A:$E,5,0)</f>
        <v>인정</v>
      </c>
      <c r="P216" s="106"/>
      <c r="Q216" s="106" t="s">
        <v>947</v>
      </c>
      <c r="R216" s="106" t="s">
        <v>63</v>
      </c>
      <c r="S216" s="105">
        <f>VLOOKUP(A216,논문증빙검증!$A:$T,20,0)</f>
        <v>0</v>
      </c>
      <c r="T216" s="105" t="str">
        <f>VLOOKUP(A216,논문증빙검증!$A:$R,17,0)</f>
        <v>기타저자</v>
      </c>
      <c r="U216" s="106" t="s">
        <v>7930</v>
      </c>
      <c r="V216" s="106" t="s">
        <v>7931</v>
      </c>
      <c r="W216" s="106" t="s">
        <v>7932</v>
      </c>
      <c r="X216" s="106" t="s">
        <v>40</v>
      </c>
      <c r="Y216" s="106" t="s">
        <v>6887</v>
      </c>
      <c r="Z216" s="106">
        <v>2</v>
      </c>
      <c r="AA216" s="106" t="s">
        <v>10037</v>
      </c>
      <c r="AB216" s="106">
        <v>1.6739999999999999</v>
      </c>
      <c r="AC216" s="106">
        <v>46.551724100000001</v>
      </c>
      <c r="AD216" s="106" t="s">
        <v>10011</v>
      </c>
      <c r="AE216" s="106"/>
      <c r="AF216" s="106"/>
      <c r="AG216" s="106"/>
      <c r="AH216" s="106"/>
      <c r="AI216" s="105" t="s">
        <v>9980</v>
      </c>
      <c r="AJ216" s="106"/>
      <c r="AK216" s="106"/>
      <c r="AL216" s="106" t="s">
        <v>3375</v>
      </c>
      <c r="AM216" s="106" t="s">
        <v>9986</v>
      </c>
    </row>
    <row r="217" spans="1:39" s="93" customFormat="1" hidden="1">
      <c r="A217" s="105">
        <v>583</v>
      </c>
      <c r="B217" s="105">
        <v>3</v>
      </c>
      <c r="C217" s="105" t="s">
        <v>1082</v>
      </c>
      <c r="D217" s="105" t="s">
        <v>1083</v>
      </c>
      <c r="E217" s="105" t="s">
        <v>1084</v>
      </c>
      <c r="F217" s="105" t="str">
        <f>VLOOKUP(A217,논문증빙검증!$A:$J,10,0)</f>
        <v>인정</v>
      </c>
      <c r="G217" s="105" t="s">
        <v>2422</v>
      </c>
      <c r="H217" s="105" t="s">
        <v>2423</v>
      </c>
      <c r="I217" s="105" t="str">
        <f>VLOOKUP(A217,논문증빙검증!$A:$N,14,0)</f>
        <v>2017.03.03</v>
      </c>
      <c r="J217" s="105" t="s">
        <v>9699</v>
      </c>
      <c r="K217" s="105" t="s">
        <v>10859</v>
      </c>
      <c r="L217" s="105" t="s">
        <v>2424</v>
      </c>
      <c r="M217" s="105" t="b">
        <f t="shared" si="3"/>
        <v>0</v>
      </c>
      <c r="N217" s="105" t="s">
        <v>2424</v>
      </c>
      <c r="O217" s="105" t="str">
        <f>VLOOKUP(A217,'doi 검증'!$A:$E,5,0)</f>
        <v>인정</v>
      </c>
      <c r="P217" s="105"/>
      <c r="Q217" s="105" t="s">
        <v>35</v>
      </c>
      <c r="R217" s="105" t="s">
        <v>36</v>
      </c>
      <c r="S217" s="105" t="str">
        <f>VLOOKUP(A217,논문증빙검증!$A:$T,20,0)</f>
        <v>공동저자</v>
      </c>
      <c r="T217" s="105" t="str">
        <f>VLOOKUP(A217,논문증빙검증!$A:$R,17,0)</f>
        <v>주저자</v>
      </c>
      <c r="U217" s="105" t="s">
        <v>2425</v>
      </c>
      <c r="V217" s="105" t="s">
        <v>1938</v>
      </c>
      <c r="W217" s="105" t="s">
        <v>2418</v>
      </c>
      <c r="X217" s="105" t="s">
        <v>40</v>
      </c>
      <c r="Y217" s="105" t="s">
        <v>1967</v>
      </c>
      <c r="Z217" s="105">
        <v>32</v>
      </c>
      <c r="AA217" s="105" t="s">
        <v>2426</v>
      </c>
      <c r="AB217" s="105">
        <v>9.6419999999999995</v>
      </c>
      <c r="AC217" s="105">
        <v>100</v>
      </c>
      <c r="AD217" s="105" t="s">
        <v>40</v>
      </c>
      <c r="AE217" s="105" t="s">
        <v>2427</v>
      </c>
      <c r="AF217" s="105"/>
      <c r="AG217" s="105"/>
      <c r="AH217" s="105" t="s">
        <v>2421</v>
      </c>
      <c r="AI217" s="105" t="s">
        <v>9983</v>
      </c>
      <c r="AJ217" s="105">
        <v>239</v>
      </c>
      <c r="AK217" s="105"/>
      <c r="AL217" s="105"/>
      <c r="AM217" s="105"/>
    </row>
    <row r="218" spans="1:39" s="93" customFormat="1" hidden="1">
      <c r="A218" s="107">
        <v>842</v>
      </c>
      <c r="B218" s="107">
        <v>8</v>
      </c>
      <c r="C218" s="107" t="s">
        <v>2296</v>
      </c>
      <c r="D218" s="107" t="s">
        <v>2297</v>
      </c>
      <c r="E218" s="107" t="s">
        <v>2298</v>
      </c>
      <c r="F218" s="105" t="str">
        <f>VLOOKUP(A218,논문증빙검증!$A:$J,10,0)</f>
        <v>인정</v>
      </c>
      <c r="G218" s="107" t="s">
        <v>2673</v>
      </c>
      <c r="H218" s="107" t="s">
        <v>2423</v>
      </c>
      <c r="I218" s="105" t="str">
        <f>VLOOKUP(A218,논문증빙검증!$A:$N,14,0)</f>
        <v>○</v>
      </c>
      <c r="J218" s="105" t="s">
        <v>9699</v>
      </c>
      <c r="K218" s="110" t="s">
        <v>10859</v>
      </c>
      <c r="L218" s="105" t="s">
        <v>2674</v>
      </c>
      <c r="M218" s="105" t="b">
        <f t="shared" si="3"/>
        <v>0</v>
      </c>
      <c r="N218" s="107" t="s">
        <v>2674</v>
      </c>
      <c r="O218" s="105" t="str">
        <f>VLOOKUP(A218,'doi 검증'!$A:$E,5,0)</f>
        <v>인정</v>
      </c>
      <c r="P218" s="107"/>
      <c r="Q218" s="107" t="s">
        <v>35</v>
      </c>
      <c r="R218" s="107" t="s">
        <v>173</v>
      </c>
      <c r="S218" s="105">
        <f>VLOOKUP(A218,논문증빙검증!$A:$T,20,0)</f>
        <v>0</v>
      </c>
      <c r="T218" s="105" t="str">
        <f>VLOOKUP(A218,논문증빙검증!$A:$R,17,0)</f>
        <v>기타저자</v>
      </c>
      <c r="U218" s="107" t="s">
        <v>2675</v>
      </c>
      <c r="V218" s="107" t="s">
        <v>78</v>
      </c>
      <c r="W218" s="107" t="s">
        <v>39</v>
      </c>
      <c r="X218" s="107" t="s">
        <v>40</v>
      </c>
      <c r="Y218" s="107" t="s">
        <v>1710</v>
      </c>
      <c r="Z218" s="107">
        <v>7</v>
      </c>
      <c r="AA218" s="107" t="s">
        <v>2676</v>
      </c>
      <c r="AB218" s="107">
        <v>4.5270000000000001</v>
      </c>
      <c r="AC218" s="107">
        <v>92.857142857142861</v>
      </c>
      <c r="AD218" s="107" t="s">
        <v>68</v>
      </c>
      <c r="AE218" s="107" t="s">
        <v>2677</v>
      </c>
      <c r="AF218" s="107"/>
      <c r="AG218" s="107"/>
      <c r="AH218" s="107" t="s">
        <v>2672</v>
      </c>
      <c r="AI218" s="105" t="s">
        <v>9983</v>
      </c>
      <c r="AJ218" s="107">
        <v>44</v>
      </c>
      <c r="AK218" s="107" t="s">
        <v>44</v>
      </c>
      <c r="AL218" s="107" t="s">
        <v>621</v>
      </c>
      <c r="AM218" s="107" t="s">
        <v>8916</v>
      </c>
    </row>
    <row r="219" spans="1:39" s="93" customFormat="1" hidden="1">
      <c r="A219" s="105">
        <v>271</v>
      </c>
      <c r="B219" s="105">
        <v>7</v>
      </c>
      <c r="C219" s="105" t="s">
        <v>1614</v>
      </c>
      <c r="D219" s="105" t="s">
        <v>1615</v>
      </c>
      <c r="E219" s="105" t="s">
        <v>1616</v>
      </c>
      <c r="F219" s="105" t="str">
        <f>VLOOKUP(A219,논문증빙검증!$A:$J,10,0)</f>
        <v>인정</v>
      </c>
      <c r="G219" s="105" t="s">
        <v>3940</v>
      </c>
      <c r="H219" s="105" t="s">
        <v>2423</v>
      </c>
      <c r="I219" s="105">
        <f>VLOOKUP(A219,논문증빙검증!$A:$N,14,0)</f>
        <v>0</v>
      </c>
      <c r="J219" s="105" t="s">
        <v>9699</v>
      </c>
      <c r="K219" s="105" t="s">
        <v>10859</v>
      </c>
      <c r="L219" s="105" t="s">
        <v>3941</v>
      </c>
      <c r="M219" s="105" t="b">
        <f t="shared" si="3"/>
        <v>0</v>
      </c>
      <c r="N219" s="105" t="s">
        <v>3941</v>
      </c>
      <c r="O219" s="105" t="str">
        <f>VLOOKUP(A219,'doi 검증'!$A:$E,5,0)</f>
        <v>인정</v>
      </c>
      <c r="P219" s="105"/>
      <c r="Q219" s="105" t="s">
        <v>35</v>
      </c>
      <c r="R219" s="105" t="s">
        <v>173</v>
      </c>
      <c r="S219" s="105">
        <f>VLOOKUP(A219,논문증빙검증!$A:$T,20,0)</f>
        <v>0</v>
      </c>
      <c r="T219" s="105" t="str">
        <f>VLOOKUP(A219,논문증빙검증!$A:$R,17,0)</f>
        <v>기타저자</v>
      </c>
      <c r="U219" s="105" t="s">
        <v>3942</v>
      </c>
      <c r="V219" s="105" t="s">
        <v>78</v>
      </c>
      <c r="W219" s="105" t="s">
        <v>39</v>
      </c>
      <c r="X219" s="105" t="s">
        <v>40</v>
      </c>
      <c r="Y219" s="105" t="s">
        <v>1967</v>
      </c>
      <c r="Z219" s="105">
        <v>13</v>
      </c>
      <c r="AA219" s="105" t="s">
        <v>3943</v>
      </c>
      <c r="AB219" s="105">
        <v>5.0620000000000003</v>
      </c>
      <c r="AC219" s="105">
        <v>65.8385093167702</v>
      </c>
      <c r="AD219" s="105" t="s">
        <v>68</v>
      </c>
      <c r="AE219" s="105" t="s">
        <v>3944</v>
      </c>
      <c r="AF219" s="105"/>
      <c r="AG219" s="105"/>
      <c r="AH219" s="105" t="s">
        <v>3945</v>
      </c>
      <c r="AI219" s="105" t="s">
        <v>9983</v>
      </c>
      <c r="AJ219" s="105">
        <v>438</v>
      </c>
      <c r="AK219" s="105"/>
      <c r="AL219" s="105"/>
      <c r="AM219" s="105"/>
    </row>
    <row r="220" spans="1:39" s="93" customFormat="1" hidden="1">
      <c r="A220" s="106">
        <v>1047</v>
      </c>
      <c r="B220" s="106">
        <v>8</v>
      </c>
      <c r="C220" s="106" t="s">
        <v>440</v>
      </c>
      <c r="D220" s="106" t="s">
        <v>441</v>
      </c>
      <c r="E220" s="106" t="s">
        <v>442</v>
      </c>
      <c r="F220" s="105" t="str">
        <f>VLOOKUP(A220,논문증빙검증!$A:$J,10,0)</f>
        <v>인정</v>
      </c>
      <c r="G220" s="106" t="s">
        <v>5418</v>
      </c>
      <c r="H220" s="106" t="s">
        <v>3771</v>
      </c>
      <c r="I220" s="105" t="str">
        <f>VLOOKUP(A220,논문증빙검증!$A:$N,14,0)</f>
        <v>O</v>
      </c>
      <c r="J220" s="105" t="s">
        <v>9699</v>
      </c>
      <c r="K220" s="110" t="s">
        <v>10859</v>
      </c>
      <c r="L220" s="105" t="s">
        <v>5419</v>
      </c>
      <c r="M220" s="105" t="b">
        <f t="shared" si="3"/>
        <v>0</v>
      </c>
      <c r="N220" s="106" t="s">
        <v>5419</v>
      </c>
      <c r="O220" s="105" t="str">
        <f>VLOOKUP(A220,'doi 검증'!$A:$E,5,0)</f>
        <v>인정</v>
      </c>
      <c r="P220" s="106"/>
      <c r="Q220" s="106" t="s">
        <v>35</v>
      </c>
      <c r="R220" s="106" t="s">
        <v>122</v>
      </c>
      <c r="S220" s="105">
        <f>VLOOKUP(A220,논문증빙검증!$A:$T,20,0)</f>
        <v>0</v>
      </c>
      <c r="T220" s="105" t="str">
        <f>VLOOKUP(A220,논문증빙검증!$A:$R,17,0)</f>
        <v>기타저자</v>
      </c>
      <c r="U220" s="106" t="s">
        <v>10038</v>
      </c>
      <c r="V220" s="106" t="s">
        <v>4555</v>
      </c>
      <c r="W220" s="106" t="s">
        <v>5421</v>
      </c>
      <c r="X220" s="106" t="s">
        <v>40</v>
      </c>
      <c r="Y220" s="106" t="s">
        <v>5422</v>
      </c>
      <c r="Z220" s="106">
        <v>3</v>
      </c>
      <c r="AA220" s="106" t="s">
        <v>10037</v>
      </c>
      <c r="AB220" s="106">
        <v>3.512</v>
      </c>
      <c r="AC220" s="106">
        <v>56.4606742</v>
      </c>
      <c r="AD220" s="106" t="s">
        <v>10011</v>
      </c>
      <c r="AE220" s="106"/>
      <c r="AF220" s="106"/>
      <c r="AG220" s="106"/>
      <c r="AH220" s="106"/>
      <c r="AI220" s="105" t="s">
        <v>9980</v>
      </c>
      <c r="AJ220" s="106"/>
      <c r="AK220" s="106"/>
      <c r="AL220" s="106" t="s">
        <v>3375</v>
      </c>
      <c r="AM220" s="106" t="s">
        <v>9986</v>
      </c>
    </row>
    <row r="221" spans="1:39" s="93" customFormat="1" hidden="1">
      <c r="A221" s="105">
        <v>1597</v>
      </c>
      <c r="B221" s="105">
        <v>2</v>
      </c>
      <c r="C221" s="105" t="s">
        <v>1184</v>
      </c>
      <c r="D221" s="105" t="s">
        <v>1185</v>
      </c>
      <c r="E221" s="105" t="s">
        <v>1186</v>
      </c>
      <c r="F221" s="105" t="str">
        <f>VLOOKUP(A221,논문증빙검증!$A:$J,10,0)</f>
        <v>인정</v>
      </c>
      <c r="G221" s="105" t="s">
        <v>3770</v>
      </c>
      <c r="H221" s="105" t="s">
        <v>3771</v>
      </c>
      <c r="I221" s="105" t="str">
        <f>VLOOKUP(A221,논문증빙검증!$A:$N,14,0)</f>
        <v>○</v>
      </c>
      <c r="J221" s="105" t="s">
        <v>9699</v>
      </c>
      <c r="K221" s="105" t="s">
        <v>10859</v>
      </c>
      <c r="L221" s="105" t="s">
        <v>3772</v>
      </c>
      <c r="M221" s="105" t="b">
        <f t="shared" si="3"/>
        <v>0</v>
      </c>
      <c r="N221" s="105" t="s">
        <v>3772</v>
      </c>
      <c r="O221" s="105" t="str">
        <f>VLOOKUP(A221,'doi 검증'!$A:$E,5,0)</f>
        <v>인정</v>
      </c>
      <c r="P221" s="105"/>
      <c r="Q221" s="105" t="s">
        <v>35</v>
      </c>
      <c r="R221" s="105" t="s">
        <v>36</v>
      </c>
      <c r="S221" s="105" t="str">
        <f>VLOOKUP(A221,논문증빙검증!$A:$T,20,0)</f>
        <v>공동저자</v>
      </c>
      <c r="T221" s="105" t="str">
        <f>VLOOKUP(A221,논문증빙검증!$A:$R,17,0)</f>
        <v>주저자</v>
      </c>
      <c r="U221" s="105" t="s">
        <v>3773</v>
      </c>
      <c r="V221" s="105" t="s">
        <v>78</v>
      </c>
      <c r="W221" s="105" t="s">
        <v>39</v>
      </c>
      <c r="X221" s="105" t="s">
        <v>40</v>
      </c>
      <c r="Y221" s="105" t="s">
        <v>1967</v>
      </c>
      <c r="Z221" s="105">
        <v>15</v>
      </c>
      <c r="AA221" s="105" t="s">
        <v>3768</v>
      </c>
      <c r="AB221" s="105">
        <v>9.1270000000000007</v>
      </c>
      <c r="AC221" s="105">
        <v>89.380530973451329</v>
      </c>
      <c r="AD221" s="105" t="s">
        <v>40</v>
      </c>
      <c r="AE221" s="105" t="s">
        <v>1186</v>
      </c>
      <c r="AF221" s="105"/>
      <c r="AG221" s="105"/>
      <c r="AH221" s="105" t="s">
        <v>3746</v>
      </c>
      <c r="AI221" s="105" t="s">
        <v>9983</v>
      </c>
      <c r="AJ221" s="105">
        <v>364</v>
      </c>
      <c r="AK221" s="105"/>
      <c r="AL221" s="105"/>
      <c r="AM221" s="105"/>
    </row>
    <row r="222" spans="1:39" s="93" customFormat="1" hidden="1">
      <c r="A222" s="105">
        <v>570</v>
      </c>
      <c r="B222" s="105">
        <v>7</v>
      </c>
      <c r="C222" s="105" t="s">
        <v>8355</v>
      </c>
      <c r="D222" s="105" t="s">
        <v>8356</v>
      </c>
      <c r="E222" s="105" t="s">
        <v>8357</v>
      </c>
      <c r="F222" s="105" t="str">
        <f>VLOOKUP(A222,논문증빙검증!$A:$J,10,0)</f>
        <v>인정</v>
      </c>
      <c r="G222" s="105" t="s">
        <v>8526</v>
      </c>
      <c r="H222" s="105" t="s">
        <v>3771</v>
      </c>
      <c r="I222" s="105" t="str">
        <f>VLOOKUP(A222,논문증빙검증!$A:$N,14,0)</f>
        <v>2017.07.01</v>
      </c>
      <c r="J222" s="105" t="s">
        <v>9699</v>
      </c>
      <c r="K222" s="105" t="s">
        <v>10859</v>
      </c>
      <c r="L222" s="105" t="s">
        <v>8527</v>
      </c>
      <c r="M222" s="105" t="b">
        <f t="shared" si="3"/>
        <v>0</v>
      </c>
      <c r="N222" s="105" t="s">
        <v>8528</v>
      </c>
      <c r="O222" s="105" t="str">
        <f>VLOOKUP(A222,'doi 검증'!$A:$E,5,0)</f>
        <v>인정</v>
      </c>
      <c r="P222" s="105"/>
      <c r="Q222" s="105" t="s">
        <v>35</v>
      </c>
      <c r="R222" s="105" t="s">
        <v>63</v>
      </c>
      <c r="S222" s="105">
        <f>VLOOKUP(A222,논문증빙검증!$A:$T,20,0)</f>
        <v>0</v>
      </c>
      <c r="T222" s="105" t="str">
        <f>VLOOKUP(A222,논문증빙검증!$A:$R,17,0)</f>
        <v>기타저자</v>
      </c>
      <c r="U222" s="105" t="s">
        <v>8529</v>
      </c>
      <c r="V222" s="105" t="s">
        <v>78</v>
      </c>
      <c r="W222" s="105" t="s">
        <v>39</v>
      </c>
      <c r="X222" s="105" t="s">
        <v>40</v>
      </c>
      <c r="Y222" s="105" t="s">
        <v>8530</v>
      </c>
      <c r="Z222" s="105">
        <v>18</v>
      </c>
      <c r="AA222" s="105" t="s">
        <v>8531</v>
      </c>
      <c r="AB222" s="105">
        <v>4.641</v>
      </c>
      <c r="AC222" s="105">
        <v>67.567567567567565</v>
      </c>
      <c r="AD222" s="105" t="s">
        <v>68</v>
      </c>
      <c r="AE222" s="105" t="s">
        <v>8532</v>
      </c>
      <c r="AF222" s="105"/>
      <c r="AG222" s="105"/>
      <c r="AH222" s="105" t="s">
        <v>8533</v>
      </c>
      <c r="AI222" s="105" t="s">
        <v>9983</v>
      </c>
      <c r="AJ222" s="105">
        <v>94</v>
      </c>
      <c r="AK222" s="105"/>
      <c r="AL222" s="105"/>
      <c r="AM222" s="105"/>
    </row>
    <row r="223" spans="1:39" s="93" customFormat="1" hidden="1">
      <c r="A223" s="105">
        <v>121</v>
      </c>
      <c r="B223" s="105">
        <v>3</v>
      </c>
      <c r="C223" s="105" t="s">
        <v>755</v>
      </c>
      <c r="D223" s="105" t="s">
        <v>756</v>
      </c>
      <c r="E223" s="105" t="s">
        <v>757</v>
      </c>
      <c r="F223" s="105" t="str">
        <f>VLOOKUP(A223,논문증빙검증!$A:$J,10,0)</f>
        <v>인정</v>
      </c>
      <c r="G223" s="105" t="s">
        <v>5042</v>
      </c>
      <c r="H223" s="105" t="s">
        <v>5043</v>
      </c>
      <c r="I223" s="105" t="str">
        <f>VLOOKUP(A223,논문증빙검증!$A:$N,14,0)</f>
        <v>O</v>
      </c>
      <c r="J223" s="105" t="s">
        <v>9699</v>
      </c>
      <c r="K223" s="105" t="s">
        <v>10859</v>
      </c>
      <c r="L223" s="105" t="s">
        <v>5044</v>
      </c>
      <c r="M223" s="105" t="b">
        <f t="shared" si="3"/>
        <v>0</v>
      </c>
      <c r="N223" s="105" t="s">
        <v>5044</v>
      </c>
      <c r="O223" s="105" t="str">
        <f>VLOOKUP(A223,'doi 검증'!$A:$E,5,0)</f>
        <v>인정</v>
      </c>
      <c r="P223" s="105"/>
      <c r="Q223" s="105" t="s">
        <v>35</v>
      </c>
      <c r="R223" s="105" t="s">
        <v>36</v>
      </c>
      <c r="S223" s="105">
        <f>VLOOKUP(A223,논문증빙검증!$A:$T,20,0)</f>
        <v>0</v>
      </c>
      <c r="T223" s="105" t="str">
        <f>VLOOKUP(A223,논문증빙검증!$A:$R,17,0)</f>
        <v>주저자</v>
      </c>
      <c r="U223" s="105" t="s">
        <v>5045</v>
      </c>
      <c r="V223" s="105" t="s">
        <v>4555</v>
      </c>
      <c r="W223" s="105" t="s">
        <v>4884</v>
      </c>
      <c r="X223" s="105" t="s">
        <v>40</v>
      </c>
      <c r="Y223" s="105" t="s">
        <v>1348</v>
      </c>
      <c r="Z223" s="105">
        <v>17</v>
      </c>
      <c r="AA223" s="105" t="s">
        <v>5015</v>
      </c>
      <c r="AB223" s="105">
        <v>9.2289999999999992</v>
      </c>
      <c r="AC223" s="105">
        <v>87.087087087087085</v>
      </c>
      <c r="AD223" s="105" t="s">
        <v>40</v>
      </c>
      <c r="AE223" s="105" t="s">
        <v>757</v>
      </c>
      <c r="AF223" s="105"/>
      <c r="AG223" s="105"/>
      <c r="AH223" s="105" t="s">
        <v>4880</v>
      </c>
      <c r="AI223" s="105" t="s">
        <v>9983</v>
      </c>
      <c r="AJ223" s="105">
        <v>9</v>
      </c>
      <c r="AK223" s="105" t="s">
        <v>376</v>
      </c>
      <c r="AL223" s="105"/>
      <c r="AM223" s="105"/>
    </row>
    <row r="224" spans="1:39" s="93" customFormat="1" hidden="1">
      <c r="A224" s="105">
        <v>804</v>
      </c>
      <c r="B224" s="105">
        <v>4</v>
      </c>
      <c r="C224" s="105" t="s">
        <v>1883</v>
      </c>
      <c r="D224" s="105" t="s">
        <v>1884</v>
      </c>
      <c r="E224" s="105" t="s">
        <v>1885</v>
      </c>
      <c r="F224" s="105" t="str">
        <f>VLOOKUP(A224,논문증빙검증!$A:$J,10,0)</f>
        <v>인정</v>
      </c>
      <c r="G224" s="105" t="s">
        <v>7451</v>
      </c>
      <c r="H224" s="105" t="s">
        <v>5745</v>
      </c>
      <c r="I224" s="105" t="str">
        <f>VLOOKUP(A224,논문증빙검증!$A:$N,14,0)</f>
        <v>O</v>
      </c>
      <c r="J224" s="105" t="s">
        <v>9699</v>
      </c>
      <c r="K224" s="105" t="s">
        <v>10859</v>
      </c>
      <c r="L224" s="105" t="s">
        <v>7452</v>
      </c>
      <c r="M224" s="105" t="b">
        <f t="shared" si="3"/>
        <v>0</v>
      </c>
      <c r="N224" s="105" t="s">
        <v>7452</v>
      </c>
      <c r="O224" s="105" t="str">
        <f>VLOOKUP(A224,'doi 검증'!$A:$E,5,0)</f>
        <v>인정</v>
      </c>
      <c r="P224" s="105"/>
      <c r="Q224" s="105" t="s">
        <v>35</v>
      </c>
      <c r="R224" s="105" t="s">
        <v>36</v>
      </c>
      <c r="S224" s="105">
        <f>VLOOKUP(A224,논문증빙검증!$A:$T,20,0)</f>
        <v>0</v>
      </c>
      <c r="T224" s="105" t="str">
        <f>VLOOKUP(A224,논문증빙검증!$A:$R,17,0)</f>
        <v>주저자</v>
      </c>
      <c r="U224" s="105" t="s">
        <v>7453</v>
      </c>
      <c r="V224" s="105" t="s">
        <v>7446</v>
      </c>
      <c r="W224" s="105" t="s">
        <v>7447</v>
      </c>
      <c r="X224" s="105" t="s">
        <v>40</v>
      </c>
      <c r="Y224" s="105" t="s">
        <v>7454</v>
      </c>
      <c r="Z224" s="105">
        <v>2</v>
      </c>
      <c r="AA224" s="105" t="s">
        <v>7448</v>
      </c>
      <c r="AB224" s="105">
        <v>3.8940000000000001</v>
      </c>
      <c r="AC224" s="105">
        <v>80.612244897959187</v>
      </c>
      <c r="AD224" s="105" t="s">
        <v>40</v>
      </c>
      <c r="AE224" s="105" t="s">
        <v>1885</v>
      </c>
      <c r="AF224" s="105"/>
      <c r="AG224" s="105"/>
      <c r="AH224" s="105" t="s">
        <v>7450</v>
      </c>
      <c r="AI224" s="105" t="s">
        <v>9983</v>
      </c>
      <c r="AJ224" s="105">
        <v>25</v>
      </c>
      <c r="AK224" s="105" t="s">
        <v>156</v>
      </c>
      <c r="AL224" s="105"/>
      <c r="AM224" s="105"/>
    </row>
    <row r="225" spans="1:40" s="93" customFormat="1" hidden="1">
      <c r="A225" s="105">
        <v>1309</v>
      </c>
      <c r="B225" s="105">
        <v>3</v>
      </c>
      <c r="C225" s="105" t="s">
        <v>1293</v>
      </c>
      <c r="D225" s="105" t="s">
        <v>1294</v>
      </c>
      <c r="E225" s="105" t="s">
        <v>1295</v>
      </c>
      <c r="F225" s="105" t="str">
        <f>VLOOKUP(A225,논문증빙검증!$A:$J,10,0)</f>
        <v>인정</v>
      </c>
      <c r="G225" s="105" t="s">
        <v>5744</v>
      </c>
      <c r="H225" s="105" t="s">
        <v>5745</v>
      </c>
      <c r="I225" s="105" t="str">
        <f>VLOOKUP(A225,논문증빙검증!$A:$N,14,0)</f>
        <v>O</v>
      </c>
      <c r="J225" s="105" t="s">
        <v>9699</v>
      </c>
      <c r="K225" s="105" t="s">
        <v>10859</v>
      </c>
      <c r="L225" s="105" t="s">
        <v>5746</v>
      </c>
      <c r="M225" s="105" t="b">
        <f t="shared" si="3"/>
        <v>0</v>
      </c>
      <c r="N225" s="105" t="s">
        <v>5746</v>
      </c>
      <c r="O225" s="105" t="str">
        <f>VLOOKUP(A225,'doi 검증'!$A:$E,5,0)</f>
        <v>인정</v>
      </c>
      <c r="P225" s="105"/>
      <c r="Q225" s="105" t="s">
        <v>35</v>
      </c>
      <c r="R225" s="105" t="s">
        <v>36</v>
      </c>
      <c r="S225" s="105">
        <f>VLOOKUP(A225,논문증빙검증!$A:$T,20,0)</f>
        <v>0</v>
      </c>
      <c r="T225" s="105" t="str">
        <f>VLOOKUP(A225,논문증빙검증!$A:$R,17,0)</f>
        <v>주저자</v>
      </c>
      <c r="U225" s="105" t="s">
        <v>5747</v>
      </c>
      <c r="V225" s="105" t="s">
        <v>5621</v>
      </c>
      <c r="W225" s="105" t="s">
        <v>39</v>
      </c>
      <c r="X225" s="105" t="s">
        <v>40</v>
      </c>
      <c r="Y225" s="105" t="s">
        <v>1635</v>
      </c>
      <c r="Z225" s="105">
        <v>25</v>
      </c>
      <c r="AA225" s="105" t="s">
        <v>5718</v>
      </c>
      <c r="AB225" s="105">
        <v>4.38</v>
      </c>
      <c r="AC225" s="105">
        <v>77.464788732394368</v>
      </c>
      <c r="AD225" s="105" t="s">
        <v>40</v>
      </c>
      <c r="AE225" s="105" t="s">
        <v>1302</v>
      </c>
      <c r="AF225" s="105"/>
      <c r="AG225" s="105"/>
      <c r="AH225" s="105" t="s">
        <v>5719</v>
      </c>
      <c r="AI225" s="105" t="s">
        <v>9983</v>
      </c>
      <c r="AJ225" s="105">
        <v>7</v>
      </c>
      <c r="AK225" s="105" t="s">
        <v>953</v>
      </c>
      <c r="AL225" s="105"/>
      <c r="AM225" s="105"/>
    </row>
    <row r="226" spans="1:40" s="93" customFormat="1" hidden="1">
      <c r="A226" s="105">
        <v>858</v>
      </c>
      <c r="B226" s="105">
        <v>4</v>
      </c>
      <c r="C226" s="105" t="s">
        <v>315</v>
      </c>
      <c r="D226" s="105" t="s">
        <v>316</v>
      </c>
      <c r="E226" s="105" t="s">
        <v>317</v>
      </c>
      <c r="F226" s="105" t="str">
        <f>VLOOKUP(A226,논문증빙검증!$A:$J,10,0)</f>
        <v>인정</v>
      </c>
      <c r="G226" s="105" t="s">
        <v>4725</v>
      </c>
      <c r="H226" s="105" t="s">
        <v>4726</v>
      </c>
      <c r="I226" s="105" t="str">
        <f>VLOOKUP(A226,논문증빙검증!$A:$N,14,0)</f>
        <v>○</v>
      </c>
      <c r="J226" s="105" t="s">
        <v>9699</v>
      </c>
      <c r="K226" s="105" t="s">
        <v>10859</v>
      </c>
      <c r="L226" s="105" t="s">
        <v>4727</v>
      </c>
      <c r="M226" s="105" t="b">
        <f t="shared" si="3"/>
        <v>0</v>
      </c>
      <c r="N226" s="105" t="s">
        <v>4727</v>
      </c>
      <c r="O226" s="105" t="str">
        <f>VLOOKUP(A226,'doi 검증'!$A:$E,5,0)</f>
        <v>인정</v>
      </c>
      <c r="P226" s="105"/>
      <c r="Q226" s="105" t="s">
        <v>35</v>
      </c>
      <c r="R226" s="105" t="s">
        <v>36</v>
      </c>
      <c r="S226" s="105">
        <f>VLOOKUP(A226,논문증빙검증!$A:$T,20,0)</f>
        <v>0</v>
      </c>
      <c r="T226" s="105" t="str">
        <f>VLOOKUP(A226,논문증빙검증!$A:$R,17,0)</f>
        <v>주저자</v>
      </c>
      <c r="U226" s="105" t="s">
        <v>4728</v>
      </c>
      <c r="V226" s="105" t="s">
        <v>4555</v>
      </c>
      <c r="W226" s="105" t="s">
        <v>4711</v>
      </c>
      <c r="X226" s="105" t="s">
        <v>40</v>
      </c>
      <c r="Y226" s="105" t="s">
        <v>1967</v>
      </c>
      <c r="Z226" s="105">
        <v>23</v>
      </c>
      <c r="AA226" s="105" t="s">
        <v>4718</v>
      </c>
      <c r="AB226" s="105">
        <v>4.1260000000000003</v>
      </c>
      <c r="AC226" s="105">
        <v>63.063063063063062</v>
      </c>
      <c r="AD226" s="105" t="s">
        <v>40</v>
      </c>
      <c r="AE226" s="105" t="s">
        <v>317</v>
      </c>
      <c r="AF226" s="105"/>
      <c r="AG226" s="105"/>
      <c r="AH226" s="105" t="s">
        <v>4706</v>
      </c>
      <c r="AI226" s="105" t="s">
        <v>9983</v>
      </c>
      <c r="AJ226" s="105">
        <v>121</v>
      </c>
      <c r="AK226" s="105" t="s">
        <v>376</v>
      </c>
      <c r="AL226" s="105"/>
      <c r="AM226" s="105"/>
    </row>
    <row r="227" spans="1:40" s="93" customFormat="1" hidden="1">
      <c r="A227" s="105">
        <v>454</v>
      </c>
      <c r="B227" s="105">
        <v>6</v>
      </c>
      <c r="C227" s="105" t="s">
        <v>2352</v>
      </c>
      <c r="D227" s="105" t="s">
        <v>2353</v>
      </c>
      <c r="E227" s="105" t="s">
        <v>2354</v>
      </c>
      <c r="F227" s="105" t="str">
        <f>VLOOKUP(A227,논문증빙검증!$A:$J,10,0)</f>
        <v>인정</v>
      </c>
      <c r="G227" s="105" t="s">
        <v>5046</v>
      </c>
      <c r="H227" s="105" t="s">
        <v>1076</v>
      </c>
      <c r="I227" s="105" t="str">
        <f>VLOOKUP(A227,논문증빙검증!$A:$N,14,0)</f>
        <v>ㅇ</v>
      </c>
      <c r="J227" s="105" t="s">
        <v>9699</v>
      </c>
      <c r="K227" s="105" t="s">
        <v>10859</v>
      </c>
      <c r="L227" s="105" t="s">
        <v>5047</v>
      </c>
      <c r="M227" s="105" t="b">
        <f t="shared" si="3"/>
        <v>0</v>
      </c>
      <c r="N227" s="105" t="s">
        <v>5047</v>
      </c>
      <c r="O227" s="105" t="str">
        <f>VLOOKUP(A227,'doi 검증'!$A:$E,5,0)</f>
        <v>인정</v>
      </c>
      <c r="P227" s="105"/>
      <c r="Q227" s="105" t="s">
        <v>35</v>
      </c>
      <c r="R227" s="105" t="s">
        <v>36</v>
      </c>
      <c r="S227" s="105">
        <f>VLOOKUP(A227,논문증빙검증!$A:$T,20,0)</f>
        <v>0</v>
      </c>
      <c r="T227" s="105" t="str">
        <f>VLOOKUP(A227,논문증빙검증!$A:$R,17,0)</f>
        <v>주저자</v>
      </c>
      <c r="U227" s="105" t="s">
        <v>5048</v>
      </c>
      <c r="V227" s="105" t="s">
        <v>4555</v>
      </c>
      <c r="W227" s="105" t="s">
        <v>4884</v>
      </c>
      <c r="X227" s="105" t="s">
        <v>40</v>
      </c>
      <c r="Y227" s="105" t="s">
        <v>5049</v>
      </c>
      <c r="Z227" s="105">
        <v>76</v>
      </c>
      <c r="AA227" s="105" t="s">
        <v>5015</v>
      </c>
      <c r="AB227" s="105">
        <v>9.2289999999999992</v>
      </c>
      <c r="AC227" s="105">
        <v>87.087087087087085</v>
      </c>
      <c r="AD227" s="105" t="s">
        <v>40</v>
      </c>
      <c r="AE227" s="105" t="s">
        <v>2610</v>
      </c>
      <c r="AF227" s="105"/>
      <c r="AG227" s="105"/>
      <c r="AH227" s="105" t="s">
        <v>4880</v>
      </c>
      <c r="AI227" s="105" t="s">
        <v>9983</v>
      </c>
      <c r="AJ227" s="105">
        <v>9</v>
      </c>
      <c r="AK227" s="105" t="s">
        <v>223</v>
      </c>
      <c r="AL227" s="105"/>
      <c r="AM227" s="105"/>
    </row>
    <row r="228" spans="1:40" s="93" customFormat="1" hidden="1">
      <c r="A228" s="105">
        <v>131</v>
      </c>
      <c r="B228" s="105">
        <v>5</v>
      </c>
      <c r="C228" s="105" t="s">
        <v>988</v>
      </c>
      <c r="D228" s="105" t="s">
        <v>989</v>
      </c>
      <c r="E228" s="105" t="s">
        <v>990</v>
      </c>
      <c r="F228" s="105" t="str">
        <f>VLOOKUP(A228,논문증빙검증!$A:$J,10,0)</f>
        <v>인정</v>
      </c>
      <c r="G228" s="105" t="s">
        <v>1075</v>
      </c>
      <c r="H228" s="105" t="s">
        <v>1076</v>
      </c>
      <c r="I228" s="105">
        <f>VLOOKUP(A228,논문증빙검증!$A:$N,14,0)</f>
        <v>0</v>
      </c>
      <c r="J228" s="105" t="s">
        <v>9699</v>
      </c>
      <c r="K228" s="105" t="s">
        <v>10859</v>
      </c>
      <c r="L228" s="105" t="s">
        <v>1077</v>
      </c>
      <c r="M228" s="105" t="b">
        <f t="shared" si="3"/>
        <v>0</v>
      </c>
      <c r="N228" s="105" t="s">
        <v>1077</v>
      </c>
      <c r="O228" s="105" t="str">
        <f>VLOOKUP(A228,'doi 검증'!$A:$E,5,0)</f>
        <v>인정</v>
      </c>
      <c r="P228" s="105"/>
      <c r="Q228" s="105" t="s">
        <v>35</v>
      </c>
      <c r="R228" s="105" t="s">
        <v>122</v>
      </c>
      <c r="S228" s="105">
        <f>VLOOKUP(A228,논문증빙검증!$A:$T,20,0)</f>
        <v>0</v>
      </c>
      <c r="T228" s="105" t="str">
        <f>VLOOKUP(A228,논문증빙검증!$A:$R,17,0)</f>
        <v>기타저자</v>
      </c>
      <c r="U228" s="105" t="s">
        <v>1078</v>
      </c>
      <c r="V228" s="105" t="s">
        <v>138</v>
      </c>
      <c r="W228" s="105" t="s">
        <v>39</v>
      </c>
      <c r="X228" s="105" t="s">
        <v>40</v>
      </c>
      <c r="Y228" s="105" t="s">
        <v>1079</v>
      </c>
      <c r="Z228" s="105">
        <v>34</v>
      </c>
      <c r="AA228" s="105" t="s">
        <v>1073</v>
      </c>
      <c r="AB228" s="105">
        <v>8.9280000000000008</v>
      </c>
      <c r="AC228" s="105">
        <v>93.023255813953483</v>
      </c>
      <c r="AD228" s="105" t="s">
        <v>68</v>
      </c>
      <c r="AE228" s="105" t="s">
        <v>1080</v>
      </c>
      <c r="AF228" s="105"/>
      <c r="AG228" s="105"/>
      <c r="AH228" s="105" t="s">
        <v>1074</v>
      </c>
      <c r="AI228" s="105" t="s">
        <v>9983</v>
      </c>
      <c r="AJ228" s="105">
        <v>10</v>
      </c>
      <c r="AK228" s="105" t="s">
        <v>1081</v>
      </c>
      <c r="AL228" s="105"/>
      <c r="AM228" s="105"/>
    </row>
    <row r="229" spans="1:40" s="96" customFormat="1" hidden="1">
      <c r="A229" s="108">
        <v>1242</v>
      </c>
      <c r="B229" s="108">
        <v>9</v>
      </c>
      <c r="C229" s="108" t="s">
        <v>8073</v>
      </c>
      <c r="D229" s="108" t="s">
        <v>8074</v>
      </c>
      <c r="E229" s="108" t="s">
        <v>8075</v>
      </c>
      <c r="F229" s="105" t="str">
        <f>VLOOKUP(A229,논문증빙검증!$A:$J,10,0)</f>
        <v>인정</v>
      </c>
      <c r="G229" s="108" t="s">
        <v>8095</v>
      </c>
      <c r="H229" s="108" t="s">
        <v>1076</v>
      </c>
      <c r="I229" s="105" t="str">
        <f>VLOOKUP(A229,논문증빙검증!$A:$N,14,0)</f>
        <v>ㅇ</v>
      </c>
      <c r="J229" s="108"/>
      <c r="K229" s="105" t="s">
        <v>10002</v>
      </c>
      <c r="L229" s="105" t="s">
        <v>8078</v>
      </c>
      <c r="M229" s="105" t="b">
        <f t="shared" si="3"/>
        <v>0</v>
      </c>
      <c r="N229" s="108" t="s">
        <v>8078</v>
      </c>
      <c r="O229" s="105" t="s">
        <v>9692</v>
      </c>
      <c r="P229" s="119" t="s">
        <v>9696</v>
      </c>
      <c r="Q229" s="108" t="s">
        <v>35</v>
      </c>
      <c r="R229" s="108" t="s">
        <v>36</v>
      </c>
      <c r="S229" s="108"/>
      <c r="T229" s="108"/>
      <c r="U229" s="108" t="s">
        <v>8958</v>
      </c>
      <c r="V229" s="108" t="s">
        <v>8096</v>
      </c>
      <c r="W229" s="108" t="s">
        <v>3403</v>
      </c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5" t="s">
        <v>9980</v>
      </c>
      <c r="AJ229" s="108"/>
      <c r="AK229" s="108"/>
      <c r="AL229" s="108" t="s">
        <v>553</v>
      </c>
      <c r="AM229" s="108" t="s">
        <v>8893</v>
      </c>
    </row>
    <row r="230" spans="1:40" s="93" customFormat="1" hidden="1">
      <c r="A230" s="105">
        <v>66</v>
      </c>
      <c r="B230" s="105">
        <v>5</v>
      </c>
      <c r="C230" s="105" t="s">
        <v>1413</v>
      </c>
      <c r="D230" s="105" t="s">
        <v>1414</v>
      </c>
      <c r="E230" s="105" t="s">
        <v>1415</v>
      </c>
      <c r="F230" s="105" t="str">
        <f>VLOOKUP(A230,논문증빙검증!$A:$J,10,0)</f>
        <v>인정</v>
      </c>
      <c r="G230" s="105" t="s">
        <v>5748</v>
      </c>
      <c r="H230" s="105" t="s">
        <v>1076</v>
      </c>
      <c r="I230" s="105" t="str">
        <f>VLOOKUP(A230,논문증빙검증!$A:$N,14,0)</f>
        <v>O</v>
      </c>
      <c r="J230" s="105" t="s">
        <v>9699</v>
      </c>
      <c r="K230" s="105" t="s">
        <v>10859</v>
      </c>
      <c r="L230" s="105" t="s">
        <v>5749</v>
      </c>
      <c r="M230" s="105" t="b">
        <f t="shared" si="3"/>
        <v>0</v>
      </c>
      <c r="N230" s="105" t="s">
        <v>5749</v>
      </c>
      <c r="O230" s="105" t="str">
        <f>VLOOKUP(A230,'doi 검증'!$A:$E,5,0)</f>
        <v>인정</v>
      </c>
      <c r="P230" s="105"/>
      <c r="Q230" s="105" t="s">
        <v>35</v>
      </c>
      <c r="R230" s="105" t="s">
        <v>63</v>
      </c>
      <c r="S230" s="105">
        <f>VLOOKUP(A230,논문증빙검증!$A:$T,20,0)</f>
        <v>0</v>
      </c>
      <c r="T230" s="105" t="str">
        <f>VLOOKUP(A230,논문증빙검증!$A:$R,17,0)</f>
        <v>기타저자</v>
      </c>
      <c r="U230" s="105" t="s">
        <v>5750</v>
      </c>
      <c r="V230" s="105" t="s">
        <v>5641</v>
      </c>
      <c r="W230" s="105" t="s">
        <v>39</v>
      </c>
      <c r="X230" s="105" t="s">
        <v>40</v>
      </c>
      <c r="Y230" s="105" t="s">
        <v>1635</v>
      </c>
      <c r="Z230" s="105">
        <v>16</v>
      </c>
      <c r="AA230" s="105" t="s">
        <v>5718</v>
      </c>
      <c r="AB230" s="105">
        <v>4.38</v>
      </c>
      <c r="AC230" s="105">
        <v>77.464788732394368</v>
      </c>
      <c r="AD230" s="105" t="s">
        <v>68</v>
      </c>
      <c r="AE230" s="105" t="s">
        <v>4638</v>
      </c>
      <c r="AF230" s="105"/>
      <c r="AG230" s="105"/>
      <c r="AH230" s="105" t="s">
        <v>5719</v>
      </c>
      <c r="AI230" s="105" t="s">
        <v>9983</v>
      </c>
      <c r="AJ230" s="105">
        <v>7</v>
      </c>
      <c r="AK230" s="105" t="s">
        <v>953</v>
      </c>
      <c r="AL230" s="105"/>
      <c r="AM230" s="105"/>
    </row>
    <row r="231" spans="1:40" s="93" customFormat="1" hidden="1">
      <c r="A231" s="105">
        <v>377</v>
      </c>
      <c r="B231" s="105">
        <v>7</v>
      </c>
      <c r="C231" s="105" t="s">
        <v>1822</v>
      </c>
      <c r="D231" s="105" t="s">
        <v>1823</v>
      </c>
      <c r="E231" s="105" t="s">
        <v>1824</v>
      </c>
      <c r="F231" s="105" t="str">
        <f>VLOOKUP(A231,논문증빙검증!$A:$J,10,0)</f>
        <v>인정</v>
      </c>
      <c r="G231" s="105" t="s">
        <v>1825</v>
      </c>
      <c r="H231" s="105" t="s">
        <v>1826</v>
      </c>
      <c r="I231" s="105" t="str">
        <f>VLOOKUP(A231,논문증빙검증!$A:$N,14,0)</f>
        <v>2017.08.01</v>
      </c>
      <c r="J231" s="105" t="s">
        <v>9699</v>
      </c>
      <c r="K231" s="105" t="s">
        <v>10859</v>
      </c>
      <c r="L231" s="105" t="s">
        <v>1827</v>
      </c>
      <c r="M231" s="105" t="b">
        <f t="shared" si="3"/>
        <v>0</v>
      </c>
      <c r="N231" s="105" t="s">
        <v>1827</v>
      </c>
      <c r="O231" s="105" t="str">
        <f>VLOOKUP(A231,'doi 검증'!$A:$E,5,0)</f>
        <v>인정</v>
      </c>
      <c r="P231" s="105"/>
      <c r="Q231" s="105" t="s">
        <v>35</v>
      </c>
      <c r="R231" s="105" t="s">
        <v>63</v>
      </c>
      <c r="S231" s="105">
        <f>VLOOKUP(A231,논문증빙검증!$A:$T,20,0)</f>
        <v>0</v>
      </c>
      <c r="T231" s="105" t="str">
        <f>VLOOKUP(A231,논문증빙검증!$A:$R,17,0)</f>
        <v>기타저자</v>
      </c>
      <c r="U231" s="105" t="s">
        <v>1828</v>
      </c>
      <c r="V231" s="105" t="s">
        <v>1829</v>
      </c>
      <c r="W231" s="105" t="s">
        <v>1830</v>
      </c>
      <c r="X231" s="105" t="s">
        <v>40</v>
      </c>
      <c r="Y231" s="105" t="s">
        <v>1635</v>
      </c>
      <c r="Z231" s="105">
        <v>3</v>
      </c>
      <c r="AA231" s="105" t="s">
        <v>1819</v>
      </c>
      <c r="AB231" s="105">
        <v>2.2269999999999999</v>
      </c>
      <c r="AC231" s="105">
        <v>42.696629213483149</v>
      </c>
      <c r="AD231" s="105" t="s">
        <v>68</v>
      </c>
      <c r="AE231" s="105" t="s">
        <v>1831</v>
      </c>
      <c r="AF231" s="105"/>
      <c r="AG231" s="105"/>
      <c r="AH231" s="105" t="s">
        <v>1821</v>
      </c>
      <c r="AI231" s="105" t="s">
        <v>9983</v>
      </c>
      <c r="AJ231" s="105">
        <v>25</v>
      </c>
      <c r="AK231" s="105" t="s">
        <v>431</v>
      </c>
      <c r="AL231" s="105"/>
      <c r="AM231" s="105"/>
    </row>
    <row r="232" spans="1:40" s="93" customFormat="1" hidden="1">
      <c r="A232" s="105">
        <v>180</v>
      </c>
      <c r="B232" s="105">
        <v>10</v>
      </c>
      <c r="C232" s="105" t="s">
        <v>361</v>
      </c>
      <c r="D232" s="105" t="s">
        <v>362</v>
      </c>
      <c r="E232" s="105" t="s">
        <v>363</v>
      </c>
      <c r="F232" s="105" t="str">
        <f>VLOOKUP(A232,논문증빙검증!$A:$J,10,0)</f>
        <v>인정</v>
      </c>
      <c r="G232" s="105" t="s">
        <v>5896</v>
      </c>
      <c r="H232" s="105" t="s">
        <v>5897</v>
      </c>
      <c r="I232" s="105" t="str">
        <f>VLOOKUP(A232,논문증빙검증!$A:$N,14,0)</f>
        <v>2017.09.12</v>
      </c>
      <c r="J232" s="105" t="s">
        <v>9699</v>
      </c>
      <c r="K232" s="105" t="s">
        <v>10859</v>
      </c>
      <c r="L232" s="105" t="s">
        <v>5898</v>
      </c>
      <c r="M232" s="105" t="b">
        <f t="shared" si="3"/>
        <v>0</v>
      </c>
      <c r="N232" s="105" t="s">
        <v>5898</v>
      </c>
      <c r="O232" s="105" t="str">
        <f>VLOOKUP(A232,'doi 검증'!$A:$E,5,0)</f>
        <v>인정</v>
      </c>
      <c r="P232" s="105"/>
      <c r="Q232" s="105" t="s">
        <v>35</v>
      </c>
      <c r="R232" s="105" t="s">
        <v>36</v>
      </c>
      <c r="S232" s="105" t="str">
        <f>VLOOKUP(A232,논문증빙검증!$A:$T,20,0)</f>
        <v>공동저자</v>
      </c>
      <c r="T232" s="105" t="str">
        <f>VLOOKUP(A232,논문증빙검증!$A:$R,17,0)</f>
        <v>주저자</v>
      </c>
      <c r="U232" s="105" t="s">
        <v>5899</v>
      </c>
      <c r="V232" s="105" t="s">
        <v>5847</v>
      </c>
      <c r="W232" s="105" t="s">
        <v>5900</v>
      </c>
      <c r="X232" s="105" t="s">
        <v>40</v>
      </c>
      <c r="Y232" s="105" t="s">
        <v>5901</v>
      </c>
      <c r="Z232" s="105">
        <v>38</v>
      </c>
      <c r="AA232" s="105" t="s">
        <v>5893</v>
      </c>
      <c r="AB232" s="105">
        <v>7.79</v>
      </c>
      <c r="AC232" s="105">
        <v>86.163522012578611</v>
      </c>
      <c r="AD232" s="105" t="s">
        <v>40</v>
      </c>
      <c r="AE232" s="105" t="s">
        <v>363</v>
      </c>
      <c r="AF232" s="105"/>
      <c r="AG232" s="105"/>
      <c r="AH232" s="105" t="s">
        <v>5895</v>
      </c>
      <c r="AI232" s="105" t="s">
        <v>9983</v>
      </c>
      <c r="AJ232" s="105">
        <v>9</v>
      </c>
      <c r="AK232" s="105" t="s">
        <v>871</v>
      </c>
      <c r="AL232" s="105"/>
      <c r="AM232" s="105"/>
    </row>
    <row r="233" spans="1:40" s="93" customFormat="1" hidden="1">
      <c r="A233" s="105">
        <v>601</v>
      </c>
      <c r="B233" s="105">
        <v>4</v>
      </c>
      <c r="C233" s="105" t="s">
        <v>554</v>
      </c>
      <c r="D233" s="105" t="s">
        <v>555</v>
      </c>
      <c r="E233" s="105" t="s">
        <v>556</v>
      </c>
      <c r="F233" s="105" t="str">
        <f>VLOOKUP(A233,논문증빙검증!$A:$J,10,0)</f>
        <v>인정</v>
      </c>
      <c r="G233" s="105" t="s">
        <v>557</v>
      </c>
      <c r="H233" s="105" t="s">
        <v>558</v>
      </c>
      <c r="I233" s="105" t="str">
        <f>VLOOKUP(A233,논문증빙검증!$A:$N,14,0)</f>
        <v>ㅇ</v>
      </c>
      <c r="J233" s="105" t="s">
        <v>9699</v>
      </c>
      <c r="K233" s="105" t="s">
        <v>10859</v>
      </c>
      <c r="L233" s="105" t="s">
        <v>559</v>
      </c>
      <c r="M233" s="105" t="b">
        <f t="shared" si="3"/>
        <v>0</v>
      </c>
      <c r="N233" s="105" t="s">
        <v>559</v>
      </c>
      <c r="O233" s="105" t="str">
        <f>VLOOKUP(A233,'doi 검증'!$A:$E,5,0)</f>
        <v>인정</v>
      </c>
      <c r="P233" s="105"/>
      <c r="Q233" s="105" t="s">
        <v>35</v>
      </c>
      <c r="R233" s="105" t="s">
        <v>173</v>
      </c>
      <c r="S233" s="105">
        <f>VLOOKUP(A233,논문증빙검증!$A:$T,20,0)</f>
        <v>0</v>
      </c>
      <c r="T233" s="105" t="str">
        <f>VLOOKUP(A233,논문증빙검증!$A:$R,17,0)</f>
        <v>기타저자</v>
      </c>
      <c r="U233" s="105" t="s">
        <v>560</v>
      </c>
      <c r="V233" s="105" t="s">
        <v>124</v>
      </c>
      <c r="W233" s="105" t="s">
        <v>561</v>
      </c>
      <c r="X233" s="105" t="s">
        <v>40</v>
      </c>
      <c r="Y233" s="105" t="s">
        <v>562</v>
      </c>
      <c r="Z233" s="105">
        <v>5</v>
      </c>
      <c r="AA233" s="105" t="s">
        <v>563</v>
      </c>
      <c r="AB233" s="105">
        <v>7.2949999999999999</v>
      </c>
      <c r="AC233" s="105">
        <v>83.647798742138363</v>
      </c>
      <c r="AD233" s="105" t="s">
        <v>68</v>
      </c>
      <c r="AE233" s="105" t="s">
        <v>564</v>
      </c>
      <c r="AF233" s="105"/>
      <c r="AG233" s="105"/>
      <c r="AH233" s="105" t="s">
        <v>565</v>
      </c>
      <c r="AI233" s="105" t="s">
        <v>9983</v>
      </c>
      <c r="AJ233" s="105">
        <v>3</v>
      </c>
      <c r="AK233" s="105" t="s">
        <v>508</v>
      </c>
      <c r="AL233" s="105"/>
      <c r="AM233" s="105"/>
    </row>
    <row r="234" spans="1:40" s="93" customFormat="1" hidden="1">
      <c r="A234" s="105">
        <v>349</v>
      </c>
      <c r="B234" s="105">
        <v>2</v>
      </c>
      <c r="C234" s="105" t="s">
        <v>7083</v>
      </c>
      <c r="D234" s="105" t="s">
        <v>7084</v>
      </c>
      <c r="E234" s="105" t="s">
        <v>7085</v>
      </c>
      <c r="F234" s="105" t="str">
        <f>VLOOKUP(A234,논문증빙검증!$A:$J,10,0)</f>
        <v>인정</v>
      </c>
      <c r="G234" s="105" t="s">
        <v>7086</v>
      </c>
      <c r="H234" s="105" t="s">
        <v>7087</v>
      </c>
      <c r="I234" s="105" t="str">
        <f>VLOOKUP(A234,논문증빙검증!$A:$N,14,0)</f>
        <v>O</v>
      </c>
      <c r="J234" s="105" t="s">
        <v>9699</v>
      </c>
      <c r="K234" s="105" t="s">
        <v>10859</v>
      </c>
      <c r="L234" s="105" t="s">
        <v>7088</v>
      </c>
      <c r="M234" s="105" t="b">
        <f t="shared" si="3"/>
        <v>0</v>
      </c>
      <c r="N234" s="105" t="s">
        <v>7088</v>
      </c>
      <c r="O234" s="105" t="str">
        <f>VLOOKUP(A234,'doi 검증'!$A:$E,5,0)</f>
        <v>인정</v>
      </c>
      <c r="P234" s="105"/>
      <c r="Q234" s="105" t="s">
        <v>35</v>
      </c>
      <c r="R234" s="105" t="s">
        <v>63</v>
      </c>
      <c r="S234" s="105">
        <f>VLOOKUP(A234,논문증빙검증!$A:$T,20,0)</f>
        <v>0</v>
      </c>
      <c r="T234" s="105" t="str">
        <f>VLOOKUP(A234,논문증빙검증!$A:$R,17,0)</f>
        <v>기타저자</v>
      </c>
      <c r="U234" s="105" t="s">
        <v>7089</v>
      </c>
      <c r="V234" s="105" t="s">
        <v>7090</v>
      </c>
      <c r="W234" s="105" t="s">
        <v>39</v>
      </c>
      <c r="X234" s="105" t="s">
        <v>40</v>
      </c>
      <c r="Y234" s="105" t="s">
        <v>1512</v>
      </c>
      <c r="Z234" s="105">
        <v>6</v>
      </c>
      <c r="AA234" s="105" t="s">
        <v>7075</v>
      </c>
      <c r="AB234" s="105">
        <v>1.7</v>
      </c>
      <c r="AC234" s="105">
        <v>30.882352941176471</v>
      </c>
      <c r="AD234" s="105" t="s">
        <v>68</v>
      </c>
      <c r="AE234" s="105" t="s">
        <v>7091</v>
      </c>
      <c r="AF234" s="105"/>
      <c r="AG234" s="105"/>
      <c r="AH234" s="105" t="s">
        <v>7076</v>
      </c>
      <c r="AI234" s="105" t="s">
        <v>9983</v>
      </c>
      <c r="AJ234" s="105">
        <v>53</v>
      </c>
      <c r="AK234" s="105" t="s">
        <v>234</v>
      </c>
      <c r="AL234" s="105"/>
      <c r="AM234" s="105"/>
    </row>
    <row r="235" spans="1:40" s="93" customFormat="1" hidden="1">
      <c r="A235" s="105">
        <v>1357</v>
      </c>
      <c r="B235" s="105">
        <v>9</v>
      </c>
      <c r="C235" s="105" t="s">
        <v>179</v>
      </c>
      <c r="D235" s="105" t="s">
        <v>180</v>
      </c>
      <c r="E235" s="105" t="s">
        <v>181</v>
      </c>
      <c r="F235" s="105" t="str">
        <f>VLOOKUP(A235,논문증빙검증!$A:$J,10,0)</f>
        <v>인정</v>
      </c>
      <c r="G235" s="105" t="s">
        <v>631</v>
      </c>
      <c r="H235" s="105" t="s">
        <v>632</v>
      </c>
      <c r="I235" s="105" t="str">
        <f>VLOOKUP(A235,논문증빙검증!$A:$N,14,0)</f>
        <v>ㅇ</v>
      </c>
      <c r="J235" s="105" t="s">
        <v>9699</v>
      </c>
      <c r="K235" s="105" t="s">
        <v>10859</v>
      </c>
      <c r="L235" s="105" t="s">
        <v>633</v>
      </c>
      <c r="M235" s="105" t="b">
        <f t="shared" si="3"/>
        <v>0</v>
      </c>
      <c r="N235" s="105" t="s">
        <v>633</v>
      </c>
      <c r="O235" s="105" t="str">
        <f>VLOOKUP(A235,'doi 검증'!$A:$E,5,0)</f>
        <v>인정</v>
      </c>
      <c r="P235" s="105"/>
      <c r="Q235" s="105" t="s">
        <v>35</v>
      </c>
      <c r="R235" s="105" t="s">
        <v>122</v>
      </c>
      <c r="S235" s="105">
        <f>VLOOKUP(A235,논문증빙검증!$A:$T,20,0)</f>
        <v>0</v>
      </c>
      <c r="T235" s="105" t="str">
        <f>VLOOKUP(A235,논문증빙검증!$A:$R,17,0)</f>
        <v>기타저자</v>
      </c>
      <c r="U235" s="105" t="s">
        <v>634</v>
      </c>
      <c r="V235" s="105" t="s">
        <v>124</v>
      </c>
      <c r="W235" s="105" t="s">
        <v>635</v>
      </c>
      <c r="X235" s="105" t="s">
        <v>40</v>
      </c>
      <c r="Y235" s="105" t="s">
        <v>636</v>
      </c>
      <c r="Z235" s="105">
        <v>381</v>
      </c>
      <c r="AA235" s="105" t="s">
        <v>637</v>
      </c>
      <c r="AB235" s="105">
        <v>29.367999999999999</v>
      </c>
      <c r="AC235" s="105">
        <v>97.515527950310556</v>
      </c>
      <c r="AD235" s="105" t="s">
        <v>68</v>
      </c>
      <c r="AE235" s="105" t="s">
        <v>638</v>
      </c>
      <c r="AF235" s="105"/>
      <c r="AG235" s="105"/>
      <c r="AH235" s="105" t="s">
        <v>600</v>
      </c>
      <c r="AI235" s="105" t="s">
        <v>9983</v>
      </c>
      <c r="AJ235" s="105">
        <v>8</v>
      </c>
      <c r="AK235" s="105" t="s">
        <v>130</v>
      </c>
      <c r="AL235" s="105"/>
      <c r="AM235" s="105"/>
    </row>
    <row r="236" spans="1:40" s="93" customFormat="1" hidden="1">
      <c r="A236" s="105">
        <v>1024</v>
      </c>
      <c r="B236" s="105">
        <v>3</v>
      </c>
      <c r="C236" s="105" t="s">
        <v>941</v>
      </c>
      <c r="D236" s="105" t="s">
        <v>942</v>
      </c>
      <c r="E236" s="105" t="s">
        <v>943</v>
      </c>
      <c r="F236" s="105" t="str">
        <f>VLOOKUP(A236,논문증빙검증!$A:$J,10,0)</f>
        <v>인정</v>
      </c>
      <c r="G236" s="105" t="s">
        <v>1778</v>
      </c>
      <c r="H236" s="105" t="s">
        <v>632</v>
      </c>
      <c r="I236" s="105" t="str">
        <f>VLOOKUP(A236,논문증빙검증!$A:$N,14,0)</f>
        <v>○</v>
      </c>
      <c r="J236" s="105" t="s">
        <v>9699</v>
      </c>
      <c r="K236" s="105" t="s">
        <v>10859</v>
      </c>
      <c r="L236" s="105" t="s">
        <v>1779</v>
      </c>
      <c r="M236" s="105" t="b">
        <f t="shared" si="3"/>
        <v>0</v>
      </c>
      <c r="N236" s="105" t="s">
        <v>1779</v>
      </c>
      <c r="O236" s="105" t="str">
        <f>VLOOKUP(A236,'doi 검증'!$A:$E,5,0)</f>
        <v>인정</v>
      </c>
      <c r="P236" s="105"/>
      <c r="Q236" s="105" t="s">
        <v>35</v>
      </c>
      <c r="R236" s="105" t="s">
        <v>63</v>
      </c>
      <c r="S236" s="105">
        <f>VLOOKUP(A236,논문증빙검증!$A:$T,20,0)</f>
        <v>0</v>
      </c>
      <c r="T236" s="105" t="str">
        <f>VLOOKUP(A236,논문증빙검증!$A:$R,17,0)</f>
        <v>기타저자</v>
      </c>
      <c r="U236" s="105" t="s">
        <v>1780</v>
      </c>
      <c r="V236" s="105" t="s">
        <v>1496</v>
      </c>
      <c r="W236" s="105" t="s">
        <v>39</v>
      </c>
      <c r="X236" s="105" t="s">
        <v>40</v>
      </c>
      <c r="Y236" s="105" t="s">
        <v>1522</v>
      </c>
      <c r="Z236" s="105">
        <v>12</v>
      </c>
      <c r="AA236" s="105" t="s">
        <v>1776</v>
      </c>
      <c r="AB236" s="105">
        <v>8.8970000000000002</v>
      </c>
      <c r="AC236" s="105">
        <v>89.308176100628927</v>
      </c>
      <c r="AD236" s="105" t="s">
        <v>68</v>
      </c>
      <c r="AE236" s="105" t="s">
        <v>1781</v>
      </c>
      <c r="AF236" s="105"/>
      <c r="AG236" s="105"/>
      <c r="AH236" s="105" t="s">
        <v>1769</v>
      </c>
      <c r="AI236" s="105" t="s">
        <v>9983</v>
      </c>
      <c r="AJ236" s="105">
        <v>11</v>
      </c>
      <c r="AK236" s="105" t="s">
        <v>1524</v>
      </c>
      <c r="AL236" s="105"/>
      <c r="AM236" s="105"/>
    </row>
    <row r="237" spans="1:40" s="93" customFormat="1" hidden="1">
      <c r="A237" s="105">
        <v>867</v>
      </c>
      <c r="B237" s="105">
        <v>2</v>
      </c>
      <c r="C237" s="105" t="s">
        <v>622</v>
      </c>
      <c r="D237" s="105" t="s">
        <v>623</v>
      </c>
      <c r="E237" s="105" t="s">
        <v>624</v>
      </c>
      <c r="F237" s="105" t="str">
        <f>VLOOKUP(A237,논문증빙검증!$A:$J,10,0)</f>
        <v>인정</v>
      </c>
      <c r="G237" s="105" t="s">
        <v>10863</v>
      </c>
      <c r="H237" s="105" t="s">
        <v>626</v>
      </c>
      <c r="I237" s="105" t="str">
        <f>VLOOKUP(A237,논문증빙검증!$A:$N,14,0)</f>
        <v>O</v>
      </c>
      <c r="J237" s="105" t="s">
        <v>9699</v>
      </c>
      <c r="K237" s="105" t="s">
        <v>10859</v>
      </c>
      <c r="L237" s="105" t="s">
        <v>627</v>
      </c>
      <c r="M237" s="105" t="b">
        <f t="shared" si="3"/>
        <v>0</v>
      </c>
      <c r="N237" s="105" t="s">
        <v>627</v>
      </c>
      <c r="O237" s="105" t="str">
        <f>VLOOKUP(A237,'doi 검증'!$A:$E,5,0)</f>
        <v>인정</v>
      </c>
      <c r="P237" s="105"/>
      <c r="Q237" s="105" t="s">
        <v>35</v>
      </c>
      <c r="R237" s="105" t="s">
        <v>36</v>
      </c>
      <c r="S237" s="105">
        <f>VLOOKUP(A237,논문증빙검증!$A:$T,20,0)</f>
        <v>0</v>
      </c>
      <c r="T237" s="105" t="str">
        <f>VLOOKUP(A237,논문증빙검증!$A:$R,17,0)</f>
        <v>주저자</v>
      </c>
      <c r="U237" s="105" t="s">
        <v>628</v>
      </c>
      <c r="V237" s="105" t="s">
        <v>10864</v>
      </c>
      <c r="W237" s="105" t="s">
        <v>629</v>
      </c>
      <c r="X237" s="105" t="s">
        <v>40</v>
      </c>
      <c r="Y237" s="105" t="s">
        <v>630</v>
      </c>
      <c r="Z237" s="105">
        <v>17</v>
      </c>
      <c r="AA237" s="105" t="s">
        <v>598</v>
      </c>
      <c r="AB237" s="105">
        <v>29.367999999999999</v>
      </c>
      <c r="AC237" s="105">
        <v>97.515527950310556</v>
      </c>
      <c r="AD237" s="105" t="s">
        <v>40</v>
      </c>
      <c r="AE237" s="105" t="s">
        <v>624</v>
      </c>
      <c r="AF237" s="105"/>
      <c r="AG237" s="105"/>
      <c r="AH237" s="105" t="s">
        <v>600</v>
      </c>
      <c r="AI237" s="105" t="s">
        <v>9983</v>
      </c>
      <c r="AJ237" s="105">
        <v>7</v>
      </c>
      <c r="AK237" s="105" t="s">
        <v>156</v>
      </c>
      <c r="AL237" s="105"/>
      <c r="AM237" s="105"/>
    </row>
    <row r="238" spans="1:40" s="97" customFormat="1" hidden="1">
      <c r="A238" s="105">
        <v>621</v>
      </c>
      <c r="B238" s="105">
        <v>10</v>
      </c>
      <c r="C238" s="105" t="s">
        <v>1681</v>
      </c>
      <c r="D238" s="105" t="s">
        <v>1682</v>
      </c>
      <c r="E238" s="105" t="s">
        <v>1683</v>
      </c>
      <c r="F238" s="105" t="str">
        <f>VLOOKUP(A238,논문증빙검증!$A:$J,10,0)</f>
        <v>인정</v>
      </c>
      <c r="G238" s="105" t="s">
        <v>2017</v>
      </c>
      <c r="H238" s="105" t="s">
        <v>2018</v>
      </c>
      <c r="I238" s="105" t="str">
        <f>VLOOKUP(A238,논문증빙검증!$A:$N,14,0)</f>
        <v>ㅇ</v>
      </c>
      <c r="J238" s="105" t="s">
        <v>9699</v>
      </c>
      <c r="K238" s="105" t="s">
        <v>10859</v>
      </c>
      <c r="L238" s="105" t="s">
        <v>2019</v>
      </c>
      <c r="M238" s="105" t="b">
        <f t="shared" si="3"/>
        <v>0</v>
      </c>
      <c r="N238" s="105" t="s">
        <v>2019</v>
      </c>
      <c r="O238" s="105" t="str">
        <f>VLOOKUP(A238,'doi 검증'!$A:$E,5,0)</f>
        <v>인정</v>
      </c>
      <c r="P238" s="105"/>
      <c r="Q238" s="105" t="s">
        <v>35</v>
      </c>
      <c r="R238" s="105" t="s">
        <v>63</v>
      </c>
      <c r="S238" s="105">
        <f>VLOOKUP(A238,논문증빙검증!$A:$T,20,0)</f>
        <v>0</v>
      </c>
      <c r="T238" s="105" t="str">
        <f>VLOOKUP(A238,논문증빙검증!$A:$R,17,0)</f>
        <v>기타저자</v>
      </c>
      <c r="U238" s="105" t="s">
        <v>2020</v>
      </c>
      <c r="V238" s="105" t="s">
        <v>78</v>
      </c>
      <c r="W238" s="105">
        <v>9263373</v>
      </c>
      <c r="X238" s="105" t="s">
        <v>40</v>
      </c>
      <c r="Y238" s="105" t="s">
        <v>1967</v>
      </c>
      <c r="Z238" s="105">
        <v>4</v>
      </c>
      <c r="AA238" s="105" t="s">
        <v>2004</v>
      </c>
      <c r="AB238" s="105">
        <v>19.503</v>
      </c>
      <c r="AC238" s="105">
        <v>100</v>
      </c>
      <c r="AD238" s="105" t="s">
        <v>68</v>
      </c>
      <c r="AE238" s="105" t="s">
        <v>1309</v>
      </c>
      <c r="AF238" s="105"/>
      <c r="AG238" s="105"/>
      <c r="AH238" s="105" t="s">
        <v>2005</v>
      </c>
      <c r="AI238" s="105" t="s">
        <v>9983</v>
      </c>
      <c r="AJ238" s="105">
        <v>217</v>
      </c>
      <c r="AK238" s="105"/>
      <c r="AL238" s="105"/>
      <c r="AM238" s="105"/>
      <c r="AN238" s="100"/>
    </row>
    <row r="239" spans="1:40" s="97" customFormat="1" hidden="1">
      <c r="A239" s="105">
        <v>7</v>
      </c>
      <c r="B239" s="105">
        <v>2</v>
      </c>
      <c r="C239" s="105" t="s">
        <v>1152</v>
      </c>
      <c r="D239" s="105" t="s">
        <v>1153</v>
      </c>
      <c r="E239" s="105" t="s">
        <v>1154</v>
      </c>
      <c r="F239" s="105" t="str">
        <f>VLOOKUP(A239,논문증빙검증!$A:$J,10,0)</f>
        <v>인정</v>
      </c>
      <c r="G239" s="105" t="s">
        <v>2140</v>
      </c>
      <c r="H239" s="105" t="s">
        <v>2018</v>
      </c>
      <c r="I239" s="105" t="str">
        <f>VLOOKUP(A239,논문증빙검증!$A:$N,14,0)</f>
        <v>O</v>
      </c>
      <c r="J239" s="105" t="s">
        <v>9699</v>
      </c>
      <c r="K239" s="105" t="s">
        <v>10859</v>
      </c>
      <c r="L239" s="105" t="s">
        <v>2141</v>
      </c>
      <c r="M239" s="105" t="b">
        <f t="shared" si="3"/>
        <v>0</v>
      </c>
      <c r="N239" s="105" t="s">
        <v>2141</v>
      </c>
      <c r="O239" s="105" t="str">
        <f>VLOOKUP(A239,'doi 검증'!$A:$E,5,0)</f>
        <v>인정</v>
      </c>
      <c r="P239" s="105"/>
      <c r="Q239" s="105" t="s">
        <v>35</v>
      </c>
      <c r="R239" s="105" t="s">
        <v>173</v>
      </c>
      <c r="S239" s="105">
        <f>VLOOKUP(A239,논문증빙검증!$A:$T,20,0)</f>
        <v>0</v>
      </c>
      <c r="T239" s="105" t="str">
        <f>VLOOKUP(A239,논문증빙검증!$A:$R,17,0)</f>
        <v>기타저자</v>
      </c>
      <c r="U239" s="105" t="s">
        <v>2142</v>
      </c>
      <c r="V239" s="105" t="s">
        <v>2143</v>
      </c>
      <c r="W239" s="105" t="s">
        <v>2144</v>
      </c>
      <c r="X239" s="105" t="s">
        <v>40</v>
      </c>
      <c r="Y239" s="105" t="s">
        <v>1967</v>
      </c>
      <c r="Z239" s="105">
        <v>41</v>
      </c>
      <c r="AA239" s="105" t="s">
        <v>2145</v>
      </c>
      <c r="AB239" s="105">
        <v>9.7460000000000004</v>
      </c>
      <c r="AC239" s="105">
        <v>96.478873239436624</v>
      </c>
      <c r="AD239" s="105" t="s">
        <v>68</v>
      </c>
      <c r="AE239" s="105" t="s">
        <v>2146</v>
      </c>
      <c r="AF239" s="105"/>
      <c r="AG239" s="105"/>
      <c r="AH239" s="105" t="s">
        <v>2147</v>
      </c>
      <c r="AI239" s="105" t="s">
        <v>9983</v>
      </c>
      <c r="AJ239" s="105">
        <v>206</v>
      </c>
      <c r="AK239" s="105"/>
      <c r="AL239" s="105"/>
      <c r="AM239" s="105"/>
      <c r="AN239" s="100"/>
    </row>
    <row r="240" spans="1:40" s="95" customFormat="1" hidden="1">
      <c r="A240" s="105">
        <v>984</v>
      </c>
      <c r="B240" s="105">
        <v>5</v>
      </c>
      <c r="C240" s="105" t="s">
        <v>1660</v>
      </c>
      <c r="D240" s="105" t="s">
        <v>1661</v>
      </c>
      <c r="E240" s="105" t="s">
        <v>1662</v>
      </c>
      <c r="F240" s="105" t="str">
        <f>VLOOKUP(A240,논문증빙검증!$A:$J,10,0)</f>
        <v>인정</v>
      </c>
      <c r="G240" s="105" t="s">
        <v>2829</v>
      </c>
      <c r="H240" s="105" t="s">
        <v>2018</v>
      </c>
      <c r="I240" s="105" t="str">
        <f>VLOOKUP(A240,논문증빙검증!$A:$N,14,0)</f>
        <v>2017.10.01</v>
      </c>
      <c r="J240" s="105" t="s">
        <v>9699</v>
      </c>
      <c r="K240" s="105" t="s">
        <v>10859</v>
      </c>
      <c r="L240" s="105" t="s">
        <v>2830</v>
      </c>
      <c r="M240" s="105" t="b">
        <f t="shared" si="3"/>
        <v>0</v>
      </c>
      <c r="N240" s="105" t="s">
        <v>2830</v>
      </c>
      <c r="O240" s="105" t="str">
        <f>VLOOKUP(A240,'doi 검증'!$A:$E,5,0)</f>
        <v>인정</v>
      </c>
      <c r="P240" s="105"/>
      <c r="Q240" s="105" t="s">
        <v>35</v>
      </c>
      <c r="R240" s="105" t="s">
        <v>36</v>
      </c>
      <c r="S240" s="105">
        <f>VLOOKUP(A240,논문증빙검증!$A:$T,20,0)</f>
        <v>0</v>
      </c>
      <c r="T240" s="105" t="str">
        <f>VLOOKUP(A240,논문증빙검증!$A:$R,17,0)</f>
        <v>주저자</v>
      </c>
      <c r="U240" s="105" t="s">
        <v>2831</v>
      </c>
      <c r="V240" s="105" t="s">
        <v>78</v>
      </c>
      <c r="W240" s="105" t="s">
        <v>2832</v>
      </c>
      <c r="X240" s="105" t="s">
        <v>40</v>
      </c>
      <c r="Y240" s="105" t="s">
        <v>2833</v>
      </c>
      <c r="Z240" s="105">
        <v>9</v>
      </c>
      <c r="AA240" s="105" t="s">
        <v>2834</v>
      </c>
      <c r="AB240" s="105">
        <v>1.9259999999999999</v>
      </c>
      <c r="AC240" s="105">
        <v>20.496894409937891</v>
      </c>
      <c r="AD240" s="105" t="s">
        <v>40</v>
      </c>
      <c r="AE240" s="105" t="s">
        <v>1662</v>
      </c>
      <c r="AF240" s="105"/>
      <c r="AG240" s="105"/>
      <c r="AH240" s="105" t="s">
        <v>2835</v>
      </c>
      <c r="AI240" s="105" t="s">
        <v>9983</v>
      </c>
      <c r="AJ240" s="105">
        <v>1120</v>
      </c>
      <c r="AK240" s="105"/>
      <c r="AL240" s="105"/>
      <c r="AM240" s="105"/>
    </row>
    <row r="241" spans="1:39" s="93" customFormat="1" hidden="1">
      <c r="A241" s="105">
        <v>723</v>
      </c>
      <c r="B241" s="105">
        <v>2</v>
      </c>
      <c r="C241" s="105" t="s">
        <v>5083</v>
      </c>
      <c r="D241" s="105" t="s">
        <v>5084</v>
      </c>
      <c r="E241" s="105" t="s">
        <v>5085</v>
      </c>
      <c r="F241" s="105" t="str">
        <f>VLOOKUP(A241,논문증빙검증!$A:$J,10,0)</f>
        <v>인정</v>
      </c>
      <c r="G241" s="105" t="s">
        <v>8588</v>
      </c>
      <c r="H241" s="105" t="s">
        <v>2018</v>
      </c>
      <c r="I241" s="105" t="str">
        <f>VLOOKUP(A241,논문증빙검증!$A:$N,14,0)</f>
        <v>O</v>
      </c>
      <c r="J241" s="105" t="s">
        <v>9699</v>
      </c>
      <c r="K241" s="105" t="s">
        <v>10859</v>
      </c>
      <c r="L241" s="105" t="s">
        <v>8589</v>
      </c>
      <c r="M241" s="105" t="b">
        <f t="shared" si="3"/>
        <v>0</v>
      </c>
      <c r="N241" s="105" t="s">
        <v>8590</v>
      </c>
      <c r="O241" s="105" t="str">
        <f>VLOOKUP(A241,'doi 검증'!$A:$E,5,0)</f>
        <v>인정</v>
      </c>
      <c r="P241" s="105"/>
      <c r="Q241" s="105" t="s">
        <v>35</v>
      </c>
      <c r="R241" s="105" t="s">
        <v>36</v>
      </c>
      <c r="S241" s="105">
        <f>VLOOKUP(A241,논문증빙검증!$A:$T,20,0)</f>
        <v>0</v>
      </c>
      <c r="T241" s="105" t="str">
        <f>VLOOKUP(A241,논문증빙검증!$A:$R,17,0)</f>
        <v>주저자</v>
      </c>
      <c r="U241" s="105" t="s">
        <v>8591</v>
      </c>
      <c r="V241" s="105" t="s">
        <v>78</v>
      </c>
      <c r="W241" s="105" t="s">
        <v>39</v>
      </c>
      <c r="X241" s="105" t="s">
        <v>40</v>
      </c>
      <c r="Y241" s="105" t="s">
        <v>1775</v>
      </c>
      <c r="Z241" s="105">
        <v>15</v>
      </c>
      <c r="AA241" s="105" t="s">
        <v>996</v>
      </c>
      <c r="AB241" s="105">
        <v>5.742</v>
      </c>
      <c r="AC241" s="105">
        <v>67.256637168141594</v>
      </c>
      <c r="AD241" s="105" t="s">
        <v>40</v>
      </c>
      <c r="AE241" s="105" t="s">
        <v>5085</v>
      </c>
      <c r="AF241" s="105"/>
      <c r="AG241" s="105"/>
      <c r="AH241" s="105" t="s">
        <v>4375</v>
      </c>
      <c r="AI241" s="105" t="s">
        <v>9983</v>
      </c>
      <c r="AJ241" s="105">
        <v>159</v>
      </c>
      <c r="AK241" s="105"/>
      <c r="AL241" s="105"/>
      <c r="AM241" s="105"/>
    </row>
    <row r="242" spans="1:39" s="93" customFormat="1" hidden="1">
      <c r="A242" s="105">
        <v>887</v>
      </c>
      <c r="B242" s="105">
        <v>4</v>
      </c>
      <c r="C242" s="105" t="s">
        <v>235</v>
      </c>
      <c r="D242" s="105" t="s">
        <v>236</v>
      </c>
      <c r="E242" s="105" t="s">
        <v>237</v>
      </c>
      <c r="F242" s="105" t="str">
        <f>VLOOKUP(A242,논문증빙검증!$A:$J,10,0)</f>
        <v>인정</v>
      </c>
      <c r="G242" s="105" t="s">
        <v>639</v>
      </c>
      <c r="H242" s="105" t="s">
        <v>640</v>
      </c>
      <c r="I242" s="105" t="str">
        <f>VLOOKUP(A242,논문증빙검증!$A:$N,14,0)</f>
        <v>O</v>
      </c>
      <c r="J242" s="105" t="s">
        <v>9699</v>
      </c>
      <c r="K242" s="105" t="s">
        <v>10859</v>
      </c>
      <c r="L242" s="105" t="s">
        <v>641</v>
      </c>
      <c r="M242" s="105" t="b">
        <f t="shared" si="3"/>
        <v>0</v>
      </c>
      <c r="N242" s="105" t="s">
        <v>641</v>
      </c>
      <c r="O242" s="105" t="str">
        <f>VLOOKUP(A242,'doi 검증'!$A:$E,5,0)</f>
        <v>인정</v>
      </c>
      <c r="P242" s="105"/>
      <c r="Q242" s="105" t="s">
        <v>35</v>
      </c>
      <c r="R242" s="105" t="s">
        <v>36</v>
      </c>
      <c r="S242" s="105">
        <f>VLOOKUP(A242,논문증빙검증!$A:$T,20,0)</f>
        <v>0</v>
      </c>
      <c r="T242" s="105" t="str">
        <f>VLOOKUP(A242,논문증빙검증!$A:$R,17,0)</f>
        <v>주저자</v>
      </c>
      <c r="U242" s="105" t="s">
        <v>642</v>
      </c>
      <c r="V242" s="105" t="s">
        <v>138</v>
      </c>
      <c r="W242" s="105" t="s">
        <v>635</v>
      </c>
      <c r="X242" s="105" t="s">
        <v>40</v>
      </c>
      <c r="Y242" s="105" t="s">
        <v>643</v>
      </c>
      <c r="Z242" s="105">
        <v>55</v>
      </c>
      <c r="AA242" s="105" t="s">
        <v>637</v>
      </c>
      <c r="AB242" s="105">
        <v>29.367999999999999</v>
      </c>
      <c r="AC242" s="105">
        <v>97.515527950310556</v>
      </c>
      <c r="AD242" s="105" t="s">
        <v>40</v>
      </c>
      <c r="AE242" s="105" t="s">
        <v>237</v>
      </c>
      <c r="AF242" s="105"/>
      <c r="AG242" s="105"/>
      <c r="AH242" s="105" t="s">
        <v>600</v>
      </c>
      <c r="AI242" s="105" t="s">
        <v>9983</v>
      </c>
      <c r="AJ242" s="105">
        <v>8</v>
      </c>
      <c r="AK242" s="105" t="s">
        <v>57</v>
      </c>
      <c r="AL242" s="105"/>
      <c r="AM242" s="105"/>
    </row>
    <row r="243" spans="1:39" s="93" customFormat="1" hidden="1">
      <c r="A243" s="105">
        <v>256</v>
      </c>
      <c r="B243" s="105">
        <v>9</v>
      </c>
      <c r="C243" s="105" t="s">
        <v>296</v>
      </c>
      <c r="D243" s="105" t="s">
        <v>297</v>
      </c>
      <c r="E243" s="105" t="s">
        <v>298</v>
      </c>
      <c r="F243" s="105" t="str">
        <f>VLOOKUP(A243,논문증빙검증!$A:$J,10,0)</f>
        <v>인정</v>
      </c>
      <c r="G243" s="105" t="s">
        <v>5608</v>
      </c>
      <c r="H243" s="105" t="s">
        <v>640</v>
      </c>
      <c r="I243" s="105" t="str">
        <f>VLOOKUP(A243,논문증빙검증!$A:$N,14,0)</f>
        <v>2017.11.16</v>
      </c>
      <c r="J243" s="105" t="s">
        <v>9699</v>
      </c>
      <c r="K243" s="105" t="s">
        <v>10859</v>
      </c>
      <c r="L243" s="105" t="s">
        <v>5609</v>
      </c>
      <c r="M243" s="105" t="b">
        <f t="shared" si="3"/>
        <v>0</v>
      </c>
      <c r="N243" s="105" t="s">
        <v>5609</v>
      </c>
      <c r="O243" s="105" t="str">
        <f>VLOOKUP(A243,'doi 검증'!$A:$E,5,0)</f>
        <v>인정</v>
      </c>
      <c r="P243" s="105"/>
      <c r="Q243" s="105" t="s">
        <v>35</v>
      </c>
      <c r="R243" s="105" t="s">
        <v>122</v>
      </c>
      <c r="S243" s="105">
        <f>VLOOKUP(A243,논문증빙검증!$A:$T,20,0)</f>
        <v>0</v>
      </c>
      <c r="T243" s="105" t="str">
        <f>VLOOKUP(A243,논문증빙검증!$A:$R,17,0)</f>
        <v>기타저자</v>
      </c>
      <c r="U243" s="105" t="s">
        <v>5610</v>
      </c>
      <c r="V243" s="105" t="s">
        <v>1561</v>
      </c>
      <c r="W243" s="105" t="s">
        <v>39</v>
      </c>
      <c r="X243" s="105" t="s">
        <v>40</v>
      </c>
      <c r="Y243" s="105" t="s">
        <v>1635</v>
      </c>
      <c r="Z243" s="105">
        <v>102</v>
      </c>
      <c r="AA243" s="105" t="s">
        <v>5611</v>
      </c>
      <c r="AB243" s="105">
        <v>14.919</v>
      </c>
      <c r="AC243" s="105">
        <v>95.774647887323937</v>
      </c>
      <c r="AD243" s="105" t="s">
        <v>68</v>
      </c>
      <c r="AE243" s="105" t="s">
        <v>5612</v>
      </c>
      <c r="AF243" s="105"/>
      <c r="AG243" s="105"/>
      <c r="AH243" s="105" t="s">
        <v>5613</v>
      </c>
      <c r="AI243" s="105" t="s">
        <v>9983</v>
      </c>
      <c r="AJ243" s="105">
        <v>8</v>
      </c>
      <c r="AK243" s="105" t="s">
        <v>953</v>
      </c>
      <c r="AL243" s="105"/>
      <c r="AM243" s="105"/>
    </row>
    <row r="244" spans="1:39" s="93" customFormat="1" hidden="1">
      <c r="A244" s="105">
        <v>1136</v>
      </c>
      <c r="B244" s="105">
        <v>3</v>
      </c>
      <c r="C244" s="105" t="s">
        <v>1364</v>
      </c>
      <c r="D244" s="105" t="s">
        <v>1365</v>
      </c>
      <c r="E244" s="105" t="s">
        <v>1366</v>
      </c>
      <c r="F244" s="105" t="str">
        <f>VLOOKUP(A244,논문증빙검증!$A:$J,10,0)</f>
        <v>인정</v>
      </c>
      <c r="G244" s="105" t="s">
        <v>5593</v>
      </c>
      <c r="H244" s="105" t="s">
        <v>5594</v>
      </c>
      <c r="I244" s="105">
        <f>VLOOKUP(A244,논문증빙검증!$A:$N,14,0)</f>
        <v>0</v>
      </c>
      <c r="J244" s="105" t="s">
        <v>9699</v>
      </c>
      <c r="K244" s="105" t="s">
        <v>10859</v>
      </c>
      <c r="L244" s="105" t="s">
        <v>5595</v>
      </c>
      <c r="M244" s="105" t="b">
        <f t="shared" si="3"/>
        <v>0</v>
      </c>
      <c r="N244" s="105" t="s">
        <v>5595</v>
      </c>
      <c r="O244" s="105" t="str">
        <f>VLOOKUP(A244,'doi 검증'!$A:$E,5,0)</f>
        <v>인정</v>
      </c>
      <c r="P244" s="105"/>
      <c r="Q244" s="105" t="s">
        <v>35</v>
      </c>
      <c r="R244" s="105" t="s">
        <v>36</v>
      </c>
      <c r="S244" s="105" t="str">
        <f>VLOOKUP(A244,논문증빙검증!$A:$T,20,0)</f>
        <v>공동저자</v>
      </c>
      <c r="T244" s="105" t="str">
        <f>VLOOKUP(A244,논문증빙검증!$A:$R,17,0)</f>
        <v>주저자</v>
      </c>
      <c r="U244" s="105" t="s">
        <v>5596</v>
      </c>
      <c r="V244" s="105" t="s">
        <v>5597</v>
      </c>
      <c r="W244" s="105" t="s">
        <v>39</v>
      </c>
      <c r="X244" s="105" t="s">
        <v>40</v>
      </c>
      <c r="Y244" s="105" t="s">
        <v>5598</v>
      </c>
      <c r="Z244" s="105">
        <v>17</v>
      </c>
      <c r="AA244" s="105" t="s">
        <v>5599</v>
      </c>
      <c r="AB244" s="105">
        <v>10.481</v>
      </c>
      <c r="AC244" s="105">
        <v>89.189189189189193</v>
      </c>
      <c r="AD244" s="105" t="s">
        <v>40</v>
      </c>
      <c r="AE244" s="105" t="s">
        <v>1366</v>
      </c>
      <c r="AF244" s="105"/>
      <c r="AG244" s="105"/>
      <c r="AH244" s="105" t="s">
        <v>5600</v>
      </c>
      <c r="AI244" s="105" t="s">
        <v>9983</v>
      </c>
      <c r="AJ244" s="105">
        <v>9</v>
      </c>
      <c r="AK244" s="105" t="s">
        <v>234</v>
      </c>
      <c r="AL244" s="105"/>
      <c r="AM244" s="105"/>
    </row>
    <row r="245" spans="1:39" s="93" customFormat="1" hidden="1">
      <c r="A245" s="105">
        <v>1532</v>
      </c>
      <c r="B245" s="105">
        <v>4</v>
      </c>
      <c r="C245" s="105" t="s">
        <v>144</v>
      </c>
      <c r="D245" s="105" t="s">
        <v>145</v>
      </c>
      <c r="E245" s="105" t="s">
        <v>146</v>
      </c>
      <c r="F245" s="105" t="str">
        <f>VLOOKUP(A245,논문증빙검증!$A:$J,10,0)</f>
        <v>인정</v>
      </c>
      <c r="G245" s="105" t="s">
        <v>6595</v>
      </c>
      <c r="H245" s="105" t="s">
        <v>6596</v>
      </c>
      <c r="I245" s="105" t="str">
        <f>VLOOKUP(A245,논문증빙검증!$A:$N,14,0)</f>
        <v>O</v>
      </c>
      <c r="J245" s="105" t="s">
        <v>9699</v>
      </c>
      <c r="K245" s="105" t="s">
        <v>10859</v>
      </c>
      <c r="L245" s="105" t="s">
        <v>6597</v>
      </c>
      <c r="M245" s="105" t="b">
        <f t="shared" si="3"/>
        <v>0</v>
      </c>
      <c r="N245" s="105" t="s">
        <v>6597</v>
      </c>
      <c r="O245" s="105" t="str">
        <f>VLOOKUP(A245,'doi 검증'!$A:$E,5,0)</f>
        <v>인정</v>
      </c>
      <c r="P245" s="105"/>
      <c r="Q245" s="105" t="s">
        <v>35</v>
      </c>
      <c r="R245" s="105" t="s">
        <v>63</v>
      </c>
      <c r="S245" s="105">
        <f>VLOOKUP(A245,논문증빙검증!$A:$T,20,0)</f>
        <v>0</v>
      </c>
      <c r="T245" s="105" t="str">
        <f>VLOOKUP(A245,논문증빙검증!$A:$R,17,0)</f>
        <v>기타저자</v>
      </c>
      <c r="U245" s="105" t="s">
        <v>6598</v>
      </c>
      <c r="V245" s="105" t="s">
        <v>6584</v>
      </c>
      <c r="W245" s="105" t="s">
        <v>6599</v>
      </c>
      <c r="X245" s="105" t="s">
        <v>40</v>
      </c>
      <c r="Y245" s="105" t="s">
        <v>6600</v>
      </c>
      <c r="Z245" s="105">
        <v>16</v>
      </c>
      <c r="AA245" s="105" t="s">
        <v>6577</v>
      </c>
      <c r="AB245" s="105">
        <v>3.7909999999999999</v>
      </c>
      <c r="AC245" s="105">
        <v>71.069182389937112</v>
      </c>
      <c r="AD245" s="105" t="s">
        <v>68</v>
      </c>
      <c r="AE245" s="105" t="s">
        <v>6601</v>
      </c>
      <c r="AF245" s="105"/>
      <c r="AG245" s="105"/>
      <c r="AH245" s="105" t="s">
        <v>6579</v>
      </c>
      <c r="AI245" s="105" t="s">
        <v>9983</v>
      </c>
      <c r="AJ245" s="105">
        <v>111</v>
      </c>
      <c r="AK245" s="105" t="s">
        <v>156</v>
      </c>
      <c r="AL245" s="105"/>
      <c r="AM245" s="105"/>
    </row>
    <row r="246" spans="1:39" s="93" customFormat="1" hidden="1">
      <c r="A246" s="105">
        <v>1464</v>
      </c>
      <c r="B246" s="105">
        <v>8</v>
      </c>
      <c r="C246" s="105" t="s">
        <v>258</v>
      </c>
      <c r="D246" s="105" t="s">
        <v>259</v>
      </c>
      <c r="E246" s="105" t="s">
        <v>260</v>
      </c>
      <c r="F246" s="105" t="str">
        <f>VLOOKUP(A246,논문증빙검증!$A:$J,10,0)</f>
        <v>인정</v>
      </c>
      <c r="G246" s="105" t="s">
        <v>7409</v>
      </c>
      <c r="H246" s="105" t="s">
        <v>7410</v>
      </c>
      <c r="I246" s="105" t="str">
        <f>VLOOKUP(A246,논문증빙검증!$A:$N,14,0)</f>
        <v>O</v>
      </c>
      <c r="J246" s="105" t="s">
        <v>9699</v>
      </c>
      <c r="K246" s="105" t="s">
        <v>10859</v>
      </c>
      <c r="L246" s="105" t="s">
        <v>7411</v>
      </c>
      <c r="M246" s="105" t="b">
        <f t="shared" si="3"/>
        <v>0</v>
      </c>
      <c r="N246" s="105" t="s">
        <v>7411</v>
      </c>
      <c r="O246" s="105" t="str">
        <f>VLOOKUP(A246,'doi 검증'!$A:$E,5,0)</f>
        <v>인정</v>
      </c>
      <c r="P246" s="105"/>
      <c r="Q246" s="105" t="s">
        <v>35</v>
      </c>
      <c r="R246" s="105" t="s">
        <v>63</v>
      </c>
      <c r="S246" s="105">
        <f>VLOOKUP(A246,논문증빙검증!$A:$T,20,0)</f>
        <v>0</v>
      </c>
      <c r="T246" s="105" t="str">
        <f>VLOOKUP(A246,논문증빙검증!$A:$R,17,0)</f>
        <v>기타저자</v>
      </c>
      <c r="U246" s="105" t="s">
        <v>7412</v>
      </c>
      <c r="V246" s="105" t="s">
        <v>1698</v>
      </c>
      <c r="W246" s="105" t="s">
        <v>39</v>
      </c>
      <c r="X246" s="105" t="s">
        <v>40</v>
      </c>
      <c r="Y246" s="105" t="s">
        <v>1967</v>
      </c>
      <c r="Z246" s="105">
        <v>9</v>
      </c>
      <c r="AA246" s="105" t="s">
        <v>7413</v>
      </c>
      <c r="AB246" s="105">
        <v>4.7030000000000003</v>
      </c>
      <c r="AC246" s="105">
        <v>76.729559748427675</v>
      </c>
      <c r="AD246" s="105" t="s">
        <v>68</v>
      </c>
      <c r="AE246" s="105" t="s">
        <v>7414</v>
      </c>
      <c r="AF246" s="105"/>
      <c r="AG246" s="105"/>
      <c r="AH246" s="105" t="s">
        <v>7415</v>
      </c>
      <c r="AI246" s="105" t="s">
        <v>9983</v>
      </c>
      <c r="AJ246" s="105">
        <v>12</v>
      </c>
      <c r="AK246" s="105"/>
      <c r="AL246" s="105"/>
      <c r="AM246" s="105"/>
    </row>
    <row r="247" spans="1:39" s="93" customFormat="1" hidden="1">
      <c r="A247" s="105">
        <v>1001</v>
      </c>
      <c r="B247" s="105">
        <v>8</v>
      </c>
      <c r="C247" s="105" t="s">
        <v>1515</v>
      </c>
      <c r="D247" s="105" t="s">
        <v>1516</v>
      </c>
      <c r="E247" s="105" t="s">
        <v>1517</v>
      </c>
      <c r="F247" s="105" t="str">
        <f>VLOOKUP(A247,논문증빙검증!$A:$J,10,0)</f>
        <v>인정</v>
      </c>
      <c r="G247" s="105" t="s">
        <v>2694</v>
      </c>
      <c r="H247" s="105" t="s">
        <v>2695</v>
      </c>
      <c r="I247" s="105">
        <f>VLOOKUP(A247,논문증빙검증!$A:$N,14,0)</f>
        <v>0</v>
      </c>
      <c r="J247" s="105" t="s">
        <v>9699</v>
      </c>
      <c r="K247" s="105" t="s">
        <v>10859</v>
      </c>
      <c r="L247" s="105" t="s">
        <v>2696</v>
      </c>
      <c r="M247" s="105" t="b">
        <f t="shared" si="3"/>
        <v>0</v>
      </c>
      <c r="N247" s="105" t="s">
        <v>2696</v>
      </c>
      <c r="O247" s="105" t="str">
        <f>VLOOKUP(A247,'doi 검증'!$A:$E,5,0)</f>
        <v>인정</v>
      </c>
      <c r="P247" s="105"/>
      <c r="Q247" s="105" t="s">
        <v>35</v>
      </c>
      <c r="R247" s="105" t="s">
        <v>36</v>
      </c>
      <c r="S247" s="105">
        <f>VLOOKUP(A247,논문증빙검증!$A:$T,20,0)</f>
        <v>0</v>
      </c>
      <c r="T247" s="105" t="str">
        <f>VLOOKUP(A247,논문증빙검증!$A:$R,17,0)</f>
        <v>주저자</v>
      </c>
      <c r="U247" s="105" t="s">
        <v>2697</v>
      </c>
      <c r="V247" s="105" t="s">
        <v>78</v>
      </c>
      <c r="W247" s="105" t="s">
        <v>39</v>
      </c>
      <c r="X247" s="105" t="s">
        <v>40</v>
      </c>
      <c r="Y247" s="105" t="s">
        <v>1967</v>
      </c>
      <c r="Z247" s="105">
        <v>5</v>
      </c>
      <c r="AA247" s="105" t="s">
        <v>2698</v>
      </c>
      <c r="AB247" s="105">
        <v>4.3109999999999999</v>
      </c>
      <c r="AC247" s="105">
        <v>73.239436619718305</v>
      </c>
      <c r="AD247" s="105" t="s">
        <v>40</v>
      </c>
      <c r="AE247" s="105" t="s">
        <v>1517</v>
      </c>
      <c r="AF247" s="105"/>
      <c r="AG247" s="105"/>
      <c r="AH247" s="105" t="s">
        <v>2699</v>
      </c>
      <c r="AI247" s="105" t="s">
        <v>9983</v>
      </c>
      <c r="AJ247" s="105">
        <v>172</v>
      </c>
      <c r="AK247" s="105"/>
      <c r="AL247" s="105"/>
      <c r="AM247" s="105"/>
    </row>
    <row r="248" spans="1:39" s="93" customFormat="1" hidden="1">
      <c r="A248" s="105">
        <v>1030</v>
      </c>
      <c r="B248" s="105">
        <v>3</v>
      </c>
      <c r="C248" s="105" t="s">
        <v>2162</v>
      </c>
      <c r="D248" s="105" t="s">
        <v>2163</v>
      </c>
      <c r="E248" s="105" t="s">
        <v>2164</v>
      </c>
      <c r="F248" s="105" t="str">
        <f>VLOOKUP(A248,논문증빙검증!$A:$J,10,0)</f>
        <v>인정</v>
      </c>
      <c r="G248" s="105" t="s">
        <v>6919</v>
      </c>
      <c r="H248" s="105" t="s">
        <v>6920</v>
      </c>
      <c r="I248" s="105" t="str">
        <f>VLOOKUP(A248,논문증빙검증!$A:$N,14,0)</f>
        <v>ㅇ</v>
      </c>
      <c r="J248" s="105" t="s">
        <v>9699</v>
      </c>
      <c r="K248" s="105" t="s">
        <v>10859</v>
      </c>
      <c r="L248" s="105" t="s">
        <v>6921</v>
      </c>
      <c r="M248" s="105" t="b">
        <f t="shared" si="3"/>
        <v>0</v>
      </c>
      <c r="N248" s="105" t="s">
        <v>6921</v>
      </c>
      <c r="O248" s="105" t="str">
        <f>VLOOKUP(A248,'doi 검증'!$A:$E,5,0)</f>
        <v>인정</v>
      </c>
      <c r="P248" s="105"/>
      <c r="Q248" s="105" t="s">
        <v>35</v>
      </c>
      <c r="R248" s="105" t="s">
        <v>36</v>
      </c>
      <c r="S248" s="105">
        <f>VLOOKUP(A248,논문증빙검증!$A:$T,20,0)</f>
        <v>0</v>
      </c>
      <c r="T248" s="105" t="str">
        <f>VLOOKUP(A248,논문증빙검증!$A:$R,17,0)</f>
        <v>주저자</v>
      </c>
      <c r="U248" s="105" t="s">
        <v>6922</v>
      </c>
      <c r="V248" s="105" t="s">
        <v>6870</v>
      </c>
      <c r="W248" s="105">
        <v>15582515</v>
      </c>
      <c r="X248" s="105" t="s">
        <v>40</v>
      </c>
      <c r="Y248" s="105" t="s">
        <v>2481</v>
      </c>
      <c r="Z248" s="105">
        <v>7</v>
      </c>
      <c r="AA248" s="105" t="s">
        <v>6923</v>
      </c>
      <c r="AB248" s="105">
        <v>1.704</v>
      </c>
      <c r="AC248" s="105">
        <v>31.25</v>
      </c>
      <c r="AD248" s="105" t="s">
        <v>40</v>
      </c>
      <c r="AE248" s="105" t="s">
        <v>6912</v>
      </c>
      <c r="AF248" s="105"/>
      <c r="AG248" s="105"/>
      <c r="AH248" s="105" t="s">
        <v>6913</v>
      </c>
      <c r="AI248" s="105" t="s">
        <v>9983</v>
      </c>
      <c r="AJ248" s="105">
        <v>28</v>
      </c>
      <c r="AK248" s="105" t="s">
        <v>601</v>
      </c>
      <c r="AL248" s="105"/>
      <c r="AM248" s="105"/>
    </row>
    <row r="249" spans="1:39" s="93" customFormat="1" hidden="1">
      <c r="A249" s="108">
        <v>228</v>
      </c>
      <c r="B249" s="108">
        <v>1</v>
      </c>
      <c r="C249" s="108" t="s">
        <v>1175</v>
      </c>
      <c r="D249" s="108" t="s">
        <v>1176</v>
      </c>
      <c r="E249" s="108" t="s">
        <v>1177</v>
      </c>
      <c r="F249" s="105" t="str">
        <f>VLOOKUP(A249,논문증빙검증!$A:$J,10,0)</f>
        <v>인정</v>
      </c>
      <c r="G249" s="108" t="s">
        <v>4999</v>
      </c>
      <c r="H249" s="108" t="s">
        <v>5000</v>
      </c>
      <c r="I249" s="105" t="str">
        <f>VLOOKUP(A249,논문증빙검증!$A:$N,14,0)</f>
        <v>2022.01.03</v>
      </c>
      <c r="J249" s="107" t="s">
        <v>9996</v>
      </c>
      <c r="K249" s="110" t="s">
        <v>10859</v>
      </c>
      <c r="L249" s="105" t="s">
        <v>5001</v>
      </c>
      <c r="M249" s="105" t="b">
        <f t="shared" si="3"/>
        <v>0</v>
      </c>
      <c r="N249" s="108" t="s">
        <v>5001</v>
      </c>
      <c r="O249" s="105" t="str">
        <f>VLOOKUP(A249,'doi 검증'!$A:$E,5,0)</f>
        <v>인정</v>
      </c>
      <c r="P249" s="108"/>
      <c r="Q249" s="108" t="s">
        <v>35</v>
      </c>
      <c r="R249" s="108" t="s">
        <v>36</v>
      </c>
      <c r="S249" s="105" t="str">
        <f>VLOOKUP(A249,논문증빙검증!$A:$T,20,0)</f>
        <v>공동저자</v>
      </c>
      <c r="T249" s="105" t="str">
        <f>VLOOKUP(A249,논문증빙검증!$A:$R,17,0)</f>
        <v>주저자</v>
      </c>
      <c r="U249" s="108" t="s">
        <v>8895</v>
      </c>
      <c r="V249" s="108" t="s">
        <v>4555</v>
      </c>
      <c r="W249" s="108" t="s">
        <v>39</v>
      </c>
      <c r="X249" s="108" t="s">
        <v>10006</v>
      </c>
      <c r="Y249" s="108" t="s">
        <v>10013</v>
      </c>
      <c r="Z249" s="108"/>
      <c r="AA249" s="108"/>
      <c r="AB249" s="108">
        <v>9.2289999999999992</v>
      </c>
      <c r="AC249" s="108">
        <v>86.976047899999998</v>
      </c>
      <c r="AD249" s="108" t="s">
        <v>10011</v>
      </c>
      <c r="AE249" s="108"/>
      <c r="AF249" s="108"/>
      <c r="AG249" s="108"/>
      <c r="AH249" s="108"/>
      <c r="AI249" s="105" t="s">
        <v>9980</v>
      </c>
      <c r="AJ249" s="108"/>
      <c r="AK249" s="108"/>
      <c r="AL249" s="108" t="s">
        <v>553</v>
      </c>
      <c r="AM249" s="108" t="s">
        <v>8893</v>
      </c>
    </row>
    <row r="250" spans="1:39" s="93" customFormat="1" hidden="1">
      <c r="A250" s="105">
        <v>1463</v>
      </c>
      <c r="B250" s="105">
        <v>7</v>
      </c>
      <c r="C250" s="105" t="s">
        <v>258</v>
      </c>
      <c r="D250" s="105" t="s">
        <v>259</v>
      </c>
      <c r="E250" s="105" t="s">
        <v>260</v>
      </c>
      <c r="F250" s="105" t="str">
        <f>VLOOKUP(A250,논문증빙검증!$A:$J,10,0)</f>
        <v>인정</v>
      </c>
      <c r="G250" s="105" t="s">
        <v>6602</v>
      </c>
      <c r="H250" s="105" t="s">
        <v>6603</v>
      </c>
      <c r="I250" s="105" t="str">
        <f>VLOOKUP(A250,논문증빙검증!$A:$N,14,0)</f>
        <v>O</v>
      </c>
      <c r="J250" s="105" t="s">
        <v>9699</v>
      </c>
      <c r="K250" s="105" t="s">
        <v>10859</v>
      </c>
      <c r="L250" s="105" t="s">
        <v>6604</v>
      </c>
      <c r="M250" s="105" t="b">
        <f t="shared" si="3"/>
        <v>0</v>
      </c>
      <c r="N250" s="105" t="s">
        <v>6604</v>
      </c>
      <c r="O250" s="105" t="str">
        <f>VLOOKUP(A250,'doi 검증'!$A:$E,5,0)</f>
        <v>인정</v>
      </c>
      <c r="P250" s="105"/>
      <c r="Q250" s="105" t="s">
        <v>35</v>
      </c>
      <c r="R250" s="105" t="s">
        <v>63</v>
      </c>
      <c r="S250" s="105">
        <f>VLOOKUP(A250,논문증빙검증!$A:$T,20,0)</f>
        <v>0</v>
      </c>
      <c r="T250" s="105" t="str">
        <f>VLOOKUP(A250,논문증빙검증!$A:$R,17,0)</f>
        <v>기타저자</v>
      </c>
      <c r="U250" s="105" t="s">
        <v>6605</v>
      </c>
      <c r="V250" s="105" t="s">
        <v>6606</v>
      </c>
      <c r="W250" s="105" t="s">
        <v>39</v>
      </c>
      <c r="X250" s="105" t="s">
        <v>40</v>
      </c>
      <c r="Y250" s="105" t="s">
        <v>6607</v>
      </c>
      <c r="Z250" s="105">
        <v>8</v>
      </c>
      <c r="AA250" s="105" t="s">
        <v>6577</v>
      </c>
      <c r="AB250" s="105">
        <v>3.7909999999999999</v>
      </c>
      <c r="AC250" s="105">
        <v>71.069182389937112</v>
      </c>
      <c r="AD250" s="105" t="s">
        <v>68</v>
      </c>
      <c r="AE250" s="105" t="s">
        <v>6608</v>
      </c>
      <c r="AF250" s="105"/>
      <c r="AG250" s="105"/>
      <c r="AH250" s="105" t="s">
        <v>6579</v>
      </c>
      <c r="AI250" s="105" t="s">
        <v>9983</v>
      </c>
      <c r="AJ250" s="105">
        <v>111</v>
      </c>
      <c r="AK250" s="105" t="s">
        <v>711</v>
      </c>
      <c r="AL250" s="105"/>
      <c r="AM250" s="105"/>
    </row>
    <row r="251" spans="1:39" s="93" customFormat="1" hidden="1">
      <c r="A251" s="105">
        <v>646</v>
      </c>
      <c r="B251" s="105">
        <v>6</v>
      </c>
      <c r="C251" s="105" t="s">
        <v>852</v>
      </c>
      <c r="D251" s="105" t="s">
        <v>853</v>
      </c>
      <c r="E251" s="105" t="s">
        <v>854</v>
      </c>
      <c r="F251" s="105" t="str">
        <f>VLOOKUP(A251,논문증빙검증!$A:$J,10,0)</f>
        <v>인정</v>
      </c>
      <c r="G251" s="105" t="s">
        <v>5256</v>
      </c>
      <c r="H251" s="105" t="s">
        <v>1632</v>
      </c>
      <c r="I251" s="105" t="str">
        <f>VLOOKUP(A251,논문증빙검증!$A:$N,14,0)</f>
        <v>o</v>
      </c>
      <c r="J251" s="105" t="s">
        <v>9699</v>
      </c>
      <c r="K251" s="105" t="s">
        <v>10859</v>
      </c>
      <c r="L251" s="105" t="s">
        <v>5257</v>
      </c>
      <c r="M251" s="105" t="b">
        <f t="shared" si="3"/>
        <v>0</v>
      </c>
      <c r="N251" s="105" t="s">
        <v>5257</v>
      </c>
      <c r="O251" s="105" t="str">
        <f>VLOOKUP(A251,'doi 검증'!$A:$E,5,0)</f>
        <v>인정</v>
      </c>
      <c r="P251" s="105"/>
      <c r="Q251" s="105" t="s">
        <v>35</v>
      </c>
      <c r="R251" s="105" t="s">
        <v>36</v>
      </c>
      <c r="S251" s="105">
        <f>VLOOKUP(A251,논문증빙검증!$A:$T,20,0)</f>
        <v>0</v>
      </c>
      <c r="T251" s="105" t="str">
        <f>VLOOKUP(A251,논문증빙검증!$A:$R,17,0)</f>
        <v>주저자</v>
      </c>
      <c r="U251" s="105" t="s">
        <v>5258</v>
      </c>
      <c r="V251" s="105" t="s">
        <v>4572</v>
      </c>
      <c r="W251" s="105" t="s">
        <v>5219</v>
      </c>
      <c r="X251" s="105" t="s">
        <v>40</v>
      </c>
      <c r="Y251" s="105" t="s">
        <v>1635</v>
      </c>
      <c r="Z251" s="105">
        <v>162</v>
      </c>
      <c r="AA251" s="105" t="s">
        <v>5255</v>
      </c>
      <c r="AB251" s="105">
        <v>13.084</v>
      </c>
      <c r="AC251" s="105">
        <v>91.304347826086953</v>
      </c>
      <c r="AD251" s="105" t="s">
        <v>40</v>
      </c>
      <c r="AE251" s="105" t="s">
        <v>854</v>
      </c>
      <c r="AF251" s="105"/>
      <c r="AG251" s="105"/>
      <c r="AH251" s="105" t="s">
        <v>5196</v>
      </c>
      <c r="AI251" s="105" t="s">
        <v>9983</v>
      </c>
      <c r="AJ251" s="105">
        <v>7</v>
      </c>
      <c r="AK251" s="105" t="s">
        <v>431</v>
      </c>
      <c r="AL251" s="105"/>
      <c r="AM251" s="105"/>
    </row>
    <row r="252" spans="1:39" s="93" customFormat="1" hidden="1">
      <c r="A252" s="105">
        <v>185</v>
      </c>
      <c r="B252" s="105">
        <v>5</v>
      </c>
      <c r="C252" s="105" t="s">
        <v>1628</v>
      </c>
      <c r="D252" s="105" t="s">
        <v>1629</v>
      </c>
      <c r="E252" s="105" t="s">
        <v>1630</v>
      </c>
      <c r="F252" s="105" t="str">
        <f>VLOOKUP(A252,논문증빙검증!$A:$J,10,0)</f>
        <v>인정</v>
      </c>
      <c r="G252" s="105" t="s">
        <v>1631</v>
      </c>
      <c r="H252" s="105" t="s">
        <v>1632</v>
      </c>
      <c r="I252" s="105" t="str">
        <f>VLOOKUP(A252,논문증빙검증!$A:$N,14,0)</f>
        <v>2017.10.27</v>
      </c>
      <c r="J252" s="105" t="s">
        <v>9699</v>
      </c>
      <c r="K252" s="105" t="s">
        <v>10859</v>
      </c>
      <c r="L252" s="105" t="s">
        <v>1633</v>
      </c>
      <c r="M252" s="105" t="b">
        <f t="shared" si="3"/>
        <v>0</v>
      </c>
      <c r="N252" s="105" t="s">
        <v>1633</v>
      </c>
      <c r="O252" s="105" t="str">
        <f>VLOOKUP(A252,'doi 검증'!$A:$E,5,0)</f>
        <v>인정</v>
      </c>
      <c r="P252" s="105"/>
      <c r="Q252" s="105" t="s">
        <v>947</v>
      </c>
      <c r="R252" s="105" t="s">
        <v>36</v>
      </c>
      <c r="S252" s="105">
        <f>VLOOKUP(A252,논문증빙검증!$A:$T,20,0)</f>
        <v>0</v>
      </c>
      <c r="T252" s="105" t="str">
        <f>VLOOKUP(A252,논문증빙검증!$A:$R,17,0)</f>
        <v>주저자</v>
      </c>
      <c r="U252" s="105" t="s">
        <v>1634</v>
      </c>
      <c r="V252" s="105" t="s">
        <v>1496</v>
      </c>
      <c r="W252" s="105" t="s">
        <v>1626</v>
      </c>
      <c r="X252" s="105" t="s">
        <v>40</v>
      </c>
      <c r="Y252" s="105" t="s">
        <v>1635</v>
      </c>
      <c r="Z252" s="105">
        <v>3</v>
      </c>
      <c r="AA252" s="105" t="s">
        <v>1621</v>
      </c>
      <c r="AB252" s="105">
        <v>3.3090000000000002</v>
      </c>
      <c r="AC252" s="105">
        <v>58.450704225352112</v>
      </c>
      <c r="AD252" s="105" t="s">
        <v>40</v>
      </c>
      <c r="AE252" s="105" t="s">
        <v>1630</v>
      </c>
      <c r="AF252" s="105"/>
      <c r="AG252" s="105"/>
      <c r="AH252" s="105" t="s">
        <v>1613</v>
      </c>
      <c r="AI252" s="105" t="s">
        <v>9983</v>
      </c>
      <c r="AJ252" s="105">
        <v>34</v>
      </c>
      <c r="AK252" s="105" t="s">
        <v>431</v>
      </c>
      <c r="AL252" s="105"/>
      <c r="AM252" s="105"/>
    </row>
    <row r="253" spans="1:39" s="93" customFormat="1" hidden="1">
      <c r="A253" s="105">
        <v>1389</v>
      </c>
      <c r="B253" s="105">
        <v>7</v>
      </c>
      <c r="C253" s="105" t="s">
        <v>1065</v>
      </c>
      <c r="D253" s="105" t="s">
        <v>1066</v>
      </c>
      <c r="E253" s="105" t="s">
        <v>1067</v>
      </c>
      <c r="F253" s="105" t="str">
        <f>VLOOKUP(A253,논문증빙검증!$A:$J,10,0)</f>
        <v>인정</v>
      </c>
      <c r="G253" s="105" t="s">
        <v>3949</v>
      </c>
      <c r="H253" s="105" t="s">
        <v>1632</v>
      </c>
      <c r="I253" s="105" t="str">
        <f>VLOOKUP(A253,논문증빙검증!$A:$N,14,0)</f>
        <v>○</v>
      </c>
      <c r="J253" s="105" t="s">
        <v>9699</v>
      </c>
      <c r="K253" s="105" t="s">
        <v>10859</v>
      </c>
      <c r="L253" s="105" t="s">
        <v>3950</v>
      </c>
      <c r="M253" s="105" t="b">
        <f t="shared" si="3"/>
        <v>0</v>
      </c>
      <c r="N253" s="105" t="s">
        <v>3950</v>
      </c>
      <c r="O253" s="105" t="str">
        <f>VLOOKUP(A253,'doi 검증'!$A:$E,5,0)</f>
        <v>인정</v>
      </c>
      <c r="P253" s="105"/>
      <c r="Q253" s="105" t="s">
        <v>35</v>
      </c>
      <c r="R253" s="105" t="s">
        <v>122</v>
      </c>
      <c r="S253" s="105">
        <f>VLOOKUP(A253,논문증빙검증!$A:$T,20,0)</f>
        <v>0</v>
      </c>
      <c r="T253" s="105" t="str">
        <f>VLOOKUP(A253,논문증빙검증!$A:$R,17,0)</f>
        <v>기타저자</v>
      </c>
      <c r="U253" s="105" t="s">
        <v>3951</v>
      </c>
      <c r="V253" s="105" t="s">
        <v>1938</v>
      </c>
      <c r="W253" s="105" t="s">
        <v>39</v>
      </c>
      <c r="X253" s="105" t="s">
        <v>40</v>
      </c>
      <c r="Y253" s="105" t="s">
        <v>1029</v>
      </c>
      <c r="Z253" s="105">
        <v>0</v>
      </c>
      <c r="AA253" s="105" t="s">
        <v>3952</v>
      </c>
      <c r="AB253" s="105">
        <v>5.0620000000000003</v>
      </c>
      <c r="AC253" s="105">
        <v>65.8385093167702</v>
      </c>
      <c r="AD253" s="105" t="s">
        <v>68</v>
      </c>
      <c r="AE253" s="105" t="s">
        <v>3953</v>
      </c>
      <c r="AF253" s="105"/>
      <c r="AG253" s="105"/>
      <c r="AH253" s="105" t="s">
        <v>3945</v>
      </c>
      <c r="AI253" s="105" t="s">
        <v>9983</v>
      </c>
      <c r="AJ253" s="105">
        <v>445</v>
      </c>
      <c r="AK253" s="105"/>
      <c r="AL253" s="105"/>
      <c r="AM253" s="105"/>
    </row>
    <row r="254" spans="1:39" s="93" customFormat="1" hidden="1">
      <c r="A254" s="105">
        <v>567</v>
      </c>
      <c r="B254" s="105">
        <v>4</v>
      </c>
      <c r="C254" s="105" t="s">
        <v>8355</v>
      </c>
      <c r="D254" s="105" t="s">
        <v>8356</v>
      </c>
      <c r="E254" s="105" t="s">
        <v>8357</v>
      </c>
      <c r="F254" s="105" t="str">
        <f>VLOOKUP(A254,논문증빙검증!$A:$J,10,0)</f>
        <v>인정</v>
      </c>
      <c r="G254" s="105" t="s">
        <v>8577</v>
      </c>
      <c r="H254" s="105" t="s">
        <v>1632</v>
      </c>
      <c r="I254" s="105" t="str">
        <f>VLOOKUP(A254,논문증빙검증!$A:$N,14,0)</f>
        <v>2017.05.24</v>
      </c>
      <c r="J254" s="105" t="s">
        <v>9699</v>
      </c>
      <c r="K254" s="105" t="s">
        <v>10859</v>
      </c>
      <c r="L254" s="105" t="s">
        <v>8578</v>
      </c>
      <c r="M254" s="105" t="b">
        <f t="shared" si="3"/>
        <v>0</v>
      </c>
      <c r="N254" s="105" t="s">
        <v>8579</v>
      </c>
      <c r="O254" s="105" t="str">
        <f>VLOOKUP(A254,'doi 검증'!$A:$E,5,0)</f>
        <v>인정</v>
      </c>
      <c r="P254" s="105"/>
      <c r="Q254" s="105" t="s">
        <v>35</v>
      </c>
      <c r="R254" s="105" t="s">
        <v>63</v>
      </c>
      <c r="S254" s="105">
        <f>VLOOKUP(A254,논문증빙검증!$A:$T,20,0)</f>
        <v>0</v>
      </c>
      <c r="T254" s="105" t="str">
        <f>VLOOKUP(A254,논문증빙검증!$A:$R,17,0)</f>
        <v>기타저자</v>
      </c>
      <c r="U254" s="105" t="s">
        <v>8580</v>
      </c>
      <c r="V254" s="105" t="s">
        <v>78</v>
      </c>
      <c r="W254" s="105" t="s">
        <v>39</v>
      </c>
      <c r="X254" s="105" t="s">
        <v>40</v>
      </c>
      <c r="Y254" s="105" t="s">
        <v>1967</v>
      </c>
      <c r="Z254" s="105">
        <v>16</v>
      </c>
      <c r="AA254" s="105" t="s">
        <v>4292</v>
      </c>
      <c r="AB254" s="105">
        <v>8.0009999999999994</v>
      </c>
      <c r="AC254" s="105">
        <v>86.725663716814154</v>
      </c>
      <c r="AD254" s="105" t="s">
        <v>68</v>
      </c>
      <c r="AE254" s="105" t="s">
        <v>8581</v>
      </c>
      <c r="AF254" s="105"/>
      <c r="AG254" s="105"/>
      <c r="AH254" s="105" t="s">
        <v>4294</v>
      </c>
      <c r="AI254" s="105" t="s">
        <v>9983</v>
      </c>
      <c r="AJ254" s="105">
        <v>113</v>
      </c>
      <c r="AK254" s="105"/>
      <c r="AL254" s="105"/>
      <c r="AM254" s="105"/>
    </row>
    <row r="255" spans="1:39" s="93" customFormat="1" hidden="1">
      <c r="A255" s="105">
        <v>1033</v>
      </c>
      <c r="B255" s="105">
        <v>6</v>
      </c>
      <c r="C255" s="105" t="s">
        <v>2162</v>
      </c>
      <c r="D255" s="105" t="s">
        <v>2163</v>
      </c>
      <c r="E255" s="105" t="s">
        <v>2164</v>
      </c>
      <c r="F255" s="105" t="str">
        <f>VLOOKUP(A255,논문증빙검증!$A:$J,10,0)</f>
        <v>인정</v>
      </c>
      <c r="G255" s="105" t="s">
        <v>6924</v>
      </c>
      <c r="H255" s="105" t="s">
        <v>6925</v>
      </c>
      <c r="I255" s="105" t="str">
        <f>VLOOKUP(A255,논문증빙검증!$A:$N,14,0)</f>
        <v>o</v>
      </c>
      <c r="J255" s="105" t="s">
        <v>9699</v>
      </c>
      <c r="K255" s="105" t="s">
        <v>10859</v>
      </c>
      <c r="L255" s="105" t="s">
        <v>6926</v>
      </c>
      <c r="M255" s="105" t="b">
        <f t="shared" si="3"/>
        <v>0</v>
      </c>
      <c r="N255" s="105" t="s">
        <v>6926</v>
      </c>
      <c r="O255" s="105" t="str">
        <f>VLOOKUP(A255,'doi 검증'!$A:$E,5,0)</f>
        <v>인정</v>
      </c>
      <c r="P255" s="105"/>
      <c r="Q255" s="105" t="s">
        <v>35</v>
      </c>
      <c r="R255" s="105" t="s">
        <v>63</v>
      </c>
      <c r="S255" s="105">
        <f>VLOOKUP(A255,논문증빙검증!$A:$T,20,0)</f>
        <v>0</v>
      </c>
      <c r="T255" s="105" t="str">
        <f>VLOOKUP(A255,논문증빙검증!$A:$R,17,0)</f>
        <v>기타저자</v>
      </c>
      <c r="U255" s="105" t="s">
        <v>6927</v>
      </c>
      <c r="V255" s="105" t="s">
        <v>6870</v>
      </c>
      <c r="W255" s="105">
        <v>15582515</v>
      </c>
      <c r="X255" s="105" t="s">
        <v>40</v>
      </c>
      <c r="Y255" s="105" t="s">
        <v>2481</v>
      </c>
      <c r="Z255" s="105">
        <v>6</v>
      </c>
      <c r="AA255" s="105" t="s">
        <v>6923</v>
      </c>
      <c r="AB255" s="105">
        <v>1.704</v>
      </c>
      <c r="AC255" s="105">
        <v>31.25</v>
      </c>
      <c r="AD255" s="105" t="s">
        <v>68</v>
      </c>
      <c r="AE255" s="105" t="s">
        <v>6928</v>
      </c>
      <c r="AF255" s="105"/>
      <c r="AG255" s="105"/>
      <c r="AH255" s="105" t="s">
        <v>6913</v>
      </c>
      <c r="AI255" s="105" t="s">
        <v>9983</v>
      </c>
      <c r="AJ255" s="105">
        <v>28</v>
      </c>
      <c r="AK255" s="105" t="s">
        <v>601</v>
      </c>
      <c r="AL255" s="105"/>
      <c r="AM255" s="105"/>
    </row>
    <row r="256" spans="1:39" s="93" customFormat="1" hidden="1">
      <c r="A256" s="105">
        <v>976</v>
      </c>
      <c r="B256" s="105">
        <v>7</v>
      </c>
      <c r="C256" s="105" t="s">
        <v>1142</v>
      </c>
      <c r="D256" s="105" t="s">
        <v>1143</v>
      </c>
      <c r="E256" s="105" t="s">
        <v>1144</v>
      </c>
      <c r="F256" s="105" t="str">
        <f>VLOOKUP(A256,논문증빙검증!$A:$J,10,0)</f>
        <v>인정</v>
      </c>
      <c r="G256" s="105" t="s">
        <v>1145</v>
      </c>
      <c r="H256" s="105" t="s">
        <v>1146</v>
      </c>
      <c r="I256" s="105" t="str">
        <f>VLOOKUP(A256,논문증빙검증!$A:$N,14,0)</f>
        <v>○</v>
      </c>
      <c r="J256" s="105" t="s">
        <v>9699</v>
      </c>
      <c r="K256" s="105" t="s">
        <v>10859</v>
      </c>
      <c r="L256" s="105" t="s">
        <v>1147</v>
      </c>
      <c r="M256" s="105" t="b">
        <f t="shared" si="3"/>
        <v>0</v>
      </c>
      <c r="N256" s="105" t="s">
        <v>1147</v>
      </c>
      <c r="O256" s="105" t="str">
        <f>VLOOKUP(A256,'doi 검증'!$A:$E,5,0)</f>
        <v>인정</v>
      </c>
      <c r="P256" s="105"/>
      <c r="Q256" s="105" t="s">
        <v>35</v>
      </c>
      <c r="R256" s="105" t="s">
        <v>122</v>
      </c>
      <c r="S256" s="105">
        <f>VLOOKUP(A256,논문증빙검증!$A:$T,20,0)</f>
        <v>0</v>
      </c>
      <c r="T256" s="105" t="str">
        <f>VLOOKUP(A256,논문증빙검증!$A:$R,17,0)</f>
        <v>기타저자</v>
      </c>
      <c r="U256" s="105" t="s">
        <v>1148</v>
      </c>
      <c r="V256" s="105" t="s">
        <v>849</v>
      </c>
      <c r="W256" s="105">
        <v>21944288</v>
      </c>
      <c r="X256" s="105" t="s">
        <v>40</v>
      </c>
      <c r="Y256" s="105" t="s">
        <v>497</v>
      </c>
      <c r="Z256" s="105">
        <v>2</v>
      </c>
      <c r="AA256" s="105" t="s">
        <v>1149</v>
      </c>
      <c r="AB256" s="105">
        <v>3.6309999999999998</v>
      </c>
      <c r="AC256" s="105">
        <v>42.477876106194692</v>
      </c>
      <c r="AD256" s="105" t="s">
        <v>68</v>
      </c>
      <c r="AE256" s="105" t="s">
        <v>1150</v>
      </c>
      <c r="AF256" s="105"/>
      <c r="AG256" s="105"/>
      <c r="AH256" s="105" t="s">
        <v>1151</v>
      </c>
      <c r="AI256" s="105" t="s">
        <v>9983</v>
      </c>
      <c r="AJ256" s="105">
        <v>6</v>
      </c>
      <c r="AK256" s="105" t="s">
        <v>130</v>
      </c>
      <c r="AL256" s="105"/>
      <c r="AM256" s="105"/>
    </row>
    <row r="257" spans="1:39" s="93" customFormat="1" hidden="1">
      <c r="A257" s="107">
        <v>876</v>
      </c>
      <c r="B257" s="107">
        <v>1</v>
      </c>
      <c r="C257" s="107" t="s">
        <v>979</v>
      </c>
      <c r="D257" s="107" t="s">
        <v>980</v>
      </c>
      <c r="E257" s="107" t="s">
        <v>981</v>
      </c>
      <c r="F257" s="105" t="str">
        <f>VLOOKUP(A257,논문증빙검증!$A:$J,10,0)</f>
        <v>인정</v>
      </c>
      <c r="G257" s="107" t="s">
        <v>2930</v>
      </c>
      <c r="H257" s="107" t="s">
        <v>2931</v>
      </c>
      <c r="I257" s="105" t="str">
        <f>VLOOKUP(A257,논문증빙검증!$A:$N,14,0)</f>
        <v>O</v>
      </c>
      <c r="J257" s="105" t="s">
        <v>9699</v>
      </c>
      <c r="K257" s="110" t="s">
        <v>10859</v>
      </c>
      <c r="L257" s="105" t="s">
        <v>2932</v>
      </c>
      <c r="M257" s="105" t="b">
        <f t="shared" si="3"/>
        <v>0</v>
      </c>
      <c r="N257" s="107" t="s">
        <v>2932</v>
      </c>
      <c r="O257" s="105" t="str">
        <f>VLOOKUP(A257,'doi 검증'!$A:$E,5,0)</f>
        <v>인정</v>
      </c>
      <c r="P257" s="107"/>
      <c r="Q257" s="107" t="s">
        <v>35</v>
      </c>
      <c r="R257" s="107" t="s">
        <v>36</v>
      </c>
      <c r="S257" s="105">
        <f>VLOOKUP(A257,논문증빙검증!$A:$T,20,0)</f>
        <v>0</v>
      </c>
      <c r="T257" s="105" t="str">
        <f>VLOOKUP(A257,논문증빙검증!$A:$R,17,0)</f>
        <v>주저자</v>
      </c>
      <c r="U257" s="107" t="s">
        <v>2933</v>
      </c>
      <c r="V257" s="107" t="s">
        <v>1938</v>
      </c>
      <c r="W257" s="107" t="s">
        <v>79</v>
      </c>
      <c r="X257" s="107" t="s">
        <v>40</v>
      </c>
      <c r="Y257" s="107" t="s">
        <v>1090</v>
      </c>
      <c r="Z257" s="107">
        <v>11</v>
      </c>
      <c r="AA257" s="107" t="s">
        <v>2934</v>
      </c>
      <c r="AB257" s="107">
        <v>6.9009999999999998</v>
      </c>
      <c r="AC257" s="107">
        <v>75</v>
      </c>
      <c r="AD257" s="107" t="s">
        <v>40</v>
      </c>
      <c r="AE257" s="107" t="s">
        <v>2935</v>
      </c>
      <c r="AF257" s="107"/>
      <c r="AG257" s="107"/>
      <c r="AH257" s="107" t="s">
        <v>2923</v>
      </c>
      <c r="AI257" s="105" t="s">
        <v>9983</v>
      </c>
      <c r="AJ257" s="107">
        <v>260</v>
      </c>
      <c r="AK257" s="107"/>
      <c r="AL257" s="107" t="s">
        <v>577</v>
      </c>
      <c r="AM257" s="107" t="s">
        <v>8923</v>
      </c>
    </row>
    <row r="258" spans="1:39" s="93" customFormat="1" hidden="1">
      <c r="A258" s="105">
        <v>212</v>
      </c>
      <c r="B258" s="105">
        <v>6</v>
      </c>
      <c r="C258" s="105" t="s">
        <v>688</v>
      </c>
      <c r="D258" s="105" t="s">
        <v>689</v>
      </c>
      <c r="E258" s="105" t="s">
        <v>690</v>
      </c>
      <c r="F258" s="105" t="str">
        <f>VLOOKUP(A258,논문증빙검증!$A:$J,10,0)</f>
        <v>인정</v>
      </c>
      <c r="G258" s="105" t="s">
        <v>4756</v>
      </c>
      <c r="H258" s="105" t="s">
        <v>4757</v>
      </c>
      <c r="I258" s="105" t="str">
        <f>VLOOKUP(A258,논문증빙검증!$A:$N,14,0)</f>
        <v>O</v>
      </c>
      <c r="J258" s="105" t="s">
        <v>9699</v>
      </c>
      <c r="K258" s="105" t="s">
        <v>10859</v>
      </c>
      <c r="L258" s="105" t="s">
        <v>4758</v>
      </c>
      <c r="M258" s="105" t="b">
        <f t="shared" ref="M258:M321" si="4">L257=L258</f>
        <v>0</v>
      </c>
      <c r="N258" s="105" t="s">
        <v>4758</v>
      </c>
      <c r="O258" s="105" t="str">
        <f>VLOOKUP(A258,'doi 검증'!$A:$E,5,0)</f>
        <v>인정</v>
      </c>
      <c r="P258" s="105"/>
      <c r="Q258" s="105" t="s">
        <v>35</v>
      </c>
      <c r="R258" s="105" t="s">
        <v>63</v>
      </c>
      <c r="S258" s="105">
        <f>VLOOKUP(A258,논문증빙검증!$A:$T,20,0)</f>
        <v>0</v>
      </c>
      <c r="T258" s="105" t="str">
        <f>VLOOKUP(A258,논문증빙검증!$A:$R,17,0)</f>
        <v>기타저자</v>
      </c>
      <c r="U258" s="105" t="s">
        <v>4759</v>
      </c>
      <c r="V258" s="105" t="s">
        <v>4555</v>
      </c>
      <c r="W258" s="105" t="s">
        <v>39</v>
      </c>
      <c r="X258" s="105" t="s">
        <v>40</v>
      </c>
      <c r="Y258" s="105" t="s">
        <v>4760</v>
      </c>
      <c r="Z258" s="105">
        <v>17</v>
      </c>
      <c r="AA258" s="105" t="s">
        <v>4761</v>
      </c>
      <c r="AB258" s="105">
        <v>6.4749999999999996</v>
      </c>
      <c r="AC258" s="105">
        <v>94.444444444444443</v>
      </c>
      <c r="AD258" s="105" t="s">
        <v>68</v>
      </c>
      <c r="AE258" s="105" t="s">
        <v>4762</v>
      </c>
      <c r="AF258" s="105"/>
      <c r="AG258" s="105"/>
      <c r="AH258" s="105" t="s">
        <v>4763</v>
      </c>
      <c r="AI258" s="105" t="s">
        <v>9983</v>
      </c>
      <c r="AJ258" s="105">
        <v>8</v>
      </c>
      <c r="AK258" s="105" t="s">
        <v>1081</v>
      </c>
      <c r="AL258" s="105"/>
      <c r="AM258" s="105"/>
    </row>
    <row r="259" spans="1:39" s="93" customFormat="1" hidden="1">
      <c r="A259" s="105">
        <v>67</v>
      </c>
      <c r="B259" s="105">
        <v>6</v>
      </c>
      <c r="C259" s="105" t="s">
        <v>1413</v>
      </c>
      <c r="D259" s="105" t="s">
        <v>1414</v>
      </c>
      <c r="E259" s="105" t="s">
        <v>1415</v>
      </c>
      <c r="F259" s="105" t="str">
        <f>VLOOKUP(A259,논문증빙검증!$A:$J,10,0)</f>
        <v>인정</v>
      </c>
      <c r="G259" s="105" t="s">
        <v>5050</v>
      </c>
      <c r="H259" s="105" t="s">
        <v>5051</v>
      </c>
      <c r="I259" s="105" t="str">
        <f>VLOOKUP(A259,논문증빙검증!$A:$N,14,0)</f>
        <v>O</v>
      </c>
      <c r="J259" s="105" t="s">
        <v>9699</v>
      </c>
      <c r="K259" s="105" t="s">
        <v>10859</v>
      </c>
      <c r="L259" s="105" t="s">
        <v>5052</v>
      </c>
      <c r="M259" s="105" t="b">
        <f t="shared" si="4"/>
        <v>0</v>
      </c>
      <c r="N259" s="105" t="s">
        <v>5052</v>
      </c>
      <c r="O259" s="105" t="str">
        <f>VLOOKUP(A259,'doi 검증'!$A:$E,5,0)</f>
        <v>인정</v>
      </c>
      <c r="P259" s="105"/>
      <c r="Q259" s="105" t="s">
        <v>35</v>
      </c>
      <c r="R259" s="105" t="s">
        <v>173</v>
      </c>
      <c r="S259" s="105">
        <f>VLOOKUP(A259,논문증빙검증!$A:$T,20,0)</f>
        <v>0</v>
      </c>
      <c r="T259" s="105" t="str">
        <f>VLOOKUP(A259,논문증빙검증!$A:$R,17,0)</f>
        <v>기타저자</v>
      </c>
      <c r="U259" s="105" t="s">
        <v>5053</v>
      </c>
      <c r="V259" s="105" t="s">
        <v>4572</v>
      </c>
      <c r="W259" s="105" t="s">
        <v>39</v>
      </c>
      <c r="X259" s="105" t="s">
        <v>40</v>
      </c>
      <c r="Y259" s="105" t="s">
        <v>1090</v>
      </c>
      <c r="Z259" s="105">
        <v>14</v>
      </c>
      <c r="AA259" s="105" t="s">
        <v>5054</v>
      </c>
      <c r="AB259" s="105">
        <v>9.2289999999999992</v>
      </c>
      <c r="AC259" s="105">
        <v>87.087087087087085</v>
      </c>
      <c r="AD259" s="105" t="s">
        <v>68</v>
      </c>
      <c r="AE259" s="105" t="s">
        <v>4638</v>
      </c>
      <c r="AF259" s="105"/>
      <c r="AG259" s="105"/>
      <c r="AH259" s="105" t="s">
        <v>4880</v>
      </c>
      <c r="AI259" s="105" t="s">
        <v>9983</v>
      </c>
      <c r="AJ259" s="105">
        <v>10</v>
      </c>
      <c r="AK259" s="105" t="s">
        <v>953</v>
      </c>
      <c r="AL259" s="105"/>
      <c r="AM259" s="105"/>
    </row>
    <row r="260" spans="1:39" s="93" customFormat="1" hidden="1">
      <c r="A260" s="105">
        <v>1264</v>
      </c>
      <c r="B260" s="105">
        <v>8</v>
      </c>
      <c r="C260" s="105" t="s">
        <v>1317</v>
      </c>
      <c r="D260" s="105" t="s">
        <v>1318</v>
      </c>
      <c r="E260" s="105" t="s">
        <v>1319</v>
      </c>
      <c r="F260" s="105" t="str">
        <f>VLOOKUP(A260,논문증빙검증!$A:$J,10,0)</f>
        <v>인정</v>
      </c>
      <c r="G260" s="105" t="s">
        <v>5568</v>
      </c>
      <c r="H260" s="105" t="s">
        <v>5569</v>
      </c>
      <c r="I260" s="105" t="str">
        <f>VLOOKUP(A260,논문증빙검증!$A:$N,14,0)</f>
        <v>ㅇ</v>
      </c>
      <c r="J260" s="105" t="s">
        <v>9699</v>
      </c>
      <c r="K260" s="105" t="s">
        <v>10859</v>
      </c>
      <c r="L260" s="105" t="s">
        <v>5570</v>
      </c>
      <c r="M260" s="105" t="b">
        <f t="shared" si="4"/>
        <v>0</v>
      </c>
      <c r="N260" s="105" t="s">
        <v>5570</v>
      </c>
      <c r="O260" s="105" t="str">
        <f>VLOOKUP(A260,'doi 검증'!$A:$E,5,0)</f>
        <v>인정</v>
      </c>
      <c r="P260" s="105"/>
      <c r="Q260" s="105" t="s">
        <v>35</v>
      </c>
      <c r="R260" s="105" t="s">
        <v>122</v>
      </c>
      <c r="S260" s="105">
        <f>VLOOKUP(A260,논문증빙검증!$A:$T,20,0)</f>
        <v>0</v>
      </c>
      <c r="T260" s="105" t="str">
        <f>VLOOKUP(A260,논문증빙검증!$A:$R,17,0)</f>
        <v>기타저자</v>
      </c>
      <c r="U260" s="105" t="s">
        <v>5571</v>
      </c>
      <c r="V260" s="105" t="s">
        <v>4555</v>
      </c>
      <c r="W260" s="105" t="s">
        <v>5536</v>
      </c>
      <c r="X260" s="105" t="s">
        <v>40</v>
      </c>
      <c r="Y260" s="105" t="s">
        <v>5572</v>
      </c>
      <c r="Z260" s="105">
        <v>36</v>
      </c>
      <c r="AA260" s="105" t="s">
        <v>5573</v>
      </c>
      <c r="AB260" s="105">
        <v>15.419</v>
      </c>
      <c r="AC260" s="105">
        <v>92.090395480225993</v>
      </c>
      <c r="AD260" s="105" t="s">
        <v>68</v>
      </c>
      <c r="AE260" s="105" t="s">
        <v>5574</v>
      </c>
      <c r="AF260" s="105"/>
      <c r="AG260" s="105"/>
      <c r="AH260" s="105" t="s">
        <v>5540</v>
      </c>
      <c r="AI260" s="105" t="s">
        <v>9983</v>
      </c>
      <c r="AJ260" s="105">
        <v>139</v>
      </c>
      <c r="AK260" s="105" t="s">
        <v>4920</v>
      </c>
      <c r="AL260" s="105"/>
      <c r="AM260" s="105"/>
    </row>
    <row r="261" spans="1:39" s="93" customFormat="1" hidden="1">
      <c r="A261" s="105">
        <v>401</v>
      </c>
      <c r="B261" s="105">
        <v>8</v>
      </c>
      <c r="C261" s="105" t="s">
        <v>206</v>
      </c>
      <c r="D261" s="105" t="s">
        <v>207</v>
      </c>
      <c r="E261" s="105" t="s">
        <v>208</v>
      </c>
      <c r="F261" s="105" t="str">
        <f>VLOOKUP(A261,논문증빙검증!$A:$J,10,0)</f>
        <v>인정</v>
      </c>
      <c r="G261" s="105" t="s">
        <v>5479</v>
      </c>
      <c r="H261" s="105" t="s">
        <v>2851</v>
      </c>
      <c r="I261" s="105" t="str">
        <f>VLOOKUP(A261,논문증빙검증!$A:$N,14,0)</f>
        <v>o</v>
      </c>
      <c r="J261" s="105" t="s">
        <v>9699</v>
      </c>
      <c r="K261" s="105" t="s">
        <v>10859</v>
      </c>
      <c r="L261" s="105" t="s">
        <v>5480</v>
      </c>
      <c r="M261" s="105" t="b">
        <f t="shared" si="4"/>
        <v>0</v>
      </c>
      <c r="N261" s="105" t="s">
        <v>5480</v>
      </c>
      <c r="O261" s="105" t="str">
        <f>VLOOKUP(A261,'doi 검증'!$A:$E,5,0)</f>
        <v>인정</v>
      </c>
      <c r="P261" s="105"/>
      <c r="Q261" s="105" t="s">
        <v>35</v>
      </c>
      <c r="R261" s="105" t="s">
        <v>36</v>
      </c>
      <c r="S261" s="105" t="str">
        <f>VLOOKUP(A261,논문증빙검증!$A:$T,20,0)</f>
        <v>공동저자</v>
      </c>
      <c r="T261" s="105" t="str">
        <f>VLOOKUP(A261,논문증빙검증!$A:$R,17,0)</f>
        <v>주저자</v>
      </c>
      <c r="U261" s="105" t="s">
        <v>5481</v>
      </c>
      <c r="V261" s="105" t="s">
        <v>4555</v>
      </c>
      <c r="W261" s="105" t="s">
        <v>39</v>
      </c>
      <c r="X261" s="105" t="s">
        <v>40</v>
      </c>
      <c r="Y261" s="105" t="s">
        <v>5482</v>
      </c>
      <c r="Z261" s="105">
        <v>9</v>
      </c>
      <c r="AA261" s="105" t="s">
        <v>5483</v>
      </c>
      <c r="AB261" s="105">
        <v>8.1980000000000004</v>
      </c>
      <c r="AC261" s="105">
        <v>90.845070422535215</v>
      </c>
      <c r="AD261" s="105" t="s">
        <v>40</v>
      </c>
      <c r="AE261" s="105" t="s">
        <v>208</v>
      </c>
      <c r="AF261" s="105"/>
      <c r="AG261" s="105"/>
      <c r="AH261" s="105" t="s">
        <v>5460</v>
      </c>
      <c r="AI261" s="105" t="s">
        <v>9983</v>
      </c>
      <c r="AJ261" s="105">
        <v>6</v>
      </c>
      <c r="AK261" s="105" t="s">
        <v>44</v>
      </c>
      <c r="AL261" s="105"/>
      <c r="AM261" s="105"/>
    </row>
    <row r="262" spans="1:39" s="93" customFormat="1" hidden="1">
      <c r="A262" s="105">
        <v>313</v>
      </c>
      <c r="B262" s="105">
        <v>8</v>
      </c>
      <c r="C262" s="105" t="s">
        <v>2586</v>
      </c>
      <c r="D262" s="105" t="s">
        <v>2587</v>
      </c>
      <c r="E262" s="105" t="s">
        <v>2588</v>
      </c>
      <c r="F262" s="105" t="str">
        <f>VLOOKUP(A262,논문증빙검증!$A:$J,10,0)</f>
        <v>인정</v>
      </c>
      <c r="G262" s="105" t="s">
        <v>2850</v>
      </c>
      <c r="H262" s="105" t="s">
        <v>2851</v>
      </c>
      <c r="I262" s="105" t="str">
        <f>VLOOKUP(A262,논문증빙검증!$A:$N,14,0)</f>
        <v>2017.09.29</v>
      </c>
      <c r="J262" s="105" t="s">
        <v>9699</v>
      </c>
      <c r="K262" s="105" t="s">
        <v>10859</v>
      </c>
      <c r="L262" s="105" t="s">
        <v>2852</v>
      </c>
      <c r="M262" s="105" t="b">
        <f t="shared" si="4"/>
        <v>0</v>
      </c>
      <c r="N262" s="105" t="s">
        <v>2852</v>
      </c>
      <c r="O262" s="105" t="str">
        <f>VLOOKUP(A262,'doi 검증'!$A:$E,5,0)</f>
        <v>인정</v>
      </c>
      <c r="P262" s="105"/>
      <c r="Q262" s="105" t="s">
        <v>35</v>
      </c>
      <c r="R262" s="105" t="s">
        <v>36</v>
      </c>
      <c r="S262" s="105">
        <f>VLOOKUP(A262,논문증빙검증!$A:$T,20,0)</f>
        <v>0</v>
      </c>
      <c r="T262" s="105" t="str">
        <f>VLOOKUP(A262,논문증빙검증!$A:$R,17,0)</f>
        <v>주저자</v>
      </c>
      <c r="U262" s="105" t="s">
        <v>2853</v>
      </c>
      <c r="V262" s="105" t="s">
        <v>1938</v>
      </c>
      <c r="W262" s="105" t="s">
        <v>2854</v>
      </c>
      <c r="X262" s="105" t="s">
        <v>40</v>
      </c>
      <c r="Y262" s="105" t="s">
        <v>2855</v>
      </c>
      <c r="Z262" s="105">
        <v>5</v>
      </c>
      <c r="AA262" s="105" t="s">
        <v>2856</v>
      </c>
      <c r="AB262" s="105">
        <v>9.5009999999999994</v>
      </c>
      <c r="AC262" s="105">
        <v>97.9381443298969</v>
      </c>
      <c r="AD262" s="105" t="s">
        <v>40</v>
      </c>
      <c r="AE262" s="105" t="s">
        <v>1583</v>
      </c>
      <c r="AF262" s="105"/>
      <c r="AG262" s="105"/>
      <c r="AH262" s="105" t="s">
        <v>2857</v>
      </c>
      <c r="AI262" s="105" t="s">
        <v>9983</v>
      </c>
      <c r="AJ262" s="105">
        <v>424</v>
      </c>
      <c r="AK262" s="105"/>
      <c r="AL262" s="105"/>
      <c r="AM262" s="105"/>
    </row>
    <row r="263" spans="1:39" s="93" customFormat="1" hidden="1">
      <c r="A263" s="105">
        <v>1620</v>
      </c>
      <c r="B263" s="105">
        <v>1</v>
      </c>
      <c r="C263" s="105" t="s">
        <v>2148</v>
      </c>
      <c r="D263" s="105" t="s">
        <v>2149</v>
      </c>
      <c r="E263" s="105" t="s">
        <v>2150</v>
      </c>
      <c r="F263" s="105" t="str">
        <f>VLOOKUP(A263,논문증빙검증!$A:$J,10,0)</f>
        <v>인정</v>
      </c>
      <c r="G263" s="105" t="s">
        <v>2151</v>
      </c>
      <c r="H263" s="105" t="s">
        <v>945</v>
      </c>
      <c r="I263" s="105" t="str">
        <f>VLOOKUP(A263,논문증빙검증!$A:$N,14,0)</f>
        <v>○</v>
      </c>
      <c r="J263" s="105" t="s">
        <v>9699</v>
      </c>
      <c r="K263" s="105" t="s">
        <v>10859</v>
      </c>
      <c r="L263" s="105" t="s">
        <v>2152</v>
      </c>
      <c r="M263" s="105" t="b">
        <f t="shared" si="4"/>
        <v>0</v>
      </c>
      <c r="N263" s="105" t="s">
        <v>2152</v>
      </c>
      <c r="O263" s="105" t="str">
        <f>VLOOKUP(A263,'doi 검증'!$A:$E,5,0)</f>
        <v>인정</v>
      </c>
      <c r="P263" s="105"/>
      <c r="Q263" s="105" t="s">
        <v>35</v>
      </c>
      <c r="R263" s="105" t="s">
        <v>36</v>
      </c>
      <c r="S263" s="105">
        <f>VLOOKUP(A263,논문증빙검증!$A:$T,20,0)</f>
        <v>0</v>
      </c>
      <c r="T263" s="105" t="str">
        <f>VLOOKUP(A263,논문증빙검증!$A:$R,17,0)</f>
        <v>주저자</v>
      </c>
      <c r="U263" s="105" t="s">
        <v>2153</v>
      </c>
      <c r="V263" s="105" t="s">
        <v>78</v>
      </c>
      <c r="W263" s="105" t="s">
        <v>2144</v>
      </c>
      <c r="X263" s="105" t="s">
        <v>40</v>
      </c>
      <c r="Y263" s="105" t="s">
        <v>1710</v>
      </c>
      <c r="Z263" s="105">
        <v>41</v>
      </c>
      <c r="AA263" s="105" t="s">
        <v>2154</v>
      </c>
      <c r="AB263" s="105">
        <v>9.7460000000000004</v>
      </c>
      <c r="AC263" s="105">
        <v>96.478873239436624</v>
      </c>
      <c r="AD263" s="105" t="s">
        <v>40</v>
      </c>
      <c r="AE263" s="105" t="s">
        <v>2155</v>
      </c>
      <c r="AF263" s="105"/>
      <c r="AG263" s="105"/>
      <c r="AH263" s="105" t="s">
        <v>2147</v>
      </c>
      <c r="AI263" s="105" t="s">
        <v>9983</v>
      </c>
      <c r="AJ263" s="105">
        <v>211</v>
      </c>
      <c r="AK263" s="105"/>
      <c r="AL263" s="105"/>
      <c r="AM263" s="105"/>
    </row>
    <row r="264" spans="1:39" s="93" customFormat="1" hidden="1">
      <c r="A264" s="105">
        <v>1025</v>
      </c>
      <c r="B264" s="105">
        <v>4</v>
      </c>
      <c r="C264" s="105" t="s">
        <v>941</v>
      </c>
      <c r="D264" s="105" t="s">
        <v>942</v>
      </c>
      <c r="E264" s="105" t="s">
        <v>943</v>
      </c>
      <c r="F264" s="105" t="str">
        <f>VLOOKUP(A264,논문증빙검증!$A:$J,10,0)</f>
        <v>인정</v>
      </c>
      <c r="G264" s="105" t="s">
        <v>10865</v>
      </c>
      <c r="H264" s="105" t="s">
        <v>945</v>
      </c>
      <c r="I264" s="105" t="str">
        <f>VLOOKUP(A264,논문증빙검증!$A:$N,14,0)</f>
        <v>○</v>
      </c>
      <c r="J264" s="105" t="s">
        <v>9699</v>
      </c>
      <c r="K264" s="105" t="s">
        <v>10859</v>
      </c>
      <c r="L264" s="105" t="s">
        <v>946</v>
      </c>
      <c r="M264" s="105" t="b">
        <f t="shared" si="4"/>
        <v>0</v>
      </c>
      <c r="N264" s="105" t="s">
        <v>946</v>
      </c>
      <c r="O264" s="105" t="str">
        <f>VLOOKUP(A264,'doi 검증'!$A:$E,5,0)</f>
        <v>인정</v>
      </c>
      <c r="P264" s="105"/>
      <c r="Q264" s="105" t="s">
        <v>947</v>
      </c>
      <c r="R264" s="105" t="s">
        <v>63</v>
      </c>
      <c r="S264" s="105" t="str">
        <f>VLOOKUP(A264,논문증빙검증!$A:$T,20,0)</f>
        <v>공동저자</v>
      </c>
      <c r="T264" s="105" t="str">
        <f>VLOOKUP(A264,논문증빙검증!$A:$R,17,0)</f>
        <v>주저자</v>
      </c>
      <c r="U264" s="105" t="s">
        <v>948</v>
      </c>
      <c r="V264" s="105" t="s">
        <v>138</v>
      </c>
      <c r="W264" s="105" t="s">
        <v>39</v>
      </c>
      <c r="X264" s="105" t="s">
        <v>40</v>
      </c>
      <c r="Y264" s="105" t="s">
        <v>949</v>
      </c>
      <c r="Z264" s="105">
        <v>2</v>
      </c>
      <c r="AA264" s="105" t="s">
        <v>950</v>
      </c>
      <c r="AB264" s="105">
        <v>0.96899999999999997</v>
      </c>
      <c r="AC264" s="105">
        <v>15.25423728813559</v>
      </c>
      <c r="AD264" s="105" t="s">
        <v>68</v>
      </c>
      <c r="AE264" s="105" t="s">
        <v>951</v>
      </c>
      <c r="AF264" s="105"/>
      <c r="AG264" s="105"/>
      <c r="AH264" s="105" t="s">
        <v>952</v>
      </c>
      <c r="AI264" s="105" t="s">
        <v>9983</v>
      </c>
      <c r="AJ264" s="105">
        <v>39</v>
      </c>
      <c r="AK264" s="105" t="s">
        <v>953</v>
      </c>
      <c r="AL264" s="105"/>
      <c r="AM264" s="105"/>
    </row>
    <row r="265" spans="1:39" s="93" customFormat="1" hidden="1">
      <c r="A265" s="105">
        <v>819</v>
      </c>
      <c r="B265" s="105">
        <v>9</v>
      </c>
      <c r="C265" s="105" t="s">
        <v>131</v>
      </c>
      <c r="D265" s="105" t="s">
        <v>132</v>
      </c>
      <c r="E265" s="105" t="s">
        <v>133</v>
      </c>
      <c r="F265" s="105" t="str">
        <f>VLOOKUP(A265,논문증빙검증!$A:$J,10,0)</f>
        <v>인정</v>
      </c>
      <c r="G265" s="105" t="s">
        <v>484</v>
      </c>
      <c r="H265" s="105" t="s">
        <v>485</v>
      </c>
      <c r="I265" s="105" t="str">
        <f>VLOOKUP(A265,논문증빙검증!$A:$N,14,0)</f>
        <v>ㅇ</v>
      </c>
      <c r="J265" s="105" t="s">
        <v>9699</v>
      </c>
      <c r="K265" s="105" t="s">
        <v>10859</v>
      </c>
      <c r="L265" s="105" t="s">
        <v>486</v>
      </c>
      <c r="M265" s="105" t="b">
        <f t="shared" si="4"/>
        <v>0</v>
      </c>
      <c r="N265" s="105" t="s">
        <v>486</v>
      </c>
      <c r="O265" s="105" t="str">
        <f>VLOOKUP(A265,'doi 검증'!$A:$E,5,0)</f>
        <v>인정</v>
      </c>
      <c r="P265" s="105"/>
      <c r="Q265" s="105" t="s">
        <v>35</v>
      </c>
      <c r="R265" s="105" t="s">
        <v>122</v>
      </c>
      <c r="S265" s="105">
        <f>VLOOKUP(A265,논문증빙검증!$A:$T,20,0)</f>
        <v>0</v>
      </c>
      <c r="T265" s="105" t="str">
        <f>VLOOKUP(A265,논문증빙검증!$A:$R,17,0)</f>
        <v>기타저자</v>
      </c>
      <c r="U265" s="105" t="s">
        <v>487</v>
      </c>
      <c r="V265" s="105" t="s">
        <v>124</v>
      </c>
      <c r="W265" s="105"/>
      <c r="X265" s="105" t="s">
        <v>40</v>
      </c>
      <c r="Y265" s="105" t="s">
        <v>488</v>
      </c>
      <c r="Z265" s="105">
        <v>34</v>
      </c>
      <c r="AA265" s="105" t="s">
        <v>489</v>
      </c>
      <c r="AB265" s="105">
        <v>16.806000000000001</v>
      </c>
      <c r="AC265" s="105">
        <v>94.89489489489489</v>
      </c>
      <c r="AD265" s="105" t="s">
        <v>68</v>
      </c>
      <c r="AE265" s="105" t="s">
        <v>490</v>
      </c>
      <c r="AF265" s="105"/>
      <c r="AG265" s="105"/>
      <c r="AH265" s="105" t="s">
        <v>491</v>
      </c>
      <c r="AI265" s="105" t="s">
        <v>9983</v>
      </c>
      <c r="AJ265" s="105">
        <v>4</v>
      </c>
      <c r="AK265" s="105" t="s">
        <v>431</v>
      </c>
      <c r="AL265" s="105"/>
      <c r="AM265" s="105"/>
    </row>
    <row r="266" spans="1:39" s="93" customFormat="1" hidden="1">
      <c r="A266" s="105">
        <v>1178</v>
      </c>
      <c r="B266" s="105">
        <v>1</v>
      </c>
      <c r="C266" s="105" t="s">
        <v>6935</v>
      </c>
      <c r="D266" s="105" t="s">
        <v>6936</v>
      </c>
      <c r="E266" s="105" t="s">
        <v>6937</v>
      </c>
      <c r="F266" s="105" t="str">
        <f>VLOOKUP(A266,논문증빙검증!$A:$J,10,0)</f>
        <v>인정</v>
      </c>
      <c r="G266" s="105" t="s">
        <v>6938</v>
      </c>
      <c r="H266" s="105" t="s">
        <v>6939</v>
      </c>
      <c r="I266" s="105" t="str">
        <f>VLOOKUP(A266,논문증빙검증!$A:$N,14,0)</f>
        <v>O</v>
      </c>
      <c r="J266" s="105" t="s">
        <v>9699</v>
      </c>
      <c r="K266" s="105" t="s">
        <v>10859</v>
      </c>
      <c r="L266" s="105" t="s">
        <v>6940</v>
      </c>
      <c r="M266" s="105" t="b">
        <f t="shared" si="4"/>
        <v>0</v>
      </c>
      <c r="N266" s="105" t="s">
        <v>6940</v>
      </c>
      <c r="O266" s="105" t="str">
        <f>VLOOKUP(A266,'doi 검증'!$A:$E,5,0)</f>
        <v>인정</v>
      </c>
      <c r="P266" s="105"/>
      <c r="Q266" s="105" t="s">
        <v>35</v>
      </c>
      <c r="R266" s="105" t="s">
        <v>36</v>
      </c>
      <c r="S266" s="105">
        <f>VLOOKUP(A266,논문증빙검증!$A:$T,20,0)</f>
        <v>0</v>
      </c>
      <c r="T266" s="105" t="str">
        <f>VLOOKUP(A266,논문증빙검증!$A:$R,17,0)</f>
        <v>주저자</v>
      </c>
      <c r="U266" s="105" t="s">
        <v>6941</v>
      </c>
      <c r="V266" s="105" t="s">
        <v>6942</v>
      </c>
      <c r="W266" s="105" t="s">
        <v>39</v>
      </c>
      <c r="X266" s="105" t="s">
        <v>40</v>
      </c>
      <c r="Y266" s="105" t="s">
        <v>2481</v>
      </c>
      <c r="Z266" s="105">
        <v>24</v>
      </c>
      <c r="AA266" s="105" t="s">
        <v>6923</v>
      </c>
      <c r="AB266" s="105">
        <v>1.704</v>
      </c>
      <c r="AC266" s="105">
        <v>31.25</v>
      </c>
      <c r="AD266" s="105" t="s">
        <v>40</v>
      </c>
      <c r="AE266" s="105" t="s">
        <v>6943</v>
      </c>
      <c r="AF266" s="105"/>
      <c r="AG266" s="105"/>
      <c r="AH266" s="105" t="s">
        <v>6913</v>
      </c>
      <c r="AI266" s="105" t="s">
        <v>9983</v>
      </c>
      <c r="AJ266" s="105">
        <v>28</v>
      </c>
      <c r="AK266" s="105" t="s">
        <v>601</v>
      </c>
      <c r="AL266" s="105"/>
      <c r="AM266" s="105"/>
    </row>
    <row r="267" spans="1:39" s="93" customFormat="1" hidden="1">
      <c r="A267" s="105">
        <v>568</v>
      </c>
      <c r="B267" s="105">
        <v>5</v>
      </c>
      <c r="C267" s="105" t="s">
        <v>8355</v>
      </c>
      <c r="D267" s="105" t="s">
        <v>8356</v>
      </c>
      <c r="E267" s="105" t="s">
        <v>8357</v>
      </c>
      <c r="F267" s="105" t="str">
        <f>VLOOKUP(A267,논문증빙검증!$A:$J,10,0)</f>
        <v>인정</v>
      </c>
      <c r="G267" s="105" t="s">
        <v>8496</v>
      </c>
      <c r="H267" s="105" t="s">
        <v>6939</v>
      </c>
      <c r="I267" s="105" t="str">
        <f>VLOOKUP(A267,논문증빙검증!$A:$N,14,0)</f>
        <v>2017.08.08</v>
      </c>
      <c r="J267" s="105" t="s">
        <v>9699</v>
      </c>
      <c r="K267" s="105" t="s">
        <v>10859</v>
      </c>
      <c r="L267" s="105" t="s">
        <v>8497</v>
      </c>
      <c r="M267" s="105" t="b">
        <f t="shared" si="4"/>
        <v>0</v>
      </c>
      <c r="N267" s="105" t="s">
        <v>8498</v>
      </c>
      <c r="O267" s="105" t="str">
        <f>VLOOKUP(A267,'doi 검증'!$A:$E,5,0)</f>
        <v>인정</v>
      </c>
      <c r="P267" s="105"/>
      <c r="Q267" s="105" t="s">
        <v>35</v>
      </c>
      <c r="R267" s="105" t="s">
        <v>63</v>
      </c>
      <c r="S267" s="105">
        <f>VLOOKUP(A267,논문증빙검증!$A:$T,20,0)</f>
        <v>0</v>
      </c>
      <c r="T267" s="105" t="str">
        <f>VLOOKUP(A267,논문증빙검증!$A:$R,17,0)</f>
        <v>기타저자</v>
      </c>
      <c r="U267" s="105" t="s">
        <v>8499</v>
      </c>
      <c r="V267" s="105" t="s">
        <v>78</v>
      </c>
      <c r="W267" s="105" t="s">
        <v>39</v>
      </c>
      <c r="X267" s="105" t="s">
        <v>40</v>
      </c>
      <c r="Y267" s="105" t="s">
        <v>8500</v>
      </c>
      <c r="Z267" s="105">
        <v>5</v>
      </c>
      <c r="AA267" s="105" t="s">
        <v>3621</v>
      </c>
      <c r="AB267" s="105">
        <v>6.0640000000000001</v>
      </c>
      <c r="AC267" s="105">
        <v>84.507042253521121</v>
      </c>
      <c r="AD267" s="105" t="s">
        <v>68</v>
      </c>
      <c r="AE267" s="105" t="s">
        <v>8501</v>
      </c>
      <c r="AF267" s="105"/>
      <c r="AG267" s="105"/>
      <c r="AH267" s="105" t="s">
        <v>3623</v>
      </c>
      <c r="AI267" s="105" t="s">
        <v>9983</v>
      </c>
      <c r="AJ267" s="105">
        <v>56</v>
      </c>
      <c r="AK267" s="105"/>
      <c r="AL267" s="105"/>
      <c r="AM267" s="105"/>
    </row>
    <row r="268" spans="1:39" s="93" customFormat="1" hidden="1">
      <c r="A268" s="105">
        <v>779</v>
      </c>
      <c r="B268" s="105">
        <v>7</v>
      </c>
      <c r="C268" s="105" t="s">
        <v>281</v>
      </c>
      <c r="D268" s="105" t="s">
        <v>282</v>
      </c>
      <c r="E268" s="105" t="s">
        <v>283</v>
      </c>
      <c r="F268" s="105" t="str">
        <f>VLOOKUP(A268,논문증빙검증!$A:$J,10,0)</f>
        <v>인정</v>
      </c>
      <c r="G268" s="105" t="s">
        <v>284</v>
      </c>
      <c r="H268" s="105" t="s">
        <v>285</v>
      </c>
      <c r="I268" s="105" t="str">
        <f>VLOOKUP(A268,논문증빙검증!$A:$N,14,0)</f>
        <v>ㅇ</v>
      </c>
      <c r="J268" s="105" t="s">
        <v>9699</v>
      </c>
      <c r="K268" s="105" t="s">
        <v>10859</v>
      </c>
      <c r="L268" s="105" t="s">
        <v>286</v>
      </c>
      <c r="M268" s="105" t="b">
        <f t="shared" si="4"/>
        <v>0</v>
      </c>
      <c r="N268" s="105" t="s">
        <v>286</v>
      </c>
      <c r="O268" s="105" t="str">
        <f>VLOOKUP(A268,'doi 검증'!$A:$E,5,0)</f>
        <v>인정</v>
      </c>
      <c r="P268" s="105"/>
      <c r="Q268" s="105" t="s">
        <v>35</v>
      </c>
      <c r="R268" s="105" t="s">
        <v>173</v>
      </c>
      <c r="S268" s="105">
        <f>VLOOKUP(A268,논문증빙검증!$A:$T,20,0)</f>
        <v>0</v>
      </c>
      <c r="T268" s="105" t="str">
        <f>VLOOKUP(A268,논문증빙검증!$A:$R,17,0)</f>
        <v>기타저자</v>
      </c>
      <c r="U268" s="105" t="s">
        <v>287</v>
      </c>
      <c r="V268" s="105" t="s">
        <v>288</v>
      </c>
      <c r="W268" s="105" t="s">
        <v>39</v>
      </c>
      <c r="X268" s="105" t="s">
        <v>40</v>
      </c>
      <c r="Y268" s="105" t="s">
        <v>276</v>
      </c>
      <c r="Z268" s="105">
        <v>79</v>
      </c>
      <c r="AA268" s="105" t="s">
        <v>277</v>
      </c>
      <c r="AB268" s="105">
        <v>30.849</v>
      </c>
      <c r="AC268" s="105">
        <v>98.529411764705884</v>
      </c>
      <c r="AD268" s="105" t="s">
        <v>68</v>
      </c>
      <c r="AE268" s="105" t="s">
        <v>289</v>
      </c>
      <c r="AF268" s="105"/>
      <c r="AG268" s="105"/>
      <c r="AH268" s="105" t="s">
        <v>279</v>
      </c>
      <c r="AI268" s="105" t="s">
        <v>9983</v>
      </c>
      <c r="AJ268" s="105">
        <v>29</v>
      </c>
      <c r="AK268" s="105" t="s">
        <v>280</v>
      </c>
      <c r="AL268" s="105"/>
      <c r="AM268" s="105"/>
    </row>
    <row r="269" spans="1:39" s="93" customFormat="1" hidden="1">
      <c r="A269" s="107">
        <v>1585</v>
      </c>
      <c r="B269" s="107">
        <v>2</v>
      </c>
      <c r="C269" s="107" t="s">
        <v>611</v>
      </c>
      <c r="D269" s="107" t="s">
        <v>612</v>
      </c>
      <c r="E269" s="107" t="s">
        <v>613</v>
      </c>
      <c r="F269" s="114" t="str">
        <f>VLOOKUP(A269,논문증빙검증!$A:$J,10,0)</f>
        <v>불인정_타증빙 및 doi입력오류</v>
      </c>
      <c r="G269" s="107" t="s">
        <v>5055</v>
      </c>
      <c r="H269" s="107" t="s">
        <v>5056</v>
      </c>
      <c r="I269" s="105" t="str">
        <f>VLOOKUP(A269,논문증빙검증!$A:$N,14,0)</f>
        <v>O</v>
      </c>
      <c r="J269" s="105" t="s">
        <v>9699</v>
      </c>
      <c r="K269" s="107" t="s">
        <v>10816</v>
      </c>
      <c r="L269" s="105" t="s">
        <v>5057</v>
      </c>
      <c r="M269" s="105" t="b">
        <f t="shared" si="4"/>
        <v>0</v>
      </c>
      <c r="N269" s="107" t="s">
        <v>5057</v>
      </c>
      <c r="O269" s="105" t="str">
        <f>VLOOKUP(A269,'doi 검증'!$A:$E,5,0)</f>
        <v>인정</v>
      </c>
      <c r="P269" s="107"/>
      <c r="Q269" s="107" t="s">
        <v>462</v>
      </c>
      <c r="R269" s="107" t="s">
        <v>173</v>
      </c>
      <c r="S269" s="107"/>
      <c r="T269" s="107"/>
      <c r="U269" s="107" t="s">
        <v>5058</v>
      </c>
      <c r="V269" s="107" t="s">
        <v>4572</v>
      </c>
      <c r="W269" s="107" t="s">
        <v>39</v>
      </c>
      <c r="X269" s="107" t="s">
        <v>40</v>
      </c>
      <c r="Y269" s="107" t="s">
        <v>5059</v>
      </c>
      <c r="Z269" s="107">
        <v>24</v>
      </c>
      <c r="AA269" s="107" t="s">
        <v>5054</v>
      </c>
      <c r="AB269" s="107">
        <v>9.2289999999999992</v>
      </c>
      <c r="AC269" s="107">
        <v>87.087087087087085</v>
      </c>
      <c r="AD269" s="107" t="s">
        <v>68</v>
      </c>
      <c r="AE269" s="107" t="s">
        <v>5060</v>
      </c>
      <c r="AF269" s="107"/>
      <c r="AG269" s="107"/>
      <c r="AH269" s="107" t="s">
        <v>4880</v>
      </c>
      <c r="AI269" s="105" t="s">
        <v>9983</v>
      </c>
      <c r="AJ269" s="107">
        <v>10</v>
      </c>
      <c r="AK269" s="107" t="s">
        <v>601</v>
      </c>
      <c r="AL269" s="107" t="s">
        <v>621</v>
      </c>
      <c r="AM269" s="107" t="s">
        <v>8921</v>
      </c>
    </row>
    <row r="270" spans="1:39" s="93" customFormat="1" hidden="1">
      <c r="A270" s="105">
        <v>1269</v>
      </c>
      <c r="B270" s="105">
        <v>3</v>
      </c>
      <c r="C270" s="105" t="s">
        <v>8124</v>
      </c>
      <c r="D270" s="105" t="s">
        <v>8125</v>
      </c>
      <c r="E270" s="105" t="s">
        <v>8126</v>
      </c>
      <c r="F270" s="105" t="str">
        <f>VLOOKUP(A270,논문증빙검증!$A:$J,10,0)</f>
        <v>인정</v>
      </c>
      <c r="G270" s="105" t="s">
        <v>8179</v>
      </c>
      <c r="H270" s="105" t="s">
        <v>1771</v>
      </c>
      <c r="I270" s="105" t="str">
        <f>VLOOKUP(A270,논문증빙검증!$A:$N,14,0)</f>
        <v>o</v>
      </c>
      <c r="J270" s="105" t="s">
        <v>9699</v>
      </c>
      <c r="K270" s="105" t="s">
        <v>10859</v>
      </c>
      <c r="L270" s="105" t="s">
        <v>8180</v>
      </c>
      <c r="M270" s="105" t="b">
        <f t="shared" si="4"/>
        <v>0</v>
      </c>
      <c r="N270" s="105" t="s">
        <v>8181</v>
      </c>
      <c r="O270" s="105" t="str">
        <f>VLOOKUP(A270,'doi 검증'!$A:$E,5,0)</f>
        <v>인정</v>
      </c>
      <c r="P270" s="105"/>
      <c r="Q270" s="105" t="s">
        <v>35</v>
      </c>
      <c r="R270" s="105" t="s">
        <v>36</v>
      </c>
      <c r="S270" s="105">
        <f>VLOOKUP(A270,논문증빙검증!$A:$T,20,0)</f>
        <v>0</v>
      </c>
      <c r="T270" s="105" t="str">
        <f>VLOOKUP(A270,논문증빙검증!$A:$R,17,0)</f>
        <v>주저자</v>
      </c>
      <c r="U270" s="105" t="s">
        <v>8182</v>
      </c>
      <c r="V270" s="105" t="s">
        <v>90</v>
      </c>
      <c r="W270" s="105" t="s">
        <v>39</v>
      </c>
      <c r="X270" s="105" t="s">
        <v>40</v>
      </c>
      <c r="Y270" s="105" t="s">
        <v>949</v>
      </c>
      <c r="Z270" s="105">
        <v>30</v>
      </c>
      <c r="AA270" s="105" t="s">
        <v>8183</v>
      </c>
      <c r="AB270" s="105">
        <v>4.7240000000000002</v>
      </c>
      <c r="AC270" s="105">
        <v>64.285714285714292</v>
      </c>
      <c r="AD270" s="105" t="s">
        <v>40</v>
      </c>
      <c r="AE270" s="105" t="s">
        <v>8126</v>
      </c>
      <c r="AF270" s="105"/>
      <c r="AG270" s="105"/>
      <c r="AH270" s="105" t="s">
        <v>2891</v>
      </c>
      <c r="AI270" s="105" t="s">
        <v>9983</v>
      </c>
      <c r="AJ270" s="105">
        <v>86</v>
      </c>
      <c r="AK270" s="105"/>
      <c r="AL270" s="105"/>
      <c r="AM270" s="105"/>
    </row>
    <row r="271" spans="1:39" s="93" customFormat="1" hidden="1">
      <c r="A271" s="105">
        <v>854</v>
      </c>
      <c r="B271" s="105">
        <v>10</v>
      </c>
      <c r="C271" s="105" t="s">
        <v>104</v>
      </c>
      <c r="D271" s="105" t="s">
        <v>105</v>
      </c>
      <c r="E271" s="105" t="s">
        <v>106</v>
      </c>
      <c r="F271" s="105" t="str">
        <f>VLOOKUP(A271,논문증빙검증!$A:$J,10,0)</f>
        <v>인정</v>
      </c>
      <c r="G271" s="105" t="s">
        <v>1770</v>
      </c>
      <c r="H271" s="105" t="s">
        <v>1771</v>
      </c>
      <c r="I271" s="105" t="str">
        <f>VLOOKUP(A271,논문증빙검증!$A:$N,14,0)</f>
        <v>2017.04.23</v>
      </c>
      <c r="J271" s="105" t="s">
        <v>9699</v>
      </c>
      <c r="K271" s="105" t="s">
        <v>10859</v>
      </c>
      <c r="L271" s="105" t="s">
        <v>1772</v>
      </c>
      <c r="M271" s="105" t="b">
        <f t="shared" si="4"/>
        <v>0</v>
      </c>
      <c r="N271" s="105" t="s">
        <v>1772</v>
      </c>
      <c r="O271" s="105" t="str">
        <f>VLOOKUP(A271,'doi 검증'!$A:$E,5,0)</f>
        <v>인정</v>
      </c>
      <c r="P271" s="105"/>
      <c r="Q271" s="105" t="s">
        <v>35</v>
      </c>
      <c r="R271" s="105" t="s">
        <v>63</v>
      </c>
      <c r="S271" s="105">
        <f>VLOOKUP(A271,논문증빙검증!$A:$T,20,0)</f>
        <v>0</v>
      </c>
      <c r="T271" s="105" t="str">
        <f>VLOOKUP(A271,논문증빙검증!$A:$R,17,0)</f>
        <v>기타저자</v>
      </c>
      <c r="U271" s="105" t="s">
        <v>1773</v>
      </c>
      <c r="V271" s="105" t="s">
        <v>1774</v>
      </c>
      <c r="W271" s="105" t="s">
        <v>39</v>
      </c>
      <c r="X271" s="105" t="s">
        <v>40</v>
      </c>
      <c r="Y271" s="105" t="s">
        <v>1775</v>
      </c>
      <c r="Z271" s="105">
        <v>12</v>
      </c>
      <c r="AA271" s="105" t="s">
        <v>1776</v>
      </c>
      <c r="AB271" s="105">
        <v>8.8970000000000002</v>
      </c>
      <c r="AC271" s="105">
        <v>89.308176100628927</v>
      </c>
      <c r="AD271" s="105" t="s">
        <v>68</v>
      </c>
      <c r="AE271" s="105" t="s">
        <v>1777</v>
      </c>
      <c r="AF271" s="105"/>
      <c r="AG271" s="105"/>
      <c r="AH271" s="105" t="s">
        <v>1769</v>
      </c>
      <c r="AI271" s="105" t="s">
        <v>9983</v>
      </c>
      <c r="AJ271" s="105">
        <v>11</v>
      </c>
      <c r="AK271" s="105" t="s">
        <v>953</v>
      </c>
      <c r="AL271" s="105"/>
      <c r="AM271" s="105"/>
    </row>
    <row r="272" spans="1:39" s="93" customFormat="1" hidden="1">
      <c r="A272" s="105">
        <v>384</v>
      </c>
      <c r="B272" s="105">
        <v>4</v>
      </c>
      <c r="C272" s="105" t="s">
        <v>1232</v>
      </c>
      <c r="D272" s="105" t="s">
        <v>1233</v>
      </c>
      <c r="E272" s="105" t="s">
        <v>1234</v>
      </c>
      <c r="F272" s="105" t="str">
        <f>VLOOKUP(A272,논문증빙검증!$A:$J,10,0)</f>
        <v>인정</v>
      </c>
      <c r="G272" s="105" t="s">
        <v>4295</v>
      </c>
      <c r="H272" s="105" t="s">
        <v>1771</v>
      </c>
      <c r="I272" s="105" t="str">
        <f>VLOOKUP(A272,논문증빙검증!$A:$N,14,0)</f>
        <v>2017.08.26</v>
      </c>
      <c r="J272" s="105" t="s">
        <v>9699</v>
      </c>
      <c r="K272" s="105" t="s">
        <v>10859</v>
      </c>
      <c r="L272" s="105" t="s">
        <v>4296</v>
      </c>
      <c r="M272" s="105" t="b">
        <f t="shared" si="4"/>
        <v>0</v>
      </c>
      <c r="N272" s="105" t="s">
        <v>4296</v>
      </c>
      <c r="O272" s="105" t="str">
        <f>VLOOKUP(A272,'doi 검증'!$A:$E,5,0)</f>
        <v>인정</v>
      </c>
      <c r="P272" s="105"/>
      <c r="Q272" s="105" t="s">
        <v>35</v>
      </c>
      <c r="R272" s="105" t="s">
        <v>36</v>
      </c>
      <c r="S272" s="105">
        <f>VLOOKUP(A272,논문증빙검증!$A:$T,20,0)</f>
        <v>0</v>
      </c>
      <c r="T272" s="105" t="str">
        <f>VLOOKUP(A272,논문증빙검증!$A:$R,17,0)</f>
        <v>주저자</v>
      </c>
      <c r="U272" s="105" t="s">
        <v>4297</v>
      </c>
      <c r="V272" s="105" t="s">
        <v>3088</v>
      </c>
      <c r="W272" s="105" t="s">
        <v>4291</v>
      </c>
      <c r="X272" s="105" t="s">
        <v>40</v>
      </c>
      <c r="Y272" s="105" t="s">
        <v>92</v>
      </c>
      <c r="Z272" s="105">
        <v>24</v>
      </c>
      <c r="AA272" s="105" t="s">
        <v>4298</v>
      </c>
      <c r="AB272" s="105">
        <v>8.0009999999999994</v>
      </c>
      <c r="AC272" s="105">
        <v>86.725663716814154</v>
      </c>
      <c r="AD272" s="105" t="s">
        <v>40</v>
      </c>
      <c r="AE272" s="105" t="s">
        <v>1242</v>
      </c>
      <c r="AF272" s="105"/>
      <c r="AG272" s="105"/>
      <c r="AH272" s="105" t="s">
        <v>4294</v>
      </c>
      <c r="AI272" s="105" t="s">
        <v>9983</v>
      </c>
      <c r="AJ272" s="105">
        <v>115</v>
      </c>
      <c r="AK272" s="105"/>
      <c r="AL272" s="105"/>
      <c r="AM272" s="105"/>
    </row>
    <row r="273" spans="1:40" s="93" customFormat="1" hidden="1">
      <c r="A273" s="105">
        <v>584</v>
      </c>
      <c r="B273" s="105">
        <v>4</v>
      </c>
      <c r="C273" s="105" t="s">
        <v>1082</v>
      </c>
      <c r="D273" s="105" t="s">
        <v>1083</v>
      </c>
      <c r="E273" s="105" t="s">
        <v>1084</v>
      </c>
      <c r="F273" s="105" t="str">
        <f>VLOOKUP(A273,논문증빙검증!$A:$J,10,0)</f>
        <v>인정</v>
      </c>
      <c r="G273" s="105" t="s">
        <v>1085</v>
      </c>
      <c r="H273" s="105" t="s">
        <v>1086</v>
      </c>
      <c r="I273" s="105" t="str">
        <f>VLOOKUP(A273,논문증빙검증!$A:$N,14,0)</f>
        <v>2017.11.03</v>
      </c>
      <c r="J273" s="105" t="s">
        <v>9699</v>
      </c>
      <c r="K273" s="105" t="s">
        <v>10859</v>
      </c>
      <c r="L273" s="105" t="s">
        <v>1087</v>
      </c>
      <c r="M273" s="105" t="b">
        <f t="shared" si="4"/>
        <v>0</v>
      </c>
      <c r="N273" s="105" t="s">
        <v>1087</v>
      </c>
      <c r="O273" s="105" t="str">
        <f>VLOOKUP(A273,'doi 검증'!$A:$E,5,0)</f>
        <v>인정</v>
      </c>
      <c r="P273" s="105"/>
      <c r="Q273" s="105" t="s">
        <v>35</v>
      </c>
      <c r="R273" s="105" t="s">
        <v>173</v>
      </c>
      <c r="S273" s="105">
        <f>VLOOKUP(A273,논문증빙검증!$A:$T,20,0)</f>
        <v>0</v>
      </c>
      <c r="T273" s="105" t="str">
        <f>VLOOKUP(A273,논문증빙검증!$A:$R,17,0)</f>
        <v>기타저자</v>
      </c>
      <c r="U273" s="105" t="s">
        <v>1088</v>
      </c>
      <c r="V273" s="105" t="s">
        <v>331</v>
      </c>
      <c r="W273" s="105" t="s">
        <v>1089</v>
      </c>
      <c r="X273" s="105" t="s">
        <v>40</v>
      </c>
      <c r="Y273" s="105" t="s">
        <v>1090</v>
      </c>
      <c r="Z273" s="105">
        <v>38</v>
      </c>
      <c r="AA273" s="105" t="s">
        <v>1091</v>
      </c>
      <c r="AB273" s="105">
        <v>8.9280000000000008</v>
      </c>
      <c r="AC273" s="105">
        <v>93.023255813953483</v>
      </c>
      <c r="AD273" s="105" t="s">
        <v>68</v>
      </c>
      <c r="AE273" s="105" t="s">
        <v>1092</v>
      </c>
      <c r="AF273" s="105"/>
      <c r="AG273" s="105"/>
      <c r="AH273" s="105" t="s">
        <v>1074</v>
      </c>
      <c r="AI273" s="105" t="s">
        <v>9983</v>
      </c>
      <c r="AJ273" s="105">
        <v>11</v>
      </c>
      <c r="AK273" s="105" t="s">
        <v>953</v>
      </c>
      <c r="AL273" s="105"/>
      <c r="AM273" s="105"/>
    </row>
    <row r="274" spans="1:40" s="93" customFormat="1" hidden="1">
      <c r="A274" s="105">
        <v>542</v>
      </c>
      <c r="B274" s="105">
        <v>7</v>
      </c>
      <c r="C274" s="105" t="s">
        <v>2091</v>
      </c>
      <c r="D274" s="105" t="s">
        <v>2092</v>
      </c>
      <c r="E274" s="105" t="s">
        <v>2093</v>
      </c>
      <c r="F274" s="105" t="str">
        <f>VLOOKUP(A274,논문증빙검증!$A:$J,10,0)</f>
        <v>인정</v>
      </c>
      <c r="G274" s="105" t="s">
        <v>3005</v>
      </c>
      <c r="H274" s="105" t="s">
        <v>3006</v>
      </c>
      <c r="I274" s="105" t="str">
        <f>VLOOKUP(A274,논문증빙검증!$A:$N,14,0)</f>
        <v>2017.11.10</v>
      </c>
      <c r="J274" s="105" t="s">
        <v>9699</v>
      </c>
      <c r="K274" s="105" t="s">
        <v>10859</v>
      </c>
      <c r="L274" s="105" t="s">
        <v>3007</v>
      </c>
      <c r="M274" s="105" t="b">
        <f t="shared" si="4"/>
        <v>0</v>
      </c>
      <c r="N274" s="105" t="s">
        <v>3007</v>
      </c>
      <c r="O274" s="105" t="str">
        <f>VLOOKUP(A274,'doi 검증'!$A:$E,5,0)</f>
        <v>인정</v>
      </c>
      <c r="P274" s="105"/>
      <c r="Q274" s="105" t="s">
        <v>35</v>
      </c>
      <c r="R274" s="105" t="s">
        <v>63</v>
      </c>
      <c r="S274" s="105">
        <f>VLOOKUP(A274,논문증빙검증!$A:$T,20,0)</f>
        <v>0</v>
      </c>
      <c r="T274" s="105" t="str">
        <f>VLOOKUP(A274,논문증빙검증!$A:$R,17,0)</f>
        <v>기타저자</v>
      </c>
      <c r="U274" s="105" t="s">
        <v>3008</v>
      </c>
      <c r="V274" s="105" t="s">
        <v>78</v>
      </c>
      <c r="W274" s="105" t="s">
        <v>3009</v>
      </c>
      <c r="X274" s="105" t="s">
        <v>40</v>
      </c>
      <c r="Y274" s="105" t="s">
        <v>3010</v>
      </c>
      <c r="Z274" s="105">
        <v>28</v>
      </c>
      <c r="AA274" s="105" t="s">
        <v>3011</v>
      </c>
      <c r="AB274" s="105">
        <v>9.7089999999999996</v>
      </c>
      <c r="AC274" s="105">
        <v>99.253731343283576</v>
      </c>
      <c r="AD274" s="105" t="s">
        <v>68</v>
      </c>
      <c r="AE274" s="105" t="s">
        <v>3012</v>
      </c>
      <c r="AF274" s="105"/>
      <c r="AG274" s="105"/>
      <c r="AH274" s="105" t="s">
        <v>3013</v>
      </c>
      <c r="AI274" s="105" t="s">
        <v>9983</v>
      </c>
      <c r="AJ274" s="105">
        <v>156</v>
      </c>
      <c r="AK274" s="105"/>
      <c r="AL274" s="105"/>
      <c r="AM274" s="105"/>
    </row>
    <row r="275" spans="1:40" s="93" customFormat="1" hidden="1">
      <c r="A275" s="105">
        <v>1533</v>
      </c>
      <c r="B275" s="105">
        <v>1</v>
      </c>
      <c r="C275" s="105" t="s">
        <v>4089</v>
      </c>
      <c r="D275" s="105" t="s">
        <v>4090</v>
      </c>
      <c r="E275" s="105" t="s">
        <v>4091</v>
      </c>
      <c r="F275" s="105" t="str">
        <f>VLOOKUP(A275,논문증빙검증!$A:$J,10,0)</f>
        <v>인정</v>
      </c>
      <c r="G275" s="105" t="s">
        <v>4092</v>
      </c>
      <c r="H275" s="105" t="s">
        <v>3006</v>
      </c>
      <c r="I275" s="105">
        <f>VLOOKUP(A275,논문증빙검증!$A:$N,14,0)</f>
        <v>0</v>
      </c>
      <c r="J275" s="105" t="s">
        <v>9699</v>
      </c>
      <c r="K275" s="105" t="s">
        <v>10859</v>
      </c>
      <c r="L275" s="105" t="s">
        <v>4093</v>
      </c>
      <c r="M275" s="105" t="b">
        <f t="shared" si="4"/>
        <v>0</v>
      </c>
      <c r="N275" s="105" t="s">
        <v>4093</v>
      </c>
      <c r="O275" s="105" t="str">
        <f>VLOOKUP(A275,'doi 검증'!$A:$E,5,0)</f>
        <v>인정</v>
      </c>
      <c r="P275" s="105"/>
      <c r="Q275" s="105" t="s">
        <v>35</v>
      </c>
      <c r="R275" s="105" t="s">
        <v>36</v>
      </c>
      <c r="S275" s="105">
        <f>VLOOKUP(A275,논문증빙검증!$A:$T,20,0)</f>
        <v>0</v>
      </c>
      <c r="T275" s="105" t="str">
        <f>VLOOKUP(A275,논문증빙검증!$A:$R,17,0)</f>
        <v>주저자</v>
      </c>
      <c r="U275" s="105" t="s">
        <v>4094</v>
      </c>
      <c r="V275" s="105" t="s">
        <v>1938</v>
      </c>
      <c r="W275" s="105" t="s">
        <v>91</v>
      </c>
      <c r="X275" s="105" t="s">
        <v>40</v>
      </c>
      <c r="Y275" s="105" t="s">
        <v>92</v>
      </c>
      <c r="Z275" s="105">
        <v>17</v>
      </c>
      <c r="AA275" s="105" t="s">
        <v>93</v>
      </c>
      <c r="AB275" s="105">
        <v>5.4550000000000001</v>
      </c>
      <c r="AC275" s="105">
        <v>84.93150684931507</v>
      </c>
      <c r="AD275" s="105" t="s">
        <v>40</v>
      </c>
      <c r="AE275" s="105" t="s">
        <v>4091</v>
      </c>
      <c r="AF275" s="105"/>
      <c r="AG275" s="105"/>
      <c r="AH275" s="105" t="s">
        <v>95</v>
      </c>
      <c r="AI275" s="105" t="s">
        <v>9983</v>
      </c>
      <c r="AJ275" s="105">
        <v>256</v>
      </c>
      <c r="AK275" s="105"/>
      <c r="AL275" s="105"/>
      <c r="AM275" s="105"/>
    </row>
    <row r="276" spans="1:40" s="93" customFormat="1" hidden="1">
      <c r="A276" s="105">
        <v>1632</v>
      </c>
      <c r="B276" s="105">
        <v>9</v>
      </c>
      <c r="C276" s="105" t="s">
        <v>1978</v>
      </c>
      <c r="D276" s="105" t="s">
        <v>1979</v>
      </c>
      <c r="E276" s="105" t="s">
        <v>1980</v>
      </c>
      <c r="F276" s="105" t="str">
        <f>VLOOKUP(A276,논문증빙검증!$A:$J,10,0)</f>
        <v>인정</v>
      </c>
      <c r="G276" s="105" t="s">
        <v>5917</v>
      </c>
      <c r="H276" s="105" t="s">
        <v>5918</v>
      </c>
      <c r="I276" s="105" t="str">
        <f>VLOOKUP(A276,논문증빙검증!$A:$N,14,0)</f>
        <v>O</v>
      </c>
      <c r="J276" s="105" t="s">
        <v>9699</v>
      </c>
      <c r="K276" s="105" t="s">
        <v>10859</v>
      </c>
      <c r="L276" s="105" t="s">
        <v>5919</v>
      </c>
      <c r="M276" s="105" t="b">
        <f t="shared" si="4"/>
        <v>0</v>
      </c>
      <c r="N276" s="105" t="s">
        <v>5919</v>
      </c>
      <c r="O276" s="105" t="str">
        <f>VLOOKUP(A276,'doi 검증'!$A:$E,5,0)</f>
        <v>인정</v>
      </c>
      <c r="P276" s="105"/>
      <c r="Q276" s="105" t="s">
        <v>35</v>
      </c>
      <c r="R276" s="105" t="s">
        <v>36</v>
      </c>
      <c r="S276" s="105">
        <f>VLOOKUP(A276,논문증빙검증!$A:$T,20,0)</f>
        <v>0</v>
      </c>
      <c r="T276" s="105" t="str">
        <f>VLOOKUP(A276,논문증빙검증!$A:$R,17,0)</f>
        <v>주저자</v>
      </c>
      <c r="U276" s="105" t="s">
        <v>5920</v>
      </c>
      <c r="V276" s="105" t="s">
        <v>5847</v>
      </c>
      <c r="W276" s="105" t="s">
        <v>5812</v>
      </c>
      <c r="X276" s="105" t="s">
        <v>40</v>
      </c>
      <c r="Y276" s="105" t="s">
        <v>92</v>
      </c>
      <c r="Z276" s="105">
        <v>26</v>
      </c>
      <c r="AA276" s="105" t="s">
        <v>5921</v>
      </c>
      <c r="AB276" s="105">
        <v>3.3610000000000002</v>
      </c>
      <c r="AC276" s="105">
        <v>54.802259887005647</v>
      </c>
      <c r="AD276" s="105" t="s">
        <v>40</v>
      </c>
      <c r="AE276" s="105" t="s">
        <v>1980</v>
      </c>
      <c r="AF276" s="105"/>
      <c r="AG276" s="105"/>
      <c r="AH276" s="105" t="s">
        <v>5850</v>
      </c>
      <c r="AI276" s="105" t="s">
        <v>9983</v>
      </c>
      <c r="AJ276" s="105">
        <v>8</v>
      </c>
      <c r="AK276" s="105" t="s">
        <v>57</v>
      </c>
      <c r="AL276" s="105"/>
      <c r="AM276" s="105"/>
    </row>
    <row r="277" spans="1:40" s="93" customFormat="1" hidden="1">
      <c r="A277" s="105">
        <v>521</v>
      </c>
      <c r="B277" s="105">
        <v>1</v>
      </c>
      <c r="C277" s="105" t="s">
        <v>8285</v>
      </c>
      <c r="D277" s="105" t="s">
        <v>8286</v>
      </c>
      <c r="E277" s="105" t="s">
        <v>8287</v>
      </c>
      <c r="F277" s="105" t="str">
        <f>VLOOKUP(A277,논문증빙검증!$A:$J,10,0)</f>
        <v>인정</v>
      </c>
      <c r="G277" s="105" t="s">
        <v>10866</v>
      </c>
      <c r="H277" s="105" t="s">
        <v>8289</v>
      </c>
      <c r="I277" s="105">
        <f>VLOOKUP(A277,논문증빙검증!$A:$N,14,0)</f>
        <v>2017</v>
      </c>
      <c r="J277" s="105" t="s">
        <v>9699</v>
      </c>
      <c r="K277" s="105" t="s">
        <v>10859</v>
      </c>
      <c r="L277" s="105" t="s">
        <v>8290</v>
      </c>
      <c r="M277" s="105" t="b">
        <f t="shared" si="4"/>
        <v>0</v>
      </c>
      <c r="N277" s="105" t="s">
        <v>8291</v>
      </c>
      <c r="O277" s="105" t="str">
        <f>VLOOKUP(A277,'doi 검증'!$A:$E,5,0)</f>
        <v>인정</v>
      </c>
      <c r="P277" s="105"/>
      <c r="Q277" s="105" t="s">
        <v>35</v>
      </c>
      <c r="R277" s="105" t="s">
        <v>36</v>
      </c>
      <c r="S277" s="105" t="str">
        <f>VLOOKUP(A277,논문증빙검증!$A:$T,20,0)</f>
        <v>공동저자</v>
      </c>
      <c r="T277" s="105" t="str">
        <f>VLOOKUP(A277,논문증빙검증!$A:$R,17,0)</f>
        <v>주저자</v>
      </c>
      <c r="U277" s="105" t="s">
        <v>8292</v>
      </c>
      <c r="V277" s="105" t="s">
        <v>849</v>
      </c>
      <c r="W277" s="105">
        <v>16146832</v>
      </c>
      <c r="X277" s="105" t="s">
        <v>40</v>
      </c>
      <c r="Y277" s="105" t="s">
        <v>8293</v>
      </c>
      <c r="Z277" s="105">
        <v>109</v>
      </c>
      <c r="AA277" s="105" t="s">
        <v>637</v>
      </c>
      <c r="AB277" s="105">
        <v>29.367999999999999</v>
      </c>
      <c r="AC277" s="105">
        <v>97.515527950310556</v>
      </c>
      <c r="AD277" s="105" t="s">
        <v>10857</v>
      </c>
      <c r="AE277" s="105" t="s">
        <v>8294</v>
      </c>
      <c r="AF277" s="105"/>
      <c r="AG277" s="105"/>
      <c r="AH277" s="105" t="s">
        <v>600</v>
      </c>
      <c r="AI277" s="105" t="s">
        <v>9983</v>
      </c>
      <c r="AJ277" s="105">
        <v>8</v>
      </c>
      <c r="AK277" s="105" t="s">
        <v>1064</v>
      </c>
      <c r="AL277" s="105"/>
      <c r="AM277" s="105"/>
    </row>
    <row r="278" spans="1:40" s="93" customFormat="1" hidden="1">
      <c r="A278" s="108">
        <v>1072</v>
      </c>
      <c r="B278" s="108">
        <v>4</v>
      </c>
      <c r="C278" s="108" t="s">
        <v>1721</v>
      </c>
      <c r="D278" s="108" t="s">
        <v>1722</v>
      </c>
      <c r="E278" s="108" t="s">
        <v>1723</v>
      </c>
      <c r="F278" s="105" t="str">
        <f>VLOOKUP(A278,논문증빙검증!$A:$J,10,0)</f>
        <v>인정</v>
      </c>
      <c r="G278" s="108" t="s">
        <v>7901</v>
      </c>
      <c r="H278" s="108" t="s">
        <v>7902</v>
      </c>
      <c r="I278" s="105" t="str">
        <f>VLOOKUP(A278,논문증빙검증!$A:$N,14,0)</f>
        <v>O</v>
      </c>
      <c r="J278" s="108"/>
      <c r="K278" s="108" t="s">
        <v>9997</v>
      </c>
      <c r="L278" s="105" t="s">
        <v>7903</v>
      </c>
      <c r="M278" s="105" t="b">
        <f t="shared" si="4"/>
        <v>0</v>
      </c>
      <c r="N278" s="108" t="s">
        <v>7903</v>
      </c>
      <c r="O278" s="105" t="str">
        <f>VLOOKUP(A278,'doi 검증'!$A:$E,5,0)</f>
        <v>인정</v>
      </c>
      <c r="P278" s="108"/>
      <c r="Q278" s="108" t="s">
        <v>7489</v>
      </c>
      <c r="R278" s="108" t="s">
        <v>63</v>
      </c>
      <c r="S278" s="108"/>
      <c r="T278" s="108"/>
      <c r="U278" s="108" t="s">
        <v>8954</v>
      </c>
      <c r="V278" s="108" t="s">
        <v>7904</v>
      </c>
      <c r="W278" s="108" t="s">
        <v>7905</v>
      </c>
      <c r="X278" s="108" t="s">
        <v>10890</v>
      </c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5" t="s">
        <v>9980</v>
      </c>
      <c r="AJ278" s="108"/>
      <c r="AK278" s="108"/>
      <c r="AL278" s="108" t="s">
        <v>553</v>
      </c>
      <c r="AM278" s="108" t="s">
        <v>8889</v>
      </c>
    </row>
    <row r="279" spans="1:40" s="93" customFormat="1" hidden="1">
      <c r="A279" s="105">
        <v>558</v>
      </c>
      <c r="B279" s="105">
        <v>4</v>
      </c>
      <c r="C279" s="105" t="s">
        <v>2021</v>
      </c>
      <c r="D279" s="105" t="s">
        <v>2022</v>
      </c>
      <c r="E279" s="105" t="s">
        <v>2023</v>
      </c>
      <c r="F279" s="105" t="str">
        <f>VLOOKUP(A279,논문증빙검증!$A:$J,10,0)</f>
        <v>인정</v>
      </c>
      <c r="G279" s="105" t="s">
        <v>2024</v>
      </c>
      <c r="H279" s="105" t="s">
        <v>2025</v>
      </c>
      <c r="I279" s="105" t="str">
        <f>VLOOKUP(A279,논문증빙검증!$A:$N,14,0)</f>
        <v>2018.02.19</v>
      </c>
      <c r="J279" s="105" t="s">
        <v>9699</v>
      </c>
      <c r="K279" s="105" t="s">
        <v>10859</v>
      </c>
      <c r="L279" s="105" t="s">
        <v>2026</v>
      </c>
      <c r="M279" s="105" t="b">
        <f t="shared" si="4"/>
        <v>0</v>
      </c>
      <c r="N279" s="105" t="s">
        <v>2026</v>
      </c>
      <c r="O279" s="105" t="str">
        <f>VLOOKUP(A279,'doi 검증'!$A:$E,5,0)</f>
        <v>인정</v>
      </c>
      <c r="P279" s="105"/>
      <c r="Q279" s="105" t="s">
        <v>35</v>
      </c>
      <c r="R279" s="105" t="s">
        <v>173</v>
      </c>
      <c r="S279" s="105">
        <f>VLOOKUP(A279,논문증빙검증!$A:$T,20,0)</f>
        <v>0</v>
      </c>
      <c r="T279" s="105" t="str">
        <f>VLOOKUP(A279,논문증빙검증!$A:$R,17,0)</f>
        <v>기타저자</v>
      </c>
      <c r="U279" s="105" t="s">
        <v>2027</v>
      </c>
      <c r="V279" s="105" t="s">
        <v>1938</v>
      </c>
      <c r="W279" s="105" t="s">
        <v>39</v>
      </c>
      <c r="X279" s="105" t="s">
        <v>40</v>
      </c>
      <c r="Y279" s="105" t="s">
        <v>1060</v>
      </c>
      <c r="Z279" s="105">
        <v>74</v>
      </c>
      <c r="AA279" s="105" t="s">
        <v>2028</v>
      </c>
      <c r="AB279" s="105">
        <v>19.503</v>
      </c>
      <c r="AC279" s="105">
        <v>100</v>
      </c>
      <c r="AD279" s="105" t="s">
        <v>68</v>
      </c>
      <c r="AE279" s="105" t="s">
        <v>2029</v>
      </c>
      <c r="AF279" s="105"/>
      <c r="AG279" s="105"/>
      <c r="AH279" s="105" t="s">
        <v>2005</v>
      </c>
      <c r="AI279" s="105" t="s">
        <v>9983</v>
      </c>
      <c r="AJ279" s="105">
        <v>227</v>
      </c>
      <c r="AK279" s="105"/>
      <c r="AL279" s="105"/>
      <c r="AM279" s="105"/>
    </row>
    <row r="280" spans="1:40" s="93" customFormat="1" hidden="1">
      <c r="A280" s="105">
        <v>346</v>
      </c>
      <c r="B280" s="105">
        <v>8</v>
      </c>
      <c r="C280" s="105" t="s">
        <v>157</v>
      </c>
      <c r="D280" s="105" t="s">
        <v>158</v>
      </c>
      <c r="E280" s="105" t="s">
        <v>159</v>
      </c>
      <c r="F280" s="105" t="str">
        <f>VLOOKUP(A280,논문증빙검증!$A:$J,10,0)</f>
        <v>인정</v>
      </c>
      <c r="G280" s="105" t="s">
        <v>5061</v>
      </c>
      <c r="H280" s="105" t="s">
        <v>3241</v>
      </c>
      <c r="I280" s="105" t="str">
        <f>VLOOKUP(A280,논문증빙검증!$A:$N,14,0)</f>
        <v>ㅇ</v>
      </c>
      <c r="J280" s="105" t="s">
        <v>9699</v>
      </c>
      <c r="K280" s="105" t="s">
        <v>10859</v>
      </c>
      <c r="L280" s="105" t="s">
        <v>5062</v>
      </c>
      <c r="M280" s="105" t="b">
        <f t="shared" si="4"/>
        <v>0</v>
      </c>
      <c r="N280" s="105" t="s">
        <v>5062</v>
      </c>
      <c r="O280" s="105" t="str">
        <f>VLOOKUP(A280,'doi 검증'!$A:$E,5,0)</f>
        <v>인정</v>
      </c>
      <c r="P280" s="105"/>
      <c r="Q280" s="105" t="s">
        <v>35</v>
      </c>
      <c r="R280" s="105" t="s">
        <v>173</v>
      </c>
      <c r="S280" s="105">
        <f>VLOOKUP(A280,논문증빙검증!$A:$T,20,0)</f>
        <v>0</v>
      </c>
      <c r="T280" s="105" t="str">
        <f>VLOOKUP(A280,논문증빙검증!$A:$R,17,0)</f>
        <v>기타저자</v>
      </c>
      <c r="U280" s="105" t="s">
        <v>5063</v>
      </c>
      <c r="V280" s="105" t="s">
        <v>4572</v>
      </c>
      <c r="W280" s="105" t="s">
        <v>39</v>
      </c>
      <c r="X280" s="105" t="s">
        <v>40</v>
      </c>
      <c r="Y280" s="105" t="s">
        <v>5064</v>
      </c>
      <c r="Z280" s="105">
        <v>8</v>
      </c>
      <c r="AA280" s="105" t="s">
        <v>5054</v>
      </c>
      <c r="AB280" s="105">
        <v>9.2289999999999992</v>
      </c>
      <c r="AC280" s="105">
        <v>87.087087087087085</v>
      </c>
      <c r="AD280" s="105" t="s">
        <v>68</v>
      </c>
      <c r="AE280" s="105" t="s">
        <v>5065</v>
      </c>
      <c r="AF280" s="105"/>
      <c r="AG280" s="105"/>
      <c r="AH280" s="105" t="s">
        <v>4880</v>
      </c>
      <c r="AI280" s="105" t="s">
        <v>9983</v>
      </c>
      <c r="AJ280" s="105">
        <v>10</v>
      </c>
      <c r="AK280" s="105" t="s">
        <v>57</v>
      </c>
      <c r="AL280" s="105"/>
      <c r="AM280" s="105"/>
    </row>
    <row r="281" spans="1:40" s="97" customFormat="1" hidden="1">
      <c r="A281" s="105">
        <v>381</v>
      </c>
      <c r="B281" s="105">
        <v>1</v>
      </c>
      <c r="C281" s="105" t="s">
        <v>1232</v>
      </c>
      <c r="D281" s="105" t="s">
        <v>1233</v>
      </c>
      <c r="E281" s="105" t="s">
        <v>1234</v>
      </c>
      <c r="F281" s="105" t="str">
        <f>VLOOKUP(A281,논문증빙검증!$A:$J,10,0)</f>
        <v>인정</v>
      </c>
      <c r="G281" s="105" t="s">
        <v>3240</v>
      </c>
      <c r="H281" s="105" t="s">
        <v>3241</v>
      </c>
      <c r="I281" s="105" t="str">
        <f>VLOOKUP(A281,논문증빙검증!$A:$N,14,0)</f>
        <v>2017.12.27</v>
      </c>
      <c r="J281" s="105" t="s">
        <v>9699</v>
      </c>
      <c r="K281" s="105" t="s">
        <v>10859</v>
      </c>
      <c r="L281" s="105" t="s">
        <v>3242</v>
      </c>
      <c r="M281" s="105" t="b">
        <f t="shared" si="4"/>
        <v>0</v>
      </c>
      <c r="N281" s="105" t="s">
        <v>3242</v>
      </c>
      <c r="O281" s="105" t="str">
        <f>VLOOKUP(A281,'doi 검증'!$A:$E,5,0)</f>
        <v>인정</v>
      </c>
      <c r="P281" s="105"/>
      <c r="Q281" s="105" t="s">
        <v>35</v>
      </c>
      <c r="R281" s="105" t="s">
        <v>36</v>
      </c>
      <c r="S281" s="105">
        <f>VLOOKUP(A281,논문증빙검증!$A:$T,20,0)</f>
        <v>0</v>
      </c>
      <c r="T281" s="105" t="str">
        <f>VLOOKUP(A281,논문증빙검증!$A:$R,17,0)</f>
        <v>주저자</v>
      </c>
      <c r="U281" s="105" t="s">
        <v>3243</v>
      </c>
      <c r="V281" s="105" t="s">
        <v>3088</v>
      </c>
      <c r="W281" s="105" t="s">
        <v>3223</v>
      </c>
      <c r="X281" s="105" t="s">
        <v>40</v>
      </c>
      <c r="Y281" s="105" t="s">
        <v>3244</v>
      </c>
      <c r="Z281" s="105">
        <v>33</v>
      </c>
      <c r="AA281" s="105" t="s">
        <v>3245</v>
      </c>
      <c r="AB281" s="105">
        <v>5.8159999999999998</v>
      </c>
      <c r="AC281" s="105">
        <v>71.428571428571431</v>
      </c>
      <c r="AD281" s="105" t="s">
        <v>40</v>
      </c>
      <c r="AE281" s="105" t="s">
        <v>1242</v>
      </c>
      <c r="AF281" s="105"/>
      <c r="AG281" s="105"/>
      <c r="AH281" s="105" t="s">
        <v>3218</v>
      </c>
      <c r="AI281" s="105" t="s">
        <v>9983</v>
      </c>
      <c r="AJ281" s="105"/>
      <c r="AK281" s="105"/>
      <c r="AL281" s="105"/>
      <c r="AM281" s="105"/>
      <c r="AN281" s="100"/>
    </row>
    <row r="282" spans="1:40" s="93" customFormat="1" hidden="1">
      <c r="A282" s="105">
        <v>843</v>
      </c>
      <c r="B282" s="105">
        <v>9</v>
      </c>
      <c r="C282" s="105" t="s">
        <v>2296</v>
      </c>
      <c r="D282" s="105" t="s">
        <v>2297</v>
      </c>
      <c r="E282" s="105" t="s">
        <v>2298</v>
      </c>
      <c r="F282" s="105" t="str">
        <f>VLOOKUP(A282,논문증빙검증!$A:$J,10,0)</f>
        <v>인정</v>
      </c>
      <c r="G282" s="105" t="s">
        <v>3380</v>
      </c>
      <c r="H282" s="105" t="s">
        <v>3241</v>
      </c>
      <c r="I282" s="105" t="str">
        <f>VLOOKUP(A282,논문증빙검증!$A:$N,14,0)</f>
        <v>2017.11.02</v>
      </c>
      <c r="J282" s="105" t="s">
        <v>9699</v>
      </c>
      <c r="K282" s="105" t="s">
        <v>10859</v>
      </c>
      <c r="L282" s="105" t="s">
        <v>3381</v>
      </c>
      <c r="M282" s="105" t="b">
        <f t="shared" si="4"/>
        <v>0</v>
      </c>
      <c r="N282" s="105" t="s">
        <v>3381</v>
      </c>
      <c r="O282" s="105" t="str">
        <f>VLOOKUP(A282,'doi 검증'!$A:$E,5,0)</f>
        <v>인정</v>
      </c>
      <c r="P282" s="105"/>
      <c r="Q282" s="105" t="s">
        <v>35</v>
      </c>
      <c r="R282" s="105" t="s">
        <v>63</v>
      </c>
      <c r="S282" s="105">
        <f>VLOOKUP(A282,논문증빙검증!$A:$T,20,0)</f>
        <v>0</v>
      </c>
      <c r="T282" s="105" t="str">
        <f>VLOOKUP(A282,논문증빙검증!$A:$R,17,0)</f>
        <v>기타저자</v>
      </c>
      <c r="U282" s="105" t="s">
        <v>3382</v>
      </c>
      <c r="V282" s="105" t="s">
        <v>78</v>
      </c>
      <c r="W282" s="105" t="s">
        <v>39</v>
      </c>
      <c r="X282" s="105" t="s">
        <v>40</v>
      </c>
      <c r="Y282" s="105" t="s">
        <v>3244</v>
      </c>
      <c r="Z282" s="105">
        <v>20</v>
      </c>
      <c r="AA282" s="105" t="s">
        <v>3383</v>
      </c>
      <c r="AB282" s="105">
        <v>5.3159999999999998</v>
      </c>
      <c r="AC282" s="105">
        <v>93.670886075949369</v>
      </c>
      <c r="AD282" s="105" t="s">
        <v>68</v>
      </c>
      <c r="AE282" s="105" t="s">
        <v>2671</v>
      </c>
      <c r="AF282" s="105"/>
      <c r="AG282" s="105"/>
      <c r="AH282" s="105" t="s">
        <v>3384</v>
      </c>
      <c r="AI282" s="105" t="s">
        <v>9983</v>
      </c>
      <c r="AJ282" s="105">
        <v>732</v>
      </c>
      <c r="AK282" s="105"/>
      <c r="AL282" s="105"/>
      <c r="AM282" s="105"/>
    </row>
    <row r="283" spans="1:40" s="93" customFormat="1" hidden="1">
      <c r="A283" s="105">
        <v>1522</v>
      </c>
      <c r="B283" s="105">
        <v>9</v>
      </c>
      <c r="C283" s="105" t="s">
        <v>4548</v>
      </c>
      <c r="D283" s="105" t="s">
        <v>4549</v>
      </c>
      <c r="E283" s="105" t="s">
        <v>4550</v>
      </c>
      <c r="F283" s="105" t="str">
        <f>VLOOKUP(A283,논문증빙검증!$A:$J,10,0)</f>
        <v>인정</v>
      </c>
      <c r="G283" s="105" t="s">
        <v>4551</v>
      </c>
      <c r="H283" s="105" t="s">
        <v>4552</v>
      </c>
      <c r="I283" s="105" t="str">
        <f>VLOOKUP(A283,논문증빙검증!$A:$N,14,0)</f>
        <v>ㅇ</v>
      </c>
      <c r="J283" s="105" t="s">
        <v>9699</v>
      </c>
      <c r="K283" s="105" t="s">
        <v>10859</v>
      </c>
      <c r="L283" s="105" t="s">
        <v>4553</v>
      </c>
      <c r="M283" s="105" t="b">
        <f t="shared" si="4"/>
        <v>0</v>
      </c>
      <c r="N283" s="105" t="s">
        <v>4553</v>
      </c>
      <c r="O283" s="105" t="str">
        <f>VLOOKUP(A283,'doi 검증'!$A:$E,5,0)</f>
        <v>인정</v>
      </c>
      <c r="P283" s="105"/>
      <c r="Q283" s="105" t="s">
        <v>35</v>
      </c>
      <c r="R283" s="105" t="s">
        <v>63</v>
      </c>
      <c r="S283" s="105">
        <f>VLOOKUP(A283,논문증빙검증!$A:$T,20,0)</f>
        <v>0</v>
      </c>
      <c r="T283" s="105" t="str">
        <f>VLOOKUP(A283,논문증빙검증!$A:$R,17,0)</f>
        <v>기타저자</v>
      </c>
      <c r="U283" s="105" t="s">
        <v>4554</v>
      </c>
      <c r="V283" s="105" t="s">
        <v>4555</v>
      </c>
      <c r="W283" s="105">
        <v>14842</v>
      </c>
      <c r="X283" s="105" t="s">
        <v>40</v>
      </c>
      <c r="Y283" s="105" t="s">
        <v>4556</v>
      </c>
      <c r="Z283" s="105">
        <v>56</v>
      </c>
      <c r="AA283" s="105" t="s">
        <v>4557</v>
      </c>
      <c r="AB283" s="105">
        <v>22.384</v>
      </c>
      <c r="AC283" s="105">
        <v>94.915254237288138</v>
      </c>
      <c r="AD283" s="105" t="s">
        <v>68</v>
      </c>
      <c r="AE283" s="105" t="s">
        <v>4558</v>
      </c>
      <c r="AF283" s="105"/>
      <c r="AG283" s="105"/>
      <c r="AH283" s="105" t="s">
        <v>4547</v>
      </c>
      <c r="AI283" s="105" t="s">
        <v>9983</v>
      </c>
      <c r="AJ283" s="105">
        <v>51</v>
      </c>
      <c r="AK283" s="105" t="s">
        <v>44</v>
      </c>
      <c r="AL283" s="105"/>
      <c r="AM283" s="105"/>
    </row>
    <row r="284" spans="1:40" s="93" customFormat="1" hidden="1">
      <c r="A284" s="107">
        <v>1046</v>
      </c>
      <c r="B284" s="107">
        <v>7</v>
      </c>
      <c r="C284" s="107" t="s">
        <v>440</v>
      </c>
      <c r="D284" s="107" t="s">
        <v>441</v>
      </c>
      <c r="E284" s="107" t="s">
        <v>442</v>
      </c>
      <c r="F284" s="105" t="str">
        <f>VLOOKUP(A284,논문증빙검증!$A:$J,10,0)</f>
        <v>인정</v>
      </c>
      <c r="G284" s="107" t="s">
        <v>2233</v>
      </c>
      <c r="H284" s="107" t="s">
        <v>1025</v>
      </c>
      <c r="I284" s="105" t="str">
        <f>VLOOKUP(A284,논문증빙검증!$A:$N,14,0)</f>
        <v>O</v>
      </c>
      <c r="J284" s="105" t="s">
        <v>9699</v>
      </c>
      <c r="K284" s="110" t="s">
        <v>10859</v>
      </c>
      <c r="L284" s="105" t="s">
        <v>2234</v>
      </c>
      <c r="M284" s="105" t="b">
        <f t="shared" si="4"/>
        <v>0</v>
      </c>
      <c r="N284" s="107" t="s">
        <v>2234</v>
      </c>
      <c r="O284" s="105" t="str">
        <f>VLOOKUP(A284,'doi 검증'!$A:$E,5,0)</f>
        <v>인정</v>
      </c>
      <c r="P284" s="107"/>
      <c r="Q284" s="107" t="s">
        <v>35</v>
      </c>
      <c r="R284" s="107" t="s">
        <v>122</v>
      </c>
      <c r="S284" s="105">
        <f>VLOOKUP(A284,논문증빙검증!$A:$T,20,0)</f>
        <v>0</v>
      </c>
      <c r="T284" s="105" t="str">
        <f>VLOOKUP(A284,논문증빙검증!$A:$R,17,0)</f>
        <v>기타저자</v>
      </c>
      <c r="U284" s="107" t="s">
        <v>2235</v>
      </c>
      <c r="V284" s="107" t="s">
        <v>2236</v>
      </c>
      <c r="W284" s="107" t="s">
        <v>2232</v>
      </c>
      <c r="X284" s="107" t="s">
        <v>40</v>
      </c>
      <c r="Y284" s="107" t="s">
        <v>2237</v>
      </c>
      <c r="Z284" s="107">
        <v>6</v>
      </c>
      <c r="AA284" s="107" t="s">
        <v>2238</v>
      </c>
      <c r="AB284" s="107">
        <v>6.7069999999999999</v>
      </c>
      <c r="AC284" s="107">
        <v>100</v>
      </c>
      <c r="AD284" s="107" t="s">
        <v>68</v>
      </c>
      <c r="AE284" s="107" t="s">
        <v>2239</v>
      </c>
      <c r="AF284" s="107"/>
      <c r="AG284" s="107"/>
      <c r="AH284" s="107" t="s">
        <v>2227</v>
      </c>
      <c r="AI284" s="105" t="s">
        <v>9983</v>
      </c>
      <c r="AJ284" s="107">
        <v>432</v>
      </c>
      <c r="AK284" s="107"/>
      <c r="AL284" s="107" t="s">
        <v>621</v>
      </c>
      <c r="AM284" s="107" t="s">
        <v>8918</v>
      </c>
    </row>
    <row r="285" spans="1:40" s="93" customFormat="1" hidden="1">
      <c r="A285" s="105">
        <v>647</v>
      </c>
      <c r="B285" s="105">
        <v>7</v>
      </c>
      <c r="C285" s="105" t="s">
        <v>852</v>
      </c>
      <c r="D285" s="105" t="s">
        <v>853</v>
      </c>
      <c r="E285" s="105" t="s">
        <v>854</v>
      </c>
      <c r="F285" s="105" t="str">
        <f>VLOOKUP(A285,논문증빙검증!$A:$J,10,0)</f>
        <v>인정</v>
      </c>
      <c r="G285" s="105" t="s">
        <v>1024</v>
      </c>
      <c r="H285" s="105" t="s">
        <v>1025</v>
      </c>
      <c r="I285" s="105" t="str">
        <f>VLOOKUP(A285,논문증빙검증!$A:$N,14,0)</f>
        <v>o</v>
      </c>
      <c r="J285" s="105" t="s">
        <v>9699</v>
      </c>
      <c r="K285" s="105" t="s">
        <v>10859</v>
      </c>
      <c r="L285" s="105" t="s">
        <v>1026</v>
      </c>
      <c r="M285" s="105" t="b">
        <f t="shared" si="4"/>
        <v>0</v>
      </c>
      <c r="N285" s="105" t="s">
        <v>1026</v>
      </c>
      <c r="O285" s="105" t="str">
        <f>VLOOKUP(A285,'doi 검증'!$A:$E,5,0)</f>
        <v>인정</v>
      </c>
      <c r="P285" s="105"/>
      <c r="Q285" s="105" t="s">
        <v>35</v>
      </c>
      <c r="R285" s="105" t="s">
        <v>36</v>
      </c>
      <c r="S285" s="105">
        <f>VLOOKUP(A285,논문증빙검증!$A:$T,20,0)</f>
        <v>0</v>
      </c>
      <c r="T285" s="105" t="str">
        <f>VLOOKUP(A285,논문증빙검증!$A:$R,17,0)</f>
        <v>주저자</v>
      </c>
      <c r="U285" s="105" t="s">
        <v>1027</v>
      </c>
      <c r="V285" s="105" t="s">
        <v>384</v>
      </c>
      <c r="W285" s="105" t="s">
        <v>1028</v>
      </c>
      <c r="X285" s="105" t="s">
        <v>40</v>
      </c>
      <c r="Y285" s="105" t="s">
        <v>1029</v>
      </c>
      <c r="Z285" s="105">
        <v>17</v>
      </c>
      <c r="AA285" s="105" t="s">
        <v>1030</v>
      </c>
      <c r="AB285" s="105">
        <v>4.59</v>
      </c>
      <c r="AC285" s="105">
        <v>60.714285714285722</v>
      </c>
      <c r="AD285" s="105" t="s">
        <v>40</v>
      </c>
      <c r="AE285" s="105" t="s">
        <v>854</v>
      </c>
      <c r="AF285" s="105"/>
      <c r="AG285" s="105"/>
      <c r="AH285" s="105" t="s">
        <v>1031</v>
      </c>
      <c r="AI285" s="105" t="s">
        <v>9983</v>
      </c>
      <c r="AJ285" s="105">
        <v>5</v>
      </c>
      <c r="AK285" s="105" t="s">
        <v>601</v>
      </c>
      <c r="AL285" s="105"/>
      <c r="AM285" s="105"/>
    </row>
    <row r="286" spans="1:40" s="93" customFormat="1" hidden="1">
      <c r="A286" s="111">
        <v>290</v>
      </c>
      <c r="B286" s="111">
        <v>10</v>
      </c>
      <c r="C286" s="111" t="s">
        <v>2685</v>
      </c>
      <c r="D286" s="111" t="s">
        <v>2686</v>
      </c>
      <c r="E286" s="111" t="s">
        <v>2687</v>
      </c>
      <c r="F286" s="105" t="str">
        <f>VLOOKUP(A286,논문증빙검증!$A:$J,10,0)</f>
        <v>인정</v>
      </c>
      <c r="G286" s="111" t="s">
        <v>7182</v>
      </c>
      <c r="H286" s="111" t="s">
        <v>1025</v>
      </c>
      <c r="I286" s="105" t="str">
        <f>VLOOKUP(A286,논문증빙검증!$A:$N,14,0)</f>
        <v>2017.08.30</v>
      </c>
      <c r="J286" s="105" t="s">
        <v>9699</v>
      </c>
      <c r="K286" s="110" t="s">
        <v>10859</v>
      </c>
      <c r="L286" s="105" t="s">
        <v>7183</v>
      </c>
      <c r="M286" s="105" t="b">
        <f t="shared" si="4"/>
        <v>0</v>
      </c>
      <c r="N286" s="111" t="s">
        <v>8878</v>
      </c>
      <c r="O286" s="105" t="str">
        <f>VLOOKUP(A286,'doi 검증'!$A:$E,5,0)</f>
        <v>인정</v>
      </c>
      <c r="P286" s="111" t="s">
        <v>9694</v>
      </c>
      <c r="Q286" s="111" t="s">
        <v>35</v>
      </c>
      <c r="R286" s="111" t="s">
        <v>63</v>
      </c>
      <c r="S286" s="105">
        <f>VLOOKUP(A286,논문증빙검증!$A:$T,20,0)</f>
        <v>0</v>
      </c>
      <c r="T286" s="105" t="str">
        <f>VLOOKUP(A286,논문증빙검증!$A:$R,17,0)</f>
        <v>기타저자</v>
      </c>
      <c r="U286" s="111" t="s">
        <v>7184</v>
      </c>
      <c r="V286" s="111" t="s">
        <v>124</v>
      </c>
      <c r="W286" s="111" t="s">
        <v>7185</v>
      </c>
      <c r="X286" s="111" t="s">
        <v>40</v>
      </c>
      <c r="Y286" s="111" t="s">
        <v>1029</v>
      </c>
      <c r="Z286" s="111">
        <v>12</v>
      </c>
      <c r="AA286" s="111" t="s">
        <v>7186</v>
      </c>
      <c r="AB286" s="111">
        <v>3.7839999999999998</v>
      </c>
      <c r="AC286" s="111">
        <v>89.285714285714292</v>
      </c>
      <c r="AD286" s="111" t="s">
        <v>68</v>
      </c>
      <c r="AE286" s="111" t="s">
        <v>7187</v>
      </c>
      <c r="AF286" s="111"/>
      <c r="AG286" s="111"/>
      <c r="AH286" s="111" t="s">
        <v>7188</v>
      </c>
      <c r="AI286" s="105" t="s">
        <v>9983</v>
      </c>
      <c r="AJ286" s="111">
        <v>101</v>
      </c>
      <c r="AK286" s="111" t="s">
        <v>44</v>
      </c>
      <c r="AL286" s="111" t="s">
        <v>8867</v>
      </c>
      <c r="AM286" s="111" t="s">
        <v>8878</v>
      </c>
    </row>
    <row r="287" spans="1:40" s="93" customFormat="1" hidden="1">
      <c r="A287" s="105">
        <v>1260</v>
      </c>
      <c r="B287" s="105">
        <v>4</v>
      </c>
      <c r="C287" s="105" t="s">
        <v>1317</v>
      </c>
      <c r="D287" s="105" t="s">
        <v>1318</v>
      </c>
      <c r="E287" s="105" t="s">
        <v>1319</v>
      </c>
      <c r="F287" s="105" t="str">
        <f>VLOOKUP(A287,논문증빙검증!$A:$J,10,0)</f>
        <v>인정</v>
      </c>
      <c r="G287" s="105" t="s">
        <v>4363</v>
      </c>
      <c r="H287" s="105" t="s">
        <v>1025</v>
      </c>
      <c r="I287" s="105" t="str">
        <f>VLOOKUP(A287,논문증빙검증!$A:$N,14,0)</f>
        <v>ㅇ</v>
      </c>
      <c r="J287" s="105" t="s">
        <v>9699</v>
      </c>
      <c r="K287" s="105" t="s">
        <v>10859</v>
      </c>
      <c r="L287" s="105" t="s">
        <v>4364</v>
      </c>
      <c r="M287" s="105" t="b">
        <f t="shared" si="4"/>
        <v>0</v>
      </c>
      <c r="N287" s="105" t="s">
        <v>4364</v>
      </c>
      <c r="O287" s="105" t="str">
        <f>VLOOKUP(A287,'doi 검증'!$A:$E,5,0)</f>
        <v>인정</v>
      </c>
      <c r="P287" s="105"/>
      <c r="Q287" s="105" t="s">
        <v>35</v>
      </c>
      <c r="R287" s="105" t="s">
        <v>36</v>
      </c>
      <c r="S287" s="105" t="str">
        <f>VLOOKUP(A287,논문증빙검증!$A:$T,20,0)</f>
        <v>공동저자</v>
      </c>
      <c r="T287" s="105" t="str">
        <f>VLOOKUP(A287,논문증빙검증!$A:$R,17,0)</f>
        <v>주저자</v>
      </c>
      <c r="U287" s="105" t="s">
        <v>4365</v>
      </c>
      <c r="V287" s="105" t="s">
        <v>78</v>
      </c>
      <c r="W287" s="105" t="s">
        <v>4359</v>
      </c>
      <c r="X287" s="105" t="s">
        <v>40</v>
      </c>
      <c r="Y287" s="105" t="s">
        <v>1029</v>
      </c>
      <c r="Z287" s="105">
        <v>5</v>
      </c>
      <c r="AA287" s="105" t="s">
        <v>4366</v>
      </c>
      <c r="AB287" s="105">
        <v>7.46</v>
      </c>
      <c r="AC287" s="105">
        <v>96.825396825396822</v>
      </c>
      <c r="AD287" s="105" t="s">
        <v>40</v>
      </c>
      <c r="AE287" s="105" t="s">
        <v>1327</v>
      </c>
      <c r="AF287" s="105"/>
      <c r="AG287" s="105"/>
      <c r="AH287" s="105" t="s">
        <v>4362</v>
      </c>
      <c r="AI287" s="105" t="s">
        <v>9983</v>
      </c>
      <c r="AJ287" s="105">
        <v>255</v>
      </c>
      <c r="AK287" s="105"/>
      <c r="AL287" s="105"/>
      <c r="AM287" s="105"/>
    </row>
    <row r="288" spans="1:40" s="93" customFormat="1" hidden="1">
      <c r="A288" s="105">
        <v>1037</v>
      </c>
      <c r="B288" s="105">
        <v>10</v>
      </c>
      <c r="C288" s="105" t="s">
        <v>2162</v>
      </c>
      <c r="D288" s="105" t="s">
        <v>2163</v>
      </c>
      <c r="E288" s="105" t="s">
        <v>2164</v>
      </c>
      <c r="F288" s="105" t="str">
        <f>VLOOKUP(A288,논문증빙검증!$A:$J,10,0)</f>
        <v>인정</v>
      </c>
      <c r="G288" s="105" t="s">
        <v>6944</v>
      </c>
      <c r="H288" s="105" t="s">
        <v>6945</v>
      </c>
      <c r="I288" s="105" t="str">
        <f>VLOOKUP(A288,논문증빙검증!$A:$N,14,0)</f>
        <v>○</v>
      </c>
      <c r="J288" s="105" t="s">
        <v>9699</v>
      </c>
      <c r="K288" s="105" t="s">
        <v>10859</v>
      </c>
      <c r="L288" s="105" t="s">
        <v>6946</v>
      </c>
      <c r="M288" s="105" t="b">
        <f t="shared" si="4"/>
        <v>0</v>
      </c>
      <c r="N288" s="105" t="s">
        <v>6946</v>
      </c>
      <c r="O288" s="105" t="str">
        <f>VLOOKUP(A288,'doi 검증'!$A:$E,5,0)</f>
        <v>인정</v>
      </c>
      <c r="P288" s="105"/>
      <c r="Q288" s="105" t="s">
        <v>35</v>
      </c>
      <c r="R288" s="105" t="s">
        <v>122</v>
      </c>
      <c r="S288" s="105">
        <f>VLOOKUP(A288,논문증빙검증!$A:$T,20,0)</f>
        <v>0</v>
      </c>
      <c r="T288" s="105" t="str">
        <f>VLOOKUP(A288,논문증빙검증!$A:$R,17,0)</f>
        <v>기타저자</v>
      </c>
      <c r="U288" s="105" t="s">
        <v>6947</v>
      </c>
      <c r="V288" s="105" t="s">
        <v>6870</v>
      </c>
      <c r="W288" s="105">
        <v>15582515</v>
      </c>
      <c r="X288" s="105" t="s">
        <v>40</v>
      </c>
      <c r="Y288" s="105" t="s">
        <v>497</v>
      </c>
      <c r="Z288" s="105">
        <v>7</v>
      </c>
      <c r="AA288" s="105" t="s">
        <v>6923</v>
      </c>
      <c r="AB288" s="105">
        <v>1.704</v>
      </c>
      <c r="AC288" s="105">
        <v>31.25</v>
      </c>
      <c r="AD288" s="105" t="s">
        <v>68</v>
      </c>
      <c r="AE288" s="105" t="s">
        <v>6948</v>
      </c>
      <c r="AF288" s="105"/>
      <c r="AG288" s="105"/>
      <c r="AH288" s="105" t="s">
        <v>6913</v>
      </c>
      <c r="AI288" s="105" t="s">
        <v>9983</v>
      </c>
      <c r="AJ288" s="105">
        <v>28</v>
      </c>
      <c r="AK288" s="105" t="s">
        <v>69</v>
      </c>
      <c r="AL288" s="105"/>
      <c r="AM288" s="105"/>
    </row>
    <row r="289" spans="1:40" s="93" customFormat="1" hidden="1">
      <c r="A289" s="105">
        <v>1544</v>
      </c>
      <c r="B289" s="105">
        <v>10</v>
      </c>
      <c r="C289" s="105" t="s">
        <v>324</v>
      </c>
      <c r="D289" s="105" t="s">
        <v>325</v>
      </c>
      <c r="E289" s="105" t="s">
        <v>326</v>
      </c>
      <c r="F289" s="105" t="str">
        <f>VLOOKUP(A289,논문증빙검증!$A:$J,10,0)</f>
        <v>인정</v>
      </c>
      <c r="G289" s="105" t="s">
        <v>5882</v>
      </c>
      <c r="H289" s="105" t="s">
        <v>1352</v>
      </c>
      <c r="I289" s="105" t="str">
        <f>VLOOKUP(A289,논문증빙검증!$A:$N,14,0)</f>
        <v>O</v>
      </c>
      <c r="J289" s="105" t="s">
        <v>9699</v>
      </c>
      <c r="K289" s="105" t="s">
        <v>10859</v>
      </c>
      <c r="L289" s="105" t="s">
        <v>5883</v>
      </c>
      <c r="M289" s="105" t="b">
        <f t="shared" si="4"/>
        <v>0</v>
      </c>
      <c r="N289" s="105" t="s">
        <v>5883</v>
      </c>
      <c r="O289" s="105" t="str">
        <f>VLOOKUP(A289,'doi 검증'!$A:$E,5,0)</f>
        <v>인정</v>
      </c>
      <c r="P289" s="105"/>
      <c r="Q289" s="105" t="s">
        <v>35</v>
      </c>
      <c r="R289" s="105" t="s">
        <v>173</v>
      </c>
      <c r="S289" s="105">
        <f>VLOOKUP(A289,논문증빙검증!$A:$T,20,0)</f>
        <v>0</v>
      </c>
      <c r="T289" s="105" t="str">
        <f>VLOOKUP(A289,논문증빙검증!$A:$R,17,0)</f>
        <v>기타저자</v>
      </c>
      <c r="U289" s="105" t="s">
        <v>5884</v>
      </c>
      <c r="V289" s="105" t="s">
        <v>5833</v>
      </c>
      <c r="W289" s="105" t="s">
        <v>39</v>
      </c>
      <c r="X289" s="105" t="s">
        <v>40</v>
      </c>
      <c r="Y289" s="105" t="s">
        <v>2481</v>
      </c>
      <c r="Z289" s="105">
        <v>201</v>
      </c>
      <c r="AA289" s="105" t="s">
        <v>5880</v>
      </c>
      <c r="AB289" s="105">
        <v>38.531999999999996</v>
      </c>
      <c r="AC289" s="105">
        <v>100</v>
      </c>
      <c r="AD289" s="105" t="s">
        <v>68</v>
      </c>
      <c r="AE289" s="105" t="s">
        <v>5835</v>
      </c>
      <c r="AF289" s="105"/>
      <c r="AG289" s="105"/>
      <c r="AH289" s="105" t="s">
        <v>5828</v>
      </c>
      <c r="AI289" s="105" t="s">
        <v>9983</v>
      </c>
      <c r="AJ289" s="105">
        <v>11</v>
      </c>
      <c r="AK289" s="105" t="s">
        <v>69</v>
      </c>
      <c r="AL289" s="105"/>
      <c r="AM289" s="105"/>
    </row>
    <row r="290" spans="1:40" s="93" customFormat="1" hidden="1">
      <c r="A290" s="105">
        <v>437</v>
      </c>
      <c r="B290" s="105">
        <v>4</v>
      </c>
      <c r="C290" s="105" t="s">
        <v>3875</v>
      </c>
      <c r="D290" s="105" t="s">
        <v>3876</v>
      </c>
      <c r="E290" s="105" t="s">
        <v>3877</v>
      </c>
      <c r="F290" s="105" t="str">
        <f>VLOOKUP(A290,논문증빙검증!$A:$J,10,0)</f>
        <v>인정</v>
      </c>
      <c r="G290" s="105" t="s">
        <v>3878</v>
      </c>
      <c r="H290" s="105" t="s">
        <v>1352</v>
      </c>
      <c r="I290" s="105">
        <f>VLOOKUP(A290,논문증빙검증!$A:$N,14,0)</f>
        <v>0</v>
      </c>
      <c r="J290" s="105" t="s">
        <v>9699</v>
      </c>
      <c r="K290" s="105" t="s">
        <v>10859</v>
      </c>
      <c r="L290" s="105" t="s">
        <v>3879</v>
      </c>
      <c r="M290" s="105" t="b">
        <f t="shared" si="4"/>
        <v>0</v>
      </c>
      <c r="N290" s="105" t="s">
        <v>3879</v>
      </c>
      <c r="O290" s="105" t="str">
        <f>VLOOKUP(A290,'doi 검증'!$A:$E,5,0)</f>
        <v>인정</v>
      </c>
      <c r="P290" s="105"/>
      <c r="Q290" s="105" t="s">
        <v>35</v>
      </c>
      <c r="R290" s="105" t="s">
        <v>63</v>
      </c>
      <c r="S290" s="105">
        <f>VLOOKUP(A290,논문증빙검증!$A:$T,20,0)</f>
        <v>0</v>
      </c>
      <c r="T290" s="105" t="str">
        <f>VLOOKUP(A290,논문증빙검증!$A:$R,17,0)</f>
        <v>기타저자</v>
      </c>
      <c r="U290" s="105" t="s">
        <v>3880</v>
      </c>
      <c r="V290" s="105" t="s">
        <v>2182</v>
      </c>
      <c r="W290" s="105" t="s">
        <v>3881</v>
      </c>
      <c r="X290" s="105" t="s">
        <v>40</v>
      </c>
      <c r="Y290" s="105" t="s">
        <v>3882</v>
      </c>
      <c r="Z290" s="105">
        <v>30</v>
      </c>
      <c r="AA290" s="105" t="s">
        <v>3883</v>
      </c>
      <c r="AB290" s="105">
        <v>2.468</v>
      </c>
      <c r="AC290" s="105">
        <v>61.904761904761912</v>
      </c>
      <c r="AD290" s="105" t="s">
        <v>68</v>
      </c>
      <c r="AE290" s="105" t="s">
        <v>3884</v>
      </c>
      <c r="AF290" s="105"/>
      <c r="AG290" s="105"/>
      <c r="AH290" s="105" t="s">
        <v>3885</v>
      </c>
      <c r="AI290" s="105" t="s">
        <v>9983</v>
      </c>
      <c r="AJ290" s="105">
        <v>210</v>
      </c>
      <c r="AK290" s="105"/>
      <c r="AL290" s="105"/>
      <c r="AM290" s="105"/>
    </row>
    <row r="291" spans="1:40" s="93" customFormat="1" hidden="1">
      <c r="A291" s="105">
        <v>600</v>
      </c>
      <c r="B291" s="105">
        <v>3</v>
      </c>
      <c r="C291" s="105" t="s">
        <v>554</v>
      </c>
      <c r="D291" s="105" t="s">
        <v>555</v>
      </c>
      <c r="E291" s="105" t="s">
        <v>556</v>
      </c>
      <c r="F291" s="105" t="str">
        <f>VLOOKUP(A291,논문증빙검증!$A:$J,10,0)</f>
        <v>인정</v>
      </c>
      <c r="G291" s="105" t="s">
        <v>1351</v>
      </c>
      <c r="H291" s="105" t="s">
        <v>1352</v>
      </c>
      <c r="I291" s="105" t="str">
        <f>VLOOKUP(A291,논문증빙검증!$A:$N,14,0)</f>
        <v>ㅇ</v>
      </c>
      <c r="J291" s="105" t="s">
        <v>9699</v>
      </c>
      <c r="K291" s="105" t="s">
        <v>10859</v>
      </c>
      <c r="L291" s="105" t="s">
        <v>1353</v>
      </c>
      <c r="M291" s="105" t="b">
        <f t="shared" si="4"/>
        <v>0</v>
      </c>
      <c r="N291" s="105" t="s">
        <v>1353</v>
      </c>
      <c r="O291" s="105" t="str">
        <f>VLOOKUP(A291,'doi 검증'!$A:$E,5,0)</f>
        <v>인정</v>
      </c>
      <c r="P291" s="105"/>
      <c r="Q291" s="105" t="s">
        <v>35</v>
      </c>
      <c r="R291" s="105" t="s">
        <v>36</v>
      </c>
      <c r="S291" s="105" t="str">
        <f>VLOOKUP(A291,논문증빙검증!$A:$T,20,0)</f>
        <v>공동저자</v>
      </c>
      <c r="T291" s="105" t="str">
        <f>VLOOKUP(A291,논문증빙검증!$A:$R,17,0)</f>
        <v>주저자</v>
      </c>
      <c r="U291" s="105" t="s">
        <v>1354</v>
      </c>
      <c r="V291" s="105" t="s">
        <v>124</v>
      </c>
      <c r="W291" s="105" t="s">
        <v>1355</v>
      </c>
      <c r="X291" s="105" t="s">
        <v>40</v>
      </c>
      <c r="Y291" s="105" t="s">
        <v>1356</v>
      </c>
      <c r="Z291" s="105">
        <v>18</v>
      </c>
      <c r="AA291" s="105" t="s">
        <v>1357</v>
      </c>
      <c r="AB291" s="105">
        <v>13.281000000000001</v>
      </c>
      <c r="AC291" s="105">
        <v>93.710691823899367</v>
      </c>
      <c r="AD291" s="105" t="s">
        <v>68</v>
      </c>
      <c r="AE291" s="105" t="s">
        <v>1358</v>
      </c>
      <c r="AF291" s="105"/>
      <c r="AG291" s="105"/>
      <c r="AH291" s="105" t="s">
        <v>1350</v>
      </c>
      <c r="AI291" s="105" t="s">
        <v>9983</v>
      </c>
      <c r="AJ291" s="105">
        <v>14</v>
      </c>
      <c r="AK291" s="105" t="s">
        <v>130</v>
      </c>
      <c r="AL291" s="105"/>
      <c r="AM291" s="105"/>
    </row>
    <row r="292" spans="1:40" s="93" customFormat="1" hidden="1">
      <c r="A292" s="105">
        <v>1405</v>
      </c>
      <c r="B292" s="105">
        <v>5</v>
      </c>
      <c r="C292" s="105" t="s">
        <v>224</v>
      </c>
      <c r="D292" s="105" t="s">
        <v>225</v>
      </c>
      <c r="E292" s="105" t="s">
        <v>226</v>
      </c>
      <c r="F292" s="105" t="str">
        <f>VLOOKUP(A292,논문증빙검증!$A:$J,10,0)</f>
        <v>인정</v>
      </c>
      <c r="G292" s="105" t="s">
        <v>1359</v>
      </c>
      <c r="H292" s="105" t="s">
        <v>1352</v>
      </c>
      <c r="I292" s="105" t="str">
        <f>VLOOKUP(A292,논문증빙검증!$A:$N,14,0)</f>
        <v>O</v>
      </c>
      <c r="J292" s="105" t="s">
        <v>9699</v>
      </c>
      <c r="K292" s="105" t="s">
        <v>10859</v>
      </c>
      <c r="L292" s="105" t="s">
        <v>1360</v>
      </c>
      <c r="M292" s="105" t="b">
        <f t="shared" si="4"/>
        <v>0</v>
      </c>
      <c r="N292" s="105" t="s">
        <v>1360</v>
      </c>
      <c r="O292" s="105" t="str">
        <f>VLOOKUP(A292,'doi 검증'!$A:$E,5,0)</f>
        <v>인정</v>
      </c>
      <c r="P292" s="105"/>
      <c r="Q292" s="105" t="s">
        <v>35</v>
      </c>
      <c r="R292" s="105" t="s">
        <v>173</v>
      </c>
      <c r="S292" s="105">
        <f>VLOOKUP(A292,논문증빙검증!$A:$T,20,0)</f>
        <v>0</v>
      </c>
      <c r="T292" s="105" t="str">
        <f>VLOOKUP(A292,논문증빙검증!$A:$R,17,0)</f>
        <v>기타저자</v>
      </c>
      <c r="U292" s="105" t="s">
        <v>1361</v>
      </c>
      <c r="V292" s="105" t="s">
        <v>124</v>
      </c>
      <c r="W292" s="105" t="s">
        <v>39</v>
      </c>
      <c r="X292" s="105" t="s">
        <v>40</v>
      </c>
      <c r="Y292" s="105" t="s">
        <v>1362</v>
      </c>
      <c r="Z292" s="105">
        <v>11</v>
      </c>
      <c r="AA292" s="105" t="s">
        <v>1357</v>
      </c>
      <c r="AB292" s="105">
        <v>13.281000000000001</v>
      </c>
      <c r="AC292" s="105">
        <v>93.710691823899367</v>
      </c>
      <c r="AD292" s="105" t="s">
        <v>68</v>
      </c>
      <c r="AE292" s="105" t="s">
        <v>1363</v>
      </c>
      <c r="AF292" s="105"/>
      <c r="AG292" s="105"/>
      <c r="AH292" s="105" t="s">
        <v>1350</v>
      </c>
      <c r="AI292" s="105" t="s">
        <v>9983</v>
      </c>
      <c r="AJ292" s="105">
        <v>14</v>
      </c>
      <c r="AK292" s="105" t="s">
        <v>1064</v>
      </c>
      <c r="AL292" s="105"/>
      <c r="AM292" s="105"/>
    </row>
    <row r="293" spans="1:40" s="93" customFormat="1" hidden="1">
      <c r="A293" s="105">
        <v>1183</v>
      </c>
      <c r="B293" s="105">
        <v>6</v>
      </c>
      <c r="C293" s="105" t="s">
        <v>6935</v>
      </c>
      <c r="D293" s="105" t="s">
        <v>6936</v>
      </c>
      <c r="E293" s="105" t="s">
        <v>6937</v>
      </c>
      <c r="F293" s="105" t="str">
        <f>VLOOKUP(A293,논문증빙검증!$A:$J,10,0)</f>
        <v>인정</v>
      </c>
      <c r="G293" s="105" t="s">
        <v>6949</v>
      </c>
      <c r="H293" s="105" t="s">
        <v>6950</v>
      </c>
      <c r="I293" s="105" t="str">
        <f>VLOOKUP(A293,논문증빙검증!$A:$N,14,0)</f>
        <v>O</v>
      </c>
      <c r="J293" s="105" t="s">
        <v>9699</v>
      </c>
      <c r="K293" s="105" t="s">
        <v>10859</v>
      </c>
      <c r="L293" s="105" t="s">
        <v>6951</v>
      </c>
      <c r="M293" s="105" t="b">
        <f t="shared" si="4"/>
        <v>0</v>
      </c>
      <c r="N293" s="105" t="s">
        <v>6951</v>
      </c>
      <c r="O293" s="105" t="str">
        <f>VLOOKUP(A293,'doi 검증'!$A:$E,5,0)</f>
        <v>인정</v>
      </c>
      <c r="P293" s="105"/>
      <c r="Q293" s="105" t="s">
        <v>35</v>
      </c>
      <c r="R293" s="105" t="s">
        <v>122</v>
      </c>
      <c r="S293" s="105">
        <f>VLOOKUP(A293,논문증빙검증!$A:$T,20,0)</f>
        <v>0</v>
      </c>
      <c r="T293" s="105" t="str">
        <f>VLOOKUP(A293,논문증빙검증!$A:$R,17,0)</f>
        <v>기타저자</v>
      </c>
      <c r="U293" s="105" t="s">
        <v>6941</v>
      </c>
      <c r="V293" s="105" t="s">
        <v>6942</v>
      </c>
      <c r="W293" s="105" t="s">
        <v>39</v>
      </c>
      <c r="X293" s="105" t="s">
        <v>40</v>
      </c>
      <c r="Y293" s="105" t="s">
        <v>2481</v>
      </c>
      <c r="Z293" s="105">
        <v>2</v>
      </c>
      <c r="AA293" s="105" t="s">
        <v>6923</v>
      </c>
      <c r="AB293" s="105">
        <v>1.704</v>
      </c>
      <c r="AC293" s="105">
        <v>31.25</v>
      </c>
      <c r="AD293" s="105" t="s">
        <v>68</v>
      </c>
      <c r="AE293" s="105" t="s">
        <v>6952</v>
      </c>
      <c r="AF293" s="105"/>
      <c r="AG293" s="105"/>
      <c r="AH293" s="105" t="s">
        <v>6913</v>
      </c>
      <c r="AI293" s="105" t="s">
        <v>9983</v>
      </c>
      <c r="AJ293" s="105">
        <v>28</v>
      </c>
      <c r="AK293" s="105" t="s">
        <v>601</v>
      </c>
      <c r="AL293" s="105"/>
      <c r="AM293" s="105"/>
    </row>
    <row r="294" spans="1:40" s="93" customFormat="1" hidden="1">
      <c r="A294" s="105">
        <v>1556</v>
      </c>
      <c r="B294" s="105">
        <v>2</v>
      </c>
      <c r="C294" s="105" t="s">
        <v>8113</v>
      </c>
      <c r="D294" s="105" t="s">
        <v>8114</v>
      </c>
      <c r="E294" s="105" t="s">
        <v>8115</v>
      </c>
      <c r="F294" s="105" t="str">
        <f>VLOOKUP(A294,논문증빙검증!$A:$J,10,0)</f>
        <v>인정</v>
      </c>
      <c r="G294" s="105" t="s">
        <v>10867</v>
      </c>
      <c r="H294" s="105" t="s">
        <v>8117</v>
      </c>
      <c r="I294" s="105" t="str">
        <f>VLOOKUP(A294,논문증빙검증!$A:$N,14,0)</f>
        <v>○</v>
      </c>
      <c r="J294" s="105" t="s">
        <v>9699</v>
      </c>
      <c r="K294" s="105" t="s">
        <v>10859</v>
      </c>
      <c r="L294" s="105" t="s">
        <v>8118</v>
      </c>
      <c r="M294" s="105" t="b">
        <f t="shared" si="4"/>
        <v>0</v>
      </c>
      <c r="N294" s="105" t="s">
        <v>8119</v>
      </c>
      <c r="O294" s="105" t="str">
        <f>VLOOKUP(A294,'doi 검증'!$A:$E,5,0)</f>
        <v>인정</v>
      </c>
      <c r="P294" s="105"/>
      <c r="Q294" s="105" t="s">
        <v>35</v>
      </c>
      <c r="R294" s="105" t="s">
        <v>36</v>
      </c>
      <c r="S294" s="105" t="str">
        <f>VLOOKUP(A294,논문증빙검증!$A:$T,20,0)</f>
        <v>공동저자</v>
      </c>
      <c r="T294" s="105" t="str">
        <f>VLOOKUP(A294,논문증빙검증!$A:$R,17,0)</f>
        <v>주저자</v>
      </c>
      <c r="U294" s="105" t="s">
        <v>8120</v>
      </c>
      <c r="V294" s="105" t="s">
        <v>124</v>
      </c>
      <c r="W294" s="105" t="s">
        <v>8121</v>
      </c>
      <c r="X294" s="105" t="s">
        <v>40</v>
      </c>
      <c r="Y294" s="105" t="s">
        <v>8122</v>
      </c>
      <c r="Z294" s="105">
        <v>33</v>
      </c>
      <c r="AA294" s="105" t="s">
        <v>8123</v>
      </c>
      <c r="AB294" s="105">
        <v>5.8369999999999997</v>
      </c>
      <c r="AC294" s="105">
        <v>89.285714285714292</v>
      </c>
      <c r="AD294" s="105" t="s">
        <v>40</v>
      </c>
      <c r="AE294" s="105" t="s">
        <v>8115</v>
      </c>
      <c r="AF294" s="105"/>
      <c r="AG294" s="105"/>
      <c r="AH294" s="105" t="s">
        <v>468</v>
      </c>
      <c r="AI294" s="105" t="s">
        <v>9983</v>
      </c>
      <c r="AJ294" s="105">
        <v>360</v>
      </c>
      <c r="AK294" s="105" t="s">
        <v>130</v>
      </c>
      <c r="AL294" s="105"/>
      <c r="AM294" s="105"/>
    </row>
    <row r="295" spans="1:40" s="97" customFormat="1" hidden="1">
      <c r="A295" s="105">
        <v>732</v>
      </c>
      <c r="B295" s="105">
        <v>1</v>
      </c>
      <c r="C295" s="105" t="s">
        <v>214</v>
      </c>
      <c r="D295" s="105" t="s">
        <v>215</v>
      </c>
      <c r="E295" s="105" t="s">
        <v>216</v>
      </c>
      <c r="F295" s="105" t="str">
        <f>VLOOKUP(A295,논문증빙검증!$A:$J,10,0)</f>
        <v>인정</v>
      </c>
      <c r="G295" s="105" t="s">
        <v>10868</v>
      </c>
      <c r="H295" s="105" t="s">
        <v>291</v>
      </c>
      <c r="I295" s="105" t="str">
        <f>VLOOKUP(A295,논문증빙검증!$A:$N,14,0)</f>
        <v>ㅇ</v>
      </c>
      <c r="J295" s="105" t="s">
        <v>9699</v>
      </c>
      <c r="K295" s="105" t="s">
        <v>10859</v>
      </c>
      <c r="L295" s="105" t="s">
        <v>292</v>
      </c>
      <c r="M295" s="105" t="b">
        <f t="shared" si="4"/>
        <v>0</v>
      </c>
      <c r="N295" s="105" t="s">
        <v>292</v>
      </c>
      <c r="O295" s="105" t="str">
        <f>VLOOKUP(A295,'doi 검증'!$A:$E,5,0)</f>
        <v>인정</v>
      </c>
      <c r="P295" s="105"/>
      <c r="Q295" s="105" t="s">
        <v>35</v>
      </c>
      <c r="R295" s="105" t="s">
        <v>36</v>
      </c>
      <c r="S295" s="105">
        <f>VLOOKUP(A295,논문증빙검증!$A:$T,20,0)</f>
        <v>0</v>
      </c>
      <c r="T295" s="105" t="str">
        <f>VLOOKUP(A295,논문증빙검증!$A:$R,17,0)</f>
        <v>주저자</v>
      </c>
      <c r="U295" s="105" t="s">
        <v>293</v>
      </c>
      <c r="V295" s="105" t="s">
        <v>111</v>
      </c>
      <c r="W295" s="105" t="s">
        <v>275</v>
      </c>
      <c r="X295" s="105" t="s">
        <v>40</v>
      </c>
      <c r="Y295" s="105" t="s">
        <v>294</v>
      </c>
      <c r="Z295" s="105">
        <v>38</v>
      </c>
      <c r="AA295" s="105" t="s">
        <v>295</v>
      </c>
      <c r="AB295" s="105">
        <v>30.849</v>
      </c>
      <c r="AC295" s="105">
        <v>98.529411764705884</v>
      </c>
      <c r="AD295" s="105" t="s">
        <v>40</v>
      </c>
      <c r="AE295" s="105" t="s">
        <v>216</v>
      </c>
      <c r="AF295" s="105"/>
      <c r="AG295" s="105"/>
      <c r="AH295" s="105" t="s">
        <v>279</v>
      </c>
      <c r="AI295" s="105" t="s">
        <v>9983</v>
      </c>
      <c r="AJ295" s="105">
        <v>30</v>
      </c>
      <c r="AK295" s="105" t="s">
        <v>57</v>
      </c>
      <c r="AL295" s="105"/>
      <c r="AM295" s="105"/>
      <c r="AN295" s="100"/>
    </row>
    <row r="296" spans="1:40" s="93" customFormat="1" hidden="1">
      <c r="A296" s="105">
        <v>626</v>
      </c>
      <c r="B296" s="105">
        <v>5</v>
      </c>
      <c r="C296" s="105" t="s">
        <v>1702</v>
      </c>
      <c r="D296" s="105" t="s">
        <v>1703</v>
      </c>
      <c r="E296" s="105" t="s">
        <v>1704</v>
      </c>
      <c r="F296" s="105" t="str">
        <f>VLOOKUP(A296,논문증빙검증!$A:$J,10,0)</f>
        <v>인정</v>
      </c>
      <c r="G296" s="105" t="s">
        <v>1705</v>
      </c>
      <c r="H296" s="105" t="s">
        <v>1706</v>
      </c>
      <c r="I296" s="105" t="str">
        <f>VLOOKUP(A296,논문증빙검증!$A:$N,14,0)</f>
        <v>O</v>
      </c>
      <c r="J296" s="105" t="s">
        <v>9699</v>
      </c>
      <c r="K296" s="105" t="s">
        <v>10859</v>
      </c>
      <c r="L296" s="105" t="s">
        <v>1707</v>
      </c>
      <c r="M296" s="105" t="b">
        <f t="shared" si="4"/>
        <v>0</v>
      </c>
      <c r="N296" s="105" t="s">
        <v>1707</v>
      </c>
      <c r="O296" s="105" t="str">
        <f>VLOOKUP(A296,'doi 검증'!$A:$E,5,0)</f>
        <v>인정</v>
      </c>
      <c r="P296" s="105"/>
      <c r="Q296" s="105" t="s">
        <v>35</v>
      </c>
      <c r="R296" s="105" t="s">
        <v>36</v>
      </c>
      <c r="S296" s="105">
        <f>VLOOKUP(A296,논문증빙검증!$A:$T,20,0)</f>
        <v>0</v>
      </c>
      <c r="T296" s="105" t="str">
        <f>VLOOKUP(A296,논문증빙검증!$A:$R,17,0)</f>
        <v>주저자</v>
      </c>
      <c r="U296" s="105" t="s">
        <v>1708</v>
      </c>
      <c r="V296" s="105" t="s">
        <v>1496</v>
      </c>
      <c r="W296" s="105" t="s">
        <v>1709</v>
      </c>
      <c r="X296" s="105" t="s">
        <v>40</v>
      </c>
      <c r="Y296" s="105" t="s">
        <v>1710</v>
      </c>
      <c r="Z296" s="105">
        <v>6</v>
      </c>
      <c r="AA296" s="105" t="s">
        <v>1711</v>
      </c>
      <c r="AB296" s="105">
        <v>1.734</v>
      </c>
      <c r="AC296" s="105">
        <v>33.333333333333343</v>
      </c>
      <c r="AD296" s="105" t="s">
        <v>40</v>
      </c>
      <c r="AE296" s="105" t="s">
        <v>1704</v>
      </c>
      <c r="AF296" s="105"/>
      <c r="AG296" s="105"/>
      <c r="AH296" s="105" t="s">
        <v>1701</v>
      </c>
      <c r="AI296" s="105" t="s">
        <v>9983</v>
      </c>
      <c r="AJ296" s="105">
        <v>32</v>
      </c>
      <c r="AK296" s="105" t="s">
        <v>44</v>
      </c>
      <c r="AL296" s="105"/>
      <c r="AM296" s="105"/>
    </row>
    <row r="297" spans="1:40" s="97" customFormat="1" hidden="1">
      <c r="A297" s="105">
        <v>786</v>
      </c>
      <c r="B297" s="105">
        <v>4</v>
      </c>
      <c r="C297" s="105" t="s">
        <v>188</v>
      </c>
      <c r="D297" s="105" t="s">
        <v>189</v>
      </c>
      <c r="E297" s="105" t="s">
        <v>190</v>
      </c>
      <c r="F297" s="105" t="str">
        <f>VLOOKUP(A297,논문증빙검증!$A:$J,10,0)</f>
        <v>인정</v>
      </c>
      <c r="G297" s="105" t="s">
        <v>5961</v>
      </c>
      <c r="H297" s="105" t="s">
        <v>5923</v>
      </c>
      <c r="I297" s="105" t="str">
        <f>VLOOKUP(A297,논문증빙검증!$A:$N,14,0)</f>
        <v>ㅇ</v>
      </c>
      <c r="J297" s="105" t="s">
        <v>9699</v>
      </c>
      <c r="K297" s="105" t="s">
        <v>10859</v>
      </c>
      <c r="L297" s="105" t="s">
        <v>5962</v>
      </c>
      <c r="M297" s="105" t="b">
        <f t="shared" si="4"/>
        <v>0</v>
      </c>
      <c r="N297" s="105" t="s">
        <v>5962</v>
      </c>
      <c r="O297" s="105" t="str">
        <f>VLOOKUP(A297,'doi 검증'!$A:$E,5,0)</f>
        <v>인정</v>
      </c>
      <c r="P297" s="105"/>
      <c r="Q297" s="105" t="s">
        <v>35</v>
      </c>
      <c r="R297" s="105" t="s">
        <v>36</v>
      </c>
      <c r="S297" s="105">
        <f>VLOOKUP(A297,논문증빙검증!$A:$T,20,0)</f>
        <v>0</v>
      </c>
      <c r="T297" s="105" t="str">
        <f>VLOOKUP(A297,논문증빙검증!$A:$R,17,0)</f>
        <v>주저자</v>
      </c>
      <c r="U297" s="105" t="s">
        <v>5963</v>
      </c>
      <c r="V297" s="105" t="s">
        <v>5811</v>
      </c>
      <c r="W297" s="105" t="s">
        <v>5964</v>
      </c>
      <c r="X297" s="105" t="s">
        <v>40</v>
      </c>
      <c r="Y297" s="105" t="s">
        <v>92</v>
      </c>
      <c r="Z297" s="105">
        <v>25</v>
      </c>
      <c r="AA297" s="105" t="s">
        <v>5965</v>
      </c>
      <c r="AB297" s="105">
        <v>12.731999999999999</v>
      </c>
      <c r="AC297" s="105">
        <v>93.805309734513273</v>
      </c>
      <c r="AD297" s="105" t="s">
        <v>40</v>
      </c>
      <c r="AE297" s="105" t="s">
        <v>190</v>
      </c>
      <c r="AF297" s="105"/>
      <c r="AG297" s="105"/>
      <c r="AH297" s="105" t="s">
        <v>5861</v>
      </c>
      <c r="AI297" s="105" t="s">
        <v>9983</v>
      </c>
      <c r="AJ297" s="105">
        <v>6</v>
      </c>
      <c r="AK297" s="105" t="s">
        <v>57</v>
      </c>
      <c r="AL297" s="105"/>
      <c r="AM297" s="105"/>
      <c r="AN297" s="100"/>
    </row>
    <row r="298" spans="1:40" s="93" customFormat="1" hidden="1">
      <c r="A298" s="105">
        <v>1474</v>
      </c>
      <c r="B298" s="105">
        <v>4</v>
      </c>
      <c r="C298" s="105" t="s">
        <v>515</v>
      </c>
      <c r="D298" s="105" t="s">
        <v>516</v>
      </c>
      <c r="E298" s="105" t="s">
        <v>517</v>
      </c>
      <c r="F298" s="105" t="str">
        <f>VLOOKUP(A298,논문증빙검증!$A:$J,10,0)</f>
        <v>인정</v>
      </c>
      <c r="G298" s="105" t="s">
        <v>5922</v>
      </c>
      <c r="H298" s="105" t="s">
        <v>5923</v>
      </c>
      <c r="I298" s="105" t="str">
        <f>VLOOKUP(A298,논문증빙검증!$A:$N,14,0)</f>
        <v>O</v>
      </c>
      <c r="J298" s="105" t="s">
        <v>9699</v>
      </c>
      <c r="K298" s="105" t="s">
        <v>10859</v>
      </c>
      <c r="L298" s="105" t="s">
        <v>5924</v>
      </c>
      <c r="M298" s="105" t="b">
        <f t="shared" si="4"/>
        <v>0</v>
      </c>
      <c r="N298" s="105" t="s">
        <v>5924</v>
      </c>
      <c r="O298" s="105" t="str">
        <f>VLOOKUP(A298,'doi 검증'!$A:$E,5,0)</f>
        <v>인정</v>
      </c>
      <c r="P298" s="105"/>
      <c r="Q298" s="105" t="s">
        <v>35</v>
      </c>
      <c r="R298" s="105" t="s">
        <v>36</v>
      </c>
      <c r="S298" s="105" t="str">
        <f>VLOOKUP(A298,논문증빙검증!$A:$T,20,0)</f>
        <v>공동저자</v>
      </c>
      <c r="T298" s="105" t="str">
        <f>VLOOKUP(A298,논문증빙검증!$A:$R,17,0)</f>
        <v>주저자</v>
      </c>
      <c r="U298" s="105" t="s">
        <v>5925</v>
      </c>
      <c r="V298" s="105" t="s">
        <v>5811</v>
      </c>
      <c r="W298" s="105" t="s">
        <v>5926</v>
      </c>
      <c r="X298" s="105" t="s">
        <v>40</v>
      </c>
      <c r="Y298" s="105" t="s">
        <v>92</v>
      </c>
      <c r="Z298" s="105">
        <v>5</v>
      </c>
      <c r="AA298" s="105" t="s">
        <v>5927</v>
      </c>
      <c r="AB298" s="105">
        <v>6.367</v>
      </c>
      <c r="AC298" s="105">
        <v>75.675675675675677</v>
      </c>
      <c r="AD298" s="105" t="s">
        <v>40</v>
      </c>
      <c r="AE298" s="105" t="s">
        <v>517</v>
      </c>
      <c r="AF298" s="105"/>
      <c r="AG298" s="105"/>
      <c r="AH298" s="105" t="s">
        <v>5928</v>
      </c>
      <c r="AI298" s="105" t="s">
        <v>9983</v>
      </c>
      <c r="AJ298" s="105">
        <v>2</v>
      </c>
      <c r="AK298" s="105" t="s">
        <v>1524</v>
      </c>
      <c r="AL298" s="105"/>
      <c r="AM298" s="105"/>
    </row>
    <row r="299" spans="1:40" s="93" customFormat="1" hidden="1">
      <c r="A299" s="111">
        <v>1367</v>
      </c>
      <c r="B299" s="111">
        <v>1</v>
      </c>
      <c r="C299" s="111" t="s">
        <v>7034</v>
      </c>
      <c r="D299" s="111" t="s">
        <v>7035</v>
      </c>
      <c r="E299" s="111" t="s">
        <v>7036</v>
      </c>
      <c r="F299" s="105" t="str">
        <f>VLOOKUP(A299,논문증빙검증!$A:$J,10,0)</f>
        <v>인정</v>
      </c>
      <c r="G299" s="111" t="s">
        <v>7124</v>
      </c>
      <c r="H299" s="111" t="s">
        <v>7125</v>
      </c>
      <c r="I299" s="105" t="str">
        <f>VLOOKUP(A299,논문증빙검증!$A:$N,14,0)</f>
        <v>O</v>
      </c>
      <c r="J299" s="105" t="s">
        <v>9699</v>
      </c>
      <c r="K299" s="110" t="s">
        <v>10859</v>
      </c>
      <c r="L299" s="105" t="s">
        <v>7126</v>
      </c>
      <c r="M299" s="105" t="b">
        <f t="shared" si="4"/>
        <v>0</v>
      </c>
      <c r="N299" s="111" t="s">
        <v>8877</v>
      </c>
      <c r="O299" s="105" t="str">
        <f>VLOOKUP(A299,'doi 검증'!$A:$E,5,0)</f>
        <v>인정</v>
      </c>
      <c r="P299" s="111" t="s">
        <v>9697</v>
      </c>
      <c r="Q299" s="111" t="s">
        <v>35</v>
      </c>
      <c r="R299" s="111" t="s">
        <v>36</v>
      </c>
      <c r="S299" s="105">
        <f>VLOOKUP(A299,논문증빙검증!$A:$T,20,0)</f>
        <v>0</v>
      </c>
      <c r="T299" s="105" t="str">
        <f>VLOOKUP(A299,논문증빙검증!$A:$R,17,0)</f>
        <v>주저자</v>
      </c>
      <c r="U299" s="111" t="s">
        <v>7127</v>
      </c>
      <c r="V299" s="111" t="s">
        <v>6805</v>
      </c>
      <c r="W299" s="111" t="s">
        <v>39</v>
      </c>
      <c r="X299" s="111" t="s">
        <v>40</v>
      </c>
      <c r="Y299" s="111" t="s">
        <v>3483</v>
      </c>
      <c r="Z299" s="111">
        <v>7</v>
      </c>
      <c r="AA299" s="111" t="s">
        <v>7128</v>
      </c>
      <c r="AB299" s="111">
        <v>6.1529999999999996</v>
      </c>
      <c r="AC299" s="111">
        <v>88.970588235294102</v>
      </c>
      <c r="AD299" s="111" t="s">
        <v>40</v>
      </c>
      <c r="AE299" s="111" t="s">
        <v>7129</v>
      </c>
      <c r="AF299" s="111"/>
      <c r="AG299" s="111"/>
      <c r="AH299" s="111" t="s">
        <v>7118</v>
      </c>
      <c r="AI299" s="105" t="s">
        <v>9983</v>
      </c>
      <c r="AJ299" s="111">
        <v>33</v>
      </c>
      <c r="AK299" s="111" t="s">
        <v>431</v>
      </c>
      <c r="AL299" s="111" t="s">
        <v>8867</v>
      </c>
      <c r="AM299" s="111" t="s">
        <v>8877</v>
      </c>
    </row>
    <row r="300" spans="1:40" s="93" customFormat="1" hidden="1">
      <c r="A300" s="105">
        <v>525</v>
      </c>
      <c r="B300" s="105">
        <v>5</v>
      </c>
      <c r="C300" s="105" t="s">
        <v>8285</v>
      </c>
      <c r="D300" s="105" t="s">
        <v>8286</v>
      </c>
      <c r="E300" s="105" t="s">
        <v>8287</v>
      </c>
      <c r="F300" s="105" t="str">
        <f>VLOOKUP(A300,논문증빙검증!$A:$J,10,0)</f>
        <v>인정</v>
      </c>
      <c r="G300" s="105" t="s">
        <v>8609</v>
      </c>
      <c r="H300" s="105" t="s">
        <v>8610</v>
      </c>
      <c r="I300" s="105" t="str">
        <f>VLOOKUP(A300,논문증빙검증!$A:$N,14,0)</f>
        <v>ㅇ</v>
      </c>
      <c r="J300" s="105" t="s">
        <v>9699</v>
      </c>
      <c r="K300" s="105" t="s">
        <v>10859</v>
      </c>
      <c r="L300" s="105" t="s">
        <v>8611</v>
      </c>
      <c r="M300" s="105" t="b">
        <f t="shared" si="4"/>
        <v>0</v>
      </c>
      <c r="N300" s="105" t="s">
        <v>8612</v>
      </c>
      <c r="O300" s="105" t="str">
        <f>VLOOKUP(A300,'doi 검증'!$A:$E,5,0)</f>
        <v>인정</v>
      </c>
      <c r="P300" s="105"/>
      <c r="Q300" s="105" t="s">
        <v>35</v>
      </c>
      <c r="R300" s="105" t="s">
        <v>63</v>
      </c>
      <c r="S300" s="105">
        <f>VLOOKUP(A300,논문증빙검증!$A:$T,20,0)</f>
        <v>0</v>
      </c>
      <c r="T300" s="105" t="str">
        <f>VLOOKUP(A300,논문증빙검증!$A:$R,17,0)</f>
        <v>기타저자</v>
      </c>
      <c r="U300" s="105" t="s">
        <v>8613</v>
      </c>
      <c r="V300" s="105" t="s">
        <v>4555</v>
      </c>
      <c r="W300" s="105">
        <v>15205002</v>
      </c>
      <c r="X300" s="105" t="s">
        <v>40</v>
      </c>
      <c r="Y300" s="105" t="s">
        <v>1362</v>
      </c>
      <c r="Z300" s="105">
        <v>60</v>
      </c>
      <c r="AA300" s="105" t="s">
        <v>8614</v>
      </c>
      <c r="AB300" s="105">
        <v>9.8109999999999999</v>
      </c>
      <c r="AC300" s="105">
        <v>87.987987987987992</v>
      </c>
      <c r="AD300" s="105" t="s">
        <v>68</v>
      </c>
      <c r="AE300" s="105" t="s">
        <v>8383</v>
      </c>
      <c r="AF300" s="105"/>
      <c r="AG300" s="105"/>
      <c r="AH300" s="105" t="s">
        <v>4585</v>
      </c>
      <c r="AI300" s="105" t="s">
        <v>9983</v>
      </c>
      <c r="AJ300" s="105">
        <v>30</v>
      </c>
      <c r="AK300" s="105" t="s">
        <v>130</v>
      </c>
      <c r="AL300" s="105"/>
      <c r="AM300" s="105"/>
    </row>
    <row r="301" spans="1:40" s="93" customFormat="1" hidden="1">
      <c r="A301" s="105">
        <v>123</v>
      </c>
      <c r="B301" s="105">
        <v>5</v>
      </c>
      <c r="C301" s="105" t="s">
        <v>755</v>
      </c>
      <c r="D301" s="105" t="s">
        <v>756</v>
      </c>
      <c r="E301" s="105" t="s">
        <v>757</v>
      </c>
      <c r="F301" s="105" t="str">
        <f>VLOOKUP(A301,논문증빙검증!$A:$J,10,0)</f>
        <v>인정</v>
      </c>
      <c r="G301" s="105" t="s">
        <v>2240</v>
      </c>
      <c r="H301" s="105" t="s">
        <v>2241</v>
      </c>
      <c r="I301" s="105" t="str">
        <f>VLOOKUP(A301,논문증빙검증!$A:$N,14,0)</f>
        <v>O</v>
      </c>
      <c r="J301" s="105" t="s">
        <v>9699</v>
      </c>
      <c r="K301" s="105" t="s">
        <v>10859</v>
      </c>
      <c r="L301" s="105" t="s">
        <v>2242</v>
      </c>
      <c r="M301" s="105" t="b">
        <f t="shared" si="4"/>
        <v>0</v>
      </c>
      <c r="N301" s="105" t="s">
        <v>2242</v>
      </c>
      <c r="O301" s="105" t="str">
        <f>VLOOKUP(A301,'doi 검증'!$A:$E,5,0)</f>
        <v>인정</v>
      </c>
      <c r="P301" s="105"/>
      <c r="Q301" s="105" t="s">
        <v>35</v>
      </c>
      <c r="R301" s="105" t="s">
        <v>36</v>
      </c>
      <c r="S301" s="105" t="str">
        <f>VLOOKUP(A301,논문증빙검증!$A:$T,20,0)</f>
        <v>공동저자</v>
      </c>
      <c r="T301" s="105" t="str">
        <f>VLOOKUP(A301,논문증빙검증!$A:$R,17,0)</f>
        <v>주저자</v>
      </c>
      <c r="U301" s="105" t="s">
        <v>2243</v>
      </c>
      <c r="V301" s="105" t="s">
        <v>1938</v>
      </c>
      <c r="W301" s="105" t="s">
        <v>2232</v>
      </c>
      <c r="X301" s="105" t="s">
        <v>40</v>
      </c>
      <c r="Y301" s="105" t="s">
        <v>2244</v>
      </c>
      <c r="Z301" s="105">
        <v>8</v>
      </c>
      <c r="AA301" s="105" t="s">
        <v>2238</v>
      </c>
      <c r="AB301" s="105">
        <v>6.7069999999999999</v>
      </c>
      <c r="AC301" s="105">
        <v>100</v>
      </c>
      <c r="AD301" s="105" t="s">
        <v>68</v>
      </c>
      <c r="AE301" s="105" t="s">
        <v>2245</v>
      </c>
      <c r="AF301" s="105"/>
      <c r="AG301" s="105"/>
      <c r="AH301" s="105" t="s">
        <v>2227</v>
      </c>
      <c r="AI301" s="105" t="s">
        <v>9983</v>
      </c>
      <c r="AJ301" s="105">
        <v>433</v>
      </c>
      <c r="AK301" s="105"/>
      <c r="AL301" s="105"/>
      <c r="AM301" s="105"/>
    </row>
    <row r="302" spans="1:40" s="93" customFormat="1" hidden="1">
      <c r="A302" s="110">
        <v>1240</v>
      </c>
      <c r="B302" s="110">
        <v>7</v>
      </c>
      <c r="C302" s="110" t="s">
        <v>8073</v>
      </c>
      <c r="D302" s="110" t="s">
        <v>8074</v>
      </c>
      <c r="E302" s="110" t="s">
        <v>8075</v>
      </c>
      <c r="F302" s="105" t="str">
        <f>VLOOKUP(A302,논문증빙검증!$A:$J,10,0)</f>
        <v>인정</v>
      </c>
      <c r="G302" s="110" t="s">
        <v>8091</v>
      </c>
      <c r="H302" s="110" t="s">
        <v>2241</v>
      </c>
      <c r="I302" s="105" t="str">
        <f>VLOOKUP(A302,논문증빙검증!$A:$N,14,0)</f>
        <v>ㅇ</v>
      </c>
      <c r="J302" s="110"/>
      <c r="K302" s="111" t="s">
        <v>10002</v>
      </c>
      <c r="L302" s="105" t="s">
        <v>8078</v>
      </c>
      <c r="M302" s="105" t="b">
        <f t="shared" si="4"/>
        <v>0</v>
      </c>
      <c r="N302" s="110" t="s">
        <v>8078</v>
      </c>
      <c r="O302" s="105" t="s">
        <v>9692</v>
      </c>
      <c r="P302" s="119" t="s">
        <v>9696</v>
      </c>
      <c r="Q302" s="110" t="s">
        <v>35</v>
      </c>
      <c r="R302" s="110" t="s">
        <v>36</v>
      </c>
      <c r="S302" s="110"/>
      <c r="T302" s="110"/>
      <c r="U302" s="110" t="s">
        <v>8092</v>
      </c>
      <c r="V302" s="110" t="s">
        <v>78</v>
      </c>
      <c r="W302" s="110" t="s">
        <v>2232</v>
      </c>
      <c r="X302" s="110" t="s">
        <v>8903</v>
      </c>
      <c r="Y302" s="110" t="s">
        <v>8945</v>
      </c>
      <c r="Z302" s="110" t="s">
        <v>8927</v>
      </c>
      <c r="AA302" s="110">
        <v>5.1550000000000002</v>
      </c>
      <c r="AB302" s="110">
        <v>6.7069999999999999</v>
      </c>
      <c r="AC302" s="110">
        <v>97.619047600000002</v>
      </c>
      <c r="AD302" s="110" t="s">
        <v>8903</v>
      </c>
      <c r="AE302" s="110" t="s">
        <v>8942</v>
      </c>
      <c r="AF302" s="110"/>
      <c r="AG302" s="110"/>
      <c r="AH302" s="110"/>
      <c r="AI302" s="105" t="s">
        <v>9980</v>
      </c>
      <c r="AJ302" s="110"/>
      <c r="AK302" s="110"/>
      <c r="AL302" s="110" t="s">
        <v>799</v>
      </c>
      <c r="AM302" s="110"/>
    </row>
    <row r="303" spans="1:40" s="97" customFormat="1" hidden="1">
      <c r="A303" s="105">
        <v>661</v>
      </c>
      <c r="B303" s="105">
        <v>9</v>
      </c>
      <c r="C303" s="105" t="s">
        <v>1603</v>
      </c>
      <c r="D303" s="105" t="s">
        <v>1604</v>
      </c>
      <c r="E303" s="105" t="s">
        <v>1605</v>
      </c>
      <c r="F303" s="105" t="str">
        <f>VLOOKUP(A303,논문증빙검증!$A:$J,10,0)</f>
        <v>인정</v>
      </c>
      <c r="G303" s="105" t="s">
        <v>2470</v>
      </c>
      <c r="H303" s="105" t="s">
        <v>2241</v>
      </c>
      <c r="I303" s="105" t="str">
        <f>VLOOKUP(A303,논문증빙검증!$A:$N,14,0)</f>
        <v>2017.11.23</v>
      </c>
      <c r="J303" s="105" t="s">
        <v>9699</v>
      </c>
      <c r="K303" s="105" t="s">
        <v>10859</v>
      </c>
      <c r="L303" s="105" t="s">
        <v>2471</v>
      </c>
      <c r="M303" s="105" t="b">
        <f t="shared" si="4"/>
        <v>0</v>
      </c>
      <c r="N303" s="105" t="s">
        <v>2471</v>
      </c>
      <c r="O303" s="105" t="str">
        <f>VLOOKUP(A303,'doi 검증'!$A:$E,5,0)</f>
        <v>인정</v>
      </c>
      <c r="P303" s="105"/>
      <c r="Q303" s="105" t="s">
        <v>35</v>
      </c>
      <c r="R303" s="105" t="s">
        <v>122</v>
      </c>
      <c r="S303" s="105">
        <f>VLOOKUP(A303,논문증빙검증!$A:$T,20,0)</f>
        <v>0</v>
      </c>
      <c r="T303" s="105" t="str">
        <f>VLOOKUP(A303,논문증빙검증!$A:$R,17,0)</f>
        <v>기타저자</v>
      </c>
      <c r="U303" s="105" t="s">
        <v>2472</v>
      </c>
      <c r="V303" s="105" t="s">
        <v>2473</v>
      </c>
      <c r="W303" s="105" t="s">
        <v>39</v>
      </c>
      <c r="X303" s="105" t="s">
        <v>40</v>
      </c>
      <c r="Y303" s="105" t="s">
        <v>809</v>
      </c>
      <c r="Z303" s="105">
        <v>56</v>
      </c>
      <c r="AA303" s="105" t="s">
        <v>2474</v>
      </c>
      <c r="AB303" s="105">
        <v>9.5939999999999994</v>
      </c>
      <c r="AC303" s="105">
        <v>87.687687687687685</v>
      </c>
      <c r="AD303" s="105" t="s">
        <v>68</v>
      </c>
      <c r="AE303" s="105" t="s">
        <v>2475</v>
      </c>
      <c r="AF303" s="105"/>
      <c r="AG303" s="105"/>
      <c r="AH303" s="105" t="s">
        <v>2476</v>
      </c>
      <c r="AI303" s="105" t="s">
        <v>9983</v>
      </c>
      <c r="AJ303" s="105">
        <v>128</v>
      </c>
      <c r="AK303" s="105"/>
      <c r="AL303" s="105"/>
      <c r="AM303" s="105"/>
      <c r="AN303" s="100"/>
    </row>
    <row r="304" spans="1:40" s="93" customFormat="1" hidden="1">
      <c r="A304" s="107">
        <v>934</v>
      </c>
      <c r="B304" s="107">
        <v>7</v>
      </c>
      <c r="C304" s="107" t="s">
        <v>1286</v>
      </c>
      <c r="D304" s="107" t="s">
        <v>1287</v>
      </c>
      <c r="E304" s="107" t="s">
        <v>1288</v>
      </c>
      <c r="F304" s="105" t="str">
        <f>VLOOKUP(A304,논문증빙검증!$A:$J,10,0)</f>
        <v>인정</v>
      </c>
      <c r="G304" s="107" t="s">
        <v>5876</v>
      </c>
      <c r="H304" s="107" t="s">
        <v>2241</v>
      </c>
      <c r="I304" s="105" t="str">
        <f>VLOOKUP(A304,논문증빙검증!$A:$N,14,0)</f>
        <v>O</v>
      </c>
      <c r="J304" s="105" t="s">
        <v>9699</v>
      </c>
      <c r="K304" s="110" t="s">
        <v>10859</v>
      </c>
      <c r="L304" s="105" t="s">
        <v>5877</v>
      </c>
      <c r="M304" s="105" t="b">
        <f t="shared" si="4"/>
        <v>0</v>
      </c>
      <c r="N304" s="107" t="s">
        <v>5877</v>
      </c>
      <c r="O304" s="105" t="str">
        <f>VLOOKUP(A304,'doi 검증'!$A:$E,5,0)</f>
        <v>인정</v>
      </c>
      <c r="P304" s="107"/>
      <c r="Q304" s="107" t="s">
        <v>35</v>
      </c>
      <c r="R304" s="107" t="s">
        <v>122</v>
      </c>
      <c r="S304" s="105">
        <f>VLOOKUP(A304,논문증빙검증!$A:$T,20,0)</f>
        <v>0</v>
      </c>
      <c r="T304" s="105" t="str">
        <f>VLOOKUP(A304,논문증빙검증!$A:$R,17,0)</f>
        <v>기타저자</v>
      </c>
      <c r="U304" s="107" t="s">
        <v>5878</v>
      </c>
      <c r="V304" s="107" t="s">
        <v>5879</v>
      </c>
      <c r="W304" s="107" t="s">
        <v>5825</v>
      </c>
      <c r="X304" s="107" t="s">
        <v>40</v>
      </c>
      <c r="Y304" s="107" t="s">
        <v>809</v>
      </c>
      <c r="Z304" s="107">
        <v>118</v>
      </c>
      <c r="AA304" s="107" t="s">
        <v>5880</v>
      </c>
      <c r="AB304" s="107">
        <v>38.531999999999996</v>
      </c>
      <c r="AC304" s="107">
        <v>100</v>
      </c>
      <c r="AD304" s="107" t="s">
        <v>68</v>
      </c>
      <c r="AE304" s="107" t="s">
        <v>5881</v>
      </c>
      <c r="AF304" s="107"/>
      <c r="AG304" s="107"/>
      <c r="AH304" s="107" t="s">
        <v>5828</v>
      </c>
      <c r="AI304" s="105" t="s">
        <v>9983</v>
      </c>
      <c r="AJ304" s="107">
        <v>11</v>
      </c>
      <c r="AK304" s="107" t="s">
        <v>601</v>
      </c>
      <c r="AL304" s="107" t="s">
        <v>58</v>
      </c>
      <c r="AM304" s="107" t="s">
        <v>8922</v>
      </c>
    </row>
    <row r="305" spans="1:39" s="93" customFormat="1" hidden="1">
      <c r="A305" s="105">
        <v>143</v>
      </c>
      <c r="B305" s="105">
        <v>6</v>
      </c>
      <c r="C305" s="105" t="s">
        <v>6990</v>
      </c>
      <c r="D305" s="105" t="s">
        <v>6991</v>
      </c>
      <c r="E305" s="105" t="s">
        <v>6992</v>
      </c>
      <c r="F305" s="105" t="str">
        <f>VLOOKUP(A305,논문증빙검증!$A:$J,10,0)</f>
        <v>인정</v>
      </c>
      <c r="G305" s="105" t="s">
        <v>7092</v>
      </c>
      <c r="H305" s="105" t="s">
        <v>2241</v>
      </c>
      <c r="I305" s="105" t="str">
        <f>VLOOKUP(A305,논문증빙검증!$A:$N,14,0)</f>
        <v>O</v>
      </c>
      <c r="J305" s="105" t="s">
        <v>9699</v>
      </c>
      <c r="K305" s="105" t="s">
        <v>10859</v>
      </c>
      <c r="L305" s="105" t="s">
        <v>7093</v>
      </c>
      <c r="M305" s="105" t="b">
        <f t="shared" si="4"/>
        <v>0</v>
      </c>
      <c r="N305" s="105" t="s">
        <v>7093</v>
      </c>
      <c r="O305" s="105" t="str">
        <f>VLOOKUP(A305,'doi 검증'!$A:$E,5,0)</f>
        <v>인정</v>
      </c>
      <c r="P305" s="105"/>
      <c r="Q305" s="105" t="s">
        <v>35</v>
      </c>
      <c r="R305" s="105" t="s">
        <v>36</v>
      </c>
      <c r="S305" s="105">
        <f>VLOOKUP(A305,논문증빙검증!$A:$T,20,0)</f>
        <v>0</v>
      </c>
      <c r="T305" s="105" t="str">
        <f>VLOOKUP(A305,논문증빙검증!$A:$R,17,0)</f>
        <v>주저자</v>
      </c>
      <c r="U305" s="105" t="s">
        <v>7094</v>
      </c>
      <c r="V305" s="105" t="s">
        <v>6805</v>
      </c>
      <c r="W305" s="105" t="s">
        <v>7074</v>
      </c>
      <c r="X305" s="105" t="s">
        <v>40</v>
      </c>
      <c r="Y305" s="105" t="s">
        <v>809</v>
      </c>
      <c r="Z305" s="105">
        <v>4</v>
      </c>
      <c r="AA305" s="105" t="s">
        <v>7095</v>
      </c>
      <c r="AB305" s="105">
        <v>1.7</v>
      </c>
      <c r="AC305" s="105">
        <v>30.882352941176471</v>
      </c>
      <c r="AD305" s="105" t="s">
        <v>40</v>
      </c>
      <c r="AE305" s="105" t="s">
        <v>6992</v>
      </c>
      <c r="AF305" s="105"/>
      <c r="AG305" s="105"/>
      <c r="AH305" s="105" t="s">
        <v>7076</v>
      </c>
      <c r="AI305" s="105" t="s">
        <v>9983</v>
      </c>
      <c r="AJ305" s="105">
        <v>54</v>
      </c>
      <c r="AK305" s="105" t="s">
        <v>601</v>
      </c>
      <c r="AL305" s="105"/>
      <c r="AM305" s="105"/>
    </row>
    <row r="306" spans="1:39" s="93" customFormat="1" hidden="1">
      <c r="A306" s="110">
        <v>1241</v>
      </c>
      <c r="B306" s="110">
        <v>8</v>
      </c>
      <c r="C306" s="110" t="s">
        <v>8073</v>
      </c>
      <c r="D306" s="110" t="s">
        <v>8074</v>
      </c>
      <c r="E306" s="110" t="s">
        <v>8075</v>
      </c>
      <c r="F306" s="105" t="str">
        <f>VLOOKUP(A306,논문증빙검증!$A:$J,10,0)</f>
        <v>인정</v>
      </c>
      <c r="G306" s="110" t="s">
        <v>8093</v>
      </c>
      <c r="H306" s="110" t="s">
        <v>2241</v>
      </c>
      <c r="I306" s="105" t="str">
        <f>VLOOKUP(A306,논문증빙검증!$A:$N,14,0)</f>
        <v>ㅇ</v>
      </c>
      <c r="J306" s="110"/>
      <c r="K306" s="111" t="s">
        <v>10002</v>
      </c>
      <c r="L306" s="105" t="s">
        <v>8078</v>
      </c>
      <c r="M306" s="105" t="b">
        <f t="shared" si="4"/>
        <v>0</v>
      </c>
      <c r="N306" s="110" t="s">
        <v>8078</v>
      </c>
      <c r="O306" s="105" t="s">
        <v>9692</v>
      </c>
      <c r="P306" s="119" t="s">
        <v>9696</v>
      </c>
      <c r="Q306" s="110" t="s">
        <v>35</v>
      </c>
      <c r="R306" s="110" t="s">
        <v>36</v>
      </c>
      <c r="S306" s="110"/>
      <c r="T306" s="110"/>
      <c r="U306" s="110" t="s">
        <v>8094</v>
      </c>
      <c r="V306" s="110" t="s">
        <v>78</v>
      </c>
      <c r="W306" s="110" t="s">
        <v>3403</v>
      </c>
      <c r="X306" s="110" t="s">
        <v>8903</v>
      </c>
      <c r="Y306" s="110" t="s">
        <v>8946</v>
      </c>
      <c r="Z306" s="110" t="s">
        <v>8927</v>
      </c>
      <c r="AA306" s="110">
        <v>3.7789999999999999</v>
      </c>
      <c r="AB306" s="110">
        <v>5.3159999999999998</v>
      </c>
      <c r="AC306" s="110">
        <v>93.125</v>
      </c>
      <c r="AD306" s="110" t="s">
        <v>8903</v>
      </c>
      <c r="AE306" s="110" t="s">
        <v>8942</v>
      </c>
      <c r="AF306" s="110"/>
      <c r="AG306" s="110"/>
      <c r="AH306" s="110"/>
      <c r="AI306" s="105" t="s">
        <v>9980</v>
      </c>
      <c r="AJ306" s="110"/>
      <c r="AK306" s="110"/>
      <c r="AL306" s="110" t="s">
        <v>799</v>
      </c>
      <c r="AM306" s="110"/>
    </row>
    <row r="307" spans="1:39" s="93" customFormat="1" hidden="1">
      <c r="A307" s="110">
        <v>1243</v>
      </c>
      <c r="B307" s="110">
        <v>10</v>
      </c>
      <c r="C307" s="110" t="s">
        <v>8073</v>
      </c>
      <c r="D307" s="110" t="s">
        <v>8074</v>
      </c>
      <c r="E307" s="110" t="s">
        <v>8075</v>
      </c>
      <c r="F307" s="105" t="str">
        <f>VLOOKUP(A307,논문증빙검증!$A:$J,10,0)</f>
        <v>인정</v>
      </c>
      <c r="G307" s="110" t="s">
        <v>8097</v>
      </c>
      <c r="H307" s="110" t="s">
        <v>2241</v>
      </c>
      <c r="I307" s="105" t="str">
        <f>VLOOKUP(A307,논문증빙검증!$A:$N,14,0)</f>
        <v>ㅇ</v>
      </c>
      <c r="J307" s="110"/>
      <c r="K307" s="105" t="s">
        <v>10002</v>
      </c>
      <c r="L307" s="105" t="s">
        <v>8078</v>
      </c>
      <c r="M307" s="105" t="b">
        <f t="shared" si="4"/>
        <v>1</v>
      </c>
      <c r="N307" s="110" t="s">
        <v>8078</v>
      </c>
      <c r="O307" s="105" t="s">
        <v>9692</v>
      </c>
      <c r="P307" s="119" t="s">
        <v>9696</v>
      </c>
      <c r="Q307" s="110" t="s">
        <v>35</v>
      </c>
      <c r="R307" s="110" t="s">
        <v>36</v>
      </c>
      <c r="S307" s="110"/>
      <c r="T307" s="110"/>
      <c r="U307" s="110" t="s">
        <v>8947</v>
      </c>
      <c r="V307" s="110" t="s">
        <v>8096</v>
      </c>
      <c r="W307" s="110" t="s">
        <v>8098</v>
      </c>
      <c r="X307" s="110" t="s">
        <v>8903</v>
      </c>
      <c r="Y307" s="110">
        <v>2018.05</v>
      </c>
      <c r="Z307" s="110" t="s">
        <v>8927</v>
      </c>
      <c r="AA307" s="110">
        <v>1.093</v>
      </c>
      <c r="AB307" s="110" t="s">
        <v>8927</v>
      </c>
      <c r="AC307" s="110" t="s">
        <v>8927</v>
      </c>
      <c r="AD307" s="110" t="s">
        <v>8903</v>
      </c>
      <c r="AE307" s="110" t="s">
        <v>8942</v>
      </c>
      <c r="AF307" s="110"/>
      <c r="AG307" s="110"/>
      <c r="AH307" s="110"/>
      <c r="AI307" s="105" t="s">
        <v>9980</v>
      </c>
      <c r="AJ307" s="110"/>
      <c r="AK307" s="110"/>
      <c r="AL307" s="110" t="s">
        <v>799</v>
      </c>
      <c r="AM307" s="110"/>
    </row>
    <row r="308" spans="1:39" s="93" customFormat="1" hidden="1">
      <c r="A308" s="105">
        <v>1429</v>
      </c>
      <c r="B308" s="105">
        <v>7</v>
      </c>
      <c r="C308" s="105" t="s">
        <v>6158</v>
      </c>
      <c r="D308" s="105" t="s">
        <v>6159</v>
      </c>
      <c r="E308" s="105" t="s">
        <v>6160</v>
      </c>
      <c r="F308" s="105" t="str">
        <f>VLOOKUP(A308,논문증빙검증!$A:$J,10,0)</f>
        <v>인정</v>
      </c>
      <c r="G308" s="105" t="s">
        <v>8714</v>
      </c>
      <c r="H308" s="105" t="s">
        <v>8715</v>
      </c>
      <c r="I308" s="105" t="str">
        <f>VLOOKUP(A308,논문증빙검증!$A:$N,14,0)</f>
        <v>O</v>
      </c>
      <c r="J308" s="105" t="s">
        <v>9699</v>
      </c>
      <c r="K308" s="105" t="s">
        <v>10859</v>
      </c>
      <c r="L308" s="105" t="s">
        <v>8716</v>
      </c>
      <c r="M308" s="105" t="b">
        <f t="shared" si="4"/>
        <v>0</v>
      </c>
      <c r="N308" s="105" t="s">
        <v>8717</v>
      </c>
      <c r="O308" s="105" t="str">
        <f>VLOOKUP(A308,'doi 검증'!$A:$E,5,0)</f>
        <v>인정</v>
      </c>
      <c r="P308" s="105"/>
      <c r="Q308" s="105" t="s">
        <v>35</v>
      </c>
      <c r="R308" s="105" t="s">
        <v>36</v>
      </c>
      <c r="S308" s="105" t="str">
        <f>VLOOKUP(A308,논문증빙검증!$A:$T,20,0)</f>
        <v>공동저자</v>
      </c>
      <c r="T308" s="105" t="str">
        <f>VLOOKUP(A308,논문증빙검증!$A:$R,17,0)</f>
        <v>주저자</v>
      </c>
      <c r="U308" s="105" t="s">
        <v>8718</v>
      </c>
      <c r="V308" s="105" t="s">
        <v>7446</v>
      </c>
      <c r="W308" s="105" t="s">
        <v>7447</v>
      </c>
      <c r="X308" s="105" t="s">
        <v>40</v>
      </c>
      <c r="Y308" s="105" t="s">
        <v>643</v>
      </c>
      <c r="Z308" s="105">
        <v>10</v>
      </c>
      <c r="AA308" s="105" t="s">
        <v>8719</v>
      </c>
      <c r="AB308" s="105">
        <v>3.8940000000000001</v>
      </c>
      <c r="AC308" s="105">
        <v>80.612244897959187</v>
      </c>
      <c r="AD308" s="105" t="s">
        <v>40</v>
      </c>
      <c r="AE308" s="105" t="s">
        <v>6160</v>
      </c>
      <c r="AF308" s="105"/>
      <c r="AG308" s="105"/>
      <c r="AH308" s="105" t="s">
        <v>7450</v>
      </c>
      <c r="AI308" s="105" t="s">
        <v>9983</v>
      </c>
      <c r="AJ308" s="105">
        <v>26</v>
      </c>
      <c r="AK308" s="105" t="s">
        <v>1524</v>
      </c>
      <c r="AL308" s="105"/>
      <c r="AM308" s="105"/>
    </row>
    <row r="309" spans="1:39" s="93" customFormat="1" hidden="1">
      <c r="A309" s="111">
        <v>1368</v>
      </c>
      <c r="B309" s="111">
        <v>2</v>
      </c>
      <c r="C309" s="111" t="s">
        <v>7034</v>
      </c>
      <c r="D309" s="111" t="s">
        <v>7035</v>
      </c>
      <c r="E309" s="111" t="s">
        <v>7036</v>
      </c>
      <c r="F309" s="105" t="str">
        <f>VLOOKUP(A309,논문증빙검증!$A:$J,10,0)</f>
        <v>인정</v>
      </c>
      <c r="G309" s="111" t="s">
        <v>7037</v>
      </c>
      <c r="H309" s="111" t="s">
        <v>7038</v>
      </c>
      <c r="I309" s="105" t="str">
        <f>VLOOKUP(A309,논문증빙검증!$A:$N,14,0)</f>
        <v>O</v>
      </c>
      <c r="J309" s="105" t="s">
        <v>9699</v>
      </c>
      <c r="K309" s="110" t="s">
        <v>10859</v>
      </c>
      <c r="L309" s="105" t="s">
        <v>7039</v>
      </c>
      <c r="M309" s="105" t="b">
        <f t="shared" si="4"/>
        <v>0</v>
      </c>
      <c r="N309" s="111" t="s">
        <v>8876</v>
      </c>
      <c r="O309" s="105" t="str">
        <f>VLOOKUP(A309,'doi 검증'!$A:$E,5,0)</f>
        <v>인정</v>
      </c>
      <c r="P309" s="111" t="s">
        <v>9697</v>
      </c>
      <c r="Q309" s="111" t="s">
        <v>35</v>
      </c>
      <c r="R309" s="111" t="s">
        <v>173</v>
      </c>
      <c r="S309" s="105">
        <f>VLOOKUP(A309,논문증빙검증!$A:$T,20,0)</f>
        <v>0</v>
      </c>
      <c r="T309" s="105" t="str">
        <f>VLOOKUP(A309,논문증빙검증!$A:$R,17,0)</f>
        <v>기타저자</v>
      </c>
      <c r="U309" s="111" t="s">
        <v>7040</v>
      </c>
      <c r="V309" s="111" t="s">
        <v>6805</v>
      </c>
      <c r="W309" s="111" t="s">
        <v>39</v>
      </c>
      <c r="X309" s="111" t="s">
        <v>40</v>
      </c>
      <c r="Y309" s="111" t="s">
        <v>513</v>
      </c>
      <c r="Z309" s="111">
        <v>33</v>
      </c>
      <c r="AA309" s="111" t="s">
        <v>7041</v>
      </c>
      <c r="AB309" s="111">
        <v>8.2360000000000007</v>
      </c>
      <c r="AC309" s="111">
        <v>98.412698412698418</v>
      </c>
      <c r="AD309" s="111" t="s">
        <v>68</v>
      </c>
      <c r="AE309" s="111" t="s">
        <v>7042</v>
      </c>
      <c r="AF309" s="111"/>
      <c r="AG309" s="111"/>
      <c r="AH309" s="111" t="s">
        <v>7033</v>
      </c>
      <c r="AI309" s="105" t="s">
        <v>9983</v>
      </c>
      <c r="AJ309" s="111">
        <v>65</v>
      </c>
      <c r="AK309" s="111" t="s">
        <v>234</v>
      </c>
      <c r="AL309" s="111" t="s">
        <v>8867</v>
      </c>
      <c r="AM309" s="111" t="s">
        <v>8876</v>
      </c>
    </row>
    <row r="310" spans="1:39" s="93" customFormat="1" hidden="1">
      <c r="A310" s="105">
        <v>910</v>
      </c>
      <c r="B310" s="105">
        <v>7</v>
      </c>
      <c r="C310" s="105" t="s">
        <v>1905</v>
      </c>
      <c r="D310" s="105" t="s">
        <v>1906</v>
      </c>
      <c r="E310" s="105" t="s">
        <v>1907</v>
      </c>
      <c r="F310" s="105" t="str">
        <f>VLOOKUP(A310,논문증빙검증!$A:$J,10,0)</f>
        <v>인정</v>
      </c>
      <c r="G310" s="105" t="s">
        <v>7993</v>
      </c>
      <c r="H310" s="105" t="s">
        <v>7038</v>
      </c>
      <c r="I310" s="105" t="str">
        <f>VLOOKUP(A310,논문증빙검증!$A:$N,14,0)</f>
        <v>X(2018.03.20.)</v>
      </c>
      <c r="J310" s="105" t="s">
        <v>9699</v>
      </c>
      <c r="K310" s="105" t="s">
        <v>10859</v>
      </c>
      <c r="L310" s="105" t="s">
        <v>7994</v>
      </c>
      <c r="M310" s="105" t="b">
        <f t="shared" si="4"/>
        <v>0</v>
      </c>
      <c r="N310" s="105" t="s">
        <v>7994</v>
      </c>
      <c r="O310" s="105" t="str">
        <f>VLOOKUP(A310,'doi 검증'!$A:$E,5,0)</f>
        <v>인정</v>
      </c>
      <c r="P310" s="105"/>
      <c r="Q310" s="105" t="s">
        <v>947</v>
      </c>
      <c r="R310" s="105" t="s">
        <v>63</v>
      </c>
      <c r="S310" s="105">
        <f>VLOOKUP(A310,논문증빙검증!$A:$T,20,0)</f>
        <v>0</v>
      </c>
      <c r="T310" s="105" t="str">
        <f>VLOOKUP(A310,논문증빙검증!$A:$R,17,0)</f>
        <v>기타저자</v>
      </c>
      <c r="U310" s="105" t="s">
        <v>7995</v>
      </c>
      <c r="V310" s="105" t="s">
        <v>1912</v>
      </c>
      <c r="W310" s="105" t="s">
        <v>1928</v>
      </c>
      <c r="X310" s="105" t="s">
        <v>40</v>
      </c>
      <c r="Y310" s="105" t="s">
        <v>809</v>
      </c>
      <c r="Z310" s="105">
        <v>4</v>
      </c>
      <c r="AA310" s="105" t="s">
        <v>7996</v>
      </c>
      <c r="AB310" s="105">
        <v>1.1140000000000001</v>
      </c>
      <c r="AC310" s="105">
        <v>14.705882352941179</v>
      </c>
      <c r="AD310" s="105" t="s">
        <v>68</v>
      </c>
      <c r="AE310" s="105" t="s">
        <v>7997</v>
      </c>
      <c r="AF310" s="105"/>
      <c r="AG310" s="105"/>
      <c r="AH310" s="105" t="s">
        <v>1915</v>
      </c>
      <c r="AI310" s="105" t="s">
        <v>9983</v>
      </c>
      <c r="AJ310" s="105">
        <v>18</v>
      </c>
      <c r="AK310" s="105" t="s">
        <v>44</v>
      </c>
      <c r="AL310" s="105"/>
      <c r="AM310" s="105"/>
    </row>
    <row r="311" spans="1:39" s="93" customFormat="1" hidden="1">
      <c r="A311" s="105">
        <v>352</v>
      </c>
      <c r="B311" s="105">
        <v>2</v>
      </c>
      <c r="C311" s="105" t="s">
        <v>196</v>
      </c>
      <c r="D311" s="105" t="s">
        <v>197</v>
      </c>
      <c r="E311" s="105" t="s">
        <v>198</v>
      </c>
      <c r="F311" s="105" t="str">
        <f>VLOOKUP(A311,논문증빙검증!$A:$J,10,0)</f>
        <v>인정</v>
      </c>
      <c r="G311" s="105" t="s">
        <v>5869</v>
      </c>
      <c r="H311" s="105" t="s">
        <v>5870</v>
      </c>
      <c r="I311" s="105" t="str">
        <f>VLOOKUP(A311,논문증빙검증!$A:$N,14,0)</f>
        <v>2018.03.12</v>
      </c>
      <c r="J311" s="105" t="s">
        <v>9699</v>
      </c>
      <c r="K311" s="105" t="s">
        <v>10859</v>
      </c>
      <c r="L311" s="105" t="s">
        <v>5871</v>
      </c>
      <c r="M311" s="105" t="b">
        <f t="shared" si="4"/>
        <v>0</v>
      </c>
      <c r="N311" s="105" t="s">
        <v>5871</v>
      </c>
      <c r="O311" s="105" t="str">
        <f>VLOOKUP(A311,'doi 검증'!$A:$E,5,0)</f>
        <v>인정</v>
      </c>
      <c r="P311" s="105"/>
      <c r="Q311" s="105" t="s">
        <v>35</v>
      </c>
      <c r="R311" s="105" t="s">
        <v>36</v>
      </c>
      <c r="S311" s="105">
        <f>VLOOKUP(A311,논문증빙검증!$A:$T,20,0)</f>
        <v>0</v>
      </c>
      <c r="T311" s="105" t="str">
        <f>VLOOKUP(A311,논문증빙검증!$A:$R,17,0)</f>
        <v>주저자</v>
      </c>
      <c r="U311" s="105" t="s">
        <v>5872</v>
      </c>
      <c r="V311" s="105" t="s">
        <v>5873</v>
      </c>
      <c r="W311" s="105">
        <v>14668033</v>
      </c>
      <c r="X311" s="105" t="s">
        <v>40</v>
      </c>
      <c r="Y311" s="105" t="s">
        <v>5874</v>
      </c>
      <c r="Z311" s="105">
        <v>9</v>
      </c>
      <c r="AA311" s="105" t="s">
        <v>5875</v>
      </c>
      <c r="AB311" s="105">
        <v>3.5449999999999999</v>
      </c>
      <c r="AC311" s="105">
        <v>79.166666666666671</v>
      </c>
      <c r="AD311" s="105" t="s">
        <v>40</v>
      </c>
      <c r="AE311" s="105" t="s">
        <v>198</v>
      </c>
      <c r="AF311" s="105"/>
      <c r="AG311" s="105"/>
      <c r="AH311" s="105" t="s">
        <v>5868</v>
      </c>
      <c r="AI311" s="105" t="s">
        <v>9983</v>
      </c>
      <c r="AJ311" s="105">
        <v>20</v>
      </c>
      <c r="AK311" s="105" t="s">
        <v>449</v>
      </c>
      <c r="AL311" s="105"/>
      <c r="AM311" s="105"/>
    </row>
    <row r="312" spans="1:39" s="93" customFormat="1" hidden="1">
      <c r="A312" s="105">
        <v>1079</v>
      </c>
      <c r="B312" s="105">
        <v>7</v>
      </c>
      <c r="C312" s="105" t="s">
        <v>1032</v>
      </c>
      <c r="D312" s="105" t="s">
        <v>1033</v>
      </c>
      <c r="E312" s="105" t="s">
        <v>1034</v>
      </c>
      <c r="F312" s="105" t="str">
        <f>VLOOKUP(A312,논문증빙검증!$A:$J,10,0)</f>
        <v>인정</v>
      </c>
      <c r="G312" s="105" t="s">
        <v>6053</v>
      </c>
      <c r="H312" s="105" t="s">
        <v>5870</v>
      </c>
      <c r="I312" s="105" t="str">
        <f>VLOOKUP(A312,논문증빙검증!$A:$N,14,0)</f>
        <v>ㅇ</v>
      </c>
      <c r="J312" s="105" t="s">
        <v>9699</v>
      </c>
      <c r="K312" s="105" t="s">
        <v>10859</v>
      </c>
      <c r="L312" s="105" t="s">
        <v>6054</v>
      </c>
      <c r="M312" s="105" t="b">
        <f t="shared" si="4"/>
        <v>0</v>
      </c>
      <c r="N312" s="105" t="s">
        <v>6054</v>
      </c>
      <c r="O312" s="105" t="str">
        <f>VLOOKUP(A312,'doi 검증'!$A:$E,5,0)</f>
        <v>인정</v>
      </c>
      <c r="P312" s="105"/>
      <c r="Q312" s="105" t="s">
        <v>35</v>
      </c>
      <c r="R312" s="105" t="s">
        <v>173</v>
      </c>
      <c r="S312" s="105">
        <f>VLOOKUP(A312,논문증빙검증!$A:$T,20,0)</f>
        <v>0</v>
      </c>
      <c r="T312" s="105" t="str">
        <f>VLOOKUP(A312,논문증빙검증!$A:$R,17,0)</f>
        <v>기타저자</v>
      </c>
      <c r="U312" s="105" t="s">
        <v>6055</v>
      </c>
      <c r="V312" s="105" t="s">
        <v>6056</v>
      </c>
      <c r="W312" s="105" t="s">
        <v>6057</v>
      </c>
      <c r="X312" s="105" t="s">
        <v>40</v>
      </c>
      <c r="Y312" s="105" t="s">
        <v>92</v>
      </c>
      <c r="Z312" s="105">
        <v>26</v>
      </c>
      <c r="AA312" s="105" t="s">
        <v>5965</v>
      </c>
      <c r="AB312" s="105">
        <v>12.731999999999999</v>
      </c>
      <c r="AC312" s="105">
        <v>93.805309734513273</v>
      </c>
      <c r="AD312" s="105" t="s">
        <v>68</v>
      </c>
      <c r="AE312" s="105" t="s">
        <v>6058</v>
      </c>
      <c r="AF312" s="105"/>
      <c r="AG312" s="105"/>
      <c r="AH312" s="105" t="s">
        <v>5861</v>
      </c>
      <c r="AI312" s="105" t="s">
        <v>9983</v>
      </c>
      <c r="AJ312" s="105">
        <v>6</v>
      </c>
      <c r="AK312" s="105" t="s">
        <v>540</v>
      </c>
      <c r="AL312" s="105"/>
      <c r="AM312" s="105"/>
    </row>
    <row r="313" spans="1:39" s="93" customFormat="1" hidden="1">
      <c r="A313" s="105">
        <v>1214</v>
      </c>
      <c r="B313" s="105">
        <v>3</v>
      </c>
      <c r="C313" s="105" t="s">
        <v>1267</v>
      </c>
      <c r="D313" s="105" t="s">
        <v>1268</v>
      </c>
      <c r="E313" s="105" t="s">
        <v>1269</v>
      </c>
      <c r="F313" s="105" t="str">
        <f>VLOOKUP(A313,논문증빙검증!$A:$J,10,0)</f>
        <v>인정</v>
      </c>
      <c r="G313" s="105" t="s">
        <v>1843</v>
      </c>
      <c r="H313" s="105" t="s">
        <v>1312</v>
      </c>
      <c r="I313" s="105" t="str">
        <f>VLOOKUP(A313,논문증빙검증!$A:$N,14,0)</f>
        <v>O</v>
      </c>
      <c r="J313" s="105" t="s">
        <v>9699</v>
      </c>
      <c r="K313" s="105" t="s">
        <v>10859</v>
      </c>
      <c r="L313" s="105" t="s">
        <v>1844</v>
      </c>
      <c r="M313" s="105" t="b">
        <f t="shared" si="4"/>
        <v>0</v>
      </c>
      <c r="N313" s="105" t="s">
        <v>1844</v>
      </c>
      <c r="O313" s="105" t="str">
        <f>VLOOKUP(A313,'doi 검증'!$A:$E,5,0)</f>
        <v>인정</v>
      </c>
      <c r="P313" s="105"/>
      <c r="Q313" s="105" t="s">
        <v>947</v>
      </c>
      <c r="R313" s="105" t="s">
        <v>63</v>
      </c>
      <c r="S313" s="105">
        <f>VLOOKUP(A313,논문증빙검증!$A:$T,20,0)</f>
        <v>0</v>
      </c>
      <c r="T313" s="105" t="str">
        <f>VLOOKUP(A313,논문증빙검증!$A:$R,17,0)</f>
        <v>기타저자</v>
      </c>
      <c r="U313" s="105" t="s">
        <v>1845</v>
      </c>
      <c r="V313" s="105" t="s">
        <v>1846</v>
      </c>
      <c r="W313" s="105" t="s">
        <v>1847</v>
      </c>
      <c r="X313" s="105" t="s">
        <v>40</v>
      </c>
      <c r="Y313" s="105" t="s">
        <v>1848</v>
      </c>
      <c r="Z313" s="105">
        <v>2</v>
      </c>
      <c r="AA313" s="105" t="s">
        <v>1849</v>
      </c>
      <c r="AB313" s="105">
        <v>3.0169999999999999</v>
      </c>
      <c r="AC313" s="105">
        <v>44.444444444444443</v>
      </c>
      <c r="AD313" s="105" t="s">
        <v>68</v>
      </c>
      <c r="AE313" s="105" t="s">
        <v>1850</v>
      </c>
      <c r="AF313" s="105"/>
      <c r="AG313" s="105"/>
      <c r="AH313" s="105" t="s">
        <v>1851</v>
      </c>
      <c r="AI313" s="105" t="s">
        <v>9983</v>
      </c>
      <c r="AJ313" s="105">
        <v>14</v>
      </c>
      <c r="AK313" s="105" t="s">
        <v>69</v>
      </c>
      <c r="AL313" s="105"/>
      <c r="AM313" s="105"/>
    </row>
    <row r="314" spans="1:39" s="93" customFormat="1" hidden="1">
      <c r="A314" s="105">
        <v>1163</v>
      </c>
      <c r="B314" s="105">
        <v>5</v>
      </c>
      <c r="C314" s="105" t="s">
        <v>2206</v>
      </c>
      <c r="D314" s="105" t="s">
        <v>2207</v>
      </c>
      <c r="E314" s="105" t="s">
        <v>2208</v>
      </c>
      <c r="F314" s="105" t="str">
        <f>VLOOKUP(A314,논문증빙검증!$A:$J,10,0)</f>
        <v>인정</v>
      </c>
      <c r="G314" s="105" t="s">
        <v>3036</v>
      </c>
      <c r="H314" s="105" t="s">
        <v>1312</v>
      </c>
      <c r="I314" s="105" t="str">
        <f>VLOOKUP(A314,논문증빙검증!$A:$N,14,0)</f>
        <v>O</v>
      </c>
      <c r="J314" s="105" t="s">
        <v>9699</v>
      </c>
      <c r="K314" s="105" t="s">
        <v>10859</v>
      </c>
      <c r="L314" s="105" t="s">
        <v>3037</v>
      </c>
      <c r="M314" s="105" t="b">
        <f t="shared" si="4"/>
        <v>0</v>
      </c>
      <c r="N314" s="105" t="s">
        <v>3037</v>
      </c>
      <c r="O314" s="105" t="str">
        <f>VLOOKUP(A314,'doi 검증'!$A:$E,5,0)</f>
        <v>인정</v>
      </c>
      <c r="P314" s="105"/>
      <c r="Q314" s="105" t="s">
        <v>35</v>
      </c>
      <c r="R314" s="105" t="s">
        <v>36</v>
      </c>
      <c r="S314" s="105">
        <f>VLOOKUP(A314,논문증빙검증!$A:$T,20,0)</f>
        <v>0</v>
      </c>
      <c r="T314" s="105" t="str">
        <f>VLOOKUP(A314,논문증빙검증!$A:$R,17,0)</f>
        <v>주저자</v>
      </c>
      <c r="U314" s="105" t="s">
        <v>3038</v>
      </c>
      <c r="V314" s="105" t="s">
        <v>78</v>
      </c>
      <c r="W314" s="105" t="s">
        <v>3039</v>
      </c>
      <c r="X314" s="105" t="s">
        <v>40</v>
      </c>
      <c r="Y314" s="105" t="s">
        <v>1315</v>
      </c>
      <c r="Z314" s="105">
        <v>19</v>
      </c>
      <c r="AA314" s="105" t="s">
        <v>3040</v>
      </c>
      <c r="AB314" s="105">
        <v>7.1470000000000002</v>
      </c>
      <c r="AC314" s="105">
        <v>96.610169491525426</v>
      </c>
      <c r="AD314" s="105" t="s">
        <v>40</v>
      </c>
      <c r="AE314" s="105" t="s">
        <v>2208</v>
      </c>
      <c r="AF314" s="105"/>
      <c r="AG314" s="105"/>
      <c r="AH314" s="105" t="s">
        <v>3041</v>
      </c>
      <c r="AI314" s="105" t="s">
        <v>9983</v>
      </c>
      <c r="AJ314" s="105">
        <v>147</v>
      </c>
      <c r="AK314" s="105"/>
      <c r="AL314" s="105"/>
      <c r="AM314" s="105"/>
    </row>
    <row r="315" spans="1:39" s="93" customFormat="1" hidden="1">
      <c r="A315" s="105">
        <v>1345</v>
      </c>
      <c r="B315" s="105">
        <v>3</v>
      </c>
      <c r="C315" s="105" t="s">
        <v>1251</v>
      </c>
      <c r="D315" s="105" t="s">
        <v>1252</v>
      </c>
      <c r="E315" s="105" t="s">
        <v>1253</v>
      </c>
      <c r="F315" s="105" t="str">
        <f>VLOOKUP(A315,논문증빙검증!$A:$J,10,0)</f>
        <v>인정</v>
      </c>
      <c r="G315" s="105" t="s">
        <v>1311</v>
      </c>
      <c r="H315" s="105" t="s">
        <v>1312</v>
      </c>
      <c r="I315" s="105" t="str">
        <f>VLOOKUP(A315,논문증빙검증!$A:$N,14,0)</f>
        <v>2017.12.28</v>
      </c>
      <c r="J315" s="105" t="s">
        <v>9699</v>
      </c>
      <c r="K315" s="105" t="s">
        <v>10859</v>
      </c>
      <c r="L315" s="105" t="s">
        <v>1313</v>
      </c>
      <c r="M315" s="105" t="b">
        <f t="shared" si="4"/>
        <v>0</v>
      </c>
      <c r="N315" s="105" t="s">
        <v>1313</v>
      </c>
      <c r="O315" s="105" t="str">
        <f>VLOOKUP(A315,'doi 검증'!$A:$E,5,0)</f>
        <v>인정</v>
      </c>
      <c r="P315" s="105"/>
      <c r="Q315" s="105" t="s">
        <v>35</v>
      </c>
      <c r="R315" s="105" t="s">
        <v>173</v>
      </c>
      <c r="S315" s="105">
        <f>VLOOKUP(A315,논문증빙검증!$A:$T,20,0)</f>
        <v>0</v>
      </c>
      <c r="T315" s="105" t="str">
        <f>VLOOKUP(A315,논문증빙검증!$A:$R,17,0)</f>
        <v>기타저자</v>
      </c>
      <c r="U315" s="105" t="s">
        <v>1314</v>
      </c>
      <c r="V315" s="105" t="s">
        <v>124</v>
      </c>
      <c r="W315" s="105" t="s">
        <v>39</v>
      </c>
      <c r="X315" s="105" t="s">
        <v>40</v>
      </c>
      <c r="Y315" s="105" t="s">
        <v>1315</v>
      </c>
      <c r="Z315" s="105">
        <v>3</v>
      </c>
      <c r="AA315" s="105" t="s">
        <v>1316</v>
      </c>
      <c r="AB315" s="105">
        <v>2.702</v>
      </c>
      <c r="AC315" s="105">
        <v>55.056179775280903</v>
      </c>
      <c r="AD315" s="105" t="s">
        <v>68</v>
      </c>
      <c r="AE315" s="105" t="s">
        <v>1309</v>
      </c>
      <c r="AF315" s="105"/>
      <c r="AG315" s="105"/>
      <c r="AH315" s="105" t="s">
        <v>1310</v>
      </c>
      <c r="AI315" s="105" t="s">
        <v>9983</v>
      </c>
      <c r="AJ315" s="105">
        <v>56</v>
      </c>
      <c r="AK315" s="105" t="s">
        <v>130</v>
      </c>
      <c r="AL315" s="105"/>
      <c r="AM315" s="105"/>
    </row>
    <row r="316" spans="1:39" s="93" customFormat="1" hidden="1">
      <c r="A316" s="105">
        <v>420</v>
      </c>
      <c r="B316" s="105">
        <v>5</v>
      </c>
      <c r="C316" s="105" t="s">
        <v>6728</v>
      </c>
      <c r="D316" s="105" t="s">
        <v>6729</v>
      </c>
      <c r="E316" s="105" t="s">
        <v>6730</v>
      </c>
      <c r="F316" s="105" t="str">
        <f>VLOOKUP(A316,논문증빙검증!$A:$J,10,0)</f>
        <v>인정</v>
      </c>
      <c r="G316" s="105" t="s">
        <v>7396</v>
      </c>
      <c r="H316" s="105" t="s">
        <v>1312</v>
      </c>
      <c r="I316" s="105" t="str">
        <f>VLOOKUP(A316,논문증빙검증!$A:$N,14,0)</f>
        <v>O</v>
      </c>
      <c r="J316" s="105" t="s">
        <v>9699</v>
      </c>
      <c r="K316" s="105" t="s">
        <v>10859</v>
      </c>
      <c r="L316" s="105" t="s">
        <v>7397</v>
      </c>
      <c r="M316" s="105" t="b">
        <f t="shared" si="4"/>
        <v>0</v>
      </c>
      <c r="N316" s="105" t="s">
        <v>7397</v>
      </c>
      <c r="O316" s="105" t="str">
        <f>VLOOKUP(A316,'doi 검증'!$A:$E,5,0)</f>
        <v>인정</v>
      </c>
      <c r="P316" s="105"/>
      <c r="Q316" s="105" t="s">
        <v>35</v>
      </c>
      <c r="R316" s="105" t="s">
        <v>122</v>
      </c>
      <c r="S316" s="105">
        <f>VLOOKUP(A316,논문증빙검증!$A:$T,20,0)</f>
        <v>0</v>
      </c>
      <c r="T316" s="105" t="str">
        <f>VLOOKUP(A316,논문증빙검증!$A:$R,17,0)</f>
        <v>기타저자</v>
      </c>
      <c r="U316" s="105" t="s">
        <v>7391</v>
      </c>
      <c r="V316" s="105" t="s">
        <v>7392</v>
      </c>
      <c r="W316" s="105" t="s">
        <v>7393</v>
      </c>
      <c r="X316" s="105" t="s">
        <v>40</v>
      </c>
      <c r="Y316" s="105" t="s">
        <v>1720</v>
      </c>
      <c r="Z316" s="105">
        <v>38</v>
      </c>
      <c r="AA316" s="105" t="s">
        <v>7398</v>
      </c>
      <c r="AB316" s="105">
        <v>1.8819999999999999</v>
      </c>
      <c r="AC316" s="105">
        <v>36.363636363636367</v>
      </c>
      <c r="AD316" s="105" t="s">
        <v>68</v>
      </c>
      <c r="AE316" s="105" t="s">
        <v>7399</v>
      </c>
      <c r="AF316" s="105"/>
      <c r="AG316" s="105"/>
      <c r="AH316" s="105" t="s">
        <v>7395</v>
      </c>
      <c r="AI316" s="105" t="s">
        <v>9983</v>
      </c>
      <c r="AJ316" s="105">
        <v>232</v>
      </c>
      <c r="AK316" s="105" t="s">
        <v>1524</v>
      </c>
      <c r="AL316" s="105"/>
      <c r="AM316" s="105"/>
    </row>
    <row r="317" spans="1:39" s="93" customFormat="1" hidden="1">
      <c r="A317" s="105">
        <v>1299</v>
      </c>
      <c r="B317" s="105">
        <v>3</v>
      </c>
      <c r="C317" s="105" t="s">
        <v>3542</v>
      </c>
      <c r="D317" s="105" t="s">
        <v>3543</v>
      </c>
      <c r="E317" s="105" t="s">
        <v>3544</v>
      </c>
      <c r="F317" s="105" t="str">
        <f>VLOOKUP(A317,논문증빙검증!$A:$J,10,0)</f>
        <v>인정</v>
      </c>
      <c r="G317" s="105" t="s">
        <v>6609</v>
      </c>
      <c r="H317" s="105" t="s">
        <v>6610</v>
      </c>
      <c r="I317" s="105" t="str">
        <f>VLOOKUP(A317,논문증빙검증!$A:$N,14,0)</f>
        <v>O</v>
      </c>
      <c r="J317" s="105" t="s">
        <v>9699</v>
      </c>
      <c r="K317" s="105" t="s">
        <v>10859</v>
      </c>
      <c r="L317" s="105" t="s">
        <v>6611</v>
      </c>
      <c r="M317" s="105" t="b">
        <f t="shared" si="4"/>
        <v>0</v>
      </c>
      <c r="N317" s="105" t="s">
        <v>6611</v>
      </c>
      <c r="O317" s="105" t="str">
        <f>VLOOKUP(A317,'doi 검증'!$A:$E,5,0)</f>
        <v>인정</v>
      </c>
      <c r="P317" s="105"/>
      <c r="Q317" s="105" t="s">
        <v>35</v>
      </c>
      <c r="R317" s="105" t="s">
        <v>36</v>
      </c>
      <c r="S317" s="105">
        <f>VLOOKUP(A317,논문증빙검증!$A:$T,20,0)</f>
        <v>0</v>
      </c>
      <c r="T317" s="105" t="str">
        <f>VLOOKUP(A317,논문증빙검증!$A:$R,17,0)</f>
        <v>주저자</v>
      </c>
      <c r="U317" s="105" t="s">
        <v>6612</v>
      </c>
      <c r="V317" s="105" t="s">
        <v>53</v>
      </c>
      <c r="W317" s="105" t="s">
        <v>39</v>
      </c>
      <c r="X317" s="105" t="s">
        <v>40</v>
      </c>
      <c r="Y317" s="105" t="s">
        <v>6613</v>
      </c>
      <c r="Z317" s="105">
        <v>12</v>
      </c>
      <c r="AA317" s="105" t="s">
        <v>6614</v>
      </c>
      <c r="AB317" s="105">
        <v>2.5459999999999998</v>
      </c>
      <c r="AC317" s="105">
        <v>50.943396226415103</v>
      </c>
      <c r="AD317" s="105" t="s">
        <v>40</v>
      </c>
      <c r="AE317" s="105" t="s">
        <v>3544</v>
      </c>
      <c r="AF317" s="105"/>
      <c r="AG317" s="105"/>
      <c r="AH317" s="105" t="s">
        <v>6587</v>
      </c>
      <c r="AI317" s="105" t="s">
        <v>9983</v>
      </c>
      <c r="AJ317" s="105">
        <v>123</v>
      </c>
      <c r="AK317" s="105" t="s">
        <v>234</v>
      </c>
      <c r="AL317" s="105"/>
      <c r="AM317" s="105"/>
    </row>
    <row r="318" spans="1:39" s="93" customFormat="1" hidden="1">
      <c r="A318" s="105">
        <v>163</v>
      </c>
      <c r="B318" s="105">
        <v>10</v>
      </c>
      <c r="C318" s="105" t="s">
        <v>6871</v>
      </c>
      <c r="D318" s="105" t="s">
        <v>6872</v>
      </c>
      <c r="E318" s="105" t="s">
        <v>6873</v>
      </c>
      <c r="F318" s="105" t="str">
        <f>VLOOKUP(A318,논문증빙검증!$A:$J,10,0)</f>
        <v>인정</v>
      </c>
      <c r="G318" s="105" t="s">
        <v>8615</v>
      </c>
      <c r="H318" s="105" t="s">
        <v>8616</v>
      </c>
      <c r="I318" s="105">
        <f>VLOOKUP(A318,논문증빙검증!$A:$N,14,0)</f>
        <v>0</v>
      </c>
      <c r="J318" s="105" t="s">
        <v>9699</v>
      </c>
      <c r="K318" s="105" t="s">
        <v>10859</v>
      </c>
      <c r="L318" s="105" t="s">
        <v>8617</v>
      </c>
      <c r="M318" s="105" t="b">
        <f t="shared" si="4"/>
        <v>0</v>
      </c>
      <c r="N318" s="105" t="s">
        <v>8618</v>
      </c>
      <c r="O318" s="105" t="str">
        <f>VLOOKUP(A318,'doi 검증'!$A:$E,5,0)</f>
        <v>인정</v>
      </c>
      <c r="P318" s="105"/>
      <c r="Q318" s="105" t="s">
        <v>35</v>
      </c>
      <c r="R318" s="105" t="s">
        <v>122</v>
      </c>
      <c r="S318" s="105">
        <f>VLOOKUP(A318,논문증빙검증!$A:$T,20,0)</f>
        <v>0</v>
      </c>
      <c r="T318" s="105" t="str">
        <f>VLOOKUP(A318,논문증빙검증!$A:$R,17,0)</f>
        <v>기타저자</v>
      </c>
      <c r="U318" s="105" t="s">
        <v>8619</v>
      </c>
      <c r="V318" s="105" t="s">
        <v>4572</v>
      </c>
      <c r="W318" s="105" t="s">
        <v>39</v>
      </c>
      <c r="X318" s="105" t="s">
        <v>40</v>
      </c>
      <c r="Y318" s="105" t="s">
        <v>4790</v>
      </c>
      <c r="Z318" s="105">
        <v>60</v>
      </c>
      <c r="AA318" s="105" t="s">
        <v>4791</v>
      </c>
      <c r="AB318" s="105">
        <v>11.189</v>
      </c>
      <c r="AC318" s="105">
        <v>91.19496855345912</v>
      </c>
      <c r="AD318" s="105" t="s">
        <v>68</v>
      </c>
      <c r="AE318" s="105" t="s">
        <v>8620</v>
      </c>
      <c r="AF318" s="105"/>
      <c r="AG318" s="105"/>
      <c r="AH318" s="105" t="s">
        <v>4785</v>
      </c>
      <c r="AI318" s="105" t="s">
        <v>9983</v>
      </c>
      <c r="AJ318" s="105">
        <v>18</v>
      </c>
      <c r="AK318" s="105" t="s">
        <v>69</v>
      </c>
      <c r="AL318" s="105"/>
      <c r="AM318" s="105"/>
    </row>
    <row r="319" spans="1:39" s="93" customFormat="1" hidden="1">
      <c r="A319" s="105">
        <v>999</v>
      </c>
      <c r="B319" s="105">
        <v>6</v>
      </c>
      <c r="C319" s="105" t="s">
        <v>1515</v>
      </c>
      <c r="D319" s="105" t="s">
        <v>1516</v>
      </c>
      <c r="E319" s="105" t="s">
        <v>1517</v>
      </c>
      <c r="F319" s="105" t="str">
        <f>VLOOKUP(A319,논문증빙검증!$A:$J,10,0)</f>
        <v>인정</v>
      </c>
      <c r="G319" s="105" t="s">
        <v>1518</v>
      </c>
      <c r="H319" s="105" t="s">
        <v>1519</v>
      </c>
      <c r="I319" s="105">
        <f>VLOOKUP(A319,논문증빙검증!$A:$N,14,0)</f>
        <v>0</v>
      </c>
      <c r="J319" s="105" t="s">
        <v>9699</v>
      </c>
      <c r="K319" s="105" t="s">
        <v>10859</v>
      </c>
      <c r="L319" s="105" t="s">
        <v>1520</v>
      </c>
      <c r="M319" s="105" t="b">
        <f t="shared" si="4"/>
        <v>0</v>
      </c>
      <c r="N319" s="105" t="s">
        <v>1520</v>
      </c>
      <c r="O319" s="105" t="str">
        <f>VLOOKUP(A319,'doi 검증'!$A:$E,5,0)</f>
        <v>인정</v>
      </c>
      <c r="P319" s="105"/>
      <c r="Q319" s="105" t="s">
        <v>35</v>
      </c>
      <c r="R319" s="105" t="s">
        <v>36</v>
      </c>
      <c r="S319" s="105">
        <f>VLOOKUP(A319,논문증빙검증!$A:$T,20,0)</f>
        <v>0</v>
      </c>
      <c r="T319" s="105" t="str">
        <f>VLOOKUP(A319,논문증빙검증!$A:$R,17,0)</f>
        <v>주저자</v>
      </c>
      <c r="U319" s="105" t="s">
        <v>1521</v>
      </c>
      <c r="V319" s="105" t="s">
        <v>1496</v>
      </c>
      <c r="W319" s="105" t="s">
        <v>39</v>
      </c>
      <c r="X319" s="105" t="s">
        <v>40</v>
      </c>
      <c r="Y319" s="105" t="s">
        <v>1522</v>
      </c>
      <c r="Z319" s="105">
        <v>6</v>
      </c>
      <c r="AA319" s="105" t="s">
        <v>1523</v>
      </c>
      <c r="AB319" s="105">
        <v>3.1859999999999999</v>
      </c>
      <c r="AC319" s="105">
        <v>48.447204968944099</v>
      </c>
      <c r="AD319" s="105" t="s">
        <v>40</v>
      </c>
      <c r="AE319" s="105" t="s">
        <v>1517</v>
      </c>
      <c r="AF319" s="105"/>
      <c r="AG319" s="105"/>
      <c r="AH319" s="105" t="s">
        <v>1514</v>
      </c>
      <c r="AI319" s="105" t="s">
        <v>9983</v>
      </c>
      <c r="AJ319" s="105">
        <v>148</v>
      </c>
      <c r="AK319" s="105" t="s">
        <v>1524</v>
      </c>
      <c r="AL319" s="105"/>
      <c r="AM319" s="105"/>
    </row>
    <row r="320" spans="1:39" s="93" customFormat="1" hidden="1">
      <c r="A320" s="105">
        <v>1232</v>
      </c>
      <c r="B320" s="105">
        <v>9</v>
      </c>
      <c r="C320" s="105" t="s">
        <v>6971</v>
      </c>
      <c r="D320" s="105" t="s">
        <v>6972</v>
      </c>
      <c r="E320" s="105" t="s">
        <v>6973</v>
      </c>
      <c r="F320" s="105" t="str">
        <f>VLOOKUP(A320,논문증빙검증!$A:$J,10,0)</f>
        <v>인정</v>
      </c>
      <c r="G320" s="105" t="s">
        <v>7043</v>
      </c>
      <c r="H320" s="105" t="s">
        <v>5909</v>
      </c>
      <c r="I320" s="105" t="str">
        <f>VLOOKUP(A320,논문증빙검증!$A:$N,14,0)</f>
        <v>O</v>
      </c>
      <c r="J320" s="105" t="s">
        <v>9699</v>
      </c>
      <c r="K320" s="105" t="s">
        <v>10859</v>
      </c>
      <c r="L320" s="105" t="s">
        <v>7044</v>
      </c>
      <c r="M320" s="105" t="b">
        <f t="shared" si="4"/>
        <v>0</v>
      </c>
      <c r="N320" s="105" t="s">
        <v>7044</v>
      </c>
      <c r="O320" s="105" t="str">
        <f>VLOOKUP(A320,'doi 검증'!$A:$E,5,0)</f>
        <v>인정</v>
      </c>
      <c r="P320" s="105"/>
      <c r="Q320" s="105" t="s">
        <v>35</v>
      </c>
      <c r="R320" s="105" t="s">
        <v>495</v>
      </c>
      <c r="S320" s="105">
        <f>VLOOKUP(A320,논문증빙검증!$A:$T,20,0)</f>
        <v>0</v>
      </c>
      <c r="T320" s="105" t="str">
        <f>VLOOKUP(A320,논문증빙검증!$A:$R,17,0)</f>
        <v>기타저자</v>
      </c>
      <c r="U320" s="105" t="s">
        <v>7045</v>
      </c>
      <c r="V320" s="105" t="s">
        <v>6805</v>
      </c>
      <c r="W320" s="105" t="s">
        <v>7046</v>
      </c>
      <c r="X320" s="105" t="s">
        <v>40</v>
      </c>
      <c r="Y320" s="105" t="s">
        <v>2748</v>
      </c>
      <c r="Z320" s="105">
        <v>1</v>
      </c>
      <c r="AA320" s="105" t="s">
        <v>7047</v>
      </c>
      <c r="AB320" s="105">
        <v>8.2360000000000007</v>
      </c>
      <c r="AC320" s="105">
        <v>98.412698412698418</v>
      </c>
      <c r="AD320" s="105" t="s">
        <v>68</v>
      </c>
      <c r="AE320" s="105" t="s">
        <v>7048</v>
      </c>
      <c r="AF320" s="105"/>
      <c r="AG320" s="105"/>
      <c r="AH320" s="105" t="s">
        <v>7033</v>
      </c>
      <c r="AI320" s="105" t="s">
        <v>9983</v>
      </c>
      <c r="AJ320" s="105">
        <v>66</v>
      </c>
      <c r="AK320" s="105" t="s">
        <v>953</v>
      </c>
      <c r="AL320" s="105"/>
      <c r="AM320" s="105"/>
    </row>
    <row r="321" spans="1:40" s="93" customFormat="1" hidden="1">
      <c r="A321" s="105">
        <v>1518</v>
      </c>
      <c r="B321" s="105">
        <v>5</v>
      </c>
      <c r="C321" s="105" t="s">
        <v>4548</v>
      </c>
      <c r="D321" s="105" t="s">
        <v>4549</v>
      </c>
      <c r="E321" s="105" t="s">
        <v>4550</v>
      </c>
      <c r="F321" s="105" t="str">
        <f>VLOOKUP(A321,논문증빙검증!$A:$J,10,0)</f>
        <v>인정</v>
      </c>
      <c r="G321" s="105" t="s">
        <v>5908</v>
      </c>
      <c r="H321" s="105" t="s">
        <v>5909</v>
      </c>
      <c r="I321" s="105" t="str">
        <f>VLOOKUP(A321,논문증빙검증!$A:$N,14,0)</f>
        <v>ㅇ</v>
      </c>
      <c r="J321" s="105" t="s">
        <v>9699</v>
      </c>
      <c r="K321" s="105" t="s">
        <v>10859</v>
      </c>
      <c r="L321" s="105" t="s">
        <v>5910</v>
      </c>
      <c r="M321" s="105" t="b">
        <f t="shared" si="4"/>
        <v>0</v>
      </c>
      <c r="N321" s="105" t="s">
        <v>5910</v>
      </c>
      <c r="O321" s="105" t="str">
        <f>VLOOKUP(A321,'doi 검증'!$A:$E,5,0)</f>
        <v>인정</v>
      </c>
      <c r="P321" s="105"/>
      <c r="Q321" s="105" t="s">
        <v>35</v>
      </c>
      <c r="R321" s="105" t="s">
        <v>36</v>
      </c>
      <c r="S321" s="105">
        <f>VLOOKUP(A321,논문증빙검증!$A:$T,20,0)</f>
        <v>0</v>
      </c>
      <c r="T321" s="105" t="str">
        <f>VLOOKUP(A321,논문증빙검증!$A:$R,17,0)</f>
        <v>주저자</v>
      </c>
      <c r="U321" s="105" t="s">
        <v>5911</v>
      </c>
      <c r="V321" s="105" t="s">
        <v>5811</v>
      </c>
      <c r="W321" s="105" t="s">
        <v>5805</v>
      </c>
      <c r="X321" s="105" t="s">
        <v>40</v>
      </c>
      <c r="Y321" s="105" t="s">
        <v>5912</v>
      </c>
      <c r="Z321" s="105">
        <v>8</v>
      </c>
      <c r="AA321" s="105" t="s">
        <v>5483</v>
      </c>
      <c r="AB321" s="105">
        <v>7.79</v>
      </c>
      <c r="AC321" s="105">
        <v>86.163522012578611</v>
      </c>
      <c r="AD321" s="105" t="s">
        <v>40</v>
      </c>
      <c r="AE321" s="105" t="s">
        <v>4550</v>
      </c>
      <c r="AF321" s="105"/>
      <c r="AG321" s="105"/>
      <c r="AH321" s="105" t="s">
        <v>5895</v>
      </c>
      <c r="AI321" s="105" t="s">
        <v>9983</v>
      </c>
      <c r="AJ321" s="105">
        <v>10</v>
      </c>
      <c r="AK321" s="105" t="s">
        <v>540</v>
      </c>
      <c r="AL321" s="105"/>
      <c r="AM321" s="105"/>
    </row>
    <row r="322" spans="1:40" s="93" customFormat="1" hidden="1">
      <c r="A322" s="108">
        <v>1058</v>
      </c>
      <c r="B322" s="108">
        <v>10</v>
      </c>
      <c r="C322" s="108" t="s">
        <v>1505</v>
      </c>
      <c r="D322" s="108" t="s">
        <v>1506</v>
      </c>
      <c r="E322" s="108" t="s">
        <v>1507</v>
      </c>
      <c r="F322" s="105" t="str">
        <f>VLOOKUP(A322,논문증빙검증!$A:$J,10,0)</f>
        <v>인정</v>
      </c>
      <c r="G322" s="108" t="s">
        <v>8017</v>
      </c>
      <c r="H322" s="108" t="s">
        <v>8018</v>
      </c>
      <c r="I322" s="105">
        <f>VLOOKUP(A322,논문증빙검증!$A:$N,14,0)</f>
        <v>0</v>
      </c>
      <c r="J322" s="108"/>
      <c r="K322" s="108" t="s">
        <v>9997</v>
      </c>
      <c r="L322" s="105" t="s">
        <v>8019</v>
      </c>
      <c r="M322" s="105" t="b">
        <f t="shared" ref="M322:M385" si="5">L321=L322</f>
        <v>0</v>
      </c>
      <c r="N322" s="108" t="s">
        <v>8019</v>
      </c>
      <c r="O322" s="105" t="str">
        <f>VLOOKUP(A322,'doi 검증'!$A:$E,5,0)</f>
        <v>인정</v>
      </c>
      <c r="P322" s="108"/>
      <c r="Q322" s="108" t="s">
        <v>7499</v>
      </c>
      <c r="R322" s="108" t="s">
        <v>63</v>
      </c>
      <c r="S322" s="108"/>
      <c r="T322" s="108"/>
      <c r="U322" s="108" t="s">
        <v>10892</v>
      </c>
      <c r="V322" s="108" t="s">
        <v>8021</v>
      </c>
      <c r="W322" s="108" t="s">
        <v>39</v>
      </c>
      <c r="X322" s="108" t="s">
        <v>10890</v>
      </c>
      <c r="Y322" s="108"/>
      <c r="Z322" s="108"/>
      <c r="AA322" s="108"/>
      <c r="AB322" s="108"/>
      <c r="AC322" s="108"/>
      <c r="AD322" s="108"/>
      <c r="AE322" s="108"/>
      <c r="AF322" s="108"/>
      <c r="AG322" s="108"/>
      <c r="AH322" s="108"/>
      <c r="AI322" s="105" t="s">
        <v>9980</v>
      </c>
      <c r="AJ322" s="108"/>
      <c r="AK322" s="108"/>
      <c r="AL322" s="108" t="s">
        <v>553</v>
      </c>
      <c r="AM322" s="108" t="s">
        <v>8889</v>
      </c>
    </row>
    <row r="323" spans="1:40" s="93" customFormat="1" hidden="1">
      <c r="A323" s="105">
        <v>1538</v>
      </c>
      <c r="B323" s="105">
        <v>4</v>
      </c>
      <c r="C323" s="105" t="s">
        <v>324</v>
      </c>
      <c r="D323" s="105" t="s">
        <v>325</v>
      </c>
      <c r="E323" s="105" t="s">
        <v>326</v>
      </c>
      <c r="F323" s="105" t="str">
        <f>VLOOKUP(A323,논문증빙검증!$A:$J,10,0)</f>
        <v>인정</v>
      </c>
      <c r="G323" s="105" t="s">
        <v>492</v>
      </c>
      <c r="H323" s="105" t="s">
        <v>493</v>
      </c>
      <c r="I323" s="105" t="str">
        <f>VLOOKUP(A323,논문증빙검증!$A:$N,14,0)</f>
        <v>O</v>
      </c>
      <c r="J323" s="105" t="s">
        <v>9699</v>
      </c>
      <c r="K323" s="105" t="s">
        <v>10859</v>
      </c>
      <c r="L323" s="105" t="s">
        <v>494</v>
      </c>
      <c r="M323" s="105" t="b">
        <f t="shared" si="5"/>
        <v>0</v>
      </c>
      <c r="N323" s="105" t="s">
        <v>494</v>
      </c>
      <c r="O323" s="105" t="str">
        <f>VLOOKUP(A323,'doi 검증'!$A:$E,5,0)</f>
        <v>인정</v>
      </c>
      <c r="P323" s="105"/>
      <c r="Q323" s="105" t="s">
        <v>35</v>
      </c>
      <c r="R323" s="105" t="s">
        <v>495</v>
      </c>
      <c r="S323" s="105">
        <f>VLOOKUP(A323,논문증빙검증!$A:$T,20,0)</f>
        <v>0</v>
      </c>
      <c r="T323" s="105" t="str">
        <f>VLOOKUP(A323,논문증빙검증!$A:$R,17,0)</f>
        <v>교신저자</v>
      </c>
      <c r="U323" s="105" t="s">
        <v>496</v>
      </c>
      <c r="V323" s="105" t="s">
        <v>331</v>
      </c>
      <c r="W323" s="105" t="s">
        <v>39</v>
      </c>
      <c r="X323" s="105" t="s">
        <v>40</v>
      </c>
      <c r="Y323" s="105" t="s">
        <v>497</v>
      </c>
      <c r="Z323" s="105">
        <v>74</v>
      </c>
      <c r="AA323" s="105" t="s">
        <v>498</v>
      </c>
      <c r="AB323" s="105">
        <v>16.806000000000001</v>
      </c>
      <c r="AC323" s="105">
        <v>94.89489489489489</v>
      </c>
      <c r="AD323" s="105" t="s">
        <v>40</v>
      </c>
      <c r="AE323" s="105" t="s">
        <v>326</v>
      </c>
      <c r="AF323" s="105"/>
      <c r="AG323" s="105"/>
      <c r="AH323" s="105" t="s">
        <v>491</v>
      </c>
      <c r="AI323" s="105" t="s">
        <v>9983</v>
      </c>
      <c r="AJ323" s="105">
        <v>5</v>
      </c>
      <c r="AK323" s="105" t="s">
        <v>130</v>
      </c>
      <c r="AL323" s="105"/>
      <c r="AM323" s="105"/>
    </row>
    <row r="324" spans="1:40" s="93" customFormat="1" hidden="1">
      <c r="A324" s="105">
        <v>853</v>
      </c>
      <c r="B324" s="105">
        <v>9</v>
      </c>
      <c r="C324" s="105" t="s">
        <v>104</v>
      </c>
      <c r="D324" s="105" t="s">
        <v>105</v>
      </c>
      <c r="E324" s="105" t="s">
        <v>106</v>
      </c>
      <c r="F324" s="105" t="str">
        <f>VLOOKUP(A324,논문증빙검증!$A:$J,10,0)</f>
        <v>인정</v>
      </c>
      <c r="G324" s="105" t="s">
        <v>7801</v>
      </c>
      <c r="H324" s="105" t="s">
        <v>493</v>
      </c>
      <c r="I324" s="105" t="str">
        <f>VLOOKUP(A324,논문증빙검증!$A:$N,14,0)</f>
        <v>2018.03.21</v>
      </c>
      <c r="J324" s="105" t="s">
        <v>9699</v>
      </c>
      <c r="K324" s="105" t="s">
        <v>10859</v>
      </c>
      <c r="L324" s="105" t="s">
        <v>7802</v>
      </c>
      <c r="M324" s="105" t="b">
        <f t="shared" si="5"/>
        <v>0</v>
      </c>
      <c r="N324" s="105" t="s">
        <v>7802</v>
      </c>
      <c r="O324" s="105" t="str">
        <f>VLOOKUP(A324,'doi 검증'!$A:$E,5,0)</f>
        <v>인정</v>
      </c>
      <c r="P324" s="105"/>
      <c r="Q324" s="105" t="s">
        <v>35</v>
      </c>
      <c r="R324" s="105" t="s">
        <v>63</v>
      </c>
      <c r="S324" s="105">
        <f>VLOOKUP(A324,논문증빙검증!$A:$T,20,0)</f>
        <v>0</v>
      </c>
      <c r="T324" s="105" t="str">
        <f>VLOOKUP(A324,논문증빙검증!$A:$R,17,0)</f>
        <v>기타저자</v>
      </c>
      <c r="U324" s="105" t="s">
        <v>7803</v>
      </c>
      <c r="V324" s="105" t="s">
        <v>7554</v>
      </c>
      <c r="W324" s="105" t="s">
        <v>39</v>
      </c>
      <c r="X324" s="105" t="s">
        <v>40</v>
      </c>
      <c r="Y324" s="105" t="s">
        <v>2481</v>
      </c>
      <c r="Z324" s="105">
        <v>9</v>
      </c>
      <c r="AA324" s="105" t="s">
        <v>7804</v>
      </c>
      <c r="AB324" s="105">
        <v>5.0759999999999996</v>
      </c>
      <c r="AC324" s="105">
        <v>78.616352201257868</v>
      </c>
      <c r="AD324" s="105" t="s">
        <v>68</v>
      </c>
      <c r="AE324" s="105" t="s">
        <v>7805</v>
      </c>
      <c r="AF324" s="105"/>
      <c r="AG324" s="105"/>
      <c r="AH324" s="105" t="s">
        <v>7767</v>
      </c>
      <c r="AI324" s="105" t="s">
        <v>9983</v>
      </c>
      <c r="AJ324" s="105">
        <v>8</v>
      </c>
      <c r="AK324" s="105" t="s">
        <v>69</v>
      </c>
      <c r="AL324" s="105"/>
      <c r="AM324" s="105"/>
    </row>
    <row r="325" spans="1:40" s="93" customFormat="1" hidden="1">
      <c r="A325" s="105">
        <v>1604</v>
      </c>
      <c r="B325" s="105">
        <v>9</v>
      </c>
      <c r="C325" s="105" t="s">
        <v>1184</v>
      </c>
      <c r="D325" s="105" t="s">
        <v>1185</v>
      </c>
      <c r="E325" s="105" t="s">
        <v>1186</v>
      </c>
      <c r="F325" s="105" t="str">
        <f>VLOOKUP(A325,논문증빙검증!$A:$J,10,0)</f>
        <v>인정</v>
      </c>
      <c r="G325" s="105" t="s">
        <v>6050</v>
      </c>
      <c r="H325" s="105" t="s">
        <v>4787</v>
      </c>
      <c r="I325" s="105" t="str">
        <f>VLOOKUP(A325,논문증빙검증!$A:$N,14,0)</f>
        <v>○</v>
      </c>
      <c r="J325" s="105" t="s">
        <v>9699</v>
      </c>
      <c r="K325" s="105" t="s">
        <v>10859</v>
      </c>
      <c r="L325" s="105" t="s">
        <v>6051</v>
      </c>
      <c r="M325" s="105" t="b">
        <f t="shared" si="5"/>
        <v>0</v>
      </c>
      <c r="N325" s="105" t="s">
        <v>6051</v>
      </c>
      <c r="O325" s="105" t="str">
        <f>VLOOKUP(A325,'doi 검증'!$A:$E,5,0)</f>
        <v>인정</v>
      </c>
      <c r="P325" s="105"/>
      <c r="Q325" s="105" t="s">
        <v>35</v>
      </c>
      <c r="R325" s="105" t="s">
        <v>63</v>
      </c>
      <c r="S325" s="105">
        <f>VLOOKUP(A325,논문증빙검증!$A:$T,20,0)</f>
        <v>0</v>
      </c>
      <c r="T325" s="105" t="str">
        <f>VLOOKUP(A325,논문증빙검증!$A:$R,17,0)</f>
        <v>기타저자</v>
      </c>
      <c r="U325" s="105" t="s">
        <v>6052</v>
      </c>
      <c r="V325" s="105" t="s">
        <v>5847</v>
      </c>
      <c r="W325" s="105" t="s">
        <v>39</v>
      </c>
      <c r="X325" s="105" t="s">
        <v>40</v>
      </c>
      <c r="Y325" s="105" t="s">
        <v>92</v>
      </c>
      <c r="Z325" s="105">
        <v>21</v>
      </c>
      <c r="AA325" s="105" t="s">
        <v>5965</v>
      </c>
      <c r="AB325" s="105">
        <v>12.731999999999999</v>
      </c>
      <c r="AC325" s="105">
        <v>93.805309734513273</v>
      </c>
      <c r="AD325" s="105" t="s">
        <v>68</v>
      </c>
      <c r="AE325" s="105" t="s">
        <v>1552</v>
      </c>
      <c r="AF325" s="105"/>
      <c r="AG325" s="105"/>
      <c r="AH325" s="105" t="s">
        <v>5861</v>
      </c>
      <c r="AI325" s="105" t="s">
        <v>9983</v>
      </c>
      <c r="AJ325" s="105">
        <v>6</v>
      </c>
      <c r="AK325" s="105" t="s">
        <v>717</v>
      </c>
      <c r="AL325" s="105"/>
      <c r="AM325" s="105"/>
    </row>
    <row r="326" spans="1:40" s="93" customFormat="1" hidden="1">
      <c r="A326" s="105">
        <v>561</v>
      </c>
      <c r="B326" s="105">
        <v>7</v>
      </c>
      <c r="C326" s="105" t="s">
        <v>2021</v>
      </c>
      <c r="D326" s="105" t="s">
        <v>2022</v>
      </c>
      <c r="E326" s="105" t="s">
        <v>2023</v>
      </c>
      <c r="F326" s="105" t="str">
        <f>VLOOKUP(A326,논문증빙검증!$A:$J,10,0)</f>
        <v>인정</v>
      </c>
      <c r="G326" s="105" t="s">
        <v>4786</v>
      </c>
      <c r="H326" s="105" t="s">
        <v>4787</v>
      </c>
      <c r="I326" s="105" t="str">
        <f>VLOOKUP(A326,논문증빙검증!$A:$N,14,0)</f>
        <v>○</v>
      </c>
      <c r="J326" s="105" t="s">
        <v>9699</v>
      </c>
      <c r="K326" s="105" t="s">
        <v>10859</v>
      </c>
      <c r="L326" s="105" t="s">
        <v>4788</v>
      </c>
      <c r="M326" s="105" t="b">
        <f t="shared" si="5"/>
        <v>0</v>
      </c>
      <c r="N326" s="105" t="s">
        <v>4788</v>
      </c>
      <c r="O326" s="105" t="str">
        <f>VLOOKUP(A326,'doi 검증'!$A:$E,5,0)</f>
        <v>인정</v>
      </c>
      <c r="P326" s="105"/>
      <c r="Q326" s="105" t="s">
        <v>35</v>
      </c>
      <c r="R326" s="105" t="s">
        <v>122</v>
      </c>
      <c r="S326" s="105">
        <f>VLOOKUP(A326,논문증빙검증!$A:$T,20,0)</f>
        <v>0</v>
      </c>
      <c r="T326" s="105" t="str">
        <f>VLOOKUP(A326,논문증빙검증!$A:$R,17,0)</f>
        <v>기타저자</v>
      </c>
      <c r="U326" s="105" t="s">
        <v>4789</v>
      </c>
      <c r="V326" s="105" t="s">
        <v>4572</v>
      </c>
      <c r="W326" s="105" t="s">
        <v>39</v>
      </c>
      <c r="X326" s="105" t="s">
        <v>40</v>
      </c>
      <c r="Y326" s="105" t="s">
        <v>4790</v>
      </c>
      <c r="Z326" s="105">
        <v>75</v>
      </c>
      <c r="AA326" s="105" t="s">
        <v>4791</v>
      </c>
      <c r="AB326" s="105">
        <v>11.189</v>
      </c>
      <c r="AC326" s="105">
        <v>91.19496855345912</v>
      </c>
      <c r="AD326" s="105" t="s">
        <v>68</v>
      </c>
      <c r="AE326" s="105" t="s">
        <v>4792</v>
      </c>
      <c r="AF326" s="105"/>
      <c r="AG326" s="105"/>
      <c r="AH326" s="105" t="s">
        <v>4785</v>
      </c>
      <c r="AI326" s="105" t="s">
        <v>9983</v>
      </c>
      <c r="AJ326" s="105">
        <v>18</v>
      </c>
      <c r="AK326" s="105" t="s">
        <v>69</v>
      </c>
      <c r="AL326" s="105"/>
      <c r="AM326" s="105"/>
    </row>
    <row r="327" spans="1:40" s="93" customFormat="1" hidden="1">
      <c r="A327" s="105">
        <v>59</v>
      </c>
      <c r="B327" s="105">
        <v>1</v>
      </c>
      <c r="C327" s="105" t="s">
        <v>590</v>
      </c>
      <c r="D327" s="105" t="s">
        <v>591</v>
      </c>
      <c r="E327" s="105" t="s">
        <v>592</v>
      </c>
      <c r="F327" s="105" t="str">
        <f>VLOOKUP(A327,논문증빙검증!$A:$J,10,0)</f>
        <v>인정</v>
      </c>
      <c r="G327" s="105" t="s">
        <v>6059</v>
      </c>
      <c r="H327" s="105" t="s">
        <v>6060</v>
      </c>
      <c r="I327" s="105">
        <f>VLOOKUP(A327,논문증빙검증!$A:$N,14,0)</f>
        <v>0</v>
      </c>
      <c r="J327" s="105" t="s">
        <v>9699</v>
      </c>
      <c r="K327" s="105" t="s">
        <v>10859</v>
      </c>
      <c r="L327" s="105" t="s">
        <v>6061</v>
      </c>
      <c r="M327" s="105" t="b">
        <f t="shared" si="5"/>
        <v>0</v>
      </c>
      <c r="N327" s="105" t="s">
        <v>6061</v>
      </c>
      <c r="O327" s="105" t="str">
        <f>VLOOKUP(A327,'doi 검증'!$A:$E,5,0)</f>
        <v>인정</v>
      </c>
      <c r="P327" s="105"/>
      <c r="Q327" s="105" t="s">
        <v>35</v>
      </c>
      <c r="R327" s="105" t="s">
        <v>36</v>
      </c>
      <c r="S327" s="105" t="str">
        <f>VLOOKUP(A327,논문증빙검증!$A:$T,20,0)</f>
        <v>공동저자</v>
      </c>
      <c r="T327" s="105" t="str">
        <f>VLOOKUP(A327,논문증빙검증!$A:$R,17,0)</f>
        <v>주저자</v>
      </c>
      <c r="U327" s="105" t="s">
        <v>6062</v>
      </c>
      <c r="V327" s="105" t="s">
        <v>5811</v>
      </c>
      <c r="W327" s="105" t="s">
        <v>39</v>
      </c>
      <c r="X327" s="105" t="s">
        <v>40</v>
      </c>
      <c r="Y327" s="105" t="s">
        <v>92</v>
      </c>
      <c r="Z327" s="105">
        <v>37</v>
      </c>
      <c r="AA327" s="105" t="s">
        <v>5965</v>
      </c>
      <c r="AB327" s="105">
        <v>12.731999999999999</v>
      </c>
      <c r="AC327" s="105">
        <v>93.805309734513273</v>
      </c>
      <c r="AD327" s="105" t="s">
        <v>40</v>
      </c>
      <c r="AE327" s="105" t="s">
        <v>592</v>
      </c>
      <c r="AF327" s="105"/>
      <c r="AG327" s="105"/>
      <c r="AH327" s="105" t="s">
        <v>5861</v>
      </c>
      <c r="AI327" s="105" t="s">
        <v>9980</v>
      </c>
      <c r="AJ327" s="105">
        <v>6</v>
      </c>
      <c r="AK327" s="105" t="s">
        <v>431</v>
      </c>
      <c r="AL327" s="105"/>
      <c r="AM327" s="105"/>
    </row>
    <row r="328" spans="1:40" s="93" customFormat="1" hidden="1">
      <c r="A328" s="105">
        <v>328</v>
      </c>
      <c r="B328" s="105">
        <v>5</v>
      </c>
      <c r="C328" s="105" t="s">
        <v>702</v>
      </c>
      <c r="D328" s="105" t="s">
        <v>703</v>
      </c>
      <c r="E328" s="105" t="s">
        <v>704</v>
      </c>
      <c r="F328" s="105" t="str">
        <f>VLOOKUP(A328,논문증빙검증!$A:$J,10,0)</f>
        <v>인정</v>
      </c>
      <c r="G328" s="105" t="s">
        <v>1055</v>
      </c>
      <c r="H328" s="105" t="s">
        <v>1056</v>
      </c>
      <c r="I328" s="105" t="str">
        <f>VLOOKUP(A328,논문증빙검증!$A:$N,14,0)</f>
        <v>ㅇ</v>
      </c>
      <c r="J328" s="105" t="s">
        <v>9699</v>
      </c>
      <c r="K328" s="105" t="s">
        <v>10859</v>
      </c>
      <c r="L328" s="105" t="s">
        <v>1057</v>
      </c>
      <c r="M328" s="105" t="b">
        <f t="shared" si="5"/>
        <v>0</v>
      </c>
      <c r="N328" s="105" t="s">
        <v>1057</v>
      </c>
      <c r="O328" s="105" t="str">
        <f>VLOOKUP(A328,'doi 검증'!$A:$E,5,0)</f>
        <v>인정</v>
      </c>
      <c r="P328" s="105"/>
      <c r="Q328" s="105" t="s">
        <v>35</v>
      </c>
      <c r="R328" s="105" t="s">
        <v>36</v>
      </c>
      <c r="S328" s="105" t="str">
        <f>VLOOKUP(A328,논문증빙검증!$A:$T,20,0)</f>
        <v>공동저자</v>
      </c>
      <c r="T328" s="105" t="str">
        <f>VLOOKUP(A328,논문증빙검증!$A:$R,17,0)</f>
        <v>주저자</v>
      </c>
      <c r="U328" s="105" t="s">
        <v>1058</v>
      </c>
      <c r="V328" s="105" t="s">
        <v>709</v>
      </c>
      <c r="W328" s="105" t="s">
        <v>1059</v>
      </c>
      <c r="X328" s="105" t="s">
        <v>40</v>
      </c>
      <c r="Y328" s="105" t="s">
        <v>1060</v>
      </c>
      <c r="Z328" s="105">
        <v>9</v>
      </c>
      <c r="AA328" s="105" t="s">
        <v>1061</v>
      </c>
      <c r="AB328" s="105">
        <v>3.1019999999999999</v>
      </c>
      <c r="AC328" s="105">
        <v>72.222222222222229</v>
      </c>
      <c r="AD328" s="105" t="s">
        <v>68</v>
      </c>
      <c r="AE328" s="105" t="s">
        <v>1062</v>
      </c>
      <c r="AF328" s="105"/>
      <c r="AG328" s="105"/>
      <c r="AH328" s="105" t="s">
        <v>1063</v>
      </c>
      <c r="AI328" s="105" t="s">
        <v>9983</v>
      </c>
      <c r="AJ328" s="105">
        <v>19</v>
      </c>
      <c r="AK328" s="105" t="s">
        <v>1064</v>
      </c>
      <c r="AL328" s="105"/>
      <c r="AM328" s="105"/>
    </row>
    <row r="329" spans="1:40" s="93" customFormat="1" hidden="1">
      <c r="A329" s="105">
        <v>2</v>
      </c>
      <c r="B329" s="105">
        <v>2</v>
      </c>
      <c r="C329" s="105" t="s">
        <v>167</v>
      </c>
      <c r="D329" s="105" t="s">
        <v>168</v>
      </c>
      <c r="E329" s="105" t="s">
        <v>169</v>
      </c>
      <c r="F329" s="105" t="str">
        <f>VLOOKUP(A329,논문증빙검증!$A:$J,10,0)</f>
        <v>인정</v>
      </c>
      <c r="G329" s="105" t="s">
        <v>2246</v>
      </c>
      <c r="H329" s="105" t="s">
        <v>1637</v>
      </c>
      <c r="I329" s="105" t="str">
        <f>VLOOKUP(A329,논문증빙검증!$A:$N,14,0)</f>
        <v>2017.12.06</v>
      </c>
      <c r="J329" s="105" t="s">
        <v>9699</v>
      </c>
      <c r="K329" s="105" t="s">
        <v>10859</v>
      </c>
      <c r="L329" s="105" t="s">
        <v>2247</v>
      </c>
      <c r="M329" s="105" t="b">
        <f t="shared" si="5"/>
        <v>0</v>
      </c>
      <c r="N329" s="105" t="s">
        <v>2247</v>
      </c>
      <c r="O329" s="105" t="str">
        <f>VLOOKUP(A329,'doi 검증'!$A:$E,5,0)</f>
        <v>인정</v>
      </c>
      <c r="P329" s="105"/>
      <c r="Q329" s="105" t="s">
        <v>35</v>
      </c>
      <c r="R329" s="105" t="s">
        <v>36</v>
      </c>
      <c r="S329" s="105" t="str">
        <f>VLOOKUP(A329,논문증빙검증!$A:$T,20,0)</f>
        <v>공동저자</v>
      </c>
      <c r="T329" s="105" t="str">
        <f>VLOOKUP(A329,논문증빙검증!$A:$R,17,0)</f>
        <v>주저자</v>
      </c>
      <c r="U329" s="105" t="s">
        <v>2248</v>
      </c>
      <c r="V329" s="105" t="s">
        <v>78</v>
      </c>
      <c r="W329" s="105" t="s">
        <v>2232</v>
      </c>
      <c r="X329" s="105" t="s">
        <v>40</v>
      </c>
      <c r="Y329" s="105" t="s">
        <v>65</v>
      </c>
      <c r="Z329" s="105">
        <v>3</v>
      </c>
      <c r="AA329" s="105" t="s">
        <v>2238</v>
      </c>
      <c r="AB329" s="105">
        <v>6.7069999999999999</v>
      </c>
      <c r="AC329" s="105">
        <v>100</v>
      </c>
      <c r="AD329" s="105" t="s">
        <v>40</v>
      </c>
      <c r="AE329" s="105" t="s">
        <v>169</v>
      </c>
      <c r="AF329" s="105"/>
      <c r="AG329" s="105"/>
      <c r="AH329" s="105" t="s">
        <v>2227</v>
      </c>
      <c r="AI329" s="105" t="s">
        <v>9983</v>
      </c>
      <c r="AJ329" s="105">
        <v>436</v>
      </c>
      <c r="AK329" s="105"/>
      <c r="AL329" s="105"/>
      <c r="AM329" s="105"/>
    </row>
    <row r="330" spans="1:40" s="93" customFormat="1" hidden="1">
      <c r="A330" s="105">
        <v>787</v>
      </c>
      <c r="B330" s="105">
        <v>5</v>
      </c>
      <c r="C330" s="105" t="s">
        <v>188</v>
      </c>
      <c r="D330" s="105" t="s">
        <v>189</v>
      </c>
      <c r="E330" s="105" t="s">
        <v>190</v>
      </c>
      <c r="F330" s="105" t="str">
        <f>VLOOKUP(A330,논문증빙검증!$A:$J,10,0)</f>
        <v>인정</v>
      </c>
      <c r="G330" s="105" t="s">
        <v>2477</v>
      </c>
      <c r="H330" s="105" t="s">
        <v>1637</v>
      </c>
      <c r="I330" s="105" t="str">
        <f>VLOOKUP(A330,논문증빙검증!$A:$N,14,0)</f>
        <v>ㅇ</v>
      </c>
      <c r="J330" s="105" t="s">
        <v>9699</v>
      </c>
      <c r="K330" s="105" t="s">
        <v>10859</v>
      </c>
      <c r="L330" s="105" t="s">
        <v>2478</v>
      </c>
      <c r="M330" s="105" t="b">
        <f t="shared" si="5"/>
        <v>0</v>
      </c>
      <c r="N330" s="105" t="s">
        <v>2478</v>
      </c>
      <c r="O330" s="105" t="str">
        <f>VLOOKUP(A330,'doi 검증'!$A:$E,5,0)</f>
        <v>인정</v>
      </c>
      <c r="P330" s="105"/>
      <c r="Q330" s="105" t="s">
        <v>35</v>
      </c>
      <c r="R330" s="105" t="s">
        <v>36</v>
      </c>
      <c r="S330" s="105" t="str">
        <f>VLOOKUP(A330,논문증빙검증!$A:$T,20,0)</f>
        <v>공동저자</v>
      </c>
      <c r="T330" s="105" t="str">
        <f>VLOOKUP(A330,논문증빙검증!$A:$R,17,0)</f>
        <v>주저자</v>
      </c>
      <c r="U330" s="105" t="s">
        <v>2479</v>
      </c>
      <c r="V330" s="105" t="s">
        <v>1938</v>
      </c>
      <c r="W330" s="105" t="s">
        <v>2480</v>
      </c>
      <c r="X330" s="105" t="s">
        <v>40</v>
      </c>
      <c r="Y330" s="105" t="s">
        <v>2481</v>
      </c>
      <c r="Z330" s="105">
        <v>30</v>
      </c>
      <c r="AA330" s="105" t="s">
        <v>2474</v>
      </c>
      <c r="AB330" s="105">
        <v>9.5939999999999994</v>
      </c>
      <c r="AC330" s="105">
        <v>87.687687687687685</v>
      </c>
      <c r="AD330" s="105" t="s">
        <v>40</v>
      </c>
      <c r="AE330" s="105" t="s">
        <v>190</v>
      </c>
      <c r="AF330" s="105"/>
      <c r="AG330" s="105"/>
      <c r="AH330" s="105" t="s">
        <v>2476</v>
      </c>
      <c r="AI330" s="105" t="s">
        <v>9983</v>
      </c>
      <c r="AJ330" s="105">
        <v>129</v>
      </c>
      <c r="AK330" s="105"/>
      <c r="AL330" s="105"/>
      <c r="AM330" s="105"/>
    </row>
    <row r="331" spans="1:40" s="93" customFormat="1" hidden="1">
      <c r="A331" s="105">
        <v>565</v>
      </c>
      <c r="B331" s="105">
        <v>2</v>
      </c>
      <c r="C331" s="105" t="s">
        <v>8355</v>
      </c>
      <c r="D331" s="105" t="s">
        <v>8356</v>
      </c>
      <c r="E331" s="105" t="s">
        <v>8357</v>
      </c>
      <c r="F331" s="105" t="str">
        <f>VLOOKUP(A331,논문증빙검증!$A:$J,10,0)</f>
        <v>인정</v>
      </c>
      <c r="G331" s="105" t="s">
        <v>8430</v>
      </c>
      <c r="H331" s="105" t="s">
        <v>1637</v>
      </c>
      <c r="I331" s="105" t="str">
        <f>VLOOKUP(A331,논문증빙검증!$A:$N,14,0)</f>
        <v>2017.08.30</v>
      </c>
      <c r="J331" s="105" t="s">
        <v>9699</v>
      </c>
      <c r="K331" s="105" t="s">
        <v>10859</v>
      </c>
      <c r="L331" s="105" t="s">
        <v>8431</v>
      </c>
      <c r="M331" s="105" t="b">
        <f t="shared" si="5"/>
        <v>0</v>
      </c>
      <c r="N331" s="105" t="s">
        <v>8432</v>
      </c>
      <c r="O331" s="105" t="str">
        <f>VLOOKUP(A331,'doi 검증'!$A:$E,5,0)</f>
        <v>인정</v>
      </c>
      <c r="P331" s="105"/>
      <c r="Q331" s="105" t="s">
        <v>35</v>
      </c>
      <c r="R331" s="105" t="s">
        <v>36</v>
      </c>
      <c r="S331" s="105">
        <f>VLOOKUP(A331,논문증빙검증!$A:$T,20,0)</f>
        <v>0</v>
      </c>
      <c r="T331" s="105" t="str">
        <f>VLOOKUP(A331,논문증빙검증!$A:$R,17,0)</f>
        <v>주저자</v>
      </c>
      <c r="U331" s="105" t="s">
        <v>8433</v>
      </c>
      <c r="V331" s="105" t="s">
        <v>78</v>
      </c>
      <c r="W331" s="105" t="s">
        <v>39</v>
      </c>
      <c r="X331" s="105" t="s">
        <v>40</v>
      </c>
      <c r="Y331" s="105" t="s">
        <v>65</v>
      </c>
      <c r="Z331" s="105">
        <v>27</v>
      </c>
      <c r="AA331" s="105" t="s">
        <v>2523</v>
      </c>
      <c r="AB331" s="105">
        <v>6.766</v>
      </c>
      <c r="AC331" s="105">
        <v>87.671232876712324</v>
      </c>
      <c r="AD331" s="105" t="s">
        <v>40</v>
      </c>
      <c r="AE331" s="105" t="s">
        <v>8357</v>
      </c>
      <c r="AF331" s="105"/>
      <c r="AG331" s="105"/>
      <c r="AH331" s="105" t="s">
        <v>2518</v>
      </c>
      <c r="AI331" s="105" t="s">
        <v>9983</v>
      </c>
      <c r="AJ331" s="105">
        <v>303</v>
      </c>
      <c r="AK331" s="105"/>
      <c r="AL331" s="105"/>
      <c r="AM331" s="105"/>
    </row>
    <row r="332" spans="1:40" s="97" customFormat="1" hidden="1">
      <c r="A332" s="105">
        <v>1501</v>
      </c>
      <c r="B332" s="105">
        <v>2</v>
      </c>
      <c r="C332" s="105" t="s">
        <v>2524</v>
      </c>
      <c r="D332" s="105" t="s">
        <v>2525</v>
      </c>
      <c r="E332" s="105" t="s">
        <v>2526</v>
      </c>
      <c r="F332" s="105" t="str">
        <f>VLOOKUP(A332,논문증빙검증!$A:$J,10,0)</f>
        <v>인정</v>
      </c>
      <c r="G332" s="105" t="s">
        <v>2527</v>
      </c>
      <c r="H332" s="105" t="s">
        <v>1637</v>
      </c>
      <c r="I332" s="105">
        <f>VLOOKUP(A332,논문증빙검증!$A:$N,14,0)</f>
        <v>0</v>
      </c>
      <c r="J332" s="105" t="s">
        <v>9699</v>
      </c>
      <c r="K332" s="105" t="s">
        <v>10859</v>
      </c>
      <c r="L332" s="105" t="s">
        <v>2528</v>
      </c>
      <c r="M332" s="105" t="b">
        <f t="shared" si="5"/>
        <v>0</v>
      </c>
      <c r="N332" s="105" t="s">
        <v>2528</v>
      </c>
      <c r="O332" s="105" t="str">
        <f>VLOOKUP(A332,'doi 검증'!$A:$E,5,0)</f>
        <v>인정</v>
      </c>
      <c r="P332" s="105"/>
      <c r="Q332" s="105" t="s">
        <v>35</v>
      </c>
      <c r="R332" s="105" t="s">
        <v>495</v>
      </c>
      <c r="S332" s="105">
        <f>VLOOKUP(A332,논문증빙검증!$A:$T,20,0)</f>
        <v>0</v>
      </c>
      <c r="T332" s="105" t="str">
        <f>VLOOKUP(A332,논문증빙검증!$A:$R,17,0)</f>
        <v>교신저자</v>
      </c>
      <c r="U332" s="105" t="s">
        <v>2529</v>
      </c>
      <c r="V332" s="105" t="s">
        <v>1938</v>
      </c>
      <c r="W332" s="105" t="s">
        <v>2516</v>
      </c>
      <c r="X332" s="105" t="s">
        <v>40</v>
      </c>
      <c r="Y332" s="105" t="s">
        <v>65</v>
      </c>
      <c r="Z332" s="105">
        <v>15</v>
      </c>
      <c r="AA332" s="105" t="s">
        <v>2523</v>
      </c>
      <c r="AB332" s="105">
        <v>6.766</v>
      </c>
      <c r="AC332" s="105">
        <v>87.671232876712324</v>
      </c>
      <c r="AD332" s="105" t="s">
        <v>68</v>
      </c>
      <c r="AE332" s="105" t="s">
        <v>2530</v>
      </c>
      <c r="AF332" s="105"/>
      <c r="AG332" s="105"/>
      <c r="AH332" s="105" t="s">
        <v>2518</v>
      </c>
      <c r="AI332" s="105" t="s">
        <v>9983</v>
      </c>
      <c r="AJ332" s="105">
        <v>303</v>
      </c>
      <c r="AK332" s="105"/>
      <c r="AL332" s="105"/>
      <c r="AM332" s="105"/>
      <c r="AN332" s="100"/>
    </row>
    <row r="333" spans="1:40" s="93" customFormat="1" hidden="1">
      <c r="A333" s="105">
        <v>863</v>
      </c>
      <c r="B333" s="105">
        <v>9</v>
      </c>
      <c r="C333" s="105" t="s">
        <v>315</v>
      </c>
      <c r="D333" s="105" t="s">
        <v>316</v>
      </c>
      <c r="E333" s="105" t="s">
        <v>317</v>
      </c>
      <c r="F333" s="105" t="str">
        <f>VLOOKUP(A333,논문증빙검증!$A:$J,10,0)</f>
        <v>인정</v>
      </c>
      <c r="G333" s="105" t="s">
        <v>3993</v>
      </c>
      <c r="H333" s="105" t="s">
        <v>1637</v>
      </c>
      <c r="I333" s="105" t="str">
        <f>VLOOKUP(A333,논문증빙검증!$A:$N,14,0)</f>
        <v>○</v>
      </c>
      <c r="J333" s="105" t="s">
        <v>9699</v>
      </c>
      <c r="K333" s="105" t="s">
        <v>10859</v>
      </c>
      <c r="L333" s="105" t="s">
        <v>3994</v>
      </c>
      <c r="M333" s="105" t="b">
        <f t="shared" si="5"/>
        <v>0</v>
      </c>
      <c r="N333" s="105" t="s">
        <v>3994</v>
      </c>
      <c r="O333" s="105" t="str">
        <f>VLOOKUP(A333,'doi 검증'!$A:$E,5,0)</f>
        <v>인정</v>
      </c>
      <c r="P333" s="105"/>
      <c r="Q333" s="105" t="s">
        <v>35</v>
      </c>
      <c r="R333" s="105" t="s">
        <v>63</v>
      </c>
      <c r="S333" s="105">
        <f>VLOOKUP(A333,논문증빙검증!$A:$T,20,0)</f>
        <v>0</v>
      </c>
      <c r="T333" s="105" t="str">
        <f>VLOOKUP(A333,논문증빙검증!$A:$R,17,0)</f>
        <v>기타저자</v>
      </c>
      <c r="U333" s="105" t="s">
        <v>3995</v>
      </c>
      <c r="V333" s="105" t="s">
        <v>78</v>
      </c>
      <c r="W333" s="105" t="s">
        <v>3291</v>
      </c>
      <c r="X333" s="105" t="s">
        <v>40</v>
      </c>
      <c r="Y333" s="105" t="s">
        <v>65</v>
      </c>
      <c r="Z333" s="105">
        <v>20</v>
      </c>
      <c r="AA333" s="105" t="s">
        <v>3990</v>
      </c>
      <c r="AB333" s="105">
        <v>8.7420000000000009</v>
      </c>
      <c r="AC333" s="105">
        <v>96.629213483146074</v>
      </c>
      <c r="AD333" s="105" t="s">
        <v>68</v>
      </c>
      <c r="AE333" s="105" t="s">
        <v>3996</v>
      </c>
      <c r="AF333" s="105"/>
      <c r="AG333" s="105"/>
      <c r="AH333" s="105" t="s">
        <v>3980</v>
      </c>
      <c r="AI333" s="105" t="s">
        <v>9983</v>
      </c>
      <c r="AJ333" s="105">
        <v>551</v>
      </c>
      <c r="AK333" s="105"/>
      <c r="AL333" s="105"/>
      <c r="AM333" s="105"/>
    </row>
    <row r="334" spans="1:40" s="97" customFormat="1" hidden="1">
      <c r="A334" s="105">
        <v>186</v>
      </c>
      <c r="B334" s="105">
        <v>6</v>
      </c>
      <c r="C334" s="105" t="s">
        <v>1628</v>
      </c>
      <c r="D334" s="105" t="s">
        <v>1629</v>
      </c>
      <c r="E334" s="105" t="s">
        <v>1630</v>
      </c>
      <c r="F334" s="105" t="str">
        <f>VLOOKUP(A334,논문증빙검증!$A:$J,10,0)</f>
        <v>인정</v>
      </c>
      <c r="G334" s="105" t="s">
        <v>1636</v>
      </c>
      <c r="H334" s="105" t="s">
        <v>1637</v>
      </c>
      <c r="I334" s="105" t="str">
        <f>VLOOKUP(A334,논문증빙검증!$A:$N,14,0)</f>
        <v>2018.04.14</v>
      </c>
      <c r="J334" s="105"/>
      <c r="K334" s="111" t="s">
        <v>10002</v>
      </c>
      <c r="L334" s="105" t="s">
        <v>1633</v>
      </c>
      <c r="M334" s="105" t="b">
        <f t="shared" si="5"/>
        <v>0</v>
      </c>
      <c r="N334" s="105" t="s">
        <v>1633</v>
      </c>
      <c r="O334" s="105" t="s">
        <v>9692</v>
      </c>
      <c r="P334" s="114" t="s">
        <v>9985</v>
      </c>
      <c r="Q334" s="105" t="s">
        <v>947</v>
      </c>
      <c r="R334" s="105" t="s">
        <v>63</v>
      </c>
      <c r="S334" s="105"/>
      <c r="T334" s="105"/>
      <c r="U334" s="105" t="s">
        <v>1638</v>
      </c>
      <c r="V334" s="105" t="s">
        <v>1496</v>
      </c>
      <c r="W334" s="105" t="s">
        <v>1626</v>
      </c>
      <c r="X334" s="105" t="s">
        <v>40</v>
      </c>
      <c r="Y334" s="105" t="s">
        <v>1635</v>
      </c>
      <c r="Z334" s="105">
        <v>3</v>
      </c>
      <c r="AA334" s="105" t="s">
        <v>1621</v>
      </c>
      <c r="AB334" s="105">
        <v>3.3090000000000002</v>
      </c>
      <c r="AC334" s="105">
        <v>58.450704225352112</v>
      </c>
      <c r="AD334" s="105" t="s">
        <v>40</v>
      </c>
      <c r="AE334" s="105" t="s">
        <v>1630</v>
      </c>
      <c r="AF334" s="105"/>
      <c r="AG334" s="105"/>
      <c r="AH334" s="105" t="s">
        <v>1613</v>
      </c>
      <c r="AI334" s="105" t="s">
        <v>9983</v>
      </c>
      <c r="AJ334" s="105">
        <v>34</v>
      </c>
      <c r="AK334" s="105" t="s">
        <v>431</v>
      </c>
      <c r="AL334" s="105"/>
      <c r="AM334" s="105"/>
      <c r="AN334" s="100"/>
    </row>
    <row r="335" spans="1:40" s="93" customFormat="1" hidden="1">
      <c r="A335" s="105">
        <v>1480</v>
      </c>
      <c r="B335" s="105">
        <v>10</v>
      </c>
      <c r="C335" s="105" t="s">
        <v>515</v>
      </c>
      <c r="D335" s="105" t="s">
        <v>516</v>
      </c>
      <c r="E335" s="105" t="s">
        <v>517</v>
      </c>
      <c r="F335" s="105" t="str">
        <f>VLOOKUP(A335,논문증빙검증!$A:$J,10,0)</f>
        <v>인정</v>
      </c>
      <c r="G335" s="105" t="s">
        <v>5066</v>
      </c>
      <c r="H335" s="105" t="s">
        <v>5067</v>
      </c>
      <c r="I335" s="105" t="str">
        <f>VLOOKUP(A335,논문증빙검증!$A:$N,14,0)</f>
        <v>O</v>
      </c>
      <c r="J335" s="105" t="s">
        <v>9699</v>
      </c>
      <c r="K335" s="105" t="s">
        <v>10859</v>
      </c>
      <c r="L335" s="105" t="s">
        <v>5068</v>
      </c>
      <c r="M335" s="105" t="b">
        <f t="shared" si="5"/>
        <v>0</v>
      </c>
      <c r="N335" s="105" t="s">
        <v>5068</v>
      </c>
      <c r="O335" s="105" t="str">
        <f>VLOOKUP(A335,'doi 검증'!$A:$E,5,0)</f>
        <v>인정</v>
      </c>
      <c r="P335" s="105"/>
      <c r="Q335" s="105" t="s">
        <v>35</v>
      </c>
      <c r="R335" s="105" t="s">
        <v>122</v>
      </c>
      <c r="S335" s="105">
        <f>VLOOKUP(A335,논문증빙검증!$A:$T,20,0)</f>
        <v>0</v>
      </c>
      <c r="T335" s="105" t="str">
        <f>VLOOKUP(A335,논문증빙검증!$A:$R,17,0)</f>
        <v>기타저자</v>
      </c>
      <c r="U335" s="105" t="s">
        <v>5069</v>
      </c>
      <c r="V335" s="105" t="s">
        <v>4555</v>
      </c>
      <c r="W335" s="105" t="s">
        <v>4906</v>
      </c>
      <c r="X335" s="105" t="s">
        <v>40</v>
      </c>
      <c r="Y335" s="105" t="s">
        <v>5070</v>
      </c>
      <c r="Z335" s="105">
        <v>30</v>
      </c>
      <c r="AA335" s="105" t="s">
        <v>5054</v>
      </c>
      <c r="AB335" s="105">
        <v>9.2289999999999992</v>
      </c>
      <c r="AC335" s="105">
        <v>87.087087087087085</v>
      </c>
      <c r="AD335" s="105" t="s">
        <v>68</v>
      </c>
      <c r="AE335" s="105" t="s">
        <v>5071</v>
      </c>
      <c r="AF335" s="105"/>
      <c r="AG335" s="105"/>
      <c r="AH335" s="105" t="s">
        <v>4880</v>
      </c>
      <c r="AI335" s="105" t="s">
        <v>9983</v>
      </c>
      <c r="AJ335" s="105">
        <v>10</v>
      </c>
      <c r="AK335" s="105" t="s">
        <v>649</v>
      </c>
      <c r="AL335" s="105"/>
      <c r="AM335" s="105"/>
    </row>
    <row r="336" spans="1:40" s="97" customFormat="1" hidden="1">
      <c r="A336" s="105">
        <v>1138</v>
      </c>
      <c r="B336" s="105">
        <v>5</v>
      </c>
      <c r="C336" s="105" t="s">
        <v>1364</v>
      </c>
      <c r="D336" s="105" t="s">
        <v>1365</v>
      </c>
      <c r="E336" s="105" t="s">
        <v>1366</v>
      </c>
      <c r="F336" s="105" t="str">
        <f>VLOOKUP(A336,논문증빙검증!$A:$J,10,0)</f>
        <v>인정</v>
      </c>
      <c r="G336" s="105" t="s">
        <v>7189</v>
      </c>
      <c r="H336" s="105" t="s">
        <v>7190</v>
      </c>
      <c r="I336" s="105">
        <f>VLOOKUP(A336,논문증빙검증!$A:$N,14,0)</f>
        <v>0</v>
      </c>
      <c r="J336" s="105" t="s">
        <v>9699</v>
      </c>
      <c r="K336" s="105" t="s">
        <v>10859</v>
      </c>
      <c r="L336" s="105" t="s">
        <v>7191</v>
      </c>
      <c r="M336" s="105" t="b">
        <f t="shared" si="5"/>
        <v>0</v>
      </c>
      <c r="N336" s="105" t="s">
        <v>7191</v>
      </c>
      <c r="O336" s="105" t="str">
        <f>VLOOKUP(A336,'doi 검증'!$A:$E,5,0)</f>
        <v>인정</v>
      </c>
      <c r="P336" s="105"/>
      <c r="Q336" s="105" t="s">
        <v>35</v>
      </c>
      <c r="R336" s="105" t="s">
        <v>36</v>
      </c>
      <c r="S336" s="105">
        <f>VLOOKUP(A336,논문증빙검증!$A:$T,20,0)</f>
        <v>0</v>
      </c>
      <c r="T336" s="105" t="str">
        <f>VLOOKUP(A336,논문증빙검증!$A:$R,17,0)</f>
        <v>주저자</v>
      </c>
      <c r="U336" s="105" t="s">
        <v>7192</v>
      </c>
      <c r="V336" s="105" t="s">
        <v>124</v>
      </c>
      <c r="W336" s="105" t="s">
        <v>39</v>
      </c>
      <c r="X336" s="105" t="s">
        <v>40</v>
      </c>
      <c r="Y336" s="105" t="s">
        <v>7193</v>
      </c>
      <c r="Z336" s="105">
        <v>14</v>
      </c>
      <c r="AA336" s="105" t="s">
        <v>7186</v>
      </c>
      <c r="AB336" s="105">
        <v>3.7839999999999998</v>
      </c>
      <c r="AC336" s="105">
        <v>89.285714285714292</v>
      </c>
      <c r="AD336" s="105" t="s">
        <v>40</v>
      </c>
      <c r="AE336" s="105" t="s">
        <v>1366</v>
      </c>
      <c r="AF336" s="105"/>
      <c r="AG336" s="105"/>
      <c r="AH336" s="105" t="s">
        <v>7188</v>
      </c>
      <c r="AI336" s="105" t="s">
        <v>9983</v>
      </c>
      <c r="AJ336" s="105">
        <v>101</v>
      </c>
      <c r="AK336" s="105" t="s">
        <v>696</v>
      </c>
      <c r="AL336" s="105"/>
      <c r="AM336" s="105"/>
      <c r="AN336" s="100"/>
    </row>
    <row r="337" spans="1:39" s="93" customFormat="1" hidden="1">
      <c r="A337" s="105">
        <v>1422</v>
      </c>
      <c r="B337" s="105">
        <v>5</v>
      </c>
      <c r="C337" s="105" t="s">
        <v>8344</v>
      </c>
      <c r="D337" s="105" t="s">
        <v>8345</v>
      </c>
      <c r="E337" s="105" t="s">
        <v>8346</v>
      </c>
      <c r="F337" s="105" t="str">
        <f>VLOOKUP(A337,논문증빙검증!$A:$J,10,0)</f>
        <v>인정</v>
      </c>
      <c r="G337" s="105" t="s">
        <v>8705</v>
      </c>
      <c r="H337" s="105" t="s">
        <v>8706</v>
      </c>
      <c r="I337" s="105" t="str">
        <f>VLOOKUP(A337,논문증빙검증!$A:$N,14,0)</f>
        <v>ㅇ</v>
      </c>
      <c r="J337" s="105" t="s">
        <v>9699</v>
      </c>
      <c r="K337" s="105" t="s">
        <v>10859</v>
      </c>
      <c r="L337" s="105" t="s">
        <v>8707</v>
      </c>
      <c r="M337" s="105" t="b">
        <f t="shared" si="5"/>
        <v>0</v>
      </c>
      <c r="N337" s="105" t="s">
        <v>8708</v>
      </c>
      <c r="O337" s="105" t="str">
        <f>VLOOKUP(A337,'doi 검증'!$A:$E,5,0)</f>
        <v>인정</v>
      </c>
      <c r="P337" s="105"/>
      <c r="Q337" s="105" t="s">
        <v>35</v>
      </c>
      <c r="R337" s="105" t="s">
        <v>173</v>
      </c>
      <c r="S337" s="105">
        <f>VLOOKUP(A337,논문증빙검증!$A:$T,20,0)</f>
        <v>0</v>
      </c>
      <c r="T337" s="105" t="str">
        <f>VLOOKUP(A337,논문증빙검증!$A:$R,17,0)</f>
        <v>기타저자</v>
      </c>
      <c r="U337" s="105" t="s">
        <v>8709</v>
      </c>
      <c r="V337" s="105" t="s">
        <v>8710</v>
      </c>
      <c r="W337" s="105" t="s">
        <v>39</v>
      </c>
      <c r="X337" s="105" t="s">
        <v>40</v>
      </c>
      <c r="Y337" s="105" t="s">
        <v>1798</v>
      </c>
      <c r="Z337" s="105">
        <v>17</v>
      </c>
      <c r="AA337" s="105" t="s">
        <v>8711</v>
      </c>
      <c r="AB337" s="105">
        <v>8.5259999999999998</v>
      </c>
      <c r="AC337" s="105">
        <v>88.679245283018872</v>
      </c>
      <c r="AD337" s="105" t="s">
        <v>68</v>
      </c>
      <c r="AE337" s="105" t="s">
        <v>8712</v>
      </c>
      <c r="AF337" s="105"/>
      <c r="AG337" s="105"/>
      <c r="AH337" s="105" t="s">
        <v>8713</v>
      </c>
      <c r="AI337" s="105" t="s">
        <v>9983</v>
      </c>
      <c r="AJ337" s="105">
        <v>5</v>
      </c>
      <c r="AK337" s="105" t="s">
        <v>953</v>
      </c>
      <c r="AL337" s="105"/>
      <c r="AM337" s="105"/>
    </row>
    <row r="338" spans="1:39" s="93" customFormat="1" hidden="1">
      <c r="A338" s="105">
        <v>1529</v>
      </c>
      <c r="B338" s="105">
        <v>1</v>
      </c>
      <c r="C338" s="105" t="s">
        <v>144</v>
      </c>
      <c r="D338" s="105" t="s">
        <v>145</v>
      </c>
      <c r="E338" s="105" t="s">
        <v>146</v>
      </c>
      <c r="F338" s="105" t="str">
        <f>VLOOKUP(A338,논문증빙검증!$A:$J,10,0)</f>
        <v>인정</v>
      </c>
      <c r="G338" s="105" t="s">
        <v>147</v>
      </c>
      <c r="H338" s="105" t="s">
        <v>148</v>
      </c>
      <c r="I338" s="105" t="str">
        <f>VLOOKUP(A338,논문증빙검증!$A:$N,14,0)</f>
        <v>O</v>
      </c>
      <c r="J338" s="105" t="s">
        <v>9699</v>
      </c>
      <c r="K338" s="105" t="s">
        <v>10859</v>
      </c>
      <c r="L338" s="105" t="s">
        <v>149</v>
      </c>
      <c r="M338" s="105" t="b">
        <f t="shared" si="5"/>
        <v>0</v>
      </c>
      <c r="N338" s="105" t="s">
        <v>149</v>
      </c>
      <c r="O338" s="105" t="str">
        <f>VLOOKUP(A338,'doi 검증'!$A:$E,5,0)</f>
        <v>인정</v>
      </c>
      <c r="P338" s="105"/>
      <c r="Q338" s="105" t="s">
        <v>35</v>
      </c>
      <c r="R338" s="105" t="s">
        <v>63</v>
      </c>
      <c r="S338" s="105">
        <f>VLOOKUP(A338,논문증빙검증!$A:$T,20,0)</f>
        <v>0</v>
      </c>
      <c r="T338" s="105" t="str">
        <f>VLOOKUP(A338,논문증빙검증!$A:$R,17,0)</f>
        <v>기타저자</v>
      </c>
      <c r="U338" s="105" t="s">
        <v>150</v>
      </c>
      <c r="V338" s="105" t="s">
        <v>151</v>
      </c>
      <c r="W338" s="105" t="s">
        <v>152</v>
      </c>
      <c r="X338" s="105" t="s">
        <v>40</v>
      </c>
      <c r="Y338" s="105" t="s">
        <v>153</v>
      </c>
      <c r="Z338" s="105">
        <v>22</v>
      </c>
      <c r="AA338" s="105" t="s">
        <v>154</v>
      </c>
      <c r="AB338" s="105">
        <v>18.808</v>
      </c>
      <c r="AC338" s="105">
        <v>95.795795795795797</v>
      </c>
      <c r="AD338" s="105" t="s">
        <v>68</v>
      </c>
      <c r="AE338" s="105" t="s">
        <v>155</v>
      </c>
      <c r="AF338" s="105"/>
      <c r="AG338" s="105"/>
      <c r="AH338" s="105" t="s">
        <v>142</v>
      </c>
      <c r="AI338" s="105" t="s">
        <v>9983</v>
      </c>
      <c r="AJ338" s="105">
        <v>28</v>
      </c>
      <c r="AK338" s="105" t="s">
        <v>156</v>
      </c>
      <c r="AL338" s="105"/>
      <c r="AM338" s="105"/>
    </row>
    <row r="339" spans="1:39" s="93" customFormat="1" hidden="1">
      <c r="A339" s="105">
        <v>706</v>
      </c>
      <c r="B339" s="105">
        <v>1</v>
      </c>
      <c r="C339" s="105" t="s">
        <v>6682</v>
      </c>
      <c r="D339" s="105" t="s">
        <v>6683</v>
      </c>
      <c r="E339" s="105" t="s">
        <v>6684</v>
      </c>
      <c r="F339" s="105" t="str">
        <f>VLOOKUP(A339,논문증빙검증!$A:$J,10,0)</f>
        <v>인정</v>
      </c>
      <c r="G339" s="105" t="s">
        <v>6929</v>
      </c>
      <c r="H339" s="105" t="s">
        <v>6930</v>
      </c>
      <c r="I339" s="105" t="str">
        <f>VLOOKUP(A339,논문증빙검증!$A:$N,14,0)</f>
        <v>O</v>
      </c>
      <c r="J339" s="105" t="s">
        <v>9699</v>
      </c>
      <c r="K339" s="105" t="s">
        <v>10859</v>
      </c>
      <c r="L339" s="105" t="s">
        <v>6931</v>
      </c>
      <c r="M339" s="105" t="b">
        <f t="shared" si="5"/>
        <v>0</v>
      </c>
      <c r="N339" s="105" t="s">
        <v>6931</v>
      </c>
      <c r="O339" s="105" t="str">
        <f>VLOOKUP(A339,'doi 검증'!$A:$E,5,0)</f>
        <v>인정</v>
      </c>
      <c r="P339" s="105"/>
      <c r="Q339" s="105" t="s">
        <v>35</v>
      </c>
      <c r="R339" s="105" t="s">
        <v>36</v>
      </c>
      <c r="S339" s="105">
        <f>VLOOKUP(A339,논문증빙검증!$A:$T,20,0)</f>
        <v>0</v>
      </c>
      <c r="T339" s="105" t="str">
        <f>VLOOKUP(A339,논문증빙검증!$A:$R,17,0)</f>
        <v>주저자</v>
      </c>
      <c r="U339" s="105" t="s">
        <v>6932</v>
      </c>
      <c r="V339" s="105" t="s">
        <v>6933</v>
      </c>
      <c r="W339" s="105" t="s">
        <v>6934</v>
      </c>
      <c r="X339" s="105" t="s">
        <v>40</v>
      </c>
      <c r="Y339" s="105" t="s">
        <v>2481</v>
      </c>
      <c r="Z339" s="105">
        <v>5</v>
      </c>
      <c r="AA339" s="105" t="s">
        <v>6923</v>
      </c>
      <c r="AB339" s="105">
        <v>1.704</v>
      </c>
      <c r="AC339" s="105">
        <v>31.25</v>
      </c>
      <c r="AD339" s="105" t="s">
        <v>40</v>
      </c>
      <c r="AE339" s="105" t="s">
        <v>6689</v>
      </c>
      <c r="AF339" s="105"/>
      <c r="AG339" s="105"/>
      <c r="AH339" s="105" t="s">
        <v>6913</v>
      </c>
      <c r="AI339" s="105" t="s">
        <v>9987</v>
      </c>
      <c r="AJ339" s="105">
        <v>28</v>
      </c>
      <c r="AK339" s="105" t="s">
        <v>601</v>
      </c>
      <c r="AL339" s="105"/>
      <c r="AM339" s="105"/>
    </row>
    <row r="340" spans="1:39" s="93" customFormat="1" hidden="1">
      <c r="A340" s="105">
        <v>1148</v>
      </c>
      <c r="B340" s="105">
        <v>5</v>
      </c>
      <c r="C340" s="105" t="s">
        <v>1862</v>
      </c>
      <c r="D340" s="105" t="s">
        <v>1863</v>
      </c>
      <c r="E340" s="105" t="s">
        <v>1864</v>
      </c>
      <c r="F340" s="105" t="str">
        <f>VLOOKUP(A340,논문증빙검증!$A:$J,10,0)</f>
        <v>인정</v>
      </c>
      <c r="G340" s="105" t="s">
        <v>1865</v>
      </c>
      <c r="H340" s="105" t="s">
        <v>1866</v>
      </c>
      <c r="I340" s="105" t="str">
        <f>VLOOKUP(A340,논문증빙검증!$A:$N,14,0)</f>
        <v>ㅇ</v>
      </c>
      <c r="J340" s="105" t="s">
        <v>9699</v>
      </c>
      <c r="K340" s="105" t="s">
        <v>10859</v>
      </c>
      <c r="L340" s="105" t="s">
        <v>1867</v>
      </c>
      <c r="M340" s="105" t="b">
        <f t="shared" si="5"/>
        <v>0</v>
      </c>
      <c r="N340" s="105" t="s">
        <v>1867</v>
      </c>
      <c r="O340" s="105" t="str">
        <f>VLOOKUP(A340,'doi 검증'!$A:$E,5,0)</f>
        <v>인정</v>
      </c>
      <c r="P340" s="105"/>
      <c r="Q340" s="105" t="s">
        <v>35</v>
      </c>
      <c r="R340" s="105" t="s">
        <v>63</v>
      </c>
      <c r="S340" s="105">
        <f>VLOOKUP(A340,논문증빙검증!$A:$T,20,0)</f>
        <v>0</v>
      </c>
      <c r="T340" s="105" t="str">
        <f>VLOOKUP(A340,논문증빙검증!$A:$R,17,0)</f>
        <v>기타저자</v>
      </c>
      <c r="U340" s="105" t="s">
        <v>1868</v>
      </c>
      <c r="V340" s="105" t="s">
        <v>1496</v>
      </c>
      <c r="W340" s="105" t="s">
        <v>39</v>
      </c>
      <c r="X340" s="105" t="s">
        <v>40</v>
      </c>
      <c r="Y340" s="105" t="s">
        <v>65</v>
      </c>
      <c r="Z340" s="105">
        <v>6</v>
      </c>
      <c r="AA340" s="105" t="s">
        <v>1869</v>
      </c>
      <c r="AB340" s="105">
        <v>5.6710000000000003</v>
      </c>
      <c r="AC340" s="105">
        <v>93.939393939393938</v>
      </c>
      <c r="AD340" s="105" t="s">
        <v>68</v>
      </c>
      <c r="AE340" s="105" t="s">
        <v>1870</v>
      </c>
      <c r="AF340" s="105"/>
      <c r="AG340" s="105"/>
      <c r="AH340" s="105" t="s">
        <v>1871</v>
      </c>
      <c r="AI340" s="105" t="s">
        <v>9983</v>
      </c>
      <c r="AJ340" s="105">
        <v>5</v>
      </c>
      <c r="AK340" s="105" t="s">
        <v>44</v>
      </c>
      <c r="AL340" s="105"/>
      <c r="AM340" s="105"/>
    </row>
    <row r="341" spans="1:39" s="93" customFormat="1" hidden="1">
      <c r="A341" s="105">
        <v>728</v>
      </c>
      <c r="B341" s="105">
        <v>7</v>
      </c>
      <c r="C341" s="105" t="s">
        <v>5083</v>
      </c>
      <c r="D341" s="105" t="s">
        <v>5084</v>
      </c>
      <c r="E341" s="105" t="s">
        <v>5085</v>
      </c>
      <c r="F341" s="105" t="str">
        <f>VLOOKUP(A341,논문증빙검증!$A:$J,10,0)</f>
        <v>인정</v>
      </c>
      <c r="G341" s="105" t="s">
        <v>8592</v>
      </c>
      <c r="H341" s="105" t="s">
        <v>8593</v>
      </c>
      <c r="I341" s="105" t="str">
        <f>VLOOKUP(A341,논문증빙검증!$A:$N,14,0)</f>
        <v>O</v>
      </c>
      <c r="J341" s="105" t="s">
        <v>9699</v>
      </c>
      <c r="K341" s="105" t="s">
        <v>10859</v>
      </c>
      <c r="L341" s="105" t="s">
        <v>8594</v>
      </c>
      <c r="M341" s="105" t="b">
        <f t="shared" si="5"/>
        <v>0</v>
      </c>
      <c r="N341" s="105" t="s">
        <v>8595</v>
      </c>
      <c r="O341" s="105" t="str">
        <f>VLOOKUP(A341,'doi 검증'!$A:$E,5,0)</f>
        <v>인정</v>
      </c>
      <c r="P341" s="105"/>
      <c r="Q341" s="105" t="s">
        <v>35</v>
      </c>
      <c r="R341" s="105" t="s">
        <v>122</v>
      </c>
      <c r="S341" s="105">
        <f>VLOOKUP(A341,논문증빙검증!$A:$T,20,0)</f>
        <v>0</v>
      </c>
      <c r="T341" s="105" t="str">
        <f>VLOOKUP(A341,논문증빙검증!$A:$R,17,0)</f>
        <v>기타저자</v>
      </c>
      <c r="U341" s="105" t="s">
        <v>8596</v>
      </c>
      <c r="V341" s="105" t="s">
        <v>78</v>
      </c>
      <c r="W341" s="105" t="s">
        <v>39</v>
      </c>
      <c r="X341" s="105" t="s">
        <v>40</v>
      </c>
      <c r="Y341" s="105" t="s">
        <v>8597</v>
      </c>
      <c r="Z341" s="105">
        <v>6</v>
      </c>
      <c r="AA341" s="105" t="s">
        <v>4385</v>
      </c>
      <c r="AB341" s="105">
        <v>7.2670000000000003</v>
      </c>
      <c r="AC341" s="105">
        <v>83.018867924528308</v>
      </c>
      <c r="AD341" s="105" t="s">
        <v>68</v>
      </c>
      <c r="AE341" s="105" t="s">
        <v>8598</v>
      </c>
      <c r="AF341" s="105"/>
      <c r="AG341" s="105"/>
      <c r="AH341" s="105" t="s">
        <v>4386</v>
      </c>
      <c r="AI341" s="105" t="s">
        <v>9983</v>
      </c>
      <c r="AJ341" s="105">
        <v>183</v>
      </c>
      <c r="AK341" s="105"/>
      <c r="AL341" s="105"/>
      <c r="AM341" s="105"/>
    </row>
    <row r="342" spans="1:39" s="93" customFormat="1" hidden="1">
      <c r="A342" s="107">
        <v>684</v>
      </c>
      <c r="B342" s="107">
        <v>4</v>
      </c>
      <c r="C342" s="107" t="s">
        <v>45</v>
      </c>
      <c r="D342" s="107" t="s">
        <v>46</v>
      </c>
      <c r="E342" s="107" t="s">
        <v>47</v>
      </c>
      <c r="F342" s="105" t="str">
        <f>VLOOKUP(A342,논문증빙검증!$A:$J,10,0)</f>
        <v>인정</v>
      </c>
      <c r="G342" s="107" t="s">
        <v>59</v>
      </c>
      <c r="H342" s="107" t="s">
        <v>60</v>
      </c>
      <c r="I342" s="105">
        <f>VLOOKUP(A342,논문증빙검증!$A:$N,14,0)</f>
        <v>0</v>
      </c>
      <c r="J342" s="105" t="s">
        <v>9699</v>
      </c>
      <c r="K342" s="110" t="s">
        <v>10859</v>
      </c>
      <c r="L342" s="105" t="s">
        <v>61</v>
      </c>
      <c r="M342" s="105" t="b">
        <f t="shared" si="5"/>
        <v>0</v>
      </c>
      <c r="N342" s="107" t="s">
        <v>62</v>
      </c>
      <c r="O342" s="105" t="str">
        <f>VLOOKUP(A342,'doi 검증'!$A:$E,5,0)</f>
        <v>인정</v>
      </c>
      <c r="P342" s="107"/>
      <c r="Q342" s="107" t="s">
        <v>35</v>
      </c>
      <c r="R342" s="107" t="s">
        <v>63</v>
      </c>
      <c r="S342" s="105">
        <f>VLOOKUP(A342,논문증빙검증!$A:$T,20,0)</f>
        <v>0</v>
      </c>
      <c r="T342" s="105" t="str">
        <f>VLOOKUP(A342,논문증빙검증!$A:$R,17,0)</f>
        <v>기타저자</v>
      </c>
      <c r="U342" s="107" t="s">
        <v>64</v>
      </c>
      <c r="V342" s="107" t="s">
        <v>53</v>
      </c>
      <c r="W342" s="107" t="s">
        <v>39</v>
      </c>
      <c r="X342" s="107" t="s">
        <v>40</v>
      </c>
      <c r="Y342" s="107" t="s">
        <v>65</v>
      </c>
      <c r="Z342" s="107">
        <v>6</v>
      </c>
      <c r="AA342" s="107" t="s">
        <v>66</v>
      </c>
      <c r="AB342" s="107">
        <v>2.0230000000000001</v>
      </c>
      <c r="AC342" s="107">
        <v>48.484848484848477</v>
      </c>
      <c r="AD342" s="107" t="s">
        <v>68</v>
      </c>
      <c r="AE342" s="107" t="s">
        <v>67</v>
      </c>
      <c r="AF342" s="107"/>
      <c r="AG342" s="107"/>
      <c r="AH342" s="107" t="s">
        <v>56</v>
      </c>
      <c r="AI342" s="105" t="s">
        <v>9983</v>
      </c>
      <c r="AJ342" s="107">
        <v>25</v>
      </c>
      <c r="AK342" s="107" t="s">
        <v>69</v>
      </c>
      <c r="AL342" s="107" t="s">
        <v>58</v>
      </c>
      <c r="AM342" s="107" t="s">
        <v>8922</v>
      </c>
    </row>
    <row r="343" spans="1:39" s="93" customFormat="1" hidden="1">
      <c r="A343" s="105">
        <v>360</v>
      </c>
      <c r="B343" s="105">
        <v>10</v>
      </c>
      <c r="C343" s="105" t="s">
        <v>196</v>
      </c>
      <c r="D343" s="105" t="s">
        <v>197</v>
      </c>
      <c r="E343" s="105" t="s">
        <v>198</v>
      </c>
      <c r="F343" s="105" t="str">
        <f>VLOOKUP(A343,논문증빙검증!$A:$J,10,0)</f>
        <v>인정</v>
      </c>
      <c r="G343" s="105" t="s">
        <v>6071</v>
      </c>
      <c r="H343" s="105" t="s">
        <v>6072</v>
      </c>
      <c r="I343" s="105" t="str">
        <f>VLOOKUP(A343,논문증빙검증!$A:$N,14,0)</f>
        <v>2018.08.30</v>
      </c>
      <c r="J343" s="105" t="s">
        <v>9699</v>
      </c>
      <c r="K343" s="105" t="s">
        <v>10859</v>
      </c>
      <c r="L343" s="105" t="s">
        <v>6073</v>
      </c>
      <c r="M343" s="105" t="b">
        <f t="shared" si="5"/>
        <v>0</v>
      </c>
      <c r="N343" s="105" t="s">
        <v>6073</v>
      </c>
      <c r="O343" s="105" t="str">
        <f>VLOOKUP(A343,'doi 검증'!$A:$E,5,0)</f>
        <v>인정</v>
      </c>
      <c r="P343" s="105"/>
      <c r="Q343" s="105" t="s">
        <v>35</v>
      </c>
      <c r="R343" s="105" t="s">
        <v>122</v>
      </c>
      <c r="S343" s="105">
        <f>VLOOKUP(A343,논문증빙검증!$A:$T,20,0)</f>
        <v>0</v>
      </c>
      <c r="T343" s="105" t="str">
        <f>VLOOKUP(A343,논문증빙검증!$A:$R,17,0)</f>
        <v>기타저자</v>
      </c>
      <c r="U343" s="105" t="s">
        <v>6074</v>
      </c>
      <c r="V343" s="105" t="s">
        <v>5873</v>
      </c>
      <c r="W343" s="105">
        <v>20507488</v>
      </c>
      <c r="X343" s="105" t="s">
        <v>40</v>
      </c>
      <c r="Y343" s="105" t="s">
        <v>92</v>
      </c>
      <c r="Z343" s="105">
        <v>17</v>
      </c>
      <c r="AA343" s="105" t="s">
        <v>5965</v>
      </c>
      <c r="AB343" s="105">
        <v>12.731999999999999</v>
      </c>
      <c r="AC343" s="105">
        <v>93.805309734513273</v>
      </c>
      <c r="AD343" s="105" t="s">
        <v>68</v>
      </c>
      <c r="AE343" s="105" t="s">
        <v>6075</v>
      </c>
      <c r="AF343" s="105"/>
      <c r="AG343" s="105"/>
      <c r="AH343" s="105" t="s">
        <v>5861</v>
      </c>
      <c r="AI343" s="105" t="s">
        <v>9983</v>
      </c>
      <c r="AJ343" s="105">
        <v>6</v>
      </c>
      <c r="AK343" s="105" t="s">
        <v>711</v>
      </c>
      <c r="AL343" s="105"/>
      <c r="AM343" s="105"/>
    </row>
    <row r="344" spans="1:39" s="93" customFormat="1" hidden="1">
      <c r="A344" s="105">
        <v>1304</v>
      </c>
      <c r="B344" s="105">
        <v>8</v>
      </c>
      <c r="C344" s="105" t="s">
        <v>3542</v>
      </c>
      <c r="D344" s="105" t="s">
        <v>3543</v>
      </c>
      <c r="E344" s="105" t="s">
        <v>3544</v>
      </c>
      <c r="F344" s="105" t="str">
        <f>VLOOKUP(A344,논문증빙검증!$A:$J,10,0)</f>
        <v>인정</v>
      </c>
      <c r="G344" s="105" t="s">
        <v>7475</v>
      </c>
      <c r="H344" s="105" t="s">
        <v>6072</v>
      </c>
      <c r="I344" s="105" t="str">
        <f>VLOOKUP(A344,논문증빙검증!$A:$N,14,0)</f>
        <v>O</v>
      </c>
      <c r="J344" s="105" t="s">
        <v>9699</v>
      </c>
      <c r="K344" s="105" t="s">
        <v>10859</v>
      </c>
      <c r="L344" s="105" t="s">
        <v>7476</v>
      </c>
      <c r="M344" s="105" t="b">
        <f t="shared" si="5"/>
        <v>0</v>
      </c>
      <c r="N344" s="105" t="s">
        <v>7476</v>
      </c>
      <c r="O344" s="105" t="str">
        <f>VLOOKUP(A344,'doi 검증'!$A:$E,5,0)</f>
        <v>인정</v>
      </c>
      <c r="P344" s="105"/>
      <c r="Q344" s="105" t="s">
        <v>35</v>
      </c>
      <c r="R344" s="105" t="s">
        <v>122</v>
      </c>
      <c r="S344" s="105">
        <f>VLOOKUP(A344,논문증빙검증!$A:$T,20,0)</f>
        <v>0</v>
      </c>
      <c r="T344" s="105" t="str">
        <f>VLOOKUP(A344,논문증빙검증!$A:$R,17,0)</f>
        <v>기타저자</v>
      </c>
      <c r="U344" s="105" t="s">
        <v>7477</v>
      </c>
      <c r="V344" s="105" t="s">
        <v>7446</v>
      </c>
      <c r="W344" s="105" t="s">
        <v>39</v>
      </c>
      <c r="X344" s="105" t="s">
        <v>40</v>
      </c>
      <c r="Y344" s="105" t="s">
        <v>1522</v>
      </c>
      <c r="Z344" s="105">
        <v>38</v>
      </c>
      <c r="AA344" s="105" t="s">
        <v>7478</v>
      </c>
      <c r="AB344" s="105">
        <v>3.4420000000000002</v>
      </c>
      <c r="AC344" s="105">
        <v>74.489795918367349</v>
      </c>
      <c r="AD344" s="105" t="s">
        <v>68</v>
      </c>
      <c r="AE344" s="105" t="s">
        <v>7479</v>
      </c>
      <c r="AF344" s="105"/>
      <c r="AG344" s="105"/>
      <c r="AH344" s="105" t="s">
        <v>7480</v>
      </c>
      <c r="AI344" s="105" t="s">
        <v>9983</v>
      </c>
      <c r="AJ344" s="105">
        <v>8</v>
      </c>
      <c r="AK344" s="105" t="s">
        <v>1524</v>
      </c>
      <c r="AL344" s="105"/>
      <c r="AM344" s="105"/>
    </row>
    <row r="345" spans="1:39" s="93" customFormat="1" hidden="1">
      <c r="A345" s="105">
        <v>1137</v>
      </c>
      <c r="B345" s="105">
        <v>4</v>
      </c>
      <c r="C345" s="105" t="s">
        <v>1364</v>
      </c>
      <c r="D345" s="105" t="s">
        <v>1365</v>
      </c>
      <c r="E345" s="105" t="s">
        <v>1366</v>
      </c>
      <c r="F345" s="105" t="str">
        <f>VLOOKUP(A345,논문증빙검증!$A:$J,10,0)</f>
        <v>인정</v>
      </c>
      <c r="G345" s="105" t="s">
        <v>2249</v>
      </c>
      <c r="H345" s="105" t="s">
        <v>2250</v>
      </c>
      <c r="I345" s="105">
        <f>VLOOKUP(A345,논문증빙검증!$A:$N,14,0)</f>
        <v>0</v>
      </c>
      <c r="J345" s="105" t="s">
        <v>9699</v>
      </c>
      <c r="K345" s="105" t="s">
        <v>10859</v>
      </c>
      <c r="L345" s="105" t="s">
        <v>2251</v>
      </c>
      <c r="M345" s="105" t="b">
        <f t="shared" si="5"/>
        <v>0</v>
      </c>
      <c r="N345" s="105" t="s">
        <v>2251</v>
      </c>
      <c r="O345" s="105" t="str">
        <f>VLOOKUP(A345,'doi 검증'!$A:$E,5,0)</f>
        <v>인정</v>
      </c>
      <c r="P345" s="105"/>
      <c r="Q345" s="105" t="s">
        <v>35</v>
      </c>
      <c r="R345" s="105" t="s">
        <v>36</v>
      </c>
      <c r="S345" s="105" t="str">
        <f>VLOOKUP(A345,논문증빙검증!$A:$T,20,0)</f>
        <v>공동저자</v>
      </c>
      <c r="T345" s="105" t="str">
        <f>VLOOKUP(A345,논문증빙검증!$A:$R,17,0)</f>
        <v>주저자</v>
      </c>
      <c r="U345" s="105" t="s">
        <v>2252</v>
      </c>
      <c r="V345" s="105" t="s">
        <v>78</v>
      </c>
      <c r="W345" s="105" t="s">
        <v>39</v>
      </c>
      <c r="X345" s="105" t="s">
        <v>40</v>
      </c>
      <c r="Y345" s="105" t="s">
        <v>1522</v>
      </c>
      <c r="Z345" s="105">
        <v>49</v>
      </c>
      <c r="AA345" s="105" t="s">
        <v>2238</v>
      </c>
      <c r="AB345" s="105">
        <v>6.7069999999999999</v>
      </c>
      <c r="AC345" s="105">
        <v>100</v>
      </c>
      <c r="AD345" s="105" t="s">
        <v>40</v>
      </c>
      <c r="AE345" s="105" t="s">
        <v>1366</v>
      </c>
      <c r="AF345" s="105"/>
      <c r="AG345" s="105"/>
      <c r="AH345" s="105" t="s">
        <v>2227</v>
      </c>
      <c r="AI345" s="105" t="s">
        <v>9983</v>
      </c>
      <c r="AJ345" s="105">
        <v>439</v>
      </c>
      <c r="AK345" s="105"/>
      <c r="AL345" s="105"/>
      <c r="AM345" s="105"/>
    </row>
    <row r="346" spans="1:39" s="93" customFormat="1" hidden="1">
      <c r="A346" s="105">
        <v>144</v>
      </c>
      <c r="B346" s="105">
        <v>7</v>
      </c>
      <c r="C346" s="105" t="s">
        <v>6990</v>
      </c>
      <c r="D346" s="105" t="s">
        <v>6991</v>
      </c>
      <c r="E346" s="105" t="s">
        <v>6992</v>
      </c>
      <c r="F346" s="105" t="str">
        <f>VLOOKUP(A346,논문증빙검증!$A:$J,10,0)</f>
        <v>인정</v>
      </c>
      <c r="G346" s="105" t="s">
        <v>7002</v>
      </c>
      <c r="H346" s="105" t="s">
        <v>2250</v>
      </c>
      <c r="I346" s="105" t="str">
        <f>VLOOKUP(A346,논문증빙검증!$A:$N,14,0)</f>
        <v>O</v>
      </c>
      <c r="J346" s="105" t="s">
        <v>9699</v>
      </c>
      <c r="K346" s="105" t="s">
        <v>10859</v>
      </c>
      <c r="L346" s="105" t="s">
        <v>7003</v>
      </c>
      <c r="M346" s="105" t="b">
        <f t="shared" si="5"/>
        <v>0</v>
      </c>
      <c r="N346" s="105" t="s">
        <v>7003</v>
      </c>
      <c r="O346" s="105" t="str">
        <f>VLOOKUP(A346,'doi 검증'!$A:$E,5,0)</f>
        <v>인정</v>
      </c>
      <c r="P346" s="105"/>
      <c r="Q346" s="105" t="s">
        <v>35</v>
      </c>
      <c r="R346" s="105" t="s">
        <v>63</v>
      </c>
      <c r="S346" s="105">
        <f>VLOOKUP(A346,논문증빙검증!$A:$T,20,0)</f>
        <v>0</v>
      </c>
      <c r="T346" s="105" t="str">
        <f>VLOOKUP(A346,논문증빙검증!$A:$R,17,0)</f>
        <v>기타저자</v>
      </c>
      <c r="U346" s="105" t="s">
        <v>7004</v>
      </c>
      <c r="V346" s="105" t="s">
        <v>6805</v>
      </c>
      <c r="W346" s="105" t="s">
        <v>7005</v>
      </c>
      <c r="X346" s="105" t="s">
        <v>40</v>
      </c>
      <c r="Y346" s="105" t="s">
        <v>3882</v>
      </c>
      <c r="Z346" s="105">
        <v>4</v>
      </c>
      <c r="AA346" s="105" t="s">
        <v>7006</v>
      </c>
      <c r="AB346" s="105">
        <v>3.6539999999999999</v>
      </c>
      <c r="AC346" s="105">
        <v>76.404494382022477</v>
      </c>
      <c r="AD346" s="105" t="s">
        <v>68</v>
      </c>
      <c r="AE346" s="105" t="s">
        <v>7007</v>
      </c>
      <c r="AF346" s="105"/>
      <c r="AG346" s="105"/>
      <c r="AH346" s="105" t="s">
        <v>7008</v>
      </c>
      <c r="AI346" s="105" t="s">
        <v>9983</v>
      </c>
      <c r="AJ346" s="105">
        <v>54</v>
      </c>
      <c r="AK346" s="105" t="s">
        <v>601</v>
      </c>
      <c r="AL346" s="105"/>
      <c r="AM346" s="105"/>
    </row>
    <row r="347" spans="1:39" s="93" customFormat="1" hidden="1">
      <c r="A347" s="105">
        <v>933</v>
      </c>
      <c r="B347" s="105">
        <v>6</v>
      </c>
      <c r="C347" s="105" t="s">
        <v>1286</v>
      </c>
      <c r="D347" s="105" t="s">
        <v>1287</v>
      </c>
      <c r="E347" s="105" t="s">
        <v>1288</v>
      </c>
      <c r="F347" s="105" t="str">
        <f>VLOOKUP(A347,논문증빙검증!$A:$J,10,0)</f>
        <v>인정</v>
      </c>
      <c r="G347" s="105" t="s">
        <v>8028</v>
      </c>
      <c r="H347" s="105" t="s">
        <v>2250</v>
      </c>
      <c r="I347" s="105" t="str">
        <f>VLOOKUP(A347,논문증빙검증!$A:$N,14,0)</f>
        <v>O</v>
      </c>
      <c r="J347" s="105" t="s">
        <v>9699</v>
      </c>
      <c r="K347" s="105" t="s">
        <v>10859</v>
      </c>
      <c r="L347" s="105" t="s">
        <v>8029</v>
      </c>
      <c r="M347" s="105" t="b">
        <f t="shared" si="5"/>
        <v>0</v>
      </c>
      <c r="N347" s="105" t="s">
        <v>8029</v>
      </c>
      <c r="O347" s="105" t="str">
        <f>VLOOKUP(A347,'doi 검증'!$A:$E,5,0)</f>
        <v>인정</v>
      </c>
      <c r="P347" s="105"/>
      <c r="Q347" s="105" t="s">
        <v>35</v>
      </c>
      <c r="R347" s="105" t="s">
        <v>495</v>
      </c>
      <c r="S347" s="105">
        <f>VLOOKUP(A347,논문증빙검증!$A:$T,20,0)</f>
        <v>0</v>
      </c>
      <c r="T347" s="105" t="str">
        <f>VLOOKUP(A347,논문증빙검증!$A:$R,17,0)</f>
        <v>교신저자</v>
      </c>
      <c r="U347" s="105" t="s">
        <v>8030</v>
      </c>
      <c r="V347" s="105" t="s">
        <v>8031</v>
      </c>
      <c r="W347" s="105" t="s">
        <v>8025</v>
      </c>
      <c r="X347" s="105" t="s">
        <v>40</v>
      </c>
      <c r="Y347" s="105" t="s">
        <v>3882</v>
      </c>
      <c r="Z347" s="105">
        <v>10</v>
      </c>
      <c r="AA347" s="105" t="s">
        <v>8032</v>
      </c>
      <c r="AB347" s="105">
        <v>1.48</v>
      </c>
      <c r="AC347" s="105">
        <v>21.383647798742139</v>
      </c>
      <c r="AD347" s="105" t="s">
        <v>40</v>
      </c>
      <c r="AE347" s="105" t="s">
        <v>1288</v>
      </c>
      <c r="AF347" s="105"/>
      <c r="AG347" s="105"/>
      <c r="AH347" s="105" t="s">
        <v>8027</v>
      </c>
      <c r="AI347" s="105" t="s">
        <v>9983</v>
      </c>
      <c r="AJ347" s="105">
        <v>57</v>
      </c>
      <c r="AK347" s="105" t="s">
        <v>1524</v>
      </c>
      <c r="AL347" s="105"/>
      <c r="AM347" s="105"/>
    </row>
    <row r="348" spans="1:39" s="93" customFormat="1" hidden="1">
      <c r="A348" s="105">
        <v>660</v>
      </c>
      <c r="B348" s="105">
        <v>8</v>
      </c>
      <c r="C348" s="105" t="s">
        <v>1603</v>
      </c>
      <c r="D348" s="105" t="s">
        <v>1604</v>
      </c>
      <c r="E348" s="105" t="s">
        <v>1605</v>
      </c>
      <c r="F348" s="105" t="str">
        <f>VLOOKUP(A348,논문증빙검증!$A:$J,10,0)</f>
        <v>인정</v>
      </c>
      <c r="G348" s="105" t="s">
        <v>3987</v>
      </c>
      <c r="H348" s="105" t="s">
        <v>2250</v>
      </c>
      <c r="I348" s="105" t="str">
        <f>VLOOKUP(A348,논문증빙검증!$A:$N,14,0)</f>
        <v>2017.12.06</v>
      </c>
      <c r="J348" s="105" t="s">
        <v>9699</v>
      </c>
      <c r="K348" s="105" t="s">
        <v>10859</v>
      </c>
      <c r="L348" s="105" t="s">
        <v>3988</v>
      </c>
      <c r="M348" s="105" t="b">
        <f t="shared" si="5"/>
        <v>0</v>
      </c>
      <c r="N348" s="105" t="s">
        <v>3988</v>
      </c>
      <c r="O348" s="105" t="str">
        <f>VLOOKUP(A348,'doi 검증'!$A:$E,5,0)</f>
        <v>인정</v>
      </c>
      <c r="P348" s="105"/>
      <c r="Q348" s="105" t="s">
        <v>35</v>
      </c>
      <c r="R348" s="105" t="s">
        <v>173</v>
      </c>
      <c r="S348" s="105">
        <f>VLOOKUP(A348,논문증빙검증!$A:$T,20,0)</f>
        <v>0</v>
      </c>
      <c r="T348" s="105" t="str">
        <f>VLOOKUP(A348,논문증빙검증!$A:$R,17,0)</f>
        <v>기타저자</v>
      </c>
      <c r="U348" s="105" t="s">
        <v>3989</v>
      </c>
      <c r="V348" s="105" t="s">
        <v>2062</v>
      </c>
      <c r="W348" s="105" t="s">
        <v>39</v>
      </c>
      <c r="X348" s="105" t="s">
        <v>40</v>
      </c>
      <c r="Y348" s="105" t="s">
        <v>1522</v>
      </c>
      <c r="Z348" s="105">
        <v>9</v>
      </c>
      <c r="AA348" s="105" t="s">
        <v>3990</v>
      </c>
      <c r="AB348" s="105">
        <v>8.7420000000000009</v>
      </c>
      <c r="AC348" s="105">
        <v>96.629213483146074</v>
      </c>
      <c r="AD348" s="105" t="s">
        <v>68</v>
      </c>
      <c r="AE348" s="105" t="s">
        <v>3991</v>
      </c>
      <c r="AF348" s="105"/>
      <c r="AG348" s="105"/>
      <c r="AH348" s="105" t="s">
        <v>3980</v>
      </c>
      <c r="AI348" s="105" t="s">
        <v>9983</v>
      </c>
      <c r="AJ348" s="105">
        <v>553</v>
      </c>
      <c r="AK348" s="105"/>
      <c r="AL348" s="105"/>
      <c r="AM348" s="105"/>
    </row>
    <row r="349" spans="1:39" s="93" customFormat="1" hidden="1">
      <c r="A349" s="105">
        <v>825</v>
      </c>
      <c r="B349" s="105">
        <v>5</v>
      </c>
      <c r="C349" s="105" t="s">
        <v>1192</v>
      </c>
      <c r="D349" s="105" t="s">
        <v>591</v>
      </c>
      <c r="E349" s="105" t="s">
        <v>1193</v>
      </c>
      <c r="F349" s="105" t="str">
        <f>VLOOKUP(A349,논문증빙검증!$A:$J,10,0)</f>
        <v>인정</v>
      </c>
      <c r="G349" s="105" t="s">
        <v>3992</v>
      </c>
      <c r="H349" s="105" t="s">
        <v>2250</v>
      </c>
      <c r="I349" s="105" t="str">
        <f>VLOOKUP(A349,논문증빙검증!$A:$N,14,0)</f>
        <v>ㅇ</v>
      </c>
      <c r="J349" s="105" t="s">
        <v>9699</v>
      </c>
      <c r="K349" s="105" t="s">
        <v>10859</v>
      </c>
      <c r="L349" s="105" t="s">
        <v>3988</v>
      </c>
      <c r="M349" s="105" t="b">
        <f t="shared" si="5"/>
        <v>1</v>
      </c>
      <c r="N349" s="105" t="s">
        <v>3988</v>
      </c>
      <c r="O349" s="105" t="str">
        <f>VLOOKUP(A349,'doi 검증'!$A:$E,5,0)</f>
        <v>인정</v>
      </c>
      <c r="P349" s="105"/>
      <c r="Q349" s="105" t="s">
        <v>35</v>
      </c>
      <c r="R349" s="105" t="s">
        <v>36</v>
      </c>
      <c r="S349" s="105">
        <f>VLOOKUP(A349,논문증빙검증!$A:$T,20,0)</f>
        <v>0</v>
      </c>
      <c r="T349" s="105" t="str">
        <f>VLOOKUP(A349,논문증빙검증!$A:$R,17,0)</f>
        <v>주저자</v>
      </c>
      <c r="U349" s="105" t="s">
        <v>3989</v>
      </c>
      <c r="V349" s="105" t="s">
        <v>1938</v>
      </c>
      <c r="W349" s="105">
        <v>3767388</v>
      </c>
      <c r="X349" s="105" t="s">
        <v>40</v>
      </c>
      <c r="Y349" s="105" t="s">
        <v>1522</v>
      </c>
      <c r="Z349" s="105">
        <v>9</v>
      </c>
      <c r="AA349" s="105" t="s">
        <v>3990</v>
      </c>
      <c r="AB349" s="105">
        <v>8.7420000000000009</v>
      </c>
      <c r="AC349" s="105">
        <v>96.629213483146074</v>
      </c>
      <c r="AD349" s="105" t="s">
        <v>40</v>
      </c>
      <c r="AE349" s="105" t="s">
        <v>2890</v>
      </c>
      <c r="AF349" s="105"/>
      <c r="AG349" s="105"/>
      <c r="AH349" s="105" t="s">
        <v>3980</v>
      </c>
      <c r="AI349" s="105" t="s">
        <v>9983</v>
      </c>
      <c r="AJ349" s="105">
        <v>553</v>
      </c>
      <c r="AK349" s="105"/>
      <c r="AL349" s="105"/>
      <c r="AM349" s="105"/>
    </row>
    <row r="350" spans="1:39" s="93" customFormat="1" hidden="1">
      <c r="A350" s="105">
        <v>372</v>
      </c>
      <c r="B350" s="105">
        <v>2</v>
      </c>
      <c r="C350" s="105" t="s">
        <v>1822</v>
      </c>
      <c r="D350" s="105" t="s">
        <v>1823</v>
      </c>
      <c r="E350" s="105" t="s">
        <v>1824</v>
      </c>
      <c r="F350" s="105" t="str">
        <f>VLOOKUP(A350,논문증빙검증!$A:$J,10,0)</f>
        <v>인정</v>
      </c>
      <c r="G350" s="105" t="s">
        <v>5259</v>
      </c>
      <c r="H350" s="105" t="s">
        <v>5260</v>
      </c>
      <c r="I350" s="105" t="str">
        <f>VLOOKUP(A350,논문증빙검증!$A:$N,14,0)</f>
        <v>o</v>
      </c>
      <c r="J350" s="105" t="s">
        <v>9699</v>
      </c>
      <c r="K350" s="105" t="s">
        <v>10859</v>
      </c>
      <c r="L350" s="105" t="s">
        <v>5261</v>
      </c>
      <c r="M350" s="105" t="b">
        <f t="shared" si="5"/>
        <v>0</v>
      </c>
      <c r="N350" s="105" t="s">
        <v>5261</v>
      </c>
      <c r="O350" s="105" t="str">
        <f>VLOOKUP(A350,'doi 검증'!$A:$E,5,0)</f>
        <v>인정</v>
      </c>
      <c r="P350" s="105"/>
      <c r="Q350" s="105" t="s">
        <v>35</v>
      </c>
      <c r="R350" s="105" t="s">
        <v>36</v>
      </c>
      <c r="S350" s="105" t="str">
        <f>VLOOKUP(A350,논문증빙검증!$A:$T,20,0)</f>
        <v>공동저자</v>
      </c>
      <c r="T350" s="105" t="str">
        <f>VLOOKUP(A350,논문증빙검증!$A:$R,17,0)</f>
        <v>주저자</v>
      </c>
      <c r="U350" s="105" t="s">
        <v>5262</v>
      </c>
      <c r="V350" s="105" t="s">
        <v>5263</v>
      </c>
      <c r="W350" s="105" t="s">
        <v>5219</v>
      </c>
      <c r="X350" s="105" t="s">
        <v>40</v>
      </c>
      <c r="Y350" s="105" t="s">
        <v>1592</v>
      </c>
      <c r="Z350" s="105">
        <v>23</v>
      </c>
      <c r="AA350" s="105" t="s">
        <v>5264</v>
      </c>
      <c r="AB350" s="105">
        <v>13.084</v>
      </c>
      <c r="AC350" s="105">
        <v>91.304347826086953</v>
      </c>
      <c r="AD350" s="105" t="s">
        <v>40</v>
      </c>
      <c r="AE350" s="105" t="s">
        <v>2054</v>
      </c>
      <c r="AF350" s="105"/>
      <c r="AG350" s="105"/>
      <c r="AH350" s="105" t="s">
        <v>5196</v>
      </c>
      <c r="AI350" s="105" t="s">
        <v>9983</v>
      </c>
      <c r="AJ350" s="105">
        <v>8</v>
      </c>
      <c r="AK350" s="105" t="s">
        <v>130</v>
      </c>
      <c r="AL350" s="105"/>
      <c r="AM350" s="105"/>
    </row>
    <row r="351" spans="1:39" s="93" customFormat="1" hidden="1">
      <c r="A351" s="105">
        <v>1106</v>
      </c>
      <c r="B351" s="105">
        <v>7</v>
      </c>
      <c r="C351" s="105" t="s">
        <v>1554</v>
      </c>
      <c r="D351" s="105" t="s">
        <v>1555</v>
      </c>
      <c r="E351" s="105" t="s">
        <v>1556</v>
      </c>
      <c r="F351" s="105" t="str">
        <f>VLOOKUP(A351,논문증빙검증!$A:$J,10,0)</f>
        <v>인정</v>
      </c>
      <c r="G351" s="105" t="s">
        <v>1557</v>
      </c>
      <c r="H351" s="105" t="s">
        <v>1558</v>
      </c>
      <c r="I351" s="105" t="str">
        <f>VLOOKUP(A351,논문증빙검증!$A:$N,14,0)</f>
        <v>2018.05.07</v>
      </c>
      <c r="J351" s="105" t="s">
        <v>9699</v>
      </c>
      <c r="K351" s="105" t="s">
        <v>10859</v>
      </c>
      <c r="L351" s="105" t="s">
        <v>1559</v>
      </c>
      <c r="M351" s="105" t="b">
        <f t="shared" si="5"/>
        <v>0</v>
      </c>
      <c r="N351" s="105" t="s">
        <v>1559</v>
      </c>
      <c r="O351" s="105" t="str">
        <f>VLOOKUP(A351,'doi 검증'!$A:$E,5,0)</f>
        <v>인정</v>
      </c>
      <c r="P351" s="105"/>
      <c r="Q351" s="105" t="s">
        <v>35</v>
      </c>
      <c r="R351" s="105" t="s">
        <v>36</v>
      </c>
      <c r="S351" s="105">
        <f>VLOOKUP(A351,논문증빙검증!$A:$T,20,0)</f>
        <v>0</v>
      </c>
      <c r="T351" s="105" t="str">
        <f>VLOOKUP(A351,논문증빙검증!$A:$R,17,0)</f>
        <v>주저자</v>
      </c>
      <c r="U351" s="105" t="s">
        <v>1560</v>
      </c>
      <c r="V351" s="105" t="s">
        <v>1561</v>
      </c>
      <c r="W351" s="105" t="s">
        <v>1562</v>
      </c>
      <c r="X351" s="105" t="s">
        <v>40</v>
      </c>
      <c r="Y351" s="105" t="s">
        <v>1563</v>
      </c>
      <c r="Z351" s="105">
        <v>6</v>
      </c>
      <c r="AA351" s="105" t="s">
        <v>1564</v>
      </c>
      <c r="AB351" s="105">
        <v>3.5430000000000001</v>
      </c>
      <c r="AC351" s="105">
        <v>67.415730337078656</v>
      </c>
      <c r="AD351" s="105" t="s">
        <v>40</v>
      </c>
      <c r="AE351" s="105" t="s">
        <v>1565</v>
      </c>
      <c r="AF351" s="105"/>
      <c r="AG351" s="105"/>
      <c r="AH351" s="105" t="s">
        <v>1566</v>
      </c>
      <c r="AI351" s="105" t="s">
        <v>9983</v>
      </c>
      <c r="AJ351" s="105">
        <v>28</v>
      </c>
      <c r="AK351" s="105" t="s">
        <v>130</v>
      </c>
      <c r="AL351" s="105"/>
      <c r="AM351" s="105"/>
    </row>
    <row r="352" spans="1:39" s="93" customFormat="1" hidden="1">
      <c r="A352" s="105">
        <v>1292</v>
      </c>
      <c r="B352" s="105">
        <v>6</v>
      </c>
      <c r="C352" s="105" t="s">
        <v>926</v>
      </c>
      <c r="D352" s="105" t="s">
        <v>927</v>
      </c>
      <c r="E352" s="105" t="s">
        <v>928</v>
      </c>
      <c r="F352" s="105" t="str">
        <f>VLOOKUP(A352,논문증빙검증!$A:$J,10,0)</f>
        <v>인정</v>
      </c>
      <c r="G352" s="105" t="s">
        <v>1586</v>
      </c>
      <c r="H352" s="105" t="s">
        <v>1587</v>
      </c>
      <c r="I352" s="105" t="str">
        <f>VLOOKUP(A352,논문증빙검증!$A:$N,14,0)</f>
        <v>o</v>
      </c>
      <c r="J352" s="105" t="s">
        <v>9699</v>
      </c>
      <c r="K352" s="105" t="s">
        <v>10859</v>
      </c>
      <c r="L352" s="105" t="s">
        <v>1588</v>
      </c>
      <c r="M352" s="105" t="b">
        <f t="shared" si="5"/>
        <v>0</v>
      </c>
      <c r="N352" s="105" t="s">
        <v>1588</v>
      </c>
      <c r="O352" s="105" t="str">
        <f>VLOOKUP(A352,'doi 검증'!$A:$E,5,0)</f>
        <v>인정</v>
      </c>
      <c r="P352" s="105"/>
      <c r="Q352" s="105" t="s">
        <v>35</v>
      </c>
      <c r="R352" s="105" t="s">
        <v>36</v>
      </c>
      <c r="S352" s="105">
        <f>VLOOKUP(A352,논문증빙검증!$A:$T,20,0)</f>
        <v>0</v>
      </c>
      <c r="T352" s="105" t="str">
        <f>VLOOKUP(A352,논문증빙검증!$A:$R,17,0)</f>
        <v>주저자</v>
      </c>
      <c r="U352" s="105" t="s">
        <v>1589</v>
      </c>
      <c r="V352" s="105" t="s">
        <v>1590</v>
      </c>
      <c r="W352" s="105" t="s">
        <v>1591</v>
      </c>
      <c r="X352" s="105" t="s">
        <v>40</v>
      </c>
      <c r="Y352" s="105" t="s">
        <v>1592</v>
      </c>
      <c r="Z352" s="105">
        <v>2</v>
      </c>
      <c r="AA352" s="105" t="s">
        <v>1593</v>
      </c>
      <c r="AB352" s="105">
        <v>2.91</v>
      </c>
      <c r="AC352" s="105">
        <v>57.534246575342451</v>
      </c>
      <c r="AD352" s="105" t="s">
        <v>40</v>
      </c>
      <c r="AE352" s="105" t="s">
        <v>1594</v>
      </c>
      <c r="AF352" s="105"/>
      <c r="AG352" s="105"/>
      <c r="AH352" s="105" t="s">
        <v>1584</v>
      </c>
      <c r="AI352" s="105" t="s">
        <v>9983</v>
      </c>
      <c r="AJ352" s="105">
        <v>61</v>
      </c>
      <c r="AK352" s="105" t="s">
        <v>1585</v>
      </c>
      <c r="AL352" s="105"/>
      <c r="AM352" s="105"/>
    </row>
    <row r="353" spans="1:40" s="93" customFormat="1" hidden="1">
      <c r="A353" s="108">
        <v>533</v>
      </c>
      <c r="B353" s="108">
        <v>3</v>
      </c>
      <c r="C353" s="108" t="s">
        <v>800</v>
      </c>
      <c r="D353" s="108" t="s">
        <v>801</v>
      </c>
      <c r="E353" s="108" t="s">
        <v>802</v>
      </c>
      <c r="F353" s="105" t="str">
        <f>VLOOKUP(A353,논문증빙검증!$A:$J,10,0)</f>
        <v>인정</v>
      </c>
      <c r="G353" s="108" t="s">
        <v>5449</v>
      </c>
      <c r="H353" s="108" t="s">
        <v>5450</v>
      </c>
      <c r="I353" s="105" t="str">
        <f>VLOOKUP(A353,논문증빙검증!$A:$N,14,0)</f>
        <v>○</v>
      </c>
      <c r="J353" s="108" t="s">
        <v>9699</v>
      </c>
      <c r="K353" s="110" t="s">
        <v>10859</v>
      </c>
      <c r="L353" s="105" t="s">
        <v>5451</v>
      </c>
      <c r="M353" s="105" t="b">
        <f t="shared" si="5"/>
        <v>0</v>
      </c>
      <c r="N353" s="108" t="s">
        <v>5451</v>
      </c>
      <c r="O353" s="105" t="str">
        <f>VLOOKUP(A353,'doi 검증'!$A:$E,5,0)</f>
        <v>인정</v>
      </c>
      <c r="P353" s="108"/>
      <c r="Q353" s="108" t="s">
        <v>35</v>
      </c>
      <c r="R353" s="108" t="s">
        <v>122</v>
      </c>
      <c r="S353" s="105">
        <f>VLOOKUP(A353,논문증빙검증!$A:$T,20,0)</f>
        <v>0</v>
      </c>
      <c r="T353" s="105" t="str">
        <f>VLOOKUP(A353,논문증빙검증!$A:$R,17,0)</f>
        <v>기타저자</v>
      </c>
      <c r="U353" s="108" t="s">
        <v>8901</v>
      </c>
      <c r="V353" s="108" t="s">
        <v>4555</v>
      </c>
      <c r="W353" s="108" t="s">
        <v>5452</v>
      </c>
      <c r="X353" s="108" t="s">
        <v>10006</v>
      </c>
      <c r="Y353" s="108" t="s">
        <v>10014</v>
      </c>
      <c r="Z353" s="108"/>
      <c r="AA353" s="108">
        <v>8.1980000000000004</v>
      </c>
      <c r="AB353" s="108">
        <v>8.1980000000000004</v>
      </c>
      <c r="AC353" s="108">
        <v>90.559440600000002</v>
      </c>
      <c r="AD353" s="108" t="s">
        <v>10011</v>
      </c>
      <c r="AE353" s="108"/>
      <c r="AF353" s="108"/>
      <c r="AG353" s="108"/>
      <c r="AH353" s="108"/>
      <c r="AI353" s="105" t="s">
        <v>9980</v>
      </c>
      <c r="AJ353" s="108"/>
      <c r="AK353" s="108"/>
      <c r="AL353" s="108" t="s">
        <v>553</v>
      </c>
      <c r="AM353" s="108" t="s">
        <v>8893</v>
      </c>
    </row>
    <row r="354" spans="1:40" s="93" customFormat="1" hidden="1">
      <c r="A354" s="105">
        <v>1499</v>
      </c>
      <c r="B354" s="105">
        <v>6</v>
      </c>
      <c r="C354" s="105" t="s">
        <v>2123</v>
      </c>
      <c r="D354" s="105" t="s">
        <v>2124</v>
      </c>
      <c r="E354" s="105" t="s">
        <v>2125</v>
      </c>
      <c r="F354" s="105" t="str">
        <f>VLOOKUP(A354,논문증빙검증!$A:$J,10,0)</f>
        <v>인정</v>
      </c>
      <c r="G354" s="105" t="s">
        <v>6067</v>
      </c>
      <c r="H354" s="105" t="s">
        <v>6068</v>
      </c>
      <c r="I354" s="105" t="str">
        <f>VLOOKUP(A354,논문증빙검증!$A:$N,14,0)</f>
        <v>○</v>
      </c>
      <c r="J354" s="105" t="s">
        <v>9699</v>
      </c>
      <c r="K354" s="105" t="s">
        <v>10859</v>
      </c>
      <c r="L354" s="105" t="s">
        <v>6069</v>
      </c>
      <c r="M354" s="105" t="b">
        <f t="shared" si="5"/>
        <v>0</v>
      </c>
      <c r="N354" s="105" t="s">
        <v>6069</v>
      </c>
      <c r="O354" s="105" t="str">
        <f>VLOOKUP(A354,'doi 검증'!$A:$E,5,0)</f>
        <v>인정</v>
      </c>
      <c r="P354" s="105"/>
      <c r="Q354" s="105" t="s">
        <v>35</v>
      </c>
      <c r="R354" s="105" t="s">
        <v>122</v>
      </c>
      <c r="S354" s="105">
        <f>VLOOKUP(A354,논문증빙검증!$A:$T,20,0)</f>
        <v>0</v>
      </c>
      <c r="T354" s="105" t="str">
        <f>VLOOKUP(A354,논문증빙검증!$A:$R,17,0)</f>
        <v>기타저자</v>
      </c>
      <c r="U354" s="105" t="s">
        <v>6070</v>
      </c>
      <c r="V354" s="105" t="s">
        <v>5811</v>
      </c>
      <c r="W354" s="105" t="s">
        <v>5937</v>
      </c>
      <c r="X354" s="105" t="s">
        <v>40</v>
      </c>
      <c r="Y354" s="105" t="s">
        <v>92</v>
      </c>
      <c r="Z354" s="105">
        <v>8</v>
      </c>
      <c r="AA354" s="105" t="s">
        <v>5965</v>
      </c>
      <c r="AB354" s="105">
        <v>12.731999999999999</v>
      </c>
      <c r="AC354" s="105">
        <v>93.805309734513273</v>
      </c>
      <c r="AD354" s="105" t="s">
        <v>68</v>
      </c>
      <c r="AE354" s="105" t="s">
        <v>3723</v>
      </c>
      <c r="AF354" s="105"/>
      <c r="AG354" s="105"/>
      <c r="AH354" s="105" t="s">
        <v>5861</v>
      </c>
      <c r="AI354" s="105" t="s">
        <v>9983</v>
      </c>
      <c r="AJ354" s="105">
        <v>6</v>
      </c>
      <c r="AK354" s="105" t="s">
        <v>1372</v>
      </c>
      <c r="AL354" s="105"/>
      <c r="AM354" s="105"/>
    </row>
    <row r="355" spans="1:40" s="93" customFormat="1" hidden="1">
      <c r="A355" s="105">
        <v>751</v>
      </c>
      <c r="B355" s="105">
        <v>10</v>
      </c>
      <c r="C355" s="105" t="s">
        <v>499</v>
      </c>
      <c r="D355" s="105" t="s">
        <v>500</v>
      </c>
      <c r="E355" s="105" t="s">
        <v>501</v>
      </c>
      <c r="F355" s="105" t="str">
        <f>VLOOKUP(A355,논문증빙검증!$A:$J,10,0)</f>
        <v>인정</v>
      </c>
      <c r="G355" s="105" t="s">
        <v>5989</v>
      </c>
      <c r="H355" s="105" t="s">
        <v>5990</v>
      </c>
      <c r="I355" s="105" t="str">
        <f>VLOOKUP(A355,논문증빙검증!$A:$N,14,0)</f>
        <v>ㅇ</v>
      </c>
      <c r="J355" s="105" t="s">
        <v>9699</v>
      </c>
      <c r="K355" s="105" t="s">
        <v>10859</v>
      </c>
      <c r="L355" s="105" t="s">
        <v>5991</v>
      </c>
      <c r="M355" s="105" t="b">
        <f t="shared" si="5"/>
        <v>0</v>
      </c>
      <c r="N355" s="105" t="s">
        <v>5991</v>
      </c>
      <c r="O355" s="105" t="str">
        <f>VLOOKUP(A355,'doi 검증'!$A:$E,5,0)</f>
        <v>인정</v>
      </c>
      <c r="P355" s="105"/>
      <c r="Q355" s="105" t="s">
        <v>35</v>
      </c>
      <c r="R355" s="105" t="s">
        <v>173</v>
      </c>
      <c r="S355" s="105">
        <f>VLOOKUP(A355,논문증빙검증!$A:$T,20,0)</f>
        <v>0</v>
      </c>
      <c r="T355" s="105" t="str">
        <f>VLOOKUP(A355,논문증빙검증!$A:$R,17,0)</f>
        <v>기타저자</v>
      </c>
      <c r="U355" s="105" t="s">
        <v>5992</v>
      </c>
      <c r="V355" s="105" t="s">
        <v>5811</v>
      </c>
      <c r="W355" s="105" t="s">
        <v>5993</v>
      </c>
      <c r="X355" s="105" t="s">
        <v>40</v>
      </c>
      <c r="Y355" s="105" t="s">
        <v>92</v>
      </c>
      <c r="Z355" s="105">
        <v>24</v>
      </c>
      <c r="AA355" s="105" t="s">
        <v>5994</v>
      </c>
      <c r="AB355" s="105">
        <v>6.1189999999999998</v>
      </c>
      <c r="AC355" s="105">
        <v>73.291925465838503</v>
      </c>
      <c r="AD355" s="105" t="s">
        <v>68</v>
      </c>
      <c r="AE355" s="105" t="s">
        <v>5995</v>
      </c>
      <c r="AF355" s="105"/>
      <c r="AG355" s="105"/>
      <c r="AH355" s="105" t="s">
        <v>5996</v>
      </c>
      <c r="AI355" s="105" t="s">
        <v>9983</v>
      </c>
      <c r="AJ355" s="105">
        <v>8</v>
      </c>
      <c r="AK355" s="105" t="s">
        <v>540</v>
      </c>
      <c r="AL355" s="105"/>
      <c r="AM355" s="105"/>
    </row>
    <row r="356" spans="1:40" s="93" customFormat="1" hidden="1">
      <c r="A356" s="105">
        <v>235</v>
      </c>
      <c r="B356" s="105">
        <v>1</v>
      </c>
      <c r="C356" s="105" t="s">
        <v>999</v>
      </c>
      <c r="D356" s="105" t="s">
        <v>1000</v>
      </c>
      <c r="E356" s="105" t="s">
        <v>1001</v>
      </c>
      <c r="F356" s="105" t="str">
        <f>VLOOKUP(A356,논문증빙검증!$A:$J,10,0)</f>
        <v>인정</v>
      </c>
      <c r="G356" s="105" t="s">
        <v>6076</v>
      </c>
      <c r="H356" s="105" t="s">
        <v>3640</v>
      </c>
      <c r="I356" s="105">
        <f>VLOOKUP(A356,논문증빙검증!$A:$N,14,0)</f>
        <v>0</v>
      </c>
      <c r="J356" s="105" t="s">
        <v>9699</v>
      </c>
      <c r="K356" s="105" t="s">
        <v>10859</v>
      </c>
      <c r="L356" s="105" t="s">
        <v>6077</v>
      </c>
      <c r="M356" s="105" t="b">
        <f t="shared" si="5"/>
        <v>0</v>
      </c>
      <c r="N356" s="105" t="s">
        <v>6077</v>
      </c>
      <c r="O356" s="105" t="str">
        <f>VLOOKUP(A356,'doi 검증'!$A:$E,5,0)</f>
        <v>인정</v>
      </c>
      <c r="P356" s="105"/>
      <c r="Q356" s="105" t="s">
        <v>35</v>
      </c>
      <c r="R356" s="105" t="s">
        <v>63</v>
      </c>
      <c r="S356" s="105">
        <f>VLOOKUP(A356,논문증빙검증!$A:$T,20,0)</f>
        <v>0</v>
      </c>
      <c r="T356" s="105" t="str">
        <f>VLOOKUP(A356,논문증빙검증!$A:$R,17,0)</f>
        <v>기타저자</v>
      </c>
      <c r="U356" s="105" t="s">
        <v>6078</v>
      </c>
      <c r="V356" s="105" t="s">
        <v>5811</v>
      </c>
      <c r="W356" s="105" t="s">
        <v>39</v>
      </c>
      <c r="X356" s="105" t="s">
        <v>40</v>
      </c>
      <c r="Y356" s="105" t="s">
        <v>92</v>
      </c>
      <c r="Z356" s="105">
        <v>7</v>
      </c>
      <c r="AA356" s="105" t="s">
        <v>5965</v>
      </c>
      <c r="AB356" s="105">
        <v>12.731999999999999</v>
      </c>
      <c r="AC356" s="105">
        <v>93.805309734513273</v>
      </c>
      <c r="AD356" s="105" t="s">
        <v>68</v>
      </c>
      <c r="AE356" s="105" t="s">
        <v>6079</v>
      </c>
      <c r="AF356" s="105"/>
      <c r="AG356" s="105"/>
      <c r="AH356" s="105" t="s">
        <v>5861</v>
      </c>
      <c r="AI356" s="105" t="s">
        <v>9983</v>
      </c>
      <c r="AJ356" s="105">
        <v>6</v>
      </c>
      <c r="AK356" s="105" t="s">
        <v>195</v>
      </c>
      <c r="AL356" s="105"/>
      <c r="AM356" s="105"/>
    </row>
    <row r="357" spans="1:40" s="93" customFormat="1" hidden="1">
      <c r="A357" s="105">
        <v>376</v>
      </c>
      <c r="B357" s="105">
        <v>6</v>
      </c>
      <c r="C357" s="105" t="s">
        <v>1822</v>
      </c>
      <c r="D357" s="105" t="s">
        <v>1823</v>
      </c>
      <c r="E357" s="105" t="s">
        <v>1824</v>
      </c>
      <c r="F357" s="105" t="str">
        <f>VLOOKUP(A357,논문증빙검증!$A:$J,10,0)</f>
        <v>인정</v>
      </c>
      <c r="G357" s="105" t="s">
        <v>3639</v>
      </c>
      <c r="H357" s="105" t="s">
        <v>3640</v>
      </c>
      <c r="I357" s="105" t="str">
        <f>VLOOKUP(A357,논문증빙검증!$A:$N,14,0)</f>
        <v>2017.12.05</v>
      </c>
      <c r="J357" s="105" t="s">
        <v>9699</v>
      </c>
      <c r="K357" s="105" t="s">
        <v>10859</v>
      </c>
      <c r="L357" s="105" t="s">
        <v>3641</v>
      </c>
      <c r="M357" s="105" t="b">
        <f t="shared" si="5"/>
        <v>0</v>
      </c>
      <c r="N357" s="105" t="s">
        <v>3641</v>
      </c>
      <c r="O357" s="105" t="str">
        <f>VLOOKUP(A357,'doi 검증'!$A:$E,5,0)</f>
        <v>인정</v>
      </c>
      <c r="P357" s="105"/>
      <c r="Q357" s="105" t="s">
        <v>35</v>
      </c>
      <c r="R357" s="105" t="s">
        <v>36</v>
      </c>
      <c r="S357" s="105">
        <f>VLOOKUP(A357,논문증빙검증!$A:$T,20,0)</f>
        <v>0</v>
      </c>
      <c r="T357" s="105" t="str">
        <f>VLOOKUP(A357,논문증빙검증!$A:$R,17,0)</f>
        <v>주저자</v>
      </c>
      <c r="U357" s="105" t="s">
        <v>3642</v>
      </c>
      <c r="V357" s="105" t="s">
        <v>3643</v>
      </c>
      <c r="W357" s="105" t="s">
        <v>3631</v>
      </c>
      <c r="X357" s="105" t="s">
        <v>40</v>
      </c>
      <c r="Y357" s="105" t="s">
        <v>3644</v>
      </c>
      <c r="Z357" s="105">
        <v>4</v>
      </c>
      <c r="AA357" s="105" t="s">
        <v>3645</v>
      </c>
      <c r="AB357" s="105">
        <v>6.0640000000000001</v>
      </c>
      <c r="AC357" s="105">
        <v>84.507042253521121</v>
      </c>
      <c r="AD357" s="105" t="s">
        <v>40</v>
      </c>
      <c r="AE357" s="105" t="s">
        <v>2054</v>
      </c>
      <c r="AF357" s="105"/>
      <c r="AG357" s="105"/>
      <c r="AH357" s="105" t="s">
        <v>3623</v>
      </c>
      <c r="AI357" s="105" t="s">
        <v>9983</v>
      </c>
      <c r="AJ357" s="105">
        <v>61</v>
      </c>
      <c r="AK357" s="105"/>
      <c r="AL357" s="105"/>
      <c r="AM357" s="105"/>
    </row>
    <row r="358" spans="1:40" s="93" customFormat="1" hidden="1">
      <c r="A358" s="105">
        <v>1176</v>
      </c>
      <c r="B358" s="105">
        <v>3</v>
      </c>
      <c r="C358" s="105" t="s">
        <v>1673</v>
      </c>
      <c r="D358" s="105" t="s">
        <v>1674</v>
      </c>
      <c r="E358" s="105" t="s">
        <v>1675</v>
      </c>
      <c r="F358" s="105" t="str">
        <f>VLOOKUP(A358,논문증빙검증!$A:$J,10,0)</f>
        <v>인정</v>
      </c>
      <c r="G358" s="105" t="s">
        <v>5997</v>
      </c>
      <c r="H358" s="105" t="s">
        <v>5998</v>
      </c>
      <c r="I358" s="105" t="str">
        <f>VLOOKUP(A358,논문증빙검증!$A:$N,14,0)</f>
        <v>2018.05.28</v>
      </c>
      <c r="J358" s="105" t="s">
        <v>9699</v>
      </c>
      <c r="K358" s="105" t="s">
        <v>10859</v>
      </c>
      <c r="L358" s="105" t="s">
        <v>5999</v>
      </c>
      <c r="M358" s="105" t="b">
        <f t="shared" si="5"/>
        <v>0</v>
      </c>
      <c r="N358" s="105" t="s">
        <v>5999</v>
      </c>
      <c r="O358" s="105" t="str">
        <f>VLOOKUP(A358,'doi 검증'!$A:$E,5,0)</f>
        <v>인정</v>
      </c>
      <c r="P358" s="105"/>
      <c r="Q358" s="105" t="s">
        <v>35</v>
      </c>
      <c r="R358" s="105" t="s">
        <v>36</v>
      </c>
      <c r="S358" s="105" t="str">
        <f>VLOOKUP(A358,논문증빙검증!$A:$T,20,0)</f>
        <v>공동저자</v>
      </c>
      <c r="T358" s="105" t="str">
        <f>VLOOKUP(A358,논문증빙검증!$A:$R,17,0)</f>
        <v>주저자</v>
      </c>
      <c r="U358" s="105" t="s">
        <v>6000</v>
      </c>
      <c r="V358" s="105" t="s">
        <v>5811</v>
      </c>
      <c r="W358" s="105" t="s">
        <v>5993</v>
      </c>
      <c r="X358" s="105" t="s">
        <v>40</v>
      </c>
      <c r="Y358" s="105" t="s">
        <v>92</v>
      </c>
      <c r="Z358" s="105">
        <v>7</v>
      </c>
      <c r="AA358" s="105" t="s">
        <v>5994</v>
      </c>
      <c r="AB358" s="105">
        <v>6.1189999999999998</v>
      </c>
      <c r="AC358" s="105">
        <v>73.291925465838503</v>
      </c>
      <c r="AD358" s="105" t="s">
        <v>40</v>
      </c>
      <c r="AE358" s="105" t="s">
        <v>1680</v>
      </c>
      <c r="AF358" s="105"/>
      <c r="AG358" s="105"/>
      <c r="AH358" s="105" t="s">
        <v>5996</v>
      </c>
      <c r="AI358" s="105" t="s">
        <v>9983</v>
      </c>
      <c r="AJ358" s="105">
        <v>8</v>
      </c>
      <c r="AK358" s="105" t="s">
        <v>1064</v>
      </c>
      <c r="AL358" s="105"/>
      <c r="AM358" s="105"/>
    </row>
    <row r="359" spans="1:40" s="97" customFormat="1" hidden="1">
      <c r="A359" s="105">
        <v>1599</v>
      </c>
      <c r="B359" s="105">
        <v>4</v>
      </c>
      <c r="C359" s="105" t="s">
        <v>1184</v>
      </c>
      <c r="D359" s="105" t="s">
        <v>1185</v>
      </c>
      <c r="E359" s="105" t="s">
        <v>1186</v>
      </c>
      <c r="F359" s="105" t="str">
        <f>VLOOKUP(A359,논문증빙검증!$A:$J,10,0)</f>
        <v>인정</v>
      </c>
      <c r="G359" s="105" t="s">
        <v>3252</v>
      </c>
      <c r="H359" s="105" t="s">
        <v>3253</v>
      </c>
      <c r="I359" s="105" t="str">
        <f>VLOOKUP(A359,논문증빙검증!$A:$N,14,0)</f>
        <v>2018.05.07</v>
      </c>
      <c r="J359" s="105" t="s">
        <v>9699</v>
      </c>
      <c r="K359" s="105" t="s">
        <v>10859</v>
      </c>
      <c r="L359" s="105" t="s">
        <v>3254</v>
      </c>
      <c r="M359" s="105" t="b">
        <f t="shared" si="5"/>
        <v>0</v>
      </c>
      <c r="N359" s="105" t="s">
        <v>3254</v>
      </c>
      <c r="O359" s="105" t="str">
        <f>VLOOKUP(A359,'doi 검증'!$A:$E,5,0)</f>
        <v>인정</v>
      </c>
      <c r="P359" s="105"/>
      <c r="Q359" s="105" t="s">
        <v>35</v>
      </c>
      <c r="R359" s="105" t="s">
        <v>36</v>
      </c>
      <c r="S359" s="105">
        <f>VLOOKUP(A359,논문증빙검증!$A:$T,20,0)</f>
        <v>0</v>
      </c>
      <c r="T359" s="105" t="str">
        <f>VLOOKUP(A359,논문증빙검증!$A:$R,17,0)</f>
        <v>주저자</v>
      </c>
      <c r="U359" s="105" t="s">
        <v>3255</v>
      </c>
      <c r="V359" s="105" t="s">
        <v>78</v>
      </c>
      <c r="W359" s="105" t="s">
        <v>39</v>
      </c>
      <c r="X359" s="105" t="s">
        <v>40</v>
      </c>
      <c r="Y359" s="105" t="s">
        <v>3256</v>
      </c>
      <c r="Z359" s="105">
        <v>4</v>
      </c>
      <c r="AA359" s="105" t="s">
        <v>3245</v>
      </c>
      <c r="AB359" s="105">
        <v>5.8159999999999998</v>
      </c>
      <c r="AC359" s="105">
        <v>71.428571428571431</v>
      </c>
      <c r="AD359" s="105" t="s">
        <v>40</v>
      </c>
      <c r="AE359" s="105" t="s">
        <v>1186</v>
      </c>
      <c r="AF359" s="105"/>
      <c r="AG359" s="105"/>
      <c r="AH359" s="105" t="s">
        <v>3218</v>
      </c>
      <c r="AI359" s="105" t="s">
        <v>9983</v>
      </c>
      <c r="AJ359" s="105">
        <v>43</v>
      </c>
      <c r="AK359" s="105" t="s">
        <v>711</v>
      </c>
      <c r="AL359" s="105"/>
      <c r="AM359" s="105"/>
      <c r="AN359" s="100"/>
    </row>
    <row r="360" spans="1:40" s="93" customFormat="1" hidden="1">
      <c r="A360" s="105">
        <v>921</v>
      </c>
      <c r="B360" s="105">
        <v>4</v>
      </c>
      <c r="C360" s="105" t="s">
        <v>2116</v>
      </c>
      <c r="D360" s="105" t="s">
        <v>2117</v>
      </c>
      <c r="E360" s="105" t="s">
        <v>2118</v>
      </c>
      <c r="F360" s="105" t="str">
        <f>VLOOKUP(A360,논문증빙검증!$A:$J,10,0)</f>
        <v>인정</v>
      </c>
      <c r="G360" s="105" t="s">
        <v>2519</v>
      </c>
      <c r="H360" s="105" t="s">
        <v>2520</v>
      </c>
      <c r="I360" s="105" t="str">
        <f>VLOOKUP(A360,논문증빙검증!$A:$N,14,0)</f>
        <v>20217.02.24</v>
      </c>
      <c r="J360" s="105" t="s">
        <v>9699</v>
      </c>
      <c r="K360" s="105" t="s">
        <v>10859</v>
      </c>
      <c r="L360" s="105" t="s">
        <v>2521</v>
      </c>
      <c r="M360" s="105" t="b">
        <f t="shared" si="5"/>
        <v>0</v>
      </c>
      <c r="N360" s="105" t="s">
        <v>2521</v>
      </c>
      <c r="O360" s="105" t="str">
        <f>VLOOKUP(A360,'doi 검증'!$A:$E,5,0)</f>
        <v>인정</v>
      </c>
      <c r="P360" s="105"/>
      <c r="Q360" s="105" t="s">
        <v>35</v>
      </c>
      <c r="R360" s="105" t="s">
        <v>36</v>
      </c>
      <c r="S360" s="105">
        <f>VLOOKUP(A360,논문증빙검증!$A:$T,20,0)</f>
        <v>0</v>
      </c>
      <c r="T360" s="105" t="str">
        <f>VLOOKUP(A360,논문증빙검증!$A:$R,17,0)</f>
        <v>주저자</v>
      </c>
      <c r="U360" s="105" t="s">
        <v>2522</v>
      </c>
      <c r="V360" s="105" t="s">
        <v>1938</v>
      </c>
      <c r="W360" s="105" t="s">
        <v>2516</v>
      </c>
      <c r="X360" s="105" t="s">
        <v>40</v>
      </c>
      <c r="Y360" s="105" t="s">
        <v>1592</v>
      </c>
      <c r="Z360" s="105">
        <v>25</v>
      </c>
      <c r="AA360" s="105" t="s">
        <v>2523</v>
      </c>
      <c r="AB360" s="105">
        <v>6.766</v>
      </c>
      <c r="AC360" s="105">
        <v>87.671232876712324</v>
      </c>
      <c r="AD360" s="105" t="s">
        <v>40</v>
      </c>
      <c r="AE360" s="105" t="s">
        <v>2118</v>
      </c>
      <c r="AF360" s="105"/>
      <c r="AG360" s="105"/>
      <c r="AH360" s="105" t="s">
        <v>2518</v>
      </c>
      <c r="AI360" s="105" t="s">
        <v>9983</v>
      </c>
      <c r="AJ360" s="105">
        <v>307</v>
      </c>
      <c r="AK360" s="105"/>
      <c r="AL360" s="105"/>
      <c r="AM360" s="105"/>
    </row>
    <row r="361" spans="1:40" s="93" customFormat="1" hidden="1">
      <c r="A361" s="105">
        <v>427</v>
      </c>
      <c r="B361" s="105">
        <v>2</v>
      </c>
      <c r="C361" s="105" t="s">
        <v>2641</v>
      </c>
      <c r="D361" s="105" t="s">
        <v>2642</v>
      </c>
      <c r="E361" s="105" t="s">
        <v>2643</v>
      </c>
      <c r="F361" s="105" t="str">
        <f>VLOOKUP(A361,논문증빙검증!$A:$J,10,0)</f>
        <v>인정</v>
      </c>
      <c r="G361" s="105" t="s">
        <v>3997</v>
      </c>
      <c r="H361" s="105" t="s">
        <v>2520</v>
      </c>
      <c r="I361" s="105" t="str">
        <f>VLOOKUP(A361,논문증빙검증!$A:$N,14,0)</f>
        <v>2018.03.23</v>
      </c>
      <c r="J361" s="105" t="s">
        <v>9699</v>
      </c>
      <c r="K361" s="105" t="s">
        <v>10859</v>
      </c>
      <c r="L361" s="105" t="s">
        <v>3998</v>
      </c>
      <c r="M361" s="105" t="b">
        <f t="shared" si="5"/>
        <v>0</v>
      </c>
      <c r="N361" s="105" t="s">
        <v>3998</v>
      </c>
      <c r="O361" s="105" t="str">
        <f>VLOOKUP(A361,'doi 검증'!$A:$E,5,0)</f>
        <v>인정</v>
      </c>
      <c r="P361" s="105"/>
      <c r="Q361" s="105" t="s">
        <v>35</v>
      </c>
      <c r="R361" s="105" t="s">
        <v>36</v>
      </c>
      <c r="S361" s="105" t="str">
        <f>VLOOKUP(A361,논문증빙검증!$A:$T,20,0)</f>
        <v>공동저자</v>
      </c>
      <c r="T361" s="105" t="str">
        <f>VLOOKUP(A361,논문증빙검증!$A:$R,17,0)</f>
        <v>주저자</v>
      </c>
      <c r="U361" s="105" t="s">
        <v>3999</v>
      </c>
      <c r="V361" s="105" t="s">
        <v>78</v>
      </c>
      <c r="W361" s="105" t="s">
        <v>3291</v>
      </c>
      <c r="X361" s="105" t="s">
        <v>40</v>
      </c>
      <c r="Y361" s="105" t="s">
        <v>1592</v>
      </c>
      <c r="Z361" s="105">
        <v>22</v>
      </c>
      <c r="AA361" s="105" t="s">
        <v>3990</v>
      </c>
      <c r="AB361" s="105">
        <v>8.7420000000000009</v>
      </c>
      <c r="AC361" s="105">
        <v>96.629213483146074</v>
      </c>
      <c r="AD361" s="105" t="s">
        <v>40</v>
      </c>
      <c r="AE361" s="105" t="s">
        <v>2643</v>
      </c>
      <c r="AF361" s="105"/>
      <c r="AG361" s="105"/>
      <c r="AH361" s="105" t="s">
        <v>3980</v>
      </c>
      <c r="AI361" s="105" t="s">
        <v>9983</v>
      </c>
      <c r="AJ361" s="105">
        <v>555</v>
      </c>
      <c r="AK361" s="105"/>
      <c r="AL361" s="105"/>
      <c r="AM361" s="105"/>
    </row>
    <row r="362" spans="1:40" s="93" customFormat="1" hidden="1">
      <c r="A362" s="105">
        <v>1386</v>
      </c>
      <c r="B362" s="105">
        <v>4</v>
      </c>
      <c r="C362" s="105" t="s">
        <v>1065</v>
      </c>
      <c r="D362" s="105" t="s">
        <v>1066</v>
      </c>
      <c r="E362" s="105" t="s">
        <v>1067</v>
      </c>
      <c r="F362" s="105" t="str">
        <f>VLOOKUP(A362,논문증빙검증!$A:$J,10,0)</f>
        <v>인정</v>
      </c>
      <c r="G362" s="105" t="s">
        <v>5973</v>
      </c>
      <c r="H362" s="105" t="s">
        <v>5974</v>
      </c>
      <c r="I362" s="105" t="str">
        <f>VLOOKUP(A362,논문증빙검증!$A:$N,14,0)</f>
        <v>○</v>
      </c>
      <c r="J362" s="105" t="s">
        <v>9699</v>
      </c>
      <c r="K362" s="105" t="s">
        <v>10859</v>
      </c>
      <c r="L362" s="105" t="s">
        <v>5975</v>
      </c>
      <c r="M362" s="105" t="b">
        <f t="shared" si="5"/>
        <v>0</v>
      </c>
      <c r="N362" s="105" t="s">
        <v>5975</v>
      </c>
      <c r="O362" s="105" t="str">
        <f>VLOOKUP(A362,'doi 검증'!$A:$E,5,0)</f>
        <v>인정</v>
      </c>
      <c r="P362" s="105"/>
      <c r="Q362" s="105" t="s">
        <v>35</v>
      </c>
      <c r="R362" s="105" t="s">
        <v>63</v>
      </c>
      <c r="S362" s="105">
        <f>VLOOKUP(A362,논문증빙검증!$A:$T,20,0)</f>
        <v>0</v>
      </c>
      <c r="T362" s="105" t="str">
        <f>VLOOKUP(A362,논문증빙검증!$A:$R,17,0)</f>
        <v>기타저자</v>
      </c>
      <c r="U362" s="105" t="s">
        <v>5976</v>
      </c>
      <c r="V362" s="105" t="s">
        <v>5811</v>
      </c>
      <c r="W362" s="105" t="s">
        <v>39</v>
      </c>
      <c r="X362" s="105" t="s">
        <v>40</v>
      </c>
      <c r="Y362" s="105" t="s">
        <v>92</v>
      </c>
      <c r="Z362" s="105">
        <v>8</v>
      </c>
      <c r="AA362" s="105" t="s">
        <v>5977</v>
      </c>
      <c r="AB362" s="105">
        <v>6.2220000000000004</v>
      </c>
      <c r="AC362" s="105">
        <v>75.706214689265536</v>
      </c>
      <c r="AD362" s="105" t="s">
        <v>68</v>
      </c>
      <c r="AE362" s="105" t="s">
        <v>2040</v>
      </c>
      <c r="AF362" s="105"/>
      <c r="AG362" s="105"/>
      <c r="AH362" s="105" t="s">
        <v>5978</v>
      </c>
      <c r="AI362" s="105" t="s">
        <v>9983</v>
      </c>
      <c r="AJ362" s="105">
        <v>54</v>
      </c>
      <c r="AK362" s="105" t="s">
        <v>5979</v>
      </c>
      <c r="AL362" s="105"/>
      <c r="AM362" s="105"/>
    </row>
    <row r="363" spans="1:40" s="93" customFormat="1" hidden="1">
      <c r="A363" s="105">
        <v>636</v>
      </c>
      <c r="B363" s="105">
        <v>6</v>
      </c>
      <c r="C363" s="105" t="s">
        <v>377</v>
      </c>
      <c r="D363" s="105" t="s">
        <v>378</v>
      </c>
      <c r="E363" s="105" t="s">
        <v>379</v>
      </c>
      <c r="F363" s="105" t="str">
        <f>VLOOKUP(A363,논문증빙검증!$A:$J,10,0)</f>
        <v>인정</v>
      </c>
      <c r="G363" s="105" t="s">
        <v>644</v>
      </c>
      <c r="H363" s="105" t="s">
        <v>645</v>
      </c>
      <c r="I363" s="105">
        <f>VLOOKUP(A363,논문증빙검증!$A:$N,14,0)</f>
        <v>0</v>
      </c>
      <c r="J363" s="105" t="s">
        <v>9699</v>
      </c>
      <c r="K363" s="105" t="s">
        <v>10859</v>
      </c>
      <c r="L363" s="105" t="s">
        <v>646</v>
      </c>
      <c r="M363" s="105" t="b">
        <f t="shared" si="5"/>
        <v>0</v>
      </c>
      <c r="N363" s="105" t="s">
        <v>646</v>
      </c>
      <c r="O363" s="105" t="str">
        <f>VLOOKUP(A363,'doi 검증'!$A:$E,5,0)</f>
        <v>인정</v>
      </c>
      <c r="P363" s="105"/>
      <c r="Q363" s="105" t="s">
        <v>35</v>
      </c>
      <c r="R363" s="105" t="s">
        <v>36</v>
      </c>
      <c r="S363" s="105">
        <f>VLOOKUP(A363,논문증빙검증!$A:$T,20,0)</f>
        <v>0</v>
      </c>
      <c r="T363" s="105" t="str">
        <f>VLOOKUP(A363,논문증빙검증!$A:$R,17,0)</f>
        <v>주저자</v>
      </c>
      <c r="U363" s="105" t="s">
        <v>647</v>
      </c>
      <c r="V363" s="105" t="s">
        <v>384</v>
      </c>
      <c r="W363" s="105" t="s">
        <v>39</v>
      </c>
      <c r="X363" s="105" t="s">
        <v>40</v>
      </c>
      <c r="Y363" s="105" t="s">
        <v>648</v>
      </c>
      <c r="Z363" s="105">
        <v>79</v>
      </c>
      <c r="AA363" s="105" t="s">
        <v>637</v>
      </c>
      <c r="AB363" s="105">
        <v>29.367999999999999</v>
      </c>
      <c r="AC363" s="105">
        <v>97.515527950310556</v>
      </c>
      <c r="AD363" s="105" t="s">
        <v>40</v>
      </c>
      <c r="AE363" s="105" t="s">
        <v>379</v>
      </c>
      <c r="AF363" s="105"/>
      <c r="AG363" s="105"/>
      <c r="AH363" s="105" t="s">
        <v>600</v>
      </c>
      <c r="AI363" s="105" t="s">
        <v>9983</v>
      </c>
      <c r="AJ363" s="105">
        <v>8</v>
      </c>
      <c r="AK363" s="105" t="s">
        <v>649</v>
      </c>
      <c r="AL363" s="105"/>
      <c r="AM363" s="105"/>
    </row>
    <row r="364" spans="1:40" s="93" customFormat="1" hidden="1">
      <c r="A364" s="107">
        <v>385</v>
      </c>
      <c r="B364" s="107">
        <v>5</v>
      </c>
      <c r="C364" s="107" t="s">
        <v>1232</v>
      </c>
      <c r="D364" s="107" t="s">
        <v>1233</v>
      </c>
      <c r="E364" s="107" t="s">
        <v>1234</v>
      </c>
      <c r="F364" s="105" t="str">
        <f>VLOOKUP(A364,논문증빙검증!$A:$J,10,0)</f>
        <v>인정</v>
      </c>
      <c r="G364" s="107" t="s">
        <v>1235</v>
      </c>
      <c r="H364" s="107" t="s">
        <v>645</v>
      </c>
      <c r="I364" s="105" t="str">
        <f>VLOOKUP(A364,논문증빙검증!$A:$N,14,0)</f>
        <v>○</v>
      </c>
      <c r="J364" s="105" t="s">
        <v>9699</v>
      </c>
      <c r="K364" s="110" t="s">
        <v>10859</v>
      </c>
      <c r="L364" s="105" t="s">
        <v>1236</v>
      </c>
      <c r="M364" s="105" t="b">
        <f t="shared" si="5"/>
        <v>0</v>
      </c>
      <c r="N364" s="107" t="s">
        <v>1236</v>
      </c>
      <c r="O364" s="105" t="str">
        <f>VLOOKUP(A364,'doi 검증'!$A:$E,5,0)</f>
        <v>인정</v>
      </c>
      <c r="P364" s="107"/>
      <c r="Q364" s="107" t="s">
        <v>35</v>
      </c>
      <c r="R364" s="107" t="s">
        <v>36</v>
      </c>
      <c r="S364" s="105">
        <f>VLOOKUP(A364,논문증빙검증!$A:$T,20,0)</f>
        <v>0</v>
      </c>
      <c r="T364" s="105" t="str">
        <f>VLOOKUP(A364,논문증빙검증!$A:$R,17,0)</f>
        <v>주저자</v>
      </c>
      <c r="U364" s="107" t="s">
        <v>1237</v>
      </c>
      <c r="V364" s="107" t="s">
        <v>1238</v>
      </c>
      <c r="W364" s="107" t="s">
        <v>1239</v>
      </c>
      <c r="X364" s="107" t="s">
        <v>40</v>
      </c>
      <c r="Y364" s="107" t="s">
        <v>1240</v>
      </c>
      <c r="Z364" s="107">
        <v>7</v>
      </c>
      <c r="AA364" s="107" t="s">
        <v>1241</v>
      </c>
      <c r="AB364" s="107">
        <v>2.25</v>
      </c>
      <c r="AC364" s="107">
        <v>25</v>
      </c>
      <c r="AD364" s="107" t="s">
        <v>40</v>
      </c>
      <c r="AE364" s="107" t="s">
        <v>1242</v>
      </c>
      <c r="AF364" s="107"/>
      <c r="AG364" s="107"/>
      <c r="AH364" s="107" t="s">
        <v>1243</v>
      </c>
      <c r="AI364" s="105" t="s">
        <v>9983</v>
      </c>
      <c r="AJ364" s="107">
        <v>18</v>
      </c>
      <c r="AK364" s="107" t="s">
        <v>69</v>
      </c>
      <c r="AL364" s="107" t="s">
        <v>58</v>
      </c>
      <c r="AM364" s="107" t="s">
        <v>8923</v>
      </c>
    </row>
    <row r="365" spans="1:40" s="93" customFormat="1" hidden="1">
      <c r="A365" s="111">
        <v>1070</v>
      </c>
      <c r="B365" s="111">
        <v>2</v>
      </c>
      <c r="C365" s="111" t="s">
        <v>1721</v>
      </c>
      <c r="D365" s="111" t="s">
        <v>1722</v>
      </c>
      <c r="E365" s="111" t="s">
        <v>1723</v>
      </c>
      <c r="F365" s="105" t="str">
        <f>VLOOKUP(A365,논문증빙검증!$A:$J,10,0)</f>
        <v>인정</v>
      </c>
      <c r="G365" s="111" t="s">
        <v>3140</v>
      </c>
      <c r="H365" s="111" t="s">
        <v>645</v>
      </c>
      <c r="I365" s="105" t="str">
        <f>VLOOKUP(A365,논문증빙검증!$A:$N,14,0)</f>
        <v>O</v>
      </c>
      <c r="J365" s="105" t="s">
        <v>9699</v>
      </c>
      <c r="K365" s="110" t="s">
        <v>10859</v>
      </c>
      <c r="L365" s="105" t="s">
        <v>3141</v>
      </c>
      <c r="M365" s="105" t="b">
        <f t="shared" si="5"/>
        <v>0</v>
      </c>
      <c r="N365" s="111" t="s">
        <v>8873</v>
      </c>
      <c r="O365" s="105" t="str">
        <f>VLOOKUP(A365,'doi 검증'!$A:$E,5,0)</f>
        <v>인정</v>
      </c>
      <c r="P365" s="111"/>
      <c r="Q365" s="111" t="s">
        <v>35</v>
      </c>
      <c r="R365" s="111" t="s">
        <v>63</v>
      </c>
      <c r="S365" s="105">
        <f>VLOOKUP(A365,논문증빙검증!$A:$T,20,0)</f>
        <v>0</v>
      </c>
      <c r="T365" s="105" t="str">
        <f>VLOOKUP(A365,논문증빙검증!$A:$R,17,0)</f>
        <v>기타저자</v>
      </c>
      <c r="U365" s="111" t="s">
        <v>3142</v>
      </c>
      <c r="V365" s="111" t="s">
        <v>78</v>
      </c>
      <c r="W365" s="111" t="s">
        <v>3143</v>
      </c>
      <c r="X365" s="111" t="s">
        <v>40</v>
      </c>
      <c r="Y365" s="111" t="s">
        <v>1240</v>
      </c>
      <c r="Z365" s="111">
        <v>30</v>
      </c>
      <c r="AA365" s="111" t="s">
        <v>3144</v>
      </c>
      <c r="AB365" s="111">
        <v>2.7890000000000001</v>
      </c>
      <c r="AC365" s="111">
        <v>61.016949152542367</v>
      </c>
      <c r="AD365" s="111" t="s">
        <v>68</v>
      </c>
      <c r="AE365" s="111" t="s">
        <v>3145</v>
      </c>
      <c r="AF365" s="111"/>
      <c r="AG365" s="111"/>
      <c r="AH365" s="111" t="s">
        <v>3146</v>
      </c>
      <c r="AI365" s="105" t="s">
        <v>9983</v>
      </c>
      <c r="AJ365" s="111">
        <v>72</v>
      </c>
      <c r="AK365" s="111"/>
      <c r="AL365" s="111" t="s">
        <v>8867</v>
      </c>
      <c r="AM365" s="111" t="s">
        <v>8873</v>
      </c>
    </row>
    <row r="366" spans="1:40" s="93" customFormat="1" hidden="1">
      <c r="A366" s="105">
        <v>769</v>
      </c>
      <c r="B366" s="105">
        <v>3</v>
      </c>
      <c r="C366" s="105" t="s">
        <v>914</v>
      </c>
      <c r="D366" s="105" t="s">
        <v>915</v>
      </c>
      <c r="E366" s="105" t="s">
        <v>916</v>
      </c>
      <c r="F366" s="105" t="str">
        <f>VLOOKUP(A366,논문증빙검증!$A:$J,10,0)</f>
        <v>인정</v>
      </c>
      <c r="G366" s="105" t="s">
        <v>1093</v>
      </c>
      <c r="H366" s="105" t="s">
        <v>1094</v>
      </c>
      <c r="I366" s="105">
        <f>VLOOKUP(A366,논문증빙검증!$A:$N,14,0)</f>
        <v>0</v>
      </c>
      <c r="J366" s="105" t="s">
        <v>9699</v>
      </c>
      <c r="K366" s="105" t="s">
        <v>10859</v>
      </c>
      <c r="L366" s="105" t="s">
        <v>1095</v>
      </c>
      <c r="M366" s="105" t="b">
        <f t="shared" si="5"/>
        <v>0</v>
      </c>
      <c r="N366" s="105" t="s">
        <v>1095</v>
      </c>
      <c r="O366" s="105" t="str">
        <f>VLOOKUP(A366,'doi 검증'!$A:$E,5,0)</f>
        <v>인정</v>
      </c>
      <c r="P366" s="105"/>
      <c r="Q366" s="105" t="s">
        <v>35</v>
      </c>
      <c r="R366" s="105" t="s">
        <v>36</v>
      </c>
      <c r="S366" s="105">
        <f>VLOOKUP(A366,논문증빙검증!$A:$T,20,0)</f>
        <v>0</v>
      </c>
      <c r="T366" s="105" t="str">
        <f>VLOOKUP(A366,논문증빙검증!$A:$R,17,0)</f>
        <v>주저자</v>
      </c>
      <c r="U366" s="105" t="s">
        <v>1096</v>
      </c>
      <c r="V366" s="105" t="s">
        <v>138</v>
      </c>
      <c r="W366" s="105" t="s">
        <v>1089</v>
      </c>
      <c r="X366" s="105" t="s">
        <v>40</v>
      </c>
      <c r="Y366" s="105" t="s">
        <v>1097</v>
      </c>
      <c r="Z366" s="105">
        <v>4</v>
      </c>
      <c r="AA366" s="105" t="s">
        <v>1091</v>
      </c>
      <c r="AB366" s="105">
        <v>8.9280000000000008</v>
      </c>
      <c r="AC366" s="105">
        <v>93.023255813953483</v>
      </c>
      <c r="AD366" s="105" t="s">
        <v>40</v>
      </c>
      <c r="AE366" s="105" t="s">
        <v>924</v>
      </c>
      <c r="AF366" s="105"/>
      <c r="AG366" s="105"/>
      <c r="AH366" s="105" t="s">
        <v>1074</v>
      </c>
      <c r="AI366" s="105" t="s">
        <v>9983</v>
      </c>
      <c r="AJ366" s="105">
        <v>11</v>
      </c>
      <c r="AK366" s="105" t="s">
        <v>540</v>
      </c>
      <c r="AL366" s="105"/>
      <c r="AM366" s="105"/>
    </row>
    <row r="367" spans="1:40" s="93" customFormat="1" hidden="1">
      <c r="A367" s="105">
        <v>1228</v>
      </c>
      <c r="B367" s="105">
        <v>5</v>
      </c>
      <c r="C367" s="105" t="s">
        <v>6971</v>
      </c>
      <c r="D367" s="105" t="s">
        <v>6972</v>
      </c>
      <c r="E367" s="105" t="s">
        <v>6973</v>
      </c>
      <c r="F367" s="105" t="str">
        <f>VLOOKUP(A367,논문증빙검증!$A:$J,10,0)</f>
        <v>인정</v>
      </c>
      <c r="G367" s="105" t="s">
        <v>7146</v>
      </c>
      <c r="H367" s="105" t="s">
        <v>7147</v>
      </c>
      <c r="I367" s="105" t="str">
        <f>VLOOKUP(A367,논문증빙검증!$A:$N,14,0)</f>
        <v>O</v>
      </c>
      <c r="J367" s="105" t="s">
        <v>9699</v>
      </c>
      <c r="K367" s="105" t="s">
        <v>10859</v>
      </c>
      <c r="L367" s="105" t="s">
        <v>7148</v>
      </c>
      <c r="M367" s="105" t="b">
        <f t="shared" si="5"/>
        <v>0</v>
      </c>
      <c r="N367" s="105" t="s">
        <v>7148</v>
      </c>
      <c r="O367" s="105" t="str">
        <f>VLOOKUP(A367,'doi 검증'!$A:$E,5,0)</f>
        <v>인정</v>
      </c>
      <c r="P367" s="105"/>
      <c r="Q367" s="105" t="s">
        <v>35</v>
      </c>
      <c r="R367" s="105" t="s">
        <v>36</v>
      </c>
      <c r="S367" s="105">
        <f>VLOOKUP(A367,논문증빙검증!$A:$T,20,0)</f>
        <v>0</v>
      </c>
      <c r="T367" s="105" t="str">
        <f>VLOOKUP(A367,논문증빙검증!$A:$R,17,0)</f>
        <v>주저자</v>
      </c>
      <c r="U367" s="105" t="s">
        <v>7149</v>
      </c>
      <c r="V367" s="105" t="s">
        <v>6805</v>
      </c>
      <c r="W367" s="105" t="s">
        <v>7150</v>
      </c>
      <c r="X367" s="105" t="s">
        <v>40</v>
      </c>
      <c r="Y367" s="105" t="s">
        <v>507</v>
      </c>
      <c r="Z367" s="105">
        <v>5</v>
      </c>
      <c r="AA367" s="105" t="s">
        <v>7151</v>
      </c>
      <c r="AB367" s="105">
        <v>1.222</v>
      </c>
      <c r="AC367" s="105">
        <v>21.212121212121211</v>
      </c>
      <c r="AD367" s="105" t="s">
        <v>40</v>
      </c>
      <c r="AE367" s="105" t="s">
        <v>6973</v>
      </c>
      <c r="AF367" s="105"/>
      <c r="AG367" s="105"/>
      <c r="AH367" s="105" t="s">
        <v>7152</v>
      </c>
      <c r="AI367" s="105" t="s">
        <v>9983</v>
      </c>
      <c r="AJ367" s="105">
        <v>46</v>
      </c>
      <c r="AK367" s="105" t="s">
        <v>508</v>
      </c>
      <c r="AL367" s="105"/>
      <c r="AM367" s="105"/>
    </row>
    <row r="368" spans="1:40" s="93" customFormat="1" hidden="1">
      <c r="A368" s="105">
        <v>989</v>
      </c>
      <c r="B368" s="105">
        <v>10</v>
      </c>
      <c r="C368" s="105" t="s">
        <v>1660</v>
      </c>
      <c r="D368" s="105" t="s">
        <v>1661</v>
      </c>
      <c r="E368" s="105" t="s">
        <v>1662</v>
      </c>
      <c r="F368" s="105" t="str">
        <f>VLOOKUP(A368,논문증빙검증!$A:$J,10,0)</f>
        <v>인정</v>
      </c>
      <c r="G368" s="105" t="s">
        <v>3246</v>
      </c>
      <c r="H368" s="105" t="s">
        <v>3247</v>
      </c>
      <c r="I368" s="105" t="str">
        <f>VLOOKUP(A368,논문증빙검증!$A:$N,14,0)</f>
        <v>o</v>
      </c>
      <c r="J368" s="105" t="s">
        <v>9699</v>
      </c>
      <c r="K368" s="105" t="s">
        <v>10859</v>
      </c>
      <c r="L368" s="105" t="s">
        <v>3248</v>
      </c>
      <c r="M368" s="105" t="b">
        <f t="shared" si="5"/>
        <v>0</v>
      </c>
      <c r="N368" s="105" t="s">
        <v>3248</v>
      </c>
      <c r="O368" s="105" t="str">
        <f>VLOOKUP(A368,'doi 검증'!$A:$E,5,0)</f>
        <v>인정</v>
      </c>
      <c r="P368" s="105"/>
      <c r="Q368" s="105" t="s">
        <v>35</v>
      </c>
      <c r="R368" s="105" t="s">
        <v>173</v>
      </c>
      <c r="S368" s="105">
        <f>VLOOKUP(A368,논문증빙검증!$A:$T,20,0)</f>
        <v>0</v>
      </c>
      <c r="T368" s="105" t="str">
        <f>VLOOKUP(A368,논문증빙검증!$A:$R,17,0)</f>
        <v>기타저자</v>
      </c>
      <c r="U368" s="105" t="s">
        <v>3249</v>
      </c>
      <c r="V368" s="105" t="s">
        <v>78</v>
      </c>
      <c r="W368" s="105" t="s">
        <v>3223</v>
      </c>
      <c r="X368" s="105" t="s">
        <v>40</v>
      </c>
      <c r="Y368" s="105" t="s">
        <v>3250</v>
      </c>
      <c r="Z368" s="105">
        <v>5</v>
      </c>
      <c r="AA368" s="105" t="s">
        <v>3245</v>
      </c>
      <c r="AB368" s="105">
        <v>5.8159999999999998</v>
      </c>
      <c r="AC368" s="105">
        <v>71.428571428571431</v>
      </c>
      <c r="AD368" s="105" t="s">
        <v>68</v>
      </c>
      <c r="AE368" s="105" t="s">
        <v>3251</v>
      </c>
      <c r="AF368" s="105"/>
      <c r="AG368" s="105"/>
      <c r="AH368" s="105" t="s">
        <v>3218</v>
      </c>
      <c r="AI368" s="105" t="s">
        <v>9983</v>
      </c>
      <c r="AJ368" s="105">
        <v>43</v>
      </c>
      <c r="AK368" s="105" t="s">
        <v>195</v>
      </c>
      <c r="AL368" s="105"/>
      <c r="AM368" s="105"/>
    </row>
    <row r="369" spans="1:39" s="96" customFormat="1" hidden="1">
      <c r="A369" s="105">
        <v>1387</v>
      </c>
      <c r="B369" s="105">
        <v>5</v>
      </c>
      <c r="C369" s="105" t="s">
        <v>1065</v>
      </c>
      <c r="D369" s="105" t="s">
        <v>1066</v>
      </c>
      <c r="E369" s="105" t="s">
        <v>1067</v>
      </c>
      <c r="F369" s="105" t="str">
        <f>VLOOKUP(A369,논문증빙검증!$A:$J,10,0)</f>
        <v>인정</v>
      </c>
      <c r="G369" s="105" t="s">
        <v>2035</v>
      </c>
      <c r="H369" s="105" t="s">
        <v>2036</v>
      </c>
      <c r="I369" s="105" t="str">
        <f>VLOOKUP(A369,논문증빙검증!$A:$N,14,0)</f>
        <v>○</v>
      </c>
      <c r="J369" s="105" t="s">
        <v>9699</v>
      </c>
      <c r="K369" s="105" t="s">
        <v>10859</v>
      </c>
      <c r="L369" s="105" t="s">
        <v>2037</v>
      </c>
      <c r="M369" s="105" t="b">
        <f t="shared" si="5"/>
        <v>0</v>
      </c>
      <c r="N369" s="105" t="s">
        <v>2037</v>
      </c>
      <c r="O369" s="105" t="str">
        <f>VLOOKUP(A369,'doi 검증'!$A:$E,5,0)</f>
        <v>인정</v>
      </c>
      <c r="P369" s="105"/>
      <c r="Q369" s="105" t="s">
        <v>35</v>
      </c>
      <c r="R369" s="105" t="s">
        <v>173</v>
      </c>
      <c r="S369" s="105">
        <f>VLOOKUP(A369,논문증빙검증!$A:$T,20,0)</f>
        <v>0</v>
      </c>
      <c r="T369" s="105" t="str">
        <f>VLOOKUP(A369,논문증빙검증!$A:$R,17,0)</f>
        <v>기타저자</v>
      </c>
      <c r="U369" s="105" t="s">
        <v>2038</v>
      </c>
      <c r="V369" s="105" t="s">
        <v>1938</v>
      </c>
      <c r="W369" s="105" t="s">
        <v>39</v>
      </c>
      <c r="X369" s="105" t="s">
        <v>40</v>
      </c>
      <c r="Y369" s="105" t="s">
        <v>2039</v>
      </c>
      <c r="Z369" s="105">
        <v>24</v>
      </c>
      <c r="AA369" s="105" t="s">
        <v>2028</v>
      </c>
      <c r="AB369" s="105">
        <v>19.503</v>
      </c>
      <c r="AC369" s="105">
        <v>100</v>
      </c>
      <c r="AD369" s="105" t="s">
        <v>68</v>
      </c>
      <c r="AE369" s="105" t="s">
        <v>2040</v>
      </c>
      <c r="AF369" s="105"/>
      <c r="AG369" s="105"/>
      <c r="AH369" s="105" t="s">
        <v>2005</v>
      </c>
      <c r="AI369" s="105" t="s">
        <v>9983</v>
      </c>
      <c r="AJ369" s="105">
        <v>237</v>
      </c>
      <c r="AK369" s="105"/>
      <c r="AL369" s="105"/>
      <c r="AM369" s="105"/>
    </row>
    <row r="370" spans="1:39" s="93" customFormat="1" hidden="1">
      <c r="A370" s="105">
        <v>403</v>
      </c>
      <c r="B370" s="105">
        <v>10</v>
      </c>
      <c r="C370" s="105" t="s">
        <v>206</v>
      </c>
      <c r="D370" s="105" t="s">
        <v>207</v>
      </c>
      <c r="E370" s="105" t="s">
        <v>208</v>
      </c>
      <c r="F370" s="105" t="str">
        <f>VLOOKUP(A370,논문증빙검증!$A:$J,10,0)</f>
        <v>인정</v>
      </c>
      <c r="G370" s="105" t="s">
        <v>4095</v>
      </c>
      <c r="H370" s="105" t="s">
        <v>2036</v>
      </c>
      <c r="I370" s="105" t="str">
        <f>VLOOKUP(A370,논문증빙검증!$A:$N,14,0)</f>
        <v>o</v>
      </c>
      <c r="J370" s="105" t="s">
        <v>9699</v>
      </c>
      <c r="K370" s="105" t="s">
        <v>10859</v>
      </c>
      <c r="L370" s="105" t="s">
        <v>4096</v>
      </c>
      <c r="M370" s="105" t="b">
        <f t="shared" si="5"/>
        <v>0</v>
      </c>
      <c r="N370" s="105" t="s">
        <v>4096</v>
      </c>
      <c r="O370" s="105" t="str">
        <f>VLOOKUP(A370,'doi 검증'!$A:$E,5,0)</f>
        <v>인정</v>
      </c>
      <c r="P370" s="105"/>
      <c r="Q370" s="105" t="s">
        <v>35</v>
      </c>
      <c r="R370" s="105" t="s">
        <v>36</v>
      </c>
      <c r="S370" s="105" t="str">
        <f>VLOOKUP(A370,논문증빙검증!$A:$T,20,0)</f>
        <v>공동저자</v>
      </c>
      <c r="T370" s="105" t="str">
        <f>VLOOKUP(A370,논문증빙검증!$A:$R,17,0)</f>
        <v>주저자</v>
      </c>
      <c r="U370" s="105" t="s">
        <v>4097</v>
      </c>
      <c r="V370" s="105" t="s">
        <v>78</v>
      </c>
      <c r="W370" s="105" t="s">
        <v>39</v>
      </c>
      <c r="X370" s="105" t="s">
        <v>40</v>
      </c>
      <c r="Y370" s="105" t="s">
        <v>3483</v>
      </c>
      <c r="Z370" s="105">
        <v>15</v>
      </c>
      <c r="AA370" s="105" t="s">
        <v>93</v>
      </c>
      <c r="AB370" s="105">
        <v>5.4550000000000001</v>
      </c>
      <c r="AC370" s="105">
        <v>84.93150684931507</v>
      </c>
      <c r="AD370" s="105" t="s">
        <v>40</v>
      </c>
      <c r="AE370" s="105" t="s">
        <v>208</v>
      </c>
      <c r="AF370" s="105"/>
      <c r="AG370" s="105"/>
      <c r="AH370" s="105" t="s">
        <v>95</v>
      </c>
      <c r="AI370" s="105" t="s">
        <v>9983</v>
      </c>
      <c r="AJ370" s="105">
        <v>272</v>
      </c>
      <c r="AK370" s="105"/>
      <c r="AL370" s="105"/>
      <c r="AM370" s="105"/>
    </row>
    <row r="371" spans="1:39" s="93" customFormat="1" hidden="1">
      <c r="A371" s="105">
        <v>1285</v>
      </c>
      <c r="B371" s="105">
        <v>2</v>
      </c>
      <c r="C371" s="105" t="s">
        <v>2311</v>
      </c>
      <c r="D371" s="105" t="s">
        <v>2312</v>
      </c>
      <c r="E371" s="105" t="s">
        <v>2313</v>
      </c>
      <c r="F371" s="105" t="str">
        <f>VLOOKUP(A371,논문증빙검증!$A:$J,10,0)</f>
        <v>인정</v>
      </c>
      <c r="G371" s="105" t="s">
        <v>5072</v>
      </c>
      <c r="H371" s="105" t="s">
        <v>5073</v>
      </c>
      <c r="I371" s="105">
        <f>VLOOKUP(A371,논문증빙검증!$A:$N,14,0)</f>
        <v>0</v>
      </c>
      <c r="J371" s="105" t="s">
        <v>9699</v>
      </c>
      <c r="K371" s="105" t="s">
        <v>10859</v>
      </c>
      <c r="L371" s="105" t="s">
        <v>5074</v>
      </c>
      <c r="M371" s="105" t="b">
        <f t="shared" si="5"/>
        <v>0</v>
      </c>
      <c r="N371" s="105" t="s">
        <v>5074</v>
      </c>
      <c r="O371" s="105" t="str">
        <f>VLOOKUP(A371,'doi 검증'!$A:$E,5,0)</f>
        <v>인정</v>
      </c>
      <c r="P371" s="105"/>
      <c r="Q371" s="105" t="s">
        <v>35</v>
      </c>
      <c r="R371" s="105" t="s">
        <v>36</v>
      </c>
      <c r="S371" s="105" t="str">
        <f>VLOOKUP(A371,논문증빙검증!$A:$T,20,0)</f>
        <v>공동저자</v>
      </c>
      <c r="T371" s="105" t="str">
        <f>VLOOKUP(A371,논문증빙검증!$A:$R,17,0)</f>
        <v>주저자</v>
      </c>
      <c r="U371" s="105" t="s">
        <v>5075</v>
      </c>
      <c r="V371" s="105" t="s">
        <v>4572</v>
      </c>
      <c r="W371" s="105" t="s">
        <v>4884</v>
      </c>
      <c r="X371" s="105" t="s">
        <v>40</v>
      </c>
      <c r="Y371" s="105" t="s">
        <v>5076</v>
      </c>
      <c r="Z371" s="105">
        <v>17</v>
      </c>
      <c r="AA371" s="105" t="s">
        <v>5054</v>
      </c>
      <c r="AB371" s="105">
        <v>9.2289999999999992</v>
      </c>
      <c r="AC371" s="105">
        <v>87.087087087087085</v>
      </c>
      <c r="AD371" s="105" t="s">
        <v>68</v>
      </c>
      <c r="AE371" s="105" t="s">
        <v>5077</v>
      </c>
      <c r="AF371" s="105"/>
      <c r="AG371" s="105"/>
      <c r="AH371" s="105" t="s">
        <v>4880</v>
      </c>
      <c r="AI371" s="105" t="s">
        <v>9983</v>
      </c>
      <c r="AJ371" s="105">
        <v>10</v>
      </c>
      <c r="AK371" s="105" t="s">
        <v>1372</v>
      </c>
      <c r="AL371" s="105"/>
      <c r="AM371" s="105"/>
    </row>
    <row r="372" spans="1:39" s="93" customFormat="1" hidden="1">
      <c r="A372" s="105">
        <v>1497</v>
      </c>
      <c r="B372" s="105">
        <v>4</v>
      </c>
      <c r="C372" s="105" t="s">
        <v>2123</v>
      </c>
      <c r="D372" s="105" t="s">
        <v>2124</v>
      </c>
      <c r="E372" s="105" t="s">
        <v>2125</v>
      </c>
      <c r="F372" s="105" t="str">
        <f>VLOOKUP(A372,논문증빙검증!$A:$J,10,0)</f>
        <v>인정</v>
      </c>
      <c r="G372" s="105" t="s">
        <v>5484</v>
      </c>
      <c r="H372" s="105" t="s">
        <v>5073</v>
      </c>
      <c r="I372" s="105" t="str">
        <f>VLOOKUP(A372,논문증빙검증!$A:$N,14,0)</f>
        <v>○</v>
      </c>
      <c r="J372" s="105" t="s">
        <v>9699</v>
      </c>
      <c r="K372" s="105" t="s">
        <v>10859</v>
      </c>
      <c r="L372" s="105" t="s">
        <v>5485</v>
      </c>
      <c r="M372" s="105" t="b">
        <f t="shared" si="5"/>
        <v>0</v>
      </c>
      <c r="N372" s="105" t="s">
        <v>5485</v>
      </c>
      <c r="O372" s="105" t="str">
        <f>VLOOKUP(A372,'doi 검증'!$A:$E,5,0)</f>
        <v>인정</v>
      </c>
      <c r="P372" s="105"/>
      <c r="Q372" s="105" t="s">
        <v>35</v>
      </c>
      <c r="R372" s="105" t="s">
        <v>122</v>
      </c>
      <c r="S372" s="105">
        <f>VLOOKUP(A372,논문증빙검증!$A:$T,20,0)</f>
        <v>0</v>
      </c>
      <c r="T372" s="105" t="str">
        <f>VLOOKUP(A372,논문증빙검증!$A:$R,17,0)</f>
        <v>기타저자</v>
      </c>
      <c r="U372" s="105" t="s">
        <v>5486</v>
      </c>
      <c r="V372" s="105" t="s">
        <v>4572</v>
      </c>
      <c r="W372" s="105" t="s">
        <v>5452</v>
      </c>
      <c r="X372" s="105" t="s">
        <v>40</v>
      </c>
      <c r="Y372" s="105" t="s">
        <v>5487</v>
      </c>
      <c r="Z372" s="105">
        <v>29</v>
      </c>
      <c r="AA372" s="105" t="s">
        <v>5483</v>
      </c>
      <c r="AB372" s="105">
        <v>8.1980000000000004</v>
      </c>
      <c r="AC372" s="105">
        <v>90.845070422535215</v>
      </c>
      <c r="AD372" s="105" t="s">
        <v>68</v>
      </c>
      <c r="AE372" s="105" t="s">
        <v>2907</v>
      </c>
      <c r="AF372" s="105"/>
      <c r="AG372" s="105"/>
      <c r="AH372" s="105" t="s">
        <v>5460</v>
      </c>
      <c r="AI372" s="105" t="s">
        <v>9983</v>
      </c>
      <c r="AJ372" s="105">
        <v>6</v>
      </c>
      <c r="AK372" s="105" t="s">
        <v>334</v>
      </c>
      <c r="AL372" s="105"/>
      <c r="AM372" s="105"/>
    </row>
    <row r="373" spans="1:39" s="93" customFormat="1" hidden="1">
      <c r="A373" s="105">
        <v>771</v>
      </c>
      <c r="B373" s="105">
        <v>5</v>
      </c>
      <c r="C373" s="105" t="s">
        <v>914</v>
      </c>
      <c r="D373" s="105" t="s">
        <v>915</v>
      </c>
      <c r="E373" s="105" t="s">
        <v>916</v>
      </c>
      <c r="F373" s="105" t="str">
        <f>VLOOKUP(A373,논문증빙검증!$A:$J,10,0)</f>
        <v>인정</v>
      </c>
      <c r="G373" s="105" t="s">
        <v>917</v>
      </c>
      <c r="H373" s="105" t="s">
        <v>918</v>
      </c>
      <c r="I373" s="105">
        <f>VLOOKUP(A373,논문증빙검증!$A:$N,14,0)</f>
        <v>0</v>
      </c>
      <c r="J373" s="105" t="s">
        <v>9699</v>
      </c>
      <c r="K373" s="105" t="s">
        <v>10859</v>
      </c>
      <c r="L373" s="105" t="s">
        <v>919</v>
      </c>
      <c r="M373" s="105" t="b">
        <f t="shared" si="5"/>
        <v>0</v>
      </c>
      <c r="N373" s="105" t="s">
        <v>919</v>
      </c>
      <c r="O373" s="105" t="str">
        <f>VLOOKUP(A373,'doi 검증'!$A:$E,5,0)</f>
        <v>인정</v>
      </c>
      <c r="P373" s="105"/>
      <c r="Q373" s="105" t="s">
        <v>35</v>
      </c>
      <c r="R373" s="105" t="s">
        <v>36</v>
      </c>
      <c r="S373" s="105" t="str">
        <f>VLOOKUP(A373,논문증빙검증!$A:$T,20,0)</f>
        <v>공동저자</v>
      </c>
      <c r="T373" s="105" t="str">
        <f>VLOOKUP(A373,논문증빙검증!$A:$R,17,0)</f>
        <v>주저자</v>
      </c>
      <c r="U373" s="105" t="s">
        <v>920</v>
      </c>
      <c r="V373" s="105" t="s">
        <v>138</v>
      </c>
      <c r="W373" s="105" t="s">
        <v>921</v>
      </c>
      <c r="X373" s="105" t="s">
        <v>40</v>
      </c>
      <c r="Y373" s="105" t="s">
        <v>922</v>
      </c>
      <c r="Z373" s="105">
        <v>1</v>
      </c>
      <c r="AA373" s="105" t="s">
        <v>923</v>
      </c>
      <c r="AB373" s="105">
        <v>4.5679999999999996</v>
      </c>
      <c r="AC373" s="105">
        <v>66.666666666666671</v>
      </c>
      <c r="AD373" s="105" t="s">
        <v>40</v>
      </c>
      <c r="AE373" s="105" t="s">
        <v>924</v>
      </c>
      <c r="AF373" s="105"/>
      <c r="AG373" s="105"/>
      <c r="AH373" s="105" t="s">
        <v>925</v>
      </c>
      <c r="AI373" s="105" t="s">
        <v>9983</v>
      </c>
      <c r="AJ373" s="105">
        <v>13</v>
      </c>
      <c r="AK373" s="105" t="s">
        <v>401</v>
      </c>
      <c r="AL373" s="105"/>
      <c r="AM373" s="105"/>
    </row>
    <row r="374" spans="1:39" s="93" customFormat="1" hidden="1">
      <c r="A374" s="105">
        <v>1298</v>
      </c>
      <c r="B374" s="105">
        <v>2</v>
      </c>
      <c r="C374" s="105" t="s">
        <v>3542</v>
      </c>
      <c r="D374" s="105" t="s">
        <v>3543</v>
      </c>
      <c r="E374" s="105" t="s">
        <v>3544</v>
      </c>
      <c r="F374" s="105" t="str">
        <f>VLOOKUP(A374,논문증빙검증!$A:$J,10,0)</f>
        <v>인정</v>
      </c>
      <c r="G374" s="105" t="s">
        <v>6621</v>
      </c>
      <c r="H374" s="105" t="s">
        <v>6622</v>
      </c>
      <c r="I374" s="105" t="str">
        <f>VLOOKUP(A374,논문증빙검증!$A:$N,14,0)</f>
        <v>O</v>
      </c>
      <c r="J374" s="105" t="s">
        <v>9699</v>
      </c>
      <c r="K374" s="105" t="s">
        <v>10859</v>
      </c>
      <c r="L374" s="105" t="s">
        <v>6623</v>
      </c>
      <c r="M374" s="105" t="b">
        <f t="shared" si="5"/>
        <v>0</v>
      </c>
      <c r="N374" s="105" t="s">
        <v>6623</v>
      </c>
      <c r="O374" s="105" t="str">
        <f>VLOOKUP(A374,'doi 검증'!$A:$E,5,0)</f>
        <v>인정</v>
      </c>
      <c r="P374" s="105"/>
      <c r="Q374" s="105" t="s">
        <v>35</v>
      </c>
      <c r="R374" s="105" t="s">
        <v>36</v>
      </c>
      <c r="S374" s="105">
        <f>VLOOKUP(A374,논문증빙검증!$A:$T,20,0)</f>
        <v>0</v>
      </c>
      <c r="T374" s="105" t="str">
        <f>VLOOKUP(A374,논문증빙검증!$A:$R,17,0)</f>
        <v>주저자</v>
      </c>
      <c r="U374" s="105" t="s">
        <v>6624</v>
      </c>
      <c r="V374" s="105" t="s">
        <v>53</v>
      </c>
      <c r="W374" s="105" t="s">
        <v>39</v>
      </c>
      <c r="X374" s="105" t="s">
        <v>40</v>
      </c>
      <c r="Y374" s="105" t="s">
        <v>6625</v>
      </c>
      <c r="Z374" s="105">
        <v>4</v>
      </c>
      <c r="AA374" s="105" t="s">
        <v>6626</v>
      </c>
      <c r="AB374" s="105">
        <v>3.7909999999999999</v>
      </c>
      <c r="AC374" s="105">
        <v>71.069182389937112</v>
      </c>
      <c r="AD374" s="105" t="s">
        <v>40</v>
      </c>
      <c r="AE374" s="105" t="s">
        <v>3544</v>
      </c>
      <c r="AF374" s="105"/>
      <c r="AG374" s="105"/>
      <c r="AH374" s="105" t="s">
        <v>6579</v>
      </c>
      <c r="AI374" s="105" t="s">
        <v>9983</v>
      </c>
      <c r="AJ374" s="105">
        <v>112</v>
      </c>
      <c r="AK374" s="105" t="s">
        <v>1372</v>
      </c>
      <c r="AL374" s="105"/>
      <c r="AM374" s="105"/>
    </row>
    <row r="375" spans="1:39" s="93" customFormat="1" hidden="1">
      <c r="A375" s="105">
        <v>1135</v>
      </c>
      <c r="B375" s="105">
        <v>2</v>
      </c>
      <c r="C375" s="105" t="s">
        <v>1364</v>
      </c>
      <c r="D375" s="105" t="s">
        <v>1365</v>
      </c>
      <c r="E375" s="105" t="s">
        <v>1366</v>
      </c>
      <c r="F375" s="105" t="str">
        <f>VLOOKUP(A375,논문증빙검증!$A:$J,10,0)</f>
        <v>인정</v>
      </c>
      <c r="G375" s="105" t="s">
        <v>1367</v>
      </c>
      <c r="H375" s="105" t="s">
        <v>1368</v>
      </c>
      <c r="I375" s="105">
        <f>VLOOKUP(A375,논문증빙검증!$A:$N,14,0)</f>
        <v>0</v>
      </c>
      <c r="J375" s="105" t="s">
        <v>9699</v>
      </c>
      <c r="K375" s="105" t="s">
        <v>10859</v>
      </c>
      <c r="L375" s="105" t="s">
        <v>1369</v>
      </c>
      <c r="M375" s="105" t="b">
        <f t="shared" si="5"/>
        <v>0</v>
      </c>
      <c r="N375" s="105" t="s">
        <v>1369</v>
      </c>
      <c r="O375" s="105" t="str">
        <f>VLOOKUP(A375,'doi 검증'!$A:$E,5,0)</f>
        <v>인정</v>
      </c>
      <c r="P375" s="105"/>
      <c r="Q375" s="105" t="s">
        <v>35</v>
      </c>
      <c r="R375" s="105" t="s">
        <v>36</v>
      </c>
      <c r="S375" s="105">
        <f>VLOOKUP(A375,논문증빙검증!$A:$T,20,0)</f>
        <v>0</v>
      </c>
      <c r="T375" s="105" t="str">
        <f>VLOOKUP(A375,논문증빙검증!$A:$R,17,0)</f>
        <v>주저자</v>
      </c>
      <c r="U375" s="105" t="s">
        <v>1370</v>
      </c>
      <c r="V375" s="105" t="s">
        <v>124</v>
      </c>
      <c r="W375" s="105" t="s">
        <v>39</v>
      </c>
      <c r="X375" s="105" t="s">
        <v>40</v>
      </c>
      <c r="Y375" s="105" t="s">
        <v>1371</v>
      </c>
      <c r="Z375" s="105">
        <v>22</v>
      </c>
      <c r="AA375" s="105" t="s">
        <v>1357</v>
      </c>
      <c r="AB375" s="105">
        <v>13.281000000000001</v>
      </c>
      <c r="AC375" s="105">
        <v>93.710691823899367</v>
      </c>
      <c r="AD375" s="105" t="s">
        <v>40</v>
      </c>
      <c r="AE375" s="105" t="s">
        <v>1366</v>
      </c>
      <c r="AF375" s="105"/>
      <c r="AG375" s="105"/>
      <c r="AH375" s="105" t="s">
        <v>1350</v>
      </c>
      <c r="AI375" s="105" t="s">
        <v>9983</v>
      </c>
      <c r="AJ375" s="105">
        <v>14</v>
      </c>
      <c r="AK375" s="105" t="s">
        <v>1372</v>
      </c>
      <c r="AL375" s="105"/>
      <c r="AM375" s="105"/>
    </row>
    <row r="376" spans="1:39" s="93" customFormat="1" hidden="1">
      <c r="A376" s="105">
        <v>333</v>
      </c>
      <c r="B376" s="105">
        <v>10</v>
      </c>
      <c r="C376" s="105" t="s">
        <v>702</v>
      </c>
      <c r="D376" s="105" t="s">
        <v>703</v>
      </c>
      <c r="E376" s="105" t="s">
        <v>704</v>
      </c>
      <c r="F376" s="105" t="str">
        <f>VLOOKUP(A376,논문증빙검증!$A:$J,10,0)</f>
        <v>인정</v>
      </c>
      <c r="G376" s="105" t="s">
        <v>3774</v>
      </c>
      <c r="H376" s="105" t="s">
        <v>3775</v>
      </c>
      <c r="I376" s="105" t="str">
        <f>VLOOKUP(A376,논문증빙검증!$A:$N,14,0)</f>
        <v>ㅇ</v>
      </c>
      <c r="J376" s="105" t="s">
        <v>9699</v>
      </c>
      <c r="K376" s="105" t="s">
        <v>10859</v>
      </c>
      <c r="L376" s="105" t="s">
        <v>3776</v>
      </c>
      <c r="M376" s="105" t="b">
        <f t="shared" si="5"/>
        <v>0</v>
      </c>
      <c r="N376" s="105" t="s">
        <v>3776</v>
      </c>
      <c r="O376" s="105" t="str">
        <f>VLOOKUP(A376,'doi 검증'!$A:$E,5,0)</f>
        <v>인정</v>
      </c>
      <c r="P376" s="105"/>
      <c r="Q376" s="105" t="s">
        <v>35</v>
      </c>
      <c r="R376" s="105" t="s">
        <v>173</v>
      </c>
      <c r="S376" s="105">
        <f>VLOOKUP(A376,논문증빙검증!$A:$T,20,0)</f>
        <v>0</v>
      </c>
      <c r="T376" s="105" t="str">
        <f>VLOOKUP(A376,논문증빙검증!$A:$R,17,0)</f>
        <v>기타저자</v>
      </c>
      <c r="U376" s="105" t="s">
        <v>3777</v>
      </c>
      <c r="V376" s="105" t="s">
        <v>1938</v>
      </c>
      <c r="W376" s="105" t="s">
        <v>3743</v>
      </c>
      <c r="X376" s="105" t="s">
        <v>40</v>
      </c>
      <c r="Y376" s="105" t="s">
        <v>3778</v>
      </c>
      <c r="Z376" s="105">
        <v>8</v>
      </c>
      <c r="AA376" s="105" t="s">
        <v>3779</v>
      </c>
      <c r="AB376" s="105">
        <v>9.1270000000000007</v>
      </c>
      <c r="AC376" s="105">
        <v>89.380530973451329</v>
      </c>
      <c r="AD376" s="105" t="s">
        <v>68</v>
      </c>
      <c r="AE376" s="105" t="s">
        <v>3780</v>
      </c>
      <c r="AF376" s="105"/>
      <c r="AG376" s="105"/>
      <c r="AH376" s="105" t="s">
        <v>3746</v>
      </c>
      <c r="AI376" s="105" t="s">
        <v>9983</v>
      </c>
      <c r="AJ376" s="105">
        <v>407</v>
      </c>
      <c r="AK376" s="105"/>
      <c r="AL376" s="105"/>
      <c r="AM376" s="105"/>
    </row>
    <row r="377" spans="1:39" s="93" customFormat="1" hidden="1">
      <c r="A377" s="105">
        <v>257</v>
      </c>
      <c r="B377" s="105">
        <v>10</v>
      </c>
      <c r="C377" s="105" t="s">
        <v>296</v>
      </c>
      <c r="D377" s="105" t="s">
        <v>297</v>
      </c>
      <c r="E377" s="105" t="s">
        <v>298</v>
      </c>
      <c r="F377" s="105" t="str">
        <f>VLOOKUP(A377,논문증빙검증!$A:$J,10,0)</f>
        <v>인정</v>
      </c>
      <c r="G377" s="105" t="s">
        <v>650</v>
      </c>
      <c r="H377" s="105" t="s">
        <v>651</v>
      </c>
      <c r="I377" s="105" t="str">
        <f>VLOOKUP(A377,논문증빙검증!$A:$N,14,0)</f>
        <v>ㅇ</v>
      </c>
      <c r="J377" s="105" t="s">
        <v>9699</v>
      </c>
      <c r="K377" s="105" t="s">
        <v>10859</v>
      </c>
      <c r="L377" s="105" t="s">
        <v>652</v>
      </c>
      <c r="M377" s="105" t="b">
        <f t="shared" si="5"/>
        <v>0</v>
      </c>
      <c r="N377" s="105" t="s">
        <v>652</v>
      </c>
      <c r="O377" s="105" t="str">
        <f>VLOOKUP(A377,'doi 검증'!$A:$E,5,0)</f>
        <v>인정</v>
      </c>
      <c r="P377" s="105"/>
      <c r="Q377" s="105" t="s">
        <v>35</v>
      </c>
      <c r="R377" s="105" t="s">
        <v>122</v>
      </c>
      <c r="S377" s="105">
        <f>VLOOKUP(A377,논문증빙검증!$A:$T,20,0)</f>
        <v>0</v>
      </c>
      <c r="T377" s="105" t="str">
        <f>VLOOKUP(A377,논문증빙검증!$A:$R,17,0)</f>
        <v>기타저자</v>
      </c>
      <c r="U377" s="105" t="s">
        <v>653</v>
      </c>
      <c r="V377" s="105" t="s">
        <v>303</v>
      </c>
      <c r="W377" s="105" t="s">
        <v>39</v>
      </c>
      <c r="X377" s="105" t="s">
        <v>40</v>
      </c>
      <c r="Y377" s="105" t="s">
        <v>654</v>
      </c>
      <c r="Z377" s="105">
        <v>14</v>
      </c>
      <c r="AA377" s="105" t="s">
        <v>637</v>
      </c>
      <c r="AB377" s="105">
        <v>29.367999999999999</v>
      </c>
      <c r="AC377" s="105">
        <v>97.515527950310556</v>
      </c>
      <c r="AD377" s="105" t="s">
        <v>68</v>
      </c>
      <c r="AE377" s="105" t="s">
        <v>655</v>
      </c>
      <c r="AF377" s="105"/>
      <c r="AG377" s="105"/>
      <c r="AH377" s="105" t="s">
        <v>600</v>
      </c>
      <c r="AI377" s="105" t="s">
        <v>9983</v>
      </c>
      <c r="AJ377" s="105">
        <v>8</v>
      </c>
      <c r="AK377" s="105" t="s">
        <v>401</v>
      </c>
      <c r="AL377" s="105"/>
      <c r="AM377" s="105"/>
    </row>
    <row r="378" spans="1:39" s="93" customFormat="1" hidden="1">
      <c r="A378" s="105">
        <v>750</v>
      </c>
      <c r="B378" s="105">
        <v>9</v>
      </c>
      <c r="C378" s="105" t="s">
        <v>499</v>
      </c>
      <c r="D378" s="105" t="s">
        <v>500</v>
      </c>
      <c r="E378" s="105" t="s">
        <v>501</v>
      </c>
      <c r="F378" s="105" t="str">
        <f>VLOOKUP(A378,논문증빙검증!$A:$J,10,0)</f>
        <v>인정</v>
      </c>
      <c r="G378" s="105" t="s">
        <v>5265</v>
      </c>
      <c r="H378" s="105" t="s">
        <v>5266</v>
      </c>
      <c r="I378" s="105" t="str">
        <f>VLOOKUP(A378,논문증빙검증!$A:$N,14,0)</f>
        <v>ㅇ</v>
      </c>
      <c r="J378" s="105" t="s">
        <v>9699</v>
      </c>
      <c r="K378" s="105" t="s">
        <v>10859</v>
      </c>
      <c r="L378" s="105" t="s">
        <v>5267</v>
      </c>
      <c r="M378" s="105" t="b">
        <f t="shared" si="5"/>
        <v>0</v>
      </c>
      <c r="N378" s="105" t="s">
        <v>5267</v>
      </c>
      <c r="O378" s="105" t="str">
        <f>VLOOKUP(A378,'doi 검증'!$A:$E,5,0)</f>
        <v>인정</v>
      </c>
      <c r="P378" s="105"/>
      <c r="Q378" s="105" t="s">
        <v>35</v>
      </c>
      <c r="R378" s="105" t="s">
        <v>122</v>
      </c>
      <c r="S378" s="105">
        <f>VLOOKUP(A378,논문증빙검증!$A:$T,20,0)</f>
        <v>0</v>
      </c>
      <c r="T378" s="105" t="str">
        <f>VLOOKUP(A378,논문증빙검증!$A:$R,17,0)</f>
        <v>기타저자</v>
      </c>
      <c r="U378" s="105" t="s">
        <v>5268</v>
      </c>
      <c r="V378" s="105" t="s">
        <v>4555</v>
      </c>
      <c r="W378" s="105" t="s">
        <v>5219</v>
      </c>
      <c r="X378" s="105" t="s">
        <v>40</v>
      </c>
      <c r="Y378" s="105" t="s">
        <v>5269</v>
      </c>
      <c r="Z378" s="105">
        <v>47</v>
      </c>
      <c r="AA378" s="105" t="s">
        <v>5264</v>
      </c>
      <c r="AB378" s="105">
        <v>13.084</v>
      </c>
      <c r="AC378" s="105">
        <v>91.304347826086953</v>
      </c>
      <c r="AD378" s="105" t="s">
        <v>68</v>
      </c>
      <c r="AE378" s="105" t="s">
        <v>5270</v>
      </c>
      <c r="AF378" s="105"/>
      <c r="AG378" s="105"/>
      <c r="AH378" s="105" t="s">
        <v>5196</v>
      </c>
      <c r="AI378" s="105" t="s">
        <v>9983</v>
      </c>
      <c r="AJ378" s="105">
        <v>8</v>
      </c>
      <c r="AK378" s="105" t="s">
        <v>334</v>
      </c>
      <c r="AL378" s="105"/>
      <c r="AM378" s="105"/>
    </row>
    <row r="379" spans="1:39" s="93" customFormat="1" hidden="1">
      <c r="A379" s="105">
        <v>747</v>
      </c>
      <c r="B379" s="105">
        <v>6</v>
      </c>
      <c r="C379" s="105" t="s">
        <v>499</v>
      </c>
      <c r="D379" s="105" t="s">
        <v>500</v>
      </c>
      <c r="E379" s="105" t="s">
        <v>501</v>
      </c>
      <c r="F379" s="105" t="str">
        <f>VLOOKUP(A379,논문증빙검증!$A:$J,10,0)</f>
        <v>인정</v>
      </c>
      <c r="G379" s="105" t="s">
        <v>502</v>
      </c>
      <c r="H379" s="105" t="s">
        <v>503</v>
      </c>
      <c r="I379" s="105" t="str">
        <f>VLOOKUP(A379,논문증빙검증!$A:$N,14,0)</f>
        <v>ㅇ</v>
      </c>
      <c r="J379" s="105" t="s">
        <v>9699</v>
      </c>
      <c r="K379" s="105" t="s">
        <v>10859</v>
      </c>
      <c r="L379" s="105" t="s">
        <v>504</v>
      </c>
      <c r="M379" s="105" t="b">
        <f t="shared" si="5"/>
        <v>0</v>
      </c>
      <c r="N379" s="105" t="s">
        <v>504</v>
      </c>
      <c r="O379" s="105" t="str">
        <f>VLOOKUP(A379,'doi 검증'!$A:$E,5,0)</f>
        <v>인정</v>
      </c>
      <c r="P379" s="105"/>
      <c r="Q379" s="105" t="s">
        <v>35</v>
      </c>
      <c r="R379" s="105" t="s">
        <v>36</v>
      </c>
      <c r="S379" s="105">
        <f>VLOOKUP(A379,논문증빙검증!$A:$T,20,0)</f>
        <v>0</v>
      </c>
      <c r="T379" s="105" t="str">
        <f>VLOOKUP(A379,논문증빙검증!$A:$R,17,0)</f>
        <v>주저자</v>
      </c>
      <c r="U379" s="105" t="s">
        <v>505</v>
      </c>
      <c r="V379" s="105" t="s">
        <v>138</v>
      </c>
      <c r="W379" s="105" t="s">
        <v>506</v>
      </c>
      <c r="X379" s="105" t="s">
        <v>40</v>
      </c>
      <c r="Y379" s="105" t="s">
        <v>507</v>
      </c>
      <c r="Z379" s="105">
        <v>19</v>
      </c>
      <c r="AA379" s="105" t="s">
        <v>498</v>
      </c>
      <c r="AB379" s="105">
        <v>16.806000000000001</v>
      </c>
      <c r="AC379" s="105">
        <v>94.89489489489489</v>
      </c>
      <c r="AD379" s="105" t="s">
        <v>40</v>
      </c>
      <c r="AE379" s="105" t="s">
        <v>501</v>
      </c>
      <c r="AF379" s="105"/>
      <c r="AG379" s="105"/>
      <c r="AH379" s="105" t="s">
        <v>491</v>
      </c>
      <c r="AI379" s="105" t="s">
        <v>9983</v>
      </c>
      <c r="AJ379" s="105">
        <v>5</v>
      </c>
      <c r="AK379" s="105" t="s">
        <v>508</v>
      </c>
      <c r="AL379" s="105"/>
      <c r="AM379" s="105"/>
    </row>
    <row r="380" spans="1:39" s="93" customFormat="1" hidden="1">
      <c r="A380" s="105">
        <v>1180</v>
      </c>
      <c r="B380" s="105">
        <v>3</v>
      </c>
      <c r="C380" s="105" t="s">
        <v>6935</v>
      </c>
      <c r="D380" s="105" t="s">
        <v>6936</v>
      </c>
      <c r="E380" s="105" t="s">
        <v>6937</v>
      </c>
      <c r="F380" s="105" t="str">
        <f>VLOOKUP(A380,논문증빙검증!$A:$J,10,0)</f>
        <v>인정</v>
      </c>
      <c r="G380" s="105" t="s">
        <v>7105</v>
      </c>
      <c r="H380" s="105" t="s">
        <v>7106</v>
      </c>
      <c r="I380" s="105" t="str">
        <f>VLOOKUP(A380,논문증빙검증!$A:$N,14,0)</f>
        <v>O</v>
      </c>
      <c r="J380" s="105" t="s">
        <v>9699</v>
      </c>
      <c r="K380" s="105" t="s">
        <v>10859</v>
      </c>
      <c r="L380" s="105" t="s">
        <v>7107</v>
      </c>
      <c r="M380" s="105" t="b">
        <f t="shared" si="5"/>
        <v>0</v>
      </c>
      <c r="N380" s="105" t="s">
        <v>7107</v>
      </c>
      <c r="O380" s="105" t="str">
        <f>VLOOKUP(A380,'doi 검증'!$A:$E,5,0)</f>
        <v>인정</v>
      </c>
      <c r="P380" s="105"/>
      <c r="Q380" s="105" t="s">
        <v>35</v>
      </c>
      <c r="R380" s="105" t="s">
        <v>63</v>
      </c>
      <c r="S380" s="105">
        <f>VLOOKUP(A380,논문증빙검증!$A:$T,20,0)</f>
        <v>0</v>
      </c>
      <c r="T380" s="105" t="str">
        <f>VLOOKUP(A380,논문증빙검증!$A:$R,17,0)</f>
        <v>기타저자</v>
      </c>
      <c r="U380" s="105" t="s">
        <v>7108</v>
      </c>
      <c r="V380" s="105" t="s">
        <v>6942</v>
      </c>
      <c r="W380" s="105" t="s">
        <v>39</v>
      </c>
      <c r="X380" s="105" t="s">
        <v>40</v>
      </c>
      <c r="Y380" s="105" t="s">
        <v>513</v>
      </c>
      <c r="Z380" s="105">
        <v>9</v>
      </c>
      <c r="AA380" s="105" t="s">
        <v>7095</v>
      </c>
      <c r="AB380" s="105">
        <v>1.7</v>
      </c>
      <c r="AC380" s="105">
        <v>30.882352941176471</v>
      </c>
      <c r="AD380" s="105" t="s">
        <v>68</v>
      </c>
      <c r="AE380" s="105" t="s">
        <v>7109</v>
      </c>
      <c r="AF380" s="105"/>
      <c r="AG380" s="105"/>
      <c r="AH380" s="105" t="s">
        <v>7076</v>
      </c>
      <c r="AI380" s="105" t="s">
        <v>9983</v>
      </c>
      <c r="AJ380" s="105">
        <v>54</v>
      </c>
      <c r="AK380" s="105" t="s">
        <v>234</v>
      </c>
      <c r="AL380" s="105"/>
      <c r="AM380" s="105"/>
    </row>
    <row r="381" spans="1:39" s="93" customFormat="1" hidden="1">
      <c r="A381" s="105">
        <v>815</v>
      </c>
      <c r="B381" s="105">
        <v>5</v>
      </c>
      <c r="C381" s="105" t="s">
        <v>131</v>
      </c>
      <c r="D381" s="105" t="s">
        <v>132</v>
      </c>
      <c r="E381" s="105" t="s">
        <v>133</v>
      </c>
      <c r="F381" s="105" t="str">
        <f>VLOOKUP(A381,논문증빙검증!$A:$J,10,0)</f>
        <v>인정</v>
      </c>
      <c r="G381" s="105" t="s">
        <v>2253</v>
      </c>
      <c r="H381" s="105" t="s">
        <v>2254</v>
      </c>
      <c r="I381" s="105" t="str">
        <f>VLOOKUP(A381,논문증빙검증!$A:$N,14,0)</f>
        <v>ㅇ</v>
      </c>
      <c r="J381" s="105" t="s">
        <v>9699</v>
      </c>
      <c r="K381" s="105" t="s">
        <v>10859</v>
      </c>
      <c r="L381" s="105" t="s">
        <v>2255</v>
      </c>
      <c r="M381" s="105" t="b">
        <f t="shared" si="5"/>
        <v>0</v>
      </c>
      <c r="N381" s="105" t="s">
        <v>2255</v>
      </c>
      <c r="O381" s="105" t="str">
        <f>VLOOKUP(A381,'doi 검증'!$A:$E,5,0)</f>
        <v>인정</v>
      </c>
      <c r="P381" s="105"/>
      <c r="Q381" s="105" t="s">
        <v>35</v>
      </c>
      <c r="R381" s="105" t="s">
        <v>36</v>
      </c>
      <c r="S381" s="105" t="str">
        <f>VLOOKUP(A381,논문증빙검증!$A:$T,20,0)</f>
        <v>공동저자</v>
      </c>
      <c r="T381" s="105" t="str">
        <f>VLOOKUP(A381,논문증빙검증!$A:$R,17,0)</f>
        <v>주저자</v>
      </c>
      <c r="U381" s="105" t="s">
        <v>2256</v>
      </c>
      <c r="V381" s="105" t="s">
        <v>78</v>
      </c>
      <c r="W381" s="105" t="s">
        <v>2232</v>
      </c>
      <c r="X381" s="105" t="s">
        <v>40</v>
      </c>
      <c r="Y381" s="105" t="s">
        <v>2257</v>
      </c>
      <c r="Z381" s="105">
        <v>17</v>
      </c>
      <c r="AA381" s="105" t="s">
        <v>2238</v>
      </c>
      <c r="AB381" s="105">
        <v>6.7069999999999999</v>
      </c>
      <c r="AC381" s="105">
        <v>100</v>
      </c>
      <c r="AD381" s="105" t="s">
        <v>68</v>
      </c>
      <c r="AE381" s="105" t="s">
        <v>2258</v>
      </c>
      <c r="AF381" s="105"/>
      <c r="AG381" s="105"/>
      <c r="AH381" s="105" t="s">
        <v>2227</v>
      </c>
      <c r="AI381" s="105" t="s">
        <v>9983</v>
      </c>
      <c r="AJ381" s="105">
        <v>444</v>
      </c>
      <c r="AK381" s="105"/>
      <c r="AL381" s="105"/>
      <c r="AM381" s="105"/>
    </row>
    <row r="382" spans="1:39" s="93" customFormat="1" hidden="1">
      <c r="A382" s="105">
        <v>970</v>
      </c>
      <c r="B382" s="105">
        <v>1</v>
      </c>
      <c r="C382" s="105" t="s">
        <v>1142</v>
      </c>
      <c r="D382" s="105" t="s">
        <v>1143</v>
      </c>
      <c r="E382" s="105" t="s">
        <v>1144</v>
      </c>
      <c r="F382" s="105" t="str">
        <f>VLOOKUP(A382,논문증빙검증!$A:$J,10,0)</f>
        <v>인정</v>
      </c>
      <c r="G382" s="105" t="s">
        <v>5388</v>
      </c>
      <c r="H382" s="105" t="s">
        <v>5389</v>
      </c>
      <c r="I382" s="105" t="str">
        <f>VLOOKUP(A382,논문증빙검증!$A:$N,14,0)</f>
        <v>○</v>
      </c>
      <c r="J382" s="105" t="s">
        <v>9699</v>
      </c>
      <c r="K382" s="105" t="s">
        <v>10859</v>
      </c>
      <c r="L382" s="105" t="s">
        <v>5390</v>
      </c>
      <c r="M382" s="105" t="b">
        <f t="shared" si="5"/>
        <v>0</v>
      </c>
      <c r="N382" s="105" t="s">
        <v>5390</v>
      </c>
      <c r="O382" s="105" t="str">
        <f>VLOOKUP(A382,'doi 검증'!$A:$E,5,0)</f>
        <v>인정</v>
      </c>
      <c r="P382" s="105"/>
      <c r="Q382" s="105" t="s">
        <v>35</v>
      </c>
      <c r="R382" s="105" t="s">
        <v>36</v>
      </c>
      <c r="S382" s="105" t="str">
        <f>VLOOKUP(A382,논문증빙검증!$A:$T,20,0)</f>
        <v>공동저자</v>
      </c>
      <c r="T382" s="105" t="str">
        <f>VLOOKUP(A382,논문증빙검증!$A:$R,17,0)</f>
        <v>주저자</v>
      </c>
      <c r="U382" s="105" t="s">
        <v>5391</v>
      </c>
      <c r="V382" s="105" t="s">
        <v>4555</v>
      </c>
      <c r="W382" s="105" t="s">
        <v>5361</v>
      </c>
      <c r="X382" s="105" t="s">
        <v>40</v>
      </c>
      <c r="Y382" s="105" t="s">
        <v>5392</v>
      </c>
      <c r="Z382" s="105">
        <v>29</v>
      </c>
      <c r="AA382" s="105" t="s">
        <v>5393</v>
      </c>
      <c r="AB382" s="105">
        <v>15.881</v>
      </c>
      <c r="AC382" s="105">
        <v>93.993993993993996</v>
      </c>
      <c r="AD382" s="105" t="s">
        <v>68</v>
      </c>
      <c r="AE382" s="105" t="s">
        <v>5394</v>
      </c>
      <c r="AF382" s="105"/>
      <c r="AG382" s="105"/>
      <c r="AH382" s="105" t="s">
        <v>43</v>
      </c>
      <c r="AI382" s="105" t="s">
        <v>9983</v>
      </c>
      <c r="AJ382" s="105">
        <v>12</v>
      </c>
      <c r="AK382" s="105" t="s">
        <v>57</v>
      </c>
      <c r="AL382" s="105"/>
      <c r="AM382" s="105"/>
    </row>
    <row r="383" spans="1:39" s="93" customFormat="1" hidden="1">
      <c r="A383" s="105">
        <v>366</v>
      </c>
      <c r="B383" s="105">
        <v>6</v>
      </c>
      <c r="C383" s="105" t="s">
        <v>3612</v>
      </c>
      <c r="D383" s="105" t="s">
        <v>3613</v>
      </c>
      <c r="E383" s="105" t="s">
        <v>3614</v>
      </c>
      <c r="F383" s="105" t="str">
        <f>VLOOKUP(A383,논문증빙검증!$A:$J,10,0)</f>
        <v>인정</v>
      </c>
      <c r="G383" s="105" t="s">
        <v>7642</v>
      </c>
      <c r="H383" s="105" t="s">
        <v>5389</v>
      </c>
      <c r="I383" s="105" t="str">
        <f>VLOOKUP(A383,논문증빙검증!$A:$N,14,0)</f>
        <v>2018.07.03</v>
      </c>
      <c r="J383" s="105" t="s">
        <v>9699</v>
      </c>
      <c r="K383" s="105" t="s">
        <v>10859</v>
      </c>
      <c r="L383" s="105" t="s">
        <v>7643</v>
      </c>
      <c r="M383" s="105" t="b">
        <f t="shared" si="5"/>
        <v>0</v>
      </c>
      <c r="N383" s="105" t="s">
        <v>7643</v>
      </c>
      <c r="O383" s="105" t="str">
        <f>VLOOKUP(A383,'doi 검증'!$A:$E,5,0)</f>
        <v>인정</v>
      </c>
      <c r="P383" s="105"/>
      <c r="Q383" s="105" t="s">
        <v>462</v>
      </c>
      <c r="R383" s="105" t="s">
        <v>36</v>
      </c>
      <c r="S383" s="105">
        <f>VLOOKUP(A383,논문증빙검증!$A:$T,20,0)</f>
        <v>0</v>
      </c>
      <c r="T383" s="105" t="str">
        <f>VLOOKUP(A383,논문증빙검증!$A:$R,17,0)</f>
        <v>주저자</v>
      </c>
      <c r="U383" s="105" t="s">
        <v>7644</v>
      </c>
      <c r="V383" s="105" t="s">
        <v>7554</v>
      </c>
      <c r="W383" s="105">
        <v>20796412</v>
      </c>
      <c r="X383" s="105" t="s">
        <v>40</v>
      </c>
      <c r="Y383" s="105" t="s">
        <v>65</v>
      </c>
      <c r="Z383" s="105">
        <v>1</v>
      </c>
      <c r="AA383" s="105" t="s">
        <v>1241</v>
      </c>
      <c r="AB383" s="105">
        <v>2.8809999999999998</v>
      </c>
      <c r="AC383" s="105">
        <v>56.60377358490566</v>
      </c>
      <c r="AD383" s="105" t="s">
        <v>40</v>
      </c>
      <c r="AE383" s="105" t="s">
        <v>3614</v>
      </c>
      <c r="AF383" s="105"/>
      <c r="AG383" s="105"/>
      <c r="AH383" s="105" t="s">
        <v>7645</v>
      </c>
      <c r="AI383" s="105" t="s">
        <v>9983</v>
      </c>
      <c r="AJ383" s="105">
        <v>8</v>
      </c>
      <c r="AK383" s="105" t="s">
        <v>57</v>
      </c>
      <c r="AL383" s="105"/>
      <c r="AM383" s="105"/>
    </row>
    <row r="384" spans="1:39" s="93" customFormat="1" hidden="1">
      <c r="A384" s="105">
        <v>298</v>
      </c>
      <c r="B384" s="105">
        <v>8</v>
      </c>
      <c r="C384" s="105" t="s">
        <v>3130</v>
      </c>
      <c r="D384" s="105" t="s">
        <v>3131</v>
      </c>
      <c r="E384" s="105" t="s">
        <v>3132</v>
      </c>
      <c r="F384" s="105" t="str">
        <f>VLOOKUP(A384,논문증빙검증!$A:$J,10,0)</f>
        <v>인정</v>
      </c>
      <c r="G384" s="105" t="s">
        <v>7253</v>
      </c>
      <c r="H384" s="105" t="s">
        <v>5389</v>
      </c>
      <c r="I384" s="105" t="str">
        <f>VLOOKUP(A384,논문증빙검증!$A:$N,14,0)</f>
        <v>O</v>
      </c>
      <c r="J384" s="105" t="s">
        <v>9699</v>
      </c>
      <c r="K384" s="105" t="s">
        <v>10859</v>
      </c>
      <c r="L384" s="105" t="s">
        <v>7254</v>
      </c>
      <c r="M384" s="105" t="b">
        <f t="shared" si="5"/>
        <v>0</v>
      </c>
      <c r="N384" s="105" t="s">
        <v>7254</v>
      </c>
      <c r="O384" s="105" t="str">
        <f>VLOOKUP(A384,'doi 검증'!$A:$E,5,0)</f>
        <v>인정</v>
      </c>
      <c r="P384" s="105"/>
      <c r="Q384" s="105" t="s">
        <v>35</v>
      </c>
      <c r="R384" s="105" t="s">
        <v>36</v>
      </c>
      <c r="S384" s="105">
        <f>VLOOKUP(A384,논문증빙검증!$A:$T,20,0)</f>
        <v>0</v>
      </c>
      <c r="T384" s="105" t="str">
        <f>VLOOKUP(A384,논문증빙검증!$A:$R,17,0)</f>
        <v>주저자</v>
      </c>
      <c r="U384" s="105" t="s">
        <v>7255</v>
      </c>
      <c r="V384" s="105" t="s">
        <v>7252</v>
      </c>
      <c r="W384" s="105" t="s">
        <v>7256</v>
      </c>
      <c r="X384" s="105" t="s">
        <v>40</v>
      </c>
      <c r="Y384" s="105" t="s">
        <v>7257</v>
      </c>
      <c r="Z384" s="105">
        <v>1</v>
      </c>
      <c r="AA384" s="105" t="s">
        <v>7258</v>
      </c>
      <c r="AB384" s="105">
        <v>1.2190000000000001</v>
      </c>
      <c r="AC384" s="105">
        <v>38.888888888888893</v>
      </c>
      <c r="AD384" s="105" t="s">
        <v>40</v>
      </c>
      <c r="AE384" s="105" t="s">
        <v>3132</v>
      </c>
      <c r="AF384" s="105"/>
      <c r="AG384" s="105"/>
      <c r="AH384" s="105" t="s">
        <v>7259</v>
      </c>
      <c r="AI384" s="105" t="s">
        <v>9983</v>
      </c>
      <c r="AJ384" s="105">
        <v>32</v>
      </c>
      <c r="AK384" s="105" t="s">
        <v>620</v>
      </c>
      <c r="AL384" s="105"/>
      <c r="AM384" s="105"/>
    </row>
    <row r="385" spans="1:40" s="93" customFormat="1" hidden="1">
      <c r="A385" s="108">
        <v>1568</v>
      </c>
      <c r="B385" s="108">
        <v>8</v>
      </c>
      <c r="C385" s="108" t="s">
        <v>7890</v>
      </c>
      <c r="D385" s="108" t="s">
        <v>7891</v>
      </c>
      <c r="E385" s="108" t="s">
        <v>7892</v>
      </c>
      <c r="F385" s="105" t="str">
        <f>VLOOKUP(A385,논문증빙검증!$A:$J,10,0)</f>
        <v>인정</v>
      </c>
      <c r="G385" s="108" t="s">
        <v>8828</v>
      </c>
      <c r="H385" s="108" t="s">
        <v>5389</v>
      </c>
      <c r="I385" s="105">
        <f>VLOOKUP(A385,논문증빙검증!$A:$N,14,0)</f>
        <v>0</v>
      </c>
      <c r="J385" s="108"/>
      <c r="K385" s="108" t="s">
        <v>9997</v>
      </c>
      <c r="L385" s="105" t="s">
        <v>8829</v>
      </c>
      <c r="M385" s="105" t="b">
        <f t="shared" si="5"/>
        <v>0</v>
      </c>
      <c r="N385" s="108" t="s">
        <v>8830</v>
      </c>
      <c r="O385" s="105" t="str">
        <f>VLOOKUP(A385,'doi 검증'!$A:$E,5,0)</f>
        <v>인정</v>
      </c>
      <c r="P385" s="108"/>
      <c r="Q385" s="108" t="s">
        <v>7489</v>
      </c>
      <c r="R385" s="108" t="s">
        <v>63</v>
      </c>
      <c r="S385" s="108"/>
      <c r="T385" s="108"/>
      <c r="U385" s="108" t="s">
        <v>8831</v>
      </c>
      <c r="V385" s="108" t="s">
        <v>8333</v>
      </c>
      <c r="W385" s="108" t="s">
        <v>8334</v>
      </c>
      <c r="X385" s="108" t="s">
        <v>10890</v>
      </c>
      <c r="Y385" s="108"/>
      <c r="Z385" s="108"/>
      <c r="AA385" s="108"/>
      <c r="AB385" s="108"/>
      <c r="AC385" s="108"/>
      <c r="AD385" s="108"/>
      <c r="AE385" s="108"/>
      <c r="AF385" s="108"/>
      <c r="AG385" s="108"/>
      <c r="AH385" s="108"/>
      <c r="AI385" s="105" t="s">
        <v>9980</v>
      </c>
      <c r="AJ385" s="108"/>
      <c r="AK385" s="108"/>
      <c r="AL385" s="108" t="s">
        <v>553</v>
      </c>
      <c r="AM385" s="108" t="s">
        <v>8889</v>
      </c>
    </row>
    <row r="386" spans="1:40" s="93" customFormat="1" hidden="1">
      <c r="A386" s="107">
        <v>589</v>
      </c>
      <c r="B386" s="107">
        <v>2</v>
      </c>
      <c r="C386" s="107" t="s">
        <v>718</v>
      </c>
      <c r="D386" s="107" t="s">
        <v>719</v>
      </c>
      <c r="E386" s="107" t="s">
        <v>720</v>
      </c>
      <c r="F386" s="105" t="str">
        <f>VLOOKUP(A386,논문증빙검증!$A:$J,10,0)</f>
        <v>인정</v>
      </c>
      <c r="G386" s="107" t="s">
        <v>6063</v>
      </c>
      <c r="H386" s="107" t="s">
        <v>6064</v>
      </c>
      <c r="I386" s="105">
        <f>VLOOKUP(A386,논문증빙검증!$A:$N,14,0)</f>
        <v>0</v>
      </c>
      <c r="J386" s="105" t="s">
        <v>9699</v>
      </c>
      <c r="K386" s="110" t="s">
        <v>10859</v>
      </c>
      <c r="L386" s="105" t="s">
        <v>6065</v>
      </c>
      <c r="M386" s="105" t="b">
        <f t="shared" ref="M386:M449" si="6">L385=L386</f>
        <v>0</v>
      </c>
      <c r="N386" s="107" t="s">
        <v>6065</v>
      </c>
      <c r="O386" s="105" t="str">
        <f>VLOOKUP(A386,'doi 검증'!$A:$E,5,0)</f>
        <v>인정</v>
      </c>
      <c r="P386" s="107"/>
      <c r="Q386" s="107" t="s">
        <v>35</v>
      </c>
      <c r="R386" s="107" t="s">
        <v>36</v>
      </c>
      <c r="S386" s="105" t="str">
        <f>VLOOKUP(A386,논문증빙검증!$A:$T,20,0)</f>
        <v>공동저자</v>
      </c>
      <c r="T386" s="105" t="str">
        <f>VLOOKUP(A386,논문증빙검증!$A:$R,17,0)</f>
        <v>주저자</v>
      </c>
      <c r="U386" s="107" t="s">
        <v>6066</v>
      </c>
      <c r="V386" s="107" t="s">
        <v>5811</v>
      </c>
      <c r="W386" s="107" t="s">
        <v>5937</v>
      </c>
      <c r="X386" s="107" t="s">
        <v>40</v>
      </c>
      <c r="Y386" s="107" t="s">
        <v>92</v>
      </c>
      <c r="Z386" s="107">
        <v>145</v>
      </c>
      <c r="AA386" s="107" t="s">
        <v>5965</v>
      </c>
      <c r="AB386" s="107">
        <v>12.731999999999999</v>
      </c>
      <c r="AC386" s="107">
        <v>93.805309734513273</v>
      </c>
      <c r="AD386" s="107" t="s">
        <v>68</v>
      </c>
      <c r="AE386" s="107" t="s">
        <v>725</v>
      </c>
      <c r="AF386" s="107"/>
      <c r="AG386" s="107"/>
      <c r="AH386" s="107" t="s">
        <v>5861</v>
      </c>
      <c r="AI386" s="105" t="s">
        <v>9983</v>
      </c>
      <c r="AJ386" s="107">
        <v>6</v>
      </c>
      <c r="AK386" s="107" t="s">
        <v>178</v>
      </c>
      <c r="AL386" s="107" t="s">
        <v>621</v>
      </c>
      <c r="AM386" s="107" t="s">
        <v>8914</v>
      </c>
    </row>
    <row r="387" spans="1:40" s="93" customFormat="1" hidden="1">
      <c r="A387" s="107">
        <v>393</v>
      </c>
      <c r="B387" s="107">
        <v>7</v>
      </c>
      <c r="C387" s="107" t="s">
        <v>1043</v>
      </c>
      <c r="D387" s="107" t="s">
        <v>1044</v>
      </c>
      <c r="E387" s="107" t="s">
        <v>1045</v>
      </c>
      <c r="F387" s="105" t="str">
        <f>VLOOKUP(A387,논문증빙검증!$A:$J,10,0)</f>
        <v>인정</v>
      </c>
      <c r="G387" s="107" t="s">
        <v>10869</v>
      </c>
      <c r="H387" s="107" t="s">
        <v>1047</v>
      </c>
      <c r="I387" s="105">
        <f>VLOOKUP(A387,논문증빙검증!$A:$N,14,0)</f>
        <v>0</v>
      </c>
      <c r="J387" s="105" t="s">
        <v>9699</v>
      </c>
      <c r="K387" s="110" t="s">
        <v>10859</v>
      </c>
      <c r="L387" s="105" t="s">
        <v>1048</v>
      </c>
      <c r="M387" s="105" t="b">
        <f t="shared" si="6"/>
        <v>0</v>
      </c>
      <c r="N387" s="107" t="s">
        <v>1048</v>
      </c>
      <c r="O387" s="105" t="str">
        <f>VLOOKUP(A387,'doi 검증'!$A:$E,5,0)</f>
        <v>인정</v>
      </c>
      <c r="P387" s="107"/>
      <c r="Q387" s="107" t="s">
        <v>35</v>
      </c>
      <c r="R387" s="107" t="s">
        <v>122</v>
      </c>
      <c r="S387" s="105">
        <f>VLOOKUP(A387,논문증빙검증!$A:$T,20,0)</f>
        <v>0</v>
      </c>
      <c r="T387" s="105" t="str">
        <f>VLOOKUP(A387,논문증빙검증!$A:$R,17,0)</f>
        <v>기타저자</v>
      </c>
      <c r="U387" s="107" t="s">
        <v>1049</v>
      </c>
      <c r="V387" s="107" t="s">
        <v>1050</v>
      </c>
      <c r="W387" s="107" t="s">
        <v>39</v>
      </c>
      <c r="X387" s="107" t="s">
        <v>40</v>
      </c>
      <c r="Y387" s="107" t="s">
        <v>1051</v>
      </c>
      <c r="Z387" s="107">
        <v>9</v>
      </c>
      <c r="AA387" s="107" t="s">
        <v>1052</v>
      </c>
      <c r="AB387" s="107">
        <v>5.2359999999999998</v>
      </c>
      <c r="AC387" s="107">
        <v>71.186440677966104</v>
      </c>
      <c r="AD387" s="107" t="s">
        <v>68</v>
      </c>
      <c r="AE387" s="107" t="s">
        <v>1053</v>
      </c>
      <c r="AF387" s="107"/>
      <c r="AG387" s="107"/>
      <c r="AH387" s="107" t="s">
        <v>1054</v>
      </c>
      <c r="AI387" s="105" t="s">
        <v>9983</v>
      </c>
      <c r="AJ387" s="107">
        <v>24</v>
      </c>
      <c r="AK387" s="107" t="s">
        <v>376</v>
      </c>
      <c r="AL387" s="107" t="s">
        <v>577</v>
      </c>
      <c r="AM387" s="107" t="s">
        <v>8922</v>
      </c>
    </row>
    <row r="388" spans="1:40" s="97" customFormat="1" hidden="1">
      <c r="A388" s="105">
        <v>697</v>
      </c>
      <c r="B388" s="105">
        <v>2</v>
      </c>
      <c r="C388" s="105" t="s">
        <v>842</v>
      </c>
      <c r="D388" s="105" t="s">
        <v>843</v>
      </c>
      <c r="E388" s="105" t="s">
        <v>844</v>
      </c>
      <c r="F388" s="105" t="str">
        <f>VLOOKUP(A388,논문증빙검증!$A:$J,10,0)</f>
        <v>인정</v>
      </c>
      <c r="G388" s="105" t="s">
        <v>1098</v>
      </c>
      <c r="H388" s="105" t="s">
        <v>1047</v>
      </c>
      <c r="I388" s="105">
        <f>VLOOKUP(A388,논문증빙검증!$A:$N,14,0)</f>
        <v>0</v>
      </c>
      <c r="J388" s="105" t="s">
        <v>9699</v>
      </c>
      <c r="K388" s="105" t="s">
        <v>10859</v>
      </c>
      <c r="L388" s="105" t="s">
        <v>1099</v>
      </c>
      <c r="M388" s="105" t="b">
        <f t="shared" si="6"/>
        <v>0</v>
      </c>
      <c r="N388" s="105" t="s">
        <v>1099</v>
      </c>
      <c r="O388" s="105" t="str">
        <f>VLOOKUP(A388,'doi 검증'!$A:$E,5,0)</f>
        <v>인정</v>
      </c>
      <c r="P388" s="105"/>
      <c r="Q388" s="105" t="s">
        <v>35</v>
      </c>
      <c r="R388" s="105" t="s">
        <v>36</v>
      </c>
      <c r="S388" s="105">
        <f>VLOOKUP(A388,논문증빙검증!$A:$T,20,0)</f>
        <v>0</v>
      </c>
      <c r="T388" s="105" t="str">
        <f>VLOOKUP(A388,논문증빙검증!$A:$R,17,0)</f>
        <v>주저자</v>
      </c>
      <c r="U388" s="105" t="s">
        <v>1100</v>
      </c>
      <c r="V388" s="105" t="s">
        <v>849</v>
      </c>
      <c r="W388" s="105">
        <v>18645631</v>
      </c>
      <c r="X388" s="105" t="s">
        <v>40</v>
      </c>
      <c r="Y388" s="105" t="s">
        <v>1051</v>
      </c>
      <c r="Z388" s="105">
        <v>7</v>
      </c>
      <c r="AA388" s="105" t="s">
        <v>1091</v>
      </c>
      <c r="AB388" s="105">
        <v>8.9280000000000008</v>
      </c>
      <c r="AC388" s="105">
        <v>93.023255813953483</v>
      </c>
      <c r="AD388" s="105" t="s">
        <v>40</v>
      </c>
      <c r="AE388" s="105" t="s">
        <v>844</v>
      </c>
      <c r="AF388" s="105"/>
      <c r="AG388" s="105"/>
      <c r="AH388" s="105" t="s">
        <v>1074</v>
      </c>
      <c r="AI388" s="105" t="s">
        <v>9983</v>
      </c>
      <c r="AJ388" s="105">
        <v>11</v>
      </c>
      <c r="AK388" s="105" t="s">
        <v>1064</v>
      </c>
      <c r="AL388" s="105"/>
      <c r="AM388" s="105"/>
      <c r="AN388" s="100"/>
    </row>
    <row r="389" spans="1:40" s="97" customFormat="1" hidden="1">
      <c r="A389" s="105">
        <v>1444</v>
      </c>
      <c r="B389" s="105">
        <v>2</v>
      </c>
      <c r="C389" s="105" t="s">
        <v>2776</v>
      </c>
      <c r="D389" s="105" t="s">
        <v>2777</v>
      </c>
      <c r="E389" s="105" t="s">
        <v>2778</v>
      </c>
      <c r="F389" s="105" t="str">
        <f>VLOOKUP(A389,논문증빙검증!$A:$J,10,0)</f>
        <v>인정</v>
      </c>
      <c r="G389" s="105" t="s">
        <v>4282</v>
      </c>
      <c r="H389" s="105" t="s">
        <v>1047</v>
      </c>
      <c r="I389" s="105" t="str">
        <f>VLOOKUP(A389,논문증빙검증!$A:$N,14,0)</f>
        <v>O</v>
      </c>
      <c r="J389" s="105" t="s">
        <v>9699</v>
      </c>
      <c r="K389" s="105" t="s">
        <v>10859</v>
      </c>
      <c r="L389" s="105" t="s">
        <v>4283</v>
      </c>
      <c r="M389" s="105" t="b">
        <f t="shared" si="6"/>
        <v>0</v>
      </c>
      <c r="N389" s="105" t="s">
        <v>4283</v>
      </c>
      <c r="O389" s="105" t="str">
        <f>VLOOKUP(A389,'doi 검증'!$A:$E,5,0)</f>
        <v>인정</v>
      </c>
      <c r="P389" s="105"/>
      <c r="Q389" s="105" t="s">
        <v>35</v>
      </c>
      <c r="R389" s="105" t="s">
        <v>36</v>
      </c>
      <c r="S389" s="105">
        <f>VLOOKUP(A389,논문증빙검증!$A:$T,20,0)</f>
        <v>0</v>
      </c>
      <c r="T389" s="105" t="str">
        <f>VLOOKUP(A389,논문증빙검증!$A:$R,17,0)</f>
        <v>주저자</v>
      </c>
      <c r="U389" s="105" t="s">
        <v>4284</v>
      </c>
      <c r="V389" s="105" t="s">
        <v>78</v>
      </c>
      <c r="W389" s="105" t="s">
        <v>4285</v>
      </c>
      <c r="X389" s="105" t="s">
        <v>40</v>
      </c>
      <c r="Y389" s="105" t="s">
        <v>3318</v>
      </c>
      <c r="Z389" s="105">
        <v>12</v>
      </c>
      <c r="AA389" s="105" t="s">
        <v>4286</v>
      </c>
      <c r="AB389" s="105">
        <v>3.7570000000000001</v>
      </c>
      <c r="AC389" s="105">
        <v>79.66101694915254</v>
      </c>
      <c r="AD389" s="105" t="s">
        <v>40</v>
      </c>
      <c r="AE389" s="105" t="s">
        <v>2778</v>
      </c>
      <c r="AF389" s="105"/>
      <c r="AG389" s="105"/>
      <c r="AH389" s="105" t="s">
        <v>4287</v>
      </c>
      <c r="AI389" s="105" t="s">
        <v>9983</v>
      </c>
      <c r="AJ389" s="105">
        <v>37</v>
      </c>
      <c r="AK389" s="105" t="s">
        <v>44</v>
      </c>
      <c r="AL389" s="105"/>
      <c r="AM389" s="105"/>
      <c r="AN389" s="100"/>
    </row>
    <row r="390" spans="1:40" s="93" customFormat="1" hidden="1">
      <c r="A390" s="107">
        <v>1396</v>
      </c>
      <c r="B390" s="107">
        <v>3</v>
      </c>
      <c r="C390" s="107" t="s">
        <v>566</v>
      </c>
      <c r="D390" s="107" t="s">
        <v>567</v>
      </c>
      <c r="E390" s="107" t="s">
        <v>568</v>
      </c>
      <c r="F390" s="105" t="str">
        <f>VLOOKUP(A390,논문증빙검증!$A:$J,10,0)</f>
        <v>인정</v>
      </c>
      <c r="G390" s="107" t="s">
        <v>5090</v>
      </c>
      <c r="H390" s="107" t="s">
        <v>3782</v>
      </c>
      <c r="I390" s="105" t="str">
        <f>VLOOKUP(A390,논문증빙검증!$A:$N,14,0)</f>
        <v>O</v>
      </c>
      <c r="J390" s="105" t="s">
        <v>9699</v>
      </c>
      <c r="K390" s="110" t="s">
        <v>10859</v>
      </c>
      <c r="L390" s="105" t="s">
        <v>5087</v>
      </c>
      <c r="M390" s="105" t="b">
        <f t="shared" si="6"/>
        <v>0</v>
      </c>
      <c r="N390" s="107" t="s">
        <v>5087</v>
      </c>
      <c r="O390" s="105" t="str">
        <f>VLOOKUP(A390,'doi 검증'!$A:$E,5,0)</f>
        <v>인정</v>
      </c>
      <c r="P390" s="107"/>
      <c r="Q390" s="107" t="s">
        <v>35</v>
      </c>
      <c r="R390" s="107" t="s">
        <v>122</v>
      </c>
      <c r="S390" s="105">
        <f>VLOOKUP(A390,논문증빙검증!$A:$T,20,0)</f>
        <v>0</v>
      </c>
      <c r="T390" s="105" t="str">
        <f>VLOOKUP(A390,논문증빙검증!$A:$R,17,0)</f>
        <v>기타저자</v>
      </c>
      <c r="U390" s="107" t="s">
        <v>5091</v>
      </c>
      <c r="V390" s="107" t="s">
        <v>4572</v>
      </c>
      <c r="W390" s="107" t="s">
        <v>4884</v>
      </c>
      <c r="X390" s="107" t="s">
        <v>40</v>
      </c>
      <c r="Y390" s="107" t="s">
        <v>5089</v>
      </c>
      <c r="Z390" s="107">
        <v>7</v>
      </c>
      <c r="AA390" s="107" t="s">
        <v>5054</v>
      </c>
      <c r="AB390" s="107">
        <v>9.2289999999999992</v>
      </c>
      <c r="AC390" s="107">
        <v>87.087087087087085</v>
      </c>
      <c r="AD390" s="107" t="s">
        <v>68</v>
      </c>
      <c r="AE390" s="107" t="s">
        <v>576</v>
      </c>
      <c r="AF390" s="107"/>
      <c r="AG390" s="107"/>
      <c r="AH390" s="107" t="s">
        <v>4880</v>
      </c>
      <c r="AI390" s="105" t="s">
        <v>9983</v>
      </c>
      <c r="AJ390" s="107">
        <v>10</v>
      </c>
      <c r="AK390" s="107" t="s">
        <v>821</v>
      </c>
      <c r="AL390" s="107" t="s">
        <v>577</v>
      </c>
      <c r="AM390" s="107" t="s">
        <v>8922</v>
      </c>
    </row>
    <row r="391" spans="1:40" s="93" customFormat="1" hidden="1">
      <c r="A391" s="105">
        <v>731</v>
      </c>
      <c r="B391" s="105">
        <v>10</v>
      </c>
      <c r="C391" s="105" t="s">
        <v>5083</v>
      </c>
      <c r="D391" s="105" t="s">
        <v>5084</v>
      </c>
      <c r="E391" s="105" t="s">
        <v>5085</v>
      </c>
      <c r="F391" s="105" t="str">
        <f>VLOOKUP(A391,논문증빙검증!$A:$J,10,0)</f>
        <v>인정</v>
      </c>
      <c r="G391" s="105" t="s">
        <v>5086</v>
      </c>
      <c r="H391" s="105" t="s">
        <v>3782</v>
      </c>
      <c r="I391" s="105" t="str">
        <f>VLOOKUP(A391,논문증빙검증!$A:$N,14,0)</f>
        <v>O</v>
      </c>
      <c r="J391" s="105" t="s">
        <v>9699</v>
      </c>
      <c r="K391" s="105" t="s">
        <v>10859</v>
      </c>
      <c r="L391" s="105" t="s">
        <v>5087</v>
      </c>
      <c r="M391" s="105" t="b">
        <f t="shared" si="6"/>
        <v>1</v>
      </c>
      <c r="N391" s="105" t="s">
        <v>5087</v>
      </c>
      <c r="O391" s="105" t="str">
        <f>VLOOKUP(A391,'doi 검증'!$A:$E,5,0)</f>
        <v>인정</v>
      </c>
      <c r="P391" s="105"/>
      <c r="Q391" s="105" t="s">
        <v>35</v>
      </c>
      <c r="R391" s="105" t="s">
        <v>122</v>
      </c>
      <c r="S391" s="105">
        <f>VLOOKUP(A391,논문증빙검증!$A:$T,20,0)</f>
        <v>0</v>
      </c>
      <c r="T391" s="105" t="str">
        <f>VLOOKUP(A391,논문증빙검증!$A:$R,17,0)</f>
        <v>기타저자</v>
      </c>
      <c r="U391" s="105" t="s">
        <v>5088</v>
      </c>
      <c r="V391" s="105" t="s">
        <v>4555</v>
      </c>
      <c r="W391" s="105" t="s">
        <v>39</v>
      </c>
      <c r="X391" s="105" t="s">
        <v>40</v>
      </c>
      <c r="Y391" s="105" t="s">
        <v>5089</v>
      </c>
      <c r="Z391" s="105">
        <v>7</v>
      </c>
      <c r="AA391" s="105" t="s">
        <v>5054</v>
      </c>
      <c r="AB391" s="105">
        <v>9.2289999999999992</v>
      </c>
      <c r="AC391" s="105">
        <v>87.087087087087085</v>
      </c>
      <c r="AD391" s="105" t="s">
        <v>68</v>
      </c>
      <c r="AE391" s="105" t="s">
        <v>576</v>
      </c>
      <c r="AF391" s="105"/>
      <c r="AG391" s="105"/>
      <c r="AH391" s="105" t="s">
        <v>4880</v>
      </c>
      <c r="AI391" s="105" t="s">
        <v>9983</v>
      </c>
      <c r="AJ391" s="105">
        <v>10</v>
      </c>
      <c r="AK391" s="105" t="s">
        <v>821</v>
      </c>
      <c r="AL391" s="105"/>
      <c r="AM391" s="105"/>
    </row>
    <row r="392" spans="1:40" s="93" customFormat="1" hidden="1">
      <c r="A392" s="105">
        <v>347</v>
      </c>
      <c r="B392" s="105">
        <v>9</v>
      </c>
      <c r="C392" s="105" t="s">
        <v>157</v>
      </c>
      <c r="D392" s="105" t="s">
        <v>158</v>
      </c>
      <c r="E392" s="105" t="s">
        <v>159</v>
      </c>
      <c r="F392" s="105" t="str">
        <f>VLOOKUP(A392,논문증빙검증!$A:$J,10,0)</f>
        <v>인정</v>
      </c>
      <c r="G392" s="105" t="s">
        <v>3781</v>
      </c>
      <c r="H392" s="105" t="s">
        <v>3782</v>
      </c>
      <c r="I392" s="105" t="str">
        <f>VLOOKUP(A392,논문증빙검증!$A:$N,14,0)</f>
        <v>ㅇ</v>
      </c>
      <c r="J392" s="105" t="s">
        <v>9699</v>
      </c>
      <c r="K392" s="105" t="s">
        <v>10859</v>
      </c>
      <c r="L392" s="105" t="s">
        <v>3783</v>
      </c>
      <c r="M392" s="105" t="b">
        <f t="shared" si="6"/>
        <v>0</v>
      </c>
      <c r="N392" s="105" t="s">
        <v>3783</v>
      </c>
      <c r="O392" s="105" t="str">
        <f>VLOOKUP(A392,'doi 검증'!$A:$E,5,0)</f>
        <v>인정</v>
      </c>
      <c r="P392" s="105"/>
      <c r="Q392" s="105" t="s">
        <v>35</v>
      </c>
      <c r="R392" s="105" t="s">
        <v>173</v>
      </c>
      <c r="S392" s="105">
        <f>VLOOKUP(A392,논문증빙검증!$A:$T,20,0)</f>
        <v>0</v>
      </c>
      <c r="T392" s="105" t="str">
        <f>VLOOKUP(A392,논문증빙검증!$A:$R,17,0)</f>
        <v>기타저자</v>
      </c>
      <c r="U392" s="105" t="s">
        <v>3784</v>
      </c>
      <c r="V392" s="105" t="s">
        <v>78</v>
      </c>
      <c r="W392" s="105" t="s">
        <v>39</v>
      </c>
      <c r="X392" s="105" t="s">
        <v>40</v>
      </c>
      <c r="Y392" s="105" t="s">
        <v>3785</v>
      </c>
      <c r="Z392" s="105">
        <v>15</v>
      </c>
      <c r="AA392" s="105" t="s">
        <v>3779</v>
      </c>
      <c r="AB392" s="105">
        <v>9.1270000000000007</v>
      </c>
      <c r="AC392" s="105">
        <v>89.380530973451329</v>
      </c>
      <c r="AD392" s="105" t="s">
        <v>68</v>
      </c>
      <c r="AE392" s="105" t="s">
        <v>3786</v>
      </c>
      <c r="AF392" s="105"/>
      <c r="AG392" s="105"/>
      <c r="AH392" s="105" t="s">
        <v>3746</v>
      </c>
      <c r="AI392" s="105" t="s">
        <v>9983</v>
      </c>
      <c r="AJ392" s="105">
        <v>397</v>
      </c>
      <c r="AK392" s="105"/>
      <c r="AL392" s="105"/>
      <c r="AM392" s="105"/>
    </row>
    <row r="393" spans="1:40" s="93" customFormat="1" hidden="1">
      <c r="A393" s="105">
        <v>1406</v>
      </c>
      <c r="B393" s="105">
        <v>6</v>
      </c>
      <c r="C393" s="105" t="s">
        <v>224</v>
      </c>
      <c r="D393" s="105" t="s">
        <v>225</v>
      </c>
      <c r="E393" s="105" t="s">
        <v>226</v>
      </c>
      <c r="F393" s="105" t="str">
        <f>VLOOKUP(A393,논문증빙검증!$A:$J,10,0)</f>
        <v>인정</v>
      </c>
      <c r="G393" s="105" t="s">
        <v>6113</v>
      </c>
      <c r="H393" s="105" t="s">
        <v>5757</v>
      </c>
      <c r="I393" s="105" t="str">
        <f>VLOOKUP(A393,논문증빙검증!$A:$N,14,0)</f>
        <v>O</v>
      </c>
      <c r="J393" s="105" t="s">
        <v>9699</v>
      </c>
      <c r="K393" s="105" t="s">
        <v>10859</v>
      </c>
      <c r="L393" s="105" t="s">
        <v>6114</v>
      </c>
      <c r="M393" s="105" t="b">
        <f t="shared" si="6"/>
        <v>0</v>
      </c>
      <c r="N393" s="105" t="s">
        <v>6114</v>
      </c>
      <c r="O393" s="105" t="str">
        <f>VLOOKUP(A393,'doi 검증'!$A:$E,5,0)</f>
        <v>인정</v>
      </c>
      <c r="P393" s="105"/>
      <c r="Q393" s="105" t="s">
        <v>35</v>
      </c>
      <c r="R393" s="105" t="s">
        <v>63</v>
      </c>
      <c r="S393" s="105">
        <f>VLOOKUP(A393,논문증빙검증!$A:$T,20,0)</f>
        <v>0</v>
      </c>
      <c r="T393" s="105" t="str">
        <f>VLOOKUP(A393,논문증빙검증!$A:$R,17,0)</f>
        <v>기타저자</v>
      </c>
      <c r="U393" s="105" t="s">
        <v>6115</v>
      </c>
      <c r="V393" s="105" t="s">
        <v>5811</v>
      </c>
      <c r="W393" s="105" t="s">
        <v>39</v>
      </c>
      <c r="X393" s="105" t="s">
        <v>40</v>
      </c>
      <c r="Y393" s="105" t="s">
        <v>92</v>
      </c>
      <c r="Z393" s="105">
        <v>65</v>
      </c>
      <c r="AA393" s="105" t="s">
        <v>6116</v>
      </c>
      <c r="AB393" s="105">
        <v>7.3929999999999998</v>
      </c>
      <c r="AC393" s="105">
        <v>84.905660377358487</v>
      </c>
      <c r="AD393" s="105" t="s">
        <v>68</v>
      </c>
      <c r="AE393" s="105" t="s">
        <v>1363</v>
      </c>
      <c r="AF393" s="105"/>
      <c r="AG393" s="105"/>
      <c r="AH393" s="105" t="s">
        <v>5972</v>
      </c>
      <c r="AI393" s="105" t="s">
        <v>9983</v>
      </c>
      <c r="AJ393" s="105">
        <v>6</v>
      </c>
      <c r="AK393" s="105" t="s">
        <v>5009</v>
      </c>
      <c r="AL393" s="105"/>
      <c r="AM393" s="105"/>
    </row>
    <row r="394" spans="1:40" s="93" customFormat="1" hidden="1">
      <c r="A394" s="105">
        <v>479</v>
      </c>
      <c r="B394" s="105">
        <v>6</v>
      </c>
      <c r="C394" s="105" t="s">
        <v>1459</v>
      </c>
      <c r="D394" s="105" t="s">
        <v>1460</v>
      </c>
      <c r="E394" s="105" t="s">
        <v>1461</v>
      </c>
      <c r="F394" s="105" t="str">
        <f>VLOOKUP(A394,논문증빙검증!$A:$J,10,0)</f>
        <v>인정</v>
      </c>
      <c r="G394" s="105" t="s">
        <v>5756</v>
      </c>
      <c r="H394" s="105" t="s">
        <v>5757</v>
      </c>
      <c r="I394" s="105">
        <f>VLOOKUP(A394,논문증빙검증!$A:$N,14,0)</f>
        <v>0</v>
      </c>
      <c r="J394" s="105" t="s">
        <v>9699</v>
      </c>
      <c r="K394" s="105" t="s">
        <v>10859</v>
      </c>
      <c r="L394" s="105" t="s">
        <v>5758</v>
      </c>
      <c r="M394" s="105" t="b">
        <f t="shared" si="6"/>
        <v>0</v>
      </c>
      <c r="N394" s="105" t="s">
        <v>5758</v>
      </c>
      <c r="O394" s="105" t="str">
        <f>VLOOKUP(A394,'doi 검증'!$A:$E,5,0)</f>
        <v>인정</v>
      </c>
      <c r="P394" s="105"/>
      <c r="Q394" s="105" t="s">
        <v>35</v>
      </c>
      <c r="R394" s="105" t="s">
        <v>36</v>
      </c>
      <c r="S394" s="105">
        <f>VLOOKUP(A394,논문증빙검증!$A:$T,20,0)</f>
        <v>0</v>
      </c>
      <c r="T394" s="105" t="str">
        <f>VLOOKUP(A394,논문증빙검증!$A:$R,17,0)</f>
        <v>주저자</v>
      </c>
      <c r="U394" s="105" t="s">
        <v>5759</v>
      </c>
      <c r="V394" s="105" t="s">
        <v>5760</v>
      </c>
      <c r="W394" s="105">
        <v>20452322</v>
      </c>
      <c r="X394" s="105" t="s">
        <v>40</v>
      </c>
      <c r="Y394" s="105" t="s">
        <v>1798</v>
      </c>
      <c r="Z394" s="105">
        <v>27</v>
      </c>
      <c r="AA394" s="105" t="s">
        <v>5755</v>
      </c>
      <c r="AB394" s="105">
        <v>4.38</v>
      </c>
      <c r="AC394" s="105">
        <v>77.464788732394368</v>
      </c>
      <c r="AD394" s="105" t="s">
        <v>40</v>
      </c>
      <c r="AE394" s="105" t="s">
        <v>1467</v>
      </c>
      <c r="AF394" s="105"/>
      <c r="AG394" s="105"/>
      <c r="AH394" s="105" t="s">
        <v>5719</v>
      </c>
      <c r="AI394" s="105" t="s">
        <v>9983</v>
      </c>
      <c r="AJ394" s="105">
        <v>8</v>
      </c>
      <c r="AK394" s="105" t="s">
        <v>953</v>
      </c>
      <c r="AL394" s="105"/>
      <c r="AM394" s="105"/>
    </row>
    <row r="395" spans="1:40" s="95" customFormat="1" hidden="1">
      <c r="A395" s="105">
        <v>691</v>
      </c>
      <c r="B395" s="105">
        <v>6</v>
      </c>
      <c r="C395" s="105" t="s">
        <v>656</v>
      </c>
      <c r="D395" s="105" t="s">
        <v>657</v>
      </c>
      <c r="E395" s="105" t="s">
        <v>658</v>
      </c>
      <c r="F395" s="105" t="str">
        <f>VLOOKUP(A395,논문증빙검증!$A:$J,10,0)</f>
        <v>인정</v>
      </c>
      <c r="G395" s="105" t="s">
        <v>4140</v>
      </c>
      <c r="H395" s="105" t="s">
        <v>4141</v>
      </c>
      <c r="I395" s="105" t="str">
        <f>VLOOKUP(A395,논문증빙검증!$A:$N,14,0)</f>
        <v>O</v>
      </c>
      <c r="J395" s="105" t="s">
        <v>9699</v>
      </c>
      <c r="K395" s="105" t="s">
        <v>10859</v>
      </c>
      <c r="L395" s="105" t="s">
        <v>4142</v>
      </c>
      <c r="M395" s="105" t="b">
        <f t="shared" si="6"/>
        <v>0</v>
      </c>
      <c r="N395" s="105" t="s">
        <v>4142</v>
      </c>
      <c r="O395" s="105" t="str">
        <f>VLOOKUP(A395,'doi 검증'!$A:$E,5,0)</f>
        <v>인정</v>
      </c>
      <c r="P395" s="105"/>
      <c r="Q395" s="105" t="s">
        <v>35</v>
      </c>
      <c r="R395" s="105" t="s">
        <v>122</v>
      </c>
      <c r="S395" s="105">
        <f>VLOOKUP(A395,논문증빙검증!$A:$T,20,0)</f>
        <v>0</v>
      </c>
      <c r="T395" s="105" t="str">
        <f>VLOOKUP(A395,논문증빙검증!$A:$R,17,0)</f>
        <v>기타저자</v>
      </c>
      <c r="U395" s="105" t="s">
        <v>4143</v>
      </c>
      <c r="V395" s="105" t="s">
        <v>78</v>
      </c>
      <c r="W395" s="105" t="s">
        <v>4144</v>
      </c>
      <c r="X395" s="105" t="s">
        <v>40</v>
      </c>
      <c r="Y395" s="105" t="s">
        <v>507</v>
      </c>
      <c r="Z395" s="105">
        <v>24</v>
      </c>
      <c r="AA395" s="105" t="s">
        <v>4145</v>
      </c>
      <c r="AB395" s="105">
        <v>17.881</v>
      </c>
      <c r="AC395" s="105">
        <v>95.49549549549549</v>
      </c>
      <c r="AD395" s="105" t="s">
        <v>68</v>
      </c>
      <c r="AE395" s="105" t="s">
        <v>4146</v>
      </c>
      <c r="AF395" s="105"/>
      <c r="AG395" s="105"/>
      <c r="AH395" s="105" t="s">
        <v>4139</v>
      </c>
      <c r="AI395" s="105" t="s">
        <v>9983</v>
      </c>
      <c r="AJ395" s="105">
        <v>52</v>
      </c>
      <c r="AK395" s="105"/>
      <c r="AL395" s="105"/>
      <c r="AM395" s="105"/>
    </row>
    <row r="396" spans="1:40" s="93" customFormat="1" hidden="1">
      <c r="A396" s="105">
        <v>729</v>
      </c>
      <c r="B396" s="105">
        <v>8</v>
      </c>
      <c r="C396" s="105" t="s">
        <v>5083</v>
      </c>
      <c r="D396" s="105" t="s">
        <v>5084</v>
      </c>
      <c r="E396" s="105" t="s">
        <v>5085</v>
      </c>
      <c r="F396" s="105" t="str">
        <f>VLOOKUP(A396,논문증빙검증!$A:$J,10,0)</f>
        <v>인정</v>
      </c>
      <c r="G396" s="105" t="s">
        <v>8599</v>
      </c>
      <c r="H396" s="105" t="s">
        <v>4141</v>
      </c>
      <c r="I396" s="105" t="str">
        <f>VLOOKUP(A396,논문증빙검증!$A:$N,14,0)</f>
        <v>O</v>
      </c>
      <c r="J396" s="105" t="s">
        <v>9699</v>
      </c>
      <c r="K396" s="105" t="s">
        <v>10859</v>
      </c>
      <c r="L396" s="105" t="s">
        <v>8600</v>
      </c>
      <c r="M396" s="105" t="b">
        <f t="shared" si="6"/>
        <v>0</v>
      </c>
      <c r="N396" s="105" t="s">
        <v>8601</v>
      </c>
      <c r="O396" s="105" t="str">
        <f>VLOOKUP(A396,'doi 검증'!$A:$E,5,0)</f>
        <v>인정</v>
      </c>
      <c r="P396" s="105"/>
      <c r="Q396" s="105" t="s">
        <v>35</v>
      </c>
      <c r="R396" s="105" t="s">
        <v>63</v>
      </c>
      <c r="S396" s="105">
        <f>VLOOKUP(A396,논문증빙검증!$A:$T,20,0)</f>
        <v>0</v>
      </c>
      <c r="T396" s="105" t="str">
        <f>VLOOKUP(A396,논문증빙검증!$A:$R,17,0)</f>
        <v>기타저자</v>
      </c>
      <c r="U396" s="105" t="s">
        <v>8602</v>
      </c>
      <c r="V396" s="105" t="s">
        <v>78</v>
      </c>
      <c r="W396" s="105" t="s">
        <v>39</v>
      </c>
      <c r="X396" s="105" t="s">
        <v>40</v>
      </c>
      <c r="Y396" s="105" t="s">
        <v>513</v>
      </c>
      <c r="Z396" s="105">
        <v>11</v>
      </c>
      <c r="AA396" s="105" t="s">
        <v>4385</v>
      </c>
      <c r="AB396" s="105">
        <v>7.2670000000000003</v>
      </c>
      <c r="AC396" s="105">
        <v>83.018867924528308</v>
      </c>
      <c r="AD396" s="105" t="s">
        <v>68</v>
      </c>
      <c r="AE396" s="105" t="s">
        <v>8603</v>
      </c>
      <c r="AF396" s="105"/>
      <c r="AG396" s="105"/>
      <c r="AH396" s="105" t="s">
        <v>4386</v>
      </c>
      <c r="AI396" s="105" t="s">
        <v>9983</v>
      </c>
      <c r="AJ396" s="105">
        <v>186</v>
      </c>
      <c r="AK396" s="105"/>
      <c r="AL396" s="105"/>
      <c r="AM396" s="105"/>
    </row>
    <row r="397" spans="1:40" s="93" customFormat="1" hidden="1">
      <c r="A397" s="105">
        <v>616</v>
      </c>
      <c r="B397" s="105">
        <v>5</v>
      </c>
      <c r="C397" s="105" t="s">
        <v>1681</v>
      </c>
      <c r="D397" s="105" t="s">
        <v>1682</v>
      </c>
      <c r="E397" s="105" t="s">
        <v>1683</v>
      </c>
      <c r="F397" s="105" t="str">
        <f>VLOOKUP(A397,논문증빙검증!$A:$J,10,0)</f>
        <v>인정</v>
      </c>
      <c r="G397" s="105" t="s">
        <v>5751</v>
      </c>
      <c r="H397" s="105" t="s">
        <v>5752</v>
      </c>
      <c r="I397" s="105" t="str">
        <f>VLOOKUP(A397,논문증빙검증!$A:$N,14,0)</f>
        <v>ㅇ</v>
      </c>
      <c r="J397" s="105" t="s">
        <v>9699</v>
      </c>
      <c r="K397" s="105" t="s">
        <v>10859</v>
      </c>
      <c r="L397" s="105" t="s">
        <v>5753</v>
      </c>
      <c r="M397" s="105" t="b">
        <f t="shared" si="6"/>
        <v>0</v>
      </c>
      <c r="N397" s="105" t="s">
        <v>5753</v>
      </c>
      <c r="O397" s="105" t="str">
        <f>VLOOKUP(A397,'doi 검증'!$A:$E,5,0)</f>
        <v>인정</v>
      </c>
      <c r="P397" s="105"/>
      <c r="Q397" s="105" t="s">
        <v>35</v>
      </c>
      <c r="R397" s="105" t="s">
        <v>36</v>
      </c>
      <c r="S397" s="105">
        <f>VLOOKUP(A397,논문증빙검증!$A:$T,20,0)</f>
        <v>0</v>
      </c>
      <c r="T397" s="105" t="str">
        <f>VLOOKUP(A397,논문증빙검증!$A:$R,17,0)</f>
        <v>주저자</v>
      </c>
      <c r="U397" s="105" t="s">
        <v>5754</v>
      </c>
      <c r="V397" s="105" t="s">
        <v>1561</v>
      </c>
      <c r="W397" s="105">
        <v>20452322</v>
      </c>
      <c r="X397" s="105" t="s">
        <v>40</v>
      </c>
      <c r="Y397" s="105" t="s">
        <v>1798</v>
      </c>
      <c r="Z397" s="105">
        <v>6</v>
      </c>
      <c r="AA397" s="105" t="s">
        <v>5755</v>
      </c>
      <c r="AB397" s="105">
        <v>4.38</v>
      </c>
      <c r="AC397" s="105">
        <v>77.464788732394368</v>
      </c>
      <c r="AD397" s="105" t="s">
        <v>40</v>
      </c>
      <c r="AE397" s="105" t="s">
        <v>1683</v>
      </c>
      <c r="AF397" s="105"/>
      <c r="AG397" s="105"/>
      <c r="AH397" s="105" t="s">
        <v>5719</v>
      </c>
      <c r="AI397" s="105" t="s">
        <v>9983</v>
      </c>
      <c r="AJ397" s="105">
        <v>8</v>
      </c>
      <c r="AK397" s="105" t="s">
        <v>953</v>
      </c>
      <c r="AL397" s="105"/>
      <c r="AM397" s="105"/>
    </row>
    <row r="398" spans="1:40" s="97" customFormat="1" hidden="1">
      <c r="A398" s="105">
        <v>104</v>
      </c>
      <c r="B398" s="105">
        <v>6</v>
      </c>
      <c r="C398" s="105" t="s">
        <v>420</v>
      </c>
      <c r="D398" s="105" t="s">
        <v>421</v>
      </c>
      <c r="E398" s="105" t="s">
        <v>422</v>
      </c>
      <c r="F398" s="105" t="str">
        <f>VLOOKUP(A398,논문증빙검증!$A:$J,10,0)</f>
        <v>인정</v>
      </c>
      <c r="G398" s="105" t="s">
        <v>5078</v>
      </c>
      <c r="H398" s="105" t="s">
        <v>5079</v>
      </c>
      <c r="I398" s="105">
        <f>VLOOKUP(A398,논문증빙검증!$A:$N,14,0)</f>
        <v>0</v>
      </c>
      <c r="J398" s="105" t="s">
        <v>9699</v>
      </c>
      <c r="K398" s="105" t="s">
        <v>10859</v>
      </c>
      <c r="L398" s="105" t="s">
        <v>5080</v>
      </c>
      <c r="M398" s="105" t="b">
        <f t="shared" si="6"/>
        <v>0</v>
      </c>
      <c r="N398" s="105" t="s">
        <v>5080</v>
      </c>
      <c r="O398" s="105" t="str">
        <f>VLOOKUP(A398,'doi 검증'!$A:$E,5,0)</f>
        <v>인정</v>
      </c>
      <c r="P398" s="105"/>
      <c r="Q398" s="105" t="s">
        <v>35</v>
      </c>
      <c r="R398" s="105" t="s">
        <v>36</v>
      </c>
      <c r="S398" s="105">
        <f>VLOOKUP(A398,논문증빙검증!$A:$T,20,0)</f>
        <v>0</v>
      </c>
      <c r="T398" s="105" t="str">
        <f>VLOOKUP(A398,논문증빙검증!$A:$R,17,0)</f>
        <v>주저자</v>
      </c>
      <c r="U398" s="105" t="s">
        <v>5081</v>
      </c>
      <c r="V398" s="105" t="s">
        <v>4555</v>
      </c>
      <c r="W398" s="105" t="s">
        <v>4884</v>
      </c>
      <c r="X398" s="105" t="s">
        <v>40</v>
      </c>
      <c r="Y398" s="105" t="s">
        <v>5082</v>
      </c>
      <c r="Z398" s="105">
        <v>13</v>
      </c>
      <c r="AA398" s="105" t="s">
        <v>5054</v>
      </c>
      <c r="AB398" s="105">
        <v>9.2289999999999992</v>
      </c>
      <c r="AC398" s="105">
        <v>87.087087087087085</v>
      </c>
      <c r="AD398" s="105" t="s">
        <v>40</v>
      </c>
      <c r="AE398" s="105" t="s">
        <v>422</v>
      </c>
      <c r="AF398" s="105"/>
      <c r="AG398" s="105"/>
      <c r="AH398" s="105" t="s">
        <v>4880</v>
      </c>
      <c r="AI398" s="105" t="s">
        <v>9983</v>
      </c>
      <c r="AJ398" s="105">
        <v>10</v>
      </c>
      <c r="AK398" s="105" t="s">
        <v>835</v>
      </c>
      <c r="AL398" s="105"/>
      <c r="AM398" s="105"/>
      <c r="AN398" s="100"/>
    </row>
    <row r="399" spans="1:40" s="93" customFormat="1" hidden="1">
      <c r="A399" s="105">
        <v>465</v>
      </c>
      <c r="B399" s="105">
        <v>5</v>
      </c>
      <c r="C399" s="105" t="s">
        <v>8106</v>
      </c>
      <c r="D399" s="105" t="s">
        <v>8107</v>
      </c>
      <c r="E399" s="105" t="s">
        <v>8108</v>
      </c>
      <c r="F399" s="105" t="str">
        <f>VLOOKUP(A399,논문증빙검증!$A:$J,10,0)</f>
        <v>인정</v>
      </c>
      <c r="G399" s="105" t="s">
        <v>8644</v>
      </c>
      <c r="H399" s="105" t="s">
        <v>5079</v>
      </c>
      <c r="I399" s="105" t="str">
        <f>VLOOKUP(A399,논문증빙검증!$A:$N,14,0)</f>
        <v>ㅇ</v>
      </c>
      <c r="J399" s="105" t="s">
        <v>9699</v>
      </c>
      <c r="K399" s="105" t="s">
        <v>10859</v>
      </c>
      <c r="L399" s="105" t="s">
        <v>8645</v>
      </c>
      <c r="M399" s="105" t="b">
        <f t="shared" si="6"/>
        <v>0</v>
      </c>
      <c r="N399" s="105" t="s">
        <v>8646</v>
      </c>
      <c r="O399" s="105" t="str">
        <f>VLOOKUP(A399,'doi 검증'!$A:$E,5,0)</f>
        <v>인정</v>
      </c>
      <c r="P399" s="105"/>
      <c r="Q399" s="105" t="s">
        <v>35</v>
      </c>
      <c r="R399" s="105" t="s">
        <v>173</v>
      </c>
      <c r="S399" s="105">
        <f>VLOOKUP(A399,논문증빙검증!$A:$T,20,0)</f>
        <v>0</v>
      </c>
      <c r="T399" s="105" t="str">
        <f>VLOOKUP(A399,논문증빙검증!$A:$R,17,0)</f>
        <v>기타저자</v>
      </c>
      <c r="U399" s="105" t="s">
        <v>8647</v>
      </c>
      <c r="V399" s="105" t="s">
        <v>4555</v>
      </c>
      <c r="W399" s="105" t="s">
        <v>39</v>
      </c>
      <c r="X399" s="105" t="s">
        <v>40</v>
      </c>
      <c r="Y399" s="105" t="s">
        <v>8648</v>
      </c>
      <c r="Z399" s="105">
        <v>139</v>
      </c>
      <c r="AA399" s="105" t="s">
        <v>5054</v>
      </c>
      <c r="AB399" s="105">
        <v>9.2289999999999992</v>
      </c>
      <c r="AC399" s="105">
        <v>87.087087087087085</v>
      </c>
      <c r="AD399" s="105" t="s">
        <v>68</v>
      </c>
      <c r="AE399" s="105" t="s">
        <v>8371</v>
      </c>
      <c r="AF399" s="105"/>
      <c r="AG399" s="105"/>
      <c r="AH399" s="105" t="s">
        <v>4880</v>
      </c>
      <c r="AI399" s="105" t="s">
        <v>9983</v>
      </c>
      <c r="AJ399" s="105">
        <v>10</v>
      </c>
      <c r="AK399" s="105" t="s">
        <v>3262</v>
      </c>
      <c r="AL399" s="105"/>
      <c r="AM399" s="105"/>
    </row>
    <row r="400" spans="1:40" s="93" customFormat="1" hidden="1">
      <c r="A400" s="105">
        <v>602</v>
      </c>
      <c r="B400" s="105">
        <v>5</v>
      </c>
      <c r="C400" s="105" t="s">
        <v>554</v>
      </c>
      <c r="D400" s="105" t="s">
        <v>555</v>
      </c>
      <c r="E400" s="105" t="s">
        <v>556</v>
      </c>
      <c r="F400" s="105" t="str">
        <f>VLOOKUP(A400,논문증빙검증!$A:$J,10,0)</f>
        <v>인정</v>
      </c>
      <c r="G400" s="105" t="s">
        <v>2443</v>
      </c>
      <c r="H400" s="105" t="s">
        <v>2444</v>
      </c>
      <c r="I400" s="105" t="str">
        <f>VLOOKUP(A400,논문증빙검증!$A:$N,14,0)</f>
        <v>ㅇ</v>
      </c>
      <c r="J400" s="105" t="s">
        <v>9699</v>
      </c>
      <c r="K400" s="105" t="s">
        <v>10859</v>
      </c>
      <c r="L400" s="105" t="s">
        <v>2445</v>
      </c>
      <c r="M400" s="105" t="b">
        <f t="shared" si="6"/>
        <v>0</v>
      </c>
      <c r="N400" s="105" t="s">
        <v>2445</v>
      </c>
      <c r="O400" s="105" t="str">
        <f>VLOOKUP(A400,'doi 검증'!$A:$E,5,0)</f>
        <v>인정</v>
      </c>
      <c r="P400" s="105"/>
      <c r="Q400" s="105" t="s">
        <v>35</v>
      </c>
      <c r="R400" s="105" t="s">
        <v>63</v>
      </c>
      <c r="S400" s="105">
        <f>VLOOKUP(A400,논문증빙검증!$A:$T,20,0)</f>
        <v>0</v>
      </c>
      <c r="T400" s="105" t="str">
        <f>VLOOKUP(A400,논문증빙검증!$A:$R,17,0)</f>
        <v>기타저자</v>
      </c>
      <c r="U400" s="105" t="s">
        <v>2446</v>
      </c>
      <c r="V400" s="105" t="s">
        <v>78</v>
      </c>
      <c r="W400" s="105" t="s">
        <v>2447</v>
      </c>
      <c r="X400" s="105" t="s">
        <v>40</v>
      </c>
      <c r="Y400" s="105" t="s">
        <v>2448</v>
      </c>
      <c r="Z400" s="105">
        <v>0</v>
      </c>
      <c r="AA400" s="105" t="s">
        <v>2449</v>
      </c>
      <c r="AB400" s="105">
        <v>2.48</v>
      </c>
      <c r="AC400" s="105">
        <v>49.056603773584897</v>
      </c>
      <c r="AD400" s="105" t="s">
        <v>68</v>
      </c>
      <c r="AE400" s="105" t="s">
        <v>2450</v>
      </c>
      <c r="AF400" s="105"/>
      <c r="AG400" s="105"/>
      <c r="AH400" s="105" t="s">
        <v>2451</v>
      </c>
      <c r="AI400" s="105" t="s">
        <v>9983</v>
      </c>
      <c r="AJ400" s="105">
        <v>18</v>
      </c>
      <c r="AK400" s="105" t="s">
        <v>57</v>
      </c>
      <c r="AL400" s="105"/>
      <c r="AM400" s="105"/>
    </row>
    <row r="401" spans="1:40" s="93" customFormat="1" hidden="1">
      <c r="A401" s="107">
        <v>1399</v>
      </c>
      <c r="B401" s="107">
        <v>6</v>
      </c>
      <c r="C401" s="107" t="s">
        <v>566</v>
      </c>
      <c r="D401" s="107" t="s">
        <v>567</v>
      </c>
      <c r="E401" s="107" t="s">
        <v>568</v>
      </c>
      <c r="F401" s="105" t="str">
        <f>VLOOKUP(A401,논문증빙검증!$A:$J,10,0)</f>
        <v>인정</v>
      </c>
      <c r="G401" s="107" t="s">
        <v>6023</v>
      </c>
      <c r="H401" s="107" t="s">
        <v>2444</v>
      </c>
      <c r="I401" s="105" t="str">
        <f>VLOOKUP(A401,논문증빙검증!$A:$N,14,0)</f>
        <v>O</v>
      </c>
      <c r="J401" s="105" t="s">
        <v>9699</v>
      </c>
      <c r="K401" s="110" t="s">
        <v>10859</v>
      </c>
      <c r="L401" s="105" t="s">
        <v>6024</v>
      </c>
      <c r="M401" s="105" t="b">
        <f t="shared" si="6"/>
        <v>0</v>
      </c>
      <c r="N401" s="107" t="s">
        <v>6024</v>
      </c>
      <c r="O401" s="105" t="str">
        <f>VLOOKUP(A401,'doi 검증'!$A:$E,5,0)</f>
        <v>인정</v>
      </c>
      <c r="P401" s="107"/>
      <c r="Q401" s="107" t="s">
        <v>35</v>
      </c>
      <c r="R401" s="107" t="s">
        <v>36</v>
      </c>
      <c r="S401" s="105">
        <f>VLOOKUP(A401,논문증빙검증!$A:$T,20,0)</f>
        <v>0</v>
      </c>
      <c r="T401" s="105" t="str">
        <f>VLOOKUP(A401,논문증빙검증!$A:$R,17,0)</f>
        <v>주저자</v>
      </c>
      <c r="U401" s="107" t="s">
        <v>6025</v>
      </c>
      <c r="V401" s="107" t="s">
        <v>5936</v>
      </c>
      <c r="W401" s="107" t="s">
        <v>5805</v>
      </c>
      <c r="X401" s="107" t="s">
        <v>40</v>
      </c>
      <c r="Y401" s="107" t="s">
        <v>6026</v>
      </c>
      <c r="Z401" s="107">
        <v>5</v>
      </c>
      <c r="AA401" s="107" t="s">
        <v>5483</v>
      </c>
      <c r="AB401" s="107">
        <v>7.79</v>
      </c>
      <c r="AC401" s="107">
        <v>86.163522012578611</v>
      </c>
      <c r="AD401" s="107" t="s">
        <v>40</v>
      </c>
      <c r="AE401" s="107" t="s">
        <v>4949</v>
      </c>
      <c r="AF401" s="107"/>
      <c r="AG401" s="107"/>
      <c r="AH401" s="107" t="s">
        <v>5895</v>
      </c>
      <c r="AI401" s="105" t="s">
        <v>9983</v>
      </c>
      <c r="AJ401" s="107">
        <v>10</v>
      </c>
      <c r="AK401" s="107" t="s">
        <v>5009</v>
      </c>
      <c r="AL401" s="107" t="s">
        <v>577</v>
      </c>
      <c r="AM401" s="107" t="s">
        <v>8923</v>
      </c>
    </row>
    <row r="402" spans="1:40" s="93" customFormat="1" hidden="1">
      <c r="A402" s="105">
        <v>1530</v>
      </c>
      <c r="B402" s="105">
        <v>2</v>
      </c>
      <c r="C402" s="105" t="s">
        <v>144</v>
      </c>
      <c r="D402" s="105" t="s">
        <v>145</v>
      </c>
      <c r="E402" s="105" t="s">
        <v>146</v>
      </c>
      <c r="F402" s="105" t="str">
        <f>VLOOKUP(A402,논문증빙검증!$A:$J,10,0)</f>
        <v>인정</v>
      </c>
      <c r="G402" s="105" t="s">
        <v>2259</v>
      </c>
      <c r="H402" s="105" t="s">
        <v>2260</v>
      </c>
      <c r="I402" s="105" t="str">
        <f>VLOOKUP(A402,논문증빙검증!$A:$N,14,0)</f>
        <v>O</v>
      </c>
      <c r="J402" s="105" t="s">
        <v>9699</v>
      </c>
      <c r="K402" s="105" t="s">
        <v>10859</v>
      </c>
      <c r="L402" s="105" t="s">
        <v>2261</v>
      </c>
      <c r="M402" s="105" t="b">
        <f t="shared" si="6"/>
        <v>0</v>
      </c>
      <c r="N402" s="105" t="s">
        <v>2261</v>
      </c>
      <c r="O402" s="105" t="str">
        <f>VLOOKUP(A402,'doi 검증'!$A:$E,5,0)</f>
        <v>인정</v>
      </c>
      <c r="P402" s="105"/>
      <c r="Q402" s="105" t="s">
        <v>35</v>
      </c>
      <c r="R402" s="105" t="s">
        <v>36</v>
      </c>
      <c r="S402" s="105">
        <f>VLOOKUP(A402,논문증빙검증!$A:$T,20,0)</f>
        <v>0</v>
      </c>
      <c r="T402" s="105" t="str">
        <f>VLOOKUP(A402,논문증빙검증!$A:$R,17,0)</f>
        <v>주저자</v>
      </c>
      <c r="U402" s="105" t="s">
        <v>2262</v>
      </c>
      <c r="V402" s="105" t="s">
        <v>78</v>
      </c>
      <c r="W402" s="105" t="s">
        <v>2232</v>
      </c>
      <c r="X402" s="105" t="s">
        <v>40</v>
      </c>
      <c r="Y402" s="105" t="s">
        <v>1720</v>
      </c>
      <c r="Z402" s="105">
        <v>30</v>
      </c>
      <c r="AA402" s="105" t="s">
        <v>2238</v>
      </c>
      <c r="AB402" s="105">
        <v>6.7069999999999999</v>
      </c>
      <c r="AC402" s="105">
        <v>100</v>
      </c>
      <c r="AD402" s="105" t="s">
        <v>40</v>
      </c>
      <c r="AE402" s="105" t="s">
        <v>2263</v>
      </c>
      <c r="AF402" s="105"/>
      <c r="AG402" s="105"/>
      <c r="AH402" s="105" t="s">
        <v>2227</v>
      </c>
      <c r="AI402" s="105" t="s">
        <v>9983</v>
      </c>
      <c r="AJ402" s="105">
        <v>448</v>
      </c>
      <c r="AK402" s="105"/>
      <c r="AL402" s="105"/>
      <c r="AM402" s="105"/>
    </row>
    <row r="403" spans="1:40" s="93" customFormat="1" hidden="1">
      <c r="A403" s="105">
        <v>546</v>
      </c>
      <c r="B403" s="105">
        <v>1</v>
      </c>
      <c r="C403" s="105" t="s">
        <v>2573</v>
      </c>
      <c r="D403" s="105" t="s">
        <v>2574</v>
      </c>
      <c r="E403" s="105" t="s">
        <v>2575</v>
      </c>
      <c r="F403" s="105" t="str">
        <f>VLOOKUP(A403,논문증빙검증!$A:$J,10,0)</f>
        <v>인정</v>
      </c>
      <c r="G403" s="105" t="s">
        <v>2576</v>
      </c>
      <c r="H403" s="105" t="s">
        <v>2260</v>
      </c>
      <c r="I403" s="105" t="str">
        <f>VLOOKUP(A403,논문증빙검증!$A:$N,14,0)</f>
        <v>2018.03.29</v>
      </c>
      <c r="J403" s="105" t="s">
        <v>9699</v>
      </c>
      <c r="K403" s="105" t="s">
        <v>10859</v>
      </c>
      <c r="L403" s="105" t="s">
        <v>2577</v>
      </c>
      <c r="M403" s="105" t="b">
        <f t="shared" si="6"/>
        <v>0</v>
      </c>
      <c r="N403" s="105" t="s">
        <v>2577</v>
      </c>
      <c r="O403" s="105" t="str">
        <f>VLOOKUP(A403,'doi 검증'!$A:$E,5,0)</f>
        <v>인정</v>
      </c>
      <c r="P403" s="105"/>
      <c r="Q403" s="105" t="s">
        <v>35</v>
      </c>
      <c r="R403" s="105" t="s">
        <v>36</v>
      </c>
      <c r="S403" s="105">
        <f>VLOOKUP(A403,논문증빙검증!$A:$T,20,0)</f>
        <v>0</v>
      </c>
      <c r="T403" s="105" t="str">
        <f>VLOOKUP(A403,논문증빙검증!$A:$R,17,0)</f>
        <v>주저자</v>
      </c>
      <c r="U403" s="105" t="s">
        <v>2578</v>
      </c>
      <c r="V403" s="105" t="s">
        <v>78</v>
      </c>
      <c r="W403" s="105" t="s">
        <v>2565</v>
      </c>
      <c r="X403" s="105" t="s">
        <v>40</v>
      </c>
      <c r="Y403" s="105" t="s">
        <v>1720</v>
      </c>
      <c r="Z403" s="105">
        <v>19</v>
      </c>
      <c r="AA403" s="105" t="s">
        <v>2579</v>
      </c>
      <c r="AB403" s="105">
        <v>13.273</v>
      </c>
      <c r="AC403" s="105">
        <v>98.113207547169807</v>
      </c>
      <c r="AD403" s="105" t="s">
        <v>40</v>
      </c>
      <c r="AE403" s="105" t="s">
        <v>2575</v>
      </c>
      <c r="AF403" s="105"/>
      <c r="AG403" s="105"/>
      <c r="AH403" s="105" t="s">
        <v>2567</v>
      </c>
      <c r="AI403" s="105" t="s">
        <v>9983</v>
      </c>
      <c r="AJ403" s="105">
        <v>345</v>
      </c>
      <c r="AK403" s="105"/>
      <c r="AL403" s="105"/>
      <c r="AM403" s="105"/>
    </row>
    <row r="404" spans="1:40" s="93" customFormat="1" hidden="1">
      <c r="A404" s="105">
        <v>932</v>
      </c>
      <c r="B404" s="105">
        <v>5</v>
      </c>
      <c r="C404" s="105" t="s">
        <v>1286</v>
      </c>
      <c r="D404" s="105" t="s">
        <v>1287</v>
      </c>
      <c r="E404" s="105" t="s">
        <v>1288</v>
      </c>
      <c r="F404" s="105" t="str">
        <f>VLOOKUP(A404,논문증빙검증!$A:$J,10,0)</f>
        <v>인정</v>
      </c>
      <c r="G404" s="105" t="s">
        <v>8033</v>
      </c>
      <c r="H404" s="105" t="s">
        <v>2260</v>
      </c>
      <c r="I404" s="105" t="str">
        <f>VLOOKUP(A404,논문증빙검증!$A:$N,14,0)</f>
        <v>O</v>
      </c>
      <c r="J404" s="105" t="s">
        <v>9699</v>
      </c>
      <c r="K404" s="105" t="s">
        <v>10859</v>
      </c>
      <c r="L404" s="105" t="s">
        <v>8034</v>
      </c>
      <c r="M404" s="105" t="b">
        <f t="shared" si="6"/>
        <v>0</v>
      </c>
      <c r="N404" s="105" t="s">
        <v>8034</v>
      </c>
      <c r="O404" s="105" t="str">
        <f>VLOOKUP(A404,'doi 검증'!$A:$E,5,0)</f>
        <v>인정</v>
      </c>
      <c r="P404" s="105"/>
      <c r="Q404" s="105" t="s">
        <v>35</v>
      </c>
      <c r="R404" s="105" t="s">
        <v>495</v>
      </c>
      <c r="S404" s="105">
        <f>VLOOKUP(A404,논문증빙검증!$A:$T,20,0)</f>
        <v>0</v>
      </c>
      <c r="T404" s="105" t="str">
        <f>VLOOKUP(A404,논문증빙검증!$A:$R,17,0)</f>
        <v>교신저자</v>
      </c>
      <c r="U404" s="105" t="s">
        <v>8035</v>
      </c>
      <c r="V404" s="105" t="s">
        <v>8031</v>
      </c>
      <c r="W404" s="105" t="s">
        <v>8025</v>
      </c>
      <c r="X404" s="105" t="s">
        <v>40</v>
      </c>
      <c r="Y404" s="105" t="s">
        <v>1240</v>
      </c>
      <c r="Z404" s="105">
        <v>2</v>
      </c>
      <c r="AA404" s="105" t="s">
        <v>8032</v>
      </c>
      <c r="AB404" s="105">
        <v>1.48</v>
      </c>
      <c r="AC404" s="105">
        <v>21.383647798742139</v>
      </c>
      <c r="AD404" s="105" t="s">
        <v>40</v>
      </c>
      <c r="AE404" s="105" t="s">
        <v>1288</v>
      </c>
      <c r="AF404" s="105"/>
      <c r="AG404" s="105"/>
      <c r="AH404" s="105" t="s">
        <v>8027</v>
      </c>
      <c r="AI404" s="105" t="s">
        <v>9983</v>
      </c>
      <c r="AJ404" s="105">
        <v>57</v>
      </c>
      <c r="AK404" s="105" t="s">
        <v>334</v>
      </c>
      <c r="AL404" s="105"/>
      <c r="AM404" s="105"/>
    </row>
    <row r="405" spans="1:40" s="93" customFormat="1" hidden="1">
      <c r="A405" s="108">
        <v>1097</v>
      </c>
      <c r="B405" s="108">
        <v>8</v>
      </c>
      <c r="C405" s="108" t="s">
        <v>8036</v>
      </c>
      <c r="D405" s="108" t="s">
        <v>8037</v>
      </c>
      <c r="E405" s="108" t="s">
        <v>8038</v>
      </c>
      <c r="F405" s="105" t="str">
        <f>VLOOKUP(A405,논문증빙검증!$A:$J,10,0)</f>
        <v>인정</v>
      </c>
      <c r="G405" s="108" t="s">
        <v>8039</v>
      </c>
      <c r="H405" s="108" t="s">
        <v>2260</v>
      </c>
      <c r="I405" s="105" t="str">
        <f>VLOOKUP(A405,논문증빙검증!$A:$N,14,0)</f>
        <v>O</v>
      </c>
      <c r="J405" s="108"/>
      <c r="K405" s="108" t="s">
        <v>9997</v>
      </c>
      <c r="L405" s="105" t="s">
        <v>8040</v>
      </c>
      <c r="M405" s="105" t="b">
        <f t="shared" si="6"/>
        <v>0</v>
      </c>
      <c r="N405" s="108" t="s">
        <v>8040</v>
      </c>
      <c r="O405" s="105" t="str">
        <f>VLOOKUP(A405,'doi 검증'!$A:$E,5,0)</f>
        <v>인정</v>
      </c>
      <c r="P405" s="108"/>
      <c r="Q405" s="108" t="s">
        <v>7489</v>
      </c>
      <c r="R405" s="108" t="s">
        <v>36</v>
      </c>
      <c r="S405" s="108"/>
      <c r="T405" s="108"/>
      <c r="U405" s="108" t="s">
        <v>8041</v>
      </c>
      <c r="V405" s="108" t="s">
        <v>8042</v>
      </c>
      <c r="W405" s="108" t="s">
        <v>8043</v>
      </c>
      <c r="X405" s="108" t="s">
        <v>10890</v>
      </c>
      <c r="Y405" s="108"/>
      <c r="Z405" s="108"/>
      <c r="AA405" s="108"/>
      <c r="AB405" s="108"/>
      <c r="AC405" s="108"/>
      <c r="AD405" s="108"/>
      <c r="AE405" s="108"/>
      <c r="AF405" s="108"/>
      <c r="AG405" s="108"/>
      <c r="AH405" s="108"/>
      <c r="AI405" s="105" t="s">
        <v>9980</v>
      </c>
      <c r="AJ405" s="108"/>
      <c r="AK405" s="108"/>
      <c r="AL405" s="108" t="s">
        <v>553</v>
      </c>
      <c r="AM405" s="108" t="s">
        <v>8889</v>
      </c>
    </row>
    <row r="406" spans="1:40" s="93" customFormat="1" hidden="1">
      <c r="A406" s="108">
        <v>1404</v>
      </c>
      <c r="B406" s="108">
        <v>4</v>
      </c>
      <c r="C406" s="108" t="s">
        <v>224</v>
      </c>
      <c r="D406" s="108" t="s">
        <v>225</v>
      </c>
      <c r="E406" s="108" t="s">
        <v>226</v>
      </c>
      <c r="F406" s="105" t="str">
        <f>VLOOKUP(A406,논문증빙검증!$A:$J,10,0)</f>
        <v>인정</v>
      </c>
      <c r="G406" s="108" t="s">
        <v>550</v>
      </c>
      <c r="H406" s="108" t="s">
        <v>551</v>
      </c>
      <c r="I406" s="105" t="str">
        <f>VLOOKUP(A406,논문증빙검증!$A:$N,14,0)</f>
        <v>O</v>
      </c>
      <c r="J406" s="108" t="s">
        <v>9699</v>
      </c>
      <c r="K406" s="110" t="s">
        <v>10859</v>
      </c>
      <c r="L406" s="105" t="s">
        <v>552</v>
      </c>
      <c r="M406" s="105" t="b">
        <f t="shared" si="6"/>
        <v>0</v>
      </c>
      <c r="N406" s="108" t="s">
        <v>552</v>
      </c>
      <c r="O406" s="105" t="str">
        <f>VLOOKUP(A406,'doi 검증'!$A:$E,5,0)</f>
        <v>인정</v>
      </c>
      <c r="P406" s="108"/>
      <c r="Q406" s="108" t="s">
        <v>35</v>
      </c>
      <c r="R406" s="108" t="s">
        <v>36</v>
      </c>
      <c r="S406" s="105">
        <f>VLOOKUP(A406,논문증빙검증!$A:$T,20,0)</f>
        <v>0</v>
      </c>
      <c r="T406" s="105" t="str">
        <f>VLOOKUP(A406,논문증빙검증!$A:$R,17,0)</f>
        <v>주저자</v>
      </c>
      <c r="U406" s="108" t="s">
        <v>8961</v>
      </c>
      <c r="V406" s="108" t="s">
        <v>124</v>
      </c>
      <c r="W406" s="108" t="s">
        <v>39</v>
      </c>
      <c r="X406" s="108" t="s">
        <v>10006</v>
      </c>
      <c r="Y406" s="108" t="s">
        <v>10015</v>
      </c>
      <c r="Z406" s="108"/>
      <c r="AA406" s="108"/>
      <c r="AB406" s="108">
        <v>16.806000000000001</v>
      </c>
      <c r="AC406" s="108">
        <v>94.760479000000004</v>
      </c>
      <c r="AD406" s="108" t="s">
        <v>10006</v>
      </c>
      <c r="AE406" s="108"/>
      <c r="AF406" s="108"/>
      <c r="AG406" s="108"/>
      <c r="AH406" s="108"/>
      <c r="AI406" s="105" t="s">
        <v>9980</v>
      </c>
      <c r="AJ406" s="108"/>
      <c r="AK406" s="108"/>
      <c r="AL406" s="108" t="s">
        <v>553</v>
      </c>
      <c r="AM406" s="108" t="s">
        <v>10036</v>
      </c>
    </row>
    <row r="407" spans="1:40" s="93" customFormat="1" hidden="1">
      <c r="A407" s="105">
        <v>1218</v>
      </c>
      <c r="B407" s="105">
        <v>4</v>
      </c>
      <c r="C407" s="105" t="s">
        <v>1712</v>
      </c>
      <c r="D407" s="105" t="s">
        <v>1713</v>
      </c>
      <c r="E407" s="105" t="s">
        <v>1714</v>
      </c>
      <c r="F407" s="105" t="str">
        <f>VLOOKUP(A407,논문증빙검증!$A:$J,10,0)</f>
        <v>인정</v>
      </c>
      <c r="G407" s="105" t="s">
        <v>1715</v>
      </c>
      <c r="H407" s="105" t="s">
        <v>1716</v>
      </c>
      <c r="I407" s="105" t="str">
        <f>VLOOKUP(A407,논문증빙검증!$A:$N,14,0)</f>
        <v>O</v>
      </c>
      <c r="J407" s="105" t="s">
        <v>9699</v>
      </c>
      <c r="K407" s="105" t="s">
        <v>10859</v>
      </c>
      <c r="L407" s="105" t="s">
        <v>1717</v>
      </c>
      <c r="M407" s="105" t="b">
        <f t="shared" si="6"/>
        <v>0</v>
      </c>
      <c r="N407" s="105" t="s">
        <v>1717</v>
      </c>
      <c r="O407" s="105" t="str">
        <f>VLOOKUP(A407,'doi 검증'!$A:$E,5,0)</f>
        <v>인정</v>
      </c>
      <c r="P407" s="105"/>
      <c r="Q407" s="105" t="s">
        <v>947</v>
      </c>
      <c r="R407" s="105" t="s">
        <v>36</v>
      </c>
      <c r="S407" s="105">
        <f>VLOOKUP(A407,논문증빙검증!$A:$T,20,0)</f>
        <v>0</v>
      </c>
      <c r="T407" s="105" t="str">
        <f>VLOOKUP(A407,논문증빙검증!$A:$R,17,0)</f>
        <v>주저자</v>
      </c>
      <c r="U407" s="105" t="s">
        <v>1718</v>
      </c>
      <c r="V407" s="105" t="s">
        <v>1496</v>
      </c>
      <c r="W407" s="105" t="s">
        <v>1719</v>
      </c>
      <c r="X407" s="105" t="s">
        <v>40</v>
      </c>
      <c r="Y407" s="105" t="s">
        <v>1720</v>
      </c>
      <c r="Z407" s="105">
        <v>0</v>
      </c>
      <c r="AA407" s="105" t="s">
        <v>1711</v>
      </c>
      <c r="AB407" s="105">
        <v>1.734</v>
      </c>
      <c r="AC407" s="105">
        <v>33.333333333333343</v>
      </c>
      <c r="AD407" s="105" t="s">
        <v>40</v>
      </c>
      <c r="AE407" s="105" t="s">
        <v>1714</v>
      </c>
      <c r="AF407" s="105"/>
      <c r="AG407" s="105"/>
      <c r="AH407" s="105" t="s">
        <v>1701</v>
      </c>
      <c r="AI407" s="105" t="s">
        <v>9983</v>
      </c>
      <c r="AJ407" s="105">
        <v>32</v>
      </c>
      <c r="AK407" s="105" t="s">
        <v>334</v>
      </c>
      <c r="AL407" s="105"/>
      <c r="AM407" s="105"/>
    </row>
    <row r="408" spans="1:40" s="93" customFormat="1" hidden="1">
      <c r="A408" s="105">
        <v>382</v>
      </c>
      <c r="B408" s="105">
        <v>2</v>
      </c>
      <c r="C408" s="105" t="s">
        <v>1232</v>
      </c>
      <c r="D408" s="105" t="s">
        <v>1233</v>
      </c>
      <c r="E408" s="105" t="s">
        <v>1234</v>
      </c>
      <c r="F408" s="105" t="str">
        <f>VLOOKUP(A408,논문증빙검증!$A:$J,10,0)</f>
        <v>인정</v>
      </c>
      <c r="G408" s="105" t="s">
        <v>3257</v>
      </c>
      <c r="H408" s="105" t="s">
        <v>3258</v>
      </c>
      <c r="I408" s="105" t="str">
        <f>VLOOKUP(A408,논문증빙검증!$A:$N,14,0)</f>
        <v>2018.06.26</v>
      </c>
      <c r="J408" s="105" t="s">
        <v>9699</v>
      </c>
      <c r="K408" s="105" t="s">
        <v>10859</v>
      </c>
      <c r="L408" s="105" t="s">
        <v>3259</v>
      </c>
      <c r="M408" s="105" t="b">
        <f t="shared" si="6"/>
        <v>0</v>
      </c>
      <c r="N408" s="105" t="s">
        <v>3259</v>
      </c>
      <c r="O408" s="105" t="str">
        <f>VLOOKUP(A408,'doi 검증'!$A:$E,5,0)</f>
        <v>인정</v>
      </c>
      <c r="P408" s="105"/>
      <c r="Q408" s="105" t="s">
        <v>35</v>
      </c>
      <c r="R408" s="105" t="s">
        <v>36</v>
      </c>
      <c r="S408" s="105">
        <f>VLOOKUP(A408,논문증빙검증!$A:$T,20,0)</f>
        <v>0</v>
      </c>
      <c r="T408" s="105" t="str">
        <f>VLOOKUP(A408,논문증빙검증!$A:$R,17,0)</f>
        <v>주저자</v>
      </c>
      <c r="U408" s="105" t="s">
        <v>3260</v>
      </c>
      <c r="V408" s="105" t="s">
        <v>3088</v>
      </c>
      <c r="W408" s="105" t="s">
        <v>3223</v>
      </c>
      <c r="X408" s="105" t="s">
        <v>40</v>
      </c>
      <c r="Y408" s="105" t="s">
        <v>3261</v>
      </c>
      <c r="Z408" s="105">
        <v>3</v>
      </c>
      <c r="AA408" s="105" t="s">
        <v>3245</v>
      </c>
      <c r="AB408" s="105">
        <v>5.8159999999999998</v>
      </c>
      <c r="AC408" s="105">
        <v>71.428571428571431</v>
      </c>
      <c r="AD408" s="105" t="s">
        <v>40</v>
      </c>
      <c r="AE408" s="105" t="s">
        <v>1242</v>
      </c>
      <c r="AF408" s="105"/>
      <c r="AG408" s="105"/>
      <c r="AH408" s="105" t="s">
        <v>3218</v>
      </c>
      <c r="AI408" s="105" t="s">
        <v>9983</v>
      </c>
      <c r="AJ408" s="105">
        <v>43</v>
      </c>
      <c r="AK408" s="105" t="s">
        <v>3262</v>
      </c>
      <c r="AL408" s="105"/>
      <c r="AM408" s="105"/>
    </row>
    <row r="409" spans="1:40" s="93" customFormat="1" hidden="1">
      <c r="A409" s="105">
        <v>1318</v>
      </c>
      <c r="B409" s="105">
        <v>4</v>
      </c>
      <c r="C409" s="105" t="s">
        <v>350</v>
      </c>
      <c r="D409" s="105" t="s">
        <v>351</v>
      </c>
      <c r="E409" s="105" t="s">
        <v>352</v>
      </c>
      <c r="F409" s="105" t="str">
        <f>VLOOKUP(A409,논문증빙검증!$A:$J,10,0)</f>
        <v>인정</v>
      </c>
      <c r="G409" s="105" t="s">
        <v>5614</v>
      </c>
      <c r="H409" s="105" t="s">
        <v>3258</v>
      </c>
      <c r="I409" s="105" t="str">
        <f>VLOOKUP(A409,논문증빙검증!$A:$N,14,0)</f>
        <v>ㅇ</v>
      </c>
      <c r="J409" s="105" t="s">
        <v>9699</v>
      </c>
      <c r="K409" s="105" t="s">
        <v>10859</v>
      </c>
      <c r="L409" s="105" t="s">
        <v>5615</v>
      </c>
      <c r="M409" s="105" t="b">
        <f t="shared" si="6"/>
        <v>0</v>
      </c>
      <c r="N409" s="105" t="s">
        <v>5615</v>
      </c>
      <c r="O409" s="105" t="str">
        <f>VLOOKUP(A409,'doi 검증'!$A:$E,5,0)</f>
        <v>인정</v>
      </c>
      <c r="P409" s="105"/>
      <c r="Q409" s="105" t="s">
        <v>35</v>
      </c>
      <c r="R409" s="105" t="s">
        <v>173</v>
      </c>
      <c r="S409" s="105">
        <f>VLOOKUP(A409,논문증빙검증!$A:$T,20,0)</f>
        <v>0</v>
      </c>
      <c r="T409" s="105" t="str">
        <f>VLOOKUP(A409,논문증빙검증!$A:$R,17,0)</f>
        <v>기타저자</v>
      </c>
      <c r="U409" s="105" t="s">
        <v>5616</v>
      </c>
      <c r="V409" s="105" t="s">
        <v>5617</v>
      </c>
      <c r="W409" s="105" t="s">
        <v>39</v>
      </c>
      <c r="X409" s="105" t="s">
        <v>40</v>
      </c>
      <c r="Y409" s="105" t="s">
        <v>1798</v>
      </c>
      <c r="Z409" s="105">
        <v>69</v>
      </c>
      <c r="AA409" s="105" t="s">
        <v>5618</v>
      </c>
      <c r="AB409" s="105">
        <v>14.919</v>
      </c>
      <c r="AC409" s="105">
        <v>95.774647887323937</v>
      </c>
      <c r="AD409" s="105" t="s">
        <v>68</v>
      </c>
      <c r="AE409" s="105" t="s">
        <v>5619</v>
      </c>
      <c r="AF409" s="105"/>
      <c r="AG409" s="105"/>
      <c r="AH409" s="105" t="s">
        <v>5613</v>
      </c>
      <c r="AI409" s="105" t="s">
        <v>9983</v>
      </c>
      <c r="AJ409" s="105">
        <v>9</v>
      </c>
      <c r="AK409" s="105" t="s">
        <v>953</v>
      </c>
      <c r="AL409" s="105"/>
      <c r="AM409" s="105"/>
    </row>
    <row r="410" spans="1:40" s="93" customFormat="1" hidden="1">
      <c r="A410" s="105">
        <v>1352</v>
      </c>
      <c r="B410" s="105">
        <v>4</v>
      </c>
      <c r="C410" s="105" t="s">
        <v>179</v>
      </c>
      <c r="D410" s="105" t="s">
        <v>180</v>
      </c>
      <c r="E410" s="105" t="s">
        <v>181</v>
      </c>
      <c r="F410" s="105" t="str">
        <f>VLOOKUP(A410,논문증빙검증!$A:$J,10,0)</f>
        <v>인정</v>
      </c>
      <c r="G410" s="105" t="s">
        <v>5614</v>
      </c>
      <c r="H410" s="105" t="s">
        <v>3258</v>
      </c>
      <c r="I410" s="105" t="str">
        <f>VLOOKUP(A410,논문증빙검증!$A:$N,14,0)</f>
        <v>ㅇ</v>
      </c>
      <c r="J410" s="105" t="s">
        <v>9699</v>
      </c>
      <c r="K410" s="105" t="s">
        <v>10859</v>
      </c>
      <c r="L410" s="105" t="s">
        <v>5615</v>
      </c>
      <c r="M410" s="105" t="b">
        <f t="shared" si="6"/>
        <v>1</v>
      </c>
      <c r="N410" s="105" t="s">
        <v>5615</v>
      </c>
      <c r="O410" s="105" t="str">
        <f>VLOOKUP(A410,'doi 검증'!$A:$E,5,0)</f>
        <v>인정</v>
      </c>
      <c r="P410" s="105"/>
      <c r="Q410" s="105" t="s">
        <v>35</v>
      </c>
      <c r="R410" s="105" t="s">
        <v>122</v>
      </c>
      <c r="S410" s="105">
        <f>VLOOKUP(A410,논문증빙검증!$A:$T,20,0)</f>
        <v>0</v>
      </c>
      <c r="T410" s="105" t="str">
        <f>VLOOKUP(A410,논문증빙검증!$A:$R,17,0)</f>
        <v>기타저자</v>
      </c>
      <c r="U410" s="105" t="s">
        <v>5620</v>
      </c>
      <c r="V410" s="105" t="s">
        <v>5621</v>
      </c>
      <c r="W410" s="105" t="s">
        <v>5622</v>
      </c>
      <c r="X410" s="105" t="s">
        <v>40</v>
      </c>
      <c r="Y410" s="105" t="s">
        <v>1798</v>
      </c>
      <c r="Z410" s="105">
        <v>69</v>
      </c>
      <c r="AA410" s="105" t="s">
        <v>5618</v>
      </c>
      <c r="AB410" s="105">
        <v>14.919</v>
      </c>
      <c r="AC410" s="105">
        <v>95.774647887323937</v>
      </c>
      <c r="AD410" s="105" t="s">
        <v>68</v>
      </c>
      <c r="AE410" s="105" t="s">
        <v>5619</v>
      </c>
      <c r="AF410" s="105"/>
      <c r="AG410" s="105"/>
      <c r="AH410" s="105" t="s">
        <v>5613</v>
      </c>
      <c r="AI410" s="105" t="s">
        <v>9983</v>
      </c>
      <c r="AJ410" s="105">
        <v>9</v>
      </c>
      <c r="AK410" s="105" t="s">
        <v>953</v>
      </c>
      <c r="AL410" s="105"/>
      <c r="AM410" s="105"/>
    </row>
    <row r="411" spans="1:40" s="93" customFormat="1" hidden="1">
      <c r="A411" s="105">
        <v>776</v>
      </c>
      <c r="B411" s="105">
        <v>4</v>
      </c>
      <c r="C411" s="105" t="s">
        <v>281</v>
      </c>
      <c r="D411" s="105" t="s">
        <v>282</v>
      </c>
      <c r="E411" s="105" t="s">
        <v>283</v>
      </c>
      <c r="F411" s="105" t="str">
        <f>VLOOKUP(A411,논문증빙검증!$A:$J,10,0)</f>
        <v>인정</v>
      </c>
      <c r="G411" s="105" t="s">
        <v>5271</v>
      </c>
      <c r="H411" s="105" t="s">
        <v>5272</v>
      </c>
      <c r="I411" s="105" t="str">
        <f>VLOOKUP(A411,논문증빙검증!$A:$N,14,0)</f>
        <v>ㅇ</v>
      </c>
      <c r="J411" s="105" t="s">
        <v>9699</v>
      </c>
      <c r="K411" s="105" t="s">
        <v>10859</v>
      </c>
      <c r="L411" s="105" t="s">
        <v>5273</v>
      </c>
      <c r="M411" s="105" t="b">
        <f t="shared" si="6"/>
        <v>0</v>
      </c>
      <c r="N411" s="105" t="s">
        <v>5273</v>
      </c>
      <c r="O411" s="105" t="str">
        <f>VLOOKUP(A411,'doi 검증'!$A:$E,5,0)</f>
        <v>인정</v>
      </c>
      <c r="P411" s="105"/>
      <c r="Q411" s="105" t="s">
        <v>35</v>
      </c>
      <c r="R411" s="105" t="s">
        <v>36</v>
      </c>
      <c r="S411" s="105" t="str">
        <f>VLOOKUP(A411,논문증빙검증!$A:$T,20,0)</f>
        <v>공동저자</v>
      </c>
      <c r="T411" s="105" t="str">
        <f>VLOOKUP(A411,논문증빙검증!$A:$R,17,0)</f>
        <v>주저자</v>
      </c>
      <c r="U411" s="105" t="s">
        <v>5274</v>
      </c>
      <c r="V411" s="105" t="s">
        <v>4555</v>
      </c>
      <c r="W411" s="105" t="s">
        <v>39</v>
      </c>
      <c r="X411" s="105" t="s">
        <v>40</v>
      </c>
      <c r="Y411" s="105" t="s">
        <v>2034</v>
      </c>
      <c r="Z411" s="105">
        <v>30</v>
      </c>
      <c r="AA411" s="105" t="s">
        <v>5264</v>
      </c>
      <c r="AB411" s="105">
        <v>13.084</v>
      </c>
      <c r="AC411" s="105">
        <v>91.304347826086953</v>
      </c>
      <c r="AD411" s="105" t="s">
        <v>68</v>
      </c>
      <c r="AE411" s="105" t="s">
        <v>289</v>
      </c>
      <c r="AF411" s="105"/>
      <c r="AG411" s="105"/>
      <c r="AH411" s="105" t="s">
        <v>5196</v>
      </c>
      <c r="AI411" s="105" t="s">
        <v>9983</v>
      </c>
      <c r="AJ411" s="105">
        <v>8</v>
      </c>
      <c r="AK411" s="105" t="s">
        <v>508</v>
      </c>
      <c r="AL411" s="105"/>
      <c r="AM411" s="105"/>
    </row>
    <row r="412" spans="1:40" s="97" customFormat="1" hidden="1">
      <c r="A412" s="105">
        <v>1510</v>
      </c>
      <c r="B412" s="105">
        <v>4</v>
      </c>
      <c r="C412" s="105" t="s">
        <v>2132</v>
      </c>
      <c r="D412" s="105" t="s">
        <v>2133</v>
      </c>
      <c r="E412" s="105" t="s">
        <v>2134</v>
      </c>
      <c r="F412" s="105" t="str">
        <f>VLOOKUP(A412,논문증빙검증!$A:$J,10,0)</f>
        <v>인정</v>
      </c>
      <c r="G412" s="105" t="s">
        <v>5488</v>
      </c>
      <c r="H412" s="105" t="s">
        <v>5272</v>
      </c>
      <c r="I412" s="105" t="str">
        <f>VLOOKUP(A412,논문증빙검증!$A:$N,14,0)</f>
        <v>o</v>
      </c>
      <c r="J412" s="105" t="s">
        <v>9699</v>
      </c>
      <c r="K412" s="105" t="s">
        <v>10859</v>
      </c>
      <c r="L412" s="105" t="s">
        <v>5489</v>
      </c>
      <c r="M412" s="105" t="b">
        <f t="shared" si="6"/>
        <v>0</v>
      </c>
      <c r="N412" s="105" t="s">
        <v>5489</v>
      </c>
      <c r="O412" s="105" t="str">
        <f>VLOOKUP(A412,'doi 검증'!$A:$E,5,0)</f>
        <v>인정</v>
      </c>
      <c r="P412" s="105"/>
      <c r="Q412" s="105" t="s">
        <v>35</v>
      </c>
      <c r="R412" s="105" t="s">
        <v>36</v>
      </c>
      <c r="S412" s="105">
        <f>VLOOKUP(A412,논문증빙검증!$A:$T,20,0)</f>
        <v>0</v>
      </c>
      <c r="T412" s="105" t="str">
        <f>VLOOKUP(A412,논문증빙검증!$A:$R,17,0)</f>
        <v>주저자</v>
      </c>
      <c r="U412" s="105" t="s">
        <v>5490</v>
      </c>
      <c r="V412" s="105" t="s">
        <v>4572</v>
      </c>
      <c r="W412" s="105" t="s">
        <v>5452</v>
      </c>
      <c r="X412" s="105" t="s">
        <v>40</v>
      </c>
      <c r="Y412" s="105" t="s">
        <v>1877</v>
      </c>
      <c r="Z412" s="105">
        <v>11</v>
      </c>
      <c r="AA412" s="105" t="s">
        <v>5483</v>
      </c>
      <c r="AB412" s="105">
        <v>8.1980000000000004</v>
      </c>
      <c r="AC412" s="105">
        <v>90.845070422535215</v>
      </c>
      <c r="AD412" s="105" t="s">
        <v>40</v>
      </c>
      <c r="AE412" s="105" t="s">
        <v>2134</v>
      </c>
      <c r="AF412" s="105"/>
      <c r="AG412" s="105"/>
      <c r="AH412" s="105" t="s">
        <v>5460</v>
      </c>
      <c r="AI412" s="105" t="s">
        <v>9983</v>
      </c>
      <c r="AJ412" s="105">
        <v>6</v>
      </c>
      <c r="AK412" s="105" t="s">
        <v>508</v>
      </c>
      <c r="AL412" s="105"/>
      <c r="AM412" s="105"/>
      <c r="AN412" s="100"/>
    </row>
    <row r="413" spans="1:40" s="93" customFormat="1" hidden="1">
      <c r="A413" s="105">
        <v>222</v>
      </c>
      <c r="B413" s="105">
        <v>2</v>
      </c>
      <c r="C413" s="105" t="s">
        <v>3226</v>
      </c>
      <c r="D413" s="105" t="s">
        <v>3227</v>
      </c>
      <c r="E413" s="105" t="s">
        <v>3228</v>
      </c>
      <c r="F413" s="105" t="str">
        <f>VLOOKUP(A413,논문증빙검증!$A:$J,10,0)</f>
        <v>인정</v>
      </c>
      <c r="G413" s="105" t="s">
        <v>3263</v>
      </c>
      <c r="H413" s="105" t="s">
        <v>3264</v>
      </c>
      <c r="I413" s="105" t="str">
        <f>VLOOKUP(A413,논문증빙검증!$A:$N,14,0)</f>
        <v>O</v>
      </c>
      <c r="J413" s="105" t="s">
        <v>9699</v>
      </c>
      <c r="K413" s="105" t="s">
        <v>10859</v>
      </c>
      <c r="L413" s="105" t="s">
        <v>3265</v>
      </c>
      <c r="M413" s="105" t="b">
        <f t="shared" si="6"/>
        <v>0</v>
      </c>
      <c r="N413" s="105" t="s">
        <v>3265</v>
      </c>
      <c r="O413" s="105" t="str">
        <f>VLOOKUP(A413,'doi 검증'!$A:$E,5,0)</f>
        <v>인정</v>
      </c>
      <c r="P413" s="105"/>
      <c r="Q413" s="105" t="s">
        <v>35</v>
      </c>
      <c r="R413" s="105" t="s">
        <v>36</v>
      </c>
      <c r="S413" s="105" t="str">
        <f>VLOOKUP(A413,논문증빙검증!$A:$T,20,0)</f>
        <v>공동저자</v>
      </c>
      <c r="T413" s="105" t="str">
        <f>VLOOKUP(A413,논문증빙검증!$A:$R,17,0)</f>
        <v>주저자</v>
      </c>
      <c r="U413" s="105" t="s">
        <v>3266</v>
      </c>
      <c r="V413" s="105" t="s">
        <v>1938</v>
      </c>
      <c r="W413" s="105" t="s">
        <v>3223</v>
      </c>
      <c r="X413" s="105" t="s">
        <v>40</v>
      </c>
      <c r="Y413" s="105" t="s">
        <v>3267</v>
      </c>
      <c r="Z413" s="105">
        <v>6</v>
      </c>
      <c r="AA413" s="105" t="s">
        <v>3245</v>
      </c>
      <c r="AB413" s="105">
        <v>5.8159999999999998</v>
      </c>
      <c r="AC413" s="105">
        <v>71.428571428571431</v>
      </c>
      <c r="AD413" s="105" t="s">
        <v>40</v>
      </c>
      <c r="AE413" s="105" t="s">
        <v>3228</v>
      </c>
      <c r="AF413" s="105"/>
      <c r="AG413" s="105"/>
      <c r="AH413" s="105" t="s">
        <v>3218</v>
      </c>
      <c r="AI413" s="105" t="s">
        <v>9983</v>
      </c>
      <c r="AJ413" s="105">
        <v>43</v>
      </c>
      <c r="AK413" s="105" t="s">
        <v>907</v>
      </c>
      <c r="AL413" s="105"/>
      <c r="AM413" s="105"/>
    </row>
    <row r="414" spans="1:40" s="93" customFormat="1" hidden="1">
      <c r="A414" s="105">
        <v>866</v>
      </c>
      <c r="B414" s="105">
        <v>1</v>
      </c>
      <c r="C414" s="105" t="s">
        <v>622</v>
      </c>
      <c r="D414" s="105" t="s">
        <v>623</v>
      </c>
      <c r="E414" s="105" t="s">
        <v>624</v>
      </c>
      <c r="F414" s="105" t="str">
        <f>VLOOKUP(A414,논문증빙검증!$A:$J,10,0)</f>
        <v>인정</v>
      </c>
      <c r="G414" s="105" t="s">
        <v>6001</v>
      </c>
      <c r="H414" s="105" t="s">
        <v>6002</v>
      </c>
      <c r="I414" s="105" t="str">
        <f>VLOOKUP(A414,논문증빙검증!$A:$N,14,0)</f>
        <v>O</v>
      </c>
      <c r="J414" s="105" t="s">
        <v>9699</v>
      </c>
      <c r="K414" s="105" t="s">
        <v>10859</v>
      </c>
      <c r="L414" s="105" t="s">
        <v>6003</v>
      </c>
      <c r="M414" s="105" t="b">
        <f t="shared" si="6"/>
        <v>0</v>
      </c>
      <c r="N414" s="105" t="s">
        <v>6003</v>
      </c>
      <c r="O414" s="105" t="str">
        <f>VLOOKUP(A414,'doi 검증'!$A:$E,5,0)</f>
        <v>인정</v>
      </c>
      <c r="P414" s="105"/>
      <c r="Q414" s="105" t="s">
        <v>35</v>
      </c>
      <c r="R414" s="105" t="s">
        <v>36</v>
      </c>
      <c r="S414" s="105">
        <f>VLOOKUP(A414,논문증빙검증!$A:$T,20,0)</f>
        <v>0</v>
      </c>
      <c r="T414" s="105" t="str">
        <f>VLOOKUP(A414,논문증빙검증!$A:$R,17,0)</f>
        <v>주저자</v>
      </c>
      <c r="U414" s="105" t="s">
        <v>6004</v>
      </c>
      <c r="V414" s="105" t="s">
        <v>5811</v>
      </c>
      <c r="W414" s="105" t="s">
        <v>5825</v>
      </c>
      <c r="X414" s="105" t="s">
        <v>40</v>
      </c>
      <c r="Y414" s="105" t="s">
        <v>513</v>
      </c>
      <c r="Z414" s="105">
        <v>52</v>
      </c>
      <c r="AA414" s="105" t="s">
        <v>5880</v>
      </c>
      <c r="AB414" s="105">
        <v>38.531999999999996</v>
      </c>
      <c r="AC414" s="105">
        <v>100</v>
      </c>
      <c r="AD414" s="105" t="s">
        <v>40</v>
      </c>
      <c r="AE414" s="105" t="s">
        <v>624</v>
      </c>
      <c r="AF414" s="105"/>
      <c r="AG414" s="105"/>
      <c r="AH414" s="105" t="s">
        <v>5828</v>
      </c>
      <c r="AI414" s="105" t="s">
        <v>9983</v>
      </c>
      <c r="AJ414" s="105">
        <v>11</v>
      </c>
      <c r="AK414" s="105" t="s">
        <v>234</v>
      </c>
      <c r="AL414" s="105"/>
      <c r="AM414" s="105"/>
    </row>
    <row r="415" spans="1:40" s="93" customFormat="1" hidden="1">
      <c r="A415" s="105">
        <v>637</v>
      </c>
      <c r="B415" s="105">
        <v>7</v>
      </c>
      <c r="C415" s="105" t="s">
        <v>377</v>
      </c>
      <c r="D415" s="105" t="s">
        <v>378</v>
      </c>
      <c r="E415" s="105" t="s">
        <v>379</v>
      </c>
      <c r="F415" s="105" t="str">
        <f>VLOOKUP(A415,논문증빙검증!$A:$J,10,0)</f>
        <v>인정</v>
      </c>
      <c r="G415" s="105" t="s">
        <v>6005</v>
      </c>
      <c r="H415" s="105" t="s">
        <v>6002</v>
      </c>
      <c r="I415" s="105">
        <f>VLOOKUP(A415,논문증빙검증!$A:$N,14,0)</f>
        <v>0</v>
      </c>
      <c r="J415" s="105" t="s">
        <v>9699</v>
      </c>
      <c r="K415" s="105" t="s">
        <v>10859</v>
      </c>
      <c r="L415" s="105" t="s">
        <v>6006</v>
      </c>
      <c r="M415" s="105" t="b">
        <f t="shared" si="6"/>
        <v>0</v>
      </c>
      <c r="N415" s="105" t="s">
        <v>6006</v>
      </c>
      <c r="O415" s="105" t="str">
        <f>VLOOKUP(A415,'doi 검증'!$A:$E,5,0)</f>
        <v>인정</v>
      </c>
      <c r="P415" s="105"/>
      <c r="Q415" s="105" t="s">
        <v>35</v>
      </c>
      <c r="R415" s="105" t="s">
        <v>63</v>
      </c>
      <c r="S415" s="105">
        <f>VLOOKUP(A415,논문증빙검증!$A:$T,20,0)</f>
        <v>0</v>
      </c>
      <c r="T415" s="105" t="str">
        <f>VLOOKUP(A415,논문증빙검증!$A:$R,17,0)</f>
        <v>기타저자</v>
      </c>
      <c r="U415" s="105" t="s">
        <v>6007</v>
      </c>
      <c r="V415" s="105" t="s">
        <v>5847</v>
      </c>
      <c r="W415" s="105" t="s">
        <v>39</v>
      </c>
      <c r="X415" s="105" t="s">
        <v>40</v>
      </c>
      <c r="Y415" s="105" t="s">
        <v>513</v>
      </c>
      <c r="Z415" s="105">
        <v>169</v>
      </c>
      <c r="AA415" s="105" t="s">
        <v>5880</v>
      </c>
      <c r="AB415" s="105">
        <v>38.531999999999996</v>
      </c>
      <c r="AC415" s="105">
        <v>100</v>
      </c>
      <c r="AD415" s="105" t="s">
        <v>68</v>
      </c>
      <c r="AE415" s="105" t="s">
        <v>6008</v>
      </c>
      <c r="AF415" s="105"/>
      <c r="AG415" s="105"/>
      <c r="AH415" s="105" t="s">
        <v>5828</v>
      </c>
      <c r="AI415" s="105" t="s">
        <v>9983</v>
      </c>
      <c r="AJ415" s="105">
        <v>11</v>
      </c>
      <c r="AK415" s="105" t="s">
        <v>234</v>
      </c>
      <c r="AL415" s="105"/>
      <c r="AM415" s="105"/>
    </row>
    <row r="416" spans="1:40" s="93" customFormat="1" hidden="1">
      <c r="A416" s="107">
        <v>685</v>
      </c>
      <c r="B416" s="107">
        <v>5</v>
      </c>
      <c r="C416" s="107" t="s">
        <v>45</v>
      </c>
      <c r="D416" s="107" t="s">
        <v>46</v>
      </c>
      <c r="E416" s="107" t="s">
        <v>47</v>
      </c>
      <c r="F416" s="105" t="str">
        <f>VLOOKUP(A416,논문증빙검증!$A:$J,10,0)</f>
        <v>인정</v>
      </c>
      <c r="G416" s="107" t="s">
        <v>6615</v>
      </c>
      <c r="H416" s="107" t="s">
        <v>6616</v>
      </c>
      <c r="I416" s="105">
        <f>VLOOKUP(A416,논문증빙검증!$A:$N,14,0)</f>
        <v>0</v>
      </c>
      <c r="J416" s="105" t="s">
        <v>9699</v>
      </c>
      <c r="K416" s="110" t="s">
        <v>10859</v>
      </c>
      <c r="L416" s="105" t="s">
        <v>6617</v>
      </c>
      <c r="M416" s="105" t="b">
        <f t="shared" si="6"/>
        <v>0</v>
      </c>
      <c r="N416" s="107" t="s">
        <v>6617</v>
      </c>
      <c r="O416" s="105" t="str">
        <f>VLOOKUP(A416,'doi 검증'!$A:$E,5,0)</f>
        <v>인정</v>
      </c>
      <c r="P416" s="107"/>
      <c r="Q416" s="107" t="s">
        <v>35</v>
      </c>
      <c r="R416" s="107" t="s">
        <v>63</v>
      </c>
      <c r="S416" s="105">
        <f>VLOOKUP(A416,논문증빙검증!$A:$T,20,0)</f>
        <v>0</v>
      </c>
      <c r="T416" s="105" t="str">
        <f>VLOOKUP(A416,논문증빙검증!$A:$R,17,0)</f>
        <v>기타저자</v>
      </c>
      <c r="U416" s="107" t="s">
        <v>6618</v>
      </c>
      <c r="V416" s="107" t="s">
        <v>53</v>
      </c>
      <c r="W416" s="107" t="s">
        <v>39</v>
      </c>
      <c r="X416" s="107" t="s">
        <v>40</v>
      </c>
      <c r="Y416" s="107" t="s">
        <v>1877</v>
      </c>
      <c r="Z416" s="107">
        <v>4</v>
      </c>
      <c r="AA416" s="107" t="s">
        <v>6619</v>
      </c>
      <c r="AB416" s="107">
        <v>1.5229999999999999</v>
      </c>
      <c r="AC416" s="107">
        <v>28.571428571428569</v>
      </c>
      <c r="AD416" s="107" t="s">
        <v>68</v>
      </c>
      <c r="AE416" s="107" t="s">
        <v>67</v>
      </c>
      <c r="AF416" s="107"/>
      <c r="AG416" s="107"/>
      <c r="AH416" s="107" t="s">
        <v>6620</v>
      </c>
      <c r="AI416" s="105" t="s">
        <v>9983</v>
      </c>
      <c r="AJ416" s="107">
        <v>89</v>
      </c>
      <c r="AK416" s="107" t="s">
        <v>508</v>
      </c>
      <c r="AL416" s="107" t="s">
        <v>58</v>
      </c>
      <c r="AM416" s="107" t="s">
        <v>8922</v>
      </c>
    </row>
    <row r="417" spans="1:40" s="93" customFormat="1" hidden="1">
      <c r="A417" s="105">
        <v>238</v>
      </c>
      <c r="B417" s="105">
        <v>4</v>
      </c>
      <c r="C417" s="105" t="s">
        <v>999</v>
      </c>
      <c r="D417" s="105" t="s">
        <v>1000</v>
      </c>
      <c r="E417" s="105" t="s">
        <v>1001</v>
      </c>
      <c r="F417" s="105" t="str">
        <f>VLOOKUP(A417,논문증빙검증!$A:$J,10,0)</f>
        <v>인정</v>
      </c>
      <c r="G417" s="105" t="s">
        <v>1971</v>
      </c>
      <c r="H417" s="105" t="s">
        <v>1972</v>
      </c>
      <c r="I417" s="105">
        <f>VLOOKUP(A417,논문증빙검증!$A:$N,14,0)</f>
        <v>0</v>
      </c>
      <c r="J417" s="105" t="s">
        <v>9699</v>
      </c>
      <c r="K417" s="105" t="s">
        <v>10859</v>
      </c>
      <c r="L417" s="105" t="s">
        <v>1973</v>
      </c>
      <c r="M417" s="105" t="b">
        <f t="shared" si="6"/>
        <v>0</v>
      </c>
      <c r="N417" s="105" t="s">
        <v>1973</v>
      </c>
      <c r="O417" s="105" t="str">
        <f>VLOOKUP(A417,'doi 검증'!$A:$E,5,0)</f>
        <v>인정</v>
      </c>
      <c r="P417" s="105"/>
      <c r="Q417" s="105" t="s">
        <v>35</v>
      </c>
      <c r="R417" s="105" t="s">
        <v>63</v>
      </c>
      <c r="S417" s="105">
        <f>VLOOKUP(A417,논문증빙검증!$A:$T,20,0)</f>
        <v>0</v>
      </c>
      <c r="T417" s="105" t="str">
        <f>VLOOKUP(A417,논문증빙검증!$A:$R,17,0)</f>
        <v>기타저자</v>
      </c>
      <c r="U417" s="105" t="s">
        <v>1974</v>
      </c>
      <c r="V417" s="105" t="s">
        <v>1975</v>
      </c>
      <c r="W417" s="105" t="s">
        <v>39</v>
      </c>
      <c r="X417" s="105" t="s">
        <v>40</v>
      </c>
      <c r="Y417" s="105" t="s">
        <v>1976</v>
      </c>
      <c r="Z417" s="105">
        <v>12</v>
      </c>
      <c r="AA417" s="105" t="s">
        <v>1977</v>
      </c>
      <c r="AB417" s="105">
        <v>5.7060000000000004</v>
      </c>
      <c r="AC417" s="105">
        <v>82.051282051282058</v>
      </c>
      <c r="AD417" s="105" t="s">
        <v>68</v>
      </c>
      <c r="AE417" s="105" t="s">
        <v>1009</v>
      </c>
      <c r="AF417" s="105"/>
      <c r="AG417" s="105"/>
      <c r="AH417" s="105" t="s">
        <v>1970</v>
      </c>
      <c r="AI417" s="105" t="s">
        <v>9983</v>
      </c>
      <c r="AJ417" s="105">
        <v>564</v>
      </c>
      <c r="AK417" s="105"/>
      <c r="AL417" s="105"/>
      <c r="AM417" s="105"/>
    </row>
    <row r="418" spans="1:40" s="93" customFormat="1" hidden="1">
      <c r="A418" s="105">
        <v>609</v>
      </c>
      <c r="B418" s="105">
        <v>6</v>
      </c>
      <c r="C418" s="105" t="s">
        <v>889</v>
      </c>
      <c r="D418" s="105" t="s">
        <v>890</v>
      </c>
      <c r="E418" s="105" t="s">
        <v>891</v>
      </c>
      <c r="F418" s="105" t="str">
        <f>VLOOKUP(A418,논문증빙검증!$A:$J,10,0)</f>
        <v>인정</v>
      </c>
      <c r="G418" s="105" t="s">
        <v>3385</v>
      </c>
      <c r="H418" s="105" t="s">
        <v>1972</v>
      </c>
      <c r="I418" s="105" t="str">
        <f>VLOOKUP(A418,논문증빙검증!$A:$N,14,0)</f>
        <v>○</v>
      </c>
      <c r="J418" s="105" t="s">
        <v>9699</v>
      </c>
      <c r="K418" s="105" t="s">
        <v>10859</v>
      </c>
      <c r="L418" s="105" t="s">
        <v>3386</v>
      </c>
      <c r="M418" s="105" t="b">
        <f t="shared" si="6"/>
        <v>0</v>
      </c>
      <c r="N418" s="105" t="s">
        <v>3386</v>
      </c>
      <c r="O418" s="105" t="str">
        <f>VLOOKUP(A418,'doi 검증'!$A:$E,5,0)</f>
        <v>인정</v>
      </c>
      <c r="P418" s="105"/>
      <c r="Q418" s="105" t="s">
        <v>35</v>
      </c>
      <c r="R418" s="105" t="s">
        <v>173</v>
      </c>
      <c r="S418" s="105">
        <f>VLOOKUP(A418,논문증빙검증!$A:$T,20,0)</f>
        <v>0</v>
      </c>
      <c r="T418" s="105" t="str">
        <f>VLOOKUP(A418,논문증빙검증!$A:$R,17,0)</f>
        <v>기타저자</v>
      </c>
      <c r="U418" s="105" t="s">
        <v>3387</v>
      </c>
      <c r="V418" s="105" t="s">
        <v>78</v>
      </c>
      <c r="W418" s="105" t="s">
        <v>39</v>
      </c>
      <c r="X418" s="105" t="s">
        <v>40</v>
      </c>
      <c r="Y418" s="105" t="s">
        <v>1976</v>
      </c>
      <c r="Z418" s="105">
        <v>8</v>
      </c>
      <c r="AA418" s="105" t="s">
        <v>3383</v>
      </c>
      <c r="AB418" s="105">
        <v>5.3159999999999998</v>
      </c>
      <c r="AC418" s="105">
        <v>93.670886075949369</v>
      </c>
      <c r="AD418" s="105" t="s">
        <v>68</v>
      </c>
      <c r="AE418" s="105" t="s">
        <v>3388</v>
      </c>
      <c r="AF418" s="105"/>
      <c r="AG418" s="105"/>
      <c r="AH418" s="105" t="s">
        <v>3384</v>
      </c>
      <c r="AI418" s="105" t="s">
        <v>9983</v>
      </c>
      <c r="AJ418" s="105">
        <v>758</v>
      </c>
      <c r="AK418" s="105"/>
      <c r="AL418" s="105"/>
      <c r="AM418" s="105"/>
    </row>
    <row r="419" spans="1:40" s="93" customFormat="1" hidden="1">
      <c r="A419" s="105">
        <v>566</v>
      </c>
      <c r="B419" s="105">
        <v>3</v>
      </c>
      <c r="C419" s="105" t="s">
        <v>8355</v>
      </c>
      <c r="D419" s="105" t="s">
        <v>8356</v>
      </c>
      <c r="E419" s="105" t="s">
        <v>8357</v>
      </c>
      <c r="F419" s="105" t="str">
        <f>VLOOKUP(A419,논문증빙검증!$A:$J,10,0)</f>
        <v>인정</v>
      </c>
      <c r="G419" s="105" t="s">
        <v>8502</v>
      </c>
      <c r="H419" s="105" t="s">
        <v>1972</v>
      </c>
      <c r="I419" s="105" t="str">
        <f>VLOOKUP(A419,논문증빙검증!$A:$N,14,0)</f>
        <v>2018.03.31</v>
      </c>
      <c r="J419" s="105" t="s">
        <v>9699</v>
      </c>
      <c r="K419" s="105" t="s">
        <v>10859</v>
      </c>
      <c r="L419" s="105" t="s">
        <v>8503</v>
      </c>
      <c r="M419" s="105" t="b">
        <f t="shared" si="6"/>
        <v>0</v>
      </c>
      <c r="N419" s="105" t="s">
        <v>8504</v>
      </c>
      <c r="O419" s="105" t="str">
        <f>VLOOKUP(A419,'doi 검증'!$A:$E,5,0)</f>
        <v>인정</v>
      </c>
      <c r="P419" s="105"/>
      <c r="Q419" s="105" t="s">
        <v>35</v>
      </c>
      <c r="R419" s="105" t="s">
        <v>36</v>
      </c>
      <c r="S419" s="105">
        <f>VLOOKUP(A419,논문증빙검증!$A:$T,20,0)</f>
        <v>0</v>
      </c>
      <c r="T419" s="105" t="str">
        <f>VLOOKUP(A419,논문증빙검증!$A:$R,17,0)</f>
        <v>주저자</v>
      </c>
      <c r="U419" s="105" t="s">
        <v>8505</v>
      </c>
      <c r="V419" s="105" t="s">
        <v>78</v>
      </c>
      <c r="W419" s="105" t="s">
        <v>39</v>
      </c>
      <c r="X419" s="105" t="s">
        <v>40</v>
      </c>
      <c r="Y419" s="105" t="s">
        <v>1976</v>
      </c>
      <c r="Z419" s="105">
        <v>1</v>
      </c>
      <c r="AA419" s="105" t="s">
        <v>3645</v>
      </c>
      <c r="AB419" s="105">
        <v>6.0640000000000001</v>
      </c>
      <c r="AC419" s="105">
        <v>84.507042253521121</v>
      </c>
      <c r="AD419" s="105" t="s">
        <v>40</v>
      </c>
      <c r="AE419" s="105" t="s">
        <v>8357</v>
      </c>
      <c r="AF419" s="105"/>
      <c r="AG419" s="105"/>
      <c r="AH419" s="105" t="s">
        <v>3623</v>
      </c>
      <c r="AI419" s="105" t="s">
        <v>9983</v>
      </c>
      <c r="AJ419" s="105">
        <v>64</v>
      </c>
      <c r="AK419" s="105"/>
      <c r="AL419" s="105"/>
      <c r="AM419" s="105"/>
    </row>
    <row r="420" spans="1:40" s="93" customFormat="1" hidden="1">
      <c r="A420" s="105">
        <v>929</v>
      </c>
      <c r="B420" s="105">
        <v>2</v>
      </c>
      <c r="C420" s="105" t="s">
        <v>1286</v>
      </c>
      <c r="D420" s="105" t="s">
        <v>1287</v>
      </c>
      <c r="E420" s="105" t="s">
        <v>1288</v>
      </c>
      <c r="F420" s="105" t="str">
        <f>VLOOKUP(A420,논문증빙검증!$A:$J,10,0)</f>
        <v>인정</v>
      </c>
      <c r="G420" s="105" t="s">
        <v>10870</v>
      </c>
      <c r="H420" s="105" t="s">
        <v>1337</v>
      </c>
      <c r="I420" s="105" t="str">
        <f>VLOOKUP(A420,논문증빙검증!$A:$N,14,0)</f>
        <v>O</v>
      </c>
      <c r="J420" s="105" t="s">
        <v>9699</v>
      </c>
      <c r="K420" s="105" t="s">
        <v>10859</v>
      </c>
      <c r="L420" s="105" t="s">
        <v>1338</v>
      </c>
      <c r="M420" s="105" t="b">
        <f t="shared" si="6"/>
        <v>0</v>
      </c>
      <c r="N420" s="105" t="s">
        <v>1338</v>
      </c>
      <c r="O420" s="105" t="str">
        <f>VLOOKUP(A420,'doi 검증'!$A:$E,5,0)</f>
        <v>인정</v>
      </c>
      <c r="P420" s="105"/>
      <c r="Q420" s="105" t="s">
        <v>35</v>
      </c>
      <c r="R420" s="105" t="s">
        <v>495</v>
      </c>
      <c r="S420" s="105">
        <f>VLOOKUP(A420,논문증빙검증!$A:$T,20,0)</f>
        <v>0</v>
      </c>
      <c r="T420" s="105" t="str">
        <f>VLOOKUP(A420,논문증빙검증!$A:$R,17,0)</f>
        <v>교신저자</v>
      </c>
      <c r="U420" s="105" t="s">
        <v>1339</v>
      </c>
      <c r="V420" s="105" t="s">
        <v>331</v>
      </c>
      <c r="W420" s="105" t="s">
        <v>1340</v>
      </c>
      <c r="X420" s="105" t="s">
        <v>40</v>
      </c>
      <c r="Y420" s="105" t="s">
        <v>507</v>
      </c>
      <c r="Z420" s="105">
        <v>17</v>
      </c>
      <c r="AA420" s="105" t="s">
        <v>1341</v>
      </c>
      <c r="AB420" s="105">
        <v>2.8210000000000002</v>
      </c>
      <c r="AC420" s="105">
        <v>55.345911949685537</v>
      </c>
      <c r="AD420" s="105" t="s">
        <v>40</v>
      </c>
      <c r="AE420" s="105" t="s">
        <v>1288</v>
      </c>
      <c r="AF420" s="105"/>
      <c r="AG420" s="105"/>
      <c r="AH420" s="105" t="s">
        <v>1342</v>
      </c>
      <c r="AI420" s="105" t="s">
        <v>9983</v>
      </c>
      <c r="AJ420" s="105">
        <v>12</v>
      </c>
      <c r="AK420" s="105" t="s">
        <v>508</v>
      </c>
      <c r="AL420" s="105"/>
      <c r="AM420" s="105"/>
    </row>
    <row r="421" spans="1:40" s="93" customFormat="1" hidden="1">
      <c r="A421" s="105">
        <v>1401</v>
      </c>
      <c r="B421" s="105">
        <v>1</v>
      </c>
      <c r="C421" s="105" t="s">
        <v>224</v>
      </c>
      <c r="D421" s="105" t="s">
        <v>225</v>
      </c>
      <c r="E421" s="105" t="s">
        <v>226</v>
      </c>
      <c r="F421" s="105" t="str">
        <f>VLOOKUP(A421,논문증빙검증!$A:$J,10,0)</f>
        <v>인정</v>
      </c>
      <c r="G421" s="105" t="s">
        <v>6080</v>
      </c>
      <c r="H421" s="105" t="s">
        <v>6081</v>
      </c>
      <c r="I421" s="105" t="str">
        <f>VLOOKUP(A421,논문증빙검증!$A:$N,14,0)</f>
        <v>O</v>
      </c>
      <c r="J421" s="105" t="s">
        <v>9699</v>
      </c>
      <c r="K421" s="105" t="s">
        <v>10859</v>
      </c>
      <c r="L421" s="105" t="s">
        <v>6082</v>
      </c>
      <c r="M421" s="105" t="b">
        <f t="shared" si="6"/>
        <v>0</v>
      </c>
      <c r="N421" s="105" t="s">
        <v>6082</v>
      </c>
      <c r="O421" s="105" t="str">
        <f>VLOOKUP(A421,'doi 검증'!$A:$E,5,0)</f>
        <v>인정</v>
      </c>
      <c r="P421" s="105"/>
      <c r="Q421" s="105" t="s">
        <v>35</v>
      </c>
      <c r="R421" s="105" t="s">
        <v>36</v>
      </c>
      <c r="S421" s="105">
        <f>VLOOKUP(A421,논문증빙검증!$A:$T,20,0)</f>
        <v>0</v>
      </c>
      <c r="T421" s="105" t="str">
        <f>VLOOKUP(A421,논문증빙검증!$A:$R,17,0)</f>
        <v>주저자</v>
      </c>
      <c r="U421" s="105" t="s">
        <v>6083</v>
      </c>
      <c r="V421" s="105" t="s">
        <v>5811</v>
      </c>
      <c r="W421" s="105" t="s">
        <v>39</v>
      </c>
      <c r="X421" s="105" t="s">
        <v>40</v>
      </c>
      <c r="Y421" s="105" t="s">
        <v>92</v>
      </c>
      <c r="Z421" s="105">
        <v>85</v>
      </c>
      <c r="AA421" s="105" t="s">
        <v>5965</v>
      </c>
      <c r="AB421" s="105">
        <v>12.731999999999999</v>
      </c>
      <c r="AC421" s="105">
        <v>93.805309734513273</v>
      </c>
      <c r="AD421" s="105" t="s">
        <v>40</v>
      </c>
      <c r="AE421" s="105" t="s">
        <v>233</v>
      </c>
      <c r="AF421" s="105"/>
      <c r="AG421" s="105"/>
      <c r="AH421" s="105" t="s">
        <v>5861</v>
      </c>
      <c r="AI421" s="105" t="s">
        <v>9983</v>
      </c>
      <c r="AJ421" s="105">
        <v>6</v>
      </c>
      <c r="AK421" s="105" t="s">
        <v>907</v>
      </c>
      <c r="AL421" s="105"/>
      <c r="AM421" s="105"/>
    </row>
    <row r="422" spans="1:40" s="93" customFormat="1" hidden="1">
      <c r="A422" s="106">
        <v>345</v>
      </c>
      <c r="B422" s="106">
        <v>7</v>
      </c>
      <c r="C422" s="106" t="s">
        <v>157</v>
      </c>
      <c r="D422" s="106" t="s">
        <v>158</v>
      </c>
      <c r="E422" s="106" t="s">
        <v>159</v>
      </c>
      <c r="F422" s="105" t="str">
        <f>VLOOKUP(A422,논문증빙검증!$A:$J,10,0)</f>
        <v>인정</v>
      </c>
      <c r="G422" s="106" t="s">
        <v>4854</v>
      </c>
      <c r="H422" s="106" t="s">
        <v>4855</v>
      </c>
      <c r="I422" s="105" t="str">
        <f>VLOOKUP(A422,논문증빙검증!$A:$N,14,0)</f>
        <v>ㅇ</v>
      </c>
      <c r="J422" s="105" t="s">
        <v>9699</v>
      </c>
      <c r="K422" s="110" t="s">
        <v>10859</v>
      </c>
      <c r="L422" s="105" t="s">
        <v>4856</v>
      </c>
      <c r="M422" s="105" t="b">
        <f t="shared" si="6"/>
        <v>0</v>
      </c>
      <c r="N422" s="106" t="s">
        <v>4856</v>
      </c>
      <c r="O422" s="105" t="str">
        <f>VLOOKUP(A422,'doi 검증'!$A:$E,5,0)</f>
        <v>인정</v>
      </c>
      <c r="P422" s="106"/>
      <c r="Q422" s="106" t="s">
        <v>35</v>
      </c>
      <c r="R422" s="106" t="s">
        <v>122</v>
      </c>
      <c r="S422" s="105">
        <f>VLOOKUP(A422,논문증빙검증!$A:$T,20,0)</f>
        <v>0</v>
      </c>
      <c r="T422" s="105" t="str">
        <f>VLOOKUP(A422,논문증빙검증!$A:$R,17,0)</f>
        <v>기타저자</v>
      </c>
      <c r="U422" s="106" t="s">
        <v>4857</v>
      </c>
      <c r="V422" s="106" t="s">
        <v>4572</v>
      </c>
      <c r="W422" s="106" t="s">
        <v>39</v>
      </c>
      <c r="X422" s="106" t="s">
        <v>40</v>
      </c>
      <c r="Y422" s="106" t="s">
        <v>4858</v>
      </c>
      <c r="Z422" s="106">
        <v>3</v>
      </c>
      <c r="AA422" s="106" t="s">
        <v>10037</v>
      </c>
      <c r="AB422" s="106">
        <v>6.024</v>
      </c>
      <c r="AC422" s="106">
        <v>74.101796399999998</v>
      </c>
      <c r="AD422" s="106" t="s">
        <v>10011</v>
      </c>
      <c r="AE422" s="106"/>
      <c r="AF422" s="106"/>
      <c r="AG422" s="106"/>
      <c r="AH422" s="106"/>
      <c r="AI422" s="105" t="s">
        <v>9980</v>
      </c>
      <c r="AJ422" s="106"/>
      <c r="AK422" s="106"/>
      <c r="AL422" s="106" t="s">
        <v>3375</v>
      </c>
      <c r="AM422" s="106" t="s">
        <v>9986</v>
      </c>
    </row>
    <row r="423" spans="1:40" s="93" customFormat="1" hidden="1">
      <c r="A423" s="105">
        <v>1621</v>
      </c>
      <c r="B423" s="105">
        <v>2</v>
      </c>
      <c r="C423" s="105" t="s">
        <v>2148</v>
      </c>
      <c r="D423" s="105" t="s">
        <v>2149</v>
      </c>
      <c r="E423" s="105" t="s">
        <v>2150</v>
      </c>
      <c r="F423" s="105" t="str">
        <f>VLOOKUP(A423,논문증빙검증!$A:$J,10,0)</f>
        <v>인정</v>
      </c>
      <c r="G423" s="105" t="s">
        <v>5429</v>
      </c>
      <c r="H423" s="105" t="s">
        <v>4855</v>
      </c>
      <c r="I423" s="105" t="str">
        <f>VLOOKUP(A423,논문증빙검증!$A:$N,14,0)</f>
        <v>○</v>
      </c>
      <c r="J423" s="105" t="s">
        <v>9699</v>
      </c>
      <c r="K423" s="105" t="s">
        <v>10859</v>
      </c>
      <c r="L423" s="105" t="s">
        <v>5430</v>
      </c>
      <c r="M423" s="105" t="b">
        <f t="shared" si="6"/>
        <v>0</v>
      </c>
      <c r="N423" s="105" t="s">
        <v>5430</v>
      </c>
      <c r="O423" s="105" t="str">
        <f>VLOOKUP(A423,'doi 검증'!$A:$E,5,0)</f>
        <v>인정</v>
      </c>
      <c r="P423" s="105"/>
      <c r="Q423" s="105" t="s">
        <v>35</v>
      </c>
      <c r="R423" s="105" t="s">
        <v>63</v>
      </c>
      <c r="S423" s="105">
        <f>VLOOKUP(A423,논문증빙검증!$A:$T,20,0)</f>
        <v>0</v>
      </c>
      <c r="T423" s="105" t="str">
        <f>VLOOKUP(A423,논문증빙검증!$A:$R,17,0)</f>
        <v>기타저자</v>
      </c>
      <c r="U423" s="105" t="s">
        <v>5431</v>
      </c>
      <c r="V423" s="105" t="s">
        <v>4555</v>
      </c>
      <c r="W423" s="105" t="s">
        <v>5421</v>
      </c>
      <c r="X423" s="105" t="s">
        <v>40</v>
      </c>
      <c r="Y423" s="105" t="s">
        <v>3791</v>
      </c>
      <c r="Z423" s="105">
        <v>14</v>
      </c>
      <c r="AA423" s="105" t="s">
        <v>5428</v>
      </c>
      <c r="AB423" s="105">
        <v>3.512</v>
      </c>
      <c r="AC423" s="105">
        <v>56.497175141242948</v>
      </c>
      <c r="AD423" s="105" t="s">
        <v>68</v>
      </c>
      <c r="AE423" s="105" t="s">
        <v>4874</v>
      </c>
      <c r="AF423" s="105"/>
      <c r="AG423" s="105"/>
      <c r="AH423" s="105" t="s">
        <v>5426</v>
      </c>
      <c r="AI423" s="105" t="s">
        <v>9983</v>
      </c>
      <c r="AJ423" s="105">
        <v>3</v>
      </c>
      <c r="AK423" s="105" t="s">
        <v>696</v>
      </c>
      <c r="AL423" s="105"/>
      <c r="AM423" s="105"/>
    </row>
    <row r="424" spans="1:40" s="93" customFormat="1" hidden="1">
      <c r="A424" s="107">
        <v>23</v>
      </c>
      <c r="B424" s="107">
        <v>3</v>
      </c>
      <c r="C424" s="107" t="s">
        <v>965</v>
      </c>
      <c r="D424" s="107" t="s">
        <v>966</v>
      </c>
      <c r="E424" s="107" t="s">
        <v>967</v>
      </c>
      <c r="F424" s="105" t="str">
        <f>VLOOKUP(A424,논문증빙검증!$A:$J,10,0)</f>
        <v>인정</v>
      </c>
      <c r="G424" s="107" t="s">
        <v>6698</v>
      </c>
      <c r="H424" s="107" t="s">
        <v>6699</v>
      </c>
      <c r="I424" s="105">
        <f>VLOOKUP(A424,논문증빙검증!$A:$N,14,0)</f>
        <v>0</v>
      </c>
      <c r="J424" s="105" t="s">
        <v>9699</v>
      </c>
      <c r="K424" s="110" t="s">
        <v>10859</v>
      </c>
      <c r="L424" s="105" t="s">
        <v>6700</v>
      </c>
      <c r="M424" s="105" t="b">
        <f t="shared" si="6"/>
        <v>0</v>
      </c>
      <c r="N424" s="107" t="s">
        <v>6700</v>
      </c>
      <c r="O424" s="105" t="str">
        <f>VLOOKUP(A424,'doi 검증'!$A:$E,5,0)</f>
        <v>인정</v>
      </c>
      <c r="P424" s="107"/>
      <c r="Q424" s="107" t="s">
        <v>35</v>
      </c>
      <c r="R424" s="107" t="s">
        <v>173</v>
      </c>
      <c r="S424" s="105">
        <f>VLOOKUP(A424,논문증빙검증!$A:$T,20,0)</f>
        <v>0</v>
      </c>
      <c r="T424" s="105" t="str">
        <f>VLOOKUP(A424,논문증빙검증!$A:$R,17,0)</f>
        <v>기타저자</v>
      </c>
      <c r="U424" s="107" t="s">
        <v>6701</v>
      </c>
      <c r="V424" s="107" t="s">
        <v>6702</v>
      </c>
      <c r="W424" s="107" t="s">
        <v>6703</v>
      </c>
      <c r="X424" s="107" t="s">
        <v>40</v>
      </c>
      <c r="Y424" s="107" t="s">
        <v>304</v>
      </c>
      <c r="Z424" s="107">
        <v>0</v>
      </c>
      <c r="AA424" s="107" t="s">
        <v>6704</v>
      </c>
      <c r="AB424" s="107">
        <v>1.7509999999999999</v>
      </c>
      <c r="AC424" s="107">
        <v>43.18181818181818</v>
      </c>
      <c r="AD424" s="107" t="s">
        <v>68</v>
      </c>
      <c r="AE424" s="107" t="s">
        <v>6157</v>
      </c>
      <c r="AF424" s="107"/>
      <c r="AG424" s="107"/>
      <c r="AH424" s="107" t="s">
        <v>6705</v>
      </c>
      <c r="AI424" s="105" t="s">
        <v>9983</v>
      </c>
      <c r="AJ424" s="107">
        <v>71</v>
      </c>
      <c r="AK424" s="107" t="s">
        <v>314</v>
      </c>
      <c r="AL424" s="107" t="s">
        <v>577</v>
      </c>
      <c r="AM424" s="107" t="s">
        <v>8922</v>
      </c>
    </row>
    <row r="425" spans="1:40" s="97" customFormat="1" hidden="1">
      <c r="A425" s="105">
        <v>740</v>
      </c>
      <c r="B425" s="105">
        <v>9</v>
      </c>
      <c r="C425" s="105" t="s">
        <v>214</v>
      </c>
      <c r="D425" s="105" t="s">
        <v>215</v>
      </c>
      <c r="E425" s="105" t="s">
        <v>216</v>
      </c>
      <c r="F425" s="105" t="str">
        <f>VLOOKUP(A425,논문증빙검증!$A:$J,10,0)</f>
        <v>인정</v>
      </c>
      <c r="G425" s="105" t="s">
        <v>509</v>
      </c>
      <c r="H425" s="105" t="s">
        <v>510</v>
      </c>
      <c r="I425" s="105" t="str">
        <f>VLOOKUP(A425,논문증빙검증!$A:$N,14,0)</f>
        <v>ㅇ</v>
      </c>
      <c r="J425" s="105" t="s">
        <v>9699</v>
      </c>
      <c r="K425" s="105" t="s">
        <v>10859</v>
      </c>
      <c r="L425" s="105" t="s">
        <v>511</v>
      </c>
      <c r="M425" s="105" t="b">
        <f t="shared" si="6"/>
        <v>0</v>
      </c>
      <c r="N425" s="105" t="s">
        <v>511</v>
      </c>
      <c r="O425" s="105" t="str">
        <f>VLOOKUP(A425,'doi 검증'!$A:$E,5,0)</f>
        <v>인정</v>
      </c>
      <c r="P425" s="105"/>
      <c r="Q425" s="105" t="s">
        <v>35</v>
      </c>
      <c r="R425" s="105" t="s">
        <v>36</v>
      </c>
      <c r="S425" s="105" t="str">
        <f>VLOOKUP(A425,논문증빙검증!$A:$T,20,0)</f>
        <v>공동저자</v>
      </c>
      <c r="T425" s="105" t="str">
        <f>VLOOKUP(A425,논문증빙검증!$A:$R,17,0)</f>
        <v>주저자</v>
      </c>
      <c r="U425" s="105" t="s">
        <v>512</v>
      </c>
      <c r="V425" s="105" t="s">
        <v>331</v>
      </c>
      <c r="W425" s="105" t="s">
        <v>506</v>
      </c>
      <c r="X425" s="105" t="s">
        <v>40</v>
      </c>
      <c r="Y425" s="105" t="s">
        <v>513</v>
      </c>
      <c r="Z425" s="105">
        <v>4</v>
      </c>
      <c r="AA425" s="105" t="s">
        <v>498</v>
      </c>
      <c r="AB425" s="105">
        <v>16.806000000000001</v>
      </c>
      <c r="AC425" s="105">
        <v>94.89489489489489</v>
      </c>
      <c r="AD425" s="105" t="s">
        <v>68</v>
      </c>
      <c r="AE425" s="105" t="s">
        <v>514</v>
      </c>
      <c r="AF425" s="105"/>
      <c r="AG425" s="105"/>
      <c r="AH425" s="105" t="s">
        <v>491</v>
      </c>
      <c r="AI425" s="105" t="s">
        <v>9983</v>
      </c>
      <c r="AJ425" s="105">
        <v>5</v>
      </c>
      <c r="AK425" s="105" t="s">
        <v>234</v>
      </c>
      <c r="AL425" s="105"/>
      <c r="AM425" s="105"/>
      <c r="AN425" s="100"/>
    </row>
    <row r="426" spans="1:40" s="93" customFormat="1" hidden="1">
      <c r="A426" s="105">
        <v>689</v>
      </c>
      <c r="B426" s="105">
        <v>4</v>
      </c>
      <c r="C426" s="105" t="s">
        <v>656</v>
      </c>
      <c r="D426" s="105" t="s">
        <v>657</v>
      </c>
      <c r="E426" s="105" t="s">
        <v>658</v>
      </c>
      <c r="F426" s="105" t="str">
        <f>VLOOKUP(A426,논문증빙검증!$A:$J,10,0)</f>
        <v>인정</v>
      </c>
      <c r="G426" s="105" t="s">
        <v>659</v>
      </c>
      <c r="H426" s="105" t="s">
        <v>660</v>
      </c>
      <c r="I426" s="105" t="str">
        <f>VLOOKUP(A426,논문증빙검증!$A:$N,14,0)</f>
        <v>O</v>
      </c>
      <c r="J426" s="105" t="s">
        <v>9699</v>
      </c>
      <c r="K426" s="105" t="s">
        <v>10859</v>
      </c>
      <c r="L426" s="105" t="s">
        <v>661</v>
      </c>
      <c r="M426" s="105" t="b">
        <f t="shared" si="6"/>
        <v>0</v>
      </c>
      <c r="N426" s="105" t="s">
        <v>661</v>
      </c>
      <c r="O426" s="105" t="str">
        <f>VLOOKUP(A426,'doi 검증'!$A:$E,5,0)</f>
        <v>인정</v>
      </c>
      <c r="P426" s="105"/>
      <c r="Q426" s="105" t="s">
        <v>35</v>
      </c>
      <c r="R426" s="105" t="s">
        <v>63</v>
      </c>
      <c r="S426" s="105">
        <f>VLOOKUP(A426,논문증빙검증!$A:$T,20,0)</f>
        <v>0</v>
      </c>
      <c r="T426" s="105" t="str">
        <f>VLOOKUP(A426,논문증빙검증!$A:$R,17,0)</f>
        <v>기타저자</v>
      </c>
      <c r="U426" s="105" t="s">
        <v>662</v>
      </c>
      <c r="V426" s="105" t="s">
        <v>138</v>
      </c>
      <c r="W426" s="105" t="s">
        <v>629</v>
      </c>
      <c r="X426" s="105" t="s">
        <v>40</v>
      </c>
      <c r="Y426" s="105" t="s">
        <v>663</v>
      </c>
      <c r="Z426" s="105">
        <v>19</v>
      </c>
      <c r="AA426" s="105" t="s">
        <v>637</v>
      </c>
      <c r="AB426" s="105">
        <v>29.367999999999999</v>
      </c>
      <c r="AC426" s="105">
        <v>97.515527950310556</v>
      </c>
      <c r="AD426" s="105" t="s">
        <v>68</v>
      </c>
      <c r="AE426" s="105" t="s">
        <v>664</v>
      </c>
      <c r="AF426" s="105"/>
      <c r="AG426" s="105"/>
      <c r="AH426" s="105" t="s">
        <v>600</v>
      </c>
      <c r="AI426" s="105" t="s">
        <v>9983</v>
      </c>
      <c r="AJ426" s="105">
        <v>8</v>
      </c>
      <c r="AK426" s="105" t="s">
        <v>665</v>
      </c>
      <c r="AL426" s="105"/>
      <c r="AM426" s="105"/>
    </row>
    <row r="427" spans="1:40" s="93" customFormat="1" hidden="1">
      <c r="A427" s="105">
        <v>716</v>
      </c>
      <c r="B427" s="105">
        <v>5</v>
      </c>
      <c r="C427" s="105" t="s">
        <v>3389</v>
      </c>
      <c r="D427" s="105" t="s">
        <v>3390</v>
      </c>
      <c r="E427" s="105" t="s">
        <v>3391</v>
      </c>
      <c r="F427" s="105" t="str">
        <f>VLOOKUP(A427,논문증빙검증!$A:$J,10,0)</f>
        <v>인정</v>
      </c>
      <c r="G427" s="105" t="s">
        <v>7310</v>
      </c>
      <c r="H427" s="105" t="s">
        <v>7311</v>
      </c>
      <c r="I427" s="105" t="str">
        <f>VLOOKUP(A427,논문증빙검증!$A:$N,14,0)</f>
        <v>ㅇ</v>
      </c>
      <c r="J427" s="105" t="s">
        <v>9699</v>
      </c>
      <c r="K427" s="105" t="s">
        <v>10859</v>
      </c>
      <c r="L427" s="105" t="s">
        <v>7312</v>
      </c>
      <c r="M427" s="105" t="b">
        <f t="shared" si="6"/>
        <v>0</v>
      </c>
      <c r="N427" s="105" t="s">
        <v>7312</v>
      </c>
      <c r="O427" s="105" t="str">
        <f>VLOOKUP(A427,'doi 검증'!$A:$E,5,0)</f>
        <v>인정</v>
      </c>
      <c r="P427" s="105"/>
      <c r="Q427" s="105" t="s">
        <v>35</v>
      </c>
      <c r="R427" s="105" t="s">
        <v>36</v>
      </c>
      <c r="S427" s="105">
        <f>VLOOKUP(A427,논문증빙검증!$A:$T,20,0)</f>
        <v>0</v>
      </c>
      <c r="T427" s="105" t="str">
        <f>VLOOKUP(A427,논문증빙검증!$A:$R,17,0)</f>
        <v>주저자</v>
      </c>
      <c r="U427" s="105" t="s">
        <v>7313</v>
      </c>
      <c r="V427" s="105" t="s">
        <v>7314</v>
      </c>
      <c r="W427" s="105" t="s">
        <v>39</v>
      </c>
      <c r="X427" s="105" t="s">
        <v>40</v>
      </c>
      <c r="Y427" s="105" t="s">
        <v>92</v>
      </c>
      <c r="Z427" s="105">
        <v>9</v>
      </c>
      <c r="AA427" s="105" t="s">
        <v>7315</v>
      </c>
      <c r="AB427" s="105">
        <v>4.3159999999999998</v>
      </c>
      <c r="AC427" s="105">
        <v>80</v>
      </c>
      <c r="AD427" s="105" t="s">
        <v>40</v>
      </c>
      <c r="AE427" s="105" t="s">
        <v>3391</v>
      </c>
      <c r="AF427" s="105"/>
      <c r="AG427" s="105"/>
      <c r="AH427" s="105" t="s">
        <v>7293</v>
      </c>
      <c r="AI427" s="105" t="s">
        <v>9983</v>
      </c>
      <c r="AJ427" s="105">
        <v>165</v>
      </c>
      <c r="AK427" s="105" t="s">
        <v>1064</v>
      </c>
      <c r="AL427" s="105"/>
      <c r="AM427" s="105"/>
    </row>
    <row r="428" spans="1:40" s="93" customFormat="1" hidden="1">
      <c r="A428" s="105">
        <v>1391</v>
      </c>
      <c r="B428" s="105">
        <v>2</v>
      </c>
      <c r="C428" s="105" t="s">
        <v>3902</v>
      </c>
      <c r="D428" s="105" t="s">
        <v>3903</v>
      </c>
      <c r="E428" s="105" t="s">
        <v>3904</v>
      </c>
      <c r="F428" s="105" t="str">
        <f>VLOOKUP(A428,논문증빙검증!$A:$J,10,0)</f>
        <v>인정</v>
      </c>
      <c r="G428" s="105" t="s">
        <v>3905</v>
      </c>
      <c r="H428" s="105" t="s">
        <v>3906</v>
      </c>
      <c r="I428" s="105" t="str">
        <f>VLOOKUP(A428,논문증빙검증!$A:$N,14,0)</f>
        <v>2018.09.18</v>
      </c>
      <c r="J428" s="105" t="s">
        <v>9699</v>
      </c>
      <c r="K428" s="105" t="s">
        <v>10859</v>
      </c>
      <c r="L428" s="105" t="s">
        <v>3907</v>
      </c>
      <c r="M428" s="105" t="b">
        <f t="shared" si="6"/>
        <v>0</v>
      </c>
      <c r="N428" s="105" t="s">
        <v>3907</v>
      </c>
      <c r="O428" s="105" t="str">
        <f>VLOOKUP(A428,'doi 검증'!$A:$E,5,0)</f>
        <v>인정</v>
      </c>
      <c r="P428" s="105"/>
      <c r="Q428" s="105" t="s">
        <v>35</v>
      </c>
      <c r="R428" s="105" t="s">
        <v>36</v>
      </c>
      <c r="S428" s="105">
        <f>VLOOKUP(A428,논문증빙검증!$A:$T,20,0)</f>
        <v>0</v>
      </c>
      <c r="T428" s="105" t="str">
        <f>VLOOKUP(A428,논문증빙검증!$A:$R,17,0)</f>
        <v>주저자</v>
      </c>
      <c r="U428" s="105" t="s">
        <v>3908</v>
      </c>
      <c r="V428" s="105" t="s">
        <v>78</v>
      </c>
      <c r="W428" s="105" t="s">
        <v>3909</v>
      </c>
      <c r="X428" s="105" t="s">
        <v>40</v>
      </c>
      <c r="Y428" s="105" t="s">
        <v>1647</v>
      </c>
      <c r="Z428" s="105">
        <v>4</v>
      </c>
      <c r="AA428" s="105" t="s">
        <v>3910</v>
      </c>
      <c r="AB428" s="105">
        <v>3.423</v>
      </c>
      <c r="AC428" s="105">
        <v>67.924528301886795</v>
      </c>
      <c r="AD428" s="105" t="s">
        <v>40</v>
      </c>
      <c r="AE428" s="105" t="s">
        <v>3904</v>
      </c>
      <c r="AF428" s="105"/>
      <c r="AG428" s="105"/>
      <c r="AH428" s="105" t="s">
        <v>3911</v>
      </c>
      <c r="AI428" s="105" t="s">
        <v>9983</v>
      </c>
      <c r="AJ428" s="105">
        <v>234</v>
      </c>
      <c r="AK428" s="105"/>
      <c r="AL428" s="105"/>
      <c r="AM428" s="105"/>
    </row>
    <row r="429" spans="1:40" s="93" customFormat="1" hidden="1">
      <c r="A429" s="105">
        <v>1175</v>
      </c>
      <c r="B429" s="105">
        <v>2</v>
      </c>
      <c r="C429" s="105" t="s">
        <v>1673</v>
      </c>
      <c r="D429" s="105" t="s">
        <v>1674</v>
      </c>
      <c r="E429" s="105" t="s">
        <v>1675</v>
      </c>
      <c r="F429" s="105" t="str">
        <f>VLOOKUP(A429,논문증빙검증!$A:$J,10,0)</f>
        <v>인정</v>
      </c>
      <c r="G429" s="105" t="s">
        <v>3479</v>
      </c>
      <c r="H429" s="105" t="s">
        <v>3480</v>
      </c>
      <c r="I429" s="105" t="str">
        <f>VLOOKUP(A429,논문증빙검증!$A:$N,14,0)</f>
        <v>2018.10.19</v>
      </c>
      <c r="J429" s="105" t="s">
        <v>9699</v>
      </c>
      <c r="K429" s="105" t="s">
        <v>10859</v>
      </c>
      <c r="L429" s="105" t="s">
        <v>3481</v>
      </c>
      <c r="M429" s="105" t="b">
        <f t="shared" si="6"/>
        <v>0</v>
      </c>
      <c r="N429" s="105" t="s">
        <v>3481</v>
      </c>
      <c r="O429" s="105" t="str">
        <f>VLOOKUP(A429,'doi 검증'!$A:$E,5,0)</f>
        <v>인정</v>
      </c>
      <c r="P429" s="105"/>
      <c r="Q429" s="105" t="s">
        <v>35</v>
      </c>
      <c r="R429" s="105" t="s">
        <v>36</v>
      </c>
      <c r="S429" s="105">
        <f>VLOOKUP(A429,논문증빙검증!$A:$T,20,0)</f>
        <v>0</v>
      </c>
      <c r="T429" s="105" t="str">
        <f>VLOOKUP(A429,논문증빙검증!$A:$R,17,0)</f>
        <v>주저자</v>
      </c>
      <c r="U429" s="105" t="s">
        <v>3482</v>
      </c>
      <c r="V429" s="105" t="s">
        <v>78</v>
      </c>
      <c r="W429" s="105" t="s">
        <v>3471</v>
      </c>
      <c r="X429" s="105" t="s">
        <v>40</v>
      </c>
      <c r="Y429" s="105" t="s">
        <v>3483</v>
      </c>
      <c r="Z429" s="105">
        <v>11</v>
      </c>
      <c r="AA429" s="105" t="s">
        <v>3484</v>
      </c>
      <c r="AB429" s="105">
        <v>7.92</v>
      </c>
      <c r="AC429" s="105">
        <v>90.140845070422529</v>
      </c>
      <c r="AD429" s="105" t="s">
        <v>40</v>
      </c>
      <c r="AE429" s="105" t="s">
        <v>1680</v>
      </c>
      <c r="AF429" s="105"/>
      <c r="AG429" s="105"/>
      <c r="AH429" s="105" t="s">
        <v>3473</v>
      </c>
      <c r="AI429" s="105" t="s">
        <v>9983</v>
      </c>
      <c r="AJ429" s="105">
        <v>368</v>
      </c>
      <c r="AK429" s="105"/>
      <c r="AL429" s="105"/>
      <c r="AM429" s="105"/>
    </row>
    <row r="430" spans="1:40" s="97" customFormat="1" hidden="1">
      <c r="A430" s="105">
        <v>873</v>
      </c>
      <c r="B430" s="105">
        <v>8</v>
      </c>
      <c r="C430" s="105" t="s">
        <v>622</v>
      </c>
      <c r="D430" s="105" t="s">
        <v>623</v>
      </c>
      <c r="E430" s="105" t="s">
        <v>624</v>
      </c>
      <c r="F430" s="105" t="str">
        <f>VLOOKUP(A430,논문증빙검증!$A:$J,10,0)</f>
        <v>인정</v>
      </c>
      <c r="G430" s="105" t="s">
        <v>6088</v>
      </c>
      <c r="H430" s="105" t="s">
        <v>3480</v>
      </c>
      <c r="I430" s="105" t="str">
        <f>VLOOKUP(A430,논문증빙검증!$A:$N,14,0)</f>
        <v>O</v>
      </c>
      <c r="J430" s="105" t="s">
        <v>9699</v>
      </c>
      <c r="K430" s="105" t="s">
        <v>10859</v>
      </c>
      <c r="L430" s="105" t="s">
        <v>6089</v>
      </c>
      <c r="M430" s="105" t="b">
        <f t="shared" si="6"/>
        <v>0</v>
      </c>
      <c r="N430" s="105" t="s">
        <v>6089</v>
      </c>
      <c r="O430" s="105" t="str">
        <f>VLOOKUP(A430,'doi 검증'!$A:$E,5,0)</f>
        <v>인정</v>
      </c>
      <c r="P430" s="105"/>
      <c r="Q430" s="105" t="s">
        <v>35</v>
      </c>
      <c r="R430" s="105" t="s">
        <v>122</v>
      </c>
      <c r="S430" s="105">
        <f>VLOOKUP(A430,논문증빙검증!$A:$T,20,0)</f>
        <v>0</v>
      </c>
      <c r="T430" s="105" t="str">
        <f>VLOOKUP(A430,논문증빙검증!$A:$R,17,0)</f>
        <v>기타저자</v>
      </c>
      <c r="U430" s="105" t="s">
        <v>6090</v>
      </c>
      <c r="V430" s="105" t="s">
        <v>5811</v>
      </c>
      <c r="W430" s="105" t="s">
        <v>5937</v>
      </c>
      <c r="X430" s="105" t="s">
        <v>40</v>
      </c>
      <c r="Y430" s="105" t="s">
        <v>92</v>
      </c>
      <c r="Z430" s="105">
        <v>3</v>
      </c>
      <c r="AA430" s="105" t="s">
        <v>5965</v>
      </c>
      <c r="AB430" s="105">
        <v>12.731999999999999</v>
      </c>
      <c r="AC430" s="105">
        <v>93.805309734513273</v>
      </c>
      <c r="AD430" s="105" t="s">
        <v>68</v>
      </c>
      <c r="AE430" s="105" t="s">
        <v>6091</v>
      </c>
      <c r="AF430" s="105"/>
      <c r="AG430" s="105"/>
      <c r="AH430" s="105" t="s">
        <v>5861</v>
      </c>
      <c r="AI430" s="105" t="s">
        <v>9983</v>
      </c>
      <c r="AJ430" s="105">
        <v>6</v>
      </c>
      <c r="AK430" s="105" t="s">
        <v>744</v>
      </c>
      <c r="AL430" s="105"/>
      <c r="AM430" s="105"/>
      <c r="AN430" s="100"/>
    </row>
    <row r="431" spans="1:40" s="94" customFormat="1" hidden="1">
      <c r="A431" s="105">
        <v>857</v>
      </c>
      <c r="B431" s="105">
        <v>3</v>
      </c>
      <c r="C431" s="105" t="s">
        <v>315</v>
      </c>
      <c r="D431" s="105" t="s">
        <v>316</v>
      </c>
      <c r="E431" s="105" t="s">
        <v>317</v>
      </c>
      <c r="F431" s="105" t="str">
        <f>VLOOKUP(A431,논문증빙검증!$A:$J,10,0)</f>
        <v>인정</v>
      </c>
      <c r="G431" s="105" t="s">
        <v>4735</v>
      </c>
      <c r="H431" s="105" t="s">
        <v>3480</v>
      </c>
      <c r="I431" s="105" t="str">
        <f>VLOOKUP(A431,논문증빙검증!$A:$N,14,0)</f>
        <v>○</v>
      </c>
      <c r="J431" s="105" t="s">
        <v>9699</v>
      </c>
      <c r="K431" s="105" t="s">
        <v>10859</v>
      </c>
      <c r="L431" s="105" t="s">
        <v>4736</v>
      </c>
      <c r="M431" s="105" t="b">
        <f t="shared" si="6"/>
        <v>0</v>
      </c>
      <c r="N431" s="105" t="s">
        <v>4736</v>
      </c>
      <c r="O431" s="105" t="str">
        <f>VLOOKUP(A431,'doi 검증'!$A:$E,5,0)</f>
        <v>인정</v>
      </c>
      <c r="P431" s="105"/>
      <c r="Q431" s="105" t="s">
        <v>35</v>
      </c>
      <c r="R431" s="105" t="s">
        <v>36</v>
      </c>
      <c r="S431" s="105">
        <f>VLOOKUP(A431,논문증빙검증!$A:$T,20,0)</f>
        <v>0</v>
      </c>
      <c r="T431" s="105" t="str">
        <f>VLOOKUP(A431,논문증빙검증!$A:$R,17,0)</f>
        <v>주저자</v>
      </c>
      <c r="U431" s="105" t="s">
        <v>4737</v>
      </c>
      <c r="V431" s="105" t="s">
        <v>4555</v>
      </c>
      <c r="W431" s="105" t="s">
        <v>4711</v>
      </c>
      <c r="X431" s="105" t="s">
        <v>40</v>
      </c>
      <c r="Y431" s="105" t="s">
        <v>4738</v>
      </c>
      <c r="Z431" s="105">
        <v>12</v>
      </c>
      <c r="AA431" s="105" t="s">
        <v>4739</v>
      </c>
      <c r="AB431" s="105">
        <v>4.1260000000000003</v>
      </c>
      <c r="AC431" s="105">
        <v>63.063063063063062</v>
      </c>
      <c r="AD431" s="105" t="s">
        <v>40</v>
      </c>
      <c r="AE431" s="105" t="s">
        <v>317</v>
      </c>
      <c r="AF431" s="105"/>
      <c r="AG431" s="105"/>
      <c r="AH431" s="105" t="s">
        <v>4706</v>
      </c>
      <c r="AI431" s="105" t="s">
        <v>9983</v>
      </c>
      <c r="AJ431" s="105">
        <v>122</v>
      </c>
      <c r="AK431" s="105" t="s">
        <v>871</v>
      </c>
      <c r="AL431" s="105"/>
      <c r="AM431" s="105"/>
    </row>
    <row r="432" spans="1:40" s="93" customFormat="1" hidden="1">
      <c r="A432" s="106">
        <v>1505</v>
      </c>
      <c r="B432" s="106">
        <v>4</v>
      </c>
      <c r="C432" s="106" t="s">
        <v>1567</v>
      </c>
      <c r="D432" s="106" t="s">
        <v>1568</v>
      </c>
      <c r="E432" s="106" t="s">
        <v>1569</v>
      </c>
      <c r="F432" s="105" t="str">
        <f>VLOOKUP(A432,논문증빙검증!$A:$J,10,0)</f>
        <v>인정</v>
      </c>
      <c r="G432" s="106" t="s">
        <v>7523</v>
      </c>
      <c r="H432" s="106" t="s">
        <v>4746</v>
      </c>
      <c r="I432" s="105" t="str">
        <f>VLOOKUP(A432,논문증빙검증!$A:$N,14,0)</f>
        <v>O</v>
      </c>
      <c r="J432" s="106"/>
      <c r="K432" s="106" t="s">
        <v>9997</v>
      </c>
      <c r="L432" s="105" t="s">
        <v>7524</v>
      </c>
      <c r="M432" s="105" t="b">
        <f t="shared" si="6"/>
        <v>0</v>
      </c>
      <c r="N432" s="106" t="s">
        <v>7524</v>
      </c>
      <c r="O432" s="105" t="str">
        <f>VLOOKUP(A432,'doi 검증'!$A:$E,5,0)</f>
        <v>인정</v>
      </c>
      <c r="P432" s="106"/>
      <c r="Q432" s="106" t="s">
        <v>6803</v>
      </c>
      <c r="R432" s="106" t="s">
        <v>36</v>
      </c>
      <c r="S432" s="106"/>
      <c r="T432" s="106"/>
      <c r="U432" s="106" t="s">
        <v>7525</v>
      </c>
      <c r="V432" s="106" t="s">
        <v>6805</v>
      </c>
      <c r="W432" s="106" t="s">
        <v>6806</v>
      </c>
      <c r="X432" s="106" t="s">
        <v>10011</v>
      </c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5" t="s">
        <v>9980</v>
      </c>
      <c r="AJ432" s="106"/>
      <c r="AK432" s="106"/>
      <c r="AL432" s="106" t="s">
        <v>1497</v>
      </c>
      <c r="AM432" s="108" t="s">
        <v>10036</v>
      </c>
    </row>
    <row r="433" spans="1:39" s="93" customFormat="1" hidden="1">
      <c r="A433" s="105">
        <v>1258</v>
      </c>
      <c r="B433" s="105">
        <v>2</v>
      </c>
      <c r="C433" s="105" t="s">
        <v>1317</v>
      </c>
      <c r="D433" s="105" t="s">
        <v>1318</v>
      </c>
      <c r="E433" s="105" t="s">
        <v>1319</v>
      </c>
      <c r="F433" s="105" t="str">
        <f>VLOOKUP(A433,논문증빙검증!$A:$J,10,0)</f>
        <v>인정</v>
      </c>
      <c r="G433" s="105" t="s">
        <v>6106</v>
      </c>
      <c r="H433" s="105" t="s">
        <v>6107</v>
      </c>
      <c r="I433" s="105" t="str">
        <f>VLOOKUP(A433,논문증빙검증!$A:$N,14,0)</f>
        <v>ㅇ</v>
      </c>
      <c r="J433" s="105" t="s">
        <v>9699</v>
      </c>
      <c r="K433" s="105" t="s">
        <v>10859</v>
      </c>
      <c r="L433" s="105" t="s">
        <v>6108</v>
      </c>
      <c r="M433" s="105" t="b">
        <f t="shared" si="6"/>
        <v>0</v>
      </c>
      <c r="N433" s="105" t="s">
        <v>6108</v>
      </c>
      <c r="O433" s="105" t="str">
        <f>VLOOKUP(A433,'doi 검증'!$A:$E,5,0)</f>
        <v>인정</v>
      </c>
      <c r="P433" s="105"/>
      <c r="Q433" s="105" t="s">
        <v>35</v>
      </c>
      <c r="R433" s="105" t="s">
        <v>36</v>
      </c>
      <c r="S433" s="105" t="str">
        <f>VLOOKUP(A433,논문증빙검증!$A:$T,20,0)</f>
        <v>공동저자</v>
      </c>
      <c r="T433" s="105" t="str">
        <f>VLOOKUP(A433,논문증빙검증!$A:$R,17,0)</f>
        <v>주저자</v>
      </c>
      <c r="U433" s="105" t="s">
        <v>6109</v>
      </c>
      <c r="V433" s="105" t="s">
        <v>5811</v>
      </c>
      <c r="W433" s="105" t="s">
        <v>6110</v>
      </c>
      <c r="X433" s="105" t="s">
        <v>40</v>
      </c>
      <c r="Y433" s="105" t="s">
        <v>92</v>
      </c>
      <c r="Z433" s="105">
        <v>9</v>
      </c>
      <c r="AA433" s="105" t="s">
        <v>6111</v>
      </c>
      <c r="AB433" s="105">
        <v>6.3310000000000004</v>
      </c>
      <c r="AC433" s="105">
        <v>72.5</v>
      </c>
      <c r="AD433" s="105" t="s">
        <v>40</v>
      </c>
      <c r="AE433" s="105" t="s">
        <v>1327</v>
      </c>
      <c r="AF433" s="105"/>
      <c r="AG433" s="105"/>
      <c r="AH433" s="105" t="s">
        <v>6112</v>
      </c>
      <c r="AI433" s="105" t="s">
        <v>9983</v>
      </c>
      <c r="AJ433" s="105">
        <v>6</v>
      </c>
      <c r="AK433" s="105" t="s">
        <v>682</v>
      </c>
      <c r="AL433" s="105"/>
      <c r="AM433" s="105"/>
    </row>
    <row r="434" spans="1:39" s="93" customFormat="1" hidden="1">
      <c r="A434" s="105">
        <v>461</v>
      </c>
      <c r="B434" s="105">
        <v>1</v>
      </c>
      <c r="C434" s="105" t="s">
        <v>8106</v>
      </c>
      <c r="D434" s="105" t="s">
        <v>8107</v>
      </c>
      <c r="E434" s="105" t="s">
        <v>8108</v>
      </c>
      <c r="F434" s="105" t="str">
        <f>VLOOKUP(A434,논문증빙검증!$A:$J,10,0)</f>
        <v>인정</v>
      </c>
      <c r="G434" s="105" t="s">
        <v>8543</v>
      </c>
      <c r="H434" s="105" t="s">
        <v>6107</v>
      </c>
      <c r="I434" s="105" t="str">
        <f>VLOOKUP(A434,논문증빙검증!$A:$N,14,0)</f>
        <v>ㅇ</v>
      </c>
      <c r="J434" s="105" t="s">
        <v>9699</v>
      </c>
      <c r="K434" s="105" t="s">
        <v>10859</v>
      </c>
      <c r="L434" s="105" t="s">
        <v>8544</v>
      </c>
      <c r="M434" s="105" t="b">
        <f t="shared" si="6"/>
        <v>0</v>
      </c>
      <c r="N434" s="105" t="s">
        <v>8545</v>
      </c>
      <c r="O434" s="105" t="str">
        <f>VLOOKUP(A434,'doi 검증'!$A:$E,5,0)</f>
        <v>인정</v>
      </c>
      <c r="P434" s="105"/>
      <c r="Q434" s="105" t="s">
        <v>35</v>
      </c>
      <c r="R434" s="105" t="s">
        <v>36</v>
      </c>
      <c r="S434" s="105" t="str">
        <f>VLOOKUP(A434,논문증빙검증!$A:$T,20,0)</f>
        <v>공동저자</v>
      </c>
      <c r="T434" s="105" t="str">
        <f>VLOOKUP(A434,논문증빙검증!$A:$R,17,0)</f>
        <v>주저자</v>
      </c>
      <c r="U434" s="105" t="s">
        <v>8546</v>
      </c>
      <c r="V434" s="105" t="s">
        <v>78</v>
      </c>
      <c r="W434" s="105" t="s">
        <v>4144</v>
      </c>
      <c r="X434" s="105" t="s">
        <v>40</v>
      </c>
      <c r="Y434" s="105" t="s">
        <v>1798</v>
      </c>
      <c r="Z434" s="105">
        <v>42</v>
      </c>
      <c r="AA434" s="105" t="s">
        <v>4145</v>
      </c>
      <c r="AB434" s="105">
        <v>17.881</v>
      </c>
      <c r="AC434" s="105">
        <v>95.49549549549549</v>
      </c>
      <c r="AD434" s="105" t="s">
        <v>68</v>
      </c>
      <c r="AE434" s="105" t="s">
        <v>8547</v>
      </c>
      <c r="AF434" s="105"/>
      <c r="AG434" s="105"/>
      <c r="AH434" s="105" t="s">
        <v>4139</v>
      </c>
      <c r="AI434" s="105" t="s">
        <v>9983</v>
      </c>
      <c r="AJ434" s="105"/>
      <c r="AK434" s="105"/>
      <c r="AL434" s="105"/>
      <c r="AM434" s="105"/>
    </row>
    <row r="435" spans="1:39" s="98" customFormat="1" hidden="1">
      <c r="A435" s="105">
        <v>1311</v>
      </c>
      <c r="B435" s="105">
        <v>5</v>
      </c>
      <c r="C435" s="105" t="s">
        <v>1293</v>
      </c>
      <c r="D435" s="105" t="s">
        <v>1294</v>
      </c>
      <c r="E435" s="105" t="s">
        <v>1295</v>
      </c>
      <c r="F435" s="105" t="str">
        <f>VLOOKUP(A435,논문증빙검증!$A:$J,10,0)</f>
        <v>인정</v>
      </c>
      <c r="G435" s="105" t="s">
        <v>2452</v>
      </c>
      <c r="H435" s="105" t="s">
        <v>2453</v>
      </c>
      <c r="I435" s="105" t="str">
        <f>VLOOKUP(A435,논문증빙검증!$A:$N,14,0)</f>
        <v>O</v>
      </c>
      <c r="J435" s="105" t="s">
        <v>9699</v>
      </c>
      <c r="K435" s="105" t="s">
        <v>10859</v>
      </c>
      <c r="L435" s="105" t="s">
        <v>2454</v>
      </c>
      <c r="M435" s="105" t="b">
        <f t="shared" si="6"/>
        <v>0</v>
      </c>
      <c r="N435" s="105" t="s">
        <v>2454</v>
      </c>
      <c r="O435" s="105" t="str">
        <f>VLOOKUP(A435,'doi 검증'!$A:$E,5,0)</f>
        <v>인정</v>
      </c>
      <c r="P435" s="105"/>
      <c r="Q435" s="105" t="s">
        <v>35</v>
      </c>
      <c r="R435" s="105" t="s">
        <v>63</v>
      </c>
      <c r="S435" s="105">
        <f>VLOOKUP(A435,논문증빙검증!$A:$T,20,0)</f>
        <v>0</v>
      </c>
      <c r="T435" s="105" t="str">
        <f>VLOOKUP(A435,논문증빙검증!$A:$R,17,0)</f>
        <v>기타저자</v>
      </c>
      <c r="U435" s="105" t="s">
        <v>2455</v>
      </c>
      <c r="V435" s="105" t="s">
        <v>78</v>
      </c>
      <c r="W435" s="105" t="s">
        <v>39</v>
      </c>
      <c r="X435" s="105" t="s">
        <v>40</v>
      </c>
      <c r="Y435" s="105" t="s">
        <v>2456</v>
      </c>
      <c r="Z435" s="105">
        <v>5</v>
      </c>
      <c r="AA435" s="105" t="s">
        <v>2457</v>
      </c>
      <c r="AB435" s="105">
        <v>2.48</v>
      </c>
      <c r="AC435" s="105">
        <v>49.056603773584897</v>
      </c>
      <c r="AD435" s="105" t="s">
        <v>68</v>
      </c>
      <c r="AE435" s="105" t="s">
        <v>2458</v>
      </c>
      <c r="AF435" s="105"/>
      <c r="AG435" s="105"/>
      <c r="AH435" s="105" t="s">
        <v>2451</v>
      </c>
      <c r="AI435" s="105" t="s">
        <v>9983</v>
      </c>
      <c r="AJ435" s="105">
        <v>19</v>
      </c>
      <c r="AK435" s="105" t="s">
        <v>44</v>
      </c>
      <c r="AL435" s="105"/>
      <c r="AM435" s="105"/>
    </row>
    <row r="436" spans="1:39" s="93" customFormat="1" hidden="1">
      <c r="A436" s="105">
        <v>724</v>
      </c>
      <c r="B436" s="105">
        <v>3</v>
      </c>
      <c r="C436" s="105" t="s">
        <v>5083</v>
      </c>
      <c r="D436" s="105" t="s">
        <v>5084</v>
      </c>
      <c r="E436" s="105" t="s">
        <v>5085</v>
      </c>
      <c r="F436" s="105" t="str">
        <f>VLOOKUP(A436,논문증빙검증!$A:$J,10,0)</f>
        <v>인정</v>
      </c>
      <c r="G436" s="105" t="s">
        <v>8475</v>
      </c>
      <c r="H436" s="105" t="s">
        <v>2453</v>
      </c>
      <c r="I436" s="105" t="str">
        <f>VLOOKUP(A436,논문증빙검증!$A:$N,14,0)</f>
        <v>O</v>
      </c>
      <c r="J436" s="105" t="s">
        <v>9699</v>
      </c>
      <c r="K436" s="105" t="s">
        <v>10859</v>
      </c>
      <c r="L436" s="105" t="s">
        <v>8476</v>
      </c>
      <c r="M436" s="105" t="b">
        <f t="shared" si="6"/>
        <v>0</v>
      </c>
      <c r="N436" s="105" t="s">
        <v>8477</v>
      </c>
      <c r="O436" s="105" t="str">
        <f>VLOOKUP(A436,'doi 검증'!$A:$E,5,0)</f>
        <v>인정</v>
      </c>
      <c r="P436" s="105"/>
      <c r="Q436" s="105" t="s">
        <v>35</v>
      </c>
      <c r="R436" s="105" t="s">
        <v>36</v>
      </c>
      <c r="S436" s="105">
        <f>VLOOKUP(A436,논문증빙검증!$A:$T,20,0)</f>
        <v>0</v>
      </c>
      <c r="T436" s="105" t="str">
        <f>VLOOKUP(A436,논문증빙검증!$A:$R,17,0)</f>
        <v>주저자</v>
      </c>
      <c r="U436" s="105" t="s">
        <v>8478</v>
      </c>
      <c r="V436" s="105" t="s">
        <v>78</v>
      </c>
      <c r="W436" s="105" t="s">
        <v>39</v>
      </c>
      <c r="X436" s="105" t="s">
        <v>40</v>
      </c>
      <c r="Y436" s="105" t="s">
        <v>8479</v>
      </c>
      <c r="Z436" s="105">
        <v>7</v>
      </c>
      <c r="AA436" s="105" t="s">
        <v>3397</v>
      </c>
      <c r="AB436" s="105">
        <v>5.3159999999999998</v>
      </c>
      <c r="AC436" s="105">
        <v>93.670886075949369</v>
      </c>
      <c r="AD436" s="105" t="s">
        <v>40</v>
      </c>
      <c r="AE436" s="105" t="s">
        <v>5085</v>
      </c>
      <c r="AF436" s="105"/>
      <c r="AG436" s="105"/>
      <c r="AH436" s="105" t="s">
        <v>3384</v>
      </c>
      <c r="AI436" s="105" t="s">
        <v>9983</v>
      </c>
      <c r="AJ436" s="105">
        <v>774</v>
      </c>
      <c r="AK436" s="105"/>
      <c r="AL436" s="105"/>
      <c r="AM436" s="105"/>
    </row>
    <row r="437" spans="1:39" s="93" customFormat="1" hidden="1">
      <c r="A437" s="105">
        <v>1438</v>
      </c>
      <c r="B437" s="105">
        <v>6</v>
      </c>
      <c r="C437" s="105" t="s">
        <v>2653</v>
      </c>
      <c r="D437" s="105" t="s">
        <v>2654</v>
      </c>
      <c r="E437" s="105" t="s">
        <v>2655</v>
      </c>
      <c r="F437" s="105" t="str">
        <f>VLOOKUP(A437,논문증빙검증!$A:$J,10,0)</f>
        <v>인정</v>
      </c>
      <c r="G437" s="105" t="s">
        <v>3787</v>
      </c>
      <c r="H437" s="105" t="s">
        <v>3788</v>
      </c>
      <c r="I437" s="105" t="str">
        <f>VLOOKUP(A437,논문증빙검증!$A:$N,14,0)</f>
        <v>2018.7.31</v>
      </c>
      <c r="J437" s="105" t="s">
        <v>9699</v>
      </c>
      <c r="K437" s="105" t="s">
        <v>10859</v>
      </c>
      <c r="L437" s="105" t="s">
        <v>3789</v>
      </c>
      <c r="M437" s="105" t="b">
        <f t="shared" si="6"/>
        <v>0</v>
      </c>
      <c r="N437" s="105" t="s">
        <v>3789</v>
      </c>
      <c r="O437" s="105" t="str">
        <f>VLOOKUP(A437,'doi 검증'!$A:$E,5,0)</f>
        <v>인정</v>
      </c>
      <c r="P437" s="105"/>
      <c r="Q437" s="105" t="s">
        <v>35</v>
      </c>
      <c r="R437" s="105" t="s">
        <v>36</v>
      </c>
      <c r="S437" s="105">
        <f>VLOOKUP(A437,논문증빙검증!$A:$T,20,0)</f>
        <v>0</v>
      </c>
      <c r="T437" s="105" t="str">
        <f>VLOOKUP(A437,논문증빙검증!$A:$R,17,0)</f>
        <v>주저자</v>
      </c>
      <c r="U437" s="105" t="s">
        <v>3790</v>
      </c>
      <c r="V437" s="105" t="s">
        <v>78</v>
      </c>
      <c r="W437" s="105" t="s">
        <v>3743</v>
      </c>
      <c r="X437" s="105" t="s">
        <v>40</v>
      </c>
      <c r="Y437" s="105" t="s">
        <v>3791</v>
      </c>
      <c r="Z437" s="105">
        <v>24</v>
      </c>
      <c r="AA437" s="105" t="s">
        <v>3779</v>
      </c>
      <c r="AB437" s="105">
        <v>9.1270000000000007</v>
      </c>
      <c r="AC437" s="105">
        <v>89.380530973451329</v>
      </c>
      <c r="AD437" s="105" t="s">
        <v>40</v>
      </c>
      <c r="AE437" s="105" t="s">
        <v>2962</v>
      </c>
      <c r="AF437" s="105"/>
      <c r="AG437" s="105"/>
      <c r="AH437" s="105" t="s">
        <v>3746</v>
      </c>
      <c r="AI437" s="105" t="s">
        <v>9983</v>
      </c>
      <c r="AJ437" s="105">
        <v>399</v>
      </c>
      <c r="AK437" s="105"/>
      <c r="AL437" s="105"/>
      <c r="AM437" s="105"/>
    </row>
    <row r="438" spans="1:39" s="93" customFormat="1" hidden="1">
      <c r="A438" s="105">
        <v>1164</v>
      </c>
      <c r="B438" s="105">
        <v>6</v>
      </c>
      <c r="C438" s="105" t="s">
        <v>2206</v>
      </c>
      <c r="D438" s="105" t="s">
        <v>2207</v>
      </c>
      <c r="E438" s="105" t="s">
        <v>2208</v>
      </c>
      <c r="F438" s="105" t="str">
        <f>VLOOKUP(A438,논문증빙검증!$A:$J,10,0)</f>
        <v>인정</v>
      </c>
      <c r="G438" s="105" t="s">
        <v>8195</v>
      </c>
      <c r="H438" s="105" t="s">
        <v>3015</v>
      </c>
      <c r="I438" s="105" t="str">
        <f>VLOOKUP(A438,논문증빙검증!$A:$N,14,0)</f>
        <v>O</v>
      </c>
      <c r="J438" s="105" t="s">
        <v>9699</v>
      </c>
      <c r="K438" s="105" t="s">
        <v>10859</v>
      </c>
      <c r="L438" s="105" t="s">
        <v>8196</v>
      </c>
      <c r="M438" s="105" t="b">
        <f t="shared" si="6"/>
        <v>0</v>
      </c>
      <c r="N438" s="105" t="s">
        <v>8197</v>
      </c>
      <c r="O438" s="105" t="str">
        <f>VLOOKUP(A438,'doi 검증'!$A:$E,5,0)</f>
        <v>인정</v>
      </c>
      <c r="P438" s="105"/>
      <c r="Q438" s="105" t="s">
        <v>35</v>
      </c>
      <c r="R438" s="105" t="s">
        <v>36</v>
      </c>
      <c r="S438" s="105">
        <f>VLOOKUP(A438,논문증빙검증!$A:$T,20,0)</f>
        <v>0</v>
      </c>
      <c r="T438" s="105" t="str">
        <f>VLOOKUP(A438,논문증빙검증!$A:$R,17,0)</f>
        <v>주저자</v>
      </c>
      <c r="U438" s="105" t="s">
        <v>8198</v>
      </c>
      <c r="V438" s="105" t="s">
        <v>78</v>
      </c>
      <c r="W438" s="105" t="s">
        <v>3039</v>
      </c>
      <c r="X438" s="105" t="s">
        <v>40</v>
      </c>
      <c r="Y438" s="105" t="s">
        <v>1877</v>
      </c>
      <c r="Z438" s="105">
        <v>56</v>
      </c>
      <c r="AA438" s="105" t="s">
        <v>3040</v>
      </c>
      <c r="AB438" s="105">
        <v>7.1470000000000002</v>
      </c>
      <c r="AC438" s="105">
        <v>96.610169491525426</v>
      </c>
      <c r="AD438" s="105" t="s">
        <v>40</v>
      </c>
      <c r="AE438" s="105" t="s">
        <v>2208</v>
      </c>
      <c r="AF438" s="105"/>
      <c r="AG438" s="105"/>
      <c r="AH438" s="105" t="s">
        <v>3041</v>
      </c>
      <c r="AI438" s="105" t="s">
        <v>9983</v>
      </c>
      <c r="AJ438" s="105">
        <v>160</v>
      </c>
      <c r="AK438" s="105"/>
      <c r="AL438" s="105"/>
      <c r="AM438" s="105"/>
    </row>
    <row r="439" spans="1:39" s="93" customFormat="1" hidden="1">
      <c r="A439" s="105">
        <v>148</v>
      </c>
      <c r="B439" s="105">
        <v>3</v>
      </c>
      <c r="C439" s="105" t="s">
        <v>1691</v>
      </c>
      <c r="D439" s="105" t="s">
        <v>1692</v>
      </c>
      <c r="E439" s="105" t="s">
        <v>1693</v>
      </c>
      <c r="F439" s="105" t="str">
        <f>VLOOKUP(A439,논문증빙검증!$A:$J,10,0)</f>
        <v>인정</v>
      </c>
      <c r="G439" s="105" t="s">
        <v>3014</v>
      </c>
      <c r="H439" s="105" t="s">
        <v>3015</v>
      </c>
      <c r="I439" s="105" t="str">
        <f>VLOOKUP(A439,논문증빙검증!$A:$N,14,0)</f>
        <v>O</v>
      </c>
      <c r="J439" s="105" t="s">
        <v>9699</v>
      </c>
      <c r="K439" s="105" t="s">
        <v>10859</v>
      </c>
      <c r="L439" s="105" t="s">
        <v>3016</v>
      </c>
      <c r="M439" s="105" t="b">
        <f t="shared" si="6"/>
        <v>0</v>
      </c>
      <c r="N439" s="105" t="s">
        <v>3016</v>
      </c>
      <c r="O439" s="105" t="str">
        <f>VLOOKUP(A439,'doi 검증'!$A:$E,5,0)</f>
        <v>인정</v>
      </c>
      <c r="P439" s="105"/>
      <c r="Q439" s="105" t="s">
        <v>35</v>
      </c>
      <c r="R439" s="105" t="s">
        <v>63</v>
      </c>
      <c r="S439" s="105">
        <f>VLOOKUP(A439,논문증빙검증!$A:$T,20,0)</f>
        <v>0</v>
      </c>
      <c r="T439" s="105" t="str">
        <f>VLOOKUP(A439,논문증빙검증!$A:$R,17,0)</f>
        <v>기타저자</v>
      </c>
      <c r="U439" s="105" t="s">
        <v>3017</v>
      </c>
      <c r="V439" s="105" t="s">
        <v>1938</v>
      </c>
      <c r="W439" s="105" t="s">
        <v>39</v>
      </c>
      <c r="X439" s="105" t="s">
        <v>40</v>
      </c>
      <c r="Y439" s="105" t="s">
        <v>1877</v>
      </c>
      <c r="Z439" s="105">
        <v>20</v>
      </c>
      <c r="AA439" s="105" t="s">
        <v>3011</v>
      </c>
      <c r="AB439" s="105">
        <v>9.7089999999999996</v>
      </c>
      <c r="AC439" s="105">
        <v>99.253731343283576</v>
      </c>
      <c r="AD439" s="105" t="s">
        <v>68</v>
      </c>
      <c r="AE439" s="105" t="s">
        <v>3018</v>
      </c>
      <c r="AF439" s="105"/>
      <c r="AG439" s="105"/>
      <c r="AH439" s="105" t="s">
        <v>3013</v>
      </c>
      <c r="AI439" s="105" t="s">
        <v>9983</v>
      </c>
      <c r="AJ439" s="105">
        <v>173</v>
      </c>
      <c r="AK439" s="105"/>
      <c r="AL439" s="105"/>
      <c r="AM439" s="105"/>
    </row>
    <row r="440" spans="1:39" s="93" customFormat="1" hidden="1">
      <c r="A440" s="106">
        <v>1442</v>
      </c>
      <c r="B440" s="106">
        <v>10</v>
      </c>
      <c r="C440" s="106" t="s">
        <v>2653</v>
      </c>
      <c r="D440" s="106" t="s">
        <v>2654</v>
      </c>
      <c r="E440" s="106" t="s">
        <v>2655</v>
      </c>
      <c r="F440" s="105" t="str">
        <f>VLOOKUP(A440,논문증빙검증!$A:$J,10,0)</f>
        <v>인정</v>
      </c>
      <c r="G440" s="106" t="s">
        <v>7481</v>
      </c>
      <c r="H440" s="106" t="s">
        <v>7482</v>
      </c>
      <c r="I440" s="105" t="str">
        <f>VLOOKUP(A440,논문증빙검증!$A:$N,14,0)</f>
        <v>2019.07.19</v>
      </c>
      <c r="J440" s="106"/>
      <c r="K440" s="106" t="s">
        <v>9997</v>
      </c>
      <c r="L440" s="105" t="s">
        <v>7483</v>
      </c>
      <c r="M440" s="105" t="b">
        <f t="shared" si="6"/>
        <v>0</v>
      </c>
      <c r="N440" s="106" t="s">
        <v>7483</v>
      </c>
      <c r="O440" s="105" t="str">
        <f>VLOOKUP(A440,'doi 검증'!$A:$E,5,0)</f>
        <v>인정</v>
      </c>
      <c r="P440" s="106"/>
      <c r="Q440" s="106" t="s">
        <v>947</v>
      </c>
      <c r="R440" s="106" t="s">
        <v>63</v>
      </c>
      <c r="S440" s="106"/>
      <c r="T440" s="106"/>
      <c r="U440" s="106" t="s">
        <v>7484</v>
      </c>
      <c r="V440" s="106" t="s">
        <v>7485</v>
      </c>
      <c r="W440" s="106" t="s">
        <v>7486</v>
      </c>
      <c r="X440" s="106" t="s">
        <v>10011</v>
      </c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5" t="s">
        <v>9980</v>
      </c>
      <c r="AJ440" s="106"/>
      <c r="AK440" s="106"/>
      <c r="AL440" s="106" t="s">
        <v>1497</v>
      </c>
      <c r="AM440" s="108" t="s">
        <v>10036</v>
      </c>
    </row>
    <row r="441" spans="1:39" s="93" customFormat="1" hidden="1">
      <c r="A441" s="106">
        <v>274</v>
      </c>
      <c r="B441" s="106">
        <v>10</v>
      </c>
      <c r="C441" s="106" t="s">
        <v>1614</v>
      </c>
      <c r="D441" s="106" t="s">
        <v>1615</v>
      </c>
      <c r="E441" s="106" t="s">
        <v>1616</v>
      </c>
      <c r="F441" s="105" t="str">
        <f>VLOOKUP(A441,논문증빙검증!$A:$J,10,0)</f>
        <v>인정</v>
      </c>
      <c r="G441" s="106" t="s">
        <v>7487</v>
      </c>
      <c r="H441" s="106" t="s">
        <v>4408</v>
      </c>
      <c r="I441" s="105">
        <f>VLOOKUP(A441,논문증빙검증!$A:$N,14,0)</f>
        <v>0</v>
      </c>
      <c r="J441" s="106"/>
      <c r="K441" s="106" t="s">
        <v>9997</v>
      </c>
      <c r="L441" s="105" t="s">
        <v>7488</v>
      </c>
      <c r="M441" s="105" t="b">
        <f t="shared" si="6"/>
        <v>0</v>
      </c>
      <c r="N441" s="106" t="s">
        <v>7488</v>
      </c>
      <c r="O441" s="105" t="str">
        <f>VLOOKUP(A441,'doi 검증'!$A:$E,5,0)</f>
        <v>인정</v>
      </c>
      <c r="P441" s="106"/>
      <c r="Q441" s="106" t="s">
        <v>7489</v>
      </c>
      <c r="R441" s="106" t="s">
        <v>495</v>
      </c>
      <c r="S441" s="106"/>
      <c r="T441" s="106"/>
      <c r="U441" s="106" t="s">
        <v>7490</v>
      </c>
      <c r="V441" s="106" t="s">
        <v>7491</v>
      </c>
      <c r="W441" s="106" t="s">
        <v>39</v>
      </c>
      <c r="X441" s="106" t="s">
        <v>10011</v>
      </c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5" t="s">
        <v>9980</v>
      </c>
      <c r="AJ441" s="106"/>
      <c r="AK441" s="106"/>
      <c r="AL441" s="106" t="s">
        <v>1497</v>
      </c>
      <c r="AM441" s="108" t="s">
        <v>10036</v>
      </c>
    </row>
    <row r="442" spans="1:39" s="93" customFormat="1" hidden="1">
      <c r="A442" s="105">
        <v>267</v>
      </c>
      <c r="B442" s="105">
        <v>3</v>
      </c>
      <c r="C442" s="105" t="s">
        <v>1614</v>
      </c>
      <c r="D442" s="105" t="s">
        <v>1615</v>
      </c>
      <c r="E442" s="105" t="s">
        <v>1616</v>
      </c>
      <c r="F442" s="105" t="str">
        <f>VLOOKUP(A442,논문증빙검증!$A:$J,10,0)</f>
        <v>인정</v>
      </c>
      <c r="G442" s="105" t="s">
        <v>5491</v>
      </c>
      <c r="H442" s="105" t="s">
        <v>5492</v>
      </c>
      <c r="I442" s="105">
        <f>VLOOKUP(A442,논문증빙검증!$A:$N,14,0)</f>
        <v>0</v>
      </c>
      <c r="J442" s="105" t="s">
        <v>9699</v>
      </c>
      <c r="K442" s="105" t="s">
        <v>10859</v>
      </c>
      <c r="L442" s="105" t="s">
        <v>5493</v>
      </c>
      <c r="M442" s="105" t="b">
        <f t="shared" si="6"/>
        <v>0</v>
      </c>
      <c r="N442" s="105" t="s">
        <v>5493</v>
      </c>
      <c r="O442" s="105" t="str">
        <f>VLOOKUP(A442,'doi 검증'!$A:$E,5,0)</f>
        <v>인정</v>
      </c>
      <c r="P442" s="105"/>
      <c r="Q442" s="105" t="s">
        <v>35</v>
      </c>
      <c r="R442" s="105" t="s">
        <v>36</v>
      </c>
      <c r="S442" s="105">
        <f>VLOOKUP(A442,논문증빙검증!$A:$T,20,0)</f>
        <v>0</v>
      </c>
      <c r="T442" s="105" t="str">
        <f>VLOOKUP(A442,논문증빙검증!$A:$R,17,0)</f>
        <v>주저자</v>
      </c>
      <c r="U442" s="105" t="s">
        <v>5494</v>
      </c>
      <c r="V442" s="105" t="s">
        <v>4555</v>
      </c>
      <c r="W442" s="105" t="s">
        <v>39</v>
      </c>
      <c r="X442" s="105" t="s">
        <v>40</v>
      </c>
      <c r="Y442" s="105" t="s">
        <v>5495</v>
      </c>
      <c r="Z442" s="105">
        <v>15</v>
      </c>
      <c r="AA442" s="105" t="s">
        <v>5483</v>
      </c>
      <c r="AB442" s="105">
        <v>8.1980000000000004</v>
      </c>
      <c r="AC442" s="105">
        <v>90.845070422535215</v>
      </c>
      <c r="AD442" s="105" t="s">
        <v>40</v>
      </c>
      <c r="AE442" s="105" t="s">
        <v>5496</v>
      </c>
      <c r="AF442" s="105"/>
      <c r="AG442" s="105"/>
      <c r="AH442" s="105" t="s">
        <v>5460</v>
      </c>
      <c r="AI442" s="105" t="s">
        <v>9983</v>
      </c>
      <c r="AJ442" s="105">
        <v>6</v>
      </c>
      <c r="AK442" s="105" t="s">
        <v>234</v>
      </c>
      <c r="AL442" s="105"/>
      <c r="AM442" s="105"/>
    </row>
    <row r="443" spans="1:39" s="93" customFormat="1" hidden="1">
      <c r="A443" s="105">
        <v>1272</v>
      </c>
      <c r="B443" s="105">
        <v>6</v>
      </c>
      <c r="C443" s="105" t="s">
        <v>8124</v>
      </c>
      <c r="D443" s="105" t="s">
        <v>8125</v>
      </c>
      <c r="E443" s="105" t="s">
        <v>8126</v>
      </c>
      <c r="F443" s="105" t="str">
        <f>VLOOKUP(A443,논문증빙검증!$A:$J,10,0)</f>
        <v>인정</v>
      </c>
      <c r="G443" s="105" t="s">
        <v>8152</v>
      </c>
      <c r="H443" s="105" t="s">
        <v>5492</v>
      </c>
      <c r="I443" s="105" t="str">
        <f>VLOOKUP(A443,논문증빙검증!$A:$N,14,0)</f>
        <v>o</v>
      </c>
      <c r="J443" s="105" t="s">
        <v>9699</v>
      </c>
      <c r="K443" s="105" t="s">
        <v>10859</v>
      </c>
      <c r="L443" s="105" t="s">
        <v>8153</v>
      </c>
      <c r="M443" s="105" t="b">
        <f t="shared" si="6"/>
        <v>0</v>
      </c>
      <c r="N443" s="105" t="s">
        <v>8154</v>
      </c>
      <c r="O443" s="105" t="str">
        <f>VLOOKUP(A443,'doi 검증'!$A:$E,5,0)</f>
        <v>인정</v>
      </c>
      <c r="P443" s="105"/>
      <c r="Q443" s="105" t="s">
        <v>35</v>
      </c>
      <c r="R443" s="105" t="s">
        <v>63</v>
      </c>
      <c r="S443" s="105">
        <f>VLOOKUP(A443,논문증빙검증!$A:$T,20,0)</f>
        <v>0</v>
      </c>
      <c r="T443" s="105" t="str">
        <f>VLOOKUP(A443,논문증빙검증!$A:$R,17,0)</f>
        <v>기타저자</v>
      </c>
      <c r="U443" s="105" t="s">
        <v>8155</v>
      </c>
      <c r="V443" s="105" t="s">
        <v>384</v>
      </c>
      <c r="W443" s="105" t="s">
        <v>39</v>
      </c>
      <c r="X443" s="105" t="s">
        <v>40</v>
      </c>
      <c r="Y443" s="105" t="s">
        <v>507</v>
      </c>
      <c r="Z443" s="105">
        <v>12</v>
      </c>
      <c r="AA443" s="105" t="s">
        <v>8156</v>
      </c>
      <c r="AB443" s="105">
        <v>2.911</v>
      </c>
      <c r="AC443" s="105">
        <v>47.457627118644069</v>
      </c>
      <c r="AD443" s="105" t="s">
        <v>68</v>
      </c>
      <c r="AE443" s="105" t="s">
        <v>8157</v>
      </c>
      <c r="AF443" s="105"/>
      <c r="AG443" s="105"/>
      <c r="AH443" s="105" t="s">
        <v>8158</v>
      </c>
      <c r="AI443" s="105" t="s">
        <v>9983</v>
      </c>
      <c r="AJ443" s="105">
        <v>7</v>
      </c>
      <c r="AK443" s="105" t="s">
        <v>508</v>
      </c>
      <c r="AL443" s="105"/>
      <c r="AM443" s="105"/>
    </row>
    <row r="444" spans="1:39" s="93" customFormat="1" hidden="1">
      <c r="A444" s="105">
        <v>1216</v>
      </c>
      <c r="B444" s="105">
        <v>2</v>
      </c>
      <c r="C444" s="105" t="s">
        <v>1712</v>
      </c>
      <c r="D444" s="105" t="s">
        <v>1713</v>
      </c>
      <c r="E444" s="105" t="s">
        <v>1714</v>
      </c>
      <c r="F444" s="105" t="str">
        <f>VLOOKUP(A444,논문증빙검증!$A:$J,10,0)</f>
        <v>인정</v>
      </c>
      <c r="G444" s="105" t="s">
        <v>6627</v>
      </c>
      <c r="H444" s="105" t="s">
        <v>6628</v>
      </c>
      <c r="I444" s="105" t="str">
        <f>VLOOKUP(A444,논문증빙검증!$A:$N,14,0)</f>
        <v>O</v>
      </c>
      <c r="J444" s="105" t="s">
        <v>9699</v>
      </c>
      <c r="K444" s="105" t="s">
        <v>10859</v>
      </c>
      <c r="L444" s="105" t="s">
        <v>6629</v>
      </c>
      <c r="M444" s="105" t="b">
        <f t="shared" si="6"/>
        <v>0</v>
      </c>
      <c r="N444" s="105" t="s">
        <v>6629</v>
      </c>
      <c r="O444" s="105" t="str">
        <f>VLOOKUP(A444,'doi 검증'!$A:$E,5,0)</f>
        <v>인정</v>
      </c>
      <c r="P444" s="105"/>
      <c r="Q444" s="105" t="s">
        <v>35</v>
      </c>
      <c r="R444" s="105" t="s">
        <v>36</v>
      </c>
      <c r="S444" s="105">
        <f>VLOOKUP(A444,논문증빙검증!$A:$T,20,0)</f>
        <v>0</v>
      </c>
      <c r="T444" s="105" t="str">
        <f>VLOOKUP(A444,논문증빙검증!$A:$R,17,0)</f>
        <v>주저자</v>
      </c>
      <c r="U444" s="105" t="s">
        <v>6630</v>
      </c>
      <c r="V444" s="105" t="s">
        <v>6606</v>
      </c>
      <c r="W444" s="105" t="s">
        <v>6631</v>
      </c>
      <c r="X444" s="105" t="s">
        <v>40</v>
      </c>
      <c r="Y444" s="105" t="s">
        <v>1877</v>
      </c>
      <c r="Z444" s="105">
        <v>5</v>
      </c>
      <c r="AA444" s="105" t="s">
        <v>6632</v>
      </c>
      <c r="AB444" s="105">
        <v>3.5209999999999999</v>
      </c>
      <c r="AC444" s="105">
        <v>84.848484848484844</v>
      </c>
      <c r="AD444" s="105" t="s">
        <v>40</v>
      </c>
      <c r="AE444" s="105" t="s">
        <v>1714</v>
      </c>
      <c r="AF444" s="105"/>
      <c r="AG444" s="105"/>
      <c r="AH444" s="105" t="s">
        <v>6633</v>
      </c>
      <c r="AI444" s="105" t="s">
        <v>9983</v>
      </c>
      <c r="AJ444" s="105">
        <v>30</v>
      </c>
      <c r="AK444" s="105" t="s">
        <v>508</v>
      </c>
      <c r="AL444" s="105"/>
      <c r="AM444" s="105"/>
    </row>
    <row r="445" spans="1:39" s="93" customFormat="1" hidden="1">
      <c r="A445" s="105">
        <v>102</v>
      </c>
      <c r="B445" s="105">
        <v>4</v>
      </c>
      <c r="C445" s="105" t="s">
        <v>420</v>
      </c>
      <c r="D445" s="105" t="s">
        <v>421</v>
      </c>
      <c r="E445" s="105" t="s">
        <v>422</v>
      </c>
      <c r="F445" s="105" t="str">
        <f>VLOOKUP(A445,논문증빙검증!$A:$J,10,0)</f>
        <v>인정</v>
      </c>
      <c r="G445" s="105" t="s">
        <v>2030</v>
      </c>
      <c r="H445" s="105" t="s">
        <v>2031</v>
      </c>
      <c r="I445" s="105">
        <f>VLOOKUP(A445,논문증빙검증!$A:$N,14,0)</f>
        <v>0</v>
      </c>
      <c r="J445" s="105" t="s">
        <v>9699</v>
      </c>
      <c r="K445" s="105" t="s">
        <v>10859</v>
      </c>
      <c r="L445" s="105" t="s">
        <v>2032</v>
      </c>
      <c r="M445" s="105" t="b">
        <f t="shared" si="6"/>
        <v>0</v>
      </c>
      <c r="N445" s="105" t="s">
        <v>2032</v>
      </c>
      <c r="O445" s="105" t="str">
        <f>VLOOKUP(A445,'doi 검증'!$A:$E,5,0)</f>
        <v>인정</v>
      </c>
      <c r="P445" s="105"/>
      <c r="Q445" s="105" t="s">
        <v>35</v>
      </c>
      <c r="R445" s="105" t="s">
        <v>36</v>
      </c>
      <c r="S445" s="105">
        <f>VLOOKUP(A445,논문증빙검증!$A:$T,20,0)</f>
        <v>0</v>
      </c>
      <c r="T445" s="105" t="str">
        <f>VLOOKUP(A445,논문증빙검증!$A:$R,17,0)</f>
        <v>주저자</v>
      </c>
      <c r="U445" s="105" t="s">
        <v>2033</v>
      </c>
      <c r="V445" s="105" t="s">
        <v>1938</v>
      </c>
      <c r="W445" s="105" t="s">
        <v>2010</v>
      </c>
      <c r="X445" s="105" t="s">
        <v>40</v>
      </c>
      <c r="Y445" s="105" t="s">
        <v>2034</v>
      </c>
      <c r="Z445" s="105">
        <v>56</v>
      </c>
      <c r="AA445" s="105" t="s">
        <v>2028</v>
      </c>
      <c r="AB445" s="105">
        <v>19.503</v>
      </c>
      <c r="AC445" s="105">
        <v>100</v>
      </c>
      <c r="AD445" s="105" t="s">
        <v>40</v>
      </c>
      <c r="AE445" s="105" t="s">
        <v>422</v>
      </c>
      <c r="AF445" s="105"/>
      <c r="AG445" s="105"/>
      <c r="AH445" s="105" t="s">
        <v>2005</v>
      </c>
      <c r="AI445" s="105" t="s">
        <v>9983</v>
      </c>
      <c r="AJ445" s="105">
        <v>233</v>
      </c>
      <c r="AK445" s="105"/>
      <c r="AL445" s="105"/>
      <c r="AM445" s="105"/>
    </row>
    <row r="446" spans="1:39" s="93" customFormat="1" hidden="1">
      <c r="A446" s="105">
        <v>705</v>
      </c>
      <c r="B446" s="105">
        <v>3</v>
      </c>
      <c r="C446" s="105" t="s">
        <v>6555</v>
      </c>
      <c r="D446" s="105" t="s">
        <v>6556</v>
      </c>
      <c r="E446" s="105" t="s">
        <v>6557</v>
      </c>
      <c r="F446" s="105" t="str">
        <f>VLOOKUP(A446,논문증빙검증!$A:$J,10,0)</f>
        <v>인정</v>
      </c>
      <c r="G446" s="105" t="s">
        <v>6558</v>
      </c>
      <c r="H446" s="105" t="s">
        <v>6559</v>
      </c>
      <c r="I446" s="105" t="str">
        <f>VLOOKUP(A446,논문증빙검증!$A:$N,14,0)</f>
        <v>O</v>
      </c>
      <c r="J446" s="105" t="s">
        <v>9699</v>
      </c>
      <c r="K446" s="105" t="s">
        <v>10859</v>
      </c>
      <c r="L446" s="105" t="s">
        <v>6560</v>
      </c>
      <c r="M446" s="105" t="b">
        <f t="shared" si="6"/>
        <v>0</v>
      </c>
      <c r="N446" s="105" t="s">
        <v>6560</v>
      </c>
      <c r="O446" s="105" t="str">
        <f>VLOOKUP(A446,'doi 검증'!$A:$E,5,0)</f>
        <v>인정</v>
      </c>
      <c r="P446" s="105"/>
      <c r="Q446" s="105" t="s">
        <v>35</v>
      </c>
      <c r="R446" s="105" t="s">
        <v>63</v>
      </c>
      <c r="S446" s="105">
        <f>VLOOKUP(A446,논문증빙검증!$A:$T,20,0)</f>
        <v>0</v>
      </c>
      <c r="T446" s="105" t="str">
        <f>VLOOKUP(A446,논문증빙검증!$A:$R,17,0)</f>
        <v>기타저자</v>
      </c>
      <c r="U446" s="105" t="s">
        <v>6561</v>
      </c>
      <c r="V446" s="105" t="s">
        <v>6562</v>
      </c>
      <c r="W446" s="105" t="s">
        <v>6563</v>
      </c>
      <c r="X446" s="105" t="s">
        <v>40</v>
      </c>
      <c r="Y446" s="105" t="s">
        <v>5634</v>
      </c>
      <c r="Z446" s="105">
        <v>6</v>
      </c>
      <c r="AA446" s="105" t="s">
        <v>6564</v>
      </c>
      <c r="AB446" s="105">
        <v>2.5680000000000001</v>
      </c>
      <c r="AC446" s="105">
        <v>52.205882352941167</v>
      </c>
      <c r="AD446" s="105" t="s">
        <v>68</v>
      </c>
      <c r="AE446" s="105" t="s">
        <v>6565</v>
      </c>
      <c r="AF446" s="105"/>
      <c r="AG446" s="105"/>
      <c r="AH446" s="105" t="s">
        <v>6566</v>
      </c>
      <c r="AI446" s="105" t="s">
        <v>9983</v>
      </c>
      <c r="AJ446" s="105">
        <v>13</v>
      </c>
      <c r="AK446" s="105" t="s">
        <v>431</v>
      </c>
      <c r="AL446" s="105"/>
      <c r="AM446" s="105"/>
    </row>
    <row r="447" spans="1:39" s="93" customFormat="1" hidden="1">
      <c r="A447" s="105">
        <v>1145</v>
      </c>
      <c r="B447" s="105">
        <v>2</v>
      </c>
      <c r="C447" s="105" t="s">
        <v>1862</v>
      </c>
      <c r="D447" s="105" t="s">
        <v>1863</v>
      </c>
      <c r="E447" s="105" t="s">
        <v>1864</v>
      </c>
      <c r="F447" s="105" t="str">
        <f>VLOOKUP(A447,논문증빙검증!$A:$J,10,0)</f>
        <v>인정</v>
      </c>
      <c r="G447" s="105" t="s">
        <v>5423</v>
      </c>
      <c r="H447" s="105" t="s">
        <v>5424</v>
      </c>
      <c r="I447" s="105" t="str">
        <f>VLOOKUP(A447,논문증빙검증!$A:$N,14,0)</f>
        <v>ㅇ</v>
      </c>
      <c r="J447" s="105" t="s">
        <v>9699</v>
      </c>
      <c r="K447" s="105" t="s">
        <v>10859</v>
      </c>
      <c r="L447" s="105" t="s">
        <v>5425</v>
      </c>
      <c r="M447" s="105" t="b">
        <f t="shared" si="6"/>
        <v>0</v>
      </c>
      <c r="N447" s="105" t="s">
        <v>5425</v>
      </c>
      <c r="O447" s="105" t="str">
        <f>VLOOKUP(A447,'doi 검증'!$A:$E,5,0)</f>
        <v>인정</v>
      </c>
      <c r="P447" s="105"/>
      <c r="Q447" s="105" t="s">
        <v>35</v>
      </c>
      <c r="R447" s="105" t="s">
        <v>36</v>
      </c>
      <c r="S447" s="105">
        <f>VLOOKUP(A447,논문증빙검증!$A:$T,20,0)</f>
        <v>0</v>
      </c>
      <c r="T447" s="105" t="str">
        <f>VLOOKUP(A447,논문증빙검증!$A:$R,17,0)</f>
        <v>주저자</v>
      </c>
      <c r="U447" s="105" t="s">
        <v>5426</v>
      </c>
      <c r="V447" s="105" t="s">
        <v>4572</v>
      </c>
      <c r="W447" s="105" t="s">
        <v>39</v>
      </c>
      <c r="X447" s="105" t="s">
        <v>40</v>
      </c>
      <c r="Y447" s="105" t="s">
        <v>5427</v>
      </c>
      <c r="Z447" s="105">
        <v>9</v>
      </c>
      <c r="AA447" s="105" t="s">
        <v>5428</v>
      </c>
      <c r="AB447" s="105">
        <v>3.512</v>
      </c>
      <c r="AC447" s="105">
        <v>56.497175141242948</v>
      </c>
      <c r="AD447" s="105" t="s">
        <v>40</v>
      </c>
      <c r="AE447" s="105" t="s">
        <v>1864</v>
      </c>
      <c r="AF447" s="105"/>
      <c r="AG447" s="105"/>
      <c r="AH447" s="105" t="s">
        <v>5426</v>
      </c>
      <c r="AI447" s="105" t="s">
        <v>9983</v>
      </c>
      <c r="AJ447" s="105">
        <v>3</v>
      </c>
      <c r="AK447" s="105" t="s">
        <v>508</v>
      </c>
      <c r="AL447" s="105"/>
      <c r="AM447" s="105"/>
    </row>
    <row r="448" spans="1:39" s="93" customFormat="1" hidden="1">
      <c r="A448" s="105">
        <v>659</v>
      </c>
      <c r="B448" s="105">
        <v>7</v>
      </c>
      <c r="C448" s="105" t="s">
        <v>1603</v>
      </c>
      <c r="D448" s="105" t="s">
        <v>1604</v>
      </c>
      <c r="E448" s="105" t="s">
        <v>1605</v>
      </c>
      <c r="F448" s="105" t="str">
        <f>VLOOKUP(A448,논문증빙검증!$A:$J,10,0)</f>
        <v>인정</v>
      </c>
      <c r="G448" s="105" t="s">
        <v>6084</v>
      </c>
      <c r="H448" s="105" t="s">
        <v>5424</v>
      </c>
      <c r="I448" s="105" t="str">
        <f>VLOOKUP(A448,논문증빙검증!$A:$N,14,0)</f>
        <v>○</v>
      </c>
      <c r="J448" s="105" t="s">
        <v>9699</v>
      </c>
      <c r="K448" s="105" t="s">
        <v>10859</v>
      </c>
      <c r="L448" s="105" t="s">
        <v>6085</v>
      </c>
      <c r="M448" s="105" t="b">
        <f t="shared" si="6"/>
        <v>0</v>
      </c>
      <c r="N448" s="105" t="s">
        <v>6085</v>
      </c>
      <c r="O448" s="105" t="str">
        <f>VLOOKUP(A448,'doi 검증'!$A:$E,5,0)</f>
        <v>인정</v>
      </c>
      <c r="P448" s="105"/>
      <c r="Q448" s="105" t="s">
        <v>35</v>
      </c>
      <c r="R448" s="105" t="s">
        <v>173</v>
      </c>
      <c r="S448" s="105">
        <f>VLOOKUP(A448,논문증빙검증!$A:$T,20,0)</f>
        <v>0</v>
      </c>
      <c r="T448" s="105" t="str">
        <f>VLOOKUP(A448,논문증빙검증!$A:$R,17,0)</f>
        <v>기타저자</v>
      </c>
      <c r="U448" s="105" t="s">
        <v>6086</v>
      </c>
      <c r="V448" s="105" t="s">
        <v>5811</v>
      </c>
      <c r="W448" s="105" t="s">
        <v>39</v>
      </c>
      <c r="X448" s="105" t="s">
        <v>40</v>
      </c>
      <c r="Y448" s="105" t="s">
        <v>92</v>
      </c>
      <c r="Z448" s="105">
        <v>10</v>
      </c>
      <c r="AA448" s="105" t="s">
        <v>5965</v>
      </c>
      <c r="AB448" s="105">
        <v>12.731999999999999</v>
      </c>
      <c r="AC448" s="105">
        <v>93.805309734513273</v>
      </c>
      <c r="AD448" s="105" t="s">
        <v>68</v>
      </c>
      <c r="AE448" s="105" t="s">
        <v>1199</v>
      </c>
      <c r="AF448" s="105"/>
      <c r="AG448" s="105"/>
      <c r="AH448" s="105" t="s">
        <v>5861</v>
      </c>
      <c r="AI448" s="105" t="s">
        <v>9983</v>
      </c>
      <c r="AJ448" s="105">
        <v>6</v>
      </c>
      <c r="AK448" s="105" t="s">
        <v>223</v>
      </c>
      <c r="AL448" s="105"/>
      <c r="AM448" s="105"/>
    </row>
    <row r="449" spans="1:39" s="93" customFormat="1" hidden="1">
      <c r="A449" s="105">
        <v>822</v>
      </c>
      <c r="B449" s="105">
        <v>2</v>
      </c>
      <c r="C449" s="105" t="s">
        <v>1192</v>
      </c>
      <c r="D449" s="105" t="s">
        <v>591</v>
      </c>
      <c r="E449" s="105" t="s">
        <v>1193</v>
      </c>
      <c r="F449" s="105" t="str">
        <f>VLOOKUP(A449,논문증빙검증!$A:$J,10,0)</f>
        <v>인정</v>
      </c>
      <c r="G449" s="105" t="s">
        <v>6084</v>
      </c>
      <c r="H449" s="105" t="s">
        <v>5424</v>
      </c>
      <c r="I449" s="105" t="str">
        <f>VLOOKUP(A449,논문증빙검증!$A:$N,14,0)</f>
        <v>ㅇ</v>
      </c>
      <c r="J449" s="105" t="s">
        <v>9699</v>
      </c>
      <c r="K449" s="105" t="s">
        <v>10859</v>
      </c>
      <c r="L449" s="105" t="s">
        <v>6085</v>
      </c>
      <c r="M449" s="105" t="b">
        <f t="shared" si="6"/>
        <v>1</v>
      </c>
      <c r="N449" s="105" t="s">
        <v>6085</v>
      </c>
      <c r="O449" s="105" t="str">
        <f>VLOOKUP(A449,'doi 검증'!$A:$E,5,0)</f>
        <v>인정</v>
      </c>
      <c r="P449" s="105"/>
      <c r="Q449" s="105" t="s">
        <v>35</v>
      </c>
      <c r="R449" s="105" t="s">
        <v>63</v>
      </c>
      <c r="S449" s="105">
        <f>VLOOKUP(A449,논문증빙검증!$A:$T,20,0)</f>
        <v>0</v>
      </c>
      <c r="T449" s="105" t="str">
        <f>VLOOKUP(A449,논문증빙검증!$A:$R,17,0)</f>
        <v>기타저자</v>
      </c>
      <c r="U449" s="105" t="s">
        <v>6087</v>
      </c>
      <c r="V449" s="105" t="s">
        <v>5811</v>
      </c>
      <c r="W449" s="105" t="s">
        <v>5937</v>
      </c>
      <c r="X449" s="105" t="s">
        <v>40</v>
      </c>
      <c r="Y449" s="105" t="s">
        <v>92</v>
      </c>
      <c r="Z449" s="105">
        <v>10</v>
      </c>
      <c r="AA449" s="105" t="s">
        <v>5965</v>
      </c>
      <c r="AB449" s="105">
        <v>12.731999999999999</v>
      </c>
      <c r="AC449" s="105">
        <v>93.805309734513273</v>
      </c>
      <c r="AD449" s="105" t="s">
        <v>68</v>
      </c>
      <c r="AE449" s="105" t="s">
        <v>1199</v>
      </c>
      <c r="AF449" s="105"/>
      <c r="AG449" s="105"/>
      <c r="AH449" s="105" t="s">
        <v>5861</v>
      </c>
      <c r="AI449" s="105" t="s">
        <v>9983</v>
      </c>
      <c r="AJ449" s="105">
        <v>6</v>
      </c>
      <c r="AK449" s="105" t="s">
        <v>223</v>
      </c>
      <c r="AL449" s="105"/>
      <c r="AM449" s="105"/>
    </row>
    <row r="450" spans="1:39" s="93" customFormat="1" hidden="1">
      <c r="A450" s="105">
        <v>852</v>
      </c>
      <c r="B450" s="105">
        <v>8</v>
      </c>
      <c r="C450" s="105" t="s">
        <v>104</v>
      </c>
      <c r="D450" s="105" t="s">
        <v>105</v>
      </c>
      <c r="E450" s="105" t="s">
        <v>106</v>
      </c>
      <c r="F450" s="105" t="str">
        <f>VLOOKUP(A450,논문증빙검증!$A:$J,10,0)</f>
        <v>인정</v>
      </c>
      <c r="G450" s="105" t="s">
        <v>1872</v>
      </c>
      <c r="H450" s="105" t="s">
        <v>1873</v>
      </c>
      <c r="I450" s="105" t="str">
        <f>VLOOKUP(A450,논문증빙검증!$A:$N,14,0)</f>
        <v>2017.08.05</v>
      </c>
      <c r="J450" s="105" t="s">
        <v>9699</v>
      </c>
      <c r="K450" s="105" t="s">
        <v>10859</v>
      </c>
      <c r="L450" s="105" t="s">
        <v>1874</v>
      </c>
      <c r="M450" s="105" t="b">
        <f t="shared" ref="M450:M513" si="7">L449=L450</f>
        <v>0</v>
      </c>
      <c r="N450" s="105" t="s">
        <v>1874</v>
      </c>
      <c r="O450" s="105" t="str">
        <f>VLOOKUP(A450,'doi 검증'!$A:$E,5,0)</f>
        <v>인정</v>
      </c>
      <c r="P450" s="105"/>
      <c r="Q450" s="105" t="s">
        <v>35</v>
      </c>
      <c r="R450" s="105" t="s">
        <v>63</v>
      </c>
      <c r="S450" s="105">
        <f>VLOOKUP(A450,논문증빙검증!$A:$T,20,0)</f>
        <v>0</v>
      </c>
      <c r="T450" s="105" t="str">
        <f>VLOOKUP(A450,논문증빙검증!$A:$R,17,0)</f>
        <v>기타저자</v>
      </c>
      <c r="U450" s="105" t="s">
        <v>1875</v>
      </c>
      <c r="V450" s="105" t="s">
        <v>1876</v>
      </c>
      <c r="W450" s="105" t="s">
        <v>39</v>
      </c>
      <c r="X450" s="105" t="s">
        <v>40</v>
      </c>
      <c r="Y450" s="105" t="s">
        <v>1877</v>
      </c>
      <c r="Z450" s="105">
        <v>4</v>
      </c>
      <c r="AA450" s="105" t="s">
        <v>1869</v>
      </c>
      <c r="AB450" s="105">
        <v>5.6710000000000003</v>
      </c>
      <c r="AC450" s="105">
        <v>93.939393939393938</v>
      </c>
      <c r="AD450" s="105" t="s">
        <v>68</v>
      </c>
      <c r="AE450" s="105" t="s">
        <v>1878</v>
      </c>
      <c r="AF450" s="105"/>
      <c r="AG450" s="105"/>
      <c r="AH450" s="105" t="s">
        <v>1871</v>
      </c>
      <c r="AI450" s="105" t="s">
        <v>9983</v>
      </c>
      <c r="AJ450" s="105">
        <v>5</v>
      </c>
      <c r="AK450" s="105" t="s">
        <v>1524</v>
      </c>
      <c r="AL450" s="105"/>
      <c r="AM450" s="105"/>
    </row>
    <row r="451" spans="1:39" s="93" customFormat="1" hidden="1">
      <c r="A451" s="105">
        <v>847</v>
      </c>
      <c r="B451" s="105">
        <v>3</v>
      </c>
      <c r="C451" s="105" t="s">
        <v>104</v>
      </c>
      <c r="D451" s="105" t="s">
        <v>105</v>
      </c>
      <c r="E451" s="105" t="s">
        <v>106</v>
      </c>
      <c r="F451" s="105" t="str">
        <f>VLOOKUP(A451,논문증빙검증!$A:$J,10,0)</f>
        <v>인정</v>
      </c>
      <c r="G451" s="105" t="s">
        <v>2435</v>
      </c>
      <c r="H451" s="105" t="s">
        <v>2436</v>
      </c>
      <c r="I451" s="105" t="str">
        <f>VLOOKUP(A451,논문증빙검증!$A:$N,14,0)</f>
        <v>2018.05.21</v>
      </c>
      <c r="J451" s="105" t="s">
        <v>9699</v>
      </c>
      <c r="K451" s="105" t="s">
        <v>10859</v>
      </c>
      <c r="L451" s="105" t="s">
        <v>2437</v>
      </c>
      <c r="M451" s="105" t="b">
        <f t="shared" si="7"/>
        <v>0</v>
      </c>
      <c r="N451" s="105" t="s">
        <v>2437</v>
      </c>
      <c r="O451" s="105" t="str">
        <f>VLOOKUP(A451,'doi 검증'!$A:$E,5,0)</f>
        <v>인정</v>
      </c>
      <c r="P451" s="105"/>
      <c r="Q451" s="105" t="s">
        <v>35</v>
      </c>
      <c r="R451" s="105" t="s">
        <v>36</v>
      </c>
      <c r="S451" s="105">
        <f>VLOOKUP(A451,논문증빙검증!$A:$T,20,0)</f>
        <v>0</v>
      </c>
      <c r="T451" s="105" t="str">
        <f>VLOOKUP(A451,논문증빙검증!$A:$R,17,0)</f>
        <v>주저자</v>
      </c>
      <c r="U451" s="105" t="s">
        <v>2438</v>
      </c>
      <c r="V451" s="105" t="s">
        <v>2439</v>
      </c>
      <c r="W451" s="105" t="s">
        <v>39</v>
      </c>
      <c r="X451" s="105" t="s">
        <v>40</v>
      </c>
      <c r="Y451" s="105" t="s">
        <v>2440</v>
      </c>
      <c r="Z451" s="105">
        <v>10</v>
      </c>
      <c r="AA451" s="105" t="s">
        <v>2441</v>
      </c>
      <c r="AB451" s="105">
        <v>10.618</v>
      </c>
      <c r="AC451" s="105">
        <v>97.674418604651166</v>
      </c>
      <c r="AD451" s="105" t="s">
        <v>40</v>
      </c>
      <c r="AE451" s="105" t="s">
        <v>106</v>
      </c>
      <c r="AF451" s="105"/>
      <c r="AG451" s="105"/>
      <c r="AH451" s="105" t="s">
        <v>2442</v>
      </c>
      <c r="AI451" s="105" t="s">
        <v>9983</v>
      </c>
      <c r="AJ451" s="105">
        <v>117</v>
      </c>
      <c r="AK451" s="105"/>
      <c r="AL451" s="105"/>
      <c r="AM451" s="105"/>
    </row>
    <row r="452" spans="1:39" s="93" customFormat="1" hidden="1">
      <c r="A452" s="105">
        <v>1492</v>
      </c>
      <c r="B452" s="105">
        <v>3</v>
      </c>
      <c r="C452" s="105" t="s">
        <v>1639</v>
      </c>
      <c r="D452" s="105" t="s">
        <v>1640</v>
      </c>
      <c r="E452" s="105" t="s">
        <v>1641</v>
      </c>
      <c r="F452" s="105" t="str">
        <f>VLOOKUP(A452,논문증빙검증!$A:$J,10,0)</f>
        <v>인정</v>
      </c>
      <c r="G452" s="105" t="s">
        <v>1642</v>
      </c>
      <c r="H452" s="105" t="s">
        <v>1643</v>
      </c>
      <c r="I452" s="105">
        <f>VLOOKUP(A452,논문증빙검증!$A:$N,14,0)</f>
        <v>0</v>
      </c>
      <c r="J452" s="105" t="s">
        <v>9699</v>
      </c>
      <c r="K452" s="105" t="s">
        <v>10859</v>
      </c>
      <c r="L452" s="105" t="s">
        <v>1644</v>
      </c>
      <c r="M452" s="105" t="b">
        <f t="shared" si="7"/>
        <v>0</v>
      </c>
      <c r="N452" s="105" t="s">
        <v>1644</v>
      </c>
      <c r="O452" s="105" t="str">
        <f>VLOOKUP(A452,'doi 검증'!$A:$E,5,0)</f>
        <v>인정</v>
      </c>
      <c r="P452" s="105"/>
      <c r="Q452" s="105" t="s">
        <v>947</v>
      </c>
      <c r="R452" s="105" t="s">
        <v>63</v>
      </c>
      <c r="S452" s="105">
        <f>VLOOKUP(A452,논문증빙검증!$A:$T,20,0)</f>
        <v>0</v>
      </c>
      <c r="T452" s="105" t="str">
        <f>VLOOKUP(A452,논문증빙검증!$A:$R,17,0)</f>
        <v>기타저자</v>
      </c>
      <c r="U452" s="105" t="s">
        <v>1645</v>
      </c>
      <c r="V452" s="105" t="s">
        <v>1646</v>
      </c>
      <c r="W452" s="105" t="s">
        <v>39</v>
      </c>
      <c r="X452" s="105" t="s">
        <v>40</v>
      </c>
      <c r="Y452" s="105" t="s">
        <v>1647</v>
      </c>
      <c r="Z452" s="105">
        <v>2</v>
      </c>
      <c r="AA452" s="105" t="s">
        <v>1648</v>
      </c>
      <c r="AB452" s="105">
        <v>3.3090000000000002</v>
      </c>
      <c r="AC452" s="105">
        <v>58.450704225352112</v>
      </c>
      <c r="AD452" s="105" t="s">
        <v>68</v>
      </c>
      <c r="AE452" s="105" t="s">
        <v>1649</v>
      </c>
      <c r="AF452" s="105"/>
      <c r="AG452" s="105"/>
      <c r="AH452" s="105" t="s">
        <v>1613</v>
      </c>
      <c r="AI452" s="105" t="s">
        <v>9983</v>
      </c>
      <c r="AJ452" s="105">
        <v>36</v>
      </c>
      <c r="AK452" s="105" t="s">
        <v>953</v>
      </c>
      <c r="AL452" s="105"/>
      <c r="AM452" s="105"/>
    </row>
    <row r="453" spans="1:39" s="93" customFormat="1" hidden="1">
      <c r="A453" s="105">
        <v>434</v>
      </c>
      <c r="B453" s="105">
        <v>1</v>
      </c>
      <c r="C453" s="105" t="s">
        <v>3875</v>
      </c>
      <c r="D453" s="105" t="s">
        <v>3876</v>
      </c>
      <c r="E453" s="105" t="s">
        <v>3877</v>
      </c>
      <c r="F453" s="105" t="str">
        <f>VLOOKUP(A453,논문증빙검증!$A:$J,10,0)</f>
        <v>인정</v>
      </c>
      <c r="G453" s="105" t="s">
        <v>5623</v>
      </c>
      <c r="H453" s="105" t="s">
        <v>1643</v>
      </c>
      <c r="I453" s="105">
        <f>VLOOKUP(A453,논문증빙검증!$A:$N,14,0)</f>
        <v>0</v>
      </c>
      <c r="J453" s="105" t="s">
        <v>9699</v>
      </c>
      <c r="K453" s="105" t="s">
        <v>10859</v>
      </c>
      <c r="L453" s="105" t="s">
        <v>5624</v>
      </c>
      <c r="M453" s="105" t="b">
        <f t="shared" si="7"/>
        <v>0</v>
      </c>
      <c r="N453" s="105" t="s">
        <v>5624</v>
      </c>
      <c r="O453" s="105" t="str">
        <f>VLOOKUP(A453,'doi 검증'!$A:$E,5,0)</f>
        <v>인정</v>
      </c>
      <c r="P453" s="105"/>
      <c r="Q453" s="105" t="s">
        <v>35</v>
      </c>
      <c r="R453" s="105" t="s">
        <v>36</v>
      </c>
      <c r="S453" s="105" t="str">
        <f>VLOOKUP(A453,논문증빙검증!$A:$T,20,0)</f>
        <v>공동저자</v>
      </c>
      <c r="T453" s="105" t="str">
        <f>VLOOKUP(A453,논문증빙검증!$A:$R,17,0)</f>
        <v>주저자</v>
      </c>
      <c r="U453" s="105" t="s">
        <v>5625</v>
      </c>
      <c r="V453" s="105" t="s">
        <v>5626</v>
      </c>
      <c r="W453" s="105" t="s">
        <v>5622</v>
      </c>
      <c r="X453" s="105" t="s">
        <v>40</v>
      </c>
      <c r="Y453" s="105" t="s">
        <v>1798</v>
      </c>
      <c r="Z453" s="105">
        <v>43</v>
      </c>
      <c r="AA453" s="105" t="s">
        <v>5618</v>
      </c>
      <c r="AB453" s="105">
        <v>14.919</v>
      </c>
      <c r="AC453" s="105">
        <v>95.774647887323937</v>
      </c>
      <c r="AD453" s="105" t="s">
        <v>68</v>
      </c>
      <c r="AE453" s="105" t="s">
        <v>3884</v>
      </c>
      <c r="AF453" s="105"/>
      <c r="AG453" s="105"/>
      <c r="AH453" s="105" t="s">
        <v>5613</v>
      </c>
      <c r="AI453" s="105" t="s">
        <v>9983</v>
      </c>
      <c r="AJ453" s="105">
        <v>9</v>
      </c>
      <c r="AK453" s="105" t="s">
        <v>953</v>
      </c>
      <c r="AL453" s="105"/>
      <c r="AM453" s="105"/>
    </row>
    <row r="454" spans="1:39" s="93" customFormat="1" hidden="1">
      <c r="A454" s="105">
        <v>674</v>
      </c>
      <c r="B454" s="105">
        <v>4</v>
      </c>
      <c r="C454" s="105" t="s">
        <v>2100</v>
      </c>
      <c r="D454" s="105" t="s">
        <v>2101</v>
      </c>
      <c r="E454" s="105" t="s">
        <v>2102</v>
      </c>
      <c r="F454" s="105" t="str">
        <f>VLOOKUP(A454,논문증빙검증!$A:$J,10,0)</f>
        <v>인정</v>
      </c>
      <c r="G454" s="105" t="s">
        <v>5092</v>
      </c>
      <c r="H454" s="105" t="s">
        <v>5093</v>
      </c>
      <c r="I454" s="105" t="str">
        <f>VLOOKUP(A454,논문증빙검증!$A:$N,14,0)</f>
        <v>o</v>
      </c>
      <c r="J454" s="105" t="s">
        <v>9699</v>
      </c>
      <c r="K454" s="105" t="s">
        <v>10859</v>
      </c>
      <c r="L454" s="105" t="s">
        <v>5094</v>
      </c>
      <c r="M454" s="105" t="b">
        <f t="shared" si="7"/>
        <v>0</v>
      </c>
      <c r="N454" s="105" t="s">
        <v>5094</v>
      </c>
      <c r="O454" s="105" t="str">
        <f>VLOOKUP(A454,'doi 검증'!$A:$E,5,0)</f>
        <v>인정</v>
      </c>
      <c r="P454" s="105"/>
      <c r="Q454" s="105" t="s">
        <v>35</v>
      </c>
      <c r="R454" s="105" t="s">
        <v>36</v>
      </c>
      <c r="S454" s="105" t="str">
        <f>VLOOKUP(A454,논문증빙검증!$A:$T,20,0)</f>
        <v>공동저자</v>
      </c>
      <c r="T454" s="105" t="str">
        <f>VLOOKUP(A454,논문증빙검증!$A:$R,17,0)</f>
        <v>주저자</v>
      </c>
      <c r="U454" s="105" t="s">
        <v>5095</v>
      </c>
      <c r="V454" s="105" t="s">
        <v>4555</v>
      </c>
      <c r="W454" s="105" t="s">
        <v>4884</v>
      </c>
      <c r="X454" s="105" t="s">
        <v>40</v>
      </c>
      <c r="Y454" s="105" t="s">
        <v>5096</v>
      </c>
      <c r="Z454" s="105">
        <v>24</v>
      </c>
      <c r="AA454" s="105" t="s">
        <v>5054</v>
      </c>
      <c r="AB454" s="105">
        <v>9.2289999999999992</v>
      </c>
      <c r="AC454" s="105">
        <v>87.087087087087085</v>
      </c>
      <c r="AD454" s="105" t="s">
        <v>68</v>
      </c>
      <c r="AE454" s="105" t="s">
        <v>5097</v>
      </c>
      <c r="AF454" s="105"/>
      <c r="AG454" s="105"/>
      <c r="AH454" s="105" t="s">
        <v>4880</v>
      </c>
      <c r="AI454" s="105" t="s">
        <v>9983</v>
      </c>
      <c r="AJ454" s="105">
        <v>10</v>
      </c>
      <c r="AK454" s="105" t="s">
        <v>166</v>
      </c>
      <c r="AL454" s="105"/>
      <c r="AM454" s="105"/>
    </row>
    <row r="455" spans="1:39" s="93" customFormat="1" hidden="1">
      <c r="A455" s="105">
        <v>221</v>
      </c>
      <c r="B455" s="105">
        <v>1</v>
      </c>
      <c r="C455" s="105" t="s">
        <v>3226</v>
      </c>
      <c r="D455" s="105" t="s">
        <v>3227</v>
      </c>
      <c r="E455" s="105" t="s">
        <v>3228</v>
      </c>
      <c r="F455" s="105" t="str">
        <f>VLOOKUP(A455,논문증빙검증!$A:$J,10,0)</f>
        <v>인정</v>
      </c>
      <c r="G455" s="105" t="s">
        <v>5395</v>
      </c>
      <c r="H455" s="105" t="s">
        <v>5093</v>
      </c>
      <c r="I455" s="105" t="str">
        <f>VLOOKUP(A455,논문증빙검증!$A:$N,14,0)</f>
        <v>O</v>
      </c>
      <c r="J455" s="105" t="s">
        <v>9699</v>
      </c>
      <c r="K455" s="105" t="s">
        <v>10859</v>
      </c>
      <c r="L455" s="105" t="s">
        <v>5396</v>
      </c>
      <c r="M455" s="105" t="b">
        <f t="shared" si="7"/>
        <v>0</v>
      </c>
      <c r="N455" s="105" t="s">
        <v>5396</v>
      </c>
      <c r="O455" s="105" t="str">
        <f>VLOOKUP(A455,'doi 검증'!$A:$E,5,0)</f>
        <v>인정</v>
      </c>
      <c r="P455" s="105"/>
      <c r="Q455" s="105" t="s">
        <v>35</v>
      </c>
      <c r="R455" s="105" t="s">
        <v>36</v>
      </c>
      <c r="S455" s="105" t="str">
        <f>VLOOKUP(A455,논문증빙검증!$A:$T,20,0)</f>
        <v>공동저자</v>
      </c>
      <c r="T455" s="105" t="str">
        <f>VLOOKUP(A455,논문증빙검증!$A:$R,17,0)</f>
        <v>주저자</v>
      </c>
      <c r="U455" s="105" t="s">
        <v>5397</v>
      </c>
      <c r="V455" s="105" t="s">
        <v>4555</v>
      </c>
      <c r="W455" s="105" t="s">
        <v>5361</v>
      </c>
      <c r="X455" s="105" t="s">
        <v>40</v>
      </c>
      <c r="Y455" s="105" t="s">
        <v>5398</v>
      </c>
      <c r="Z455" s="105">
        <v>24</v>
      </c>
      <c r="AA455" s="105" t="s">
        <v>5393</v>
      </c>
      <c r="AB455" s="105">
        <v>15.881</v>
      </c>
      <c r="AC455" s="105">
        <v>93.993993993993996</v>
      </c>
      <c r="AD455" s="105" t="s">
        <v>68</v>
      </c>
      <c r="AE455" s="105" t="s">
        <v>5399</v>
      </c>
      <c r="AF455" s="105"/>
      <c r="AG455" s="105"/>
      <c r="AH455" s="105" t="s">
        <v>43</v>
      </c>
      <c r="AI455" s="105" t="s">
        <v>9983</v>
      </c>
      <c r="AJ455" s="105">
        <v>12</v>
      </c>
      <c r="AK455" s="105" t="s">
        <v>234</v>
      </c>
      <c r="AL455" s="105"/>
      <c r="AM455" s="105"/>
    </row>
    <row r="456" spans="1:39" s="93" customFormat="1" hidden="1">
      <c r="A456" s="105">
        <v>1194</v>
      </c>
      <c r="B456" s="105">
        <v>5</v>
      </c>
      <c r="C456" s="105" t="s">
        <v>1535</v>
      </c>
      <c r="D456" s="105" t="s">
        <v>1536</v>
      </c>
      <c r="E456" s="105" t="s">
        <v>1537</v>
      </c>
      <c r="F456" s="105" t="str">
        <f>VLOOKUP(A456,논문증빙검증!$A:$J,10,0)</f>
        <v>인정</v>
      </c>
      <c r="G456" s="105" t="s">
        <v>5098</v>
      </c>
      <c r="H456" s="105" t="s">
        <v>300</v>
      </c>
      <c r="I456" s="105">
        <f>VLOOKUP(A456,논문증빙검증!$A:$N,14,0)</f>
        <v>0</v>
      </c>
      <c r="J456" s="105" t="s">
        <v>9699</v>
      </c>
      <c r="K456" s="105" t="s">
        <v>10859</v>
      </c>
      <c r="L456" s="105" t="s">
        <v>5099</v>
      </c>
      <c r="M456" s="105" t="b">
        <f t="shared" si="7"/>
        <v>0</v>
      </c>
      <c r="N456" s="105" t="s">
        <v>5099</v>
      </c>
      <c r="O456" s="105" t="str">
        <f>VLOOKUP(A456,'doi 검증'!$A:$E,5,0)</f>
        <v>인정</v>
      </c>
      <c r="P456" s="105"/>
      <c r="Q456" s="105" t="s">
        <v>35</v>
      </c>
      <c r="R456" s="105" t="s">
        <v>36</v>
      </c>
      <c r="S456" s="105" t="str">
        <f>VLOOKUP(A456,논문증빙검증!$A:$T,20,0)</f>
        <v>공동저자</v>
      </c>
      <c r="T456" s="105" t="str">
        <f>VLOOKUP(A456,논문증빙검증!$A:$R,17,0)</f>
        <v>주저자</v>
      </c>
      <c r="U456" s="105" t="s">
        <v>5100</v>
      </c>
      <c r="V456" s="105" t="s">
        <v>4555</v>
      </c>
      <c r="W456" s="105" t="s">
        <v>4884</v>
      </c>
      <c r="X456" s="105" t="s">
        <v>40</v>
      </c>
      <c r="Y456" s="105" t="s">
        <v>165</v>
      </c>
      <c r="Z456" s="105">
        <v>21</v>
      </c>
      <c r="AA456" s="105" t="s">
        <v>5054</v>
      </c>
      <c r="AB456" s="105">
        <v>9.2289999999999992</v>
      </c>
      <c r="AC456" s="105">
        <v>87.087087087087085</v>
      </c>
      <c r="AD456" s="105" t="s">
        <v>68</v>
      </c>
      <c r="AE456" s="105" t="s">
        <v>5101</v>
      </c>
      <c r="AF456" s="105"/>
      <c r="AG456" s="105"/>
      <c r="AH456" s="105" t="s">
        <v>4880</v>
      </c>
      <c r="AI456" s="105" t="s">
        <v>9983</v>
      </c>
      <c r="AJ456" s="105">
        <v>10</v>
      </c>
      <c r="AK456" s="105" t="s">
        <v>782</v>
      </c>
      <c r="AL456" s="105"/>
      <c r="AM456" s="105"/>
    </row>
    <row r="457" spans="1:39" s="93" customFormat="1" hidden="1">
      <c r="A457" s="105">
        <v>253</v>
      </c>
      <c r="B457" s="105">
        <v>6</v>
      </c>
      <c r="C457" s="105" t="s">
        <v>296</v>
      </c>
      <c r="D457" s="105" t="s">
        <v>297</v>
      </c>
      <c r="E457" s="105" t="s">
        <v>298</v>
      </c>
      <c r="F457" s="105" t="str">
        <f>VLOOKUP(A457,논문증빙검증!$A:$J,10,0)</f>
        <v>인정</v>
      </c>
      <c r="G457" s="105" t="s">
        <v>299</v>
      </c>
      <c r="H457" s="105" t="s">
        <v>300</v>
      </c>
      <c r="I457" s="105" t="str">
        <f>VLOOKUP(A457,논문증빙검증!$A:$N,14,0)</f>
        <v>ㅇ</v>
      </c>
      <c r="J457" s="105" t="s">
        <v>9699</v>
      </c>
      <c r="K457" s="105" t="s">
        <v>10859</v>
      </c>
      <c r="L457" s="105" t="s">
        <v>301</v>
      </c>
      <c r="M457" s="105" t="b">
        <f t="shared" si="7"/>
        <v>0</v>
      </c>
      <c r="N457" s="105" t="s">
        <v>301</v>
      </c>
      <c r="O457" s="105" t="str">
        <f>VLOOKUP(A457,'doi 검증'!$A:$E,5,0)</f>
        <v>인정</v>
      </c>
      <c r="P457" s="105"/>
      <c r="Q457" s="105" t="s">
        <v>35</v>
      </c>
      <c r="R457" s="105" t="s">
        <v>63</v>
      </c>
      <c r="S457" s="105">
        <f>VLOOKUP(A457,논문증빙검증!$A:$T,20,0)</f>
        <v>0</v>
      </c>
      <c r="T457" s="105" t="str">
        <f>VLOOKUP(A457,논문증빙검증!$A:$R,17,0)</f>
        <v>기타저자</v>
      </c>
      <c r="U457" s="105" t="s">
        <v>302</v>
      </c>
      <c r="V457" s="105" t="s">
        <v>303</v>
      </c>
      <c r="W457" s="105" t="s">
        <v>39</v>
      </c>
      <c r="X457" s="105" t="s">
        <v>40</v>
      </c>
      <c r="Y457" s="105" t="s">
        <v>304</v>
      </c>
      <c r="Z457" s="105">
        <v>44</v>
      </c>
      <c r="AA457" s="105" t="s">
        <v>295</v>
      </c>
      <c r="AB457" s="105">
        <v>30.849</v>
      </c>
      <c r="AC457" s="105">
        <v>98.529411764705884</v>
      </c>
      <c r="AD457" s="105" t="s">
        <v>68</v>
      </c>
      <c r="AE457" s="105" t="s">
        <v>305</v>
      </c>
      <c r="AF457" s="105"/>
      <c r="AG457" s="105"/>
      <c r="AH457" s="105" t="s">
        <v>279</v>
      </c>
      <c r="AI457" s="105" t="s">
        <v>9983</v>
      </c>
      <c r="AJ457" s="105">
        <v>30</v>
      </c>
      <c r="AK457" s="105" t="s">
        <v>223</v>
      </c>
      <c r="AL457" s="105"/>
      <c r="AM457" s="105"/>
    </row>
    <row r="458" spans="1:39" s="93" customFormat="1" hidden="1">
      <c r="A458" s="105">
        <v>1494</v>
      </c>
      <c r="B458" s="105">
        <v>1</v>
      </c>
      <c r="C458" s="105" t="s">
        <v>2123</v>
      </c>
      <c r="D458" s="105" t="s">
        <v>2124</v>
      </c>
      <c r="E458" s="105" t="s">
        <v>2125</v>
      </c>
      <c r="F458" s="105" t="str">
        <f>VLOOKUP(A458,논문증빙검증!$A:$J,10,0)</f>
        <v>인정</v>
      </c>
      <c r="G458" s="105" t="s">
        <v>4147</v>
      </c>
      <c r="H458" s="105" t="s">
        <v>4148</v>
      </c>
      <c r="I458" s="105" t="str">
        <f>VLOOKUP(A458,논문증빙검증!$A:$N,14,0)</f>
        <v>○</v>
      </c>
      <c r="J458" s="105" t="s">
        <v>9699</v>
      </c>
      <c r="K458" s="105" t="s">
        <v>10859</v>
      </c>
      <c r="L458" s="105" t="s">
        <v>4149</v>
      </c>
      <c r="M458" s="105" t="b">
        <f t="shared" si="7"/>
        <v>0</v>
      </c>
      <c r="N458" s="105" t="s">
        <v>4149</v>
      </c>
      <c r="O458" s="105" t="str">
        <f>VLOOKUP(A458,'doi 검증'!$A:$E,5,0)</f>
        <v>인정</v>
      </c>
      <c r="P458" s="105"/>
      <c r="Q458" s="105" t="s">
        <v>35</v>
      </c>
      <c r="R458" s="105" t="s">
        <v>36</v>
      </c>
      <c r="S458" s="105" t="str">
        <f>VLOOKUP(A458,논문증빙검증!$A:$T,20,0)</f>
        <v>공동저자</v>
      </c>
      <c r="T458" s="105" t="str">
        <f>VLOOKUP(A458,논문증빙검증!$A:$R,17,0)</f>
        <v>주저자</v>
      </c>
      <c r="U458" s="105" t="s">
        <v>4150</v>
      </c>
      <c r="V458" s="105" t="s">
        <v>78</v>
      </c>
      <c r="W458" s="105" t="s">
        <v>4144</v>
      </c>
      <c r="X458" s="105" t="s">
        <v>40</v>
      </c>
      <c r="Y458" s="105" t="s">
        <v>2748</v>
      </c>
      <c r="Z458" s="105">
        <v>34</v>
      </c>
      <c r="AA458" s="105" t="s">
        <v>4151</v>
      </c>
      <c r="AB458" s="105">
        <v>17.881</v>
      </c>
      <c r="AC458" s="105">
        <v>95.49549549549549</v>
      </c>
      <c r="AD458" s="105" t="s">
        <v>40</v>
      </c>
      <c r="AE458" s="105" t="s">
        <v>2125</v>
      </c>
      <c r="AF458" s="105"/>
      <c r="AG458" s="105"/>
      <c r="AH458" s="105" t="s">
        <v>4139</v>
      </c>
      <c r="AI458" s="105" t="s">
        <v>9983</v>
      </c>
      <c r="AJ458" s="105">
        <v>55</v>
      </c>
      <c r="AK458" s="105"/>
      <c r="AL458" s="105"/>
      <c r="AM458" s="105"/>
    </row>
    <row r="459" spans="1:39" s="93" customFormat="1" hidden="1">
      <c r="A459" s="105">
        <v>524</v>
      </c>
      <c r="B459" s="105">
        <v>4</v>
      </c>
      <c r="C459" s="105" t="s">
        <v>8285</v>
      </c>
      <c r="D459" s="105" t="s">
        <v>8286</v>
      </c>
      <c r="E459" s="105" t="s">
        <v>8287</v>
      </c>
      <c r="F459" s="105" t="str">
        <f>VLOOKUP(A459,논문증빙검증!$A:$J,10,0)</f>
        <v>인정</v>
      </c>
      <c r="G459" s="105" t="s">
        <v>10871</v>
      </c>
      <c r="H459" s="105" t="s">
        <v>8378</v>
      </c>
      <c r="I459" s="105" t="str">
        <f>VLOOKUP(A459,논문증빙검증!$A:$N,14,0)</f>
        <v>ㅇ</v>
      </c>
      <c r="J459" s="105" t="s">
        <v>9699</v>
      </c>
      <c r="K459" s="105" t="s">
        <v>10859</v>
      </c>
      <c r="L459" s="105" t="s">
        <v>8379</v>
      </c>
      <c r="M459" s="105" t="b">
        <f t="shared" si="7"/>
        <v>0</v>
      </c>
      <c r="N459" s="105" t="s">
        <v>8380</v>
      </c>
      <c r="O459" s="105" t="str">
        <f>VLOOKUP(A459,'doi 검증'!$A:$E,5,0)</f>
        <v>인정</v>
      </c>
      <c r="P459" s="105"/>
      <c r="Q459" s="105" t="s">
        <v>35</v>
      </c>
      <c r="R459" s="105" t="s">
        <v>122</v>
      </c>
      <c r="S459" s="105">
        <f>VLOOKUP(A459,논문증빙검증!$A:$T,20,0)</f>
        <v>0</v>
      </c>
      <c r="T459" s="105" t="str">
        <f>VLOOKUP(A459,논문증빙검증!$A:$R,17,0)</f>
        <v>기타저자</v>
      </c>
      <c r="U459" s="105" t="s">
        <v>8381</v>
      </c>
      <c r="V459" s="105" t="s">
        <v>849</v>
      </c>
      <c r="W459" s="105">
        <v>16136829</v>
      </c>
      <c r="X459" s="105" t="s">
        <v>40</v>
      </c>
      <c r="Y459" s="105" t="s">
        <v>8382</v>
      </c>
      <c r="Z459" s="105">
        <v>25</v>
      </c>
      <c r="AA459" s="105" t="s">
        <v>1357</v>
      </c>
      <c r="AB459" s="105">
        <v>13.281000000000001</v>
      </c>
      <c r="AC459" s="105">
        <v>93.710691823899367</v>
      </c>
      <c r="AD459" s="105" t="s">
        <v>68</v>
      </c>
      <c r="AE459" s="105" t="s">
        <v>8383</v>
      </c>
      <c r="AF459" s="105"/>
      <c r="AG459" s="105"/>
      <c r="AH459" s="105" t="s">
        <v>1350</v>
      </c>
      <c r="AI459" s="105" t="s">
        <v>9983</v>
      </c>
      <c r="AJ459" s="105">
        <v>14</v>
      </c>
      <c r="AK459" s="105" t="s">
        <v>4920</v>
      </c>
      <c r="AL459" s="105"/>
      <c r="AM459" s="105"/>
    </row>
    <row r="460" spans="1:39" s="93" customFormat="1" hidden="1">
      <c r="A460" s="105">
        <v>1511</v>
      </c>
      <c r="B460" s="105">
        <v>5</v>
      </c>
      <c r="C460" s="105" t="s">
        <v>2132</v>
      </c>
      <c r="D460" s="105" t="s">
        <v>2133</v>
      </c>
      <c r="E460" s="105" t="s">
        <v>2134</v>
      </c>
      <c r="F460" s="105" t="str">
        <f>VLOOKUP(A460,논문증빙검증!$A:$J,10,0)</f>
        <v>인정</v>
      </c>
      <c r="G460" s="105" t="s">
        <v>5497</v>
      </c>
      <c r="H460" s="105" t="s">
        <v>5498</v>
      </c>
      <c r="I460" s="105" t="str">
        <f>VLOOKUP(A460,논문증빙검증!$A:$N,14,0)</f>
        <v>o</v>
      </c>
      <c r="J460" s="105" t="s">
        <v>9699</v>
      </c>
      <c r="K460" s="105" t="s">
        <v>10859</v>
      </c>
      <c r="L460" s="105" t="s">
        <v>5499</v>
      </c>
      <c r="M460" s="105" t="b">
        <f t="shared" si="7"/>
        <v>0</v>
      </c>
      <c r="N460" s="105" t="s">
        <v>5499</v>
      </c>
      <c r="O460" s="105" t="str">
        <f>VLOOKUP(A460,'doi 검증'!$A:$E,5,0)</f>
        <v>인정</v>
      </c>
      <c r="P460" s="105"/>
      <c r="Q460" s="105" t="s">
        <v>35</v>
      </c>
      <c r="R460" s="105" t="s">
        <v>63</v>
      </c>
      <c r="S460" s="105">
        <f>VLOOKUP(A460,논문증빙검증!$A:$T,20,0)</f>
        <v>0</v>
      </c>
      <c r="T460" s="105" t="str">
        <f>VLOOKUP(A460,논문증빙검증!$A:$R,17,0)</f>
        <v>기타저자</v>
      </c>
      <c r="U460" s="105" t="s">
        <v>5500</v>
      </c>
      <c r="V460" s="105" t="s">
        <v>4572</v>
      </c>
      <c r="W460" s="105" t="s">
        <v>5452</v>
      </c>
      <c r="X460" s="105" t="s">
        <v>40</v>
      </c>
      <c r="Y460" s="105" t="s">
        <v>5501</v>
      </c>
      <c r="Z460" s="105">
        <v>14</v>
      </c>
      <c r="AA460" s="105" t="s">
        <v>5483</v>
      </c>
      <c r="AB460" s="105">
        <v>8.1980000000000004</v>
      </c>
      <c r="AC460" s="105">
        <v>90.845070422535215</v>
      </c>
      <c r="AD460" s="105" t="s">
        <v>68</v>
      </c>
      <c r="AE460" s="105" t="s">
        <v>4303</v>
      </c>
      <c r="AF460" s="105"/>
      <c r="AG460" s="105"/>
      <c r="AH460" s="105" t="s">
        <v>5460</v>
      </c>
      <c r="AI460" s="105" t="s">
        <v>9983</v>
      </c>
      <c r="AJ460" s="105">
        <v>6</v>
      </c>
      <c r="AK460" s="105" t="s">
        <v>431</v>
      </c>
      <c r="AL460" s="105"/>
      <c r="AM460" s="105"/>
    </row>
    <row r="461" spans="1:39" s="93" customFormat="1" hidden="1">
      <c r="A461" s="107">
        <v>162</v>
      </c>
      <c r="B461" s="107">
        <v>9</v>
      </c>
      <c r="C461" s="107" t="s">
        <v>6871</v>
      </c>
      <c r="D461" s="107" t="s">
        <v>6872</v>
      </c>
      <c r="E461" s="107" t="s">
        <v>6873</v>
      </c>
      <c r="F461" s="105" t="str">
        <f>VLOOKUP(A461,논문증빙검증!$A:$J,10,0)</f>
        <v>인정</v>
      </c>
      <c r="G461" s="107" t="s">
        <v>8804</v>
      </c>
      <c r="H461" s="107" t="s">
        <v>5498</v>
      </c>
      <c r="I461" s="105">
        <f>VLOOKUP(A461,논문증빙검증!$A:$N,14,0)</f>
        <v>0</v>
      </c>
      <c r="J461" s="105" t="s">
        <v>9699</v>
      </c>
      <c r="K461" s="110" t="s">
        <v>10859</v>
      </c>
      <c r="L461" s="105" t="s">
        <v>8805</v>
      </c>
      <c r="M461" s="105" t="b">
        <f t="shared" si="7"/>
        <v>0</v>
      </c>
      <c r="N461" s="107" t="s">
        <v>8806</v>
      </c>
      <c r="O461" s="105" t="str">
        <f>VLOOKUP(A461,'doi 검증'!$A:$E,5,0)</f>
        <v>인정</v>
      </c>
      <c r="P461" s="107"/>
      <c r="Q461" s="107" t="s">
        <v>947</v>
      </c>
      <c r="R461" s="107" t="s">
        <v>36</v>
      </c>
      <c r="S461" s="105">
        <f>VLOOKUP(A461,논문증빙검증!$A:$T,20,0)</f>
        <v>0</v>
      </c>
      <c r="T461" s="105" t="str">
        <f>VLOOKUP(A461,논문증빙검증!$A:$R,17,0)</f>
        <v>주저자</v>
      </c>
      <c r="U461" s="107" t="s">
        <v>8807</v>
      </c>
      <c r="V461" s="107" t="s">
        <v>8808</v>
      </c>
      <c r="W461" s="107" t="s">
        <v>39</v>
      </c>
      <c r="X461" s="107" t="s">
        <v>40</v>
      </c>
      <c r="Y461" s="107" t="s">
        <v>92</v>
      </c>
      <c r="Z461" s="107">
        <v>2</v>
      </c>
      <c r="AA461" s="107" t="s">
        <v>8809</v>
      </c>
      <c r="AB461" s="107">
        <v>0.66</v>
      </c>
      <c r="AC461" s="107">
        <v>8.1632653061224492</v>
      </c>
      <c r="AD461" s="107" t="s">
        <v>10857</v>
      </c>
      <c r="AE461" s="107" t="s">
        <v>8698</v>
      </c>
      <c r="AF461" s="107"/>
      <c r="AG461" s="107"/>
      <c r="AH461" s="107" t="s">
        <v>8810</v>
      </c>
      <c r="AI461" s="105" t="s">
        <v>9983</v>
      </c>
      <c r="AJ461" s="107">
        <v>2</v>
      </c>
      <c r="AK461" s="107" t="s">
        <v>1524</v>
      </c>
      <c r="AL461" s="107" t="s">
        <v>621</v>
      </c>
      <c r="AM461" s="107" t="s">
        <v>8910</v>
      </c>
    </row>
    <row r="462" spans="1:39" s="93" customFormat="1" hidden="1">
      <c r="A462" s="105">
        <v>1582</v>
      </c>
      <c r="B462" s="105">
        <v>9</v>
      </c>
      <c r="C462" s="105" t="s">
        <v>1403</v>
      </c>
      <c r="D462" s="105" t="s">
        <v>1404</v>
      </c>
      <c r="E462" s="105" t="s">
        <v>1405</v>
      </c>
      <c r="F462" s="105" t="str">
        <f>VLOOKUP(A462,논문증빙검증!$A:$J,10,0)</f>
        <v>인정</v>
      </c>
      <c r="G462" s="105" t="s">
        <v>6092</v>
      </c>
      <c r="H462" s="105" t="s">
        <v>6093</v>
      </c>
      <c r="I462" s="105" t="str">
        <f>VLOOKUP(A462,논문증빙검증!$A:$N,14,0)</f>
        <v>ㅇ</v>
      </c>
      <c r="J462" s="105" t="s">
        <v>9699</v>
      </c>
      <c r="K462" s="105" t="s">
        <v>10859</v>
      </c>
      <c r="L462" s="105" t="s">
        <v>6094</v>
      </c>
      <c r="M462" s="105" t="b">
        <f t="shared" si="7"/>
        <v>0</v>
      </c>
      <c r="N462" s="105" t="s">
        <v>6094</v>
      </c>
      <c r="O462" s="105" t="str">
        <f>VLOOKUP(A462,'doi 검증'!$A:$E,5,0)</f>
        <v>인정</v>
      </c>
      <c r="P462" s="105"/>
      <c r="Q462" s="105" t="s">
        <v>35</v>
      </c>
      <c r="R462" s="105" t="s">
        <v>173</v>
      </c>
      <c r="S462" s="105">
        <f>VLOOKUP(A462,논문증빙검증!$A:$T,20,0)</f>
        <v>0</v>
      </c>
      <c r="T462" s="105" t="str">
        <f>VLOOKUP(A462,논문증빙검증!$A:$R,17,0)</f>
        <v>기타저자</v>
      </c>
      <c r="U462" s="105" t="s">
        <v>6095</v>
      </c>
      <c r="V462" s="105" t="s">
        <v>5804</v>
      </c>
      <c r="W462" s="105" t="s">
        <v>39</v>
      </c>
      <c r="X462" s="105" t="s">
        <v>40</v>
      </c>
      <c r="Y462" s="105" t="s">
        <v>92</v>
      </c>
      <c r="Z462" s="105">
        <v>33</v>
      </c>
      <c r="AA462" s="105" t="s">
        <v>5965</v>
      </c>
      <c r="AB462" s="105">
        <v>12.731999999999999</v>
      </c>
      <c r="AC462" s="105">
        <v>93.805309734513273</v>
      </c>
      <c r="AD462" s="105" t="s">
        <v>68</v>
      </c>
      <c r="AE462" s="105" t="s">
        <v>1412</v>
      </c>
      <c r="AF462" s="105"/>
      <c r="AG462" s="105"/>
      <c r="AH462" s="105" t="s">
        <v>5861</v>
      </c>
      <c r="AI462" s="105" t="s">
        <v>9983</v>
      </c>
      <c r="AJ462" s="105">
        <v>6</v>
      </c>
      <c r="AK462" s="105" t="s">
        <v>166</v>
      </c>
      <c r="AL462" s="105"/>
      <c r="AM462" s="105"/>
    </row>
    <row r="463" spans="1:39" s="93" customFormat="1" hidden="1">
      <c r="A463" s="105">
        <v>137</v>
      </c>
      <c r="B463" s="105">
        <v>3</v>
      </c>
      <c r="C463" s="105" t="s">
        <v>1789</v>
      </c>
      <c r="D463" s="105" t="s">
        <v>1790</v>
      </c>
      <c r="E463" s="105" t="s">
        <v>1791</v>
      </c>
      <c r="F463" s="105" t="str">
        <f>VLOOKUP(A463,논문증빙검증!$A:$J,10,0)</f>
        <v>인정</v>
      </c>
      <c r="G463" s="105" t="s">
        <v>1792</v>
      </c>
      <c r="H463" s="105" t="s">
        <v>1793</v>
      </c>
      <c r="I463" s="105" t="str">
        <f>VLOOKUP(A463,논문증빙검증!$A:$N,14,0)</f>
        <v>O</v>
      </c>
      <c r="J463" s="105" t="s">
        <v>9699</v>
      </c>
      <c r="K463" s="105" t="s">
        <v>10859</v>
      </c>
      <c r="L463" s="105" t="s">
        <v>1794</v>
      </c>
      <c r="M463" s="105" t="b">
        <f t="shared" si="7"/>
        <v>0</v>
      </c>
      <c r="N463" s="105" t="s">
        <v>1794</v>
      </c>
      <c r="O463" s="105" t="str">
        <f>VLOOKUP(A463,'doi 검증'!$A:$E,5,0)</f>
        <v>인정</v>
      </c>
      <c r="P463" s="105"/>
      <c r="Q463" s="105" t="s">
        <v>947</v>
      </c>
      <c r="R463" s="105" t="s">
        <v>36</v>
      </c>
      <c r="S463" s="105">
        <f>VLOOKUP(A463,논문증빙검증!$A:$T,20,0)</f>
        <v>0</v>
      </c>
      <c r="T463" s="105" t="str">
        <f>VLOOKUP(A463,논문증빙검증!$A:$R,17,0)</f>
        <v>주저자</v>
      </c>
      <c r="U463" s="105" t="s">
        <v>1795</v>
      </c>
      <c r="V463" s="105" t="s">
        <v>1796</v>
      </c>
      <c r="W463" s="105" t="s">
        <v>1797</v>
      </c>
      <c r="X463" s="105" t="s">
        <v>40</v>
      </c>
      <c r="Y463" s="105" t="s">
        <v>1798</v>
      </c>
      <c r="Z463" s="105">
        <v>1</v>
      </c>
      <c r="AA463" s="105" t="s">
        <v>1799</v>
      </c>
      <c r="AB463" s="105">
        <v>3.3140000000000001</v>
      </c>
      <c r="AC463" s="105">
        <v>54.838709677419352</v>
      </c>
      <c r="AD463" s="105" t="s">
        <v>40</v>
      </c>
      <c r="AE463" s="105" t="s">
        <v>1791</v>
      </c>
      <c r="AF463" s="105"/>
      <c r="AG463" s="105"/>
      <c r="AH463" s="105" t="s">
        <v>1800</v>
      </c>
      <c r="AI463" s="105" t="s">
        <v>9983</v>
      </c>
      <c r="AJ463" s="105">
        <v>16</v>
      </c>
      <c r="AK463" s="105" t="s">
        <v>130</v>
      </c>
      <c r="AL463" s="105"/>
      <c r="AM463" s="105"/>
    </row>
    <row r="464" spans="1:39" s="93" customFormat="1" hidden="1">
      <c r="A464" s="108">
        <v>188</v>
      </c>
      <c r="B464" s="108">
        <v>8</v>
      </c>
      <c r="C464" s="108" t="s">
        <v>1628</v>
      </c>
      <c r="D464" s="108" t="s">
        <v>1629</v>
      </c>
      <c r="E464" s="108" t="s">
        <v>1630</v>
      </c>
      <c r="F464" s="105" t="str">
        <f>VLOOKUP(A464,논문증빙검증!$A:$J,10,0)</f>
        <v>인정</v>
      </c>
      <c r="G464" s="108" t="s">
        <v>8052</v>
      </c>
      <c r="H464" s="108" t="s">
        <v>7962</v>
      </c>
      <c r="I464" s="105" t="str">
        <f>VLOOKUP(A464,논문증빙검증!$A:$N,14,0)</f>
        <v>○</v>
      </c>
      <c r="J464" s="108"/>
      <c r="K464" s="108" t="s">
        <v>9997</v>
      </c>
      <c r="L464" s="105" t="s">
        <v>8053</v>
      </c>
      <c r="M464" s="105" t="b">
        <f t="shared" si="7"/>
        <v>0</v>
      </c>
      <c r="N464" s="108" t="s">
        <v>8053</v>
      </c>
      <c r="O464" s="105" t="str">
        <f>VLOOKUP(A464,'doi 검증'!$A:$E,5,0)</f>
        <v>인정</v>
      </c>
      <c r="P464" s="108"/>
      <c r="Q464" s="108" t="s">
        <v>7489</v>
      </c>
      <c r="R464" s="108" t="s">
        <v>495</v>
      </c>
      <c r="S464" s="108"/>
      <c r="T464" s="108"/>
      <c r="U464" s="108" t="s">
        <v>10893</v>
      </c>
      <c r="V464" s="108" t="s">
        <v>8055</v>
      </c>
      <c r="W464" s="108" t="s">
        <v>8056</v>
      </c>
      <c r="X464" s="108" t="s">
        <v>10890</v>
      </c>
      <c r="Y464" s="108"/>
      <c r="Z464" s="108"/>
      <c r="AA464" s="108"/>
      <c r="AB464" s="108"/>
      <c r="AC464" s="108"/>
      <c r="AD464" s="108"/>
      <c r="AE464" s="108"/>
      <c r="AF464" s="108"/>
      <c r="AG464" s="108"/>
      <c r="AH464" s="108"/>
      <c r="AI464" s="105" t="s">
        <v>9980</v>
      </c>
      <c r="AJ464" s="108"/>
      <c r="AK464" s="108"/>
      <c r="AL464" s="108" t="s">
        <v>553</v>
      </c>
      <c r="AM464" s="108" t="s">
        <v>8889</v>
      </c>
    </row>
    <row r="465" spans="1:39" s="93" customFormat="1" hidden="1">
      <c r="A465" s="108">
        <v>12</v>
      </c>
      <c r="B465" s="108">
        <v>2</v>
      </c>
      <c r="C465" s="108" t="s">
        <v>7171</v>
      </c>
      <c r="D465" s="108" t="s">
        <v>7172</v>
      </c>
      <c r="E465" s="108" t="s">
        <v>7173</v>
      </c>
      <c r="F465" s="105" t="str">
        <f>VLOOKUP(A465,논문증빙검증!$A:$J,10,0)</f>
        <v>인정</v>
      </c>
      <c r="G465" s="108" t="s">
        <v>7961</v>
      </c>
      <c r="H465" s="108" t="s">
        <v>7962</v>
      </c>
      <c r="I465" s="105" t="str">
        <f>VLOOKUP(A465,논문증빙검증!$A:$N,14,0)</f>
        <v>O</v>
      </c>
      <c r="J465" s="108"/>
      <c r="K465" s="108" t="s">
        <v>9997</v>
      </c>
      <c r="L465" s="105" t="s">
        <v>7963</v>
      </c>
      <c r="M465" s="105" t="b">
        <f t="shared" si="7"/>
        <v>0</v>
      </c>
      <c r="N465" s="108" t="s">
        <v>7963</v>
      </c>
      <c r="O465" s="105" t="str">
        <f>VLOOKUP(A465,'doi 검증'!$A:$E,5,0)</f>
        <v>인정</v>
      </c>
      <c r="P465" s="108"/>
      <c r="Q465" s="108" t="s">
        <v>7489</v>
      </c>
      <c r="R465" s="108" t="s">
        <v>63</v>
      </c>
      <c r="S465" s="108"/>
      <c r="T465" s="108"/>
      <c r="U465" s="108" t="s">
        <v>7964</v>
      </c>
      <c r="V465" s="108" t="s">
        <v>7965</v>
      </c>
      <c r="W465" s="108" t="s">
        <v>7960</v>
      </c>
      <c r="X465" s="108" t="s">
        <v>10890</v>
      </c>
      <c r="Y465" s="108"/>
      <c r="Z465" s="108"/>
      <c r="AA465" s="108"/>
      <c r="AB465" s="108"/>
      <c r="AC465" s="108"/>
      <c r="AD465" s="108"/>
      <c r="AE465" s="108"/>
      <c r="AF465" s="108"/>
      <c r="AG465" s="108"/>
      <c r="AH465" s="108"/>
      <c r="AI465" s="105" t="s">
        <v>9980</v>
      </c>
      <c r="AJ465" s="108"/>
      <c r="AK465" s="108"/>
      <c r="AL465" s="108" t="s">
        <v>553</v>
      </c>
      <c r="AM465" s="108" t="s">
        <v>8889</v>
      </c>
    </row>
    <row r="466" spans="1:39" s="93" customFormat="1" hidden="1">
      <c r="A466" s="105">
        <v>348</v>
      </c>
      <c r="B466" s="105">
        <v>1</v>
      </c>
      <c r="C466" s="105" t="s">
        <v>7083</v>
      </c>
      <c r="D466" s="105" t="s">
        <v>7084</v>
      </c>
      <c r="E466" s="105" t="s">
        <v>7085</v>
      </c>
      <c r="F466" s="105" t="str">
        <f>VLOOKUP(A466,논문증빙검증!$A:$J,10,0)</f>
        <v>인정</v>
      </c>
      <c r="G466" s="105" t="s">
        <v>7099</v>
      </c>
      <c r="H466" s="105" t="s">
        <v>4508</v>
      </c>
      <c r="I466" s="105" t="str">
        <f>VLOOKUP(A466,논문증빙검증!$A:$N,14,0)</f>
        <v>O</v>
      </c>
      <c r="J466" s="105" t="s">
        <v>9699</v>
      </c>
      <c r="K466" s="105" t="s">
        <v>10859</v>
      </c>
      <c r="L466" s="105" t="s">
        <v>7100</v>
      </c>
      <c r="M466" s="105" t="b">
        <f t="shared" si="7"/>
        <v>0</v>
      </c>
      <c r="N466" s="105" t="s">
        <v>7100</v>
      </c>
      <c r="O466" s="105" t="str">
        <f>VLOOKUP(A466,'doi 검증'!$A:$E,5,0)</f>
        <v>인정</v>
      </c>
      <c r="P466" s="105"/>
      <c r="Q466" s="105" t="s">
        <v>35</v>
      </c>
      <c r="R466" s="105" t="s">
        <v>63</v>
      </c>
      <c r="S466" s="105">
        <f>VLOOKUP(A466,논문증빙검증!$A:$T,20,0)</f>
        <v>0</v>
      </c>
      <c r="T466" s="105" t="str">
        <f>VLOOKUP(A466,논문증빙검증!$A:$R,17,0)</f>
        <v>기타저자</v>
      </c>
      <c r="U466" s="105" t="s">
        <v>7101</v>
      </c>
      <c r="V466" s="105" t="s">
        <v>7090</v>
      </c>
      <c r="W466" s="105" t="s">
        <v>39</v>
      </c>
      <c r="X466" s="105" t="s">
        <v>40</v>
      </c>
      <c r="Y466" s="105" t="s">
        <v>513</v>
      </c>
      <c r="Z466" s="105">
        <v>17</v>
      </c>
      <c r="AA466" s="105" t="s">
        <v>7095</v>
      </c>
      <c r="AB466" s="105">
        <v>1.7</v>
      </c>
      <c r="AC466" s="105">
        <v>30.882352941176471</v>
      </c>
      <c r="AD466" s="105" t="s">
        <v>68</v>
      </c>
      <c r="AE466" s="105" t="s">
        <v>7091</v>
      </c>
      <c r="AF466" s="105"/>
      <c r="AG466" s="105"/>
      <c r="AH466" s="105" t="s">
        <v>7076</v>
      </c>
      <c r="AI466" s="105" t="s">
        <v>9983</v>
      </c>
      <c r="AJ466" s="105">
        <v>54</v>
      </c>
      <c r="AK466" s="105" t="s">
        <v>234</v>
      </c>
      <c r="AL466" s="105"/>
      <c r="AM466" s="105"/>
    </row>
    <row r="467" spans="1:39" s="93" customFormat="1" hidden="1">
      <c r="A467" s="105">
        <v>141</v>
      </c>
      <c r="B467" s="105">
        <v>4</v>
      </c>
      <c r="C467" s="105" t="s">
        <v>6990</v>
      </c>
      <c r="D467" s="105" t="s">
        <v>6991</v>
      </c>
      <c r="E467" s="105" t="s">
        <v>6992</v>
      </c>
      <c r="F467" s="105" t="str">
        <f>VLOOKUP(A467,논문증빙검증!$A:$J,10,0)</f>
        <v>인정</v>
      </c>
      <c r="G467" s="105" t="s">
        <v>7102</v>
      </c>
      <c r="H467" s="105" t="s">
        <v>4508</v>
      </c>
      <c r="I467" s="105" t="str">
        <f>VLOOKUP(A467,논문증빙검증!$A:$N,14,0)</f>
        <v>O</v>
      </c>
      <c r="J467" s="105" t="s">
        <v>9699</v>
      </c>
      <c r="K467" s="105" t="s">
        <v>10859</v>
      </c>
      <c r="L467" s="105" t="s">
        <v>7103</v>
      </c>
      <c r="M467" s="105" t="b">
        <f t="shared" si="7"/>
        <v>0</v>
      </c>
      <c r="N467" s="105" t="s">
        <v>7103</v>
      </c>
      <c r="O467" s="105" t="str">
        <f>VLOOKUP(A467,'doi 검증'!$A:$E,5,0)</f>
        <v>인정</v>
      </c>
      <c r="P467" s="105"/>
      <c r="Q467" s="105" t="s">
        <v>35</v>
      </c>
      <c r="R467" s="105" t="s">
        <v>36</v>
      </c>
      <c r="S467" s="105">
        <f>VLOOKUP(A467,논문증빙검증!$A:$T,20,0)</f>
        <v>0</v>
      </c>
      <c r="T467" s="105" t="str">
        <f>VLOOKUP(A467,논문증빙검증!$A:$R,17,0)</f>
        <v>주저자</v>
      </c>
      <c r="U467" s="105" t="s">
        <v>7104</v>
      </c>
      <c r="V467" s="105" t="s">
        <v>6805</v>
      </c>
      <c r="W467" s="105" t="s">
        <v>7074</v>
      </c>
      <c r="X467" s="105" t="s">
        <v>40</v>
      </c>
      <c r="Y467" s="105" t="s">
        <v>513</v>
      </c>
      <c r="Z467" s="105">
        <v>3</v>
      </c>
      <c r="AA467" s="105" t="s">
        <v>7095</v>
      </c>
      <c r="AB467" s="105">
        <v>1.7</v>
      </c>
      <c r="AC467" s="105">
        <v>30.882352941176471</v>
      </c>
      <c r="AD467" s="105" t="s">
        <v>40</v>
      </c>
      <c r="AE467" s="105" t="s">
        <v>6992</v>
      </c>
      <c r="AF467" s="105"/>
      <c r="AG467" s="105"/>
      <c r="AH467" s="105" t="s">
        <v>7076</v>
      </c>
      <c r="AI467" s="105" t="s">
        <v>9983</v>
      </c>
      <c r="AJ467" s="105">
        <v>54</v>
      </c>
      <c r="AK467" s="105" t="s">
        <v>234</v>
      </c>
      <c r="AL467" s="105"/>
      <c r="AM467" s="105"/>
    </row>
    <row r="468" spans="1:39" s="93" customFormat="1" hidden="1">
      <c r="A468" s="105">
        <v>1644</v>
      </c>
      <c r="B468" s="105">
        <v>1</v>
      </c>
      <c r="C468" s="105" t="s">
        <v>8434</v>
      </c>
      <c r="D468" s="105" t="s">
        <v>8435</v>
      </c>
      <c r="E468" s="105" t="s">
        <v>8436</v>
      </c>
      <c r="F468" s="105" t="str">
        <f>VLOOKUP(A468,논문증빙검증!$A:$J,10,0)</f>
        <v>인정</v>
      </c>
      <c r="G468" s="105" t="s">
        <v>8539</v>
      </c>
      <c r="H468" s="105" t="s">
        <v>4508</v>
      </c>
      <c r="I468" s="105" t="str">
        <f>VLOOKUP(A468,논문증빙검증!$A:$N,14,0)</f>
        <v>ㅇ</v>
      </c>
      <c r="J468" s="105" t="s">
        <v>9699</v>
      </c>
      <c r="K468" s="105" t="s">
        <v>10859</v>
      </c>
      <c r="L468" s="105" t="s">
        <v>8540</v>
      </c>
      <c r="M468" s="105" t="b">
        <f t="shared" si="7"/>
        <v>0</v>
      </c>
      <c r="N468" s="105" t="s">
        <v>8541</v>
      </c>
      <c r="O468" s="105" t="str">
        <f>VLOOKUP(A468,'doi 검증'!$A:$E,5,0)</f>
        <v>인정</v>
      </c>
      <c r="P468" s="105"/>
      <c r="Q468" s="105" t="s">
        <v>35</v>
      </c>
      <c r="R468" s="105" t="s">
        <v>36</v>
      </c>
      <c r="S468" s="105">
        <f>VLOOKUP(A468,논문증빙검증!$A:$T,20,0)</f>
        <v>0</v>
      </c>
      <c r="T468" s="105" t="str">
        <f>VLOOKUP(A468,논문증빙검증!$A:$R,17,0)</f>
        <v>주저자</v>
      </c>
      <c r="U468" s="105" t="s">
        <v>8542</v>
      </c>
      <c r="V468" s="105" t="s">
        <v>78</v>
      </c>
      <c r="W468" s="105" t="s">
        <v>4144</v>
      </c>
      <c r="X468" s="105" t="s">
        <v>40</v>
      </c>
      <c r="Y468" s="105" t="s">
        <v>513</v>
      </c>
      <c r="Z468" s="105">
        <v>32</v>
      </c>
      <c r="AA468" s="105" t="s">
        <v>4145</v>
      </c>
      <c r="AB468" s="105">
        <v>17.881</v>
      </c>
      <c r="AC468" s="105">
        <v>95.49549549549549</v>
      </c>
      <c r="AD468" s="105" t="s">
        <v>40</v>
      </c>
      <c r="AE468" s="105" t="s">
        <v>8436</v>
      </c>
      <c r="AF468" s="105"/>
      <c r="AG468" s="105"/>
      <c r="AH468" s="105" t="s">
        <v>4139</v>
      </c>
      <c r="AI468" s="105" t="s">
        <v>9983</v>
      </c>
      <c r="AJ468" s="105">
        <v>53</v>
      </c>
      <c r="AK468" s="105"/>
      <c r="AL468" s="105"/>
      <c r="AM468" s="105"/>
    </row>
    <row r="469" spans="1:39" s="93" customFormat="1" hidden="1">
      <c r="A469" s="105">
        <v>549</v>
      </c>
      <c r="B469" s="105">
        <v>4</v>
      </c>
      <c r="C469" s="105" t="s">
        <v>2573</v>
      </c>
      <c r="D469" s="105" t="s">
        <v>2574</v>
      </c>
      <c r="E469" s="105" t="s">
        <v>2575</v>
      </c>
      <c r="F469" s="105" t="str">
        <f>VLOOKUP(A469,논문증빙검증!$A:$J,10,0)</f>
        <v>인정</v>
      </c>
      <c r="G469" s="105" t="s">
        <v>4507</v>
      </c>
      <c r="H469" s="105" t="s">
        <v>4508</v>
      </c>
      <c r="I469" s="105" t="str">
        <f>VLOOKUP(A469,논문증빙검증!$A:$N,14,0)</f>
        <v>2018.08.04</v>
      </c>
      <c r="J469" s="105" t="s">
        <v>9699</v>
      </c>
      <c r="K469" s="105" t="s">
        <v>10859</v>
      </c>
      <c r="L469" s="105" t="s">
        <v>4509</v>
      </c>
      <c r="M469" s="105" t="b">
        <f t="shared" si="7"/>
        <v>0</v>
      </c>
      <c r="N469" s="105" t="s">
        <v>4509</v>
      </c>
      <c r="O469" s="105" t="str">
        <f>VLOOKUP(A469,'doi 검증'!$A:$E,5,0)</f>
        <v>인정</v>
      </c>
      <c r="P469" s="105"/>
      <c r="Q469" s="105" t="s">
        <v>35</v>
      </c>
      <c r="R469" s="105" t="s">
        <v>63</v>
      </c>
      <c r="S469" s="105">
        <f>VLOOKUP(A469,논문증빙검증!$A:$T,20,0)</f>
        <v>0</v>
      </c>
      <c r="T469" s="105" t="str">
        <f>VLOOKUP(A469,논문증빙검증!$A:$R,17,0)</f>
        <v>기타저자</v>
      </c>
      <c r="U469" s="105" t="s">
        <v>4510</v>
      </c>
      <c r="V469" s="105" t="s">
        <v>2719</v>
      </c>
      <c r="W469" s="105" t="s">
        <v>4501</v>
      </c>
      <c r="X469" s="105" t="s">
        <v>40</v>
      </c>
      <c r="Y469" s="105" t="s">
        <v>1563</v>
      </c>
      <c r="Z469" s="105">
        <v>17</v>
      </c>
      <c r="AA469" s="105" t="s">
        <v>4511</v>
      </c>
      <c r="AB469" s="105">
        <v>11.236000000000001</v>
      </c>
      <c r="AC469" s="105">
        <v>98.969072164948457</v>
      </c>
      <c r="AD469" s="105" t="s">
        <v>68</v>
      </c>
      <c r="AE469" s="105" t="s">
        <v>2599</v>
      </c>
      <c r="AF469" s="105"/>
      <c r="AG469" s="105"/>
      <c r="AH469" s="105" t="s">
        <v>4503</v>
      </c>
      <c r="AI469" s="105" t="s">
        <v>9983</v>
      </c>
      <c r="AJ469" s="105">
        <v>144</v>
      </c>
      <c r="AK469" s="105"/>
      <c r="AL469" s="105"/>
      <c r="AM469" s="105"/>
    </row>
    <row r="470" spans="1:39" s="93" customFormat="1" hidden="1">
      <c r="A470" s="107">
        <v>388</v>
      </c>
      <c r="B470" s="107">
        <v>2</v>
      </c>
      <c r="C470" s="107" t="s">
        <v>1043</v>
      </c>
      <c r="D470" s="107" t="s">
        <v>1044</v>
      </c>
      <c r="E470" s="107" t="s">
        <v>1045</v>
      </c>
      <c r="F470" s="105" t="str">
        <f>VLOOKUP(A470,논문증빙검증!$A:$J,10,0)</f>
        <v>인정</v>
      </c>
      <c r="G470" s="107" t="s">
        <v>6044</v>
      </c>
      <c r="H470" s="107" t="s">
        <v>6045</v>
      </c>
      <c r="I470" s="105">
        <f>VLOOKUP(A470,논문증빙검증!$A:$N,14,0)</f>
        <v>0</v>
      </c>
      <c r="J470" s="105" t="s">
        <v>9699</v>
      </c>
      <c r="K470" s="110" t="s">
        <v>10859</v>
      </c>
      <c r="L470" s="105" t="s">
        <v>6046</v>
      </c>
      <c r="M470" s="105" t="b">
        <f t="shared" si="7"/>
        <v>0</v>
      </c>
      <c r="N470" s="107" t="s">
        <v>6046</v>
      </c>
      <c r="O470" s="105" t="str">
        <f>VLOOKUP(A470,'doi 검증'!$A:$E,5,0)</f>
        <v>인정</v>
      </c>
      <c r="P470" s="107"/>
      <c r="Q470" s="107" t="s">
        <v>35</v>
      </c>
      <c r="R470" s="107" t="s">
        <v>36</v>
      </c>
      <c r="S470" s="105">
        <f>VLOOKUP(A470,논문증빙검증!$A:$T,20,0)</f>
        <v>0</v>
      </c>
      <c r="T470" s="105" t="str">
        <f>VLOOKUP(A470,논문증빙검증!$A:$R,17,0)</f>
        <v>주저자</v>
      </c>
      <c r="U470" s="107" t="s">
        <v>6047</v>
      </c>
      <c r="V470" s="107" t="s">
        <v>1050</v>
      </c>
      <c r="W470" s="107" t="s">
        <v>39</v>
      </c>
      <c r="X470" s="107" t="s">
        <v>40</v>
      </c>
      <c r="Y470" s="107" t="s">
        <v>3318</v>
      </c>
      <c r="Z470" s="107">
        <v>15</v>
      </c>
      <c r="AA470" s="107" t="s">
        <v>6048</v>
      </c>
      <c r="AB470" s="107">
        <v>9.8249999999999993</v>
      </c>
      <c r="AC470" s="107">
        <v>88.13559322033899</v>
      </c>
      <c r="AD470" s="107" t="s">
        <v>40</v>
      </c>
      <c r="AE470" s="107" t="s">
        <v>1947</v>
      </c>
      <c r="AF470" s="107"/>
      <c r="AG470" s="107"/>
      <c r="AH470" s="107" t="s">
        <v>6049</v>
      </c>
      <c r="AI470" s="105" t="s">
        <v>9983</v>
      </c>
      <c r="AJ470" s="107">
        <v>10</v>
      </c>
      <c r="AK470" s="107" t="s">
        <v>69</v>
      </c>
      <c r="AL470" s="107" t="s">
        <v>577</v>
      </c>
      <c r="AM470" s="107" t="s">
        <v>8923</v>
      </c>
    </row>
    <row r="471" spans="1:39" s="93" customFormat="1" hidden="1">
      <c r="A471" s="105">
        <v>341</v>
      </c>
      <c r="B471" s="105">
        <v>3</v>
      </c>
      <c r="C471" s="105" t="s">
        <v>157</v>
      </c>
      <c r="D471" s="105" t="s">
        <v>158</v>
      </c>
      <c r="E471" s="105" t="s">
        <v>159</v>
      </c>
      <c r="F471" s="105" t="str">
        <f>VLOOKUP(A471,논문증빙검증!$A:$J,10,0)</f>
        <v>인정</v>
      </c>
      <c r="G471" s="105" t="s">
        <v>160</v>
      </c>
      <c r="H471" s="105" t="s">
        <v>161</v>
      </c>
      <c r="I471" s="105" t="str">
        <f>VLOOKUP(A471,논문증빙검증!$A:$N,14,0)</f>
        <v>ㅇ</v>
      </c>
      <c r="J471" s="105" t="s">
        <v>9699</v>
      </c>
      <c r="K471" s="105" t="s">
        <v>10859</v>
      </c>
      <c r="L471" s="105" t="s">
        <v>162</v>
      </c>
      <c r="M471" s="105" t="b">
        <f t="shared" si="7"/>
        <v>0</v>
      </c>
      <c r="N471" s="105" t="s">
        <v>162</v>
      </c>
      <c r="O471" s="105" t="str">
        <f>VLOOKUP(A471,'doi 검증'!$A:$E,5,0)</f>
        <v>인정</v>
      </c>
      <c r="P471" s="105"/>
      <c r="Q471" s="105" t="s">
        <v>35</v>
      </c>
      <c r="R471" s="105" t="s">
        <v>36</v>
      </c>
      <c r="S471" s="105">
        <f>VLOOKUP(A471,논문증빙검증!$A:$T,20,0)</f>
        <v>0</v>
      </c>
      <c r="T471" s="105" t="str">
        <f>VLOOKUP(A471,논문증빙검증!$A:$R,17,0)</f>
        <v>주저자</v>
      </c>
      <c r="U471" s="105" t="s">
        <v>163</v>
      </c>
      <c r="V471" s="105" t="s">
        <v>164</v>
      </c>
      <c r="W471" s="105" t="s">
        <v>39</v>
      </c>
      <c r="X471" s="105" t="s">
        <v>40</v>
      </c>
      <c r="Y471" s="105" t="s">
        <v>165</v>
      </c>
      <c r="Z471" s="105">
        <v>28</v>
      </c>
      <c r="AA471" s="105" t="s">
        <v>154</v>
      </c>
      <c r="AB471" s="105">
        <v>18.808</v>
      </c>
      <c r="AC471" s="105">
        <v>95.795795795795797</v>
      </c>
      <c r="AD471" s="105" t="s">
        <v>40</v>
      </c>
      <c r="AE471" s="105" t="s">
        <v>159</v>
      </c>
      <c r="AF471" s="105"/>
      <c r="AG471" s="105"/>
      <c r="AH471" s="105" t="s">
        <v>142</v>
      </c>
      <c r="AI471" s="105" t="s">
        <v>9983</v>
      </c>
      <c r="AJ471" s="105">
        <v>28</v>
      </c>
      <c r="AK471" s="105" t="s">
        <v>166</v>
      </c>
      <c r="AL471" s="105"/>
      <c r="AM471" s="105"/>
    </row>
    <row r="472" spans="1:39" s="93" customFormat="1" hidden="1">
      <c r="A472" s="105">
        <v>281</v>
      </c>
      <c r="B472" s="105">
        <v>1</v>
      </c>
      <c r="C472" s="105" t="s">
        <v>2685</v>
      </c>
      <c r="D472" s="105" t="s">
        <v>2686</v>
      </c>
      <c r="E472" s="105" t="s">
        <v>2687</v>
      </c>
      <c r="F472" s="105" t="str">
        <f>VLOOKUP(A472,논문증빙검증!$A:$J,10,0)</f>
        <v>인정</v>
      </c>
      <c r="G472" s="105" t="s">
        <v>3274</v>
      </c>
      <c r="H472" s="105" t="s">
        <v>3275</v>
      </c>
      <c r="I472" s="105" t="str">
        <f>VLOOKUP(A472,논문증빙검증!$A:$N,14,0)</f>
        <v>2018.09.01</v>
      </c>
      <c r="J472" s="105" t="s">
        <v>9699</v>
      </c>
      <c r="K472" s="105" t="s">
        <v>10859</v>
      </c>
      <c r="L472" s="105" t="s">
        <v>3276</v>
      </c>
      <c r="M472" s="105" t="b">
        <f t="shared" si="7"/>
        <v>0</v>
      </c>
      <c r="N472" s="105" t="s">
        <v>3276</v>
      </c>
      <c r="O472" s="105" t="str">
        <f>VLOOKUP(A472,'doi 검증'!$A:$E,5,0)</f>
        <v>인정</v>
      </c>
      <c r="P472" s="105"/>
      <c r="Q472" s="105" t="s">
        <v>35</v>
      </c>
      <c r="R472" s="105" t="s">
        <v>36</v>
      </c>
      <c r="S472" s="105">
        <f>VLOOKUP(A472,논문증빙검증!$A:$T,20,0)</f>
        <v>0</v>
      </c>
      <c r="T472" s="105" t="str">
        <f>VLOOKUP(A472,논문증빙검증!$A:$R,17,0)</f>
        <v>주저자</v>
      </c>
      <c r="U472" s="105" t="s">
        <v>3277</v>
      </c>
      <c r="V472" s="105" t="s">
        <v>78</v>
      </c>
      <c r="W472" s="105" t="s">
        <v>3223</v>
      </c>
      <c r="X472" s="105" t="s">
        <v>40</v>
      </c>
      <c r="Y472" s="105" t="s">
        <v>3278</v>
      </c>
      <c r="Z472" s="105">
        <v>13</v>
      </c>
      <c r="AA472" s="105" t="s">
        <v>3245</v>
      </c>
      <c r="AB472" s="105">
        <v>5.8159999999999998</v>
      </c>
      <c r="AC472" s="105">
        <v>71.428571428571431</v>
      </c>
      <c r="AD472" s="105" t="s">
        <v>40</v>
      </c>
      <c r="AE472" s="105" t="s">
        <v>2693</v>
      </c>
      <c r="AF472" s="105"/>
      <c r="AG472" s="105"/>
      <c r="AH472" s="105" t="s">
        <v>3218</v>
      </c>
      <c r="AI472" s="105" t="s">
        <v>9983</v>
      </c>
      <c r="AJ472" s="105">
        <v>43</v>
      </c>
      <c r="AK472" s="105" t="s">
        <v>166</v>
      </c>
      <c r="AL472" s="105"/>
      <c r="AM472" s="105"/>
    </row>
    <row r="473" spans="1:39" s="93" customFormat="1" hidden="1">
      <c r="A473" s="105">
        <v>1071</v>
      </c>
      <c r="B473" s="105">
        <v>3</v>
      </c>
      <c r="C473" s="105" t="s">
        <v>1721</v>
      </c>
      <c r="D473" s="105" t="s">
        <v>1722</v>
      </c>
      <c r="E473" s="105" t="s">
        <v>1723</v>
      </c>
      <c r="F473" s="105" t="str">
        <f>VLOOKUP(A473,논문증빙검증!$A:$J,10,0)</f>
        <v>인정</v>
      </c>
      <c r="G473" s="105" t="s">
        <v>1724</v>
      </c>
      <c r="H473" s="105" t="s">
        <v>1725</v>
      </c>
      <c r="I473" s="105" t="str">
        <f>VLOOKUP(A473,논문증빙검증!$A:$N,14,0)</f>
        <v>O</v>
      </c>
      <c r="J473" s="105" t="s">
        <v>9699</v>
      </c>
      <c r="K473" s="105" t="s">
        <v>10859</v>
      </c>
      <c r="L473" s="105" t="s">
        <v>1726</v>
      </c>
      <c r="M473" s="105" t="b">
        <f t="shared" si="7"/>
        <v>0</v>
      </c>
      <c r="N473" s="105" t="s">
        <v>1726</v>
      </c>
      <c r="O473" s="105" t="str">
        <f>VLOOKUP(A473,'doi 검증'!$A:$E,5,0)</f>
        <v>인정</v>
      </c>
      <c r="P473" s="105"/>
      <c r="Q473" s="105" t="s">
        <v>947</v>
      </c>
      <c r="R473" s="105" t="s">
        <v>63</v>
      </c>
      <c r="S473" s="105">
        <f>VLOOKUP(A473,논문증빙검증!$A:$T,20,0)</f>
        <v>0</v>
      </c>
      <c r="T473" s="105" t="str">
        <f>VLOOKUP(A473,논문증빙검증!$A:$R,17,0)</f>
        <v>기타저자</v>
      </c>
      <c r="U473" s="105" t="s">
        <v>1727</v>
      </c>
      <c r="V473" s="105" t="s">
        <v>1728</v>
      </c>
      <c r="W473" s="105" t="s">
        <v>1719</v>
      </c>
      <c r="X473" s="105" t="s">
        <v>40</v>
      </c>
      <c r="Y473" s="105" t="s">
        <v>1729</v>
      </c>
      <c r="Z473" s="105">
        <v>10</v>
      </c>
      <c r="AA473" s="105" t="s">
        <v>1730</v>
      </c>
      <c r="AB473" s="105">
        <v>1.734</v>
      </c>
      <c r="AC473" s="105">
        <v>33.333333333333343</v>
      </c>
      <c r="AD473" s="105" t="s">
        <v>68</v>
      </c>
      <c r="AE473" s="105" t="s">
        <v>1731</v>
      </c>
      <c r="AF473" s="105"/>
      <c r="AG473" s="105"/>
      <c r="AH473" s="105" t="s">
        <v>1701</v>
      </c>
      <c r="AI473" s="105" t="s">
        <v>9983</v>
      </c>
      <c r="AJ473" s="105">
        <v>33</v>
      </c>
      <c r="AK473" s="105" t="s">
        <v>601</v>
      </c>
      <c r="AL473" s="105"/>
      <c r="AM473" s="105"/>
    </row>
    <row r="474" spans="1:39" s="93" customFormat="1" hidden="1">
      <c r="A474" s="105">
        <v>814</v>
      </c>
      <c r="B474" s="105">
        <v>4</v>
      </c>
      <c r="C474" s="105" t="s">
        <v>131</v>
      </c>
      <c r="D474" s="105" t="s">
        <v>132</v>
      </c>
      <c r="E474" s="105" t="s">
        <v>133</v>
      </c>
      <c r="F474" s="105" t="str">
        <f>VLOOKUP(A474,논문증빙검증!$A:$J,10,0)</f>
        <v>인정</v>
      </c>
      <c r="G474" s="105" t="s">
        <v>4000</v>
      </c>
      <c r="H474" s="105" t="s">
        <v>4001</v>
      </c>
      <c r="I474" s="105" t="str">
        <f>VLOOKUP(A474,논문증빙검증!$A:$N,14,0)</f>
        <v>ㅇ</v>
      </c>
      <c r="J474" s="105" t="s">
        <v>9699</v>
      </c>
      <c r="K474" s="105" t="s">
        <v>10859</v>
      </c>
      <c r="L474" s="105" t="s">
        <v>4002</v>
      </c>
      <c r="M474" s="105" t="b">
        <f t="shared" si="7"/>
        <v>0</v>
      </c>
      <c r="N474" s="105" t="s">
        <v>4002</v>
      </c>
      <c r="O474" s="105" t="str">
        <f>VLOOKUP(A474,'doi 검증'!$A:$E,5,0)</f>
        <v>인정</v>
      </c>
      <c r="P474" s="105"/>
      <c r="Q474" s="105" t="s">
        <v>35</v>
      </c>
      <c r="R474" s="105" t="s">
        <v>36</v>
      </c>
      <c r="S474" s="105">
        <f>VLOOKUP(A474,논문증빙검증!$A:$T,20,0)</f>
        <v>0</v>
      </c>
      <c r="T474" s="105" t="str">
        <f>VLOOKUP(A474,논문증빙검증!$A:$R,17,0)</f>
        <v>주저자</v>
      </c>
      <c r="U474" s="105" t="s">
        <v>4003</v>
      </c>
      <c r="V474" s="105" t="s">
        <v>78</v>
      </c>
      <c r="W474" s="105" t="s">
        <v>3291</v>
      </c>
      <c r="X474" s="105" t="s">
        <v>40</v>
      </c>
      <c r="Y474" s="105" t="s">
        <v>4004</v>
      </c>
      <c r="Z474" s="105">
        <v>28</v>
      </c>
      <c r="AA474" s="105" t="s">
        <v>3990</v>
      </c>
      <c r="AB474" s="105">
        <v>8.7420000000000009</v>
      </c>
      <c r="AC474" s="105">
        <v>96.629213483146074</v>
      </c>
      <c r="AD474" s="105" t="s">
        <v>40</v>
      </c>
      <c r="AE474" s="105" t="s">
        <v>133</v>
      </c>
      <c r="AF474" s="105"/>
      <c r="AG474" s="105"/>
      <c r="AH474" s="105" t="s">
        <v>3980</v>
      </c>
      <c r="AI474" s="105" t="s">
        <v>9983</v>
      </c>
      <c r="AJ474" s="105">
        <v>566</v>
      </c>
      <c r="AK474" s="105"/>
      <c r="AL474" s="105"/>
      <c r="AM474" s="105"/>
    </row>
    <row r="475" spans="1:39" s="93" customFormat="1" hidden="1">
      <c r="A475" s="105">
        <v>343</v>
      </c>
      <c r="B475" s="105">
        <v>5</v>
      </c>
      <c r="C475" s="105" t="s">
        <v>157</v>
      </c>
      <c r="D475" s="105" t="s">
        <v>158</v>
      </c>
      <c r="E475" s="105" t="s">
        <v>159</v>
      </c>
      <c r="F475" s="105" t="str">
        <f>VLOOKUP(A475,논문증빙검증!$A:$J,10,0)</f>
        <v>인정</v>
      </c>
      <c r="G475" s="105" t="s">
        <v>5627</v>
      </c>
      <c r="H475" s="105" t="s">
        <v>5628</v>
      </c>
      <c r="I475" s="105" t="str">
        <f>VLOOKUP(A475,논문증빙검증!$A:$N,14,0)</f>
        <v>ㅇ</v>
      </c>
      <c r="J475" s="105" t="s">
        <v>9699</v>
      </c>
      <c r="K475" s="105" t="s">
        <v>10859</v>
      </c>
      <c r="L475" s="105" t="s">
        <v>5629</v>
      </c>
      <c r="M475" s="105" t="b">
        <f t="shared" si="7"/>
        <v>0</v>
      </c>
      <c r="N475" s="105" t="s">
        <v>5629</v>
      </c>
      <c r="O475" s="105" t="str">
        <f>VLOOKUP(A475,'doi 검증'!$A:$E,5,0)</f>
        <v>인정</v>
      </c>
      <c r="P475" s="105"/>
      <c r="Q475" s="105" t="s">
        <v>35</v>
      </c>
      <c r="R475" s="105" t="s">
        <v>122</v>
      </c>
      <c r="S475" s="105">
        <f>VLOOKUP(A475,논문증빙검증!$A:$T,20,0)</f>
        <v>0</v>
      </c>
      <c r="T475" s="105" t="str">
        <f>VLOOKUP(A475,논문증빙검증!$A:$R,17,0)</f>
        <v>기타저자</v>
      </c>
      <c r="U475" s="105" t="s">
        <v>5630</v>
      </c>
      <c r="V475" s="105" t="s">
        <v>1561</v>
      </c>
      <c r="W475" s="105" t="s">
        <v>39</v>
      </c>
      <c r="X475" s="105" t="s">
        <v>40</v>
      </c>
      <c r="Y475" s="105" t="s">
        <v>1798</v>
      </c>
      <c r="Z475" s="105">
        <v>36</v>
      </c>
      <c r="AA475" s="105" t="s">
        <v>5618</v>
      </c>
      <c r="AB475" s="105">
        <v>14.919</v>
      </c>
      <c r="AC475" s="105">
        <v>95.774647887323937</v>
      </c>
      <c r="AD475" s="105" t="s">
        <v>68</v>
      </c>
      <c r="AE475" s="105" t="s">
        <v>419</v>
      </c>
      <c r="AF475" s="105"/>
      <c r="AG475" s="105"/>
      <c r="AH475" s="105" t="s">
        <v>5613</v>
      </c>
      <c r="AI475" s="105" t="s">
        <v>9983</v>
      </c>
      <c r="AJ475" s="105">
        <v>9</v>
      </c>
      <c r="AK475" s="105" t="s">
        <v>953</v>
      </c>
      <c r="AL475" s="105"/>
      <c r="AM475" s="105"/>
    </row>
    <row r="476" spans="1:39" s="94" customFormat="1" hidden="1">
      <c r="A476" s="105">
        <v>1421</v>
      </c>
      <c r="B476" s="105">
        <v>4</v>
      </c>
      <c r="C476" s="105" t="s">
        <v>8344</v>
      </c>
      <c r="D476" s="105" t="s">
        <v>8345</v>
      </c>
      <c r="E476" s="105" t="s">
        <v>8346</v>
      </c>
      <c r="F476" s="105" t="str">
        <f>VLOOKUP(A476,논문증빙검증!$A:$J,10,0)</f>
        <v>인정</v>
      </c>
      <c r="G476" s="105" t="s">
        <v>8668</v>
      </c>
      <c r="H476" s="105" t="s">
        <v>5981</v>
      </c>
      <c r="I476" s="105" t="str">
        <f>VLOOKUP(A476,논문증빙검증!$A:$N,14,0)</f>
        <v>ㅇ</v>
      </c>
      <c r="J476" s="105" t="s">
        <v>9699</v>
      </c>
      <c r="K476" s="105" t="s">
        <v>10859</v>
      </c>
      <c r="L476" s="105" t="s">
        <v>8669</v>
      </c>
      <c r="M476" s="105" t="b">
        <f t="shared" si="7"/>
        <v>0</v>
      </c>
      <c r="N476" s="105" t="s">
        <v>8670</v>
      </c>
      <c r="O476" s="105" t="str">
        <f>VLOOKUP(A476,'doi 검증'!$A:$E,5,0)</f>
        <v>인정</v>
      </c>
      <c r="P476" s="105"/>
      <c r="Q476" s="105" t="s">
        <v>35</v>
      </c>
      <c r="R476" s="105" t="s">
        <v>36</v>
      </c>
      <c r="S476" s="105" t="str">
        <f>VLOOKUP(A476,논문증빙검증!$A:$T,20,0)</f>
        <v>공동저자</v>
      </c>
      <c r="T476" s="105" t="str">
        <f>VLOOKUP(A476,논문증빙검증!$A:$R,17,0)</f>
        <v>주저자</v>
      </c>
      <c r="U476" s="105" t="s">
        <v>8671</v>
      </c>
      <c r="V476" s="105" t="s">
        <v>8672</v>
      </c>
      <c r="W476" s="105" t="s">
        <v>39</v>
      </c>
      <c r="X476" s="105" t="s">
        <v>40</v>
      </c>
      <c r="Y476" s="105" t="s">
        <v>8673</v>
      </c>
      <c r="Z476" s="105">
        <v>8</v>
      </c>
      <c r="AA476" s="105" t="s">
        <v>8674</v>
      </c>
      <c r="AB476" s="105">
        <v>7.7110000000000003</v>
      </c>
      <c r="AC476" s="105">
        <v>94.186046511627907</v>
      </c>
      <c r="AD476" s="105" t="s">
        <v>40</v>
      </c>
      <c r="AE476" s="105" t="s">
        <v>8346</v>
      </c>
      <c r="AF476" s="105"/>
      <c r="AG476" s="105"/>
      <c r="AH476" s="105" t="s">
        <v>8675</v>
      </c>
      <c r="AI476" s="105" t="s">
        <v>9983</v>
      </c>
      <c r="AJ476" s="105">
        <v>3</v>
      </c>
      <c r="AK476" s="105" t="s">
        <v>431</v>
      </c>
      <c r="AL476" s="105"/>
      <c r="AM476" s="105"/>
    </row>
    <row r="477" spans="1:39" s="96" customFormat="1" hidden="1">
      <c r="A477" s="105">
        <v>179</v>
      </c>
      <c r="B477" s="105">
        <v>9</v>
      </c>
      <c r="C477" s="105" t="s">
        <v>361</v>
      </c>
      <c r="D477" s="105" t="s">
        <v>362</v>
      </c>
      <c r="E477" s="105" t="s">
        <v>363</v>
      </c>
      <c r="F477" s="105" t="str">
        <f>VLOOKUP(A477,논문증빙검증!$A:$J,10,0)</f>
        <v>인정</v>
      </c>
      <c r="G477" s="105" t="s">
        <v>5980</v>
      </c>
      <c r="H477" s="105" t="s">
        <v>5981</v>
      </c>
      <c r="I477" s="105" t="str">
        <f>VLOOKUP(A477,논문증빙검증!$A:$N,14,0)</f>
        <v>2018.07.16</v>
      </c>
      <c r="J477" s="105" t="s">
        <v>9699</v>
      </c>
      <c r="K477" s="105" t="s">
        <v>10859</v>
      </c>
      <c r="L477" s="105" t="s">
        <v>5982</v>
      </c>
      <c r="M477" s="105" t="b">
        <f t="shared" si="7"/>
        <v>0</v>
      </c>
      <c r="N477" s="105" t="s">
        <v>5982</v>
      </c>
      <c r="O477" s="105" t="str">
        <f>VLOOKUP(A477,'doi 검증'!$A:$E,5,0)</f>
        <v>인정</v>
      </c>
      <c r="P477" s="105"/>
      <c r="Q477" s="105" t="s">
        <v>35</v>
      </c>
      <c r="R477" s="105" t="s">
        <v>36</v>
      </c>
      <c r="S477" s="105" t="str">
        <f>VLOOKUP(A477,논문증빙검증!$A:$T,20,0)</f>
        <v>공동저자</v>
      </c>
      <c r="T477" s="105" t="str">
        <f>VLOOKUP(A477,논문증빙검증!$A:$R,17,0)</f>
        <v>주저자</v>
      </c>
      <c r="U477" s="105" t="s">
        <v>5983</v>
      </c>
      <c r="V477" s="105" t="s">
        <v>5847</v>
      </c>
      <c r="W477" s="105" t="s">
        <v>5984</v>
      </c>
      <c r="X477" s="105" t="s">
        <v>40</v>
      </c>
      <c r="Y477" s="105" t="s">
        <v>5985</v>
      </c>
      <c r="Z477" s="105">
        <v>132</v>
      </c>
      <c r="AA477" s="105" t="s">
        <v>5986</v>
      </c>
      <c r="AB477" s="105">
        <v>54.564</v>
      </c>
      <c r="AC477" s="105">
        <v>99.435028248587571</v>
      </c>
      <c r="AD477" s="105" t="s">
        <v>68</v>
      </c>
      <c r="AE477" s="105" t="s">
        <v>5987</v>
      </c>
      <c r="AF477" s="105"/>
      <c r="AG477" s="105"/>
      <c r="AH477" s="105" t="s">
        <v>5988</v>
      </c>
      <c r="AI477" s="105" t="s">
        <v>9983</v>
      </c>
      <c r="AJ477" s="105">
        <v>47</v>
      </c>
      <c r="AK477" s="105" t="s">
        <v>711</v>
      </c>
      <c r="AL477" s="105"/>
      <c r="AM477" s="105"/>
    </row>
    <row r="478" spans="1:39" s="93" customFormat="1" hidden="1">
      <c r="A478" s="105">
        <v>1054</v>
      </c>
      <c r="B478" s="105">
        <v>6</v>
      </c>
      <c r="C478" s="105" t="s">
        <v>1505</v>
      </c>
      <c r="D478" s="105" t="s">
        <v>1506</v>
      </c>
      <c r="E478" s="105" t="s">
        <v>1507</v>
      </c>
      <c r="F478" s="105" t="str">
        <f>VLOOKUP(A478,논문증빙검증!$A:$J,10,0)</f>
        <v>인정</v>
      </c>
      <c r="G478" s="105" t="s">
        <v>2744</v>
      </c>
      <c r="H478" s="105" t="s">
        <v>2745</v>
      </c>
      <c r="I478" s="105">
        <f>VLOOKUP(A478,논문증빙검증!$A:$N,14,0)</f>
        <v>0</v>
      </c>
      <c r="J478" s="105" t="s">
        <v>9699</v>
      </c>
      <c r="K478" s="105" t="s">
        <v>10859</v>
      </c>
      <c r="L478" s="105" t="s">
        <v>2746</v>
      </c>
      <c r="M478" s="105" t="b">
        <f t="shared" si="7"/>
        <v>0</v>
      </c>
      <c r="N478" s="105" t="s">
        <v>2746</v>
      </c>
      <c r="O478" s="105" t="str">
        <f>VLOOKUP(A478,'doi 검증'!$A:$E,5,0)</f>
        <v>인정</v>
      </c>
      <c r="P478" s="105"/>
      <c r="Q478" s="105" t="s">
        <v>35</v>
      </c>
      <c r="R478" s="105" t="s">
        <v>36</v>
      </c>
      <c r="S478" s="105">
        <f>VLOOKUP(A478,논문증빙검증!$A:$T,20,0)</f>
        <v>0</v>
      </c>
      <c r="T478" s="105" t="str">
        <f>VLOOKUP(A478,논문증빙검증!$A:$R,17,0)</f>
        <v>주저자</v>
      </c>
      <c r="U478" s="105" t="s">
        <v>2747</v>
      </c>
      <c r="V478" s="105" t="s">
        <v>1938</v>
      </c>
      <c r="W478" s="105" t="s">
        <v>39</v>
      </c>
      <c r="X478" s="105" t="s">
        <v>40</v>
      </c>
      <c r="Y478" s="105" t="s">
        <v>2748</v>
      </c>
      <c r="Z478" s="105">
        <v>6</v>
      </c>
      <c r="AA478" s="105" t="s">
        <v>2749</v>
      </c>
      <c r="AB478" s="105">
        <v>3.7389999999999999</v>
      </c>
      <c r="AC478" s="105">
        <v>63.380281690140848</v>
      </c>
      <c r="AD478" s="105" t="s">
        <v>40</v>
      </c>
      <c r="AE478" s="105" t="s">
        <v>1507</v>
      </c>
      <c r="AF478" s="105"/>
      <c r="AG478" s="105"/>
      <c r="AH478" s="105" t="s">
        <v>2750</v>
      </c>
      <c r="AI478" s="105" t="s">
        <v>9983</v>
      </c>
      <c r="AJ478" s="105">
        <v>141</v>
      </c>
      <c r="AK478" s="105"/>
      <c r="AL478" s="105"/>
      <c r="AM478" s="105"/>
    </row>
    <row r="479" spans="1:39" s="93" customFormat="1" hidden="1">
      <c r="A479" s="105">
        <v>1273</v>
      </c>
      <c r="B479" s="105">
        <v>7</v>
      </c>
      <c r="C479" s="105" t="s">
        <v>8124</v>
      </c>
      <c r="D479" s="105" t="s">
        <v>8125</v>
      </c>
      <c r="E479" s="105" t="s">
        <v>8126</v>
      </c>
      <c r="F479" s="105" t="str">
        <f>VLOOKUP(A479,논문증빙검증!$A:$J,10,0)</f>
        <v>인정</v>
      </c>
      <c r="G479" s="105" t="s">
        <v>8127</v>
      </c>
      <c r="H479" s="105" t="s">
        <v>8128</v>
      </c>
      <c r="I479" s="105" t="str">
        <f>VLOOKUP(A479,논문증빙검증!$A:$N,14,0)</f>
        <v>o</v>
      </c>
      <c r="J479" s="105" t="s">
        <v>9699</v>
      </c>
      <c r="K479" s="105" t="s">
        <v>10859</v>
      </c>
      <c r="L479" s="105" t="s">
        <v>8129</v>
      </c>
      <c r="M479" s="105" t="b">
        <f t="shared" si="7"/>
        <v>0</v>
      </c>
      <c r="N479" s="105" t="s">
        <v>8130</v>
      </c>
      <c r="O479" s="105" t="str">
        <f>VLOOKUP(A479,'doi 검증'!$A:$E,5,0)</f>
        <v>인정</v>
      </c>
      <c r="P479" s="105"/>
      <c r="Q479" s="105" t="s">
        <v>35</v>
      </c>
      <c r="R479" s="105" t="s">
        <v>173</v>
      </c>
      <c r="S479" s="105">
        <f>VLOOKUP(A479,논문증빙검증!$A:$T,20,0)</f>
        <v>0</v>
      </c>
      <c r="T479" s="105" t="str">
        <f>VLOOKUP(A479,논문증빙검증!$A:$R,17,0)</f>
        <v>기타저자</v>
      </c>
      <c r="U479" s="105" t="s">
        <v>8131</v>
      </c>
      <c r="V479" s="105" t="s">
        <v>384</v>
      </c>
      <c r="W479" s="105" t="s">
        <v>39</v>
      </c>
      <c r="X479" s="105" t="s">
        <v>40</v>
      </c>
      <c r="Y479" s="105" t="s">
        <v>8132</v>
      </c>
      <c r="Z479" s="105">
        <v>24</v>
      </c>
      <c r="AA479" s="105" t="s">
        <v>637</v>
      </c>
      <c r="AB479" s="105">
        <v>29.367999999999999</v>
      </c>
      <c r="AC479" s="105">
        <v>97.515527950310556</v>
      </c>
      <c r="AD479" s="105" t="s">
        <v>68</v>
      </c>
      <c r="AE479" s="105" t="s">
        <v>8133</v>
      </c>
      <c r="AF479" s="105"/>
      <c r="AG479" s="105"/>
      <c r="AH479" s="105" t="s">
        <v>600</v>
      </c>
      <c r="AI479" s="105" t="s">
        <v>9983</v>
      </c>
      <c r="AJ479" s="105">
        <v>8</v>
      </c>
      <c r="AK479" s="105" t="s">
        <v>3262</v>
      </c>
      <c r="AL479" s="105"/>
      <c r="AM479" s="105"/>
    </row>
    <row r="480" spans="1:39" s="93" customFormat="1" hidden="1">
      <c r="A480" s="105">
        <v>875</v>
      </c>
      <c r="B480" s="105">
        <v>10</v>
      </c>
      <c r="C480" s="105" t="s">
        <v>622</v>
      </c>
      <c r="D480" s="105" t="s">
        <v>623</v>
      </c>
      <c r="E480" s="105" t="s">
        <v>624</v>
      </c>
      <c r="F480" s="105" t="str">
        <f>VLOOKUP(A480,논문증빙검증!$A:$J,10,0)</f>
        <v>인정</v>
      </c>
      <c r="G480" s="105" t="s">
        <v>6038</v>
      </c>
      <c r="H480" s="105" t="s">
        <v>6039</v>
      </c>
      <c r="I480" s="105" t="str">
        <f>VLOOKUP(A480,논문증빙검증!$A:$N,14,0)</f>
        <v>O</v>
      </c>
      <c r="J480" s="105" t="s">
        <v>9699</v>
      </c>
      <c r="K480" s="105" t="s">
        <v>10859</v>
      </c>
      <c r="L480" s="105" t="s">
        <v>6040</v>
      </c>
      <c r="M480" s="105" t="b">
        <f t="shared" si="7"/>
        <v>0</v>
      </c>
      <c r="N480" s="105" t="s">
        <v>6040</v>
      </c>
      <c r="O480" s="105" t="str">
        <f>VLOOKUP(A480,'doi 검증'!$A:$E,5,0)</f>
        <v>인정</v>
      </c>
      <c r="P480" s="105"/>
      <c r="Q480" s="105" t="s">
        <v>35</v>
      </c>
      <c r="R480" s="105" t="s">
        <v>63</v>
      </c>
      <c r="S480" s="105">
        <f>VLOOKUP(A480,논문증빙검증!$A:$T,20,0)</f>
        <v>0</v>
      </c>
      <c r="T480" s="105" t="str">
        <f>VLOOKUP(A480,논문증빙검증!$A:$R,17,0)</f>
        <v>기타저자</v>
      </c>
      <c r="U480" s="105" t="s">
        <v>6041</v>
      </c>
      <c r="V480" s="105" t="s">
        <v>5811</v>
      </c>
      <c r="W480" s="105" t="s">
        <v>5812</v>
      </c>
      <c r="X480" s="105" t="s">
        <v>40</v>
      </c>
      <c r="Y480" s="105" t="s">
        <v>92</v>
      </c>
      <c r="Z480" s="105">
        <v>5</v>
      </c>
      <c r="AA480" s="105" t="s">
        <v>5921</v>
      </c>
      <c r="AB480" s="105">
        <v>3.3610000000000002</v>
      </c>
      <c r="AC480" s="105">
        <v>54.802259887005647</v>
      </c>
      <c r="AD480" s="105" t="s">
        <v>68</v>
      </c>
      <c r="AE480" s="105" t="s">
        <v>6042</v>
      </c>
      <c r="AF480" s="105"/>
      <c r="AG480" s="105"/>
      <c r="AH480" s="105" t="s">
        <v>5850</v>
      </c>
      <c r="AI480" s="105" t="s">
        <v>9983</v>
      </c>
      <c r="AJ480" s="105">
        <v>8</v>
      </c>
      <c r="AK480" s="105" t="s">
        <v>6043</v>
      </c>
      <c r="AL480" s="105"/>
      <c r="AM480" s="105"/>
    </row>
    <row r="481" spans="1:40" s="93" customFormat="1" hidden="1">
      <c r="A481" s="105">
        <v>1274</v>
      </c>
      <c r="B481" s="105">
        <v>8</v>
      </c>
      <c r="C481" s="105" t="s">
        <v>8124</v>
      </c>
      <c r="D481" s="105" t="s">
        <v>8125</v>
      </c>
      <c r="E481" s="105" t="s">
        <v>8126</v>
      </c>
      <c r="F481" s="105" t="str">
        <f>VLOOKUP(A481,논문증빙검증!$A:$J,10,0)</f>
        <v>인정</v>
      </c>
      <c r="G481" s="105" t="s">
        <v>8236</v>
      </c>
      <c r="H481" s="105" t="s">
        <v>3486</v>
      </c>
      <c r="I481" s="105" t="str">
        <f>VLOOKUP(A481,논문증빙검증!$A:$N,14,0)</f>
        <v>o</v>
      </c>
      <c r="J481" s="105" t="s">
        <v>9699</v>
      </c>
      <c r="K481" s="105" t="s">
        <v>10859</v>
      </c>
      <c r="L481" s="105" t="s">
        <v>8237</v>
      </c>
      <c r="M481" s="105" t="b">
        <f t="shared" si="7"/>
        <v>0</v>
      </c>
      <c r="N481" s="105" t="s">
        <v>8238</v>
      </c>
      <c r="O481" s="105" t="str">
        <f>VLOOKUP(A481,'doi 검증'!$A:$E,5,0)</f>
        <v>인정</v>
      </c>
      <c r="P481" s="105"/>
      <c r="Q481" s="105" t="s">
        <v>35</v>
      </c>
      <c r="R481" s="105" t="s">
        <v>173</v>
      </c>
      <c r="S481" s="105">
        <f>VLOOKUP(A481,논문증빙검증!$A:$T,20,0)</f>
        <v>0</v>
      </c>
      <c r="T481" s="105" t="str">
        <f>VLOOKUP(A481,논문증빙검증!$A:$R,17,0)</f>
        <v>기타저자</v>
      </c>
      <c r="U481" s="105" t="s">
        <v>8239</v>
      </c>
      <c r="V481" s="105" t="s">
        <v>4572</v>
      </c>
      <c r="W481" s="105" t="s">
        <v>39</v>
      </c>
      <c r="X481" s="105" t="s">
        <v>40</v>
      </c>
      <c r="Y481" s="105" t="s">
        <v>8240</v>
      </c>
      <c r="Z481" s="105">
        <v>24</v>
      </c>
      <c r="AA481" s="105" t="s">
        <v>5054</v>
      </c>
      <c r="AB481" s="105">
        <v>9.2289999999999992</v>
      </c>
      <c r="AC481" s="105">
        <v>87.087087087087085</v>
      </c>
      <c r="AD481" s="105" t="s">
        <v>68</v>
      </c>
      <c r="AE481" s="105" t="s">
        <v>8241</v>
      </c>
      <c r="AF481" s="105"/>
      <c r="AG481" s="105"/>
      <c r="AH481" s="105" t="s">
        <v>4880</v>
      </c>
      <c r="AI481" s="105" t="s">
        <v>9983</v>
      </c>
      <c r="AJ481" s="105">
        <v>10</v>
      </c>
      <c r="AK481" s="105" t="s">
        <v>156</v>
      </c>
      <c r="AL481" s="105"/>
      <c r="AM481" s="105"/>
    </row>
    <row r="482" spans="1:40" s="93" customFormat="1" hidden="1">
      <c r="A482" s="105">
        <v>1275</v>
      </c>
      <c r="B482" s="105">
        <v>9</v>
      </c>
      <c r="C482" s="105" t="s">
        <v>8124</v>
      </c>
      <c r="D482" s="105" t="s">
        <v>8125</v>
      </c>
      <c r="E482" s="105" t="s">
        <v>8126</v>
      </c>
      <c r="F482" s="105" t="str">
        <f>VLOOKUP(A482,논문증빙검증!$A:$J,10,0)</f>
        <v>인정</v>
      </c>
      <c r="G482" s="105" t="s">
        <v>8184</v>
      </c>
      <c r="H482" s="105" t="s">
        <v>3486</v>
      </c>
      <c r="I482" s="105" t="str">
        <f>VLOOKUP(A482,논문증빙검증!$A:$N,14,0)</f>
        <v>2019.09.30</v>
      </c>
      <c r="J482" s="105" t="s">
        <v>9699</v>
      </c>
      <c r="K482" s="105" t="s">
        <v>10859</v>
      </c>
      <c r="L482" s="105" t="s">
        <v>8185</v>
      </c>
      <c r="M482" s="105" t="b">
        <f t="shared" si="7"/>
        <v>0</v>
      </c>
      <c r="N482" s="105" t="s">
        <v>8186</v>
      </c>
      <c r="O482" s="105" t="str">
        <f>VLOOKUP(A482,'doi 검증'!$A:$E,5,0)</f>
        <v>인정</v>
      </c>
      <c r="P482" s="105"/>
      <c r="Q482" s="105" t="s">
        <v>35</v>
      </c>
      <c r="R482" s="105" t="s">
        <v>173</v>
      </c>
      <c r="S482" s="105">
        <f>VLOOKUP(A482,논문증빙검증!$A:$T,20,0)</f>
        <v>0</v>
      </c>
      <c r="T482" s="105" t="str">
        <f>VLOOKUP(A482,논문증빙검증!$A:$R,17,0)</f>
        <v>기타저자</v>
      </c>
      <c r="U482" s="105" t="s">
        <v>8187</v>
      </c>
      <c r="V482" s="105" t="s">
        <v>90</v>
      </c>
      <c r="W482" s="105" t="s">
        <v>39</v>
      </c>
      <c r="X482" s="105" t="s">
        <v>40</v>
      </c>
      <c r="Y482" s="105" t="s">
        <v>1798</v>
      </c>
      <c r="Z482" s="105">
        <v>15</v>
      </c>
      <c r="AA482" s="105" t="s">
        <v>2934</v>
      </c>
      <c r="AB482" s="105">
        <v>6.9009999999999998</v>
      </c>
      <c r="AC482" s="105">
        <v>75</v>
      </c>
      <c r="AD482" s="105" t="s">
        <v>68</v>
      </c>
      <c r="AE482" s="105" t="s">
        <v>8188</v>
      </c>
      <c r="AF482" s="105"/>
      <c r="AG482" s="105"/>
      <c r="AH482" s="105" t="s">
        <v>2923</v>
      </c>
      <c r="AI482" s="105" t="s">
        <v>9983</v>
      </c>
      <c r="AJ482" s="105">
        <v>292</v>
      </c>
      <c r="AK482" s="105"/>
      <c r="AL482" s="105"/>
      <c r="AM482" s="105"/>
    </row>
    <row r="483" spans="1:40" s="93" customFormat="1" hidden="1">
      <c r="A483" s="105">
        <v>1192</v>
      </c>
      <c r="B483" s="105">
        <v>3</v>
      </c>
      <c r="C483" s="105" t="s">
        <v>1535</v>
      </c>
      <c r="D483" s="105" t="s">
        <v>1536</v>
      </c>
      <c r="E483" s="105" t="s">
        <v>1537</v>
      </c>
      <c r="F483" s="105" t="str">
        <f>VLOOKUP(A483,논문증빙검증!$A:$J,10,0)</f>
        <v>인정</v>
      </c>
      <c r="G483" s="105" t="s">
        <v>3485</v>
      </c>
      <c r="H483" s="105" t="s">
        <v>3486</v>
      </c>
      <c r="I483" s="105">
        <f>VLOOKUP(A483,논문증빙검증!$A:$N,14,0)</f>
        <v>0</v>
      </c>
      <c r="J483" s="105" t="s">
        <v>9699</v>
      </c>
      <c r="K483" s="105" t="s">
        <v>10859</v>
      </c>
      <c r="L483" s="105" t="s">
        <v>3487</v>
      </c>
      <c r="M483" s="105" t="b">
        <f t="shared" si="7"/>
        <v>0</v>
      </c>
      <c r="N483" s="105" t="s">
        <v>3487</v>
      </c>
      <c r="O483" s="105" t="str">
        <f>VLOOKUP(A483,'doi 검증'!$A:$E,5,0)</f>
        <v>인정</v>
      </c>
      <c r="P483" s="105"/>
      <c r="Q483" s="105" t="s">
        <v>35</v>
      </c>
      <c r="R483" s="105" t="s">
        <v>495</v>
      </c>
      <c r="S483" s="105">
        <f>VLOOKUP(A483,논문증빙검증!$A:$T,20,0)</f>
        <v>0</v>
      </c>
      <c r="T483" s="105" t="str">
        <f>VLOOKUP(A483,논문증빙검증!$A:$R,17,0)</f>
        <v>교신저자</v>
      </c>
      <c r="U483" s="105" t="s">
        <v>3488</v>
      </c>
      <c r="V483" s="105" t="s">
        <v>78</v>
      </c>
      <c r="W483" s="105" t="s">
        <v>3471</v>
      </c>
      <c r="X483" s="105" t="s">
        <v>40</v>
      </c>
      <c r="Y483" s="105" t="s">
        <v>3483</v>
      </c>
      <c r="Z483" s="105">
        <v>25</v>
      </c>
      <c r="AA483" s="105" t="s">
        <v>3484</v>
      </c>
      <c r="AB483" s="105">
        <v>7.92</v>
      </c>
      <c r="AC483" s="105">
        <v>90.140845070422529</v>
      </c>
      <c r="AD483" s="105" t="s">
        <v>68</v>
      </c>
      <c r="AE483" s="105" t="s">
        <v>3489</v>
      </c>
      <c r="AF483" s="105"/>
      <c r="AG483" s="105"/>
      <c r="AH483" s="105" t="s">
        <v>3473</v>
      </c>
      <c r="AI483" s="105" t="s">
        <v>9983</v>
      </c>
      <c r="AJ483" s="105">
        <v>368</v>
      </c>
      <c r="AK483" s="105"/>
      <c r="AL483" s="105"/>
      <c r="AM483" s="105"/>
    </row>
    <row r="484" spans="1:40" s="93" customFormat="1" hidden="1">
      <c r="A484" s="106">
        <v>19</v>
      </c>
      <c r="B484" s="106">
        <v>3</v>
      </c>
      <c r="C484" s="106" t="s">
        <v>3716</v>
      </c>
      <c r="D484" s="106" t="s">
        <v>3717</v>
      </c>
      <c r="E484" s="106" t="s">
        <v>3718</v>
      </c>
      <c r="F484" s="105" t="str">
        <f>VLOOKUP(A484,논문증빙검증!$A:$J,10,0)</f>
        <v>인정</v>
      </c>
      <c r="G484" s="106" t="s">
        <v>4519</v>
      </c>
      <c r="H484" s="106" t="s">
        <v>4520</v>
      </c>
      <c r="I484" s="105">
        <f>VLOOKUP(A484,논문증빙검증!$A:$N,14,0)</f>
        <v>0</v>
      </c>
      <c r="J484" s="106"/>
      <c r="K484" s="106" t="s">
        <v>9997</v>
      </c>
      <c r="L484" s="105" t="s">
        <v>4521</v>
      </c>
      <c r="M484" s="105" t="b">
        <f t="shared" si="7"/>
        <v>0</v>
      </c>
      <c r="N484" s="106" t="s">
        <v>4521</v>
      </c>
      <c r="O484" s="105" t="str">
        <f>VLOOKUP(A484,'doi 검증'!$A:$E,5,0)</f>
        <v>인정</v>
      </c>
      <c r="P484" s="106"/>
      <c r="Q484" s="106" t="s">
        <v>35</v>
      </c>
      <c r="R484" s="106" t="s">
        <v>122</v>
      </c>
      <c r="S484" s="106"/>
      <c r="T484" s="106"/>
      <c r="U484" s="106" t="s">
        <v>4522</v>
      </c>
      <c r="V484" s="106" t="s">
        <v>2729</v>
      </c>
      <c r="W484" s="106" t="s">
        <v>39</v>
      </c>
      <c r="X484" s="106" t="s">
        <v>10011</v>
      </c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5" t="s">
        <v>9980</v>
      </c>
      <c r="AJ484" s="106"/>
      <c r="AK484" s="106"/>
      <c r="AL484" s="106" t="s">
        <v>1497</v>
      </c>
      <c r="AM484" s="108" t="s">
        <v>10036</v>
      </c>
    </row>
    <row r="485" spans="1:40" s="93" customFormat="1" hidden="1">
      <c r="A485" s="105">
        <v>458</v>
      </c>
      <c r="B485" s="105">
        <v>10</v>
      </c>
      <c r="C485" s="105" t="s">
        <v>2352</v>
      </c>
      <c r="D485" s="105" t="s">
        <v>2353</v>
      </c>
      <c r="E485" s="105" t="s">
        <v>2354</v>
      </c>
      <c r="F485" s="105" t="str">
        <f>VLOOKUP(A485,논문증빙검증!$A:$J,10,0)</f>
        <v>인정</v>
      </c>
      <c r="G485" s="105" t="s">
        <v>3792</v>
      </c>
      <c r="H485" s="105" t="s">
        <v>3486</v>
      </c>
      <c r="I485" s="105" t="str">
        <f>VLOOKUP(A485,논문증빙검증!$A:$N,14,0)</f>
        <v>ㅇ</v>
      </c>
      <c r="J485" s="105" t="s">
        <v>9699</v>
      </c>
      <c r="K485" s="105" t="s">
        <v>10859</v>
      </c>
      <c r="L485" s="105" t="s">
        <v>3793</v>
      </c>
      <c r="M485" s="105" t="b">
        <f t="shared" si="7"/>
        <v>0</v>
      </c>
      <c r="N485" s="105" t="s">
        <v>3793</v>
      </c>
      <c r="O485" s="105" t="str">
        <f>VLOOKUP(A485,'doi 검증'!$A:$E,5,0)</f>
        <v>인정</v>
      </c>
      <c r="P485" s="105"/>
      <c r="Q485" s="105" t="s">
        <v>35</v>
      </c>
      <c r="R485" s="105" t="s">
        <v>36</v>
      </c>
      <c r="S485" s="105" t="str">
        <f>VLOOKUP(A485,논문증빙검증!$A:$T,20,0)</f>
        <v>공동저자</v>
      </c>
      <c r="T485" s="105" t="str">
        <f>VLOOKUP(A485,논문증빙검증!$A:$R,17,0)</f>
        <v>주저자</v>
      </c>
      <c r="U485" s="105" t="s">
        <v>3794</v>
      </c>
      <c r="V485" s="105" t="s">
        <v>78</v>
      </c>
      <c r="W485" s="105" t="s">
        <v>3743</v>
      </c>
      <c r="X485" s="105" t="s">
        <v>40</v>
      </c>
      <c r="Y485" s="105" t="s">
        <v>1798</v>
      </c>
      <c r="Z485" s="105">
        <v>19</v>
      </c>
      <c r="AA485" s="105" t="s">
        <v>3779</v>
      </c>
      <c r="AB485" s="105">
        <v>9.1270000000000007</v>
      </c>
      <c r="AC485" s="105">
        <v>89.380530973451329</v>
      </c>
      <c r="AD485" s="105" t="s">
        <v>40</v>
      </c>
      <c r="AE485" s="105" t="s">
        <v>2610</v>
      </c>
      <c r="AF485" s="105"/>
      <c r="AG485" s="105"/>
      <c r="AH485" s="105" t="s">
        <v>3746</v>
      </c>
      <c r="AI485" s="105" t="s">
        <v>9983</v>
      </c>
      <c r="AJ485" s="105">
        <v>406</v>
      </c>
      <c r="AK485" s="105"/>
      <c r="AL485" s="105"/>
      <c r="AM485" s="105"/>
    </row>
    <row r="486" spans="1:40" s="93" customFormat="1" hidden="1">
      <c r="A486" s="105">
        <v>741</v>
      </c>
      <c r="B486" s="105">
        <v>10</v>
      </c>
      <c r="C486" s="105" t="s">
        <v>214</v>
      </c>
      <c r="D486" s="105" t="s">
        <v>215</v>
      </c>
      <c r="E486" s="105" t="s">
        <v>216</v>
      </c>
      <c r="F486" s="105" t="str">
        <f>VLOOKUP(A486,논문증빙검증!$A:$J,10,0)</f>
        <v>인정</v>
      </c>
      <c r="G486" s="105" t="s">
        <v>4859</v>
      </c>
      <c r="H486" s="105" t="s">
        <v>4860</v>
      </c>
      <c r="I486" s="105" t="str">
        <f>VLOOKUP(A486,논문증빙검증!$A:$N,14,0)</f>
        <v>ㅇ</v>
      </c>
      <c r="J486" s="105" t="s">
        <v>9699</v>
      </c>
      <c r="K486" s="105" t="s">
        <v>10859</v>
      </c>
      <c r="L486" s="105" t="s">
        <v>4861</v>
      </c>
      <c r="M486" s="105" t="b">
        <f t="shared" si="7"/>
        <v>0</v>
      </c>
      <c r="N486" s="105" t="s">
        <v>4861</v>
      </c>
      <c r="O486" s="105" t="str">
        <f>VLOOKUP(A486,'doi 검증'!$A:$E,5,0)</f>
        <v>인정</v>
      </c>
      <c r="P486" s="105"/>
      <c r="Q486" s="105" t="s">
        <v>35</v>
      </c>
      <c r="R486" s="105" t="s">
        <v>495</v>
      </c>
      <c r="S486" s="105">
        <f>VLOOKUP(A486,논문증빙검증!$A:$T,20,0)</f>
        <v>0</v>
      </c>
      <c r="T486" s="105" t="str">
        <f>VLOOKUP(A486,논문증빙검증!$A:$R,17,0)</f>
        <v>교신저자</v>
      </c>
      <c r="U486" s="105" t="s">
        <v>4862</v>
      </c>
      <c r="V486" s="105" t="s">
        <v>4662</v>
      </c>
      <c r="W486" s="105" t="s">
        <v>4845</v>
      </c>
      <c r="X486" s="105" t="s">
        <v>40</v>
      </c>
      <c r="Y486" s="105" t="s">
        <v>4863</v>
      </c>
      <c r="Z486" s="105">
        <v>5</v>
      </c>
      <c r="AA486" s="105" t="s">
        <v>4864</v>
      </c>
      <c r="AB486" s="105">
        <v>6.024</v>
      </c>
      <c r="AC486" s="105">
        <v>74.174174174174169</v>
      </c>
      <c r="AD486" s="105" t="s">
        <v>68</v>
      </c>
      <c r="AE486" s="105" t="s">
        <v>2131</v>
      </c>
      <c r="AF486" s="105"/>
      <c r="AG486" s="105"/>
      <c r="AH486" s="105" t="s">
        <v>4840</v>
      </c>
      <c r="AI486" s="105" t="s">
        <v>9983</v>
      </c>
      <c r="AJ486" s="105">
        <v>2</v>
      </c>
      <c r="AK486" s="105" t="s">
        <v>953</v>
      </c>
      <c r="AL486" s="105"/>
      <c r="AM486" s="105"/>
    </row>
    <row r="487" spans="1:40" s="93" customFormat="1" hidden="1">
      <c r="A487" s="105">
        <v>714</v>
      </c>
      <c r="B487" s="105">
        <v>3</v>
      </c>
      <c r="C487" s="105" t="s">
        <v>3389</v>
      </c>
      <c r="D487" s="105" t="s">
        <v>3390</v>
      </c>
      <c r="E487" s="105" t="s">
        <v>3391</v>
      </c>
      <c r="F487" s="105" t="str">
        <f>VLOOKUP(A487,논문증빙검증!$A:$J,10,0)</f>
        <v>인정</v>
      </c>
      <c r="G487" s="105" t="s">
        <v>3392</v>
      </c>
      <c r="H487" s="105" t="s">
        <v>3393</v>
      </c>
      <c r="I487" s="105" t="str">
        <f>VLOOKUP(A487,논문증빙검증!$A:$N,14,0)</f>
        <v>ㅇ</v>
      </c>
      <c r="J487" s="105" t="s">
        <v>9699</v>
      </c>
      <c r="K487" s="105" t="s">
        <v>10859</v>
      </c>
      <c r="L487" s="105" t="s">
        <v>3394</v>
      </c>
      <c r="M487" s="105" t="b">
        <f t="shared" si="7"/>
        <v>0</v>
      </c>
      <c r="N487" s="105" t="s">
        <v>3394</v>
      </c>
      <c r="O487" s="105" t="str">
        <f>VLOOKUP(A487,'doi 검증'!$A:$E,5,0)</f>
        <v>인정</v>
      </c>
      <c r="P487" s="105"/>
      <c r="Q487" s="105" t="s">
        <v>35</v>
      </c>
      <c r="R487" s="105" t="s">
        <v>63</v>
      </c>
      <c r="S487" s="105">
        <f>VLOOKUP(A487,논문증빙검증!$A:$T,20,0)</f>
        <v>0</v>
      </c>
      <c r="T487" s="105" t="str">
        <f>VLOOKUP(A487,논문증빙검증!$A:$R,17,0)</f>
        <v>기타저자</v>
      </c>
      <c r="U487" s="105" t="s">
        <v>3395</v>
      </c>
      <c r="V487" s="105" t="s">
        <v>1938</v>
      </c>
      <c r="W487" s="105" t="s">
        <v>39</v>
      </c>
      <c r="X487" s="105" t="s">
        <v>40</v>
      </c>
      <c r="Y487" s="105" t="s">
        <v>3396</v>
      </c>
      <c r="Z487" s="105">
        <v>9</v>
      </c>
      <c r="AA487" s="105" t="s">
        <v>3397</v>
      </c>
      <c r="AB487" s="105">
        <v>5.3159999999999998</v>
      </c>
      <c r="AC487" s="105">
        <v>93.670886075949369</v>
      </c>
      <c r="AD487" s="105" t="s">
        <v>68</v>
      </c>
      <c r="AE487" s="105" t="s">
        <v>3398</v>
      </c>
      <c r="AF487" s="105"/>
      <c r="AG487" s="105"/>
      <c r="AH487" s="105" t="s">
        <v>3384</v>
      </c>
      <c r="AI487" s="105" t="s">
        <v>9983</v>
      </c>
      <c r="AJ487" s="105">
        <v>781</v>
      </c>
      <c r="AK487" s="105"/>
      <c r="AL487" s="105"/>
      <c r="AM487" s="105"/>
    </row>
    <row r="488" spans="1:40" s="93" customFormat="1" hidden="1">
      <c r="A488" s="107">
        <v>596</v>
      </c>
      <c r="B488" s="107">
        <v>9</v>
      </c>
      <c r="C488" s="107" t="s">
        <v>718</v>
      </c>
      <c r="D488" s="107" t="s">
        <v>719</v>
      </c>
      <c r="E488" s="107" t="s">
        <v>720</v>
      </c>
      <c r="F488" s="105" t="str">
        <f>VLOOKUP(A488,논문증빙검증!$A:$J,10,0)</f>
        <v>인정</v>
      </c>
      <c r="G488" s="107" t="s">
        <v>6117</v>
      </c>
      <c r="H488" s="107" t="s">
        <v>6118</v>
      </c>
      <c r="I488" s="105">
        <f>VLOOKUP(A488,논문증빙검증!$A:$N,14,0)</f>
        <v>0</v>
      </c>
      <c r="J488" s="105" t="s">
        <v>9699</v>
      </c>
      <c r="K488" s="110" t="s">
        <v>10859</v>
      </c>
      <c r="L488" s="105" t="s">
        <v>6119</v>
      </c>
      <c r="M488" s="105" t="b">
        <f t="shared" si="7"/>
        <v>0</v>
      </c>
      <c r="N488" s="107" t="s">
        <v>6119</v>
      </c>
      <c r="O488" s="105" t="str">
        <f>VLOOKUP(A488,'doi 검증'!$A:$E,5,0)</f>
        <v>인정</v>
      </c>
      <c r="P488" s="107"/>
      <c r="Q488" s="107" t="s">
        <v>35</v>
      </c>
      <c r="R488" s="107" t="s">
        <v>63</v>
      </c>
      <c r="S488" s="105">
        <f>VLOOKUP(A488,논문증빙검증!$A:$T,20,0)</f>
        <v>0</v>
      </c>
      <c r="T488" s="105" t="str">
        <f>VLOOKUP(A488,논문증빙검증!$A:$R,17,0)</f>
        <v>기타저자</v>
      </c>
      <c r="U488" s="107" t="s">
        <v>6120</v>
      </c>
      <c r="V488" s="107" t="s">
        <v>5811</v>
      </c>
      <c r="W488" s="107" t="s">
        <v>5969</v>
      </c>
      <c r="X488" s="107" t="s">
        <v>40</v>
      </c>
      <c r="Y488" s="107" t="s">
        <v>3318</v>
      </c>
      <c r="Z488" s="107">
        <v>49</v>
      </c>
      <c r="AA488" s="107" t="s">
        <v>6121</v>
      </c>
      <c r="AB488" s="107">
        <v>7.3929999999999998</v>
      </c>
      <c r="AC488" s="107">
        <v>84.905660377358487</v>
      </c>
      <c r="AD488" s="107" t="s">
        <v>68</v>
      </c>
      <c r="AE488" s="107" t="s">
        <v>2877</v>
      </c>
      <c r="AF488" s="107"/>
      <c r="AG488" s="107"/>
      <c r="AH488" s="107" t="s">
        <v>5972</v>
      </c>
      <c r="AI488" s="105" t="s">
        <v>9983</v>
      </c>
      <c r="AJ488" s="107">
        <v>7</v>
      </c>
      <c r="AK488" s="107" t="s">
        <v>508</v>
      </c>
      <c r="AL488" s="107" t="s">
        <v>621</v>
      </c>
      <c r="AM488" s="107" t="s">
        <v>8915</v>
      </c>
    </row>
    <row r="489" spans="1:40" s="93" customFormat="1" hidden="1">
      <c r="A489" s="105">
        <v>862</v>
      </c>
      <c r="B489" s="105">
        <v>8</v>
      </c>
      <c r="C489" s="105" t="s">
        <v>315</v>
      </c>
      <c r="D489" s="105" t="s">
        <v>316</v>
      </c>
      <c r="E489" s="105" t="s">
        <v>317</v>
      </c>
      <c r="F489" s="105" t="str">
        <f>VLOOKUP(A489,논문증빙검증!$A:$J,10,0)</f>
        <v>인정</v>
      </c>
      <c r="G489" s="105" t="s">
        <v>318</v>
      </c>
      <c r="H489" s="105" t="s">
        <v>319</v>
      </c>
      <c r="I489" s="105" t="str">
        <f>VLOOKUP(A489,논문증빙검증!$A:$N,14,0)</f>
        <v>2019.01.08</v>
      </c>
      <c r="J489" s="105" t="s">
        <v>9699</v>
      </c>
      <c r="K489" s="105" t="s">
        <v>10859</v>
      </c>
      <c r="L489" s="105" t="s">
        <v>320</v>
      </c>
      <c r="M489" s="105" t="b">
        <f t="shared" si="7"/>
        <v>0</v>
      </c>
      <c r="N489" s="105" t="s">
        <v>320</v>
      </c>
      <c r="O489" s="105" t="str">
        <f>VLOOKUP(A489,'doi 검증'!$A:$E,5,0)</f>
        <v>인정</v>
      </c>
      <c r="P489" s="105"/>
      <c r="Q489" s="105" t="s">
        <v>35</v>
      </c>
      <c r="R489" s="105" t="s">
        <v>173</v>
      </c>
      <c r="S489" s="105">
        <f>VLOOKUP(A489,논문증빙검증!$A:$T,20,0)</f>
        <v>0</v>
      </c>
      <c r="T489" s="105" t="str">
        <f>VLOOKUP(A489,논문증빙검증!$A:$R,17,0)</f>
        <v>기타저자</v>
      </c>
      <c r="U489" s="105" t="s">
        <v>321</v>
      </c>
      <c r="V489" s="105" t="s">
        <v>124</v>
      </c>
      <c r="W489" s="105" t="s">
        <v>275</v>
      </c>
      <c r="X489" s="105" t="s">
        <v>40</v>
      </c>
      <c r="Y489" s="105" t="s">
        <v>322</v>
      </c>
      <c r="Z489" s="105">
        <v>22</v>
      </c>
      <c r="AA489" s="105" t="s">
        <v>312</v>
      </c>
      <c r="AB489" s="105">
        <v>30.849</v>
      </c>
      <c r="AC489" s="105">
        <v>98.529411764705884</v>
      </c>
      <c r="AD489" s="105" t="s">
        <v>68</v>
      </c>
      <c r="AE489" s="105" t="s">
        <v>323</v>
      </c>
      <c r="AF489" s="105"/>
      <c r="AG489" s="105"/>
      <c r="AH489" s="105" t="s">
        <v>279</v>
      </c>
      <c r="AI489" s="105" t="s">
        <v>9983</v>
      </c>
      <c r="AJ489" s="105">
        <v>31</v>
      </c>
      <c r="AK489" s="105" t="s">
        <v>130</v>
      </c>
      <c r="AL489" s="105"/>
      <c r="AM489" s="105"/>
    </row>
    <row r="490" spans="1:40" s="93" customFormat="1" hidden="1">
      <c r="A490" s="105">
        <v>1631</v>
      </c>
      <c r="B490" s="105">
        <v>8</v>
      </c>
      <c r="C490" s="105" t="s">
        <v>1978</v>
      </c>
      <c r="D490" s="105" t="s">
        <v>1979</v>
      </c>
      <c r="E490" s="105" t="s">
        <v>1980</v>
      </c>
      <c r="F490" s="105" t="str">
        <f>VLOOKUP(A490,논문증빙검증!$A:$J,10,0)</f>
        <v>인정</v>
      </c>
      <c r="G490" s="105" t="s">
        <v>6706</v>
      </c>
      <c r="H490" s="105" t="s">
        <v>4006</v>
      </c>
      <c r="I490" s="105" t="str">
        <f>VLOOKUP(A490,논문증빙검증!$A:$N,14,0)</f>
        <v>O</v>
      </c>
      <c r="J490" s="105" t="s">
        <v>9699</v>
      </c>
      <c r="K490" s="105" t="s">
        <v>10859</v>
      </c>
      <c r="L490" s="105" t="s">
        <v>6707</v>
      </c>
      <c r="M490" s="105" t="b">
        <f t="shared" si="7"/>
        <v>0</v>
      </c>
      <c r="N490" s="105" t="s">
        <v>6707</v>
      </c>
      <c r="O490" s="105" t="str">
        <f>VLOOKUP(A490,'doi 검증'!$A:$E,5,0)</f>
        <v>인정</v>
      </c>
      <c r="P490" s="105"/>
      <c r="Q490" s="105" t="s">
        <v>35</v>
      </c>
      <c r="R490" s="105" t="s">
        <v>36</v>
      </c>
      <c r="S490" s="105">
        <f>VLOOKUP(A490,논문증빙검증!$A:$T,20,0)</f>
        <v>0</v>
      </c>
      <c r="T490" s="105" t="str">
        <f>VLOOKUP(A490,논문증빙검증!$A:$R,17,0)</f>
        <v>주저자</v>
      </c>
      <c r="U490" s="105" t="s">
        <v>6708</v>
      </c>
      <c r="V490" s="105" t="s">
        <v>6709</v>
      </c>
      <c r="W490" s="105" t="s">
        <v>6710</v>
      </c>
      <c r="X490" s="105" t="s">
        <v>40</v>
      </c>
      <c r="Y490" s="105" t="s">
        <v>6711</v>
      </c>
      <c r="Z490" s="105">
        <v>9</v>
      </c>
      <c r="AA490" s="105" t="s">
        <v>6712</v>
      </c>
      <c r="AB490" s="105">
        <v>3.2469999999999999</v>
      </c>
      <c r="AC490" s="105">
        <v>54.578754578754577</v>
      </c>
      <c r="AD490" s="105" t="s">
        <v>40</v>
      </c>
      <c r="AE490" s="105" t="s">
        <v>1980</v>
      </c>
      <c r="AF490" s="105"/>
      <c r="AG490" s="105"/>
      <c r="AH490" s="105" t="s">
        <v>6713</v>
      </c>
      <c r="AI490" s="105" t="s">
        <v>9983</v>
      </c>
      <c r="AJ490" s="105">
        <v>40</v>
      </c>
      <c r="AK490" s="105" t="s">
        <v>620</v>
      </c>
      <c r="AL490" s="105"/>
      <c r="AM490" s="105"/>
    </row>
    <row r="491" spans="1:40" s="93" customFormat="1" hidden="1">
      <c r="A491" s="105">
        <v>1524</v>
      </c>
      <c r="B491" s="105">
        <v>1</v>
      </c>
      <c r="C491" s="105" t="s">
        <v>1835</v>
      </c>
      <c r="D491" s="105" t="s">
        <v>1836</v>
      </c>
      <c r="E491" s="105" t="s">
        <v>1837</v>
      </c>
      <c r="F491" s="105" t="str">
        <f>VLOOKUP(A491,논문증빙검증!$A:$J,10,0)</f>
        <v>인정</v>
      </c>
      <c r="G491" s="105" t="s">
        <v>4005</v>
      </c>
      <c r="H491" s="105" t="s">
        <v>4006</v>
      </c>
      <c r="I491" s="105" t="str">
        <f>VLOOKUP(A491,논문증빙검증!$A:$N,14,0)</f>
        <v>2018.09.24</v>
      </c>
      <c r="J491" s="105" t="s">
        <v>9699</v>
      </c>
      <c r="K491" s="105" t="s">
        <v>10859</v>
      </c>
      <c r="L491" s="105" t="s">
        <v>4007</v>
      </c>
      <c r="M491" s="105" t="b">
        <f t="shared" si="7"/>
        <v>0</v>
      </c>
      <c r="N491" s="105" t="s">
        <v>4007</v>
      </c>
      <c r="O491" s="105" t="str">
        <f>VLOOKUP(A491,'doi 검증'!$A:$E,5,0)</f>
        <v>인정</v>
      </c>
      <c r="P491" s="105"/>
      <c r="Q491" s="105" t="s">
        <v>35</v>
      </c>
      <c r="R491" s="105" t="s">
        <v>36</v>
      </c>
      <c r="S491" s="105" t="str">
        <f>VLOOKUP(A491,논문증빙검증!$A:$T,20,0)</f>
        <v>공동저자</v>
      </c>
      <c r="T491" s="105" t="str">
        <f>VLOOKUP(A491,논문증빙검증!$A:$R,17,0)</f>
        <v>주저자</v>
      </c>
      <c r="U491" s="105" t="s">
        <v>4008</v>
      </c>
      <c r="V491" s="105" t="s">
        <v>78</v>
      </c>
      <c r="W491" s="105" t="s">
        <v>3291</v>
      </c>
      <c r="X491" s="105" t="s">
        <v>40</v>
      </c>
      <c r="Y491" s="105" t="s">
        <v>3778</v>
      </c>
      <c r="Z491" s="105">
        <v>18</v>
      </c>
      <c r="AA491" s="105" t="s">
        <v>3990</v>
      </c>
      <c r="AB491" s="105">
        <v>8.7420000000000009</v>
      </c>
      <c r="AC491" s="105">
        <v>96.629213483146074</v>
      </c>
      <c r="AD491" s="105" t="s">
        <v>40</v>
      </c>
      <c r="AE491" s="105" t="s">
        <v>1837</v>
      </c>
      <c r="AF491" s="105"/>
      <c r="AG491" s="105"/>
      <c r="AH491" s="105" t="s">
        <v>3980</v>
      </c>
      <c r="AI491" s="105" t="s">
        <v>9983</v>
      </c>
      <c r="AJ491" s="105">
        <v>568</v>
      </c>
      <c r="AK491" s="105"/>
      <c r="AL491" s="105"/>
      <c r="AM491" s="105"/>
    </row>
    <row r="492" spans="1:40" s="97" customFormat="1" hidden="1">
      <c r="A492" s="105">
        <v>1165</v>
      </c>
      <c r="B492" s="105">
        <v>7</v>
      </c>
      <c r="C492" s="105" t="s">
        <v>2206</v>
      </c>
      <c r="D492" s="105" t="s">
        <v>2207</v>
      </c>
      <c r="E492" s="105" t="s">
        <v>2208</v>
      </c>
      <c r="F492" s="105" t="str">
        <f>VLOOKUP(A492,논문증빙검증!$A:$J,10,0)</f>
        <v>인정</v>
      </c>
      <c r="G492" s="105" t="s">
        <v>4234</v>
      </c>
      <c r="H492" s="105" t="s">
        <v>4006</v>
      </c>
      <c r="I492" s="105" t="str">
        <f>VLOOKUP(A492,논문증빙검증!$A:$N,14,0)</f>
        <v>O</v>
      </c>
      <c r="J492" s="105" t="s">
        <v>9699</v>
      </c>
      <c r="K492" s="105" t="s">
        <v>10859</v>
      </c>
      <c r="L492" s="105" t="s">
        <v>4235</v>
      </c>
      <c r="M492" s="105" t="b">
        <f t="shared" si="7"/>
        <v>0</v>
      </c>
      <c r="N492" s="105" t="s">
        <v>4235</v>
      </c>
      <c r="O492" s="105" t="str">
        <f>VLOOKUP(A492,'doi 검증'!$A:$E,5,0)</f>
        <v>인정</v>
      </c>
      <c r="P492" s="105"/>
      <c r="Q492" s="105" t="s">
        <v>35</v>
      </c>
      <c r="R492" s="105" t="s">
        <v>36</v>
      </c>
      <c r="S492" s="105">
        <f>VLOOKUP(A492,논문증빙검증!$A:$T,20,0)</f>
        <v>0</v>
      </c>
      <c r="T492" s="105" t="str">
        <f>VLOOKUP(A492,논문증빙검증!$A:$R,17,0)</f>
        <v>주저자</v>
      </c>
      <c r="U492" s="105" t="s">
        <v>4236</v>
      </c>
      <c r="V492" s="105" t="s">
        <v>78</v>
      </c>
      <c r="W492" s="105" t="s">
        <v>4237</v>
      </c>
      <c r="X492" s="105" t="s">
        <v>40</v>
      </c>
      <c r="Y492" s="105" t="s">
        <v>3778</v>
      </c>
      <c r="Z492" s="105">
        <v>9</v>
      </c>
      <c r="AA492" s="105" t="s">
        <v>4238</v>
      </c>
      <c r="AB492" s="105">
        <v>1.869</v>
      </c>
      <c r="AC492" s="105">
        <v>75.757575757575751</v>
      </c>
      <c r="AD492" s="105" t="s">
        <v>40</v>
      </c>
      <c r="AE492" s="105" t="s">
        <v>2208</v>
      </c>
      <c r="AF492" s="105"/>
      <c r="AG492" s="105"/>
      <c r="AH492" s="105" t="s">
        <v>4239</v>
      </c>
      <c r="AI492" s="105" t="s">
        <v>9983</v>
      </c>
      <c r="AJ492" s="105">
        <v>340</v>
      </c>
      <c r="AK492" s="105"/>
      <c r="AL492" s="105"/>
      <c r="AM492" s="105"/>
      <c r="AN492" s="100"/>
    </row>
    <row r="493" spans="1:40" s="93" customFormat="1" hidden="1">
      <c r="A493" s="105">
        <v>955</v>
      </c>
      <c r="B493" s="105">
        <v>6</v>
      </c>
      <c r="C493" s="105" t="s">
        <v>4161</v>
      </c>
      <c r="D493" s="105" t="s">
        <v>4162</v>
      </c>
      <c r="E493" s="105" t="s">
        <v>4163</v>
      </c>
      <c r="F493" s="105" t="str">
        <f>VLOOKUP(A493,논문증빙검증!$A:$J,10,0)</f>
        <v>인정</v>
      </c>
      <c r="G493" s="105" t="s">
        <v>4382</v>
      </c>
      <c r="H493" s="105" t="s">
        <v>4006</v>
      </c>
      <c r="I493" s="105" t="str">
        <f>VLOOKUP(A493,논문증빙검증!$A:$N,14,0)</f>
        <v>O</v>
      </c>
      <c r="J493" s="105" t="s">
        <v>9699</v>
      </c>
      <c r="K493" s="105" t="s">
        <v>10859</v>
      </c>
      <c r="L493" s="105" t="s">
        <v>4383</v>
      </c>
      <c r="M493" s="105" t="b">
        <f t="shared" si="7"/>
        <v>0</v>
      </c>
      <c r="N493" s="105" t="s">
        <v>4383</v>
      </c>
      <c r="O493" s="105" t="str">
        <f>VLOOKUP(A493,'doi 검증'!$A:$E,5,0)</f>
        <v>인정</v>
      </c>
      <c r="P493" s="105"/>
      <c r="Q493" s="105" t="s">
        <v>35</v>
      </c>
      <c r="R493" s="105" t="s">
        <v>36</v>
      </c>
      <c r="S493" s="105">
        <f>VLOOKUP(A493,논문증빙검증!$A:$T,20,0)</f>
        <v>0</v>
      </c>
      <c r="T493" s="105" t="str">
        <f>VLOOKUP(A493,논문증빙검증!$A:$R,17,0)</f>
        <v>주저자</v>
      </c>
      <c r="U493" s="105" t="s">
        <v>4384</v>
      </c>
      <c r="V493" s="105" t="s">
        <v>78</v>
      </c>
      <c r="W493" s="105" t="s">
        <v>4380</v>
      </c>
      <c r="X493" s="105" t="s">
        <v>40</v>
      </c>
      <c r="Y493" s="105" t="s">
        <v>3778</v>
      </c>
      <c r="Z493" s="105">
        <v>6</v>
      </c>
      <c r="AA493" s="105" t="s">
        <v>4385</v>
      </c>
      <c r="AB493" s="105">
        <v>7.2670000000000003</v>
      </c>
      <c r="AC493" s="105">
        <v>83.018867924528308</v>
      </c>
      <c r="AD493" s="105" t="s">
        <v>40</v>
      </c>
      <c r="AE493" s="105" t="s">
        <v>4163</v>
      </c>
      <c r="AF493" s="105"/>
      <c r="AG493" s="105"/>
      <c r="AH493" s="105" t="s">
        <v>4386</v>
      </c>
      <c r="AI493" s="105" t="s">
        <v>9983</v>
      </c>
      <c r="AJ493" s="105">
        <v>188</v>
      </c>
      <c r="AK493" s="105"/>
      <c r="AL493" s="105"/>
      <c r="AM493" s="105"/>
    </row>
    <row r="494" spans="1:40" s="93" customFormat="1" hidden="1">
      <c r="A494" s="105">
        <v>1263</v>
      </c>
      <c r="B494" s="105">
        <v>7</v>
      </c>
      <c r="C494" s="105" t="s">
        <v>1317</v>
      </c>
      <c r="D494" s="105" t="s">
        <v>1318</v>
      </c>
      <c r="E494" s="105" t="s">
        <v>1319</v>
      </c>
      <c r="F494" s="105" t="str">
        <f>VLOOKUP(A494,논문증빙검증!$A:$J,10,0)</f>
        <v>인정</v>
      </c>
      <c r="G494" s="105" t="s">
        <v>7806</v>
      </c>
      <c r="H494" s="105" t="s">
        <v>7807</v>
      </c>
      <c r="I494" s="105" t="str">
        <f>VLOOKUP(A494,논문증빙검증!$A:$N,14,0)</f>
        <v>ㅇ</v>
      </c>
      <c r="J494" s="105" t="s">
        <v>9699</v>
      </c>
      <c r="K494" s="105" t="s">
        <v>10859</v>
      </c>
      <c r="L494" s="105" t="s">
        <v>7808</v>
      </c>
      <c r="M494" s="105" t="b">
        <f t="shared" si="7"/>
        <v>0</v>
      </c>
      <c r="N494" s="105" t="s">
        <v>7808</v>
      </c>
      <c r="O494" s="105" t="str">
        <f>VLOOKUP(A494,'doi 검증'!$A:$E,5,0)</f>
        <v>인정</v>
      </c>
      <c r="P494" s="105"/>
      <c r="Q494" s="105" t="s">
        <v>35</v>
      </c>
      <c r="R494" s="105" t="s">
        <v>495</v>
      </c>
      <c r="S494" s="105">
        <f>VLOOKUP(A494,논문증빙검증!$A:$T,20,0)</f>
        <v>0</v>
      </c>
      <c r="T494" s="105" t="str">
        <f>VLOOKUP(A494,논문증빙검증!$A:$R,17,0)</f>
        <v>교신저자</v>
      </c>
      <c r="U494" s="105" t="s">
        <v>7809</v>
      </c>
      <c r="V494" s="105" t="s">
        <v>7554</v>
      </c>
      <c r="W494" s="105" t="s">
        <v>7765</v>
      </c>
      <c r="X494" s="105" t="s">
        <v>40</v>
      </c>
      <c r="Y494" s="105" t="s">
        <v>3483</v>
      </c>
      <c r="Z494" s="105">
        <v>4</v>
      </c>
      <c r="AA494" s="105" t="s">
        <v>7804</v>
      </c>
      <c r="AB494" s="105">
        <v>5.0759999999999996</v>
      </c>
      <c r="AC494" s="105">
        <v>78.616352201257868</v>
      </c>
      <c r="AD494" s="105" t="s">
        <v>68</v>
      </c>
      <c r="AE494" s="105" t="s">
        <v>7810</v>
      </c>
      <c r="AF494" s="105"/>
      <c r="AG494" s="105"/>
      <c r="AH494" s="105" t="s">
        <v>7767</v>
      </c>
      <c r="AI494" s="105" t="s">
        <v>9983</v>
      </c>
      <c r="AJ494" s="105">
        <v>8</v>
      </c>
      <c r="AK494" s="105" t="s">
        <v>431</v>
      </c>
      <c r="AL494" s="105"/>
      <c r="AM494" s="105"/>
    </row>
    <row r="495" spans="1:40" s="93" customFormat="1" hidden="1">
      <c r="A495" s="105">
        <v>1158</v>
      </c>
      <c r="B495" s="105">
        <v>10</v>
      </c>
      <c r="C495" s="105" t="s">
        <v>3279</v>
      </c>
      <c r="D495" s="105" t="s">
        <v>3280</v>
      </c>
      <c r="E495" s="105" t="s">
        <v>3281</v>
      </c>
      <c r="F495" s="105" t="str">
        <f>VLOOKUP(A495,논문증빙검증!$A:$J,10,0)</f>
        <v>인정</v>
      </c>
      <c r="G495" s="105" t="s">
        <v>3288</v>
      </c>
      <c r="H495" s="105" t="s">
        <v>3289</v>
      </c>
      <c r="I495" s="105" t="str">
        <f>VLOOKUP(A495,논문증빙검증!$A:$N,14,0)</f>
        <v>○</v>
      </c>
      <c r="J495" s="105"/>
      <c r="K495" s="109" t="s">
        <v>10001</v>
      </c>
      <c r="L495" s="105" t="s">
        <v>3284</v>
      </c>
      <c r="M495" s="105" t="b">
        <f t="shared" si="7"/>
        <v>0</v>
      </c>
      <c r="N495" s="105" t="s">
        <v>3284</v>
      </c>
      <c r="O495" s="105" t="s">
        <v>9692</v>
      </c>
      <c r="P495" s="114" t="s">
        <v>9985</v>
      </c>
      <c r="Q495" s="105" t="s">
        <v>35</v>
      </c>
      <c r="R495" s="105" t="s">
        <v>173</v>
      </c>
      <c r="S495" s="105"/>
      <c r="T495" s="105"/>
      <c r="U495" s="105" t="s">
        <v>3290</v>
      </c>
      <c r="V495" s="105" t="s">
        <v>1938</v>
      </c>
      <c r="W495" s="105" t="s">
        <v>3291</v>
      </c>
      <c r="X495" s="105" t="s">
        <v>40</v>
      </c>
      <c r="Y495" s="105" t="s">
        <v>3286</v>
      </c>
      <c r="Z495" s="105">
        <v>11</v>
      </c>
      <c r="AA495" s="105" t="s">
        <v>3272</v>
      </c>
      <c r="AB495" s="105">
        <v>5.8159999999999998</v>
      </c>
      <c r="AC495" s="105">
        <v>71.428571428571431</v>
      </c>
      <c r="AD495" s="105" t="s">
        <v>68</v>
      </c>
      <c r="AE495" s="105" t="s">
        <v>3287</v>
      </c>
      <c r="AF495" s="105"/>
      <c r="AG495" s="105"/>
      <c r="AH495" s="105" t="s">
        <v>3218</v>
      </c>
      <c r="AI495" s="105" t="s">
        <v>9989</v>
      </c>
      <c r="AJ495" s="105">
        <v>44</v>
      </c>
      <c r="AK495" s="105" t="s">
        <v>3262</v>
      </c>
      <c r="AL495" s="105"/>
      <c r="AM495" s="105"/>
    </row>
    <row r="496" spans="1:40" s="93" customFormat="1" hidden="1">
      <c r="A496" s="105">
        <v>1413</v>
      </c>
      <c r="B496" s="105">
        <v>6</v>
      </c>
      <c r="C496" s="105" t="s">
        <v>28</v>
      </c>
      <c r="D496" s="105" t="s">
        <v>29</v>
      </c>
      <c r="E496" s="105" t="s">
        <v>30</v>
      </c>
      <c r="F496" s="105" t="str">
        <f>VLOOKUP(A496,논문증빙검증!$A:$J,10,0)</f>
        <v>인정</v>
      </c>
      <c r="G496" s="105" t="s">
        <v>836</v>
      </c>
      <c r="H496" s="105" t="s">
        <v>837</v>
      </c>
      <c r="I496" s="105" t="str">
        <f>VLOOKUP(A496,논문증빙검증!$A:$N,14,0)</f>
        <v>o</v>
      </c>
      <c r="J496" s="105" t="s">
        <v>9699</v>
      </c>
      <c r="K496" s="105" t="s">
        <v>10859</v>
      </c>
      <c r="L496" s="105" t="s">
        <v>838</v>
      </c>
      <c r="M496" s="105" t="b">
        <f t="shared" si="7"/>
        <v>0</v>
      </c>
      <c r="N496" s="105" t="s">
        <v>838</v>
      </c>
      <c r="O496" s="105" t="str">
        <f>VLOOKUP(A496,'doi 검증'!$A:$E,5,0)</f>
        <v>인정</v>
      </c>
      <c r="P496" s="105"/>
      <c r="Q496" s="105" t="s">
        <v>35</v>
      </c>
      <c r="R496" s="105" t="s">
        <v>63</v>
      </c>
      <c r="S496" s="105">
        <f>VLOOKUP(A496,논문증빙검증!$A:$T,20,0)</f>
        <v>0</v>
      </c>
      <c r="T496" s="105" t="str">
        <f>VLOOKUP(A496,논문증빙검증!$A:$R,17,0)</f>
        <v>기타저자</v>
      </c>
      <c r="U496" s="105" t="s">
        <v>839</v>
      </c>
      <c r="V496" s="105" t="s">
        <v>124</v>
      </c>
      <c r="W496" s="105" t="s">
        <v>39</v>
      </c>
      <c r="X496" s="105" t="s">
        <v>40</v>
      </c>
      <c r="Y496" s="105" t="s">
        <v>840</v>
      </c>
      <c r="Z496" s="105">
        <v>99</v>
      </c>
      <c r="AA496" s="105" t="s">
        <v>818</v>
      </c>
      <c r="AB496" s="105">
        <v>15.336</v>
      </c>
      <c r="AC496" s="105">
        <v>91.525423728813564</v>
      </c>
      <c r="AD496" s="105" t="s">
        <v>68</v>
      </c>
      <c r="AE496" s="105" t="s">
        <v>841</v>
      </c>
      <c r="AF496" s="105"/>
      <c r="AG496" s="105"/>
      <c r="AH496" s="105" t="s">
        <v>820</v>
      </c>
      <c r="AI496" s="105" t="s">
        <v>9983</v>
      </c>
      <c r="AJ496" s="105">
        <v>58</v>
      </c>
      <c r="AK496" s="105" t="s">
        <v>69</v>
      </c>
      <c r="AL496" s="105"/>
      <c r="AM496" s="105"/>
    </row>
    <row r="497" spans="1:39" s="93" customFormat="1" hidden="1">
      <c r="A497" s="105">
        <v>447</v>
      </c>
      <c r="B497" s="105">
        <v>1</v>
      </c>
      <c r="C497" s="105" t="s">
        <v>4958</v>
      </c>
      <c r="D497" s="105" t="s">
        <v>4959</v>
      </c>
      <c r="E497" s="105" t="s">
        <v>4960</v>
      </c>
      <c r="F497" s="105" t="str">
        <f>VLOOKUP(A497,논문증빙검증!$A:$J,10,0)</f>
        <v>인정</v>
      </c>
      <c r="G497" s="105" t="s">
        <v>5400</v>
      </c>
      <c r="H497" s="105" t="s">
        <v>5401</v>
      </c>
      <c r="I497" s="105" t="str">
        <f>VLOOKUP(A497,논문증빙검증!$A:$N,14,0)</f>
        <v>ㅇ</v>
      </c>
      <c r="J497" s="105" t="s">
        <v>9699</v>
      </c>
      <c r="K497" s="105" t="s">
        <v>10859</v>
      </c>
      <c r="L497" s="105" t="s">
        <v>5402</v>
      </c>
      <c r="M497" s="105" t="b">
        <f t="shared" si="7"/>
        <v>0</v>
      </c>
      <c r="N497" s="105" t="s">
        <v>5402</v>
      </c>
      <c r="O497" s="105" t="str">
        <f>VLOOKUP(A497,'doi 검증'!$A:$E,5,0)</f>
        <v>인정</v>
      </c>
      <c r="P497" s="105"/>
      <c r="Q497" s="105" t="s">
        <v>35</v>
      </c>
      <c r="R497" s="105" t="s">
        <v>36</v>
      </c>
      <c r="S497" s="105">
        <f>VLOOKUP(A497,논문증빙검증!$A:$T,20,0)</f>
        <v>0</v>
      </c>
      <c r="T497" s="105" t="str">
        <f>VLOOKUP(A497,논문증빙검증!$A:$R,17,0)</f>
        <v>주저자</v>
      </c>
      <c r="U497" s="105" t="s">
        <v>5403</v>
      </c>
      <c r="V497" s="105" t="s">
        <v>4572</v>
      </c>
      <c r="W497" s="105" t="s">
        <v>5361</v>
      </c>
      <c r="X497" s="105" t="s">
        <v>40</v>
      </c>
      <c r="Y497" s="105" t="s">
        <v>5404</v>
      </c>
      <c r="Z497" s="105">
        <v>39</v>
      </c>
      <c r="AA497" s="105" t="s">
        <v>5405</v>
      </c>
      <c r="AB497" s="105">
        <v>15.881</v>
      </c>
      <c r="AC497" s="105">
        <v>93.993993993993996</v>
      </c>
      <c r="AD497" s="105" t="s">
        <v>40</v>
      </c>
      <c r="AE497" s="105" t="s">
        <v>4960</v>
      </c>
      <c r="AF497" s="105"/>
      <c r="AG497" s="105"/>
      <c r="AH497" s="105" t="s">
        <v>43</v>
      </c>
      <c r="AI497" s="105" t="s">
        <v>9983</v>
      </c>
      <c r="AJ497" s="105">
        <v>13</v>
      </c>
      <c r="AK497" s="105" t="s">
        <v>44</v>
      </c>
      <c r="AL497" s="105"/>
      <c r="AM497" s="105"/>
    </row>
    <row r="498" spans="1:39" s="93" customFormat="1" hidden="1">
      <c r="A498" s="105">
        <v>1626</v>
      </c>
      <c r="B498" s="105">
        <v>3</v>
      </c>
      <c r="C498" s="105" t="s">
        <v>1978</v>
      </c>
      <c r="D498" s="105" t="s">
        <v>1979</v>
      </c>
      <c r="E498" s="105" t="s">
        <v>1980</v>
      </c>
      <c r="F498" s="105" t="str">
        <f>VLOOKUP(A498,논문증빙검증!$A:$J,10,0)</f>
        <v>인정</v>
      </c>
      <c r="G498" s="105" t="s">
        <v>1981</v>
      </c>
      <c r="H498" s="105" t="s">
        <v>1982</v>
      </c>
      <c r="I498" s="105" t="str">
        <f>VLOOKUP(A498,논문증빙검증!$A:$N,14,0)</f>
        <v>O</v>
      </c>
      <c r="J498" s="105" t="s">
        <v>9699</v>
      </c>
      <c r="K498" s="105" t="s">
        <v>10859</v>
      </c>
      <c r="L498" s="105" t="s">
        <v>1983</v>
      </c>
      <c r="M498" s="105" t="b">
        <f t="shared" si="7"/>
        <v>0</v>
      </c>
      <c r="N498" s="105" t="s">
        <v>1983</v>
      </c>
      <c r="O498" s="105" t="str">
        <f>VLOOKUP(A498,'doi 검증'!$A:$E,5,0)</f>
        <v>인정</v>
      </c>
      <c r="P498" s="105"/>
      <c r="Q498" s="105" t="s">
        <v>35</v>
      </c>
      <c r="R498" s="105" t="s">
        <v>36</v>
      </c>
      <c r="S498" s="105">
        <f>VLOOKUP(A498,논문증빙검증!$A:$T,20,0)</f>
        <v>0</v>
      </c>
      <c r="T498" s="105" t="str">
        <f>VLOOKUP(A498,논문증빙검증!$A:$R,17,0)</f>
        <v>주저자</v>
      </c>
      <c r="U498" s="105" t="s">
        <v>1984</v>
      </c>
      <c r="V498" s="105" t="s">
        <v>1938</v>
      </c>
      <c r="W498" s="105" t="s">
        <v>1961</v>
      </c>
      <c r="X498" s="105" t="s">
        <v>40</v>
      </c>
      <c r="Y498" s="105" t="s">
        <v>1985</v>
      </c>
      <c r="Z498" s="105">
        <v>6</v>
      </c>
      <c r="AA498" s="105" t="s">
        <v>1986</v>
      </c>
      <c r="AB498" s="105">
        <v>5.7060000000000004</v>
      </c>
      <c r="AC498" s="105">
        <v>82.051282051282058</v>
      </c>
      <c r="AD498" s="105" t="s">
        <v>40</v>
      </c>
      <c r="AE498" s="105" t="s">
        <v>1980</v>
      </c>
      <c r="AF498" s="105"/>
      <c r="AG498" s="105"/>
      <c r="AH498" s="105" t="s">
        <v>1970</v>
      </c>
      <c r="AI498" s="105" t="s">
        <v>9983</v>
      </c>
      <c r="AJ498" s="105">
        <v>572</v>
      </c>
      <c r="AK498" s="105"/>
      <c r="AL498" s="105"/>
      <c r="AM498" s="105"/>
    </row>
    <row r="499" spans="1:39" s="93" customFormat="1" hidden="1">
      <c r="A499" s="105">
        <v>327</v>
      </c>
      <c r="B499" s="105">
        <v>4</v>
      </c>
      <c r="C499" s="105" t="s">
        <v>702</v>
      </c>
      <c r="D499" s="105" t="s">
        <v>703</v>
      </c>
      <c r="E499" s="105" t="s">
        <v>704</v>
      </c>
      <c r="F499" s="105" t="str">
        <f>VLOOKUP(A499,논문증빙검증!$A:$J,10,0)</f>
        <v>인정</v>
      </c>
      <c r="G499" s="105" t="s">
        <v>3652</v>
      </c>
      <c r="H499" s="105" t="s">
        <v>3653</v>
      </c>
      <c r="I499" s="105" t="str">
        <f>VLOOKUP(A499,논문증빙검증!$A:$N,14,0)</f>
        <v>ㅇ</v>
      </c>
      <c r="J499" s="105" t="s">
        <v>9699</v>
      </c>
      <c r="K499" s="105" t="s">
        <v>10859</v>
      </c>
      <c r="L499" s="105" t="s">
        <v>3654</v>
      </c>
      <c r="M499" s="105" t="b">
        <f t="shared" si="7"/>
        <v>0</v>
      </c>
      <c r="N499" s="105" t="s">
        <v>3654</v>
      </c>
      <c r="O499" s="105" t="str">
        <f>VLOOKUP(A499,'doi 검증'!$A:$E,5,0)</f>
        <v>인정</v>
      </c>
      <c r="P499" s="105"/>
      <c r="Q499" s="105" t="s">
        <v>35</v>
      </c>
      <c r="R499" s="105" t="s">
        <v>36</v>
      </c>
      <c r="S499" s="105">
        <f>VLOOKUP(A499,논문증빙검증!$A:$T,20,0)</f>
        <v>0</v>
      </c>
      <c r="T499" s="105" t="str">
        <f>VLOOKUP(A499,논문증빙검증!$A:$R,17,0)</f>
        <v>주저자</v>
      </c>
      <c r="U499" s="105" t="s">
        <v>3655</v>
      </c>
      <c r="V499" s="105" t="s">
        <v>1938</v>
      </c>
      <c r="W499" s="105" t="s">
        <v>3631</v>
      </c>
      <c r="X499" s="105" t="s">
        <v>40</v>
      </c>
      <c r="Y499" s="105" t="s">
        <v>3656</v>
      </c>
      <c r="Z499" s="105">
        <v>16</v>
      </c>
      <c r="AA499" s="105" t="s">
        <v>3651</v>
      </c>
      <c r="AB499" s="105">
        <v>6.0640000000000001</v>
      </c>
      <c r="AC499" s="105">
        <v>84.507042253521121</v>
      </c>
      <c r="AD499" s="105" t="s">
        <v>40</v>
      </c>
      <c r="AE499" s="105" t="s">
        <v>704</v>
      </c>
      <c r="AF499" s="105"/>
      <c r="AG499" s="105"/>
      <c r="AH499" s="105" t="s">
        <v>3623</v>
      </c>
      <c r="AI499" s="105" t="s">
        <v>9983</v>
      </c>
      <c r="AJ499" s="105">
        <v>72</v>
      </c>
      <c r="AK499" s="105"/>
      <c r="AL499" s="105"/>
      <c r="AM499" s="105"/>
    </row>
    <row r="500" spans="1:39" s="93" customFormat="1" hidden="1">
      <c r="A500" s="105">
        <v>1344</v>
      </c>
      <c r="B500" s="105">
        <v>2</v>
      </c>
      <c r="C500" s="105" t="s">
        <v>1251</v>
      </c>
      <c r="D500" s="105" t="s">
        <v>1252</v>
      </c>
      <c r="E500" s="105" t="s">
        <v>1253</v>
      </c>
      <c r="F500" s="105" t="str">
        <f>VLOOKUP(A500,논문증빙검증!$A:$J,10,0)</f>
        <v>인정</v>
      </c>
      <c r="G500" s="105" t="s">
        <v>2866</v>
      </c>
      <c r="H500" s="105" t="s">
        <v>2867</v>
      </c>
      <c r="I500" s="105" t="str">
        <f>VLOOKUP(A500,논문증빙검증!$A:$N,14,0)</f>
        <v>2018.08.17</v>
      </c>
      <c r="J500" s="105" t="s">
        <v>9699</v>
      </c>
      <c r="K500" s="105" t="s">
        <v>10859</v>
      </c>
      <c r="L500" s="105" t="s">
        <v>2868</v>
      </c>
      <c r="M500" s="105" t="b">
        <f t="shared" si="7"/>
        <v>0</v>
      </c>
      <c r="N500" s="105" t="s">
        <v>2868</v>
      </c>
      <c r="O500" s="105" t="str">
        <f>VLOOKUP(A500,'doi 검증'!$A:$E,5,0)</f>
        <v>인정</v>
      </c>
      <c r="P500" s="105"/>
      <c r="Q500" s="105" t="s">
        <v>35</v>
      </c>
      <c r="R500" s="105" t="s">
        <v>63</v>
      </c>
      <c r="S500" s="105">
        <f>VLOOKUP(A500,논문증빙검증!$A:$T,20,0)</f>
        <v>0</v>
      </c>
      <c r="T500" s="105" t="str">
        <f>VLOOKUP(A500,논문증빙검증!$A:$R,17,0)</f>
        <v>기타저자</v>
      </c>
      <c r="U500" s="105" t="s">
        <v>2869</v>
      </c>
      <c r="V500" s="105" t="s">
        <v>1938</v>
      </c>
      <c r="W500" s="105" t="s">
        <v>39</v>
      </c>
      <c r="X500" s="105" t="s">
        <v>40</v>
      </c>
      <c r="Y500" s="105" t="s">
        <v>2748</v>
      </c>
      <c r="Z500" s="105">
        <v>5</v>
      </c>
      <c r="AA500" s="105" t="s">
        <v>2870</v>
      </c>
      <c r="AB500" s="105">
        <v>4.8890000000000002</v>
      </c>
      <c r="AC500" s="105">
        <v>91.666666666666671</v>
      </c>
      <c r="AD500" s="105" t="s">
        <v>68</v>
      </c>
      <c r="AE500" s="105" t="s">
        <v>1309</v>
      </c>
      <c r="AF500" s="105"/>
      <c r="AG500" s="105"/>
      <c r="AH500" s="105" t="s">
        <v>2871</v>
      </c>
      <c r="AI500" s="105" t="s">
        <v>9983</v>
      </c>
      <c r="AJ500" s="105">
        <v>160</v>
      </c>
      <c r="AK500" s="105"/>
      <c r="AL500" s="105"/>
      <c r="AM500" s="105"/>
    </row>
    <row r="501" spans="1:39" s="93" customFormat="1" hidden="1">
      <c r="A501" s="105">
        <v>785</v>
      </c>
      <c r="B501" s="105">
        <v>3</v>
      </c>
      <c r="C501" s="105" t="s">
        <v>188</v>
      </c>
      <c r="D501" s="105" t="s">
        <v>189</v>
      </c>
      <c r="E501" s="105" t="s">
        <v>190</v>
      </c>
      <c r="F501" s="105" t="str">
        <f>VLOOKUP(A501,논문증빙검증!$A:$J,10,0)</f>
        <v>인정</v>
      </c>
      <c r="G501" s="105" t="s">
        <v>3072</v>
      </c>
      <c r="H501" s="105" t="s">
        <v>2867</v>
      </c>
      <c r="I501" s="105" t="str">
        <f>VLOOKUP(A501,논문증빙검증!$A:$N,14,0)</f>
        <v>ㅇ</v>
      </c>
      <c r="J501" s="105" t="s">
        <v>9699</v>
      </c>
      <c r="K501" s="105" t="s">
        <v>10859</v>
      </c>
      <c r="L501" s="105" t="s">
        <v>3073</v>
      </c>
      <c r="M501" s="105" t="b">
        <f t="shared" si="7"/>
        <v>0</v>
      </c>
      <c r="N501" s="105" t="s">
        <v>3073</v>
      </c>
      <c r="O501" s="105" t="str">
        <f>VLOOKUP(A501,'doi 검증'!$A:$E,5,0)</f>
        <v>인정</v>
      </c>
      <c r="P501" s="105"/>
      <c r="Q501" s="105" t="s">
        <v>35</v>
      </c>
      <c r="R501" s="105" t="s">
        <v>36</v>
      </c>
      <c r="S501" s="105">
        <f>VLOOKUP(A501,논문증빙검증!$A:$T,20,0)</f>
        <v>0</v>
      </c>
      <c r="T501" s="105" t="str">
        <f>VLOOKUP(A501,논문증빙검증!$A:$R,17,0)</f>
        <v>주저자</v>
      </c>
      <c r="U501" s="105" t="s">
        <v>3074</v>
      </c>
      <c r="V501" s="105" t="s">
        <v>1938</v>
      </c>
      <c r="W501" s="105" t="s">
        <v>3075</v>
      </c>
      <c r="X501" s="105" t="s">
        <v>40</v>
      </c>
      <c r="Y501" s="105" t="s">
        <v>2748</v>
      </c>
      <c r="Z501" s="105">
        <v>23</v>
      </c>
      <c r="AA501" s="105" t="s">
        <v>3076</v>
      </c>
      <c r="AB501" s="105">
        <v>17.789000000000001</v>
      </c>
      <c r="AC501" s="105">
        <v>95.195195195195197</v>
      </c>
      <c r="AD501" s="105" t="s">
        <v>40</v>
      </c>
      <c r="AE501" s="105" t="s">
        <v>190</v>
      </c>
      <c r="AF501" s="105"/>
      <c r="AG501" s="105"/>
      <c r="AH501" s="105" t="s">
        <v>3077</v>
      </c>
      <c r="AI501" s="105" t="s">
        <v>9983</v>
      </c>
      <c r="AJ501" s="105">
        <v>16</v>
      </c>
      <c r="AK501" s="105"/>
      <c r="AL501" s="105"/>
      <c r="AM501" s="105"/>
    </row>
    <row r="502" spans="1:39" s="93" customFormat="1" hidden="1">
      <c r="A502" s="105">
        <v>386</v>
      </c>
      <c r="B502" s="105">
        <v>6</v>
      </c>
      <c r="C502" s="105" t="s">
        <v>1232</v>
      </c>
      <c r="D502" s="105" t="s">
        <v>1233</v>
      </c>
      <c r="E502" s="105" t="s">
        <v>1234</v>
      </c>
      <c r="F502" s="105" t="str">
        <f>VLOOKUP(A502,논문증빙검증!$A:$J,10,0)</f>
        <v>인정</v>
      </c>
      <c r="G502" s="105" t="s">
        <v>3085</v>
      </c>
      <c r="H502" s="105" t="s">
        <v>2867</v>
      </c>
      <c r="I502" s="105" t="str">
        <f>VLOOKUP(A502,논문증빙검증!$A:$N,14,0)</f>
        <v>2018.09.04</v>
      </c>
      <c r="J502" s="105" t="s">
        <v>9699</v>
      </c>
      <c r="K502" s="105" t="s">
        <v>10859</v>
      </c>
      <c r="L502" s="105" t="s">
        <v>3086</v>
      </c>
      <c r="M502" s="105" t="b">
        <f t="shared" si="7"/>
        <v>0</v>
      </c>
      <c r="N502" s="105" t="s">
        <v>3086</v>
      </c>
      <c r="O502" s="105" t="str">
        <f>VLOOKUP(A502,'doi 검증'!$A:$E,5,0)</f>
        <v>인정</v>
      </c>
      <c r="P502" s="105"/>
      <c r="Q502" s="105" t="s">
        <v>35</v>
      </c>
      <c r="R502" s="105" t="s">
        <v>173</v>
      </c>
      <c r="S502" s="105">
        <f>VLOOKUP(A502,논문증빙검증!$A:$T,20,0)</f>
        <v>0</v>
      </c>
      <c r="T502" s="105" t="str">
        <f>VLOOKUP(A502,논문증빙검증!$A:$R,17,0)</f>
        <v>기타저자</v>
      </c>
      <c r="U502" s="105" t="s">
        <v>3087</v>
      </c>
      <c r="V502" s="105" t="s">
        <v>3088</v>
      </c>
      <c r="W502" s="105" t="s">
        <v>3089</v>
      </c>
      <c r="X502" s="105" t="s">
        <v>40</v>
      </c>
      <c r="Y502" s="105" t="s">
        <v>2748</v>
      </c>
      <c r="Z502" s="105">
        <v>2</v>
      </c>
      <c r="AA502" s="105" t="s">
        <v>3090</v>
      </c>
      <c r="AB502" s="105">
        <v>3.2320000000000002</v>
      </c>
      <c r="AC502" s="105">
        <v>81.818181818181813</v>
      </c>
      <c r="AD502" s="105" t="s">
        <v>68</v>
      </c>
      <c r="AE502" s="105" t="s">
        <v>3091</v>
      </c>
      <c r="AF502" s="105"/>
      <c r="AG502" s="105"/>
      <c r="AH502" s="105" t="s">
        <v>3092</v>
      </c>
      <c r="AI502" s="105" t="s">
        <v>9983</v>
      </c>
      <c r="AJ502" s="105">
        <v>100</v>
      </c>
      <c r="AK502" s="105"/>
      <c r="AL502" s="105"/>
      <c r="AM502" s="105"/>
    </row>
    <row r="503" spans="1:39" s="93" customFormat="1" hidden="1">
      <c r="A503" s="105">
        <v>958</v>
      </c>
      <c r="B503" s="105">
        <v>9</v>
      </c>
      <c r="C503" s="105" t="s">
        <v>4161</v>
      </c>
      <c r="D503" s="105" t="s">
        <v>4162</v>
      </c>
      <c r="E503" s="105" t="s">
        <v>4163</v>
      </c>
      <c r="F503" s="105" t="str">
        <f>VLOOKUP(A503,논문증빙검증!$A:$J,10,0)</f>
        <v>인정</v>
      </c>
      <c r="G503" s="105" t="s">
        <v>4392</v>
      </c>
      <c r="H503" s="105" t="s">
        <v>2867</v>
      </c>
      <c r="I503" s="105" t="str">
        <f>VLOOKUP(A503,논문증빙검증!$A:$N,14,0)</f>
        <v>O</v>
      </c>
      <c r="J503" s="105" t="s">
        <v>9699</v>
      </c>
      <c r="K503" s="105" t="s">
        <v>10859</v>
      </c>
      <c r="L503" s="105" t="s">
        <v>4393</v>
      </c>
      <c r="M503" s="105" t="b">
        <f t="shared" si="7"/>
        <v>0</v>
      </c>
      <c r="N503" s="105" t="s">
        <v>4393</v>
      </c>
      <c r="O503" s="105" t="str">
        <f>VLOOKUP(A503,'doi 검증'!$A:$E,5,0)</f>
        <v>인정</v>
      </c>
      <c r="P503" s="105"/>
      <c r="Q503" s="105" t="s">
        <v>35</v>
      </c>
      <c r="R503" s="105" t="s">
        <v>122</v>
      </c>
      <c r="S503" s="105">
        <f>VLOOKUP(A503,논문증빙검증!$A:$T,20,0)</f>
        <v>0</v>
      </c>
      <c r="T503" s="105" t="str">
        <f>VLOOKUP(A503,논문증빙검증!$A:$R,17,0)</f>
        <v>기타저자</v>
      </c>
      <c r="U503" s="105" t="s">
        <v>4394</v>
      </c>
      <c r="V503" s="105" t="s">
        <v>78</v>
      </c>
      <c r="W503" s="105" t="s">
        <v>4380</v>
      </c>
      <c r="X503" s="105" t="s">
        <v>40</v>
      </c>
      <c r="Y503" s="105" t="s">
        <v>2748</v>
      </c>
      <c r="Z503" s="105">
        <v>12</v>
      </c>
      <c r="AA503" s="105" t="s">
        <v>4390</v>
      </c>
      <c r="AB503" s="105">
        <v>7.2670000000000003</v>
      </c>
      <c r="AC503" s="105">
        <v>83.018867924528308</v>
      </c>
      <c r="AD503" s="105" t="s">
        <v>68</v>
      </c>
      <c r="AE503" s="105" t="s">
        <v>4395</v>
      </c>
      <c r="AF503" s="105"/>
      <c r="AG503" s="105"/>
      <c r="AH503" s="105" t="s">
        <v>4386</v>
      </c>
      <c r="AI503" s="105" t="s">
        <v>9983</v>
      </c>
      <c r="AJ503" s="105">
        <v>189</v>
      </c>
      <c r="AK503" s="105"/>
      <c r="AL503" s="105"/>
      <c r="AM503" s="105"/>
    </row>
    <row r="504" spans="1:39" s="93" customFormat="1" hidden="1">
      <c r="A504" s="105">
        <v>202</v>
      </c>
      <c r="B504" s="105">
        <v>4</v>
      </c>
      <c r="C504" s="105" t="s">
        <v>1220</v>
      </c>
      <c r="D504" s="105" t="s">
        <v>1221</v>
      </c>
      <c r="E504" s="105" t="s">
        <v>1222</v>
      </c>
      <c r="F504" s="105" t="str">
        <f>VLOOKUP(A504,논문증빙검증!$A:$J,10,0)</f>
        <v>인정</v>
      </c>
      <c r="G504" s="105" t="s">
        <v>4387</v>
      </c>
      <c r="H504" s="105" t="s">
        <v>2867</v>
      </c>
      <c r="I504" s="105">
        <f>VLOOKUP(A504,논문증빙검증!$A:$N,14,0)</f>
        <v>0</v>
      </c>
      <c r="J504" s="105" t="s">
        <v>9699</v>
      </c>
      <c r="K504" s="105" t="s">
        <v>10859</v>
      </c>
      <c r="L504" s="105" t="s">
        <v>4388</v>
      </c>
      <c r="M504" s="105" t="b">
        <f t="shared" si="7"/>
        <v>0</v>
      </c>
      <c r="N504" s="105" t="s">
        <v>4388</v>
      </c>
      <c r="O504" s="105" t="str">
        <f>VLOOKUP(A504,'doi 검증'!$A:$E,5,0)</f>
        <v>인정</v>
      </c>
      <c r="P504" s="105"/>
      <c r="Q504" s="105" t="s">
        <v>35</v>
      </c>
      <c r="R504" s="105" t="s">
        <v>122</v>
      </c>
      <c r="S504" s="105">
        <f>VLOOKUP(A504,논문증빙검증!$A:$T,20,0)</f>
        <v>0</v>
      </c>
      <c r="T504" s="105" t="str">
        <f>VLOOKUP(A504,논문증빙검증!$A:$R,17,0)</f>
        <v>기타저자</v>
      </c>
      <c r="U504" s="105" t="s">
        <v>4389</v>
      </c>
      <c r="V504" s="105" t="s">
        <v>1938</v>
      </c>
      <c r="W504" s="105" t="s">
        <v>4380</v>
      </c>
      <c r="X504" s="105" t="s">
        <v>40</v>
      </c>
      <c r="Y504" s="105" t="s">
        <v>2748</v>
      </c>
      <c r="Z504" s="105">
        <v>27</v>
      </c>
      <c r="AA504" s="105" t="s">
        <v>4390</v>
      </c>
      <c r="AB504" s="105">
        <v>7.2670000000000003</v>
      </c>
      <c r="AC504" s="105">
        <v>83.018867924528308</v>
      </c>
      <c r="AD504" s="105" t="s">
        <v>68</v>
      </c>
      <c r="AE504" s="105" t="s">
        <v>4391</v>
      </c>
      <c r="AF504" s="105"/>
      <c r="AG504" s="105"/>
      <c r="AH504" s="105" t="s">
        <v>4386</v>
      </c>
      <c r="AI504" s="105" t="s">
        <v>9983</v>
      </c>
      <c r="AJ504" s="105">
        <v>189</v>
      </c>
      <c r="AK504" s="105"/>
      <c r="AL504" s="105"/>
      <c r="AM504" s="105"/>
    </row>
    <row r="505" spans="1:39" s="93" customFormat="1" hidden="1">
      <c r="A505" s="105">
        <v>359</v>
      </c>
      <c r="B505" s="105">
        <v>9</v>
      </c>
      <c r="C505" s="105" t="s">
        <v>196</v>
      </c>
      <c r="D505" s="105" t="s">
        <v>197</v>
      </c>
      <c r="E505" s="105" t="s">
        <v>198</v>
      </c>
      <c r="F505" s="105" t="str">
        <f>VLOOKUP(A505,논문증빙검증!$A:$J,10,0)</f>
        <v>인정</v>
      </c>
      <c r="G505" s="105" t="s">
        <v>2041</v>
      </c>
      <c r="H505" s="105" t="s">
        <v>2042</v>
      </c>
      <c r="I505" s="105" t="str">
        <f>VLOOKUP(A505,논문증빙검증!$A:$N,14,0)</f>
        <v>2018.12.31</v>
      </c>
      <c r="J505" s="105" t="s">
        <v>9699</v>
      </c>
      <c r="K505" s="105" t="s">
        <v>10859</v>
      </c>
      <c r="L505" s="105" t="s">
        <v>2043</v>
      </c>
      <c r="M505" s="105" t="b">
        <f t="shared" si="7"/>
        <v>0</v>
      </c>
      <c r="N505" s="105" t="s">
        <v>2043</v>
      </c>
      <c r="O505" s="105" t="str">
        <f>VLOOKUP(A505,'doi 검증'!$A:$E,5,0)</f>
        <v>인정</v>
      </c>
      <c r="P505" s="105"/>
      <c r="Q505" s="105" t="s">
        <v>35</v>
      </c>
      <c r="R505" s="105" t="s">
        <v>122</v>
      </c>
      <c r="S505" s="105">
        <f>VLOOKUP(A505,논문증빙검증!$A:$T,20,0)</f>
        <v>0</v>
      </c>
      <c r="T505" s="105" t="str">
        <f>VLOOKUP(A505,논문증빙검증!$A:$R,17,0)</f>
        <v>기타저자</v>
      </c>
      <c r="U505" s="105" t="s">
        <v>2044</v>
      </c>
      <c r="V505" s="105" t="s">
        <v>78</v>
      </c>
      <c r="W505" s="105">
        <v>9263373</v>
      </c>
      <c r="X505" s="105" t="s">
        <v>40</v>
      </c>
      <c r="Y505" s="105" t="s">
        <v>2045</v>
      </c>
      <c r="Z505" s="105">
        <v>21</v>
      </c>
      <c r="AA505" s="105" t="s">
        <v>2046</v>
      </c>
      <c r="AB505" s="105">
        <v>19.503</v>
      </c>
      <c r="AC505" s="105">
        <v>100</v>
      </c>
      <c r="AD505" s="105" t="s">
        <v>68</v>
      </c>
      <c r="AE505" s="105" t="s">
        <v>2047</v>
      </c>
      <c r="AF505" s="105"/>
      <c r="AG505" s="105"/>
      <c r="AH505" s="105" t="s">
        <v>2005</v>
      </c>
      <c r="AI505" s="105" t="s">
        <v>9983</v>
      </c>
      <c r="AJ505" s="105">
        <v>245</v>
      </c>
      <c r="AK505" s="105"/>
      <c r="AL505" s="105"/>
      <c r="AM505" s="105"/>
    </row>
    <row r="506" spans="1:39" s="93" customFormat="1" hidden="1">
      <c r="A506" s="105">
        <v>1517</v>
      </c>
      <c r="B506" s="105">
        <v>4</v>
      </c>
      <c r="C506" s="105" t="s">
        <v>4548</v>
      </c>
      <c r="D506" s="105" t="s">
        <v>4549</v>
      </c>
      <c r="E506" s="105" t="s">
        <v>4550</v>
      </c>
      <c r="F506" s="105" t="str">
        <f>VLOOKUP(A506,논문증빙검증!$A:$J,10,0)</f>
        <v>인정</v>
      </c>
      <c r="G506" s="105" t="s">
        <v>5102</v>
      </c>
      <c r="H506" s="105" t="s">
        <v>328</v>
      </c>
      <c r="I506" s="105" t="str">
        <f>VLOOKUP(A506,논문증빙검증!$A:$N,14,0)</f>
        <v>ㅇ</v>
      </c>
      <c r="J506" s="105" t="s">
        <v>9699</v>
      </c>
      <c r="K506" s="105" t="s">
        <v>10859</v>
      </c>
      <c r="L506" s="105" t="s">
        <v>5103</v>
      </c>
      <c r="M506" s="105" t="b">
        <f t="shared" si="7"/>
        <v>0</v>
      </c>
      <c r="N506" s="105" t="s">
        <v>5103</v>
      </c>
      <c r="O506" s="105" t="str">
        <f>VLOOKUP(A506,'doi 검증'!$A:$E,5,0)</f>
        <v>인정</v>
      </c>
      <c r="P506" s="105"/>
      <c r="Q506" s="105" t="s">
        <v>35</v>
      </c>
      <c r="R506" s="105" t="s">
        <v>36</v>
      </c>
      <c r="S506" s="105">
        <f>VLOOKUP(A506,논문증빙검증!$A:$T,20,0)</f>
        <v>0</v>
      </c>
      <c r="T506" s="105" t="str">
        <f>VLOOKUP(A506,논문증빙검증!$A:$R,17,0)</f>
        <v>주저자</v>
      </c>
      <c r="U506" s="105" t="s">
        <v>5104</v>
      </c>
      <c r="V506" s="105" t="s">
        <v>4555</v>
      </c>
      <c r="W506" s="105" t="s">
        <v>4884</v>
      </c>
      <c r="X506" s="105" t="s">
        <v>40</v>
      </c>
      <c r="Y506" s="105" t="s">
        <v>5105</v>
      </c>
      <c r="Z506" s="105">
        <v>8</v>
      </c>
      <c r="AA506" s="105" t="s">
        <v>5106</v>
      </c>
      <c r="AB506" s="105">
        <v>9.2289999999999992</v>
      </c>
      <c r="AC506" s="105">
        <v>87.087087087087085</v>
      </c>
      <c r="AD506" s="105" t="s">
        <v>40</v>
      </c>
      <c r="AE506" s="105" t="s">
        <v>4550</v>
      </c>
      <c r="AF506" s="105"/>
      <c r="AG506" s="105"/>
      <c r="AH506" s="105" t="s">
        <v>4880</v>
      </c>
      <c r="AI506" s="105" t="s">
        <v>9983</v>
      </c>
      <c r="AJ506" s="105">
        <v>11</v>
      </c>
      <c r="AK506" s="105" t="s">
        <v>69</v>
      </c>
      <c r="AL506" s="105"/>
      <c r="AM506" s="105"/>
    </row>
    <row r="507" spans="1:39" s="93" customFormat="1" hidden="1">
      <c r="A507" s="105">
        <v>1537</v>
      </c>
      <c r="B507" s="105">
        <v>3</v>
      </c>
      <c r="C507" s="105" t="s">
        <v>324</v>
      </c>
      <c r="D507" s="105" t="s">
        <v>325</v>
      </c>
      <c r="E507" s="105" t="s">
        <v>326</v>
      </c>
      <c r="F507" s="105" t="str">
        <f>VLOOKUP(A507,논문증빙검증!$A:$J,10,0)</f>
        <v>인정</v>
      </c>
      <c r="G507" s="105" t="s">
        <v>327</v>
      </c>
      <c r="H507" s="105" t="s">
        <v>328</v>
      </c>
      <c r="I507" s="105" t="str">
        <f>VLOOKUP(A507,논문증빙검증!$A:$N,14,0)</f>
        <v>O</v>
      </c>
      <c r="J507" s="105" t="s">
        <v>9699</v>
      </c>
      <c r="K507" s="105" t="s">
        <v>10859</v>
      </c>
      <c r="L507" s="105" t="s">
        <v>329</v>
      </c>
      <c r="M507" s="105" t="b">
        <f t="shared" si="7"/>
        <v>0</v>
      </c>
      <c r="N507" s="105" t="s">
        <v>329</v>
      </c>
      <c r="O507" s="105" t="str">
        <f>VLOOKUP(A507,'doi 검증'!$A:$E,5,0)</f>
        <v>인정</v>
      </c>
      <c r="P507" s="105"/>
      <c r="Q507" s="105" t="s">
        <v>35</v>
      </c>
      <c r="R507" s="105" t="s">
        <v>36</v>
      </c>
      <c r="S507" s="105" t="str">
        <f>VLOOKUP(A507,논문증빙검증!$A:$T,20,0)</f>
        <v>공동저자</v>
      </c>
      <c r="T507" s="105" t="str">
        <f>VLOOKUP(A507,논문증빙검증!$A:$R,17,0)</f>
        <v>주저자</v>
      </c>
      <c r="U507" s="105" t="s">
        <v>330</v>
      </c>
      <c r="V507" s="105" t="s">
        <v>331</v>
      </c>
      <c r="W507" s="105" t="s">
        <v>39</v>
      </c>
      <c r="X507" s="105" t="s">
        <v>40</v>
      </c>
      <c r="Y507" s="105" t="s">
        <v>332</v>
      </c>
      <c r="Z507" s="105">
        <v>18</v>
      </c>
      <c r="AA507" s="105" t="s">
        <v>312</v>
      </c>
      <c r="AB507" s="105">
        <v>30.849</v>
      </c>
      <c r="AC507" s="105">
        <v>98.529411764705884</v>
      </c>
      <c r="AD507" s="105" t="s">
        <v>68</v>
      </c>
      <c r="AE507" s="105" t="s">
        <v>333</v>
      </c>
      <c r="AF507" s="105"/>
      <c r="AG507" s="105"/>
      <c r="AH507" s="105" t="s">
        <v>279</v>
      </c>
      <c r="AI507" s="105" t="s">
        <v>9983</v>
      </c>
      <c r="AJ507" s="105">
        <v>31</v>
      </c>
      <c r="AK507" s="105" t="s">
        <v>334</v>
      </c>
      <c r="AL507" s="105"/>
      <c r="AM507" s="105"/>
    </row>
    <row r="508" spans="1:39" s="93" customFormat="1" hidden="1">
      <c r="A508" s="107">
        <v>1067</v>
      </c>
      <c r="B508" s="107">
        <v>9</v>
      </c>
      <c r="C508" s="107" t="s">
        <v>787</v>
      </c>
      <c r="D508" s="107" t="s">
        <v>788</v>
      </c>
      <c r="E508" s="107" t="s">
        <v>789</v>
      </c>
      <c r="F508" s="105" t="str">
        <f>VLOOKUP(A508,논문증빙검증!$A:$J,10,0)</f>
        <v>인정</v>
      </c>
      <c r="G508" s="107" t="s">
        <v>4628</v>
      </c>
      <c r="H508" s="107" t="s">
        <v>328</v>
      </c>
      <c r="I508" s="105" t="str">
        <f>VLOOKUP(A508,논문증빙검증!$A:$N,14,0)</f>
        <v>o</v>
      </c>
      <c r="J508" s="105" t="s">
        <v>9699</v>
      </c>
      <c r="K508" s="110" t="s">
        <v>10859</v>
      </c>
      <c r="L508" s="105" t="s">
        <v>4629</v>
      </c>
      <c r="M508" s="105" t="b">
        <f t="shared" si="7"/>
        <v>0</v>
      </c>
      <c r="N508" s="107" t="s">
        <v>4629</v>
      </c>
      <c r="O508" s="105" t="str">
        <f>VLOOKUP(A508,'doi 검증'!$A:$E,5,0)</f>
        <v>인정</v>
      </c>
      <c r="P508" s="107"/>
      <c r="Q508" s="107" t="s">
        <v>35</v>
      </c>
      <c r="R508" s="107" t="s">
        <v>63</v>
      </c>
      <c r="S508" s="105">
        <f>VLOOKUP(A508,논문증빙검증!$A:$T,20,0)</f>
        <v>0</v>
      </c>
      <c r="T508" s="105" t="str">
        <f>VLOOKUP(A508,논문증빙검증!$A:$R,17,0)</f>
        <v>기타저자</v>
      </c>
      <c r="U508" s="107" t="s">
        <v>4630</v>
      </c>
      <c r="V508" s="107" t="s">
        <v>4555</v>
      </c>
      <c r="W508" s="107" t="s">
        <v>39</v>
      </c>
      <c r="X508" s="107" t="s">
        <v>40</v>
      </c>
      <c r="Y508" s="107" t="s">
        <v>4631</v>
      </c>
      <c r="Z508" s="107">
        <v>26</v>
      </c>
      <c r="AA508" s="107" t="s">
        <v>4632</v>
      </c>
      <c r="AB508" s="107">
        <v>9.8109999999999999</v>
      </c>
      <c r="AC508" s="107">
        <v>87.987987987987992</v>
      </c>
      <c r="AD508" s="107" t="s">
        <v>68</v>
      </c>
      <c r="AE508" s="107" t="s">
        <v>4633</v>
      </c>
      <c r="AF508" s="107"/>
      <c r="AG508" s="107"/>
      <c r="AH508" s="107" t="s">
        <v>4585</v>
      </c>
      <c r="AI508" s="105" t="s">
        <v>9983</v>
      </c>
      <c r="AJ508" s="107">
        <v>31</v>
      </c>
      <c r="AK508" s="107" t="s">
        <v>601</v>
      </c>
      <c r="AL508" s="107" t="s">
        <v>577</v>
      </c>
      <c r="AM508" s="107" t="s">
        <v>8922</v>
      </c>
    </row>
    <row r="509" spans="1:39" s="93" customFormat="1" hidden="1">
      <c r="A509" s="106">
        <v>106</v>
      </c>
      <c r="B509" s="106">
        <v>8</v>
      </c>
      <c r="C509" s="106" t="s">
        <v>420</v>
      </c>
      <c r="D509" s="106" t="s">
        <v>421</v>
      </c>
      <c r="E509" s="106" t="s">
        <v>422</v>
      </c>
      <c r="F509" s="105" t="str">
        <f>VLOOKUP(A509,논문증빙검증!$A:$J,10,0)</f>
        <v>인정</v>
      </c>
      <c r="G509" s="106" t="s">
        <v>4523</v>
      </c>
      <c r="H509" s="106" t="s">
        <v>2980</v>
      </c>
      <c r="I509" s="105">
        <f>VLOOKUP(A509,논문증빙검증!$A:$N,14,0)</f>
        <v>0</v>
      </c>
      <c r="J509" s="106"/>
      <c r="K509" s="106" t="s">
        <v>9997</v>
      </c>
      <c r="L509" s="105" t="s">
        <v>4524</v>
      </c>
      <c r="M509" s="105" t="b">
        <f t="shared" si="7"/>
        <v>0</v>
      </c>
      <c r="N509" s="106" t="s">
        <v>4524</v>
      </c>
      <c r="O509" s="105" t="str">
        <f>VLOOKUP(A509,'doi 검증'!$A:$E,5,0)</f>
        <v>인정</v>
      </c>
      <c r="P509" s="106"/>
      <c r="Q509" s="106" t="s">
        <v>35</v>
      </c>
      <c r="R509" s="106" t="s">
        <v>122</v>
      </c>
      <c r="S509" s="106"/>
      <c r="T509" s="106"/>
      <c r="U509" s="106" t="s">
        <v>4525</v>
      </c>
      <c r="V509" s="106" t="s">
        <v>1938</v>
      </c>
      <c r="W509" s="106" t="s">
        <v>4526</v>
      </c>
      <c r="X509" s="118" t="s">
        <v>10011</v>
      </c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5" t="s">
        <v>9980</v>
      </c>
      <c r="AJ509" s="106"/>
      <c r="AK509" s="106"/>
      <c r="AL509" s="106" t="s">
        <v>1497</v>
      </c>
      <c r="AM509" s="108" t="s">
        <v>10036</v>
      </c>
    </row>
    <row r="510" spans="1:39" s="93" customFormat="1" hidden="1">
      <c r="A510" s="105">
        <v>780</v>
      </c>
      <c r="B510" s="105">
        <v>8</v>
      </c>
      <c r="C510" s="105" t="s">
        <v>281</v>
      </c>
      <c r="D510" s="105" t="s">
        <v>282</v>
      </c>
      <c r="E510" s="105" t="s">
        <v>283</v>
      </c>
      <c r="F510" s="105" t="str">
        <f>VLOOKUP(A510,논문증빙검증!$A:$J,10,0)</f>
        <v>인정</v>
      </c>
      <c r="G510" s="105" t="s">
        <v>5631</v>
      </c>
      <c r="H510" s="105" t="s">
        <v>328</v>
      </c>
      <c r="I510" s="105" t="str">
        <f>VLOOKUP(A510,논문증빙검증!$A:$N,14,0)</f>
        <v>ㅇ</v>
      </c>
      <c r="J510" s="105" t="s">
        <v>9699</v>
      </c>
      <c r="K510" s="105" t="s">
        <v>10859</v>
      </c>
      <c r="L510" s="105" t="s">
        <v>5632</v>
      </c>
      <c r="M510" s="105" t="b">
        <f t="shared" si="7"/>
        <v>0</v>
      </c>
      <c r="N510" s="105" t="s">
        <v>5632</v>
      </c>
      <c r="O510" s="105" t="str">
        <f>VLOOKUP(A510,'doi 검증'!$A:$E,5,0)</f>
        <v>인정</v>
      </c>
      <c r="P510" s="105"/>
      <c r="Q510" s="105" t="s">
        <v>35</v>
      </c>
      <c r="R510" s="105" t="s">
        <v>122</v>
      </c>
      <c r="S510" s="105">
        <f>VLOOKUP(A510,논문증빙검증!$A:$T,20,0)</f>
        <v>0</v>
      </c>
      <c r="T510" s="105" t="str">
        <f>VLOOKUP(A510,논문증빙검증!$A:$R,17,0)</f>
        <v>기타저자</v>
      </c>
      <c r="U510" s="105" t="s">
        <v>5633</v>
      </c>
      <c r="V510" s="105" t="s">
        <v>5621</v>
      </c>
      <c r="W510" s="105" t="s">
        <v>39</v>
      </c>
      <c r="X510" s="105" t="s">
        <v>40</v>
      </c>
      <c r="Y510" s="105" t="s">
        <v>5634</v>
      </c>
      <c r="Z510" s="105">
        <v>107</v>
      </c>
      <c r="AA510" s="105" t="s">
        <v>5635</v>
      </c>
      <c r="AB510" s="105">
        <v>14.919</v>
      </c>
      <c r="AC510" s="105">
        <v>95.774647887323937</v>
      </c>
      <c r="AD510" s="105" t="s">
        <v>68</v>
      </c>
      <c r="AE510" s="105" t="s">
        <v>5636</v>
      </c>
      <c r="AF510" s="105"/>
      <c r="AG510" s="105"/>
      <c r="AH510" s="105" t="s">
        <v>5613</v>
      </c>
      <c r="AI510" s="105" t="s">
        <v>9983</v>
      </c>
      <c r="AJ510" s="105">
        <v>10</v>
      </c>
      <c r="AK510" s="105" t="s">
        <v>953</v>
      </c>
      <c r="AL510" s="105"/>
      <c r="AM510" s="105"/>
    </row>
    <row r="511" spans="1:39" s="93" customFormat="1" hidden="1">
      <c r="A511" s="105">
        <v>1105</v>
      </c>
      <c r="B511" s="105">
        <v>6</v>
      </c>
      <c r="C511" s="105" t="s">
        <v>1554</v>
      </c>
      <c r="D511" s="105" t="s">
        <v>1555</v>
      </c>
      <c r="E511" s="105" t="s">
        <v>1556</v>
      </c>
      <c r="F511" s="105" t="str">
        <f>VLOOKUP(A511,논문증빙검증!$A:$J,10,0)</f>
        <v>인정</v>
      </c>
      <c r="G511" s="105" t="s">
        <v>7330</v>
      </c>
      <c r="H511" s="105" t="s">
        <v>7331</v>
      </c>
      <c r="I511" s="105" t="str">
        <f>VLOOKUP(A511,논문증빙검증!$A:$N,14,0)</f>
        <v>o</v>
      </c>
      <c r="J511" s="105" t="s">
        <v>9699</v>
      </c>
      <c r="K511" s="105" t="s">
        <v>10859</v>
      </c>
      <c r="L511" s="105" t="s">
        <v>7332</v>
      </c>
      <c r="M511" s="105" t="b">
        <f t="shared" si="7"/>
        <v>0</v>
      </c>
      <c r="N511" s="105" t="s">
        <v>7332</v>
      </c>
      <c r="O511" s="105" t="str">
        <f>VLOOKUP(A511,'doi 검증'!$A:$E,5,0)</f>
        <v>인정</v>
      </c>
      <c r="P511" s="105"/>
      <c r="Q511" s="105" t="s">
        <v>35</v>
      </c>
      <c r="R511" s="105" t="s">
        <v>36</v>
      </c>
      <c r="S511" s="105">
        <f>VLOOKUP(A511,논문증빙검증!$A:$T,20,0)</f>
        <v>0</v>
      </c>
      <c r="T511" s="105" t="str">
        <f>VLOOKUP(A511,논문증빙검증!$A:$R,17,0)</f>
        <v>주저자</v>
      </c>
      <c r="U511" s="105" t="s">
        <v>7333</v>
      </c>
      <c r="V511" s="105" t="s">
        <v>7314</v>
      </c>
      <c r="W511" s="105" t="s">
        <v>7299</v>
      </c>
      <c r="X511" s="105" t="s">
        <v>40</v>
      </c>
      <c r="Y511" s="105" t="s">
        <v>3318</v>
      </c>
      <c r="Z511" s="105">
        <v>6</v>
      </c>
      <c r="AA511" s="105" t="s">
        <v>4276</v>
      </c>
      <c r="AB511" s="105">
        <v>4.3159999999999998</v>
      </c>
      <c r="AC511" s="105">
        <v>80</v>
      </c>
      <c r="AD511" s="105" t="s">
        <v>40</v>
      </c>
      <c r="AE511" s="105" t="s">
        <v>1565</v>
      </c>
      <c r="AF511" s="105"/>
      <c r="AG511" s="105"/>
      <c r="AH511" s="105" t="s">
        <v>7293</v>
      </c>
      <c r="AI511" s="105" t="s">
        <v>9983</v>
      </c>
      <c r="AJ511" s="105">
        <v>166</v>
      </c>
      <c r="AK511" s="105" t="s">
        <v>44</v>
      </c>
      <c r="AL511" s="105"/>
      <c r="AM511" s="105"/>
    </row>
    <row r="512" spans="1:39" s="93" customFormat="1" hidden="1">
      <c r="A512" s="105">
        <v>1082</v>
      </c>
      <c r="B512" s="105">
        <v>10</v>
      </c>
      <c r="C512" s="105" t="s">
        <v>1032</v>
      </c>
      <c r="D512" s="105" t="s">
        <v>1033</v>
      </c>
      <c r="E512" s="105" t="s">
        <v>1034</v>
      </c>
      <c r="F512" s="105" t="str">
        <f>VLOOKUP(A512,논문증빙검증!$A:$J,10,0)</f>
        <v>인정</v>
      </c>
      <c r="G512" s="105" t="s">
        <v>5637</v>
      </c>
      <c r="H512" s="105" t="s">
        <v>5638</v>
      </c>
      <c r="I512" s="105" t="str">
        <f>VLOOKUP(A512,논문증빙검증!$A:$N,14,0)</f>
        <v>ㅇ</v>
      </c>
      <c r="J512" s="105" t="s">
        <v>9699</v>
      </c>
      <c r="K512" s="105" t="s">
        <v>10859</v>
      </c>
      <c r="L512" s="105" t="s">
        <v>5639</v>
      </c>
      <c r="M512" s="105" t="b">
        <f t="shared" si="7"/>
        <v>0</v>
      </c>
      <c r="N512" s="105" t="s">
        <v>5639</v>
      </c>
      <c r="O512" s="105" t="str">
        <f>VLOOKUP(A512,'doi 검증'!$A:$E,5,0)</f>
        <v>인정</v>
      </c>
      <c r="P512" s="105"/>
      <c r="Q512" s="105" t="s">
        <v>35</v>
      </c>
      <c r="R512" s="105" t="s">
        <v>122</v>
      </c>
      <c r="S512" s="105">
        <f>VLOOKUP(A512,논문증빙검증!$A:$T,20,0)</f>
        <v>0</v>
      </c>
      <c r="T512" s="105" t="str">
        <f>VLOOKUP(A512,논문증빙검증!$A:$R,17,0)</f>
        <v>기타저자</v>
      </c>
      <c r="U512" s="105" t="s">
        <v>5640</v>
      </c>
      <c r="V512" s="105" t="s">
        <v>5641</v>
      </c>
      <c r="W512" s="105" t="s">
        <v>5642</v>
      </c>
      <c r="X512" s="105" t="s">
        <v>40</v>
      </c>
      <c r="Y512" s="105" t="s">
        <v>5634</v>
      </c>
      <c r="Z512" s="105">
        <v>91</v>
      </c>
      <c r="AA512" s="105" t="s">
        <v>5635</v>
      </c>
      <c r="AB512" s="105">
        <v>14.919</v>
      </c>
      <c r="AC512" s="105">
        <v>95.774647887323937</v>
      </c>
      <c r="AD512" s="105" t="s">
        <v>68</v>
      </c>
      <c r="AE512" s="105" t="s">
        <v>5643</v>
      </c>
      <c r="AF512" s="105"/>
      <c r="AG512" s="105"/>
      <c r="AH512" s="105" t="s">
        <v>5613</v>
      </c>
      <c r="AI512" s="105" t="s">
        <v>9983</v>
      </c>
      <c r="AJ512" s="105">
        <v>10</v>
      </c>
      <c r="AK512" s="105" t="s">
        <v>953</v>
      </c>
      <c r="AL512" s="105"/>
      <c r="AM512" s="105"/>
    </row>
    <row r="513" spans="1:40" s="93" customFormat="1" hidden="1">
      <c r="A513" s="105">
        <v>1302</v>
      </c>
      <c r="B513" s="105">
        <v>6</v>
      </c>
      <c r="C513" s="105" t="s">
        <v>3542</v>
      </c>
      <c r="D513" s="105" t="s">
        <v>3543</v>
      </c>
      <c r="E513" s="105" t="s">
        <v>3544</v>
      </c>
      <c r="F513" s="105" t="str">
        <f>VLOOKUP(A513,논문증빙검증!$A:$J,10,0)</f>
        <v>인정</v>
      </c>
      <c r="G513" s="105" t="s">
        <v>6761</v>
      </c>
      <c r="H513" s="105" t="s">
        <v>5638</v>
      </c>
      <c r="I513" s="105" t="str">
        <f>VLOOKUP(A513,논문증빙검증!$A:$N,14,0)</f>
        <v>O</v>
      </c>
      <c r="J513" s="105" t="s">
        <v>9699</v>
      </c>
      <c r="K513" s="105" t="s">
        <v>10859</v>
      </c>
      <c r="L513" s="105" t="s">
        <v>6762</v>
      </c>
      <c r="M513" s="105" t="b">
        <f t="shared" si="7"/>
        <v>0</v>
      </c>
      <c r="N513" s="105" t="s">
        <v>6762</v>
      </c>
      <c r="O513" s="105" t="str">
        <f>VLOOKUP(A513,'doi 검증'!$A:$E,5,0)</f>
        <v>인정</v>
      </c>
      <c r="P513" s="105"/>
      <c r="Q513" s="105" t="s">
        <v>35</v>
      </c>
      <c r="R513" s="105" t="s">
        <v>36</v>
      </c>
      <c r="S513" s="105">
        <f>VLOOKUP(A513,논문증빙검증!$A:$T,20,0)</f>
        <v>0</v>
      </c>
      <c r="T513" s="105" t="str">
        <f>VLOOKUP(A513,논문증빙검증!$A:$R,17,0)</f>
        <v>주저자</v>
      </c>
      <c r="U513" s="105" t="s">
        <v>6763</v>
      </c>
      <c r="V513" s="105" t="s">
        <v>6764</v>
      </c>
      <c r="W513" s="105" t="s">
        <v>39</v>
      </c>
      <c r="X513" s="105" t="s">
        <v>40</v>
      </c>
      <c r="Y513" s="105" t="s">
        <v>6765</v>
      </c>
      <c r="Z513" s="105">
        <v>2</v>
      </c>
      <c r="AA513" s="105" t="s">
        <v>6766</v>
      </c>
      <c r="AB513" s="105">
        <v>2.3519999999999999</v>
      </c>
      <c r="AC513" s="105">
        <v>45.955882352941167</v>
      </c>
      <c r="AD513" s="105" t="s">
        <v>40</v>
      </c>
      <c r="AE513" s="105" t="s">
        <v>3544</v>
      </c>
      <c r="AF513" s="105"/>
      <c r="AG513" s="105"/>
      <c r="AH513" s="105" t="s">
        <v>6767</v>
      </c>
      <c r="AI513" s="105" t="s">
        <v>9983</v>
      </c>
      <c r="AJ513" s="105">
        <v>34</v>
      </c>
      <c r="AK513" s="105" t="s">
        <v>44</v>
      </c>
      <c r="AL513" s="105"/>
      <c r="AM513" s="105"/>
    </row>
    <row r="514" spans="1:40" s="93" customFormat="1" hidden="1">
      <c r="A514" s="111">
        <v>466</v>
      </c>
      <c r="B514" s="111">
        <v>6</v>
      </c>
      <c r="C514" s="111" t="s">
        <v>8106</v>
      </c>
      <c r="D514" s="111" t="s">
        <v>8107</v>
      </c>
      <c r="E514" s="111" t="s">
        <v>8108</v>
      </c>
      <c r="F514" s="105" t="str">
        <f>VLOOKUP(A514,논문증빙검증!$A:$J,10,0)</f>
        <v>인정</v>
      </c>
      <c r="G514" s="111" t="s">
        <v>8860</v>
      </c>
      <c r="H514" s="111" t="s">
        <v>8861</v>
      </c>
      <c r="I514" s="105" t="str">
        <f>VLOOKUP(A514,논문증빙검증!$A:$N,14,0)</f>
        <v>ㅇ</v>
      </c>
      <c r="J514" s="111"/>
      <c r="K514" s="111" t="s">
        <v>10002</v>
      </c>
      <c r="L514" s="105" t="s">
        <v>8860</v>
      </c>
      <c r="M514" s="105" t="b">
        <f t="shared" ref="M514:M577" si="8">L513=L514</f>
        <v>0</v>
      </c>
      <c r="N514" s="111" t="s">
        <v>8885</v>
      </c>
      <c r="O514" s="105" t="str">
        <f>VLOOKUP(A514,'doi 검증'!$A:$E,5,0)</f>
        <v>불인정</v>
      </c>
      <c r="P514" s="119" t="s">
        <v>9696</v>
      </c>
      <c r="Q514" s="111" t="s">
        <v>35</v>
      </c>
      <c r="R514" s="111" t="s">
        <v>63</v>
      </c>
      <c r="S514" s="111"/>
      <c r="T514" s="111"/>
      <c r="U514" s="111" t="s">
        <v>8862</v>
      </c>
      <c r="V514" s="111" t="s">
        <v>1039</v>
      </c>
      <c r="W514" s="111" t="s">
        <v>39</v>
      </c>
      <c r="X514" s="111" t="s">
        <v>40</v>
      </c>
      <c r="Y514" s="111" t="s">
        <v>8863</v>
      </c>
      <c r="Z514" s="111">
        <v>3</v>
      </c>
      <c r="AA514" s="111" t="s">
        <v>8864</v>
      </c>
      <c r="AB514" s="111">
        <v>2.109</v>
      </c>
      <c r="AC514" s="111">
        <v>35.028248587570623</v>
      </c>
      <c r="AD514" s="111" t="s">
        <v>68</v>
      </c>
      <c r="AE514" s="111" t="s">
        <v>8865</v>
      </c>
      <c r="AF514" s="111"/>
      <c r="AG514" s="111"/>
      <c r="AH514" s="111" t="s">
        <v>8866</v>
      </c>
      <c r="AI514" s="105" t="s">
        <v>9983</v>
      </c>
      <c r="AJ514" s="111">
        <v>4</v>
      </c>
      <c r="AK514" s="111" t="s">
        <v>44</v>
      </c>
      <c r="AL514" s="111" t="s">
        <v>8867</v>
      </c>
      <c r="AM514" s="111" t="s">
        <v>8885</v>
      </c>
    </row>
    <row r="515" spans="1:40" s="93" customFormat="1" hidden="1">
      <c r="A515" s="105">
        <v>277</v>
      </c>
      <c r="B515" s="105">
        <v>1</v>
      </c>
      <c r="C515" s="105" t="s">
        <v>1165</v>
      </c>
      <c r="D515" s="105" t="s">
        <v>1166</v>
      </c>
      <c r="E515" s="105" t="s">
        <v>1167</v>
      </c>
      <c r="F515" s="105" t="str">
        <f>VLOOKUP(A515,논문증빙검증!$A:$J,10,0)</f>
        <v>인정</v>
      </c>
      <c r="G515" s="105" t="s">
        <v>3175</v>
      </c>
      <c r="H515" s="105" t="s">
        <v>3176</v>
      </c>
      <c r="I515" s="105" t="str">
        <f>VLOOKUP(A515,논문증빙검증!$A:$N,14,0)</f>
        <v>X(2019.02.06)</v>
      </c>
      <c r="J515" s="105" t="s">
        <v>9699</v>
      </c>
      <c r="K515" s="105" t="s">
        <v>10859</v>
      </c>
      <c r="L515" s="105" t="s">
        <v>3177</v>
      </c>
      <c r="M515" s="105" t="b">
        <f t="shared" si="8"/>
        <v>0</v>
      </c>
      <c r="N515" s="105" t="s">
        <v>3177</v>
      </c>
      <c r="O515" s="105" t="str">
        <f>VLOOKUP(A515,'doi 검증'!$A:$E,5,0)</f>
        <v>인정</v>
      </c>
      <c r="P515" s="105"/>
      <c r="Q515" s="105" t="s">
        <v>35</v>
      </c>
      <c r="R515" s="105" t="s">
        <v>36</v>
      </c>
      <c r="S515" s="105">
        <f>VLOOKUP(A515,논문증빙검증!$A:$T,20,0)</f>
        <v>0</v>
      </c>
      <c r="T515" s="105" t="str">
        <f>VLOOKUP(A515,논문증빙검증!$A:$R,17,0)</f>
        <v>주저자</v>
      </c>
      <c r="U515" s="105" t="s">
        <v>3178</v>
      </c>
      <c r="V515" s="105" t="s">
        <v>78</v>
      </c>
      <c r="W515" s="105" t="s">
        <v>3173</v>
      </c>
      <c r="X515" s="105" t="s">
        <v>40</v>
      </c>
      <c r="Y515" s="105" t="s">
        <v>962</v>
      </c>
      <c r="Z515" s="105">
        <v>3</v>
      </c>
      <c r="AA515" s="105" t="s">
        <v>3168</v>
      </c>
      <c r="AB515" s="105">
        <v>5.5839999999999996</v>
      </c>
      <c r="AC515" s="105">
        <v>94.02985074626865</v>
      </c>
      <c r="AD515" s="105" t="s">
        <v>40</v>
      </c>
      <c r="AE515" s="105" t="s">
        <v>1167</v>
      </c>
      <c r="AF515" s="105"/>
      <c r="AG515" s="105"/>
      <c r="AH515" s="105" t="s">
        <v>3169</v>
      </c>
      <c r="AI515" s="105" t="s">
        <v>9983</v>
      </c>
      <c r="AJ515" s="105">
        <v>135</v>
      </c>
      <c r="AK515" s="105"/>
      <c r="AL515" s="105"/>
      <c r="AM515" s="105"/>
    </row>
    <row r="516" spans="1:40" s="93" customFormat="1" hidden="1">
      <c r="A516" s="105">
        <v>470</v>
      </c>
      <c r="B516" s="105">
        <v>10</v>
      </c>
      <c r="C516" s="105" t="s">
        <v>8106</v>
      </c>
      <c r="D516" s="105" t="s">
        <v>8107</v>
      </c>
      <c r="E516" s="105" t="s">
        <v>8108</v>
      </c>
      <c r="F516" s="105" t="str">
        <f>VLOOKUP(A516,논문증빙검증!$A:$J,10,0)</f>
        <v>인정</v>
      </c>
      <c r="G516" s="105" t="s">
        <v>8363</v>
      </c>
      <c r="H516" s="105" t="s">
        <v>8364</v>
      </c>
      <c r="I516" s="105" t="str">
        <f>VLOOKUP(A516,논문증빙검증!$A:$N,14,0)</f>
        <v>ㅇ</v>
      </c>
      <c r="J516" s="105" t="s">
        <v>9699</v>
      </c>
      <c r="K516" s="105" t="s">
        <v>10859</v>
      </c>
      <c r="L516" s="105" t="s">
        <v>8365</v>
      </c>
      <c r="M516" s="105" t="b">
        <f t="shared" si="8"/>
        <v>0</v>
      </c>
      <c r="N516" s="105" t="s">
        <v>8366</v>
      </c>
      <c r="O516" s="105" t="str">
        <f>VLOOKUP(A516,'doi 검증'!$A:$E,5,0)</f>
        <v>인정</v>
      </c>
      <c r="P516" s="105"/>
      <c r="Q516" s="105" t="s">
        <v>35</v>
      </c>
      <c r="R516" s="105" t="s">
        <v>122</v>
      </c>
      <c r="S516" s="105">
        <f>VLOOKUP(A516,논문증빙검증!$A:$T,20,0)</f>
        <v>0</v>
      </c>
      <c r="T516" s="105" t="str">
        <f>VLOOKUP(A516,논문증빙검증!$A:$R,17,0)</f>
        <v>기타저자</v>
      </c>
      <c r="U516" s="105" t="s">
        <v>8367</v>
      </c>
      <c r="V516" s="105" t="s">
        <v>8368</v>
      </c>
      <c r="W516" s="105" t="s">
        <v>39</v>
      </c>
      <c r="X516" s="105" t="s">
        <v>40</v>
      </c>
      <c r="Y516" s="105" t="s">
        <v>8369</v>
      </c>
      <c r="Z516" s="105">
        <v>24</v>
      </c>
      <c r="AA516" s="105" t="s">
        <v>8370</v>
      </c>
      <c r="AB516" s="105">
        <v>4.59</v>
      </c>
      <c r="AC516" s="105">
        <v>60.714285714285722</v>
      </c>
      <c r="AD516" s="105" t="s">
        <v>68</v>
      </c>
      <c r="AE516" s="105" t="s">
        <v>8371</v>
      </c>
      <c r="AF516" s="105"/>
      <c r="AG516" s="105"/>
      <c r="AH516" s="105" t="s">
        <v>1031</v>
      </c>
      <c r="AI516" s="105" t="s">
        <v>9983</v>
      </c>
      <c r="AJ516" s="105">
        <v>6</v>
      </c>
      <c r="AK516" s="105" t="s">
        <v>44</v>
      </c>
      <c r="AL516" s="105"/>
      <c r="AM516" s="105"/>
    </row>
    <row r="517" spans="1:40" s="93" customFormat="1" hidden="1">
      <c r="A517" s="107">
        <v>160</v>
      </c>
      <c r="B517" s="107">
        <v>7</v>
      </c>
      <c r="C517" s="107" t="s">
        <v>6871</v>
      </c>
      <c r="D517" s="107" t="s">
        <v>6872</v>
      </c>
      <c r="E517" s="107" t="s">
        <v>6873</v>
      </c>
      <c r="F517" s="105" t="str">
        <f>VLOOKUP(A517,논문증빙검증!$A:$J,10,0)</f>
        <v>인정</v>
      </c>
      <c r="G517" s="107" t="s">
        <v>8693</v>
      </c>
      <c r="H517" s="107" t="s">
        <v>6875</v>
      </c>
      <c r="I517" s="105">
        <f>VLOOKUP(A517,논문증빙검증!$A:$N,14,0)</f>
        <v>0</v>
      </c>
      <c r="J517" s="105" t="s">
        <v>9699</v>
      </c>
      <c r="K517" s="110" t="s">
        <v>10859</v>
      </c>
      <c r="L517" s="105" t="s">
        <v>8694</v>
      </c>
      <c r="M517" s="105" t="b">
        <f t="shared" si="8"/>
        <v>0</v>
      </c>
      <c r="N517" s="107" t="s">
        <v>8695</v>
      </c>
      <c r="O517" s="105" t="str">
        <f>VLOOKUP(A517,'doi 검증'!$A:$E,5,0)</f>
        <v>인정</v>
      </c>
      <c r="P517" s="107"/>
      <c r="Q517" s="107" t="s">
        <v>35</v>
      </c>
      <c r="R517" s="107" t="s">
        <v>36</v>
      </c>
      <c r="S517" s="105">
        <f>VLOOKUP(A517,논문증빙검증!$A:$T,20,0)</f>
        <v>0</v>
      </c>
      <c r="T517" s="105" t="str">
        <f>VLOOKUP(A517,논문증빙검증!$A:$R,17,0)</f>
        <v>주저자</v>
      </c>
      <c r="U517" s="107" t="s">
        <v>8696</v>
      </c>
      <c r="V517" s="107" t="s">
        <v>53</v>
      </c>
      <c r="W517" s="107" t="s">
        <v>39</v>
      </c>
      <c r="X517" s="107" t="s">
        <v>40</v>
      </c>
      <c r="Y517" s="107" t="s">
        <v>1647</v>
      </c>
      <c r="Z517" s="107">
        <v>1</v>
      </c>
      <c r="AA517" s="107" t="s">
        <v>8697</v>
      </c>
      <c r="AB517" s="107">
        <v>1.548</v>
      </c>
      <c r="AC517" s="107">
        <v>23.89937106918239</v>
      </c>
      <c r="AD517" s="107" t="s">
        <v>10857</v>
      </c>
      <c r="AE517" s="107" t="s">
        <v>8698</v>
      </c>
      <c r="AF517" s="107"/>
      <c r="AG517" s="107"/>
      <c r="AH517" s="107" t="s">
        <v>6674</v>
      </c>
      <c r="AI517" s="105" t="s">
        <v>9983</v>
      </c>
      <c r="AJ517" s="107">
        <v>9</v>
      </c>
      <c r="AK517" s="107" t="s">
        <v>953</v>
      </c>
      <c r="AL517" s="107" t="s">
        <v>621</v>
      </c>
      <c r="AM517" s="107" t="s">
        <v>8909</v>
      </c>
    </row>
    <row r="518" spans="1:40" s="94" customFormat="1" hidden="1">
      <c r="A518" s="105">
        <v>1570</v>
      </c>
      <c r="B518" s="105">
        <v>2</v>
      </c>
      <c r="C518" s="105" t="s">
        <v>7130</v>
      </c>
      <c r="D518" s="105" t="s">
        <v>7131</v>
      </c>
      <c r="E518" s="105" t="s">
        <v>7132</v>
      </c>
      <c r="F518" s="105" t="str">
        <f>VLOOKUP(A518,논문증빙검증!$A:$J,10,0)</f>
        <v>인정</v>
      </c>
      <c r="G518" s="105" t="s">
        <v>7657</v>
      </c>
      <c r="H518" s="105" t="s">
        <v>6875</v>
      </c>
      <c r="I518" s="105" t="str">
        <f>VLOOKUP(A518,논문증빙검증!$A:$N,14,0)</f>
        <v>O</v>
      </c>
      <c r="J518" s="105" t="s">
        <v>9699</v>
      </c>
      <c r="K518" s="105" t="s">
        <v>10859</v>
      </c>
      <c r="L518" s="105" t="s">
        <v>7658</v>
      </c>
      <c r="M518" s="105" t="b">
        <f t="shared" si="8"/>
        <v>0</v>
      </c>
      <c r="N518" s="105" t="s">
        <v>7658</v>
      </c>
      <c r="O518" s="105" t="str">
        <f>VLOOKUP(A518,'doi 검증'!$A:$E,5,0)</f>
        <v>인정</v>
      </c>
      <c r="P518" s="105"/>
      <c r="Q518" s="105" t="s">
        <v>35</v>
      </c>
      <c r="R518" s="105" t="s">
        <v>36</v>
      </c>
      <c r="S518" s="105">
        <f>VLOOKUP(A518,논문증빙검증!$A:$T,20,0)</f>
        <v>0</v>
      </c>
      <c r="T518" s="105" t="str">
        <f>VLOOKUP(A518,논문증빙검증!$A:$R,17,0)</f>
        <v>주저자</v>
      </c>
      <c r="U518" s="105" t="s">
        <v>7659</v>
      </c>
      <c r="V518" s="105" t="s">
        <v>7554</v>
      </c>
      <c r="W518" s="105" t="s">
        <v>7660</v>
      </c>
      <c r="X518" s="105" t="s">
        <v>40</v>
      </c>
      <c r="Y518" s="105" t="s">
        <v>7661</v>
      </c>
      <c r="Z518" s="105">
        <v>4</v>
      </c>
      <c r="AA518" s="105" t="s">
        <v>7662</v>
      </c>
      <c r="AB518" s="105">
        <v>3.004</v>
      </c>
      <c r="AC518" s="105">
        <v>38.938053097345133</v>
      </c>
      <c r="AD518" s="105" t="s">
        <v>40</v>
      </c>
      <c r="AE518" s="105" t="s">
        <v>7132</v>
      </c>
      <c r="AF518" s="105"/>
      <c r="AG518" s="105"/>
      <c r="AH518" s="105" t="s">
        <v>7663</v>
      </c>
      <c r="AI518" s="105" t="s">
        <v>9983</v>
      </c>
      <c r="AJ518" s="105">
        <v>12</v>
      </c>
      <c r="AK518" s="105" t="s">
        <v>44</v>
      </c>
      <c r="AL518" s="105"/>
      <c r="AM518" s="105"/>
    </row>
    <row r="519" spans="1:40" s="93" customFormat="1" hidden="1">
      <c r="A519" s="107">
        <v>161</v>
      </c>
      <c r="B519" s="107">
        <v>8</v>
      </c>
      <c r="C519" s="107" t="s">
        <v>6871</v>
      </c>
      <c r="D519" s="107" t="s">
        <v>6872</v>
      </c>
      <c r="E519" s="107" t="s">
        <v>6873</v>
      </c>
      <c r="F519" s="105" t="str">
        <f>VLOOKUP(A519,논문증빙검증!$A:$J,10,0)</f>
        <v>인정</v>
      </c>
      <c r="G519" s="107" t="s">
        <v>6874</v>
      </c>
      <c r="H519" s="107" t="s">
        <v>6875</v>
      </c>
      <c r="I519" s="105">
        <f>VLOOKUP(A519,논문증빙검증!$A:$N,14,0)</f>
        <v>0</v>
      </c>
      <c r="J519" s="105" t="s">
        <v>9699</v>
      </c>
      <c r="K519" s="110" t="s">
        <v>10859</v>
      </c>
      <c r="L519" s="105" t="s">
        <v>6876</v>
      </c>
      <c r="M519" s="105" t="b">
        <f t="shared" si="8"/>
        <v>0</v>
      </c>
      <c r="N519" s="107" t="s">
        <v>6876</v>
      </c>
      <c r="O519" s="105" t="str">
        <f>VLOOKUP(A519,'doi 검증'!$A:$E,5,0)</f>
        <v>인정</v>
      </c>
      <c r="P519" s="107"/>
      <c r="Q519" s="107" t="s">
        <v>35</v>
      </c>
      <c r="R519" s="107" t="s">
        <v>63</v>
      </c>
      <c r="S519" s="105">
        <f>VLOOKUP(A519,논문증빙검증!$A:$T,20,0)</f>
        <v>0</v>
      </c>
      <c r="T519" s="105" t="str">
        <f>VLOOKUP(A519,논문증빙검증!$A:$R,17,0)</f>
        <v>기타저자</v>
      </c>
      <c r="U519" s="107" t="s">
        <v>6877</v>
      </c>
      <c r="V519" s="107" t="s">
        <v>6878</v>
      </c>
      <c r="W519" s="107" t="s">
        <v>39</v>
      </c>
      <c r="X519" s="107" t="s">
        <v>40</v>
      </c>
      <c r="Y519" s="107" t="s">
        <v>2456</v>
      </c>
      <c r="Z519" s="107">
        <v>3</v>
      </c>
      <c r="AA519" s="107" t="s">
        <v>6879</v>
      </c>
      <c r="AB519" s="107">
        <v>2.4430000000000001</v>
      </c>
      <c r="AC519" s="107">
        <v>53.061224489795919</v>
      </c>
      <c r="AD519" s="107" t="s">
        <v>68</v>
      </c>
      <c r="AE519" s="107" t="s">
        <v>6880</v>
      </c>
      <c r="AF519" s="107"/>
      <c r="AG519" s="107"/>
      <c r="AH519" s="107" t="s">
        <v>6881</v>
      </c>
      <c r="AI519" s="105" t="s">
        <v>9983</v>
      </c>
      <c r="AJ519" s="107">
        <v>11</v>
      </c>
      <c r="AK519" s="107" t="s">
        <v>953</v>
      </c>
      <c r="AL519" s="107" t="s">
        <v>58</v>
      </c>
      <c r="AM519" s="107" t="s">
        <v>8922</v>
      </c>
    </row>
    <row r="520" spans="1:40" s="93" customFormat="1" hidden="1">
      <c r="A520" s="105">
        <v>332</v>
      </c>
      <c r="B520" s="105">
        <v>9</v>
      </c>
      <c r="C520" s="105" t="s">
        <v>702</v>
      </c>
      <c r="D520" s="105" t="s">
        <v>703</v>
      </c>
      <c r="E520" s="105" t="s">
        <v>704</v>
      </c>
      <c r="F520" s="105" t="str">
        <f>VLOOKUP(A520,논문증빙검증!$A:$J,10,0)</f>
        <v>인정</v>
      </c>
      <c r="G520" s="105" t="s">
        <v>6018</v>
      </c>
      <c r="H520" s="105" t="s">
        <v>6019</v>
      </c>
      <c r="I520" s="105" t="str">
        <f>VLOOKUP(A520,논문증빙검증!$A:$N,14,0)</f>
        <v>ㅇ</v>
      </c>
      <c r="J520" s="105" t="s">
        <v>9699</v>
      </c>
      <c r="K520" s="105" t="s">
        <v>10859</v>
      </c>
      <c r="L520" s="105" t="s">
        <v>6020</v>
      </c>
      <c r="M520" s="105" t="b">
        <f t="shared" si="8"/>
        <v>0</v>
      </c>
      <c r="N520" s="105" t="s">
        <v>6020</v>
      </c>
      <c r="O520" s="105" t="str">
        <f>VLOOKUP(A520,'doi 검증'!$A:$E,5,0)</f>
        <v>인정</v>
      </c>
      <c r="P520" s="105"/>
      <c r="Q520" s="105" t="s">
        <v>35</v>
      </c>
      <c r="R520" s="105" t="s">
        <v>122</v>
      </c>
      <c r="S520" s="105">
        <f>VLOOKUP(A520,논문증빙검증!$A:$T,20,0)</f>
        <v>0</v>
      </c>
      <c r="T520" s="105" t="str">
        <f>VLOOKUP(A520,논문증빙검증!$A:$R,17,0)</f>
        <v>기타저자</v>
      </c>
      <c r="U520" s="105" t="s">
        <v>6021</v>
      </c>
      <c r="V520" s="105" t="s">
        <v>5811</v>
      </c>
      <c r="W520" s="105" t="s">
        <v>6015</v>
      </c>
      <c r="X520" s="105" t="s">
        <v>40</v>
      </c>
      <c r="Y520" s="105" t="s">
        <v>2456</v>
      </c>
      <c r="Z520" s="105">
        <v>62</v>
      </c>
      <c r="AA520" s="105" t="s">
        <v>6016</v>
      </c>
      <c r="AB520" s="105">
        <v>38.531999999999996</v>
      </c>
      <c r="AC520" s="105">
        <v>100</v>
      </c>
      <c r="AD520" s="105" t="s">
        <v>68</v>
      </c>
      <c r="AE520" s="105" t="s">
        <v>6022</v>
      </c>
      <c r="AF520" s="105"/>
      <c r="AG520" s="105"/>
      <c r="AH520" s="105" t="s">
        <v>5828</v>
      </c>
      <c r="AI520" s="105" t="s">
        <v>9983</v>
      </c>
      <c r="AJ520" s="105">
        <v>12</v>
      </c>
      <c r="AK520" s="105" t="s">
        <v>44</v>
      </c>
      <c r="AL520" s="105"/>
      <c r="AM520" s="105"/>
    </row>
    <row r="521" spans="1:40" s="97" customFormat="1" hidden="1">
      <c r="A521" s="105">
        <v>29</v>
      </c>
      <c r="B521" s="105">
        <v>4</v>
      </c>
      <c r="C521" s="105" t="s">
        <v>456</v>
      </c>
      <c r="D521" s="105" t="s">
        <v>457</v>
      </c>
      <c r="E521" s="105" t="s">
        <v>458</v>
      </c>
      <c r="F521" s="105" t="str">
        <f>VLOOKUP(A521,논문증빙검증!$A:$J,10,0)</f>
        <v>인정</v>
      </c>
      <c r="G521" s="105" t="s">
        <v>459</v>
      </c>
      <c r="H521" s="105" t="s">
        <v>460</v>
      </c>
      <c r="I521" s="105">
        <f>VLOOKUP(A521,논문증빙검증!$A:$N,14,0)</f>
        <v>0</v>
      </c>
      <c r="J521" s="105" t="s">
        <v>9699</v>
      </c>
      <c r="K521" s="105" t="s">
        <v>10859</v>
      </c>
      <c r="L521" s="105" t="s">
        <v>461</v>
      </c>
      <c r="M521" s="105" t="b">
        <f t="shared" si="8"/>
        <v>0</v>
      </c>
      <c r="N521" s="105" t="s">
        <v>461</v>
      </c>
      <c r="O521" s="105" t="str">
        <f>VLOOKUP(A521,'doi 검증'!$A:$E,5,0)</f>
        <v>인정</v>
      </c>
      <c r="P521" s="105"/>
      <c r="Q521" s="105" t="s">
        <v>462</v>
      </c>
      <c r="R521" s="105" t="s">
        <v>63</v>
      </c>
      <c r="S521" s="105">
        <f>VLOOKUP(A521,논문증빙검증!$A:$T,20,0)</f>
        <v>0</v>
      </c>
      <c r="T521" s="105" t="str">
        <f>VLOOKUP(A521,논문증빙검증!$A:$R,17,0)</f>
        <v>기타저자</v>
      </c>
      <c r="U521" s="105" t="s">
        <v>463</v>
      </c>
      <c r="V521" s="105" t="s">
        <v>464</v>
      </c>
      <c r="W521" s="105" t="s">
        <v>39</v>
      </c>
      <c r="X521" s="105" t="s">
        <v>40</v>
      </c>
      <c r="Y521" s="105" t="s">
        <v>465</v>
      </c>
      <c r="Z521" s="105">
        <v>15</v>
      </c>
      <c r="AA521" s="105" t="s">
        <v>466</v>
      </c>
      <c r="AB521" s="105">
        <v>5.8369999999999997</v>
      </c>
      <c r="AC521" s="105">
        <v>89.285714285714292</v>
      </c>
      <c r="AD521" s="105" t="s">
        <v>68</v>
      </c>
      <c r="AE521" s="105" t="s">
        <v>467</v>
      </c>
      <c r="AF521" s="105"/>
      <c r="AG521" s="105"/>
      <c r="AH521" s="105" t="s">
        <v>468</v>
      </c>
      <c r="AI521" s="105" t="s">
        <v>9983</v>
      </c>
      <c r="AJ521" s="105">
        <v>361</v>
      </c>
      <c r="AK521" s="105" t="s">
        <v>57</v>
      </c>
      <c r="AL521" s="105"/>
      <c r="AM521" s="105"/>
      <c r="AN521" s="100"/>
    </row>
    <row r="522" spans="1:40" s="93" customFormat="1" hidden="1">
      <c r="A522" s="111">
        <v>981</v>
      </c>
      <c r="B522" s="111">
        <v>2</v>
      </c>
      <c r="C522" s="111" t="s">
        <v>1660</v>
      </c>
      <c r="D522" s="111" t="s">
        <v>1661</v>
      </c>
      <c r="E522" s="111" t="s">
        <v>1662</v>
      </c>
      <c r="F522" s="105" t="str">
        <f>VLOOKUP(A522,논문증빙검증!$A:$J,10,0)</f>
        <v>인정</v>
      </c>
      <c r="G522" s="111" t="s">
        <v>4729</v>
      </c>
      <c r="H522" s="111" t="s">
        <v>4730</v>
      </c>
      <c r="I522" s="105" t="str">
        <f>VLOOKUP(A522,논문증빙검증!$A:$N,14,0)</f>
        <v>o</v>
      </c>
      <c r="J522" s="105" t="s">
        <v>9699</v>
      </c>
      <c r="K522" s="110" t="s">
        <v>10859</v>
      </c>
      <c r="L522" s="105" t="s">
        <v>4731</v>
      </c>
      <c r="M522" s="105" t="b">
        <f t="shared" si="8"/>
        <v>0</v>
      </c>
      <c r="N522" s="111" t="s">
        <v>8874</v>
      </c>
      <c r="O522" s="105" t="str">
        <f>VLOOKUP(A522,'doi 검증'!$A:$E,5,0)</f>
        <v>인정</v>
      </c>
      <c r="P522" s="111" t="s">
        <v>9697</v>
      </c>
      <c r="Q522" s="111" t="s">
        <v>35</v>
      </c>
      <c r="R522" s="111" t="s">
        <v>36</v>
      </c>
      <c r="S522" s="105">
        <f>VLOOKUP(A522,논문증빙검증!$A:$T,20,0)</f>
        <v>0</v>
      </c>
      <c r="T522" s="105" t="str">
        <f>VLOOKUP(A522,논문증빙검증!$A:$R,17,0)</f>
        <v>주저자</v>
      </c>
      <c r="U522" s="111" t="s">
        <v>4732</v>
      </c>
      <c r="V522" s="111" t="s">
        <v>4555</v>
      </c>
      <c r="W522" s="111" t="s">
        <v>4711</v>
      </c>
      <c r="X522" s="111" t="s">
        <v>40</v>
      </c>
      <c r="Y522" s="111" t="s">
        <v>4733</v>
      </c>
      <c r="Z522" s="111">
        <v>13</v>
      </c>
      <c r="AA522" s="111" t="s">
        <v>4734</v>
      </c>
      <c r="AB522" s="111">
        <v>4.1260000000000003</v>
      </c>
      <c r="AC522" s="111">
        <v>63.063063063063062</v>
      </c>
      <c r="AD522" s="111" t="s">
        <v>40</v>
      </c>
      <c r="AE522" s="111" t="s">
        <v>1662</v>
      </c>
      <c r="AF522" s="111"/>
      <c r="AG522" s="111"/>
      <c r="AH522" s="111" t="s">
        <v>4706</v>
      </c>
      <c r="AI522" s="105" t="s">
        <v>9983</v>
      </c>
      <c r="AJ522" s="111">
        <v>123</v>
      </c>
      <c r="AK522" s="111" t="s">
        <v>601</v>
      </c>
      <c r="AL522" s="111" t="s">
        <v>8867</v>
      </c>
      <c r="AM522" s="111" t="s">
        <v>8874</v>
      </c>
    </row>
    <row r="523" spans="1:40" s="93" customFormat="1" hidden="1">
      <c r="A523" s="105">
        <v>1110</v>
      </c>
      <c r="B523" s="105">
        <v>1</v>
      </c>
      <c r="C523" s="105" t="s">
        <v>248</v>
      </c>
      <c r="D523" s="105" t="s">
        <v>249</v>
      </c>
      <c r="E523" s="105" t="s">
        <v>250</v>
      </c>
      <c r="F523" s="105" t="str">
        <f>VLOOKUP(A523,논문증빙검증!$A:$J,10,0)</f>
        <v>인정</v>
      </c>
      <c r="G523" s="105" t="s">
        <v>5644</v>
      </c>
      <c r="H523" s="105" t="s">
        <v>5645</v>
      </c>
      <c r="I523" s="105" t="str">
        <f>VLOOKUP(A523,논문증빙검증!$A:$N,14,0)</f>
        <v>O</v>
      </c>
      <c r="J523" s="105" t="s">
        <v>9699</v>
      </c>
      <c r="K523" s="105" t="s">
        <v>10859</v>
      </c>
      <c r="L523" s="105" t="s">
        <v>5646</v>
      </c>
      <c r="M523" s="105" t="b">
        <f t="shared" si="8"/>
        <v>0</v>
      </c>
      <c r="N523" s="105" t="s">
        <v>5646</v>
      </c>
      <c r="O523" s="105" t="str">
        <f>VLOOKUP(A523,'doi 검증'!$A:$E,5,0)</f>
        <v>인정</v>
      </c>
      <c r="P523" s="105"/>
      <c r="Q523" s="105" t="s">
        <v>35</v>
      </c>
      <c r="R523" s="105" t="s">
        <v>36</v>
      </c>
      <c r="S523" s="105">
        <f>VLOOKUP(A523,논문증빙검증!$A:$T,20,0)</f>
        <v>0</v>
      </c>
      <c r="T523" s="105" t="str">
        <f>VLOOKUP(A523,논문증빙검증!$A:$R,17,0)</f>
        <v>주저자</v>
      </c>
      <c r="U523" s="105" t="s">
        <v>5647</v>
      </c>
      <c r="V523" s="105" t="s">
        <v>5621</v>
      </c>
      <c r="W523" s="105" t="s">
        <v>5622</v>
      </c>
      <c r="X523" s="105" t="s">
        <v>40</v>
      </c>
      <c r="Y523" s="105" t="s">
        <v>5634</v>
      </c>
      <c r="Z523" s="105">
        <v>44</v>
      </c>
      <c r="AA523" s="105" t="s">
        <v>5635</v>
      </c>
      <c r="AB523" s="105">
        <v>14.919</v>
      </c>
      <c r="AC523" s="105">
        <v>95.774647887323937</v>
      </c>
      <c r="AD523" s="105" t="s">
        <v>40</v>
      </c>
      <c r="AE523" s="105" t="s">
        <v>539</v>
      </c>
      <c r="AF523" s="105"/>
      <c r="AG523" s="105"/>
      <c r="AH523" s="105" t="s">
        <v>5613</v>
      </c>
      <c r="AI523" s="105" t="s">
        <v>9983</v>
      </c>
      <c r="AJ523" s="105">
        <v>10</v>
      </c>
      <c r="AK523" s="105" t="s">
        <v>953</v>
      </c>
      <c r="AL523" s="105"/>
      <c r="AM523" s="105"/>
    </row>
    <row r="524" spans="1:40" s="93" customFormat="1" hidden="1">
      <c r="A524" s="107">
        <v>1068</v>
      </c>
      <c r="B524" s="107">
        <v>10</v>
      </c>
      <c r="C524" s="107" t="s">
        <v>787</v>
      </c>
      <c r="D524" s="107" t="s">
        <v>788</v>
      </c>
      <c r="E524" s="107" t="s">
        <v>789</v>
      </c>
      <c r="F524" s="105" t="str">
        <f>VLOOKUP(A524,논문증빙검증!$A:$J,10,0)</f>
        <v>인정</v>
      </c>
      <c r="G524" s="107" t="s">
        <v>4775</v>
      </c>
      <c r="H524" s="107" t="s">
        <v>4776</v>
      </c>
      <c r="I524" s="105" t="str">
        <f>VLOOKUP(A524,논문증빙검증!$A:$N,14,0)</f>
        <v>o</v>
      </c>
      <c r="J524" s="105" t="s">
        <v>9699</v>
      </c>
      <c r="K524" s="110" t="s">
        <v>10859</v>
      </c>
      <c r="L524" s="105" t="s">
        <v>4777</v>
      </c>
      <c r="M524" s="105" t="b">
        <f t="shared" si="8"/>
        <v>0</v>
      </c>
      <c r="N524" s="107" t="s">
        <v>4777</v>
      </c>
      <c r="O524" s="105" t="str">
        <f>VLOOKUP(A524,'doi 검증'!$A:$E,5,0)</f>
        <v>인정</v>
      </c>
      <c r="P524" s="107"/>
      <c r="Q524" s="107" t="s">
        <v>35</v>
      </c>
      <c r="R524" s="107" t="s">
        <v>63</v>
      </c>
      <c r="S524" s="105">
        <f>VLOOKUP(A524,논문증빙검증!$A:$T,20,0)</f>
        <v>0</v>
      </c>
      <c r="T524" s="105" t="str">
        <f>VLOOKUP(A524,논문증빙검증!$A:$R,17,0)</f>
        <v>기타저자</v>
      </c>
      <c r="U524" s="107" t="s">
        <v>4778</v>
      </c>
      <c r="V524" s="107" t="s">
        <v>4555</v>
      </c>
      <c r="W524" s="107" t="s">
        <v>39</v>
      </c>
      <c r="X524" s="107" t="s">
        <v>40</v>
      </c>
      <c r="Y524" s="107" t="s">
        <v>4631</v>
      </c>
      <c r="Z524" s="107">
        <v>26</v>
      </c>
      <c r="AA524" s="107" t="s">
        <v>4779</v>
      </c>
      <c r="AB524" s="107">
        <v>5.9850000000000003</v>
      </c>
      <c r="AC524" s="107">
        <v>92.134831460674164</v>
      </c>
      <c r="AD524" s="107" t="s">
        <v>68</v>
      </c>
      <c r="AE524" s="107" t="s">
        <v>4780</v>
      </c>
      <c r="AF524" s="107"/>
      <c r="AG524" s="107"/>
      <c r="AH524" s="107" t="s">
        <v>4774</v>
      </c>
      <c r="AI524" s="105" t="s">
        <v>9983</v>
      </c>
      <c r="AJ524" s="107">
        <v>52</v>
      </c>
      <c r="AK524" s="107" t="s">
        <v>601</v>
      </c>
      <c r="AL524" s="107" t="s">
        <v>577</v>
      </c>
      <c r="AM524" s="107" t="s">
        <v>8922</v>
      </c>
    </row>
    <row r="525" spans="1:40" s="93" customFormat="1" hidden="1">
      <c r="A525" s="105">
        <v>937</v>
      </c>
      <c r="B525" s="105">
        <v>10</v>
      </c>
      <c r="C525" s="105" t="s">
        <v>1286</v>
      </c>
      <c r="D525" s="105" t="s">
        <v>1287</v>
      </c>
      <c r="E525" s="105" t="s">
        <v>1288</v>
      </c>
      <c r="F525" s="105" t="str">
        <f>VLOOKUP(A525,논문증빙검증!$A:$J,10,0)</f>
        <v>인정</v>
      </c>
      <c r="G525" s="105" t="s">
        <v>5112</v>
      </c>
      <c r="H525" s="105" t="s">
        <v>4659</v>
      </c>
      <c r="I525" s="105" t="str">
        <f>VLOOKUP(A525,논문증빙검증!$A:$N,14,0)</f>
        <v>O</v>
      </c>
      <c r="J525" s="105" t="s">
        <v>9699</v>
      </c>
      <c r="K525" s="105" t="s">
        <v>10859</v>
      </c>
      <c r="L525" s="105" t="s">
        <v>5113</v>
      </c>
      <c r="M525" s="105" t="b">
        <f t="shared" si="8"/>
        <v>0</v>
      </c>
      <c r="N525" s="105" t="s">
        <v>5113</v>
      </c>
      <c r="O525" s="105" t="str">
        <f>VLOOKUP(A525,'doi 검증'!$A:$E,5,0)</f>
        <v>인정</v>
      </c>
      <c r="P525" s="105"/>
      <c r="Q525" s="105" t="s">
        <v>35</v>
      </c>
      <c r="R525" s="105" t="s">
        <v>122</v>
      </c>
      <c r="S525" s="105">
        <f>VLOOKUP(A525,논문증빙검증!$A:$T,20,0)</f>
        <v>0</v>
      </c>
      <c r="T525" s="105" t="str">
        <f>VLOOKUP(A525,논문증빙검증!$A:$R,17,0)</f>
        <v>기타저자</v>
      </c>
      <c r="U525" s="105" t="s">
        <v>5114</v>
      </c>
      <c r="V525" s="105" t="s">
        <v>4662</v>
      </c>
      <c r="W525" s="105" t="s">
        <v>4884</v>
      </c>
      <c r="X525" s="105" t="s">
        <v>40</v>
      </c>
      <c r="Y525" s="105" t="s">
        <v>5115</v>
      </c>
      <c r="Z525" s="105">
        <v>26</v>
      </c>
      <c r="AA525" s="105" t="s">
        <v>5106</v>
      </c>
      <c r="AB525" s="105">
        <v>9.2289999999999992</v>
      </c>
      <c r="AC525" s="105">
        <v>87.087087087087085</v>
      </c>
      <c r="AD525" s="105" t="s">
        <v>68</v>
      </c>
      <c r="AE525" s="105" t="s">
        <v>5116</v>
      </c>
      <c r="AF525" s="105"/>
      <c r="AG525" s="105"/>
      <c r="AH525" s="105" t="s">
        <v>4880</v>
      </c>
      <c r="AI525" s="105" t="s">
        <v>9983</v>
      </c>
      <c r="AJ525" s="105">
        <v>11</v>
      </c>
      <c r="AK525" s="105" t="s">
        <v>449</v>
      </c>
      <c r="AL525" s="105"/>
      <c r="AM525" s="105"/>
    </row>
    <row r="526" spans="1:40" s="93" customFormat="1" hidden="1">
      <c r="A526" s="105">
        <v>312</v>
      </c>
      <c r="B526" s="105">
        <v>7</v>
      </c>
      <c r="C526" s="105" t="s">
        <v>2586</v>
      </c>
      <c r="D526" s="105" t="s">
        <v>2587</v>
      </c>
      <c r="E526" s="105" t="s">
        <v>2588</v>
      </c>
      <c r="F526" s="105" t="str">
        <f>VLOOKUP(A526,논문증빙검증!$A:$J,10,0)</f>
        <v>인정</v>
      </c>
      <c r="G526" s="105" t="s">
        <v>4658</v>
      </c>
      <c r="H526" s="105" t="s">
        <v>4659</v>
      </c>
      <c r="I526" s="105" t="str">
        <f>VLOOKUP(A526,논문증빙검증!$A:$N,14,0)</f>
        <v>o</v>
      </c>
      <c r="J526" s="105" t="s">
        <v>9699</v>
      </c>
      <c r="K526" s="105" t="s">
        <v>10859</v>
      </c>
      <c r="L526" s="105" t="s">
        <v>4660</v>
      </c>
      <c r="M526" s="105" t="b">
        <f t="shared" si="8"/>
        <v>0</v>
      </c>
      <c r="N526" s="105" t="s">
        <v>4660</v>
      </c>
      <c r="O526" s="105" t="str">
        <f>VLOOKUP(A526,'doi 검증'!$A:$E,5,0)</f>
        <v>인정</v>
      </c>
      <c r="P526" s="105"/>
      <c r="Q526" s="105" t="s">
        <v>35</v>
      </c>
      <c r="R526" s="105" t="s">
        <v>63</v>
      </c>
      <c r="S526" s="105">
        <f>VLOOKUP(A526,논문증빙검증!$A:$T,20,0)</f>
        <v>0</v>
      </c>
      <c r="T526" s="105" t="str">
        <f>VLOOKUP(A526,논문증빙검증!$A:$R,17,0)</f>
        <v>기타저자</v>
      </c>
      <c r="U526" s="105" t="s">
        <v>4661</v>
      </c>
      <c r="V526" s="105" t="s">
        <v>4662</v>
      </c>
      <c r="W526" s="105" t="s">
        <v>4657</v>
      </c>
      <c r="X526" s="105" t="s">
        <v>40</v>
      </c>
      <c r="Y526" s="105" t="s">
        <v>4663</v>
      </c>
      <c r="Z526" s="105">
        <v>14</v>
      </c>
      <c r="AA526" s="105" t="s">
        <v>4664</v>
      </c>
      <c r="AB526" s="105">
        <v>9.0280000000000005</v>
      </c>
      <c r="AC526" s="105">
        <v>93.040293040293037</v>
      </c>
      <c r="AD526" s="105" t="s">
        <v>68</v>
      </c>
      <c r="AE526" s="105" t="s">
        <v>4665</v>
      </c>
      <c r="AF526" s="105"/>
      <c r="AG526" s="105"/>
      <c r="AH526" s="105" t="s">
        <v>4666</v>
      </c>
      <c r="AI526" s="105" t="s">
        <v>9983</v>
      </c>
      <c r="AJ526" s="105">
        <v>53</v>
      </c>
      <c r="AK526" s="105" t="s">
        <v>1524</v>
      </c>
      <c r="AL526" s="105"/>
      <c r="AM526" s="105"/>
    </row>
    <row r="527" spans="1:40" s="93" customFormat="1" hidden="1">
      <c r="A527" s="105">
        <v>282</v>
      </c>
      <c r="B527" s="105">
        <v>2</v>
      </c>
      <c r="C527" s="105" t="s">
        <v>2685</v>
      </c>
      <c r="D527" s="105" t="s">
        <v>2686</v>
      </c>
      <c r="E527" s="105" t="s">
        <v>2687</v>
      </c>
      <c r="F527" s="105" t="str">
        <f>VLOOKUP(A527,논문증빙검증!$A:$J,10,0)</f>
        <v>인정</v>
      </c>
      <c r="G527" s="105" t="s">
        <v>7350</v>
      </c>
      <c r="H527" s="105" t="s">
        <v>4659</v>
      </c>
      <c r="I527" s="105" t="str">
        <f>VLOOKUP(A527,논문증빙검증!$A:$N,14,0)</f>
        <v>o</v>
      </c>
      <c r="J527" s="105" t="s">
        <v>9699</v>
      </c>
      <c r="K527" s="105" t="s">
        <v>10859</v>
      </c>
      <c r="L527" s="105" t="s">
        <v>7351</v>
      </c>
      <c r="M527" s="105" t="b">
        <f t="shared" si="8"/>
        <v>0</v>
      </c>
      <c r="N527" s="105" t="s">
        <v>7351</v>
      </c>
      <c r="O527" s="105" t="str">
        <f>VLOOKUP(A527,'doi 검증'!$A:$E,5,0)</f>
        <v>인정</v>
      </c>
      <c r="P527" s="105"/>
      <c r="Q527" s="105" t="s">
        <v>35</v>
      </c>
      <c r="R527" s="105" t="s">
        <v>36</v>
      </c>
      <c r="S527" s="105">
        <f>VLOOKUP(A527,논문증빙검증!$A:$T,20,0)</f>
        <v>0</v>
      </c>
      <c r="T527" s="105" t="str">
        <f>VLOOKUP(A527,논문증빙검증!$A:$R,17,0)</f>
        <v>주저자</v>
      </c>
      <c r="U527" s="105" t="s">
        <v>7352</v>
      </c>
      <c r="V527" s="105" t="s">
        <v>6764</v>
      </c>
      <c r="W527" s="105" t="s">
        <v>7353</v>
      </c>
      <c r="X527" s="105" t="s">
        <v>40</v>
      </c>
      <c r="Y527" s="105" t="s">
        <v>3318</v>
      </c>
      <c r="Z527" s="105">
        <v>12</v>
      </c>
      <c r="AA527" s="105" t="s">
        <v>4276</v>
      </c>
      <c r="AB527" s="105">
        <v>4.3159999999999998</v>
      </c>
      <c r="AC527" s="105">
        <v>80</v>
      </c>
      <c r="AD527" s="105" t="s">
        <v>40</v>
      </c>
      <c r="AE527" s="105" t="s">
        <v>2693</v>
      </c>
      <c r="AF527" s="105"/>
      <c r="AG527" s="105"/>
      <c r="AH527" s="105" t="s">
        <v>7293</v>
      </c>
      <c r="AI527" s="105" t="s">
        <v>9983</v>
      </c>
      <c r="AJ527" s="105">
        <v>166</v>
      </c>
      <c r="AK527" s="105" t="s">
        <v>44</v>
      </c>
      <c r="AL527" s="105"/>
      <c r="AM527" s="105"/>
    </row>
    <row r="528" spans="1:40" s="93" customFormat="1" hidden="1">
      <c r="A528" s="105">
        <v>1572</v>
      </c>
      <c r="B528" s="105">
        <v>2</v>
      </c>
      <c r="C528" s="105" t="s">
        <v>5025</v>
      </c>
      <c r="D528" s="105" t="s">
        <v>5026</v>
      </c>
      <c r="E528" s="105" t="s">
        <v>5027</v>
      </c>
      <c r="F528" s="105" t="str">
        <f>VLOOKUP(A528,논문증빙검증!$A:$J,10,0)</f>
        <v>인정</v>
      </c>
      <c r="G528" s="105" t="s">
        <v>5275</v>
      </c>
      <c r="H528" s="105" t="s">
        <v>4244</v>
      </c>
      <c r="I528" s="105" t="str">
        <f>VLOOKUP(A528,논문증빙검증!$A:$N,14,0)</f>
        <v>2018.12.14</v>
      </c>
      <c r="J528" s="105" t="s">
        <v>9699</v>
      </c>
      <c r="K528" s="105" t="s">
        <v>10859</v>
      </c>
      <c r="L528" s="105" t="s">
        <v>5276</v>
      </c>
      <c r="M528" s="105" t="b">
        <f t="shared" si="8"/>
        <v>0</v>
      </c>
      <c r="N528" s="105" t="s">
        <v>5276</v>
      </c>
      <c r="O528" s="105" t="str">
        <f>VLOOKUP(A528,'doi 검증'!$A:$E,5,0)</f>
        <v>인정</v>
      </c>
      <c r="P528" s="105"/>
      <c r="Q528" s="105" t="s">
        <v>35</v>
      </c>
      <c r="R528" s="105" t="s">
        <v>36</v>
      </c>
      <c r="S528" s="105" t="str">
        <f>VLOOKUP(A528,논문증빙검증!$A:$T,20,0)</f>
        <v>공동저자</v>
      </c>
      <c r="T528" s="105" t="str">
        <f>VLOOKUP(A528,논문증빙검증!$A:$R,17,0)</f>
        <v>주저자</v>
      </c>
      <c r="U528" s="105" t="s">
        <v>5277</v>
      </c>
      <c r="V528" s="105" t="s">
        <v>38</v>
      </c>
      <c r="W528" s="105" t="s">
        <v>39</v>
      </c>
      <c r="X528" s="105" t="s">
        <v>40</v>
      </c>
      <c r="Y528" s="105" t="s">
        <v>5278</v>
      </c>
      <c r="Z528" s="105">
        <v>47</v>
      </c>
      <c r="AA528" s="105" t="s">
        <v>5279</v>
      </c>
      <c r="AB528" s="105">
        <v>13.084</v>
      </c>
      <c r="AC528" s="105">
        <v>91.304347826086953</v>
      </c>
      <c r="AD528" s="105" t="s">
        <v>68</v>
      </c>
      <c r="AE528" s="105" t="s">
        <v>5280</v>
      </c>
      <c r="AF528" s="105"/>
      <c r="AG528" s="105"/>
      <c r="AH528" s="105" t="s">
        <v>5196</v>
      </c>
      <c r="AI528" s="105" t="s">
        <v>9983</v>
      </c>
      <c r="AJ528" s="105">
        <v>9</v>
      </c>
      <c r="AK528" s="105" t="s">
        <v>44</v>
      </c>
      <c r="AL528" s="105"/>
      <c r="AM528" s="105"/>
    </row>
    <row r="529" spans="1:40" s="93" customFormat="1" hidden="1">
      <c r="A529" s="105">
        <v>1305</v>
      </c>
      <c r="B529" s="105">
        <v>9</v>
      </c>
      <c r="C529" s="105" t="s">
        <v>3542</v>
      </c>
      <c r="D529" s="105" t="s">
        <v>3543</v>
      </c>
      <c r="E529" s="105" t="s">
        <v>3544</v>
      </c>
      <c r="F529" s="105" t="str">
        <f>VLOOKUP(A529,논문증빙검증!$A:$J,10,0)</f>
        <v>인정</v>
      </c>
      <c r="G529" s="105" t="s">
        <v>6567</v>
      </c>
      <c r="H529" s="105" t="s">
        <v>4244</v>
      </c>
      <c r="I529" s="105" t="str">
        <f>VLOOKUP(A529,논문증빙검증!$A:$N,14,0)</f>
        <v>O</v>
      </c>
      <c r="J529" s="105" t="s">
        <v>9699</v>
      </c>
      <c r="K529" s="105" t="s">
        <v>10859</v>
      </c>
      <c r="L529" s="105" t="s">
        <v>6568</v>
      </c>
      <c r="M529" s="105" t="b">
        <f t="shared" si="8"/>
        <v>0</v>
      </c>
      <c r="N529" s="105" t="s">
        <v>6568</v>
      </c>
      <c r="O529" s="105" t="str">
        <f>VLOOKUP(A529,'doi 검증'!$A:$E,5,0)</f>
        <v>인정</v>
      </c>
      <c r="P529" s="105"/>
      <c r="Q529" s="105" t="s">
        <v>35</v>
      </c>
      <c r="R529" s="105" t="s">
        <v>36</v>
      </c>
      <c r="S529" s="105">
        <f>VLOOKUP(A529,논문증빙검증!$A:$T,20,0)</f>
        <v>0</v>
      </c>
      <c r="T529" s="105" t="str">
        <f>VLOOKUP(A529,논문증빙검증!$A:$R,17,0)</f>
        <v>주저자</v>
      </c>
      <c r="U529" s="105" t="s">
        <v>6569</v>
      </c>
      <c r="V529" s="105" t="s">
        <v>6570</v>
      </c>
      <c r="W529" s="105" t="s">
        <v>39</v>
      </c>
      <c r="X529" s="105" t="s">
        <v>40</v>
      </c>
      <c r="Y529" s="105" t="s">
        <v>5278</v>
      </c>
      <c r="Z529" s="105">
        <v>3</v>
      </c>
      <c r="AA529" s="105" t="s">
        <v>3550</v>
      </c>
      <c r="AB529" s="105">
        <v>1.6359999999999999</v>
      </c>
      <c r="AC529" s="105">
        <v>31.632653061224492</v>
      </c>
      <c r="AD529" s="105" t="s">
        <v>40</v>
      </c>
      <c r="AE529" s="105" t="s">
        <v>3544</v>
      </c>
      <c r="AF529" s="105"/>
      <c r="AG529" s="105"/>
      <c r="AH529" s="105" t="s">
        <v>6571</v>
      </c>
      <c r="AI529" s="105" t="s">
        <v>9983</v>
      </c>
      <c r="AJ529" s="105">
        <v>13</v>
      </c>
      <c r="AK529" s="105" t="s">
        <v>953</v>
      </c>
      <c r="AL529" s="105"/>
      <c r="AM529" s="105"/>
    </row>
    <row r="530" spans="1:40" s="93" customFormat="1" hidden="1">
      <c r="A530" s="105">
        <v>1638</v>
      </c>
      <c r="B530" s="105">
        <v>5</v>
      </c>
      <c r="C530" s="105" t="s">
        <v>4240</v>
      </c>
      <c r="D530" s="105" t="s">
        <v>4241</v>
      </c>
      <c r="E530" s="105" t="s">
        <v>4242</v>
      </c>
      <c r="F530" s="105" t="str">
        <f>VLOOKUP(A530,논문증빙검증!$A:$J,10,0)</f>
        <v>인정</v>
      </c>
      <c r="G530" s="105" t="s">
        <v>4243</v>
      </c>
      <c r="H530" s="105" t="s">
        <v>4244</v>
      </c>
      <c r="I530" s="105" t="str">
        <f>VLOOKUP(A530,논문증빙검증!$A:$N,14,0)</f>
        <v>O</v>
      </c>
      <c r="J530" s="105" t="s">
        <v>9699</v>
      </c>
      <c r="K530" s="105" t="s">
        <v>10859</v>
      </c>
      <c r="L530" s="105" t="s">
        <v>4245</v>
      </c>
      <c r="M530" s="105" t="b">
        <f t="shared" si="8"/>
        <v>0</v>
      </c>
      <c r="N530" s="105" t="s">
        <v>4245</v>
      </c>
      <c r="O530" s="105" t="str">
        <f>VLOOKUP(A530,'doi 검증'!$A:$E,5,0)</f>
        <v>인정</v>
      </c>
      <c r="P530" s="105"/>
      <c r="Q530" s="105" t="s">
        <v>35</v>
      </c>
      <c r="R530" s="105" t="s">
        <v>63</v>
      </c>
      <c r="S530" s="105">
        <f>VLOOKUP(A530,논문증빙검증!$A:$T,20,0)</f>
        <v>0</v>
      </c>
      <c r="T530" s="105" t="str">
        <f>VLOOKUP(A530,논문증빙검증!$A:$R,17,0)</f>
        <v>기타저자</v>
      </c>
      <c r="U530" s="105" t="s">
        <v>4246</v>
      </c>
      <c r="V530" s="105" t="s">
        <v>1938</v>
      </c>
      <c r="W530" s="105" t="s">
        <v>4237</v>
      </c>
      <c r="X530" s="105" t="s">
        <v>40</v>
      </c>
      <c r="Y530" s="105" t="s">
        <v>2456</v>
      </c>
      <c r="Z530" s="105">
        <v>1</v>
      </c>
      <c r="AA530" s="105" t="s">
        <v>4247</v>
      </c>
      <c r="AB530" s="105">
        <v>1.869</v>
      </c>
      <c r="AC530" s="105">
        <v>75.757575757575751</v>
      </c>
      <c r="AD530" s="105" t="s">
        <v>68</v>
      </c>
      <c r="AE530" s="105" t="s">
        <v>4248</v>
      </c>
      <c r="AF530" s="105"/>
      <c r="AG530" s="105"/>
      <c r="AH530" s="105" t="s">
        <v>4239</v>
      </c>
      <c r="AI530" s="105" t="s">
        <v>9983</v>
      </c>
      <c r="AJ530" s="105">
        <v>342</v>
      </c>
      <c r="AK530" s="105"/>
      <c r="AL530" s="105"/>
      <c r="AM530" s="105"/>
    </row>
    <row r="531" spans="1:40" s="97" customFormat="1" hidden="1">
      <c r="A531" s="105">
        <v>963</v>
      </c>
      <c r="B531" s="105">
        <v>4</v>
      </c>
      <c r="C531" s="105" t="s">
        <v>2338</v>
      </c>
      <c r="D531" s="105" t="s">
        <v>2339</v>
      </c>
      <c r="E531" s="105" t="s">
        <v>2340</v>
      </c>
      <c r="F531" s="105" t="str">
        <f>VLOOKUP(A531,논문증빙검증!$A:$J,10,0)</f>
        <v>인정</v>
      </c>
      <c r="G531" s="105" t="s">
        <v>4370</v>
      </c>
      <c r="H531" s="105" t="s">
        <v>4371</v>
      </c>
      <c r="I531" s="105" t="str">
        <f>VLOOKUP(A531,논문증빙검증!$A:$N,14,0)</f>
        <v>O</v>
      </c>
      <c r="J531" s="105" t="s">
        <v>9699</v>
      </c>
      <c r="K531" s="105" t="s">
        <v>10859</v>
      </c>
      <c r="L531" s="105" t="s">
        <v>4372</v>
      </c>
      <c r="M531" s="105" t="b">
        <f t="shared" si="8"/>
        <v>0</v>
      </c>
      <c r="N531" s="105" t="s">
        <v>4372</v>
      </c>
      <c r="O531" s="105" t="str">
        <f>VLOOKUP(A531,'doi 검증'!$A:$E,5,0)</f>
        <v>인정</v>
      </c>
      <c r="P531" s="105"/>
      <c r="Q531" s="105" t="s">
        <v>35</v>
      </c>
      <c r="R531" s="105" t="s">
        <v>36</v>
      </c>
      <c r="S531" s="105">
        <f>VLOOKUP(A531,논문증빙검증!$A:$T,20,0)</f>
        <v>0</v>
      </c>
      <c r="T531" s="105" t="str">
        <f>VLOOKUP(A531,논문증빙검증!$A:$R,17,0)</f>
        <v>주저자</v>
      </c>
      <c r="U531" s="105" t="s">
        <v>4373</v>
      </c>
      <c r="V531" s="105" t="s">
        <v>78</v>
      </c>
      <c r="W531" s="105" t="s">
        <v>39</v>
      </c>
      <c r="X531" s="105" t="s">
        <v>40</v>
      </c>
      <c r="Y531" s="105" t="s">
        <v>3799</v>
      </c>
      <c r="Z531" s="105">
        <v>13</v>
      </c>
      <c r="AA531" s="105" t="s">
        <v>4374</v>
      </c>
      <c r="AB531" s="105">
        <v>5.742</v>
      </c>
      <c r="AC531" s="105">
        <v>67.256637168141594</v>
      </c>
      <c r="AD531" s="105" t="s">
        <v>40</v>
      </c>
      <c r="AE531" s="105" t="s">
        <v>2340</v>
      </c>
      <c r="AF531" s="105"/>
      <c r="AG531" s="105"/>
      <c r="AH531" s="105" t="s">
        <v>4375</v>
      </c>
      <c r="AI531" s="105" t="s">
        <v>9983</v>
      </c>
      <c r="AJ531" s="105">
        <v>181</v>
      </c>
      <c r="AK531" s="105"/>
      <c r="AL531" s="105"/>
      <c r="AM531" s="105"/>
      <c r="AN531" s="100"/>
    </row>
    <row r="532" spans="1:40" s="93" customFormat="1" hidden="1">
      <c r="A532" s="105">
        <v>242</v>
      </c>
      <c r="B532" s="105">
        <v>8</v>
      </c>
      <c r="C532" s="105" t="s">
        <v>999</v>
      </c>
      <c r="D532" s="105" t="s">
        <v>1000</v>
      </c>
      <c r="E532" s="105" t="s">
        <v>1001</v>
      </c>
      <c r="F532" s="105" t="str">
        <f>VLOOKUP(A532,논문증빙검증!$A:$J,10,0)</f>
        <v>인정</v>
      </c>
      <c r="G532" s="105" t="s">
        <v>1002</v>
      </c>
      <c r="H532" s="105" t="s">
        <v>1003</v>
      </c>
      <c r="I532" s="105">
        <f>VLOOKUP(A532,논문증빙검증!$A:$N,14,0)</f>
        <v>0</v>
      </c>
      <c r="J532" s="105" t="s">
        <v>9699</v>
      </c>
      <c r="K532" s="105" t="s">
        <v>10859</v>
      </c>
      <c r="L532" s="105" t="s">
        <v>1004</v>
      </c>
      <c r="M532" s="105" t="b">
        <f t="shared" si="8"/>
        <v>0</v>
      </c>
      <c r="N532" s="105" t="s">
        <v>1004</v>
      </c>
      <c r="O532" s="105" t="str">
        <f>VLOOKUP(A532,'doi 검증'!$A:$E,5,0)</f>
        <v>인정</v>
      </c>
      <c r="P532" s="105"/>
      <c r="Q532" s="105" t="s">
        <v>35</v>
      </c>
      <c r="R532" s="105" t="s">
        <v>63</v>
      </c>
      <c r="S532" s="105">
        <f>VLOOKUP(A532,논문증빙검증!$A:$T,20,0)</f>
        <v>0</v>
      </c>
      <c r="T532" s="105" t="str">
        <f>VLOOKUP(A532,논문증빙검증!$A:$R,17,0)</f>
        <v>기타저자</v>
      </c>
      <c r="U532" s="105" t="s">
        <v>1005</v>
      </c>
      <c r="V532" s="105" t="s">
        <v>1006</v>
      </c>
      <c r="W532" s="105" t="s">
        <v>39</v>
      </c>
      <c r="X532" s="105" t="s">
        <v>40</v>
      </c>
      <c r="Y532" s="105" t="s">
        <v>1007</v>
      </c>
      <c r="Z532" s="105">
        <v>7</v>
      </c>
      <c r="AA532" s="105" t="s">
        <v>1008</v>
      </c>
      <c r="AB532" s="105">
        <v>5.6859999999999999</v>
      </c>
      <c r="AC532" s="105">
        <v>69.565217391304344</v>
      </c>
      <c r="AD532" s="105" t="s">
        <v>68</v>
      </c>
      <c r="AE532" s="105" t="s">
        <v>1009</v>
      </c>
      <c r="AF532" s="105"/>
      <c r="AG532" s="105"/>
      <c r="AH532" s="105" t="s">
        <v>998</v>
      </c>
      <c r="AI532" s="105" t="s">
        <v>9983</v>
      </c>
      <c r="AJ532" s="105">
        <v>11</v>
      </c>
      <c r="AK532" s="105" t="s">
        <v>601</v>
      </c>
      <c r="AL532" s="105"/>
      <c r="AM532" s="105"/>
    </row>
    <row r="533" spans="1:40" s="93" customFormat="1" hidden="1">
      <c r="A533" s="105">
        <v>396</v>
      </c>
      <c r="B533" s="105">
        <v>3</v>
      </c>
      <c r="C533" s="105" t="s">
        <v>206</v>
      </c>
      <c r="D533" s="105" t="s">
        <v>207</v>
      </c>
      <c r="E533" s="105" t="s">
        <v>208</v>
      </c>
      <c r="F533" s="105" t="str">
        <f>VLOOKUP(A533,논문증빙검증!$A:$J,10,0)</f>
        <v>인정</v>
      </c>
      <c r="G533" s="105" t="s">
        <v>6102</v>
      </c>
      <c r="H533" s="105" t="s">
        <v>6103</v>
      </c>
      <c r="I533" s="105" t="str">
        <f>VLOOKUP(A533,논문증빙검증!$A:$N,14,0)</f>
        <v>2019.02.07</v>
      </c>
      <c r="J533" s="105" t="s">
        <v>9699</v>
      </c>
      <c r="K533" s="105" t="s">
        <v>10859</v>
      </c>
      <c r="L533" s="105" t="s">
        <v>6104</v>
      </c>
      <c r="M533" s="105" t="b">
        <f t="shared" si="8"/>
        <v>0</v>
      </c>
      <c r="N533" s="105" t="s">
        <v>6104</v>
      </c>
      <c r="O533" s="105" t="str">
        <f>VLOOKUP(A533,'doi 검증'!$A:$E,5,0)</f>
        <v>인정</v>
      </c>
      <c r="P533" s="105"/>
      <c r="Q533" s="105" t="s">
        <v>35</v>
      </c>
      <c r="R533" s="105" t="s">
        <v>36</v>
      </c>
      <c r="S533" s="105">
        <f>VLOOKUP(A533,논문증빙검증!$A:$T,20,0)</f>
        <v>0</v>
      </c>
      <c r="T533" s="105" t="str">
        <f>VLOOKUP(A533,논문증빙검증!$A:$R,17,0)</f>
        <v>주저자</v>
      </c>
      <c r="U533" s="105" t="s">
        <v>6105</v>
      </c>
      <c r="V533" s="105" t="s">
        <v>5811</v>
      </c>
      <c r="W533" s="105" t="s">
        <v>39</v>
      </c>
      <c r="X533" s="105" t="s">
        <v>40</v>
      </c>
      <c r="Y533" s="105" t="s">
        <v>3318</v>
      </c>
      <c r="Z533" s="105">
        <v>19</v>
      </c>
      <c r="AA533" s="105" t="s">
        <v>6100</v>
      </c>
      <c r="AB533" s="105">
        <v>12.731999999999999</v>
      </c>
      <c r="AC533" s="105">
        <v>93.805309734513273</v>
      </c>
      <c r="AD533" s="105" t="s">
        <v>40</v>
      </c>
      <c r="AE533" s="105" t="s">
        <v>208</v>
      </c>
      <c r="AF533" s="105"/>
      <c r="AG533" s="105"/>
      <c r="AH533" s="105" t="s">
        <v>5861</v>
      </c>
      <c r="AI533" s="105" t="s">
        <v>9983</v>
      </c>
      <c r="AJ533" s="105">
        <v>7</v>
      </c>
      <c r="AK533" s="105" t="s">
        <v>508</v>
      </c>
      <c r="AL533" s="105"/>
      <c r="AM533" s="105"/>
    </row>
    <row r="534" spans="1:40" s="93" customFormat="1" hidden="1">
      <c r="A534" s="105">
        <v>117</v>
      </c>
      <c r="B534" s="105">
        <v>4</v>
      </c>
      <c r="C534" s="105" t="s">
        <v>2304</v>
      </c>
      <c r="D534" s="105" t="s">
        <v>2305</v>
      </c>
      <c r="E534" s="105" t="s">
        <v>2306</v>
      </c>
      <c r="F534" s="105" t="str">
        <f>VLOOKUP(A534,논문증빙검증!$A:$J,10,0)</f>
        <v>인정</v>
      </c>
      <c r="G534" s="105" t="s">
        <v>4568</v>
      </c>
      <c r="H534" s="105" t="s">
        <v>4569</v>
      </c>
      <c r="I534" s="105" t="str">
        <f>VLOOKUP(A534,논문증빙검증!$A:$N,14,0)</f>
        <v>○</v>
      </c>
      <c r="J534" s="105" t="s">
        <v>9699</v>
      </c>
      <c r="K534" s="105" t="s">
        <v>10859</v>
      </c>
      <c r="L534" s="105" t="s">
        <v>4570</v>
      </c>
      <c r="M534" s="105" t="b">
        <f t="shared" si="8"/>
        <v>0</v>
      </c>
      <c r="N534" s="105" t="s">
        <v>4570</v>
      </c>
      <c r="O534" s="105" t="str">
        <f>VLOOKUP(A534,'doi 검증'!$A:$E,5,0)</f>
        <v>인정</v>
      </c>
      <c r="P534" s="105"/>
      <c r="Q534" s="105" t="s">
        <v>35</v>
      </c>
      <c r="R534" s="105" t="s">
        <v>122</v>
      </c>
      <c r="S534" s="105">
        <f>VLOOKUP(A534,논문증빙검증!$A:$T,20,0)</f>
        <v>0</v>
      </c>
      <c r="T534" s="105" t="str">
        <f>VLOOKUP(A534,논문증빙검증!$A:$R,17,0)</f>
        <v>기타저자</v>
      </c>
      <c r="U534" s="105" t="s">
        <v>4571</v>
      </c>
      <c r="V534" s="105" t="s">
        <v>4572</v>
      </c>
      <c r="W534" s="105" t="s">
        <v>4573</v>
      </c>
      <c r="X534" s="105" t="s">
        <v>40</v>
      </c>
      <c r="Y534" s="105" t="s">
        <v>4574</v>
      </c>
      <c r="Z534" s="105">
        <v>3</v>
      </c>
      <c r="AA534" s="105" t="s">
        <v>4575</v>
      </c>
      <c r="AB534" s="105">
        <v>4.0759999999999996</v>
      </c>
      <c r="AC534" s="105">
        <v>83.333333333333329</v>
      </c>
      <c r="AD534" s="105" t="s">
        <v>68</v>
      </c>
      <c r="AE534" s="105" t="s">
        <v>4576</v>
      </c>
      <c r="AF534" s="105"/>
      <c r="AG534" s="105"/>
      <c r="AH534" s="105" t="s">
        <v>4577</v>
      </c>
      <c r="AI534" s="105" t="s">
        <v>9983</v>
      </c>
      <c r="AJ534" s="105">
        <v>19</v>
      </c>
      <c r="AK534" s="105" t="s">
        <v>601</v>
      </c>
      <c r="AL534" s="105"/>
      <c r="AM534" s="105"/>
    </row>
    <row r="535" spans="1:40" s="96" customFormat="1" hidden="1">
      <c r="A535" s="105">
        <v>1076</v>
      </c>
      <c r="B535" s="105">
        <v>4</v>
      </c>
      <c r="C535" s="105" t="s">
        <v>1032</v>
      </c>
      <c r="D535" s="105" t="s">
        <v>1033</v>
      </c>
      <c r="E535" s="105" t="s">
        <v>1034</v>
      </c>
      <c r="F535" s="105" t="str">
        <f>VLOOKUP(A535,논문증빙검증!$A:$J,10,0)</f>
        <v>인정</v>
      </c>
      <c r="G535" s="105" t="s">
        <v>5432</v>
      </c>
      <c r="H535" s="105" t="s">
        <v>5433</v>
      </c>
      <c r="I535" s="105" t="str">
        <f>VLOOKUP(A535,논문증빙검증!$A:$N,14,0)</f>
        <v>ㅇ</v>
      </c>
      <c r="J535" s="105" t="s">
        <v>9699</v>
      </c>
      <c r="K535" s="105" t="s">
        <v>10859</v>
      </c>
      <c r="L535" s="105" t="s">
        <v>5434</v>
      </c>
      <c r="M535" s="105" t="b">
        <f t="shared" si="8"/>
        <v>0</v>
      </c>
      <c r="N535" s="105" t="s">
        <v>5434</v>
      </c>
      <c r="O535" s="105" t="str">
        <f>VLOOKUP(A535,'doi 검증'!$A:$E,5,0)</f>
        <v>인정</v>
      </c>
      <c r="P535" s="105"/>
      <c r="Q535" s="105" t="s">
        <v>35</v>
      </c>
      <c r="R535" s="105" t="s">
        <v>36</v>
      </c>
      <c r="S535" s="105">
        <f>VLOOKUP(A535,논문증빙검증!$A:$T,20,0)</f>
        <v>0</v>
      </c>
      <c r="T535" s="105" t="str">
        <f>VLOOKUP(A535,논문증빙검증!$A:$R,17,0)</f>
        <v>주저자</v>
      </c>
      <c r="U535" s="105" t="s">
        <v>5435</v>
      </c>
      <c r="V535" s="105" t="s">
        <v>101</v>
      </c>
      <c r="W535" s="105" t="s">
        <v>5436</v>
      </c>
      <c r="X535" s="105" t="s">
        <v>40</v>
      </c>
      <c r="Y535" s="105" t="s">
        <v>5437</v>
      </c>
      <c r="Z535" s="105">
        <v>8</v>
      </c>
      <c r="AA535" s="105" t="s">
        <v>5438</v>
      </c>
      <c r="AB535" s="105">
        <v>3.512</v>
      </c>
      <c r="AC535" s="105">
        <v>56.497175141242948</v>
      </c>
      <c r="AD535" s="105" t="s">
        <v>40</v>
      </c>
      <c r="AE535" s="105" t="s">
        <v>1042</v>
      </c>
      <c r="AF535" s="105"/>
      <c r="AG535" s="105"/>
      <c r="AH535" s="105" t="s">
        <v>5426</v>
      </c>
      <c r="AI535" s="105" t="s">
        <v>9983</v>
      </c>
      <c r="AJ535" s="105">
        <v>4</v>
      </c>
      <c r="AK535" s="105" t="s">
        <v>44</v>
      </c>
      <c r="AL535" s="105"/>
      <c r="AM535" s="105"/>
    </row>
    <row r="536" spans="1:40" s="97" customFormat="1" hidden="1">
      <c r="A536" s="105">
        <v>65</v>
      </c>
      <c r="B536" s="105">
        <v>4</v>
      </c>
      <c r="C536" s="105" t="s">
        <v>1413</v>
      </c>
      <c r="D536" s="105" t="s">
        <v>1414</v>
      </c>
      <c r="E536" s="105" t="s">
        <v>1415</v>
      </c>
      <c r="F536" s="105" t="str">
        <f>VLOOKUP(A536,논문증빙검증!$A:$J,10,0)</f>
        <v>인정</v>
      </c>
      <c r="G536" s="105" t="s">
        <v>4634</v>
      </c>
      <c r="H536" s="105" t="s">
        <v>3913</v>
      </c>
      <c r="I536" s="105" t="str">
        <f>VLOOKUP(A536,논문증빙검증!$A:$N,14,0)</f>
        <v>O</v>
      </c>
      <c r="J536" s="105" t="s">
        <v>9699</v>
      </c>
      <c r="K536" s="105" t="s">
        <v>10859</v>
      </c>
      <c r="L536" s="105" t="s">
        <v>4635</v>
      </c>
      <c r="M536" s="105" t="b">
        <f t="shared" si="8"/>
        <v>0</v>
      </c>
      <c r="N536" s="105" t="s">
        <v>4635</v>
      </c>
      <c r="O536" s="105" t="str">
        <f>VLOOKUP(A536,'doi 검증'!$A:$E,5,0)</f>
        <v>인정</v>
      </c>
      <c r="P536" s="105"/>
      <c r="Q536" s="105" t="s">
        <v>35</v>
      </c>
      <c r="R536" s="105" t="s">
        <v>63</v>
      </c>
      <c r="S536" s="105">
        <f>VLOOKUP(A536,논문증빙검증!$A:$T,20,0)</f>
        <v>0</v>
      </c>
      <c r="T536" s="105" t="str">
        <f>VLOOKUP(A536,논문증빙검증!$A:$R,17,0)</f>
        <v>기타저자</v>
      </c>
      <c r="U536" s="105" t="s">
        <v>4636</v>
      </c>
      <c r="V536" s="105" t="s">
        <v>4572</v>
      </c>
      <c r="W536" s="105" t="s">
        <v>39</v>
      </c>
      <c r="X536" s="105" t="s">
        <v>40</v>
      </c>
      <c r="Y536" s="105" t="s">
        <v>4637</v>
      </c>
      <c r="Z536" s="105">
        <v>5</v>
      </c>
      <c r="AA536" s="105" t="s">
        <v>4632</v>
      </c>
      <c r="AB536" s="105">
        <v>9.8109999999999999</v>
      </c>
      <c r="AC536" s="105">
        <v>87.987987987987992</v>
      </c>
      <c r="AD536" s="105" t="s">
        <v>68</v>
      </c>
      <c r="AE536" s="105" t="s">
        <v>4638</v>
      </c>
      <c r="AF536" s="105"/>
      <c r="AG536" s="105"/>
      <c r="AH536" s="105" t="s">
        <v>4585</v>
      </c>
      <c r="AI536" s="105" t="s">
        <v>9983</v>
      </c>
      <c r="AJ536" s="105">
        <v>31</v>
      </c>
      <c r="AK536" s="105" t="s">
        <v>1524</v>
      </c>
      <c r="AL536" s="105"/>
      <c r="AM536" s="105"/>
      <c r="AN536" s="100"/>
    </row>
    <row r="537" spans="1:40" s="93" customFormat="1" hidden="1">
      <c r="A537" s="105">
        <v>615</v>
      </c>
      <c r="B537" s="105">
        <v>4</v>
      </c>
      <c r="C537" s="105" t="s">
        <v>1681</v>
      </c>
      <c r="D537" s="105" t="s">
        <v>1682</v>
      </c>
      <c r="E537" s="105" t="s">
        <v>1683</v>
      </c>
      <c r="F537" s="105" t="str">
        <f>VLOOKUP(A537,논문증빙검증!$A:$J,10,0)</f>
        <v>인정</v>
      </c>
      <c r="G537" s="105" t="s">
        <v>3912</v>
      </c>
      <c r="H537" s="105" t="s">
        <v>3913</v>
      </c>
      <c r="I537" s="105" t="str">
        <f>VLOOKUP(A537,논문증빙검증!$A:$N,14,0)</f>
        <v>ㅇ</v>
      </c>
      <c r="J537" s="105" t="s">
        <v>9699</v>
      </c>
      <c r="K537" s="105" t="s">
        <v>10859</v>
      </c>
      <c r="L537" s="105" t="s">
        <v>3914</v>
      </c>
      <c r="M537" s="105" t="b">
        <f t="shared" si="8"/>
        <v>0</v>
      </c>
      <c r="N537" s="105" t="s">
        <v>3914</v>
      </c>
      <c r="O537" s="105" t="str">
        <f>VLOOKUP(A537,'doi 검증'!$A:$E,5,0)</f>
        <v>인정</v>
      </c>
      <c r="P537" s="105"/>
      <c r="Q537" s="105" t="s">
        <v>35</v>
      </c>
      <c r="R537" s="105" t="s">
        <v>36</v>
      </c>
      <c r="S537" s="105">
        <f>VLOOKUP(A537,논문증빙검증!$A:$T,20,0)</f>
        <v>0</v>
      </c>
      <c r="T537" s="105" t="str">
        <f>VLOOKUP(A537,논문증빙검증!$A:$R,17,0)</f>
        <v>주저자</v>
      </c>
      <c r="U537" s="105" t="s">
        <v>3915</v>
      </c>
      <c r="V537" s="105" t="s">
        <v>78</v>
      </c>
      <c r="W537" s="105" t="s">
        <v>3916</v>
      </c>
      <c r="X537" s="105" t="s">
        <v>40</v>
      </c>
      <c r="Y537" s="105" t="s">
        <v>3917</v>
      </c>
      <c r="Z537" s="105">
        <v>14</v>
      </c>
      <c r="AA537" s="105" t="s">
        <v>3910</v>
      </c>
      <c r="AB537" s="105">
        <v>3.423</v>
      </c>
      <c r="AC537" s="105">
        <v>67.924528301886795</v>
      </c>
      <c r="AD537" s="105" t="s">
        <v>40</v>
      </c>
      <c r="AE537" s="105" t="s">
        <v>1683</v>
      </c>
      <c r="AF537" s="105"/>
      <c r="AG537" s="105"/>
      <c r="AH537" s="105" t="s">
        <v>3911</v>
      </c>
      <c r="AI537" s="105" t="s">
        <v>9983</v>
      </c>
      <c r="AJ537" s="105">
        <v>237</v>
      </c>
      <c r="AK537" s="105"/>
      <c r="AL537" s="105"/>
      <c r="AM537" s="105"/>
    </row>
    <row r="538" spans="1:40" s="93" customFormat="1" hidden="1">
      <c r="A538" s="108">
        <v>356</v>
      </c>
      <c r="B538" s="108">
        <v>6</v>
      </c>
      <c r="C538" s="108" t="s">
        <v>196</v>
      </c>
      <c r="D538" s="108" t="s">
        <v>197</v>
      </c>
      <c r="E538" s="108" t="s">
        <v>198</v>
      </c>
      <c r="F538" s="105" t="str">
        <f>VLOOKUP(A538,논문증빙검증!$A:$J,10,0)</f>
        <v>인정</v>
      </c>
      <c r="G538" s="108" t="s">
        <v>2741</v>
      </c>
      <c r="H538" s="108" t="s">
        <v>791</v>
      </c>
      <c r="I538" s="105" t="str">
        <f>VLOOKUP(A538,논문증빙검증!$A:$N,14,0)</f>
        <v>o</v>
      </c>
      <c r="J538" s="108" t="s">
        <v>9699</v>
      </c>
      <c r="K538" s="110" t="s">
        <v>10859</v>
      </c>
      <c r="L538" s="105" t="s">
        <v>2742</v>
      </c>
      <c r="M538" s="105" t="b">
        <f t="shared" si="8"/>
        <v>0</v>
      </c>
      <c r="N538" s="108" t="s">
        <v>2742</v>
      </c>
      <c r="O538" s="105" t="str">
        <f>VLOOKUP(A538,'doi 검증'!$A:$E,5,0)</f>
        <v>인정</v>
      </c>
      <c r="P538" s="108"/>
      <c r="Q538" s="108" t="s">
        <v>35</v>
      </c>
      <c r="R538" s="108" t="s">
        <v>122</v>
      </c>
      <c r="S538" s="105">
        <f>VLOOKUP(A538,논문증빙검증!$A:$T,20,0)</f>
        <v>0</v>
      </c>
      <c r="T538" s="105" t="str">
        <f>VLOOKUP(A538,논문증빙검증!$A:$R,17,0)</f>
        <v>기타저자</v>
      </c>
      <c r="U538" s="108" t="s">
        <v>2743</v>
      </c>
      <c r="V538" s="108" t="s">
        <v>2729</v>
      </c>
      <c r="W538" s="108" t="s">
        <v>39</v>
      </c>
      <c r="X538" s="108" t="s">
        <v>10006</v>
      </c>
      <c r="Y538" s="108" t="s">
        <v>10016</v>
      </c>
      <c r="Z538" s="108"/>
      <c r="AA538" s="108"/>
      <c r="AB538" s="108">
        <v>22.803999999999998</v>
      </c>
      <c r="AC538" s="108">
        <v>95.224719100000002</v>
      </c>
      <c r="AD538" s="108" t="s">
        <v>10011</v>
      </c>
      <c r="AE538" s="108"/>
      <c r="AF538" s="108"/>
      <c r="AG538" s="108"/>
      <c r="AH538" s="108"/>
      <c r="AI538" s="105" t="s">
        <v>9980</v>
      </c>
      <c r="AJ538" s="108"/>
      <c r="AK538" s="108"/>
      <c r="AL538" s="108" t="s">
        <v>553</v>
      </c>
      <c r="AM538" s="108" t="s">
        <v>10036</v>
      </c>
    </row>
    <row r="539" spans="1:40" s="93" customFormat="1" hidden="1">
      <c r="A539" s="106">
        <v>1032</v>
      </c>
      <c r="B539" s="106">
        <v>5</v>
      </c>
      <c r="C539" s="106" t="s">
        <v>2162</v>
      </c>
      <c r="D539" s="106" t="s">
        <v>2163</v>
      </c>
      <c r="E539" s="106" t="s">
        <v>2164</v>
      </c>
      <c r="F539" s="105" t="str">
        <f>VLOOKUP(A539,논문증빙검증!$A:$J,10,0)</f>
        <v>인정</v>
      </c>
      <c r="G539" s="106" t="s">
        <v>6953</v>
      </c>
      <c r="H539" s="106" t="s">
        <v>6954</v>
      </c>
      <c r="I539" s="105" t="str">
        <f>VLOOKUP(A539,논문증빙검증!$A:$N,14,0)</f>
        <v>o</v>
      </c>
      <c r="J539" s="105" t="s">
        <v>9699</v>
      </c>
      <c r="K539" s="110" t="s">
        <v>10859</v>
      </c>
      <c r="L539" s="105" t="s">
        <v>6955</v>
      </c>
      <c r="M539" s="105" t="b">
        <f t="shared" si="8"/>
        <v>0</v>
      </c>
      <c r="N539" s="106" t="s">
        <v>6955</v>
      </c>
      <c r="O539" s="105" t="str">
        <f>VLOOKUP(A539,'doi 검증'!$A:$E,5,0)</f>
        <v>인정</v>
      </c>
      <c r="P539" s="106"/>
      <c r="Q539" s="106" t="s">
        <v>35</v>
      </c>
      <c r="R539" s="106" t="s">
        <v>63</v>
      </c>
      <c r="S539" s="105">
        <f>VLOOKUP(A539,논문증빙검증!$A:$T,20,0)</f>
        <v>0</v>
      </c>
      <c r="T539" s="105" t="str">
        <f>VLOOKUP(A539,논문증빙검증!$A:$R,17,0)</f>
        <v>기타저자</v>
      </c>
      <c r="U539" s="106" t="s">
        <v>6956</v>
      </c>
      <c r="V539" s="106" t="s">
        <v>6870</v>
      </c>
      <c r="W539" s="106">
        <v>15582515</v>
      </c>
      <c r="X539" s="106" t="s">
        <v>40</v>
      </c>
      <c r="Y539" s="106" t="s">
        <v>3499</v>
      </c>
      <c r="Z539" s="106">
        <v>1</v>
      </c>
      <c r="AA539" s="106" t="s">
        <v>10037</v>
      </c>
      <c r="AB539" s="106">
        <v>1.704</v>
      </c>
      <c r="AC539" s="106">
        <v>31.318681300000001</v>
      </c>
      <c r="AD539" s="106" t="s">
        <v>10011</v>
      </c>
      <c r="AE539" s="106"/>
      <c r="AF539" s="106"/>
      <c r="AG539" s="106"/>
      <c r="AH539" s="106"/>
      <c r="AI539" s="105" t="s">
        <v>9980</v>
      </c>
      <c r="AJ539" s="106"/>
      <c r="AK539" s="106"/>
      <c r="AL539" s="106" t="s">
        <v>3375</v>
      </c>
      <c r="AM539" s="106" t="s">
        <v>9986</v>
      </c>
    </row>
    <row r="540" spans="1:40" s="93" customFormat="1" hidden="1">
      <c r="A540" s="105">
        <v>340</v>
      </c>
      <c r="B540" s="105">
        <v>2</v>
      </c>
      <c r="C540" s="105" t="s">
        <v>157</v>
      </c>
      <c r="D540" s="105" t="s">
        <v>158</v>
      </c>
      <c r="E540" s="105" t="s">
        <v>159</v>
      </c>
      <c r="F540" s="105" t="str">
        <f>VLOOKUP(A540,논문증빙검증!$A:$J,10,0)</f>
        <v>인정</v>
      </c>
      <c r="G540" s="105" t="s">
        <v>1101</v>
      </c>
      <c r="H540" s="105" t="s">
        <v>1102</v>
      </c>
      <c r="I540" s="105" t="str">
        <f>VLOOKUP(A540,논문증빙검증!$A:$N,14,0)</f>
        <v>ㅇ</v>
      </c>
      <c r="J540" s="105" t="s">
        <v>9699</v>
      </c>
      <c r="K540" s="105" t="s">
        <v>10859</v>
      </c>
      <c r="L540" s="105" t="s">
        <v>1103</v>
      </c>
      <c r="M540" s="105" t="b">
        <f t="shared" si="8"/>
        <v>0</v>
      </c>
      <c r="N540" s="105" t="s">
        <v>1103</v>
      </c>
      <c r="O540" s="105" t="str">
        <f>VLOOKUP(A540,'doi 검증'!$A:$E,5,0)</f>
        <v>인정</v>
      </c>
      <c r="P540" s="105"/>
      <c r="Q540" s="105" t="s">
        <v>35</v>
      </c>
      <c r="R540" s="105" t="s">
        <v>36</v>
      </c>
      <c r="S540" s="105">
        <f>VLOOKUP(A540,논문증빙검증!$A:$T,20,0)</f>
        <v>0</v>
      </c>
      <c r="T540" s="105" t="str">
        <f>VLOOKUP(A540,논문증빙검증!$A:$R,17,0)</f>
        <v>주저자</v>
      </c>
      <c r="U540" s="105" t="s">
        <v>1104</v>
      </c>
      <c r="V540" s="105" t="s">
        <v>164</v>
      </c>
      <c r="W540" s="105" t="s">
        <v>39</v>
      </c>
      <c r="X540" s="105" t="s">
        <v>40</v>
      </c>
      <c r="Y540" s="105" t="s">
        <v>1105</v>
      </c>
      <c r="Z540" s="105">
        <v>8</v>
      </c>
      <c r="AA540" s="105" t="s">
        <v>1106</v>
      </c>
      <c r="AB540" s="105">
        <v>8.9280000000000008</v>
      </c>
      <c r="AC540" s="105">
        <v>93.023255813953483</v>
      </c>
      <c r="AD540" s="105" t="s">
        <v>40</v>
      </c>
      <c r="AE540" s="105" t="s">
        <v>159</v>
      </c>
      <c r="AF540" s="105"/>
      <c r="AG540" s="105"/>
      <c r="AH540" s="105" t="s">
        <v>1074</v>
      </c>
      <c r="AI540" s="105" t="s">
        <v>9983</v>
      </c>
      <c r="AJ540" s="105">
        <v>12</v>
      </c>
      <c r="AK540" s="105" t="s">
        <v>69</v>
      </c>
      <c r="AL540" s="105"/>
      <c r="AM540" s="105"/>
    </row>
    <row r="541" spans="1:40" s="93" customFormat="1" hidden="1">
      <c r="A541" s="105">
        <v>978</v>
      </c>
      <c r="B541" s="105">
        <v>9</v>
      </c>
      <c r="C541" s="105" t="s">
        <v>1142</v>
      </c>
      <c r="D541" s="105" t="s">
        <v>1143</v>
      </c>
      <c r="E541" s="105" t="s">
        <v>1144</v>
      </c>
      <c r="F541" s="105" t="str">
        <f>VLOOKUP(A541,논문증빙검증!$A:$J,10,0)</f>
        <v>인정</v>
      </c>
      <c r="G541" s="105" t="s">
        <v>6033</v>
      </c>
      <c r="H541" s="105" t="s">
        <v>1102</v>
      </c>
      <c r="I541" s="105" t="str">
        <f>VLOOKUP(A541,논문증빙검증!$A:$N,14,0)</f>
        <v>○</v>
      </c>
      <c r="J541" s="105" t="s">
        <v>9699</v>
      </c>
      <c r="K541" s="105" t="s">
        <v>10859</v>
      </c>
      <c r="L541" s="105" t="s">
        <v>6034</v>
      </c>
      <c r="M541" s="105" t="b">
        <f t="shared" si="8"/>
        <v>0</v>
      </c>
      <c r="N541" s="105" t="s">
        <v>6034</v>
      </c>
      <c r="O541" s="105" t="str">
        <f>VLOOKUP(A541,'doi 검증'!$A:$E,5,0)</f>
        <v>인정</v>
      </c>
      <c r="P541" s="105"/>
      <c r="Q541" s="105" t="s">
        <v>35</v>
      </c>
      <c r="R541" s="105" t="s">
        <v>173</v>
      </c>
      <c r="S541" s="105">
        <f>VLOOKUP(A541,논문증빙검증!$A:$T,20,0)</f>
        <v>0</v>
      </c>
      <c r="T541" s="105" t="str">
        <f>VLOOKUP(A541,논문증빙검증!$A:$R,17,0)</f>
        <v>기타저자</v>
      </c>
      <c r="U541" s="105" t="s">
        <v>6035</v>
      </c>
      <c r="V541" s="105" t="s">
        <v>5811</v>
      </c>
      <c r="W541" s="105">
        <v>20462069</v>
      </c>
      <c r="X541" s="105" t="s">
        <v>40</v>
      </c>
      <c r="Y541" s="105" t="s">
        <v>3318</v>
      </c>
      <c r="Z541" s="105">
        <v>3</v>
      </c>
      <c r="AA541" s="105" t="s">
        <v>6036</v>
      </c>
      <c r="AB541" s="105">
        <v>3.3610000000000002</v>
      </c>
      <c r="AC541" s="105">
        <v>54.802259887005647</v>
      </c>
      <c r="AD541" s="105" t="s">
        <v>68</v>
      </c>
      <c r="AE541" s="105" t="s">
        <v>6037</v>
      </c>
      <c r="AF541" s="105"/>
      <c r="AG541" s="105"/>
      <c r="AH541" s="105" t="s">
        <v>5850</v>
      </c>
      <c r="AI541" s="105" t="s">
        <v>9983</v>
      </c>
      <c r="AJ541" s="105">
        <v>9</v>
      </c>
      <c r="AK541" s="105" t="s">
        <v>234</v>
      </c>
      <c r="AL541" s="105"/>
      <c r="AM541" s="105"/>
    </row>
    <row r="542" spans="1:40" s="93" customFormat="1" hidden="1">
      <c r="A542" s="107">
        <v>392</v>
      </c>
      <c r="B542" s="107">
        <v>6</v>
      </c>
      <c r="C542" s="107" t="s">
        <v>1043</v>
      </c>
      <c r="D542" s="107" t="s">
        <v>1044</v>
      </c>
      <c r="E542" s="107" t="s">
        <v>1045</v>
      </c>
      <c r="F542" s="105" t="str">
        <f>VLOOKUP(A542,논문증빙검증!$A:$J,10,0)</f>
        <v>인정</v>
      </c>
      <c r="G542" s="107" t="s">
        <v>6027</v>
      </c>
      <c r="H542" s="107" t="s">
        <v>6028</v>
      </c>
      <c r="I542" s="105">
        <f>VLOOKUP(A542,논문증빙검증!$A:$N,14,0)</f>
        <v>0</v>
      </c>
      <c r="J542" s="105" t="s">
        <v>9699</v>
      </c>
      <c r="K542" s="110" t="s">
        <v>10859</v>
      </c>
      <c r="L542" s="105" t="s">
        <v>6029</v>
      </c>
      <c r="M542" s="105" t="b">
        <f t="shared" si="8"/>
        <v>0</v>
      </c>
      <c r="N542" s="107" t="s">
        <v>6029</v>
      </c>
      <c r="O542" s="105" t="str">
        <f>VLOOKUP(A542,'doi 검증'!$A:$E,5,0)</f>
        <v>인정</v>
      </c>
      <c r="P542" s="107"/>
      <c r="Q542" s="107" t="s">
        <v>35</v>
      </c>
      <c r="R542" s="107" t="s">
        <v>122</v>
      </c>
      <c r="S542" s="105">
        <f>VLOOKUP(A542,논문증빙검증!$A:$T,20,0)</f>
        <v>0</v>
      </c>
      <c r="T542" s="105" t="str">
        <f>VLOOKUP(A542,논문증빙검증!$A:$R,17,0)</f>
        <v>기타저자</v>
      </c>
      <c r="U542" s="107" t="s">
        <v>6030</v>
      </c>
      <c r="V542" s="107" t="s">
        <v>1050</v>
      </c>
      <c r="W542" s="107" t="s">
        <v>39</v>
      </c>
      <c r="X542" s="107" t="s">
        <v>40</v>
      </c>
      <c r="Y542" s="107" t="s">
        <v>3318</v>
      </c>
      <c r="Z542" s="107">
        <v>7</v>
      </c>
      <c r="AA542" s="107" t="s">
        <v>6031</v>
      </c>
      <c r="AB542" s="107">
        <v>3.8759999999999999</v>
      </c>
      <c r="AC542" s="107">
        <v>78.571428571428569</v>
      </c>
      <c r="AD542" s="107" t="s">
        <v>68</v>
      </c>
      <c r="AE542" s="107" t="s">
        <v>1053</v>
      </c>
      <c r="AF542" s="107"/>
      <c r="AG542" s="107"/>
      <c r="AH542" s="107" t="s">
        <v>6032</v>
      </c>
      <c r="AI542" s="105" t="s">
        <v>9983</v>
      </c>
      <c r="AJ542" s="107">
        <v>17</v>
      </c>
      <c r="AK542" s="107" t="s">
        <v>431</v>
      </c>
      <c r="AL542" s="107" t="s">
        <v>577</v>
      </c>
      <c r="AM542" s="107" t="s">
        <v>8922</v>
      </c>
    </row>
    <row r="543" spans="1:40" s="93" customFormat="1" hidden="1">
      <c r="A543" s="105">
        <v>94</v>
      </c>
      <c r="B543" s="105">
        <v>6</v>
      </c>
      <c r="C543" s="105" t="s">
        <v>402</v>
      </c>
      <c r="D543" s="105" t="s">
        <v>403</v>
      </c>
      <c r="E543" s="105" t="s">
        <v>404</v>
      </c>
      <c r="F543" s="105" t="str">
        <f>VLOOKUP(A543,논문증빙검증!$A:$J,10,0)</f>
        <v>인정</v>
      </c>
      <c r="G543" s="105" t="s">
        <v>10872</v>
      </c>
      <c r="H543" s="105" t="s">
        <v>7195</v>
      </c>
      <c r="I543" s="105" t="str">
        <f>VLOOKUP(A543,논문증빙검증!$A:$N,14,0)</f>
        <v>O</v>
      </c>
      <c r="J543" s="105" t="s">
        <v>9699</v>
      </c>
      <c r="K543" s="105" t="s">
        <v>10859</v>
      </c>
      <c r="L543" s="105" t="s">
        <v>7196</v>
      </c>
      <c r="M543" s="105" t="b">
        <f t="shared" si="8"/>
        <v>0</v>
      </c>
      <c r="N543" s="105" t="s">
        <v>7196</v>
      </c>
      <c r="O543" s="105" t="str">
        <f>VLOOKUP(A543,'doi 검증'!$A:$E,5,0)</f>
        <v>인정</v>
      </c>
      <c r="P543" s="105"/>
      <c r="Q543" s="105" t="s">
        <v>35</v>
      </c>
      <c r="R543" s="105" t="s">
        <v>36</v>
      </c>
      <c r="S543" s="105">
        <f>VLOOKUP(A543,논문증빙검증!$A:$T,20,0)</f>
        <v>0</v>
      </c>
      <c r="T543" s="105" t="str">
        <f>VLOOKUP(A543,논문증빙검증!$A:$R,17,0)</f>
        <v>주저자</v>
      </c>
      <c r="U543" s="105" t="s">
        <v>7197</v>
      </c>
      <c r="V543" s="105" t="s">
        <v>807</v>
      </c>
      <c r="W543" s="105" t="s">
        <v>7185</v>
      </c>
      <c r="X543" s="105" t="s">
        <v>40</v>
      </c>
      <c r="Y543" s="105" t="s">
        <v>3318</v>
      </c>
      <c r="Z543" s="105">
        <v>2</v>
      </c>
      <c r="AA543" s="105" t="s">
        <v>7198</v>
      </c>
      <c r="AB543" s="105">
        <v>3.7839999999999998</v>
      </c>
      <c r="AC543" s="105">
        <v>89.285714285714292</v>
      </c>
      <c r="AD543" s="105" t="s">
        <v>40</v>
      </c>
      <c r="AE543" s="105" t="s">
        <v>412</v>
      </c>
      <c r="AF543" s="105"/>
      <c r="AG543" s="105"/>
      <c r="AH543" s="105" t="s">
        <v>7188</v>
      </c>
      <c r="AI543" s="105" t="s">
        <v>9983</v>
      </c>
      <c r="AJ543" s="105">
        <v>102</v>
      </c>
      <c r="AK543" s="105" t="s">
        <v>508</v>
      </c>
      <c r="AL543" s="105"/>
      <c r="AM543" s="105"/>
    </row>
    <row r="544" spans="1:40" s="93" customFormat="1" hidden="1">
      <c r="A544" s="106">
        <v>1036</v>
      </c>
      <c r="B544" s="106">
        <v>9</v>
      </c>
      <c r="C544" s="106" t="s">
        <v>2162</v>
      </c>
      <c r="D544" s="106" t="s">
        <v>2163</v>
      </c>
      <c r="E544" s="106" t="s">
        <v>2164</v>
      </c>
      <c r="F544" s="105" t="str">
        <f>VLOOKUP(A544,논문증빙검증!$A:$J,10,0)</f>
        <v>인정</v>
      </c>
      <c r="G544" s="106" t="s">
        <v>6957</v>
      </c>
      <c r="H544" s="106" t="s">
        <v>6958</v>
      </c>
      <c r="I544" s="105" t="str">
        <f>VLOOKUP(A544,논문증빙검증!$A:$N,14,0)</f>
        <v>○</v>
      </c>
      <c r="J544" s="105" t="s">
        <v>9699</v>
      </c>
      <c r="K544" s="110" t="s">
        <v>10859</v>
      </c>
      <c r="L544" s="105" t="s">
        <v>6959</v>
      </c>
      <c r="M544" s="105" t="b">
        <f t="shared" si="8"/>
        <v>0</v>
      </c>
      <c r="N544" s="106" t="s">
        <v>6959</v>
      </c>
      <c r="O544" s="105" t="str">
        <f>VLOOKUP(A544,'doi 검증'!$A:$E,5,0)</f>
        <v>인정</v>
      </c>
      <c r="P544" s="106"/>
      <c r="Q544" s="106" t="s">
        <v>35</v>
      </c>
      <c r="R544" s="106" t="s">
        <v>122</v>
      </c>
      <c r="S544" s="105">
        <f>VLOOKUP(A544,논문증빙검증!$A:$T,20,0)</f>
        <v>0</v>
      </c>
      <c r="T544" s="105" t="str">
        <f>VLOOKUP(A544,논문증빙검증!$A:$R,17,0)</f>
        <v>기타저자</v>
      </c>
      <c r="U544" s="106" t="s">
        <v>6960</v>
      </c>
      <c r="V544" s="106" t="s">
        <v>6870</v>
      </c>
      <c r="W544" s="106">
        <v>15582515</v>
      </c>
      <c r="X544" s="106" t="s">
        <v>40</v>
      </c>
      <c r="Y544" s="106" t="s">
        <v>3499</v>
      </c>
      <c r="Z544" s="106">
        <v>7</v>
      </c>
      <c r="AA544" s="106" t="s">
        <v>10037</v>
      </c>
      <c r="AB544" s="106">
        <v>1.704</v>
      </c>
      <c r="AC544" s="106">
        <v>31.318681300000001</v>
      </c>
      <c r="AD544" s="106" t="s">
        <v>10011</v>
      </c>
      <c r="AE544" s="106"/>
      <c r="AF544" s="106"/>
      <c r="AG544" s="106"/>
      <c r="AH544" s="106"/>
      <c r="AI544" s="105" t="s">
        <v>9980</v>
      </c>
      <c r="AJ544" s="106"/>
      <c r="AK544" s="106"/>
      <c r="AL544" s="106" t="s">
        <v>3375</v>
      </c>
      <c r="AM544" s="106" t="s">
        <v>9986</v>
      </c>
    </row>
    <row r="545" spans="1:39" s="93" customFormat="1" hidden="1">
      <c r="A545" s="105">
        <v>426</v>
      </c>
      <c r="B545" s="105">
        <v>1</v>
      </c>
      <c r="C545" s="105" t="s">
        <v>2641</v>
      </c>
      <c r="D545" s="105" t="s">
        <v>2642</v>
      </c>
      <c r="E545" s="105" t="s">
        <v>2643</v>
      </c>
      <c r="F545" s="105" t="str">
        <f>VLOOKUP(A545,논문증빙검증!$A:$J,10,0)</f>
        <v>인정</v>
      </c>
      <c r="G545" s="105" t="s">
        <v>6096</v>
      </c>
      <c r="H545" s="105" t="s">
        <v>6097</v>
      </c>
      <c r="I545" s="105" t="str">
        <f>VLOOKUP(A545,논문증빙검증!$A:$N,14,0)</f>
        <v>2019.01.28</v>
      </c>
      <c r="J545" s="105" t="s">
        <v>9699</v>
      </c>
      <c r="K545" s="105" t="s">
        <v>10859</v>
      </c>
      <c r="L545" s="105" t="s">
        <v>6098</v>
      </c>
      <c r="M545" s="105" t="b">
        <f t="shared" si="8"/>
        <v>0</v>
      </c>
      <c r="N545" s="105" t="s">
        <v>6098</v>
      </c>
      <c r="O545" s="105" t="str">
        <f>VLOOKUP(A545,'doi 검증'!$A:$E,5,0)</f>
        <v>인정</v>
      </c>
      <c r="P545" s="105"/>
      <c r="Q545" s="105" t="s">
        <v>35</v>
      </c>
      <c r="R545" s="105" t="s">
        <v>36</v>
      </c>
      <c r="S545" s="105" t="str">
        <f>VLOOKUP(A545,논문증빙검증!$A:$T,20,0)</f>
        <v>공동저자</v>
      </c>
      <c r="T545" s="105" t="str">
        <f>VLOOKUP(A545,논문증빙검증!$A:$R,17,0)</f>
        <v>주저자</v>
      </c>
      <c r="U545" s="105" t="s">
        <v>6099</v>
      </c>
      <c r="V545" s="105" t="s">
        <v>5811</v>
      </c>
      <c r="W545" s="105" t="s">
        <v>5937</v>
      </c>
      <c r="X545" s="105" t="s">
        <v>40</v>
      </c>
      <c r="Y545" s="105" t="s">
        <v>3318</v>
      </c>
      <c r="Z545" s="105">
        <v>31</v>
      </c>
      <c r="AA545" s="105" t="s">
        <v>6100</v>
      </c>
      <c r="AB545" s="105">
        <v>12.731999999999999</v>
      </c>
      <c r="AC545" s="105">
        <v>93.805309734513273</v>
      </c>
      <c r="AD545" s="105" t="s">
        <v>68</v>
      </c>
      <c r="AE545" s="105" t="s">
        <v>6101</v>
      </c>
      <c r="AF545" s="105"/>
      <c r="AG545" s="105"/>
      <c r="AH545" s="105" t="s">
        <v>5861</v>
      </c>
      <c r="AI545" s="105" t="s">
        <v>9983</v>
      </c>
      <c r="AJ545" s="105">
        <v>7</v>
      </c>
      <c r="AK545" s="105" t="s">
        <v>334</v>
      </c>
      <c r="AL545" s="105"/>
      <c r="AM545" s="105"/>
    </row>
    <row r="546" spans="1:39" s="93" customFormat="1" hidden="1">
      <c r="A546" s="105">
        <v>1188</v>
      </c>
      <c r="B546" s="105">
        <v>4</v>
      </c>
      <c r="C546" s="105" t="s">
        <v>8401</v>
      </c>
      <c r="D546" s="105" t="s">
        <v>8402</v>
      </c>
      <c r="E546" s="105" t="s">
        <v>8403</v>
      </c>
      <c r="F546" s="105" t="str">
        <f>VLOOKUP(A546,논문증빙검증!$A:$J,10,0)</f>
        <v>인정</v>
      </c>
      <c r="G546" s="105" t="s">
        <v>8404</v>
      </c>
      <c r="H546" s="105" t="s">
        <v>2937</v>
      </c>
      <c r="I546" s="105">
        <f>VLOOKUP(A546,논문증빙검증!$A:$N,14,0)</f>
        <v>0</v>
      </c>
      <c r="J546" s="105" t="s">
        <v>9699</v>
      </c>
      <c r="K546" s="105" t="s">
        <v>10859</v>
      </c>
      <c r="L546" s="105" t="s">
        <v>8405</v>
      </c>
      <c r="M546" s="105" t="b">
        <f t="shared" si="8"/>
        <v>0</v>
      </c>
      <c r="N546" s="105" t="s">
        <v>8406</v>
      </c>
      <c r="O546" s="105" t="str">
        <f>VLOOKUP(A546,'doi 검증'!$A:$E,5,0)</f>
        <v>인정</v>
      </c>
      <c r="P546" s="105"/>
      <c r="Q546" s="105" t="s">
        <v>35</v>
      </c>
      <c r="R546" s="105" t="s">
        <v>63</v>
      </c>
      <c r="S546" s="105">
        <f>VLOOKUP(A546,논문증빙검증!$A:$T,20,0)</f>
        <v>0</v>
      </c>
      <c r="T546" s="105" t="str">
        <f>VLOOKUP(A546,논문증빙검증!$A:$R,17,0)</f>
        <v>기타저자</v>
      </c>
      <c r="U546" s="105" t="s">
        <v>8407</v>
      </c>
      <c r="V546" s="105" t="s">
        <v>78</v>
      </c>
      <c r="W546" s="105" t="s">
        <v>2010</v>
      </c>
      <c r="X546" s="105" t="s">
        <v>40</v>
      </c>
      <c r="Y546" s="105" t="s">
        <v>3167</v>
      </c>
      <c r="Z546" s="105">
        <v>21</v>
      </c>
      <c r="AA546" s="105" t="s">
        <v>2046</v>
      </c>
      <c r="AB546" s="105">
        <v>19.503</v>
      </c>
      <c r="AC546" s="105">
        <v>100</v>
      </c>
      <c r="AD546" s="105" t="s">
        <v>68</v>
      </c>
      <c r="AE546" s="105" t="s">
        <v>8408</v>
      </c>
      <c r="AF546" s="105"/>
      <c r="AG546" s="105"/>
      <c r="AH546" s="105" t="s">
        <v>2005</v>
      </c>
      <c r="AI546" s="105" t="s">
        <v>9983</v>
      </c>
      <c r="AJ546" s="105">
        <v>242</v>
      </c>
      <c r="AK546" s="105"/>
      <c r="AL546" s="105"/>
      <c r="AM546" s="105"/>
    </row>
    <row r="547" spans="1:39" s="93" customFormat="1" hidden="1">
      <c r="A547" s="105">
        <v>402</v>
      </c>
      <c r="B547" s="105">
        <v>9</v>
      </c>
      <c r="C547" s="105" t="s">
        <v>206</v>
      </c>
      <c r="D547" s="105" t="s">
        <v>207</v>
      </c>
      <c r="E547" s="105" t="s">
        <v>208</v>
      </c>
      <c r="F547" s="105" t="str">
        <f>VLOOKUP(A547,논문증빙검증!$A:$J,10,0)</f>
        <v>인정</v>
      </c>
      <c r="G547" s="105" t="s">
        <v>2936</v>
      </c>
      <c r="H547" s="105" t="s">
        <v>2937</v>
      </c>
      <c r="I547" s="105" t="str">
        <f>VLOOKUP(A547,논문증빙검증!$A:$N,14,0)</f>
        <v>2019.02.28</v>
      </c>
      <c r="J547" s="105" t="s">
        <v>9699</v>
      </c>
      <c r="K547" s="105" t="s">
        <v>10859</v>
      </c>
      <c r="L547" s="105" t="s">
        <v>2938</v>
      </c>
      <c r="M547" s="105" t="b">
        <f t="shared" si="8"/>
        <v>0</v>
      </c>
      <c r="N547" s="105" t="s">
        <v>2938</v>
      </c>
      <c r="O547" s="105" t="str">
        <f>VLOOKUP(A547,'doi 검증'!$A:$E,5,0)</f>
        <v>인정</v>
      </c>
      <c r="P547" s="105"/>
      <c r="Q547" s="105" t="s">
        <v>35</v>
      </c>
      <c r="R547" s="105" t="s">
        <v>36</v>
      </c>
      <c r="S547" s="105" t="str">
        <f>VLOOKUP(A547,논문증빙검증!$A:$T,20,0)</f>
        <v>공동저자</v>
      </c>
      <c r="T547" s="105" t="str">
        <f>VLOOKUP(A547,논문증빙검증!$A:$R,17,0)</f>
        <v>주저자</v>
      </c>
      <c r="U547" s="105" t="s">
        <v>2939</v>
      </c>
      <c r="V547" s="105" t="s">
        <v>78</v>
      </c>
      <c r="W547" s="105" t="s">
        <v>39</v>
      </c>
      <c r="X547" s="105" t="s">
        <v>40</v>
      </c>
      <c r="Y547" s="105" t="s">
        <v>2940</v>
      </c>
      <c r="Z547" s="105">
        <v>24</v>
      </c>
      <c r="AA547" s="105" t="s">
        <v>2941</v>
      </c>
      <c r="AB547" s="105">
        <v>6.9009999999999998</v>
      </c>
      <c r="AC547" s="105">
        <v>75</v>
      </c>
      <c r="AD547" s="105" t="s">
        <v>40</v>
      </c>
      <c r="AE547" s="105" t="s">
        <v>208</v>
      </c>
      <c r="AF547" s="105"/>
      <c r="AG547" s="105"/>
      <c r="AH547" s="105" t="s">
        <v>2923</v>
      </c>
      <c r="AI547" s="105" t="s">
        <v>9983</v>
      </c>
      <c r="AJ547" s="105">
        <v>304</v>
      </c>
      <c r="AK547" s="105"/>
      <c r="AL547" s="105"/>
      <c r="AM547" s="105"/>
    </row>
    <row r="548" spans="1:39" s="93" customFormat="1" hidden="1">
      <c r="A548" s="105">
        <v>147</v>
      </c>
      <c r="B548" s="105">
        <v>2</v>
      </c>
      <c r="C548" s="105" t="s">
        <v>1691</v>
      </c>
      <c r="D548" s="105" t="s">
        <v>1692</v>
      </c>
      <c r="E548" s="105" t="s">
        <v>1693</v>
      </c>
      <c r="F548" s="105" t="str">
        <f>VLOOKUP(A548,논문증빙검증!$A:$J,10,0)</f>
        <v>인정</v>
      </c>
      <c r="G548" s="105" t="s">
        <v>3164</v>
      </c>
      <c r="H548" s="105" t="s">
        <v>2937</v>
      </c>
      <c r="I548" s="105" t="str">
        <f>VLOOKUP(A548,논문증빙검증!$A:$N,14,0)</f>
        <v>O</v>
      </c>
      <c r="J548" s="105" t="s">
        <v>9699</v>
      </c>
      <c r="K548" s="105" t="s">
        <v>10859</v>
      </c>
      <c r="L548" s="105" t="s">
        <v>3165</v>
      </c>
      <c r="M548" s="105" t="b">
        <f t="shared" si="8"/>
        <v>0</v>
      </c>
      <c r="N548" s="105" t="s">
        <v>3165</v>
      </c>
      <c r="O548" s="105" t="str">
        <f>VLOOKUP(A548,'doi 검증'!$A:$E,5,0)</f>
        <v>인정</v>
      </c>
      <c r="P548" s="105"/>
      <c r="Q548" s="105" t="s">
        <v>35</v>
      </c>
      <c r="R548" s="105" t="s">
        <v>36</v>
      </c>
      <c r="S548" s="105">
        <f>VLOOKUP(A548,논문증빙검증!$A:$T,20,0)</f>
        <v>0</v>
      </c>
      <c r="T548" s="105" t="str">
        <f>VLOOKUP(A548,논문증빙검증!$A:$R,17,0)</f>
        <v>주저자</v>
      </c>
      <c r="U548" s="105" t="s">
        <v>3166</v>
      </c>
      <c r="V548" s="105" t="s">
        <v>1938</v>
      </c>
      <c r="W548" s="105" t="s">
        <v>39</v>
      </c>
      <c r="X548" s="105" t="s">
        <v>40</v>
      </c>
      <c r="Y548" s="105" t="s">
        <v>3167</v>
      </c>
      <c r="Z548" s="105">
        <v>10</v>
      </c>
      <c r="AA548" s="105" t="s">
        <v>3168</v>
      </c>
      <c r="AB548" s="105">
        <v>5.5839999999999996</v>
      </c>
      <c r="AC548" s="105">
        <v>94.02985074626865</v>
      </c>
      <c r="AD548" s="105" t="s">
        <v>40</v>
      </c>
      <c r="AE548" s="105" t="s">
        <v>1693</v>
      </c>
      <c r="AF548" s="105"/>
      <c r="AG548" s="105"/>
      <c r="AH548" s="105" t="s">
        <v>3169</v>
      </c>
      <c r="AI548" s="105" t="s">
        <v>9983</v>
      </c>
      <c r="AJ548" s="105">
        <v>130</v>
      </c>
      <c r="AK548" s="105"/>
      <c r="AL548" s="105"/>
      <c r="AM548" s="105"/>
    </row>
    <row r="549" spans="1:39" s="93" customFormat="1" hidden="1">
      <c r="A549" s="105">
        <v>1166</v>
      </c>
      <c r="B549" s="105">
        <v>8</v>
      </c>
      <c r="C549" s="105" t="s">
        <v>2206</v>
      </c>
      <c r="D549" s="105" t="s">
        <v>2207</v>
      </c>
      <c r="E549" s="105" t="s">
        <v>2208</v>
      </c>
      <c r="F549" s="105" t="str">
        <f>VLOOKUP(A549,논문증빙검증!$A:$J,10,0)</f>
        <v>인정</v>
      </c>
      <c r="G549" s="105" t="s">
        <v>3170</v>
      </c>
      <c r="H549" s="105" t="s">
        <v>2937</v>
      </c>
      <c r="I549" s="105" t="str">
        <f>VLOOKUP(A549,논문증빙검증!$A:$N,14,0)</f>
        <v>O</v>
      </c>
      <c r="J549" s="105" t="s">
        <v>9699</v>
      </c>
      <c r="K549" s="105" t="s">
        <v>10859</v>
      </c>
      <c r="L549" s="105" t="s">
        <v>3171</v>
      </c>
      <c r="M549" s="105" t="b">
        <f t="shared" si="8"/>
        <v>0</v>
      </c>
      <c r="N549" s="105" t="s">
        <v>3171</v>
      </c>
      <c r="O549" s="105" t="str">
        <f>VLOOKUP(A549,'doi 검증'!$A:$E,5,0)</f>
        <v>인정</v>
      </c>
      <c r="P549" s="105"/>
      <c r="Q549" s="105" t="s">
        <v>35</v>
      </c>
      <c r="R549" s="105" t="s">
        <v>173</v>
      </c>
      <c r="S549" s="105">
        <f>VLOOKUP(A549,논문증빙검증!$A:$T,20,0)</f>
        <v>0</v>
      </c>
      <c r="T549" s="105" t="str">
        <f>VLOOKUP(A549,논문증빙검증!$A:$R,17,0)</f>
        <v>기타저자</v>
      </c>
      <c r="U549" s="105" t="s">
        <v>3172</v>
      </c>
      <c r="V549" s="105" t="s">
        <v>78</v>
      </c>
      <c r="W549" s="105" t="s">
        <v>3173</v>
      </c>
      <c r="X549" s="105" t="s">
        <v>40</v>
      </c>
      <c r="Y549" s="105" t="s">
        <v>3167</v>
      </c>
      <c r="Z549" s="105">
        <v>7</v>
      </c>
      <c r="AA549" s="105" t="s">
        <v>3168</v>
      </c>
      <c r="AB549" s="105">
        <v>5.5839999999999996</v>
      </c>
      <c r="AC549" s="105">
        <v>94.02985074626865</v>
      </c>
      <c r="AD549" s="105" t="s">
        <v>68</v>
      </c>
      <c r="AE549" s="105" t="s">
        <v>3174</v>
      </c>
      <c r="AF549" s="105"/>
      <c r="AG549" s="105"/>
      <c r="AH549" s="105" t="s">
        <v>3169</v>
      </c>
      <c r="AI549" s="105" t="s">
        <v>9983</v>
      </c>
      <c r="AJ549" s="105">
        <v>131</v>
      </c>
      <c r="AK549" s="105"/>
      <c r="AL549" s="105"/>
      <c r="AM549" s="105"/>
    </row>
    <row r="550" spans="1:39" s="93" customFormat="1" hidden="1">
      <c r="A550" s="105">
        <v>446</v>
      </c>
      <c r="B550" s="105">
        <v>5</v>
      </c>
      <c r="C550" s="105" t="s">
        <v>4009</v>
      </c>
      <c r="D550" s="105" t="s">
        <v>4010</v>
      </c>
      <c r="E550" s="105" t="s">
        <v>4011</v>
      </c>
      <c r="F550" s="105" t="str">
        <f>VLOOKUP(A550,논문증빙검증!$A:$J,10,0)</f>
        <v>인정</v>
      </c>
      <c r="G550" s="105" t="s">
        <v>4012</v>
      </c>
      <c r="H550" s="105" t="s">
        <v>2937</v>
      </c>
      <c r="I550" s="105" t="str">
        <f>VLOOKUP(A550,논문증빙검증!$A:$N,14,0)</f>
        <v>2018.12.07</v>
      </c>
      <c r="J550" s="105" t="s">
        <v>9699</v>
      </c>
      <c r="K550" s="105" t="s">
        <v>10859</v>
      </c>
      <c r="L550" s="105" t="s">
        <v>4013</v>
      </c>
      <c r="M550" s="105" t="b">
        <f t="shared" si="8"/>
        <v>0</v>
      </c>
      <c r="N550" s="105" t="s">
        <v>4013</v>
      </c>
      <c r="O550" s="105" t="str">
        <f>VLOOKUP(A550,'doi 검증'!$A:$E,5,0)</f>
        <v>인정</v>
      </c>
      <c r="P550" s="105"/>
      <c r="Q550" s="105" t="s">
        <v>35</v>
      </c>
      <c r="R550" s="105" t="s">
        <v>122</v>
      </c>
      <c r="S550" s="105">
        <f>VLOOKUP(A550,논문증빙검증!$A:$T,20,0)</f>
        <v>0</v>
      </c>
      <c r="T550" s="105" t="str">
        <f>VLOOKUP(A550,논문증빙검증!$A:$R,17,0)</f>
        <v>기타저자</v>
      </c>
      <c r="U550" s="105" t="s">
        <v>4014</v>
      </c>
      <c r="V550" s="105" t="s">
        <v>78</v>
      </c>
      <c r="W550" s="105" t="s">
        <v>39</v>
      </c>
      <c r="X550" s="105" t="s">
        <v>40</v>
      </c>
      <c r="Y550" s="105" t="s">
        <v>1729</v>
      </c>
      <c r="Z550" s="105">
        <v>19</v>
      </c>
      <c r="AA550" s="105" t="s">
        <v>4015</v>
      </c>
      <c r="AB550" s="105">
        <v>8.7420000000000009</v>
      </c>
      <c r="AC550" s="105">
        <v>96.629213483146074</v>
      </c>
      <c r="AD550" s="105" t="s">
        <v>68</v>
      </c>
      <c r="AE550" s="105" t="s">
        <v>4016</v>
      </c>
      <c r="AF550" s="105"/>
      <c r="AG550" s="105"/>
      <c r="AH550" s="105" t="s">
        <v>3980</v>
      </c>
      <c r="AI550" s="105" t="s">
        <v>9983</v>
      </c>
      <c r="AJ550" s="105">
        <v>573</v>
      </c>
      <c r="AK550" s="105"/>
      <c r="AL550" s="105"/>
      <c r="AM550" s="105"/>
    </row>
    <row r="551" spans="1:39" s="93" customFormat="1" hidden="1">
      <c r="A551" s="105">
        <v>1648</v>
      </c>
      <c r="B551" s="105">
        <v>5</v>
      </c>
      <c r="C551" s="105" t="s">
        <v>8434</v>
      </c>
      <c r="D551" s="105" t="s">
        <v>8435</v>
      </c>
      <c r="E551" s="105" t="s">
        <v>8436</v>
      </c>
      <c r="F551" s="105" t="str">
        <f>VLOOKUP(A551,논문증빙검증!$A:$J,10,0)</f>
        <v>인정</v>
      </c>
      <c r="G551" s="105" t="s">
        <v>8548</v>
      </c>
      <c r="H551" s="105" t="s">
        <v>2937</v>
      </c>
      <c r="I551" s="105" t="str">
        <f>VLOOKUP(A551,논문증빙검증!$A:$N,14,0)</f>
        <v>ㅇ</v>
      </c>
      <c r="J551" s="105" t="s">
        <v>9699</v>
      </c>
      <c r="K551" s="105" t="s">
        <v>10859</v>
      </c>
      <c r="L551" s="105" t="s">
        <v>8549</v>
      </c>
      <c r="M551" s="105" t="b">
        <f t="shared" si="8"/>
        <v>0</v>
      </c>
      <c r="N551" s="105" t="s">
        <v>8550</v>
      </c>
      <c r="O551" s="105" t="str">
        <f>VLOOKUP(A551,'doi 검증'!$A:$E,5,0)</f>
        <v>인정</v>
      </c>
      <c r="P551" s="105"/>
      <c r="Q551" s="105" t="s">
        <v>35</v>
      </c>
      <c r="R551" s="105" t="s">
        <v>63</v>
      </c>
      <c r="S551" s="105">
        <f>VLOOKUP(A551,논문증빙검증!$A:$T,20,0)</f>
        <v>0</v>
      </c>
      <c r="T551" s="105" t="str">
        <f>VLOOKUP(A551,논문증빙검증!$A:$R,17,0)</f>
        <v>기타저자</v>
      </c>
      <c r="U551" s="105" t="s">
        <v>8551</v>
      </c>
      <c r="V551" s="105" t="s">
        <v>78</v>
      </c>
      <c r="W551" s="105" t="s">
        <v>4144</v>
      </c>
      <c r="X551" s="105" t="s">
        <v>40</v>
      </c>
      <c r="Y551" s="105" t="s">
        <v>3167</v>
      </c>
      <c r="Z551" s="105">
        <v>5</v>
      </c>
      <c r="AA551" s="105" t="s">
        <v>4151</v>
      </c>
      <c r="AB551" s="105">
        <v>17.881</v>
      </c>
      <c r="AC551" s="105">
        <v>95.49549549549549</v>
      </c>
      <c r="AD551" s="105" t="s">
        <v>68</v>
      </c>
      <c r="AE551" s="105" t="s">
        <v>8552</v>
      </c>
      <c r="AF551" s="105"/>
      <c r="AG551" s="105"/>
      <c r="AH551" s="105" t="s">
        <v>4139</v>
      </c>
      <c r="AI551" s="105" t="s">
        <v>9983</v>
      </c>
      <c r="AJ551" s="105">
        <v>57</v>
      </c>
      <c r="AK551" s="105"/>
      <c r="AL551" s="105"/>
      <c r="AM551" s="105"/>
    </row>
    <row r="552" spans="1:39" s="93" customFormat="1" hidden="1">
      <c r="A552" s="105">
        <v>627</v>
      </c>
      <c r="B552" s="105">
        <v>6</v>
      </c>
      <c r="C552" s="105" t="s">
        <v>1702</v>
      </c>
      <c r="D552" s="105" t="s">
        <v>1703</v>
      </c>
      <c r="E552" s="105" t="s">
        <v>1704</v>
      </c>
      <c r="F552" s="105" t="str">
        <f>VLOOKUP(A552,논문증빙검증!$A:$J,10,0)</f>
        <v>인정</v>
      </c>
      <c r="G552" s="105" t="s">
        <v>4152</v>
      </c>
      <c r="H552" s="105" t="s">
        <v>2937</v>
      </c>
      <c r="I552" s="105" t="str">
        <f>VLOOKUP(A552,논문증빙검증!$A:$N,14,0)</f>
        <v>O</v>
      </c>
      <c r="J552" s="105" t="s">
        <v>9699</v>
      </c>
      <c r="K552" s="105" t="s">
        <v>10859</v>
      </c>
      <c r="L552" s="105" t="s">
        <v>4153</v>
      </c>
      <c r="M552" s="105" t="b">
        <f t="shared" si="8"/>
        <v>0</v>
      </c>
      <c r="N552" s="105" t="s">
        <v>4153</v>
      </c>
      <c r="O552" s="105" t="str">
        <f>VLOOKUP(A552,'doi 검증'!$A:$E,5,0)</f>
        <v>인정</v>
      </c>
      <c r="P552" s="105"/>
      <c r="Q552" s="105" t="s">
        <v>35</v>
      </c>
      <c r="R552" s="105" t="s">
        <v>63</v>
      </c>
      <c r="S552" s="105">
        <f>VLOOKUP(A552,논문증빙검증!$A:$T,20,0)</f>
        <v>0</v>
      </c>
      <c r="T552" s="105" t="str">
        <f>VLOOKUP(A552,논문증빙검증!$A:$R,17,0)</f>
        <v>기타저자</v>
      </c>
      <c r="U552" s="105" t="s">
        <v>4154</v>
      </c>
      <c r="V552" s="105" t="s">
        <v>78</v>
      </c>
      <c r="W552" s="105" t="s">
        <v>4155</v>
      </c>
      <c r="X552" s="105" t="s">
        <v>40</v>
      </c>
      <c r="Y552" s="105" t="s">
        <v>3167</v>
      </c>
      <c r="Z552" s="105">
        <v>51</v>
      </c>
      <c r="AA552" s="105" t="s">
        <v>4151</v>
      </c>
      <c r="AB552" s="105">
        <v>17.881</v>
      </c>
      <c r="AC552" s="105">
        <v>95.49549549549549</v>
      </c>
      <c r="AD552" s="105" t="s">
        <v>68</v>
      </c>
      <c r="AE552" s="105" t="s">
        <v>4156</v>
      </c>
      <c r="AF552" s="105"/>
      <c r="AG552" s="105"/>
      <c r="AH552" s="105" t="s">
        <v>4139</v>
      </c>
      <c r="AI552" s="105" t="s">
        <v>9983</v>
      </c>
      <c r="AJ552" s="105">
        <v>57</v>
      </c>
      <c r="AK552" s="105"/>
      <c r="AL552" s="105"/>
      <c r="AM552" s="105"/>
    </row>
    <row r="553" spans="1:39" s="93" customFormat="1" hidden="1">
      <c r="A553" s="105">
        <v>1555</v>
      </c>
      <c r="B553" s="105">
        <v>1</v>
      </c>
      <c r="C553" s="105" t="s">
        <v>8113</v>
      </c>
      <c r="D553" s="105" t="s">
        <v>8114</v>
      </c>
      <c r="E553" s="105" t="s">
        <v>8115</v>
      </c>
      <c r="F553" s="105" t="str">
        <f>VLOOKUP(A553,논문증빙검증!$A:$J,10,0)</f>
        <v>인정</v>
      </c>
      <c r="G553" s="105" t="s">
        <v>10873</v>
      </c>
      <c r="H553" s="105" t="s">
        <v>6982</v>
      </c>
      <c r="I553" s="105" t="str">
        <f>VLOOKUP(A553,논문증빙검증!$A:$N,14,0)</f>
        <v>○</v>
      </c>
      <c r="J553" s="105" t="s">
        <v>9699</v>
      </c>
      <c r="K553" s="105" t="s">
        <v>10859</v>
      </c>
      <c r="L553" s="105" t="s">
        <v>8148</v>
      </c>
      <c r="M553" s="105" t="b">
        <f t="shared" si="8"/>
        <v>0</v>
      </c>
      <c r="N553" s="105" t="s">
        <v>8149</v>
      </c>
      <c r="O553" s="105" t="str">
        <f>VLOOKUP(A553,'doi 검증'!$A:$E,5,0)</f>
        <v>인정</v>
      </c>
      <c r="P553" s="105"/>
      <c r="Q553" s="105" t="s">
        <v>35</v>
      </c>
      <c r="R553" s="105" t="s">
        <v>36</v>
      </c>
      <c r="S553" s="105">
        <f>VLOOKUP(A553,논문증빙검증!$A:$T,20,0)</f>
        <v>0</v>
      </c>
      <c r="T553" s="105" t="str">
        <f>VLOOKUP(A553,논문증빙검증!$A:$R,17,0)</f>
        <v>주저자</v>
      </c>
      <c r="U553" s="105" t="s">
        <v>8150</v>
      </c>
      <c r="V553" s="105" t="s">
        <v>124</v>
      </c>
      <c r="W553" s="105" t="s">
        <v>1134</v>
      </c>
      <c r="X553" s="105" t="s">
        <v>40</v>
      </c>
      <c r="Y553" s="105" t="s">
        <v>8151</v>
      </c>
      <c r="Z553" s="105">
        <v>18</v>
      </c>
      <c r="AA553" s="105" t="s">
        <v>1106</v>
      </c>
      <c r="AB553" s="105">
        <v>8.9280000000000008</v>
      </c>
      <c r="AC553" s="105">
        <v>93.023255813953483</v>
      </c>
      <c r="AD553" s="105" t="s">
        <v>40</v>
      </c>
      <c r="AE553" s="105" t="s">
        <v>8115</v>
      </c>
      <c r="AF553" s="105"/>
      <c r="AG553" s="105"/>
      <c r="AH553" s="105" t="s">
        <v>1074</v>
      </c>
      <c r="AI553" s="105" t="s">
        <v>9983</v>
      </c>
      <c r="AJ553" s="105">
        <v>12</v>
      </c>
      <c r="AK553" s="105" t="s">
        <v>508</v>
      </c>
      <c r="AL553" s="105"/>
      <c r="AM553" s="105"/>
    </row>
    <row r="554" spans="1:39" s="93" customFormat="1" hidden="1">
      <c r="A554" s="105">
        <v>1227</v>
      </c>
      <c r="B554" s="105">
        <v>4</v>
      </c>
      <c r="C554" s="105" t="s">
        <v>6971</v>
      </c>
      <c r="D554" s="105" t="s">
        <v>6972</v>
      </c>
      <c r="E554" s="105" t="s">
        <v>6973</v>
      </c>
      <c r="F554" s="105" t="str">
        <f>VLOOKUP(A554,논문증빙검증!$A:$J,10,0)</f>
        <v>인정</v>
      </c>
      <c r="G554" s="105" t="s">
        <v>6981</v>
      </c>
      <c r="H554" s="105" t="s">
        <v>6982</v>
      </c>
      <c r="I554" s="105" t="str">
        <f>VLOOKUP(A554,논문증빙검증!$A:$N,14,0)</f>
        <v>O</v>
      </c>
      <c r="J554" s="105" t="s">
        <v>9699</v>
      </c>
      <c r="K554" s="105" t="s">
        <v>10859</v>
      </c>
      <c r="L554" s="105" t="s">
        <v>6983</v>
      </c>
      <c r="M554" s="105" t="b">
        <f t="shared" si="8"/>
        <v>0</v>
      </c>
      <c r="N554" s="105" t="s">
        <v>6983</v>
      </c>
      <c r="O554" s="105" t="str">
        <f>VLOOKUP(A554,'doi 검증'!$A:$E,5,0)</f>
        <v>인정</v>
      </c>
      <c r="P554" s="105"/>
      <c r="Q554" s="105" t="s">
        <v>35</v>
      </c>
      <c r="R554" s="105" t="s">
        <v>36</v>
      </c>
      <c r="S554" s="105">
        <f>VLOOKUP(A554,논문증빙검증!$A:$T,20,0)</f>
        <v>0</v>
      </c>
      <c r="T554" s="105" t="str">
        <f>VLOOKUP(A554,논문증빙검증!$A:$R,17,0)</f>
        <v>주저자</v>
      </c>
      <c r="U554" s="105" t="s">
        <v>6984</v>
      </c>
      <c r="V554" s="105" t="s">
        <v>6805</v>
      </c>
      <c r="W554" s="105" t="s">
        <v>6977</v>
      </c>
      <c r="X554" s="105" t="s">
        <v>40</v>
      </c>
      <c r="Y554" s="105" t="s">
        <v>6985</v>
      </c>
      <c r="Z554" s="105">
        <v>2</v>
      </c>
      <c r="AA554" s="105" t="s">
        <v>6986</v>
      </c>
      <c r="AB554" s="105">
        <v>2.931</v>
      </c>
      <c r="AC554" s="105">
        <v>59.748427672955977</v>
      </c>
      <c r="AD554" s="105" t="s">
        <v>40</v>
      </c>
      <c r="AE554" s="105" t="s">
        <v>6973</v>
      </c>
      <c r="AF554" s="105"/>
      <c r="AG554" s="105"/>
      <c r="AH554" s="105" t="s">
        <v>6980</v>
      </c>
      <c r="AI554" s="105" t="s">
        <v>9983</v>
      </c>
      <c r="AJ554" s="105">
        <v>26</v>
      </c>
      <c r="AK554" s="105" t="s">
        <v>44</v>
      </c>
      <c r="AL554" s="105"/>
      <c r="AM554" s="105"/>
    </row>
    <row r="555" spans="1:39" s="93" customFormat="1" hidden="1">
      <c r="A555" s="105">
        <v>1226</v>
      </c>
      <c r="B555" s="105">
        <v>3</v>
      </c>
      <c r="C555" s="105" t="s">
        <v>6971</v>
      </c>
      <c r="D555" s="105" t="s">
        <v>6972</v>
      </c>
      <c r="E555" s="105" t="s">
        <v>6973</v>
      </c>
      <c r="F555" s="105" t="str">
        <f>VLOOKUP(A555,논문증빙검증!$A:$J,10,0)</f>
        <v>인정</v>
      </c>
      <c r="G555" s="105" t="s">
        <v>6987</v>
      </c>
      <c r="H555" s="105" t="s">
        <v>6982</v>
      </c>
      <c r="I555" s="105" t="str">
        <f>VLOOKUP(A555,논문증빙검증!$A:$N,14,0)</f>
        <v>O</v>
      </c>
      <c r="J555" s="105" t="s">
        <v>9699</v>
      </c>
      <c r="K555" s="105" t="s">
        <v>10859</v>
      </c>
      <c r="L555" s="105" t="s">
        <v>6988</v>
      </c>
      <c r="M555" s="105" t="b">
        <f t="shared" si="8"/>
        <v>0</v>
      </c>
      <c r="N555" s="105" t="s">
        <v>6988</v>
      </c>
      <c r="O555" s="105" t="str">
        <f>VLOOKUP(A555,'doi 검증'!$A:$E,5,0)</f>
        <v>인정</v>
      </c>
      <c r="P555" s="105"/>
      <c r="Q555" s="105" t="s">
        <v>35</v>
      </c>
      <c r="R555" s="105" t="s">
        <v>36</v>
      </c>
      <c r="S555" s="105">
        <f>VLOOKUP(A555,논문증빙검증!$A:$T,20,0)</f>
        <v>0</v>
      </c>
      <c r="T555" s="105" t="str">
        <f>VLOOKUP(A555,논문증빙검증!$A:$R,17,0)</f>
        <v>주저자</v>
      </c>
      <c r="U555" s="105" t="s">
        <v>6989</v>
      </c>
      <c r="V555" s="105" t="s">
        <v>6805</v>
      </c>
      <c r="W555" s="105" t="s">
        <v>6977</v>
      </c>
      <c r="X555" s="105" t="s">
        <v>40</v>
      </c>
      <c r="Y555" s="105" t="s">
        <v>6985</v>
      </c>
      <c r="Z555" s="105">
        <v>3</v>
      </c>
      <c r="AA555" s="105" t="s">
        <v>6986</v>
      </c>
      <c r="AB555" s="105">
        <v>2.931</v>
      </c>
      <c r="AC555" s="105">
        <v>59.748427672955977</v>
      </c>
      <c r="AD555" s="105" t="s">
        <v>40</v>
      </c>
      <c r="AE555" s="105" t="s">
        <v>6973</v>
      </c>
      <c r="AF555" s="105"/>
      <c r="AG555" s="105"/>
      <c r="AH555" s="105" t="s">
        <v>6980</v>
      </c>
      <c r="AI555" s="105" t="s">
        <v>9983</v>
      </c>
      <c r="AJ555" s="105">
        <v>26</v>
      </c>
      <c r="AK555" s="105" t="s">
        <v>44</v>
      </c>
      <c r="AL555" s="105"/>
      <c r="AM555" s="105"/>
    </row>
    <row r="556" spans="1:39" s="93" customFormat="1" hidden="1">
      <c r="A556" s="108">
        <v>1520</v>
      </c>
      <c r="B556" s="108">
        <v>7</v>
      </c>
      <c r="C556" s="108" t="s">
        <v>4548</v>
      </c>
      <c r="D556" s="108" t="s">
        <v>4549</v>
      </c>
      <c r="E556" s="108" t="s">
        <v>4550</v>
      </c>
      <c r="F556" s="105" t="str">
        <f>VLOOKUP(A556,논문증빙검증!$A:$J,10,0)</f>
        <v>인정</v>
      </c>
      <c r="G556" s="108" t="s">
        <v>4614</v>
      </c>
      <c r="H556" s="117" t="s">
        <v>4615</v>
      </c>
      <c r="I556" s="105" t="str">
        <f>VLOOKUP(A556,논문증빙검증!$A:$N,14,0)</f>
        <v>2022.01.10</v>
      </c>
      <c r="J556" s="108" t="s">
        <v>10017</v>
      </c>
      <c r="K556" s="108" t="s">
        <v>9995</v>
      </c>
      <c r="L556" s="105" t="s">
        <v>4616</v>
      </c>
      <c r="M556" s="105" t="b">
        <f t="shared" si="8"/>
        <v>0</v>
      </c>
      <c r="N556" s="108" t="s">
        <v>4616</v>
      </c>
      <c r="O556" s="105" t="str">
        <f>VLOOKUP(A556,'doi 검증'!$A:$E,5,0)</f>
        <v>인정</v>
      </c>
      <c r="P556" s="108"/>
      <c r="Q556" s="108" t="s">
        <v>35</v>
      </c>
      <c r="R556" s="108" t="s">
        <v>36</v>
      </c>
      <c r="S556" s="108"/>
      <c r="T556" s="108"/>
      <c r="U556" s="108" t="s">
        <v>8965</v>
      </c>
      <c r="V556" s="108" t="s">
        <v>4555</v>
      </c>
      <c r="W556" s="108" t="s">
        <v>4582</v>
      </c>
      <c r="X556" s="108"/>
      <c r="Y556" s="108"/>
      <c r="Z556" s="108"/>
      <c r="AA556" s="108"/>
      <c r="AB556" s="108"/>
      <c r="AC556" s="108"/>
      <c r="AD556" s="108"/>
      <c r="AE556" s="108"/>
      <c r="AF556" s="108"/>
      <c r="AG556" s="108"/>
      <c r="AH556" s="108"/>
      <c r="AI556" s="105" t="s">
        <v>9980</v>
      </c>
      <c r="AJ556" s="108"/>
      <c r="AK556" s="108"/>
      <c r="AL556" s="108" t="s">
        <v>553</v>
      </c>
      <c r="AM556" s="108" t="s">
        <v>8893</v>
      </c>
    </row>
    <row r="557" spans="1:39" s="93" customFormat="1" hidden="1">
      <c r="A557" s="105">
        <v>1287</v>
      </c>
      <c r="B557" s="105">
        <v>1</v>
      </c>
      <c r="C557" s="105" t="s">
        <v>926</v>
      </c>
      <c r="D557" s="105" t="s">
        <v>927</v>
      </c>
      <c r="E557" s="105" t="s">
        <v>928</v>
      </c>
      <c r="F557" s="105" t="str">
        <f>VLOOKUP(A557,논문증빙검증!$A:$J,10,0)</f>
        <v>인정</v>
      </c>
      <c r="G557" s="105" t="s">
        <v>5575</v>
      </c>
      <c r="H557" s="105" t="s">
        <v>5576</v>
      </c>
      <c r="I557" s="105" t="str">
        <f>VLOOKUP(A557,논문증빙검증!$A:$N,14,0)</f>
        <v>o</v>
      </c>
      <c r="J557" s="105" t="s">
        <v>9699</v>
      </c>
      <c r="K557" s="105" t="s">
        <v>10859</v>
      </c>
      <c r="L557" s="105" t="s">
        <v>5577</v>
      </c>
      <c r="M557" s="105" t="b">
        <f t="shared" si="8"/>
        <v>0</v>
      </c>
      <c r="N557" s="105" t="s">
        <v>5577</v>
      </c>
      <c r="O557" s="105" t="str">
        <f>VLOOKUP(A557,'doi 검증'!$A:$E,5,0)</f>
        <v>인정</v>
      </c>
      <c r="P557" s="105"/>
      <c r="Q557" s="105" t="s">
        <v>35</v>
      </c>
      <c r="R557" s="105" t="s">
        <v>36</v>
      </c>
      <c r="S557" s="105" t="str">
        <f>VLOOKUP(A557,논문증빙검증!$A:$T,20,0)</f>
        <v>공동저자</v>
      </c>
      <c r="T557" s="105" t="str">
        <f>VLOOKUP(A557,논문증빙검증!$A:$R,17,0)</f>
        <v>주저자</v>
      </c>
      <c r="U557" s="105" t="s">
        <v>5578</v>
      </c>
      <c r="V557" s="105" t="s">
        <v>4555</v>
      </c>
      <c r="W557" s="105" t="s">
        <v>5536</v>
      </c>
      <c r="X557" s="105" t="s">
        <v>40</v>
      </c>
      <c r="Y557" s="105" t="s">
        <v>2940</v>
      </c>
      <c r="Z557" s="105">
        <v>103</v>
      </c>
      <c r="AA557" s="105" t="s">
        <v>5579</v>
      </c>
      <c r="AB557" s="105">
        <v>15.419</v>
      </c>
      <c r="AC557" s="105">
        <v>92.090395480225993</v>
      </c>
      <c r="AD557" s="105" t="s">
        <v>68</v>
      </c>
      <c r="AE557" s="105" t="s">
        <v>5580</v>
      </c>
      <c r="AF557" s="105"/>
      <c r="AG557" s="105"/>
      <c r="AH557" s="105" t="s">
        <v>5540</v>
      </c>
      <c r="AI557" s="105" t="s">
        <v>9983</v>
      </c>
      <c r="AJ557" s="105">
        <v>141</v>
      </c>
      <c r="AK557" s="105" t="s">
        <v>717</v>
      </c>
      <c r="AL557" s="105"/>
      <c r="AM557" s="105"/>
    </row>
    <row r="558" spans="1:39" s="93" customFormat="1" hidden="1">
      <c r="A558" s="105">
        <v>818</v>
      </c>
      <c r="B558" s="105">
        <v>8</v>
      </c>
      <c r="C558" s="105" t="s">
        <v>131</v>
      </c>
      <c r="D558" s="105" t="s">
        <v>132</v>
      </c>
      <c r="E558" s="105" t="s">
        <v>133</v>
      </c>
      <c r="F558" s="105" t="str">
        <f>VLOOKUP(A558,논문증빙검증!$A:$J,10,0)</f>
        <v>인정</v>
      </c>
      <c r="G558" s="105" t="s">
        <v>3795</v>
      </c>
      <c r="H558" s="105" t="s">
        <v>3796</v>
      </c>
      <c r="I558" s="105" t="str">
        <f>VLOOKUP(A558,논문증빙검증!$A:$N,14,0)</f>
        <v>ㅇ</v>
      </c>
      <c r="J558" s="105" t="s">
        <v>9699</v>
      </c>
      <c r="K558" s="105" t="s">
        <v>10859</v>
      </c>
      <c r="L558" s="105" t="s">
        <v>3797</v>
      </c>
      <c r="M558" s="105" t="b">
        <f t="shared" si="8"/>
        <v>0</v>
      </c>
      <c r="N558" s="105" t="s">
        <v>3797</v>
      </c>
      <c r="O558" s="105" t="str">
        <f>VLOOKUP(A558,'doi 검증'!$A:$E,5,0)</f>
        <v>인정</v>
      </c>
      <c r="P558" s="105"/>
      <c r="Q558" s="105" t="s">
        <v>35</v>
      </c>
      <c r="R558" s="105" t="s">
        <v>63</v>
      </c>
      <c r="S558" s="105">
        <f>VLOOKUP(A558,논문증빙검증!$A:$T,20,0)</f>
        <v>0</v>
      </c>
      <c r="T558" s="105" t="str">
        <f>VLOOKUP(A558,논문증빙검증!$A:$R,17,0)</f>
        <v>기타저자</v>
      </c>
      <c r="U558" s="105" t="s">
        <v>3798</v>
      </c>
      <c r="V558" s="105" t="s">
        <v>78</v>
      </c>
      <c r="W558" s="105" t="s">
        <v>3743</v>
      </c>
      <c r="X558" s="105" t="s">
        <v>40</v>
      </c>
      <c r="Y558" s="105" t="s">
        <v>3799</v>
      </c>
      <c r="Z558" s="105">
        <v>25</v>
      </c>
      <c r="AA558" s="105" t="s">
        <v>3800</v>
      </c>
      <c r="AB558" s="105">
        <v>9.1270000000000007</v>
      </c>
      <c r="AC558" s="105">
        <v>89.380530973451329</v>
      </c>
      <c r="AD558" s="105" t="s">
        <v>68</v>
      </c>
      <c r="AE558" s="105" t="s">
        <v>3801</v>
      </c>
      <c r="AF558" s="105"/>
      <c r="AG558" s="105"/>
      <c r="AH558" s="105" t="s">
        <v>3746</v>
      </c>
      <c r="AI558" s="105" t="s">
        <v>9983</v>
      </c>
      <c r="AJ558" s="105">
        <v>416</v>
      </c>
      <c r="AK558" s="105"/>
      <c r="AL558" s="105"/>
      <c r="AM558" s="105"/>
    </row>
    <row r="559" spans="1:39" s="93" customFormat="1" hidden="1">
      <c r="A559" s="105">
        <v>170</v>
      </c>
      <c r="B559" s="105">
        <v>7</v>
      </c>
      <c r="C559" s="105" t="s">
        <v>7012</v>
      </c>
      <c r="D559" s="105" t="s">
        <v>7013</v>
      </c>
      <c r="E559" s="105" t="s">
        <v>7014</v>
      </c>
      <c r="F559" s="105" t="str">
        <f>VLOOKUP(A559,논문증빙검증!$A:$J,10,0)</f>
        <v>인정</v>
      </c>
      <c r="G559" s="105" t="s">
        <v>7664</v>
      </c>
      <c r="H559" s="105" t="s">
        <v>7665</v>
      </c>
      <c r="I559" s="105" t="str">
        <f>VLOOKUP(A559,논문증빙검증!$A:$N,14,0)</f>
        <v>O</v>
      </c>
      <c r="J559" s="105" t="s">
        <v>9699</v>
      </c>
      <c r="K559" s="105" t="s">
        <v>10859</v>
      </c>
      <c r="L559" s="105" t="s">
        <v>7666</v>
      </c>
      <c r="M559" s="105" t="b">
        <f t="shared" si="8"/>
        <v>0</v>
      </c>
      <c r="N559" s="105" t="s">
        <v>7666</v>
      </c>
      <c r="O559" s="105" t="str">
        <f>VLOOKUP(A559,'doi 검증'!$A:$E,5,0)</f>
        <v>인정</v>
      </c>
      <c r="P559" s="105"/>
      <c r="Q559" s="105" t="s">
        <v>35</v>
      </c>
      <c r="R559" s="105" t="s">
        <v>173</v>
      </c>
      <c r="S559" s="105">
        <f>VLOOKUP(A559,논문증빙검증!$A:$T,20,0)</f>
        <v>0</v>
      </c>
      <c r="T559" s="105" t="str">
        <f>VLOOKUP(A559,논문증빙검증!$A:$R,17,0)</f>
        <v>기타저자</v>
      </c>
      <c r="U559" s="105" t="s">
        <v>7667</v>
      </c>
      <c r="V559" s="105" t="s">
        <v>7554</v>
      </c>
      <c r="W559" s="105" t="s">
        <v>39</v>
      </c>
      <c r="X559" s="105" t="s">
        <v>40</v>
      </c>
      <c r="Y559" s="105" t="s">
        <v>3318</v>
      </c>
      <c r="Z559" s="105">
        <v>9</v>
      </c>
      <c r="AA559" s="105" t="s">
        <v>7662</v>
      </c>
      <c r="AB559" s="105">
        <v>3.004</v>
      </c>
      <c r="AC559" s="105">
        <v>38.938053097345133</v>
      </c>
      <c r="AD559" s="105" t="s">
        <v>68</v>
      </c>
      <c r="AE559" s="105" t="s">
        <v>7668</v>
      </c>
      <c r="AF559" s="105"/>
      <c r="AG559" s="105"/>
      <c r="AH559" s="105" t="s">
        <v>7663</v>
      </c>
      <c r="AI559" s="105" t="s">
        <v>9983</v>
      </c>
      <c r="AJ559" s="105">
        <v>12</v>
      </c>
      <c r="AK559" s="105" t="s">
        <v>130</v>
      </c>
      <c r="AL559" s="105"/>
      <c r="AM559" s="105"/>
    </row>
    <row r="560" spans="1:39" s="93" customFormat="1" hidden="1">
      <c r="A560" s="105">
        <v>365</v>
      </c>
      <c r="B560" s="105">
        <v>5</v>
      </c>
      <c r="C560" s="105" t="s">
        <v>3612</v>
      </c>
      <c r="D560" s="105" t="s">
        <v>3613</v>
      </c>
      <c r="E560" s="105" t="s">
        <v>3614</v>
      </c>
      <c r="F560" s="105" t="str">
        <f>VLOOKUP(A560,논문증빙검증!$A:$J,10,0)</f>
        <v>인정</v>
      </c>
      <c r="G560" s="105" t="s">
        <v>3646</v>
      </c>
      <c r="H560" s="105" t="s">
        <v>3647</v>
      </c>
      <c r="I560" s="105" t="str">
        <f>VLOOKUP(A560,논문증빙검증!$A:$N,14,0)</f>
        <v>○</v>
      </c>
      <c r="J560" s="105" t="s">
        <v>9699</v>
      </c>
      <c r="K560" s="105" t="s">
        <v>10859</v>
      </c>
      <c r="L560" s="105" t="s">
        <v>3648</v>
      </c>
      <c r="M560" s="105" t="b">
        <f t="shared" si="8"/>
        <v>0</v>
      </c>
      <c r="N560" s="105" t="s">
        <v>3648</v>
      </c>
      <c r="O560" s="105" t="str">
        <f>VLOOKUP(A560,'doi 검증'!$A:$E,5,0)</f>
        <v>인정</v>
      </c>
      <c r="P560" s="105"/>
      <c r="Q560" s="105" t="s">
        <v>462</v>
      </c>
      <c r="R560" s="105" t="s">
        <v>36</v>
      </c>
      <c r="S560" s="105">
        <f>VLOOKUP(A560,논문증빙검증!$A:$T,20,0)</f>
        <v>0</v>
      </c>
      <c r="T560" s="105" t="str">
        <f>VLOOKUP(A560,논문증빙검증!$A:$R,17,0)</f>
        <v>주저자</v>
      </c>
      <c r="U560" s="105" t="s">
        <v>3649</v>
      </c>
      <c r="V560" s="105" t="s">
        <v>1938</v>
      </c>
      <c r="W560" s="105" t="s">
        <v>3619</v>
      </c>
      <c r="X560" s="105" t="s">
        <v>40</v>
      </c>
      <c r="Y560" s="105" t="s">
        <v>3650</v>
      </c>
      <c r="Z560" s="105">
        <v>2</v>
      </c>
      <c r="AA560" s="105" t="s">
        <v>3651</v>
      </c>
      <c r="AB560" s="105">
        <v>6.0640000000000001</v>
      </c>
      <c r="AC560" s="105">
        <v>84.507042253521121</v>
      </c>
      <c r="AD560" s="105" t="s">
        <v>40</v>
      </c>
      <c r="AE560" s="105" t="s">
        <v>3614</v>
      </c>
      <c r="AF560" s="105"/>
      <c r="AG560" s="105"/>
      <c r="AH560" s="105" t="s">
        <v>3623</v>
      </c>
      <c r="AI560" s="105" t="s">
        <v>9983</v>
      </c>
      <c r="AJ560" s="105">
        <v>71</v>
      </c>
      <c r="AK560" s="105"/>
      <c r="AL560" s="105"/>
      <c r="AM560" s="105"/>
    </row>
    <row r="561" spans="1:40" s="93" customFormat="1" hidden="1">
      <c r="A561" s="106">
        <v>1029</v>
      </c>
      <c r="B561" s="106">
        <v>2</v>
      </c>
      <c r="C561" s="106" t="s">
        <v>2162</v>
      </c>
      <c r="D561" s="106" t="s">
        <v>2163</v>
      </c>
      <c r="E561" s="106" t="s">
        <v>2164</v>
      </c>
      <c r="F561" s="105" t="str">
        <f>VLOOKUP(A561,논문증빙검증!$A:$J,10,0)</f>
        <v>인정</v>
      </c>
      <c r="G561" s="106" t="s">
        <v>6961</v>
      </c>
      <c r="H561" s="106" t="s">
        <v>6962</v>
      </c>
      <c r="I561" s="105">
        <f>VLOOKUP(A561,논문증빙검증!$A:$N,14,0)</f>
        <v>0</v>
      </c>
      <c r="J561" s="105" t="s">
        <v>9699</v>
      </c>
      <c r="K561" s="110" t="s">
        <v>10859</v>
      </c>
      <c r="L561" s="105" t="s">
        <v>6963</v>
      </c>
      <c r="M561" s="105" t="b">
        <f t="shared" si="8"/>
        <v>0</v>
      </c>
      <c r="N561" s="106" t="s">
        <v>6963</v>
      </c>
      <c r="O561" s="105" t="str">
        <f>VLOOKUP(A561,'doi 검증'!$A:$E,5,0)</f>
        <v>인정</v>
      </c>
      <c r="P561" s="106"/>
      <c r="Q561" s="106" t="s">
        <v>35</v>
      </c>
      <c r="R561" s="106" t="s">
        <v>36</v>
      </c>
      <c r="S561" s="105">
        <f>VLOOKUP(A561,논문증빙검증!$A:$T,20,0)</f>
        <v>0</v>
      </c>
      <c r="T561" s="105" t="str">
        <f>VLOOKUP(A561,논문증빙검증!$A:$R,17,0)</f>
        <v>주저자</v>
      </c>
      <c r="U561" s="106" t="s">
        <v>6964</v>
      </c>
      <c r="V561" s="106" t="s">
        <v>6870</v>
      </c>
      <c r="W561" s="106">
        <v>15582515</v>
      </c>
      <c r="X561" s="106" t="s">
        <v>40</v>
      </c>
      <c r="Y561" s="106" t="s">
        <v>3499</v>
      </c>
      <c r="Z561" s="106">
        <v>1</v>
      </c>
      <c r="AA561" s="106" t="s">
        <v>10037</v>
      </c>
      <c r="AB561" s="106">
        <v>1.704</v>
      </c>
      <c r="AC561" s="106">
        <v>31.318681300000001</v>
      </c>
      <c r="AD561" s="106" t="s">
        <v>10006</v>
      </c>
      <c r="AE561" s="106"/>
      <c r="AF561" s="106"/>
      <c r="AG561" s="106"/>
      <c r="AH561" s="106"/>
      <c r="AI561" s="105" t="s">
        <v>9980</v>
      </c>
      <c r="AJ561" s="106"/>
      <c r="AK561" s="106"/>
      <c r="AL561" s="106" t="s">
        <v>3375</v>
      </c>
      <c r="AM561" s="106" t="s">
        <v>9986</v>
      </c>
    </row>
    <row r="562" spans="1:40" s="93" customFormat="1" hidden="1">
      <c r="A562" s="105">
        <v>985</v>
      </c>
      <c r="B562" s="105">
        <v>6</v>
      </c>
      <c r="C562" s="105" t="s">
        <v>1660</v>
      </c>
      <c r="D562" s="105" t="s">
        <v>1661</v>
      </c>
      <c r="E562" s="105" t="s">
        <v>1662</v>
      </c>
      <c r="F562" s="105" t="str">
        <f>VLOOKUP(A562,논문증빙검증!$A:$J,10,0)</f>
        <v>인정</v>
      </c>
      <c r="G562" s="105" t="s">
        <v>6130</v>
      </c>
      <c r="H562" s="105" t="s">
        <v>6131</v>
      </c>
      <c r="I562" s="105" t="str">
        <f>VLOOKUP(A562,논문증빙검증!$A:$N,14,0)</f>
        <v>2019.03.27</v>
      </c>
      <c r="J562" s="105" t="s">
        <v>9699</v>
      </c>
      <c r="K562" s="105" t="s">
        <v>10859</v>
      </c>
      <c r="L562" s="105" t="s">
        <v>6132</v>
      </c>
      <c r="M562" s="105" t="b">
        <f t="shared" si="8"/>
        <v>0</v>
      </c>
      <c r="N562" s="105" t="s">
        <v>6132</v>
      </c>
      <c r="O562" s="105" t="str">
        <f>VLOOKUP(A562,'doi 검증'!$A:$E,5,0)</f>
        <v>인정</v>
      </c>
      <c r="P562" s="105"/>
      <c r="Q562" s="105" t="s">
        <v>35</v>
      </c>
      <c r="R562" s="105" t="s">
        <v>173</v>
      </c>
      <c r="S562" s="105">
        <f>VLOOKUP(A562,논문증빙검증!$A:$T,20,0)</f>
        <v>0</v>
      </c>
      <c r="T562" s="105" t="str">
        <f>VLOOKUP(A562,논문증빙검증!$A:$R,17,0)</f>
        <v>기타저자</v>
      </c>
      <c r="U562" s="105" t="s">
        <v>6133</v>
      </c>
      <c r="V562" s="105" t="s">
        <v>5811</v>
      </c>
      <c r="W562" s="105" t="s">
        <v>5825</v>
      </c>
      <c r="X562" s="105" t="s">
        <v>40</v>
      </c>
      <c r="Y562" s="105" t="s">
        <v>1173</v>
      </c>
      <c r="Z562" s="105">
        <v>66</v>
      </c>
      <c r="AA562" s="105" t="s">
        <v>6016</v>
      </c>
      <c r="AB562" s="105">
        <v>38.531999999999996</v>
      </c>
      <c r="AC562" s="105">
        <v>100</v>
      </c>
      <c r="AD562" s="105" t="s">
        <v>68</v>
      </c>
      <c r="AE562" s="105" t="s">
        <v>6134</v>
      </c>
      <c r="AF562" s="105"/>
      <c r="AG562" s="105"/>
      <c r="AH562" s="105" t="s">
        <v>5828</v>
      </c>
      <c r="AI562" s="105" t="s">
        <v>9983</v>
      </c>
      <c r="AJ562" s="105">
        <v>12</v>
      </c>
      <c r="AK562" s="105" t="s">
        <v>57</v>
      </c>
      <c r="AL562" s="105"/>
      <c r="AM562" s="105"/>
    </row>
    <row r="563" spans="1:40" s="97" customFormat="1" hidden="1">
      <c r="A563" s="105">
        <v>1370</v>
      </c>
      <c r="B563" s="105">
        <v>4</v>
      </c>
      <c r="C563" s="105" t="s">
        <v>7034</v>
      </c>
      <c r="D563" s="105" t="s">
        <v>7035</v>
      </c>
      <c r="E563" s="105" t="s">
        <v>7036</v>
      </c>
      <c r="F563" s="105" t="str">
        <f>VLOOKUP(A563,논문증빙검증!$A:$J,10,0)</f>
        <v>인정</v>
      </c>
      <c r="G563" s="105" t="s">
        <v>7669</v>
      </c>
      <c r="H563" s="105" t="s">
        <v>7670</v>
      </c>
      <c r="I563" s="105" t="str">
        <f>VLOOKUP(A563,논문증빙검증!$A:$N,14,0)</f>
        <v>O</v>
      </c>
      <c r="J563" s="105" t="s">
        <v>9699</v>
      </c>
      <c r="K563" s="105" t="s">
        <v>10859</v>
      </c>
      <c r="L563" s="105" t="s">
        <v>7671</v>
      </c>
      <c r="M563" s="105" t="b">
        <f t="shared" si="8"/>
        <v>0</v>
      </c>
      <c r="N563" s="105" t="s">
        <v>7671</v>
      </c>
      <c r="O563" s="105" t="str">
        <f>VLOOKUP(A563,'doi 검증'!$A:$E,5,0)</f>
        <v>인정</v>
      </c>
      <c r="P563" s="105"/>
      <c r="Q563" s="105" t="s">
        <v>35</v>
      </c>
      <c r="R563" s="105" t="s">
        <v>36</v>
      </c>
      <c r="S563" s="105">
        <f>VLOOKUP(A563,논문증빙검증!$A:$T,20,0)</f>
        <v>0</v>
      </c>
      <c r="T563" s="105" t="str">
        <f>VLOOKUP(A563,논문증빙검증!$A:$R,17,0)</f>
        <v>주저자</v>
      </c>
      <c r="U563" s="105" t="s">
        <v>7672</v>
      </c>
      <c r="V563" s="105" t="s">
        <v>7554</v>
      </c>
      <c r="W563" s="105" t="s">
        <v>39</v>
      </c>
      <c r="X563" s="105" t="s">
        <v>40</v>
      </c>
      <c r="Y563" s="105" t="s">
        <v>3318</v>
      </c>
      <c r="Z563" s="105">
        <v>2</v>
      </c>
      <c r="AA563" s="105" t="s">
        <v>7662</v>
      </c>
      <c r="AB563" s="105">
        <v>3.004</v>
      </c>
      <c r="AC563" s="105">
        <v>38.938053097345133</v>
      </c>
      <c r="AD563" s="105" t="s">
        <v>40</v>
      </c>
      <c r="AE563" s="105" t="s">
        <v>7129</v>
      </c>
      <c r="AF563" s="105"/>
      <c r="AG563" s="105"/>
      <c r="AH563" s="105" t="s">
        <v>7663</v>
      </c>
      <c r="AI563" s="105" t="s">
        <v>9983</v>
      </c>
      <c r="AJ563" s="105">
        <v>12</v>
      </c>
      <c r="AK563" s="105" t="s">
        <v>57</v>
      </c>
      <c r="AL563" s="105"/>
      <c r="AM563" s="105"/>
      <c r="AN563" s="100"/>
    </row>
    <row r="564" spans="1:40" s="93" customFormat="1" hidden="1">
      <c r="A564" s="108">
        <v>198</v>
      </c>
      <c r="B564" s="108">
        <v>10</v>
      </c>
      <c r="C564" s="108" t="s">
        <v>2796</v>
      </c>
      <c r="D564" s="108" t="s">
        <v>2797</v>
      </c>
      <c r="E564" s="108" t="s">
        <v>2798</v>
      </c>
      <c r="F564" s="105" t="str">
        <f>VLOOKUP(A564,논문증빙검증!$A:$J,10,0)</f>
        <v>인정</v>
      </c>
      <c r="G564" s="108" t="s">
        <v>8047</v>
      </c>
      <c r="H564" s="108" t="s">
        <v>7670</v>
      </c>
      <c r="I564" s="105" t="str">
        <f>VLOOKUP(A564,논문증빙검증!$A:$N,14,0)</f>
        <v>O</v>
      </c>
      <c r="J564" s="108"/>
      <c r="K564" s="108" t="s">
        <v>9997</v>
      </c>
      <c r="L564" s="105" t="s">
        <v>8048</v>
      </c>
      <c r="M564" s="105" t="b">
        <f t="shared" si="8"/>
        <v>0</v>
      </c>
      <c r="N564" s="108" t="s">
        <v>8048</v>
      </c>
      <c r="O564" s="105" t="str">
        <f>VLOOKUP(A564,'doi 검증'!$A:$E,5,0)</f>
        <v>인정</v>
      </c>
      <c r="P564" s="108"/>
      <c r="Q564" s="108" t="s">
        <v>7489</v>
      </c>
      <c r="R564" s="108" t="s">
        <v>173</v>
      </c>
      <c r="S564" s="108"/>
      <c r="T564" s="108"/>
      <c r="U564" s="108" t="s">
        <v>8049</v>
      </c>
      <c r="V564" s="108" t="s">
        <v>8050</v>
      </c>
      <c r="W564" s="108" t="s">
        <v>8051</v>
      </c>
      <c r="X564" s="117" t="s">
        <v>10890</v>
      </c>
      <c r="Y564" s="108"/>
      <c r="Z564" s="108"/>
      <c r="AA564" s="108"/>
      <c r="AB564" s="108"/>
      <c r="AC564" s="108"/>
      <c r="AD564" s="108"/>
      <c r="AE564" s="108"/>
      <c r="AF564" s="108"/>
      <c r="AG564" s="108"/>
      <c r="AH564" s="108"/>
      <c r="AI564" s="105" t="s">
        <v>9980</v>
      </c>
      <c r="AJ564" s="108"/>
      <c r="AK564" s="108"/>
      <c r="AL564" s="108" t="s">
        <v>553</v>
      </c>
      <c r="AM564" s="108" t="s">
        <v>8889</v>
      </c>
    </row>
    <row r="565" spans="1:40" s="97" customFormat="1" hidden="1">
      <c r="A565" s="105">
        <v>539</v>
      </c>
      <c r="B565" s="105">
        <v>4</v>
      </c>
      <c r="C565" s="105" t="s">
        <v>2091</v>
      </c>
      <c r="D565" s="105" t="s">
        <v>2092</v>
      </c>
      <c r="E565" s="105" t="s">
        <v>2093</v>
      </c>
      <c r="F565" s="105" t="str">
        <f>VLOOKUP(A565,논문증빙검증!$A:$J,10,0)</f>
        <v>인정</v>
      </c>
      <c r="G565" s="105" t="s">
        <v>4333</v>
      </c>
      <c r="H565" s="105" t="s">
        <v>4334</v>
      </c>
      <c r="I565" s="105" t="str">
        <f>VLOOKUP(A565,논문증빙검증!$A:$N,14,0)</f>
        <v>2018.11.22</v>
      </c>
      <c r="J565" s="105" t="s">
        <v>9699</v>
      </c>
      <c r="K565" s="105" t="s">
        <v>10859</v>
      </c>
      <c r="L565" s="105" t="s">
        <v>4335</v>
      </c>
      <c r="M565" s="105" t="b">
        <f t="shared" si="8"/>
        <v>0</v>
      </c>
      <c r="N565" s="105" t="s">
        <v>4335</v>
      </c>
      <c r="O565" s="105" t="str">
        <f>VLOOKUP(A565,'doi 검증'!$A:$E,5,0)</f>
        <v>인정</v>
      </c>
      <c r="P565" s="105"/>
      <c r="Q565" s="105" t="s">
        <v>35</v>
      </c>
      <c r="R565" s="105" t="s">
        <v>36</v>
      </c>
      <c r="S565" s="105">
        <f>VLOOKUP(A565,논문증빙검증!$A:$T,20,0)</f>
        <v>0</v>
      </c>
      <c r="T565" s="105" t="str">
        <f>VLOOKUP(A565,논문증빙검증!$A:$R,17,0)</f>
        <v>주저자</v>
      </c>
      <c r="U565" s="105" t="s">
        <v>4336</v>
      </c>
      <c r="V565" s="105" t="s">
        <v>78</v>
      </c>
      <c r="W565" s="105" t="s">
        <v>4330</v>
      </c>
      <c r="X565" s="105" t="s">
        <v>40</v>
      </c>
      <c r="Y565" s="105" t="s">
        <v>465</v>
      </c>
      <c r="Z565" s="105">
        <v>16</v>
      </c>
      <c r="AA565" s="105" t="s">
        <v>4337</v>
      </c>
      <c r="AB565" s="105">
        <v>7.3120000000000003</v>
      </c>
      <c r="AC565" s="105">
        <v>89.436619718309856</v>
      </c>
      <c r="AD565" s="105" t="s">
        <v>40</v>
      </c>
      <c r="AE565" s="105" t="s">
        <v>2093</v>
      </c>
      <c r="AF565" s="105"/>
      <c r="AG565" s="105"/>
      <c r="AH565" s="105" t="s">
        <v>4332</v>
      </c>
      <c r="AI565" s="105" t="s">
        <v>9983</v>
      </c>
      <c r="AJ565" s="105">
        <v>212</v>
      </c>
      <c r="AK565" s="105"/>
      <c r="AL565" s="105"/>
      <c r="AM565" s="105"/>
      <c r="AN565" s="100"/>
    </row>
    <row r="566" spans="1:40" s="93" customFormat="1" hidden="1">
      <c r="A566" s="105">
        <v>201</v>
      </c>
      <c r="B566" s="105">
        <v>3</v>
      </c>
      <c r="C566" s="105" t="s">
        <v>1220</v>
      </c>
      <c r="D566" s="105" t="s">
        <v>1221</v>
      </c>
      <c r="E566" s="105" t="s">
        <v>1222</v>
      </c>
      <c r="F566" s="105" t="str">
        <f>VLOOKUP(A566,논문증빙검증!$A:$J,10,0)</f>
        <v>인정</v>
      </c>
      <c r="G566" s="105" t="s">
        <v>4482</v>
      </c>
      <c r="H566" s="105" t="s">
        <v>4334</v>
      </c>
      <c r="I566" s="105">
        <f>VLOOKUP(A566,논문증빙검증!$A:$N,14,0)</f>
        <v>0</v>
      </c>
      <c r="J566" s="105" t="s">
        <v>9699</v>
      </c>
      <c r="K566" s="105" t="s">
        <v>10859</v>
      </c>
      <c r="L566" s="105" t="s">
        <v>4483</v>
      </c>
      <c r="M566" s="105" t="b">
        <f t="shared" si="8"/>
        <v>0</v>
      </c>
      <c r="N566" s="105" t="s">
        <v>4483</v>
      </c>
      <c r="O566" s="105" t="str">
        <f>VLOOKUP(A566,'doi 검증'!$A:$E,5,0)</f>
        <v>인정</v>
      </c>
      <c r="P566" s="105"/>
      <c r="Q566" s="105" t="s">
        <v>35</v>
      </c>
      <c r="R566" s="105" t="s">
        <v>122</v>
      </c>
      <c r="S566" s="105">
        <f>VLOOKUP(A566,논문증빙검증!$A:$T,20,0)</f>
        <v>0</v>
      </c>
      <c r="T566" s="105" t="str">
        <f>VLOOKUP(A566,논문증빙검증!$A:$R,17,0)</f>
        <v>기타저자</v>
      </c>
      <c r="U566" s="105" t="s">
        <v>4484</v>
      </c>
      <c r="V566" s="105" t="s">
        <v>1938</v>
      </c>
      <c r="W566" s="105" t="s">
        <v>4471</v>
      </c>
      <c r="X566" s="105" t="s">
        <v>40</v>
      </c>
      <c r="Y566" s="105" t="s">
        <v>465</v>
      </c>
      <c r="Z566" s="105">
        <v>6</v>
      </c>
      <c r="AA566" s="105" t="s">
        <v>4485</v>
      </c>
      <c r="AB566" s="105">
        <v>2.1829999999999998</v>
      </c>
      <c r="AC566" s="105">
        <v>41.509433962264147</v>
      </c>
      <c r="AD566" s="105" t="s">
        <v>68</v>
      </c>
      <c r="AE566" s="105" t="s">
        <v>4486</v>
      </c>
      <c r="AF566" s="105"/>
      <c r="AG566" s="105"/>
      <c r="AH566" s="105" t="s">
        <v>4467</v>
      </c>
      <c r="AI566" s="105" t="s">
        <v>9983</v>
      </c>
      <c r="AJ566" s="105">
        <v>675</v>
      </c>
      <c r="AK566" s="105"/>
      <c r="AL566" s="105"/>
      <c r="AM566" s="105"/>
    </row>
    <row r="567" spans="1:40" s="93" customFormat="1" hidden="1">
      <c r="A567" s="105">
        <v>79</v>
      </c>
      <c r="B567" s="105">
        <v>8</v>
      </c>
      <c r="C567" s="105" t="s">
        <v>2185</v>
      </c>
      <c r="D567" s="105" t="s">
        <v>2186</v>
      </c>
      <c r="E567" s="105" t="s">
        <v>2187</v>
      </c>
      <c r="F567" s="105" t="str">
        <f>VLOOKUP(A567,논문증빙검증!$A:$J,10,0)</f>
        <v>인정</v>
      </c>
      <c r="G567" s="105" t="s">
        <v>2188</v>
      </c>
      <c r="H567" s="105" t="s">
        <v>2189</v>
      </c>
      <c r="I567" s="105" t="str">
        <f>VLOOKUP(A567,논문증빙검증!$A:$N,14,0)</f>
        <v>O</v>
      </c>
      <c r="J567" s="105" t="s">
        <v>9699</v>
      </c>
      <c r="K567" s="105" t="s">
        <v>10859</v>
      </c>
      <c r="L567" s="105" t="s">
        <v>2190</v>
      </c>
      <c r="M567" s="105" t="b">
        <f t="shared" si="8"/>
        <v>0</v>
      </c>
      <c r="N567" s="105" t="s">
        <v>2190</v>
      </c>
      <c r="O567" s="105" t="str">
        <f>VLOOKUP(A567,'doi 검증'!$A:$E,5,0)</f>
        <v>인정</v>
      </c>
      <c r="P567" s="105"/>
      <c r="Q567" s="105" t="s">
        <v>35</v>
      </c>
      <c r="R567" s="105" t="s">
        <v>63</v>
      </c>
      <c r="S567" s="105">
        <f>VLOOKUP(A567,논문증빙검증!$A:$T,20,0)</f>
        <v>0</v>
      </c>
      <c r="T567" s="105" t="str">
        <f>VLOOKUP(A567,논문증빙검증!$A:$R,17,0)</f>
        <v>기타저자</v>
      </c>
      <c r="U567" s="105" t="s">
        <v>2191</v>
      </c>
      <c r="V567" s="105" t="s">
        <v>78</v>
      </c>
      <c r="W567" s="105" t="s">
        <v>2183</v>
      </c>
      <c r="X567" s="105" t="s">
        <v>40</v>
      </c>
      <c r="Y567" s="105" t="s">
        <v>2192</v>
      </c>
      <c r="Z567" s="105">
        <v>9</v>
      </c>
      <c r="AA567" s="105" t="s">
        <v>2193</v>
      </c>
      <c r="AB567" s="105">
        <v>5.2949999999999999</v>
      </c>
      <c r="AC567" s="105">
        <v>91.525423728813564</v>
      </c>
      <c r="AD567" s="105" t="s">
        <v>68</v>
      </c>
      <c r="AE567" s="105" t="s">
        <v>2194</v>
      </c>
      <c r="AF567" s="105"/>
      <c r="AG567" s="105"/>
      <c r="AH567" s="105" t="s">
        <v>2177</v>
      </c>
      <c r="AI567" s="105" t="s">
        <v>9983</v>
      </c>
      <c r="AJ567" s="105">
        <v>155</v>
      </c>
      <c r="AK567" s="105"/>
      <c r="AL567" s="105"/>
      <c r="AM567" s="105"/>
    </row>
    <row r="568" spans="1:40" s="93" customFormat="1" hidden="1">
      <c r="A568" s="105">
        <v>702</v>
      </c>
      <c r="B568" s="105">
        <v>1</v>
      </c>
      <c r="C568" s="105" t="s">
        <v>6009</v>
      </c>
      <c r="D568" s="105" t="s">
        <v>6010</v>
      </c>
      <c r="E568" s="105" t="s">
        <v>6011</v>
      </c>
      <c r="F568" s="105" t="str">
        <f>VLOOKUP(A568,논문증빙검증!$A:$J,10,0)</f>
        <v>인정</v>
      </c>
      <c r="G568" s="105" t="s">
        <v>6012</v>
      </c>
      <c r="H568" s="105" t="s">
        <v>2189</v>
      </c>
      <c r="I568" s="105">
        <f>VLOOKUP(A568,논문증빙검증!$A:$N,14,0)</f>
        <v>0</v>
      </c>
      <c r="J568" s="105" t="s">
        <v>9699</v>
      </c>
      <c r="K568" s="105" t="s">
        <v>10859</v>
      </c>
      <c r="L568" s="105" t="s">
        <v>6013</v>
      </c>
      <c r="M568" s="105" t="b">
        <f t="shared" si="8"/>
        <v>0</v>
      </c>
      <c r="N568" s="105" t="s">
        <v>6013</v>
      </c>
      <c r="O568" s="105" t="str">
        <f>VLOOKUP(A568,'doi 검증'!$A:$E,5,0)</f>
        <v>인정</v>
      </c>
      <c r="P568" s="105"/>
      <c r="Q568" s="105" t="s">
        <v>35</v>
      </c>
      <c r="R568" s="105" t="s">
        <v>36</v>
      </c>
      <c r="S568" s="105" t="str">
        <f>VLOOKUP(A568,논문증빙검증!$A:$T,20,0)</f>
        <v>공동저자</v>
      </c>
      <c r="T568" s="105" t="str">
        <f>VLOOKUP(A568,논문증빙검증!$A:$R,17,0)</f>
        <v>주저자</v>
      </c>
      <c r="U568" s="105" t="s">
        <v>6014</v>
      </c>
      <c r="V568" s="105" t="s">
        <v>5811</v>
      </c>
      <c r="W568" s="105" t="s">
        <v>6015</v>
      </c>
      <c r="X568" s="105" t="s">
        <v>40</v>
      </c>
      <c r="Y568" s="105" t="s">
        <v>962</v>
      </c>
      <c r="Z568" s="105">
        <v>12</v>
      </c>
      <c r="AA568" s="105" t="s">
        <v>6016</v>
      </c>
      <c r="AB568" s="105">
        <v>38.531999999999996</v>
      </c>
      <c r="AC568" s="105">
        <v>100</v>
      </c>
      <c r="AD568" s="105" t="s">
        <v>68</v>
      </c>
      <c r="AE568" s="105" t="s">
        <v>6017</v>
      </c>
      <c r="AF568" s="105"/>
      <c r="AG568" s="105"/>
      <c r="AH568" s="105" t="s">
        <v>5828</v>
      </c>
      <c r="AI568" s="105" t="s">
        <v>9983</v>
      </c>
      <c r="AJ568" s="105">
        <v>12</v>
      </c>
      <c r="AK568" s="105" t="s">
        <v>130</v>
      </c>
      <c r="AL568" s="105"/>
      <c r="AM568" s="105"/>
    </row>
    <row r="569" spans="1:40" s="93" customFormat="1" hidden="1">
      <c r="A569" s="105">
        <v>611</v>
      </c>
      <c r="B569" s="105">
        <v>8</v>
      </c>
      <c r="C569" s="105" t="s">
        <v>889</v>
      </c>
      <c r="D569" s="105" t="s">
        <v>890</v>
      </c>
      <c r="E569" s="105" t="s">
        <v>891</v>
      </c>
      <c r="F569" s="105" t="str">
        <f>VLOOKUP(A569,논문증빙검증!$A:$J,10,0)</f>
        <v>인정</v>
      </c>
      <c r="G569" s="105" t="s">
        <v>7337</v>
      </c>
      <c r="H569" s="105" t="s">
        <v>7338</v>
      </c>
      <c r="I569" s="105" t="str">
        <f>VLOOKUP(A569,논문증빙검증!$A:$N,14,0)</f>
        <v>○</v>
      </c>
      <c r="J569" s="105" t="s">
        <v>9699</v>
      </c>
      <c r="K569" s="105" t="s">
        <v>10859</v>
      </c>
      <c r="L569" s="105" t="s">
        <v>7339</v>
      </c>
      <c r="M569" s="105" t="b">
        <f t="shared" si="8"/>
        <v>0</v>
      </c>
      <c r="N569" s="105" t="s">
        <v>7339</v>
      </c>
      <c r="O569" s="105" t="str">
        <f>VLOOKUP(A569,'doi 검증'!$A:$E,5,0)</f>
        <v>인정</v>
      </c>
      <c r="P569" s="105"/>
      <c r="Q569" s="105" t="s">
        <v>35</v>
      </c>
      <c r="R569" s="105" t="s">
        <v>63</v>
      </c>
      <c r="S569" s="105">
        <f>VLOOKUP(A569,논문증빙검증!$A:$T,20,0)</f>
        <v>0</v>
      </c>
      <c r="T569" s="105" t="str">
        <f>VLOOKUP(A569,논문증빙검증!$A:$R,17,0)</f>
        <v>기타저자</v>
      </c>
      <c r="U569" s="105" t="s">
        <v>7340</v>
      </c>
      <c r="V569" s="105" t="s">
        <v>7341</v>
      </c>
      <c r="W569" s="105" t="s">
        <v>39</v>
      </c>
      <c r="X569" s="105" t="s">
        <v>40</v>
      </c>
      <c r="Y569" s="105" t="s">
        <v>3318</v>
      </c>
      <c r="Z569" s="105">
        <v>1</v>
      </c>
      <c r="AA569" s="105" t="s">
        <v>4276</v>
      </c>
      <c r="AB569" s="105">
        <v>4.3159999999999998</v>
      </c>
      <c r="AC569" s="105">
        <v>80</v>
      </c>
      <c r="AD569" s="105" t="s">
        <v>68</v>
      </c>
      <c r="AE569" s="105" t="s">
        <v>7342</v>
      </c>
      <c r="AF569" s="105"/>
      <c r="AG569" s="105"/>
      <c r="AH569" s="105" t="s">
        <v>7293</v>
      </c>
      <c r="AI569" s="105" t="s">
        <v>9983</v>
      </c>
      <c r="AJ569" s="105">
        <v>166</v>
      </c>
      <c r="AK569" s="105" t="s">
        <v>130</v>
      </c>
      <c r="AL569" s="105"/>
      <c r="AM569" s="105"/>
    </row>
    <row r="570" spans="1:40" s="93" customFormat="1" hidden="1">
      <c r="A570" s="105">
        <v>134</v>
      </c>
      <c r="B570" s="105">
        <v>8</v>
      </c>
      <c r="C570" s="105" t="s">
        <v>988</v>
      </c>
      <c r="D570" s="105" t="s">
        <v>989</v>
      </c>
      <c r="E570" s="105" t="s">
        <v>990</v>
      </c>
      <c r="F570" s="105" t="str">
        <f>VLOOKUP(A570,논문증빙검증!$A:$J,10,0)</f>
        <v>인정</v>
      </c>
      <c r="G570" s="105" t="s">
        <v>1987</v>
      </c>
      <c r="H570" s="105" t="s">
        <v>1988</v>
      </c>
      <c r="I570" s="105">
        <f>VLOOKUP(A570,논문증빙검증!$A:$N,14,0)</f>
        <v>0</v>
      </c>
      <c r="J570" s="105" t="s">
        <v>9699</v>
      </c>
      <c r="K570" s="105" t="s">
        <v>10859</v>
      </c>
      <c r="L570" s="105" t="s">
        <v>1989</v>
      </c>
      <c r="M570" s="105" t="b">
        <f t="shared" si="8"/>
        <v>0</v>
      </c>
      <c r="N570" s="105" t="s">
        <v>1989</v>
      </c>
      <c r="O570" s="105" t="str">
        <f>VLOOKUP(A570,'doi 검증'!$A:$E,5,0)</f>
        <v>인정</v>
      </c>
      <c r="P570" s="105"/>
      <c r="Q570" s="105" t="s">
        <v>35</v>
      </c>
      <c r="R570" s="105" t="s">
        <v>122</v>
      </c>
      <c r="S570" s="105">
        <f>VLOOKUP(A570,논문증빙검증!$A:$T,20,0)</f>
        <v>0</v>
      </c>
      <c r="T570" s="105" t="str">
        <f>VLOOKUP(A570,논문증빙검증!$A:$R,17,0)</f>
        <v>기타저자</v>
      </c>
      <c r="U570" s="105" t="s">
        <v>1990</v>
      </c>
      <c r="V570" s="105" t="s">
        <v>78</v>
      </c>
      <c r="W570" s="105" t="s">
        <v>39</v>
      </c>
      <c r="X570" s="105" t="s">
        <v>40</v>
      </c>
      <c r="Y570" s="105" t="s">
        <v>1991</v>
      </c>
      <c r="Z570" s="105">
        <v>37</v>
      </c>
      <c r="AA570" s="105" t="s">
        <v>1986</v>
      </c>
      <c r="AB570" s="105">
        <v>5.7060000000000004</v>
      </c>
      <c r="AC570" s="105">
        <v>82.051282051282058</v>
      </c>
      <c r="AD570" s="105" t="s">
        <v>68</v>
      </c>
      <c r="AE570" s="105" t="s">
        <v>1992</v>
      </c>
      <c r="AF570" s="105"/>
      <c r="AG570" s="105"/>
      <c r="AH570" s="105" t="s">
        <v>1970</v>
      </c>
      <c r="AI570" s="105" t="s">
        <v>9983</v>
      </c>
      <c r="AJ570" s="105">
        <v>575</v>
      </c>
      <c r="AK570" s="105"/>
      <c r="AL570" s="105"/>
      <c r="AM570" s="105"/>
    </row>
    <row r="571" spans="1:40" s="93" customFormat="1" hidden="1">
      <c r="A571" s="105">
        <v>993</v>
      </c>
      <c r="B571" s="105">
        <v>4</v>
      </c>
      <c r="C571" s="105" t="s">
        <v>8159</v>
      </c>
      <c r="D571" s="105" t="s">
        <v>8160</v>
      </c>
      <c r="E571" s="105" t="s">
        <v>8161</v>
      </c>
      <c r="F571" s="105" t="str">
        <f>VLOOKUP(A571,논문증빙검증!$A:$J,10,0)</f>
        <v>인정</v>
      </c>
      <c r="G571" s="105" t="s">
        <v>8162</v>
      </c>
      <c r="H571" s="105" t="s">
        <v>8163</v>
      </c>
      <c r="I571" s="105" t="str">
        <f>VLOOKUP(A571,논문증빙검증!$A:$N,14,0)</f>
        <v>ㅇ</v>
      </c>
      <c r="J571" s="105" t="s">
        <v>9699</v>
      </c>
      <c r="K571" s="105" t="s">
        <v>10859</v>
      </c>
      <c r="L571" s="105" t="s">
        <v>8164</v>
      </c>
      <c r="M571" s="105" t="b">
        <f t="shared" si="8"/>
        <v>0</v>
      </c>
      <c r="N571" s="105" t="s">
        <v>8165</v>
      </c>
      <c r="O571" s="105" t="str">
        <f>VLOOKUP(A571,'doi 검증'!$A:$E,5,0)</f>
        <v>인정</v>
      </c>
      <c r="P571" s="105"/>
      <c r="Q571" s="105" t="s">
        <v>35</v>
      </c>
      <c r="R571" s="105" t="s">
        <v>63</v>
      </c>
      <c r="S571" s="105">
        <f>VLOOKUP(A571,논문증빙검증!$A:$T,20,0)</f>
        <v>0</v>
      </c>
      <c r="T571" s="105" t="str">
        <f>VLOOKUP(A571,논문증빙검증!$A:$R,17,0)</f>
        <v>기타저자</v>
      </c>
      <c r="U571" s="105" t="s">
        <v>8166</v>
      </c>
      <c r="V571" s="105" t="s">
        <v>124</v>
      </c>
      <c r="W571" s="105" t="s">
        <v>39</v>
      </c>
      <c r="X571" s="105" t="s">
        <v>40</v>
      </c>
      <c r="Y571" s="105" t="s">
        <v>8167</v>
      </c>
      <c r="Z571" s="105">
        <v>22</v>
      </c>
      <c r="AA571" s="105" t="s">
        <v>1383</v>
      </c>
      <c r="AB571" s="105">
        <v>13.281000000000001</v>
      </c>
      <c r="AC571" s="105">
        <v>93.710691823899367</v>
      </c>
      <c r="AD571" s="105" t="s">
        <v>68</v>
      </c>
      <c r="AE571" s="105" t="s">
        <v>8168</v>
      </c>
      <c r="AF571" s="105"/>
      <c r="AG571" s="105"/>
      <c r="AH571" s="105" t="s">
        <v>1350</v>
      </c>
      <c r="AI571" s="105" t="s">
        <v>9983</v>
      </c>
      <c r="AJ571" s="105">
        <v>15</v>
      </c>
      <c r="AK571" s="105" t="s">
        <v>401</v>
      </c>
      <c r="AL571" s="105"/>
      <c r="AM571" s="105"/>
    </row>
    <row r="572" spans="1:40" s="93" customFormat="1" hidden="1">
      <c r="A572" s="105">
        <v>1069</v>
      </c>
      <c r="B572" s="105">
        <v>1</v>
      </c>
      <c r="C572" s="105" t="s">
        <v>1721</v>
      </c>
      <c r="D572" s="105" t="s">
        <v>1722</v>
      </c>
      <c r="E572" s="105" t="s">
        <v>1723</v>
      </c>
      <c r="F572" s="105" t="str">
        <f>VLOOKUP(A572,논문증빙검증!$A:$J,10,0)</f>
        <v>인정</v>
      </c>
      <c r="G572" s="105" t="s">
        <v>3147</v>
      </c>
      <c r="H572" s="105" t="s">
        <v>3148</v>
      </c>
      <c r="I572" s="105" t="str">
        <f>VLOOKUP(A572,논문증빙검증!$A:$N,14,0)</f>
        <v>O</v>
      </c>
      <c r="J572" s="105" t="s">
        <v>9699</v>
      </c>
      <c r="K572" s="105" t="s">
        <v>10859</v>
      </c>
      <c r="L572" s="105" t="s">
        <v>3149</v>
      </c>
      <c r="M572" s="105" t="b">
        <f t="shared" si="8"/>
        <v>0</v>
      </c>
      <c r="N572" s="105" t="s">
        <v>3149</v>
      </c>
      <c r="O572" s="105" t="str">
        <f>VLOOKUP(A572,'doi 검증'!$A:$E,5,0)</f>
        <v>인정</v>
      </c>
      <c r="P572" s="105"/>
      <c r="Q572" s="105" t="s">
        <v>35</v>
      </c>
      <c r="R572" s="105" t="s">
        <v>36</v>
      </c>
      <c r="S572" s="105">
        <f>VLOOKUP(A572,논문증빙검증!$A:$T,20,0)</f>
        <v>0</v>
      </c>
      <c r="T572" s="105" t="str">
        <f>VLOOKUP(A572,논문증빙검증!$A:$R,17,0)</f>
        <v>주저자</v>
      </c>
      <c r="U572" s="105" t="s">
        <v>3150</v>
      </c>
      <c r="V572" s="105" t="s">
        <v>78</v>
      </c>
      <c r="W572" s="105" t="s">
        <v>3143</v>
      </c>
      <c r="X572" s="105" t="s">
        <v>40</v>
      </c>
      <c r="Y572" s="105" t="s">
        <v>962</v>
      </c>
      <c r="Z572" s="105">
        <v>11</v>
      </c>
      <c r="AA572" s="105" t="s">
        <v>3151</v>
      </c>
      <c r="AB572" s="105">
        <v>2.7890000000000001</v>
      </c>
      <c r="AC572" s="105">
        <v>61.016949152542367</v>
      </c>
      <c r="AD572" s="105" t="s">
        <v>40</v>
      </c>
      <c r="AE572" s="105" t="s">
        <v>3152</v>
      </c>
      <c r="AF572" s="105"/>
      <c r="AG572" s="105"/>
      <c r="AH572" s="105" t="s">
        <v>3146</v>
      </c>
      <c r="AI572" s="105" t="s">
        <v>9983</v>
      </c>
      <c r="AJ572" s="105">
        <v>77</v>
      </c>
      <c r="AK572" s="105"/>
      <c r="AL572" s="105"/>
      <c r="AM572" s="105"/>
    </row>
    <row r="573" spans="1:40" s="93" customFormat="1" hidden="1">
      <c r="A573" s="105">
        <v>936</v>
      </c>
      <c r="B573" s="105">
        <v>9</v>
      </c>
      <c r="C573" s="105" t="s">
        <v>1286</v>
      </c>
      <c r="D573" s="105" t="s">
        <v>1287</v>
      </c>
      <c r="E573" s="105" t="s">
        <v>1288</v>
      </c>
      <c r="F573" s="105" t="str">
        <f>VLOOKUP(A573,논문증빙검증!$A:$J,10,0)</f>
        <v>인정</v>
      </c>
      <c r="G573" s="105" t="s">
        <v>5107</v>
      </c>
      <c r="H573" s="105" t="s">
        <v>5108</v>
      </c>
      <c r="I573" s="105" t="str">
        <f>VLOOKUP(A573,논문증빙검증!$A:$N,14,0)</f>
        <v>O</v>
      </c>
      <c r="J573" s="105" t="s">
        <v>9699</v>
      </c>
      <c r="K573" s="105" t="s">
        <v>10859</v>
      </c>
      <c r="L573" s="105" t="s">
        <v>5109</v>
      </c>
      <c r="M573" s="105" t="b">
        <f t="shared" si="8"/>
        <v>0</v>
      </c>
      <c r="N573" s="105" t="s">
        <v>5109</v>
      </c>
      <c r="O573" s="105" t="str">
        <f>VLOOKUP(A573,'doi 검증'!$A:$E,5,0)</f>
        <v>인정</v>
      </c>
      <c r="P573" s="105"/>
      <c r="Q573" s="105" t="s">
        <v>35</v>
      </c>
      <c r="R573" s="105" t="s">
        <v>63</v>
      </c>
      <c r="S573" s="105">
        <f>VLOOKUP(A573,논문증빙검증!$A:$T,20,0)</f>
        <v>0</v>
      </c>
      <c r="T573" s="105" t="str">
        <f>VLOOKUP(A573,논문증빙검증!$A:$R,17,0)</f>
        <v>기타저자</v>
      </c>
      <c r="U573" s="105" t="s">
        <v>5110</v>
      </c>
      <c r="V573" s="105" t="s">
        <v>4662</v>
      </c>
      <c r="W573" s="105" t="s">
        <v>4884</v>
      </c>
      <c r="X573" s="105" t="s">
        <v>40</v>
      </c>
      <c r="Y573" s="105" t="s">
        <v>5105</v>
      </c>
      <c r="Z573" s="105">
        <v>14</v>
      </c>
      <c r="AA573" s="105" t="s">
        <v>5106</v>
      </c>
      <c r="AB573" s="105">
        <v>9.2289999999999992</v>
      </c>
      <c r="AC573" s="105">
        <v>87.087087087087085</v>
      </c>
      <c r="AD573" s="105" t="s">
        <v>68</v>
      </c>
      <c r="AE573" s="105" t="s">
        <v>5111</v>
      </c>
      <c r="AF573" s="105"/>
      <c r="AG573" s="105"/>
      <c r="AH573" s="105" t="s">
        <v>4880</v>
      </c>
      <c r="AI573" s="105" t="s">
        <v>9983</v>
      </c>
      <c r="AJ573" s="105">
        <v>11</v>
      </c>
      <c r="AK573" s="105" t="s">
        <v>69</v>
      </c>
      <c r="AL573" s="105"/>
      <c r="AM573" s="105"/>
    </row>
    <row r="574" spans="1:40" s="93" customFormat="1" hidden="1">
      <c r="A574" s="105">
        <v>248</v>
      </c>
      <c r="B574" s="105">
        <v>1</v>
      </c>
      <c r="C574" s="105" t="s">
        <v>296</v>
      </c>
      <c r="D574" s="105" t="s">
        <v>297</v>
      </c>
      <c r="E574" s="105" t="s">
        <v>298</v>
      </c>
      <c r="F574" s="105" t="str">
        <f>VLOOKUP(A574,논문증빙검증!$A:$J,10,0)</f>
        <v>인정</v>
      </c>
      <c r="G574" s="105" t="s">
        <v>666</v>
      </c>
      <c r="H574" s="105" t="s">
        <v>667</v>
      </c>
      <c r="I574" s="105" t="str">
        <f>VLOOKUP(A574,논문증빙검증!$A:$N,14,0)</f>
        <v>ㅇ</v>
      </c>
      <c r="J574" s="105" t="s">
        <v>9699</v>
      </c>
      <c r="K574" s="105" t="s">
        <v>10859</v>
      </c>
      <c r="L574" s="105" t="s">
        <v>668</v>
      </c>
      <c r="M574" s="105" t="b">
        <f t="shared" si="8"/>
        <v>0</v>
      </c>
      <c r="N574" s="105" t="s">
        <v>668</v>
      </c>
      <c r="O574" s="105" t="str">
        <f>VLOOKUP(A574,'doi 검증'!$A:$E,5,0)</f>
        <v>인정</v>
      </c>
      <c r="P574" s="105"/>
      <c r="Q574" s="105" t="s">
        <v>35</v>
      </c>
      <c r="R574" s="105" t="s">
        <v>36</v>
      </c>
      <c r="S574" s="105">
        <f>VLOOKUP(A574,논문증빙검증!$A:$T,20,0)</f>
        <v>0</v>
      </c>
      <c r="T574" s="105" t="str">
        <f>VLOOKUP(A574,논문증빙검증!$A:$R,17,0)</f>
        <v>주저자</v>
      </c>
      <c r="U574" s="105" t="s">
        <v>669</v>
      </c>
      <c r="V574" s="105" t="s">
        <v>303</v>
      </c>
      <c r="W574" s="105" t="s">
        <v>39</v>
      </c>
      <c r="X574" s="105" t="s">
        <v>40</v>
      </c>
      <c r="Y574" s="105" t="s">
        <v>670</v>
      </c>
      <c r="Z574" s="105">
        <v>134</v>
      </c>
      <c r="AA574" s="105" t="s">
        <v>671</v>
      </c>
      <c r="AB574" s="105">
        <v>29.367999999999999</v>
      </c>
      <c r="AC574" s="105">
        <v>97.515527950310556</v>
      </c>
      <c r="AD574" s="105" t="s">
        <v>40</v>
      </c>
      <c r="AE574" s="105" t="s">
        <v>298</v>
      </c>
      <c r="AF574" s="105"/>
      <c r="AG574" s="105"/>
      <c r="AH574" s="105" t="s">
        <v>600</v>
      </c>
      <c r="AI574" s="105" t="s">
        <v>9983</v>
      </c>
      <c r="AJ574" s="105">
        <v>9</v>
      </c>
      <c r="AK574" s="105" t="s">
        <v>449</v>
      </c>
      <c r="AL574" s="105"/>
      <c r="AM574" s="105"/>
    </row>
    <row r="575" spans="1:40" s="93" customFormat="1" hidden="1">
      <c r="A575" s="105">
        <v>436</v>
      </c>
      <c r="B575" s="105">
        <v>3</v>
      </c>
      <c r="C575" s="105" t="s">
        <v>3875</v>
      </c>
      <c r="D575" s="105" t="s">
        <v>3876</v>
      </c>
      <c r="E575" s="105" t="s">
        <v>3877</v>
      </c>
      <c r="F575" s="105" t="str">
        <f>VLOOKUP(A575,논문증빙검증!$A:$J,10,0)</f>
        <v>인정</v>
      </c>
      <c r="G575" s="105" t="s">
        <v>6787</v>
      </c>
      <c r="H575" s="105" t="s">
        <v>6788</v>
      </c>
      <c r="I575" s="105">
        <f>VLOOKUP(A575,논문증빙검증!$A:$N,14,0)</f>
        <v>0</v>
      </c>
      <c r="J575" s="105" t="s">
        <v>9699</v>
      </c>
      <c r="K575" s="105" t="s">
        <v>10859</v>
      </c>
      <c r="L575" s="105" t="s">
        <v>6789</v>
      </c>
      <c r="M575" s="105" t="b">
        <f t="shared" si="8"/>
        <v>0</v>
      </c>
      <c r="N575" s="105" t="s">
        <v>6789</v>
      </c>
      <c r="O575" s="105" t="str">
        <f>VLOOKUP(A575,'doi 검증'!$A:$E,5,0)</f>
        <v>인정</v>
      </c>
      <c r="P575" s="105"/>
      <c r="Q575" s="105" t="s">
        <v>35</v>
      </c>
      <c r="R575" s="105" t="s">
        <v>36</v>
      </c>
      <c r="S575" s="105">
        <f>VLOOKUP(A575,논문증빙검증!$A:$T,20,0)</f>
        <v>0</v>
      </c>
      <c r="T575" s="105" t="str">
        <f>VLOOKUP(A575,논문증빙검증!$A:$R,17,0)</f>
        <v>주저자</v>
      </c>
      <c r="U575" s="105" t="s">
        <v>6790</v>
      </c>
      <c r="V575" s="105" t="s">
        <v>6791</v>
      </c>
      <c r="W575" s="105" t="s">
        <v>6792</v>
      </c>
      <c r="X575" s="105" t="s">
        <v>40</v>
      </c>
      <c r="Y575" s="105" t="s">
        <v>6793</v>
      </c>
      <c r="Z575" s="105">
        <v>9</v>
      </c>
      <c r="AA575" s="105" t="s">
        <v>6794</v>
      </c>
      <c r="AB575" s="105">
        <v>4.9850000000000003</v>
      </c>
      <c r="AC575" s="105">
        <v>77.987421383647799</v>
      </c>
      <c r="AD575" s="105" t="s">
        <v>40</v>
      </c>
      <c r="AE575" s="105" t="s">
        <v>3877</v>
      </c>
      <c r="AF575" s="105"/>
      <c r="AG575" s="105"/>
      <c r="AH575" s="105" t="s">
        <v>6795</v>
      </c>
      <c r="AI575" s="105" t="s">
        <v>9983</v>
      </c>
      <c r="AJ575" s="105">
        <v>11</v>
      </c>
      <c r="AK575" s="105" t="s">
        <v>69</v>
      </c>
      <c r="AL575" s="105"/>
      <c r="AM575" s="105"/>
    </row>
    <row r="576" spans="1:40" s="93" customFormat="1" hidden="1">
      <c r="A576" s="105">
        <v>122</v>
      </c>
      <c r="B576" s="105">
        <v>4</v>
      </c>
      <c r="C576" s="105" t="s">
        <v>755</v>
      </c>
      <c r="D576" s="105" t="s">
        <v>756</v>
      </c>
      <c r="E576" s="105" t="s">
        <v>757</v>
      </c>
      <c r="F576" s="105" t="str">
        <f>VLOOKUP(A576,논문증빙검증!$A:$J,10,0)</f>
        <v>인정</v>
      </c>
      <c r="G576" s="105" t="s">
        <v>5502</v>
      </c>
      <c r="H576" s="105" t="s">
        <v>5503</v>
      </c>
      <c r="I576" s="105" t="str">
        <f>VLOOKUP(A576,논문증빙검증!$A:$N,14,0)</f>
        <v>O</v>
      </c>
      <c r="J576" s="105" t="s">
        <v>9699</v>
      </c>
      <c r="K576" s="105" t="s">
        <v>10859</v>
      </c>
      <c r="L576" s="105" t="s">
        <v>5504</v>
      </c>
      <c r="M576" s="105" t="b">
        <f t="shared" si="8"/>
        <v>0</v>
      </c>
      <c r="N576" s="105" t="s">
        <v>5504</v>
      </c>
      <c r="O576" s="105" t="str">
        <f>VLOOKUP(A576,'doi 검증'!$A:$E,5,0)</f>
        <v>인정</v>
      </c>
      <c r="P576" s="105"/>
      <c r="Q576" s="105" t="s">
        <v>35</v>
      </c>
      <c r="R576" s="105" t="s">
        <v>36</v>
      </c>
      <c r="S576" s="105">
        <f>VLOOKUP(A576,논문증빙검증!$A:$T,20,0)</f>
        <v>0</v>
      </c>
      <c r="T576" s="105" t="str">
        <f>VLOOKUP(A576,논문증빙검증!$A:$R,17,0)</f>
        <v>주저자</v>
      </c>
      <c r="U576" s="105" t="s">
        <v>5505</v>
      </c>
      <c r="V576" s="105" t="s">
        <v>4555</v>
      </c>
      <c r="W576" s="105" t="s">
        <v>5452</v>
      </c>
      <c r="X576" s="105" t="s">
        <v>40</v>
      </c>
      <c r="Y576" s="105" t="s">
        <v>3396</v>
      </c>
      <c r="Z576" s="105">
        <v>16</v>
      </c>
      <c r="AA576" s="105" t="s">
        <v>5506</v>
      </c>
      <c r="AB576" s="105">
        <v>8.1980000000000004</v>
      </c>
      <c r="AC576" s="105">
        <v>90.845070422535215</v>
      </c>
      <c r="AD576" s="105" t="s">
        <v>40</v>
      </c>
      <c r="AE576" s="105" t="s">
        <v>757</v>
      </c>
      <c r="AF576" s="105"/>
      <c r="AG576" s="105"/>
      <c r="AH576" s="105" t="s">
        <v>5460</v>
      </c>
      <c r="AI576" s="105" t="s">
        <v>9983</v>
      </c>
      <c r="AJ576" s="105">
        <v>7</v>
      </c>
      <c r="AK576" s="105" t="s">
        <v>334</v>
      </c>
      <c r="AL576" s="105"/>
      <c r="AM576" s="105"/>
    </row>
    <row r="577" spans="1:40" s="93" customFormat="1" hidden="1">
      <c r="A577" s="105">
        <v>1536</v>
      </c>
      <c r="B577" s="105">
        <v>2</v>
      </c>
      <c r="C577" s="105" t="s">
        <v>324</v>
      </c>
      <c r="D577" s="105" t="s">
        <v>325</v>
      </c>
      <c r="E577" s="105" t="s">
        <v>326</v>
      </c>
      <c r="F577" s="105" t="str">
        <f>VLOOKUP(A577,논문증빙검증!$A:$J,10,0)</f>
        <v>인정</v>
      </c>
      <c r="G577" s="105" t="s">
        <v>6135</v>
      </c>
      <c r="H577" s="105" t="s">
        <v>5503</v>
      </c>
      <c r="I577" s="105" t="str">
        <f>VLOOKUP(A577,논문증빙검증!$A:$N,14,0)</f>
        <v>O</v>
      </c>
      <c r="J577" s="105" t="s">
        <v>9699</v>
      </c>
      <c r="K577" s="105" t="s">
        <v>10859</v>
      </c>
      <c r="L577" s="105" t="s">
        <v>6136</v>
      </c>
      <c r="M577" s="105" t="b">
        <f t="shared" si="8"/>
        <v>0</v>
      </c>
      <c r="N577" s="105" t="s">
        <v>6136</v>
      </c>
      <c r="O577" s="105" t="str">
        <f>VLOOKUP(A577,'doi 검증'!$A:$E,5,0)</f>
        <v>인정</v>
      </c>
      <c r="P577" s="105"/>
      <c r="Q577" s="105" t="s">
        <v>35</v>
      </c>
      <c r="R577" s="105" t="s">
        <v>495</v>
      </c>
      <c r="S577" s="105" t="str">
        <f>VLOOKUP(A577,논문증빙검증!$A:$T,20,0)</f>
        <v>공동저자</v>
      </c>
      <c r="T577" s="105" t="str">
        <f>VLOOKUP(A577,논문증빙검증!$A:$R,17,0)</f>
        <v>교신저자</v>
      </c>
      <c r="U577" s="105" t="s">
        <v>6137</v>
      </c>
      <c r="V577" s="105" t="s">
        <v>5833</v>
      </c>
      <c r="W577" s="105" t="s">
        <v>39</v>
      </c>
      <c r="X577" s="105" t="s">
        <v>40</v>
      </c>
      <c r="Y577" s="105" t="s">
        <v>962</v>
      </c>
      <c r="Z577" s="105">
        <v>33</v>
      </c>
      <c r="AA577" s="105" t="s">
        <v>6016</v>
      </c>
      <c r="AB577" s="105">
        <v>38.531999999999996</v>
      </c>
      <c r="AC577" s="105">
        <v>100</v>
      </c>
      <c r="AD577" s="105" t="s">
        <v>68</v>
      </c>
      <c r="AE577" s="105" t="s">
        <v>6138</v>
      </c>
      <c r="AF577" s="105"/>
      <c r="AG577" s="105"/>
      <c r="AH577" s="105" t="s">
        <v>5828</v>
      </c>
      <c r="AI577" s="105" t="s">
        <v>9983</v>
      </c>
      <c r="AJ577" s="105">
        <v>12</v>
      </c>
      <c r="AK577" s="105" t="s">
        <v>130</v>
      </c>
      <c r="AL577" s="105"/>
      <c r="AM577" s="105"/>
    </row>
    <row r="578" spans="1:40" s="97" customFormat="1" hidden="1">
      <c r="A578" s="105">
        <v>462</v>
      </c>
      <c r="B578" s="105">
        <v>2</v>
      </c>
      <c r="C578" s="105" t="s">
        <v>8106</v>
      </c>
      <c r="D578" s="105" t="s">
        <v>8107</v>
      </c>
      <c r="E578" s="105" t="s">
        <v>8108</v>
      </c>
      <c r="F578" s="105" t="str">
        <f>VLOOKUP(A578,논문증빙검증!$A:$J,10,0)</f>
        <v>인정</v>
      </c>
      <c r="G578" s="105" t="s">
        <v>8784</v>
      </c>
      <c r="H578" s="105" t="s">
        <v>8785</v>
      </c>
      <c r="I578" s="105" t="str">
        <f>VLOOKUP(A578,논문증빙검증!$A:$N,14,0)</f>
        <v>ㅇ</v>
      </c>
      <c r="J578" s="105" t="s">
        <v>9699</v>
      </c>
      <c r="K578" s="105" t="s">
        <v>10859</v>
      </c>
      <c r="L578" s="105" t="s">
        <v>8786</v>
      </c>
      <c r="M578" s="105" t="b">
        <f t="shared" ref="M578:M641" si="9">L577=L578</f>
        <v>0</v>
      </c>
      <c r="N578" s="105" t="s">
        <v>8787</v>
      </c>
      <c r="O578" s="105" t="str">
        <f>VLOOKUP(A578,'doi 검증'!$A:$E,5,0)</f>
        <v>인정</v>
      </c>
      <c r="P578" s="105"/>
      <c r="Q578" s="105" t="s">
        <v>35</v>
      </c>
      <c r="R578" s="105" t="s">
        <v>36</v>
      </c>
      <c r="S578" s="105">
        <f>VLOOKUP(A578,논문증빙검증!$A:$T,20,0)</f>
        <v>0</v>
      </c>
      <c r="T578" s="105" t="str">
        <f>VLOOKUP(A578,논문증빙검증!$A:$R,17,0)</f>
        <v>주저자</v>
      </c>
      <c r="U578" s="105" t="s">
        <v>8788</v>
      </c>
      <c r="V578" s="105" t="s">
        <v>7554</v>
      </c>
      <c r="W578" s="105" t="s">
        <v>39</v>
      </c>
      <c r="X578" s="105" t="s">
        <v>40</v>
      </c>
      <c r="Y578" s="105" t="s">
        <v>3318</v>
      </c>
      <c r="Z578" s="105">
        <v>1</v>
      </c>
      <c r="AA578" s="105" t="s">
        <v>2670</v>
      </c>
      <c r="AB578" s="105">
        <v>3.6230000000000002</v>
      </c>
      <c r="AC578" s="105">
        <v>79.74683544303798</v>
      </c>
      <c r="AD578" s="105" t="s">
        <v>40</v>
      </c>
      <c r="AE578" s="105" t="s">
        <v>8108</v>
      </c>
      <c r="AF578" s="105"/>
      <c r="AG578" s="105"/>
      <c r="AH578" s="105" t="s">
        <v>7749</v>
      </c>
      <c r="AI578" s="105" t="s">
        <v>9983</v>
      </c>
      <c r="AJ578" s="105">
        <v>12</v>
      </c>
      <c r="AK578" s="105" t="s">
        <v>334</v>
      </c>
      <c r="AL578" s="105"/>
      <c r="AM578" s="105"/>
      <c r="AN578" s="100"/>
    </row>
    <row r="579" spans="1:40" s="93" customFormat="1" hidden="1">
      <c r="A579" s="105">
        <v>297</v>
      </c>
      <c r="B579" s="105">
        <v>7</v>
      </c>
      <c r="C579" s="105" t="s">
        <v>3130</v>
      </c>
      <c r="D579" s="105" t="s">
        <v>3131</v>
      </c>
      <c r="E579" s="105" t="s">
        <v>3132</v>
      </c>
      <c r="F579" s="105" t="str">
        <f>VLOOKUP(A579,논문증빙검증!$A:$J,10,0)</f>
        <v>인정</v>
      </c>
      <c r="G579" s="105" t="s">
        <v>7260</v>
      </c>
      <c r="H579" s="105" t="s">
        <v>7261</v>
      </c>
      <c r="I579" s="105" t="str">
        <f>VLOOKUP(A579,논문증빙검증!$A:$N,14,0)</f>
        <v>O</v>
      </c>
      <c r="J579" s="105" t="s">
        <v>9699</v>
      </c>
      <c r="K579" s="105" t="s">
        <v>10859</v>
      </c>
      <c r="L579" s="105" t="s">
        <v>7262</v>
      </c>
      <c r="M579" s="105" t="b">
        <f t="shared" si="9"/>
        <v>0</v>
      </c>
      <c r="N579" s="105" t="s">
        <v>7262</v>
      </c>
      <c r="O579" s="105" t="str">
        <f>VLOOKUP(A579,'doi 검증'!$A:$E,5,0)</f>
        <v>인정</v>
      </c>
      <c r="P579" s="105"/>
      <c r="Q579" s="105" t="s">
        <v>35</v>
      </c>
      <c r="R579" s="105" t="s">
        <v>36</v>
      </c>
      <c r="S579" s="105">
        <f>VLOOKUP(A579,논문증빙검증!$A:$T,20,0)</f>
        <v>0</v>
      </c>
      <c r="T579" s="105" t="str">
        <f>VLOOKUP(A579,논문증빙검증!$A:$R,17,0)</f>
        <v>주저자</v>
      </c>
      <c r="U579" s="105" t="s">
        <v>7263</v>
      </c>
      <c r="V579" s="105" t="s">
        <v>7252</v>
      </c>
      <c r="W579" s="105" t="s">
        <v>7256</v>
      </c>
      <c r="X579" s="105" t="s">
        <v>40</v>
      </c>
      <c r="Y579" s="105" t="s">
        <v>7264</v>
      </c>
      <c r="Z579" s="105">
        <v>0</v>
      </c>
      <c r="AA579" s="105" t="s">
        <v>7265</v>
      </c>
      <c r="AB579" s="105">
        <v>1.6679999999999999</v>
      </c>
      <c r="AC579" s="105">
        <v>59.25925925925926</v>
      </c>
      <c r="AD579" s="105" t="s">
        <v>40</v>
      </c>
      <c r="AE579" s="105" t="s">
        <v>3132</v>
      </c>
      <c r="AF579" s="105"/>
      <c r="AG579" s="105"/>
      <c r="AH579" s="105" t="s">
        <v>7266</v>
      </c>
      <c r="AI579" s="105" t="s">
        <v>9983</v>
      </c>
      <c r="AJ579" s="105">
        <v>33</v>
      </c>
      <c r="AK579" s="105" t="s">
        <v>7267</v>
      </c>
      <c r="AL579" s="105"/>
      <c r="AM579" s="105"/>
    </row>
    <row r="580" spans="1:40" s="93" customFormat="1" hidden="1">
      <c r="A580" s="105">
        <v>1392</v>
      </c>
      <c r="B580" s="105">
        <v>3</v>
      </c>
      <c r="C580" s="105" t="s">
        <v>3902</v>
      </c>
      <c r="D580" s="105" t="s">
        <v>3903</v>
      </c>
      <c r="E580" s="105" t="s">
        <v>3904</v>
      </c>
      <c r="F580" s="105" t="str">
        <f>VLOOKUP(A580,논문증빙검증!$A:$J,10,0)</f>
        <v>인정</v>
      </c>
      <c r="G580" s="105" t="s">
        <v>6738</v>
      </c>
      <c r="H580" s="105" t="s">
        <v>6739</v>
      </c>
      <c r="I580" s="105" t="str">
        <f>VLOOKUP(A580,논문증빙검증!$A:$N,14,0)</f>
        <v>2019.04.23</v>
      </c>
      <c r="J580" s="105" t="s">
        <v>9699</v>
      </c>
      <c r="K580" s="105" t="s">
        <v>10859</v>
      </c>
      <c r="L580" s="105" t="s">
        <v>6740</v>
      </c>
      <c r="M580" s="105" t="b">
        <f t="shared" si="9"/>
        <v>0</v>
      </c>
      <c r="N580" s="105" t="s">
        <v>6740</v>
      </c>
      <c r="O580" s="105" t="str">
        <f>VLOOKUP(A580,'doi 검증'!$A:$E,5,0)</f>
        <v>인정</v>
      </c>
      <c r="P580" s="105"/>
      <c r="Q580" s="105" t="s">
        <v>35</v>
      </c>
      <c r="R580" s="105" t="s">
        <v>36</v>
      </c>
      <c r="S580" s="105">
        <f>VLOOKUP(A580,논문증빙검증!$A:$T,20,0)</f>
        <v>0</v>
      </c>
      <c r="T580" s="105" t="str">
        <f>VLOOKUP(A580,논문증빙검증!$A:$R,17,0)</f>
        <v>주저자</v>
      </c>
      <c r="U580" s="105" t="s">
        <v>6741</v>
      </c>
      <c r="V580" s="105" t="s">
        <v>6702</v>
      </c>
      <c r="W580" s="105" t="s">
        <v>6742</v>
      </c>
      <c r="X580" s="105" t="s">
        <v>40</v>
      </c>
      <c r="Y580" s="105" t="s">
        <v>6743</v>
      </c>
      <c r="Z580" s="105">
        <v>4</v>
      </c>
      <c r="AA580" s="105" t="s">
        <v>6744</v>
      </c>
      <c r="AB580" s="105">
        <v>3.125</v>
      </c>
      <c r="AC580" s="105">
        <v>82.142857142857139</v>
      </c>
      <c r="AD580" s="105" t="s">
        <v>40</v>
      </c>
      <c r="AE580" s="105" t="s">
        <v>3904</v>
      </c>
      <c r="AF580" s="105"/>
      <c r="AG580" s="105"/>
      <c r="AH580" s="105" t="s">
        <v>6745</v>
      </c>
      <c r="AI580" s="105" t="s">
        <v>9983</v>
      </c>
      <c r="AJ580" s="105">
        <v>7</v>
      </c>
      <c r="AK580" s="105" t="s">
        <v>44</v>
      </c>
      <c r="AL580" s="105"/>
      <c r="AM580" s="105"/>
    </row>
    <row r="581" spans="1:40" s="93" customFormat="1" hidden="1">
      <c r="A581" s="105">
        <v>556</v>
      </c>
      <c r="B581" s="105">
        <v>2</v>
      </c>
      <c r="C581" s="105" t="s">
        <v>2021</v>
      </c>
      <c r="D581" s="105" t="s">
        <v>2022</v>
      </c>
      <c r="E581" s="105" t="s">
        <v>2023</v>
      </c>
      <c r="F581" s="105" t="str">
        <f>VLOOKUP(A581,논문증빙검증!$A:$J,10,0)</f>
        <v>인정</v>
      </c>
      <c r="G581" s="105" t="s">
        <v>4865</v>
      </c>
      <c r="H581" s="105" t="s">
        <v>1169</v>
      </c>
      <c r="I581" s="105" t="str">
        <f>VLOOKUP(A581,논문증빙검증!$A:$N,14,0)</f>
        <v>○</v>
      </c>
      <c r="J581" s="105" t="s">
        <v>9699</v>
      </c>
      <c r="K581" s="105" t="s">
        <v>10859</v>
      </c>
      <c r="L581" s="105" t="s">
        <v>4866</v>
      </c>
      <c r="M581" s="105" t="b">
        <f t="shared" si="9"/>
        <v>0</v>
      </c>
      <c r="N581" s="105" t="s">
        <v>4866</v>
      </c>
      <c r="O581" s="105" t="str">
        <f>VLOOKUP(A581,'doi 검증'!$A:$E,5,0)</f>
        <v>인정</v>
      </c>
      <c r="P581" s="105"/>
      <c r="Q581" s="105" t="s">
        <v>35</v>
      </c>
      <c r="R581" s="105" t="s">
        <v>36</v>
      </c>
      <c r="S581" s="105">
        <f>VLOOKUP(A581,논문증빙검증!$A:$T,20,0)</f>
        <v>0</v>
      </c>
      <c r="T581" s="105" t="str">
        <f>VLOOKUP(A581,논문증빙검증!$A:$R,17,0)</f>
        <v>주저자</v>
      </c>
      <c r="U581" s="105" t="s">
        <v>4867</v>
      </c>
      <c r="V581" s="105" t="s">
        <v>4572</v>
      </c>
      <c r="W581" s="105" t="s">
        <v>39</v>
      </c>
      <c r="X581" s="105" t="s">
        <v>40</v>
      </c>
      <c r="Y581" s="105" t="s">
        <v>4868</v>
      </c>
      <c r="Z581" s="105">
        <v>8</v>
      </c>
      <c r="AA581" s="105" t="s">
        <v>4864</v>
      </c>
      <c r="AB581" s="105">
        <v>6.024</v>
      </c>
      <c r="AC581" s="105">
        <v>74.174174174174169</v>
      </c>
      <c r="AD581" s="105" t="s">
        <v>40</v>
      </c>
      <c r="AE581" s="105" t="s">
        <v>2023</v>
      </c>
      <c r="AF581" s="105"/>
      <c r="AG581" s="105"/>
      <c r="AH581" s="105" t="s">
        <v>4840</v>
      </c>
      <c r="AI581" s="105" t="s">
        <v>9983</v>
      </c>
      <c r="AJ581" s="105">
        <v>2</v>
      </c>
      <c r="AK581" s="105" t="s">
        <v>1524</v>
      </c>
      <c r="AL581" s="105"/>
      <c r="AM581" s="105"/>
    </row>
    <row r="582" spans="1:40" s="93" customFormat="1" hidden="1">
      <c r="A582" s="105">
        <v>280</v>
      </c>
      <c r="B582" s="105">
        <v>4</v>
      </c>
      <c r="C582" s="105" t="s">
        <v>1165</v>
      </c>
      <c r="D582" s="105" t="s">
        <v>1166</v>
      </c>
      <c r="E582" s="105" t="s">
        <v>1167</v>
      </c>
      <c r="F582" s="105" t="str">
        <f>VLOOKUP(A582,논문증빙검증!$A:$J,10,0)</f>
        <v>인정</v>
      </c>
      <c r="G582" s="105" t="s">
        <v>1168</v>
      </c>
      <c r="H582" s="105" t="s">
        <v>1169</v>
      </c>
      <c r="I582" s="105" t="str">
        <f>VLOOKUP(A582,논문증빙검증!$A:$N,14,0)</f>
        <v>O</v>
      </c>
      <c r="J582" s="105" t="s">
        <v>9699</v>
      </c>
      <c r="K582" s="105" t="s">
        <v>10859</v>
      </c>
      <c r="L582" s="105" t="s">
        <v>1170</v>
      </c>
      <c r="M582" s="105" t="b">
        <f t="shared" si="9"/>
        <v>0</v>
      </c>
      <c r="N582" s="105" t="s">
        <v>1170</v>
      </c>
      <c r="O582" s="105" t="str">
        <f>VLOOKUP(A582,'doi 검증'!$A:$E,5,0)</f>
        <v>인정</v>
      </c>
      <c r="P582" s="105"/>
      <c r="Q582" s="105" t="s">
        <v>35</v>
      </c>
      <c r="R582" s="105" t="s">
        <v>36</v>
      </c>
      <c r="S582" s="105">
        <f>VLOOKUP(A582,논문증빙검증!$A:$T,20,0)</f>
        <v>0</v>
      </c>
      <c r="T582" s="105" t="str">
        <f>VLOOKUP(A582,논문증빙검증!$A:$R,17,0)</f>
        <v>주저자</v>
      </c>
      <c r="U582" s="105" t="s">
        <v>1171</v>
      </c>
      <c r="V582" s="105" t="s">
        <v>303</v>
      </c>
      <c r="W582" s="105" t="s">
        <v>1172</v>
      </c>
      <c r="X582" s="105" t="s">
        <v>40</v>
      </c>
      <c r="Y582" s="105" t="s">
        <v>1173</v>
      </c>
      <c r="Z582" s="105">
        <v>4</v>
      </c>
      <c r="AA582" s="105" t="s">
        <v>1174</v>
      </c>
      <c r="AB582" s="105">
        <v>5.1639999999999997</v>
      </c>
      <c r="AC582" s="105">
        <v>100</v>
      </c>
      <c r="AD582" s="105" t="s">
        <v>40</v>
      </c>
      <c r="AE582" s="105" t="s">
        <v>1167</v>
      </c>
      <c r="AF582" s="105"/>
      <c r="AG582" s="105"/>
      <c r="AH582" s="105" t="s">
        <v>1164</v>
      </c>
      <c r="AI582" s="105" t="s">
        <v>9983</v>
      </c>
      <c r="AJ582" s="105">
        <v>43</v>
      </c>
      <c r="AK582" s="105" t="s">
        <v>696</v>
      </c>
      <c r="AL582" s="105"/>
      <c r="AM582" s="105"/>
    </row>
    <row r="583" spans="1:40" s="93" customFormat="1" hidden="1">
      <c r="A583" s="105">
        <v>1475</v>
      </c>
      <c r="B583" s="105">
        <v>5</v>
      </c>
      <c r="C583" s="105" t="s">
        <v>515</v>
      </c>
      <c r="D583" s="105" t="s">
        <v>516</v>
      </c>
      <c r="E583" s="105" t="s">
        <v>517</v>
      </c>
      <c r="F583" s="105" t="str">
        <f>VLOOKUP(A583,논문증빙검증!$A:$J,10,0)</f>
        <v>인정</v>
      </c>
      <c r="G583" s="105" t="s">
        <v>3399</v>
      </c>
      <c r="H583" s="105" t="s">
        <v>3400</v>
      </c>
      <c r="I583" s="105" t="str">
        <f>VLOOKUP(A583,논문증빙검증!$A:$N,14,0)</f>
        <v>O</v>
      </c>
      <c r="J583" s="105" t="s">
        <v>9699</v>
      </c>
      <c r="K583" s="105" t="s">
        <v>10859</v>
      </c>
      <c r="L583" s="105" t="s">
        <v>3401</v>
      </c>
      <c r="M583" s="105" t="b">
        <f t="shared" si="9"/>
        <v>0</v>
      </c>
      <c r="N583" s="105" t="s">
        <v>3401</v>
      </c>
      <c r="O583" s="105" t="str">
        <f>VLOOKUP(A583,'doi 검증'!$A:$E,5,0)</f>
        <v>인정</v>
      </c>
      <c r="P583" s="105"/>
      <c r="Q583" s="105" t="s">
        <v>35</v>
      </c>
      <c r="R583" s="105" t="s">
        <v>36</v>
      </c>
      <c r="S583" s="105">
        <f>VLOOKUP(A583,논문증빙검증!$A:$T,20,0)</f>
        <v>0</v>
      </c>
      <c r="T583" s="105" t="str">
        <f>VLOOKUP(A583,논문증빙검증!$A:$R,17,0)</f>
        <v>주저자</v>
      </c>
      <c r="U583" s="105" t="s">
        <v>3402</v>
      </c>
      <c r="V583" s="105" t="s">
        <v>1938</v>
      </c>
      <c r="W583" s="105" t="s">
        <v>3403</v>
      </c>
      <c r="X583" s="105" t="s">
        <v>40</v>
      </c>
      <c r="Y583" s="105" t="s">
        <v>175</v>
      </c>
      <c r="Z583" s="105">
        <v>7</v>
      </c>
      <c r="AA583" s="105" t="s">
        <v>3397</v>
      </c>
      <c r="AB583" s="105">
        <v>5.3159999999999998</v>
      </c>
      <c r="AC583" s="105">
        <v>93.670886075949369</v>
      </c>
      <c r="AD583" s="105" t="s">
        <v>40</v>
      </c>
      <c r="AE583" s="105" t="s">
        <v>517</v>
      </c>
      <c r="AF583" s="105"/>
      <c r="AG583" s="105"/>
      <c r="AH583" s="105" t="s">
        <v>3384</v>
      </c>
      <c r="AI583" s="105" t="s">
        <v>9983</v>
      </c>
      <c r="AJ583" s="105">
        <v>794</v>
      </c>
      <c r="AK583" s="105"/>
      <c r="AL583" s="105"/>
      <c r="AM583" s="105"/>
    </row>
    <row r="584" spans="1:40" s="93" customFormat="1" hidden="1">
      <c r="A584" s="105">
        <v>796</v>
      </c>
      <c r="B584" s="105">
        <v>6</v>
      </c>
      <c r="C584" s="105" t="s">
        <v>1212</v>
      </c>
      <c r="D584" s="105" t="s">
        <v>1213</v>
      </c>
      <c r="E584" s="105" t="s">
        <v>1214</v>
      </c>
      <c r="F584" s="105" t="str">
        <f>VLOOKUP(A584,논문증빙검증!$A:$J,10,0)</f>
        <v>인정</v>
      </c>
      <c r="G584" s="105" t="s">
        <v>2580</v>
      </c>
      <c r="H584" s="105" t="s">
        <v>2581</v>
      </c>
      <c r="I584" s="105" t="str">
        <f>VLOOKUP(A584,논문증빙검증!$A:$N,14,0)</f>
        <v>2019.04.20</v>
      </c>
      <c r="J584" s="105" t="s">
        <v>9699</v>
      </c>
      <c r="K584" s="105" t="s">
        <v>10859</v>
      </c>
      <c r="L584" s="105" t="s">
        <v>2582</v>
      </c>
      <c r="M584" s="105" t="b">
        <f t="shared" si="9"/>
        <v>0</v>
      </c>
      <c r="N584" s="105" t="s">
        <v>2582</v>
      </c>
      <c r="O584" s="105" t="str">
        <f>VLOOKUP(A584,'doi 검증'!$A:$E,5,0)</f>
        <v>인정</v>
      </c>
      <c r="P584" s="105"/>
      <c r="Q584" s="105" t="s">
        <v>35</v>
      </c>
      <c r="R584" s="105" t="s">
        <v>36</v>
      </c>
      <c r="S584" s="105">
        <f>VLOOKUP(A584,논문증빙검증!$A:$T,20,0)</f>
        <v>0</v>
      </c>
      <c r="T584" s="105" t="str">
        <f>VLOOKUP(A584,논문증빙검증!$A:$R,17,0)</f>
        <v>주저자</v>
      </c>
      <c r="U584" s="105" t="s">
        <v>2583</v>
      </c>
      <c r="V584" s="105" t="s">
        <v>78</v>
      </c>
      <c r="W584" s="105" t="s">
        <v>2565</v>
      </c>
      <c r="X584" s="105" t="s">
        <v>40</v>
      </c>
      <c r="Y584" s="105" t="s">
        <v>2584</v>
      </c>
      <c r="Z584" s="105">
        <v>7</v>
      </c>
      <c r="AA584" s="105" t="s">
        <v>2585</v>
      </c>
      <c r="AB584" s="105">
        <v>13.273</v>
      </c>
      <c r="AC584" s="105">
        <v>98.113207547169807</v>
      </c>
      <c r="AD584" s="105" t="s">
        <v>40</v>
      </c>
      <c r="AE584" s="105" t="s">
        <v>1214</v>
      </c>
      <c r="AF584" s="105"/>
      <c r="AG584" s="105"/>
      <c r="AH584" s="105" t="s">
        <v>2567</v>
      </c>
      <c r="AI584" s="105" t="s">
        <v>9983</v>
      </c>
      <c r="AJ584" s="105">
        <v>372</v>
      </c>
      <c r="AK584" s="105"/>
      <c r="AL584" s="105"/>
      <c r="AM584" s="105"/>
    </row>
    <row r="585" spans="1:40" s="93" customFormat="1" hidden="1">
      <c r="A585" s="105">
        <v>746</v>
      </c>
      <c r="B585" s="105">
        <v>5</v>
      </c>
      <c r="C585" s="105" t="s">
        <v>499</v>
      </c>
      <c r="D585" s="105" t="s">
        <v>500</v>
      </c>
      <c r="E585" s="105" t="s">
        <v>501</v>
      </c>
      <c r="F585" s="105" t="str">
        <f>VLOOKUP(A585,논문증빙검증!$A:$J,10,0)</f>
        <v>인정</v>
      </c>
      <c r="G585" s="105" t="s">
        <v>5117</v>
      </c>
      <c r="H585" s="105" t="s">
        <v>3891</v>
      </c>
      <c r="I585" s="105" t="str">
        <f>VLOOKUP(A585,논문증빙검증!$A:$N,14,0)</f>
        <v>ㅇ</v>
      </c>
      <c r="J585" s="105" t="s">
        <v>9699</v>
      </c>
      <c r="K585" s="105" t="s">
        <v>10859</v>
      </c>
      <c r="L585" s="105" t="s">
        <v>5118</v>
      </c>
      <c r="M585" s="105" t="b">
        <f t="shared" si="9"/>
        <v>0</v>
      </c>
      <c r="N585" s="105" t="s">
        <v>5118</v>
      </c>
      <c r="O585" s="105" t="str">
        <f>VLOOKUP(A585,'doi 검증'!$A:$E,5,0)</f>
        <v>인정</v>
      </c>
      <c r="P585" s="105"/>
      <c r="Q585" s="105" t="s">
        <v>35</v>
      </c>
      <c r="R585" s="105" t="s">
        <v>63</v>
      </c>
      <c r="S585" s="105">
        <f>VLOOKUP(A585,논문증빙검증!$A:$T,20,0)</f>
        <v>0</v>
      </c>
      <c r="T585" s="105" t="str">
        <f>VLOOKUP(A585,논문증빙검증!$A:$R,17,0)</f>
        <v>기타저자</v>
      </c>
      <c r="U585" s="105" t="s">
        <v>5119</v>
      </c>
      <c r="V585" s="105" t="s">
        <v>4555</v>
      </c>
      <c r="W585" s="105" t="s">
        <v>4906</v>
      </c>
      <c r="X585" s="105" t="s">
        <v>40</v>
      </c>
      <c r="Y585" s="105" t="s">
        <v>2192</v>
      </c>
      <c r="Z585" s="105">
        <v>29</v>
      </c>
      <c r="AA585" s="105" t="s">
        <v>5106</v>
      </c>
      <c r="AB585" s="105">
        <v>9.2289999999999992</v>
      </c>
      <c r="AC585" s="105">
        <v>87.087087087087085</v>
      </c>
      <c r="AD585" s="105" t="s">
        <v>68</v>
      </c>
      <c r="AE585" s="105" t="s">
        <v>5120</v>
      </c>
      <c r="AF585" s="105"/>
      <c r="AG585" s="105"/>
      <c r="AH585" s="105" t="s">
        <v>4880</v>
      </c>
      <c r="AI585" s="105" t="s">
        <v>9983</v>
      </c>
      <c r="AJ585" s="105">
        <v>11</v>
      </c>
      <c r="AK585" s="105" t="s">
        <v>711</v>
      </c>
      <c r="AL585" s="105"/>
      <c r="AM585" s="105"/>
    </row>
    <row r="586" spans="1:40" s="93" customFormat="1" hidden="1">
      <c r="A586" s="105">
        <v>480</v>
      </c>
      <c r="B586" s="105">
        <v>7</v>
      </c>
      <c r="C586" s="105" t="s">
        <v>1459</v>
      </c>
      <c r="D586" s="105" t="s">
        <v>1460</v>
      </c>
      <c r="E586" s="105" t="s">
        <v>1461</v>
      </c>
      <c r="F586" s="105" t="str">
        <f>VLOOKUP(A586,논문증빙검증!$A:$J,10,0)</f>
        <v>인정</v>
      </c>
      <c r="G586" s="105" t="s">
        <v>3890</v>
      </c>
      <c r="H586" s="105" t="s">
        <v>3891</v>
      </c>
      <c r="I586" s="105">
        <f>VLOOKUP(A586,논문증빙검증!$A:$N,14,0)</f>
        <v>0</v>
      </c>
      <c r="J586" s="105" t="s">
        <v>9699</v>
      </c>
      <c r="K586" s="105" t="s">
        <v>10859</v>
      </c>
      <c r="L586" s="105" t="s">
        <v>3892</v>
      </c>
      <c r="M586" s="105" t="b">
        <f t="shared" si="9"/>
        <v>0</v>
      </c>
      <c r="N586" s="105" t="s">
        <v>3892</v>
      </c>
      <c r="O586" s="105" t="str">
        <f>VLOOKUP(A586,'doi 검증'!$A:$E,5,0)</f>
        <v>인정</v>
      </c>
      <c r="P586" s="105"/>
      <c r="Q586" s="105" t="s">
        <v>35</v>
      </c>
      <c r="R586" s="105" t="s">
        <v>36</v>
      </c>
      <c r="S586" s="105">
        <f>VLOOKUP(A586,논문증빙검증!$A:$T,20,0)</f>
        <v>0</v>
      </c>
      <c r="T586" s="105" t="str">
        <f>VLOOKUP(A586,논문증빙검증!$A:$R,17,0)</f>
        <v>주저자</v>
      </c>
      <c r="U586" s="105" t="s">
        <v>3893</v>
      </c>
      <c r="V586" s="105" t="s">
        <v>78</v>
      </c>
      <c r="W586" s="105">
        <v>2540584</v>
      </c>
      <c r="X586" s="105" t="s">
        <v>40</v>
      </c>
      <c r="Y586" s="105" t="s">
        <v>2940</v>
      </c>
      <c r="Z586" s="105">
        <v>4</v>
      </c>
      <c r="AA586" s="105" t="s">
        <v>3894</v>
      </c>
      <c r="AB586" s="105">
        <v>4.0940000000000003</v>
      </c>
      <c r="AC586" s="105">
        <v>62.462462462462462</v>
      </c>
      <c r="AD586" s="105" t="s">
        <v>40</v>
      </c>
      <c r="AE586" s="105" t="s">
        <v>1467</v>
      </c>
      <c r="AF586" s="105"/>
      <c r="AG586" s="105"/>
      <c r="AH586" s="105" t="s">
        <v>3895</v>
      </c>
      <c r="AI586" s="105" t="s">
        <v>9983</v>
      </c>
      <c r="AJ586" s="105">
        <v>229</v>
      </c>
      <c r="AK586" s="105"/>
      <c r="AL586" s="105"/>
      <c r="AM586" s="105"/>
    </row>
    <row r="587" spans="1:40" s="93" customFormat="1" hidden="1">
      <c r="A587" s="105">
        <v>481</v>
      </c>
      <c r="B587" s="105">
        <v>8</v>
      </c>
      <c r="C587" s="105" t="s">
        <v>1459</v>
      </c>
      <c r="D587" s="105" t="s">
        <v>1460</v>
      </c>
      <c r="E587" s="105" t="s">
        <v>1461</v>
      </c>
      <c r="F587" s="105" t="str">
        <f>VLOOKUP(A587,논문증빙검증!$A:$J,10,0)</f>
        <v>인정</v>
      </c>
      <c r="G587" s="105" t="s">
        <v>6768</v>
      </c>
      <c r="H587" s="105" t="s">
        <v>3891</v>
      </c>
      <c r="I587" s="105">
        <f>VLOOKUP(A587,논문증빙검증!$A:$N,14,0)</f>
        <v>0</v>
      </c>
      <c r="J587" s="105" t="s">
        <v>9699</v>
      </c>
      <c r="K587" s="105" t="s">
        <v>10859</v>
      </c>
      <c r="L587" s="105" t="s">
        <v>6769</v>
      </c>
      <c r="M587" s="105" t="b">
        <f t="shared" si="9"/>
        <v>0</v>
      </c>
      <c r="N587" s="105" t="s">
        <v>6769</v>
      </c>
      <c r="O587" s="105" t="str">
        <f>VLOOKUP(A587,'doi 검증'!$A:$E,5,0)</f>
        <v>인정</v>
      </c>
      <c r="P587" s="105"/>
      <c r="Q587" s="105" t="s">
        <v>35</v>
      </c>
      <c r="R587" s="105" t="s">
        <v>36</v>
      </c>
      <c r="S587" s="105">
        <f>VLOOKUP(A587,논문증빙검증!$A:$T,20,0)</f>
        <v>0</v>
      </c>
      <c r="T587" s="105" t="str">
        <f>VLOOKUP(A587,논문증빙검증!$A:$R,17,0)</f>
        <v>주저자</v>
      </c>
      <c r="U587" s="105" t="s">
        <v>6770</v>
      </c>
      <c r="V587" s="105" t="s">
        <v>6771</v>
      </c>
      <c r="W587" s="105">
        <v>2681242</v>
      </c>
      <c r="X587" s="105" t="s">
        <v>40</v>
      </c>
      <c r="Y587" s="105" t="s">
        <v>2940</v>
      </c>
      <c r="Z587" s="105">
        <v>5</v>
      </c>
      <c r="AA587" s="105" t="s">
        <v>6766</v>
      </c>
      <c r="AB587" s="105">
        <v>2.3519999999999999</v>
      </c>
      <c r="AC587" s="105">
        <v>45.955882352941167</v>
      </c>
      <c r="AD587" s="105" t="s">
        <v>40</v>
      </c>
      <c r="AE587" s="105" t="s">
        <v>1467</v>
      </c>
      <c r="AF587" s="105"/>
      <c r="AG587" s="105"/>
      <c r="AH587" s="105" t="s">
        <v>6767</v>
      </c>
      <c r="AI587" s="105" t="s">
        <v>9983</v>
      </c>
      <c r="AJ587" s="105">
        <v>34</v>
      </c>
      <c r="AK587" s="105" t="s">
        <v>130</v>
      </c>
      <c r="AL587" s="105"/>
      <c r="AM587" s="105"/>
    </row>
    <row r="588" spans="1:40" s="95" customFormat="1" hidden="1">
      <c r="A588" s="105">
        <v>1018</v>
      </c>
      <c r="B588" s="105">
        <v>10</v>
      </c>
      <c r="C588" s="105" t="s">
        <v>1384</v>
      </c>
      <c r="D588" s="105" t="s">
        <v>1385</v>
      </c>
      <c r="E588" s="105" t="s">
        <v>1386</v>
      </c>
      <c r="F588" s="105" t="str">
        <f>VLOOKUP(A588,논문증빙검증!$A:$J,10,0)</f>
        <v>인정</v>
      </c>
      <c r="G588" s="105" t="s">
        <v>6176</v>
      </c>
      <c r="H588" s="105" t="s">
        <v>6177</v>
      </c>
      <c r="I588" s="105" t="str">
        <f>VLOOKUP(A588,논문증빙검증!$A:$N,14,0)</f>
        <v>2019.04.27</v>
      </c>
      <c r="J588" s="105" t="s">
        <v>9699</v>
      </c>
      <c r="K588" s="105" t="s">
        <v>10859</v>
      </c>
      <c r="L588" s="105" t="s">
        <v>6178</v>
      </c>
      <c r="M588" s="105" t="b">
        <f t="shared" si="9"/>
        <v>0</v>
      </c>
      <c r="N588" s="105" t="s">
        <v>6178</v>
      </c>
      <c r="O588" s="105" t="str">
        <f>VLOOKUP(A588,'doi 검증'!$A:$E,5,0)</f>
        <v>인정</v>
      </c>
      <c r="P588" s="105"/>
      <c r="Q588" s="105" t="s">
        <v>35</v>
      </c>
      <c r="R588" s="105" t="s">
        <v>36</v>
      </c>
      <c r="S588" s="105" t="str">
        <f>VLOOKUP(A588,논문증빙검증!$A:$T,20,0)</f>
        <v>공동저자</v>
      </c>
      <c r="T588" s="105" t="str">
        <f>VLOOKUP(A588,논문증빙검증!$A:$R,17,0)</f>
        <v>주저자</v>
      </c>
      <c r="U588" s="105" t="s">
        <v>6179</v>
      </c>
      <c r="V588" s="105" t="s">
        <v>6180</v>
      </c>
      <c r="W588" s="105" t="s">
        <v>5812</v>
      </c>
      <c r="X588" s="105" t="s">
        <v>40</v>
      </c>
      <c r="Y588" s="105" t="s">
        <v>3318</v>
      </c>
      <c r="Z588" s="105">
        <v>11</v>
      </c>
      <c r="AA588" s="105" t="s">
        <v>6036</v>
      </c>
      <c r="AB588" s="105">
        <v>3.3610000000000002</v>
      </c>
      <c r="AC588" s="105">
        <v>54.802259887005647</v>
      </c>
      <c r="AD588" s="105" t="s">
        <v>40</v>
      </c>
      <c r="AE588" s="105" t="s">
        <v>1386</v>
      </c>
      <c r="AF588" s="105"/>
      <c r="AG588" s="105"/>
      <c r="AH588" s="105" t="s">
        <v>5850</v>
      </c>
      <c r="AI588" s="105" t="s">
        <v>9983</v>
      </c>
      <c r="AJ588" s="105">
        <v>9</v>
      </c>
      <c r="AK588" s="105" t="s">
        <v>195</v>
      </c>
      <c r="AL588" s="105"/>
      <c r="AM588" s="105"/>
    </row>
    <row r="589" spans="1:40" s="93" customFormat="1" hidden="1">
      <c r="A589" s="105">
        <v>680</v>
      </c>
      <c r="B589" s="105">
        <v>10</v>
      </c>
      <c r="C589" s="105" t="s">
        <v>2100</v>
      </c>
      <c r="D589" s="105" t="s">
        <v>2101</v>
      </c>
      <c r="E589" s="105" t="s">
        <v>2102</v>
      </c>
      <c r="F589" s="105" t="str">
        <f>VLOOKUP(A589,논문증빙검증!$A:$J,10,0)</f>
        <v>인정</v>
      </c>
      <c r="G589" s="105" t="s">
        <v>5507</v>
      </c>
      <c r="H589" s="105" t="s">
        <v>5508</v>
      </c>
      <c r="I589" s="105" t="str">
        <f>VLOOKUP(A589,논문증빙검증!$A:$N,14,0)</f>
        <v>o</v>
      </c>
      <c r="J589" s="105" t="s">
        <v>9699</v>
      </c>
      <c r="K589" s="105" t="s">
        <v>10859</v>
      </c>
      <c r="L589" s="105" t="s">
        <v>5509</v>
      </c>
      <c r="M589" s="105" t="b">
        <f t="shared" si="9"/>
        <v>0</v>
      </c>
      <c r="N589" s="105" t="s">
        <v>5509</v>
      </c>
      <c r="O589" s="105" t="str">
        <f>VLOOKUP(A589,'doi 검증'!$A:$E,5,0)</f>
        <v>인정</v>
      </c>
      <c r="P589" s="105"/>
      <c r="Q589" s="105" t="s">
        <v>35</v>
      </c>
      <c r="R589" s="105" t="s">
        <v>173</v>
      </c>
      <c r="S589" s="105">
        <f>VLOOKUP(A589,논문증빙검증!$A:$T,20,0)</f>
        <v>0</v>
      </c>
      <c r="T589" s="105" t="str">
        <f>VLOOKUP(A589,논문증빙검증!$A:$R,17,0)</f>
        <v>기타저자</v>
      </c>
      <c r="U589" s="105" t="s">
        <v>5510</v>
      </c>
      <c r="V589" s="105" t="s">
        <v>4555</v>
      </c>
      <c r="W589" s="105" t="s">
        <v>5452</v>
      </c>
      <c r="X589" s="105" t="s">
        <v>40</v>
      </c>
      <c r="Y589" s="105" t="s">
        <v>5511</v>
      </c>
      <c r="Z589" s="105">
        <v>39</v>
      </c>
      <c r="AA589" s="105" t="s">
        <v>5506</v>
      </c>
      <c r="AB589" s="105">
        <v>8.1980000000000004</v>
      </c>
      <c r="AC589" s="105">
        <v>90.845070422535215</v>
      </c>
      <c r="AD589" s="105" t="s">
        <v>68</v>
      </c>
      <c r="AE589" s="105" t="s">
        <v>2108</v>
      </c>
      <c r="AF589" s="105"/>
      <c r="AG589" s="105"/>
      <c r="AH589" s="105" t="s">
        <v>5460</v>
      </c>
      <c r="AI589" s="105" t="s">
        <v>9983</v>
      </c>
      <c r="AJ589" s="105">
        <v>7</v>
      </c>
      <c r="AK589" s="105" t="s">
        <v>431</v>
      </c>
      <c r="AL589" s="105"/>
      <c r="AM589" s="105"/>
    </row>
    <row r="590" spans="1:40" s="93" customFormat="1" hidden="1">
      <c r="A590" s="105">
        <v>243</v>
      </c>
      <c r="B590" s="105">
        <v>9</v>
      </c>
      <c r="C590" s="105" t="s">
        <v>999</v>
      </c>
      <c r="D590" s="105" t="s">
        <v>1000</v>
      </c>
      <c r="E590" s="105" t="s">
        <v>1001</v>
      </c>
      <c r="F590" s="105" t="str">
        <f>VLOOKUP(A590,논문증빙검증!$A:$J,10,0)</f>
        <v>인정</v>
      </c>
      <c r="G590" s="105" t="s">
        <v>6171</v>
      </c>
      <c r="H590" s="105" t="s">
        <v>6172</v>
      </c>
      <c r="I590" s="105">
        <f>VLOOKUP(A590,논문증빙검증!$A:$N,14,0)</f>
        <v>0</v>
      </c>
      <c r="J590" s="105" t="s">
        <v>9699</v>
      </c>
      <c r="K590" s="105" t="s">
        <v>10859</v>
      </c>
      <c r="L590" s="105" t="s">
        <v>6173</v>
      </c>
      <c r="M590" s="105" t="b">
        <f t="shared" si="9"/>
        <v>0</v>
      </c>
      <c r="N590" s="105" t="s">
        <v>6173</v>
      </c>
      <c r="O590" s="105" t="str">
        <f>VLOOKUP(A590,'doi 검증'!$A:$E,5,0)</f>
        <v>인정</v>
      </c>
      <c r="P590" s="105"/>
      <c r="Q590" s="105" t="s">
        <v>35</v>
      </c>
      <c r="R590" s="105" t="s">
        <v>36</v>
      </c>
      <c r="S590" s="105" t="str">
        <f>VLOOKUP(A590,논문증빙검증!$A:$T,20,0)</f>
        <v>공동저자</v>
      </c>
      <c r="T590" s="105" t="str">
        <f>VLOOKUP(A590,논문증빙검증!$A:$R,17,0)</f>
        <v>주저자</v>
      </c>
      <c r="U590" s="105" t="s">
        <v>6174</v>
      </c>
      <c r="V590" s="105" t="s">
        <v>5811</v>
      </c>
      <c r="W590" s="105" t="s">
        <v>39</v>
      </c>
      <c r="X590" s="105" t="s">
        <v>40</v>
      </c>
      <c r="Y590" s="105" t="s">
        <v>3318</v>
      </c>
      <c r="Z590" s="105">
        <v>5</v>
      </c>
      <c r="AA590" s="105" t="s">
        <v>6036</v>
      </c>
      <c r="AB590" s="105">
        <v>3.3610000000000002</v>
      </c>
      <c r="AC590" s="105">
        <v>54.802259887005647</v>
      </c>
      <c r="AD590" s="105" t="s">
        <v>68</v>
      </c>
      <c r="AE590" s="105" t="s">
        <v>6175</v>
      </c>
      <c r="AF590" s="105"/>
      <c r="AG590" s="105"/>
      <c r="AH590" s="105" t="s">
        <v>5850</v>
      </c>
      <c r="AI590" s="105" t="s">
        <v>9983</v>
      </c>
      <c r="AJ590" s="105">
        <v>9</v>
      </c>
      <c r="AK590" s="105" t="s">
        <v>1372</v>
      </c>
      <c r="AL590" s="105"/>
      <c r="AM590" s="105"/>
    </row>
    <row r="591" spans="1:40" s="93" customFormat="1" hidden="1">
      <c r="A591" s="105">
        <v>613</v>
      </c>
      <c r="B591" s="105">
        <v>2</v>
      </c>
      <c r="C591" s="105" t="s">
        <v>1681</v>
      </c>
      <c r="D591" s="105" t="s">
        <v>1682</v>
      </c>
      <c r="E591" s="105" t="s">
        <v>1683</v>
      </c>
      <c r="F591" s="105" t="str">
        <f>VLOOKUP(A591,논문증빙검증!$A:$J,10,0)</f>
        <v>인정</v>
      </c>
      <c r="G591" s="105" t="s">
        <v>5773</v>
      </c>
      <c r="H591" s="105" t="s">
        <v>5774</v>
      </c>
      <c r="I591" s="105" t="str">
        <f>VLOOKUP(A591,논문증빙검증!$A:$N,14,0)</f>
        <v>ㅇ</v>
      </c>
      <c r="J591" s="105" t="s">
        <v>9699</v>
      </c>
      <c r="K591" s="105" t="s">
        <v>10859</v>
      </c>
      <c r="L591" s="105" t="s">
        <v>5775</v>
      </c>
      <c r="M591" s="105" t="b">
        <f t="shared" si="9"/>
        <v>0</v>
      </c>
      <c r="N591" s="105" t="s">
        <v>5775</v>
      </c>
      <c r="O591" s="105" t="str">
        <f>VLOOKUP(A591,'doi 검증'!$A:$E,5,0)</f>
        <v>인정</v>
      </c>
      <c r="P591" s="105"/>
      <c r="Q591" s="105" t="s">
        <v>35</v>
      </c>
      <c r="R591" s="105" t="s">
        <v>36</v>
      </c>
      <c r="S591" s="105">
        <f>VLOOKUP(A591,논문증빙검증!$A:$T,20,0)</f>
        <v>0</v>
      </c>
      <c r="T591" s="105" t="str">
        <f>VLOOKUP(A591,논문증빙검증!$A:$R,17,0)</f>
        <v>주저자</v>
      </c>
      <c r="U591" s="105" t="s">
        <v>5776</v>
      </c>
      <c r="V591" s="105" t="s">
        <v>1561</v>
      </c>
      <c r="W591" s="105">
        <v>20452322</v>
      </c>
      <c r="X591" s="105" t="s">
        <v>40</v>
      </c>
      <c r="Y591" s="105" t="s">
        <v>5634</v>
      </c>
      <c r="Z591" s="105">
        <v>2</v>
      </c>
      <c r="AA591" s="105" t="s">
        <v>5767</v>
      </c>
      <c r="AB591" s="105">
        <v>4.38</v>
      </c>
      <c r="AC591" s="105">
        <v>77.464788732394368</v>
      </c>
      <c r="AD591" s="105" t="s">
        <v>40</v>
      </c>
      <c r="AE591" s="105" t="s">
        <v>1683</v>
      </c>
      <c r="AF591" s="105"/>
      <c r="AG591" s="105"/>
      <c r="AH591" s="105" t="s">
        <v>5719</v>
      </c>
      <c r="AI591" s="105" t="s">
        <v>9983</v>
      </c>
      <c r="AJ591" s="105">
        <v>9</v>
      </c>
      <c r="AK591" s="105" t="s">
        <v>953</v>
      </c>
      <c r="AL591" s="105"/>
      <c r="AM591" s="105"/>
    </row>
    <row r="592" spans="1:40" s="93" customFormat="1" hidden="1">
      <c r="A592" s="105">
        <v>64</v>
      </c>
      <c r="B592" s="105">
        <v>3</v>
      </c>
      <c r="C592" s="105" t="s">
        <v>1413</v>
      </c>
      <c r="D592" s="105" t="s">
        <v>1414</v>
      </c>
      <c r="E592" s="105" t="s">
        <v>1415</v>
      </c>
      <c r="F592" s="105" t="str">
        <f>VLOOKUP(A592,논문증빙검증!$A:$J,10,0)</f>
        <v>인정</v>
      </c>
      <c r="G592" s="105" t="s">
        <v>4793</v>
      </c>
      <c r="H592" s="105" t="s">
        <v>4794</v>
      </c>
      <c r="I592" s="105" t="str">
        <f>VLOOKUP(A592,논문증빙검증!$A:$N,14,0)</f>
        <v>O</v>
      </c>
      <c r="J592" s="105" t="s">
        <v>9699</v>
      </c>
      <c r="K592" s="105" t="s">
        <v>10859</v>
      </c>
      <c r="L592" s="105" t="s">
        <v>4795</v>
      </c>
      <c r="M592" s="105" t="b">
        <f t="shared" si="9"/>
        <v>0</v>
      </c>
      <c r="N592" s="105" t="s">
        <v>4795</v>
      </c>
      <c r="O592" s="105" t="str">
        <f>VLOOKUP(A592,'doi 검증'!$A:$E,5,0)</f>
        <v>인정</v>
      </c>
      <c r="P592" s="105"/>
      <c r="Q592" s="105" t="s">
        <v>35</v>
      </c>
      <c r="R592" s="105" t="s">
        <v>36</v>
      </c>
      <c r="S592" s="105" t="str">
        <f>VLOOKUP(A592,논문증빙검증!$A:$T,20,0)</f>
        <v>공동저자</v>
      </c>
      <c r="T592" s="105" t="str">
        <f>VLOOKUP(A592,논문증빙검증!$A:$R,17,0)</f>
        <v>주저자</v>
      </c>
      <c r="U592" s="105" t="s">
        <v>4796</v>
      </c>
      <c r="V592" s="105" t="s">
        <v>4572</v>
      </c>
      <c r="W592" s="105" t="s">
        <v>39</v>
      </c>
      <c r="X592" s="105" t="s">
        <v>40</v>
      </c>
      <c r="Y592" s="105" t="s">
        <v>4797</v>
      </c>
      <c r="Z592" s="105">
        <v>3</v>
      </c>
      <c r="AA592" s="105" t="s">
        <v>4798</v>
      </c>
      <c r="AB592" s="105">
        <v>11.189</v>
      </c>
      <c r="AC592" s="105">
        <v>91.19496855345912</v>
      </c>
      <c r="AD592" s="105" t="s">
        <v>40</v>
      </c>
      <c r="AE592" s="105" t="s">
        <v>1415</v>
      </c>
      <c r="AF592" s="105"/>
      <c r="AG592" s="105"/>
      <c r="AH592" s="105" t="s">
        <v>4785</v>
      </c>
      <c r="AI592" s="105" t="s">
        <v>9983</v>
      </c>
      <c r="AJ592" s="105">
        <v>19</v>
      </c>
      <c r="AK592" s="105" t="s">
        <v>130</v>
      </c>
      <c r="AL592" s="105"/>
      <c r="AM592" s="105"/>
    </row>
    <row r="593" spans="1:39" s="93" customFormat="1" hidden="1">
      <c r="A593" s="105">
        <v>526</v>
      </c>
      <c r="B593" s="105">
        <v>6</v>
      </c>
      <c r="C593" s="105" t="s">
        <v>8285</v>
      </c>
      <c r="D593" s="105" t="s">
        <v>8286</v>
      </c>
      <c r="E593" s="105" t="s">
        <v>8287</v>
      </c>
      <c r="F593" s="105" t="str">
        <f>VLOOKUP(A593,논문증빙검증!$A:$J,10,0)</f>
        <v>인정</v>
      </c>
      <c r="G593" s="105" t="s">
        <v>8506</v>
      </c>
      <c r="H593" s="105" t="s">
        <v>8507</v>
      </c>
      <c r="I593" s="105" t="str">
        <f>VLOOKUP(A593,논문증빙검증!$A:$N,14,0)</f>
        <v>ㅇ</v>
      </c>
      <c r="J593" s="105" t="s">
        <v>9699</v>
      </c>
      <c r="K593" s="105" t="s">
        <v>10859</v>
      </c>
      <c r="L593" s="105" t="s">
        <v>8508</v>
      </c>
      <c r="M593" s="105" t="b">
        <f t="shared" si="9"/>
        <v>0</v>
      </c>
      <c r="N593" s="105" t="s">
        <v>8509</v>
      </c>
      <c r="O593" s="105" t="str">
        <f>VLOOKUP(A593,'doi 검증'!$A:$E,5,0)</f>
        <v>인정</v>
      </c>
      <c r="P593" s="105"/>
      <c r="Q593" s="105" t="s">
        <v>35</v>
      </c>
      <c r="R593" s="105" t="s">
        <v>63</v>
      </c>
      <c r="S593" s="105">
        <f>VLOOKUP(A593,논문증빙검증!$A:$T,20,0)</f>
        <v>0</v>
      </c>
      <c r="T593" s="105" t="str">
        <f>VLOOKUP(A593,논문증빙검증!$A:$R,17,0)</f>
        <v>기타저자</v>
      </c>
      <c r="U593" s="105" t="s">
        <v>8510</v>
      </c>
      <c r="V593" s="105" t="s">
        <v>78</v>
      </c>
      <c r="W593" s="105">
        <v>3787753</v>
      </c>
      <c r="X593" s="105" t="s">
        <v>40</v>
      </c>
      <c r="Y593" s="105" t="s">
        <v>4027</v>
      </c>
      <c r="Z593" s="105">
        <v>30</v>
      </c>
      <c r="AA593" s="105" t="s">
        <v>3800</v>
      </c>
      <c r="AB593" s="105">
        <v>9.1270000000000007</v>
      </c>
      <c r="AC593" s="105">
        <v>89.380530973451329</v>
      </c>
      <c r="AD593" s="105" t="s">
        <v>68</v>
      </c>
      <c r="AE593" s="105" t="s">
        <v>8383</v>
      </c>
      <c r="AF593" s="105"/>
      <c r="AG593" s="105"/>
      <c r="AH593" s="105" t="s">
        <v>3746</v>
      </c>
      <c r="AI593" s="105" t="s">
        <v>9983</v>
      </c>
      <c r="AJ593" s="105">
        <v>430</v>
      </c>
      <c r="AK593" s="105"/>
      <c r="AL593" s="105"/>
      <c r="AM593" s="105"/>
    </row>
    <row r="594" spans="1:39" s="93" customFormat="1" hidden="1">
      <c r="A594" s="105">
        <v>788</v>
      </c>
      <c r="B594" s="105">
        <v>6</v>
      </c>
      <c r="C594" s="105" t="s">
        <v>188</v>
      </c>
      <c r="D594" s="105" t="s">
        <v>189</v>
      </c>
      <c r="E594" s="105" t="s">
        <v>190</v>
      </c>
      <c r="F594" s="105" t="str">
        <f>VLOOKUP(A594,논문증빙검증!$A:$J,10,0)</f>
        <v>인정</v>
      </c>
      <c r="G594" s="105" t="s">
        <v>306</v>
      </c>
      <c r="H594" s="105" t="s">
        <v>307</v>
      </c>
      <c r="I594" s="105" t="str">
        <f>VLOOKUP(A594,논문증빙검증!$A:$N,14,0)</f>
        <v>ㅇ</v>
      </c>
      <c r="J594" s="105" t="s">
        <v>9699</v>
      </c>
      <c r="K594" s="105" t="s">
        <v>10859</v>
      </c>
      <c r="L594" s="105" t="s">
        <v>308</v>
      </c>
      <c r="M594" s="105" t="b">
        <f t="shared" si="9"/>
        <v>0</v>
      </c>
      <c r="N594" s="105" t="s">
        <v>308</v>
      </c>
      <c r="O594" s="105" t="str">
        <f>VLOOKUP(A594,'doi 검증'!$A:$E,5,0)</f>
        <v>인정</v>
      </c>
      <c r="P594" s="105"/>
      <c r="Q594" s="105" t="s">
        <v>35</v>
      </c>
      <c r="R594" s="105" t="s">
        <v>173</v>
      </c>
      <c r="S594" s="105">
        <f>VLOOKUP(A594,논문증빙검증!$A:$T,20,0)</f>
        <v>0</v>
      </c>
      <c r="T594" s="105" t="str">
        <f>VLOOKUP(A594,논문증빙검증!$A:$R,17,0)</f>
        <v>기타저자</v>
      </c>
      <c r="U594" s="105" t="s">
        <v>309</v>
      </c>
      <c r="V594" s="105" t="s">
        <v>111</v>
      </c>
      <c r="W594" s="105" t="s">
        <v>310</v>
      </c>
      <c r="X594" s="105" t="s">
        <v>40</v>
      </c>
      <c r="Y594" s="105" t="s">
        <v>311</v>
      </c>
      <c r="Z594" s="105">
        <v>33</v>
      </c>
      <c r="AA594" s="105" t="s">
        <v>312</v>
      </c>
      <c r="AB594" s="105">
        <v>30.849</v>
      </c>
      <c r="AC594" s="105">
        <v>98.529411764705884</v>
      </c>
      <c r="AD594" s="105" t="s">
        <v>68</v>
      </c>
      <c r="AE594" s="105" t="s">
        <v>313</v>
      </c>
      <c r="AF594" s="105"/>
      <c r="AG594" s="105"/>
      <c r="AH594" s="105" t="s">
        <v>279</v>
      </c>
      <c r="AI594" s="105" t="s">
        <v>9983</v>
      </c>
      <c r="AJ594" s="105">
        <v>31</v>
      </c>
      <c r="AK594" s="105" t="s">
        <v>314</v>
      </c>
      <c r="AL594" s="105"/>
      <c r="AM594" s="105"/>
    </row>
    <row r="595" spans="1:39" s="93" customFormat="1" hidden="1">
      <c r="A595" s="105">
        <v>1202</v>
      </c>
      <c r="B595" s="105">
        <v>1</v>
      </c>
      <c r="C595" s="105" t="s">
        <v>4017</v>
      </c>
      <c r="D595" s="105" t="s">
        <v>4018</v>
      </c>
      <c r="E595" s="105" t="s">
        <v>4019</v>
      </c>
      <c r="F595" s="105" t="str">
        <f>VLOOKUP(A595,논문증빙검증!$A:$J,10,0)</f>
        <v>인정</v>
      </c>
      <c r="G595" s="105" t="s">
        <v>4020</v>
      </c>
      <c r="H595" s="105" t="s">
        <v>4021</v>
      </c>
      <c r="I595" s="105" t="str">
        <f>VLOOKUP(A595,논문증빙검증!$A:$N,14,0)</f>
        <v>2019.02.20</v>
      </c>
      <c r="J595" s="105" t="s">
        <v>9699</v>
      </c>
      <c r="K595" s="105" t="s">
        <v>10859</v>
      </c>
      <c r="L595" s="105" t="s">
        <v>4022</v>
      </c>
      <c r="M595" s="105" t="b">
        <f t="shared" si="9"/>
        <v>0</v>
      </c>
      <c r="N595" s="105" t="s">
        <v>4022</v>
      </c>
      <c r="O595" s="105" t="str">
        <f>VLOOKUP(A595,'doi 검증'!$A:$E,5,0)</f>
        <v>인정</v>
      </c>
      <c r="P595" s="105"/>
      <c r="Q595" s="105" t="s">
        <v>35</v>
      </c>
      <c r="R595" s="105" t="s">
        <v>36</v>
      </c>
      <c r="S595" s="105">
        <f>VLOOKUP(A595,논문증빙검증!$A:$T,20,0)</f>
        <v>0</v>
      </c>
      <c r="T595" s="105" t="str">
        <f>VLOOKUP(A595,논문증빙검증!$A:$R,17,0)</f>
        <v>주저자</v>
      </c>
      <c r="U595" s="105" t="s">
        <v>4023</v>
      </c>
      <c r="V595" s="105" t="s">
        <v>1938</v>
      </c>
      <c r="W595" s="105" t="s">
        <v>39</v>
      </c>
      <c r="X595" s="105" t="s">
        <v>40</v>
      </c>
      <c r="Y595" s="105" t="s">
        <v>2045</v>
      </c>
      <c r="Z595" s="105">
        <v>15</v>
      </c>
      <c r="AA595" s="105" t="s">
        <v>4015</v>
      </c>
      <c r="AB595" s="105">
        <v>8.7420000000000009</v>
      </c>
      <c r="AC595" s="105">
        <v>96.629213483146074</v>
      </c>
      <c r="AD595" s="105" t="s">
        <v>40</v>
      </c>
      <c r="AE595" s="105" t="s">
        <v>4019</v>
      </c>
      <c r="AF595" s="105"/>
      <c r="AG595" s="105"/>
      <c r="AH595" s="105" t="s">
        <v>3980</v>
      </c>
      <c r="AI595" s="105" t="s">
        <v>9983</v>
      </c>
      <c r="AJ595" s="105">
        <v>578</v>
      </c>
      <c r="AK595" s="105"/>
      <c r="AL595" s="105"/>
      <c r="AM595" s="105"/>
    </row>
    <row r="596" spans="1:39" s="93" customFormat="1" hidden="1">
      <c r="A596" s="110">
        <v>950</v>
      </c>
      <c r="B596" s="110">
        <v>1</v>
      </c>
      <c r="C596" s="110" t="s">
        <v>4161</v>
      </c>
      <c r="D596" s="110" t="s">
        <v>4162</v>
      </c>
      <c r="E596" s="110" t="s">
        <v>4163</v>
      </c>
      <c r="F596" s="105" t="str">
        <f>VLOOKUP(A596,논문증빙검증!$A:$J,10,0)</f>
        <v>인정</v>
      </c>
      <c r="G596" s="110" t="s">
        <v>6201</v>
      </c>
      <c r="H596" s="110" t="s">
        <v>6202</v>
      </c>
      <c r="I596" s="105" t="str">
        <f>VLOOKUP(A596,논문증빙검증!$A:$N,14,0)</f>
        <v>O</v>
      </c>
      <c r="J596" s="105" t="s">
        <v>9699</v>
      </c>
      <c r="K596" s="110" t="s">
        <v>10859</v>
      </c>
      <c r="L596" s="105" t="s">
        <v>6203</v>
      </c>
      <c r="M596" s="105" t="b">
        <f t="shared" si="9"/>
        <v>0</v>
      </c>
      <c r="N596" s="110" t="s">
        <v>6203</v>
      </c>
      <c r="O596" s="105" t="str">
        <f>VLOOKUP(A596,'doi 검증'!$A:$E,5,0)</f>
        <v>인정</v>
      </c>
      <c r="P596" s="110"/>
      <c r="Q596" s="110" t="s">
        <v>35</v>
      </c>
      <c r="R596" s="110" t="s">
        <v>36</v>
      </c>
      <c r="S596" s="105">
        <f>VLOOKUP(A596,논문증빙검증!$A:$T,20,0)</f>
        <v>0</v>
      </c>
      <c r="T596" s="105" t="str">
        <f>VLOOKUP(A596,논문증빙검증!$A:$R,17,0)</f>
        <v>주저자</v>
      </c>
      <c r="U596" s="110" t="s">
        <v>8938</v>
      </c>
      <c r="V596" s="110" t="s">
        <v>5811</v>
      </c>
      <c r="W596" s="110" t="s">
        <v>5937</v>
      </c>
      <c r="X596" s="110" t="s">
        <v>8903</v>
      </c>
      <c r="Y596" s="110" t="s">
        <v>8937</v>
      </c>
      <c r="Z596" s="110" t="s">
        <v>8927</v>
      </c>
      <c r="AA596" s="110">
        <v>11.301</v>
      </c>
      <c r="AB596" s="110">
        <v>12.731999999999999</v>
      </c>
      <c r="AC596" s="110">
        <v>93.421052599999996</v>
      </c>
      <c r="AD596" s="110" t="s">
        <v>8903</v>
      </c>
      <c r="AE596" s="110" t="s">
        <v>8939</v>
      </c>
      <c r="AF596" s="110"/>
      <c r="AG596" s="110"/>
      <c r="AH596" s="110"/>
      <c r="AI596" s="105" t="s">
        <v>9980</v>
      </c>
      <c r="AJ596" s="110"/>
      <c r="AK596" s="110"/>
      <c r="AL596" s="110" t="s">
        <v>799</v>
      </c>
      <c r="AM596" s="110"/>
    </row>
    <row r="597" spans="1:39" s="93" customFormat="1" hidden="1">
      <c r="A597" s="105">
        <v>1035</v>
      </c>
      <c r="B597" s="105">
        <v>8</v>
      </c>
      <c r="C597" s="105" t="s">
        <v>2162</v>
      </c>
      <c r="D597" s="105" t="s">
        <v>2163</v>
      </c>
      <c r="E597" s="105" t="s">
        <v>2164</v>
      </c>
      <c r="F597" s="105" t="str">
        <f>VLOOKUP(A597,논문증빙검증!$A:$J,10,0)</f>
        <v>인정</v>
      </c>
      <c r="G597" s="105" t="s">
        <v>6772</v>
      </c>
      <c r="H597" s="105" t="s">
        <v>4741</v>
      </c>
      <c r="I597" s="105" t="str">
        <f>VLOOKUP(A597,논문증빙검증!$A:$N,14,0)</f>
        <v>O</v>
      </c>
      <c r="J597" s="105" t="s">
        <v>9699</v>
      </c>
      <c r="K597" s="105" t="s">
        <v>10859</v>
      </c>
      <c r="L597" s="105" t="s">
        <v>6773</v>
      </c>
      <c r="M597" s="105" t="b">
        <f t="shared" si="9"/>
        <v>0</v>
      </c>
      <c r="N597" s="105" t="s">
        <v>6773</v>
      </c>
      <c r="O597" s="105" t="str">
        <f>VLOOKUP(A597,'doi 검증'!$A:$E,5,0)</f>
        <v>인정</v>
      </c>
      <c r="P597" s="105"/>
      <c r="Q597" s="105" t="s">
        <v>35</v>
      </c>
      <c r="R597" s="105" t="s">
        <v>122</v>
      </c>
      <c r="S597" s="105">
        <f>VLOOKUP(A597,논문증빙검증!$A:$T,20,0)</f>
        <v>0</v>
      </c>
      <c r="T597" s="105" t="str">
        <f>VLOOKUP(A597,논문증빙검증!$A:$R,17,0)</f>
        <v>기타저자</v>
      </c>
      <c r="U597" s="105" t="s">
        <v>6774</v>
      </c>
      <c r="V597" s="105" t="s">
        <v>6775</v>
      </c>
      <c r="W597" s="105">
        <v>13616668</v>
      </c>
      <c r="X597" s="105" t="s">
        <v>40</v>
      </c>
      <c r="Y597" s="105" t="s">
        <v>6776</v>
      </c>
      <c r="Z597" s="105">
        <v>3</v>
      </c>
      <c r="AA597" s="105" t="s">
        <v>6777</v>
      </c>
      <c r="AB597" s="105">
        <v>3.2189999999999999</v>
      </c>
      <c r="AC597" s="105">
        <v>64.779874213836479</v>
      </c>
      <c r="AD597" s="105" t="s">
        <v>68</v>
      </c>
      <c r="AE597" s="105" t="s">
        <v>6778</v>
      </c>
      <c r="AF597" s="105"/>
      <c r="AG597" s="105"/>
      <c r="AH597" s="105" t="s">
        <v>6779</v>
      </c>
      <c r="AI597" s="105" t="s">
        <v>9983</v>
      </c>
      <c r="AJ597" s="105">
        <v>32</v>
      </c>
      <c r="AK597" s="105" t="s">
        <v>130</v>
      </c>
      <c r="AL597" s="105"/>
      <c r="AM597" s="105"/>
    </row>
    <row r="598" spans="1:39" s="93" customFormat="1" hidden="1">
      <c r="A598" s="105">
        <v>1117</v>
      </c>
      <c r="B598" s="105">
        <v>8</v>
      </c>
      <c r="C598" s="105" t="s">
        <v>248</v>
      </c>
      <c r="D598" s="105" t="s">
        <v>249</v>
      </c>
      <c r="E598" s="105" t="s">
        <v>250</v>
      </c>
      <c r="F598" s="105" t="str">
        <f>VLOOKUP(A598,논문증빙검증!$A:$J,10,0)</f>
        <v>인정</v>
      </c>
      <c r="G598" s="105" t="s">
        <v>4740</v>
      </c>
      <c r="H598" s="105" t="s">
        <v>4741</v>
      </c>
      <c r="I598" s="105" t="str">
        <f>VLOOKUP(A598,논문증빙검증!$A:$N,14,0)</f>
        <v>O</v>
      </c>
      <c r="J598" s="105" t="s">
        <v>9699</v>
      </c>
      <c r="K598" s="105" t="s">
        <v>10859</v>
      </c>
      <c r="L598" s="105" t="s">
        <v>4742</v>
      </c>
      <c r="M598" s="105" t="b">
        <f t="shared" si="9"/>
        <v>0</v>
      </c>
      <c r="N598" s="105" t="s">
        <v>4742</v>
      </c>
      <c r="O598" s="105" t="str">
        <f>VLOOKUP(A598,'doi 검증'!$A:$E,5,0)</f>
        <v>인정</v>
      </c>
      <c r="P598" s="105"/>
      <c r="Q598" s="105" t="s">
        <v>35</v>
      </c>
      <c r="R598" s="105" t="s">
        <v>36</v>
      </c>
      <c r="S598" s="105" t="str">
        <f>VLOOKUP(A598,논문증빙검증!$A:$T,20,0)</f>
        <v>공동저자</v>
      </c>
      <c r="T598" s="105" t="str">
        <f>VLOOKUP(A598,논문증빙검증!$A:$R,17,0)</f>
        <v>주저자</v>
      </c>
      <c r="U598" s="105" t="s">
        <v>4743</v>
      </c>
      <c r="V598" s="105" t="s">
        <v>4555</v>
      </c>
      <c r="W598" s="105" t="s">
        <v>102</v>
      </c>
      <c r="X598" s="105" t="s">
        <v>40</v>
      </c>
      <c r="Y598" s="105" t="s">
        <v>4744</v>
      </c>
      <c r="Z598" s="105">
        <v>31</v>
      </c>
      <c r="AA598" s="105" t="s">
        <v>4734</v>
      </c>
      <c r="AB598" s="105">
        <v>4.1260000000000003</v>
      </c>
      <c r="AC598" s="105">
        <v>63.063063063063062</v>
      </c>
      <c r="AD598" s="105" t="s">
        <v>40</v>
      </c>
      <c r="AE598" s="105" t="s">
        <v>539</v>
      </c>
      <c r="AF598" s="105"/>
      <c r="AG598" s="105"/>
      <c r="AH598" s="105" t="s">
        <v>4706</v>
      </c>
      <c r="AI598" s="105" t="s">
        <v>9983</v>
      </c>
      <c r="AJ598" s="105">
        <v>123</v>
      </c>
      <c r="AK598" s="105" t="s">
        <v>1081</v>
      </c>
      <c r="AL598" s="105"/>
      <c r="AM598" s="105"/>
    </row>
    <row r="599" spans="1:39" s="93" customFormat="1" hidden="1">
      <c r="A599" s="105">
        <v>1618</v>
      </c>
      <c r="B599" s="105">
        <v>9</v>
      </c>
      <c r="C599" s="105" t="s">
        <v>1122</v>
      </c>
      <c r="D599" s="105" t="s">
        <v>1123</v>
      </c>
      <c r="E599" s="105" t="s">
        <v>1124</v>
      </c>
      <c r="F599" s="105" t="str">
        <f>VLOOKUP(A599,논문증빙검증!$A:$J,10,0)</f>
        <v>인정</v>
      </c>
      <c r="G599" s="105" t="s">
        <v>4764</v>
      </c>
      <c r="H599" s="105" t="s">
        <v>4741</v>
      </c>
      <c r="I599" s="105" t="str">
        <f>VLOOKUP(A599,논문증빙검증!$A:$N,14,0)</f>
        <v>○</v>
      </c>
      <c r="J599" s="105" t="s">
        <v>9699</v>
      </c>
      <c r="K599" s="105" t="s">
        <v>10859</v>
      </c>
      <c r="L599" s="105" t="s">
        <v>4765</v>
      </c>
      <c r="M599" s="105" t="b">
        <f t="shared" si="9"/>
        <v>0</v>
      </c>
      <c r="N599" s="105" t="s">
        <v>4765</v>
      </c>
      <c r="O599" s="105" t="str">
        <f>VLOOKUP(A599,'doi 검증'!$A:$E,5,0)</f>
        <v>인정</v>
      </c>
      <c r="P599" s="105"/>
      <c r="Q599" s="105" t="s">
        <v>35</v>
      </c>
      <c r="R599" s="105" t="s">
        <v>63</v>
      </c>
      <c r="S599" s="105">
        <f>VLOOKUP(A599,논문증빙검증!$A:$T,20,0)</f>
        <v>0</v>
      </c>
      <c r="T599" s="105" t="str">
        <f>VLOOKUP(A599,논문증빙검증!$A:$R,17,0)</f>
        <v>기타저자</v>
      </c>
      <c r="U599" s="105" t="s">
        <v>4766</v>
      </c>
      <c r="V599" s="105" t="s">
        <v>4555</v>
      </c>
      <c r="W599" s="105" t="s">
        <v>39</v>
      </c>
      <c r="X599" s="105" t="s">
        <v>40</v>
      </c>
      <c r="Y599" s="105" t="s">
        <v>4767</v>
      </c>
      <c r="Z599" s="105">
        <v>8</v>
      </c>
      <c r="AA599" s="105" t="s">
        <v>4768</v>
      </c>
      <c r="AB599" s="105">
        <v>6.4749999999999996</v>
      </c>
      <c r="AC599" s="105">
        <v>94.444444444444443</v>
      </c>
      <c r="AD599" s="105" t="s">
        <v>68</v>
      </c>
      <c r="AE599" s="105" t="s">
        <v>4769</v>
      </c>
      <c r="AF599" s="105"/>
      <c r="AG599" s="105"/>
      <c r="AH599" s="105" t="s">
        <v>4763</v>
      </c>
      <c r="AI599" s="105" t="s">
        <v>9983</v>
      </c>
      <c r="AJ599" s="105">
        <v>10</v>
      </c>
      <c r="AK599" s="105" t="s">
        <v>234</v>
      </c>
      <c r="AL599" s="105"/>
      <c r="AM599" s="105"/>
    </row>
    <row r="600" spans="1:39" s="93" customFormat="1" hidden="1">
      <c r="A600" s="106">
        <v>270</v>
      </c>
      <c r="B600" s="106">
        <v>6</v>
      </c>
      <c r="C600" s="106" t="s">
        <v>1614</v>
      </c>
      <c r="D600" s="106" t="s">
        <v>1615</v>
      </c>
      <c r="E600" s="106" t="s">
        <v>1616</v>
      </c>
      <c r="F600" s="105" t="str">
        <f>VLOOKUP(A600,논문증빙검증!$A:$J,10,0)</f>
        <v>인정</v>
      </c>
      <c r="G600" s="106" t="s">
        <v>4539</v>
      </c>
      <c r="H600" s="106" t="s">
        <v>4540</v>
      </c>
      <c r="I600" s="105">
        <f>VLOOKUP(A600,논문증빙검증!$A:$N,14,0)</f>
        <v>0</v>
      </c>
      <c r="J600" s="108" t="s">
        <v>9699</v>
      </c>
      <c r="K600" s="110" t="s">
        <v>10859</v>
      </c>
      <c r="L600" s="105" t="s">
        <v>4541</v>
      </c>
      <c r="M600" s="105" t="b">
        <f t="shared" si="9"/>
        <v>0</v>
      </c>
      <c r="N600" s="106" t="s">
        <v>4541</v>
      </c>
      <c r="O600" s="105" t="str">
        <f>VLOOKUP(A600,'doi 검증'!$A:$E,5,0)</f>
        <v>인정</v>
      </c>
      <c r="P600" s="106"/>
      <c r="Q600" s="106" t="s">
        <v>35</v>
      </c>
      <c r="R600" s="106" t="s">
        <v>173</v>
      </c>
      <c r="S600" s="105">
        <f>VLOOKUP(A600,논문증빙검증!$A:$T,20,0)</f>
        <v>0</v>
      </c>
      <c r="T600" s="105" t="str">
        <f>VLOOKUP(A600,논문증빙검증!$A:$R,17,0)</f>
        <v>기타저자</v>
      </c>
      <c r="U600" s="106" t="s">
        <v>4542</v>
      </c>
      <c r="V600" s="106" t="s">
        <v>78</v>
      </c>
      <c r="W600" s="106" t="s">
        <v>39</v>
      </c>
      <c r="X600" s="106" t="s">
        <v>10006</v>
      </c>
      <c r="Y600" s="106" t="s">
        <v>10018</v>
      </c>
      <c r="Z600" s="106"/>
      <c r="AA600" s="106">
        <v>4.9139999999999997</v>
      </c>
      <c r="AB600" s="106">
        <v>8.2710000000000008</v>
      </c>
      <c r="AC600" s="106">
        <v>92.567567600000004</v>
      </c>
      <c r="AD600" s="106" t="s">
        <v>10011</v>
      </c>
      <c r="AE600" s="106"/>
      <c r="AF600" s="106"/>
      <c r="AG600" s="106"/>
      <c r="AH600" s="106"/>
      <c r="AI600" s="105" t="s">
        <v>9980</v>
      </c>
      <c r="AJ600" s="106"/>
      <c r="AK600" s="106"/>
      <c r="AL600" s="106" t="s">
        <v>1497</v>
      </c>
      <c r="AM600" s="108" t="s">
        <v>10036</v>
      </c>
    </row>
    <row r="601" spans="1:39" s="93" customFormat="1" hidden="1">
      <c r="A601" s="105">
        <v>467</v>
      </c>
      <c r="B601" s="105">
        <v>7</v>
      </c>
      <c r="C601" s="105" t="s">
        <v>8106</v>
      </c>
      <c r="D601" s="105" t="s">
        <v>8107</v>
      </c>
      <c r="E601" s="105" t="s">
        <v>8108</v>
      </c>
      <c r="F601" s="105" t="str">
        <f>VLOOKUP(A601,논문증빙검증!$A:$J,10,0)</f>
        <v>인정</v>
      </c>
      <c r="G601" s="105" t="s">
        <v>8649</v>
      </c>
      <c r="H601" s="105" t="s">
        <v>8650</v>
      </c>
      <c r="I601" s="105" t="str">
        <f>VLOOKUP(A601,논문증빙검증!$A:$N,14,0)</f>
        <v>ㅇ</v>
      </c>
      <c r="J601" s="105" t="s">
        <v>9699</v>
      </c>
      <c r="K601" s="105" t="s">
        <v>10859</v>
      </c>
      <c r="L601" s="105" t="s">
        <v>8651</v>
      </c>
      <c r="M601" s="105" t="b">
        <f t="shared" si="9"/>
        <v>0</v>
      </c>
      <c r="N601" s="105" t="s">
        <v>8652</v>
      </c>
      <c r="O601" s="105" t="str">
        <f>VLOOKUP(A601,'doi 검증'!$A:$E,5,0)</f>
        <v>인정</v>
      </c>
      <c r="P601" s="105"/>
      <c r="Q601" s="105" t="s">
        <v>35</v>
      </c>
      <c r="R601" s="105" t="s">
        <v>63</v>
      </c>
      <c r="S601" s="105">
        <f>VLOOKUP(A601,논문증빙검증!$A:$T,20,0)</f>
        <v>0</v>
      </c>
      <c r="T601" s="105" t="str">
        <f>VLOOKUP(A601,논문증빙검증!$A:$R,17,0)</f>
        <v>기타저자</v>
      </c>
      <c r="U601" s="105" t="s">
        <v>8653</v>
      </c>
      <c r="V601" s="105" t="s">
        <v>4555</v>
      </c>
      <c r="W601" s="105" t="s">
        <v>39</v>
      </c>
      <c r="X601" s="105" t="s">
        <v>40</v>
      </c>
      <c r="Y601" s="105" t="s">
        <v>3318</v>
      </c>
      <c r="Z601" s="105">
        <v>21</v>
      </c>
      <c r="AA601" s="105" t="s">
        <v>5106</v>
      </c>
      <c r="AB601" s="105">
        <v>9.2289999999999992</v>
      </c>
      <c r="AC601" s="105">
        <v>87.087087087087085</v>
      </c>
      <c r="AD601" s="105" t="s">
        <v>68</v>
      </c>
      <c r="AE601" s="105" t="s">
        <v>8371</v>
      </c>
      <c r="AF601" s="105"/>
      <c r="AG601" s="105"/>
      <c r="AH601" s="105" t="s">
        <v>4880</v>
      </c>
      <c r="AI601" s="105" t="s">
        <v>9983</v>
      </c>
      <c r="AJ601" s="105"/>
      <c r="AK601" s="105"/>
      <c r="AL601" s="105"/>
      <c r="AM601" s="105"/>
    </row>
    <row r="602" spans="1:39" s="93" customFormat="1" hidden="1">
      <c r="A602" s="105">
        <v>1225</v>
      </c>
      <c r="B602" s="105">
        <v>2</v>
      </c>
      <c r="C602" s="105" t="s">
        <v>6971</v>
      </c>
      <c r="D602" s="105" t="s">
        <v>6972</v>
      </c>
      <c r="E602" s="105" t="s">
        <v>6973</v>
      </c>
      <c r="F602" s="105" t="str">
        <f>VLOOKUP(A602,논문증빙검증!$A:$J,10,0)</f>
        <v>인정</v>
      </c>
      <c r="G602" s="105" t="s">
        <v>7153</v>
      </c>
      <c r="H602" s="105" t="s">
        <v>3958</v>
      </c>
      <c r="I602" s="105" t="str">
        <f>VLOOKUP(A602,논문증빙검증!$A:$N,14,0)</f>
        <v>O</v>
      </c>
      <c r="J602" s="105" t="s">
        <v>9699</v>
      </c>
      <c r="K602" s="105" t="s">
        <v>10859</v>
      </c>
      <c r="L602" s="105" t="s">
        <v>7154</v>
      </c>
      <c r="M602" s="105" t="b">
        <f t="shared" si="9"/>
        <v>0</v>
      </c>
      <c r="N602" s="105" t="s">
        <v>7154</v>
      </c>
      <c r="O602" s="105" t="str">
        <f>VLOOKUP(A602,'doi 검증'!$A:$E,5,0)</f>
        <v>인정</v>
      </c>
      <c r="P602" s="105"/>
      <c r="Q602" s="105" t="s">
        <v>35</v>
      </c>
      <c r="R602" s="105" t="s">
        <v>36</v>
      </c>
      <c r="S602" s="105">
        <f>VLOOKUP(A602,논문증빙검증!$A:$T,20,0)</f>
        <v>0</v>
      </c>
      <c r="T602" s="105" t="str">
        <f>VLOOKUP(A602,논문증빙검증!$A:$R,17,0)</f>
        <v>주저자</v>
      </c>
      <c r="U602" s="105" t="s">
        <v>7155</v>
      </c>
      <c r="V602" s="105" t="s">
        <v>6805</v>
      </c>
      <c r="W602" s="105" t="s">
        <v>7150</v>
      </c>
      <c r="X602" s="105" t="s">
        <v>40</v>
      </c>
      <c r="Y602" s="105" t="s">
        <v>2504</v>
      </c>
      <c r="Z602" s="105">
        <v>1</v>
      </c>
      <c r="AA602" s="105" t="s">
        <v>7156</v>
      </c>
      <c r="AB602" s="105">
        <v>1.222</v>
      </c>
      <c r="AC602" s="105">
        <v>21.212121212121211</v>
      </c>
      <c r="AD602" s="105" t="s">
        <v>40</v>
      </c>
      <c r="AE602" s="105" t="s">
        <v>6973</v>
      </c>
      <c r="AF602" s="105"/>
      <c r="AG602" s="105"/>
      <c r="AH602" s="105" t="s">
        <v>7152</v>
      </c>
      <c r="AI602" s="105" t="s">
        <v>9983</v>
      </c>
      <c r="AJ602" s="105">
        <v>47</v>
      </c>
      <c r="AK602" s="105" t="s">
        <v>508</v>
      </c>
      <c r="AL602" s="105"/>
      <c r="AM602" s="105"/>
    </row>
    <row r="603" spans="1:39" s="93" customFormat="1" hidden="1">
      <c r="A603" s="105">
        <v>1142</v>
      </c>
      <c r="B603" s="105">
        <v>2</v>
      </c>
      <c r="C603" s="105" t="s">
        <v>3954</v>
      </c>
      <c r="D603" s="105" t="s">
        <v>3955</v>
      </c>
      <c r="E603" s="105" t="s">
        <v>3956</v>
      </c>
      <c r="F603" s="105" t="str">
        <f>VLOOKUP(A603,논문증빙검증!$A:$J,10,0)</f>
        <v>인정</v>
      </c>
      <c r="G603" s="105" t="s">
        <v>3957</v>
      </c>
      <c r="H603" s="105" t="s">
        <v>3958</v>
      </c>
      <c r="I603" s="105" t="str">
        <f>VLOOKUP(A603,논문증빙검증!$A:$N,14,0)</f>
        <v>○</v>
      </c>
      <c r="J603" s="105" t="s">
        <v>9699</v>
      </c>
      <c r="K603" s="105" t="s">
        <v>10859</v>
      </c>
      <c r="L603" s="105" t="s">
        <v>3959</v>
      </c>
      <c r="M603" s="105" t="b">
        <f t="shared" si="9"/>
        <v>0</v>
      </c>
      <c r="N603" s="105" t="s">
        <v>3959</v>
      </c>
      <c r="O603" s="105" t="str">
        <f>VLOOKUP(A603,'doi 검증'!$A:$E,5,0)</f>
        <v>인정</v>
      </c>
      <c r="P603" s="105"/>
      <c r="Q603" s="105" t="s">
        <v>35</v>
      </c>
      <c r="R603" s="105" t="s">
        <v>36</v>
      </c>
      <c r="S603" s="105">
        <f>VLOOKUP(A603,논문증빙검증!$A:$T,20,0)</f>
        <v>0</v>
      </c>
      <c r="T603" s="105" t="str">
        <f>VLOOKUP(A603,논문증빙검증!$A:$R,17,0)</f>
        <v>주저자</v>
      </c>
      <c r="U603" s="105" t="s">
        <v>3960</v>
      </c>
      <c r="V603" s="105" t="s">
        <v>78</v>
      </c>
      <c r="W603" s="105" t="s">
        <v>39</v>
      </c>
      <c r="X603" s="105" t="s">
        <v>40</v>
      </c>
      <c r="Y603" s="105" t="s">
        <v>2896</v>
      </c>
      <c r="Z603" s="105">
        <v>20</v>
      </c>
      <c r="AA603" s="105" t="s">
        <v>3961</v>
      </c>
      <c r="AB603" s="105">
        <v>5.0620000000000003</v>
      </c>
      <c r="AC603" s="105">
        <v>65.8385093167702</v>
      </c>
      <c r="AD603" s="105" t="s">
        <v>40</v>
      </c>
      <c r="AE603" s="105" t="s">
        <v>3956</v>
      </c>
      <c r="AF603" s="105"/>
      <c r="AG603" s="105"/>
      <c r="AH603" s="105" t="s">
        <v>3945</v>
      </c>
      <c r="AI603" s="105" t="s">
        <v>9983</v>
      </c>
      <c r="AJ603" s="105">
        <v>474</v>
      </c>
      <c r="AK603" s="105"/>
      <c r="AL603" s="105"/>
      <c r="AM603" s="105"/>
    </row>
    <row r="604" spans="1:39" s="93" customFormat="1" hidden="1">
      <c r="A604" s="105">
        <v>1157</v>
      </c>
      <c r="B604" s="105">
        <v>9</v>
      </c>
      <c r="C604" s="105" t="s">
        <v>3279</v>
      </c>
      <c r="D604" s="105" t="s">
        <v>3280</v>
      </c>
      <c r="E604" s="105" t="s">
        <v>3281</v>
      </c>
      <c r="F604" s="105" t="str">
        <f>VLOOKUP(A604,논문증빙검증!$A:$J,10,0)</f>
        <v>인정</v>
      </c>
      <c r="G604" s="105" t="s">
        <v>3282</v>
      </c>
      <c r="H604" s="105" t="s">
        <v>3283</v>
      </c>
      <c r="I604" s="105" t="str">
        <f>VLOOKUP(A604,논문증빙검증!$A:$N,14,0)</f>
        <v>○</v>
      </c>
      <c r="J604" s="105" t="s">
        <v>9699</v>
      </c>
      <c r="K604" s="105" t="s">
        <v>10859</v>
      </c>
      <c r="L604" s="105" t="s">
        <v>3284</v>
      </c>
      <c r="M604" s="105" t="b">
        <f t="shared" si="9"/>
        <v>0</v>
      </c>
      <c r="N604" s="105" t="s">
        <v>3284</v>
      </c>
      <c r="O604" s="105" t="str">
        <f>VLOOKUP(A604,'doi 검증'!$A:$E,5,0)</f>
        <v>인정</v>
      </c>
      <c r="P604" s="105"/>
      <c r="Q604" s="105" t="s">
        <v>35</v>
      </c>
      <c r="R604" s="105" t="s">
        <v>173</v>
      </c>
      <c r="S604" s="105">
        <f>VLOOKUP(A604,논문증빙검증!$A:$T,20,0)</f>
        <v>0</v>
      </c>
      <c r="T604" s="105" t="str">
        <f>VLOOKUP(A604,논문증빙검증!$A:$R,17,0)</f>
        <v>기타저자</v>
      </c>
      <c r="U604" s="105" t="s">
        <v>3285</v>
      </c>
      <c r="V604" s="105" t="s">
        <v>1938</v>
      </c>
      <c r="W604" s="105" t="s">
        <v>3223</v>
      </c>
      <c r="X604" s="105" t="s">
        <v>40</v>
      </c>
      <c r="Y604" s="105" t="s">
        <v>3286</v>
      </c>
      <c r="Z604" s="105">
        <v>11</v>
      </c>
      <c r="AA604" s="105" t="s">
        <v>3272</v>
      </c>
      <c r="AB604" s="105">
        <v>5.8159999999999998</v>
      </c>
      <c r="AC604" s="105">
        <v>71.428571428571431</v>
      </c>
      <c r="AD604" s="105" t="s">
        <v>68</v>
      </c>
      <c r="AE604" s="105" t="s">
        <v>3287</v>
      </c>
      <c r="AF604" s="105"/>
      <c r="AG604" s="105"/>
      <c r="AH604" s="105" t="s">
        <v>3218</v>
      </c>
      <c r="AI604" s="105" t="s">
        <v>9983</v>
      </c>
      <c r="AJ604" s="105">
        <v>44</v>
      </c>
      <c r="AK604" s="105" t="s">
        <v>3262</v>
      </c>
      <c r="AL604" s="105"/>
      <c r="AM604" s="105"/>
    </row>
    <row r="605" spans="1:39" s="93" customFormat="1" hidden="1">
      <c r="A605" s="106">
        <v>97</v>
      </c>
      <c r="B605" s="106">
        <v>9</v>
      </c>
      <c r="C605" s="106" t="s">
        <v>402</v>
      </c>
      <c r="D605" s="106" t="s">
        <v>403</v>
      </c>
      <c r="E605" s="106" t="s">
        <v>404</v>
      </c>
      <c r="F605" s="105" t="str">
        <f>VLOOKUP(A605,논문증빙검증!$A:$J,10,0)</f>
        <v>인정</v>
      </c>
      <c r="G605" s="106" t="s">
        <v>8174</v>
      </c>
      <c r="H605" s="106" t="s">
        <v>2535</v>
      </c>
      <c r="I605" s="105" t="str">
        <f>VLOOKUP(A605,논문증빙검증!$A:$N,14,0)</f>
        <v>O</v>
      </c>
      <c r="J605" s="106"/>
      <c r="K605" s="106" t="s">
        <v>9997</v>
      </c>
      <c r="L605" s="105" t="s">
        <v>8175</v>
      </c>
      <c r="M605" s="105" t="b">
        <f t="shared" si="9"/>
        <v>0</v>
      </c>
      <c r="N605" s="106" t="s">
        <v>8176</v>
      </c>
      <c r="O605" s="105" t="str">
        <f>VLOOKUP(A605,'doi 검증'!$A:$E,5,0)</f>
        <v>인정</v>
      </c>
      <c r="P605" s="106"/>
      <c r="Q605" s="106" t="s">
        <v>35</v>
      </c>
      <c r="R605" s="106" t="s">
        <v>36</v>
      </c>
      <c r="S605" s="106"/>
      <c r="T605" s="106"/>
      <c r="U605" s="106" t="s">
        <v>8177</v>
      </c>
      <c r="V605" s="106" t="s">
        <v>78</v>
      </c>
      <c r="W605" s="106" t="s">
        <v>8178</v>
      </c>
      <c r="X605" s="118" t="s">
        <v>10011</v>
      </c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5" t="s">
        <v>9980</v>
      </c>
      <c r="AJ605" s="106"/>
      <c r="AK605" s="106"/>
      <c r="AL605" s="106" t="s">
        <v>1497</v>
      </c>
      <c r="AM605" s="108" t="s">
        <v>10036</v>
      </c>
    </row>
    <row r="606" spans="1:39" s="93" customFormat="1" hidden="1">
      <c r="A606" s="105">
        <v>578</v>
      </c>
      <c r="B606" s="105">
        <v>6</v>
      </c>
      <c r="C606" s="105" t="s">
        <v>341</v>
      </c>
      <c r="D606" s="105" t="s">
        <v>342</v>
      </c>
      <c r="E606" s="105" t="s">
        <v>343</v>
      </c>
      <c r="F606" s="105" t="str">
        <f>VLOOKUP(A606,논문증빙검증!$A:$J,10,0)</f>
        <v>인정</v>
      </c>
      <c r="G606" s="105" t="s">
        <v>1107</v>
      </c>
      <c r="H606" s="105" t="s">
        <v>1108</v>
      </c>
      <c r="I606" s="105" t="str">
        <f>VLOOKUP(A606,논문증빙검증!$A:$N,14,0)</f>
        <v>o</v>
      </c>
      <c r="J606" s="105" t="s">
        <v>9699</v>
      </c>
      <c r="K606" s="105" t="s">
        <v>10859</v>
      </c>
      <c r="L606" s="105" t="s">
        <v>1109</v>
      </c>
      <c r="M606" s="105" t="b">
        <f t="shared" si="9"/>
        <v>0</v>
      </c>
      <c r="N606" s="105" t="s">
        <v>1109</v>
      </c>
      <c r="O606" s="105" t="str">
        <f>VLOOKUP(A606,'doi 검증'!$A:$E,5,0)</f>
        <v>인정</v>
      </c>
      <c r="P606" s="105"/>
      <c r="Q606" s="105" t="s">
        <v>35</v>
      </c>
      <c r="R606" s="105" t="s">
        <v>173</v>
      </c>
      <c r="S606" s="105">
        <f>VLOOKUP(A606,논문증빙검증!$A:$T,20,0)</f>
        <v>0</v>
      </c>
      <c r="T606" s="105" t="str">
        <f>VLOOKUP(A606,논문증빙검증!$A:$R,17,0)</f>
        <v>기타저자</v>
      </c>
      <c r="U606" s="105" t="s">
        <v>1110</v>
      </c>
      <c r="V606" s="105" t="s">
        <v>1039</v>
      </c>
      <c r="W606" s="105" t="s">
        <v>39</v>
      </c>
      <c r="X606" s="105" t="s">
        <v>40</v>
      </c>
      <c r="Y606" s="105" t="s">
        <v>1111</v>
      </c>
      <c r="Z606" s="105">
        <v>19</v>
      </c>
      <c r="AA606" s="105" t="s">
        <v>1106</v>
      </c>
      <c r="AB606" s="105">
        <v>8.9280000000000008</v>
      </c>
      <c r="AC606" s="105">
        <v>93.023255813953483</v>
      </c>
      <c r="AD606" s="105" t="s">
        <v>68</v>
      </c>
      <c r="AE606" s="105" t="s">
        <v>348</v>
      </c>
      <c r="AF606" s="105"/>
      <c r="AG606" s="105"/>
      <c r="AH606" s="105" t="s">
        <v>1074</v>
      </c>
      <c r="AI606" s="105" t="s">
        <v>9983</v>
      </c>
      <c r="AJ606" s="105">
        <v>12</v>
      </c>
      <c r="AK606" s="105" t="s">
        <v>649</v>
      </c>
      <c r="AL606" s="105"/>
      <c r="AM606" s="105"/>
    </row>
    <row r="607" spans="1:39" s="93" customFormat="1" hidden="1">
      <c r="A607" s="105">
        <v>1622</v>
      </c>
      <c r="B607" s="105">
        <v>3</v>
      </c>
      <c r="C607" s="105" t="s">
        <v>2148</v>
      </c>
      <c r="D607" s="105" t="s">
        <v>2149</v>
      </c>
      <c r="E607" s="105" t="s">
        <v>2150</v>
      </c>
      <c r="F607" s="105" t="str">
        <f>VLOOKUP(A607,논문증빙검증!$A:$J,10,0)</f>
        <v>인정</v>
      </c>
      <c r="G607" s="105" t="s">
        <v>4869</v>
      </c>
      <c r="H607" s="105" t="s">
        <v>4870</v>
      </c>
      <c r="I607" s="105" t="str">
        <f>VLOOKUP(A607,논문증빙검증!$A:$N,14,0)</f>
        <v>○</v>
      </c>
      <c r="J607" s="105" t="s">
        <v>9699</v>
      </c>
      <c r="K607" s="105" t="s">
        <v>10859</v>
      </c>
      <c r="L607" s="105" t="s">
        <v>4871</v>
      </c>
      <c r="M607" s="105" t="b">
        <f t="shared" si="9"/>
        <v>0</v>
      </c>
      <c r="N607" s="105" t="s">
        <v>4871</v>
      </c>
      <c r="O607" s="105" t="str">
        <f>VLOOKUP(A607,'doi 검증'!$A:$E,5,0)</f>
        <v>인정</v>
      </c>
      <c r="P607" s="105"/>
      <c r="Q607" s="105" t="s">
        <v>35</v>
      </c>
      <c r="R607" s="105" t="s">
        <v>63</v>
      </c>
      <c r="S607" s="105">
        <f>VLOOKUP(A607,논문증빙검증!$A:$T,20,0)</f>
        <v>0</v>
      </c>
      <c r="T607" s="105" t="str">
        <f>VLOOKUP(A607,논문증빙검증!$A:$R,17,0)</f>
        <v>기타저자</v>
      </c>
      <c r="U607" s="105" t="s">
        <v>4872</v>
      </c>
      <c r="V607" s="105" t="s">
        <v>4555</v>
      </c>
      <c r="W607" s="105">
        <v>25740962</v>
      </c>
      <c r="X607" s="105" t="s">
        <v>40</v>
      </c>
      <c r="Y607" s="105" t="s">
        <v>4873</v>
      </c>
      <c r="Z607" s="105">
        <v>4</v>
      </c>
      <c r="AA607" s="105" t="s">
        <v>4864</v>
      </c>
      <c r="AB607" s="105">
        <v>6.024</v>
      </c>
      <c r="AC607" s="105">
        <v>74.174174174174169</v>
      </c>
      <c r="AD607" s="105" t="s">
        <v>68</v>
      </c>
      <c r="AE607" s="105" t="s">
        <v>4874</v>
      </c>
      <c r="AF607" s="105"/>
      <c r="AG607" s="105"/>
      <c r="AH607" s="105" t="s">
        <v>4840</v>
      </c>
      <c r="AI607" s="105" t="s">
        <v>9983</v>
      </c>
      <c r="AJ607" s="105">
        <v>2</v>
      </c>
      <c r="AK607" s="105" t="s">
        <v>130</v>
      </c>
      <c r="AL607" s="105"/>
      <c r="AM607" s="105"/>
    </row>
    <row r="608" spans="1:39" s="93" customFormat="1" hidden="1">
      <c r="A608" s="105">
        <v>96</v>
      </c>
      <c r="B608" s="105">
        <v>8</v>
      </c>
      <c r="C608" s="105" t="s">
        <v>402</v>
      </c>
      <c r="D608" s="105" t="s">
        <v>403</v>
      </c>
      <c r="E608" s="105" t="s">
        <v>404</v>
      </c>
      <c r="F608" s="105" t="str">
        <f>VLOOKUP(A608,논문증빙검증!$A:$J,10,0)</f>
        <v>인정</v>
      </c>
      <c r="G608" s="105" t="s">
        <v>8022</v>
      </c>
      <c r="H608" s="105" t="s">
        <v>4870</v>
      </c>
      <c r="I608" s="105" t="str">
        <f>VLOOKUP(A608,논문증빙검증!$A:$N,14,0)</f>
        <v>O</v>
      </c>
      <c r="J608" s="105" t="s">
        <v>9699</v>
      </c>
      <c r="K608" s="105" t="s">
        <v>10859</v>
      </c>
      <c r="L608" s="105" t="s">
        <v>8023</v>
      </c>
      <c r="M608" s="105" t="b">
        <f t="shared" si="9"/>
        <v>0</v>
      </c>
      <c r="N608" s="105" t="s">
        <v>8023</v>
      </c>
      <c r="O608" s="105" t="str">
        <f>VLOOKUP(A608,'doi 검증'!$A:$E,5,0)</f>
        <v>인정</v>
      </c>
      <c r="P608" s="105"/>
      <c r="Q608" s="105" t="s">
        <v>35</v>
      </c>
      <c r="R608" s="105" t="s">
        <v>36</v>
      </c>
      <c r="S608" s="105">
        <f>VLOOKUP(A608,논문증빙검증!$A:$T,20,0)</f>
        <v>0</v>
      </c>
      <c r="T608" s="105" t="str">
        <f>VLOOKUP(A608,논문증빙검증!$A:$R,17,0)</f>
        <v>주저자</v>
      </c>
      <c r="U608" s="105" t="s">
        <v>8024</v>
      </c>
      <c r="V608" s="105" t="s">
        <v>6764</v>
      </c>
      <c r="W608" s="105" t="s">
        <v>8025</v>
      </c>
      <c r="X608" s="105" t="s">
        <v>40</v>
      </c>
      <c r="Y608" s="105" t="s">
        <v>3318</v>
      </c>
      <c r="Z608" s="105">
        <v>7</v>
      </c>
      <c r="AA608" s="105" t="s">
        <v>8026</v>
      </c>
      <c r="AB608" s="105">
        <v>1.48</v>
      </c>
      <c r="AC608" s="105">
        <v>21.383647798742139</v>
      </c>
      <c r="AD608" s="105" t="s">
        <v>40</v>
      </c>
      <c r="AE608" s="105" t="s">
        <v>412</v>
      </c>
      <c r="AF608" s="105"/>
      <c r="AG608" s="105"/>
      <c r="AH608" s="105" t="s">
        <v>8027</v>
      </c>
      <c r="AI608" s="105" t="s">
        <v>9983</v>
      </c>
      <c r="AJ608" s="105">
        <v>58</v>
      </c>
      <c r="AK608" s="105" t="s">
        <v>57</v>
      </c>
      <c r="AL608" s="105"/>
      <c r="AM608" s="105"/>
    </row>
    <row r="609" spans="1:40" s="93" customFormat="1" hidden="1">
      <c r="A609" s="105">
        <v>1168</v>
      </c>
      <c r="B609" s="105">
        <v>2</v>
      </c>
      <c r="C609" s="105" t="s">
        <v>524</v>
      </c>
      <c r="D609" s="105" t="s">
        <v>525</v>
      </c>
      <c r="E609" s="105" t="s">
        <v>526</v>
      </c>
      <c r="F609" s="105" t="str">
        <f>VLOOKUP(A609,논문증빙검증!$A:$J,10,0)</f>
        <v>인정</v>
      </c>
      <c r="G609" s="105" t="s">
        <v>5581</v>
      </c>
      <c r="H609" s="105" t="s">
        <v>5582</v>
      </c>
      <c r="I609" s="105" t="str">
        <f>VLOOKUP(A609,논문증빙검증!$A:$N,14,0)</f>
        <v>○</v>
      </c>
      <c r="J609" s="105" t="s">
        <v>9699</v>
      </c>
      <c r="K609" s="105" t="s">
        <v>10859</v>
      </c>
      <c r="L609" s="105" t="s">
        <v>5583</v>
      </c>
      <c r="M609" s="105" t="b">
        <f t="shared" si="9"/>
        <v>0</v>
      </c>
      <c r="N609" s="105" t="s">
        <v>5583</v>
      </c>
      <c r="O609" s="105" t="str">
        <f>VLOOKUP(A609,'doi 검증'!$A:$E,5,0)</f>
        <v>인정</v>
      </c>
      <c r="P609" s="105"/>
      <c r="Q609" s="105" t="s">
        <v>35</v>
      </c>
      <c r="R609" s="105" t="s">
        <v>36</v>
      </c>
      <c r="S609" s="105">
        <f>VLOOKUP(A609,논문증빙검증!$A:$T,20,0)</f>
        <v>0</v>
      </c>
      <c r="T609" s="105" t="str">
        <f>VLOOKUP(A609,논문증빙검증!$A:$R,17,0)</f>
        <v>주저자</v>
      </c>
      <c r="U609" s="105" t="s">
        <v>5584</v>
      </c>
      <c r="V609" s="105" t="s">
        <v>4563</v>
      </c>
      <c r="W609" s="105" t="s">
        <v>39</v>
      </c>
      <c r="X609" s="105" t="s">
        <v>40</v>
      </c>
      <c r="Y609" s="105" t="s">
        <v>5585</v>
      </c>
      <c r="Z609" s="105">
        <v>9</v>
      </c>
      <c r="AA609" s="105" t="s">
        <v>5579</v>
      </c>
      <c r="AB609" s="105">
        <v>15.419</v>
      </c>
      <c r="AC609" s="105">
        <v>92.090395480225993</v>
      </c>
      <c r="AD609" s="105" t="s">
        <v>40</v>
      </c>
      <c r="AE609" s="105" t="s">
        <v>526</v>
      </c>
      <c r="AF609" s="105"/>
      <c r="AG609" s="105"/>
      <c r="AH609" s="105" t="s">
        <v>5540</v>
      </c>
      <c r="AI609" s="105" t="s">
        <v>9983</v>
      </c>
      <c r="AJ609" s="105">
        <v>141</v>
      </c>
      <c r="AK609" s="105" t="s">
        <v>821</v>
      </c>
      <c r="AL609" s="105"/>
      <c r="AM609" s="105"/>
    </row>
    <row r="610" spans="1:40" s="93" customFormat="1" hidden="1">
      <c r="A610" s="106">
        <v>1119</v>
      </c>
      <c r="B610" s="106">
        <v>10</v>
      </c>
      <c r="C610" s="106" t="s">
        <v>248</v>
      </c>
      <c r="D610" s="106" t="s">
        <v>249</v>
      </c>
      <c r="E610" s="106" t="s">
        <v>250</v>
      </c>
      <c r="F610" s="105" t="str">
        <f>VLOOKUP(A610,논문증빙검증!$A:$J,10,0)</f>
        <v>인정</v>
      </c>
      <c r="G610" s="106" t="s">
        <v>4826</v>
      </c>
      <c r="H610" s="106" t="s">
        <v>4827</v>
      </c>
      <c r="I610" s="105" t="str">
        <f>VLOOKUP(A610,논문증빙검증!$A:$N,14,0)</f>
        <v>O</v>
      </c>
      <c r="J610" s="105" t="s">
        <v>9699</v>
      </c>
      <c r="K610" s="110" t="s">
        <v>10859</v>
      </c>
      <c r="L610" s="105" t="s">
        <v>4828</v>
      </c>
      <c r="M610" s="105" t="b">
        <f t="shared" si="9"/>
        <v>0</v>
      </c>
      <c r="N610" s="106" t="s">
        <v>4828</v>
      </c>
      <c r="O610" s="105" t="str">
        <f>VLOOKUP(A610,'doi 검증'!$A:$E,5,0)</f>
        <v>인정</v>
      </c>
      <c r="P610" s="106"/>
      <c r="Q610" s="106" t="s">
        <v>35</v>
      </c>
      <c r="R610" s="106" t="s">
        <v>36</v>
      </c>
      <c r="S610" s="105">
        <f>VLOOKUP(A610,논문증빙검증!$A:$T,20,0)</f>
        <v>0</v>
      </c>
      <c r="T610" s="105" t="str">
        <f>VLOOKUP(A610,논문증빙검증!$A:$R,17,0)</f>
        <v>주저자</v>
      </c>
      <c r="U610" s="106" t="s">
        <v>10039</v>
      </c>
      <c r="V610" s="106" t="s">
        <v>4555</v>
      </c>
      <c r="W610" s="106" t="s">
        <v>4830</v>
      </c>
      <c r="X610" s="106" t="s">
        <v>40</v>
      </c>
      <c r="Y610" s="106" t="s">
        <v>4831</v>
      </c>
      <c r="Z610" s="106">
        <v>3</v>
      </c>
      <c r="AA610" s="106" t="s">
        <v>10037</v>
      </c>
      <c r="AB610" s="106">
        <v>3.3140000000000001</v>
      </c>
      <c r="AC610" s="106">
        <v>65.384615400000001</v>
      </c>
      <c r="AD610" s="106" t="s">
        <v>10006</v>
      </c>
      <c r="AE610" s="106"/>
      <c r="AF610" s="106"/>
      <c r="AG610" s="106"/>
      <c r="AH610" s="106"/>
      <c r="AI610" s="105" t="s">
        <v>9980</v>
      </c>
      <c r="AJ610" s="106"/>
      <c r="AK610" s="106"/>
      <c r="AL610" s="106" t="s">
        <v>3375</v>
      </c>
      <c r="AM610" s="106" t="s">
        <v>9986</v>
      </c>
    </row>
    <row r="611" spans="1:40" s="93" customFormat="1" hidden="1">
      <c r="A611" s="107">
        <v>1268</v>
      </c>
      <c r="B611" s="107">
        <v>2</v>
      </c>
      <c r="C611" s="107" t="s">
        <v>8124</v>
      </c>
      <c r="D611" s="107" t="s">
        <v>8125</v>
      </c>
      <c r="E611" s="107" t="s">
        <v>8126</v>
      </c>
      <c r="F611" s="105" t="str">
        <f>VLOOKUP(A611,논문증빙검증!$A:$J,10,0)</f>
        <v>인정</v>
      </c>
      <c r="G611" s="107" t="s">
        <v>8269</v>
      </c>
      <c r="H611" s="107" t="s">
        <v>4827</v>
      </c>
      <c r="I611" s="105" t="str">
        <f>VLOOKUP(A611,논문증빙검증!$A:$N,14,0)</f>
        <v>o</v>
      </c>
      <c r="J611" s="105" t="s">
        <v>9699</v>
      </c>
      <c r="K611" s="110" t="s">
        <v>10859</v>
      </c>
      <c r="L611" s="105" t="s">
        <v>8270</v>
      </c>
      <c r="M611" s="105" t="b">
        <f t="shared" si="9"/>
        <v>0</v>
      </c>
      <c r="N611" s="107" t="s">
        <v>8271</v>
      </c>
      <c r="O611" s="105" t="str">
        <f>VLOOKUP(A611,'doi 검증'!$A:$E,5,0)</f>
        <v>인정</v>
      </c>
      <c r="P611" s="107"/>
      <c r="Q611" s="107" t="s">
        <v>35</v>
      </c>
      <c r="R611" s="107" t="s">
        <v>36</v>
      </c>
      <c r="S611" s="105">
        <f>VLOOKUP(A611,논문증빙검증!$A:$T,20,0)</f>
        <v>0</v>
      </c>
      <c r="T611" s="105" t="str">
        <f>VLOOKUP(A611,논문증빙검증!$A:$R,17,0)</f>
        <v>주저자</v>
      </c>
      <c r="U611" s="107" t="s">
        <v>8272</v>
      </c>
      <c r="V611" s="107" t="s">
        <v>8273</v>
      </c>
      <c r="W611" s="107" t="s">
        <v>39</v>
      </c>
      <c r="X611" s="107" t="s">
        <v>40</v>
      </c>
      <c r="Y611" s="107" t="s">
        <v>3318</v>
      </c>
      <c r="Z611" s="107">
        <v>9</v>
      </c>
      <c r="AA611" s="107" t="s">
        <v>4276</v>
      </c>
      <c r="AB611" s="107">
        <v>4.3159999999999998</v>
      </c>
      <c r="AC611" s="107">
        <v>80</v>
      </c>
      <c r="AD611" s="107" t="s">
        <v>40</v>
      </c>
      <c r="AE611" s="107" t="s">
        <v>8126</v>
      </c>
      <c r="AF611" s="107"/>
      <c r="AG611" s="107"/>
      <c r="AH611" s="107" t="s">
        <v>7293</v>
      </c>
      <c r="AI611" s="105" t="s">
        <v>9983</v>
      </c>
      <c r="AJ611" s="107">
        <v>166</v>
      </c>
      <c r="AK611" s="107" t="s">
        <v>234</v>
      </c>
      <c r="AL611" s="107" t="s">
        <v>58</v>
      </c>
      <c r="AM611" s="107" t="s">
        <v>8923</v>
      </c>
    </row>
    <row r="612" spans="1:40" s="93" customFormat="1" hidden="1">
      <c r="A612" s="105">
        <v>1491</v>
      </c>
      <c r="B612" s="105">
        <v>2</v>
      </c>
      <c r="C612" s="105" t="s">
        <v>1639</v>
      </c>
      <c r="D612" s="105" t="s">
        <v>1640</v>
      </c>
      <c r="E612" s="105" t="s">
        <v>1641</v>
      </c>
      <c r="F612" s="105" t="str">
        <f>VLOOKUP(A612,논문증빙검증!$A:$J,10,0)</f>
        <v>인정</v>
      </c>
      <c r="G612" s="105" t="s">
        <v>7630</v>
      </c>
      <c r="H612" s="105" t="s">
        <v>7631</v>
      </c>
      <c r="I612" s="105">
        <f>VLOOKUP(A612,논문증빙검증!$A:$N,14,0)</f>
        <v>0</v>
      </c>
      <c r="J612" s="105" t="s">
        <v>9699</v>
      </c>
      <c r="K612" s="105" t="s">
        <v>10859</v>
      </c>
      <c r="L612" s="105" t="s">
        <v>7632</v>
      </c>
      <c r="M612" s="105" t="b">
        <f t="shared" si="9"/>
        <v>0</v>
      </c>
      <c r="N612" s="105" t="s">
        <v>7632</v>
      </c>
      <c r="O612" s="105" t="str">
        <f>VLOOKUP(A612,'doi 검증'!$A:$E,5,0)</f>
        <v>인정</v>
      </c>
      <c r="P612" s="105"/>
      <c r="Q612" s="105" t="s">
        <v>35</v>
      </c>
      <c r="R612" s="105" t="s">
        <v>36</v>
      </c>
      <c r="S612" s="105">
        <f>VLOOKUP(A612,논문증빙검증!$A:$T,20,0)</f>
        <v>0</v>
      </c>
      <c r="T612" s="105" t="str">
        <f>VLOOKUP(A612,논문증빙검증!$A:$R,17,0)</f>
        <v>주저자</v>
      </c>
      <c r="U612" s="105" t="s">
        <v>7633</v>
      </c>
      <c r="V612" s="105" t="s">
        <v>7554</v>
      </c>
      <c r="W612" s="105" t="s">
        <v>39</v>
      </c>
      <c r="X612" s="105" t="s">
        <v>40</v>
      </c>
      <c r="Y612" s="105" t="s">
        <v>962</v>
      </c>
      <c r="Z612" s="105">
        <v>3</v>
      </c>
      <c r="AA612" s="105" t="s">
        <v>7634</v>
      </c>
      <c r="AB612" s="105">
        <v>4.1459999999999999</v>
      </c>
      <c r="AC612" s="105">
        <v>59.006211180124232</v>
      </c>
      <c r="AD612" s="105" t="s">
        <v>40</v>
      </c>
      <c r="AE612" s="105" t="s">
        <v>1641</v>
      </c>
      <c r="AF612" s="105"/>
      <c r="AG612" s="105"/>
      <c r="AH612" s="105" t="s">
        <v>7593</v>
      </c>
      <c r="AI612" s="105" t="s">
        <v>9983</v>
      </c>
      <c r="AJ612" s="105">
        <v>9</v>
      </c>
      <c r="AK612" s="105" t="s">
        <v>130</v>
      </c>
      <c r="AL612" s="105"/>
      <c r="AM612" s="105"/>
    </row>
    <row r="613" spans="1:40" s="93" customFormat="1" hidden="1">
      <c r="A613" s="105">
        <v>40</v>
      </c>
      <c r="B613" s="105">
        <v>8</v>
      </c>
      <c r="C613" s="105" t="s">
        <v>954</v>
      </c>
      <c r="D613" s="105" t="s">
        <v>955</v>
      </c>
      <c r="E613" s="105" t="s">
        <v>956</v>
      </c>
      <c r="F613" s="105" t="str">
        <f>VLOOKUP(A613,논문증빙검증!$A:$J,10,0)</f>
        <v>인정</v>
      </c>
      <c r="G613" s="105" t="s">
        <v>10874</v>
      </c>
      <c r="H613" s="105" t="s">
        <v>958</v>
      </c>
      <c r="I613" s="105" t="str">
        <f>VLOOKUP(A613,논문증빙검증!$A:$N,14,0)</f>
        <v>2019.03.26</v>
      </c>
      <c r="J613" s="105" t="s">
        <v>9699</v>
      </c>
      <c r="K613" s="105" t="s">
        <v>10859</v>
      </c>
      <c r="L613" s="105" t="s">
        <v>959</v>
      </c>
      <c r="M613" s="105" t="b">
        <f t="shared" si="9"/>
        <v>0</v>
      </c>
      <c r="N613" s="105" t="s">
        <v>959</v>
      </c>
      <c r="O613" s="105" t="str">
        <f>VLOOKUP(A613,'doi 검증'!$A:$E,5,0)</f>
        <v>인정</v>
      </c>
      <c r="P613" s="105"/>
      <c r="Q613" s="105" t="s">
        <v>947</v>
      </c>
      <c r="R613" s="105" t="s">
        <v>36</v>
      </c>
      <c r="S613" s="105" t="str">
        <f>VLOOKUP(A613,논문증빙검증!$A:$T,20,0)</f>
        <v>공동저자</v>
      </c>
      <c r="T613" s="105" t="str">
        <f>VLOOKUP(A613,논문증빙검증!$A:$R,17,0)</f>
        <v>주저자</v>
      </c>
      <c r="U613" s="105" t="s">
        <v>960</v>
      </c>
      <c r="V613" s="105" t="s">
        <v>124</v>
      </c>
      <c r="W613" s="105" t="s">
        <v>961</v>
      </c>
      <c r="X613" s="105" t="s">
        <v>40</v>
      </c>
      <c r="Y613" s="105" t="s">
        <v>962</v>
      </c>
      <c r="Z613" s="105">
        <v>4</v>
      </c>
      <c r="AA613" s="105" t="s">
        <v>963</v>
      </c>
      <c r="AB613" s="105">
        <v>0.96899999999999997</v>
      </c>
      <c r="AC613" s="105">
        <v>15.25423728813559</v>
      </c>
      <c r="AD613" s="105" t="s">
        <v>40</v>
      </c>
      <c r="AE613" s="105" t="s">
        <v>964</v>
      </c>
      <c r="AF613" s="105"/>
      <c r="AG613" s="105"/>
      <c r="AH613" s="105" t="s">
        <v>952</v>
      </c>
      <c r="AI613" s="105" t="s">
        <v>9983</v>
      </c>
      <c r="AJ613" s="105">
        <v>40</v>
      </c>
      <c r="AK613" s="105" t="s">
        <v>130</v>
      </c>
      <c r="AL613" s="105"/>
      <c r="AM613" s="105"/>
    </row>
    <row r="614" spans="1:40" s="93" customFormat="1" hidden="1">
      <c r="A614" s="105">
        <v>468</v>
      </c>
      <c r="B614" s="105">
        <v>8</v>
      </c>
      <c r="C614" s="105" t="s">
        <v>8106</v>
      </c>
      <c r="D614" s="105" t="s">
        <v>8107</v>
      </c>
      <c r="E614" s="105" t="s">
        <v>8108</v>
      </c>
      <c r="F614" s="105" t="str">
        <f>VLOOKUP(A614,논문증빙검증!$A:$J,10,0)</f>
        <v>인정</v>
      </c>
      <c r="G614" s="105" t="s">
        <v>8372</v>
      </c>
      <c r="H614" s="105" t="s">
        <v>958</v>
      </c>
      <c r="I614" s="105" t="str">
        <f>VLOOKUP(A614,논문증빙검증!$A:$N,14,0)</f>
        <v>ㅇ</v>
      </c>
      <c r="J614" s="105" t="s">
        <v>9699</v>
      </c>
      <c r="K614" s="105" t="s">
        <v>10859</v>
      </c>
      <c r="L614" s="105" t="s">
        <v>8373</v>
      </c>
      <c r="M614" s="105" t="b">
        <f t="shared" si="9"/>
        <v>0</v>
      </c>
      <c r="N614" s="105" t="s">
        <v>8374</v>
      </c>
      <c r="O614" s="105" t="str">
        <f>VLOOKUP(A614,'doi 검증'!$A:$E,5,0)</f>
        <v>인정</v>
      </c>
      <c r="P614" s="105"/>
      <c r="Q614" s="105" t="s">
        <v>35</v>
      </c>
      <c r="R614" s="105" t="s">
        <v>63</v>
      </c>
      <c r="S614" s="105">
        <f>VLOOKUP(A614,논문증빙검증!$A:$T,20,0)</f>
        <v>0</v>
      </c>
      <c r="T614" s="105" t="str">
        <f>VLOOKUP(A614,논문증빙검증!$A:$R,17,0)</f>
        <v>기타저자</v>
      </c>
      <c r="U614" s="105" t="s">
        <v>8375</v>
      </c>
      <c r="V614" s="105" t="s">
        <v>1039</v>
      </c>
      <c r="W614" s="105" t="s">
        <v>39</v>
      </c>
      <c r="X614" s="105" t="s">
        <v>40</v>
      </c>
      <c r="Y614" s="105" t="s">
        <v>8376</v>
      </c>
      <c r="Z614" s="105">
        <v>11</v>
      </c>
      <c r="AA614" s="105" t="s">
        <v>8370</v>
      </c>
      <c r="AB614" s="105">
        <v>4.59</v>
      </c>
      <c r="AC614" s="105">
        <v>60.714285714285722</v>
      </c>
      <c r="AD614" s="105" t="s">
        <v>68</v>
      </c>
      <c r="AE614" s="105" t="s">
        <v>8371</v>
      </c>
      <c r="AF614" s="105"/>
      <c r="AG614" s="105"/>
      <c r="AH614" s="105" t="s">
        <v>1031</v>
      </c>
      <c r="AI614" s="105" t="s">
        <v>9983</v>
      </c>
      <c r="AJ614" s="105">
        <v>6</v>
      </c>
      <c r="AK614" s="105" t="s">
        <v>431</v>
      </c>
      <c r="AL614" s="105"/>
      <c r="AM614" s="105"/>
    </row>
    <row r="615" spans="1:40" s="93" customFormat="1" hidden="1">
      <c r="A615" s="105">
        <v>1369</v>
      </c>
      <c r="B615" s="105">
        <v>3</v>
      </c>
      <c r="C615" s="105" t="s">
        <v>7034</v>
      </c>
      <c r="D615" s="105" t="s">
        <v>7035</v>
      </c>
      <c r="E615" s="105" t="s">
        <v>7036</v>
      </c>
      <c r="F615" s="105" t="str">
        <f>VLOOKUP(A615,논문증빙검증!$A:$J,10,0)</f>
        <v>인정</v>
      </c>
      <c r="G615" s="105" t="s">
        <v>7673</v>
      </c>
      <c r="H615" s="105" t="s">
        <v>7674</v>
      </c>
      <c r="I615" s="105" t="str">
        <f>VLOOKUP(A615,논문증빙검증!$A:$N,14,0)</f>
        <v>O</v>
      </c>
      <c r="J615" s="105" t="s">
        <v>9699</v>
      </c>
      <c r="K615" s="105" t="s">
        <v>10859</v>
      </c>
      <c r="L615" s="105" t="s">
        <v>7675</v>
      </c>
      <c r="M615" s="105" t="b">
        <f t="shared" si="9"/>
        <v>0</v>
      </c>
      <c r="N615" s="105" t="s">
        <v>7675</v>
      </c>
      <c r="O615" s="105" t="str">
        <f>VLOOKUP(A615,'doi 검증'!$A:$E,5,0)</f>
        <v>인정</v>
      </c>
      <c r="P615" s="105"/>
      <c r="Q615" s="105" t="s">
        <v>35</v>
      </c>
      <c r="R615" s="105" t="s">
        <v>63</v>
      </c>
      <c r="S615" s="105">
        <f>VLOOKUP(A615,논문증빙검증!$A:$T,20,0)</f>
        <v>0</v>
      </c>
      <c r="T615" s="105" t="str">
        <f>VLOOKUP(A615,논문증빙검증!$A:$R,17,0)</f>
        <v>기타저자</v>
      </c>
      <c r="U615" s="105" t="s">
        <v>7676</v>
      </c>
      <c r="V615" s="105" t="s">
        <v>7554</v>
      </c>
      <c r="W615" s="105" t="s">
        <v>39</v>
      </c>
      <c r="X615" s="105" t="s">
        <v>40</v>
      </c>
      <c r="Y615" s="105" t="s">
        <v>3318</v>
      </c>
      <c r="Z615" s="105">
        <v>6</v>
      </c>
      <c r="AA615" s="105" t="s">
        <v>7662</v>
      </c>
      <c r="AB615" s="105">
        <v>3.004</v>
      </c>
      <c r="AC615" s="105">
        <v>38.938053097345133</v>
      </c>
      <c r="AD615" s="105" t="s">
        <v>68</v>
      </c>
      <c r="AE615" s="105" t="s">
        <v>7042</v>
      </c>
      <c r="AF615" s="105"/>
      <c r="AG615" s="105"/>
      <c r="AH615" s="105" t="s">
        <v>7663</v>
      </c>
      <c r="AI615" s="105" t="s">
        <v>9983</v>
      </c>
      <c r="AJ615" s="105">
        <v>12</v>
      </c>
      <c r="AK615" s="105" t="s">
        <v>431</v>
      </c>
      <c r="AL615" s="105"/>
      <c r="AM615" s="105"/>
    </row>
    <row r="616" spans="1:40" s="93" customFormat="1" hidden="1">
      <c r="A616" s="111">
        <v>1239</v>
      </c>
      <c r="B616" s="111">
        <v>6</v>
      </c>
      <c r="C616" s="111" t="s">
        <v>8073</v>
      </c>
      <c r="D616" s="111" t="s">
        <v>8074</v>
      </c>
      <c r="E616" s="111" t="s">
        <v>8075</v>
      </c>
      <c r="F616" s="105" t="str">
        <f>VLOOKUP(A616,논문증빙검증!$A:$J,10,0)</f>
        <v>인정</v>
      </c>
      <c r="G616" s="111" t="s">
        <v>8088</v>
      </c>
      <c r="H616" s="111" t="s">
        <v>7674</v>
      </c>
      <c r="I616" s="105" t="str">
        <f>VLOOKUP(A616,논문증빙검증!$A:$N,14,0)</f>
        <v>ㅇ</v>
      </c>
      <c r="J616" s="111"/>
      <c r="K616" s="111" t="s">
        <v>10002</v>
      </c>
      <c r="L616" s="105" t="s">
        <v>8078</v>
      </c>
      <c r="M616" s="105" t="b">
        <f t="shared" si="9"/>
        <v>0</v>
      </c>
      <c r="N616" s="111" t="s">
        <v>8882</v>
      </c>
      <c r="O616" s="105" t="str">
        <f>VLOOKUP(A616,'doi 검증'!$A:$E,5,0)</f>
        <v>불인정</v>
      </c>
      <c r="P616" s="119" t="s">
        <v>9696</v>
      </c>
      <c r="Q616" s="111" t="s">
        <v>35</v>
      </c>
      <c r="R616" s="111" t="s">
        <v>36</v>
      </c>
      <c r="S616" s="111"/>
      <c r="T616" s="111"/>
      <c r="U616" s="111" t="s">
        <v>8089</v>
      </c>
      <c r="V616" s="111" t="s">
        <v>78</v>
      </c>
      <c r="W616" s="111" t="s">
        <v>3403</v>
      </c>
      <c r="X616" s="111" t="s">
        <v>40</v>
      </c>
      <c r="Y616" s="111" t="s">
        <v>8090</v>
      </c>
      <c r="Z616" s="111">
        <v>14</v>
      </c>
      <c r="AA616" s="111" t="s">
        <v>3397</v>
      </c>
      <c r="AB616" s="111">
        <v>5.3159999999999998</v>
      </c>
      <c r="AC616" s="111">
        <v>93.670886075949369</v>
      </c>
      <c r="AD616" s="111" t="s">
        <v>40</v>
      </c>
      <c r="AE616" s="111" t="s">
        <v>8082</v>
      </c>
      <c r="AF616" s="111"/>
      <c r="AG616" s="111"/>
      <c r="AH616" s="111" t="s">
        <v>3384</v>
      </c>
      <c r="AI616" s="105" t="s">
        <v>9983</v>
      </c>
      <c r="AJ616" s="111">
        <v>789</v>
      </c>
      <c r="AK616" s="111"/>
      <c r="AL616" s="111" t="s">
        <v>8867</v>
      </c>
      <c r="AM616" s="111" t="s">
        <v>8882</v>
      </c>
    </row>
    <row r="617" spans="1:40" s="93" customFormat="1" hidden="1">
      <c r="A617" s="107">
        <v>590</v>
      </c>
      <c r="B617" s="107">
        <v>3</v>
      </c>
      <c r="C617" s="107" t="s">
        <v>718</v>
      </c>
      <c r="D617" s="107" t="s">
        <v>719</v>
      </c>
      <c r="E617" s="107" t="s">
        <v>720</v>
      </c>
      <c r="F617" s="105" t="str">
        <f>VLOOKUP(A617,논문증빙검증!$A:$J,10,0)</f>
        <v>인정</v>
      </c>
      <c r="G617" s="107" t="s">
        <v>5128</v>
      </c>
      <c r="H617" s="107" t="s">
        <v>5129</v>
      </c>
      <c r="I617" s="105">
        <f>VLOOKUP(A617,논문증빙검증!$A:$N,14,0)</f>
        <v>0</v>
      </c>
      <c r="J617" s="105" t="s">
        <v>9699</v>
      </c>
      <c r="K617" s="110" t="s">
        <v>10859</v>
      </c>
      <c r="L617" s="105" t="s">
        <v>5130</v>
      </c>
      <c r="M617" s="105" t="b">
        <f t="shared" si="9"/>
        <v>0</v>
      </c>
      <c r="N617" s="107" t="s">
        <v>5130</v>
      </c>
      <c r="O617" s="105" t="str">
        <f>VLOOKUP(A617,'doi 검증'!$A:$E,5,0)</f>
        <v>인정</v>
      </c>
      <c r="P617" s="107"/>
      <c r="Q617" s="107" t="s">
        <v>35</v>
      </c>
      <c r="R617" s="107" t="s">
        <v>36</v>
      </c>
      <c r="S617" s="105" t="str">
        <f>VLOOKUP(A617,논문증빙검증!$A:$T,20,0)</f>
        <v>공동저자</v>
      </c>
      <c r="T617" s="105" t="str">
        <f>VLOOKUP(A617,논문증빙검증!$A:$R,17,0)</f>
        <v>주저자</v>
      </c>
      <c r="U617" s="107" t="s">
        <v>5131</v>
      </c>
      <c r="V617" s="107" t="s">
        <v>4555</v>
      </c>
      <c r="W617" s="107" t="s">
        <v>4884</v>
      </c>
      <c r="X617" s="107" t="s">
        <v>40</v>
      </c>
      <c r="Y617" s="107" t="s">
        <v>5132</v>
      </c>
      <c r="Z617" s="107">
        <v>25</v>
      </c>
      <c r="AA617" s="107" t="s">
        <v>5106</v>
      </c>
      <c r="AB617" s="107">
        <v>9.2289999999999992</v>
      </c>
      <c r="AC617" s="107">
        <v>87.087087087087085</v>
      </c>
      <c r="AD617" s="107" t="s">
        <v>68</v>
      </c>
      <c r="AE617" s="107" t="s">
        <v>725</v>
      </c>
      <c r="AF617" s="107"/>
      <c r="AG617" s="107"/>
      <c r="AH617" s="107" t="s">
        <v>4880</v>
      </c>
      <c r="AI617" s="105" t="s">
        <v>9983</v>
      </c>
      <c r="AJ617" s="107">
        <v>11</v>
      </c>
      <c r="AK617" s="107" t="s">
        <v>205</v>
      </c>
      <c r="AL617" s="107" t="s">
        <v>621</v>
      </c>
      <c r="AM617" s="107" t="s">
        <v>8913</v>
      </c>
    </row>
    <row r="618" spans="1:40" s="93" customFormat="1" hidden="1">
      <c r="A618" s="105">
        <v>1576</v>
      </c>
      <c r="B618" s="105">
        <v>3</v>
      </c>
      <c r="C618" s="105" t="s">
        <v>1403</v>
      </c>
      <c r="D618" s="105" t="s">
        <v>1404</v>
      </c>
      <c r="E618" s="105" t="s">
        <v>1405</v>
      </c>
      <c r="F618" s="105" t="str">
        <f>VLOOKUP(A618,논문증빙검증!$A:$J,10,0)</f>
        <v>인정</v>
      </c>
      <c r="G618" s="105" t="s">
        <v>6209</v>
      </c>
      <c r="H618" s="105" t="s">
        <v>5129</v>
      </c>
      <c r="I618" s="105" t="str">
        <f>VLOOKUP(A618,논문증빙검증!$A:$N,14,0)</f>
        <v>ㅇ</v>
      </c>
      <c r="J618" s="105" t="s">
        <v>9699</v>
      </c>
      <c r="K618" s="105" t="s">
        <v>10859</v>
      </c>
      <c r="L618" s="105" t="s">
        <v>6210</v>
      </c>
      <c r="M618" s="105" t="b">
        <f t="shared" si="9"/>
        <v>0</v>
      </c>
      <c r="N618" s="105" t="s">
        <v>6210</v>
      </c>
      <c r="O618" s="105" t="str">
        <f>VLOOKUP(A618,'doi 검증'!$A:$E,5,0)</f>
        <v>인정</v>
      </c>
      <c r="P618" s="105"/>
      <c r="Q618" s="105" t="s">
        <v>35</v>
      </c>
      <c r="R618" s="105" t="s">
        <v>36</v>
      </c>
      <c r="S618" s="105">
        <f>VLOOKUP(A618,논문증빙검증!$A:$T,20,0)</f>
        <v>0</v>
      </c>
      <c r="T618" s="105" t="str">
        <f>VLOOKUP(A618,논문증빙검증!$A:$R,17,0)</f>
        <v>주저자</v>
      </c>
      <c r="U618" s="105" t="s">
        <v>6211</v>
      </c>
      <c r="V618" s="105" t="s">
        <v>5804</v>
      </c>
      <c r="W618" s="105" t="s">
        <v>39</v>
      </c>
      <c r="X618" s="105" t="s">
        <v>40</v>
      </c>
      <c r="Y618" s="105" t="s">
        <v>3318</v>
      </c>
      <c r="Z618" s="105">
        <v>22</v>
      </c>
      <c r="AA618" s="105" t="s">
        <v>6100</v>
      </c>
      <c r="AB618" s="105">
        <v>12.731999999999999</v>
      </c>
      <c r="AC618" s="105">
        <v>93.805309734513273</v>
      </c>
      <c r="AD618" s="105" t="s">
        <v>40</v>
      </c>
      <c r="AE618" s="105" t="s">
        <v>1405</v>
      </c>
      <c r="AF618" s="105"/>
      <c r="AG618" s="105"/>
      <c r="AH618" s="105" t="s">
        <v>5861</v>
      </c>
      <c r="AI618" s="105" t="s">
        <v>9983</v>
      </c>
      <c r="AJ618" s="105">
        <v>7</v>
      </c>
      <c r="AK618" s="105" t="s">
        <v>205</v>
      </c>
      <c r="AL618" s="105"/>
      <c r="AM618" s="105"/>
    </row>
    <row r="619" spans="1:40" s="97" customFormat="1" hidden="1">
      <c r="A619" s="105">
        <v>840</v>
      </c>
      <c r="B619" s="105">
        <v>6</v>
      </c>
      <c r="C619" s="105" t="s">
        <v>2296</v>
      </c>
      <c r="D619" s="105" t="s">
        <v>2297</v>
      </c>
      <c r="E619" s="105" t="s">
        <v>2298</v>
      </c>
      <c r="F619" s="105" t="str">
        <f>VLOOKUP(A619,논문증빙검증!$A:$J,10,0)</f>
        <v>인정</v>
      </c>
      <c r="G619" s="105" t="s">
        <v>7635</v>
      </c>
      <c r="H619" s="105" t="s">
        <v>6186</v>
      </c>
      <c r="I619" s="105" t="str">
        <f>VLOOKUP(A619,논문증빙검증!$A:$N,14,0)</f>
        <v>○</v>
      </c>
      <c r="J619" s="105" t="s">
        <v>9699</v>
      </c>
      <c r="K619" s="105" t="s">
        <v>10859</v>
      </c>
      <c r="L619" s="105" t="s">
        <v>7636</v>
      </c>
      <c r="M619" s="105" t="b">
        <f t="shared" si="9"/>
        <v>0</v>
      </c>
      <c r="N619" s="105" t="s">
        <v>7636</v>
      </c>
      <c r="O619" s="105" t="str">
        <f>VLOOKUP(A619,'doi 검증'!$A:$E,5,0)</f>
        <v>인정</v>
      </c>
      <c r="P619" s="105"/>
      <c r="Q619" s="105" t="s">
        <v>35</v>
      </c>
      <c r="R619" s="105" t="s">
        <v>36</v>
      </c>
      <c r="S619" s="105">
        <f>VLOOKUP(A619,논문증빙검증!$A:$T,20,0)</f>
        <v>0</v>
      </c>
      <c r="T619" s="105" t="str">
        <f>VLOOKUP(A619,논문증빙검증!$A:$R,17,0)</f>
        <v>주저자</v>
      </c>
      <c r="U619" s="105" t="s">
        <v>7637</v>
      </c>
      <c r="V619" s="105" t="s">
        <v>7554</v>
      </c>
      <c r="W619" s="105" t="s">
        <v>39</v>
      </c>
      <c r="X619" s="105" t="s">
        <v>40</v>
      </c>
      <c r="Y619" s="105" t="s">
        <v>962</v>
      </c>
      <c r="Z619" s="105">
        <v>9</v>
      </c>
      <c r="AA619" s="105" t="s">
        <v>7634</v>
      </c>
      <c r="AB619" s="105">
        <v>4.1459999999999999</v>
      </c>
      <c r="AC619" s="105">
        <v>59.006211180124232</v>
      </c>
      <c r="AD619" s="105" t="s">
        <v>40</v>
      </c>
      <c r="AE619" s="105" t="s">
        <v>2298</v>
      </c>
      <c r="AF619" s="105"/>
      <c r="AG619" s="105"/>
      <c r="AH619" s="105" t="s">
        <v>7593</v>
      </c>
      <c r="AI619" s="105" t="s">
        <v>9983</v>
      </c>
      <c r="AJ619" s="105">
        <v>9</v>
      </c>
      <c r="AK619" s="105" t="s">
        <v>130</v>
      </c>
      <c r="AL619" s="105"/>
      <c r="AM619" s="105"/>
      <c r="AN619" s="100"/>
    </row>
    <row r="620" spans="1:40" s="94" customFormat="1" hidden="1">
      <c r="A620" s="105">
        <v>827</v>
      </c>
      <c r="B620" s="105">
        <v>7</v>
      </c>
      <c r="C620" s="105" t="s">
        <v>1192</v>
      </c>
      <c r="D620" s="105" t="s">
        <v>591</v>
      </c>
      <c r="E620" s="105" t="s">
        <v>1193</v>
      </c>
      <c r="F620" s="105" t="str">
        <f>VLOOKUP(A620,논문증빙검증!$A:$J,10,0)</f>
        <v>인정</v>
      </c>
      <c r="G620" s="105" t="s">
        <v>6634</v>
      </c>
      <c r="H620" s="105" t="s">
        <v>6186</v>
      </c>
      <c r="I620" s="105" t="str">
        <f>VLOOKUP(A620,논문증빙검증!$A:$N,14,0)</f>
        <v>ㅇ</v>
      </c>
      <c r="J620" s="105" t="s">
        <v>9699</v>
      </c>
      <c r="K620" s="105" t="s">
        <v>10859</v>
      </c>
      <c r="L620" s="105" t="s">
        <v>6635</v>
      </c>
      <c r="M620" s="105" t="b">
        <f t="shared" si="9"/>
        <v>0</v>
      </c>
      <c r="N620" s="105" t="s">
        <v>6635</v>
      </c>
      <c r="O620" s="105" t="str">
        <f>VLOOKUP(A620,'doi 검증'!$A:$E,5,0)</f>
        <v>인정</v>
      </c>
      <c r="P620" s="105"/>
      <c r="Q620" s="105" t="s">
        <v>35</v>
      </c>
      <c r="R620" s="105" t="s">
        <v>173</v>
      </c>
      <c r="S620" s="105">
        <f>VLOOKUP(A620,논문증빙검증!$A:$T,20,0)</f>
        <v>0</v>
      </c>
      <c r="T620" s="105" t="str">
        <f>VLOOKUP(A620,논문증빙검증!$A:$R,17,0)</f>
        <v>기타저자</v>
      </c>
      <c r="U620" s="105" t="s">
        <v>6636</v>
      </c>
      <c r="V620" s="105" t="s">
        <v>53</v>
      </c>
      <c r="W620" s="105">
        <v>19417012</v>
      </c>
      <c r="X620" s="105" t="s">
        <v>40</v>
      </c>
      <c r="Y620" s="105" t="s">
        <v>2940</v>
      </c>
      <c r="Z620" s="105">
        <v>1</v>
      </c>
      <c r="AA620" s="105" t="s">
        <v>6637</v>
      </c>
      <c r="AB620" s="105">
        <v>2.2189999999999999</v>
      </c>
      <c r="AC620" s="105">
        <v>23.008849557522119</v>
      </c>
      <c r="AD620" s="105" t="s">
        <v>68</v>
      </c>
      <c r="AE620" s="105" t="s">
        <v>4901</v>
      </c>
      <c r="AF620" s="105"/>
      <c r="AG620" s="105"/>
      <c r="AH620" s="105" t="s">
        <v>6638</v>
      </c>
      <c r="AI620" s="105" t="s">
        <v>9983</v>
      </c>
      <c r="AJ620" s="105">
        <v>11</v>
      </c>
      <c r="AK620" s="105" t="s">
        <v>601</v>
      </c>
      <c r="AL620" s="105"/>
      <c r="AM620" s="105"/>
    </row>
    <row r="621" spans="1:40" s="93" customFormat="1" hidden="1">
      <c r="A621" s="105">
        <v>1528</v>
      </c>
      <c r="B621" s="105">
        <v>5</v>
      </c>
      <c r="C621" s="105" t="s">
        <v>1835</v>
      </c>
      <c r="D621" s="105" t="s">
        <v>1836</v>
      </c>
      <c r="E621" s="105" t="s">
        <v>1837</v>
      </c>
      <c r="F621" s="105" t="str">
        <f>VLOOKUP(A621,논문증빙검증!$A:$J,10,0)</f>
        <v>인정</v>
      </c>
      <c r="G621" s="105" t="s">
        <v>6185</v>
      </c>
      <c r="H621" s="105" t="s">
        <v>6186</v>
      </c>
      <c r="I621" s="105" t="str">
        <f>VLOOKUP(A621,논문증빙검증!$A:$N,14,0)</f>
        <v>2019.07.05</v>
      </c>
      <c r="J621" s="105" t="s">
        <v>9699</v>
      </c>
      <c r="K621" s="105" t="s">
        <v>10859</v>
      </c>
      <c r="L621" s="105" t="s">
        <v>6187</v>
      </c>
      <c r="M621" s="105" t="b">
        <f t="shared" si="9"/>
        <v>0</v>
      </c>
      <c r="N621" s="105" t="s">
        <v>6187</v>
      </c>
      <c r="O621" s="105" t="str">
        <f>VLOOKUP(A621,'doi 검증'!$A:$E,5,0)</f>
        <v>인정</v>
      </c>
      <c r="P621" s="105"/>
      <c r="Q621" s="105" t="s">
        <v>35</v>
      </c>
      <c r="R621" s="105" t="s">
        <v>122</v>
      </c>
      <c r="S621" s="105">
        <f>VLOOKUP(A621,논문증빙검증!$A:$T,20,0)</f>
        <v>0</v>
      </c>
      <c r="T621" s="105" t="str">
        <f>VLOOKUP(A621,논문증빙검증!$A:$R,17,0)</f>
        <v>기타저자</v>
      </c>
      <c r="U621" s="105" t="s">
        <v>6188</v>
      </c>
      <c r="V621" s="105" t="s">
        <v>6189</v>
      </c>
      <c r="W621" s="105" t="s">
        <v>5812</v>
      </c>
      <c r="X621" s="105" t="s">
        <v>40</v>
      </c>
      <c r="Y621" s="105" t="s">
        <v>3318</v>
      </c>
      <c r="Z621" s="105">
        <v>6</v>
      </c>
      <c r="AA621" s="105" t="s">
        <v>6036</v>
      </c>
      <c r="AB621" s="105">
        <v>3.3610000000000002</v>
      </c>
      <c r="AC621" s="105">
        <v>54.802259887005647</v>
      </c>
      <c r="AD621" s="105" t="s">
        <v>68</v>
      </c>
      <c r="AE621" s="105" t="s">
        <v>6190</v>
      </c>
      <c r="AF621" s="105"/>
      <c r="AG621" s="105"/>
      <c r="AH621" s="105" t="s">
        <v>5850</v>
      </c>
      <c r="AI621" s="105" t="s">
        <v>9983</v>
      </c>
      <c r="AJ621" s="105">
        <v>9</v>
      </c>
      <c r="AK621" s="105" t="s">
        <v>907</v>
      </c>
      <c r="AL621" s="105"/>
      <c r="AM621" s="105"/>
    </row>
    <row r="622" spans="1:40" s="94" customFormat="1" hidden="1">
      <c r="A622" s="105">
        <v>639</v>
      </c>
      <c r="B622" s="105">
        <v>9</v>
      </c>
      <c r="C622" s="105" t="s">
        <v>377</v>
      </c>
      <c r="D622" s="105" t="s">
        <v>378</v>
      </c>
      <c r="E622" s="105" t="s">
        <v>379</v>
      </c>
      <c r="F622" s="105" t="str">
        <f>VLOOKUP(A622,논문증빙검증!$A:$J,10,0)</f>
        <v>인정</v>
      </c>
      <c r="G622" s="105" t="s">
        <v>4639</v>
      </c>
      <c r="H622" s="105" t="s">
        <v>4640</v>
      </c>
      <c r="I622" s="105">
        <f>VLOOKUP(A622,논문증빙검증!$A:$N,14,0)</f>
        <v>0</v>
      </c>
      <c r="J622" s="105" t="s">
        <v>9699</v>
      </c>
      <c r="K622" s="105" t="s">
        <v>10859</v>
      </c>
      <c r="L622" s="105" t="s">
        <v>4641</v>
      </c>
      <c r="M622" s="105" t="b">
        <f t="shared" si="9"/>
        <v>0</v>
      </c>
      <c r="N622" s="105" t="s">
        <v>4641</v>
      </c>
      <c r="O622" s="105" t="str">
        <f>VLOOKUP(A622,'doi 검증'!$A:$E,5,0)</f>
        <v>인정</v>
      </c>
      <c r="P622" s="105"/>
      <c r="Q622" s="105" t="s">
        <v>35</v>
      </c>
      <c r="R622" s="105" t="s">
        <v>36</v>
      </c>
      <c r="S622" s="105" t="str">
        <f>VLOOKUP(A622,논문증빙검증!$A:$T,20,0)</f>
        <v>공동저자</v>
      </c>
      <c r="T622" s="105" t="str">
        <f>VLOOKUP(A622,논문증빙검증!$A:$R,17,0)</f>
        <v>주저자</v>
      </c>
      <c r="U622" s="105" t="s">
        <v>4642</v>
      </c>
      <c r="V622" s="105" t="s">
        <v>4555</v>
      </c>
      <c r="W622" s="105" t="s">
        <v>39</v>
      </c>
      <c r="X622" s="105" t="s">
        <v>40</v>
      </c>
      <c r="Y622" s="105" t="s">
        <v>4643</v>
      </c>
      <c r="Z622" s="105">
        <v>25</v>
      </c>
      <c r="AA622" s="105" t="s">
        <v>4632</v>
      </c>
      <c r="AB622" s="105">
        <v>9.8109999999999999</v>
      </c>
      <c r="AC622" s="105">
        <v>87.987987987987992</v>
      </c>
      <c r="AD622" s="105" t="s">
        <v>68</v>
      </c>
      <c r="AE622" s="105" t="s">
        <v>4644</v>
      </c>
      <c r="AF622" s="105"/>
      <c r="AG622" s="105"/>
      <c r="AH622" s="105" t="s">
        <v>4585</v>
      </c>
      <c r="AI622" s="105" t="s">
        <v>9983</v>
      </c>
      <c r="AJ622" s="105">
        <v>31</v>
      </c>
      <c r="AK622" s="105" t="s">
        <v>449</v>
      </c>
      <c r="AL622" s="105"/>
      <c r="AM622" s="105"/>
    </row>
    <row r="623" spans="1:40" s="93" customFormat="1" hidden="1">
      <c r="A623" s="105">
        <v>1271</v>
      </c>
      <c r="B623" s="105">
        <v>5</v>
      </c>
      <c r="C623" s="105" t="s">
        <v>8124</v>
      </c>
      <c r="D623" s="105" t="s">
        <v>8125</v>
      </c>
      <c r="E623" s="105" t="s">
        <v>8126</v>
      </c>
      <c r="F623" s="105" t="str">
        <f>VLOOKUP(A623,논문증빙검증!$A:$J,10,0)</f>
        <v>인정</v>
      </c>
      <c r="G623" s="105" t="s">
        <v>8189</v>
      </c>
      <c r="H623" s="105" t="s">
        <v>8190</v>
      </c>
      <c r="I623" s="105" t="str">
        <f>VLOOKUP(A623,논문증빙검증!$A:$N,14,0)</f>
        <v>2019.06.28</v>
      </c>
      <c r="J623" s="105" t="s">
        <v>9699</v>
      </c>
      <c r="K623" s="105" t="s">
        <v>10859</v>
      </c>
      <c r="L623" s="105" t="s">
        <v>8191</v>
      </c>
      <c r="M623" s="105" t="b">
        <f t="shared" si="9"/>
        <v>0</v>
      </c>
      <c r="N623" s="105" t="s">
        <v>8192</v>
      </c>
      <c r="O623" s="105" t="str">
        <f>VLOOKUP(A623,'doi 검증'!$A:$E,5,0)</f>
        <v>인정</v>
      </c>
      <c r="P623" s="105"/>
      <c r="Q623" s="105" t="s">
        <v>35</v>
      </c>
      <c r="R623" s="105" t="s">
        <v>63</v>
      </c>
      <c r="S623" s="105">
        <f>VLOOKUP(A623,논문증빙검증!$A:$T,20,0)</f>
        <v>0</v>
      </c>
      <c r="T623" s="105" t="str">
        <f>VLOOKUP(A623,논문증빙검증!$A:$R,17,0)</f>
        <v>기타저자</v>
      </c>
      <c r="U623" s="105" t="s">
        <v>8193</v>
      </c>
      <c r="V623" s="105" t="s">
        <v>90</v>
      </c>
      <c r="W623" s="105" t="s">
        <v>39</v>
      </c>
      <c r="X623" s="105" t="s">
        <v>40</v>
      </c>
      <c r="Y623" s="105" t="s">
        <v>972</v>
      </c>
      <c r="Z623" s="105">
        <v>31</v>
      </c>
      <c r="AA623" s="105" t="s">
        <v>2941</v>
      </c>
      <c r="AB623" s="105">
        <v>6.9009999999999998</v>
      </c>
      <c r="AC623" s="105">
        <v>75</v>
      </c>
      <c r="AD623" s="105" t="s">
        <v>68</v>
      </c>
      <c r="AE623" s="105" t="s">
        <v>8194</v>
      </c>
      <c r="AF623" s="105"/>
      <c r="AG623" s="105"/>
      <c r="AH623" s="105" t="s">
        <v>2923</v>
      </c>
      <c r="AI623" s="105" t="s">
        <v>9983</v>
      </c>
      <c r="AJ623" s="105">
        <v>319</v>
      </c>
      <c r="AK623" s="105"/>
      <c r="AL623" s="105"/>
      <c r="AM623" s="105"/>
    </row>
    <row r="624" spans="1:40" s="93" customFormat="1" hidden="1">
      <c r="A624" s="105">
        <v>701</v>
      </c>
      <c r="B624" s="105">
        <v>6</v>
      </c>
      <c r="C624" s="105" t="s">
        <v>842</v>
      </c>
      <c r="D624" s="105" t="s">
        <v>843</v>
      </c>
      <c r="E624" s="105" t="s">
        <v>844</v>
      </c>
      <c r="F624" s="105" t="str">
        <f>VLOOKUP(A624,논문증빙검증!$A:$J,10,0)</f>
        <v>인정</v>
      </c>
      <c r="G624" s="105" t="s">
        <v>845</v>
      </c>
      <c r="H624" s="105" t="s">
        <v>846</v>
      </c>
      <c r="I624" s="105">
        <f>VLOOKUP(A624,논문증빙검증!$A:$N,14,0)</f>
        <v>0</v>
      </c>
      <c r="J624" s="105" t="s">
        <v>9699</v>
      </c>
      <c r="K624" s="105" t="s">
        <v>10859</v>
      </c>
      <c r="L624" s="105" t="s">
        <v>847</v>
      </c>
      <c r="M624" s="105" t="b">
        <f t="shared" si="9"/>
        <v>0</v>
      </c>
      <c r="N624" s="105" t="s">
        <v>847</v>
      </c>
      <c r="O624" s="105" t="str">
        <f>VLOOKUP(A624,'doi 검증'!$A:$E,5,0)</f>
        <v>인정</v>
      </c>
      <c r="P624" s="105"/>
      <c r="Q624" s="105" t="s">
        <v>35</v>
      </c>
      <c r="R624" s="105" t="s">
        <v>173</v>
      </c>
      <c r="S624" s="105">
        <f>VLOOKUP(A624,논문증빙검증!$A:$T,20,0)</f>
        <v>0</v>
      </c>
      <c r="T624" s="105" t="str">
        <f>VLOOKUP(A624,논문증빙검증!$A:$R,17,0)</f>
        <v>기타저자</v>
      </c>
      <c r="U624" s="105" t="s">
        <v>848</v>
      </c>
      <c r="V624" s="105" t="s">
        <v>849</v>
      </c>
      <c r="W624" s="105">
        <v>14337851</v>
      </c>
      <c r="X624" s="105" t="s">
        <v>40</v>
      </c>
      <c r="Y624" s="105" t="s">
        <v>850</v>
      </c>
      <c r="Z624" s="105">
        <v>4</v>
      </c>
      <c r="AA624" s="105" t="s">
        <v>818</v>
      </c>
      <c r="AB624" s="105">
        <v>15.336</v>
      </c>
      <c r="AC624" s="105">
        <v>91.525423728813564</v>
      </c>
      <c r="AD624" s="105" t="s">
        <v>68</v>
      </c>
      <c r="AE624" s="105" t="s">
        <v>851</v>
      </c>
      <c r="AF624" s="105"/>
      <c r="AG624" s="105"/>
      <c r="AH624" s="105" t="s">
        <v>820</v>
      </c>
      <c r="AI624" s="105" t="s">
        <v>9983</v>
      </c>
      <c r="AJ624" s="105">
        <v>58</v>
      </c>
      <c r="AK624" s="105" t="s">
        <v>205</v>
      </c>
      <c r="AL624" s="105"/>
      <c r="AM624" s="105"/>
    </row>
    <row r="625" spans="1:39" s="93" customFormat="1" hidden="1">
      <c r="A625" s="105">
        <v>52</v>
      </c>
      <c r="B625" s="105">
        <v>1</v>
      </c>
      <c r="C625" s="105" t="s">
        <v>2264</v>
      </c>
      <c r="D625" s="105" t="s">
        <v>2265</v>
      </c>
      <c r="E625" s="105" t="s">
        <v>2266</v>
      </c>
      <c r="F625" s="105" t="str">
        <f>VLOOKUP(A625,논문증빙검증!$A:$J,10,0)</f>
        <v>인정</v>
      </c>
      <c r="G625" s="105" t="s">
        <v>2267</v>
      </c>
      <c r="H625" s="105" t="s">
        <v>846</v>
      </c>
      <c r="I625" s="105" t="str">
        <f>VLOOKUP(A625,논문증빙검증!$A:$N,14,0)</f>
        <v>ㅇ</v>
      </c>
      <c r="J625" s="105" t="s">
        <v>9699</v>
      </c>
      <c r="K625" s="105" t="s">
        <v>10859</v>
      </c>
      <c r="L625" s="105" t="s">
        <v>2268</v>
      </c>
      <c r="M625" s="105" t="b">
        <f t="shared" si="9"/>
        <v>0</v>
      </c>
      <c r="N625" s="105" t="s">
        <v>2268</v>
      </c>
      <c r="O625" s="105" t="str">
        <f>VLOOKUP(A625,'doi 검증'!$A:$E,5,0)</f>
        <v>인정</v>
      </c>
      <c r="P625" s="105"/>
      <c r="Q625" s="105" t="s">
        <v>35</v>
      </c>
      <c r="R625" s="105" t="s">
        <v>36</v>
      </c>
      <c r="S625" s="105">
        <f>VLOOKUP(A625,논문증빙검증!$A:$T,20,0)</f>
        <v>0</v>
      </c>
      <c r="T625" s="105" t="str">
        <f>VLOOKUP(A625,논문증빙검증!$A:$R,17,0)</f>
        <v>주저자</v>
      </c>
      <c r="U625" s="105" t="s">
        <v>2269</v>
      </c>
      <c r="V625" s="105" t="s">
        <v>78</v>
      </c>
      <c r="W625" s="105" t="s">
        <v>2232</v>
      </c>
      <c r="X625" s="105" t="s">
        <v>40</v>
      </c>
      <c r="Y625" s="105" t="s">
        <v>850</v>
      </c>
      <c r="Z625" s="105">
        <v>8</v>
      </c>
      <c r="AA625" s="105" t="s">
        <v>2270</v>
      </c>
      <c r="AB625" s="105">
        <v>6.7069999999999999</v>
      </c>
      <c r="AC625" s="105">
        <v>100</v>
      </c>
      <c r="AD625" s="105" t="s">
        <v>40</v>
      </c>
      <c r="AE625" s="105" t="s">
        <v>2266</v>
      </c>
      <c r="AF625" s="105"/>
      <c r="AG625" s="105"/>
      <c r="AH625" s="105" t="s">
        <v>2227</v>
      </c>
      <c r="AI625" s="105" t="s">
        <v>9983</v>
      </c>
      <c r="AJ625" s="105">
        <v>481</v>
      </c>
      <c r="AK625" s="105"/>
      <c r="AL625" s="105"/>
      <c r="AM625" s="105"/>
    </row>
    <row r="626" spans="1:39" s="93" customFormat="1" hidden="1">
      <c r="A626" s="105">
        <v>851</v>
      </c>
      <c r="B626" s="105">
        <v>7</v>
      </c>
      <c r="C626" s="105" t="s">
        <v>104</v>
      </c>
      <c r="D626" s="105" t="s">
        <v>105</v>
      </c>
      <c r="E626" s="105" t="s">
        <v>106</v>
      </c>
      <c r="F626" s="105" t="str">
        <f>VLOOKUP(A626,논문증빙검증!$A:$J,10,0)</f>
        <v>인정</v>
      </c>
      <c r="G626" s="105" t="s">
        <v>2271</v>
      </c>
      <c r="H626" s="105" t="s">
        <v>846</v>
      </c>
      <c r="I626" s="105" t="str">
        <f>VLOOKUP(A626,논문증빙검증!$A:$N,14,0)</f>
        <v>2019.03.06</v>
      </c>
      <c r="J626" s="105" t="s">
        <v>9699</v>
      </c>
      <c r="K626" s="105" t="s">
        <v>10859</v>
      </c>
      <c r="L626" s="105" t="s">
        <v>2272</v>
      </c>
      <c r="M626" s="105" t="b">
        <f t="shared" si="9"/>
        <v>0</v>
      </c>
      <c r="N626" s="105" t="s">
        <v>2272</v>
      </c>
      <c r="O626" s="105" t="str">
        <f>VLOOKUP(A626,'doi 검증'!$A:$E,5,0)</f>
        <v>인정</v>
      </c>
      <c r="P626" s="105"/>
      <c r="Q626" s="105" t="s">
        <v>35</v>
      </c>
      <c r="R626" s="105" t="s">
        <v>63</v>
      </c>
      <c r="S626" s="105">
        <f>VLOOKUP(A626,논문증빙검증!$A:$T,20,0)</f>
        <v>0</v>
      </c>
      <c r="T626" s="105" t="str">
        <f>VLOOKUP(A626,논문증빙검증!$A:$R,17,0)</f>
        <v>기타저자</v>
      </c>
      <c r="U626" s="105" t="s">
        <v>2273</v>
      </c>
      <c r="V626" s="105" t="s">
        <v>1938</v>
      </c>
      <c r="W626" s="105" t="s">
        <v>39</v>
      </c>
      <c r="X626" s="105" t="s">
        <v>40</v>
      </c>
      <c r="Y626" s="105" t="s">
        <v>850</v>
      </c>
      <c r="Z626" s="105">
        <v>12</v>
      </c>
      <c r="AA626" s="105" t="s">
        <v>2270</v>
      </c>
      <c r="AB626" s="105">
        <v>6.7069999999999999</v>
      </c>
      <c r="AC626" s="105">
        <v>100</v>
      </c>
      <c r="AD626" s="105" t="s">
        <v>68</v>
      </c>
      <c r="AE626" s="105" t="s">
        <v>2274</v>
      </c>
      <c r="AF626" s="105"/>
      <c r="AG626" s="105"/>
      <c r="AH626" s="105" t="s">
        <v>2227</v>
      </c>
      <c r="AI626" s="105" t="s">
        <v>9983</v>
      </c>
      <c r="AJ626" s="105">
        <v>481</v>
      </c>
      <c r="AK626" s="105"/>
      <c r="AL626" s="105"/>
      <c r="AM626" s="105"/>
    </row>
    <row r="627" spans="1:39" s="93" customFormat="1" hidden="1">
      <c r="A627" s="105">
        <v>140</v>
      </c>
      <c r="B627" s="105">
        <v>3</v>
      </c>
      <c r="C627" s="105" t="s">
        <v>6990</v>
      </c>
      <c r="D627" s="105" t="s">
        <v>6991</v>
      </c>
      <c r="E627" s="105" t="s">
        <v>6992</v>
      </c>
      <c r="F627" s="105" t="str">
        <f>VLOOKUP(A627,논문증빙검증!$A:$J,10,0)</f>
        <v>인정</v>
      </c>
      <c r="G627" s="105" t="s">
        <v>7009</v>
      </c>
      <c r="H627" s="105" t="s">
        <v>846</v>
      </c>
      <c r="I627" s="105" t="str">
        <f>VLOOKUP(A627,논문증빙검증!$A:$N,14,0)</f>
        <v>O</v>
      </c>
      <c r="J627" s="105" t="s">
        <v>9699</v>
      </c>
      <c r="K627" s="105" t="s">
        <v>10859</v>
      </c>
      <c r="L627" s="105" t="s">
        <v>7010</v>
      </c>
      <c r="M627" s="105" t="b">
        <f t="shared" si="9"/>
        <v>0</v>
      </c>
      <c r="N627" s="105" t="s">
        <v>7010</v>
      </c>
      <c r="O627" s="105" t="str">
        <f>VLOOKUP(A627,'doi 검증'!$A:$E,5,0)</f>
        <v>인정</v>
      </c>
      <c r="P627" s="105"/>
      <c r="Q627" s="105" t="s">
        <v>35</v>
      </c>
      <c r="R627" s="105" t="s">
        <v>36</v>
      </c>
      <c r="S627" s="105">
        <f>VLOOKUP(A627,논문증빙검증!$A:$T,20,0)</f>
        <v>0</v>
      </c>
      <c r="T627" s="105" t="str">
        <f>VLOOKUP(A627,논문증빙검증!$A:$R,17,0)</f>
        <v>주저자</v>
      </c>
      <c r="U627" s="105" t="s">
        <v>7011</v>
      </c>
      <c r="V627" s="105" t="s">
        <v>6805</v>
      </c>
      <c r="W627" s="105" t="s">
        <v>7005</v>
      </c>
      <c r="X627" s="105" t="s">
        <v>40</v>
      </c>
      <c r="Y627" s="105" t="s">
        <v>1173</v>
      </c>
      <c r="Z627" s="105">
        <v>21</v>
      </c>
      <c r="AA627" s="105" t="s">
        <v>6657</v>
      </c>
      <c r="AB627" s="105">
        <v>3.6539999999999999</v>
      </c>
      <c r="AC627" s="105">
        <v>76.404494382022477</v>
      </c>
      <c r="AD627" s="105" t="s">
        <v>40</v>
      </c>
      <c r="AE627" s="105" t="s">
        <v>6992</v>
      </c>
      <c r="AF627" s="105"/>
      <c r="AG627" s="105"/>
      <c r="AH627" s="105" t="s">
        <v>7008</v>
      </c>
      <c r="AI627" s="105" t="s">
        <v>9983</v>
      </c>
      <c r="AJ627" s="105">
        <v>55</v>
      </c>
      <c r="AK627" s="105" t="s">
        <v>69</v>
      </c>
      <c r="AL627" s="105"/>
      <c r="AM627" s="105"/>
    </row>
    <row r="628" spans="1:39" s="93" customFormat="1" hidden="1">
      <c r="A628" s="105">
        <v>995</v>
      </c>
      <c r="B628" s="105">
        <v>2</v>
      </c>
      <c r="C628" s="105" t="s">
        <v>1515</v>
      </c>
      <c r="D628" s="105" t="s">
        <v>1516</v>
      </c>
      <c r="E628" s="105" t="s">
        <v>1517</v>
      </c>
      <c r="F628" s="105" t="str">
        <f>VLOOKUP(A628,논문증빙검증!$A:$J,10,0)</f>
        <v>인정</v>
      </c>
      <c r="G628" s="105" t="s">
        <v>3490</v>
      </c>
      <c r="H628" s="105" t="s">
        <v>846</v>
      </c>
      <c r="I628" s="105">
        <f>VLOOKUP(A628,논문증빙검증!$A:$N,14,0)</f>
        <v>0</v>
      </c>
      <c r="J628" s="105" t="s">
        <v>9699</v>
      </c>
      <c r="K628" s="105" t="s">
        <v>10859</v>
      </c>
      <c r="L628" s="105" t="s">
        <v>3491</v>
      </c>
      <c r="M628" s="105" t="b">
        <f t="shared" si="9"/>
        <v>0</v>
      </c>
      <c r="N628" s="105" t="s">
        <v>3491</v>
      </c>
      <c r="O628" s="105" t="str">
        <f>VLOOKUP(A628,'doi 검증'!$A:$E,5,0)</f>
        <v>인정</v>
      </c>
      <c r="P628" s="105"/>
      <c r="Q628" s="105" t="s">
        <v>35</v>
      </c>
      <c r="R628" s="105" t="s">
        <v>36</v>
      </c>
      <c r="S628" s="105" t="str">
        <f>VLOOKUP(A628,논문증빙검증!$A:$T,20,0)</f>
        <v>공동저자</v>
      </c>
      <c r="T628" s="105" t="str">
        <f>VLOOKUP(A628,논문증빙검증!$A:$R,17,0)</f>
        <v>주저자</v>
      </c>
      <c r="U628" s="105" t="s">
        <v>3492</v>
      </c>
      <c r="V628" s="105" t="s">
        <v>78</v>
      </c>
      <c r="W628" s="105" t="s">
        <v>39</v>
      </c>
      <c r="X628" s="105" t="s">
        <v>40</v>
      </c>
      <c r="Y628" s="105" t="s">
        <v>1173</v>
      </c>
      <c r="Z628" s="105">
        <v>34</v>
      </c>
      <c r="AA628" s="105" t="s">
        <v>3493</v>
      </c>
      <c r="AB628" s="105">
        <v>7.92</v>
      </c>
      <c r="AC628" s="105">
        <v>90.140845070422529</v>
      </c>
      <c r="AD628" s="105" t="s">
        <v>68</v>
      </c>
      <c r="AE628" s="105" t="s">
        <v>3494</v>
      </c>
      <c r="AF628" s="105"/>
      <c r="AG628" s="105"/>
      <c r="AH628" s="105" t="s">
        <v>3473</v>
      </c>
      <c r="AI628" s="105" t="s">
        <v>9983</v>
      </c>
      <c r="AJ628" s="105">
        <v>375</v>
      </c>
      <c r="AK628" s="105"/>
      <c r="AL628" s="105"/>
      <c r="AM628" s="105"/>
    </row>
    <row r="629" spans="1:39" s="93" customFormat="1" hidden="1">
      <c r="A629" s="105">
        <v>91</v>
      </c>
      <c r="B629" s="105">
        <v>3</v>
      </c>
      <c r="C629" s="105" t="s">
        <v>402</v>
      </c>
      <c r="D629" s="105" t="s">
        <v>403</v>
      </c>
      <c r="E629" s="105" t="s">
        <v>404</v>
      </c>
      <c r="F629" s="105" t="str">
        <f>VLOOKUP(A629,논문증빙검증!$A:$J,10,0)</f>
        <v>인정</v>
      </c>
      <c r="G629" s="105" t="s">
        <v>4645</v>
      </c>
      <c r="H629" s="105" t="s">
        <v>4646</v>
      </c>
      <c r="I629" s="105" t="str">
        <f>VLOOKUP(A629,논문증빙검증!$A:$N,14,0)</f>
        <v>O</v>
      </c>
      <c r="J629" s="105" t="s">
        <v>9699</v>
      </c>
      <c r="K629" s="105" t="s">
        <v>10859</v>
      </c>
      <c r="L629" s="105" t="s">
        <v>4647</v>
      </c>
      <c r="M629" s="105" t="b">
        <f t="shared" si="9"/>
        <v>0</v>
      </c>
      <c r="N629" s="105" t="s">
        <v>4647</v>
      </c>
      <c r="O629" s="105" t="str">
        <f>VLOOKUP(A629,'doi 검증'!$A:$E,5,0)</f>
        <v>인정</v>
      </c>
      <c r="P629" s="105"/>
      <c r="Q629" s="105" t="s">
        <v>35</v>
      </c>
      <c r="R629" s="105" t="s">
        <v>36</v>
      </c>
      <c r="S629" s="105">
        <f>VLOOKUP(A629,논문증빙검증!$A:$T,20,0)</f>
        <v>0</v>
      </c>
      <c r="T629" s="105" t="str">
        <f>VLOOKUP(A629,논문증빙검증!$A:$R,17,0)</f>
        <v>주저자</v>
      </c>
      <c r="U629" s="105" t="s">
        <v>4648</v>
      </c>
      <c r="V629" s="105" t="s">
        <v>4555</v>
      </c>
      <c r="W629" s="105" t="s">
        <v>4582</v>
      </c>
      <c r="X629" s="105" t="s">
        <v>40</v>
      </c>
      <c r="Y629" s="105" t="s">
        <v>4643</v>
      </c>
      <c r="Z629" s="105">
        <v>11</v>
      </c>
      <c r="AA629" s="105" t="s">
        <v>4632</v>
      </c>
      <c r="AB629" s="105">
        <v>9.8109999999999999</v>
      </c>
      <c r="AC629" s="105">
        <v>87.987987987987992</v>
      </c>
      <c r="AD629" s="105" t="s">
        <v>40</v>
      </c>
      <c r="AE629" s="105" t="s">
        <v>412</v>
      </c>
      <c r="AF629" s="105"/>
      <c r="AG629" s="105"/>
      <c r="AH629" s="105" t="s">
        <v>4585</v>
      </c>
      <c r="AI629" s="105" t="s">
        <v>9983</v>
      </c>
      <c r="AJ629" s="105">
        <v>31</v>
      </c>
      <c r="AK629" s="105" t="s">
        <v>449</v>
      </c>
      <c r="AL629" s="105"/>
      <c r="AM629" s="105"/>
    </row>
    <row r="630" spans="1:39" s="93" customFormat="1" hidden="1">
      <c r="A630" s="105">
        <v>1452</v>
      </c>
      <c r="B630" s="105">
        <v>6</v>
      </c>
      <c r="C630" s="105" t="s">
        <v>4175</v>
      </c>
      <c r="D630" s="105" t="s">
        <v>4176</v>
      </c>
      <c r="E630" s="105" t="s">
        <v>4177</v>
      </c>
      <c r="F630" s="105" t="str">
        <f>VLOOKUP(A630,논문증빙검증!$A:$J,10,0)</f>
        <v>인정</v>
      </c>
      <c r="G630" s="105" t="s">
        <v>6181</v>
      </c>
      <c r="H630" s="105" t="s">
        <v>4646</v>
      </c>
      <c r="I630" s="105" t="str">
        <f>VLOOKUP(A630,논문증빙검증!$A:$N,14,0)</f>
        <v>O</v>
      </c>
      <c r="J630" s="105" t="s">
        <v>9699</v>
      </c>
      <c r="K630" s="105" t="s">
        <v>10859</v>
      </c>
      <c r="L630" s="105" t="s">
        <v>6182</v>
      </c>
      <c r="M630" s="105" t="b">
        <f t="shared" si="9"/>
        <v>0</v>
      </c>
      <c r="N630" s="105" t="s">
        <v>6182</v>
      </c>
      <c r="O630" s="105" t="str">
        <f>VLOOKUP(A630,'doi 검증'!$A:$E,5,0)</f>
        <v>인정</v>
      </c>
      <c r="P630" s="105"/>
      <c r="Q630" s="105" t="s">
        <v>35</v>
      </c>
      <c r="R630" s="105" t="s">
        <v>36</v>
      </c>
      <c r="S630" s="105" t="str">
        <f>VLOOKUP(A630,논문증빙검증!$A:$T,20,0)</f>
        <v>공동저자</v>
      </c>
      <c r="T630" s="105" t="str">
        <f>VLOOKUP(A630,논문증빙검증!$A:$R,17,0)</f>
        <v>주저자</v>
      </c>
      <c r="U630" s="105" t="s">
        <v>6183</v>
      </c>
      <c r="V630" s="105" t="s">
        <v>5936</v>
      </c>
      <c r="W630" s="105" t="s">
        <v>5812</v>
      </c>
      <c r="X630" s="105" t="s">
        <v>40</v>
      </c>
      <c r="Y630" s="105" t="s">
        <v>3318</v>
      </c>
      <c r="Z630" s="105">
        <v>6</v>
      </c>
      <c r="AA630" s="105" t="s">
        <v>6036</v>
      </c>
      <c r="AB630" s="105">
        <v>3.3610000000000002</v>
      </c>
      <c r="AC630" s="105">
        <v>54.802259887005647</v>
      </c>
      <c r="AD630" s="105" t="s">
        <v>68</v>
      </c>
      <c r="AE630" s="105" t="s">
        <v>6184</v>
      </c>
      <c r="AF630" s="105"/>
      <c r="AG630" s="105"/>
      <c r="AH630" s="105" t="s">
        <v>5850</v>
      </c>
      <c r="AI630" s="105" t="s">
        <v>9983</v>
      </c>
      <c r="AJ630" s="105">
        <v>9</v>
      </c>
      <c r="AK630" s="105" t="s">
        <v>682</v>
      </c>
      <c r="AL630" s="105"/>
      <c r="AM630" s="105"/>
    </row>
    <row r="631" spans="1:39" s="93" customFormat="1" hidden="1">
      <c r="A631" s="105">
        <v>1019</v>
      </c>
      <c r="B631" s="105">
        <v>1</v>
      </c>
      <c r="C631" s="105" t="s">
        <v>3042</v>
      </c>
      <c r="D631" s="105" t="s">
        <v>3043</v>
      </c>
      <c r="E631" s="105" t="s">
        <v>3044</v>
      </c>
      <c r="F631" s="105" t="str">
        <f>VLOOKUP(A631,논문증빙검증!$A:$J,10,0)</f>
        <v>인정</v>
      </c>
      <c r="G631" s="105" t="s">
        <v>3045</v>
      </c>
      <c r="H631" s="105" t="s">
        <v>3046</v>
      </c>
      <c r="I631" s="105" t="str">
        <f>VLOOKUP(A631,논문증빙검증!$A:$N,14,0)</f>
        <v>O</v>
      </c>
      <c r="J631" s="105" t="s">
        <v>9699</v>
      </c>
      <c r="K631" s="105" t="s">
        <v>10859</v>
      </c>
      <c r="L631" s="105" t="s">
        <v>3047</v>
      </c>
      <c r="M631" s="105" t="b">
        <f t="shared" si="9"/>
        <v>0</v>
      </c>
      <c r="N631" s="105" t="s">
        <v>3047</v>
      </c>
      <c r="O631" s="105" t="str">
        <f>VLOOKUP(A631,'doi 검증'!$A:$E,5,0)</f>
        <v>인정</v>
      </c>
      <c r="P631" s="105"/>
      <c r="Q631" s="105" t="s">
        <v>35</v>
      </c>
      <c r="R631" s="105" t="s">
        <v>36</v>
      </c>
      <c r="S631" s="105">
        <f>VLOOKUP(A631,논문증빙검증!$A:$T,20,0)</f>
        <v>0</v>
      </c>
      <c r="T631" s="105" t="str">
        <f>VLOOKUP(A631,논문증빙검증!$A:$R,17,0)</f>
        <v>주저자</v>
      </c>
      <c r="U631" s="105" t="s">
        <v>3048</v>
      </c>
      <c r="V631" s="105" t="s">
        <v>1938</v>
      </c>
      <c r="W631" s="105" t="s">
        <v>3039</v>
      </c>
      <c r="X631" s="105" t="s">
        <v>40</v>
      </c>
      <c r="Y631" s="105" t="s">
        <v>2584</v>
      </c>
      <c r="Z631" s="105">
        <v>32</v>
      </c>
      <c r="AA631" s="105" t="s">
        <v>3049</v>
      </c>
      <c r="AB631" s="105">
        <v>7.1470000000000002</v>
      </c>
      <c r="AC631" s="105">
        <v>96.610169491525426</v>
      </c>
      <c r="AD631" s="105" t="s">
        <v>40</v>
      </c>
      <c r="AE631" s="105" t="s">
        <v>3044</v>
      </c>
      <c r="AF631" s="105"/>
      <c r="AG631" s="105"/>
      <c r="AH631" s="105" t="s">
        <v>3041</v>
      </c>
      <c r="AI631" s="105" t="s">
        <v>9983</v>
      </c>
      <c r="AJ631" s="105">
        <v>183</v>
      </c>
      <c r="AK631" s="105"/>
      <c r="AL631" s="105"/>
      <c r="AM631" s="105"/>
    </row>
    <row r="632" spans="1:39" s="93" customFormat="1" hidden="1">
      <c r="A632" s="105">
        <v>194</v>
      </c>
      <c r="B632" s="105">
        <v>6</v>
      </c>
      <c r="C632" s="105" t="s">
        <v>2796</v>
      </c>
      <c r="D632" s="105" t="s">
        <v>2797</v>
      </c>
      <c r="E632" s="105" t="s">
        <v>2798</v>
      </c>
      <c r="F632" s="105" t="str">
        <f>VLOOKUP(A632,논문증빙검증!$A:$J,10,0)</f>
        <v>인정</v>
      </c>
      <c r="G632" s="105" t="s">
        <v>2807</v>
      </c>
      <c r="H632" s="105" t="s">
        <v>2808</v>
      </c>
      <c r="I632" s="105" t="str">
        <f>VLOOKUP(A632,논문증빙검증!$A:$N,14,0)</f>
        <v>O</v>
      </c>
      <c r="J632" s="105" t="s">
        <v>9699</v>
      </c>
      <c r="K632" s="105" t="s">
        <v>10859</v>
      </c>
      <c r="L632" s="105" t="s">
        <v>2809</v>
      </c>
      <c r="M632" s="105" t="b">
        <f t="shared" si="9"/>
        <v>0</v>
      </c>
      <c r="N632" s="105" t="s">
        <v>2809</v>
      </c>
      <c r="O632" s="105" t="str">
        <f>VLOOKUP(A632,'doi 검증'!$A:$E,5,0)</f>
        <v>인정</v>
      </c>
      <c r="P632" s="105"/>
      <c r="Q632" s="105" t="s">
        <v>35</v>
      </c>
      <c r="R632" s="105" t="s">
        <v>63</v>
      </c>
      <c r="S632" s="105">
        <f>VLOOKUP(A632,논문증빙검증!$A:$T,20,0)</f>
        <v>0</v>
      </c>
      <c r="T632" s="105" t="str">
        <f>VLOOKUP(A632,논문증빙검증!$A:$R,17,0)</f>
        <v>기타저자</v>
      </c>
      <c r="U632" s="105" t="s">
        <v>2810</v>
      </c>
      <c r="V632" s="105" t="s">
        <v>1938</v>
      </c>
      <c r="W632" s="105" t="s">
        <v>2803</v>
      </c>
      <c r="X632" s="105" t="s">
        <v>40</v>
      </c>
      <c r="Y632" s="105" t="s">
        <v>2811</v>
      </c>
      <c r="Z632" s="105">
        <v>6</v>
      </c>
      <c r="AA632" s="105" t="s">
        <v>2812</v>
      </c>
      <c r="AB632" s="105">
        <v>4.4740000000000002</v>
      </c>
      <c r="AC632" s="105">
        <v>84.615384615384613</v>
      </c>
      <c r="AD632" s="105" t="s">
        <v>68</v>
      </c>
      <c r="AE632" s="105" t="s">
        <v>2813</v>
      </c>
      <c r="AF632" s="105"/>
      <c r="AG632" s="105"/>
      <c r="AH632" s="105" t="s">
        <v>2806</v>
      </c>
      <c r="AI632" s="105" t="s">
        <v>9983</v>
      </c>
      <c r="AJ632" s="105">
        <v>162</v>
      </c>
      <c r="AK632" s="105"/>
      <c r="AL632" s="105"/>
      <c r="AM632" s="105"/>
    </row>
    <row r="633" spans="1:39" s="93" customFormat="1" hidden="1">
      <c r="A633" s="105">
        <v>187</v>
      </c>
      <c r="B633" s="105">
        <v>7</v>
      </c>
      <c r="C633" s="105" t="s">
        <v>1628</v>
      </c>
      <c r="D633" s="105" t="s">
        <v>1629</v>
      </c>
      <c r="E633" s="105" t="s">
        <v>1630</v>
      </c>
      <c r="F633" s="105" t="str">
        <f>VLOOKUP(A633,논문증빙검증!$A:$J,10,0)</f>
        <v>인정</v>
      </c>
      <c r="G633" s="105" t="s">
        <v>2814</v>
      </c>
      <c r="H633" s="105" t="s">
        <v>2815</v>
      </c>
      <c r="I633" s="105" t="str">
        <f>VLOOKUP(A633,논문증빙검증!$A:$N,14,0)</f>
        <v>2018.03.27</v>
      </c>
      <c r="J633" s="105" t="s">
        <v>9699</v>
      </c>
      <c r="K633" s="105" t="s">
        <v>10859</v>
      </c>
      <c r="L633" s="105" t="s">
        <v>2816</v>
      </c>
      <c r="M633" s="105" t="b">
        <f t="shared" si="9"/>
        <v>0</v>
      </c>
      <c r="N633" s="105" t="s">
        <v>2816</v>
      </c>
      <c r="O633" s="105" t="str">
        <f>VLOOKUP(A633,'doi 검증'!$A:$E,5,0)</f>
        <v>인정</v>
      </c>
      <c r="P633" s="105"/>
      <c r="Q633" s="105" t="s">
        <v>35</v>
      </c>
      <c r="R633" s="105" t="s">
        <v>63</v>
      </c>
      <c r="S633" s="105">
        <f>VLOOKUP(A633,논문증빙검증!$A:$T,20,0)</f>
        <v>0</v>
      </c>
      <c r="T633" s="105" t="str">
        <f>VLOOKUP(A633,논문증빙검증!$A:$R,17,0)</f>
        <v>기타저자</v>
      </c>
      <c r="U633" s="105" t="s">
        <v>2817</v>
      </c>
      <c r="V633" s="105" t="s">
        <v>1938</v>
      </c>
      <c r="W633" s="105" t="s">
        <v>2818</v>
      </c>
      <c r="X633" s="105" t="s">
        <v>40</v>
      </c>
      <c r="Y633" s="105" t="s">
        <v>2819</v>
      </c>
      <c r="Z633" s="105">
        <v>4</v>
      </c>
      <c r="AA633" s="105" t="s">
        <v>2820</v>
      </c>
      <c r="AB633" s="105">
        <v>3.8450000000000002</v>
      </c>
      <c r="AC633" s="105">
        <v>66.197183098591552</v>
      </c>
      <c r="AD633" s="105" t="s">
        <v>68</v>
      </c>
      <c r="AE633" s="105" t="s">
        <v>2821</v>
      </c>
      <c r="AF633" s="105"/>
      <c r="AG633" s="105"/>
      <c r="AH633" s="105" t="s">
        <v>2822</v>
      </c>
      <c r="AI633" s="105" t="s">
        <v>9983</v>
      </c>
      <c r="AJ633" s="105">
        <v>115</v>
      </c>
      <c r="AK633" s="105"/>
      <c r="AL633" s="105"/>
      <c r="AM633" s="105"/>
    </row>
    <row r="634" spans="1:39" s="93" customFormat="1" hidden="1">
      <c r="A634" s="105">
        <v>1203</v>
      </c>
      <c r="B634" s="105">
        <v>2</v>
      </c>
      <c r="C634" s="105" t="s">
        <v>4017</v>
      </c>
      <c r="D634" s="105" t="s">
        <v>4018</v>
      </c>
      <c r="E634" s="105" t="s">
        <v>4019</v>
      </c>
      <c r="F634" s="105" t="str">
        <f>VLOOKUP(A634,논문증빙검증!$A:$J,10,0)</f>
        <v>인정</v>
      </c>
      <c r="G634" s="105" t="s">
        <v>4427</v>
      </c>
      <c r="H634" s="105" t="s">
        <v>2815</v>
      </c>
      <c r="I634" s="105" t="str">
        <f>VLOOKUP(A634,논문증빙검증!$A:$N,14,0)</f>
        <v>2019.02.21</v>
      </c>
      <c r="J634" s="105" t="s">
        <v>9699</v>
      </c>
      <c r="K634" s="105" t="s">
        <v>10859</v>
      </c>
      <c r="L634" s="105" t="s">
        <v>4428</v>
      </c>
      <c r="M634" s="105" t="b">
        <f t="shared" si="9"/>
        <v>0</v>
      </c>
      <c r="N634" s="105" t="s">
        <v>4428</v>
      </c>
      <c r="O634" s="105" t="str">
        <f>VLOOKUP(A634,'doi 검증'!$A:$E,5,0)</f>
        <v>인정</v>
      </c>
      <c r="P634" s="105"/>
      <c r="Q634" s="105" t="s">
        <v>35</v>
      </c>
      <c r="R634" s="105" t="s">
        <v>36</v>
      </c>
      <c r="S634" s="105">
        <f>VLOOKUP(A634,논문증빙검증!$A:$T,20,0)</f>
        <v>0</v>
      </c>
      <c r="T634" s="105" t="str">
        <f>VLOOKUP(A634,논문증빙검증!$A:$R,17,0)</f>
        <v>주저자</v>
      </c>
      <c r="U634" s="105" t="s">
        <v>4429</v>
      </c>
      <c r="V634" s="105" t="s">
        <v>1938</v>
      </c>
      <c r="W634" s="105" t="s">
        <v>39</v>
      </c>
      <c r="X634" s="105" t="s">
        <v>40</v>
      </c>
      <c r="Y634" s="105" t="s">
        <v>1173</v>
      </c>
      <c r="Z634" s="105">
        <v>7</v>
      </c>
      <c r="AA634" s="105" t="s">
        <v>4430</v>
      </c>
      <c r="AB634" s="105">
        <v>3.7850000000000001</v>
      </c>
      <c r="AC634" s="105">
        <v>63.235294117647037</v>
      </c>
      <c r="AD634" s="105" t="s">
        <v>40</v>
      </c>
      <c r="AE634" s="105" t="s">
        <v>4019</v>
      </c>
      <c r="AF634" s="105"/>
      <c r="AG634" s="105"/>
      <c r="AH634" s="105" t="s">
        <v>4431</v>
      </c>
      <c r="AI634" s="105" t="s">
        <v>9983</v>
      </c>
      <c r="AJ634" s="105">
        <v>335</v>
      </c>
      <c r="AK634" s="105"/>
      <c r="AL634" s="105"/>
      <c r="AM634" s="105"/>
    </row>
    <row r="635" spans="1:39" s="93" customFormat="1" hidden="1">
      <c r="A635" s="105">
        <v>1571</v>
      </c>
      <c r="B635" s="105">
        <v>1</v>
      </c>
      <c r="C635" s="105" t="s">
        <v>5025</v>
      </c>
      <c r="D635" s="105" t="s">
        <v>5026</v>
      </c>
      <c r="E635" s="105" t="s">
        <v>5027</v>
      </c>
      <c r="F635" s="105" t="str">
        <f>VLOOKUP(A635,논문증빙검증!$A:$J,10,0)</f>
        <v>인정</v>
      </c>
      <c r="G635" s="105" t="s">
        <v>6204</v>
      </c>
      <c r="H635" s="105" t="s">
        <v>6205</v>
      </c>
      <c r="I635" s="105" t="str">
        <f>VLOOKUP(A635,논문증빙검증!$A:$N,14,0)</f>
        <v>2019.06.10</v>
      </c>
      <c r="J635" s="105" t="s">
        <v>9699</v>
      </c>
      <c r="K635" s="105" t="s">
        <v>10859</v>
      </c>
      <c r="L635" s="105" t="s">
        <v>6206</v>
      </c>
      <c r="M635" s="105" t="b">
        <f t="shared" si="9"/>
        <v>0</v>
      </c>
      <c r="N635" s="105" t="s">
        <v>6206</v>
      </c>
      <c r="O635" s="105" t="str">
        <f>VLOOKUP(A635,'doi 검증'!$A:$E,5,0)</f>
        <v>인정</v>
      </c>
      <c r="P635" s="105"/>
      <c r="Q635" s="105" t="s">
        <v>35</v>
      </c>
      <c r="R635" s="105" t="s">
        <v>36</v>
      </c>
      <c r="S635" s="105" t="str">
        <f>VLOOKUP(A635,논문증빙검증!$A:$T,20,0)</f>
        <v>공동저자</v>
      </c>
      <c r="T635" s="105" t="str">
        <f>VLOOKUP(A635,논문증빙검증!$A:$R,17,0)</f>
        <v>주저자</v>
      </c>
      <c r="U635" s="105" t="s">
        <v>6207</v>
      </c>
      <c r="V635" s="105" t="s">
        <v>5865</v>
      </c>
      <c r="W635" s="105" t="s">
        <v>39</v>
      </c>
      <c r="X635" s="105" t="s">
        <v>40</v>
      </c>
      <c r="Y635" s="105" t="s">
        <v>3318</v>
      </c>
      <c r="Z635" s="105">
        <v>15</v>
      </c>
      <c r="AA635" s="105" t="s">
        <v>6100</v>
      </c>
      <c r="AB635" s="105">
        <v>12.731999999999999</v>
      </c>
      <c r="AC635" s="105">
        <v>93.805309734513273</v>
      </c>
      <c r="AD635" s="105" t="s">
        <v>68</v>
      </c>
      <c r="AE635" s="105" t="s">
        <v>6208</v>
      </c>
      <c r="AF635" s="105"/>
      <c r="AG635" s="105"/>
      <c r="AH635" s="105" t="s">
        <v>5861</v>
      </c>
      <c r="AI635" s="105" t="s">
        <v>9983</v>
      </c>
      <c r="AJ635" s="105">
        <v>7</v>
      </c>
      <c r="AK635" s="105" t="s">
        <v>665</v>
      </c>
      <c r="AL635" s="105"/>
      <c r="AM635" s="105"/>
    </row>
    <row r="636" spans="1:39" s="93" customFormat="1" hidden="1">
      <c r="A636" s="107">
        <v>391</v>
      </c>
      <c r="B636" s="107">
        <v>5</v>
      </c>
      <c r="C636" s="107" t="s">
        <v>1043</v>
      </c>
      <c r="D636" s="107" t="s">
        <v>1044</v>
      </c>
      <c r="E636" s="107" t="s">
        <v>1045</v>
      </c>
      <c r="F636" s="105" t="str">
        <f>VLOOKUP(A636,논문증빙검증!$A:$J,10,0)</f>
        <v>인정</v>
      </c>
      <c r="G636" s="107" t="s">
        <v>5281</v>
      </c>
      <c r="H636" s="107" t="s">
        <v>5282</v>
      </c>
      <c r="I636" s="105">
        <f>VLOOKUP(A636,논문증빙검증!$A:$N,14,0)</f>
        <v>0</v>
      </c>
      <c r="J636" s="105" t="s">
        <v>9699</v>
      </c>
      <c r="K636" s="110" t="s">
        <v>10859</v>
      </c>
      <c r="L636" s="105" t="s">
        <v>5283</v>
      </c>
      <c r="M636" s="105" t="b">
        <f t="shared" si="9"/>
        <v>0</v>
      </c>
      <c r="N636" s="107" t="s">
        <v>5283</v>
      </c>
      <c r="O636" s="105" t="str">
        <f>VLOOKUP(A636,'doi 검증'!$A:$E,5,0)</f>
        <v>인정</v>
      </c>
      <c r="P636" s="107"/>
      <c r="Q636" s="107" t="s">
        <v>35</v>
      </c>
      <c r="R636" s="107" t="s">
        <v>122</v>
      </c>
      <c r="S636" s="105">
        <f>VLOOKUP(A636,논문증빙검증!$A:$T,20,0)</f>
        <v>0</v>
      </c>
      <c r="T636" s="105" t="str">
        <f>VLOOKUP(A636,논문증빙검증!$A:$R,17,0)</f>
        <v>기타저자</v>
      </c>
      <c r="U636" s="107" t="s">
        <v>5284</v>
      </c>
      <c r="V636" s="107" t="s">
        <v>1050</v>
      </c>
      <c r="W636" s="107" t="s">
        <v>39</v>
      </c>
      <c r="X636" s="107" t="s">
        <v>40</v>
      </c>
      <c r="Y636" s="107" t="s">
        <v>5285</v>
      </c>
      <c r="Z636" s="107">
        <v>2</v>
      </c>
      <c r="AA636" s="107" t="s">
        <v>5286</v>
      </c>
      <c r="AB636" s="107">
        <v>5.0999999999999996</v>
      </c>
      <c r="AC636" s="107">
        <v>70.748299319727892</v>
      </c>
      <c r="AD636" s="107" t="s">
        <v>68</v>
      </c>
      <c r="AE636" s="107" t="s">
        <v>1953</v>
      </c>
      <c r="AF636" s="107"/>
      <c r="AG636" s="107"/>
      <c r="AH636" s="107" t="s">
        <v>5287</v>
      </c>
      <c r="AI636" s="105" t="s">
        <v>9983</v>
      </c>
      <c r="AJ636" s="107">
        <v>14</v>
      </c>
      <c r="AK636" s="107" t="s">
        <v>334</v>
      </c>
      <c r="AL636" s="107" t="s">
        <v>577</v>
      </c>
      <c r="AM636" s="107" t="s">
        <v>8922</v>
      </c>
    </row>
    <row r="637" spans="1:39" s="93" customFormat="1" hidden="1">
      <c r="A637" s="105">
        <v>1212</v>
      </c>
      <c r="B637" s="105">
        <v>1</v>
      </c>
      <c r="C637" s="105" t="s">
        <v>1267</v>
      </c>
      <c r="D637" s="105" t="s">
        <v>1268</v>
      </c>
      <c r="E637" s="105" t="s">
        <v>1269</v>
      </c>
      <c r="F637" s="105" t="str">
        <f>VLOOKUP(A637,논문증빙검증!$A:$J,10,0)</f>
        <v>인정</v>
      </c>
      <c r="G637" s="105" t="s">
        <v>3704</v>
      </c>
      <c r="H637" s="105" t="s">
        <v>3409</v>
      </c>
      <c r="I637" s="105" t="str">
        <f>VLOOKUP(A637,논문증빙검증!$A:$N,14,0)</f>
        <v>O</v>
      </c>
      <c r="J637" s="105" t="s">
        <v>9699</v>
      </c>
      <c r="K637" s="105" t="s">
        <v>10859</v>
      </c>
      <c r="L637" s="105" t="s">
        <v>3705</v>
      </c>
      <c r="M637" s="105" t="b">
        <f t="shared" si="9"/>
        <v>0</v>
      </c>
      <c r="N637" s="105" t="s">
        <v>3705</v>
      </c>
      <c r="O637" s="105" t="str">
        <f>VLOOKUP(A637,'doi 검증'!$A:$E,5,0)</f>
        <v>인정</v>
      </c>
      <c r="P637" s="105"/>
      <c r="Q637" s="105" t="s">
        <v>35</v>
      </c>
      <c r="R637" s="105" t="s">
        <v>36</v>
      </c>
      <c r="S637" s="105">
        <f>VLOOKUP(A637,논문증빙검증!$A:$T,20,0)</f>
        <v>0</v>
      </c>
      <c r="T637" s="105" t="str">
        <f>VLOOKUP(A637,논문증빙검증!$A:$R,17,0)</f>
        <v>주저자</v>
      </c>
      <c r="U637" s="105" t="s">
        <v>3706</v>
      </c>
      <c r="V637" s="105" t="s">
        <v>2729</v>
      </c>
      <c r="W637" s="105" t="s">
        <v>3707</v>
      </c>
      <c r="X637" s="105" t="s">
        <v>40</v>
      </c>
      <c r="Y637" s="105" t="s">
        <v>3708</v>
      </c>
      <c r="Z637" s="105">
        <v>15</v>
      </c>
      <c r="AA637" s="105" t="s">
        <v>3709</v>
      </c>
      <c r="AB637" s="105">
        <v>41.247999999999998</v>
      </c>
      <c r="AC637" s="105">
        <v>99.115044247787608</v>
      </c>
      <c r="AD637" s="105" t="s">
        <v>40</v>
      </c>
      <c r="AE637" s="105" t="s">
        <v>1269</v>
      </c>
      <c r="AF637" s="105"/>
      <c r="AG637" s="105"/>
      <c r="AH637" s="105" t="s">
        <v>3710</v>
      </c>
      <c r="AI637" s="105" t="s">
        <v>9983</v>
      </c>
      <c r="AJ637" s="105">
        <v>3</v>
      </c>
      <c r="AK637" s="105" t="s">
        <v>57</v>
      </c>
      <c r="AL637" s="105"/>
      <c r="AM637" s="105"/>
    </row>
    <row r="638" spans="1:39" s="93" customFormat="1" hidden="1">
      <c r="A638" s="105">
        <v>562</v>
      </c>
      <c r="B638" s="105">
        <v>8</v>
      </c>
      <c r="C638" s="105" t="s">
        <v>2021</v>
      </c>
      <c r="D638" s="105" t="s">
        <v>2022</v>
      </c>
      <c r="E638" s="105" t="s">
        <v>2023</v>
      </c>
      <c r="F638" s="105" t="str">
        <f>VLOOKUP(A638,논문증빙검증!$A:$J,10,0)</f>
        <v>인정</v>
      </c>
      <c r="G638" s="105" t="s">
        <v>3408</v>
      </c>
      <c r="H638" s="105" t="s">
        <v>3409</v>
      </c>
      <c r="I638" s="105" t="str">
        <f>VLOOKUP(A638,논문증빙검증!$A:$N,14,0)</f>
        <v>○</v>
      </c>
      <c r="J638" s="105" t="s">
        <v>9699</v>
      </c>
      <c r="K638" s="105" t="s">
        <v>10859</v>
      </c>
      <c r="L638" s="105" t="s">
        <v>3410</v>
      </c>
      <c r="M638" s="105" t="b">
        <f t="shared" si="9"/>
        <v>0</v>
      </c>
      <c r="N638" s="105" t="s">
        <v>3410</v>
      </c>
      <c r="O638" s="105" t="str">
        <f>VLOOKUP(A638,'doi 검증'!$A:$E,5,0)</f>
        <v>인정</v>
      </c>
      <c r="P638" s="105"/>
      <c r="Q638" s="105" t="s">
        <v>35</v>
      </c>
      <c r="R638" s="105" t="s">
        <v>63</v>
      </c>
      <c r="S638" s="105">
        <f>VLOOKUP(A638,논문증빙검증!$A:$T,20,0)</f>
        <v>0</v>
      </c>
      <c r="T638" s="105" t="str">
        <f>VLOOKUP(A638,논문증빙검증!$A:$R,17,0)</f>
        <v>기타저자</v>
      </c>
      <c r="U638" s="105" t="s">
        <v>3411</v>
      </c>
      <c r="V638" s="105" t="s">
        <v>1938</v>
      </c>
      <c r="W638" s="105" t="s">
        <v>39</v>
      </c>
      <c r="X638" s="105" t="s">
        <v>40</v>
      </c>
      <c r="Y638" s="105" t="s">
        <v>3412</v>
      </c>
      <c r="Z638" s="105">
        <v>10</v>
      </c>
      <c r="AA638" s="105" t="s">
        <v>3397</v>
      </c>
      <c r="AB638" s="105">
        <v>5.3159999999999998</v>
      </c>
      <c r="AC638" s="105">
        <v>93.670886075949369</v>
      </c>
      <c r="AD638" s="105" t="s">
        <v>68</v>
      </c>
      <c r="AE638" s="105" t="s">
        <v>3413</v>
      </c>
      <c r="AF638" s="105"/>
      <c r="AG638" s="105"/>
      <c r="AH638" s="105" t="s">
        <v>3384</v>
      </c>
      <c r="AI638" s="105" t="s">
        <v>9983</v>
      </c>
      <c r="AJ638" s="105">
        <v>806</v>
      </c>
      <c r="AK638" s="105"/>
      <c r="AL638" s="105"/>
      <c r="AM638" s="105"/>
    </row>
    <row r="639" spans="1:39" s="93" customFormat="1" hidden="1">
      <c r="A639" s="105">
        <v>733</v>
      </c>
      <c r="B639" s="105">
        <v>2</v>
      </c>
      <c r="C639" s="105" t="s">
        <v>214</v>
      </c>
      <c r="D639" s="105" t="s">
        <v>215</v>
      </c>
      <c r="E639" s="105" t="s">
        <v>216</v>
      </c>
      <c r="F639" s="105" t="str">
        <f>VLOOKUP(A639,논문증빙검증!$A:$J,10,0)</f>
        <v>인정</v>
      </c>
      <c r="G639" s="105" t="s">
        <v>5406</v>
      </c>
      <c r="H639" s="105" t="s">
        <v>5407</v>
      </c>
      <c r="I639" s="105" t="str">
        <f>VLOOKUP(A639,논문증빙검증!$A:$N,14,0)</f>
        <v>ㅇ</v>
      </c>
      <c r="J639" s="105" t="s">
        <v>9699</v>
      </c>
      <c r="K639" s="105" t="s">
        <v>10859</v>
      </c>
      <c r="L639" s="105" t="s">
        <v>5408</v>
      </c>
      <c r="M639" s="105" t="b">
        <f t="shared" si="9"/>
        <v>0</v>
      </c>
      <c r="N639" s="105" t="s">
        <v>5408</v>
      </c>
      <c r="O639" s="105" t="str">
        <f>VLOOKUP(A639,'doi 검증'!$A:$E,5,0)</f>
        <v>인정</v>
      </c>
      <c r="P639" s="105"/>
      <c r="Q639" s="105" t="s">
        <v>35</v>
      </c>
      <c r="R639" s="105" t="s">
        <v>36</v>
      </c>
      <c r="S639" s="105">
        <f>VLOOKUP(A639,논문증빙검증!$A:$T,20,0)</f>
        <v>0</v>
      </c>
      <c r="T639" s="105" t="str">
        <f>VLOOKUP(A639,논문증빙검증!$A:$R,17,0)</f>
        <v>주저자</v>
      </c>
      <c r="U639" s="105" t="s">
        <v>5409</v>
      </c>
      <c r="V639" s="105" t="s">
        <v>4662</v>
      </c>
      <c r="W639" s="105" t="s">
        <v>5361</v>
      </c>
      <c r="X639" s="105" t="s">
        <v>40</v>
      </c>
      <c r="Y639" s="105" t="s">
        <v>5410</v>
      </c>
      <c r="Z639" s="105">
        <v>13</v>
      </c>
      <c r="AA639" s="105" t="s">
        <v>5405</v>
      </c>
      <c r="AB639" s="105">
        <v>15.881</v>
      </c>
      <c r="AC639" s="105">
        <v>93.993993993993996</v>
      </c>
      <c r="AD639" s="105" t="s">
        <v>40</v>
      </c>
      <c r="AE639" s="105" t="s">
        <v>216</v>
      </c>
      <c r="AF639" s="105"/>
      <c r="AG639" s="105"/>
      <c r="AH639" s="105" t="s">
        <v>43</v>
      </c>
      <c r="AI639" s="105" t="s">
        <v>9983</v>
      </c>
      <c r="AJ639" s="105">
        <v>13</v>
      </c>
      <c r="AK639" s="105" t="s">
        <v>334</v>
      </c>
      <c r="AL639" s="105"/>
      <c r="AM639" s="105"/>
    </row>
    <row r="640" spans="1:39" s="93" customFormat="1" hidden="1">
      <c r="A640" s="105">
        <v>1596</v>
      </c>
      <c r="B640" s="105">
        <v>1</v>
      </c>
      <c r="C640" s="105" t="s">
        <v>1184</v>
      </c>
      <c r="D640" s="105" t="s">
        <v>1185</v>
      </c>
      <c r="E640" s="105" t="s">
        <v>1186</v>
      </c>
      <c r="F640" s="105" t="str">
        <f>VLOOKUP(A640,논문증빙검증!$A:$J,10,0)</f>
        <v>인정</v>
      </c>
      <c r="G640" s="105" t="s">
        <v>6139</v>
      </c>
      <c r="H640" s="105" t="s">
        <v>5649</v>
      </c>
      <c r="I640" s="105" t="str">
        <f>VLOOKUP(A640,논문증빙검증!$A:$N,14,0)</f>
        <v>○</v>
      </c>
      <c r="J640" s="105" t="s">
        <v>9699</v>
      </c>
      <c r="K640" s="105" t="s">
        <v>10859</v>
      </c>
      <c r="L640" s="105" t="s">
        <v>6140</v>
      </c>
      <c r="M640" s="105" t="b">
        <f t="shared" si="9"/>
        <v>0</v>
      </c>
      <c r="N640" s="105" t="s">
        <v>6140</v>
      </c>
      <c r="O640" s="105" t="str">
        <f>VLOOKUP(A640,'doi 검증'!$A:$E,5,0)</f>
        <v>인정</v>
      </c>
      <c r="P640" s="105"/>
      <c r="Q640" s="105" t="s">
        <v>35</v>
      </c>
      <c r="R640" s="105" t="s">
        <v>36</v>
      </c>
      <c r="S640" s="105" t="str">
        <f>VLOOKUP(A640,논문증빙검증!$A:$T,20,0)</f>
        <v>공동저자</v>
      </c>
      <c r="T640" s="105" t="str">
        <f>VLOOKUP(A640,논문증빙검증!$A:$R,17,0)</f>
        <v>주저자</v>
      </c>
      <c r="U640" s="105" t="s">
        <v>6141</v>
      </c>
      <c r="V640" s="105" t="s">
        <v>5847</v>
      </c>
      <c r="W640" s="105" t="s">
        <v>39</v>
      </c>
      <c r="X640" s="105" t="s">
        <v>40</v>
      </c>
      <c r="Y640" s="105" t="s">
        <v>2896</v>
      </c>
      <c r="Z640" s="105">
        <v>55</v>
      </c>
      <c r="AA640" s="105" t="s">
        <v>6016</v>
      </c>
      <c r="AB640" s="105">
        <v>38.531999999999996</v>
      </c>
      <c r="AC640" s="105">
        <v>100</v>
      </c>
      <c r="AD640" s="105" t="s">
        <v>68</v>
      </c>
      <c r="AE640" s="105" t="s">
        <v>1552</v>
      </c>
      <c r="AF640" s="105"/>
      <c r="AG640" s="105"/>
      <c r="AH640" s="105" t="s">
        <v>5828</v>
      </c>
      <c r="AI640" s="105" t="s">
        <v>9983</v>
      </c>
      <c r="AJ640" s="105">
        <v>12</v>
      </c>
      <c r="AK640" s="105" t="s">
        <v>696</v>
      </c>
      <c r="AL640" s="105"/>
      <c r="AM640" s="105"/>
    </row>
    <row r="641" spans="1:40" s="93" customFormat="1" hidden="1">
      <c r="A641" s="105">
        <v>628</v>
      </c>
      <c r="B641" s="105">
        <v>7</v>
      </c>
      <c r="C641" s="105" t="s">
        <v>1702</v>
      </c>
      <c r="D641" s="105" t="s">
        <v>1703</v>
      </c>
      <c r="E641" s="105" t="s">
        <v>1704</v>
      </c>
      <c r="F641" s="105" t="str">
        <f>VLOOKUP(A641,논문증빙검증!$A:$J,10,0)</f>
        <v>인정</v>
      </c>
      <c r="G641" s="105" t="s">
        <v>5648</v>
      </c>
      <c r="H641" s="105" t="s">
        <v>5649</v>
      </c>
      <c r="I641" s="105" t="str">
        <f>VLOOKUP(A641,논문증빙검증!$A:$N,14,0)</f>
        <v>O</v>
      </c>
      <c r="J641" s="105" t="s">
        <v>9699</v>
      </c>
      <c r="K641" s="105" t="s">
        <v>10859</v>
      </c>
      <c r="L641" s="105" t="s">
        <v>5650</v>
      </c>
      <c r="M641" s="105" t="b">
        <f t="shared" si="9"/>
        <v>0</v>
      </c>
      <c r="N641" s="105" t="s">
        <v>5650</v>
      </c>
      <c r="O641" s="105" t="str">
        <f>VLOOKUP(A641,'doi 검증'!$A:$E,5,0)</f>
        <v>인정</v>
      </c>
      <c r="P641" s="105"/>
      <c r="Q641" s="105" t="s">
        <v>35</v>
      </c>
      <c r="R641" s="105" t="s">
        <v>63</v>
      </c>
      <c r="S641" s="105">
        <f>VLOOKUP(A641,논문증빙검증!$A:$T,20,0)</f>
        <v>0</v>
      </c>
      <c r="T641" s="105" t="str">
        <f>VLOOKUP(A641,논문증빙검증!$A:$R,17,0)</f>
        <v>기타저자</v>
      </c>
      <c r="U641" s="105" t="s">
        <v>5651</v>
      </c>
      <c r="V641" s="105" t="s">
        <v>5641</v>
      </c>
      <c r="W641" s="105" t="s">
        <v>5652</v>
      </c>
      <c r="X641" s="105" t="s">
        <v>40</v>
      </c>
      <c r="Y641" s="105" t="s">
        <v>5634</v>
      </c>
      <c r="Z641" s="105">
        <v>4</v>
      </c>
      <c r="AA641" s="105" t="s">
        <v>5635</v>
      </c>
      <c r="AB641" s="105">
        <v>14.919</v>
      </c>
      <c r="AC641" s="105">
        <v>95.774647887323937</v>
      </c>
      <c r="AD641" s="105" t="s">
        <v>68</v>
      </c>
      <c r="AE641" s="105" t="s">
        <v>5653</v>
      </c>
      <c r="AF641" s="105"/>
      <c r="AG641" s="105"/>
      <c r="AH641" s="105" t="s">
        <v>5613</v>
      </c>
      <c r="AI641" s="105" t="s">
        <v>9983</v>
      </c>
      <c r="AJ641" s="105">
        <v>10</v>
      </c>
      <c r="AK641" s="105" t="s">
        <v>953</v>
      </c>
      <c r="AL641" s="105"/>
      <c r="AM641" s="105"/>
    </row>
    <row r="642" spans="1:40" s="93" customFormat="1" hidden="1">
      <c r="A642" s="105">
        <v>645</v>
      </c>
      <c r="B642" s="105">
        <v>5</v>
      </c>
      <c r="C642" s="105" t="s">
        <v>852</v>
      </c>
      <c r="D642" s="105" t="s">
        <v>853</v>
      </c>
      <c r="E642" s="105" t="s">
        <v>854</v>
      </c>
      <c r="F642" s="105" t="str">
        <f>VLOOKUP(A642,논문증빙검증!$A:$J,10,0)</f>
        <v>인정</v>
      </c>
      <c r="G642" s="105" t="s">
        <v>855</v>
      </c>
      <c r="H642" s="105" t="s">
        <v>814</v>
      </c>
      <c r="I642" s="105" t="str">
        <f>VLOOKUP(A642,논문증빙검증!$A:$N,14,0)</f>
        <v>2019.05.20</v>
      </c>
      <c r="J642" s="105" t="s">
        <v>9699</v>
      </c>
      <c r="K642" s="105" t="s">
        <v>10859</v>
      </c>
      <c r="L642" s="105" t="s">
        <v>856</v>
      </c>
      <c r="M642" s="105" t="b">
        <f t="shared" ref="M642:M705" si="10">L641=L642</f>
        <v>0</v>
      </c>
      <c r="N642" s="105" t="s">
        <v>856</v>
      </c>
      <c r="O642" s="105" t="str">
        <f>VLOOKUP(A642,'doi 검증'!$A:$E,5,0)</f>
        <v>인정</v>
      </c>
      <c r="P642" s="105"/>
      <c r="Q642" s="105" t="s">
        <v>35</v>
      </c>
      <c r="R642" s="105" t="s">
        <v>36</v>
      </c>
      <c r="S642" s="105">
        <f>VLOOKUP(A642,논문증빙검증!$A:$T,20,0)</f>
        <v>0</v>
      </c>
      <c r="T642" s="105" t="str">
        <f>VLOOKUP(A642,논문증빙검증!$A:$R,17,0)</f>
        <v>주저자</v>
      </c>
      <c r="U642" s="105" t="s">
        <v>857</v>
      </c>
      <c r="V642" s="105" t="s">
        <v>384</v>
      </c>
      <c r="W642" s="105" t="s">
        <v>858</v>
      </c>
      <c r="X642" s="105" t="s">
        <v>40</v>
      </c>
      <c r="Y642" s="105" t="s">
        <v>859</v>
      </c>
      <c r="Z642" s="105">
        <v>89</v>
      </c>
      <c r="AA642" s="105" t="s">
        <v>818</v>
      </c>
      <c r="AB642" s="105">
        <v>15.336</v>
      </c>
      <c r="AC642" s="105">
        <v>91.525423728813564</v>
      </c>
      <c r="AD642" s="105" t="s">
        <v>40</v>
      </c>
      <c r="AE642" s="105" t="s">
        <v>854</v>
      </c>
      <c r="AF642" s="105"/>
      <c r="AG642" s="105"/>
      <c r="AH642" s="105" t="s">
        <v>820</v>
      </c>
      <c r="AI642" s="105" t="s">
        <v>9983</v>
      </c>
      <c r="AJ642" s="105">
        <v>58</v>
      </c>
      <c r="AK642" s="105" t="s">
        <v>178</v>
      </c>
      <c r="AL642" s="105"/>
      <c r="AM642" s="105"/>
    </row>
    <row r="643" spans="1:40" s="93" customFormat="1" hidden="1">
      <c r="A643" s="111">
        <v>1316</v>
      </c>
      <c r="B643" s="111">
        <v>2</v>
      </c>
      <c r="C643" s="111" t="s">
        <v>350</v>
      </c>
      <c r="D643" s="111" t="s">
        <v>351</v>
      </c>
      <c r="E643" s="111" t="s">
        <v>352</v>
      </c>
      <c r="F643" s="105" t="str">
        <f>VLOOKUP(A643,논문증빙검증!$A:$J,10,0)</f>
        <v>인정</v>
      </c>
      <c r="G643" s="111" t="s">
        <v>813</v>
      </c>
      <c r="H643" s="111" t="s">
        <v>814</v>
      </c>
      <c r="I643" s="105" t="str">
        <f>VLOOKUP(A643,논문증빙검증!$A:$N,14,0)</f>
        <v>ㅇ</v>
      </c>
      <c r="J643" s="105" t="s">
        <v>9699</v>
      </c>
      <c r="K643" s="110" t="s">
        <v>10859</v>
      </c>
      <c r="L643" s="105" t="s">
        <v>815</v>
      </c>
      <c r="M643" s="105" t="b">
        <f t="shared" si="10"/>
        <v>0</v>
      </c>
      <c r="N643" s="111" t="s">
        <v>8869</v>
      </c>
      <c r="O643" s="105" t="str">
        <f>VLOOKUP(A643,'doi 검증'!$A:$E,5,0)</f>
        <v>인정</v>
      </c>
      <c r="P643" s="111" t="s">
        <v>9693</v>
      </c>
      <c r="Q643" s="111" t="s">
        <v>35</v>
      </c>
      <c r="R643" s="111" t="s">
        <v>36</v>
      </c>
      <c r="S643" s="105" t="str">
        <f>VLOOKUP(A643,논문증빙검증!$A:$T,20,0)</f>
        <v>공동저자</v>
      </c>
      <c r="T643" s="105" t="str">
        <f>VLOOKUP(A643,논문증빙검증!$A:$R,17,0)</f>
        <v>주저자</v>
      </c>
      <c r="U643" s="111" t="s">
        <v>816</v>
      </c>
      <c r="V643" s="111" t="s">
        <v>124</v>
      </c>
      <c r="W643" s="111" t="s">
        <v>39</v>
      </c>
      <c r="X643" s="111" t="s">
        <v>40</v>
      </c>
      <c r="Y643" s="111" t="s">
        <v>817</v>
      </c>
      <c r="Z643" s="111">
        <v>34</v>
      </c>
      <c r="AA643" s="111" t="s">
        <v>818</v>
      </c>
      <c r="AB643" s="111">
        <v>15.336</v>
      </c>
      <c r="AC643" s="111">
        <v>91.525423728813564</v>
      </c>
      <c r="AD643" s="111" t="s">
        <v>68</v>
      </c>
      <c r="AE643" s="111" t="s">
        <v>819</v>
      </c>
      <c r="AF643" s="111"/>
      <c r="AG643" s="111"/>
      <c r="AH643" s="111" t="s">
        <v>820</v>
      </c>
      <c r="AI643" s="105" t="s">
        <v>9983</v>
      </c>
      <c r="AJ643" s="111">
        <v>58</v>
      </c>
      <c r="AK643" s="111" t="s">
        <v>821</v>
      </c>
      <c r="AL643" s="111" t="s">
        <v>8867</v>
      </c>
      <c r="AM643" s="111" t="s">
        <v>8869</v>
      </c>
    </row>
    <row r="644" spans="1:40" s="93" customFormat="1" hidden="1">
      <c r="A644" s="105">
        <v>809</v>
      </c>
      <c r="B644" s="105">
        <v>9</v>
      </c>
      <c r="C644" s="105" t="s">
        <v>1883</v>
      </c>
      <c r="D644" s="105" t="s">
        <v>1884</v>
      </c>
      <c r="E644" s="105" t="s">
        <v>1885</v>
      </c>
      <c r="F644" s="105" t="str">
        <f>VLOOKUP(A644,논문증빙검증!$A:$J,10,0)</f>
        <v>인정</v>
      </c>
      <c r="G644" s="105" t="s">
        <v>7455</v>
      </c>
      <c r="H644" s="105" t="s">
        <v>814</v>
      </c>
      <c r="I644" s="105" t="str">
        <f>VLOOKUP(A644,논문증빙검증!$A:$N,14,0)</f>
        <v>O</v>
      </c>
      <c r="J644" s="105" t="s">
        <v>9699</v>
      </c>
      <c r="K644" s="105" t="s">
        <v>10859</v>
      </c>
      <c r="L644" s="105" t="s">
        <v>7456</v>
      </c>
      <c r="M644" s="105" t="b">
        <f t="shared" si="10"/>
        <v>0</v>
      </c>
      <c r="N644" s="105" t="s">
        <v>7456</v>
      </c>
      <c r="O644" s="105" t="str">
        <f>VLOOKUP(A644,'doi 검증'!$A:$E,5,0)</f>
        <v>인정</v>
      </c>
      <c r="P644" s="105"/>
      <c r="Q644" s="105" t="s">
        <v>35</v>
      </c>
      <c r="R644" s="105" t="s">
        <v>63</v>
      </c>
      <c r="S644" s="105">
        <f>VLOOKUP(A644,논문증빙검증!$A:$T,20,0)</f>
        <v>0</v>
      </c>
      <c r="T644" s="105" t="str">
        <f>VLOOKUP(A644,논문증빙검증!$A:$R,17,0)</f>
        <v>기타저자</v>
      </c>
      <c r="U644" s="105" t="s">
        <v>7457</v>
      </c>
      <c r="V644" s="105" t="s">
        <v>7446</v>
      </c>
      <c r="W644" s="105" t="s">
        <v>7447</v>
      </c>
      <c r="X644" s="105" t="s">
        <v>40</v>
      </c>
      <c r="Y644" s="105" t="s">
        <v>859</v>
      </c>
      <c r="Z644" s="105">
        <v>3</v>
      </c>
      <c r="AA644" s="105" t="s">
        <v>7458</v>
      </c>
      <c r="AB644" s="105">
        <v>3.8940000000000001</v>
      </c>
      <c r="AC644" s="105">
        <v>80.612244897959187</v>
      </c>
      <c r="AD644" s="105" t="s">
        <v>68</v>
      </c>
      <c r="AE644" s="105" t="s">
        <v>7459</v>
      </c>
      <c r="AF644" s="105"/>
      <c r="AG644" s="105"/>
      <c r="AH644" s="105" t="s">
        <v>7450</v>
      </c>
      <c r="AI644" s="105" t="s">
        <v>9983</v>
      </c>
      <c r="AJ644" s="105">
        <v>27</v>
      </c>
      <c r="AK644" s="105" t="s">
        <v>540</v>
      </c>
      <c r="AL644" s="105"/>
      <c r="AM644" s="105"/>
    </row>
    <row r="645" spans="1:40" s="97" customFormat="1" hidden="1">
      <c r="A645" s="105">
        <v>1075</v>
      </c>
      <c r="B645" s="105">
        <v>3</v>
      </c>
      <c r="C645" s="105" t="s">
        <v>1032</v>
      </c>
      <c r="D645" s="105" t="s">
        <v>1033</v>
      </c>
      <c r="E645" s="105" t="s">
        <v>1034</v>
      </c>
      <c r="F645" s="105" t="str">
        <f>VLOOKUP(A645,논문증빙검증!$A:$J,10,0)</f>
        <v>인정</v>
      </c>
      <c r="G645" s="105" t="s">
        <v>5133</v>
      </c>
      <c r="H645" s="105" t="s">
        <v>4397</v>
      </c>
      <c r="I645" s="105" t="str">
        <f>VLOOKUP(A645,논문증빙검증!$A:$N,14,0)</f>
        <v>ㅇ</v>
      </c>
      <c r="J645" s="105" t="s">
        <v>9699</v>
      </c>
      <c r="K645" s="105" t="s">
        <v>10859</v>
      </c>
      <c r="L645" s="105" t="s">
        <v>5134</v>
      </c>
      <c r="M645" s="105" t="b">
        <f t="shared" si="10"/>
        <v>0</v>
      </c>
      <c r="N645" s="105" t="s">
        <v>5134</v>
      </c>
      <c r="O645" s="105" t="str">
        <f>VLOOKUP(A645,'doi 검증'!$A:$E,5,0)</f>
        <v>인정</v>
      </c>
      <c r="P645" s="105"/>
      <c r="Q645" s="105" t="s">
        <v>35</v>
      </c>
      <c r="R645" s="105" t="s">
        <v>36</v>
      </c>
      <c r="S645" s="105" t="str">
        <f>VLOOKUP(A645,논문증빙검증!$A:$T,20,0)</f>
        <v>공동저자</v>
      </c>
      <c r="T645" s="105" t="str">
        <f>VLOOKUP(A645,논문증빙검증!$A:$R,17,0)</f>
        <v>주저자</v>
      </c>
      <c r="U645" s="105" t="s">
        <v>5135</v>
      </c>
      <c r="V645" s="105" t="s">
        <v>101</v>
      </c>
      <c r="W645" s="105" t="s">
        <v>5136</v>
      </c>
      <c r="X645" s="105" t="s">
        <v>40</v>
      </c>
      <c r="Y645" s="105" t="s">
        <v>3715</v>
      </c>
      <c r="Z645" s="105">
        <v>4</v>
      </c>
      <c r="AA645" s="105" t="s">
        <v>5106</v>
      </c>
      <c r="AB645" s="105">
        <v>9.2289999999999992</v>
      </c>
      <c r="AC645" s="105">
        <v>87.087087087087085</v>
      </c>
      <c r="AD645" s="105" t="s">
        <v>68</v>
      </c>
      <c r="AE645" s="105" t="s">
        <v>5137</v>
      </c>
      <c r="AF645" s="105"/>
      <c r="AG645" s="105"/>
      <c r="AH645" s="105" t="s">
        <v>4880</v>
      </c>
      <c r="AI645" s="105" t="s">
        <v>9983</v>
      </c>
      <c r="AJ645" s="105">
        <v>11</v>
      </c>
      <c r="AK645" s="105" t="s">
        <v>3262</v>
      </c>
      <c r="AL645" s="105"/>
      <c r="AM645" s="105"/>
      <c r="AN645" s="100"/>
    </row>
    <row r="646" spans="1:40" s="93" customFormat="1" hidden="1">
      <c r="A646" s="105">
        <v>965</v>
      </c>
      <c r="B646" s="105">
        <v>6</v>
      </c>
      <c r="C646" s="105" t="s">
        <v>2338</v>
      </c>
      <c r="D646" s="105" t="s">
        <v>2339</v>
      </c>
      <c r="E646" s="105" t="s">
        <v>2340</v>
      </c>
      <c r="F646" s="105" t="str">
        <f>VLOOKUP(A646,논문증빙검증!$A:$J,10,0)</f>
        <v>인정</v>
      </c>
      <c r="G646" s="105" t="s">
        <v>4396</v>
      </c>
      <c r="H646" s="105" t="s">
        <v>4397</v>
      </c>
      <c r="I646" s="105" t="str">
        <f>VLOOKUP(A646,논문증빙검증!$A:$N,14,0)</f>
        <v>O</v>
      </c>
      <c r="J646" s="105" t="s">
        <v>9699</v>
      </c>
      <c r="K646" s="105" t="s">
        <v>10859</v>
      </c>
      <c r="L646" s="105" t="s">
        <v>4398</v>
      </c>
      <c r="M646" s="105" t="b">
        <f t="shared" si="10"/>
        <v>0</v>
      </c>
      <c r="N646" s="105" t="s">
        <v>4398</v>
      </c>
      <c r="O646" s="105" t="str">
        <f>VLOOKUP(A646,'doi 검증'!$A:$E,5,0)</f>
        <v>인정</v>
      </c>
      <c r="P646" s="105"/>
      <c r="Q646" s="105" t="s">
        <v>35</v>
      </c>
      <c r="R646" s="105" t="s">
        <v>122</v>
      </c>
      <c r="S646" s="105">
        <f>VLOOKUP(A646,논문증빙검증!$A:$T,20,0)</f>
        <v>0</v>
      </c>
      <c r="T646" s="105" t="str">
        <f>VLOOKUP(A646,논문증빙검증!$A:$R,17,0)</f>
        <v>기타저자</v>
      </c>
      <c r="U646" s="105" t="s">
        <v>4399</v>
      </c>
      <c r="V646" s="105" t="s">
        <v>78</v>
      </c>
      <c r="W646" s="105" t="s">
        <v>39</v>
      </c>
      <c r="X646" s="105" t="s">
        <v>40</v>
      </c>
      <c r="Y646" s="105" t="s">
        <v>2432</v>
      </c>
      <c r="Z646" s="105">
        <v>6</v>
      </c>
      <c r="AA646" s="105" t="s">
        <v>4390</v>
      </c>
      <c r="AB646" s="105">
        <v>7.2670000000000003</v>
      </c>
      <c r="AC646" s="105">
        <v>83.018867924528308</v>
      </c>
      <c r="AD646" s="105" t="s">
        <v>68</v>
      </c>
      <c r="AE646" s="105" t="s">
        <v>4400</v>
      </c>
      <c r="AF646" s="105"/>
      <c r="AG646" s="105"/>
      <c r="AH646" s="105" t="s">
        <v>4386</v>
      </c>
      <c r="AI646" s="105" t="s">
        <v>9983</v>
      </c>
      <c r="AJ646" s="105">
        <v>202</v>
      </c>
      <c r="AK646" s="105"/>
      <c r="AL646" s="105"/>
      <c r="AM646" s="105"/>
    </row>
    <row r="647" spans="1:40" s="93" customFormat="1" hidden="1">
      <c r="A647" s="105">
        <v>797</v>
      </c>
      <c r="B647" s="105">
        <v>7</v>
      </c>
      <c r="C647" s="105" t="s">
        <v>1212</v>
      </c>
      <c r="D647" s="105" t="s">
        <v>1213</v>
      </c>
      <c r="E647" s="105" t="s">
        <v>1214</v>
      </c>
      <c r="F647" s="105" t="str">
        <f>VLOOKUP(A647,논문증빙검증!$A:$J,10,0)</f>
        <v>인정</v>
      </c>
      <c r="G647" s="105" t="s">
        <v>2048</v>
      </c>
      <c r="H647" s="105" t="s">
        <v>2055</v>
      </c>
      <c r="I647" s="105" t="str">
        <f>VLOOKUP(A647,논문증빙검증!$A:$N,14,0)</f>
        <v>2019.07.22</v>
      </c>
      <c r="J647" s="105" t="s">
        <v>9699</v>
      </c>
      <c r="K647" s="105" t="s">
        <v>10859</v>
      </c>
      <c r="L647" s="105" t="s">
        <v>2050</v>
      </c>
      <c r="M647" s="105" t="b">
        <f t="shared" si="10"/>
        <v>0</v>
      </c>
      <c r="N647" s="105" t="s">
        <v>2050</v>
      </c>
      <c r="O647" s="105" t="str">
        <f>VLOOKUP(A647,'doi 검증'!$A:$E,5,0)</f>
        <v>인정</v>
      </c>
      <c r="P647" s="105"/>
      <c r="Q647" s="105" t="s">
        <v>35</v>
      </c>
      <c r="R647" s="105" t="s">
        <v>173</v>
      </c>
      <c r="S647" s="105">
        <f>VLOOKUP(A647,논문증빙검증!$A:$T,20,0)</f>
        <v>0</v>
      </c>
      <c r="T647" s="105" t="str">
        <f>VLOOKUP(A647,논문증빙검증!$A:$R,17,0)</f>
        <v>기타저자</v>
      </c>
      <c r="U647" s="105" t="s">
        <v>2056</v>
      </c>
      <c r="V647" s="105" t="s">
        <v>78</v>
      </c>
      <c r="W647" s="105" t="s">
        <v>2010</v>
      </c>
      <c r="X647" s="105" t="s">
        <v>40</v>
      </c>
      <c r="Y647" s="105" t="s">
        <v>2053</v>
      </c>
      <c r="Z647" s="105">
        <v>26</v>
      </c>
      <c r="AA647" s="105" t="s">
        <v>2046</v>
      </c>
      <c r="AB647" s="105">
        <v>19.503</v>
      </c>
      <c r="AC647" s="105">
        <v>100</v>
      </c>
      <c r="AD647" s="105" t="s">
        <v>68</v>
      </c>
      <c r="AE647" s="105" t="s">
        <v>2057</v>
      </c>
      <c r="AF647" s="105"/>
      <c r="AG647" s="105"/>
      <c r="AH647" s="105" t="s">
        <v>2005</v>
      </c>
      <c r="AI647" s="105" t="s">
        <v>9983</v>
      </c>
      <c r="AJ647" s="105">
        <v>258</v>
      </c>
      <c r="AK647" s="105"/>
      <c r="AL647" s="105"/>
      <c r="AM647" s="105"/>
    </row>
    <row r="648" spans="1:40" s="93" customFormat="1" hidden="1">
      <c r="A648" s="105">
        <v>774</v>
      </c>
      <c r="B648" s="105">
        <v>2</v>
      </c>
      <c r="C648" s="105" t="s">
        <v>281</v>
      </c>
      <c r="D648" s="105" t="s">
        <v>282</v>
      </c>
      <c r="E648" s="105" t="s">
        <v>283</v>
      </c>
      <c r="F648" s="105" t="str">
        <f>VLOOKUP(A648,논문증빙검증!$A:$J,10,0)</f>
        <v>인정</v>
      </c>
      <c r="G648" s="105" t="s">
        <v>5680</v>
      </c>
      <c r="H648" s="105" t="s">
        <v>2055</v>
      </c>
      <c r="I648" s="105" t="str">
        <f>VLOOKUP(A648,논문증빙검증!$A:$N,14,0)</f>
        <v>ㅇ</v>
      </c>
      <c r="J648" s="105" t="s">
        <v>9699</v>
      </c>
      <c r="K648" s="105" t="s">
        <v>10859</v>
      </c>
      <c r="L648" s="105" t="s">
        <v>5681</v>
      </c>
      <c r="M648" s="105" t="b">
        <f t="shared" si="10"/>
        <v>0</v>
      </c>
      <c r="N648" s="105" t="s">
        <v>5681</v>
      </c>
      <c r="O648" s="105" t="str">
        <f>VLOOKUP(A648,'doi 검증'!$A:$E,5,0)</f>
        <v>인정</v>
      </c>
      <c r="P648" s="105"/>
      <c r="Q648" s="105" t="s">
        <v>35</v>
      </c>
      <c r="R648" s="105" t="s">
        <v>36</v>
      </c>
      <c r="S648" s="105">
        <f>VLOOKUP(A648,논문증빙검증!$A:$T,20,0)</f>
        <v>0</v>
      </c>
      <c r="T648" s="105" t="str">
        <f>VLOOKUP(A648,논문증빙검증!$A:$R,17,0)</f>
        <v>주저자</v>
      </c>
      <c r="U648" s="105" t="s">
        <v>5682</v>
      </c>
      <c r="V648" s="105" t="s">
        <v>5621</v>
      </c>
      <c r="W648" s="105" t="s">
        <v>39</v>
      </c>
      <c r="X648" s="105" t="s">
        <v>40</v>
      </c>
      <c r="Y648" s="105" t="s">
        <v>4027</v>
      </c>
      <c r="Z648" s="105">
        <v>3</v>
      </c>
      <c r="AA648" s="105" t="s">
        <v>5683</v>
      </c>
      <c r="AB648" s="105">
        <v>24.427</v>
      </c>
      <c r="AC648" s="105">
        <v>96.610169491525426</v>
      </c>
      <c r="AD648" s="105" t="s">
        <v>40</v>
      </c>
      <c r="AE648" s="105" t="s">
        <v>283</v>
      </c>
      <c r="AF648" s="105"/>
      <c r="AG648" s="105"/>
      <c r="AH648" s="105" t="s">
        <v>5684</v>
      </c>
      <c r="AI648" s="105" t="s">
        <v>9983</v>
      </c>
      <c r="AJ648" s="105">
        <v>11</v>
      </c>
      <c r="AK648" s="105" t="s">
        <v>334</v>
      </c>
      <c r="AL648" s="105"/>
      <c r="AM648" s="105"/>
    </row>
    <row r="649" spans="1:40" s="93" customFormat="1" hidden="1">
      <c r="A649" s="105">
        <v>4</v>
      </c>
      <c r="B649" s="105">
        <v>4</v>
      </c>
      <c r="C649" s="105" t="s">
        <v>167</v>
      </c>
      <c r="D649" s="105" t="s">
        <v>168</v>
      </c>
      <c r="E649" s="105" t="s">
        <v>169</v>
      </c>
      <c r="F649" s="105" t="str">
        <f>VLOOKUP(A649,논문증빙검증!$A:$J,10,0)</f>
        <v>인정</v>
      </c>
      <c r="G649" s="105" t="s">
        <v>170</v>
      </c>
      <c r="H649" s="105" t="s">
        <v>171</v>
      </c>
      <c r="I649" s="105" t="str">
        <f>VLOOKUP(A649,논문증빙검증!$A:$N,14,0)</f>
        <v>o</v>
      </c>
      <c r="J649" s="105" t="s">
        <v>9699</v>
      </c>
      <c r="K649" s="105" t="s">
        <v>10859</v>
      </c>
      <c r="L649" s="105" t="s">
        <v>172</v>
      </c>
      <c r="M649" s="105" t="b">
        <f t="shared" si="10"/>
        <v>0</v>
      </c>
      <c r="N649" s="105" t="s">
        <v>172</v>
      </c>
      <c r="O649" s="105" t="str">
        <f>VLOOKUP(A649,'doi 검증'!$A:$E,5,0)</f>
        <v>인정</v>
      </c>
      <c r="P649" s="105"/>
      <c r="Q649" s="105" t="s">
        <v>35</v>
      </c>
      <c r="R649" s="105" t="s">
        <v>173</v>
      </c>
      <c r="S649" s="105">
        <f>VLOOKUP(A649,논문증빙검증!$A:$T,20,0)</f>
        <v>0</v>
      </c>
      <c r="T649" s="105" t="str">
        <f>VLOOKUP(A649,논문증빙검증!$A:$R,17,0)</f>
        <v>기타저자</v>
      </c>
      <c r="U649" s="105" t="s">
        <v>174</v>
      </c>
      <c r="V649" s="105" t="s">
        <v>138</v>
      </c>
      <c r="W649" s="105" t="s">
        <v>139</v>
      </c>
      <c r="X649" s="105" t="s">
        <v>40</v>
      </c>
      <c r="Y649" s="105" t="s">
        <v>175</v>
      </c>
      <c r="Z649" s="105">
        <v>16</v>
      </c>
      <c r="AA649" s="105" t="s">
        <v>176</v>
      </c>
      <c r="AB649" s="105">
        <v>18.808</v>
      </c>
      <c r="AC649" s="105">
        <v>95.795795795795797</v>
      </c>
      <c r="AD649" s="105" t="s">
        <v>68</v>
      </c>
      <c r="AE649" s="105" t="s">
        <v>177</v>
      </c>
      <c r="AF649" s="105"/>
      <c r="AG649" s="105"/>
      <c r="AH649" s="105" t="s">
        <v>142</v>
      </c>
      <c r="AI649" s="105" t="s">
        <v>9983</v>
      </c>
      <c r="AJ649" s="105">
        <v>29</v>
      </c>
      <c r="AK649" s="105" t="s">
        <v>178</v>
      </c>
      <c r="AL649" s="105"/>
      <c r="AM649" s="105"/>
    </row>
    <row r="650" spans="1:40" s="97" customFormat="1" hidden="1">
      <c r="A650" s="105">
        <v>247</v>
      </c>
      <c r="B650" s="105">
        <v>3</v>
      </c>
      <c r="C650" s="105" t="s">
        <v>2707</v>
      </c>
      <c r="D650" s="105" t="s">
        <v>2708</v>
      </c>
      <c r="E650" s="105" t="s">
        <v>2709</v>
      </c>
      <c r="F650" s="105" t="str">
        <f>VLOOKUP(A650,논문증빙검증!$A:$J,10,0)</f>
        <v>인정</v>
      </c>
      <c r="G650" s="105" t="s">
        <v>3558</v>
      </c>
      <c r="H650" s="105" t="s">
        <v>3559</v>
      </c>
      <c r="I650" s="105" t="str">
        <f>VLOOKUP(A650,논문증빙검증!$A:$N,14,0)</f>
        <v>2019.06.29</v>
      </c>
      <c r="J650" s="105" t="s">
        <v>9699</v>
      </c>
      <c r="K650" s="105" t="s">
        <v>10859</v>
      </c>
      <c r="L650" s="105" t="s">
        <v>3560</v>
      </c>
      <c r="M650" s="105" t="b">
        <f t="shared" si="10"/>
        <v>0</v>
      </c>
      <c r="N650" s="105" t="s">
        <v>3560</v>
      </c>
      <c r="O650" s="105" t="str">
        <f>VLOOKUP(A650,'doi 검증'!$A:$E,5,0)</f>
        <v>인정</v>
      </c>
      <c r="P650" s="105"/>
      <c r="Q650" s="105" t="s">
        <v>35</v>
      </c>
      <c r="R650" s="105" t="s">
        <v>36</v>
      </c>
      <c r="S650" s="105" t="str">
        <f>VLOOKUP(A650,논문증빙검증!$A:$T,20,0)</f>
        <v>공동저자</v>
      </c>
      <c r="T650" s="105" t="str">
        <f>VLOOKUP(A650,논문증빙검증!$A:$R,17,0)</f>
        <v>주저자</v>
      </c>
      <c r="U650" s="105" t="s">
        <v>3561</v>
      </c>
      <c r="V650" s="105" t="s">
        <v>78</v>
      </c>
      <c r="W650" s="105" t="s">
        <v>3562</v>
      </c>
      <c r="X650" s="105" t="s">
        <v>40</v>
      </c>
      <c r="Y650" s="105" t="s">
        <v>2504</v>
      </c>
      <c r="Z650" s="105">
        <v>4</v>
      </c>
      <c r="AA650" s="105" t="s">
        <v>3563</v>
      </c>
      <c r="AB650" s="105">
        <v>5.9089999999999998</v>
      </c>
      <c r="AC650" s="105">
        <v>83.802816901408448</v>
      </c>
      <c r="AD650" s="105" t="s">
        <v>40</v>
      </c>
      <c r="AE650" s="105" t="s">
        <v>2709</v>
      </c>
      <c r="AF650" s="105"/>
      <c r="AG650" s="105"/>
      <c r="AH650" s="105" t="s">
        <v>3564</v>
      </c>
      <c r="AI650" s="105" t="s">
        <v>9983</v>
      </c>
      <c r="AJ650" s="105">
        <v>7</v>
      </c>
      <c r="AK650" s="105" t="s">
        <v>1524</v>
      </c>
      <c r="AL650" s="105"/>
      <c r="AM650" s="105"/>
      <c r="AN650" s="100"/>
    </row>
    <row r="651" spans="1:40" s="93" customFormat="1" hidden="1">
      <c r="A651" s="105">
        <v>1055</v>
      </c>
      <c r="B651" s="105">
        <v>7</v>
      </c>
      <c r="C651" s="105" t="s">
        <v>1505</v>
      </c>
      <c r="D651" s="105" t="s">
        <v>1506</v>
      </c>
      <c r="E651" s="105" t="s">
        <v>1507</v>
      </c>
      <c r="F651" s="105" t="str">
        <f>VLOOKUP(A651,논문증빙검증!$A:$J,10,0)</f>
        <v>인정</v>
      </c>
      <c r="G651" s="105" t="s">
        <v>2500</v>
      </c>
      <c r="H651" s="105" t="s">
        <v>2501</v>
      </c>
      <c r="I651" s="105">
        <f>VLOOKUP(A651,논문증빙검증!$A:$N,14,0)</f>
        <v>0</v>
      </c>
      <c r="J651" s="105" t="s">
        <v>9699</v>
      </c>
      <c r="K651" s="105" t="s">
        <v>10859</v>
      </c>
      <c r="L651" s="105" t="s">
        <v>2502</v>
      </c>
      <c r="M651" s="105" t="b">
        <f t="shared" si="10"/>
        <v>0</v>
      </c>
      <c r="N651" s="105" t="s">
        <v>2502</v>
      </c>
      <c r="O651" s="105" t="str">
        <f>VLOOKUP(A651,'doi 검증'!$A:$E,5,0)</f>
        <v>인정</v>
      </c>
      <c r="P651" s="105"/>
      <c r="Q651" s="105" t="s">
        <v>35</v>
      </c>
      <c r="R651" s="105" t="s">
        <v>36</v>
      </c>
      <c r="S651" s="105">
        <f>VLOOKUP(A651,논문증빙검증!$A:$T,20,0)</f>
        <v>0</v>
      </c>
      <c r="T651" s="105" t="str">
        <f>VLOOKUP(A651,논문증빙검증!$A:$R,17,0)</f>
        <v>주저자</v>
      </c>
      <c r="U651" s="105" t="s">
        <v>2503</v>
      </c>
      <c r="V651" s="105" t="s">
        <v>1938</v>
      </c>
      <c r="W651" s="105" t="s">
        <v>39</v>
      </c>
      <c r="X651" s="105" t="s">
        <v>40</v>
      </c>
      <c r="Y651" s="105" t="s">
        <v>2504</v>
      </c>
      <c r="Z651" s="105">
        <v>6</v>
      </c>
      <c r="AA651" s="105" t="s">
        <v>2505</v>
      </c>
      <c r="AB651" s="105">
        <v>3.6259999999999999</v>
      </c>
      <c r="AC651" s="105">
        <v>52.173913043478258</v>
      </c>
      <c r="AD651" s="105" t="s">
        <v>40</v>
      </c>
      <c r="AE651" s="105" t="s">
        <v>1507</v>
      </c>
      <c r="AF651" s="105"/>
      <c r="AG651" s="105"/>
      <c r="AH651" s="105" t="s">
        <v>2506</v>
      </c>
      <c r="AI651" s="105" t="s">
        <v>9983</v>
      </c>
      <c r="AJ651" s="105">
        <v>130</v>
      </c>
      <c r="AK651" s="105"/>
      <c r="AL651" s="105"/>
      <c r="AM651" s="105"/>
    </row>
    <row r="652" spans="1:40" s="93" customFormat="1" hidden="1">
      <c r="A652" s="105">
        <v>1451</v>
      </c>
      <c r="B652" s="105">
        <v>5</v>
      </c>
      <c r="C652" s="105" t="s">
        <v>4175</v>
      </c>
      <c r="D652" s="105" t="s">
        <v>4176</v>
      </c>
      <c r="E652" s="105" t="s">
        <v>4177</v>
      </c>
      <c r="F652" s="105" t="str">
        <f>VLOOKUP(A652,논문증빙검증!$A:$J,10,0)</f>
        <v>인정</v>
      </c>
      <c r="G652" s="105" t="s">
        <v>5138</v>
      </c>
      <c r="H652" s="105" t="s">
        <v>5139</v>
      </c>
      <c r="I652" s="105" t="str">
        <f>VLOOKUP(A652,논문증빙검증!$A:$N,14,0)</f>
        <v>O</v>
      </c>
      <c r="J652" s="105" t="s">
        <v>9699</v>
      </c>
      <c r="K652" s="105" t="s">
        <v>10859</v>
      </c>
      <c r="L652" s="105" t="s">
        <v>5140</v>
      </c>
      <c r="M652" s="105" t="b">
        <f t="shared" si="10"/>
        <v>0</v>
      </c>
      <c r="N652" s="105" t="s">
        <v>5140</v>
      </c>
      <c r="O652" s="105" t="str">
        <f>VLOOKUP(A652,'doi 검증'!$A:$E,5,0)</f>
        <v>인정</v>
      </c>
      <c r="P652" s="105"/>
      <c r="Q652" s="105" t="s">
        <v>35</v>
      </c>
      <c r="R652" s="105" t="s">
        <v>36</v>
      </c>
      <c r="S652" s="105" t="str">
        <f>VLOOKUP(A652,논문증빙검증!$A:$T,20,0)</f>
        <v>공동저자</v>
      </c>
      <c r="T652" s="105" t="str">
        <f>VLOOKUP(A652,논문증빙검증!$A:$R,17,0)</f>
        <v>주저자</v>
      </c>
      <c r="U652" s="105" t="s">
        <v>5141</v>
      </c>
      <c r="V652" s="105" t="s">
        <v>4844</v>
      </c>
      <c r="W652" s="105" t="s">
        <v>4884</v>
      </c>
      <c r="X652" s="105" t="s">
        <v>40</v>
      </c>
      <c r="Y652" s="105" t="s">
        <v>3715</v>
      </c>
      <c r="Z652" s="105">
        <v>12</v>
      </c>
      <c r="AA652" s="105" t="s">
        <v>5106</v>
      </c>
      <c r="AB652" s="105">
        <v>9.2289999999999992</v>
      </c>
      <c r="AC652" s="105">
        <v>87.087087087087085</v>
      </c>
      <c r="AD652" s="105" t="s">
        <v>68</v>
      </c>
      <c r="AE652" s="105" t="s">
        <v>5142</v>
      </c>
      <c r="AF652" s="105"/>
      <c r="AG652" s="105"/>
      <c r="AH652" s="105" t="s">
        <v>4880</v>
      </c>
      <c r="AI652" s="105" t="s">
        <v>9983</v>
      </c>
      <c r="AJ652" s="105">
        <v>11</v>
      </c>
      <c r="AK652" s="105" t="s">
        <v>3262</v>
      </c>
      <c r="AL652" s="105"/>
      <c r="AM652" s="105"/>
    </row>
    <row r="653" spans="1:40" s="93" customFormat="1" hidden="1">
      <c r="A653" s="105">
        <v>630</v>
      </c>
      <c r="B653" s="105">
        <v>9</v>
      </c>
      <c r="C653" s="105" t="s">
        <v>1702</v>
      </c>
      <c r="D653" s="105" t="s">
        <v>1703</v>
      </c>
      <c r="E653" s="105" t="s">
        <v>1704</v>
      </c>
      <c r="F653" s="105" t="str">
        <f>VLOOKUP(A653,논문증빙검증!$A:$J,10,0)</f>
        <v>인정</v>
      </c>
      <c r="G653" s="105" t="s">
        <v>7236</v>
      </c>
      <c r="H653" s="105" t="s">
        <v>7237</v>
      </c>
      <c r="I653" s="105" t="str">
        <f>VLOOKUP(A653,논문증빙검증!$A:$N,14,0)</f>
        <v>O</v>
      </c>
      <c r="J653" s="105" t="s">
        <v>9699</v>
      </c>
      <c r="K653" s="105" t="s">
        <v>10859</v>
      </c>
      <c r="L653" s="105" t="s">
        <v>7238</v>
      </c>
      <c r="M653" s="105" t="b">
        <f t="shared" si="10"/>
        <v>0</v>
      </c>
      <c r="N653" s="105" t="s">
        <v>7238</v>
      </c>
      <c r="O653" s="105" t="str">
        <f>VLOOKUP(A653,'doi 검증'!$A:$E,5,0)</f>
        <v>인정</v>
      </c>
      <c r="P653" s="105"/>
      <c r="Q653" s="105" t="s">
        <v>35</v>
      </c>
      <c r="R653" s="105" t="s">
        <v>122</v>
      </c>
      <c r="S653" s="105">
        <f>VLOOKUP(A653,논문증빙검증!$A:$T,20,0)</f>
        <v>0</v>
      </c>
      <c r="T653" s="105" t="str">
        <f>VLOOKUP(A653,논문증빙검증!$A:$R,17,0)</f>
        <v>기타저자</v>
      </c>
      <c r="U653" s="105" t="s">
        <v>7239</v>
      </c>
      <c r="V653" s="105" t="s">
        <v>7240</v>
      </c>
      <c r="W653" s="105" t="s">
        <v>7241</v>
      </c>
      <c r="X653" s="105" t="s">
        <v>40</v>
      </c>
      <c r="Y653" s="105" t="s">
        <v>7242</v>
      </c>
      <c r="Z653" s="105">
        <v>40</v>
      </c>
      <c r="AA653" s="105" t="s">
        <v>7243</v>
      </c>
      <c r="AB653" s="105">
        <v>17.992000000000001</v>
      </c>
      <c r="AC653" s="105">
        <v>99.280575539568346</v>
      </c>
      <c r="AD653" s="105" t="s">
        <v>68</v>
      </c>
      <c r="AE653" s="105" t="s">
        <v>7244</v>
      </c>
      <c r="AF653" s="105"/>
      <c r="AG653" s="105"/>
      <c r="AH653" s="105" t="s">
        <v>7245</v>
      </c>
      <c r="AI653" s="105" t="s">
        <v>9983</v>
      </c>
      <c r="AJ653" s="105">
        <v>11</v>
      </c>
      <c r="AK653" s="105" t="s">
        <v>7246</v>
      </c>
      <c r="AL653" s="105"/>
      <c r="AM653" s="105"/>
    </row>
    <row r="654" spans="1:40" s="93" customFormat="1" hidden="1">
      <c r="A654" s="106">
        <v>1255</v>
      </c>
      <c r="B654" s="106">
        <v>2</v>
      </c>
      <c r="C654" s="106" t="s">
        <v>1736</v>
      </c>
      <c r="D654" s="106" t="s">
        <v>1737</v>
      </c>
      <c r="E654" s="106" t="s">
        <v>1738</v>
      </c>
      <c r="F654" s="105" t="str">
        <f>VLOOKUP(A654,논문증빙검증!$A:$J,10,0)</f>
        <v>인정</v>
      </c>
      <c r="G654" s="106" t="s">
        <v>8470</v>
      </c>
      <c r="H654" s="106" t="s">
        <v>3496</v>
      </c>
      <c r="I654" s="105" t="str">
        <f>VLOOKUP(A654,논문증빙검증!$A:$N,14,0)</f>
        <v>O</v>
      </c>
      <c r="J654" s="105" t="s">
        <v>9699</v>
      </c>
      <c r="K654" s="110" t="s">
        <v>10859</v>
      </c>
      <c r="L654" s="105" t="s">
        <v>8471</v>
      </c>
      <c r="M654" s="105" t="b">
        <f t="shared" si="10"/>
        <v>0</v>
      </c>
      <c r="N654" s="106" t="s">
        <v>8472</v>
      </c>
      <c r="O654" s="105" t="str">
        <f>VLOOKUP(A654,'doi 검증'!$A:$E,5,0)</f>
        <v>인정</v>
      </c>
      <c r="P654" s="106"/>
      <c r="Q654" s="106" t="s">
        <v>35</v>
      </c>
      <c r="R654" s="106" t="s">
        <v>63</v>
      </c>
      <c r="S654" s="105">
        <f>VLOOKUP(A654,논문증빙검증!$A:$T,20,0)</f>
        <v>0</v>
      </c>
      <c r="T654" s="105" t="str">
        <f>VLOOKUP(A654,논문증빙검증!$A:$R,17,0)</f>
        <v>기타저자</v>
      </c>
      <c r="U654" s="106" t="s">
        <v>10040</v>
      </c>
      <c r="V654" s="106" t="s">
        <v>8474</v>
      </c>
      <c r="W654" s="106" t="s">
        <v>39</v>
      </c>
      <c r="X654" s="106" t="s">
        <v>40</v>
      </c>
      <c r="Y654" s="106" t="s">
        <v>3499</v>
      </c>
      <c r="Z654" s="106">
        <v>4</v>
      </c>
      <c r="AA654" s="106">
        <v>3.4609999999999999</v>
      </c>
      <c r="AB654" s="106">
        <v>3.629</v>
      </c>
      <c r="AC654" s="106">
        <v>74.812299999999993</v>
      </c>
      <c r="AD654" s="106" t="s">
        <v>10011</v>
      </c>
      <c r="AE654" s="106"/>
      <c r="AF654" s="106"/>
      <c r="AG654" s="106"/>
      <c r="AH654" s="106"/>
      <c r="AI654" s="105" t="s">
        <v>9980</v>
      </c>
      <c r="AJ654" s="106"/>
      <c r="AK654" s="106"/>
      <c r="AL654" s="106" t="s">
        <v>3375</v>
      </c>
      <c r="AM654" s="106" t="s">
        <v>9986</v>
      </c>
    </row>
    <row r="655" spans="1:40" s="97" customFormat="1" hidden="1">
      <c r="A655" s="105">
        <v>994</v>
      </c>
      <c r="B655" s="105">
        <v>1</v>
      </c>
      <c r="C655" s="105" t="s">
        <v>1515</v>
      </c>
      <c r="D655" s="105" t="s">
        <v>1516</v>
      </c>
      <c r="E655" s="105" t="s">
        <v>1517</v>
      </c>
      <c r="F655" s="105" t="str">
        <f>VLOOKUP(A655,논문증빙검증!$A:$J,10,0)</f>
        <v>인정</v>
      </c>
      <c r="G655" s="105" t="s">
        <v>3495</v>
      </c>
      <c r="H655" s="105" t="s">
        <v>3496</v>
      </c>
      <c r="I655" s="105">
        <f>VLOOKUP(A655,논문증빙검증!$A:$N,14,0)</f>
        <v>0</v>
      </c>
      <c r="J655" s="105" t="s">
        <v>9699</v>
      </c>
      <c r="K655" s="105" t="s">
        <v>10859</v>
      </c>
      <c r="L655" s="105" t="s">
        <v>3497</v>
      </c>
      <c r="M655" s="105" t="b">
        <f t="shared" si="10"/>
        <v>0</v>
      </c>
      <c r="N655" s="105" t="s">
        <v>3497</v>
      </c>
      <c r="O655" s="105" t="str">
        <f>VLOOKUP(A655,'doi 검증'!$A:$E,5,0)</f>
        <v>인정</v>
      </c>
      <c r="P655" s="105"/>
      <c r="Q655" s="105" t="s">
        <v>35</v>
      </c>
      <c r="R655" s="105" t="s">
        <v>36</v>
      </c>
      <c r="S655" s="105">
        <f>VLOOKUP(A655,논문증빙검증!$A:$T,20,0)</f>
        <v>0</v>
      </c>
      <c r="T655" s="105" t="str">
        <f>VLOOKUP(A655,논문증빙검증!$A:$R,17,0)</f>
        <v>주저자</v>
      </c>
      <c r="U655" s="105" t="s">
        <v>3498</v>
      </c>
      <c r="V655" s="105" t="s">
        <v>78</v>
      </c>
      <c r="W655" s="105" t="s">
        <v>39</v>
      </c>
      <c r="X655" s="105" t="s">
        <v>40</v>
      </c>
      <c r="Y655" s="105" t="s">
        <v>3499</v>
      </c>
      <c r="Z655" s="105">
        <v>14</v>
      </c>
      <c r="AA655" s="105" t="s">
        <v>3493</v>
      </c>
      <c r="AB655" s="105">
        <v>7.92</v>
      </c>
      <c r="AC655" s="105">
        <v>90.140845070422529</v>
      </c>
      <c r="AD655" s="105" t="s">
        <v>40</v>
      </c>
      <c r="AE655" s="105" t="s">
        <v>1517</v>
      </c>
      <c r="AF655" s="105"/>
      <c r="AG655" s="105"/>
      <c r="AH655" s="105" t="s">
        <v>3473</v>
      </c>
      <c r="AI655" s="105" t="s">
        <v>9983</v>
      </c>
      <c r="AJ655" s="105">
        <v>376</v>
      </c>
      <c r="AK655" s="105"/>
      <c r="AL655" s="105"/>
      <c r="AM655" s="105"/>
      <c r="AN655" s="100"/>
    </row>
    <row r="656" spans="1:40" s="93" customFormat="1" hidden="1">
      <c r="A656" s="105">
        <v>445</v>
      </c>
      <c r="B656" s="105">
        <v>4</v>
      </c>
      <c r="C656" s="105" t="s">
        <v>4009</v>
      </c>
      <c r="D656" s="105" t="s">
        <v>4010</v>
      </c>
      <c r="E656" s="105" t="s">
        <v>4011</v>
      </c>
      <c r="F656" s="105" t="str">
        <f>VLOOKUP(A656,논문증빙검증!$A:$J,10,0)</f>
        <v>인정</v>
      </c>
      <c r="G656" s="105" t="s">
        <v>4024</v>
      </c>
      <c r="H656" s="105" t="s">
        <v>3496</v>
      </c>
      <c r="I656" s="105" t="str">
        <f>VLOOKUP(A656,논문증빙검증!$A:$N,14,0)</f>
        <v>2019.04.10</v>
      </c>
      <c r="J656" s="105" t="s">
        <v>9699</v>
      </c>
      <c r="K656" s="105" t="s">
        <v>10859</v>
      </c>
      <c r="L656" s="105" t="s">
        <v>4025</v>
      </c>
      <c r="M656" s="105" t="b">
        <f t="shared" si="10"/>
        <v>0</v>
      </c>
      <c r="N656" s="105" t="s">
        <v>4025</v>
      </c>
      <c r="O656" s="105" t="str">
        <f>VLOOKUP(A656,'doi 검증'!$A:$E,5,0)</f>
        <v>인정</v>
      </c>
      <c r="P656" s="105"/>
      <c r="Q656" s="105" t="s">
        <v>35</v>
      </c>
      <c r="R656" s="105" t="s">
        <v>173</v>
      </c>
      <c r="S656" s="105">
        <f>VLOOKUP(A656,논문증빙검증!$A:$T,20,0)</f>
        <v>0</v>
      </c>
      <c r="T656" s="105" t="str">
        <f>VLOOKUP(A656,논문증빙검증!$A:$R,17,0)</f>
        <v>기타저자</v>
      </c>
      <c r="U656" s="105" t="s">
        <v>4026</v>
      </c>
      <c r="V656" s="105" t="s">
        <v>78</v>
      </c>
      <c r="W656" s="105" t="s">
        <v>39</v>
      </c>
      <c r="X656" s="105" t="s">
        <v>40</v>
      </c>
      <c r="Y656" s="105" t="s">
        <v>4027</v>
      </c>
      <c r="Z656" s="105">
        <v>23</v>
      </c>
      <c r="AA656" s="105" t="s">
        <v>4015</v>
      </c>
      <c r="AB656" s="105">
        <v>8.7420000000000009</v>
      </c>
      <c r="AC656" s="105">
        <v>96.629213483146074</v>
      </c>
      <c r="AD656" s="105" t="s">
        <v>68</v>
      </c>
      <c r="AE656" s="105" t="s">
        <v>4028</v>
      </c>
      <c r="AF656" s="105"/>
      <c r="AG656" s="105"/>
      <c r="AH656" s="105" t="s">
        <v>3980</v>
      </c>
      <c r="AI656" s="105" t="s">
        <v>9983</v>
      </c>
      <c r="AJ656" s="105">
        <v>583</v>
      </c>
      <c r="AK656" s="105"/>
      <c r="AL656" s="105"/>
      <c r="AM656" s="105"/>
    </row>
    <row r="657" spans="1:39" s="93" customFormat="1" hidden="1">
      <c r="A657" s="105">
        <v>586</v>
      </c>
      <c r="B657" s="105">
        <v>6</v>
      </c>
      <c r="C657" s="105" t="s">
        <v>1082</v>
      </c>
      <c r="D657" s="105" t="s">
        <v>1083</v>
      </c>
      <c r="E657" s="105" t="s">
        <v>1084</v>
      </c>
      <c r="F657" s="105" t="str">
        <f>VLOOKUP(A657,논문증빙검증!$A:$J,10,0)</f>
        <v>인정</v>
      </c>
      <c r="G657" s="105" t="s">
        <v>2428</v>
      </c>
      <c r="H657" s="105" t="s">
        <v>2429</v>
      </c>
      <c r="I657" s="105" t="str">
        <f>VLOOKUP(A657,논문증빙검증!$A:$N,14,0)</f>
        <v>2019.08.01</v>
      </c>
      <c r="J657" s="105" t="s">
        <v>9699</v>
      </c>
      <c r="K657" s="105" t="s">
        <v>10859</v>
      </c>
      <c r="L657" s="105" t="s">
        <v>2430</v>
      </c>
      <c r="M657" s="105" t="b">
        <f t="shared" si="10"/>
        <v>0</v>
      </c>
      <c r="N657" s="105" t="s">
        <v>2430</v>
      </c>
      <c r="O657" s="105" t="str">
        <f>VLOOKUP(A657,'doi 검증'!$A:$E,5,0)</f>
        <v>인정</v>
      </c>
      <c r="P657" s="105"/>
      <c r="Q657" s="105" t="s">
        <v>35</v>
      </c>
      <c r="R657" s="105" t="s">
        <v>122</v>
      </c>
      <c r="S657" s="105">
        <f>VLOOKUP(A657,논문증빙검증!$A:$T,20,0)</f>
        <v>0</v>
      </c>
      <c r="T657" s="105" t="str">
        <f>VLOOKUP(A657,논문증빙검증!$A:$R,17,0)</f>
        <v>기타저자</v>
      </c>
      <c r="U657" s="105" t="s">
        <v>2431</v>
      </c>
      <c r="V657" s="105" t="s">
        <v>1938</v>
      </c>
      <c r="W657" s="105" t="s">
        <v>2418</v>
      </c>
      <c r="X657" s="105" t="s">
        <v>40</v>
      </c>
      <c r="Y657" s="105" t="s">
        <v>2432</v>
      </c>
      <c r="Z657" s="105">
        <v>4</v>
      </c>
      <c r="AA657" s="105" t="s">
        <v>2433</v>
      </c>
      <c r="AB657" s="105">
        <v>9.6419999999999995</v>
      </c>
      <c r="AC657" s="105">
        <v>100</v>
      </c>
      <c r="AD657" s="105" t="s">
        <v>68</v>
      </c>
      <c r="AE657" s="105" t="s">
        <v>2434</v>
      </c>
      <c r="AF657" s="105"/>
      <c r="AG657" s="105"/>
      <c r="AH657" s="105" t="s">
        <v>2421</v>
      </c>
      <c r="AI657" s="105" t="s">
        <v>9983</v>
      </c>
      <c r="AJ657" s="105">
        <v>292</v>
      </c>
      <c r="AK657" s="105"/>
      <c r="AL657" s="105"/>
      <c r="AM657" s="105"/>
    </row>
    <row r="658" spans="1:39" s="93" customFormat="1" hidden="1">
      <c r="A658" s="105">
        <v>926</v>
      </c>
      <c r="B658" s="105">
        <v>9</v>
      </c>
      <c r="C658" s="105" t="s">
        <v>2116</v>
      </c>
      <c r="D658" s="105" t="s">
        <v>2117</v>
      </c>
      <c r="E658" s="105" t="s">
        <v>2118</v>
      </c>
      <c r="F658" s="105" t="str">
        <f>VLOOKUP(A658,논문증빙검증!$A:$J,10,0)</f>
        <v>인정</v>
      </c>
      <c r="G658" s="105" t="s">
        <v>3268</v>
      </c>
      <c r="H658" s="105" t="s">
        <v>2429</v>
      </c>
      <c r="I658" s="105" t="str">
        <f>VLOOKUP(A658,논문증빙검증!$A:$N,14,0)</f>
        <v>2018.08.09</v>
      </c>
      <c r="J658" s="105" t="s">
        <v>9699</v>
      </c>
      <c r="K658" s="105" t="s">
        <v>10859</v>
      </c>
      <c r="L658" s="105" t="s">
        <v>3269</v>
      </c>
      <c r="M658" s="105" t="b">
        <f t="shared" si="10"/>
        <v>0</v>
      </c>
      <c r="N658" s="105" t="s">
        <v>3269</v>
      </c>
      <c r="O658" s="105" t="str">
        <f>VLOOKUP(A658,'doi 검증'!$A:$E,5,0)</f>
        <v>인정</v>
      </c>
      <c r="P658" s="105"/>
      <c r="Q658" s="105" t="s">
        <v>35</v>
      </c>
      <c r="R658" s="105" t="s">
        <v>63</v>
      </c>
      <c r="S658" s="105">
        <f>VLOOKUP(A658,논문증빙검증!$A:$T,20,0)</f>
        <v>0</v>
      </c>
      <c r="T658" s="105" t="str">
        <f>VLOOKUP(A658,논문증빙검증!$A:$R,17,0)</f>
        <v>기타저자</v>
      </c>
      <c r="U658" s="105" t="s">
        <v>3270</v>
      </c>
      <c r="V658" s="105" t="s">
        <v>1938</v>
      </c>
      <c r="W658" s="105" t="s">
        <v>3223</v>
      </c>
      <c r="X658" s="105" t="s">
        <v>40</v>
      </c>
      <c r="Y658" s="105" t="s">
        <v>3271</v>
      </c>
      <c r="Z658" s="105">
        <v>5</v>
      </c>
      <c r="AA658" s="105" t="s">
        <v>3272</v>
      </c>
      <c r="AB658" s="105">
        <v>5.8159999999999998</v>
      </c>
      <c r="AC658" s="105">
        <v>71.428571428571431</v>
      </c>
      <c r="AD658" s="105" t="s">
        <v>68</v>
      </c>
      <c r="AE658" s="105" t="s">
        <v>3273</v>
      </c>
      <c r="AF658" s="105"/>
      <c r="AG658" s="105"/>
      <c r="AH658" s="105" t="s">
        <v>3218</v>
      </c>
      <c r="AI658" s="105" t="s">
        <v>9983</v>
      </c>
      <c r="AJ658" s="105"/>
      <c r="AK658" s="105"/>
      <c r="AL658" s="105"/>
      <c r="AM658" s="105"/>
    </row>
    <row r="659" spans="1:39" s="93" customFormat="1" hidden="1">
      <c r="A659" s="105">
        <v>756</v>
      </c>
      <c r="B659" s="105">
        <v>2</v>
      </c>
      <c r="C659" s="105" t="s">
        <v>1525</v>
      </c>
      <c r="D659" s="105" t="s">
        <v>1526</v>
      </c>
      <c r="E659" s="105" t="s">
        <v>1527</v>
      </c>
      <c r="F659" s="105" t="str">
        <f>VLOOKUP(A659,논문증빙검증!$A:$J,10,0)</f>
        <v>인정</v>
      </c>
      <c r="G659" s="105" t="s">
        <v>1782</v>
      </c>
      <c r="H659" s="105" t="s">
        <v>1783</v>
      </c>
      <c r="I659" s="105">
        <f>VLOOKUP(A659,논문증빙검증!$A:$N,14,0)</f>
        <v>0</v>
      </c>
      <c r="J659" s="105" t="s">
        <v>9699</v>
      </c>
      <c r="K659" s="105" t="s">
        <v>10859</v>
      </c>
      <c r="L659" s="105" t="s">
        <v>1784</v>
      </c>
      <c r="M659" s="105" t="b">
        <f t="shared" si="10"/>
        <v>0</v>
      </c>
      <c r="N659" s="105" t="s">
        <v>1784</v>
      </c>
      <c r="O659" s="105" t="str">
        <f>VLOOKUP(A659,'doi 검증'!$A:$E,5,0)</f>
        <v>인정</v>
      </c>
      <c r="P659" s="105"/>
      <c r="Q659" s="105" t="s">
        <v>35</v>
      </c>
      <c r="R659" s="105" t="s">
        <v>63</v>
      </c>
      <c r="S659" s="105">
        <f>VLOOKUP(A659,논문증빙검증!$A:$T,20,0)</f>
        <v>0</v>
      </c>
      <c r="T659" s="105" t="str">
        <f>VLOOKUP(A659,논문증빙검증!$A:$R,17,0)</f>
        <v>기타저자</v>
      </c>
      <c r="U659" s="105" t="s">
        <v>1785</v>
      </c>
      <c r="V659" s="105" t="s">
        <v>1532</v>
      </c>
      <c r="W659" s="105" t="s">
        <v>1786</v>
      </c>
      <c r="X659" s="105" t="s">
        <v>40</v>
      </c>
      <c r="Y659" s="105" t="s">
        <v>972</v>
      </c>
      <c r="Z659" s="105">
        <v>9</v>
      </c>
      <c r="AA659" s="105" t="s">
        <v>1787</v>
      </c>
      <c r="AB659" s="105">
        <v>8.8970000000000002</v>
      </c>
      <c r="AC659" s="105">
        <v>89.308176100628927</v>
      </c>
      <c r="AD659" s="105" t="s">
        <v>68</v>
      </c>
      <c r="AE659" s="105" t="s">
        <v>1788</v>
      </c>
      <c r="AF659" s="105"/>
      <c r="AG659" s="105"/>
      <c r="AH659" s="105" t="s">
        <v>1769</v>
      </c>
      <c r="AI659" s="105" t="s">
        <v>9983</v>
      </c>
      <c r="AJ659" s="105">
        <v>12</v>
      </c>
      <c r="AK659" s="105" t="s">
        <v>508</v>
      </c>
      <c r="AL659" s="105"/>
      <c r="AM659" s="105"/>
    </row>
    <row r="660" spans="1:39" s="93" customFormat="1" hidden="1">
      <c r="A660" s="108">
        <v>860</v>
      </c>
      <c r="B660" s="108">
        <v>6</v>
      </c>
      <c r="C660" s="108" t="s">
        <v>315</v>
      </c>
      <c r="D660" s="108" t="s">
        <v>316</v>
      </c>
      <c r="E660" s="108" t="s">
        <v>317</v>
      </c>
      <c r="F660" s="105" t="str">
        <f>VLOOKUP(A660,논문증빙검증!$A:$J,10,0)</f>
        <v>인정</v>
      </c>
      <c r="G660" s="108" t="s">
        <v>6471</v>
      </c>
      <c r="H660" s="108" t="s">
        <v>4560</v>
      </c>
      <c r="I660" s="105" t="str">
        <f>VLOOKUP(A660,논문증빙검증!$A:$N,14,0)</f>
        <v>○</v>
      </c>
      <c r="J660" s="108" t="s">
        <v>9699</v>
      </c>
      <c r="K660" s="110" t="s">
        <v>10859</v>
      </c>
      <c r="L660" s="105" t="s">
        <v>6472</v>
      </c>
      <c r="M660" s="105" t="b">
        <f t="shared" si="10"/>
        <v>0</v>
      </c>
      <c r="N660" s="108" t="s">
        <v>6472</v>
      </c>
      <c r="O660" s="105" t="str">
        <f>VLOOKUP(A660,'doi 검증'!$A:$E,5,0)</f>
        <v>인정</v>
      </c>
      <c r="P660" s="108"/>
      <c r="Q660" s="108" t="s">
        <v>35</v>
      </c>
      <c r="R660" s="108" t="s">
        <v>122</v>
      </c>
      <c r="S660" s="105">
        <f>VLOOKUP(A660,논문증빙검증!$A:$T,20,0)</f>
        <v>0</v>
      </c>
      <c r="T660" s="105" t="str">
        <f>VLOOKUP(A660,논문증빙검증!$A:$R,17,0)</f>
        <v>기타저자</v>
      </c>
      <c r="U660" s="108" t="s">
        <v>6473</v>
      </c>
      <c r="V660" s="108" t="s">
        <v>5811</v>
      </c>
      <c r="W660" s="108" t="s">
        <v>5825</v>
      </c>
      <c r="X660" s="108" t="s">
        <v>10006</v>
      </c>
      <c r="Y660" s="108" t="s">
        <v>10019</v>
      </c>
      <c r="Z660" s="108"/>
      <c r="AA660" s="108"/>
      <c r="AB660" s="108">
        <v>38.531999999999996</v>
      </c>
      <c r="AC660" s="108">
        <v>99.817518199999995</v>
      </c>
      <c r="AD660" s="108" t="s">
        <v>10011</v>
      </c>
      <c r="AE660" s="108"/>
      <c r="AF660" s="108"/>
      <c r="AG660" s="108"/>
      <c r="AH660" s="108"/>
      <c r="AI660" s="105" t="s">
        <v>9980</v>
      </c>
      <c r="AJ660" s="108"/>
      <c r="AK660" s="108"/>
      <c r="AL660" s="108" t="s">
        <v>553</v>
      </c>
      <c r="AM660" s="108" t="s">
        <v>10036</v>
      </c>
    </row>
    <row r="661" spans="1:39" s="93" customFormat="1" hidden="1">
      <c r="A661" s="105">
        <v>1080</v>
      </c>
      <c r="B661" s="105">
        <v>8</v>
      </c>
      <c r="C661" s="105" t="s">
        <v>1032</v>
      </c>
      <c r="D661" s="105" t="s">
        <v>1033</v>
      </c>
      <c r="E661" s="105" t="s">
        <v>1034</v>
      </c>
      <c r="F661" s="105" t="str">
        <f>VLOOKUP(A661,논문증빙검증!$A:$J,10,0)</f>
        <v>인정</v>
      </c>
      <c r="G661" s="105" t="s">
        <v>5121</v>
      </c>
      <c r="H661" s="105" t="s">
        <v>5122</v>
      </c>
      <c r="I661" s="105" t="str">
        <f>VLOOKUP(A661,논문증빙검증!$A:$N,14,0)</f>
        <v>ㅇ</v>
      </c>
      <c r="J661" s="105" t="s">
        <v>9699</v>
      </c>
      <c r="K661" s="105" t="s">
        <v>10859</v>
      </c>
      <c r="L661" s="105" t="s">
        <v>5123</v>
      </c>
      <c r="M661" s="105" t="b">
        <f t="shared" si="10"/>
        <v>0</v>
      </c>
      <c r="N661" s="105" t="s">
        <v>5123</v>
      </c>
      <c r="O661" s="105" t="str">
        <f>VLOOKUP(A661,'doi 검증'!$A:$E,5,0)</f>
        <v>인정</v>
      </c>
      <c r="P661" s="105"/>
      <c r="Q661" s="105" t="s">
        <v>35</v>
      </c>
      <c r="R661" s="105" t="s">
        <v>173</v>
      </c>
      <c r="S661" s="105">
        <f>VLOOKUP(A661,논문증빙검증!$A:$T,20,0)</f>
        <v>0</v>
      </c>
      <c r="T661" s="105" t="str">
        <f>VLOOKUP(A661,논문증빙검증!$A:$R,17,0)</f>
        <v>기타저자</v>
      </c>
      <c r="U661" s="105" t="s">
        <v>5124</v>
      </c>
      <c r="V661" s="105" t="s">
        <v>101</v>
      </c>
      <c r="W661" s="105" t="s">
        <v>5125</v>
      </c>
      <c r="X661" s="105" t="s">
        <v>40</v>
      </c>
      <c r="Y661" s="105" t="s">
        <v>5126</v>
      </c>
      <c r="Z661" s="105">
        <v>11</v>
      </c>
      <c r="AA661" s="105" t="s">
        <v>5106</v>
      </c>
      <c r="AB661" s="105">
        <v>9.2289999999999992</v>
      </c>
      <c r="AC661" s="105">
        <v>87.087087087087085</v>
      </c>
      <c r="AD661" s="105" t="s">
        <v>68</v>
      </c>
      <c r="AE661" s="105" t="s">
        <v>5127</v>
      </c>
      <c r="AF661" s="105"/>
      <c r="AG661" s="105"/>
      <c r="AH661" s="105" t="s">
        <v>4880</v>
      </c>
      <c r="AI661" s="105" t="s">
        <v>9983</v>
      </c>
      <c r="AJ661" s="105">
        <v>11</v>
      </c>
      <c r="AK661" s="105" t="s">
        <v>243</v>
      </c>
      <c r="AL661" s="105"/>
      <c r="AM661" s="105"/>
    </row>
    <row r="662" spans="1:39" s="93" customFormat="1" hidden="1">
      <c r="A662" s="105">
        <v>63</v>
      </c>
      <c r="B662" s="105">
        <v>2</v>
      </c>
      <c r="C662" s="105" t="s">
        <v>1413</v>
      </c>
      <c r="D662" s="105" t="s">
        <v>1414</v>
      </c>
      <c r="E662" s="105" t="s">
        <v>1415</v>
      </c>
      <c r="F662" s="105" t="str">
        <f>VLOOKUP(A662,논문증빙검증!$A:$J,10,0)</f>
        <v>인정</v>
      </c>
      <c r="G662" s="105" t="s">
        <v>4157</v>
      </c>
      <c r="H662" s="105" t="s">
        <v>4158</v>
      </c>
      <c r="I662" s="105" t="str">
        <f>VLOOKUP(A662,논문증빙검증!$A:$N,14,0)</f>
        <v>O</v>
      </c>
      <c r="J662" s="105" t="s">
        <v>9699</v>
      </c>
      <c r="K662" s="105" t="s">
        <v>10859</v>
      </c>
      <c r="L662" s="105" t="s">
        <v>4159</v>
      </c>
      <c r="M662" s="105" t="b">
        <f t="shared" si="10"/>
        <v>0</v>
      </c>
      <c r="N662" s="105" t="s">
        <v>4159</v>
      </c>
      <c r="O662" s="105" t="str">
        <f>VLOOKUP(A662,'doi 검증'!$A:$E,5,0)</f>
        <v>인정</v>
      </c>
      <c r="P662" s="105"/>
      <c r="Q662" s="105" t="s">
        <v>35</v>
      </c>
      <c r="R662" s="105" t="s">
        <v>36</v>
      </c>
      <c r="S662" s="105" t="str">
        <f>VLOOKUP(A662,논문증빙검증!$A:$T,20,0)</f>
        <v>공동저자</v>
      </c>
      <c r="T662" s="105" t="str">
        <f>VLOOKUP(A662,논문증빙검증!$A:$R,17,0)</f>
        <v>주저자</v>
      </c>
      <c r="U662" s="105" t="s">
        <v>4160</v>
      </c>
      <c r="V662" s="105" t="s">
        <v>1938</v>
      </c>
      <c r="W662" s="105" t="s">
        <v>39</v>
      </c>
      <c r="X662" s="105" t="s">
        <v>40</v>
      </c>
      <c r="Y662" s="105" t="s">
        <v>2432</v>
      </c>
      <c r="Z662" s="105">
        <v>6</v>
      </c>
      <c r="AA662" s="105" t="s">
        <v>4151</v>
      </c>
      <c r="AB662" s="105">
        <v>17.881</v>
      </c>
      <c r="AC662" s="105">
        <v>95.49549549549549</v>
      </c>
      <c r="AD662" s="105" t="s">
        <v>40</v>
      </c>
      <c r="AE662" s="105" t="s">
        <v>1415</v>
      </c>
      <c r="AF662" s="105"/>
      <c r="AG662" s="105"/>
      <c r="AH662" s="105" t="s">
        <v>4139</v>
      </c>
      <c r="AI662" s="105" t="s">
        <v>9983</v>
      </c>
      <c r="AJ662" s="105">
        <v>65</v>
      </c>
      <c r="AK662" s="105"/>
      <c r="AL662" s="105"/>
      <c r="AM662" s="105"/>
    </row>
    <row r="663" spans="1:39" s="93" customFormat="1" hidden="1">
      <c r="A663" s="105">
        <v>1023</v>
      </c>
      <c r="B663" s="105">
        <v>2</v>
      </c>
      <c r="C663" s="105" t="s">
        <v>941</v>
      </c>
      <c r="D663" s="105" t="s">
        <v>942</v>
      </c>
      <c r="E663" s="105" t="s">
        <v>943</v>
      </c>
      <c r="F663" s="105" t="str">
        <f>VLOOKUP(A663,논문증빙검증!$A:$J,10,0)</f>
        <v>인정</v>
      </c>
      <c r="G663" s="105" t="s">
        <v>2942</v>
      </c>
      <c r="H663" s="105" t="s">
        <v>2943</v>
      </c>
      <c r="I663" s="105" t="str">
        <f>VLOOKUP(A663,논문증빙검증!$A:$N,14,0)</f>
        <v>2019.05.18</v>
      </c>
      <c r="J663" s="105" t="s">
        <v>9699</v>
      </c>
      <c r="K663" s="105" t="s">
        <v>10859</v>
      </c>
      <c r="L663" s="105" t="s">
        <v>2944</v>
      </c>
      <c r="M663" s="105" t="b">
        <f t="shared" si="10"/>
        <v>0</v>
      </c>
      <c r="N663" s="105" t="s">
        <v>2944</v>
      </c>
      <c r="O663" s="105" t="str">
        <f>VLOOKUP(A663,'doi 검증'!$A:$E,5,0)</f>
        <v>인정</v>
      </c>
      <c r="P663" s="105"/>
      <c r="Q663" s="105" t="s">
        <v>35</v>
      </c>
      <c r="R663" s="105" t="s">
        <v>36</v>
      </c>
      <c r="S663" s="105" t="str">
        <f>VLOOKUP(A663,논문증빙검증!$A:$T,20,0)</f>
        <v>공동저자</v>
      </c>
      <c r="T663" s="105" t="str">
        <f>VLOOKUP(A663,논문증빙검증!$A:$R,17,0)</f>
        <v>주저자</v>
      </c>
      <c r="U663" s="105" t="s">
        <v>2945</v>
      </c>
      <c r="V663" s="105" t="s">
        <v>1938</v>
      </c>
      <c r="W663" s="105" t="s">
        <v>39</v>
      </c>
      <c r="X663" s="105" t="s">
        <v>40</v>
      </c>
      <c r="Y663" s="105" t="s">
        <v>2946</v>
      </c>
      <c r="Z663" s="105">
        <v>22</v>
      </c>
      <c r="AA663" s="105" t="s">
        <v>2941</v>
      </c>
      <c r="AB663" s="105">
        <v>6.9009999999999998</v>
      </c>
      <c r="AC663" s="105">
        <v>75</v>
      </c>
      <c r="AD663" s="105" t="s">
        <v>40</v>
      </c>
      <c r="AE663" s="105" t="s">
        <v>943</v>
      </c>
      <c r="AF663" s="105"/>
      <c r="AG663" s="105"/>
      <c r="AH663" s="105" t="s">
        <v>2923</v>
      </c>
      <c r="AI663" s="105" t="s">
        <v>9983</v>
      </c>
      <c r="AJ663" s="105">
        <v>315</v>
      </c>
      <c r="AK663" s="105"/>
      <c r="AL663" s="105"/>
      <c r="AM663" s="105"/>
    </row>
    <row r="664" spans="1:39" s="93" customFormat="1" hidden="1">
      <c r="A664" s="105">
        <v>236</v>
      </c>
      <c r="B664" s="105">
        <v>2</v>
      </c>
      <c r="C664" s="105" t="s">
        <v>999</v>
      </c>
      <c r="D664" s="105" t="s">
        <v>1000</v>
      </c>
      <c r="E664" s="105" t="s">
        <v>1001</v>
      </c>
      <c r="F664" s="105" t="str">
        <f>VLOOKUP(A664,논문증빙검증!$A:$J,10,0)</f>
        <v>인정</v>
      </c>
      <c r="G664" s="105" t="s">
        <v>5512</v>
      </c>
      <c r="H664" s="105" t="s">
        <v>3712</v>
      </c>
      <c r="I664" s="105">
        <f>VLOOKUP(A664,논문증빙검증!$A:$N,14,0)</f>
        <v>0</v>
      </c>
      <c r="J664" s="105" t="s">
        <v>9699</v>
      </c>
      <c r="K664" s="105" t="s">
        <v>10859</v>
      </c>
      <c r="L664" s="105" t="s">
        <v>5513</v>
      </c>
      <c r="M664" s="105" t="b">
        <f t="shared" si="10"/>
        <v>0</v>
      </c>
      <c r="N664" s="105" t="s">
        <v>5513</v>
      </c>
      <c r="O664" s="105" t="str">
        <f>VLOOKUP(A664,'doi 검증'!$A:$E,5,0)</f>
        <v>인정</v>
      </c>
      <c r="P664" s="105"/>
      <c r="Q664" s="105" t="s">
        <v>35</v>
      </c>
      <c r="R664" s="105" t="s">
        <v>63</v>
      </c>
      <c r="S664" s="105">
        <f>VLOOKUP(A664,논문증빙검증!$A:$T,20,0)</f>
        <v>0</v>
      </c>
      <c r="T664" s="105" t="str">
        <f>VLOOKUP(A664,논문증빙검증!$A:$R,17,0)</f>
        <v>기타저자</v>
      </c>
      <c r="U664" s="105" t="s">
        <v>5514</v>
      </c>
      <c r="V664" s="105" t="s">
        <v>4572</v>
      </c>
      <c r="W664" s="105" t="s">
        <v>39</v>
      </c>
      <c r="X664" s="105" t="s">
        <v>40</v>
      </c>
      <c r="Y664" s="105" t="s">
        <v>5515</v>
      </c>
      <c r="Z664" s="105">
        <v>15</v>
      </c>
      <c r="AA664" s="105" t="s">
        <v>5506</v>
      </c>
      <c r="AB664" s="105">
        <v>8.1980000000000004</v>
      </c>
      <c r="AC664" s="105">
        <v>90.845070422535215</v>
      </c>
      <c r="AD664" s="105" t="s">
        <v>68</v>
      </c>
      <c r="AE664" s="105" t="s">
        <v>5516</v>
      </c>
      <c r="AF664" s="105"/>
      <c r="AG664" s="105"/>
      <c r="AH664" s="105" t="s">
        <v>5460</v>
      </c>
      <c r="AI664" s="105" t="s">
        <v>9983</v>
      </c>
      <c r="AJ664" s="105">
        <v>7</v>
      </c>
      <c r="AK664" s="105" t="s">
        <v>401</v>
      </c>
      <c r="AL664" s="105"/>
      <c r="AM664" s="105"/>
    </row>
    <row r="665" spans="1:39" s="93" customFormat="1" hidden="1">
      <c r="A665" s="105">
        <v>1642</v>
      </c>
      <c r="B665" s="105">
        <v>3</v>
      </c>
      <c r="C665" s="105" t="s">
        <v>1440</v>
      </c>
      <c r="D665" s="105" t="s">
        <v>1441</v>
      </c>
      <c r="E665" s="105" t="s">
        <v>1442</v>
      </c>
      <c r="F665" s="105" t="str">
        <f>VLOOKUP(A665,논문증빙검증!$A:$J,10,0)</f>
        <v>인정</v>
      </c>
      <c r="G665" s="105" t="s">
        <v>3711</v>
      </c>
      <c r="H665" s="105" t="s">
        <v>3712</v>
      </c>
      <c r="I665" s="105" t="str">
        <f>VLOOKUP(A665,논문증빙검증!$A:$N,14,0)</f>
        <v>O</v>
      </c>
      <c r="J665" s="105" t="s">
        <v>9699</v>
      </c>
      <c r="K665" s="105" t="s">
        <v>10859</v>
      </c>
      <c r="L665" s="105" t="s">
        <v>3713</v>
      </c>
      <c r="M665" s="105" t="b">
        <f t="shared" si="10"/>
        <v>0</v>
      </c>
      <c r="N665" s="105" t="s">
        <v>3713</v>
      </c>
      <c r="O665" s="105" t="str">
        <f>VLOOKUP(A665,'doi 검증'!$A:$E,5,0)</f>
        <v>인정</v>
      </c>
      <c r="P665" s="105"/>
      <c r="Q665" s="105" t="s">
        <v>35</v>
      </c>
      <c r="R665" s="105" t="s">
        <v>36</v>
      </c>
      <c r="S665" s="105">
        <f>VLOOKUP(A665,논문증빙검증!$A:$T,20,0)</f>
        <v>0</v>
      </c>
      <c r="T665" s="105" t="str">
        <f>VLOOKUP(A665,논문증빙검증!$A:$R,17,0)</f>
        <v>주저자</v>
      </c>
      <c r="U665" s="105" t="s">
        <v>3714</v>
      </c>
      <c r="V665" s="105" t="s">
        <v>2729</v>
      </c>
      <c r="W665" s="105" t="s">
        <v>3707</v>
      </c>
      <c r="X665" s="105" t="s">
        <v>40</v>
      </c>
      <c r="Y665" s="105" t="s">
        <v>3715</v>
      </c>
      <c r="Z665" s="105">
        <v>13</v>
      </c>
      <c r="AA665" s="105" t="s">
        <v>3709</v>
      </c>
      <c r="AB665" s="105">
        <v>41.247999999999998</v>
      </c>
      <c r="AC665" s="105">
        <v>99.115044247787608</v>
      </c>
      <c r="AD665" s="105" t="s">
        <v>40</v>
      </c>
      <c r="AE665" s="105" t="s">
        <v>1442</v>
      </c>
      <c r="AF665" s="105"/>
      <c r="AG665" s="105"/>
      <c r="AH665" s="105" t="s">
        <v>3710</v>
      </c>
      <c r="AI665" s="105" t="s">
        <v>9983</v>
      </c>
      <c r="AJ665" s="105">
        <v>3</v>
      </c>
      <c r="AK665" s="105" t="s">
        <v>334</v>
      </c>
      <c r="AL665" s="105"/>
      <c r="AM665" s="105"/>
    </row>
    <row r="666" spans="1:39" s="93" customFormat="1" hidden="1">
      <c r="A666" s="105">
        <v>745</v>
      </c>
      <c r="B666" s="105">
        <v>4</v>
      </c>
      <c r="C666" s="105" t="s">
        <v>499</v>
      </c>
      <c r="D666" s="105" t="s">
        <v>500</v>
      </c>
      <c r="E666" s="105" t="s">
        <v>501</v>
      </c>
      <c r="F666" s="105" t="str">
        <f>VLOOKUP(A666,논문증빙검증!$A:$J,10,0)</f>
        <v>인정</v>
      </c>
      <c r="G666" s="105" t="s">
        <v>5143</v>
      </c>
      <c r="H666" s="105" t="s">
        <v>5144</v>
      </c>
      <c r="I666" s="105" t="str">
        <f>VLOOKUP(A666,논문증빙검증!$A:$N,14,0)</f>
        <v>ㅇ</v>
      </c>
      <c r="J666" s="105" t="s">
        <v>9699</v>
      </c>
      <c r="K666" s="105" t="s">
        <v>10859</v>
      </c>
      <c r="L666" s="105" t="s">
        <v>5145</v>
      </c>
      <c r="M666" s="105" t="b">
        <f t="shared" si="10"/>
        <v>0</v>
      </c>
      <c r="N666" s="105" t="s">
        <v>5145</v>
      </c>
      <c r="O666" s="105" t="str">
        <f>VLOOKUP(A666,'doi 검증'!$A:$E,5,0)</f>
        <v>인정</v>
      </c>
      <c r="P666" s="105"/>
      <c r="Q666" s="105" t="s">
        <v>35</v>
      </c>
      <c r="R666" s="105" t="s">
        <v>173</v>
      </c>
      <c r="S666" s="105">
        <f>VLOOKUP(A666,논문증빙검증!$A:$T,20,0)</f>
        <v>0</v>
      </c>
      <c r="T666" s="105" t="str">
        <f>VLOOKUP(A666,논문증빙검증!$A:$R,17,0)</f>
        <v>기타저자</v>
      </c>
      <c r="U666" s="105" t="s">
        <v>5146</v>
      </c>
      <c r="V666" s="105" t="s">
        <v>4555</v>
      </c>
      <c r="W666" s="105" t="s">
        <v>4906</v>
      </c>
      <c r="X666" s="105" t="s">
        <v>40</v>
      </c>
      <c r="Y666" s="105" t="s">
        <v>5147</v>
      </c>
      <c r="Z666" s="105">
        <v>30</v>
      </c>
      <c r="AA666" s="105" t="s">
        <v>5106</v>
      </c>
      <c r="AB666" s="105">
        <v>9.2289999999999992</v>
      </c>
      <c r="AC666" s="105">
        <v>87.087087087087085</v>
      </c>
      <c r="AD666" s="105" t="s">
        <v>68</v>
      </c>
      <c r="AE666" s="105" t="s">
        <v>5148</v>
      </c>
      <c r="AF666" s="105"/>
      <c r="AG666" s="105"/>
      <c r="AH666" s="105" t="s">
        <v>4880</v>
      </c>
      <c r="AI666" s="105" t="s">
        <v>9983</v>
      </c>
      <c r="AJ666" s="105">
        <v>11</v>
      </c>
      <c r="AK666" s="105" t="s">
        <v>907</v>
      </c>
      <c r="AL666" s="105"/>
      <c r="AM666" s="105"/>
    </row>
    <row r="667" spans="1:39" s="93" customFormat="1" hidden="1">
      <c r="A667" s="105">
        <v>1100</v>
      </c>
      <c r="B667" s="105">
        <v>1</v>
      </c>
      <c r="C667" s="105" t="s">
        <v>1554</v>
      </c>
      <c r="D667" s="105" t="s">
        <v>1555</v>
      </c>
      <c r="E667" s="105" t="s">
        <v>1556</v>
      </c>
      <c r="F667" s="105" t="str">
        <f>VLOOKUP(A667,논문증빙검증!$A:$J,10,0)</f>
        <v>인정</v>
      </c>
      <c r="G667" s="105" t="s">
        <v>5149</v>
      </c>
      <c r="H667" s="105" t="s">
        <v>5150</v>
      </c>
      <c r="I667" s="105" t="str">
        <f>VLOOKUP(A667,논문증빙검증!$A:$N,14,0)</f>
        <v>2019.08.29</v>
      </c>
      <c r="J667" s="105" t="s">
        <v>9699</v>
      </c>
      <c r="K667" s="105" t="s">
        <v>10859</v>
      </c>
      <c r="L667" s="105" t="s">
        <v>5151</v>
      </c>
      <c r="M667" s="105" t="b">
        <f t="shared" si="10"/>
        <v>0</v>
      </c>
      <c r="N667" s="105" t="s">
        <v>5151</v>
      </c>
      <c r="O667" s="105" t="str">
        <f>VLOOKUP(A667,'doi 검증'!$A:$E,5,0)</f>
        <v>인정</v>
      </c>
      <c r="P667" s="105"/>
      <c r="Q667" s="105" t="s">
        <v>35</v>
      </c>
      <c r="R667" s="105" t="s">
        <v>36</v>
      </c>
      <c r="S667" s="105">
        <f>VLOOKUP(A667,논문증빙검증!$A:$T,20,0)</f>
        <v>0</v>
      </c>
      <c r="T667" s="105" t="str">
        <f>VLOOKUP(A667,논문증빙검증!$A:$R,17,0)</f>
        <v>주저자</v>
      </c>
      <c r="U667" s="105" t="s">
        <v>5152</v>
      </c>
      <c r="V667" s="105" t="s">
        <v>4555</v>
      </c>
      <c r="W667" s="105" t="s">
        <v>4884</v>
      </c>
      <c r="X667" s="105" t="s">
        <v>40</v>
      </c>
      <c r="Y667" s="105" t="s">
        <v>5153</v>
      </c>
      <c r="Z667" s="105">
        <v>7</v>
      </c>
      <c r="AA667" s="105" t="s">
        <v>5106</v>
      </c>
      <c r="AB667" s="105">
        <v>9.2289999999999992</v>
      </c>
      <c r="AC667" s="105">
        <v>87.087087087087085</v>
      </c>
      <c r="AD667" s="105" t="s">
        <v>40</v>
      </c>
      <c r="AE667" s="105" t="s">
        <v>1565</v>
      </c>
      <c r="AF667" s="105"/>
      <c r="AG667" s="105"/>
      <c r="AH667" s="105" t="s">
        <v>4880</v>
      </c>
      <c r="AI667" s="105" t="s">
        <v>9983</v>
      </c>
      <c r="AJ667" s="105">
        <v>11</v>
      </c>
      <c r="AK667" s="105" t="s">
        <v>777</v>
      </c>
      <c r="AL667" s="105"/>
      <c r="AM667" s="105"/>
    </row>
    <row r="668" spans="1:39" s="93" customFormat="1" hidden="1">
      <c r="A668" s="105">
        <v>1108</v>
      </c>
      <c r="B668" s="105">
        <v>9</v>
      </c>
      <c r="C668" s="105" t="s">
        <v>1554</v>
      </c>
      <c r="D668" s="105" t="s">
        <v>1555</v>
      </c>
      <c r="E668" s="105" t="s">
        <v>1556</v>
      </c>
      <c r="F668" s="105" t="str">
        <f>VLOOKUP(A668,논문증빙검증!$A:$J,10,0)</f>
        <v>인정</v>
      </c>
      <c r="G668" s="105" t="s">
        <v>7343</v>
      </c>
      <c r="H668" s="105" t="s">
        <v>5150</v>
      </c>
      <c r="I668" s="105" t="str">
        <f>VLOOKUP(A668,논문증빙검증!$A:$N,14,0)</f>
        <v>o</v>
      </c>
      <c r="J668" s="105" t="s">
        <v>9699</v>
      </c>
      <c r="K668" s="105" t="s">
        <v>10859</v>
      </c>
      <c r="L668" s="105" t="s">
        <v>7344</v>
      </c>
      <c r="M668" s="105" t="b">
        <f t="shared" si="10"/>
        <v>0</v>
      </c>
      <c r="N668" s="105" t="s">
        <v>7344</v>
      </c>
      <c r="O668" s="105" t="str">
        <f>VLOOKUP(A668,'doi 검증'!$A:$E,5,0)</f>
        <v>인정</v>
      </c>
      <c r="P668" s="105"/>
      <c r="Q668" s="105" t="s">
        <v>35</v>
      </c>
      <c r="R668" s="105" t="s">
        <v>63</v>
      </c>
      <c r="S668" s="105">
        <f>VLOOKUP(A668,논문증빙검증!$A:$T,20,0)</f>
        <v>0</v>
      </c>
      <c r="T668" s="105" t="str">
        <f>VLOOKUP(A668,논문증빙검증!$A:$R,17,0)</f>
        <v>기타저자</v>
      </c>
      <c r="U668" s="105" t="s">
        <v>7345</v>
      </c>
      <c r="V668" s="105" t="s">
        <v>7314</v>
      </c>
      <c r="W668" s="105" t="s">
        <v>7299</v>
      </c>
      <c r="X668" s="105" t="s">
        <v>40</v>
      </c>
      <c r="Y668" s="105" t="s">
        <v>3318</v>
      </c>
      <c r="Z668" s="105">
        <v>9</v>
      </c>
      <c r="AA668" s="105" t="s">
        <v>4276</v>
      </c>
      <c r="AB668" s="105">
        <v>4.3159999999999998</v>
      </c>
      <c r="AC668" s="105">
        <v>80</v>
      </c>
      <c r="AD668" s="105" t="s">
        <v>68</v>
      </c>
      <c r="AE668" s="105" t="s">
        <v>2841</v>
      </c>
      <c r="AF668" s="105"/>
      <c r="AG668" s="105"/>
      <c r="AH668" s="105" t="s">
        <v>7293</v>
      </c>
      <c r="AI668" s="105" t="s">
        <v>9983</v>
      </c>
      <c r="AJ668" s="105">
        <v>166</v>
      </c>
      <c r="AK668" s="105" t="s">
        <v>1064</v>
      </c>
      <c r="AL668" s="105"/>
      <c r="AM668" s="105"/>
    </row>
    <row r="669" spans="1:39" s="93" customFormat="1" hidden="1">
      <c r="A669" s="106">
        <v>614</v>
      </c>
      <c r="B669" s="106">
        <v>3</v>
      </c>
      <c r="C669" s="106" t="s">
        <v>1681</v>
      </c>
      <c r="D669" s="106" t="s">
        <v>1682</v>
      </c>
      <c r="E669" s="106" t="s">
        <v>1683</v>
      </c>
      <c r="F669" s="105" t="str">
        <f>VLOOKUP(A669,논문증빙검증!$A:$J,10,0)</f>
        <v>인정</v>
      </c>
      <c r="G669" s="106" t="s">
        <v>3107</v>
      </c>
      <c r="H669" s="106" t="s">
        <v>3108</v>
      </c>
      <c r="I669" s="105" t="str">
        <f>VLOOKUP(A669,논문증빙검증!$A:$N,14,0)</f>
        <v>ㅇ</v>
      </c>
      <c r="J669" s="106"/>
      <c r="K669" s="106" t="s">
        <v>9997</v>
      </c>
      <c r="L669" s="105" t="s">
        <v>3109</v>
      </c>
      <c r="M669" s="105" t="b">
        <f t="shared" si="10"/>
        <v>0</v>
      </c>
      <c r="N669" s="106" t="s">
        <v>3109</v>
      </c>
      <c r="O669" s="105" t="str">
        <f>VLOOKUP(A669,'doi 검증'!$A:$E,5,0)</f>
        <v>인정</v>
      </c>
      <c r="P669" s="106"/>
      <c r="Q669" s="106" t="s">
        <v>3110</v>
      </c>
      <c r="R669" s="106" t="s">
        <v>36</v>
      </c>
      <c r="S669" s="106"/>
      <c r="T669" s="106"/>
      <c r="U669" s="106" t="s">
        <v>3111</v>
      </c>
      <c r="V669" s="106" t="s">
        <v>3112</v>
      </c>
      <c r="W669" s="106">
        <v>24058440</v>
      </c>
      <c r="X669" s="118" t="s">
        <v>10011</v>
      </c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5" t="s">
        <v>9980</v>
      </c>
      <c r="AJ669" s="106"/>
      <c r="AK669" s="106"/>
      <c r="AL669" s="106" t="s">
        <v>1497</v>
      </c>
      <c r="AM669" s="108" t="s">
        <v>10036</v>
      </c>
    </row>
    <row r="670" spans="1:39" s="93" customFormat="1" hidden="1">
      <c r="A670" s="105">
        <v>1296</v>
      </c>
      <c r="B670" s="105">
        <v>10</v>
      </c>
      <c r="C670" s="105" t="s">
        <v>926</v>
      </c>
      <c r="D670" s="105" t="s">
        <v>927</v>
      </c>
      <c r="E670" s="105" t="s">
        <v>928</v>
      </c>
      <c r="F670" s="105" t="str">
        <f>VLOOKUP(A670,논문증빙검증!$A:$J,10,0)</f>
        <v>인정</v>
      </c>
      <c r="G670" s="105" t="s">
        <v>4745</v>
      </c>
      <c r="H670" s="105" t="s">
        <v>4746</v>
      </c>
      <c r="I670" s="105" t="str">
        <f>VLOOKUP(A670,논문증빙검증!$A:$N,14,0)</f>
        <v>o</v>
      </c>
      <c r="J670" s="105" t="s">
        <v>9699</v>
      </c>
      <c r="K670" s="105" t="s">
        <v>10859</v>
      </c>
      <c r="L670" s="105" t="s">
        <v>4747</v>
      </c>
      <c r="M670" s="105" t="b">
        <f t="shared" si="10"/>
        <v>0</v>
      </c>
      <c r="N670" s="105" t="s">
        <v>4747</v>
      </c>
      <c r="O670" s="105" t="str">
        <f>VLOOKUP(A670,'doi 검증'!$A:$E,5,0)</f>
        <v>인정</v>
      </c>
      <c r="P670" s="105"/>
      <c r="Q670" s="105" t="s">
        <v>35</v>
      </c>
      <c r="R670" s="105" t="s">
        <v>122</v>
      </c>
      <c r="S670" s="105">
        <f>VLOOKUP(A670,논문증빙검증!$A:$T,20,0)</f>
        <v>0</v>
      </c>
      <c r="T670" s="105" t="str">
        <f>VLOOKUP(A670,논문증빙검증!$A:$R,17,0)</f>
        <v>기타저자</v>
      </c>
      <c r="U670" s="105" t="s">
        <v>4748</v>
      </c>
      <c r="V670" s="105" t="s">
        <v>4555</v>
      </c>
      <c r="W670" s="105" t="s">
        <v>4711</v>
      </c>
      <c r="X670" s="105" t="s">
        <v>40</v>
      </c>
      <c r="Y670" s="105" t="s">
        <v>4749</v>
      </c>
      <c r="Z670" s="105">
        <v>3</v>
      </c>
      <c r="AA670" s="105" t="s">
        <v>4734</v>
      </c>
      <c r="AB670" s="105">
        <v>4.1260000000000003</v>
      </c>
      <c r="AC670" s="105">
        <v>63.063063063063062</v>
      </c>
      <c r="AD670" s="105" t="s">
        <v>68</v>
      </c>
      <c r="AE670" s="105" t="s">
        <v>4750</v>
      </c>
      <c r="AF670" s="105"/>
      <c r="AG670" s="105"/>
      <c r="AH670" s="105" t="s">
        <v>4706</v>
      </c>
      <c r="AI670" s="105" t="s">
        <v>9983</v>
      </c>
      <c r="AJ670" s="105">
        <v>123</v>
      </c>
      <c r="AK670" s="105" t="s">
        <v>907</v>
      </c>
      <c r="AL670" s="105"/>
      <c r="AM670" s="105"/>
    </row>
    <row r="671" spans="1:39" s="93" customFormat="1" hidden="1">
      <c r="A671" s="105">
        <v>1078</v>
      </c>
      <c r="B671" s="105">
        <v>6</v>
      </c>
      <c r="C671" s="105" t="s">
        <v>1032</v>
      </c>
      <c r="D671" s="105" t="s">
        <v>1033</v>
      </c>
      <c r="E671" s="105" t="s">
        <v>1034</v>
      </c>
      <c r="F671" s="105" t="str">
        <f>VLOOKUP(A671,논문증빙검증!$A:$J,10,0)</f>
        <v>인정</v>
      </c>
      <c r="G671" s="105" t="s">
        <v>3802</v>
      </c>
      <c r="H671" s="105" t="s">
        <v>3803</v>
      </c>
      <c r="I671" s="105" t="str">
        <f>VLOOKUP(A671,논문증빙검증!$A:$N,14,0)</f>
        <v>ㅇ</v>
      </c>
      <c r="J671" s="105" t="s">
        <v>9699</v>
      </c>
      <c r="K671" s="105" t="s">
        <v>10859</v>
      </c>
      <c r="L671" s="105" t="s">
        <v>3804</v>
      </c>
      <c r="M671" s="105" t="b">
        <f t="shared" si="10"/>
        <v>0</v>
      </c>
      <c r="N671" s="105" t="s">
        <v>3804</v>
      </c>
      <c r="O671" s="105" t="str">
        <f>VLOOKUP(A671,'doi 검증'!$A:$E,5,0)</f>
        <v>인정</v>
      </c>
      <c r="P671" s="105"/>
      <c r="Q671" s="105" t="s">
        <v>35</v>
      </c>
      <c r="R671" s="105" t="s">
        <v>63</v>
      </c>
      <c r="S671" s="105">
        <f>VLOOKUP(A671,논문증빙검증!$A:$T,20,0)</f>
        <v>0</v>
      </c>
      <c r="T671" s="105" t="str">
        <f>VLOOKUP(A671,논문증빙검증!$A:$R,17,0)</f>
        <v>기타저자</v>
      </c>
      <c r="U671" s="105" t="s">
        <v>3805</v>
      </c>
      <c r="V671" s="105" t="s">
        <v>3806</v>
      </c>
      <c r="W671" s="105">
        <v>227005</v>
      </c>
      <c r="X671" s="105" t="s">
        <v>40</v>
      </c>
      <c r="Y671" s="105" t="s">
        <v>3807</v>
      </c>
      <c r="Z671" s="105">
        <v>6</v>
      </c>
      <c r="AA671" s="105" t="s">
        <v>3800</v>
      </c>
      <c r="AB671" s="105">
        <v>9.1270000000000007</v>
      </c>
      <c r="AC671" s="105">
        <v>89.380530973451329</v>
      </c>
      <c r="AD671" s="105" t="s">
        <v>68</v>
      </c>
      <c r="AE671" s="105" t="s">
        <v>3808</v>
      </c>
      <c r="AF671" s="105"/>
      <c r="AG671" s="105"/>
      <c r="AH671" s="105" t="s">
        <v>3746</v>
      </c>
      <c r="AI671" s="105" t="s">
        <v>9983</v>
      </c>
      <c r="AJ671" s="105">
        <v>438</v>
      </c>
      <c r="AK671" s="105"/>
      <c r="AL671" s="105"/>
      <c r="AM671" s="105"/>
    </row>
    <row r="672" spans="1:39" s="93" customFormat="1" hidden="1">
      <c r="A672" s="105">
        <v>1553</v>
      </c>
      <c r="B672" s="105">
        <v>9</v>
      </c>
      <c r="C672" s="105" t="s">
        <v>672</v>
      </c>
      <c r="D672" s="105" t="s">
        <v>673</v>
      </c>
      <c r="E672" s="105" t="s">
        <v>674</v>
      </c>
      <c r="F672" s="105" t="str">
        <f>VLOOKUP(A672,논문증빙검증!$A:$J,10,0)</f>
        <v>인정</v>
      </c>
      <c r="G672" s="105" t="s">
        <v>10875</v>
      </c>
      <c r="H672" s="105" t="s">
        <v>676</v>
      </c>
      <c r="I672" s="105" t="str">
        <f>VLOOKUP(A672,논문증빙검증!$A:$N,14,0)</f>
        <v>O</v>
      </c>
      <c r="J672" s="105" t="s">
        <v>9699</v>
      </c>
      <c r="K672" s="105" t="s">
        <v>10859</v>
      </c>
      <c r="L672" s="105" t="s">
        <v>677</v>
      </c>
      <c r="M672" s="105" t="b">
        <f t="shared" si="10"/>
        <v>0</v>
      </c>
      <c r="N672" s="105" t="s">
        <v>677</v>
      </c>
      <c r="O672" s="105" t="str">
        <f>VLOOKUP(A672,'doi 검증'!$A:$E,5,0)</f>
        <v>인정</v>
      </c>
      <c r="P672" s="105"/>
      <c r="Q672" s="105" t="s">
        <v>35</v>
      </c>
      <c r="R672" s="105" t="s">
        <v>173</v>
      </c>
      <c r="S672" s="105">
        <f>VLOOKUP(A672,논문증빙검증!$A:$T,20,0)</f>
        <v>0</v>
      </c>
      <c r="T672" s="105" t="str">
        <f>VLOOKUP(A672,논문증빙검증!$A:$R,17,0)</f>
        <v>기타저자</v>
      </c>
      <c r="U672" s="105" t="s">
        <v>678</v>
      </c>
      <c r="V672" s="105" t="s">
        <v>679</v>
      </c>
      <c r="W672" s="105" t="s">
        <v>629</v>
      </c>
      <c r="X672" s="105" t="s">
        <v>40</v>
      </c>
      <c r="Y672" s="105" t="s">
        <v>680</v>
      </c>
      <c r="Z672" s="105">
        <v>39</v>
      </c>
      <c r="AA672" s="105" t="s">
        <v>671</v>
      </c>
      <c r="AB672" s="105">
        <v>29.367999999999999</v>
      </c>
      <c r="AC672" s="105">
        <v>97.515527950310556</v>
      </c>
      <c r="AD672" s="105" t="s">
        <v>68</v>
      </c>
      <c r="AE672" s="105" t="s">
        <v>681</v>
      </c>
      <c r="AF672" s="105"/>
      <c r="AG672" s="105"/>
      <c r="AH672" s="105" t="s">
        <v>600</v>
      </c>
      <c r="AI672" s="105" t="s">
        <v>9983</v>
      </c>
      <c r="AJ672" s="105">
        <v>9</v>
      </c>
      <c r="AK672" s="105" t="s">
        <v>682</v>
      </c>
      <c r="AL672" s="105"/>
      <c r="AM672" s="105"/>
    </row>
    <row r="673" spans="1:39" s="93" customFormat="1" hidden="1">
      <c r="A673" s="105">
        <v>375</v>
      </c>
      <c r="B673" s="105">
        <v>5</v>
      </c>
      <c r="C673" s="105" t="s">
        <v>1822</v>
      </c>
      <c r="D673" s="105" t="s">
        <v>1823</v>
      </c>
      <c r="E673" s="105" t="s">
        <v>1824</v>
      </c>
      <c r="F673" s="105" t="str">
        <f>VLOOKUP(A673,논문증빙검증!$A:$J,10,0)</f>
        <v>인정</v>
      </c>
      <c r="G673" s="105" t="s">
        <v>2892</v>
      </c>
      <c r="H673" s="105" t="s">
        <v>676</v>
      </c>
      <c r="I673" s="105" t="str">
        <f>VLOOKUP(A673,논문증빙검증!$A:$N,14,0)</f>
        <v>2019.08.12</v>
      </c>
      <c r="J673" s="105" t="s">
        <v>9699</v>
      </c>
      <c r="K673" s="105" t="s">
        <v>10859</v>
      </c>
      <c r="L673" s="105" t="s">
        <v>2893</v>
      </c>
      <c r="M673" s="105" t="b">
        <f t="shared" si="10"/>
        <v>0</v>
      </c>
      <c r="N673" s="105" t="s">
        <v>2893</v>
      </c>
      <c r="O673" s="105" t="str">
        <f>VLOOKUP(A673,'doi 검증'!$A:$E,5,0)</f>
        <v>인정</v>
      </c>
      <c r="P673" s="105"/>
      <c r="Q673" s="105" t="s">
        <v>35</v>
      </c>
      <c r="R673" s="105" t="s">
        <v>36</v>
      </c>
      <c r="S673" s="105" t="str">
        <f>VLOOKUP(A673,논문증빙검증!$A:$T,20,0)</f>
        <v>공동저자</v>
      </c>
      <c r="T673" s="105" t="str">
        <f>VLOOKUP(A673,논문증빙검증!$A:$R,17,0)</f>
        <v>주저자</v>
      </c>
      <c r="U673" s="105" t="s">
        <v>2894</v>
      </c>
      <c r="V673" s="105" t="s">
        <v>2895</v>
      </c>
      <c r="W673" s="105" t="s">
        <v>2887</v>
      </c>
      <c r="X673" s="105" t="s">
        <v>40</v>
      </c>
      <c r="Y673" s="105" t="s">
        <v>2896</v>
      </c>
      <c r="Z673" s="105">
        <v>7</v>
      </c>
      <c r="AA673" s="105" t="s">
        <v>2897</v>
      </c>
      <c r="AB673" s="105">
        <v>4.7240000000000002</v>
      </c>
      <c r="AC673" s="105">
        <v>64.285714285714292</v>
      </c>
      <c r="AD673" s="105" t="s">
        <v>40</v>
      </c>
      <c r="AE673" s="105" t="s">
        <v>2054</v>
      </c>
      <c r="AF673" s="105"/>
      <c r="AG673" s="105"/>
      <c r="AH673" s="105" t="s">
        <v>2891</v>
      </c>
      <c r="AI673" s="105" t="s">
        <v>9983</v>
      </c>
      <c r="AJ673" s="105">
        <v>106</v>
      </c>
      <c r="AK673" s="105"/>
      <c r="AL673" s="105"/>
      <c r="AM673" s="105"/>
    </row>
    <row r="674" spans="1:39" s="95" customFormat="1" hidden="1">
      <c r="A674" s="105">
        <v>139</v>
      </c>
      <c r="B674" s="105">
        <v>2</v>
      </c>
      <c r="C674" s="105" t="s">
        <v>6990</v>
      </c>
      <c r="D674" s="105" t="s">
        <v>6991</v>
      </c>
      <c r="E674" s="105" t="s">
        <v>6992</v>
      </c>
      <c r="F674" s="105" t="str">
        <f>VLOOKUP(A674,논문증빙검증!$A:$J,10,0)</f>
        <v>인정</v>
      </c>
      <c r="G674" s="105" t="s">
        <v>6993</v>
      </c>
      <c r="H674" s="105" t="s">
        <v>676</v>
      </c>
      <c r="I674" s="105" t="str">
        <f>VLOOKUP(A674,논문증빙검증!$A:$N,14,0)</f>
        <v>O</v>
      </c>
      <c r="J674" s="105" t="s">
        <v>9699</v>
      </c>
      <c r="K674" s="105" t="s">
        <v>10859</v>
      </c>
      <c r="L674" s="105" t="s">
        <v>6994</v>
      </c>
      <c r="M674" s="105" t="b">
        <f t="shared" si="10"/>
        <v>0</v>
      </c>
      <c r="N674" s="105" t="s">
        <v>6994</v>
      </c>
      <c r="O674" s="105" t="str">
        <f>VLOOKUP(A674,'doi 검증'!$A:$E,5,0)</f>
        <v>인정</v>
      </c>
      <c r="P674" s="105"/>
      <c r="Q674" s="105" t="s">
        <v>35</v>
      </c>
      <c r="R674" s="105" t="s">
        <v>36</v>
      </c>
      <c r="S674" s="105">
        <f>VLOOKUP(A674,논문증빙검증!$A:$T,20,0)</f>
        <v>0</v>
      </c>
      <c r="T674" s="105" t="str">
        <f>VLOOKUP(A674,논문증빙검증!$A:$R,17,0)</f>
        <v>주저자</v>
      </c>
      <c r="U674" s="105" t="s">
        <v>6995</v>
      </c>
      <c r="V674" s="105" t="s">
        <v>6805</v>
      </c>
      <c r="W674" s="105" t="s">
        <v>6996</v>
      </c>
      <c r="X674" s="105" t="s">
        <v>40</v>
      </c>
      <c r="Y674" s="105" t="s">
        <v>3318</v>
      </c>
      <c r="Z674" s="105">
        <v>11</v>
      </c>
      <c r="AA674" s="105" t="s">
        <v>6997</v>
      </c>
      <c r="AB674" s="105">
        <v>4.3120000000000003</v>
      </c>
      <c r="AC674" s="105">
        <v>80.147058823529406</v>
      </c>
      <c r="AD674" s="105" t="s">
        <v>40</v>
      </c>
      <c r="AE674" s="105" t="s">
        <v>6992</v>
      </c>
      <c r="AF674" s="105"/>
      <c r="AG674" s="105"/>
      <c r="AH674" s="105" t="s">
        <v>6998</v>
      </c>
      <c r="AI674" s="105" t="s">
        <v>9983</v>
      </c>
      <c r="AJ674" s="105">
        <v>34</v>
      </c>
      <c r="AK674" s="105" t="s">
        <v>601</v>
      </c>
      <c r="AL674" s="105"/>
      <c r="AM674" s="105"/>
    </row>
    <row r="675" spans="1:39" s="93" customFormat="1" hidden="1">
      <c r="A675" s="105">
        <v>138</v>
      </c>
      <c r="B675" s="105">
        <v>1</v>
      </c>
      <c r="C675" s="105" t="s">
        <v>6990</v>
      </c>
      <c r="D675" s="105" t="s">
        <v>6991</v>
      </c>
      <c r="E675" s="105" t="s">
        <v>6992</v>
      </c>
      <c r="F675" s="105" t="str">
        <f>VLOOKUP(A675,논문증빙검증!$A:$J,10,0)</f>
        <v>인정</v>
      </c>
      <c r="G675" s="105" t="s">
        <v>6999</v>
      </c>
      <c r="H675" s="105" t="s">
        <v>676</v>
      </c>
      <c r="I675" s="105" t="str">
        <f>VLOOKUP(A675,논문증빙검증!$A:$N,14,0)</f>
        <v>O</v>
      </c>
      <c r="J675" s="105" t="s">
        <v>9699</v>
      </c>
      <c r="K675" s="105" t="s">
        <v>10859</v>
      </c>
      <c r="L675" s="105" t="s">
        <v>7000</v>
      </c>
      <c r="M675" s="105" t="b">
        <f t="shared" si="10"/>
        <v>0</v>
      </c>
      <c r="N675" s="105" t="s">
        <v>7000</v>
      </c>
      <c r="O675" s="105" t="str">
        <f>VLOOKUP(A675,'doi 검증'!$A:$E,5,0)</f>
        <v>인정</v>
      </c>
      <c r="P675" s="105"/>
      <c r="Q675" s="105" t="s">
        <v>35</v>
      </c>
      <c r="R675" s="105" t="s">
        <v>36</v>
      </c>
      <c r="S675" s="105">
        <f>VLOOKUP(A675,논문증빙검증!$A:$T,20,0)</f>
        <v>0</v>
      </c>
      <c r="T675" s="105" t="str">
        <f>VLOOKUP(A675,논문증빙검증!$A:$R,17,0)</f>
        <v>주저자</v>
      </c>
      <c r="U675" s="105" t="s">
        <v>7001</v>
      </c>
      <c r="V675" s="105" t="s">
        <v>6805</v>
      </c>
      <c r="W675" s="105" t="s">
        <v>6996</v>
      </c>
      <c r="X675" s="105" t="s">
        <v>40</v>
      </c>
      <c r="Y675" s="105" t="s">
        <v>2896</v>
      </c>
      <c r="Z675" s="105">
        <v>4</v>
      </c>
      <c r="AA675" s="105" t="s">
        <v>6997</v>
      </c>
      <c r="AB675" s="105">
        <v>4.3120000000000003</v>
      </c>
      <c r="AC675" s="105">
        <v>80.147058823529406</v>
      </c>
      <c r="AD675" s="105" t="s">
        <v>40</v>
      </c>
      <c r="AE675" s="105" t="s">
        <v>6992</v>
      </c>
      <c r="AF675" s="105"/>
      <c r="AG675" s="105"/>
      <c r="AH675" s="105" t="s">
        <v>6998</v>
      </c>
      <c r="AI675" s="105" t="s">
        <v>9983</v>
      </c>
      <c r="AJ675" s="105">
        <v>34</v>
      </c>
      <c r="AK675" s="105" t="s">
        <v>601</v>
      </c>
      <c r="AL675" s="105"/>
      <c r="AM675" s="105"/>
    </row>
    <row r="676" spans="1:39" s="93" customFormat="1" hidden="1">
      <c r="A676" s="105">
        <v>1193</v>
      </c>
      <c r="B676" s="105">
        <v>4</v>
      </c>
      <c r="C676" s="105" t="s">
        <v>1535</v>
      </c>
      <c r="D676" s="105" t="s">
        <v>1536</v>
      </c>
      <c r="E676" s="105" t="s">
        <v>1537</v>
      </c>
      <c r="F676" s="105" t="str">
        <f>VLOOKUP(A676,논문증빙검증!$A:$J,10,0)</f>
        <v>인정</v>
      </c>
      <c r="G676" s="105" t="s">
        <v>3500</v>
      </c>
      <c r="H676" s="105" t="s">
        <v>676</v>
      </c>
      <c r="I676" s="105">
        <f>VLOOKUP(A676,논문증빙검증!$A:$N,14,0)</f>
        <v>0</v>
      </c>
      <c r="J676" s="105" t="s">
        <v>9699</v>
      </c>
      <c r="K676" s="105" t="s">
        <v>10859</v>
      </c>
      <c r="L676" s="105" t="s">
        <v>3501</v>
      </c>
      <c r="M676" s="105" t="b">
        <f t="shared" si="10"/>
        <v>0</v>
      </c>
      <c r="N676" s="105" t="s">
        <v>3501</v>
      </c>
      <c r="O676" s="105" t="str">
        <f>VLOOKUP(A676,'doi 검증'!$A:$E,5,0)</f>
        <v>인정</v>
      </c>
      <c r="P676" s="105"/>
      <c r="Q676" s="105" t="s">
        <v>35</v>
      </c>
      <c r="R676" s="105" t="s">
        <v>495</v>
      </c>
      <c r="S676" s="105">
        <f>VLOOKUP(A676,논문증빙검증!$A:$T,20,0)</f>
        <v>0</v>
      </c>
      <c r="T676" s="105" t="str">
        <f>VLOOKUP(A676,논문증빙검증!$A:$R,17,0)</f>
        <v>교신저자</v>
      </c>
      <c r="U676" s="105" t="s">
        <v>3502</v>
      </c>
      <c r="V676" s="105" t="s">
        <v>78</v>
      </c>
      <c r="W676" s="105" t="s">
        <v>3471</v>
      </c>
      <c r="X676" s="105" t="s">
        <v>40</v>
      </c>
      <c r="Y676" s="105" t="s">
        <v>2896</v>
      </c>
      <c r="Z676" s="105">
        <v>19</v>
      </c>
      <c r="AA676" s="105" t="s">
        <v>3493</v>
      </c>
      <c r="AB676" s="105">
        <v>7.92</v>
      </c>
      <c r="AC676" s="105">
        <v>90.140845070422529</v>
      </c>
      <c r="AD676" s="105" t="s">
        <v>68</v>
      </c>
      <c r="AE676" s="105" t="s">
        <v>3503</v>
      </c>
      <c r="AF676" s="105"/>
      <c r="AG676" s="105"/>
      <c r="AH676" s="105" t="s">
        <v>3473</v>
      </c>
      <c r="AI676" s="105" t="s">
        <v>9983</v>
      </c>
      <c r="AJ676" s="105">
        <v>377</v>
      </c>
      <c r="AK676" s="105"/>
      <c r="AL676" s="105"/>
      <c r="AM676" s="105"/>
    </row>
    <row r="677" spans="1:39" s="93" customFormat="1" hidden="1">
      <c r="A677" s="105">
        <v>808</v>
      </c>
      <c r="B677" s="105">
        <v>8</v>
      </c>
      <c r="C677" s="105" t="s">
        <v>1883</v>
      </c>
      <c r="D677" s="105" t="s">
        <v>1884</v>
      </c>
      <c r="E677" s="105" t="s">
        <v>1885</v>
      </c>
      <c r="F677" s="105" t="str">
        <f>VLOOKUP(A677,논문증빙검증!$A:$J,10,0)</f>
        <v>인정</v>
      </c>
      <c r="G677" s="105" t="s">
        <v>3364</v>
      </c>
      <c r="H677" s="105" t="s">
        <v>676</v>
      </c>
      <c r="I677" s="105" t="str">
        <f>VLOOKUP(A677,논문증빙검증!$A:$N,14,0)</f>
        <v>O</v>
      </c>
      <c r="J677" s="105" t="s">
        <v>9699</v>
      </c>
      <c r="K677" s="105" t="s">
        <v>10859</v>
      </c>
      <c r="L677" s="105" t="s">
        <v>3365</v>
      </c>
      <c r="M677" s="105" t="b">
        <f t="shared" si="10"/>
        <v>0</v>
      </c>
      <c r="N677" s="105" t="s">
        <v>3365</v>
      </c>
      <c r="O677" s="105" t="str">
        <f>VLOOKUP(A677,'doi 검증'!$A:$E,5,0)</f>
        <v>인정</v>
      </c>
      <c r="P677" s="105"/>
      <c r="Q677" s="105" t="s">
        <v>35</v>
      </c>
      <c r="R677" s="105" t="s">
        <v>122</v>
      </c>
      <c r="S677" s="105">
        <f>VLOOKUP(A677,논문증빙검증!$A:$T,20,0)</f>
        <v>0</v>
      </c>
      <c r="T677" s="105" t="str">
        <f>VLOOKUP(A677,논문증빙검증!$A:$R,17,0)</f>
        <v>기타저자</v>
      </c>
      <c r="U677" s="105" t="s">
        <v>3366</v>
      </c>
      <c r="V677" s="105" t="s">
        <v>1938</v>
      </c>
      <c r="W677" s="105" t="s">
        <v>3367</v>
      </c>
      <c r="X677" s="105" t="s">
        <v>40</v>
      </c>
      <c r="Y677" s="105" t="s">
        <v>2896</v>
      </c>
      <c r="Z677" s="105">
        <v>1</v>
      </c>
      <c r="AA677" s="105" t="s">
        <v>3368</v>
      </c>
      <c r="AB677" s="105">
        <v>2.4430000000000001</v>
      </c>
      <c r="AC677" s="105">
        <v>53.061224489795919</v>
      </c>
      <c r="AD677" s="105" t="s">
        <v>68</v>
      </c>
      <c r="AE677" s="105" t="s">
        <v>3369</v>
      </c>
      <c r="AF677" s="105"/>
      <c r="AG677" s="105"/>
      <c r="AH677" s="105" t="s">
        <v>3370</v>
      </c>
      <c r="AI677" s="105" t="s">
        <v>9983</v>
      </c>
      <c r="AJ677" s="105">
        <v>193</v>
      </c>
      <c r="AK677" s="105"/>
      <c r="AL677" s="105"/>
      <c r="AM677" s="105"/>
    </row>
    <row r="678" spans="1:39" s="93" customFormat="1" hidden="1">
      <c r="A678" s="105">
        <v>1449</v>
      </c>
      <c r="B678" s="105">
        <v>3</v>
      </c>
      <c r="C678" s="105" t="s">
        <v>4175</v>
      </c>
      <c r="D678" s="105" t="s">
        <v>4176</v>
      </c>
      <c r="E678" s="105" t="s">
        <v>4177</v>
      </c>
      <c r="F678" s="105" t="str">
        <f>VLOOKUP(A678,논문증빙검증!$A:$J,10,0)</f>
        <v>인정</v>
      </c>
      <c r="G678" s="105" t="s">
        <v>6212</v>
      </c>
      <c r="H678" s="105" t="s">
        <v>6213</v>
      </c>
      <c r="I678" s="105" t="str">
        <f>VLOOKUP(A678,논문증빙검증!$A:$N,14,0)</f>
        <v>O</v>
      </c>
      <c r="J678" s="105" t="s">
        <v>9699</v>
      </c>
      <c r="K678" s="105" t="s">
        <v>10859</v>
      </c>
      <c r="L678" s="105" t="s">
        <v>6214</v>
      </c>
      <c r="M678" s="105" t="b">
        <f t="shared" si="10"/>
        <v>0</v>
      </c>
      <c r="N678" s="105" t="s">
        <v>6214</v>
      </c>
      <c r="O678" s="105" t="str">
        <f>VLOOKUP(A678,'doi 검증'!$A:$E,5,0)</f>
        <v>인정</v>
      </c>
      <c r="P678" s="105"/>
      <c r="Q678" s="105" t="s">
        <v>35</v>
      </c>
      <c r="R678" s="105" t="s">
        <v>36</v>
      </c>
      <c r="S678" s="105" t="str">
        <f>VLOOKUP(A678,논문증빙검증!$A:$T,20,0)</f>
        <v>공동저자</v>
      </c>
      <c r="T678" s="105" t="str">
        <f>VLOOKUP(A678,논문증빙검증!$A:$R,17,0)</f>
        <v>주저자</v>
      </c>
      <c r="U678" s="105" t="s">
        <v>6215</v>
      </c>
      <c r="V678" s="105" t="s">
        <v>5936</v>
      </c>
      <c r="W678" s="105" t="s">
        <v>5937</v>
      </c>
      <c r="X678" s="105" t="s">
        <v>40</v>
      </c>
      <c r="Y678" s="105" t="s">
        <v>3318</v>
      </c>
      <c r="Z678" s="105">
        <v>15</v>
      </c>
      <c r="AA678" s="105" t="s">
        <v>6100</v>
      </c>
      <c r="AB678" s="105">
        <v>12.731999999999999</v>
      </c>
      <c r="AC678" s="105">
        <v>93.805309734513273</v>
      </c>
      <c r="AD678" s="105" t="s">
        <v>40</v>
      </c>
      <c r="AE678" s="105" t="s">
        <v>4177</v>
      </c>
      <c r="AF678" s="105"/>
      <c r="AG678" s="105"/>
      <c r="AH678" s="105" t="s">
        <v>5861</v>
      </c>
      <c r="AI678" s="105" t="s">
        <v>9983</v>
      </c>
      <c r="AJ678" s="105">
        <v>7</v>
      </c>
      <c r="AK678" s="105" t="s">
        <v>777</v>
      </c>
      <c r="AL678" s="105"/>
      <c r="AM678" s="105"/>
    </row>
    <row r="679" spans="1:39" s="93" customFormat="1" hidden="1">
      <c r="A679" s="105">
        <v>856</v>
      </c>
      <c r="B679" s="105">
        <v>2</v>
      </c>
      <c r="C679" s="105" t="s">
        <v>315</v>
      </c>
      <c r="D679" s="105" t="s">
        <v>316</v>
      </c>
      <c r="E679" s="105" t="s">
        <v>317</v>
      </c>
      <c r="F679" s="105" t="str">
        <f>VLOOKUP(A679,논문증빙검증!$A:$J,10,0)</f>
        <v>인정</v>
      </c>
      <c r="G679" s="105" t="s">
        <v>5517</v>
      </c>
      <c r="H679" s="105" t="s">
        <v>1011</v>
      </c>
      <c r="I679" s="105" t="str">
        <f>VLOOKUP(A679,논문증빙검증!$A:$N,14,0)</f>
        <v>○</v>
      </c>
      <c r="J679" s="105" t="s">
        <v>9699</v>
      </c>
      <c r="K679" s="105" t="s">
        <v>10859</v>
      </c>
      <c r="L679" s="105" t="s">
        <v>5518</v>
      </c>
      <c r="M679" s="105" t="b">
        <f t="shared" si="10"/>
        <v>0</v>
      </c>
      <c r="N679" s="105" t="s">
        <v>5518</v>
      </c>
      <c r="O679" s="105" t="str">
        <f>VLOOKUP(A679,'doi 검증'!$A:$E,5,0)</f>
        <v>인정</v>
      </c>
      <c r="P679" s="105"/>
      <c r="Q679" s="105" t="s">
        <v>35</v>
      </c>
      <c r="R679" s="105" t="s">
        <v>36</v>
      </c>
      <c r="S679" s="105">
        <f>VLOOKUP(A679,논문증빙검증!$A:$T,20,0)</f>
        <v>0</v>
      </c>
      <c r="T679" s="105" t="str">
        <f>VLOOKUP(A679,논문증빙검증!$A:$R,17,0)</f>
        <v>주저자</v>
      </c>
      <c r="U679" s="105" t="s">
        <v>5519</v>
      </c>
      <c r="V679" s="105" t="s">
        <v>4555</v>
      </c>
      <c r="W679" s="105" t="s">
        <v>5452</v>
      </c>
      <c r="X679" s="105" t="s">
        <v>40</v>
      </c>
      <c r="Y679" s="105" t="s">
        <v>1015</v>
      </c>
      <c r="Z679" s="105">
        <v>9</v>
      </c>
      <c r="AA679" s="105" t="s">
        <v>5506</v>
      </c>
      <c r="AB679" s="105">
        <v>8.1980000000000004</v>
      </c>
      <c r="AC679" s="105">
        <v>90.845070422535215</v>
      </c>
      <c r="AD679" s="105" t="s">
        <v>40</v>
      </c>
      <c r="AE679" s="105" t="s">
        <v>317</v>
      </c>
      <c r="AF679" s="105"/>
      <c r="AG679" s="105"/>
      <c r="AH679" s="105" t="s">
        <v>5460</v>
      </c>
      <c r="AI679" s="105" t="s">
        <v>9983</v>
      </c>
      <c r="AJ679" s="105">
        <v>7</v>
      </c>
      <c r="AK679" s="105" t="s">
        <v>620</v>
      </c>
      <c r="AL679" s="105"/>
      <c r="AM679" s="105"/>
    </row>
    <row r="680" spans="1:39" s="93" customFormat="1" hidden="1">
      <c r="A680" s="105">
        <v>770</v>
      </c>
      <c r="B680" s="105">
        <v>4</v>
      </c>
      <c r="C680" s="105" t="s">
        <v>914</v>
      </c>
      <c r="D680" s="105" t="s">
        <v>915</v>
      </c>
      <c r="E680" s="105" t="s">
        <v>916</v>
      </c>
      <c r="F680" s="105" t="str">
        <f>VLOOKUP(A680,논문증빙검증!$A:$J,10,0)</f>
        <v>인정</v>
      </c>
      <c r="G680" s="105" t="s">
        <v>1010</v>
      </c>
      <c r="H680" s="105" t="s">
        <v>1011</v>
      </c>
      <c r="I680" s="105">
        <f>VLOOKUP(A680,논문증빙검증!$A:$N,14,0)</f>
        <v>0</v>
      </c>
      <c r="J680" s="105" t="s">
        <v>9699</v>
      </c>
      <c r="K680" s="105" t="s">
        <v>10859</v>
      </c>
      <c r="L680" s="105" t="s">
        <v>1012</v>
      </c>
      <c r="M680" s="105" t="b">
        <f t="shared" si="10"/>
        <v>0</v>
      </c>
      <c r="N680" s="105" t="s">
        <v>1012</v>
      </c>
      <c r="O680" s="105" t="str">
        <f>VLOOKUP(A680,'doi 검증'!$A:$E,5,0)</f>
        <v>인정</v>
      </c>
      <c r="P680" s="105"/>
      <c r="Q680" s="105" t="s">
        <v>35</v>
      </c>
      <c r="R680" s="105" t="s">
        <v>36</v>
      </c>
      <c r="S680" s="105" t="str">
        <f>VLOOKUP(A680,논문증빙검증!$A:$T,20,0)</f>
        <v>공동저자</v>
      </c>
      <c r="T680" s="105" t="str">
        <f>VLOOKUP(A680,논문증빙검증!$A:$R,17,0)</f>
        <v>주저자</v>
      </c>
      <c r="U680" s="105" t="s">
        <v>1013</v>
      </c>
      <c r="V680" s="105" t="s">
        <v>138</v>
      </c>
      <c r="W680" s="105" t="s">
        <v>1014</v>
      </c>
      <c r="X680" s="105" t="s">
        <v>40</v>
      </c>
      <c r="Y680" s="105" t="s">
        <v>1015</v>
      </c>
      <c r="Z680" s="105">
        <v>2</v>
      </c>
      <c r="AA680" s="105" t="s">
        <v>1008</v>
      </c>
      <c r="AB680" s="105">
        <v>5.6859999999999999</v>
      </c>
      <c r="AC680" s="105">
        <v>69.565217391304344</v>
      </c>
      <c r="AD680" s="105" t="s">
        <v>40</v>
      </c>
      <c r="AE680" s="105" t="s">
        <v>924</v>
      </c>
      <c r="AF680" s="105"/>
      <c r="AG680" s="105"/>
      <c r="AH680" s="105" t="s">
        <v>998</v>
      </c>
      <c r="AI680" s="105" t="s">
        <v>9983</v>
      </c>
      <c r="AJ680" s="105">
        <v>11</v>
      </c>
      <c r="AK680" s="105" t="s">
        <v>620</v>
      </c>
      <c r="AL680" s="105"/>
      <c r="AM680" s="105"/>
    </row>
    <row r="681" spans="1:39" s="93" customFormat="1" hidden="1">
      <c r="A681" s="105">
        <v>1156</v>
      </c>
      <c r="B681" s="105">
        <v>8</v>
      </c>
      <c r="C681" s="105" t="s">
        <v>3279</v>
      </c>
      <c r="D681" s="105" t="s">
        <v>3280</v>
      </c>
      <c r="E681" s="105" t="s">
        <v>3281</v>
      </c>
      <c r="F681" s="105" t="str">
        <f>VLOOKUP(A681,논문증빙검증!$A:$J,10,0)</f>
        <v>인정</v>
      </c>
      <c r="G681" s="105" t="s">
        <v>8208</v>
      </c>
      <c r="H681" s="105" t="s">
        <v>1011</v>
      </c>
      <c r="I681" s="105" t="str">
        <f>VLOOKUP(A681,논문증빙검증!$A:$N,14,0)</f>
        <v>○</v>
      </c>
      <c r="J681" s="105" t="s">
        <v>9699</v>
      </c>
      <c r="K681" s="105" t="s">
        <v>10859</v>
      </c>
      <c r="L681" s="105" t="s">
        <v>8209</v>
      </c>
      <c r="M681" s="105" t="b">
        <f t="shared" si="10"/>
        <v>0</v>
      </c>
      <c r="N681" s="105" t="s">
        <v>8210</v>
      </c>
      <c r="O681" s="105" t="str">
        <f>VLOOKUP(A681,'doi 검증'!$A:$E,5,0)</f>
        <v>인정</v>
      </c>
      <c r="P681" s="105"/>
      <c r="Q681" s="105" t="s">
        <v>35</v>
      </c>
      <c r="R681" s="105" t="s">
        <v>173</v>
      </c>
      <c r="S681" s="105">
        <f>VLOOKUP(A681,논문증빙검증!$A:$T,20,0)</f>
        <v>0</v>
      </c>
      <c r="T681" s="105" t="str">
        <f>VLOOKUP(A681,논문증빙검증!$A:$R,17,0)</f>
        <v>기타저자</v>
      </c>
      <c r="U681" s="105" t="s">
        <v>8211</v>
      </c>
      <c r="V681" s="105" t="s">
        <v>1938</v>
      </c>
      <c r="W681" s="105" t="s">
        <v>3631</v>
      </c>
      <c r="X681" s="105" t="s">
        <v>40</v>
      </c>
      <c r="Y681" s="105" t="s">
        <v>3661</v>
      </c>
      <c r="Z681" s="105">
        <v>23</v>
      </c>
      <c r="AA681" s="105" t="s">
        <v>3662</v>
      </c>
      <c r="AB681" s="105">
        <v>6.0640000000000001</v>
      </c>
      <c r="AC681" s="105">
        <v>84.507042253521121</v>
      </c>
      <c r="AD681" s="105" t="s">
        <v>68</v>
      </c>
      <c r="AE681" s="105" t="s">
        <v>6426</v>
      </c>
      <c r="AF681" s="105"/>
      <c r="AG681" s="105"/>
      <c r="AH681" s="105" t="s">
        <v>3623</v>
      </c>
      <c r="AI681" s="105" t="s">
        <v>9983</v>
      </c>
      <c r="AJ681" s="105">
        <v>81</v>
      </c>
      <c r="AK681" s="105"/>
      <c r="AL681" s="105"/>
      <c r="AM681" s="105"/>
    </row>
    <row r="682" spans="1:39" s="93" customFormat="1" hidden="1">
      <c r="A682" s="105">
        <v>463</v>
      </c>
      <c r="B682" s="105">
        <v>3</v>
      </c>
      <c r="C682" s="105" t="s">
        <v>8106</v>
      </c>
      <c r="D682" s="105" t="s">
        <v>8107</v>
      </c>
      <c r="E682" s="105" t="s">
        <v>8108</v>
      </c>
      <c r="F682" s="105" t="str">
        <f>VLOOKUP(A682,논문증빙검증!$A:$J,10,0)</f>
        <v>인정</v>
      </c>
      <c r="G682" s="105" t="s">
        <v>8789</v>
      </c>
      <c r="H682" s="105" t="s">
        <v>1011</v>
      </c>
      <c r="I682" s="105" t="str">
        <f>VLOOKUP(A682,논문증빙검증!$A:$N,14,0)</f>
        <v>ㅇ</v>
      </c>
      <c r="J682" s="105" t="s">
        <v>9699</v>
      </c>
      <c r="K682" s="105" t="s">
        <v>10859</v>
      </c>
      <c r="L682" s="105" t="s">
        <v>8790</v>
      </c>
      <c r="M682" s="105" t="b">
        <f t="shared" si="10"/>
        <v>0</v>
      </c>
      <c r="N682" s="105" t="s">
        <v>8791</v>
      </c>
      <c r="O682" s="105" t="str">
        <f>VLOOKUP(A682,'doi 검증'!$A:$E,5,0)</f>
        <v>인정</v>
      </c>
      <c r="P682" s="105"/>
      <c r="Q682" s="105" t="s">
        <v>35</v>
      </c>
      <c r="R682" s="105" t="s">
        <v>36</v>
      </c>
      <c r="S682" s="105">
        <f>VLOOKUP(A682,논문증빙검증!$A:$T,20,0)</f>
        <v>0</v>
      </c>
      <c r="T682" s="105" t="str">
        <f>VLOOKUP(A682,논문증빙검증!$A:$R,17,0)</f>
        <v>주저자</v>
      </c>
      <c r="U682" s="105" t="s">
        <v>8792</v>
      </c>
      <c r="V682" s="105" t="s">
        <v>7554</v>
      </c>
      <c r="W682" s="105" t="s">
        <v>39</v>
      </c>
      <c r="X682" s="105" t="s">
        <v>40</v>
      </c>
      <c r="Y682" s="105" t="s">
        <v>680</v>
      </c>
      <c r="Z682" s="105">
        <v>2</v>
      </c>
      <c r="AA682" s="105" t="s">
        <v>2670</v>
      </c>
      <c r="AB682" s="105">
        <v>3.6230000000000002</v>
      </c>
      <c r="AC682" s="105">
        <v>79.74683544303798</v>
      </c>
      <c r="AD682" s="105" t="s">
        <v>40</v>
      </c>
      <c r="AE682" s="105" t="s">
        <v>8108</v>
      </c>
      <c r="AF682" s="105"/>
      <c r="AG682" s="105"/>
      <c r="AH682" s="105" t="s">
        <v>7749</v>
      </c>
      <c r="AI682" s="105" t="s">
        <v>9983</v>
      </c>
      <c r="AJ682" s="105">
        <v>12</v>
      </c>
      <c r="AK682" s="105" t="s">
        <v>401</v>
      </c>
      <c r="AL682" s="105"/>
      <c r="AM682" s="105"/>
    </row>
    <row r="683" spans="1:39" s="93" customFormat="1" hidden="1">
      <c r="A683" s="105">
        <v>1552</v>
      </c>
      <c r="B683" s="105">
        <v>8</v>
      </c>
      <c r="C683" s="105" t="s">
        <v>672</v>
      </c>
      <c r="D683" s="105" t="s">
        <v>673</v>
      </c>
      <c r="E683" s="105" t="s">
        <v>674</v>
      </c>
      <c r="F683" s="105" t="str">
        <f>VLOOKUP(A683,논문증빙검증!$A:$J,10,0)</f>
        <v>인정</v>
      </c>
      <c r="G683" s="105" t="s">
        <v>3404</v>
      </c>
      <c r="H683" s="105" t="s">
        <v>3405</v>
      </c>
      <c r="I683" s="105" t="str">
        <f>VLOOKUP(A683,논문증빙검증!$A:$N,14,0)</f>
        <v>O</v>
      </c>
      <c r="J683" s="105" t="s">
        <v>9699</v>
      </c>
      <c r="K683" s="105" t="s">
        <v>10859</v>
      </c>
      <c r="L683" s="105" t="s">
        <v>3406</v>
      </c>
      <c r="M683" s="105" t="b">
        <f t="shared" si="10"/>
        <v>0</v>
      </c>
      <c r="N683" s="105" t="s">
        <v>3406</v>
      </c>
      <c r="O683" s="105" t="str">
        <f>VLOOKUP(A683,'doi 검증'!$A:$E,5,0)</f>
        <v>인정</v>
      </c>
      <c r="P683" s="105"/>
      <c r="Q683" s="105" t="s">
        <v>35</v>
      </c>
      <c r="R683" s="105" t="s">
        <v>36</v>
      </c>
      <c r="S683" s="105">
        <f>VLOOKUP(A683,논문증빙검증!$A:$T,20,0)</f>
        <v>0</v>
      </c>
      <c r="T683" s="105" t="str">
        <f>VLOOKUP(A683,논문증빙검증!$A:$R,17,0)</f>
        <v>주저자</v>
      </c>
      <c r="U683" s="105" t="s">
        <v>3407</v>
      </c>
      <c r="V683" s="105" t="s">
        <v>90</v>
      </c>
      <c r="W683" s="105" t="s">
        <v>3403</v>
      </c>
      <c r="X683" s="105" t="s">
        <v>40</v>
      </c>
      <c r="Y683" s="105" t="s">
        <v>2584</v>
      </c>
      <c r="Z683" s="105">
        <v>14</v>
      </c>
      <c r="AA683" s="105" t="s">
        <v>3397</v>
      </c>
      <c r="AB683" s="105">
        <v>5.3159999999999998</v>
      </c>
      <c r="AC683" s="105">
        <v>93.670886075949369</v>
      </c>
      <c r="AD683" s="105" t="s">
        <v>40</v>
      </c>
      <c r="AE683" s="105" t="s">
        <v>674</v>
      </c>
      <c r="AF683" s="105"/>
      <c r="AG683" s="105"/>
      <c r="AH683" s="105" t="s">
        <v>3384</v>
      </c>
      <c r="AI683" s="105" t="s">
        <v>9983</v>
      </c>
      <c r="AJ683" s="105">
        <v>801</v>
      </c>
      <c r="AK683" s="105"/>
      <c r="AL683" s="105"/>
      <c r="AM683" s="105"/>
    </row>
    <row r="684" spans="1:39" s="96" customFormat="1" hidden="1">
      <c r="A684" s="105">
        <v>1646</v>
      </c>
      <c r="B684" s="105">
        <v>3</v>
      </c>
      <c r="C684" s="105" t="s">
        <v>8434</v>
      </c>
      <c r="D684" s="105" t="s">
        <v>8435</v>
      </c>
      <c r="E684" s="105" t="s">
        <v>8436</v>
      </c>
      <c r="F684" s="105" t="str">
        <f>VLOOKUP(A684,논문증빙검증!$A:$J,10,0)</f>
        <v>인정</v>
      </c>
      <c r="G684" s="105" t="s">
        <v>8511</v>
      </c>
      <c r="H684" s="105" t="s">
        <v>3405</v>
      </c>
      <c r="I684" s="105" t="str">
        <f>VLOOKUP(A684,논문증빙검증!$A:$N,14,0)</f>
        <v>ㅇ</v>
      </c>
      <c r="J684" s="105" t="s">
        <v>9699</v>
      </c>
      <c r="K684" s="105" t="s">
        <v>10859</v>
      </c>
      <c r="L684" s="105" t="s">
        <v>8512</v>
      </c>
      <c r="M684" s="105" t="b">
        <f t="shared" si="10"/>
        <v>0</v>
      </c>
      <c r="N684" s="105" t="s">
        <v>8513</v>
      </c>
      <c r="O684" s="105" t="str">
        <f>VLOOKUP(A684,'doi 검증'!$A:$E,5,0)</f>
        <v>인정</v>
      </c>
      <c r="P684" s="105"/>
      <c r="Q684" s="105" t="s">
        <v>35</v>
      </c>
      <c r="R684" s="105" t="s">
        <v>36</v>
      </c>
      <c r="S684" s="105">
        <f>VLOOKUP(A684,논문증빙검증!$A:$T,20,0)</f>
        <v>0</v>
      </c>
      <c r="T684" s="105" t="str">
        <f>VLOOKUP(A684,논문증빙검증!$A:$R,17,0)</f>
        <v>주저자</v>
      </c>
      <c r="U684" s="105" t="s">
        <v>8514</v>
      </c>
      <c r="V684" s="105" t="s">
        <v>78</v>
      </c>
      <c r="W684" s="105" t="s">
        <v>3743</v>
      </c>
      <c r="X684" s="105" t="s">
        <v>40</v>
      </c>
      <c r="Y684" s="105" t="s">
        <v>2584</v>
      </c>
      <c r="Z684" s="105">
        <v>13</v>
      </c>
      <c r="AA684" s="105" t="s">
        <v>3800</v>
      </c>
      <c r="AB684" s="105">
        <v>9.1270000000000007</v>
      </c>
      <c r="AC684" s="105">
        <v>89.380530973451329</v>
      </c>
      <c r="AD684" s="105" t="s">
        <v>40</v>
      </c>
      <c r="AE684" s="105" t="s">
        <v>8436</v>
      </c>
      <c r="AF684" s="105"/>
      <c r="AG684" s="105"/>
      <c r="AH684" s="105" t="s">
        <v>3746</v>
      </c>
      <c r="AI684" s="105" t="s">
        <v>9983</v>
      </c>
      <c r="AJ684" s="105">
        <v>434</v>
      </c>
      <c r="AK684" s="105"/>
      <c r="AL684" s="105"/>
      <c r="AM684" s="105"/>
    </row>
    <row r="685" spans="1:39" s="93" customFormat="1" hidden="1">
      <c r="A685" s="105">
        <v>560</v>
      </c>
      <c r="B685" s="105">
        <v>6</v>
      </c>
      <c r="C685" s="105" t="s">
        <v>2021</v>
      </c>
      <c r="D685" s="105" t="s">
        <v>2022</v>
      </c>
      <c r="E685" s="105" t="s">
        <v>2023</v>
      </c>
      <c r="F685" s="105" t="str">
        <f>VLOOKUP(A685,논문증빙검증!$A:$J,10,0)</f>
        <v>인정</v>
      </c>
      <c r="G685" s="105" t="s">
        <v>5520</v>
      </c>
      <c r="H685" s="105" t="s">
        <v>1380</v>
      </c>
      <c r="I685" s="105" t="str">
        <f>VLOOKUP(A685,논문증빙검증!$A:$N,14,0)</f>
        <v>○</v>
      </c>
      <c r="J685" s="105" t="s">
        <v>9699</v>
      </c>
      <c r="K685" s="105" t="s">
        <v>10859</v>
      </c>
      <c r="L685" s="105" t="s">
        <v>5521</v>
      </c>
      <c r="M685" s="105" t="b">
        <f t="shared" si="10"/>
        <v>0</v>
      </c>
      <c r="N685" s="105" t="s">
        <v>5521</v>
      </c>
      <c r="O685" s="105" t="str">
        <f>VLOOKUP(A685,'doi 검증'!$A:$E,5,0)</f>
        <v>인정</v>
      </c>
      <c r="P685" s="105"/>
      <c r="Q685" s="105" t="s">
        <v>35</v>
      </c>
      <c r="R685" s="105" t="s">
        <v>122</v>
      </c>
      <c r="S685" s="105">
        <f>VLOOKUP(A685,논문증빙검증!$A:$T,20,0)</f>
        <v>0</v>
      </c>
      <c r="T685" s="105" t="str">
        <f>VLOOKUP(A685,논문증빙검증!$A:$R,17,0)</f>
        <v>기타저자</v>
      </c>
      <c r="U685" s="105" t="s">
        <v>5522</v>
      </c>
      <c r="V685" s="105" t="s">
        <v>4572</v>
      </c>
      <c r="W685" s="105" t="s">
        <v>39</v>
      </c>
      <c r="X685" s="105" t="s">
        <v>40</v>
      </c>
      <c r="Y685" s="105" t="s">
        <v>5523</v>
      </c>
      <c r="Z685" s="105">
        <v>3</v>
      </c>
      <c r="AA685" s="105" t="s">
        <v>5506</v>
      </c>
      <c r="AB685" s="105">
        <v>8.1980000000000004</v>
      </c>
      <c r="AC685" s="105">
        <v>90.845070422535215</v>
      </c>
      <c r="AD685" s="105" t="s">
        <v>68</v>
      </c>
      <c r="AE685" s="105" t="s">
        <v>5524</v>
      </c>
      <c r="AF685" s="105"/>
      <c r="AG685" s="105"/>
      <c r="AH685" s="105" t="s">
        <v>5460</v>
      </c>
      <c r="AI685" s="105" t="s">
        <v>9983</v>
      </c>
      <c r="AJ685" s="105">
        <v>7</v>
      </c>
      <c r="AK685" s="105" t="s">
        <v>314</v>
      </c>
      <c r="AL685" s="105"/>
      <c r="AM685" s="105"/>
    </row>
    <row r="686" spans="1:39" s="93" customFormat="1" hidden="1">
      <c r="A686" s="105">
        <v>234</v>
      </c>
      <c r="B686" s="105">
        <v>7</v>
      </c>
      <c r="C686" s="105" t="s">
        <v>1175</v>
      </c>
      <c r="D686" s="105" t="s">
        <v>1176</v>
      </c>
      <c r="E686" s="105" t="s">
        <v>1177</v>
      </c>
      <c r="F686" s="105" t="str">
        <f>VLOOKUP(A686,논문증빙검증!$A:$J,10,0)</f>
        <v>인정</v>
      </c>
      <c r="G686" s="105" t="s">
        <v>1379</v>
      </c>
      <c r="H686" s="105" t="s">
        <v>1380</v>
      </c>
      <c r="I686" s="105" t="str">
        <f>VLOOKUP(A686,논문증빙검증!$A:$N,14,0)</f>
        <v>ㅇ</v>
      </c>
      <c r="J686" s="105" t="s">
        <v>9699</v>
      </c>
      <c r="K686" s="105" t="s">
        <v>10859</v>
      </c>
      <c r="L686" s="105" t="s">
        <v>1381</v>
      </c>
      <c r="M686" s="105" t="b">
        <f t="shared" si="10"/>
        <v>0</v>
      </c>
      <c r="N686" s="105" t="s">
        <v>1381</v>
      </c>
      <c r="O686" s="105" t="str">
        <f>VLOOKUP(A686,'doi 검증'!$A:$E,5,0)</f>
        <v>인정</v>
      </c>
      <c r="P686" s="105"/>
      <c r="Q686" s="105" t="s">
        <v>35</v>
      </c>
      <c r="R686" s="105" t="s">
        <v>36</v>
      </c>
      <c r="S686" s="105">
        <f>VLOOKUP(A686,논문증빙검증!$A:$T,20,0)</f>
        <v>0</v>
      </c>
      <c r="T686" s="105" t="str">
        <f>VLOOKUP(A686,논문증빙검증!$A:$R,17,0)</f>
        <v>주저자</v>
      </c>
      <c r="U686" s="105" t="s">
        <v>1382</v>
      </c>
      <c r="V686" s="105" t="s">
        <v>138</v>
      </c>
      <c r="W686" s="105" t="s">
        <v>39</v>
      </c>
      <c r="X686" s="105" t="s">
        <v>40</v>
      </c>
      <c r="Y686" s="105" t="s">
        <v>972</v>
      </c>
      <c r="Z686" s="105">
        <v>10</v>
      </c>
      <c r="AA686" s="105" t="s">
        <v>1383</v>
      </c>
      <c r="AB686" s="105">
        <v>13.281000000000001</v>
      </c>
      <c r="AC686" s="105">
        <v>93.710691823899367</v>
      </c>
      <c r="AD686" s="105" t="s">
        <v>40</v>
      </c>
      <c r="AE686" s="105" t="s">
        <v>1177</v>
      </c>
      <c r="AF686" s="105"/>
      <c r="AG686" s="105"/>
      <c r="AH686" s="105" t="s">
        <v>1350</v>
      </c>
      <c r="AI686" s="105" t="s">
        <v>9983</v>
      </c>
      <c r="AJ686" s="105">
        <v>15</v>
      </c>
      <c r="AK686" s="105" t="s">
        <v>782</v>
      </c>
      <c r="AL686" s="105"/>
      <c r="AM686" s="105"/>
    </row>
    <row r="687" spans="1:39" s="93" customFormat="1" hidden="1">
      <c r="A687" s="105">
        <v>1375</v>
      </c>
      <c r="B687" s="105">
        <v>1</v>
      </c>
      <c r="C687" s="105" t="s">
        <v>1650</v>
      </c>
      <c r="D687" s="105" t="s">
        <v>1651</v>
      </c>
      <c r="E687" s="105" t="s">
        <v>1652</v>
      </c>
      <c r="F687" s="105" t="str">
        <f>VLOOKUP(A687,논문증빙검증!$A:$J,10,0)</f>
        <v>인정</v>
      </c>
      <c r="G687" s="105" t="s">
        <v>7638</v>
      </c>
      <c r="H687" s="105" t="s">
        <v>7639</v>
      </c>
      <c r="I687" s="105">
        <f>VLOOKUP(A687,논문증빙검증!$A:$N,14,0)</f>
        <v>0</v>
      </c>
      <c r="J687" s="105" t="s">
        <v>9699</v>
      </c>
      <c r="K687" s="105" t="s">
        <v>10859</v>
      </c>
      <c r="L687" s="105" t="s">
        <v>7640</v>
      </c>
      <c r="M687" s="105" t="b">
        <f t="shared" si="10"/>
        <v>0</v>
      </c>
      <c r="N687" s="105" t="s">
        <v>7640</v>
      </c>
      <c r="O687" s="105" t="str">
        <f>VLOOKUP(A687,'doi 검증'!$A:$E,5,0)</f>
        <v>인정</v>
      </c>
      <c r="P687" s="105"/>
      <c r="Q687" s="105" t="s">
        <v>35</v>
      </c>
      <c r="R687" s="105" t="s">
        <v>36</v>
      </c>
      <c r="S687" s="105" t="str">
        <f>VLOOKUP(A687,논문증빙검증!$A:$T,20,0)</f>
        <v>공동저자</v>
      </c>
      <c r="T687" s="105" t="str">
        <f>VLOOKUP(A687,논문증빙검증!$A:$R,17,0)</f>
        <v>주저자</v>
      </c>
      <c r="U687" s="105" t="s">
        <v>7641</v>
      </c>
      <c r="V687" s="105" t="s">
        <v>1657</v>
      </c>
      <c r="W687" s="105" t="s">
        <v>39</v>
      </c>
      <c r="X687" s="105" t="s">
        <v>40</v>
      </c>
      <c r="Y687" s="105" t="s">
        <v>2896</v>
      </c>
      <c r="Z687" s="105">
        <v>6</v>
      </c>
      <c r="AA687" s="105" t="s">
        <v>7634</v>
      </c>
      <c r="AB687" s="105">
        <v>4.1459999999999999</v>
      </c>
      <c r="AC687" s="105">
        <v>59.006211180124232</v>
      </c>
      <c r="AD687" s="105" t="s">
        <v>68</v>
      </c>
      <c r="AE687" s="105" t="s">
        <v>6352</v>
      </c>
      <c r="AF687" s="105"/>
      <c r="AG687" s="105"/>
      <c r="AH687" s="105" t="s">
        <v>7593</v>
      </c>
      <c r="AI687" s="105" t="s">
        <v>9983</v>
      </c>
      <c r="AJ687" s="105">
        <v>9</v>
      </c>
      <c r="AK687" s="105" t="s">
        <v>696</v>
      </c>
      <c r="AL687" s="105"/>
      <c r="AM687" s="105"/>
    </row>
    <row r="688" spans="1:39" s="93" customFormat="1" hidden="1">
      <c r="A688" s="105">
        <v>93</v>
      </c>
      <c r="B688" s="105">
        <v>5</v>
      </c>
      <c r="C688" s="105" t="s">
        <v>402</v>
      </c>
      <c r="D688" s="105" t="s">
        <v>403</v>
      </c>
      <c r="E688" s="105" t="s">
        <v>404</v>
      </c>
      <c r="F688" s="105" t="str">
        <f>VLOOKUP(A688,논문증빙검증!$A:$J,10,0)</f>
        <v>인정</v>
      </c>
      <c r="G688" s="105" t="s">
        <v>405</v>
      </c>
      <c r="H688" s="105" t="s">
        <v>406</v>
      </c>
      <c r="I688" s="105" t="str">
        <f>VLOOKUP(A688,논문증빙검증!$A:$N,14,0)</f>
        <v>O</v>
      </c>
      <c r="J688" s="105" t="s">
        <v>9699</v>
      </c>
      <c r="K688" s="105" t="s">
        <v>10859</v>
      </c>
      <c r="L688" s="105" t="s">
        <v>407</v>
      </c>
      <c r="M688" s="105" t="b">
        <f t="shared" si="10"/>
        <v>0</v>
      </c>
      <c r="N688" s="105" t="s">
        <v>407</v>
      </c>
      <c r="O688" s="105" t="str">
        <f>VLOOKUP(A688,'doi 검증'!$A:$E,5,0)</f>
        <v>인정</v>
      </c>
      <c r="P688" s="105"/>
      <c r="Q688" s="105" t="s">
        <v>35</v>
      </c>
      <c r="R688" s="105" t="s">
        <v>36</v>
      </c>
      <c r="S688" s="105">
        <f>VLOOKUP(A688,논문증빙검증!$A:$T,20,0)</f>
        <v>0</v>
      </c>
      <c r="T688" s="105" t="str">
        <f>VLOOKUP(A688,논문증빙검증!$A:$R,17,0)</f>
        <v>주저자</v>
      </c>
      <c r="U688" s="105" t="s">
        <v>408</v>
      </c>
      <c r="V688" s="105" t="s">
        <v>138</v>
      </c>
      <c r="W688" s="105" t="s">
        <v>409</v>
      </c>
      <c r="X688" s="105" t="s">
        <v>40</v>
      </c>
      <c r="Y688" s="105" t="s">
        <v>410</v>
      </c>
      <c r="Z688" s="105">
        <v>6</v>
      </c>
      <c r="AA688" s="105" t="s">
        <v>411</v>
      </c>
      <c r="AB688" s="105">
        <v>6.1470000000000002</v>
      </c>
      <c r="AC688" s="105">
        <v>74.77477477477477</v>
      </c>
      <c r="AD688" s="105" t="s">
        <v>40</v>
      </c>
      <c r="AE688" s="105" t="s">
        <v>412</v>
      </c>
      <c r="AF688" s="105"/>
      <c r="AG688" s="105"/>
      <c r="AH688" s="105" t="s">
        <v>413</v>
      </c>
      <c r="AI688" s="105" t="s">
        <v>9983</v>
      </c>
      <c r="AJ688" s="105">
        <v>6</v>
      </c>
      <c r="AK688" s="105" t="s">
        <v>156</v>
      </c>
      <c r="AL688" s="105"/>
      <c r="AM688" s="105"/>
    </row>
    <row r="689" spans="1:39" s="93" customFormat="1" hidden="1">
      <c r="A689" s="105">
        <v>383</v>
      </c>
      <c r="B689" s="105">
        <v>3</v>
      </c>
      <c r="C689" s="105" t="s">
        <v>1232</v>
      </c>
      <c r="D689" s="105" t="s">
        <v>1233</v>
      </c>
      <c r="E689" s="105" t="s">
        <v>1234</v>
      </c>
      <c r="F689" s="105" t="str">
        <f>VLOOKUP(A689,논문증빙검증!$A:$J,10,0)</f>
        <v>인정</v>
      </c>
      <c r="G689" s="105" t="s">
        <v>3292</v>
      </c>
      <c r="H689" s="105" t="s">
        <v>406</v>
      </c>
      <c r="I689" s="105" t="str">
        <f>VLOOKUP(A689,논문증빙검증!$A:$N,14,0)</f>
        <v>2019.08.21</v>
      </c>
      <c r="J689" s="105" t="s">
        <v>9699</v>
      </c>
      <c r="K689" s="105" t="s">
        <v>10859</v>
      </c>
      <c r="L689" s="105" t="s">
        <v>3293</v>
      </c>
      <c r="M689" s="105" t="b">
        <f t="shared" si="10"/>
        <v>0</v>
      </c>
      <c r="N689" s="105" t="s">
        <v>3293</v>
      </c>
      <c r="O689" s="105" t="str">
        <f>VLOOKUP(A689,'doi 검증'!$A:$E,5,0)</f>
        <v>인정</v>
      </c>
      <c r="P689" s="105"/>
      <c r="Q689" s="105" t="s">
        <v>35</v>
      </c>
      <c r="R689" s="105" t="s">
        <v>36</v>
      </c>
      <c r="S689" s="105">
        <f>VLOOKUP(A689,논문증빙검증!$A:$T,20,0)</f>
        <v>0</v>
      </c>
      <c r="T689" s="105" t="str">
        <f>VLOOKUP(A689,논문증빙검증!$A:$R,17,0)</f>
        <v>주저자</v>
      </c>
      <c r="U689" s="105" t="s">
        <v>3294</v>
      </c>
      <c r="V689" s="105" t="s">
        <v>3088</v>
      </c>
      <c r="W689" s="105" t="s">
        <v>3223</v>
      </c>
      <c r="X689" s="105" t="s">
        <v>40</v>
      </c>
      <c r="Y689" s="105" t="s">
        <v>3295</v>
      </c>
      <c r="Z689" s="105">
        <v>7</v>
      </c>
      <c r="AA689" s="105" t="s">
        <v>3272</v>
      </c>
      <c r="AB689" s="105">
        <v>5.8159999999999998</v>
      </c>
      <c r="AC689" s="105">
        <v>71.428571428571431</v>
      </c>
      <c r="AD689" s="105" t="s">
        <v>40</v>
      </c>
      <c r="AE689" s="105" t="s">
        <v>1242</v>
      </c>
      <c r="AF689" s="105"/>
      <c r="AG689" s="105"/>
      <c r="AH689" s="105" t="s">
        <v>3218</v>
      </c>
      <c r="AI689" s="105" t="s">
        <v>9983</v>
      </c>
      <c r="AJ689" s="105">
        <v>44</v>
      </c>
      <c r="AK689" s="105" t="s">
        <v>166</v>
      </c>
      <c r="AL689" s="105"/>
      <c r="AM689" s="105"/>
    </row>
    <row r="690" spans="1:39" s="93" customFormat="1" hidden="1">
      <c r="A690" s="105">
        <v>898</v>
      </c>
      <c r="B690" s="105">
        <v>5</v>
      </c>
      <c r="C690" s="105" t="s">
        <v>2083</v>
      </c>
      <c r="D690" s="105" t="s">
        <v>2084</v>
      </c>
      <c r="E690" s="105" t="s">
        <v>2085</v>
      </c>
      <c r="F690" s="105" t="str">
        <f>VLOOKUP(A690,논문증빙검증!$A:$J,10,0)</f>
        <v>인정</v>
      </c>
      <c r="G690" s="105" t="s">
        <v>3420</v>
      </c>
      <c r="H690" s="105" t="s">
        <v>3421</v>
      </c>
      <c r="I690" s="105" t="str">
        <f>VLOOKUP(A690,논문증빙검증!$A:$N,14,0)</f>
        <v>○</v>
      </c>
      <c r="J690" s="105" t="s">
        <v>9699</v>
      </c>
      <c r="K690" s="105" t="s">
        <v>10859</v>
      </c>
      <c r="L690" s="105" t="s">
        <v>3422</v>
      </c>
      <c r="M690" s="105" t="b">
        <f t="shared" si="10"/>
        <v>0</v>
      </c>
      <c r="N690" s="105" t="s">
        <v>3422</v>
      </c>
      <c r="O690" s="105" t="str">
        <f>VLOOKUP(A690,'doi 검증'!$A:$E,5,0)</f>
        <v>인정</v>
      </c>
      <c r="P690" s="105"/>
      <c r="Q690" s="105" t="s">
        <v>947</v>
      </c>
      <c r="R690" s="105" t="s">
        <v>36</v>
      </c>
      <c r="S690" s="105">
        <f>VLOOKUP(A690,논문증빙검증!$A:$T,20,0)</f>
        <v>0</v>
      </c>
      <c r="T690" s="105" t="str">
        <f>VLOOKUP(A690,논문증빙검증!$A:$R,17,0)</f>
        <v>주저자</v>
      </c>
      <c r="U690" s="105" t="s">
        <v>3423</v>
      </c>
      <c r="V690" s="105" t="s">
        <v>78</v>
      </c>
      <c r="W690" s="105" t="s">
        <v>39</v>
      </c>
      <c r="X690" s="105" t="s">
        <v>40</v>
      </c>
      <c r="Y690" s="105" t="s">
        <v>3424</v>
      </c>
      <c r="Z690" s="105">
        <v>6</v>
      </c>
      <c r="AA690" s="105" t="s">
        <v>3419</v>
      </c>
      <c r="AB690" s="105">
        <v>5.3159999999999998</v>
      </c>
      <c r="AC690" s="105">
        <v>93.670886075949369</v>
      </c>
      <c r="AD690" s="105" t="s">
        <v>40</v>
      </c>
      <c r="AE690" s="105" t="s">
        <v>2085</v>
      </c>
      <c r="AF690" s="105"/>
      <c r="AG690" s="105"/>
      <c r="AH690" s="105" t="s">
        <v>3384</v>
      </c>
      <c r="AI690" s="105" t="s">
        <v>9983</v>
      </c>
      <c r="AJ690" s="105">
        <v>815</v>
      </c>
      <c r="AK690" s="105"/>
      <c r="AL690" s="105"/>
      <c r="AM690" s="105"/>
    </row>
    <row r="691" spans="1:39" s="93" customFormat="1" hidden="1">
      <c r="A691" s="105">
        <v>410</v>
      </c>
      <c r="B691" s="105">
        <v>7</v>
      </c>
      <c r="C691" s="105" t="s">
        <v>116</v>
      </c>
      <c r="D691" s="105" t="s">
        <v>117</v>
      </c>
      <c r="E691" s="105" t="s">
        <v>118</v>
      </c>
      <c r="F691" s="105" t="str">
        <f>VLOOKUP(A691,논문증빙검증!$A:$J,10,0)</f>
        <v>인정</v>
      </c>
      <c r="G691" s="105" t="s">
        <v>10876</v>
      </c>
      <c r="H691" s="105" t="s">
        <v>120</v>
      </c>
      <c r="I691" s="105">
        <f>VLOOKUP(A691,논문증빙검증!$A:$N,14,0)</f>
        <v>0</v>
      </c>
      <c r="J691" s="105" t="s">
        <v>9699</v>
      </c>
      <c r="K691" s="105" t="s">
        <v>10859</v>
      </c>
      <c r="L691" s="105" t="s">
        <v>121</v>
      </c>
      <c r="M691" s="105" t="b">
        <f t="shared" si="10"/>
        <v>0</v>
      </c>
      <c r="N691" s="105" t="s">
        <v>121</v>
      </c>
      <c r="O691" s="105" t="str">
        <f>VLOOKUP(A691,'doi 검증'!$A:$E,5,0)</f>
        <v>인정</v>
      </c>
      <c r="P691" s="105"/>
      <c r="Q691" s="105" t="s">
        <v>35</v>
      </c>
      <c r="R691" s="105" t="s">
        <v>122</v>
      </c>
      <c r="S691" s="105">
        <f>VLOOKUP(A691,논문증빙검증!$A:$T,20,0)</f>
        <v>0</v>
      </c>
      <c r="T691" s="105" t="str">
        <f>VLOOKUP(A691,논문증빙검증!$A:$R,17,0)</f>
        <v>기타저자</v>
      </c>
      <c r="U691" s="105" t="s">
        <v>123</v>
      </c>
      <c r="V691" s="105" t="s">
        <v>124</v>
      </c>
      <c r="W691" s="105" t="s">
        <v>125</v>
      </c>
      <c r="X691" s="105" t="s">
        <v>40</v>
      </c>
      <c r="Y691" s="105" t="s">
        <v>126</v>
      </c>
      <c r="Z691" s="105">
        <v>2</v>
      </c>
      <c r="AA691" s="105" t="s">
        <v>127</v>
      </c>
      <c r="AB691" s="105">
        <v>3.8620000000000001</v>
      </c>
      <c r="AC691" s="105">
        <v>57.957957957957959</v>
      </c>
      <c r="AD691" s="105" t="s">
        <v>68</v>
      </c>
      <c r="AE691" s="105" t="s">
        <v>128</v>
      </c>
      <c r="AF691" s="105"/>
      <c r="AG691" s="105"/>
      <c r="AH691" s="105" t="s">
        <v>129</v>
      </c>
      <c r="AI691" s="105" t="s">
        <v>9983</v>
      </c>
      <c r="AJ691" s="105">
        <v>22</v>
      </c>
      <c r="AK691" s="105" t="s">
        <v>130</v>
      </c>
      <c r="AL691" s="105"/>
      <c r="AM691" s="105"/>
    </row>
    <row r="692" spans="1:39" s="93" customFormat="1" hidden="1">
      <c r="A692" s="105">
        <v>892</v>
      </c>
      <c r="B692" s="105">
        <v>9</v>
      </c>
      <c r="C692" s="105" t="s">
        <v>235</v>
      </c>
      <c r="D692" s="105" t="s">
        <v>236</v>
      </c>
      <c r="E692" s="105" t="s">
        <v>237</v>
      </c>
      <c r="F692" s="105" t="str">
        <f>VLOOKUP(A692,논문증빙검증!$A:$J,10,0)</f>
        <v>인정</v>
      </c>
      <c r="G692" s="105" t="s">
        <v>5159</v>
      </c>
      <c r="H692" s="105" t="s">
        <v>5160</v>
      </c>
      <c r="I692" s="105" t="str">
        <f>VLOOKUP(A692,논문증빙검증!$A:$N,14,0)</f>
        <v>O</v>
      </c>
      <c r="J692" s="105" t="s">
        <v>9699</v>
      </c>
      <c r="K692" s="105" t="s">
        <v>10859</v>
      </c>
      <c r="L692" s="105" t="s">
        <v>5161</v>
      </c>
      <c r="M692" s="105" t="b">
        <f t="shared" si="10"/>
        <v>0</v>
      </c>
      <c r="N692" s="105" t="s">
        <v>5161</v>
      </c>
      <c r="O692" s="105" t="str">
        <f>VLOOKUP(A692,'doi 검증'!$A:$E,5,0)</f>
        <v>인정</v>
      </c>
      <c r="P692" s="105"/>
      <c r="Q692" s="105" t="s">
        <v>35</v>
      </c>
      <c r="R692" s="105" t="s">
        <v>122</v>
      </c>
      <c r="S692" s="105">
        <f>VLOOKUP(A692,논문증빙검증!$A:$T,20,0)</f>
        <v>0</v>
      </c>
      <c r="T692" s="105" t="str">
        <f>VLOOKUP(A692,논문증빙검증!$A:$R,17,0)</f>
        <v>기타저자</v>
      </c>
      <c r="U692" s="105" t="s">
        <v>5162</v>
      </c>
      <c r="V692" s="105" t="s">
        <v>4555</v>
      </c>
      <c r="W692" s="105" t="s">
        <v>4906</v>
      </c>
      <c r="X692" s="105" t="s">
        <v>40</v>
      </c>
      <c r="Y692" s="105" t="s">
        <v>5163</v>
      </c>
      <c r="Z692" s="105">
        <v>5</v>
      </c>
      <c r="AA692" s="105" t="s">
        <v>5106</v>
      </c>
      <c r="AB692" s="105">
        <v>9.2289999999999992</v>
      </c>
      <c r="AC692" s="105">
        <v>87.087087087087085</v>
      </c>
      <c r="AD692" s="105" t="s">
        <v>68</v>
      </c>
      <c r="AE692" s="105" t="s">
        <v>5164</v>
      </c>
      <c r="AF692" s="105"/>
      <c r="AG692" s="105"/>
      <c r="AH692" s="105" t="s">
        <v>4880</v>
      </c>
      <c r="AI692" s="105" t="s">
        <v>9983</v>
      </c>
      <c r="AJ692" s="105">
        <v>11</v>
      </c>
      <c r="AK692" s="105" t="s">
        <v>223</v>
      </c>
      <c r="AL692" s="105"/>
      <c r="AM692" s="105"/>
    </row>
    <row r="693" spans="1:39" s="93" customFormat="1" hidden="1">
      <c r="A693" s="105">
        <v>713</v>
      </c>
      <c r="B693" s="105">
        <v>2</v>
      </c>
      <c r="C693" s="105" t="s">
        <v>3389</v>
      </c>
      <c r="D693" s="105" t="s">
        <v>3390</v>
      </c>
      <c r="E693" s="105" t="s">
        <v>3391</v>
      </c>
      <c r="F693" s="105" t="str">
        <f>VLOOKUP(A693,논문증빙검증!$A:$J,10,0)</f>
        <v>인정</v>
      </c>
      <c r="G693" s="105" t="s">
        <v>3657</v>
      </c>
      <c r="H693" s="105" t="s">
        <v>3658</v>
      </c>
      <c r="I693" s="105" t="str">
        <f>VLOOKUP(A693,논문증빙검증!$A:$N,14,0)</f>
        <v>ㅇ</v>
      </c>
      <c r="J693" s="105" t="s">
        <v>9699</v>
      </c>
      <c r="K693" s="105" t="s">
        <v>10859</v>
      </c>
      <c r="L693" s="105" t="s">
        <v>3659</v>
      </c>
      <c r="M693" s="105" t="b">
        <f t="shared" si="10"/>
        <v>0</v>
      </c>
      <c r="N693" s="105" t="s">
        <v>3659</v>
      </c>
      <c r="O693" s="105" t="str">
        <f>VLOOKUP(A693,'doi 검증'!$A:$E,5,0)</f>
        <v>인정</v>
      </c>
      <c r="P693" s="105"/>
      <c r="Q693" s="105" t="s">
        <v>35</v>
      </c>
      <c r="R693" s="105" t="s">
        <v>36</v>
      </c>
      <c r="S693" s="105">
        <f>VLOOKUP(A693,논문증빙검증!$A:$T,20,0)</f>
        <v>0</v>
      </c>
      <c r="T693" s="105" t="str">
        <f>VLOOKUP(A693,논문증빙검증!$A:$R,17,0)</f>
        <v>주저자</v>
      </c>
      <c r="U693" s="105" t="s">
        <v>3660</v>
      </c>
      <c r="V693" s="105" t="s">
        <v>1938</v>
      </c>
      <c r="W693" s="105" t="s">
        <v>39</v>
      </c>
      <c r="X693" s="105" t="s">
        <v>40</v>
      </c>
      <c r="Y693" s="105" t="s">
        <v>3661</v>
      </c>
      <c r="Z693" s="105">
        <v>3</v>
      </c>
      <c r="AA693" s="105" t="s">
        <v>3662</v>
      </c>
      <c r="AB693" s="105">
        <v>6.0640000000000001</v>
      </c>
      <c r="AC693" s="105">
        <v>84.507042253521121</v>
      </c>
      <c r="AD693" s="105" t="s">
        <v>40</v>
      </c>
      <c r="AE693" s="105" t="s">
        <v>3391</v>
      </c>
      <c r="AF693" s="105"/>
      <c r="AG693" s="105"/>
      <c r="AH693" s="105" t="s">
        <v>3623</v>
      </c>
      <c r="AI693" s="105" t="s">
        <v>9983</v>
      </c>
      <c r="AJ693" s="105">
        <v>81</v>
      </c>
      <c r="AK693" s="105"/>
      <c r="AL693" s="105"/>
      <c r="AM693" s="105"/>
    </row>
    <row r="694" spans="1:39" s="93" customFormat="1" hidden="1">
      <c r="A694" s="105">
        <v>302</v>
      </c>
      <c r="B694" s="105">
        <v>3</v>
      </c>
      <c r="C694" s="105" t="s">
        <v>1016</v>
      </c>
      <c r="D694" s="105" t="s">
        <v>1017</v>
      </c>
      <c r="E694" s="105" t="s">
        <v>1018</v>
      </c>
      <c r="F694" s="105" t="str">
        <f>VLOOKUP(A694,논문증빙검증!$A:$J,10,0)</f>
        <v>인정</v>
      </c>
      <c r="G694" s="105" t="s">
        <v>1019</v>
      </c>
      <c r="H694" s="105" t="s">
        <v>1020</v>
      </c>
      <c r="I694" s="105">
        <f>VLOOKUP(A694,논문증빙검증!$A:$N,14,0)</f>
        <v>0</v>
      </c>
      <c r="J694" s="105" t="s">
        <v>9699</v>
      </c>
      <c r="K694" s="105" t="s">
        <v>10859</v>
      </c>
      <c r="L694" s="105" t="s">
        <v>1021</v>
      </c>
      <c r="M694" s="105" t="b">
        <f t="shared" si="10"/>
        <v>0</v>
      </c>
      <c r="N694" s="105" t="s">
        <v>1021</v>
      </c>
      <c r="O694" s="105" t="str">
        <f>VLOOKUP(A694,'doi 검증'!$A:$E,5,0)</f>
        <v>인정</v>
      </c>
      <c r="P694" s="105"/>
      <c r="Q694" s="105" t="s">
        <v>35</v>
      </c>
      <c r="R694" s="105" t="s">
        <v>36</v>
      </c>
      <c r="S694" s="105">
        <f>VLOOKUP(A694,논문증빙검증!$A:$T,20,0)</f>
        <v>0</v>
      </c>
      <c r="T694" s="105" t="str">
        <f>VLOOKUP(A694,논문증빙검증!$A:$R,17,0)</f>
        <v>주저자</v>
      </c>
      <c r="U694" s="105" t="s">
        <v>1022</v>
      </c>
      <c r="V694" s="105" t="s">
        <v>124</v>
      </c>
      <c r="W694" s="105" t="s">
        <v>986</v>
      </c>
      <c r="X694" s="105" t="s">
        <v>40</v>
      </c>
      <c r="Y694" s="105" t="s">
        <v>1023</v>
      </c>
      <c r="Z694" s="105">
        <v>8</v>
      </c>
      <c r="AA694" s="105" t="s">
        <v>1008</v>
      </c>
      <c r="AB694" s="105">
        <v>5.6859999999999999</v>
      </c>
      <c r="AC694" s="105">
        <v>69.565217391304344</v>
      </c>
      <c r="AD694" s="105" t="s">
        <v>40</v>
      </c>
      <c r="AE694" s="105" t="s">
        <v>1018</v>
      </c>
      <c r="AF694" s="105"/>
      <c r="AG694" s="105"/>
      <c r="AH694" s="105" t="s">
        <v>998</v>
      </c>
      <c r="AI694" s="105" t="s">
        <v>9983</v>
      </c>
      <c r="AJ694" s="105">
        <v>11</v>
      </c>
      <c r="AK694" s="105" t="s">
        <v>195</v>
      </c>
      <c r="AL694" s="105"/>
      <c r="AM694" s="105"/>
    </row>
    <row r="695" spans="1:39" s="93" customFormat="1" hidden="1">
      <c r="A695" s="108">
        <v>1223</v>
      </c>
      <c r="B695" s="108">
        <v>9</v>
      </c>
      <c r="C695" s="108" t="s">
        <v>1712</v>
      </c>
      <c r="D695" s="108" t="s">
        <v>1713</v>
      </c>
      <c r="E695" s="108" t="s">
        <v>1714</v>
      </c>
      <c r="F695" s="105" t="str">
        <f>VLOOKUP(A695,논문증빙검증!$A:$J,10,0)</f>
        <v>인정</v>
      </c>
      <c r="G695" s="108" t="s">
        <v>7990</v>
      </c>
      <c r="H695" s="108" t="s">
        <v>1020</v>
      </c>
      <c r="I695" s="105" t="str">
        <f>VLOOKUP(A695,논문증빙검증!$A:$N,14,0)</f>
        <v>O</v>
      </c>
      <c r="J695" s="108"/>
      <c r="K695" s="108" t="s">
        <v>9997</v>
      </c>
      <c r="L695" s="105" t="s">
        <v>7991</v>
      </c>
      <c r="M695" s="105" t="b">
        <f t="shared" si="10"/>
        <v>0</v>
      </c>
      <c r="N695" s="108" t="s">
        <v>7991</v>
      </c>
      <c r="O695" s="105" t="str">
        <f>VLOOKUP(A695,'doi 검증'!$A:$E,5,0)</f>
        <v>인정</v>
      </c>
      <c r="P695" s="108"/>
      <c r="Q695" s="108" t="s">
        <v>7489</v>
      </c>
      <c r="R695" s="108" t="s">
        <v>173</v>
      </c>
      <c r="S695" s="108"/>
      <c r="T695" s="108"/>
      <c r="U695" s="108" t="s">
        <v>8956</v>
      </c>
      <c r="V695" s="108" t="s">
        <v>7992</v>
      </c>
      <c r="W695" s="108" t="s">
        <v>6735</v>
      </c>
      <c r="X695" s="117" t="s">
        <v>10890</v>
      </c>
      <c r="Y695" s="108"/>
      <c r="Z695" s="108"/>
      <c r="AA695" s="108"/>
      <c r="AB695" s="108"/>
      <c r="AC695" s="108"/>
      <c r="AD695" s="108"/>
      <c r="AE695" s="108"/>
      <c r="AF695" s="108"/>
      <c r="AG695" s="108"/>
      <c r="AH695" s="108"/>
      <c r="AI695" s="105" t="s">
        <v>9980</v>
      </c>
      <c r="AJ695" s="108"/>
      <c r="AK695" s="108"/>
      <c r="AL695" s="108" t="s">
        <v>553</v>
      </c>
      <c r="AM695" s="108" t="s">
        <v>8889</v>
      </c>
    </row>
    <row r="696" spans="1:39" s="93" customFormat="1" hidden="1">
      <c r="A696" s="105">
        <v>301</v>
      </c>
      <c r="B696" s="105">
        <v>2</v>
      </c>
      <c r="C696" s="105" t="s">
        <v>1016</v>
      </c>
      <c r="D696" s="105" t="s">
        <v>1017</v>
      </c>
      <c r="E696" s="105" t="s">
        <v>1018</v>
      </c>
      <c r="F696" s="105" t="str">
        <f>VLOOKUP(A696,논문증빙검증!$A:$J,10,0)</f>
        <v>인정</v>
      </c>
      <c r="G696" s="105" t="s">
        <v>6225</v>
      </c>
      <c r="H696" s="105" t="s">
        <v>1020</v>
      </c>
      <c r="I696" s="105">
        <f>VLOOKUP(A696,논문증빙검증!$A:$N,14,0)</f>
        <v>0</v>
      </c>
      <c r="J696" s="105" t="s">
        <v>9699</v>
      </c>
      <c r="K696" s="105" t="s">
        <v>10859</v>
      </c>
      <c r="L696" s="105" t="s">
        <v>6226</v>
      </c>
      <c r="M696" s="105" t="b">
        <f t="shared" si="10"/>
        <v>0</v>
      </c>
      <c r="N696" s="105" t="s">
        <v>6226</v>
      </c>
      <c r="O696" s="105" t="str">
        <f>VLOOKUP(A696,'doi 검증'!$A:$E,5,0)</f>
        <v>인정</v>
      </c>
      <c r="P696" s="105"/>
      <c r="Q696" s="105" t="s">
        <v>35</v>
      </c>
      <c r="R696" s="105" t="s">
        <v>36</v>
      </c>
      <c r="S696" s="105">
        <f>VLOOKUP(A696,논문증빙검증!$A:$T,20,0)</f>
        <v>0</v>
      </c>
      <c r="T696" s="105" t="str">
        <f>VLOOKUP(A696,논문증빙검증!$A:$R,17,0)</f>
        <v>주저자</v>
      </c>
      <c r="U696" s="105" t="s">
        <v>6227</v>
      </c>
      <c r="V696" s="105" t="s">
        <v>5847</v>
      </c>
      <c r="W696" s="105" t="s">
        <v>5964</v>
      </c>
      <c r="X696" s="105" t="s">
        <v>40</v>
      </c>
      <c r="Y696" s="105" t="s">
        <v>1129</v>
      </c>
      <c r="Z696" s="105">
        <v>11</v>
      </c>
      <c r="AA696" s="105" t="s">
        <v>6228</v>
      </c>
      <c r="AB696" s="105">
        <v>12.731999999999999</v>
      </c>
      <c r="AC696" s="105">
        <v>93.805309734513273</v>
      </c>
      <c r="AD696" s="105" t="s">
        <v>40</v>
      </c>
      <c r="AE696" s="105" t="s">
        <v>1018</v>
      </c>
      <c r="AF696" s="105"/>
      <c r="AG696" s="105"/>
      <c r="AH696" s="105" t="s">
        <v>5861</v>
      </c>
      <c r="AI696" s="105" t="s">
        <v>9983</v>
      </c>
      <c r="AJ696" s="105">
        <v>8</v>
      </c>
      <c r="AK696" s="105" t="s">
        <v>601</v>
      </c>
      <c r="AL696" s="105"/>
      <c r="AM696" s="105"/>
    </row>
    <row r="697" spans="1:39" s="95" customFormat="1" hidden="1">
      <c r="A697" s="107">
        <v>1655</v>
      </c>
      <c r="B697" s="107">
        <v>6</v>
      </c>
      <c r="C697" s="107" t="s">
        <v>2361</v>
      </c>
      <c r="D697" s="107" t="s">
        <v>2362</v>
      </c>
      <c r="E697" s="107" t="s">
        <v>2363</v>
      </c>
      <c r="F697" s="105" t="str">
        <f>VLOOKUP(A697,논문증빙검증!$A:$J,10,0)</f>
        <v>인정</v>
      </c>
      <c r="G697" s="107" t="s">
        <v>8169</v>
      </c>
      <c r="H697" s="107" t="s">
        <v>3180</v>
      </c>
      <c r="I697" s="105" t="str">
        <f>VLOOKUP(A697,논문증빙검증!$A:$N,14,0)</f>
        <v>2019.06.13</v>
      </c>
      <c r="J697" s="105" t="s">
        <v>9699</v>
      </c>
      <c r="K697" s="110" t="s">
        <v>10859</v>
      </c>
      <c r="L697" s="105" t="s">
        <v>8170</v>
      </c>
      <c r="M697" s="105" t="b">
        <f t="shared" si="10"/>
        <v>0</v>
      </c>
      <c r="N697" s="107" t="s">
        <v>8171</v>
      </c>
      <c r="O697" s="105" t="str">
        <f>VLOOKUP(A697,'doi 검증'!$A:$E,5,0)</f>
        <v>인정</v>
      </c>
      <c r="P697" s="107"/>
      <c r="Q697" s="107" t="s">
        <v>35</v>
      </c>
      <c r="R697" s="107" t="s">
        <v>36</v>
      </c>
      <c r="S697" s="105">
        <f>VLOOKUP(A697,논문증빙검증!$A:$T,20,0)</f>
        <v>0</v>
      </c>
      <c r="T697" s="105" t="str">
        <f>VLOOKUP(A697,논문증빙검증!$A:$R,17,0)</f>
        <v>주저자</v>
      </c>
      <c r="U697" s="107" t="s">
        <v>8172</v>
      </c>
      <c r="V697" s="107" t="s">
        <v>78</v>
      </c>
      <c r="W697" s="107" t="s">
        <v>8173</v>
      </c>
      <c r="X697" s="107" t="s">
        <v>40</v>
      </c>
      <c r="Y697" s="107" t="s">
        <v>2504</v>
      </c>
      <c r="Z697" s="107">
        <v>21</v>
      </c>
      <c r="AA697" s="107" t="s">
        <v>2505</v>
      </c>
      <c r="AB697" s="107">
        <v>3.6259999999999999</v>
      </c>
      <c r="AC697" s="107">
        <v>52.173913043478258</v>
      </c>
      <c r="AD697" s="107" t="s">
        <v>40</v>
      </c>
      <c r="AE697" s="107" t="s">
        <v>2539</v>
      </c>
      <c r="AF697" s="107"/>
      <c r="AG697" s="107"/>
      <c r="AH697" s="107" t="s">
        <v>2506</v>
      </c>
      <c r="AI697" s="105" t="s">
        <v>9983</v>
      </c>
      <c r="AJ697" s="107">
        <v>130</v>
      </c>
      <c r="AK697" s="107"/>
      <c r="AL697" s="107" t="s">
        <v>577</v>
      </c>
      <c r="AM697" s="107" t="s">
        <v>8923</v>
      </c>
    </row>
    <row r="698" spans="1:39" s="93" customFormat="1" hidden="1">
      <c r="A698" s="105">
        <v>146</v>
      </c>
      <c r="B698" s="105">
        <v>1</v>
      </c>
      <c r="C698" s="105" t="s">
        <v>1691</v>
      </c>
      <c r="D698" s="105" t="s">
        <v>1692</v>
      </c>
      <c r="E698" s="105" t="s">
        <v>1693</v>
      </c>
      <c r="F698" s="105" t="str">
        <f>VLOOKUP(A698,논문증빙검증!$A:$J,10,0)</f>
        <v>인정</v>
      </c>
      <c r="G698" s="105" t="s">
        <v>3179</v>
      </c>
      <c r="H698" s="105" t="s">
        <v>3180</v>
      </c>
      <c r="I698" s="105" t="str">
        <f>VLOOKUP(A698,논문증빙검증!$A:$N,14,0)</f>
        <v>O</v>
      </c>
      <c r="J698" s="105" t="s">
        <v>9699</v>
      </c>
      <c r="K698" s="105" t="s">
        <v>10859</v>
      </c>
      <c r="L698" s="105" t="s">
        <v>3181</v>
      </c>
      <c r="M698" s="105" t="b">
        <f t="shared" si="10"/>
        <v>0</v>
      </c>
      <c r="N698" s="105" t="s">
        <v>3181</v>
      </c>
      <c r="O698" s="105" t="str">
        <f>VLOOKUP(A698,'doi 검증'!$A:$E,5,0)</f>
        <v>인정</v>
      </c>
      <c r="P698" s="105"/>
      <c r="Q698" s="105" t="s">
        <v>35</v>
      </c>
      <c r="R698" s="105" t="s">
        <v>36</v>
      </c>
      <c r="S698" s="105">
        <f>VLOOKUP(A698,논문증빙검증!$A:$T,20,0)</f>
        <v>0</v>
      </c>
      <c r="T698" s="105" t="str">
        <f>VLOOKUP(A698,논문증빙검증!$A:$R,17,0)</f>
        <v>주저자</v>
      </c>
      <c r="U698" s="105" t="s">
        <v>3182</v>
      </c>
      <c r="V698" s="105" t="s">
        <v>1938</v>
      </c>
      <c r="W698" s="105" t="s">
        <v>39</v>
      </c>
      <c r="X698" s="105" t="s">
        <v>40</v>
      </c>
      <c r="Y698" s="105" t="s">
        <v>2504</v>
      </c>
      <c r="Z698" s="105">
        <v>5</v>
      </c>
      <c r="AA698" s="105" t="s">
        <v>3168</v>
      </c>
      <c r="AB698" s="105">
        <v>5.5839999999999996</v>
      </c>
      <c r="AC698" s="105">
        <v>94.02985074626865</v>
      </c>
      <c r="AD698" s="105" t="s">
        <v>40</v>
      </c>
      <c r="AE698" s="105" t="s">
        <v>1693</v>
      </c>
      <c r="AF698" s="105"/>
      <c r="AG698" s="105"/>
      <c r="AH698" s="105" t="s">
        <v>3169</v>
      </c>
      <c r="AI698" s="105" t="s">
        <v>9983</v>
      </c>
      <c r="AJ698" s="105">
        <v>142</v>
      </c>
      <c r="AK698" s="105"/>
      <c r="AL698" s="105"/>
      <c r="AM698" s="105"/>
    </row>
    <row r="699" spans="1:39" s="93" customFormat="1" hidden="1">
      <c r="A699" s="105">
        <v>755</v>
      </c>
      <c r="B699" s="105">
        <v>1</v>
      </c>
      <c r="C699" s="105" t="s">
        <v>1525</v>
      </c>
      <c r="D699" s="105" t="s">
        <v>1526</v>
      </c>
      <c r="E699" s="105" t="s">
        <v>1527</v>
      </c>
      <c r="F699" s="105" t="str">
        <f>VLOOKUP(A699,논문증빙검증!$A:$J,10,0)</f>
        <v>인정</v>
      </c>
      <c r="G699" s="105" t="s">
        <v>3504</v>
      </c>
      <c r="H699" s="105" t="s">
        <v>3180</v>
      </c>
      <c r="I699" s="105">
        <f>VLOOKUP(A699,논문증빙검증!$A:$N,14,0)</f>
        <v>0</v>
      </c>
      <c r="J699" s="105" t="s">
        <v>9699</v>
      </c>
      <c r="K699" s="105" t="s">
        <v>10859</v>
      </c>
      <c r="L699" s="105" t="s">
        <v>3505</v>
      </c>
      <c r="M699" s="105" t="b">
        <f t="shared" si="10"/>
        <v>0</v>
      </c>
      <c r="N699" s="105" t="s">
        <v>3505</v>
      </c>
      <c r="O699" s="105" t="str">
        <f>VLOOKUP(A699,'doi 검증'!$A:$E,5,0)</f>
        <v>인정</v>
      </c>
      <c r="P699" s="105"/>
      <c r="Q699" s="105" t="s">
        <v>35</v>
      </c>
      <c r="R699" s="105" t="s">
        <v>36</v>
      </c>
      <c r="S699" s="105" t="str">
        <f>VLOOKUP(A699,논문증빙검증!$A:$T,20,0)</f>
        <v>공동저자</v>
      </c>
      <c r="T699" s="105" t="str">
        <f>VLOOKUP(A699,논문증빙검증!$A:$R,17,0)</f>
        <v>주저자</v>
      </c>
      <c r="U699" s="105" t="s">
        <v>3506</v>
      </c>
      <c r="V699" s="105" t="s">
        <v>78</v>
      </c>
      <c r="W699" s="105" t="s">
        <v>3471</v>
      </c>
      <c r="X699" s="105" t="s">
        <v>40</v>
      </c>
      <c r="Y699" s="105" t="s">
        <v>2504</v>
      </c>
      <c r="Z699" s="105">
        <v>8</v>
      </c>
      <c r="AA699" s="105" t="s">
        <v>3493</v>
      </c>
      <c r="AB699" s="105">
        <v>7.92</v>
      </c>
      <c r="AC699" s="105">
        <v>90.140845070422529</v>
      </c>
      <c r="AD699" s="105" t="s">
        <v>40</v>
      </c>
      <c r="AE699" s="105" t="s">
        <v>1527</v>
      </c>
      <c r="AF699" s="105"/>
      <c r="AG699" s="105"/>
      <c r="AH699" s="105" t="s">
        <v>3473</v>
      </c>
      <c r="AI699" s="105" t="s">
        <v>9983</v>
      </c>
      <c r="AJ699" s="105">
        <v>378</v>
      </c>
      <c r="AK699" s="105"/>
      <c r="AL699" s="105"/>
      <c r="AM699" s="105"/>
    </row>
    <row r="700" spans="1:39" s="93" customFormat="1" hidden="1">
      <c r="A700" s="108">
        <v>906</v>
      </c>
      <c r="B700" s="108">
        <v>3</v>
      </c>
      <c r="C700" s="108" t="s">
        <v>1905</v>
      </c>
      <c r="D700" s="108" t="s">
        <v>1906</v>
      </c>
      <c r="E700" s="108" t="s">
        <v>1907</v>
      </c>
      <c r="F700" s="105" t="str">
        <f>VLOOKUP(A700,논문증빙검증!$A:$J,10,0)</f>
        <v>인정</v>
      </c>
      <c r="G700" s="108" t="s">
        <v>6855</v>
      </c>
      <c r="H700" s="108" t="s">
        <v>6856</v>
      </c>
      <c r="I700" s="105" t="str">
        <f>VLOOKUP(A700,논문증빙검증!$A:$N,14,0)</f>
        <v>X(2021.12.27.)</v>
      </c>
      <c r="J700" s="108" t="s">
        <v>9699</v>
      </c>
      <c r="K700" s="110" t="s">
        <v>10859</v>
      </c>
      <c r="L700" s="105" t="s">
        <v>6857</v>
      </c>
      <c r="M700" s="105" t="b">
        <f t="shared" si="10"/>
        <v>0</v>
      </c>
      <c r="N700" s="108" t="s">
        <v>6857</v>
      </c>
      <c r="O700" s="105" t="str">
        <f>VLOOKUP(A700,'doi 검증'!$A:$E,5,0)</f>
        <v>인정</v>
      </c>
      <c r="P700" s="108"/>
      <c r="Q700" s="108" t="s">
        <v>35</v>
      </c>
      <c r="R700" s="108" t="s">
        <v>36</v>
      </c>
      <c r="S700" s="105">
        <f>VLOOKUP(A700,논문증빙검증!$A:$T,20,0)</f>
        <v>0</v>
      </c>
      <c r="T700" s="105" t="str">
        <f>VLOOKUP(A700,논문증빙검증!$A:$R,17,0)</f>
        <v>주저자</v>
      </c>
      <c r="U700" s="108" t="s">
        <v>6858</v>
      </c>
      <c r="V700" s="108" t="s">
        <v>6854</v>
      </c>
      <c r="W700" s="108" t="s">
        <v>6815</v>
      </c>
      <c r="X700" s="108" t="s">
        <v>10006</v>
      </c>
      <c r="Y700" s="108" t="s">
        <v>10020</v>
      </c>
      <c r="Z700" s="108"/>
      <c r="AA700" s="108"/>
      <c r="AB700" s="108">
        <v>3.367</v>
      </c>
      <c r="AC700" s="108">
        <v>65.750915800000001</v>
      </c>
      <c r="AD700" s="108" t="s">
        <v>10006</v>
      </c>
      <c r="AE700" s="108"/>
      <c r="AF700" s="108"/>
      <c r="AG700" s="108"/>
      <c r="AH700" s="108"/>
      <c r="AI700" s="105" t="s">
        <v>9980</v>
      </c>
      <c r="AJ700" s="108"/>
      <c r="AK700" s="108"/>
      <c r="AL700" s="108" t="s">
        <v>553</v>
      </c>
      <c r="AM700" s="108" t="s">
        <v>10036</v>
      </c>
    </row>
    <row r="701" spans="1:39" s="93" customFormat="1" hidden="1">
      <c r="A701" s="105">
        <v>1519</v>
      </c>
      <c r="B701" s="105">
        <v>6</v>
      </c>
      <c r="C701" s="105" t="s">
        <v>4548</v>
      </c>
      <c r="D701" s="105" t="s">
        <v>4549</v>
      </c>
      <c r="E701" s="105" t="s">
        <v>4550</v>
      </c>
      <c r="F701" s="105" t="str">
        <f>VLOOKUP(A701,논문증빙검증!$A:$J,10,0)</f>
        <v>인정</v>
      </c>
      <c r="G701" s="105" t="s">
        <v>7301</v>
      </c>
      <c r="H701" s="105" t="s">
        <v>3180</v>
      </c>
      <c r="I701" s="105">
        <f>VLOOKUP(A701,논문증빙검증!$A:$N,14,0)</f>
        <v>2020</v>
      </c>
      <c r="J701" s="105" t="s">
        <v>9699</v>
      </c>
      <c r="K701" s="105" t="s">
        <v>10859</v>
      </c>
      <c r="L701" s="105" t="s">
        <v>7302</v>
      </c>
      <c r="M701" s="105" t="b">
        <f t="shared" si="10"/>
        <v>0</v>
      </c>
      <c r="N701" s="105" t="s">
        <v>7302</v>
      </c>
      <c r="O701" s="105" t="str">
        <f>VLOOKUP(A701,'doi 검증'!$A:$E,5,0)</f>
        <v>인정</v>
      </c>
      <c r="P701" s="105"/>
      <c r="Q701" s="105" t="s">
        <v>35</v>
      </c>
      <c r="R701" s="105" t="s">
        <v>36</v>
      </c>
      <c r="S701" s="105">
        <f>VLOOKUP(A701,논문증빙검증!$A:$T,20,0)</f>
        <v>0</v>
      </c>
      <c r="T701" s="105" t="str">
        <f>VLOOKUP(A701,논문증빙검증!$A:$R,17,0)</f>
        <v>주저자</v>
      </c>
      <c r="U701" s="105" t="s">
        <v>7303</v>
      </c>
      <c r="V701" s="105" t="s">
        <v>7304</v>
      </c>
      <c r="W701" s="105" t="s">
        <v>7299</v>
      </c>
      <c r="X701" s="105" t="s">
        <v>40</v>
      </c>
      <c r="Y701" s="105" t="s">
        <v>1129</v>
      </c>
      <c r="Z701" s="105">
        <v>2</v>
      </c>
      <c r="AA701" s="105" t="s">
        <v>7300</v>
      </c>
      <c r="AB701" s="105">
        <v>4.3159999999999998</v>
      </c>
      <c r="AC701" s="105">
        <v>80</v>
      </c>
      <c r="AD701" s="105" t="s">
        <v>40</v>
      </c>
      <c r="AE701" s="105" t="s">
        <v>4550</v>
      </c>
      <c r="AF701" s="105"/>
      <c r="AG701" s="105"/>
      <c r="AH701" s="105" t="s">
        <v>7293</v>
      </c>
      <c r="AI701" s="105" t="s">
        <v>9983</v>
      </c>
      <c r="AJ701" s="105">
        <v>167</v>
      </c>
      <c r="AK701" s="105" t="s">
        <v>1524</v>
      </c>
      <c r="AL701" s="105"/>
      <c r="AM701" s="105"/>
    </row>
    <row r="702" spans="1:39" s="93" customFormat="1" hidden="1">
      <c r="A702" s="105">
        <v>1635</v>
      </c>
      <c r="B702" s="105">
        <v>2</v>
      </c>
      <c r="C702" s="105" t="s">
        <v>4240</v>
      </c>
      <c r="D702" s="105" t="s">
        <v>4241</v>
      </c>
      <c r="E702" s="105" t="s">
        <v>4242</v>
      </c>
      <c r="F702" s="105" t="str">
        <f>VLOOKUP(A702,논문증빙검증!$A:$J,10,0)</f>
        <v>인정</v>
      </c>
      <c r="G702" s="105" t="s">
        <v>4249</v>
      </c>
      <c r="H702" s="105" t="s">
        <v>3180</v>
      </c>
      <c r="I702" s="105" t="str">
        <f>VLOOKUP(A702,논문증빙검증!$A:$N,14,0)</f>
        <v>O</v>
      </c>
      <c r="J702" s="105" t="s">
        <v>9699</v>
      </c>
      <c r="K702" s="105" t="s">
        <v>10859</v>
      </c>
      <c r="L702" s="105" t="s">
        <v>4250</v>
      </c>
      <c r="M702" s="105" t="b">
        <f t="shared" si="10"/>
        <v>0</v>
      </c>
      <c r="N702" s="105" t="s">
        <v>4250</v>
      </c>
      <c r="O702" s="105" t="str">
        <f>VLOOKUP(A702,'doi 검증'!$A:$E,5,0)</f>
        <v>인정</v>
      </c>
      <c r="P702" s="105"/>
      <c r="Q702" s="105" t="s">
        <v>35</v>
      </c>
      <c r="R702" s="105" t="s">
        <v>36</v>
      </c>
      <c r="S702" s="105">
        <f>VLOOKUP(A702,논문증빙검증!$A:$T,20,0)</f>
        <v>0</v>
      </c>
      <c r="T702" s="105" t="str">
        <f>VLOOKUP(A702,논문증빙검증!$A:$R,17,0)</f>
        <v>주저자</v>
      </c>
      <c r="U702" s="105" t="s">
        <v>4251</v>
      </c>
      <c r="V702" s="105" t="s">
        <v>1938</v>
      </c>
      <c r="W702" s="105" t="s">
        <v>4237</v>
      </c>
      <c r="X702" s="105" t="s">
        <v>40</v>
      </c>
      <c r="Y702" s="105" t="s">
        <v>2504</v>
      </c>
      <c r="Z702" s="105">
        <v>1</v>
      </c>
      <c r="AA702" s="105" t="s">
        <v>4247</v>
      </c>
      <c r="AB702" s="105">
        <v>1.869</v>
      </c>
      <c r="AC702" s="105">
        <v>75.757575757575751</v>
      </c>
      <c r="AD702" s="105" t="s">
        <v>40</v>
      </c>
      <c r="AE702" s="105" t="s">
        <v>4242</v>
      </c>
      <c r="AF702" s="105"/>
      <c r="AG702" s="105"/>
      <c r="AH702" s="105" t="s">
        <v>4239</v>
      </c>
      <c r="AI702" s="105" t="s">
        <v>9983</v>
      </c>
      <c r="AJ702" s="105">
        <v>352</v>
      </c>
      <c r="AK702" s="105"/>
      <c r="AL702" s="105"/>
      <c r="AM702" s="105"/>
    </row>
    <row r="703" spans="1:39" s="94" customFormat="1" hidden="1">
      <c r="A703" s="108">
        <v>1096</v>
      </c>
      <c r="B703" s="108">
        <v>7</v>
      </c>
      <c r="C703" s="108" t="s">
        <v>8036</v>
      </c>
      <c r="D703" s="108" t="s">
        <v>8037</v>
      </c>
      <c r="E703" s="108" t="s">
        <v>8038</v>
      </c>
      <c r="F703" s="105" t="str">
        <f>VLOOKUP(A703,논문증빙검증!$A:$J,10,0)</f>
        <v>인정</v>
      </c>
      <c r="G703" s="108" t="s">
        <v>8044</v>
      </c>
      <c r="H703" s="108" t="s">
        <v>3180</v>
      </c>
      <c r="I703" s="105" t="str">
        <f>VLOOKUP(A703,논문증빙검증!$A:$N,14,0)</f>
        <v>O</v>
      </c>
      <c r="J703" s="108"/>
      <c r="K703" s="108" t="s">
        <v>9997</v>
      </c>
      <c r="L703" s="105" t="s">
        <v>8045</v>
      </c>
      <c r="M703" s="105" t="b">
        <f t="shared" si="10"/>
        <v>0</v>
      </c>
      <c r="N703" s="108" t="s">
        <v>8045</v>
      </c>
      <c r="O703" s="105" t="str">
        <f>VLOOKUP(A703,'doi 검증'!$A:$E,5,0)</f>
        <v>인정</v>
      </c>
      <c r="P703" s="108"/>
      <c r="Q703" s="108" t="s">
        <v>7489</v>
      </c>
      <c r="R703" s="108" t="s">
        <v>36</v>
      </c>
      <c r="S703" s="108"/>
      <c r="T703" s="108"/>
      <c r="U703" s="108" t="s">
        <v>8046</v>
      </c>
      <c r="V703" s="108" t="s">
        <v>8042</v>
      </c>
      <c r="W703" s="108" t="s">
        <v>8043</v>
      </c>
      <c r="X703" s="117" t="s">
        <v>10890</v>
      </c>
      <c r="Y703" s="108"/>
      <c r="Z703" s="108"/>
      <c r="AA703" s="108"/>
      <c r="AB703" s="108"/>
      <c r="AC703" s="108"/>
      <c r="AD703" s="108"/>
      <c r="AE703" s="108"/>
      <c r="AF703" s="108"/>
      <c r="AG703" s="108"/>
      <c r="AH703" s="108"/>
      <c r="AI703" s="105" t="s">
        <v>9980</v>
      </c>
      <c r="AJ703" s="108"/>
      <c r="AK703" s="108"/>
      <c r="AL703" s="108" t="s">
        <v>553</v>
      </c>
      <c r="AM703" s="108" t="s">
        <v>8889</v>
      </c>
    </row>
    <row r="704" spans="1:39" s="94" customFormat="1" hidden="1">
      <c r="A704" s="105">
        <v>1371</v>
      </c>
      <c r="B704" s="105">
        <v>5</v>
      </c>
      <c r="C704" s="105" t="s">
        <v>7034</v>
      </c>
      <c r="D704" s="105" t="s">
        <v>7035</v>
      </c>
      <c r="E704" s="105" t="s">
        <v>7036</v>
      </c>
      <c r="F704" s="105" t="str">
        <f>VLOOKUP(A704,논문증빙검증!$A:$J,10,0)</f>
        <v>인정</v>
      </c>
      <c r="G704" s="105" t="s">
        <v>7677</v>
      </c>
      <c r="H704" s="105" t="s">
        <v>7678</v>
      </c>
      <c r="I704" s="105" t="str">
        <f>VLOOKUP(A704,논문증빙검증!$A:$N,14,0)</f>
        <v>O</v>
      </c>
      <c r="J704" s="105" t="s">
        <v>9699</v>
      </c>
      <c r="K704" s="105" t="s">
        <v>10859</v>
      </c>
      <c r="L704" s="105" t="s">
        <v>7679</v>
      </c>
      <c r="M704" s="105" t="b">
        <f t="shared" si="10"/>
        <v>0</v>
      </c>
      <c r="N704" s="105" t="s">
        <v>7679</v>
      </c>
      <c r="O704" s="105" t="str">
        <f>VLOOKUP(A704,'doi 검증'!$A:$E,5,0)</f>
        <v>인정</v>
      </c>
      <c r="P704" s="105"/>
      <c r="Q704" s="105" t="s">
        <v>35</v>
      </c>
      <c r="R704" s="105" t="s">
        <v>63</v>
      </c>
      <c r="S704" s="105">
        <f>VLOOKUP(A704,논문증빙검증!$A:$T,20,0)</f>
        <v>0</v>
      </c>
      <c r="T704" s="105" t="str">
        <f>VLOOKUP(A704,논문증빙검증!$A:$R,17,0)</f>
        <v>기타저자</v>
      </c>
      <c r="U704" s="105" t="s">
        <v>7680</v>
      </c>
      <c r="V704" s="105" t="s">
        <v>7554</v>
      </c>
      <c r="W704" s="105" t="s">
        <v>39</v>
      </c>
      <c r="X704" s="105" t="s">
        <v>40</v>
      </c>
      <c r="Y704" s="105" t="s">
        <v>7681</v>
      </c>
      <c r="Z704" s="105">
        <v>2</v>
      </c>
      <c r="AA704" s="105" t="s">
        <v>7662</v>
      </c>
      <c r="AB704" s="105">
        <v>3.004</v>
      </c>
      <c r="AC704" s="105">
        <v>38.938053097345133</v>
      </c>
      <c r="AD704" s="105" t="s">
        <v>68</v>
      </c>
      <c r="AE704" s="105" t="s">
        <v>7682</v>
      </c>
      <c r="AF704" s="105"/>
      <c r="AG704" s="105"/>
      <c r="AH704" s="105" t="s">
        <v>7663</v>
      </c>
      <c r="AI704" s="105" t="s">
        <v>9983</v>
      </c>
      <c r="AJ704" s="105">
        <v>12</v>
      </c>
      <c r="AK704" s="105" t="s">
        <v>620</v>
      </c>
      <c r="AL704" s="105"/>
      <c r="AM704" s="105"/>
    </row>
    <row r="705" spans="1:40" s="93" customFormat="1" hidden="1">
      <c r="A705" s="105">
        <v>790</v>
      </c>
      <c r="B705" s="105">
        <v>8</v>
      </c>
      <c r="C705" s="105" t="s">
        <v>188</v>
      </c>
      <c r="D705" s="105" t="s">
        <v>189</v>
      </c>
      <c r="E705" s="105" t="s">
        <v>190</v>
      </c>
      <c r="F705" s="105" t="str">
        <f>VLOOKUP(A705,논문증빙검증!$A:$J,10,0)</f>
        <v>인정</v>
      </c>
      <c r="G705" s="105" t="s">
        <v>6216</v>
      </c>
      <c r="H705" s="105" t="s">
        <v>4808</v>
      </c>
      <c r="I705" s="105" t="str">
        <f>VLOOKUP(A705,논문증빙검증!$A:$N,14,0)</f>
        <v>ㅇ</v>
      </c>
      <c r="J705" s="105" t="s">
        <v>9699</v>
      </c>
      <c r="K705" s="105" t="s">
        <v>10859</v>
      </c>
      <c r="L705" s="105" t="s">
        <v>6217</v>
      </c>
      <c r="M705" s="105" t="b">
        <f t="shared" si="10"/>
        <v>0</v>
      </c>
      <c r="N705" s="105" t="s">
        <v>6217</v>
      </c>
      <c r="O705" s="105" t="str">
        <f>VLOOKUP(A705,'doi 검증'!$A:$E,5,0)</f>
        <v>인정</v>
      </c>
      <c r="P705" s="105"/>
      <c r="Q705" s="105" t="s">
        <v>35</v>
      </c>
      <c r="R705" s="105" t="s">
        <v>122</v>
      </c>
      <c r="S705" s="105">
        <f>VLOOKUP(A705,논문증빙검증!$A:$T,20,0)</f>
        <v>0</v>
      </c>
      <c r="T705" s="105" t="str">
        <f>VLOOKUP(A705,논문증빙검증!$A:$R,17,0)</f>
        <v>기타저자</v>
      </c>
      <c r="U705" s="105" t="s">
        <v>6218</v>
      </c>
      <c r="V705" s="105" t="s">
        <v>5811</v>
      </c>
      <c r="W705" s="105" t="s">
        <v>5964</v>
      </c>
      <c r="X705" s="105" t="s">
        <v>40</v>
      </c>
      <c r="Y705" s="105" t="s">
        <v>3318</v>
      </c>
      <c r="Z705" s="105">
        <v>24</v>
      </c>
      <c r="AA705" s="105" t="s">
        <v>6100</v>
      </c>
      <c r="AB705" s="105">
        <v>12.731999999999999</v>
      </c>
      <c r="AC705" s="105">
        <v>93.805309734513273</v>
      </c>
      <c r="AD705" s="105" t="s">
        <v>68</v>
      </c>
      <c r="AE705" s="105" t="s">
        <v>6219</v>
      </c>
      <c r="AF705" s="105"/>
      <c r="AG705" s="105"/>
      <c r="AH705" s="105" t="s">
        <v>5861</v>
      </c>
      <c r="AI705" s="105" t="s">
        <v>9983</v>
      </c>
      <c r="AJ705" s="105">
        <v>7</v>
      </c>
      <c r="AK705" s="105" t="s">
        <v>871</v>
      </c>
      <c r="AL705" s="105"/>
      <c r="AM705" s="105"/>
    </row>
    <row r="706" spans="1:40" s="94" customFormat="1" hidden="1">
      <c r="A706" s="105">
        <v>84</v>
      </c>
      <c r="B706" s="105">
        <v>3</v>
      </c>
      <c r="C706" s="105" t="s">
        <v>541</v>
      </c>
      <c r="D706" s="105" t="s">
        <v>542</v>
      </c>
      <c r="E706" s="105" t="s">
        <v>543</v>
      </c>
      <c r="F706" s="105" t="str">
        <f>VLOOKUP(A706,논문증빙검증!$A:$J,10,0)</f>
        <v>인정</v>
      </c>
      <c r="G706" s="105" t="s">
        <v>4807</v>
      </c>
      <c r="H706" s="105" t="s">
        <v>4808</v>
      </c>
      <c r="I706" s="105">
        <f>VLOOKUP(A706,논문증빙검증!$A:$N,14,0)</f>
        <v>0</v>
      </c>
      <c r="J706" s="105" t="s">
        <v>9699</v>
      </c>
      <c r="K706" s="105" t="s">
        <v>10859</v>
      </c>
      <c r="L706" s="105" t="s">
        <v>4809</v>
      </c>
      <c r="M706" s="105" t="b">
        <f t="shared" ref="M706:M769" si="11">L705=L706</f>
        <v>0</v>
      </c>
      <c r="N706" s="105" t="s">
        <v>4809</v>
      </c>
      <c r="O706" s="105" t="str">
        <f>VLOOKUP(A706,'doi 검증'!$A:$E,5,0)</f>
        <v>인정</v>
      </c>
      <c r="P706" s="105"/>
      <c r="Q706" s="105" t="s">
        <v>35</v>
      </c>
      <c r="R706" s="105" t="s">
        <v>36</v>
      </c>
      <c r="S706" s="105">
        <f>VLOOKUP(A706,논문증빙검증!$A:$T,20,0)</f>
        <v>0</v>
      </c>
      <c r="T706" s="105" t="str">
        <f>VLOOKUP(A706,논문증빙검증!$A:$R,17,0)</f>
        <v>주저자</v>
      </c>
      <c r="U706" s="105" t="s">
        <v>4810</v>
      </c>
      <c r="V706" s="105" t="s">
        <v>4555</v>
      </c>
      <c r="W706" s="105" t="s">
        <v>39</v>
      </c>
      <c r="X706" s="105" t="s">
        <v>40</v>
      </c>
      <c r="Y706" s="105" t="s">
        <v>4811</v>
      </c>
      <c r="Z706" s="105">
        <v>10</v>
      </c>
      <c r="AA706" s="105" t="s">
        <v>4812</v>
      </c>
      <c r="AB706" s="105">
        <v>3.8759999999999999</v>
      </c>
      <c r="AC706" s="105">
        <v>78.571428571428569</v>
      </c>
      <c r="AD706" s="105" t="s">
        <v>40</v>
      </c>
      <c r="AE706" s="105" t="s">
        <v>4813</v>
      </c>
      <c r="AF706" s="105"/>
      <c r="AG706" s="105"/>
      <c r="AH706" s="105" t="s">
        <v>4814</v>
      </c>
      <c r="AI706" s="105" t="s">
        <v>9983</v>
      </c>
      <c r="AJ706" s="105">
        <v>38</v>
      </c>
      <c r="AK706" s="105" t="s">
        <v>156</v>
      </c>
      <c r="AL706" s="105"/>
      <c r="AM706" s="105"/>
    </row>
    <row r="707" spans="1:40" s="94" customFormat="1" hidden="1">
      <c r="A707" s="107">
        <v>1290</v>
      </c>
      <c r="B707" s="107">
        <v>4</v>
      </c>
      <c r="C707" s="107" t="s">
        <v>926</v>
      </c>
      <c r="D707" s="107" t="s">
        <v>927</v>
      </c>
      <c r="E707" s="107" t="s">
        <v>928</v>
      </c>
      <c r="F707" s="105" t="str">
        <f>VLOOKUP(A707,논문증빙검증!$A:$J,10,0)</f>
        <v>인정</v>
      </c>
      <c r="G707" s="107" t="s">
        <v>6639</v>
      </c>
      <c r="H707" s="107" t="s">
        <v>6640</v>
      </c>
      <c r="I707" s="105" t="str">
        <f>VLOOKUP(A707,논문증빙검증!$A:$N,14,0)</f>
        <v>2019.09-24</v>
      </c>
      <c r="J707" s="105" t="s">
        <v>9699</v>
      </c>
      <c r="K707" s="110" t="s">
        <v>10859</v>
      </c>
      <c r="L707" s="105" t="s">
        <v>6641</v>
      </c>
      <c r="M707" s="105" t="b">
        <f t="shared" si="11"/>
        <v>0</v>
      </c>
      <c r="N707" s="107" t="s">
        <v>6641</v>
      </c>
      <c r="O707" s="105" t="str">
        <f>VLOOKUP(A707,'doi 검증'!$A:$E,5,0)</f>
        <v>인정</v>
      </c>
      <c r="P707" s="107"/>
      <c r="Q707" s="107" t="s">
        <v>35</v>
      </c>
      <c r="R707" s="107" t="s">
        <v>36</v>
      </c>
      <c r="S707" s="105" t="str">
        <f>VLOOKUP(A707,논문증빙검증!$A:$T,20,0)</f>
        <v>공동저자</v>
      </c>
      <c r="T707" s="105" t="str">
        <f>VLOOKUP(A707,논문증빙검증!$A:$R,17,0)</f>
        <v>주저자</v>
      </c>
      <c r="U707" s="107" t="s">
        <v>6642</v>
      </c>
      <c r="V707" s="107" t="s">
        <v>6606</v>
      </c>
      <c r="W707" s="107" t="s">
        <v>6643</v>
      </c>
      <c r="X707" s="107" t="s">
        <v>40</v>
      </c>
      <c r="Y707" s="107" t="s">
        <v>972</v>
      </c>
      <c r="Z707" s="107">
        <v>8</v>
      </c>
      <c r="AA707" s="107" t="s">
        <v>6644</v>
      </c>
      <c r="AB707" s="107">
        <v>5.0960000000000001</v>
      </c>
      <c r="AC707" s="107">
        <v>79.245283018867923</v>
      </c>
      <c r="AD707" s="107" t="s">
        <v>40</v>
      </c>
      <c r="AE707" s="107" t="s">
        <v>1594</v>
      </c>
      <c r="AF707" s="107"/>
      <c r="AG707" s="107"/>
      <c r="AH707" s="107" t="s">
        <v>6645</v>
      </c>
      <c r="AI707" s="105" t="s">
        <v>9983</v>
      </c>
      <c r="AJ707" s="107">
        <v>7</v>
      </c>
      <c r="AK707" s="107" t="s">
        <v>508</v>
      </c>
      <c r="AL707" s="107" t="s">
        <v>58</v>
      </c>
      <c r="AM707" s="107" t="s">
        <v>8923</v>
      </c>
    </row>
    <row r="708" spans="1:40" s="93" customFormat="1" hidden="1">
      <c r="A708" s="105">
        <v>629</v>
      </c>
      <c r="B708" s="105">
        <v>8</v>
      </c>
      <c r="C708" s="105" t="s">
        <v>1702</v>
      </c>
      <c r="D708" s="105" t="s">
        <v>1703</v>
      </c>
      <c r="E708" s="105" t="s">
        <v>1704</v>
      </c>
      <c r="F708" s="105" t="str">
        <f>VLOOKUP(A708,논문증빙검증!$A:$J,10,0)</f>
        <v>인정</v>
      </c>
      <c r="G708" s="105" t="s">
        <v>5411</v>
      </c>
      <c r="H708" s="105" t="s">
        <v>5412</v>
      </c>
      <c r="I708" s="105" t="str">
        <f>VLOOKUP(A708,논문증빙검증!$A:$N,14,0)</f>
        <v>O</v>
      </c>
      <c r="J708" s="105" t="s">
        <v>9699</v>
      </c>
      <c r="K708" s="105" t="s">
        <v>10859</v>
      </c>
      <c r="L708" s="105" t="s">
        <v>5413</v>
      </c>
      <c r="M708" s="105" t="b">
        <f t="shared" si="11"/>
        <v>0</v>
      </c>
      <c r="N708" s="105" t="s">
        <v>5413</v>
      </c>
      <c r="O708" s="105" t="str">
        <f>VLOOKUP(A708,'doi 검증'!$A:$E,5,0)</f>
        <v>인정</v>
      </c>
      <c r="P708" s="105"/>
      <c r="Q708" s="105" t="s">
        <v>35</v>
      </c>
      <c r="R708" s="105" t="s">
        <v>173</v>
      </c>
      <c r="S708" s="105">
        <f>VLOOKUP(A708,논문증빙검증!$A:$T,20,0)</f>
        <v>0</v>
      </c>
      <c r="T708" s="105" t="str">
        <f>VLOOKUP(A708,논문증빙검증!$A:$R,17,0)</f>
        <v>기타저자</v>
      </c>
      <c r="U708" s="105" t="s">
        <v>5414</v>
      </c>
      <c r="V708" s="105" t="s">
        <v>4563</v>
      </c>
      <c r="W708" s="105" t="s">
        <v>5415</v>
      </c>
      <c r="X708" s="105" t="s">
        <v>40</v>
      </c>
      <c r="Y708" s="105" t="s">
        <v>5416</v>
      </c>
      <c r="Z708" s="105">
        <v>13</v>
      </c>
      <c r="AA708" s="105" t="s">
        <v>5405</v>
      </c>
      <c r="AB708" s="105">
        <v>15.881</v>
      </c>
      <c r="AC708" s="105">
        <v>93.993993993993996</v>
      </c>
      <c r="AD708" s="105" t="s">
        <v>68</v>
      </c>
      <c r="AE708" s="105" t="s">
        <v>5417</v>
      </c>
      <c r="AF708" s="105"/>
      <c r="AG708" s="105"/>
      <c r="AH708" s="105" t="s">
        <v>43</v>
      </c>
      <c r="AI708" s="105" t="s">
        <v>9983</v>
      </c>
      <c r="AJ708" s="105">
        <v>13</v>
      </c>
      <c r="AK708" s="105" t="s">
        <v>234</v>
      </c>
      <c r="AL708" s="105"/>
      <c r="AM708" s="105"/>
    </row>
    <row r="709" spans="1:40" s="93" customFormat="1" hidden="1">
      <c r="A709" s="105">
        <v>1424</v>
      </c>
      <c r="B709" s="105">
        <v>2</v>
      </c>
      <c r="C709" s="105" t="s">
        <v>6158</v>
      </c>
      <c r="D709" s="105" t="s">
        <v>6159</v>
      </c>
      <c r="E709" s="105" t="s">
        <v>6160</v>
      </c>
      <c r="F709" s="105" t="str">
        <f>VLOOKUP(A709,논문증빙검증!$A:$J,10,0)</f>
        <v>인정</v>
      </c>
      <c r="G709" s="105" t="s">
        <v>6161</v>
      </c>
      <c r="H709" s="105" t="s">
        <v>5412</v>
      </c>
      <c r="I709" s="105" t="str">
        <f>VLOOKUP(A709,논문증빙검증!$A:$N,14,0)</f>
        <v>O</v>
      </c>
      <c r="J709" s="105" t="s">
        <v>9699</v>
      </c>
      <c r="K709" s="105" t="s">
        <v>10859</v>
      </c>
      <c r="L709" s="105" t="s">
        <v>6162</v>
      </c>
      <c r="M709" s="105" t="b">
        <f t="shared" si="11"/>
        <v>0</v>
      </c>
      <c r="N709" s="105" t="s">
        <v>6162</v>
      </c>
      <c r="O709" s="105" t="str">
        <f>VLOOKUP(A709,'doi 검증'!$A:$E,5,0)</f>
        <v>인정</v>
      </c>
      <c r="P709" s="105"/>
      <c r="Q709" s="105" t="s">
        <v>35</v>
      </c>
      <c r="R709" s="105" t="s">
        <v>36</v>
      </c>
      <c r="S709" s="105">
        <f>VLOOKUP(A709,논문증빙검증!$A:$T,20,0)</f>
        <v>0</v>
      </c>
      <c r="T709" s="105" t="str">
        <f>VLOOKUP(A709,논문증빙검증!$A:$R,17,0)</f>
        <v>주저자</v>
      </c>
      <c r="U709" s="105" t="s">
        <v>6163</v>
      </c>
      <c r="V709" s="105" t="s">
        <v>5811</v>
      </c>
      <c r="W709" s="105" t="s">
        <v>5900</v>
      </c>
      <c r="X709" s="105" t="s">
        <v>40</v>
      </c>
      <c r="Y709" s="105" t="s">
        <v>6164</v>
      </c>
      <c r="Z709" s="105">
        <v>19</v>
      </c>
      <c r="AA709" s="105" t="s">
        <v>6165</v>
      </c>
      <c r="AB709" s="105">
        <v>7.79</v>
      </c>
      <c r="AC709" s="105">
        <v>86.163522012578611</v>
      </c>
      <c r="AD709" s="105" t="s">
        <v>40</v>
      </c>
      <c r="AE709" s="105" t="s">
        <v>6160</v>
      </c>
      <c r="AF709" s="105"/>
      <c r="AG709" s="105"/>
      <c r="AH709" s="105" t="s">
        <v>5895</v>
      </c>
      <c r="AI709" s="105" t="s">
        <v>9983</v>
      </c>
      <c r="AJ709" s="105">
        <v>11</v>
      </c>
      <c r="AK709" s="105" t="s">
        <v>280</v>
      </c>
      <c r="AL709" s="105"/>
      <c r="AM709" s="105"/>
    </row>
    <row r="710" spans="1:40" s="93" customFormat="1" hidden="1">
      <c r="A710" s="105">
        <v>1609</v>
      </c>
      <c r="B710" s="105">
        <v>4</v>
      </c>
      <c r="C710" s="105" t="s">
        <v>6807</v>
      </c>
      <c r="D710" s="105" t="s">
        <v>6808</v>
      </c>
      <c r="E710" s="105" t="s">
        <v>6809</v>
      </c>
      <c r="F710" s="105" t="str">
        <f>VLOOKUP(A710,논문증빙검증!$A:$J,10,0)</f>
        <v>인정</v>
      </c>
      <c r="G710" s="105" t="s">
        <v>6810</v>
      </c>
      <c r="H710" s="105" t="s">
        <v>6811</v>
      </c>
      <c r="I710" s="105" t="str">
        <f>VLOOKUP(A710,논문증빙검증!$A:$N,14,0)</f>
        <v>2019.10.02</v>
      </c>
      <c r="J710" s="105" t="s">
        <v>9699</v>
      </c>
      <c r="K710" s="105" t="s">
        <v>10859</v>
      </c>
      <c r="L710" s="105" t="s">
        <v>6812</v>
      </c>
      <c r="M710" s="105" t="b">
        <f t="shared" si="11"/>
        <v>0</v>
      </c>
      <c r="N710" s="105" t="s">
        <v>6812</v>
      </c>
      <c r="O710" s="105" t="str">
        <f>VLOOKUP(A710,'doi 검증'!$A:$E,5,0)</f>
        <v>인정</v>
      </c>
      <c r="P710" s="105"/>
      <c r="Q710" s="105" t="s">
        <v>35</v>
      </c>
      <c r="R710" s="105" t="s">
        <v>36</v>
      </c>
      <c r="S710" s="105">
        <f>VLOOKUP(A710,논문증빙검증!$A:$T,20,0)</f>
        <v>0</v>
      </c>
      <c r="T710" s="105" t="str">
        <f>VLOOKUP(A710,논문증빙검증!$A:$R,17,0)</f>
        <v>주저자</v>
      </c>
      <c r="U710" s="105" t="s">
        <v>6813</v>
      </c>
      <c r="V710" s="105" t="s">
        <v>6814</v>
      </c>
      <c r="W710" s="105" t="s">
        <v>6815</v>
      </c>
      <c r="X710" s="105" t="s">
        <v>40</v>
      </c>
      <c r="Y710" s="105" t="s">
        <v>3318</v>
      </c>
      <c r="Z710" s="105">
        <v>17</v>
      </c>
      <c r="AA710" s="105" t="s">
        <v>6816</v>
      </c>
      <c r="AB710" s="105">
        <v>3.367</v>
      </c>
      <c r="AC710" s="105">
        <v>65.808823529411768</v>
      </c>
      <c r="AD710" s="105" t="s">
        <v>40</v>
      </c>
      <c r="AE710" s="105" t="s">
        <v>6817</v>
      </c>
      <c r="AF710" s="105"/>
      <c r="AG710" s="105"/>
      <c r="AH710" s="105" t="s">
        <v>6818</v>
      </c>
      <c r="AI710" s="105" t="s">
        <v>9983</v>
      </c>
      <c r="AJ710" s="105">
        <v>7</v>
      </c>
      <c r="AK710" s="105"/>
      <c r="AL710" s="105"/>
      <c r="AM710" s="105"/>
    </row>
    <row r="711" spans="1:40" s="93" customFormat="1" hidden="1">
      <c r="A711" s="105">
        <v>531</v>
      </c>
      <c r="B711" s="105">
        <v>1</v>
      </c>
      <c r="C711" s="105" t="s">
        <v>800</v>
      </c>
      <c r="D711" s="105" t="s">
        <v>801</v>
      </c>
      <c r="E711" s="105" t="s">
        <v>802</v>
      </c>
      <c r="F711" s="105" t="str">
        <f>VLOOKUP(A711,논문증빙검증!$A:$J,10,0)</f>
        <v>인정</v>
      </c>
      <c r="G711" s="105" t="s">
        <v>4432</v>
      </c>
      <c r="H711" s="105" t="s">
        <v>4433</v>
      </c>
      <c r="I711" s="105" t="str">
        <f>VLOOKUP(A711,논문증빙검증!$A:$N,14,0)</f>
        <v>2019.06.26</v>
      </c>
      <c r="J711" s="105" t="s">
        <v>9699</v>
      </c>
      <c r="K711" s="105" t="s">
        <v>10859</v>
      </c>
      <c r="L711" s="105" t="s">
        <v>4434</v>
      </c>
      <c r="M711" s="105" t="b">
        <f t="shared" si="11"/>
        <v>0</v>
      </c>
      <c r="N711" s="105" t="s">
        <v>4434</v>
      </c>
      <c r="O711" s="105" t="str">
        <f>VLOOKUP(A711,'doi 검증'!$A:$E,5,0)</f>
        <v>인정</v>
      </c>
      <c r="P711" s="105"/>
      <c r="Q711" s="105" t="s">
        <v>35</v>
      </c>
      <c r="R711" s="105" t="s">
        <v>36</v>
      </c>
      <c r="S711" s="105">
        <f>VLOOKUP(A711,논문증빙검증!$A:$T,20,0)</f>
        <v>0</v>
      </c>
      <c r="T711" s="105" t="str">
        <f>VLOOKUP(A711,논문증빙검증!$A:$R,17,0)</f>
        <v>주저자</v>
      </c>
      <c r="U711" s="105" t="s">
        <v>4435</v>
      </c>
      <c r="V711" s="105" t="s">
        <v>78</v>
      </c>
      <c r="W711" s="105" t="s">
        <v>4436</v>
      </c>
      <c r="X711" s="105" t="s">
        <v>40</v>
      </c>
      <c r="Y711" s="105" t="s">
        <v>4437</v>
      </c>
      <c r="Z711" s="105">
        <v>6</v>
      </c>
      <c r="AA711" s="105" t="s">
        <v>4430</v>
      </c>
      <c r="AB711" s="105">
        <v>3.7850000000000001</v>
      </c>
      <c r="AC711" s="105">
        <v>63.235294117647037</v>
      </c>
      <c r="AD711" s="105" t="s">
        <v>40</v>
      </c>
      <c r="AE711" s="105" t="s">
        <v>802</v>
      </c>
      <c r="AF711" s="105"/>
      <c r="AG711" s="105"/>
      <c r="AH711" s="105" t="s">
        <v>4431</v>
      </c>
      <c r="AI711" s="105" t="s">
        <v>9983</v>
      </c>
      <c r="AJ711" s="105">
        <v>339</v>
      </c>
      <c r="AK711" s="105"/>
      <c r="AL711" s="105"/>
      <c r="AM711" s="105"/>
    </row>
    <row r="712" spans="1:40" s="93" customFormat="1" hidden="1">
      <c r="A712" s="105">
        <v>1508</v>
      </c>
      <c r="B712" s="105">
        <v>2</v>
      </c>
      <c r="C712" s="105" t="s">
        <v>2132</v>
      </c>
      <c r="D712" s="105" t="s">
        <v>2133</v>
      </c>
      <c r="E712" s="105" t="s">
        <v>2134</v>
      </c>
      <c r="F712" s="105" t="str">
        <f>VLOOKUP(A712,논문증빙검증!$A:$J,10,0)</f>
        <v>인정</v>
      </c>
      <c r="G712" s="105" t="s">
        <v>3507</v>
      </c>
      <c r="H712" s="105" t="s">
        <v>3508</v>
      </c>
      <c r="I712" s="105" t="str">
        <f>VLOOKUP(A712,논문증빙검증!$A:$N,14,0)</f>
        <v>2019.09.30</v>
      </c>
      <c r="J712" s="105" t="s">
        <v>9699</v>
      </c>
      <c r="K712" s="105" t="s">
        <v>10859</v>
      </c>
      <c r="L712" s="105" t="s">
        <v>3509</v>
      </c>
      <c r="M712" s="105" t="b">
        <f t="shared" si="11"/>
        <v>0</v>
      </c>
      <c r="N712" s="105" t="s">
        <v>3509</v>
      </c>
      <c r="O712" s="105" t="str">
        <f>VLOOKUP(A712,'doi 검증'!$A:$E,5,0)</f>
        <v>인정</v>
      </c>
      <c r="P712" s="105"/>
      <c r="Q712" s="105" t="s">
        <v>35</v>
      </c>
      <c r="R712" s="105" t="s">
        <v>36</v>
      </c>
      <c r="S712" s="105">
        <f>VLOOKUP(A712,논문증빙검증!$A:$T,20,0)</f>
        <v>0</v>
      </c>
      <c r="T712" s="105" t="str">
        <f>VLOOKUP(A712,논문증빙검증!$A:$R,17,0)</f>
        <v>주저자</v>
      </c>
      <c r="U712" s="105" t="s">
        <v>3510</v>
      </c>
      <c r="V712" s="105" t="s">
        <v>78</v>
      </c>
      <c r="W712" s="105" t="s">
        <v>3471</v>
      </c>
      <c r="X712" s="105" t="s">
        <v>40</v>
      </c>
      <c r="Y712" s="105" t="s">
        <v>2432</v>
      </c>
      <c r="Z712" s="105">
        <v>5</v>
      </c>
      <c r="AA712" s="105" t="s">
        <v>3493</v>
      </c>
      <c r="AB712" s="105">
        <v>7.92</v>
      </c>
      <c r="AC712" s="105">
        <v>90.140845070422529</v>
      </c>
      <c r="AD712" s="105" t="s">
        <v>40</v>
      </c>
      <c r="AE712" s="105" t="s">
        <v>2134</v>
      </c>
      <c r="AF712" s="105"/>
      <c r="AG712" s="105"/>
      <c r="AH712" s="105" t="s">
        <v>3473</v>
      </c>
      <c r="AI712" s="105" t="s">
        <v>9983</v>
      </c>
      <c r="AJ712" s="105">
        <v>379</v>
      </c>
      <c r="AK712" s="105"/>
      <c r="AL712" s="105"/>
      <c r="AM712" s="105"/>
    </row>
    <row r="713" spans="1:40" s="93" customFormat="1" hidden="1">
      <c r="A713" s="105">
        <v>738</v>
      </c>
      <c r="B713" s="105">
        <v>7</v>
      </c>
      <c r="C713" s="105" t="s">
        <v>214</v>
      </c>
      <c r="D713" s="105" t="s">
        <v>215</v>
      </c>
      <c r="E713" s="105" t="s">
        <v>216</v>
      </c>
      <c r="F713" s="105" t="str">
        <f>VLOOKUP(A713,논문증빙검증!$A:$J,10,0)</f>
        <v>인정</v>
      </c>
      <c r="G713" s="105" t="s">
        <v>5154</v>
      </c>
      <c r="H713" s="105" t="s">
        <v>969</v>
      </c>
      <c r="I713" s="105" t="str">
        <f>VLOOKUP(A713,논문증빙검증!$A:$N,14,0)</f>
        <v>ㅇ</v>
      </c>
      <c r="J713" s="105" t="s">
        <v>9699</v>
      </c>
      <c r="K713" s="105" t="s">
        <v>10859</v>
      </c>
      <c r="L713" s="105" t="s">
        <v>5155</v>
      </c>
      <c r="M713" s="105" t="b">
        <f t="shared" si="11"/>
        <v>0</v>
      </c>
      <c r="N713" s="105" t="s">
        <v>5155</v>
      </c>
      <c r="O713" s="105" t="str">
        <f>VLOOKUP(A713,'doi 검증'!$A:$E,5,0)</f>
        <v>인정</v>
      </c>
      <c r="P713" s="105"/>
      <c r="Q713" s="105" t="s">
        <v>35</v>
      </c>
      <c r="R713" s="105" t="s">
        <v>495</v>
      </c>
      <c r="S713" s="105" t="str">
        <f>VLOOKUP(A713,논문증빙검증!$A:$T,20,0)</f>
        <v>공동저자</v>
      </c>
      <c r="T713" s="105" t="str">
        <f>VLOOKUP(A713,논문증빙검증!$A:$R,17,0)</f>
        <v>주저자</v>
      </c>
      <c r="U713" s="105" t="s">
        <v>5156</v>
      </c>
      <c r="V713" s="105" t="s">
        <v>4662</v>
      </c>
      <c r="W713" s="105" t="s">
        <v>4884</v>
      </c>
      <c r="X713" s="105" t="s">
        <v>40</v>
      </c>
      <c r="Y713" s="105" t="s">
        <v>5157</v>
      </c>
      <c r="Z713" s="105">
        <v>6</v>
      </c>
      <c r="AA713" s="105" t="s">
        <v>5106</v>
      </c>
      <c r="AB713" s="105">
        <v>9.2289999999999992</v>
      </c>
      <c r="AC713" s="105">
        <v>87.087087087087085</v>
      </c>
      <c r="AD713" s="105" t="s">
        <v>68</v>
      </c>
      <c r="AE713" s="105" t="s">
        <v>5158</v>
      </c>
      <c r="AF713" s="105"/>
      <c r="AG713" s="105"/>
      <c r="AH713" s="105" t="s">
        <v>4880</v>
      </c>
      <c r="AI713" s="105" t="s">
        <v>9983</v>
      </c>
      <c r="AJ713" s="105">
        <v>11</v>
      </c>
      <c r="AK713" s="105" t="s">
        <v>3338</v>
      </c>
      <c r="AL713" s="105"/>
      <c r="AM713" s="105"/>
    </row>
    <row r="714" spans="1:40" s="97" customFormat="1" hidden="1">
      <c r="A714" s="107">
        <v>25</v>
      </c>
      <c r="B714" s="107">
        <v>5</v>
      </c>
      <c r="C714" s="107" t="s">
        <v>965</v>
      </c>
      <c r="D714" s="107" t="s">
        <v>966</v>
      </c>
      <c r="E714" s="107" t="s">
        <v>967</v>
      </c>
      <c r="F714" s="105" t="str">
        <f>VLOOKUP(A714,논문증빙검증!$A:$J,10,0)</f>
        <v>인정</v>
      </c>
      <c r="G714" s="107" t="s">
        <v>968</v>
      </c>
      <c r="H714" s="107" t="s">
        <v>969</v>
      </c>
      <c r="I714" s="105">
        <f>VLOOKUP(A714,논문증빙검증!$A:$N,14,0)</f>
        <v>0</v>
      </c>
      <c r="J714" s="105" t="s">
        <v>9699</v>
      </c>
      <c r="K714" s="110" t="s">
        <v>10859</v>
      </c>
      <c r="L714" s="105" t="s">
        <v>970</v>
      </c>
      <c r="M714" s="105" t="b">
        <f t="shared" si="11"/>
        <v>0</v>
      </c>
      <c r="N714" s="107" t="s">
        <v>970</v>
      </c>
      <c r="O714" s="105" t="str">
        <f>VLOOKUP(A714,'doi 검증'!$A:$E,5,0)</f>
        <v>인정</v>
      </c>
      <c r="P714" s="107"/>
      <c r="Q714" s="107" t="s">
        <v>947</v>
      </c>
      <c r="R714" s="107" t="s">
        <v>9993</v>
      </c>
      <c r="S714" s="105">
        <f>VLOOKUP(A714,논문증빙검증!$A:$T,20,0)</f>
        <v>0</v>
      </c>
      <c r="T714" s="105" t="str">
        <f>VLOOKUP(A714,논문증빙검증!$A:$R,17,0)</f>
        <v>기타저자</v>
      </c>
      <c r="U714" s="107" t="s">
        <v>971</v>
      </c>
      <c r="V714" s="107" t="s">
        <v>124</v>
      </c>
      <c r="W714" s="107" t="s">
        <v>961</v>
      </c>
      <c r="X714" s="107" t="s">
        <v>40</v>
      </c>
      <c r="Y714" s="107" t="s">
        <v>972</v>
      </c>
      <c r="Z714" s="107">
        <v>1</v>
      </c>
      <c r="AA714" s="107" t="s">
        <v>963</v>
      </c>
      <c r="AB714" s="107">
        <v>0.96899999999999997</v>
      </c>
      <c r="AC714" s="107">
        <v>15.25423728813559</v>
      </c>
      <c r="AD714" s="107" t="s">
        <v>68</v>
      </c>
      <c r="AE714" s="107" t="s">
        <v>973</v>
      </c>
      <c r="AF714" s="107"/>
      <c r="AG714" s="107"/>
      <c r="AH714" s="107" t="s">
        <v>952</v>
      </c>
      <c r="AI714" s="105" t="s">
        <v>9983</v>
      </c>
      <c r="AJ714" s="107">
        <v>40</v>
      </c>
      <c r="AK714" s="107" t="s">
        <v>508</v>
      </c>
      <c r="AL714" s="107" t="s">
        <v>577</v>
      </c>
      <c r="AM714" s="107" t="s">
        <v>8922</v>
      </c>
      <c r="AN714" s="100"/>
    </row>
    <row r="715" spans="1:40" s="93" customFormat="1" hidden="1">
      <c r="A715" s="105">
        <v>651</v>
      </c>
      <c r="B715" s="105">
        <v>1</v>
      </c>
      <c r="C715" s="105" t="s">
        <v>2766</v>
      </c>
      <c r="D715" s="105" t="s">
        <v>2767</v>
      </c>
      <c r="E715" s="105" t="s">
        <v>2768</v>
      </c>
      <c r="F715" s="105" t="str">
        <f>VLOOKUP(A715,논문증빙검증!$A:$J,10,0)</f>
        <v>인정</v>
      </c>
      <c r="G715" s="105" t="s">
        <v>2769</v>
      </c>
      <c r="H715" s="105" t="s">
        <v>2770</v>
      </c>
      <c r="I715" s="105" t="str">
        <f>VLOOKUP(A715,논문증빙검증!$A:$N,14,0)</f>
        <v>ㅇ</v>
      </c>
      <c r="J715" s="105" t="s">
        <v>9699</v>
      </c>
      <c r="K715" s="105" t="s">
        <v>10859</v>
      </c>
      <c r="L715" s="105" t="s">
        <v>2771</v>
      </c>
      <c r="M715" s="105" t="b">
        <f t="shared" si="11"/>
        <v>0</v>
      </c>
      <c r="N715" s="105" t="s">
        <v>2771</v>
      </c>
      <c r="O715" s="105" t="str">
        <f>VLOOKUP(A715,'doi 검증'!$A:$E,5,0)</f>
        <v>인정</v>
      </c>
      <c r="P715" s="105"/>
      <c r="Q715" s="105" t="s">
        <v>35</v>
      </c>
      <c r="R715" s="105" t="s">
        <v>36</v>
      </c>
      <c r="S715" s="105">
        <f>VLOOKUP(A715,논문증빙검증!$A:$T,20,0)</f>
        <v>0</v>
      </c>
      <c r="T715" s="105" t="str">
        <f>VLOOKUP(A715,논문증빙검증!$A:$R,17,0)</f>
        <v>주저자</v>
      </c>
      <c r="U715" s="105" t="s">
        <v>2772</v>
      </c>
      <c r="V715" s="105" t="s">
        <v>1938</v>
      </c>
      <c r="W715" s="105" t="s">
        <v>39</v>
      </c>
      <c r="X715" s="105" t="s">
        <v>40</v>
      </c>
      <c r="Y715" s="105" t="s">
        <v>2773</v>
      </c>
      <c r="Z715" s="105">
        <v>8</v>
      </c>
      <c r="AA715" s="105" t="s">
        <v>2774</v>
      </c>
      <c r="AB715" s="105">
        <v>4.5389999999999997</v>
      </c>
      <c r="AC715" s="105">
        <v>60.869565217391319</v>
      </c>
      <c r="AD715" s="105" t="s">
        <v>40</v>
      </c>
      <c r="AE715" s="105" t="s">
        <v>2768</v>
      </c>
      <c r="AF715" s="105"/>
      <c r="AG715" s="105"/>
      <c r="AH715" s="105" t="s">
        <v>2775</v>
      </c>
      <c r="AI715" s="105" t="s">
        <v>9983</v>
      </c>
      <c r="AJ715" s="105">
        <v>579</v>
      </c>
      <c r="AK715" s="105"/>
      <c r="AL715" s="105"/>
      <c r="AM715" s="105"/>
    </row>
    <row r="716" spans="1:40" s="93" customFormat="1" hidden="1">
      <c r="A716" s="107">
        <v>21</v>
      </c>
      <c r="B716" s="107">
        <v>1</v>
      </c>
      <c r="C716" s="107" t="s">
        <v>965</v>
      </c>
      <c r="D716" s="107" t="s">
        <v>966</v>
      </c>
      <c r="E716" s="107" t="s">
        <v>967</v>
      </c>
      <c r="F716" s="105" t="str">
        <f>VLOOKUP(A716,논문증빙검증!$A:$J,10,0)</f>
        <v>인정</v>
      </c>
      <c r="G716" s="107" t="s">
        <v>6151</v>
      </c>
      <c r="H716" s="107" t="s">
        <v>6152</v>
      </c>
      <c r="I716" s="105">
        <f>VLOOKUP(A716,논문증빙검증!$A:$N,14,0)</f>
        <v>0</v>
      </c>
      <c r="J716" s="105" t="s">
        <v>9699</v>
      </c>
      <c r="K716" s="110" t="s">
        <v>10859</v>
      </c>
      <c r="L716" s="105" t="s">
        <v>6153</v>
      </c>
      <c r="M716" s="105" t="b">
        <f t="shared" si="11"/>
        <v>0</v>
      </c>
      <c r="N716" s="107" t="s">
        <v>6153</v>
      </c>
      <c r="O716" s="105" t="str">
        <f>VLOOKUP(A716,'doi 검증'!$A:$E,5,0)</f>
        <v>인정</v>
      </c>
      <c r="P716" s="107"/>
      <c r="Q716" s="107" t="s">
        <v>35</v>
      </c>
      <c r="R716" s="107" t="s">
        <v>173</v>
      </c>
      <c r="S716" s="105">
        <f>VLOOKUP(A716,논문증빙검증!$A:$T,20,0)</f>
        <v>0</v>
      </c>
      <c r="T716" s="105" t="str">
        <f>VLOOKUP(A716,논문증빙검증!$A:$R,17,0)</f>
        <v>기타저자</v>
      </c>
      <c r="U716" s="107" t="s">
        <v>6154</v>
      </c>
      <c r="V716" s="107" t="s">
        <v>5847</v>
      </c>
      <c r="W716" s="107" t="s">
        <v>6155</v>
      </c>
      <c r="X716" s="107" t="s">
        <v>40</v>
      </c>
      <c r="Y716" s="107" t="s">
        <v>3318</v>
      </c>
      <c r="Z716" s="107">
        <v>1</v>
      </c>
      <c r="AA716" s="107" t="s">
        <v>6156</v>
      </c>
      <c r="AB716" s="107">
        <v>3.5910000000000002</v>
      </c>
      <c r="AC716" s="107">
        <v>58.192090395480228</v>
      </c>
      <c r="AD716" s="107" t="s">
        <v>68</v>
      </c>
      <c r="AE716" s="107" t="s">
        <v>6157</v>
      </c>
      <c r="AF716" s="107"/>
      <c r="AG716" s="107"/>
      <c r="AH716" s="107" t="s">
        <v>5842</v>
      </c>
      <c r="AI716" s="105" t="s">
        <v>9983</v>
      </c>
      <c r="AJ716" s="107">
        <v>43</v>
      </c>
      <c r="AK716" s="107" t="s">
        <v>376</v>
      </c>
      <c r="AL716" s="107" t="s">
        <v>577</v>
      </c>
      <c r="AM716" s="107" t="s">
        <v>8922</v>
      </c>
    </row>
    <row r="717" spans="1:40" s="93" customFormat="1" hidden="1">
      <c r="A717" s="105">
        <v>530</v>
      </c>
      <c r="B717" s="105">
        <v>10</v>
      </c>
      <c r="C717" s="105" t="s">
        <v>8285</v>
      </c>
      <c r="D717" s="105" t="s">
        <v>8286</v>
      </c>
      <c r="E717" s="105" t="s">
        <v>8287</v>
      </c>
      <c r="F717" s="105" t="str">
        <f>VLOOKUP(A717,논문증빙검증!$A:$J,10,0)</f>
        <v>인정</v>
      </c>
      <c r="G717" s="105" t="s">
        <v>8388</v>
      </c>
      <c r="H717" s="105" t="s">
        <v>8389</v>
      </c>
      <c r="I717" s="105" t="str">
        <f>VLOOKUP(A717,논문증빙검증!$A:$N,14,0)</f>
        <v>ㅇ</v>
      </c>
      <c r="J717" s="105" t="s">
        <v>9699</v>
      </c>
      <c r="K717" s="105" t="s">
        <v>10859</v>
      </c>
      <c r="L717" s="105" t="s">
        <v>8390</v>
      </c>
      <c r="M717" s="105" t="b">
        <f t="shared" si="11"/>
        <v>0</v>
      </c>
      <c r="N717" s="105" t="s">
        <v>8391</v>
      </c>
      <c r="O717" s="105" t="str">
        <f>VLOOKUP(A717,'doi 검증'!$A:$E,5,0)</f>
        <v>인정</v>
      </c>
      <c r="P717" s="105"/>
      <c r="Q717" s="105" t="s">
        <v>35</v>
      </c>
      <c r="R717" s="105" t="s">
        <v>36</v>
      </c>
      <c r="S717" s="105">
        <f>VLOOKUP(A717,논문증빙검증!$A:$T,20,0)</f>
        <v>0</v>
      </c>
      <c r="T717" s="105" t="str">
        <f>VLOOKUP(A717,논문증빙검증!$A:$R,17,0)</f>
        <v>주저자</v>
      </c>
      <c r="U717" s="105" t="s">
        <v>8392</v>
      </c>
      <c r="V717" s="105" t="s">
        <v>8393</v>
      </c>
      <c r="W717" s="105">
        <v>14328488</v>
      </c>
      <c r="X717" s="105" t="s">
        <v>40</v>
      </c>
      <c r="Y717" s="105" t="s">
        <v>410</v>
      </c>
      <c r="Z717" s="105">
        <v>9</v>
      </c>
      <c r="AA717" s="105" t="s">
        <v>8394</v>
      </c>
      <c r="AB717" s="105">
        <v>2.6469999999999998</v>
      </c>
      <c r="AC717" s="105">
        <v>32.142857142857153</v>
      </c>
      <c r="AD717" s="105" t="s">
        <v>40</v>
      </c>
      <c r="AE717" s="105" t="s">
        <v>8287</v>
      </c>
      <c r="AF717" s="105"/>
      <c r="AG717" s="105"/>
      <c r="AH717" s="105" t="s">
        <v>8395</v>
      </c>
      <c r="AI717" s="105" t="s">
        <v>9983</v>
      </c>
      <c r="AJ717" s="105">
        <v>23</v>
      </c>
      <c r="AK717" s="105" t="s">
        <v>234</v>
      </c>
      <c r="AL717" s="105"/>
      <c r="AM717" s="105"/>
    </row>
    <row r="718" spans="1:40" s="93" customFormat="1" hidden="1">
      <c r="A718" s="105">
        <v>483</v>
      </c>
      <c r="B718" s="105">
        <v>10</v>
      </c>
      <c r="C718" s="105" t="s">
        <v>1459</v>
      </c>
      <c r="D718" s="105" t="s">
        <v>1460</v>
      </c>
      <c r="E718" s="105" t="s">
        <v>1461</v>
      </c>
      <c r="F718" s="105" t="str">
        <f>VLOOKUP(A718,논문증빙검증!$A:$J,10,0)</f>
        <v>인정</v>
      </c>
      <c r="G718" s="105" t="s">
        <v>4401</v>
      </c>
      <c r="H718" s="105" t="s">
        <v>4402</v>
      </c>
      <c r="I718" s="105">
        <f>VLOOKUP(A718,논문증빙검증!$A:$N,14,0)</f>
        <v>0</v>
      </c>
      <c r="J718" s="105" t="s">
        <v>9699</v>
      </c>
      <c r="K718" s="105" t="s">
        <v>10859</v>
      </c>
      <c r="L718" s="105" t="s">
        <v>4403</v>
      </c>
      <c r="M718" s="105" t="b">
        <f t="shared" si="11"/>
        <v>0</v>
      </c>
      <c r="N718" s="105" t="s">
        <v>4403</v>
      </c>
      <c r="O718" s="105" t="str">
        <f>VLOOKUP(A718,'doi 검증'!$A:$E,5,0)</f>
        <v>인정</v>
      </c>
      <c r="P718" s="105"/>
      <c r="Q718" s="105" t="s">
        <v>35</v>
      </c>
      <c r="R718" s="105" t="s">
        <v>173</v>
      </c>
      <c r="S718" s="105">
        <f>VLOOKUP(A718,논문증빙검증!$A:$T,20,0)</f>
        <v>0</v>
      </c>
      <c r="T718" s="105" t="str">
        <f>VLOOKUP(A718,논문증빙검증!$A:$R,17,0)</f>
        <v>기타저자</v>
      </c>
      <c r="U718" s="105" t="s">
        <v>4404</v>
      </c>
      <c r="V718" s="105" t="s">
        <v>78</v>
      </c>
      <c r="W718" s="105">
        <v>9270248</v>
      </c>
      <c r="X718" s="105" t="s">
        <v>40</v>
      </c>
      <c r="Y718" s="105" t="s">
        <v>4167</v>
      </c>
      <c r="Z718" s="105">
        <v>4</v>
      </c>
      <c r="AA718" s="105" t="s">
        <v>4405</v>
      </c>
      <c r="AB718" s="105">
        <v>7.2670000000000003</v>
      </c>
      <c r="AC718" s="105">
        <v>83.018867924528308</v>
      </c>
      <c r="AD718" s="105" t="s">
        <v>68</v>
      </c>
      <c r="AE718" s="105" t="s">
        <v>4406</v>
      </c>
      <c r="AF718" s="105"/>
      <c r="AG718" s="105"/>
      <c r="AH718" s="105" t="s">
        <v>4386</v>
      </c>
      <c r="AI718" s="105" t="s">
        <v>9983</v>
      </c>
      <c r="AJ718" s="105">
        <v>204</v>
      </c>
      <c r="AK718" s="105"/>
      <c r="AL718" s="105"/>
      <c r="AM718" s="105"/>
    </row>
    <row r="719" spans="1:40" s="96" customFormat="1" hidden="1">
      <c r="A719" s="105">
        <v>211</v>
      </c>
      <c r="B719" s="105">
        <v>5</v>
      </c>
      <c r="C719" s="105" t="s">
        <v>688</v>
      </c>
      <c r="D719" s="105" t="s">
        <v>689</v>
      </c>
      <c r="E719" s="105" t="s">
        <v>690</v>
      </c>
      <c r="F719" s="105" t="str">
        <f>VLOOKUP(A719,논문증빙검증!$A:$J,10,0)</f>
        <v>인정</v>
      </c>
      <c r="G719" s="105" t="s">
        <v>6220</v>
      </c>
      <c r="H719" s="105" t="s">
        <v>6221</v>
      </c>
      <c r="I719" s="105" t="str">
        <f>VLOOKUP(A719,논문증빙검증!$A:$N,14,0)</f>
        <v>O</v>
      </c>
      <c r="J719" s="105" t="s">
        <v>9699</v>
      </c>
      <c r="K719" s="105" t="s">
        <v>10859</v>
      </c>
      <c r="L719" s="105" t="s">
        <v>6222</v>
      </c>
      <c r="M719" s="105" t="b">
        <f t="shared" si="11"/>
        <v>0</v>
      </c>
      <c r="N719" s="105" t="s">
        <v>6222</v>
      </c>
      <c r="O719" s="105" t="str">
        <f>VLOOKUP(A719,'doi 검증'!$A:$E,5,0)</f>
        <v>인정</v>
      </c>
      <c r="P719" s="105"/>
      <c r="Q719" s="105" t="s">
        <v>35</v>
      </c>
      <c r="R719" s="105" t="s">
        <v>63</v>
      </c>
      <c r="S719" s="105">
        <f>VLOOKUP(A719,논문증빙검증!$A:$T,20,0)</f>
        <v>0</v>
      </c>
      <c r="T719" s="105" t="str">
        <f>VLOOKUP(A719,논문증빙검증!$A:$R,17,0)</f>
        <v>기타저자</v>
      </c>
      <c r="U719" s="105" t="s">
        <v>6223</v>
      </c>
      <c r="V719" s="105" t="s">
        <v>5811</v>
      </c>
      <c r="W719" s="105" t="s">
        <v>39</v>
      </c>
      <c r="X719" s="105" t="s">
        <v>40</v>
      </c>
      <c r="Y719" s="105" t="s">
        <v>3318</v>
      </c>
      <c r="Z719" s="105">
        <v>10</v>
      </c>
      <c r="AA719" s="105" t="s">
        <v>6100</v>
      </c>
      <c r="AB719" s="105">
        <v>12.731999999999999</v>
      </c>
      <c r="AC719" s="105">
        <v>93.805309734513273</v>
      </c>
      <c r="AD719" s="105" t="s">
        <v>68</v>
      </c>
      <c r="AE719" s="105" t="s">
        <v>6224</v>
      </c>
      <c r="AF719" s="105"/>
      <c r="AG719" s="105"/>
      <c r="AH719" s="105" t="s">
        <v>5861</v>
      </c>
      <c r="AI719" s="105" t="s">
        <v>9983</v>
      </c>
      <c r="AJ719" s="105">
        <v>7</v>
      </c>
      <c r="AK719" s="105" t="s">
        <v>782</v>
      </c>
      <c r="AL719" s="105"/>
      <c r="AM719" s="105"/>
    </row>
    <row r="720" spans="1:40" s="93" customFormat="1" hidden="1">
      <c r="A720" s="105">
        <v>73</v>
      </c>
      <c r="B720" s="105">
        <v>2</v>
      </c>
      <c r="C720" s="105" t="s">
        <v>2185</v>
      </c>
      <c r="D720" s="105" t="s">
        <v>2186</v>
      </c>
      <c r="E720" s="105" t="s">
        <v>2187</v>
      </c>
      <c r="F720" s="105" t="str">
        <f>VLOOKUP(A720,논문증빙검증!$A:$J,10,0)</f>
        <v>인정</v>
      </c>
      <c r="G720" s="105" t="s">
        <v>3019</v>
      </c>
      <c r="H720" s="105" t="s">
        <v>3020</v>
      </c>
      <c r="I720" s="105" t="str">
        <f>VLOOKUP(A720,논문증빙검증!$A:$N,14,0)</f>
        <v>O</v>
      </c>
      <c r="J720" s="105" t="s">
        <v>9699</v>
      </c>
      <c r="K720" s="105" t="s">
        <v>10859</v>
      </c>
      <c r="L720" s="105" t="s">
        <v>3021</v>
      </c>
      <c r="M720" s="105" t="b">
        <f t="shared" si="11"/>
        <v>0</v>
      </c>
      <c r="N720" s="105" t="s">
        <v>3021</v>
      </c>
      <c r="O720" s="105" t="str">
        <f>VLOOKUP(A720,'doi 검증'!$A:$E,5,0)</f>
        <v>인정</v>
      </c>
      <c r="P720" s="105"/>
      <c r="Q720" s="105" t="s">
        <v>35</v>
      </c>
      <c r="R720" s="105" t="s">
        <v>36</v>
      </c>
      <c r="S720" s="105">
        <f>VLOOKUP(A720,논문증빙검증!$A:$T,20,0)</f>
        <v>0</v>
      </c>
      <c r="T720" s="105" t="str">
        <f>VLOOKUP(A720,논문증빙검증!$A:$R,17,0)</f>
        <v>주저자</v>
      </c>
      <c r="U720" s="105" t="s">
        <v>3022</v>
      </c>
      <c r="V720" s="105" t="s">
        <v>78</v>
      </c>
      <c r="W720" s="105" t="s">
        <v>3009</v>
      </c>
      <c r="X720" s="105" t="s">
        <v>40</v>
      </c>
      <c r="Y720" s="105" t="s">
        <v>410</v>
      </c>
      <c r="Z720" s="105">
        <v>15</v>
      </c>
      <c r="AA720" s="105" t="s">
        <v>3023</v>
      </c>
      <c r="AB720" s="105">
        <v>9.7089999999999996</v>
      </c>
      <c r="AC720" s="105">
        <v>99.253731343283576</v>
      </c>
      <c r="AD720" s="105" t="s">
        <v>40</v>
      </c>
      <c r="AE720" s="105" t="s">
        <v>2187</v>
      </c>
      <c r="AF720" s="105"/>
      <c r="AG720" s="105"/>
      <c r="AH720" s="105" t="s">
        <v>3013</v>
      </c>
      <c r="AI720" s="105" t="s">
        <v>9983</v>
      </c>
      <c r="AJ720" s="105">
        <v>199</v>
      </c>
      <c r="AK720" s="105"/>
      <c r="AL720" s="105"/>
      <c r="AM720" s="105"/>
    </row>
    <row r="721" spans="1:40" s="93" customFormat="1" hidden="1">
      <c r="A721" s="105">
        <v>1594</v>
      </c>
      <c r="B721" s="105">
        <v>9</v>
      </c>
      <c r="C721" s="105" t="s">
        <v>1954</v>
      </c>
      <c r="D721" s="105" t="s">
        <v>1955</v>
      </c>
      <c r="E721" s="105" t="s">
        <v>1956</v>
      </c>
      <c r="F721" s="105" t="str">
        <f>VLOOKUP(A721,논문증빙검증!$A:$J,10,0)</f>
        <v>인정</v>
      </c>
      <c r="G721" s="105" t="s">
        <v>3809</v>
      </c>
      <c r="H721" s="105" t="s">
        <v>3020</v>
      </c>
      <c r="I721" s="105" t="str">
        <f>VLOOKUP(A721,논문증빙검증!$A:$N,14,0)</f>
        <v>2019.09.04</v>
      </c>
      <c r="J721" s="105" t="s">
        <v>9699</v>
      </c>
      <c r="K721" s="105" t="s">
        <v>10859</v>
      </c>
      <c r="L721" s="105" t="s">
        <v>3810</v>
      </c>
      <c r="M721" s="105" t="b">
        <f t="shared" si="11"/>
        <v>0</v>
      </c>
      <c r="N721" s="105" t="s">
        <v>3810</v>
      </c>
      <c r="O721" s="105" t="str">
        <f>VLOOKUP(A721,'doi 검증'!$A:$E,5,0)</f>
        <v>인정</v>
      </c>
      <c r="P721" s="105"/>
      <c r="Q721" s="105" t="s">
        <v>35</v>
      </c>
      <c r="R721" s="105" t="s">
        <v>122</v>
      </c>
      <c r="S721" s="105">
        <f>VLOOKUP(A721,논문증빙검증!$A:$T,20,0)</f>
        <v>0</v>
      </c>
      <c r="T721" s="105" t="str">
        <f>VLOOKUP(A721,논문증빙검증!$A:$R,17,0)</f>
        <v>기타저자</v>
      </c>
      <c r="U721" s="105" t="s">
        <v>3811</v>
      </c>
      <c r="V721" s="105" t="s">
        <v>78</v>
      </c>
      <c r="W721" s="105" t="s">
        <v>3743</v>
      </c>
      <c r="X721" s="105" t="s">
        <v>40</v>
      </c>
      <c r="Y721" s="105" t="s">
        <v>410</v>
      </c>
      <c r="Z721" s="105">
        <v>14</v>
      </c>
      <c r="AA721" s="105" t="s">
        <v>3800</v>
      </c>
      <c r="AB721" s="105">
        <v>9.1270000000000007</v>
      </c>
      <c r="AC721" s="105">
        <v>89.380530973451329</v>
      </c>
      <c r="AD721" s="105" t="s">
        <v>68</v>
      </c>
      <c r="AE721" s="105" t="s">
        <v>3812</v>
      </c>
      <c r="AF721" s="105"/>
      <c r="AG721" s="105"/>
      <c r="AH721" s="105" t="s">
        <v>3746</v>
      </c>
      <c r="AI721" s="105" t="s">
        <v>9983</v>
      </c>
      <c r="AJ721" s="105">
        <v>439</v>
      </c>
      <c r="AK721" s="105"/>
      <c r="AL721" s="105"/>
      <c r="AM721" s="105"/>
    </row>
    <row r="722" spans="1:40" s="97" customFormat="1" hidden="1">
      <c r="A722" s="105">
        <v>215</v>
      </c>
      <c r="B722" s="105">
        <v>1</v>
      </c>
      <c r="C722" s="105" t="s">
        <v>8765</v>
      </c>
      <c r="D722" s="105" t="s">
        <v>8766</v>
      </c>
      <c r="E722" s="105" t="s">
        <v>8767</v>
      </c>
      <c r="F722" s="105" t="str">
        <f>VLOOKUP(A722,논문증빙검증!$A:$J,10,0)</f>
        <v>인정</v>
      </c>
      <c r="G722" s="105" t="s">
        <v>8768</v>
      </c>
      <c r="H722" s="105" t="s">
        <v>8769</v>
      </c>
      <c r="I722" s="105" t="str">
        <f>VLOOKUP(A722,논문증빙검증!$A:$N,14,0)</f>
        <v>O</v>
      </c>
      <c r="J722" s="105" t="s">
        <v>9699</v>
      </c>
      <c r="K722" s="105" t="s">
        <v>10859</v>
      </c>
      <c r="L722" s="105" t="s">
        <v>8770</v>
      </c>
      <c r="M722" s="105" t="b">
        <f t="shared" si="11"/>
        <v>0</v>
      </c>
      <c r="N722" s="105" t="s">
        <v>8771</v>
      </c>
      <c r="O722" s="105" t="str">
        <f>VLOOKUP(A722,'doi 검증'!$A:$E,5,0)</f>
        <v>인정</v>
      </c>
      <c r="P722" s="105"/>
      <c r="Q722" s="105" t="s">
        <v>35</v>
      </c>
      <c r="R722" s="105" t="s">
        <v>36</v>
      </c>
      <c r="S722" s="105">
        <f>VLOOKUP(A722,논문증빙검증!$A:$T,20,0)</f>
        <v>0</v>
      </c>
      <c r="T722" s="105" t="str">
        <f>VLOOKUP(A722,논문증빙검증!$A:$R,17,0)</f>
        <v>주저자</v>
      </c>
      <c r="U722" s="105" t="s">
        <v>8772</v>
      </c>
      <c r="V722" s="105" t="s">
        <v>8773</v>
      </c>
      <c r="W722" s="105" t="s">
        <v>7660</v>
      </c>
      <c r="X722" s="105" t="s">
        <v>40</v>
      </c>
      <c r="Y722" s="105" t="s">
        <v>8774</v>
      </c>
      <c r="Z722" s="105">
        <v>0</v>
      </c>
      <c r="AA722" s="105" t="s">
        <v>7662</v>
      </c>
      <c r="AB722" s="105">
        <v>3.004</v>
      </c>
      <c r="AC722" s="105">
        <v>38.938053097345133</v>
      </c>
      <c r="AD722" s="105" t="s">
        <v>40</v>
      </c>
      <c r="AE722" s="105" t="s">
        <v>8767</v>
      </c>
      <c r="AF722" s="105"/>
      <c r="AG722" s="105"/>
      <c r="AH722" s="105" t="s">
        <v>7663</v>
      </c>
      <c r="AI722" s="105" t="s">
        <v>9983</v>
      </c>
      <c r="AJ722" s="105">
        <v>12</v>
      </c>
      <c r="AK722" s="105" t="s">
        <v>156</v>
      </c>
      <c r="AL722" s="105"/>
      <c r="AM722" s="105"/>
      <c r="AN722" s="100"/>
    </row>
    <row r="723" spans="1:40" s="93" customFormat="1" hidden="1">
      <c r="A723" s="105">
        <v>1593</v>
      </c>
      <c r="B723" s="105">
        <v>8</v>
      </c>
      <c r="C723" s="105" t="s">
        <v>1954</v>
      </c>
      <c r="D723" s="105" t="s">
        <v>1955</v>
      </c>
      <c r="E723" s="105" t="s">
        <v>1956</v>
      </c>
      <c r="F723" s="105" t="str">
        <f>VLOOKUP(A723,논문증빙검증!$A:$J,10,0)</f>
        <v>인정</v>
      </c>
      <c r="G723" s="105" t="s">
        <v>3301</v>
      </c>
      <c r="H723" s="105" t="s">
        <v>3302</v>
      </c>
      <c r="I723" s="105" t="str">
        <f>VLOOKUP(A723,논문증빙검증!$A:$N,14,0)</f>
        <v>2019.10.08</v>
      </c>
      <c r="J723" s="105" t="s">
        <v>9699</v>
      </c>
      <c r="K723" s="105" t="s">
        <v>10859</v>
      </c>
      <c r="L723" s="105" t="s">
        <v>3303</v>
      </c>
      <c r="M723" s="105" t="b">
        <f t="shared" si="11"/>
        <v>0</v>
      </c>
      <c r="N723" s="105" t="s">
        <v>3303</v>
      </c>
      <c r="O723" s="105" t="str">
        <f>VLOOKUP(A723,'doi 검증'!$A:$E,5,0)</f>
        <v>인정</v>
      </c>
      <c r="P723" s="105"/>
      <c r="Q723" s="105" t="s">
        <v>35</v>
      </c>
      <c r="R723" s="105" t="s">
        <v>173</v>
      </c>
      <c r="S723" s="105">
        <f>VLOOKUP(A723,논문증빙검증!$A:$T,20,0)</f>
        <v>0</v>
      </c>
      <c r="T723" s="105" t="str">
        <f>VLOOKUP(A723,논문증빙검증!$A:$R,17,0)</f>
        <v>기타저자</v>
      </c>
      <c r="U723" s="105" t="s">
        <v>3304</v>
      </c>
      <c r="V723" s="105" t="s">
        <v>78</v>
      </c>
      <c r="W723" s="105" t="s">
        <v>3223</v>
      </c>
      <c r="X723" s="105" t="s">
        <v>40</v>
      </c>
      <c r="Y723" s="105" t="s">
        <v>3305</v>
      </c>
      <c r="Z723" s="105">
        <v>19</v>
      </c>
      <c r="AA723" s="105" t="s">
        <v>3272</v>
      </c>
      <c r="AB723" s="105">
        <v>5.8159999999999998</v>
      </c>
      <c r="AC723" s="105">
        <v>71.428571428571431</v>
      </c>
      <c r="AD723" s="105" t="s">
        <v>68</v>
      </c>
      <c r="AE723" s="105" t="s">
        <v>3306</v>
      </c>
      <c r="AF723" s="105"/>
      <c r="AG723" s="105"/>
      <c r="AH723" s="105" t="s">
        <v>3218</v>
      </c>
      <c r="AI723" s="105" t="s">
        <v>9983</v>
      </c>
      <c r="AJ723" s="105">
        <v>44</v>
      </c>
      <c r="AK723" s="105" t="s">
        <v>3307</v>
      </c>
      <c r="AL723" s="105"/>
      <c r="AM723" s="105"/>
    </row>
    <row r="724" spans="1:40" s="93" customFormat="1" hidden="1">
      <c r="A724" s="105">
        <v>1334</v>
      </c>
      <c r="B724" s="105">
        <v>6</v>
      </c>
      <c r="C724" s="105" t="s">
        <v>1112</v>
      </c>
      <c r="D724" s="105" t="s">
        <v>1113</v>
      </c>
      <c r="E724" s="105" t="s">
        <v>1114</v>
      </c>
      <c r="F724" s="105" t="str">
        <f>VLOOKUP(A724,논문증빙검증!$A:$J,10,0)</f>
        <v>인정</v>
      </c>
      <c r="G724" s="105" t="s">
        <v>2947</v>
      </c>
      <c r="H724" s="105" t="s">
        <v>2948</v>
      </c>
      <c r="I724" s="105" t="str">
        <f>VLOOKUP(A724,논문증빙검증!$A:$N,14,0)</f>
        <v>2019.11.01</v>
      </c>
      <c r="J724" s="105" t="s">
        <v>9699</v>
      </c>
      <c r="K724" s="105" t="s">
        <v>10859</v>
      </c>
      <c r="L724" s="105" t="s">
        <v>2949</v>
      </c>
      <c r="M724" s="105" t="b">
        <f t="shared" si="11"/>
        <v>0</v>
      </c>
      <c r="N724" s="105" t="s">
        <v>2949</v>
      </c>
      <c r="O724" s="105" t="str">
        <f>VLOOKUP(A724,'doi 검증'!$A:$E,5,0)</f>
        <v>인정</v>
      </c>
      <c r="P724" s="105"/>
      <c r="Q724" s="105" t="s">
        <v>35</v>
      </c>
      <c r="R724" s="105" t="s">
        <v>495</v>
      </c>
      <c r="S724" s="105">
        <f>VLOOKUP(A724,논문증빙검증!$A:$T,20,0)</f>
        <v>0</v>
      </c>
      <c r="T724" s="105" t="str">
        <f>VLOOKUP(A724,논문증빙검증!$A:$R,17,0)</f>
        <v>교신저자</v>
      </c>
      <c r="U724" s="105" t="s">
        <v>2950</v>
      </c>
      <c r="V724" s="105" t="s">
        <v>78</v>
      </c>
      <c r="W724" s="105" t="s">
        <v>39</v>
      </c>
      <c r="X724" s="105" t="s">
        <v>40</v>
      </c>
      <c r="Y724" s="105" t="s">
        <v>2951</v>
      </c>
      <c r="Z724" s="105">
        <v>6</v>
      </c>
      <c r="AA724" s="105" t="s">
        <v>2952</v>
      </c>
      <c r="AB724" s="105">
        <v>6.9009999999999998</v>
      </c>
      <c r="AC724" s="105">
        <v>75</v>
      </c>
      <c r="AD724" s="105" t="s">
        <v>68</v>
      </c>
      <c r="AE724" s="105" t="s">
        <v>2953</v>
      </c>
      <c r="AF724" s="105"/>
      <c r="AG724" s="105"/>
      <c r="AH724" s="105" t="s">
        <v>2923</v>
      </c>
      <c r="AI724" s="105" t="s">
        <v>9983</v>
      </c>
      <c r="AJ724" s="105">
        <v>330</v>
      </c>
      <c r="AK724" s="105"/>
      <c r="AL724" s="105"/>
      <c r="AM724" s="105"/>
    </row>
    <row r="725" spans="1:40" s="93" customFormat="1" hidden="1">
      <c r="A725" s="105">
        <v>1543</v>
      </c>
      <c r="B725" s="105">
        <v>9</v>
      </c>
      <c r="C725" s="105" t="s">
        <v>324</v>
      </c>
      <c r="D725" s="105" t="s">
        <v>325</v>
      </c>
      <c r="E725" s="105" t="s">
        <v>326</v>
      </c>
      <c r="F725" s="105" t="str">
        <f>VLOOKUP(A725,논문증빙검증!$A:$J,10,0)</f>
        <v>인정</v>
      </c>
      <c r="G725" s="105" t="s">
        <v>6142</v>
      </c>
      <c r="H725" s="105" t="s">
        <v>2948</v>
      </c>
      <c r="I725" s="105" t="str">
        <f>VLOOKUP(A725,논문증빙검증!$A:$N,14,0)</f>
        <v>O</v>
      </c>
      <c r="J725" s="105" t="s">
        <v>9699</v>
      </c>
      <c r="K725" s="105" t="s">
        <v>10859</v>
      </c>
      <c r="L725" s="105" t="s">
        <v>6143</v>
      </c>
      <c r="M725" s="105" t="b">
        <f t="shared" si="11"/>
        <v>0</v>
      </c>
      <c r="N725" s="105" t="s">
        <v>6143</v>
      </c>
      <c r="O725" s="105" t="str">
        <f>VLOOKUP(A725,'doi 검증'!$A:$E,5,0)</f>
        <v>인정</v>
      </c>
      <c r="P725" s="105"/>
      <c r="Q725" s="105" t="s">
        <v>35</v>
      </c>
      <c r="R725" s="105" t="s">
        <v>122</v>
      </c>
      <c r="S725" s="105">
        <f>VLOOKUP(A725,논문증빙검증!$A:$T,20,0)</f>
        <v>0</v>
      </c>
      <c r="T725" s="105" t="str">
        <f>VLOOKUP(A725,논문증빙검증!$A:$R,17,0)</f>
        <v>기타저자</v>
      </c>
      <c r="U725" s="105" t="s">
        <v>6144</v>
      </c>
      <c r="V725" s="105" t="s">
        <v>5833</v>
      </c>
      <c r="W725" s="105" t="s">
        <v>39</v>
      </c>
      <c r="X725" s="105" t="s">
        <v>40</v>
      </c>
      <c r="Y725" s="105" t="s">
        <v>3193</v>
      </c>
      <c r="Z725" s="105">
        <v>50</v>
      </c>
      <c r="AA725" s="105" t="s">
        <v>6145</v>
      </c>
      <c r="AB725" s="105">
        <v>38.531999999999996</v>
      </c>
      <c r="AC725" s="105">
        <v>100</v>
      </c>
      <c r="AD725" s="105" t="s">
        <v>68</v>
      </c>
      <c r="AE725" s="105" t="s">
        <v>6146</v>
      </c>
      <c r="AF725" s="105"/>
      <c r="AG725" s="105"/>
      <c r="AH725" s="105" t="s">
        <v>5828</v>
      </c>
      <c r="AI725" s="105" t="s">
        <v>9983</v>
      </c>
      <c r="AJ725" s="105">
        <v>13</v>
      </c>
      <c r="AK725" s="105" t="s">
        <v>69</v>
      </c>
      <c r="AL725" s="105"/>
      <c r="AM725" s="105"/>
    </row>
    <row r="726" spans="1:40" s="95" customFormat="1" hidden="1">
      <c r="A726" s="106">
        <v>78</v>
      </c>
      <c r="B726" s="106">
        <v>7</v>
      </c>
      <c r="C726" s="106" t="s">
        <v>2185</v>
      </c>
      <c r="D726" s="106" t="s">
        <v>2186</v>
      </c>
      <c r="E726" s="106" t="s">
        <v>2187</v>
      </c>
      <c r="F726" s="105" t="str">
        <f>VLOOKUP(A726,논문증빙검증!$A:$J,10,0)</f>
        <v>인정</v>
      </c>
      <c r="G726" s="106" t="s">
        <v>3371</v>
      </c>
      <c r="H726" s="106" t="s">
        <v>3372</v>
      </c>
      <c r="I726" s="105" t="str">
        <f>VLOOKUP(A726,논문증빙검증!$A:$N,14,0)</f>
        <v>X(2019.09.10)</v>
      </c>
      <c r="J726" s="105" t="s">
        <v>9699</v>
      </c>
      <c r="K726" s="110" t="s">
        <v>10859</v>
      </c>
      <c r="L726" s="105" t="s">
        <v>3373</v>
      </c>
      <c r="M726" s="105" t="b">
        <f t="shared" si="11"/>
        <v>0</v>
      </c>
      <c r="N726" s="106" t="s">
        <v>3373</v>
      </c>
      <c r="O726" s="105" t="str">
        <f>VLOOKUP(A726,'doi 검증'!$A:$E,5,0)</f>
        <v>인정</v>
      </c>
      <c r="P726" s="106"/>
      <c r="Q726" s="106" t="s">
        <v>35</v>
      </c>
      <c r="R726" s="106" t="s">
        <v>63</v>
      </c>
      <c r="S726" s="105">
        <f>VLOOKUP(A726,논문증빙검증!$A:$T,20,0)</f>
        <v>0</v>
      </c>
      <c r="T726" s="105" t="str">
        <f>VLOOKUP(A726,논문증빙검증!$A:$R,17,0)</f>
        <v>기타저자</v>
      </c>
      <c r="U726" s="106" t="s">
        <v>8908</v>
      </c>
      <c r="V726" s="106" t="s">
        <v>78</v>
      </c>
      <c r="W726" s="106" t="s">
        <v>3374</v>
      </c>
      <c r="X726" s="106" t="s">
        <v>40</v>
      </c>
      <c r="Y726" s="106" t="s">
        <v>2486</v>
      </c>
      <c r="Z726" s="106">
        <v>4</v>
      </c>
      <c r="AA726" s="106">
        <v>3.4609999999999999</v>
      </c>
      <c r="AB726" s="106">
        <v>3.629</v>
      </c>
      <c r="AC726" s="106">
        <v>74.812299999999993</v>
      </c>
      <c r="AD726" s="106" t="s">
        <v>10011</v>
      </c>
      <c r="AE726" s="106"/>
      <c r="AF726" s="106"/>
      <c r="AG726" s="106"/>
      <c r="AH726" s="106"/>
      <c r="AI726" s="105" t="s">
        <v>9980</v>
      </c>
      <c r="AJ726" s="106"/>
      <c r="AK726" s="106"/>
      <c r="AL726" s="106" t="s">
        <v>3375</v>
      </c>
      <c r="AM726" s="106" t="s">
        <v>9986</v>
      </c>
    </row>
    <row r="727" spans="1:40" s="95" customFormat="1" hidden="1">
      <c r="A727" s="105">
        <v>1332</v>
      </c>
      <c r="B727" s="105">
        <v>4</v>
      </c>
      <c r="C727" s="105" t="s">
        <v>1112</v>
      </c>
      <c r="D727" s="105" t="s">
        <v>1113</v>
      </c>
      <c r="E727" s="105" t="s">
        <v>1114</v>
      </c>
      <c r="F727" s="105" t="str">
        <f>VLOOKUP(A727,논문증빙검증!$A:$J,10,0)</f>
        <v>인정</v>
      </c>
      <c r="G727" s="105" t="s">
        <v>1115</v>
      </c>
      <c r="H727" s="105" t="s">
        <v>1116</v>
      </c>
      <c r="I727" s="105" t="str">
        <f>VLOOKUP(A727,논문증빙검증!$A:$N,14,0)</f>
        <v>o</v>
      </c>
      <c r="J727" s="105" t="s">
        <v>9699</v>
      </c>
      <c r="K727" s="105" t="s">
        <v>10859</v>
      </c>
      <c r="L727" s="105" t="s">
        <v>1117</v>
      </c>
      <c r="M727" s="105" t="b">
        <f t="shared" si="11"/>
        <v>0</v>
      </c>
      <c r="N727" s="105" t="s">
        <v>1117</v>
      </c>
      <c r="O727" s="105" t="str">
        <f>VLOOKUP(A727,'doi 검증'!$A:$E,5,0)</f>
        <v>인정</v>
      </c>
      <c r="P727" s="105"/>
      <c r="Q727" s="105" t="s">
        <v>35</v>
      </c>
      <c r="R727" s="105" t="s">
        <v>495</v>
      </c>
      <c r="S727" s="105">
        <f>VLOOKUP(A727,논문증빙검증!$A:$T,20,0)</f>
        <v>0</v>
      </c>
      <c r="T727" s="105" t="str">
        <f>VLOOKUP(A727,논문증빙검증!$A:$R,17,0)</f>
        <v>교신저자</v>
      </c>
      <c r="U727" s="105" t="s">
        <v>1118</v>
      </c>
      <c r="V727" s="105" t="s">
        <v>111</v>
      </c>
      <c r="W727" s="105" t="s">
        <v>39</v>
      </c>
      <c r="X727" s="105" t="s">
        <v>40</v>
      </c>
      <c r="Y727" s="105" t="s">
        <v>1119</v>
      </c>
      <c r="Z727" s="105">
        <v>7</v>
      </c>
      <c r="AA727" s="105" t="s">
        <v>1120</v>
      </c>
      <c r="AB727" s="105">
        <v>8.9280000000000008</v>
      </c>
      <c r="AC727" s="105">
        <v>93.023255813953483</v>
      </c>
      <c r="AD727" s="105" t="s">
        <v>68</v>
      </c>
      <c r="AE727" s="105" t="s">
        <v>1121</v>
      </c>
      <c r="AF727" s="105"/>
      <c r="AG727" s="105"/>
      <c r="AH727" s="105" t="s">
        <v>1074</v>
      </c>
      <c r="AI727" s="105" t="s">
        <v>9983</v>
      </c>
      <c r="AJ727" s="105">
        <v>13</v>
      </c>
      <c r="AK727" s="105" t="s">
        <v>44</v>
      </c>
      <c r="AL727" s="105"/>
      <c r="AM727" s="105"/>
    </row>
    <row r="728" spans="1:40" s="93" customFormat="1" hidden="1">
      <c r="A728" s="105">
        <v>124</v>
      </c>
      <c r="B728" s="105">
        <v>6</v>
      </c>
      <c r="C728" s="105" t="s">
        <v>755</v>
      </c>
      <c r="D728" s="105" t="s">
        <v>756</v>
      </c>
      <c r="E728" s="105" t="s">
        <v>757</v>
      </c>
      <c r="F728" s="105" t="str">
        <f>VLOOKUP(A728,논문증빙검증!$A:$J,10,0)</f>
        <v>인정</v>
      </c>
      <c r="G728" s="105" t="s">
        <v>5439</v>
      </c>
      <c r="H728" s="105" t="s">
        <v>1807</v>
      </c>
      <c r="I728" s="105" t="str">
        <f>VLOOKUP(A728,논문증빙검증!$A:$N,14,0)</f>
        <v>O</v>
      </c>
      <c r="J728" s="105" t="s">
        <v>9699</v>
      </c>
      <c r="K728" s="105" t="s">
        <v>10859</v>
      </c>
      <c r="L728" s="105" t="s">
        <v>5440</v>
      </c>
      <c r="M728" s="105" t="b">
        <f t="shared" si="11"/>
        <v>0</v>
      </c>
      <c r="N728" s="105" t="s">
        <v>5440</v>
      </c>
      <c r="O728" s="105" t="str">
        <f>VLOOKUP(A728,'doi 검증'!$A:$E,5,0)</f>
        <v>인정</v>
      </c>
      <c r="P728" s="105"/>
      <c r="Q728" s="105" t="s">
        <v>35</v>
      </c>
      <c r="R728" s="105" t="s">
        <v>36</v>
      </c>
      <c r="S728" s="105" t="str">
        <f>VLOOKUP(A728,논문증빙검증!$A:$T,20,0)</f>
        <v>공동저자</v>
      </c>
      <c r="T728" s="105" t="str">
        <f>VLOOKUP(A728,논문증빙검증!$A:$R,17,0)</f>
        <v>주저자</v>
      </c>
      <c r="U728" s="105" t="s">
        <v>5441</v>
      </c>
      <c r="V728" s="105" t="s">
        <v>4555</v>
      </c>
      <c r="W728" s="105" t="s">
        <v>5421</v>
      </c>
      <c r="X728" s="105" t="s">
        <v>40</v>
      </c>
      <c r="Y728" s="105" t="s">
        <v>3318</v>
      </c>
      <c r="Z728" s="105">
        <v>5</v>
      </c>
      <c r="AA728" s="105" t="s">
        <v>5438</v>
      </c>
      <c r="AB728" s="105">
        <v>3.512</v>
      </c>
      <c r="AC728" s="105">
        <v>56.497175141242948</v>
      </c>
      <c r="AD728" s="105" t="s">
        <v>68</v>
      </c>
      <c r="AE728" s="105" t="s">
        <v>5442</v>
      </c>
      <c r="AF728" s="105"/>
      <c r="AG728" s="105"/>
      <c r="AH728" s="105" t="s">
        <v>5426</v>
      </c>
      <c r="AI728" s="105" t="s">
        <v>9983</v>
      </c>
      <c r="AJ728" s="105"/>
      <c r="AK728" s="105"/>
      <c r="AL728" s="105"/>
      <c r="AM728" s="105"/>
    </row>
    <row r="729" spans="1:40" s="93" customFormat="1" hidden="1">
      <c r="A729" s="105">
        <v>1602</v>
      </c>
      <c r="B729" s="105">
        <v>7</v>
      </c>
      <c r="C729" s="105" t="s">
        <v>1184</v>
      </c>
      <c r="D729" s="105" t="s">
        <v>1185</v>
      </c>
      <c r="E729" s="105" t="s">
        <v>1186</v>
      </c>
      <c r="F729" s="105" t="str">
        <f>VLOOKUP(A729,논문증빙검증!$A:$J,10,0)</f>
        <v>인정</v>
      </c>
      <c r="G729" s="105" t="s">
        <v>1806</v>
      </c>
      <c r="H729" s="105" t="s">
        <v>1807</v>
      </c>
      <c r="I729" s="105" t="str">
        <f>VLOOKUP(A729,논문증빙검증!$A:$N,14,0)</f>
        <v>○</v>
      </c>
      <c r="J729" s="105" t="s">
        <v>9699</v>
      </c>
      <c r="K729" s="105" t="s">
        <v>10859</v>
      </c>
      <c r="L729" s="105" t="s">
        <v>1808</v>
      </c>
      <c r="M729" s="105" t="b">
        <f t="shared" si="11"/>
        <v>0</v>
      </c>
      <c r="N729" s="105" t="s">
        <v>1808</v>
      </c>
      <c r="O729" s="105" t="str">
        <f>VLOOKUP(A729,'doi 검증'!$A:$E,5,0)</f>
        <v>인정</v>
      </c>
      <c r="P729" s="105"/>
      <c r="Q729" s="105" t="s">
        <v>35</v>
      </c>
      <c r="R729" s="105" t="s">
        <v>36</v>
      </c>
      <c r="S729" s="105" t="str">
        <f>VLOOKUP(A729,논문증빙검증!$A:$T,20,0)</f>
        <v>공동저자</v>
      </c>
      <c r="T729" s="105" t="str">
        <f>VLOOKUP(A729,논문증빙검증!$A:$R,17,0)</f>
        <v>주저자</v>
      </c>
      <c r="U729" s="105" t="s">
        <v>1809</v>
      </c>
      <c r="V729" s="105" t="s">
        <v>1532</v>
      </c>
      <c r="W729" s="105" t="s">
        <v>39</v>
      </c>
      <c r="X729" s="105" t="s">
        <v>40</v>
      </c>
      <c r="Y729" s="105" t="s">
        <v>1427</v>
      </c>
      <c r="Z729" s="105">
        <v>2</v>
      </c>
      <c r="AA729" s="105" t="s">
        <v>1810</v>
      </c>
      <c r="AB729" s="105">
        <v>2.7130000000000001</v>
      </c>
      <c r="AC729" s="105">
        <v>36.645962732919251</v>
      </c>
      <c r="AD729" s="105" t="s">
        <v>68</v>
      </c>
      <c r="AE729" s="105" t="s">
        <v>1811</v>
      </c>
      <c r="AF729" s="105"/>
      <c r="AG729" s="105"/>
      <c r="AH729" s="105" t="s">
        <v>1812</v>
      </c>
      <c r="AI729" s="105" t="s">
        <v>9983</v>
      </c>
      <c r="AJ729" s="105">
        <v>11</v>
      </c>
      <c r="AK729" s="105" t="s">
        <v>953</v>
      </c>
      <c r="AL729" s="105"/>
      <c r="AM729" s="105"/>
    </row>
    <row r="730" spans="1:40" s="93" customFormat="1" hidden="1">
      <c r="A730" s="105">
        <v>800</v>
      </c>
      <c r="B730" s="105">
        <v>10</v>
      </c>
      <c r="C730" s="105" t="s">
        <v>1212</v>
      </c>
      <c r="D730" s="105" t="s">
        <v>1213</v>
      </c>
      <c r="E730" s="105" t="s">
        <v>1214</v>
      </c>
      <c r="F730" s="105" t="str">
        <f>VLOOKUP(A730,논문증빙검증!$A:$J,10,0)</f>
        <v>인정</v>
      </c>
      <c r="G730" s="105" t="s">
        <v>4751</v>
      </c>
      <c r="H730" s="105" t="s">
        <v>1807</v>
      </c>
      <c r="I730" s="105" t="str">
        <f>VLOOKUP(A730,논문증빙검증!$A:$N,14,0)</f>
        <v>o</v>
      </c>
      <c r="J730" s="105" t="s">
        <v>9699</v>
      </c>
      <c r="K730" s="105" t="s">
        <v>10859</v>
      </c>
      <c r="L730" s="105" t="s">
        <v>4752</v>
      </c>
      <c r="M730" s="105" t="b">
        <f t="shared" si="11"/>
        <v>0</v>
      </c>
      <c r="N730" s="105" t="s">
        <v>4752</v>
      </c>
      <c r="O730" s="105" t="str">
        <f>VLOOKUP(A730,'doi 검증'!$A:$E,5,0)</f>
        <v>인정</v>
      </c>
      <c r="P730" s="105"/>
      <c r="Q730" s="105" t="s">
        <v>35</v>
      </c>
      <c r="R730" s="105" t="s">
        <v>173</v>
      </c>
      <c r="S730" s="105">
        <f>VLOOKUP(A730,논문증빙검증!$A:$T,20,0)</f>
        <v>0</v>
      </c>
      <c r="T730" s="105" t="str">
        <f>VLOOKUP(A730,논문증빙검증!$A:$R,17,0)</f>
        <v>기타저자</v>
      </c>
      <c r="U730" s="105" t="s">
        <v>4753</v>
      </c>
      <c r="V730" s="105" t="s">
        <v>4754</v>
      </c>
      <c r="W730" s="105" t="s">
        <v>4711</v>
      </c>
      <c r="X730" s="105" t="s">
        <v>40</v>
      </c>
      <c r="Y730" s="105" t="s">
        <v>2053</v>
      </c>
      <c r="Z730" s="105">
        <v>11</v>
      </c>
      <c r="AA730" s="105" t="s">
        <v>4734</v>
      </c>
      <c r="AB730" s="105">
        <v>4.1260000000000003</v>
      </c>
      <c r="AC730" s="105">
        <v>63.063063063063062</v>
      </c>
      <c r="AD730" s="105" t="s">
        <v>68</v>
      </c>
      <c r="AE730" s="105" t="s">
        <v>4755</v>
      </c>
      <c r="AF730" s="105"/>
      <c r="AG730" s="105"/>
      <c r="AH730" s="105" t="s">
        <v>4706</v>
      </c>
      <c r="AI730" s="105" t="s">
        <v>9983</v>
      </c>
      <c r="AJ730" s="105">
        <v>123</v>
      </c>
      <c r="AK730" s="105" t="s">
        <v>280</v>
      </c>
      <c r="AL730" s="105"/>
      <c r="AM730" s="105"/>
    </row>
    <row r="731" spans="1:40" s="93" customFormat="1" hidden="1">
      <c r="A731" s="105">
        <v>1101</v>
      </c>
      <c r="B731" s="105">
        <v>2</v>
      </c>
      <c r="C731" s="105" t="s">
        <v>1554</v>
      </c>
      <c r="D731" s="105" t="s">
        <v>1555</v>
      </c>
      <c r="E731" s="105" t="s">
        <v>1556</v>
      </c>
      <c r="F731" s="105" t="str">
        <f>VLOOKUP(A731,논문증빙검증!$A:$J,10,0)</f>
        <v>인정</v>
      </c>
      <c r="G731" s="105" t="s">
        <v>2489</v>
      </c>
      <c r="H731" s="105" t="s">
        <v>2490</v>
      </c>
      <c r="I731" s="105" t="str">
        <f>VLOOKUP(A731,논문증빙검증!$A:$N,14,0)</f>
        <v>2019.11.17</v>
      </c>
      <c r="J731" s="105" t="s">
        <v>9699</v>
      </c>
      <c r="K731" s="105" t="s">
        <v>10859</v>
      </c>
      <c r="L731" s="105" t="s">
        <v>2491</v>
      </c>
      <c r="M731" s="105" t="b">
        <f t="shared" si="11"/>
        <v>0</v>
      </c>
      <c r="N731" s="105" t="s">
        <v>2491</v>
      </c>
      <c r="O731" s="105" t="str">
        <f>VLOOKUP(A731,'doi 검증'!$A:$E,5,0)</f>
        <v>인정</v>
      </c>
      <c r="P731" s="105"/>
      <c r="Q731" s="105" t="s">
        <v>35</v>
      </c>
      <c r="R731" s="105" t="s">
        <v>36</v>
      </c>
      <c r="S731" s="105">
        <f>VLOOKUP(A731,논문증빙검증!$A:$T,20,0)</f>
        <v>0</v>
      </c>
      <c r="T731" s="105" t="str">
        <f>VLOOKUP(A731,논문증빙검증!$A:$R,17,0)</f>
        <v>주저자</v>
      </c>
      <c r="U731" s="105" t="s">
        <v>2492</v>
      </c>
      <c r="V731" s="105" t="s">
        <v>2493</v>
      </c>
      <c r="W731" s="105" t="s">
        <v>2480</v>
      </c>
      <c r="X731" s="105" t="s">
        <v>40</v>
      </c>
      <c r="Y731" s="105" t="s">
        <v>2463</v>
      </c>
      <c r="Z731" s="105">
        <v>1</v>
      </c>
      <c r="AA731" s="105" t="s">
        <v>2494</v>
      </c>
      <c r="AB731" s="105">
        <v>9.5939999999999994</v>
      </c>
      <c r="AC731" s="105">
        <v>87.687687687687685</v>
      </c>
      <c r="AD731" s="105" t="s">
        <v>40</v>
      </c>
      <c r="AE731" s="105" t="s">
        <v>1565</v>
      </c>
      <c r="AF731" s="105"/>
      <c r="AG731" s="105"/>
      <c r="AH731" s="105" t="s">
        <v>2476</v>
      </c>
      <c r="AI731" s="105" t="s">
        <v>9983</v>
      </c>
      <c r="AJ731" s="105">
        <v>158</v>
      </c>
      <c r="AK731" s="105"/>
      <c r="AL731" s="105"/>
      <c r="AM731" s="105"/>
    </row>
    <row r="732" spans="1:40" s="93" customFormat="1" hidden="1">
      <c r="A732" s="105">
        <v>166</v>
      </c>
      <c r="B732" s="105">
        <v>3</v>
      </c>
      <c r="C732" s="105" t="s">
        <v>7012</v>
      </c>
      <c r="D732" s="105" t="s">
        <v>7013</v>
      </c>
      <c r="E732" s="105" t="s">
        <v>7014</v>
      </c>
      <c r="F732" s="105" t="str">
        <f>VLOOKUP(A732,논문증빙검증!$A:$J,10,0)</f>
        <v>인정</v>
      </c>
      <c r="G732" s="105" t="s">
        <v>7015</v>
      </c>
      <c r="H732" s="105" t="s">
        <v>2490</v>
      </c>
      <c r="I732" s="105" t="str">
        <f>VLOOKUP(A732,논문증빙검증!$A:$N,14,0)</f>
        <v>O</v>
      </c>
      <c r="J732" s="105" t="s">
        <v>9699</v>
      </c>
      <c r="K732" s="105" t="s">
        <v>10859</v>
      </c>
      <c r="L732" s="105" t="s">
        <v>7016</v>
      </c>
      <c r="M732" s="105" t="b">
        <f t="shared" si="11"/>
        <v>0</v>
      </c>
      <c r="N732" s="105" t="s">
        <v>7016</v>
      </c>
      <c r="O732" s="105" t="str">
        <f>VLOOKUP(A732,'doi 검증'!$A:$E,5,0)</f>
        <v>인정</v>
      </c>
      <c r="P732" s="105"/>
      <c r="Q732" s="105" t="s">
        <v>35</v>
      </c>
      <c r="R732" s="105" t="s">
        <v>63</v>
      </c>
      <c r="S732" s="105">
        <f>VLOOKUP(A732,논문증빙검증!$A:$T,20,0)</f>
        <v>0</v>
      </c>
      <c r="T732" s="105" t="str">
        <f>VLOOKUP(A732,논문증빙검증!$A:$R,17,0)</f>
        <v>기타저자</v>
      </c>
      <c r="U732" s="105" t="s">
        <v>7017</v>
      </c>
      <c r="V732" s="105" t="s">
        <v>6805</v>
      </c>
      <c r="W732" s="105" t="s">
        <v>39</v>
      </c>
      <c r="X732" s="105" t="s">
        <v>40</v>
      </c>
      <c r="Y732" s="105" t="s">
        <v>4167</v>
      </c>
      <c r="Z732" s="105">
        <v>6</v>
      </c>
      <c r="AA732" s="105" t="s">
        <v>7018</v>
      </c>
      <c r="AB732" s="105">
        <v>3.6539999999999999</v>
      </c>
      <c r="AC732" s="105">
        <v>76.404494382022477</v>
      </c>
      <c r="AD732" s="105" t="s">
        <v>68</v>
      </c>
      <c r="AE732" s="105" t="s">
        <v>7019</v>
      </c>
      <c r="AF732" s="105"/>
      <c r="AG732" s="105"/>
      <c r="AH732" s="105" t="s">
        <v>7008</v>
      </c>
      <c r="AI732" s="105" t="s">
        <v>9983</v>
      </c>
      <c r="AJ732" s="105">
        <v>56</v>
      </c>
      <c r="AK732" s="105" t="s">
        <v>953</v>
      </c>
      <c r="AL732" s="105"/>
      <c r="AM732" s="105"/>
    </row>
    <row r="733" spans="1:40" s="93" customFormat="1" hidden="1">
      <c r="A733" s="105">
        <v>718</v>
      </c>
      <c r="B733" s="105">
        <v>7</v>
      </c>
      <c r="C733" s="105" t="s">
        <v>3389</v>
      </c>
      <c r="D733" s="105" t="s">
        <v>3390</v>
      </c>
      <c r="E733" s="105" t="s">
        <v>3391</v>
      </c>
      <c r="F733" s="105" t="str">
        <f>VLOOKUP(A733,논문증빙검증!$A:$J,10,0)</f>
        <v>인정</v>
      </c>
      <c r="G733" s="105" t="s">
        <v>7354</v>
      </c>
      <c r="H733" s="105" t="s">
        <v>7355</v>
      </c>
      <c r="I733" s="105" t="str">
        <f>VLOOKUP(A733,논문증빙검증!$A:$N,14,0)</f>
        <v>ㅇ</v>
      </c>
      <c r="J733" s="105" t="s">
        <v>9699</v>
      </c>
      <c r="K733" s="105" t="s">
        <v>10859</v>
      </c>
      <c r="L733" s="105" t="s">
        <v>7356</v>
      </c>
      <c r="M733" s="105" t="b">
        <f t="shared" si="11"/>
        <v>0</v>
      </c>
      <c r="N733" s="105" t="s">
        <v>7356</v>
      </c>
      <c r="O733" s="105" t="str">
        <f>VLOOKUP(A733,'doi 검증'!$A:$E,5,0)</f>
        <v>인정</v>
      </c>
      <c r="P733" s="105"/>
      <c r="Q733" s="105" t="s">
        <v>35</v>
      </c>
      <c r="R733" s="105" t="s">
        <v>63</v>
      </c>
      <c r="S733" s="105">
        <f>VLOOKUP(A733,논문증빙검증!$A:$T,20,0)</f>
        <v>0</v>
      </c>
      <c r="T733" s="105" t="str">
        <f>VLOOKUP(A733,논문증빙검증!$A:$R,17,0)</f>
        <v>기타저자</v>
      </c>
      <c r="U733" s="105" t="s">
        <v>7357</v>
      </c>
      <c r="V733" s="105" t="s">
        <v>7314</v>
      </c>
      <c r="W733" s="105" t="s">
        <v>39</v>
      </c>
      <c r="X733" s="105" t="s">
        <v>40</v>
      </c>
      <c r="Y733" s="105" t="s">
        <v>3318</v>
      </c>
      <c r="Z733" s="105">
        <v>1</v>
      </c>
      <c r="AA733" s="105" t="s">
        <v>4276</v>
      </c>
      <c r="AB733" s="105">
        <v>4.3159999999999998</v>
      </c>
      <c r="AC733" s="105">
        <v>80</v>
      </c>
      <c r="AD733" s="105" t="s">
        <v>68</v>
      </c>
      <c r="AE733" s="105" t="s">
        <v>7358</v>
      </c>
      <c r="AF733" s="105"/>
      <c r="AG733" s="105"/>
      <c r="AH733" s="105" t="s">
        <v>7293</v>
      </c>
      <c r="AI733" s="105" t="s">
        <v>9983</v>
      </c>
      <c r="AJ733" s="105">
        <v>166</v>
      </c>
      <c r="AK733" s="105" t="s">
        <v>540</v>
      </c>
      <c r="AL733" s="105"/>
      <c r="AM733" s="105"/>
    </row>
    <row r="734" spans="1:40" s="93" customFormat="1" hidden="1">
      <c r="A734" s="107">
        <v>1297</v>
      </c>
      <c r="B734" s="107">
        <v>1</v>
      </c>
      <c r="C734" s="107" t="s">
        <v>3542</v>
      </c>
      <c r="D734" s="107" t="s">
        <v>3543</v>
      </c>
      <c r="E734" s="107" t="s">
        <v>3544</v>
      </c>
      <c r="F734" s="105" t="str">
        <f>VLOOKUP(A734,논문증빙검증!$A:$J,10,0)</f>
        <v>인정</v>
      </c>
      <c r="G734" s="107" t="s">
        <v>7460</v>
      </c>
      <c r="H734" s="107" t="s">
        <v>7355</v>
      </c>
      <c r="I734" s="105" t="str">
        <f>VLOOKUP(A734,논문증빙검증!$A:$N,14,0)</f>
        <v>O</v>
      </c>
      <c r="J734" s="105" t="s">
        <v>9699</v>
      </c>
      <c r="K734" s="110" t="s">
        <v>10859</v>
      </c>
      <c r="L734" s="105" t="s">
        <v>7461</v>
      </c>
      <c r="M734" s="105" t="b">
        <f t="shared" si="11"/>
        <v>0</v>
      </c>
      <c r="N734" s="107" t="s">
        <v>7461</v>
      </c>
      <c r="O734" s="105" t="str">
        <f>VLOOKUP(A734,'doi 검증'!$A:$E,5,0)</f>
        <v>인정</v>
      </c>
      <c r="P734" s="107"/>
      <c r="Q734" s="107" t="s">
        <v>35</v>
      </c>
      <c r="R734" s="107" t="s">
        <v>36</v>
      </c>
      <c r="S734" s="105">
        <f>VLOOKUP(A734,논문증빙검증!$A:$T,20,0)</f>
        <v>0</v>
      </c>
      <c r="T734" s="105" t="str">
        <f>VLOOKUP(A734,논문증빙검증!$A:$R,17,0)</f>
        <v>주저자</v>
      </c>
      <c r="U734" s="107" t="s">
        <v>7462</v>
      </c>
      <c r="V734" s="107" t="s">
        <v>7446</v>
      </c>
      <c r="W734" s="107" t="s">
        <v>39</v>
      </c>
      <c r="X734" s="107" t="s">
        <v>40</v>
      </c>
      <c r="Y734" s="107" t="s">
        <v>3318</v>
      </c>
      <c r="Z734" s="107">
        <v>2</v>
      </c>
      <c r="AA734" s="107" t="s">
        <v>7458</v>
      </c>
      <c r="AB734" s="107">
        <v>3.8940000000000001</v>
      </c>
      <c r="AC734" s="107">
        <v>80.612244897959187</v>
      </c>
      <c r="AD734" s="107" t="s">
        <v>40</v>
      </c>
      <c r="AE734" s="107" t="s">
        <v>3544</v>
      </c>
      <c r="AF734" s="107"/>
      <c r="AG734" s="107"/>
      <c r="AH734" s="107" t="s">
        <v>7450</v>
      </c>
      <c r="AI734" s="105" t="s">
        <v>9983</v>
      </c>
      <c r="AJ734" s="107">
        <v>27</v>
      </c>
      <c r="AK734" s="107" t="s">
        <v>1081</v>
      </c>
      <c r="AL734" s="107" t="s">
        <v>58</v>
      </c>
      <c r="AM734" s="107" t="s">
        <v>8923</v>
      </c>
    </row>
    <row r="735" spans="1:40" s="93" customFormat="1" hidden="1">
      <c r="A735" s="105">
        <v>178</v>
      </c>
      <c r="B735" s="105">
        <v>8</v>
      </c>
      <c r="C735" s="105" t="s">
        <v>361</v>
      </c>
      <c r="D735" s="105" t="s">
        <v>362</v>
      </c>
      <c r="E735" s="105" t="s">
        <v>363</v>
      </c>
      <c r="F735" s="105" t="str">
        <f>VLOOKUP(A735,논문증빙검증!$A:$J,10,0)</f>
        <v>인정</v>
      </c>
      <c r="G735" s="105" t="s">
        <v>6166</v>
      </c>
      <c r="H735" s="105" t="s">
        <v>6167</v>
      </c>
      <c r="I735" s="105" t="str">
        <f>VLOOKUP(A735,논문증빙검증!$A:$N,14,0)</f>
        <v>2019.10.08</v>
      </c>
      <c r="J735" s="105" t="s">
        <v>9699</v>
      </c>
      <c r="K735" s="105" t="s">
        <v>10859</v>
      </c>
      <c r="L735" s="105" t="s">
        <v>6168</v>
      </c>
      <c r="M735" s="105" t="b">
        <f t="shared" si="11"/>
        <v>0</v>
      </c>
      <c r="N735" s="105" t="s">
        <v>6168</v>
      </c>
      <c r="O735" s="105" t="str">
        <f>VLOOKUP(A735,'doi 검증'!$A:$E,5,0)</f>
        <v>인정</v>
      </c>
      <c r="P735" s="105"/>
      <c r="Q735" s="105" t="s">
        <v>35</v>
      </c>
      <c r="R735" s="105" t="s">
        <v>36</v>
      </c>
      <c r="S735" s="105" t="str">
        <f>VLOOKUP(A735,논문증빙검증!$A:$T,20,0)</f>
        <v>공동저자</v>
      </c>
      <c r="T735" s="105" t="str">
        <f>VLOOKUP(A735,논문증빙검증!$A:$R,17,0)</f>
        <v>주저자</v>
      </c>
      <c r="U735" s="105" t="s">
        <v>6169</v>
      </c>
      <c r="V735" s="105" t="s">
        <v>5847</v>
      </c>
      <c r="W735" s="105" t="s">
        <v>5900</v>
      </c>
      <c r="X735" s="105" t="s">
        <v>40</v>
      </c>
      <c r="Y735" s="105" t="s">
        <v>6170</v>
      </c>
      <c r="Z735" s="105">
        <v>7</v>
      </c>
      <c r="AA735" s="105" t="s">
        <v>6165</v>
      </c>
      <c r="AB735" s="105">
        <v>7.79</v>
      </c>
      <c r="AC735" s="105">
        <v>86.163522012578611</v>
      </c>
      <c r="AD735" s="105" t="s">
        <v>40</v>
      </c>
      <c r="AE735" s="105" t="s">
        <v>363</v>
      </c>
      <c r="AF735" s="105"/>
      <c r="AG735" s="105"/>
      <c r="AH735" s="105" t="s">
        <v>5895</v>
      </c>
      <c r="AI735" s="105" t="s">
        <v>9983</v>
      </c>
      <c r="AJ735" s="105">
        <v>11</v>
      </c>
      <c r="AK735" s="105" t="s">
        <v>5560</v>
      </c>
      <c r="AL735" s="105"/>
      <c r="AM735" s="105"/>
    </row>
    <row r="736" spans="1:40" s="93" customFormat="1" hidden="1">
      <c r="A736" s="105">
        <v>1372</v>
      </c>
      <c r="B736" s="105">
        <v>6</v>
      </c>
      <c r="C736" s="105" t="s">
        <v>7034</v>
      </c>
      <c r="D736" s="105" t="s">
        <v>7035</v>
      </c>
      <c r="E736" s="105" t="s">
        <v>7036</v>
      </c>
      <c r="F736" s="105" t="str">
        <f>VLOOKUP(A736,논문증빙검증!$A:$J,10,0)</f>
        <v>인정</v>
      </c>
      <c r="G736" s="105" t="s">
        <v>7683</v>
      </c>
      <c r="H736" s="105" t="s">
        <v>1423</v>
      </c>
      <c r="I736" s="105" t="str">
        <f>VLOOKUP(A736,논문증빙검증!$A:$N,14,0)</f>
        <v>O</v>
      </c>
      <c r="J736" s="105" t="s">
        <v>9699</v>
      </c>
      <c r="K736" s="105" t="s">
        <v>10859</v>
      </c>
      <c r="L736" s="105" t="s">
        <v>7684</v>
      </c>
      <c r="M736" s="105" t="b">
        <f t="shared" si="11"/>
        <v>0</v>
      </c>
      <c r="N736" s="105" t="s">
        <v>7684</v>
      </c>
      <c r="O736" s="105" t="str">
        <f>VLOOKUP(A736,'doi 검증'!$A:$E,5,0)</f>
        <v>인정</v>
      </c>
      <c r="P736" s="105"/>
      <c r="Q736" s="105" t="s">
        <v>35</v>
      </c>
      <c r="R736" s="105" t="s">
        <v>63</v>
      </c>
      <c r="S736" s="105">
        <f>VLOOKUP(A736,논문증빙검증!$A:$T,20,0)</f>
        <v>0</v>
      </c>
      <c r="T736" s="105" t="str">
        <f>VLOOKUP(A736,논문증빙검증!$A:$R,17,0)</f>
        <v>기타저자</v>
      </c>
      <c r="U736" s="105" t="s">
        <v>7685</v>
      </c>
      <c r="V736" s="105" t="s">
        <v>7554</v>
      </c>
      <c r="W736" s="105" t="s">
        <v>39</v>
      </c>
      <c r="X736" s="105" t="s">
        <v>40</v>
      </c>
      <c r="Y736" s="105" t="s">
        <v>3318</v>
      </c>
      <c r="Z736" s="105">
        <v>1</v>
      </c>
      <c r="AA736" s="105" t="s">
        <v>7662</v>
      </c>
      <c r="AB736" s="105">
        <v>3.004</v>
      </c>
      <c r="AC736" s="105">
        <v>38.938053097345133</v>
      </c>
      <c r="AD736" s="105" t="s">
        <v>68</v>
      </c>
      <c r="AE736" s="105" t="s">
        <v>7042</v>
      </c>
      <c r="AF736" s="105"/>
      <c r="AG736" s="105"/>
      <c r="AH736" s="105" t="s">
        <v>7663</v>
      </c>
      <c r="AI736" s="105" t="s">
        <v>9983</v>
      </c>
      <c r="AJ736" s="105">
        <v>12</v>
      </c>
      <c r="AK736" s="105" t="s">
        <v>1081</v>
      </c>
      <c r="AL736" s="105"/>
      <c r="AM736" s="105"/>
    </row>
    <row r="737" spans="1:40" s="93" customFormat="1" hidden="1">
      <c r="A737" s="105">
        <v>1017</v>
      </c>
      <c r="B737" s="105">
        <v>9</v>
      </c>
      <c r="C737" s="105" t="s">
        <v>1384</v>
      </c>
      <c r="D737" s="105" t="s">
        <v>1385</v>
      </c>
      <c r="E737" s="105" t="s">
        <v>1386</v>
      </c>
      <c r="F737" s="105" t="str">
        <f>VLOOKUP(A737,논문증빙검증!$A:$J,10,0)</f>
        <v>인정</v>
      </c>
      <c r="G737" s="105" t="s">
        <v>6191</v>
      </c>
      <c r="H737" s="105" t="s">
        <v>1423</v>
      </c>
      <c r="I737" s="105" t="str">
        <f>VLOOKUP(A737,논문증빙검증!$A:$N,14,0)</f>
        <v>2019.11.18</v>
      </c>
      <c r="J737" s="105" t="s">
        <v>9699</v>
      </c>
      <c r="K737" s="105" t="s">
        <v>10859</v>
      </c>
      <c r="L737" s="105" t="s">
        <v>6192</v>
      </c>
      <c r="M737" s="105" t="b">
        <f t="shared" si="11"/>
        <v>0</v>
      </c>
      <c r="N737" s="105" t="s">
        <v>6192</v>
      </c>
      <c r="O737" s="105" t="str">
        <f>VLOOKUP(A737,'doi 검증'!$A:$E,5,0)</f>
        <v>인정</v>
      </c>
      <c r="P737" s="105"/>
      <c r="Q737" s="105" t="s">
        <v>35</v>
      </c>
      <c r="R737" s="105" t="s">
        <v>36</v>
      </c>
      <c r="S737" s="105" t="str">
        <f>VLOOKUP(A737,논문증빙검증!$A:$T,20,0)</f>
        <v>공동저자</v>
      </c>
      <c r="T737" s="105" t="str">
        <f>VLOOKUP(A737,논문증빙검증!$A:$R,17,0)</f>
        <v>주저자</v>
      </c>
      <c r="U737" s="105" t="s">
        <v>6193</v>
      </c>
      <c r="V737" s="105" t="s">
        <v>6180</v>
      </c>
      <c r="W737" s="105" t="s">
        <v>5812</v>
      </c>
      <c r="X737" s="105" t="s">
        <v>40</v>
      </c>
      <c r="Y737" s="105" t="s">
        <v>3318</v>
      </c>
      <c r="Z737" s="105">
        <v>8</v>
      </c>
      <c r="AA737" s="105" t="s">
        <v>6036</v>
      </c>
      <c r="AB737" s="105">
        <v>3.3610000000000002</v>
      </c>
      <c r="AC737" s="105">
        <v>54.802259887005647</v>
      </c>
      <c r="AD737" s="105" t="s">
        <v>40</v>
      </c>
      <c r="AE737" s="105" t="s">
        <v>1386</v>
      </c>
      <c r="AF737" s="105"/>
      <c r="AG737" s="105"/>
      <c r="AH737" s="105" t="s">
        <v>5850</v>
      </c>
      <c r="AI737" s="105" t="s">
        <v>9983</v>
      </c>
      <c r="AJ737" s="105">
        <v>9</v>
      </c>
      <c r="AK737" s="105" t="s">
        <v>6194</v>
      </c>
      <c r="AL737" s="105"/>
      <c r="AM737" s="105"/>
    </row>
    <row r="738" spans="1:40" s="93" customFormat="1" hidden="1">
      <c r="A738" s="105">
        <v>889</v>
      </c>
      <c r="B738" s="105">
        <v>6</v>
      </c>
      <c r="C738" s="105" t="s">
        <v>235</v>
      </c>
      <c r="D738" s="105" t="s">
        <v>236</v>
      </c>
      <c r="E738" s="105" t="s">
        <v>237</v>
      </c>
      <c r="F738" s="114" t="str">
        <f>VLOOKUP(A738,논문증빙검증!$A:$J,10,0)</f>
        <v>불인정_타증빙임</v>
      </c>
      <c r="G738" s="105" t="s">
        <v>1422</v>
      </c>
      <c r="H738" s="105" t="s">
        <v>1423</v>
      </c>
      <c r="I738" s="105" t="str">
        <f>VLOOKUP(A738,논문증빙검증!$A:$N,14,0)</f>
        <v>O</v>
      </c>
      <c r="J738" s="105" t="s">
        <v>9699</v>
      </c>
      <c r="K738" s="107" t="s">
        <v>10816</v>
      </c>
      <c r="L738" s="105" t="s">
        <v>1424</v>
      </c>
      <c r="M738" s="105" t="b">
        <f t="shared" si="11"/>
        <v>0</v>
      </c>
      <c r="N738" s="105" t="s">
        <v>1424</v>
      </c>
      <c r="O738" s="105" t="str">
        <f>VLOOKUP(A738,'doi 검증'!$A:$E,5,0)</f>
        <v>인정</v>
      </c>
      <c r="P738" s="105"/>
      <c r="Q738" s="105" t="s">
        <v>35</v>
      </c>
      <c r="R738" s="105" t="s">
        <v>36</v>
      </c>
      <c r="S738" s="105"/>
      <c r="T738" s="105"/>
      <c r="U738" s="105" t="s">
        <v>1425</v>
      </c>
      <c r="V738" s="105" t="s">
        <v>138</v>
      </c>
      <c r="W738" s="105" t="s">
        <v>1426</v>
      </c>
      <c r="X738" s="105" t="s">
        <v>40</v>
      </c>
      <c r="Y738" s="105" t="s">
        <v>1427</v>
      </c>
      <c r="Z738" s="105">
        <v>9</v>
      </c>
      <c r="AA738" s="105" t="s">
        <v>1428</v>
      </c>
      <c r="AB738" s="105">
        <v>14.188000000000001</v>
      </c>
      <c r="AC738" s="105">
        <v>93.093093093093088</v>
      </c>
      <c r="AD738" s="105" t="s">
        <v>40</v>
      </c>
      <c r="AE738" s="105" t="s">
        <v>237</v>
      </c>
      <c r="AF738" s="105"/>
      <c r="AG738" s="105"/>
      <c r="AH738" s="105" t="s">
        <v>1429</v>
      </c>
      <c r="AI738" s="105" t="s">
        <v>9983</v>
      </c>
      <c r="AJ738" s="105">
        <v>4</v>
      </c>
      <c r="AK738" s="105" t="s">
        <v>953</v>
      </c>
      <c r="AL738" s="105"/>
      <c r="AM738" s="105"/>
    </row>
    <row r="739" spans="1:40" s="93" customFormat="1" hidden="1">
      <c r="A739" s="105">
        <v>53</v>
      </c>
      <c r="B739" s="105">
        <v>2</v>
      </c>
      <c r="C739" s="105" t="s">
        <v>2264</v>
      </c>
      <c r="D739" s="105" t="s">
        <v>2265</v>
      </c>
      <c r="E739" s="105" t="s">
        <v>2266</v>
      </c>
      <c r="F739" s="105" t="str">
        <f>VLOOKUP(A739,논문증빙검증!$A:$J,10,0)</f>
        <v>인정</v>
      </c>
      <c r="G739" s="105" t="s">
        <v>4799</v>
      </c>
      <c r="H739" s="105" t="s">
        <v>4800</v>
      </c>
      <c r="I739" s="105" t="str">
        <f>VLOOKUP(A739,논문증빙검증!$A:$N,14,0)</f>
        <v>ㅇ</v>
      </c>
      <c r="J739" s="105" t="s">
        <v>9699</v>
      </c>
      <c r="K739" s="105" t="s">
        <v>10859</v>
      </c>
      <c r="L739" s="105" t="s">
        <v>4801</v>
      </c>
      <c r="M739" s="105" t="b">
        <f t="shared" si="11"/>
        <v>0</v>
      </c>
      <c r="N739" s="105" t="s">
        <v>4801</v>
      </c>
      <c r="O739" s="105" t="str">
        <f>VLOOKUP(A739,'doi 검증'!$A:$E,5,0)</f>
        <v>인정</v>
      </c>
      <c r="P739" s="105"/>
      <c r="Q739" s="105" t="s">
        <v>35</v>
      </c>
      <c r="R739" s="105" t="s">
        <v>36</v>
      </c>
      <c r="S739" s="105" t="str">
        <f>VLOOKUP(A739,논문증빙검증!$A:$T,20,0)</f>
        <v>공동저자</v>
      </c>
      <c r="T739" s="105" t="str">
        <f>VLOOKUP(A739,논문증빙검증!$A:$R,17,0)</f>
        <v>주저자</v>
      </c>
      <c r="U739" s="105" t="s">
        <v>4802</v>
      </c>
      <c r="V739" s="105" t="s">
        <v>4803</v>
      </c>
      <c r="W739" s="105" t="s">
        <v>4804</v>
      </c>
      <c r="X739" s="105" t="s">
        <v>40</v>
      </c>
      <c r="Y739" s="105" t="s">
        <v>4805</v>
      </c>
      <c r="Z739" s="105">
        <v>7</v>
      </c>
      <c r="AA739" s="105" t="s">
        <v>4798</v>
      </c>
      <c r="AB739" s="105">
        <v>11.189</v>
      </c>
      <c r="AC739" s="105">
        <v>91.19496855345912</v>
      </c>
      <c r="AD739" s="105" t="s">
        <v>68</v>
      </c>
      <c r="AE739" s="105" t="s">
        <v>4806</v>
      </c>
      <c r="AF739" s="105"/>
      <c r="AG739" s="105"/>
      <c r="AH739" s="105" t="s">
        <v>4785</v>
      </c>
      <c r="AI739" s="105" t="s">
        <v>9983</v>
      </c>
      <c r="AJ739" s="105">
        <v>19</v>
      </c>
      <c r="AK739" s="105" t="s">
        <v>431</v>
      </c>
      <c r="AL739" s="105"/>
      <c r="AM739" s="105"/>
    </row>
    <row r="740" spans="1:40" s="93" customFormat="1" hidden="1">
      <c r="A740" s="105">
        <v>1301</v>
      </c>
      <c r="B740" s="105">
        <v>5</v>
      </c>
      <c r="C740" s="105" t="s">
        <v>3542</v>
      </c>
      <c r="D740" s="105" t="s">
        <v>3543</v>
      </c>
      <c r="E740" s="105" t="s">
        <v>3544</v>
      </c>
      <c r="F740" s="105" t="str">
        <f>VLOOKUP(A740,논문증빙검증!$A:$J,10,0)</f>
        <v>인정</v>
      </c>
      <c r="G740" s="105" t="s">
        <v>3552</v>
      </c>
      <c r="H740" s="105" t="s">
        <v>3553</v>
      </c>
      <c r="I740" s="105" t="str">
        <f>VLOOKUP(A740,논문증빙검증!$A:$N,14,0)</f>
        <v>O</v>
      </c>
      <c r="J740" s="105" t="s">
        <v>9699</v>
      </c>
      <c r="K740" s="105" t="s">
        <v>10859</v>
      </c>
      <c r="L740" s="105" t="s">
        <v>3554</v>
      </c>
      <c r="M740" s="105" t="b">
        <f t="shared" si="11"/>
        <v>0</v>
      </c>
      <c r="N740" s="105" t="s">
        <v>3554</v>
      </c>
      <c r="O740" s="105" t="str">
        <f>VLOOKUP(A740,'doi 검증'!$A:$E,5,0)</f>
        <v>인정</v>
      </c>
      <c r="P740" s="105"/>
      <c r="Q740" s="105" t="s">
        <v>35</v>
      </c>
      <c r="R740" s="105" t="s">
        <v>36</v>
      </c>
      <c r="S740" s="105" t="str">
        <f>VLOOKUP(A740,논문증빙검증!$A:$T,20,0)</f>
        <v>공동저자</v>
      </c>
      <c r="T740" s="105" t="str">
        <f>VLOOKUP(A740,논문증빙검증!$A:$R,17,0)</f>
        <v>주저자</v>
      </c>
      <c r="U740" s="105" t="s">
        <v>3555</v>
      </c>
      <c r="V740" s="105" t="s">
        <v>78</v>
      </c>
      <c r="W740" s="105" t="s">
        <v>39</v>
      </c>
      <c r="X740" s="105" t="s">
        <v>40</v>
      </c>
      <c r="Y740" s="105" t="s">
        <v>186</v>
      </c>
      <c r="Z740" s="105">
        <v>3</v>
      </c>
      <c r="AA740" s="105" t="s">
        <v>3556</v>
      </c>
      <c r="AB740" s="105">
        <v>1.7969999999999999</v>
      </c>
      <c r="AC740" s="105">
        <v>41.666666666666657</v>
      </c>
      <c r="AD740" s="105" t="s">
        <v>68</v>
      </c>
      <c r="AE740" s="105" t="s">
        <v>3557</v>
      </c>
      <c r="AF740" s="105"/>
      <c r="AG740" s="105"/>
      <c r="AH740" s="105" t="s">
        <v>3551</v>
      </c>
      <c r="AI740" s="105" t="s">
        <v>9983</v>
      </c>
      <c r="AJ740" s="105">
        <v>531</v>
      </c>
      <c r="AK740" s="105"/>
      <c r="AL740" s="105"/>
      <c r="AM740" s="105"/>
    </row>
    <row r="741" spans="1:40" s="98" customFormat="1" hidden="1">
      <c r="A741" s="105">
        <v>1350</v>
      </c>
      <c r="B741" s="105">
        <v>2</v>
      </c>
      <c r="C741" s="105" t="s">
        <v>179</v>
      </c>
      <c r="D741" s="105" t="s">
        <v>180</v>
      </c>
      <c r="E741" s="105" t="s">
        <v>181</v>
      </c>
      <c r="F741" s="105" t="str">
        <f>VLOOKUP(A741,논문증빙검증!$A:$J,10,0)</f>
        <v>인정</v>
      </c>
      <c r="G741" s="105" t="s">
        <v>182</v>
      </c>
      <c r="H741" s="105" t="s">
        <v>183</v>
      </c>
      <c r="I741" s="105" t="str">
        <f>VLOOKUP(A741,논문증빙검증!$A:$N,14,0)</f>
        <v>ㅇ</v>
      </c>
      <c r="J741" s="105" t="s">
        <v>9699</v>
      </c>
      <c r="K741" s="105" t="s">
        <v>10859</v>
      </c>
      <c r="L741" s="105" t="s">
        <v>184</v>
      </c>
      <c r="M741" s="105" t="b">
        <f t="shared" si="11"/>
        <v>0</v>
      </c>
      <c r="N741" s="105" t="s">
        <v>184</v>
      </c>
      <c r="O741" s="105" t="str">
        <f>VLOOKUP(A741,'doi 검증'!$A:$E,5,0)</f>
        <v>인정</v>
      </c>
      <c r="P741" s="105"/>
      <c r="Q741" s="105" t="s">
        <v>35</v>
      </c>
      <c r="R741" s="105" t="s">
        <v>36</v>
      </c>
      <c r="S741" s="105">
        <f>VLOOKUP(A741,논문증빙검증!$A:$T,20,0)</f>
        <v>0</v>
      </c>
      <c r="T741" s="105" t="str">
        <f>VLOOKUP(A741,논문증빙검증!$A:$R,17,0)</f>
        <v>주저자</v>
      </c>
      <c r="U741" s="105" t="s">
        <v>185</v>
      </c>
      <c r="V741" s="105" t="s">
        <v>124</v>
      </c>
      <c r="W741" s="105" t="s">
        <v>152</v>
      </c>
      <c r="X741" s="105" t="s">
        <v>40</v>
      </c>
      <c r="Y741" s="105" t="s">
        <v>186</v>
      </c>
      <c r="Z741" s="105">
        <v>36</v>
      </c>
      <c r="AA741" s="105" t="s">
        <v>187</v>
      </c>
      <c r="AB741" s="105">
        <v>18.808</v>
      </c>
      <c r="AC741" s="105">
        <v>95.795795795795797</v>
      </c>
      <c r="AD741" s="105" t="s">
        <v>40</v>
      </c>
      <c r="AE741" s="105" t="s">
        <v>181</v>
      </c>
      <c r="AF741" s="105"/>
      <c r="AG741" s="105"/>
      <c r="AH741" s="105" t="s">
        <v>142</v>
      </c>
      <c r="AI741" s="105" t="s">
        <v>9983</v>
      </c>
      <c r="AJ741" s="105">
        <v>30</v>
      </c>
      <c r="AK741" s="105" t="s">
        <v>130</v>
      </c>
      <c r="AL741" s="105"/>
      <c r="AM741" s="105"/>
    </row>
    <row r="742" spans="1:40" s="93" customFormat="1" hidden="1">
      <c r="A742" s="105">
        <v>803</v>
      </c>
      <c r="B742" s="105">
        <v>3</v>
      </c>
      <c r="C742" s="105" t="s">
        <v>1883</v>
      </c>
      <c r="D742" s="105" t="s">
        <v>1884</v>
      </c>
      <c r="E742" s="105" t="s">
        <v>1885</v>
      </c>
      <c r="F742" s="105" t="str">
        <f>VLOOKUP(A742,논문증빙검증!$A:$J,10,0)</f>
        <v>인정</v>
      </c>
      <c r="G742" s="105" t="s">
        <v>7582</v>
      </c>
      <c r="H742" s="105" t="s">
        <v>183</v>
      </c>
      <c r="I742" s="105" t="str">
        <f>VLOOKUP(A742,논문증빙검증!$A:$N,14,0)</f>
        <v>O</v>
      </c>
      <c r="J742" s="105" t="s">
        <v>9699</v>
      </c>
      <c r="K742" s="105" t="s">
        <v>10859</v>
      </c>
      <c r="L742" s="105" t="s">
        <v>7583</v>
      </c>
      <c r="M742" s="105" t="b">
        <f t="shared" si="11"/>
        <v>0</v>
      </c>
      <c r="N742" s="105" t="s">
        <v>7583</v>
      </c>
      <c r="O742" s="105" t="str">
        <f>VLOOKUP(A742,'doi 검증'!$A:$E,5,0)</f>
        <v>인정</v>
      </c>
      <c r="P742" s="105"/>
      <c r="Q742" s="105" t="s">
        <v>35</v>
      </c>
      <c r="R742" s="105" t="s">
        <v>36</v>
      </c>
      <c r="S742" s="105">
        <f>VLOOKUP(A742,논문증빙검증!$A:$T,20,0)</f>
        <v>0</v>
      </c>
      <c r="T742" s="105" t="str">
        <f>VLOOKUP(A742,논문증빙검증!$A:$R,17,0)</f>
        <v>주저자</v>
      </c>
      <c r="U742" s="105" t="s">
        <v>7584</v>
      </c>
      <c r="V742" s="105" t="s">
        <v>7554</v>
      </c>
      <c r="W742" s="105" t="s">
        <v>7544</v>
      </c>
      <c r="X742" s="105" t="s">
        <v>40</v>
      </c>
      <c r="Y742" s="105" t="s">
        <v>5634</v>
      </c>
      <c r="Z742" s="105">
        <v>1</v>
      </c>
      <c r="AA742" s="105" t="s">
        <v>7585</v>
      </c>
      <c r="AB742" s="105">
        <v>2.6789999999999998</v>
      </c>
      <c r="AC742" s="105">
        <v>58.426966292134829</v>
      </c>
      <c r="AD742" s="105" t="s">
        <v>40</v>
      </c>
      <c r="AE742" s="105" t="s">
        <v>1885</v>
      </c>
      <c r="AF742" s="105"/>
      <c r="AG742" s="105"/>
      <c r="AH742" s="105" t="s">
        <v>7546</v>
      </c>
      <c r="AI742" s="105" t="s">
        <v>9983</v>
      </c>
      <c r="AJ742" s="105">
        <v>9</v>
      </c>
      <c r="AK742" s="105" t="s">
        <v>1081</v>
      </c>
      <c r="AL742" s="105"/>
      <c r="AM742" s="105"/>
    </row>
    <row r="743" spans="1:40" s="93" customFormat="1" hidden="1">
      <c r="A743" s="105">
        <v>975</v>
      </c>
      <c r="B743" s="105">
        <v>6</v>
      </c>
      <c r="C743" s="105" t="s">
        <v>1142</v>
      </c>
      <c r="D743" s="105" t="s">
        <v>1143</v>
      </c>
      <c r="E743" s="105" t="s">
        <v>1144</v>
      </c>
      <c r="F743" s="105" t="str">
        <f>VLOOKUP(A743,논문증빙검증!$A:$J,10,0)</f>
        <v>인정</v>
      </c>
      <c r="G743" s="105" t="s">
        <v>5768</v>
      </c>
      <c r="H743" s="105" t="s">
        <v>5769</v>
      </c>
      <c r="I743" s="105" t="str">
        <f>VLOOKUP(A743,논문증빙검증!$A:$N,14,0)</f>
        <v>2019.02.28</v>
      </c>
      <c r="J743" s="105" t="s">
        <v>9699</v>
      </c>
      <c r="K743" s="105" t="s">
        <v>10859</v>
      </c>
      <c r="L743" s="105" t="s">
        <v>5770</v>
      </c>
      <c r="M743" s="105" t="b">
        <f t="shared" si="11"/>
        <v>0</v>
      </c>
      <c r="N743" s="105" t="s">
        <v>5770</v>
      </c>
      <c r="O743" s="105" t="str">
        <f>VLOOKUP(A743,'doi 검증'!$A:$E,5,0)</f>
        <v>인정</v>
      </c>
      <c r="P743" s="105"/>
      <c r="Q743" s="105" t="s">
        <v>35</v>
      </c>
      <c r="R743" s="105" t="s">
        <v>173</v>
      </c>
      <c r="S743" s="105">
        <f>VLOOKUP(A743,논문증빙검증!$A:$T,20,0)</f>
        <v>0</v>
      </c>
      <c r="T743" s="105" t="str">
        <f>VLOOKUP(A743,논문증빙검증!$A:$R,17,0)</f>
        <v>기타저자</v>
      </c>
      <c r="U743" s="105" t="s">
        <v>5771</v>
      </c>
      <c r="V743" s="105" t="s">
        <v>5621</v>
      </c>
      <c r="W743" s="105">
        <v>20452322</v>
      </c>
      <c r="X743" s="105" t="s">
        <v>40</v>
      </c>
      <c r="Y743" s="105" t="s">
        <v>5634</v>
      </c>
      <c r="Z743" s="105">
        <v>12</v>
      </c>
      <c r="AA743" s="105" t="s">
        <v>5767</v>
      </c>
      <c r="AB743" s="105">
        <v>4.38</v>
      </c>
      <c r="AC743" s="105">
        <v>77.464788732394368</v>
      </c>
      <c r="AD743" s="105" t="s">
        <v>68</v>
      </c>
      <c r="AE743" s="105" t="s">
        <v>5772</v>
      </c>
      <c r="AF743" s="105"/>
      <c r="AG743" s="105"/>
      <c r="AH743" s="105" t="s">
        <v>5719</v>
      </c>
      <c r="AI743" s="105" t="s">
        <v>9983</v>
      </c>
      <c r="AJ743" s="105">
        <v>9</v>
      </c>
      <c r="AK743" s="105" t="s">
        <v>953</v>
      </c>
      <c r="AL743" s="105"/>
      <c r="AM743" s="105"/>
    </row>
    <row r="744" spans="1:40" s="93" customFormat="1" hidden="1">
      <c r="A744" s="105">
        <v>1633</v>
      </c>
      <c r="B744" s="105">
        <v>10</v>
      </c>
      <c r="C744" s="105" t="s">
        <v>1978</v>
      </c>
      <c r="D744" s="105" t="s">
        <v>1979</v>
      </c>
      <c r="E744" s="105" t="s">
        <v>1980</v>
      </c>
      <c r="F744" s="105" t="str">
        <f>VLOOKUP(A744,논문증빙검증!$A:$J,10,0)</f>
        <v>인정</v>
      </c>
      <c r="G744" s="105" t="s">
        <v>2275</v>
      </c>
      <c r="H744" s="105" t="s">
        <v>2276</v>
      </c>
      <c r="I744" s="105" t="str">
        <f>VLOOKUP(A744,논문증빙검증!$A:$N,14,0)</f>
        <v>O</v>
      </c>
      <c r="J744" s="105" t="s">
        <v>9699</v>
      </c>
      <c r="K744" s="105" t="s">
        <v>10859</v>
      </c>
      <c r="L744" s="105" t="s">
        <v>2277</v>
      </c>
      <c r="M744" s="105" t="b">
        <f t="shared" si="11"/>
        <v>0</v>
      </c>
      <c r="N744" s="105" t="s">
        <v>2277</v>
      </c>
      <c r="O744" s="105" t="str">
        <f>VLOOKUP(A744,'doi 검증'!$A:$E,5,0)</f>
        <v>인정</v>
      </c>
      <c r="P744" s="105"/>
      <c r="Q744" s="105" t="s">
        <v>35</v>
      </c>
      <c r="R744" s="105" t="s">
        <v>63</v>
      </c>
      <c r="S744" s="105">
        <f>VLOOKUP(A744,논문증빙검증!$A:$T,20,0)</f>
        <v>0</v>
      </c>
      <c r="T744" s="105" t="str">
        <f>VLOOKUP(A744,논문증빙검증!$A:$R,17,0)</f>
        <v>교신저자</v>
      </c>
      <c r="U744" s="105" t="s">
        <v>2278</v>
      </c>
      <c r="V744" s="105" t="s">
        <v>1938</v>
      </c>
      <c r="W744" s="105" t="s">
        <v>2232</v>
      </c>
      <c r="X744" s="105" t="s">
        <v>40</v>
      </c>
      <c r="Y744" s="105" t="s">
        <v>2279</v>
      </c>
      <c r="Z744" s="105">
        <v>12</v>
      </c>
      <c r="AA744" s="105" t="s">
        <v>2280</v>
      </c>
      <c r="AB744" s="105">
        <v>6.7069999999999999</v>
      </c>
      <c r="AC744" s="105">
        <v>100</v>
      </c>
      <c r="AD744" s="105" t="s">
        <v>68</v>
      </c>
      <c r="AE744" s="105" t="s">
        <v>2281</v>
      </c>
      <c r="AF744" s="105"/>
      <c r="AG744" s="105"/>
      <c r="AH744" s="105" t="s">
        <v>2227</v>
      </c>
      <c r="AI744" s="105" t="s">
        <v>9983</v>
      </c>
      <c r="AJ744" s="105">
        <v>506</v>
      </c>
      <c r="AK744" s="105"/>
      <c r="AL744" s="105"/>
      <c r="AM744" s="105"/>
    </row>
    <row r="745" spans="1:40" s="93" customFormat="1" hidden="1">
      <c r="A745" s="105">
        <v>1331</v>
      </c>
      <c r="B745" s="105">
        <v>3</v>
      </c>
      <c r="C745" s="105" t="s">
        <v>1112</v>
      </c>
      <c r="D745" s="105" t="s">
        <v>1113</v>
      </c>
      <c r="E745" s="105" t="s">
        <v>1114</v>
      </c>
      <c r="F745" s="105" t="str">
        <f>VLOOKUP(A745,논문증빙검증!$A:$J,10,0)</f>
        <v>인정</v>
      </c>
      <c r="G745" s="105" t="s">
        <v>3516</v>
      </c>
      <c r="H745" s="105" t="s">
        <v>2276</v>
      </c>
      <c r="I745" s="105" t="str">
        <f>VLOOKUP(A745,논문증빙검증!$A:$N,14,0)</f>
        <v>2019.12.01</v>
      </c>
      <c r="J745" s="105" t="s">
        <v>9699</v>
      </c>
      <c r="K745" s="105" t="s">
        <v>10859</v>
      </c>
      <c r="L745" s="105" t="s">
        <v>3517</v>
      </c>
      <c r="M745" s="105" t="b">
        <f t="shared" si="11"/>
        <v>0</v>
      </c>
      <c r="N745" s="105" t="s">
        <v>3517</v>
      </c>
      <c r="O745" s="105" t="str">
        <f>VLOOKUP(A745,'doi 검증'!$A:$E,5,0)</f>
        <v>인정</v>
      </c>
      <c r="P745" s="105"/>
      <c r="Q745" s="105" t="s">
        <v>35</v>
      </c>
      <c r="R745" s="105" t="s">
        <v>495</v>
      </c>
      <c r="S745" s="105">
        <f>VLOOKUP(A745,논문증빙검증!$A:$T,20,0)</f>
        <v>0</v>
      </c>
      <c r="T745" s="105" t="str">
        <f>VLOOKUP(A745,논문증빙검증!$A:$R,17,0)</f>
        <v>교신저자</v>
      </c>
      <c r="U745" s="105" t="s">
        <v>3518</v>
      </c>
      <c r="V745" s="105" t="s">
        <v>78</v>
      </c>
      <c r="W745" s="105" t="s">
        <v>39</v>
      </c>
      <c r="X745" s="105" t="s">
        <v>40</v>
      </c>
      <c r="Y745" s="105" t="s">
        <v>3519</v>
      </c>
      <c r="Z745" s="105">
        <v>3</v>
      </c>
      <c r="AA745" s="105" t="s">
        <v>3520</v>
      </c>
      <c r="AB745" s="105">
        <v>9.2970000000000006</v>
      </c>
      <c r="AC745" s="105">
        <v>95.348837209302332</v>
      </c>
      <c r="AD745" s="105" t="s">
        <v>68</v>
      </c>
      <c r="AE745" s="105" t="s">
        <v>3521</v>
      </c>
      <c r="AF745" s="105"/>
      <c r="AG745" s="105"/>
      <c r="AH745" s="105" t="s">
        <v>3522</v>
      </c>
      <c r="AI745" s="105" t="s">
        <v>9983</v>
      </c>
      <c r="AJ745" s="105">
        <v>250</v>
      </c>
      <c r="AK745" s="105"/>
      <c r="AL745" s="105"/>
      <c r="AM745" s="105"/>
    </row>
    <row r="746" spans="1:40" s="93" customFormat="1" hidden="1">
      <c r="A746" s="105">
        <v>364</v>
      </c>
      <c r="B746" s="105">
        <v>4</v>
      </c>
      <c r="C746" s="105" t="s">
        <v>3612</v>
      </c>
      <c r="D746" s="105" t="s">
        <v>3613</v>
      </c>
      <c r="E746" s="105" t="s">
        <v>3614</v>
      </c>
      <c r="F746" s="105" t="str">
        <f>VLOOKUP(A746,논문증빙검증!$A:$J,10,0)</f>
        <v>인정</v>
      </c>
      <c r="G746" s="105" t="s">
        <v>6714</v>
      </c>
      <c r="H746" s="105" t="s">
        <v>2276</v>
      </c>
      <c r="I746" s="105" t="str">
        <f>VLOOKUP(A746,논문증빙검증!$A:$N,14,0)</f>
        <v>2019.12.03</v>
      </c>
      <c r="J746" s="105" t="s">
        <v>9699</v>
      </c>
      <c r="K746" s="105" t="s">
        <v>10859</v>
      </c>
      <c r="L746" s="105" t="s">
        <v>6715</v>
      </c>
      <c r="M746" s="105" t="b">
        <f t="shared" si="11"/>
        <v>0</v>
      </c>
      <c r="N746" s="105" t="s">
        <v>6715</v>
      </c>
      <c r="O746" s="105" t="str">
        <f>VLOOKUP(A746,'doi 검증'!$A:$E,5,0)</f>
        <v>인정</v>
      </c>
      <c r="P746" s="105"/>
      <c r="Q746" s="105" t="s">
        <v>2761</v>
      </c>
      <c r="R746" s="105" t="s">
        <v>63</v>
      </c>
      <c r="S746" s="105">
        <f>VLOOKUP(A746,논문증빙검증!$A:$T,20,0)</f>
        <v>0</v>
      </c>
      <c r="T746" s="105" t="str">
        <f>VLOOKUP(A746,논문증빙검증!$A:$R,17,0)</f>
        <v>기타저자</v>
      </c>
      <c r="U746" s="105" t="s">
        <v>6716</v>
      </c>
      <c r="V746" s="105" t="s">
        <v>6709</v>
      </c>
      <c r="W746" s="105">
        <v>15421406</v>
      </c>
      <c r="X746" s="105" t="s">
        <v>40</v>
      </c>
      <c r="Y746" s="105" t="s">
        <v>6717</v>
      </c>
      <c r="Z746" s="105">
        <v>2</v>
      </c>
      <c r="AA746" s="105" t="s">
        <v>6718</v>
      </c>
      <c r="AB746" s="105">
        <v>0.89600000000000002</v>
      </c>
      <c r="AC746" s="105">
        <v>16.666666666666671</v>
      </c>
      <c r="AD746" s="105" t="s">
        <v>68</v>
      </c>
      <c r="AE746" s="105" t="s">
        <v>6719</v>
      </c>
      <c r="AF746" s="105"/>
      <c r="AG746" s="105"/>
      <c r="AH746" s="105" t="s">
        <v>6720</v>
      </c>
      <c r="AI746" s="105" t="s">
        <v>9983</v>
      </c>
      <c r="AJ746" s="105">
        <v>690</v>
      </c>
      <c r="AK746" s="105" t="s">
        <v>953</v>
      </c>
      <c r="AL746" s="105"/>
      <c r="AM746" s="105"/>
    </row>
    <row r="747" spans="1:40" s="93" customFormat="1" hidden="1">
      <c r="A747" s="105">
        <v>255</v>
      </c>
      <c r="B747" s="105">
        <v>8</v>
      </c>
      <c r="C747" s="105" t="s">
        <v>296</v>
      </c>
      <c r="D747" s="105" t="s">
        <v>297</v>
      </c>
      <c r="E747" s="105" t="s">
        <v>298</v>
      </c>
      <c r="F747" s="105" t="str">
        <f>VLOOKUP(A747,논문증빙검증!$A:$J,10,0)</f>
        <v>인정</v>
      </c>
      <c r="G747" s="105" t="s">
        <v>6147</v>
      </c>
      <c r="H747" s="105" t="s">
        <v>3566</v>
      </c>
      <c r="I747" s="105" t="str">
        <f>VLOOKUP(A747,논문증빙검증!$A:$N,14,0)</f>
        <v>ㅇ</v>
      </c>
      <c r="J747" s="105" t="s">
        <v>9699</v>
      </c>
      <c r="K747" s="105" t="s">
        <v>10859</v>
      </c>
      <c r="L747" s="105" t="s">
        <v>6148</v>
      </c>
      <c r="M747" s="105" t="b">
        <f t="shared" si="11"/>
        <v>0</v>
      </c>
      <c r="N747" s="105" t="s">
        <v>6148</v>
      </c>
      <c r="O747" s="105" t="str">
        <f>VLOOKUP(A747,'doi 검증'!$A:$E,5,0)</f>
        <v>인정</v>
      </c>
      <c r="P747" s="105"/>
      <c r="Q747" s="105" t="s">
        <v>35</v>
      </c>
      <c r="R747" s="105" t="s">
        <v>122</v>
      </c>
      <c r="S747" s="105">
        <f>VLOOKUP(A747,논문증빙검증!$A:$T,20,0)</f>
        <v>0</v>
      </c>
      <c r="T747" s="105" t="str">
        <f>VLOOKUP(A747,논문증빙검증!$A:$R,17,0)</f>
        <v>기타저자</v>
      </c>
      <c r="U747" s="105" t="s">
        <v>6149</v>
      </c>
      <c r="V747" s="105" t="s">
        <v>5811</v>
      </c>
      <c r="W747" s="105" t="s">
        <v>39</v>
      </c>
      <c r="X747" s="105" t="s">
        <v>40</v>
      </c>
      <c r="Y747" s="105" t="s">
        <v>4167</v>
      </c>
      <c r="Z747" s="105">
        <v>6</v>
      </c>
      <c r="AA747" s="105" t="s">
        <v>6145</v>
      </c>
      <c r="AB747" s="105">
        <v>38.531999999999996</v>
      </c>
      <c r="AC747" s="105">
        <v>100</v>
      </c>
      <c r="AD747" s="105" t="s">
        <v>68</v>
      </c>
      <c r="AE747" s="105" t="s">
        <v>6150</v>
      </c>
      <c r="AF747" s="105"/>
      <c r="AG747" s="105"/>
      <c r="AH747" s="105" t="s">
        <v>5828</v>
      </c>
      <c r="AI747" s="105" t="s">
        <v>9983</v>
      </c>
      <c r="AJ747" s="105">
        <v>13</v>
      </c>
      <c r="AK747" s="105" t="s">
        <v>953</v>
      </c>
      <c r="AL747" s="105"/>
      <c r="AM747" s="105"/>
    </row>
    <row r="748" spans="1:40" s="97" customFormat="1" hidden="1">
      <c r="A748" s="105">
        <v>673</v>
      </c>
      <c r="B748" s="105">
        <v>3</v>
      </c>
      <c r="C748" s="105" t="s">
        <v>2100</v>
      </c>
      <c r="D748" s="105" t="s">
        <v>2101</v>
      </c>
      <c r="E748" s="105" t="s">
        <v>2102</v>
      </c>
      <c r="F748" s="105" t="str">
        <f>VLOOKUP(A748,논문증빙검증!$A:$J,10,0)</f>
        <v>인정</v>
      </c>
      <c r="G748" s="105" t="s">
        <v>3565</v>
      </c>
      <c r="H748" s="105" t="s">
        <v>3566</v>
      </c>
      <c r="I748" s="105" t="str">
        <f>VLOOKUP(A748,논문증빙검증!$A:$N,14,0)</f>
        <v>2019.11.28</v>
      </c>
      <c r="J748" s="105" t="s">
        <v>9699</v>
      </c>
      <c r="K748" s="105" t="s">
        <v>10859</v>
      </c>
      <c r="L748" s="105" t="s">
        <v>3567</v>
      </c>
      <c r="M748" s="105" t="b">
        <f t="shared" si="11"/>
        <v>0</v>
      </c>
      <c r="N748" s="105" t="s">
        <v>3567</v>
      </c>
      <c r="O748" s="105" t="str">
        <f>VLOOKUP(A748,'doi 검증'!$A:$E,5,0)</f>
        <v>인정</v>
      </c>
      <c r="P748" s="105"/>
      <c r="Q748" s="105" t="s">
        <v>35</v>
      </c>
      <c r="R748" s="105" t="s">
        <v>36</v>
      </c>
      <c r="S748" s="105" t="str">
        <f>VLOOKUP(A748,논문증빙검증!$A:$T,20,0)</f>
        <v>공동저자</v>
      </c>
      <c r="T748" s="105" t="str">
        <f>VLOOKUP(A748,논문증빙검증!$A:$R,17,0)</f>
        <v>주저자</v>
      </c>
      <c r="U748" s="105" t="s">
        <v>3568</v>
      </c>
      <c r="V748" s="105" t="s">
        <v>78</v>
      </c>
      <c r="W748" s="105" t="s">
        <v>3569</v>
      </c>
      <c r="X748" s="105" t="s">
        <v>40</v>
      </c>
      <c r="Y748" s="105" t="s">
        <v>1945</v>
      </c>
      <c r="Z748" s="105">
        <v>14</v>
      </c>
      <c r="AA748" s="105" t="s">
        <v>3570</v>
      </c>
      <c r="AB748" s="105">
        <v>9.6760000000000002</v>
      </c>
      <c r="AC748" s="105">
        <v>98.630136986301366</v>
      </c>
      <c r="AD748" s="105" t="s">
        <v>68</v>
      </c>
      <c r="AE748" s="105" t="s">
        <v>3571</v>
      </c>
      <c r="AF748" s="105"/>
      <c r="AG748" s="105"/>
      <c r="AH748" s="105" t="s">
        <v>3572</v>
      </c>
      <c r="AI748" s="105" t="s">
        <v>9983</v>
      </c>
      <c r="AJ748" s="105">
        <v>47</v>
      </c>
      <c r="AK748" s="105"/>
      <c r="AL748" s="105"/>
      <c r="AM748" s="105"/>
      <c r="AN748" s="100"/>
    </row>
    <row r="749" spans="1:40" s="97" customFormat="1" hidden="1">
      <c r="A749" s="105">
        <v>371</v>
      </c>
      <c r="B749" s="105">
        <v>1</v>
      </c>
      <c r="C749" s="105" t="s">
        <v>1822</v>
      </c>
      <c r="D749" s="105" t="s">
        <v>1823</v>
      </c>
      <c r="E749" s="105" t="s">
        <v>1824</v>
      </c>
      <c r="F749" s="105" t="str">
        <f>VLOOKUP(A749,논문증빙검증!$A:$J,10,0)</f>
        <v>인정</v>
      </c>
      <c r="G749" s="105" t="s">
        <v>2048</v>
      </c>
      <c r="H749" s="105" t="s">
        <v>2049</v>
      </c>
      <c r="I749" s="105" t="str">
        <f>VLOOKUP(A749,논문증빙검증!$A:$N,14,0)</f>
        <v>2019.07.22</v>
      </c>
      <c r="J749" s="105" t="s">
        <v>9699</v>
      </c>
      <c r="K749" s="105" t="s">
        <v>10859</v>
      </c>
      <c r="L749" s="105" t="s">
        <v>2050</v>
      </c>
      <c r="M749" s="105" t="b">
        <f t="shared" si="11"/>
        <v>0</v>
      </c>
      <c r="N749" s="105" t="s">
        <v>2050</v>
      </c>
      <c r="O749" s="105" t="str">
        <f>VLOOKUP(A749,'doi 검증'!$A:$E,5,0)</f>
        <v>인정</v>
      </c>
      <c r="P749" s="105"/>
      <c r="Q749" s="105" t="s">
        <v>35</v>
      </c>
      <c r="R749" s="105" t="s">
        <v>36</v>
      </c>
      <c r="S749" s="105" t="str">
        <f>VLOOKUP(A749,논문증빙검증!$A:$T,20,0)</f>
        <v>공동저자</v>
      </c>
      <c r="T749" s="105" t="str">
        <f>VLOOKUP(A749,논문증빙검증!$A:$R,17,0)</f>
        <v>주저자</v>
      </c>
      <c r="U749" s="105" t="s">
        <v>2051</v>
      </c>
      <c r="V749" s="105" t="s">
        <v>2052</v>
      </c>
      <c r="W749" s="105" t="s">
        <v>2010</v>
      </c>
      <c r="X749" s="105" t="s">
        <v>40</v>
      </c>
      <c r="Y749" s="105" t="s">
        <v>2053</v>
      </c>
      <c r="Z749" s="105">
        <v>26</v>
      </c>
      <c r="AA749" s="105" t="s">
        <v>2046</v>
      </c>
      <c r="AB749" s="105">
        <v>19.503</v>
      </c>
      <c r="AC749" s="105">
        <v>100</v>
      </c>
      <c r="AD749" s="105" t="s">
        <v>40</v>
      </c>
      <c r="AE749" s="105" t="s">
        <v>2054</v>
      </c>
      <c r="AF749" s="105"/>
      <c r="AG749" s="105"/>
      <c r="AH749" s="105" t="s">
        <v>2005</v>
      </c>
      <c r="AI749" s="105" t="s">
        <v>9983</v>
      </c>
      <c r="AJ749" s="105">
        <v>258</v>
      </c>
      <c r="AK749" s="105"/>
      <c r="AL749" s="105"/>
      <c r="AM749" s="105"/>
      <c r="AN749" s="100"/>
    </row>
    <row r="750" spans="1:40" s="93" customFormat="1" hidden="1">
      <c r="A750" s="105">
        <v>1591</v>
      </c>
      <c r="B750" s="105">
        <v>6</v>
      </c>
      <c r="C750" s="105" t="s">
        <v>1954</v>
      </c>
      <c r="D750" s="105" t="s">
        <v>1955</v>
      </c>
      <c r="E750" s="105" t="s">
        <v>1956</v>
      </c>
      <c r="F750" s="105" t="str">
        <f>VLOOKUP(A750,논문증빙검증!$A:$J,10,0)</f>
        <v>인정</v>
      </c>
      <c r="G750" s="105" t="s">
        <v>3308</v>
      </c>
      <c r="H750" s="105" t="s">
        <v>3309</v>
      </c>
      <c r="I750" s="105" t="str">
        <f>VLOOKUP(A750,논문증빙검증!$A:$N,14,0)</f>
        <v>2019.11.12</v>
      </c>
      <c r="J750" s="105" t="s">
        <v>9699</v>
      </c>
      <c r="K750" s="105" t="s">
        <v>10859</v>
      </c>
      <c r="L750" s="105" t="s">
        <v>3310</v>
      </c>
      <c r="M750" s="105" t="b">
        <f t="shared" si="11"/>
        <v>0</v>
      </c>
      <c r="N750" s="105" t="s">
        <v>3310</v>
      </c>
      <c r="O750" s="105" t="str">
        <f>VLOOKUP(A750,'doi 검증'!$A:$E,5,0)</f>
        <v>인정</v>
      </c>
      <c r="P750" s="105"/>
      <c r="Q750" s="105" t="s">
        <v>35</v>
      </c>
      <c r="R750" s="105" t="s">
        <v>63</v>
      </c>
      <c r="S750" s="105">
        <f>VLOOKUP(A750,논문증빙검증!$A:$T,20,0)</f>
        <v>0</v>
      </c>
      <c r="T750" s="105" t="str">
        <f>VLOOKUP(A750,논문증빙검증!$A:$R,17,0)</f>
        <v>기타저자</v>
      </c>
      <c r="U750" s="105" t="s">
        <v>3311</v>
      </c>
      <c r="V750" s="105" t="s">
        <v>78</v>
      </c>
      <c r="W750" s="105" t="s">
        <v>3223</v>
      </c>
      <c r="X750" s="105" t="s">
        <v>40</v>
      </c>
      <c r="Y750" s="105" t="s">
        <v>3312</v>
      </c>
      <c r="Z750" s="105">
        <v>4</v>
      </c>
      <c r="AA750" s="105" t="s">
        <v>3272</v>
      </c>
      <c r="AB750" s="105">
        <v>5.8159999999999998</v>
      </c>
      <c r="AC750" s="105">
        <v>71.428571428571431</v>
      </c>
      <c r="AD750" s="105" t="s">
        <v>68</v>
      </c>
      <c r="AE750" s="105" t="s">
        <v>3306</v>
      </c>
      <c r="AF750" s="105"/>
      <c r="AG750" s="105"/>
      <c r="AH750" s="105" t="s">
        <v>3218</v>
      </c>
      <c r="AI750" s="105" t="s">
        <v>9983</v>
      </c>
      <c r="AJ750" s="105">
        <v>44</v>
      </c>
      <c r="AK750" s="105" t="s">
        <v>3313</v>
      </c>
      <c r="AL750" s="105"/>
      <c r="AM750" s="105"/>
    </row>
    <row r="751" spans="1:40" s="93" customFormat="1" hidden="1">
      <c r="A751" s="107">
        <v>390</v>
      </c>
      <c r="B751" s="107">
        <v>4</v>
      </c>
      <c r="C751" s="107" t="s">
        <v>1043</v>
      </c>
      <c r="D751" s="107" t="s">
        <v>1044</v>
      </c>
      <c r="E751" s="107" t="s">
        <v>1045</v>
      </c>
      <c r="F751" s="105" t="str">
        <f>VLOOKUP(A751,논문증빙검증!$A:$J,10,0)</f>
        <v>인정</v>
      </c>
      <c r="G751" s="107" t="s">
        <v>5586</v>
      </c>
      <c r="H751" s="107" t="s">
        <v>3309</v>
      </c>
      <c r="I751" s="105">
        <f>VLOOKUP(A751,논문증빙검증!$A:$N,14,0)</f>
        <v>0</v>
      </c>
      <c r="J751" s="105" t="s">
        <v>9699</v>
      </c>
      <c r="K751" s="110" t="s">
        <v>10859</v>
      </c>
      <c r="L751" s="105" t="s">
        <v>5587</v>
      </c>
      <c r="M751" s="105" t="b">
        <f t="shared" si="11"/>
        <v>0</v>
      </c>
      <c r="N751" s="107" t="s">
        <v>5587</v>
      </c>
      <c r="O751" s="105" t="str">
        <f>VLOOKUP(A751,'doi 검증'!$A:$E,5,0)</f>
        <v>인정</v>
      </c>
      <c r="P751" s="107"/>
      <c r="Q751" s="107" t="s">
        <v>35</v>
      </c>
      <c r="R751" s="107" t="s">
        <v>122</v>
      </c>
      <c r="S751" s="105">
        <f>VLOOKUP(A751,논문증빙검증!$A:$T,20,0)</f>
        <v>0</v>
      </c>
      <c r="T751" s="105" t="str">
        <f>VLOOKUP(A751,논문증빙검증!$A:$R,17,0)</f>
        <v>기타저자</v>
      </c>
      <c r="U751" s="107" t="s">
        <v>5588</v>
      </c>
      <c r="V751" s="107" t="s">
        <v>1050</v>
      </c>
      <c r="W751" s="107" t="s">
        <v>39</v>
      </c>
      <c r="X751" s="107" t="s">
        <v>40</v>
      </c>
      <c r="Y751" s="107" t="s">
        <v>1023</v>
      </c>
      <c r="Z751" s="107">
        <v>7</v>
      </c>
      <c r="AA751" s="107" t="s">
        <v>5579</v>
      </c>
      <c r="AB751" s="107">
        <v>15.419</v>
      </c>
      <c r="AC751" s="107">
        <v>92.090395480225993</v>
      </c>
      <c r="AD751" s="107" t="s">
        <v>68</v>
      </c>
      <c r="AE751" s="107" t="s">
        <v>5589</v>
      </c>
      <c r="AF751" s="107"/>
      <c r="AG751" s="107"/>
      <c r="AH751" s="107" t="s">
        <v>5540</v>
      </c>
      <c r="AI751" s="105" t="s">
        <v>9983</v>
      </c>
      <c r="AJ751" s="107">
        <v>141</v>
      </c>
      <c r="AK751" s="107" t="s">
        <v>257</v>
      </c>
      <c r="AL751" s="107" t="s">
        <v>577</v>
      </c>
      <c r="AM751" s="107" t="s">
        <v>8922</v>
      </c>
    </row>
    <row r="752" spans="1:40" s="93" customFormat="1" hidden="1">
      <c r="A752" s="107">
        <v>1394</v>
      </c>
      <c r="B752" s="107">
        <v>1</v>
      </c>
      <c r="C752" s="107" t="s">
        <v>566</v>
      </c>
      <c r="D752" s="107" t="s">
        <v>567</v>
      </c>
      <c r="E752" s="107" t="s">
        <v>568</v>
      </c>
      <c r="F752" s="105" t="str">
        <f>VLOOKUP(A752,논문증빙검증!$A:$J,10,0)</f>
        <v>인정</v>
      </c>
      <c r="G752" s="107" t="s">
        <v>5176</v>
      </c>
      <c r="H752" s="107" t="s">
        <v>5171</v>
      </c>
      <c r="I752" s="105" t="str">
        <f>VLOOKUP(A752,논문증빙검증!$A:$N,14,0)</f>
        <v>O</v>
      </c>
      <c r="J752" s="105" t="s">
        <v>9699</v>
      </c>
      <c r="K752" s="110" t="s">
        <v>10859</v>
      </c>
      <c r="L752" s="105" t="s">
        <v>5172</v>
      </c>
      <c r="M752" s="105" t="b">
        <f t="shared" si="11"/>
        <v>0</v>
      </c>
      <c r="N752" s="107" t="s">
        <v>5172</v>
      </c>
      <c r="O752" s="105" t="str">
        <f>VLOOKUP(A752,'doi 검증'!$A:$E,5,0)</f>
        <v>인정</v>
      </c>
      <c r="P752" s="107"/>
      <c r="Q752" s="107" t="s">
        <v>35</v>
      </c>
      <c r="R752" s="107" t="s">
        <v>36</v>
      </c>
      <c r="S752" s="105">
        <f>VLOOKUP(A752,논문증빙검증!$A:$T,20,0)</f>
        <v>0</v>
      </c>
      <c r="T752" s="105" t="str">
        <f>VLOOKUP(A752,논문증빙검증!$A:$R,17,0)</f>
        <v>주저자</v>
      </c>
      <c r="U752" s="107" t="s">
        <v>5177</v>
      </c>
      <c r="V752" s="107" t="s">
        <v>4572</v>
      </c>
      <c r="W752" s="107" t="s">
        <v>4884</v>
      </c>
      <c r="X752" s="107" t="s">
        <v>40</v>
      </c>
      <c r="Y752" s="107" t="s">
        <v>5174</v>
      </c>
      <c r="Z752" s="107">
        <v>4</v>
      </c>
      <c r="AA752" s="107" t="s">
        <v>4879</v>
      </c>
      <c r="AB752" s="107">
        <v>9.2289999999999992</v>
      </c>
      <c r="AC752" s="107">
        <v>87.087087087087085</v>
      </c>
      <c r="AD752" s="107" t="s">
        <v>40</v>
      </c>
      <c r="AE752" s="107" t="s">
        <v>4949</v>
      </c>
      <c r="AF752" s="107"/>
      <c r="AG752" s="107"/>
      <c r="AH752" s="107" t="s">
        <v>4880</v>
      </c>
      <c r="AI752" s="105" t="s">
        <v>9983</v>
      </c>
      <c r="AJ752" s="107">
        <v>12</v>
      </c>
      <c r="AK752" s="107" t="s">
        <v>953</v>
      </c>
      <c r="AL752" s="107" t="s">
        <v>577</v>
      </c>
      <c r="AM752" s="107" t="s">
        <v>8923</v>
      </c>
    </row>
    <row r="753" spans="1:39" s="93" customFormat="1" hidden="1">
      <c r="A753" s="105">
        <v>727</v>
      </c>
      <c r="B753" s="105">
        <v>6</v>
      </c>
      <c r="C753" s="105" t="s">
        <v>5083</v>
      </c>
      <c r="D753" s="105" t="s">
        <v>5084</v>
      </c>
      <c r="E753" s="105" t="s">
        <v>5085</v>
      </c>
      <c r="F753" s="105" t="str">
        <f>VLOOKUP(A753,논문증빙검증!$A:$J,10,0)</f>
        <v>인정</v>
      </c>
      <c r="G753" s="105" t="s">
        <v>5170</v>
      </c>
      <c r="H753" s="105" t="s">
        <v>5171</v>
      </c>
      <c r="I753" s="105" t="str">
        <f>VLOOKUP(A753,논문증빙검증!$A:$N,14,0)</f>
        <v>O</v>
      </c>
      <c r="J753" s="105" t="s">
        <v>9699</v>
      </c>
      <c r="K753" s="105" t="s">
        <v>10859</v>
      </c>
      <c r="L753" s="105" t="s">
        <v>5172</v>
      </c>
      <c r="M753" s="105" t="b">
        <f t="shared" si="11"/>
        <v>1</v>
      </c>
      <c r="N753" s="105" t="s">
        <v>5172</v>
      </c>
      <c r="O753" s="105" t="str">
        <f>VLOOKUP(A753,'doi 검증'!$A:$E,5,0)</f>
        <v>인정</v>
      </c>
      <c r="P753" s="105"/>
      <c r="Q753" s="105" t="s">
        <v>35</v>
      </c>
      <c r="R753" s="105" t="s">
        <v>122</v>
      </c>
      <c r="S753" s="105">
        <f>VLOOKUP(A753,논문증빙검증!$A:$T,20,0)</f>
        <v>0</v>
      </c>
      <c r="T753" s="105" t="str">
        <f>VLOOKUP(A753,논문증빙검증!$A:$R,17,0)</f>
        <v>기타저자</v>
      </c>
      <c r="U753" s="105" t="s">
        <v>5173</v>
      </c>
      <c r="V753" s="105" t="s">
        <v>4555</v>
      </c>
      <c r="W753" s="105" t="s">
        <v>39</v>
      </c>
      <c r="X753" s="105" t="s">
        <v>40</v>
      </c>
      <c r="Y753" s="105" t="s">
        <v>5174</v>
      </c>
      <c r="Z753" s="105">
        <v>4</v>
      </c>
      <c r="AA753" s="105" t="s">
        <v>4879</v>
      </c>
      <c r="AB753" s="105">
        <v>9.2289999999999992</v>
      </c>
      <c r="AC753" s="105">
        <v>87.087087087087085</v>
      </c>
      <c r="AD753" s="105" t="s">
        <v>68</v>
      </c>
      <c r="AE753" s="105" t="s">
        <v>5175</v>
      </c>
      <c r="AF753" s="105"/>
      <c r="AG753" s="105"/>
      <c r="AH753" s="105" t="s">
        <v>4880</v>
      </c>
      <c r="AI753" s="105" t="s">
        <v>9983</v>
      </c>
      <c r="AJ753" s="105">
        <v>12</v>
      </c>
      <c r="AK753" s="105" t="s">
        <v>953</v>
      </c>
      <c r="AL753" s="105"/>
      <c r="AM753" s="105"/>
    </row>
    <row r="754" spans="1:39" s="93" customFormat="1" hidden="1">
      <c r="A754" s="105">
        <v>1559</v>
      </c>
      <c r="B754" s="105">
        <v>5</v>
      </c>
      <c r="C754" s="105" t="s">
        <v>8113</v>
      </c>
      <c r="D754" s="105" t="s">
        <v>8114</v>
      </c>
      <c r="E754" s="105" t="s">
        <v>8115</v>
      </c>
      <c r="F754" s="105" t="str">
        <f>VLOOKUP(A754,논문증빙검증!$A:$J,10,0)</f>
        <v>인정</v>
      </c>
      <c r="G754" s="105" t="s">
        <v>8242</v>
      </c>
      <c r="H754" s="105" t="s">
        <v>5171</v>
      </c>
      <c r="I754" s="105" t="str">
        <f>VLOOKUP(A754,논문증빙검증!$A:$N,14,0)</f>
        <v>○</v>
      </c>
      <c r="J754" s="105" t="s">
        <v>9699</v>
      </c>
      <c r="K754" s="105" t="s">
        <v>10859</v>
      </c>
      <c r="L754" s="105" t="s">
        <v>8243</v>
      </c>
      <c r="M754" s="105" t="b">
        <f t="shared" si="11"/>
        <v>0</v>
      </c>
      <c r="N754" s="105" t="s">
        <v>8244</v>
      </c>
      <c r="O754" s="105" t="str">
        <f>VLOOKUP(A754,'doi 검증'!$A:$E,5,0)</f>
        <v>인정</v>
      </c>
      <c r="P754" s="105"/>
      <c r="Q754" s="105" t="s">
        <v>35</v>
      </c>
      <c r="R754" s="105" t="s">
        <v>122</v>
      </c>
      <c r="S754" s="105">
        <f>VLOOKUP(A754,논문증빙검증!$A:$T,20,0)</f>
        <v>0</v>
      </c>
      <c r="T754" s="105" t="str">
        <f>VLOOKUP(A754,논문증빙검증!$A:$R,17,0)</f>
        <v>기타저자</v>
      </c>
      <c r="U754" s="105" t="s">
        <v>8245</v>
      </c>
      <c r="V754" s="105" t="s">
        <v>6180</v>
      </c>
      <c r="W754" s="105" t="s">
        <v>8246</v>
      </c>
      <c r="X754" s="105" t="s">
        <v>40</v>
      </c>
      <c r="Y754" s="105" t="s">
        <v>8247</v>
      </c>
      <c r="Z754" s="105">
        <v>6</v>
      </c>
      <c r="AA754" s="105" t="s">
        <v>6257</v>
      </c>
      <c r="AB754" s="105">
        <v>6.1189999999999998</v>
      </c>
      <c r="AC754" s="105">
        <v>73.291925465838503</v>
      </c>
      <c r="AD754" s="105" t="s">
        <v>68</v>
      </c>
      <c r="AE754" s="105" t="s">
        <v>8248</v>
      </c>
      <c r="AF754" s="105"/>
      <c r="AG754" s="105"/>
      <c r="AH754" s="105" t="s">
        <v>5996</v>
      </c>
      <c r="AI754" s="105" t="s">
        <v>9983</v>
      </c>
      <c r="AJ754" s="105">
        <v>10</v>
      </c>
      <c r="AK754" s="105" t="s">
        <v>69</v>
      </c>
      <c r="AL754" s="105"/>
      <c r="AM754" s="105"/>
    </row>
    <row r="755" spans="1:39" s="93" customFormat="1" hidden="1">
      <c r="A755" s="105">
        <v>1425</v>
      </c>
      <c r="B755" s="105">
        <v>3</v>
      </c>
      <c r="C755" s="105" t="s">
        <v>6158</v>
      </c>
      <c r="D755" s="105" t="s">
        <v>6159</v>
      </c>
      <c r="E755" s="105" t="s">
        <v>6160</v>
      </c>
      <c r="F755" s="105" t="str">
        <f>VLOOKUP(A755,논문증빙검증!$A:$J,10,0)</f>
        <v>인정</v>
      </c>
      <c r="G755" s="105" t="s">
        <v>8689</v>
      </c>
      <c r="H755" s="105" t="s">
        <v>5171</v>
      </c>
      <c r="I755" s="105" t="str">
        <f>VLOOKUP(A755,논문증빙검증!$A:$N,14,0)</f>
        <v>O</v>
      </c>
      <c r="J755" s="105" t="s">
        <v>9699</v>
      </c>
      <c r="K755" s="105" t="s">
        <v>10859</v>
      </c>
      <c r="L755" s="105" t="s">
        <v>8690</v>
      </c>
      <c r="M755" s="105" t="b">
        <f t="shared" si="11"/>
        <v>0</v>
      </c>
      <c r="N755" s="105" t="s">
        <v>8691</v>
      </c>
      <c r="O755" s="105" t="str">
        <f>VLOOKUP(A755,'doi 검증'!$A:$E,5,0)</f>
        <v>인정</v>
      </c>
      <c r="P755" s="105"/>
      <c r="Q755" s="105" t="s">
        <v>35</v>
      </c>
      <c r="R755" s="105" t="s">
        <v>36</v>
      </c>
      <c r="S755" s="105">
        <f>VLOOKUP(A755,논문증빙검증!$A:$T,20,0)</f>
        <v>0</v>
      </c>
      <c r="T755" s="105" t="str">
        <f>VLOOKUP(A755,논문증빙검증!$A:$R,17,0)</f>
        <v>주저자</v>
      </c>
      <c r="U755" s="105" t="s">
        <v>8692</v>
      </c>
      <c r="V755" s="105" t="s">
        <v>5641</v>
      </c>
      <c r="W755" s="105" t="s">
        <v>5717</v>
      </c>
      <c r="X755" s="105" t="s">
        <v>40</v>
      </c>
      <c r="Y755" s="105" t="s">
        <v>5634</v>
      </c>
      <c r="Z755" s="105">
        <v>9</v>
      </c>
      <c r="AA755" s="105" t="s">
        <v>5767</v>
      </c>
      <c r="AB755" s="105">
        <v>4.38</v>
      </c>
      <c r="AC755" s="105">
        <v>77.464788732394368</v>
      </c>
      <c r="AD755" s="105" t="s">
        <v>40</v>
      </c>
      <c r="AE755" s="105" t="s">
        <v>6160</v>
      </c>
      <c r="AF755" s="105"/>
      <c r="AG755" s="105"/>
      <c r="AH755" s="105" t="s">
        <v>5719</v>
      </c>
      <c r="AI755" s="105" t="s">
        <v>9983</v>
      </c>
      <c r="AJ755" s="105">
        <v>9</v>
      </c>
      <c r="AK755" s="105" t="s">
        <v>953</v>
      </c>
      <c r="AL755" s="105"/>
      <c r="AM755" s="105"/>
    </row>
    <row r="756" spans="1:39" s="94" customFormat="1" hidden="1">
      <c r="A756" s="105">
        <v>326</v>
      </c>
      <c r="B756" s="105">
        <v>3</v>
      </c>
      <c r="C756" s="105" t="s">
        <v>702</v>
      </c>
      <c r="D756" s="105" t="s">
        <v>703</v>
      </c>
      <c r="E756" s="105" t="s">
        <v>704</v>
      </c>
      <c r="F756" s="105" t="str">
        <f>VLOOKUP(A756,논문증빙검증!$A:$J,10,0)</f>
        <v>인정</v>
      </c>
      <c r="G756" s="105" t="s">
        <v>2954</v>
      </c>
      <c r="H756" s="105" t="s">
        <v>2955</v>
      </c>
      <c r="I756" s="105" t="str">
        <f>VLOOKUP(A756,논문증빙검증!$A:$N,14,0)</f>
        <v>ㅇ</v>
      </c>
      <c r="J756" s="105" t="s">
        <v>9699</v>
      </c>
      <c r="K756" s="105" t="s">
        <v>10859</v>
      </c>
      <c r="L756" s="105" t="s">
        <v>2956</v>
      </c>
      <c r="M756" s="105" t="b">
        <f t="shared" si="11"/>
        <v>0</v>
      </c>
      <c r="N756" s="105" t="s">
        <v>2956</v>
      </c>
      <c r="O756" s="105" t="str">
        <f>VLOOKUP(A756,'doi 검증'!$A:$E,5,0)</f>
        <v>인정</v>
      </c>
      <c r="P756" s="105"/>
      <c r="Q756" s="105" t="s">
        <v>35</v>
      </c>
      <c r="R756" s="105" t="s">
        <v>36</v>
      </c>
      <c r="S756" s="105">
        <f>VLOOKUP(A756,논문증빙검증!$A:$T,20,0)</f>
        <v>0</v>
      </c>
      <c r="T756" s="105" t="str">
        <f>VLOOKUP(A756,논문증빙검증!$A:$R,17,0)</f>
        <v>주저자</v>
      </c>
      <c r="U756" s="105" t="s">
        <v>2957</v>
      </c>
      <c r="V756" s="105" t="s">
        <v>1938</v>
      </c>
      <c r="W756" s="105" t="s">
        <v>79</v>
      </c>
      <c r="X756" s="105" t="s">
        <v>40</v>
      </c>
      <c r="Y756" s="105" t="s">
        <v>186</v>
      </c>
      <c r="Z756" s="105">
        <v>11</v>
      </c>
      <c r="AA756" s="105" t="s">
        <v>2952</v>
      </c>
      <c r="AB756" s="105">
        <v>6.9009999999999998</v>
      </c>
      <c r="AC756" s="105">
        <v>75</v>
      </c>
      <c r="AD756" s="105" t="s">
        <v>40</v>
      </c>
      <c r="AE756" s="105" t="s">
        <v>704</v>
      </c>
      <c r="AF756" s="105"/>
      <c r="AG756" s="105"/>
      <c r="AH756" s="105" t="s">
        <v>2923</v>
      </c>
      <c r="AI756" s="105" t="s">
        <v>9983</v>
      </c>
      <c r="AJ756" s="105">
        <v>332</v>
      </c>
      <c r="AK756" s="105"/>
      <c r="AL756" s="105"/>
      <c r="AM756" s="105"/>
    </row>
    <row r="757" spans="1:39" s="94" customFormat="1" hidden="1">
      <c r="A757" s="105">
        <v>1291</v>
      </c>
      <c r="B757" s="105">
        <v>5</v>
      </c>
      <c r="C757" s="105" t="s">
        <v>926</v>
      </c>
      <c r="D757" s="105" t="s">
        <v>927</v>
      </c>
      <c r="E757" s="105" t="s">
        <v>928</v>
      </c>
      <c r="F757" s="105" t="str">
        <f>VLOOKUP(A757,논문증빙검증!$A:$J,10,0)</f>
        <v>인정</v>
      </c>
      <c r="G757" s="105" t="s">
        <v>929</v>
      </c>
      <c r="H757" s="105" t="s">
        <v>930</v>
      </c>
      <c r="I757" s="105" t="str">
        <f>VLOOKUP(A757,논문증빙검증!$A:$N,14,0)</f>
        <v>o</v>
      </c>
      <c r="J757" s="105" t="s">
        <v>9699</v>
      </c>
      <c r="K757" s="105" t="s">
        <v>10859</v>
      </c>
      <c r="L757" s="105" t="s">
        <v>931</v>
      </c>
      <c r="M757" s="105" t="b">
        <f t="shared" si="11"/>
        <v>0</v>
      </c>
      <c r="N757" s="105" t="s">
        <v>931</v>
      </c>
      <c r="O757" s="105" t="str">
        <f>VLOOKUP(A757,'doi 검증'!$A:$E,5,0)</f>
        <v>인정</v>
      </c>
      <c r="P757" s="105"/>
      <c r="Q757" s="105" t="s">
        <v>35</v>
      </c>
      <c r="R757" s="105" t="s">
        <v>36</v>
      </c>
      <c r="S757" s="105" t="str">
        <f>VLOOKUP(A757,논문증빙검증!$A:$T,20,0)</f>
        <v>공동저자</v>
      </c>
      <c r="T757" s="105" t="str">
        <f>VLOOKUP(A757,논문증빙검증!$A:$R,17,0)</f>
        <v>주저자</v>
      </c>
      <c r="U757" s="105" t="s">
        <v>932</v>
      </c>
      <c r="V757" s="105" t="s">
        <v>138</v>
      </c>
      <c r="W757" s="105" t="s">
        <v>921</v>
      </c>
      <c r="X757" s="105" t="s">
        <v>40</v>
      </c>
      <c r="Y757" s="105" t="s">
        <v>933</v>
      </c>
      <c r="Z757" s="105">
        <v>3</v>
      </c>
      <c r="AA757" s="105" t="s">
        <v>934</v>
      </c>
      <c r="AB757" s="105">
        <v>4.5679999999999996</v>
      </c>
      <c r="AC757" s="105">
        <v>66.666666666666671</v>
      </c>
      <c r="AD757" s="105" t="s">
        <v>68</v>
      </c>
      <c r="AE757" s="105" t="s">
        <v>935</v>
      </c>
      <c r="AF757" s="105"/>
      <c r="AG757" s="105"/>
      <c r="AH757" s="105" t="s">
        <v>925</v>
      </c>
      <c r="AI757" s="105" t="s">
        <v>9983</v>
      </c>
      <c r="AJ757" s="105">
        <v>15</v>
      </c>
      <c r="AK757" s="105" t="s">
        <v>44</v>
      </c>
      <c r="AL757" s="105"/>
      <c r="AM757" s="105"/>
    </row>
    <row r="758" spans="1:39" s="93" customFormat="1" hidden="1">
      <c r="A758" s="105">
        <v>1625</v>
      </c>
      <c r="B758" s="105">
        <v>2</v>
      </c>
      <c r="C758" s="105" t="s">
        <v>1978</v>
      </c>
      <c r="D758" s="105" t="s">
        <v>1979</v>
      </c>
      <c r="E758" s="105" t="s">
        <v>1980</v>
      </c>
      <c r="F758" s="105" t="str">
        <f>VLOOKUP(A758,논문증빙검증!$A:$J,10,0)</f>
        <v>인정</v>
      </c>
      <c r="G758" s="105" t="s">
        <v>2286</v>
      </c>
      <c r="H758" s="105" t="s">
        <v>2287</v>
      </c>
      <c r="I758" s="105" t="str">
        <f>VLOOKUP(A758,논문증빙검증!$A:$N,14,0)</f>
        <v>O</v>
      </c>
      <c r="J758" s="105" t="s">
        <v>9699</v>
      </c>
      <c r="K758" s="105" t="s">
        <v>10859</v>
      </c>
      <c r="L758" s="105" t="s">
        <v>2288</v>
      </c>
      <c r="M758" s="105" t="b">
        <f t="shared" si="11"/>
        <v>0</v>
      </c>
      <c r="N758" s="105" t="s">
        <v>2288</v>
      </c>
      <c r="O758" s="105" t="str">
        <f>VLOOKUP(A758,'doi 검증'!$A:$E,5,0)</f>
        <v>인정</v>
      </c>
      <c r="P758" s="105"/>
      <c r="Q758" s="105" t="s">
        <v>35</v>
      </c>
      <c r="R758" s="105" t="s">
        <v>36</v>
      </c>
      <c r="S758" s="105">
        <f>VLOOKUP(A758,논문증빙검증!$A:$T,20,0)</f>
        <v>0</v>
      </c>
      <c r="T758" s="105" t="str">
        <f>VLOOKUP(A758,논문증빙검증!$A:$R,17,0)</f>
        <v>주저자</v>
      </c>
      <c r="U758" s="105" t="s">
        <v>2289</v>
      </c>
      <c r="V758" s="105" t="s">
        <v>1938</v>
      </c>
      <c r="W758" s="105" t="s">
        <v>2232</v>
      </c>
      <c r="X758" s="105" t="s">
        <v>40</v>
      </c>
      <c r="Y758" s="105" t="s">
        <v>2290</v>
      </c>
      <c r="Z758" s="105">
        <v>13</v>
      </c>
      <c r="AA758" s="105" t="s">
        <v>2280</v>
      </c>
      <c r="AB758" s="105">
        <v>6.7069999999999999</v>
      </c>
      <c r="AC758" s="105">
        <v>100</v>
      </c>
      <c r="AD758" s="105" t="s">
        <v>40</v>
      </c>
      <c r="AE758" s="105" t="s">
        <v>1980</v>
      </c>
      <c r="AF758" s="105"/>
      <c r="AG758" s="105"/>
      <c r="AH758" s="105" t="s">
        <v>2227</v>
      </c>
      <c r="AI758" s="105" t="s">
        <v>9983</v>
      </c>
      <c r="AJ758" s="105">
        <v>507</v>
      </c>
      <c r="AK758" s="105"/>
      <c r="AL758" s="105"/>
      <c r="AM758" s="105"/>
    </row>
    <row r="759" spans="1:39" s="93" customFormat="1" hidden="1">
      <c r="A759" s="105">
        <v>424</v>
      </c>
      <c r="B759" s="105">
        <v>4</v>
      </c>
      <c r="C759" s="105" t="s">
        <v>1745</v>
      </c>
      <c r="D759" s="105" t="s">
        <v>1746</v>
      </c>
      <c r="E759" s="105" t="s">
        <v>1747</v>
      </c>
      <c r="F759" s="105" t="str">
        <f>VLOOKUP(A759,논문증빙검증!$A:$J,10,0)</f>
        <v>인정</v>
      </c>
      <c r="G759" s="105" t="s">
        <v>3183</v>
      </c>
      <c r="H759" s="105" t="s">
        <v>3184</v>
      </c>
      <c r="I759" s="105" t="str">
        <f>VLOOKUP(A759,논문증빙검증!$A:$N,14,0)</f>
        <v>O</v>
      </c>
      <c r="J759" s="105" t="s">
        <v>9699</v>
      </c>
      <c r="K759" s="105" t="s">
        <v>10859</v>
      </c>
      <c r="L759" s="105" t="s">
        <v>3185</v>
      </c>
      <c r="M759" s="105" t="b">
        <f t="shared" si="11"/>
        <v>0</v>
      </c>
      <c r="N759" s="105" t="s">
        <v>3185</v>
      </c>
      <c r="O759" s="105" t="str">
        <f>VLOOKUP(A759,'doi 검증'!$A:$E,5,0)</f>
        <v>인정</v>
      </c>
      <c r="P759" s="105"/>
      <c r="Q759" s="105" t="s">
        <v>35</v>
      </c>
      <c r="R759" s="105" t="s">
        <v>173</v>
      </c>
      <c r="S759" s="105">
        <f>VLOOKUP(A759,논문증빙검증!$A:$T,20,0)</f>
        <v>0</v>
      </c>
      <c r="T759" s="105" t="str">
        <f>VLOOKUP(A759,논문증빙검증!$A:$R,17,0)</f>
        <v>기타저자</v>
      </c>
      <c r="U759" s="105" t="s">
        <v>3186</v>
      </c>
      <c r="V759" s="105" t="s">
        <v>1938</v>
      </c>
      <c r="W759" s="105" t="s">
        <v>3173</v>
      </c>
      <c r="X759" s="105" t="s">
        <v>40</v>
      </c>
      <c r="Y759" s="105" t="s">
        <v>2463</v>
      </c>
      <c r="Z759" s="105">
        <v>5</v>
      </c>
      <c r="AA759" s="105" t="s">
        <v>3187</v>
      </c>
      <c r="AB759" s="105">
        <v>5.5839999999999996</v>
      </c>
      <c r="AC759" s="105">
        <v>94.02985074626865</v>
      </c>
      <c r="AD759" s="105" t="s">
        <v>68</v>
      </c>
      <c r="AE759" s="105" t="s">
        <v>3188</v>
      </c>
      <c r="AF759" s="105"/>
      <c r="AG759" s="105"/>
      <c r="AH759" s="105" t="s">
        <v>3169</v>
      </c>
      <c r="AI759" s="105" t="s">
        <v>9983</v>
      </c>
      <c r="AJ759" s="105">
        <v>149</v>
      </c>
      <c r="AK759" s="105"/>
      <c r="AL759" s="105"/>
      <c r="AM759" s="105"/>
    </row>
    <row r="760" spans="1:39" s="93" customFormat="1" hidden="1">
      <c r="A760" s="105">
        <v>1153</v>
      </c>
      <c r="B760" s="105">
        <v>5</v>
      </c>
      <c r="C760" s="105" t="s">
        <v>3279</v>
      </c>
      <c r="D760" s="105" t="s">
        <v>3280</v>
      </c>
      <c r="E760" s="105" t="s">
        <v>3281</v>
      </c>
      <c r="F760" s="105" t="str">
        <f>VLOOKUP(A760,논문증빙검증!$A:$J,10,0)</f>
        <v>인정</v>
      </c>
      <c r="G760" s="105" t="s">
        <v>4034</v>
      </c>
      <c r="H760" s="105" t="s">
        <v>3184</v>
      </c>
      <c r="I760" s="105" t="str">
        <f>VLOOKUP(A760,논문증빙검증!$A:$N,14,0)</f>
        <v>○</v>
      </c>
      <c r="J760" s="105" t="s">
        <v>9699</v>
      </c>
      <c r="K760" s="105" t="s">
        <v>10859</v>
      </c>
      <c r="L760" s="105" t="s">
        <v>4035</v>
      </c>
      <c r="M760" s="105" t="b">
        <f t="shared" si="11"/>
        <v>0</v>
      </c>
      <c r="N760" s="105" t="s">
        <v>4035</v>
      </c>
      <c r="O760" s="105" t="str">
        <f>VLOOKUP(A760,'doi 검증'!$A:$E,5,0)</f>
        <v>인정</v>
      </c>
      <c r="P760" s="105"/>
      <c r="Q760" s="105" t="s">
        <v>35</v>
      </c>
      <c r="R760" s="105" t="s">
        <v>36</v>
      </c>
      <c r="S760" s="105" t="str">
        <f>VLOOKUP(A760,논문증빙검증!$A:$T,20,0)</f>
        <v>공동저자</v>
      </c>
      <c r="T760" s="105" t="str">
        <f>VLOOKUP(A760,논문증빙검증!$A:$R,17,0)</f>
        <v>주저자</v>
      </c>
      <c r="U760" s="105" t="s">
        <v>4036</v>
      </c>
      <c r="V760" s="105" t="s">
        <v>1938</v>
      </c>
      <c r="W760" s="105" t="s">
        <v>3291</v>
      </c>
      <c r="X760" s="105" t="s">
        <v>40</v>
      </c>
      <c r="Y760" s="105" t="s">
        <v>4037</v>
      </c>
      <c r="Z760" s="105">
        <v>4</v>
      </c>
      <c r="AA760" s="105" t="s">
        <v>4032</v>
      </c>
      <c r="AB760" s="105">
        <v>8.7420000000000009</v>
      </c>
      <c r="AC760" s="105">
        <v>96.629213483146074</v>
      </c>
      <c r="AD760" s="105" t="s">
        <v>68</v>
      </c>
      <c r="AE760" s="105" t="s">
        <v>4038</v>
      </c>
      <c r="AF760" s="105"/>
      <c r="AG760" s="105"/>
      <c r="AH760" s="105" t="s">
        <v>3980</v>
      </c>
      <c r="AI760" s="105" t="s">
        <v>9983</v>
      </c>
      <c r="AJ760" s="105">
        <v>596</v>
      </c>
      <c r="AK760" s="105"/>
      <c r="AL760" s="105"/>
      <c r="AM760" s="105"/>
    </row>
    <row r="761" spans="1:39" s="94" customFormat="1" hidden="1">
      <c r="A761" s="105">
        <v>459</v>
      </c>
      <c r="B761" s="105">
        <v>1</v>
      </c>
      <c r="C761" s="105" t="s">
        <v>6819</v>
      </c>
      <c r="D761" s="105" t="s">
        <v>6820</v>
      </c>
      <c r="E761" s="105" t="s">
        <v>6821</v>
      </c>
      <c r="F761" s="105" t="str">
        <f>VLOOKUP(A761,논문증빙검증!$A:$J,10,0)</f>
        <v>인정</v>
      </c>
      <c r="G761" s="105" t="s">
        <v>6822</v>
      </c>
      <c r="H761" s="105" t="s">
        <v>6647</v>
      </c>
      <c r="I761" s="105" t="str">
        <f>VLOOKUP(A761,논문증빙검증!$A:$N,14,0)</f>
        <v>O</v>
      </c>
      <c r="J761" s="105" t="s">
        <v>9699</v>
      </c>
      <c r="K761" s="105" t="s">
        <v>10859</v>
      </c>
      <c r="L761" s="105" t="s">
        <v>6823</v>
      </c>
      <c r="M761" s="105" t="b">
        <f t="shared" si="11"/>
        <v>0</v>
      </c>
      <c r="N761" s="105" t="s">
        <v>6823</v>
      </c>
      <c r="O761" s="105" t="str">
        <f>VLOOKUP(A761,'doi 검증'!$A:$E,5,0)</f>
        <v>인정</v>
      </c>
      <c r="P761" s="105"/>
      <c r="Q761" s="105" t="s">
        <v>35</v>
      </c>
      <c r="R761" s="105" t="s">
        <v>36</v>
      </c>
      <c r="S761" s="105">
        <f>VLOOKUP(A761,논문증빙검증!$A:$T,20,0)</f>
        <v>0</v>
      </c>
      <c r="T761" s="105" t="str">
        <f>VLOOKUP(A761,논문증빙검증!$A:$R,17,0)</f>
        <v>주저자</v>
      </c>
      <c r="U761" s="105" t="s">
        <v>6824</v>
      </c>
      <c r="V761" s="105" t="s">
        <v>6825</v>
      </c>
      <c r="W761" s="105" t="s">
        <v>6815</v>
      </c>
      <c r="X761" s="105" t="s">
        <v>40</v>
      </c>
      <c r="Y761" s="105" t="s">
        <v>3318</v>
      </c>
      <c r="Z761" s="105">
        <v>0</v>
      </c>
      <c r="AA761" s="105" t="s">
        <v>6816</v>
      </c>
      <c r="AB761" s="105">
        <v>3.367</v>
      </c>
      <c r="AC761" s="105">
        <v>65.808823529411768</v>
      </c>
      <c r="AD761" s="105" t="s">
        <v>40</v>
      </c>
      <c r="AE761" s="105" t="s">
        <v>6821</v>
      </c>
      <c r="AF761" s="105"/>
      <c r="AG761" s="105"/>
      <c r="AH761" s="105" t="s">
        <v>6818</v>
      </c>
      <c r="AI761" s="105" t="s">
        <v>9983</v>
      </c>
      <c r="AJ761" s="105">
        <v>7</v>
      </c>
      <c r="AK761" s="105"/>
      <c r="AL761" s="105"/>
      <c r="AM761" s="105"/>
    </row>
    <row r="762" spans="1:39" s="93" customFormat="1" hidden="1">
      <c r="A762" s="105">
        <v>423</v>
      </c>
      <c r="B762" s="105">
        <v>3</v>
      </c>
      <c r="C762" s="105" t="s">
        <v>1745</v>
      </c>
      <c r="D762" s="105" t="s">
        <v>1746</v>
      </c>
      <c r="E762" s="105" t="s">
        <v>1747</v>
      </c>
      <c r="F762" s="105" t="str">
        <f>VLOOKUP(A762,논문증빙검증!$A:$J,10,0)</f>
        <v>인정</v>
      </c>
      <c r="G762" s="105" t="s">
        <v>6646</v>
      </c>
      <c r="H762" s="105" t="s">
        <v>6647</v>
      </c>
      <c r="I762" s="105" t="str">
        <f>VLOOKUP(A762,논문증빙검증!$A:$N,14,0)</f>
        <v>O</v>
      </c>
      <c r="J762" s="105" t="s">
        <v>9699</v>
      </c>
      <c r="K762" s="105" t="s">
        <v>10859</v>
      </c>
      <c r="L762" s="105" t="s">
        <v>6648</v>
      </c>
      <c r="M762" s="105" t="b">
        <f t="shared" si="11"/>
        <v>0</v>
      </c>
      <c r="N762" s="105" t="s">
        <v>6648</v>
      </c>
      <c r="O762" s="105" t="str">
        <f>VLOOKUP(A762,'doi 검증'!$A:$E,5,0)</f>
        <v>인정</v>
      </c>
      <c r="P762" s="105"/>
      <c r="Q762" s="105" t="s">
        <v>35</v>
      </c>
      <c r="R762" s="105" t="s">
        <v>173</v>
      </c>
      <c r="S762" s="105">
        <f>VLOOKUP(A762,논문증빙검증!$A:$T,20,0)</f>
        <v>0</v>
      </c>
      <c r="T762" s="105" t="str">
        <f>VLOOKUP(A762,논문증빙검증!$A:$R,17,0)</f>
        <v>기타저자</v>
      </c>
      <c r="U762" s="105" t="s">
        <v>6649</v>
      </c>
      <c r="V762" s="105" t="s">
        <v>53</v>
      </c>
      <c r="W762" s="105" t="s">
        <v>6631</v>
      </c>
      <c r="X762" s="105" t="s">
        <v>40</v>
      </c>
      <c r="Y762" s="105" t="s">
        <v>5634</v>
      </c>
      <c r="Z762" s="105">
        <v>3</v>
      </c>
      <c r="AA762" s="105" t="s">
        <v>6650</v>
      </c>
      <c r="AB762" s="105">
        <v>3.5209999999999999</v>
      </c>
      <c r="AC762" s="105">
        <v>84.848484848484844</v>
      </c>
      <c r="AD762" s="105" t="s">
        <v>68</v>
      </c>
      <c r="AE762" s="105" t="s">
        <v>6651</v>
      </c>
      <c r="AF762" s="105"/>
      <c r="AG762" s="105"/>
      <c r="AH762" s="105" t="s">
        <v>6633</v>
      </c>
      <c r="AI762" s="105" t="s">
        <v>9983</v>
      </c>
      <c r="AJ762" s="105">
        <v>31</v>
      </c>
      <c r="AK762" s="105" t="s">
        <v>431</v>
      </c>
      <c r="AL762" s="105"/>
      <c r="AM762" s="105"/>
    </row>
    <row r="763" spans="1:39" s="93" customFormat="1" hidden="1">
      <c r="A763" s="105">
        <v>1629</v>
      </c>
      <c r="B763" s="105">
        <v>6</v>
      </c>
      <c r="C763" s="105" t="s">
        <v>1978</v>
      </c>
      <c r="D763" s="105" t="s">
        <v>1979</v>
      </c>
      <c r="E763" s="105" t="s">
        <v>1980</v>
      </c>
      <c r="F763" s="105" t="str">
        <f>VLOOKUP(A763,논문증빙검증!$A:$J,10,0)</f>
        <v>인정</v>
      </c>
      <c r="G763" s="105" t="s">
        <v>4691</v>
      </c>
      <c r="H763" s="105" t="s">
        <v>4692</v>
      </c>
      <c r="I763" s="105" t="str">
        <f>VLOOKUP(A763,논문증빙검증!$A:$N,14,0)</f>
        <v>O</v>
      </c>
      <c r="J763" s="105" t="s">
        <v>9699</v>
      </c>
      <c r="K763" s="105" t="s">
        <v>10859</v>
      </c>
      <c r="L763" s="105" t="s">
        <v>4693</v>
      </c>
      <c r="M763" s="105" t="b">
        <f t="shared" si="11"/>
        <v>0</v>
      </c>
      <c r="N763" s="105" t="s">
        <v>4693</v>
      </c>
      <c r="O763" s="105" t="str">
        <f>VLOOKUP(A763,'doi 검증'!$A:$E,5,0)</f>
        <v>인정</v>
      </c>
      <c r="P763" s="105"/>
      <c r="Q763" s="105" t="s">
        <v>35</v>
      </c>
      <c r="R763" s="105" t="s">
        <v>36</v>
      </c>
      <c r="S763" s="105">
        <f>VLOOKUP(A763,논문증빙검증!$A:$T,20,0)</f>
        <v>0</v>
      </c>
      <c r="T763" s="105" t="str">
        <f>VLOOKUP(A763,논문증빙검증!$A:$R,17,0)</f>
        <v>주저자</v>
      </c>
      <c r="U763" s="105" t="s">
        <v>4694</v>
      </c>
      <c r="V763" s="105" t="s">
        <v>4572</v>
      </c>
      <c r="W763" s="105" t="s">
        <v>4677</v>
      </c>
      <c r="X763" s="105" t="s">
        <v>40</v>
      </c>
      <c r="Y763" s="105" t="s">
        <v>2594</v>
      </c>
      <c r="Z763" s="105">
        <v>7</v>
      </c>
      <c r="AA763" s="105" t="s">
        <v>4672</v>
      </c>
      <c r="AB763" s="105">
        <v>3.7639999999999998</v>
      </c>
      <c r="AC763" s="105">
        <v>65.492957746478865</v>
      </c>
      <c r="AD763" s="105" t="s">
        <v>40</v>
      </c>
      <c r="AE763" s="105" t="s">
        <v>1980</v>
      </c>
      <c r="AF763" s="105"/>
      <c r="AG763" s="105"/>
      <c r="AH763" s="105" t="s">
        <v>4673</v>
      </c>
      <c r="AI763" s="105" t="s">
        <v>9983</v>
      </c>
      <c r="AJ763" s="105">
        <v>59</v>
      </c>
      <c r="AK763" s="105" t="s">
        <v>44</v>
      </c>
      <c r="AL763" s="105"/>
      <c r="AM763" s="105"/>
    </row>
    <row r="764" spans="1:39" s="93" customFormat="1" hidden="1">
      <c r="A764" s="105">
        <v>1270</v>
      </c>
      <c r="B764" s="105">
        <v>4</v>
      </c>
      <c r="C764" s="105" t="s">
        <v>8124</v>
      </c>
      <c r="D764" s="105" t="s">
        <v>8125</v>
      </c>
      <c r="E764" s="105" t="s">
        <v>8126</v>
      </c>
      <c r="F764" s="105" t="str">
        <f>VLOOKUP(A764,논문증빙검증!$A:$J,10,0)</f>
        <v>인정</v>
      </c>
      <c r="G764" s="105" t="s">
        <v>8249</v>
      </c>
      <c r="H764" s="105" t="s">
        <v>7762</v>
      </c>
      <c r="I764" s="105" t="str">
        <f>VLOOKUP(A764,논문증빙검증!$A:$N,14,0)</f>
        <v>2019.12.03</v>
      </c>
      <c r="J764" s="105" t="s">
        <v>9699</v>
      </c>
      <c r="K764" s="105" t="s">
        <v>10859</v>
      </c>
      <c r="L764" s="105" t="s">
        <v>8250</v>
      </c>
      <c r="M764" s="105" t="b">
        <f t="shared" si="11"/>
        <v>0</v>
      </c>
      <c r="N764" s="105" t="s">
        <v>8251</v>
      </c>
      <c r="O764" s="105" t="str">
        <f>VLOOKUP(A764,'doi 검증'!$A:$E,5,0)</f>
        <v>인정</v>
      </c>
      <c r="P764" s="105"/>
      <c r="Q764" s="105" t="s">
        <v>35</v>
      </c>
      <c r="R764" s="105" t="s">
        <v>63</v>
      </c>
      <c r="S764" s="105">
        <f>VLOOKUP(A764,논문증빙검증!$A:$T,20,0)</f>
        <v>0</v>
      </c>
      <c r="T764" s="105" t="str">
        <f>VLOOKUP(A764,논문증빙검증!$A:$R,17,0)</f>
        <v>기타저자</v>
      </c>
      <c r="U764" s="105" t="s">
        <v>8252</v>
      </c>
      <c r="V764" s="105" t="s">
        <v>5811</v>
      </c>
      <c r="W764" s="105" t="s">
        <v>39</v>
      </c>
      <c r="X764" s="105" t="s">
        <v>40</v>
      </c>
      <c r="Y764" s="105" t="s">
        <v>1129</v>
      </c>
      <c r="Z764" s="105">
        <v>21</v>
      </c>
      <c r="AA764" s="105" t="s">
        <v>6228</v>
      </c>
      <c r="AB764" s="105">
        <v>12.731999999999999</v>
      </c>
      <c r="AC764" s="105">
        <v>93.805309734513273</v>
      </c>
      <c r="AD764" s="105" t="s">
        <v>68</v>
      </c>
      <c r="AE764" s="105" t="s">
        <v>8253</v>
      </c>
      <c r="AF764" s="105"/>
      <c r="AG764" s="105"/>
      <c r="AH764" s="105" t="s">
        <v>5861</v>
      </c>
      <c r="AI764" s="105" t="s">
        <v>9983</v>
      </c>
      <c r="AJ764" s="105">
        <v>8</v>
      </c>
      <c r="AK764" s="105" t="s">
        <v>601</v>
      </c>
      <c r="AL764" s="105"/>
      <c r="AM764" s="105"/>
    </row>
    <row r="765" spans="1:39" s="93" customFormat="1" hidden="1">
      <c r="A765" s="107">
        <v>595</v>
      </c>
      <c r="B765" s="107">
        <v>8</v>
      </c>
      <c r="C765" s="107" t="s">
        <v>718</v>
      </c>
      <c r="D765" s="107" t="s">
        <v>719</v>
      </c>
      <c r="E765" s="107" t="s">
        <v>720</v>
      </c>
      <c r="F765" s="105" t="str">
        <f>VLOOKUP(A765,논문증빙검증!$A:$J,10,0)</f>
        <v>인정</v>
      </c>
      <c r="G765" s="107" t="s">
        <v>7761</v>
      </c>
      <c r="H765" s="107" t="s">
        <v>7762</v>
      </c>
      <c r="I765" s="105">
        <f>VLOOKUP(A765,논문증빙검증!$A:$N,14,0)</f>
        <v>0</v>
      </c>
      <c r="J765" s="105" t="s">
        <v>9699</v>
      </c>
      <c r="K765" s="110" t="s">
        <v>10859</v>
      </c>
      <c r="L765" s="105" t="s">
        <v>7763</v>
      </c>
      <c r="M765" s="105" t="b">
        <f t="shared" si="11"/>
        <v>0</v>
      </c>
      <c r="N765" s="107" t="s">
        <v>7763</v>
      </c>
      <c r="O765" s="105" t="str">
        <f>VLOOKUP(A765,'doi 검증'!$A:$E,5,0)</f>
        <v>인정</v>
      </c>
      <c r="P765" s="107"/>
      <c r="Q765" s="107" t="s">
        <v>35</v>
      </c>
      <c r="R765" s="107" t="s">
        <v>63</v>
      </c>
      <c r="S765" s="105">
        <f>VLOOKUP(A765,논문증빙검증!$A:$T,20,0)</f>
        <v>0</v>
      </c>
      <c r="T765" s="105" t="str">
        <f>VLOOKUP(A765,논문증빙검증!$A:$R,17,0)</f>
        <v>기타저자</v>
      </c>
      <c r="U765" s="107" t="s">
        <v>7764</v>
      </c>
      <c r="V765" s="107" t="s">
        <v>7543</v>
      </c>
      <c r="W765" s="107" t="s">
        <v>7765</v>
      </c>
      <c r="X765" s="107" t="s">
        <v>40</v>
      </c>
      <c r="Y765" s="107" t="s">
        <v>4167</v>
      </c>
      <c r="Z765" s="107">
        <v>7</v>
      </c>
      <c r="AA765" s="107" t="s">
        <v>7766</v>
      </c>
      <c r="AB765" s="107">
        <v>5.0759999999999996</v>
      </c>
      <c r="AC765" s="107">
        <v>78.616352201257868</v>
      </c>
      <c r="AD765" s="107" t="s">
        <v>68</v>
      </c>
      <c r="AE765" s="107" t="s">
        <v>6337</v>
      </c>
      <c r="AF765" s="107"/>
      <c r="AG765" s="107"/>
      <c r="AH765" s="107" t="s">
        <v>7767</v>
      </c>
      <c r="AI765" s="105" t="s">
        <v>9983</v>
      </c>
      <c r="AJ765" s="107">
        <v>10</v>
      </c>
      <c r="AK765" s="107" t="s">
        <v>953</v>
      </c>
      <c r="AL765" s="107" t="s">
        <v>621</v>
      </c>
      <c r="AM765" s="107" t="s">
        <v>8915</v>
      </c>
    </row>
    <row r="766" spans="1:39" s="93" customFormat="1" hidden="1">
      <c r="A766" s="105">
        <v>917</v>
      </c>
      <c r="B766" s="105">
        <v>4</v>
      </c>
      <c r="C766" s="105" t="s">
        <v>3120</v>
      </c>
      <c r="D766" s="105" t="s">
        <v>3121</v>
      </c>
      <c r="E766" s="105" t="s">
        <v>3122</v>
      </c>
      <c r="F766" s="105" t="str">
        <f>VLOOKUP(A766,논문증빙검증!$A:$J,10,0)</f>
        <v>인정</v>
      </c>
      <c r="G766" s="105" t="s">
        <v>3123</v>
      </c>
      <c r="H766" s="105" t="s">
        <v>3124</v>
      </c>
      <c r="I766" s="105" t="str">
        <f>VLOOKUP(A766,논문증빙검증!$A:$N,14,0)</f>
        <v>O</v>
      </c>
      <c r="J766" s="105" t="s">
        <v>9699</v>
      </c>
      <c r="K766" s="105" t="s">
        <v>10859</v>
      </c>
      <c r="L766" s="105" t="s">
        <v>3125</v>
      </c>
      <c r="M766" s="105" t="b">
        <f t="shared" si="11"/>
        <v>0</v>
      </c>
      <c r="N766" s="105" t="s">
        <v>3125</v>
      </c>
      <c r="O766" s="105" t="str">
        <f>VLOOKUP(A766,'doi 검증'!$A:$E,5,0)</f>
        <v>인정</v>
      </c>
      <c r="P766" s="105"/>
      <c r="Q766" s="105" t="s">
        <v>35</v>
      </c>
      <c r="R766" s="105" t="s">
        <v>173</v>
      </c>
      <c r="S766" s="105">
        <f>VLOOKUP(A766,논문증빙검증!$A:$T,20,0)</f>
        <v>0</v>
      </c>
      <c r="T766" s="105" t="str">
        <f>VLOOKUP(A766,논문증빙검증!$A:$R,17,0)</f>
        <v>기타저자</v>
      </c>
      <c r="U766" s="105" t="s">
        <v>3126</v>
      </c>
      <c r="V766" s="105" t="s">
        <v>1938</v>
      </c>
      <c r="W766" s="105" t="s">
        <v>3127</v>
      </c>
      <c r="X766" s="105" t="s">
        <v>40</v>
      </c>
      <c r="Y766" s="105" t="s">
        <v>2763</v>
      </c>
      <c r="Z766" s="105">
        <v>3</v>
      </c>
      <c r="AA766" s="105" t="s">
        <v>1977</v>
      </c>
      <c r="AB766" s="105">
        <v>4.63</v>
      </c>
      <c r="AC766" s="105">
        <v>83.82352941176471</v>
      </c>
      <c r="AD766" s="105" t="s">
        <v>68</v>
      </c>
      <c r="AE766" s="105" t="s">
        <v>3128</v>
      </c>
      <c r="AF766" s="105"/>
      <c r="AG766" s="105"/>
      <c r="AH766" s="105" t="s">
        <v>3129</v>
      </c>
      <c r="AI766" s="105" t="s">
        <v>9983</v>
      </c>
      <c r="AJ766" s="105">
        <v>118</v>
      </c>
      <c r="AK766" s="105"/>
      <c r="AL766" s="105"/>
      <c r="AM766" s="105"/>
    </row>
    <row r="767" spans="1:39" s="93" customFormat="1" hidden="1">
      <c r="A767" s="105">
        <v>1516</v>
      </c>
      <c r="B767" s="105">
        <v>3</v>
      </c>
      <c r="C767" s="105" t="s">
        <v>4548</v>
      </c>
      <c r="D767" s="105" t="s">
        <v>4549</v>
      </c>
      <c r="E767" s="105" t="s">
        <v>4550</v>
      </c>
      <c r="F767" s="105" t="str">
        <f>VLOOKUP(A767,논문증빙검증!$A:$J,10,0)</f>
        <v>인정</v>
      </c>
      <c r="G767" s="105" t="s">
        <v>8295</v>
      </c>
      <c r="H767" s="105" t="s">
        <v>8296</v>
      </c>
      <c r="I767" s="105" t="str">
        <f>VLOOKUP(A767,논문증빙검증!$A:$N,14,0)</f>
        <v>ㅇ</v>
      </c>
      <c r="J767" s="105" t="s">
        <v>9699</v>
      </c>
      <c r="K767" s="105" t="s">
        <v>10859</v>
      </c>
      <c r="L767" s="105" t="s">
        <v>8297</v>
      </c>
      <c r="M767" s="105" t="b">
        <f t="shared" si="11"/>
        <v>0</v>
      </c>
      <c r="N767" s="105" t="s">
        <v>8298</v>
      </c>
      <c r="O767" s="105" t="str">
        <f>VLOOKUP(A767,'doi 검증'!$A:$E,5,0)</f>
        <v>인정</v>
      </c>
      <c r="P767" s="105"/>
      <c r="Q767" s="105" t="s">
        <v>35</v>
      </c>
      <c r="R767" s="105" t="s">
        <v>36</v>
      </c>
      <c r="S767" s="105">
        <f>VLOOKUP(A767,논문증빙검증!$A:$T,20,0)</f>
        <v>0</v>
      </c>
      <c r="T767" s="105" t="str">
        <f>VLOOKUP(A767,논문증빙검증!$A:$R,17,0)</f>
        <v>주저자</v>
      </c>
      <c r="U767" s="105" t="s">
        <v>8299</v>
      </c>
      <c r="V767" s="105" t="s">
        <v>4555</v>
      </c>
      <c r="W767" s="105" t="s">
        <v>4582</v>
      </c>
      <c r="X767" s="105" t="s">
        <v>40</v>
      </c>
      <c r="Y767" s="105" t="s">
        <v>8300</v>
      </c>
      <c r="Z767" s="105">
        <v>16</v>
      </c>
      <c r="AA767" s="105" t="s">
        <v>4584</v>
      </c>
      <c r="AB767" s="105">
        <v>9.8109999999999999</v>
      </c>
      <c r="AC767" s="105">
        <v>87.987987987987992</v>
      </c>
      <c r="AD767" s="105" t="s">
        <v>40</v>
      </c>
      <c r="AE767" s="105" t="s">
        <v>4550</v>
      </c>
      <c r="AF767" s="105"/>
      <c r="AG767" s="105"/>
      <c r="AH767" s="105" t="s">
        <v>4585</v>
      </c>
      <c r="AI767" s="105" t="s">
        <v>9983</v>
      </c>
      <c r="AJ767" s="105">
        <v>32</v>
      </c>
      <c r="AK767" s="105" t="s">
        <v>601</v>
      </c>
      <c r="AL767" s="105"/>
      <c r="AM767" s="105"/>
    </row>
    <row r="768" spans="1:39" s="93" customFormat="1" hidden="1">
      <c r="A768" s="105">
        <v>351</v>
      </c>
      <c r="B768" s="105">
        <v>1</v>
      </c>
      <c r="C768" s="105" t="s">
        <v>196</v>
      </c>
      <c r="D768" s="105" t="s">
        <v>197</v>
      </c>
      <c r="E768" s="105" t="s">
        <v>198</v>
      </c>
      <c r="F768" s="105" t="str">
        <f>VLOOKUP(A768,논문증빙검증!$A:$J,10,0)</f>
        <v>인정</v>
      </c>
      <c r="G768" s="105" t="s">
        <v>5165</v>
      </c>
      <c r="H768" s="105" t="s">
        <v>5166</v>
      </c>
      <c r="I768" s="105" t="str">
        <f>VLOOKUP(A768,논문증빙검증!$A:$N,14,0)</f>
        <v>2019.12.31</v>
      </c>
      <c r="J768" s="105" t="s">
        <v>9699</v>
      </c>
      <c r="K768" s="105" t="s">
        <v>10859</v>
      </c>
      <c r="L768" s="105" t="s">
        <v>5167</v>
      </c>
      <c r="M768" s="105" t="b">
        <f t="shared" si="11"/>
        <v>0</v>
      </c>
      <c r="N768" s="105" t="s">
        <v>5167</v>
      </c>
      <c r="O768" s="105" t="str">
        <f>VLOOKUP(A768,'doi 검증'!$A:$E,5,0)</f>
        <v>인정</v>
      </c>
      <c r="P768" s="105"/>
      <c r="Q768" s="105" t="s">
        <v>35</v>
      </c>
      <c r="R768" s="105" t="s">
        <v>36</v>
      </c>
      <c r="S768" s="105" t="str">
        <f>VLOOKUP(A768,논문증빙검증!$A:$T,20,0)</f>
        <v>공동저자</v>
      </c>
      <c r="T768" s="105" t="str">
        <f>VLOOKUP(A768,논문증빙검증!$A:$R,17,0)</f>
        <v>주저자</v>
      </c>
      <c r="U768" s="105" t="s">
        <v>5168</v>
      </c>
      <c r="V768" s="105" t="s">
        <v>4982</v>
      </c>
      <c r="W768" s="105">
        <v>19448244</v>
      </c>
      <c r="X768" s="105" t="s">
        <v>40</v>
      </c>
      <c r="Y768" s="105" t="s">
        <v>5169</v>
      </c>
      <c r="Z768" s="105">
        <v>5</v>
      </c>
      <c r="AA768" s="105" t="s">
        <v>4879</v>
      </c>
      <c r="AB768" s="105">
        <v>9.2289999999999992</v>
      </c>
      <c r="AC768" s="105">
        <v>87.087087087087085</v>
      </c>
      <c r="AD768" s="105" t="s">
        <v>40</v>
      </c>
      <c r="AE768" s="105" t="s">
        <v>198</v>
      </c>
      <c r="AF768" s="105"/>
      <c r="AG768" s="105"/>
      <c r="AH768" s="105" t="s">
        <v>4880</v>
      </c>
      <c r="AI768" s="105" t="s">
        <v>9983</v>
      </c>
      <c r="AJ768" s="105">
        <v>12</v>
      </c>
      <c r="AK768" s="105" t="s">
        <v>69</v>
      </c>
      <c r="AL768" s="105"/>
      <c r="AM768" s="105"/>
    </row>
    <row r="769" spans="1:40" s="93" customFormat="1" hidden="1">
      <c r="A769" s="108">
        <v>1222</v>
      </c>
      <c r="B769" s="108">
        <v>8</v>
      </c>
      <c r="C769" s="108" t="s">
        <v>1712</v>
      </c>
      <c r="D769" s="108" t="s">
        <v>1713</v>
      </c>
      <c r="E769" s="108" t="s">
        <v>1714</v>
      </c>
      <c r="F769" s="105" t="str">
        <f>VLOOKUP(A769,논문증빙검증!$A:$J,10,0)</f>
        <v>인정</v>
      </c>
      <c r="G769" s="108" t="s">
        <v>7951</v>
      </c>
      <c r="H769" s="108" t="s">
        <v>5166</v>
      </c>
      <c r="I769" s="105" t="str">
        <f>VLOOKUP(A769,논문증빙검증!$A:$N,14,0)</f>
        <v>O</v>
      </c>
      <c r="J769" s="108"/>
      <c r="K769" s="108" t="s">
        <v>9997</v>
      </c>
      <c r="L769" s="105" t="s">
        <v>7952</v>
      </c>
      <c r="M769" s="105" t="b">
        <f t="shared" si="11"/>
        <v>0</v>
      </c>
      <c r="N769" s="108" t="s">
        <v>7952</v>
      </c>
      <c r="O769" s="105" t="str">
        <f>VLOOKUP(A769,'doi 검증'!$A:$E,5,0)</f>
        <v>인정</v>
      </c>
      <c r="P769" s="108"/>
      <c r="Q769" s="108" t="s">
        <v>7489</v>
      </c>
      <c r="R769" s="108" t="s">
        <v>63</v>
      </c>
      <c r="S769" s="108"/>
      <c r="T769" s="108"/>
      <c r="U769" s="108" t="s">
        <v>7953</v>
      </c>
      <c r="V769" s="108" t="s">
        <v>7954</v>
      </c>
      <c r="W769" s="108" t="s">
        <v>7955</v>
      </c>
      <c r="X769" s="117" t="s">
        <v>10890</v>
      </c>
      <c r="Y769" s="108"/>
      <c r="Z769" s="108"/>
      <c r="AA769" s="108"/>
      <c r="AB769" s="108"/>
      <c r="AC769" s="108"/>
      <c r="AD769" s="108"/>
      <c r="AE769" s="108"/>
      <c r="AF769" s="108"/>
      <c r="AG769" s="108"/>
      <c r="AH769" s="108"/>
      <c r="AI769" s="105" t="s">
        <v>9980</v>
      </c>
      <c r="AJ769" s="108"/>
      <c r="AK769" s="108"/>
      <c r="AL769" s="108" t="s">
        <v>553</v>
      </c>
      <c r="AM769" s="108" t="s">
        <v>8889</v>
      </c>
    </row>
    <row r="770" spans="1:40" s="93" customFormat="1" hidden="1">
      <c r="A770" s="108">
        <v>969</v>
      </c>
      <c r="B770" s="108">
        <v>10</v>
      </c>
      <c r="C770" s="108" t="s">
        <v>2338</v>
      </c>
      <c r="D770" s="108" t="s">
        <v>2339</v>
      </c>
      <c r="E770" s="108" t="s">
        <v>2340</v>
      </c>
      <c r="F770" s="105" t="str">
        <f>VLOOKUP(A770,논문증빙검증!$A:$J,10,0)</f>
        <v>인정</v>
      </c>
      <c r="G770" s="108" t="s">
        <v>7503</v>
      </c>
      <c r="H770" s="108" t="s">
        <v>5166</v>
      </c>
      <c r="I770" s="105" t="str">
        <f>VLOOKUP(A770,논문증빙검증!$A:$N,14,0)</f>
        <v>O</v>
      </c>
      <c r="J770" s="108"/>
      <c r="K770" s="108" t="s">
        <v>9997</v>
      </c>
      <c r="L770" s="105" t="s">
        <v>7504</v>
      </c>
      <c r="M770" s="105" t="b">
        <f t="shared" ref="M770:M833" si="12">L769=L770</f>
        <v>0</v>
      </c>
      <c r="N770" s="108" t="s">
        <v>7504</v>
      </c>
      <c r="O770" s="105" t="str">
        <f>VLOOKUP(A770,'doi 검증'!$A:$E,5,0)</f>
        <v>인정</v>
      </c>
      <c r="P770" s="108"/>
      <c r="Q770" s="108" t="s">
        <v>7505</v>
      </c>
      <c r="R770" s="108" t="s">
        <v>173</v>
      </c>
      <c r="S770" s="108"/>
      <c r="T770" s="108"/>
      <c r="U770" s="108" t="s">
        <v>7506</v>
      </c>
      <c r="V770" s="108" t="s">
        <v>7507</v>
      </c>
      <c r="W770" s="108" t="s">
        <v>39</v>
      </c>
      <c r="X770" s="117" t="s">
        <v>10890</v>
      </c>
      <c r="Y770" s="108"/>
      <c r="Z770" s="108"/>
      <c r="AA770" s="108"/>
      <c r="AB770" s="108"/>
      <c r="AC770" s="108"/>
      <c r="AD770" s="108"/>
      <c r="AE770" s="108"/>
      <c r="AF770" s="108"/>
      <c r="AG770" s="108"/>
      <c r="AH770" s="108"/>
      <c r="AI770" s="105" t="s">
        <v>9980</v>
      </c>
      <c r="AJ770" s="108"/>
      <c r="AK770" s="108"/>
      <c r="AL770" s="108" t="s">
        <v>553</v>
      </c>
      <c r="AM770" s="108" t="s">
        <v>8889</v>
      </c>
    </row>
    <row r="771" spans="1:40" s="93" customFormat="1" hidden="1">
      <c r="A771" s="107">
        <v>283</v>
      </c>
      <c r="B771" s="107">
        <v>3</v>
      </c>
      <c r="C771" s="107" t="s">
        <v>2685</v>
      </c>
      <c r="D771" s="107" t="s">
        <v>2686</v>
      </c>
      <c r="E771" s="107" t="s">
        <v>2687</v>
      </c>
      <c r="F771" s="105" t="str">
        <f>VLOOKUP(A771,논문증빙검증!$A:$J,10,0)</f>
        <v>인정</v>
      </c>
      <c r="G771" s="107" t="s">
        <v>3918</v>
      </c>
      <c r="H771" s="107" t="s">
        <v>3919</v>
      </c>
      <c r="I771" s="105" t="str">
        <f>VLOOKUP(A771,논문증빙검증!$A:$N,14,0)</f>
        <v>2019.10.08</v>
      </c>
      <c r="J771" s="105" t="s">
        <v>9699</v>
      </c>
      <c r="K771" s="110" t="s">
        <v>10859</v>
      </c>
      <c r="L771" s="105" t="s">
        <v>3920</v>
      </c>
      <c r="M771" s="105" t="b">
        <f t="shared" si="12"/>
        <v>0</v>
      </c>
      <c r="N771" s="107" t="s">
        <v>3920</v>
      </c>
      <c r="O771" s="105" t="str">
        <f>VLOOKUP(A771,'doi 검증'!$A:$E,5,0)</f>
        <v>인정</v>
      </c>
      <c r="P771" s="107"/>
      <c r="Q771" s="107" t="s">
        <v>35</v>
      </c>
      <c r="R771" s="107" t="s">
        <v>36</v>
      </c>
      <c r="S771" s="105">
        <f>VLOOKUP(A771,논문증빙검증!$A:$T,20,0)</f>
        <v>0</v>
      </c>
      <c r="T771" s="105" t="str">
        <f>VLOOKUP(A771,논문증빙검증!$A:$R,17,0)</f>
        <v>주저자</v>
      </c>
      <c r="U771" s="107" t="s">
        <v>3921</v>
      </c>
      <c r="V771" s="107" t="s">
        <v>78</v>
      </c>
      <c r="W771" s="107" t="s">
        <v>3909</v>
      </c>
      <c r="X771" s="107" t="s">
        <v>40</v>
      </c>
      <c r="Y771" s="107" t="s">
        <v>1427</v>
      </c>
      <c r="Z771" s="107">
        <v>4</v>
      </c>
      <c r="AA771" s="107" t="s">
        <v>3922</v>
      </c>
      <c r="AB771" s="107">
        <v>3.423</v>
      </c>
      <c r="AC771" s="107">
        <v>67.924528301886795</v>
      </c>
      <c r="AD771" s="107" t="s">
        <v>40</v>
      </c>
      <c r="AE771" s="107" t="s">
        <v>2693</v>
      </c>
      <c r="AF771" s="107"/>
      <c r="AG771" s="107"/>
      <c r="AH771" s="107" t="s">
        <v>3911</v>
      </c>
      <c r="AI771" s="105" t="s">
        <v>9983</v>
      </c>
      <c r="AJ771" s="107">
        <v>258</v>
      </c>
      <c r="AK771" s="107"/>
      <c r="AL771" s="107" t="s">
        <v>58</v>
      </c>
      <c r="AM771" s="107" t="s">
        <v>8923</v>
      </c>
    </row>
    <row r="772" spans="1:40" s="93" customFormat="1" hidden="1">
      <c r="A772" s="105">
        <v>956</v>
      </c>
      <c r="B772" s="105">
        <v>7</v>
      </c>
      <c r="C772" s="105" t="s">
        <v>4161</v>
      </c>
      <c r="D772" s="105" t="s">
        <v>4162</v>
      </c>
      <c r="E772" s="105" t="s">
        <v>4163</v>
      </c>
      <c r="F772" s="105" t="str">
        <f>VLOOKUP(A772,논문증빙검증!$A:$J,10,0)</f>
        <v>인정</v>
      </c>
      <c r="G772" s="105" t="s">
        <v>4164</v>
      </c>
      <c r="H772" s="105" t="s">
        <v>3919</v>
      </c>
      <c r="I772" s="105" t="str">
        <f>VLOOKUP(A772,논문증빙검증!$A:$N,14,0)</f>
        <v>O</v>
      </c>
      <c r="J772" s="105" t="s">
        <v>9699</v>
      </c>
      <c r="K772" s="105" t="s">
        <v>10859</v>
      </c>
      <c r="L772" s="105" t="s">
        <v>4165</v>
      </c>
      <c r="M772" s="105" t="b">
        <f t="shared" si="12"/>
        <v>0</v>
      </c>
      <c r="N772" s="105" t="s">
        <v>4165</v>
      </c>
      <c r="O772" s="105" t="str">
        <f>VLOOKUP(A772,'doi 검증'!$A:$E,5,0)</f>
        <v>인정</v>
      </c>
      <c r="P772" s="105"/>
      <c r="Q772" s="105" t="s">
        <v>35</v>
      </c>
      <c r="R772" s="105" t="s">
        <v>122</v>
      </c>
      <c r="S772" s="105">
        <f>VLOOKUP(A772,논문증빙검증!$A:$T,20,0)</f>
        <v>0</v>
      </c>
      <c r="T772" s="105" t="str">
        <f>VLOOKUP(A772,논문증빙검증!$A:$R,17,0)</f>
        <v>기타저자</v>
      </c>
      <c r="U772" s="105" t="s">
        <v>4166</v>
      </c>
      <c r="V772" s="105" t="s">
        <v>78</v>
      </c>
      <c r="W772" s="105" t="s">
        <v>4144</v>
      </c>
      <c r="X772" s="105" t="s">
        <v>40</v>
      </c>
      <c r="Y772" s="105" t="s">
        <v>4167</v>
      </c>
      <c r="Z772" s="105">
        <v>13</v>
      </c>
      <c r="AA772" s="105" t="s">
        <v>4168</v>
      </c>
      <c r="AB772" s="105">
        <v>17.881</v>
      </c>
      <c r="AC772" s="105">
        <v>95.49549549549549</v>
      </c>
      <c r="AD772" s="105" t="s">
        <v>68</v>
      </c>
      <c r="AE772" s="105" t="s">
        <v>4169</v>
      </c>
      <c r="AF772" s="105"/>
      <c r="AG772" s="105"/>
      <c r="AH772" s="105" t="s">
        <v>4139</v>
      </c>
      <c r="AI772" s="105" t="s">
        <v>9983</v>
      </c>
      <c r="AJ772" s="105">
        <v>67</v>
      </c>
      <c r="AK772" s="105"/>
      <c r="AL772" s="105"/>
      <c r="AM772" s="105"/>
    </row>
    <row r="773" spans="1:40" s="93" customFormat="1" hidden="1">
      <c r="A773" s="105">
        <v>363</v>
      </c>
      <c r="B773" s="105">
        <v>3</v>
      </c>
      <c r="C773" s="105" t="s">
        <v>3612</v>
      </c>
      <c r="D773" s="105" t="s">
        <v>3613</v>
      </c>
      <c r="E773" s="105" t="s">
        <v>3614</v>
      </c>
      <c r="F773" s="105" t="str">
        <f>VLOOKUP(A773,논문증빙검증!$A:$J,10,0)</f>
        <v>인정</v>
      </c>
      <c r="G773" s="105" t="s">
        <v>4273</v>
      </c>
      <c r="H773" s="105" t="s">
        <v>3919</v>
      </c>
      <c r="I773" s="105" t="str">
        <f>VLOOKUP(A773,논문증빙검증!$A:$N,14,0)</f>
        <v>2019.09.30</v>
      </c>
      <c r="J773" s="105" t="s">
        <v>9699</v>
      </c>
      <c r="K773" s="105" t="s">
        <v>10859</v>
      </c>
      <c r="L773" s="105" t="s">
        <v>4274</v>
      </c>
      <c r="M773" s="105" t="b">
        <f t="shared" si="12"/>
        <v>0</v>
      </c>
      <c r="N773" s="105" t="s">
        <v>4274</v>
      </c>
      <c r="O773" s="105" t="str">
        <f>VLOOKUP(A773,'doi 검증'!$A:$E,5,0)</f>
        <v>인정</v>
      </c>
      <c r="P773" s="105"/>
      <c r="Q773" s="105" t="s">
        <v>462</v>
      </c>
      <c r="R773" s="105" t="s">
        <v>36</v>
      </c>
      <c r="S773" s="105" t="str">
        <f>VLOOKUP(A773,논문증빙검증!$A:$T,20,0)</f>
        <v>공동저자</v>
      </c>
      <c r="T773" s="105" t="str">
        <f>VLOOKUP(A773,논문증빙검증!$A:$R,17,0)</f>
        <v>주저자</v>
      </c>
      <c r="U773" s="105" t="s">
        <v>4275</v>
      </c>
      <c r="V773" s="105" t="s">
        <v>1938</v>
      </c>
      <c r="W773" s="105">
        <v>15661199</v>
      </c>
      <c r="X773" s="105" t="s">
        <v>40</v>
      </c>
      <c r="Y773" s="105" t="s">
        <v>4167</v>
      </c>
      <c r="Z773" s="105">
        <v>7</v>
      </c>
      <c r="AA773" s="105" t="s">
        <v>4276</v>
      </c>
      <c r="AB773" s="105">
        <v>3.7210000000000001</v>
      </c>
      <c r="AC773" s="105">
        <v>70.440251572327043</v>
      </c>
      <c r="AD773" s="105" t="s">
        <v>40</v>
      </c>
      <c r="AE773" s="105" t="s">
        <v>3614</v>
      </c>
      <c r="AF773" s="105"/>
      <c r="AG773" s="105"/>
      <c r="AH773" s="105" t="s">
        <v>4272</v>
      </c>
      <c r="AI773" s="105" t="s">
        <v>9983</v>
      </c>
      <c r="AJ773" s="105">
        <v>76</v>
      </c>
      <c r="AK773" s="105"/>
      <c r="AL773" s="105"/>
      <c r="AM773" s="105"/>
    </row>
    <row r="774" spans="1:40" s="93" customFormat="1" hidden="1">
      <c r="A774" s="105">
        <v>1504</v>
      </c>
      <c r="B774" s="105">
        <v>3</v>
      </c>
      <c r="C774" s="105" t="s">
        <v>1567</v>
      </c>
      <c r="D774" s="105" t="s">
        <v>1568</v>
      </c>
      <c r="E774" s="105" t="s">
        <v>1569</v>
      </c>
      <c r="F774" s="105" t="str">
        <f>VLOOKUP(A774,논문증빙검증!$A:$J,10,0)</f>
        <v>인정</v>
      </c>
      <c r="G774" s="105" t="s">
        <v>1570</v>
      </c>
      <c r="H774" s="105" t="s">
        <v>1571</v>
      </c>
      <c r="I774" s="105" t="str">
        <f>VLOOKUP(A774,논문증빙검증!$A:$N,14,0)</f>
        <v>O</v>
      </c>
      <c r="J774" s="105" t="s">
        <v>9699</v>
      </c>
      <c r="K774" s="105" t="s">
        <v>10859</v>
      </c>
      <c r="L774" s="105" t="s">
        <v>1572</v>
      </c>
      <c r="M774" s="105" t="b">
        <f t="shared" si="12"/>
        <v>0</v>
      </c>
      <c r="N774" s="105" t="s">
        <v>1572</v>
      </c>
      <c r="O774" s="105" t="str">
        <f>VLOOKUP(A774,'doi 검증'!$A:$E,5,0)</f>
        <v>인정</v>
      </c>
      <c r="P774" s="105"/>
      <c r="Q774" s="105" t="s">
        <v>35</v>
      </c>
      <c r="R774" s="105" t="s">
        <v>63</v>
      </c>
      <c r="S774" s="105">
        <f>VLOOKUP(A774,논문증빙검증!$A:$T,20,0)</f>
        <v>0</v>
      </c>
      <c r="T774" s="105" t="str">
        <f>VLOOKUP(A774,논문증빙검증!$A:$R,17,0)</f>
        <v>기타저자</v>
      </c>
      <c r="U774" s="105" t="s">
        <v>1573</v>
      </c>
      <c r="V774" s="105" t="s">
        <v>1496</v>
      </c>
      <c r="W774" s="105" t="s">
        <v>1574</v>
      </c>
      <c r="X774" s="105" t="s">
        <v>40</v>
      </c>
      <c r="Y774" s="105" t="s">
        <v>1427</v>
      </c>
      <c r="Z774" s="105">
        <v>1</v>
      </c>
      <c r="AA774" s="105" t="s">
        <v>1575</v>
      </c>
      <c r="AB774" s="105">
        <v>1.2669999999999999</v>
      </c>
      <c r="AC774" s="105">
        <v>36.697247706422019</v>
      </c>
      <c r="AD774" s="105" t="s">
        <v>68</v>
      </c>
      <c r="AE774" s="105" t="s">
        <v>1576</v>
      </c>
      <c r="AF774" s="105"/>
      <c r="AG774" s="105"/>
      <c r="AH774" s="105" t="s">
        <v>1577</v>
      </c>
      <c r="AI774" s="105" t="s">
        <v>9983</v>
      </c>
      <c r="AJ774" s="105">
        <v>56</v>
      </c>
      <c r="AK774" s="105" t="s">
        <v>953</v>
      </c>
      <c r="AL774" s="105"/>
      <c r="AM774" s="105"/>
    </row>
    <row r="775" spans="1:40" s="93" customFormat="1" hidden="1">
      <c r="A775" s="108">
        <v>83</v>
      </c>
      <c r="B775" s="108">
        <v>2</v>
      </c>
      <c r="C775" s="108" t="s">
        <v>541</v>
      </c>
      <c r="D775" s="108" t="s">
        <v>542</v>
      </c>
      <c r="E775" s="108" t="s">
        <v>543</v>
      </c>
      <c r="F775" s="105" t="str">
        <f>VLOOKUP(A775,논문증빙검증!$A:$J,10,0)</f>
        <v>인정</v>
      </c>
      <c r="G775" s="108" t="s">
        <v>6506</v>
      </c>
      <c r="H775" s="108" t="s">
        <v>6507</v>
      </c>
      <c r="I775" s="105">
        <f>VLOOKUP(A775,논문증빙검증!$A:$N,14,0)</f>
        <v>0</v>
      </c>
      <c r="J775" s="108" t="s">
        <v>9699</v>
      </c>
      <c r="K775" s="110" t="s">
        <v>10859</v>
      </c>
      <c r="L775" s="105" t="s">
        <v>6508</v>
      </c>
      <c r="M775" s="105" t="b">
        <f t="shared" si="12"/>
        <v>0</v>
      </c>
      <c r="N775" s="108" t="s">
        <v>6508</v>
      </c>
      <c r="O775" s="105" t="str">
        <f>VLOOKUP(A775,'doi 검증'!$A:$E,5,0)</f>
        <v>인정</v>
      </c>
      <c r="P775" s="108"/>
      <c r="Q775" s="108" t="s">
        <v>35</v>
      </c>
      <c r="R775" s="108" t="s">
        <v>36</v>
      </c>
      <c r="S775" s="105">
        <f>VLOOKUP(A775,논문증빙검증!$A:$T,20,0)</f>
        <v>0</v>
      </c>
      <c r="T775" s="105" t="str">
        <f>VLOOKUP(A775,논문증빙검증!$A:$R,17,0)</f>
        <v>주저자</v>
      </c>
      <c r="U775" s="108" t="s">
        <v>8894</v>
      </c>
      <c r="V775" s="108" t="s">
        <v>5811</v>
      </c>
      <c r="W775" s="108" t="s">
        <v>39</v>
      </c>
      <c r="X775" s="108" t="s">
        <v>10006</v>
      </c>
      <c r="Y775" s="108" t="s">
        <v>10021</v>
      </c>
      <c r="Z775" s="108"/>
      <c r="AA775" s="108"/>
      <c r="AB775" s="108">
        <v>6.569</v>
      </c>
      <c r="AC775" s="108">
        <v>94.44444</v>
      </c>
      <c r="AD775" s="108" t="s">
        <v>10006</v>
      </c>
      <c r="AE775" s="108"/>
      <c r="AF775" s="108"/>
      <c r="AG775" s="108"/>
      <c r="AH775" s="108"/>
      <c r="AI775" s="105" t="s">
        <v>9980</v>
      </c>
      <c r="AJ775" s="108"/>
      <c r="AK775" s="108"/>
      <c r="AL775" s="108" t="s">
        <v>553</v>
      </c>
      <c r="AM775" s="108" t="s">
        <v>10036</v>
      </c>
    </row>
    <row r="776" spans="1:40" s="93" customFormat="1" hidden="1">
      <c r="A776" s="105">
        <v>1490</v>
      </c>
      <c r="B776" s="105">
        <v>1</v>
      </c>
      <c r="C776" s="105" t="s">
        <v>1639</v>
      </c>
      <c r="D776" s="105" t="s">
        <v>1640</v>
      </c>
      <c r="E776" s="105" t="s">
        <v>1641</v>
      </c>
      <c r="F776" s="105" t="str">
        <f>VLOOKUP(A776,논문증빙검증!$A:$J,10,0)</f>
        <v>인정</v>
      </c>
      <c r="G776" s="105" t="s">
        <v>2549</v>
      </c>
      <c r="H776" s="105" t="s">
        <v>2550</v>
      </c>
      <c r="I776" s="105">
        <f>VLOOKUP(A776,논문증빙검증!$A:$N,14,0)</f>
        <v>0</v>
      </c>
      <c r="J776" s="105" t="s">
        <v>9699</v>
      </c>
      <c r="K776" s="105" t="s">
        <v>10859</v>
      </c>
      <c r="L776" s="105" t="s">
        <v>2551</v>
      </c>
      <c r="M776" s="105" t="b">
        <f t="shared" si="12"/>
        <v>0</v>
      </c>
      <c r="N776" s="105" t="s">
        <v>2551</v>
      </c>
      <c r="O776" s="105" t="str">
        <f>VLOOKUP(A776,'doi 검증'!$A:$E,5,0)</f>
        <v>인정</v>
      </c>
      <c r="P776" s="105"/>
      <c r="Q776" s="105" t="s">
        <v>35</v>
      </c>
      <c r="R776" s="105" t="s">
        <v>36</v>
      </c>
      <c r="S776" s="105">
        <f>VLOOKUP(A776,논문증빙검증!$A:$T,20,0)</f>
        <v>0</v>
      </c>
      <c r="T776" s="105" t="str">
        <f>VLOOKUP(A776,논문증빙검증!$A:$R,17,0)</f>
        <v>주저자</v>
      </c>
      <c r="U776" s="105" t="s">
        <v>2552</v>
      </c>
      <c r="V776" s="105" t="s">
        <v>78</v>
      </c>
      <c r="W776" s="105" t="s">
        <v>39</v>
      </c>
      <c r="X776" s="105" t="s">
        <v>40</v>
      </c>
      <c r="Y776" s="105" t="s">
        <v>357</v>
      </c>
      <c r="Z776" s="105">
        <v>1</v>
      </c>
      <c r="AA776" s="105" t="s">
        <v>2538</v>
      </c>
      <c r="AB776" s="105">
        <v>6.766</v>
      </c>
      <c r="AC776" s="105">
        <v>87.671232876712324</v>
      </c>
      <c r="AD776" s="105" t="s">
        <v>40</v>
      </c>
      <c r="AE776" s="105" t="s">
        <v>1641</v>
      </c>
      <c r="AF776" s="105"/>
      <c r="AG776" s="105"/>
      <c r="AH776" s="105" t="s">
        <v>2518</v>
      </c>
      <c r="AI776" s="105" t="s">
        <v>9983</v>
      </c>
      <c r="AJ776" s="105">
        <v>352</v>
      </c>
      <c r="AK776" s="105"/>
      <c r="AL776" s="105"/>
      <c r="AM776" s="105"/>
    </row>
    <row r="777" spans="1:40" s="93" customFormat="1" hidden="1">
      <c r="A777" s="105">
        <v>679</v>
      </c>
      <c r="B777" s="105">
        <v>9</v>
      </c>
      <c r="C777" s="105" t="s">
        <v>2100</v>
      </c>
      <c r="D777" s="105" t="s">
        <v>2101</v>
      </c>
      <c r="E777" s="105" t="s">
        <v>2102</v>
      </c>
      <c r="F777" s="105" t="str">
        <f>VLOOKUP(A777,논문증빙검증!$A:$J,10,0)</f>
        <v>인정</v>
      </c>
      <c r="G777" s="105" t="s">
        <v>5525</v>
      </c>
      <c r="H777" s="105" t="s">
        <v>3415</v>
      </c>
      <c r="I777" s="105" t="str">
        <f>VLOOKUP(A777,논문증빙검증!$A:$N,14,0)</f>
        <v>o</v>
      </c>
      <c r="J777" s="105" t="s">
        <v>9699</v>
      </c>
      <c r="K777" s="105" t="s">
        <v>10859</v>
      </c>
      <c r="L777" s="105" t="s">
        <v>5526</v>
      </c>
      <c r="M777" s="105" t="b">
        <f t="shared" si="12"/>
        <v>0</v>
      </c>
      <c r="N777" s="105" t="s">
        <v>5526</v>
      </c>
      <c r="O777" s="105" t="str">
        <f>VLOOKUP(A777,'doi 검증'!$A:$E,5,0)</f>
        <v>인정</v>
      </c>
      <c r="P777" s="105"/>
      <c r="Q777" s="105" t="s">
        <v>35</v>
      </c>
      <c r="R777" s="105" t="s">
        <v>63</v>
      </c>
      <c r="S777" s="105">
        <f>VLOOKUP(A777,논문증빙검증!$A:$T,20,0)</f>
        <v>0</v>
      </c>
      <c r="T777" s="105" t="str">
        <f>VLOOKUP(A777,논문증빙검증!$A:$R,17,0)</f>
        <v>기타저자</v>
      </c>
      <c r="U777" s="105" t="s">
        <v>5527</v>
      </c>
      <c r="V777" s="105" t="s">
        <v>4555</v>
      </c>
      <c r="W777" s="105" t="s">
        <v>5452</v>
      </c>
      <c r="X777" s="105" t="s">
        <v>40</v>
      </c>
      <c r="Y777" s="105" t="s">
        <v>1129</v>
      </c>
      <c r="Z777" s="105">
        <v>13</v>
      </c>
      <c r="AA777" s="105" t="s">
        <v>5458</v>
      </c>
      <c r="AB777" s="105">
        <v>8.1980000000000004</v>
      </c>
      <c r="AC777" s="105">
        <v>90.845070422535215</v>
      </c>
      <c r="AD777" s="105" t="s">
        <v>68</v>
      </c>
      <c r="AE777" s="105" t="s">
        <v>2108</v>
      </c>
      <c r="AF777" s="105"/>
      <c r="AG777" s="105"/>
      <c r="AH777" s="105" t="s">
        <v>5460</v>
      </c>
      <c r="AI777" s="105" t="s">
        <v>9983</v>
      </c>
      <c r="AJ777" s="105"/>
      <c r="AK777" s="105"/>
      <c r="AL777" s="105"/>
      <c r="AM777" s="105"/>
    </row>
    <row r="778" spans="1:40" s="97" customFormat="1" hidden="1">
      <c r="A778" s="105">
        <v>1554</v>
      </c>
      <c r="B778" s="105">
        <v>10</v>
      </c>
      <c r="C778" s="105" t="s">
        <v>672</v>
      </c>
      <c r="D778" s="105" t="s">
        <v>673</v>
      </c>
      <c r="E778" s="105" t="s">
        <v>674</v>
      </c>
      <c r="F778" s="105" t="str">
        <f>VLOOKUP(A778,논문증빙검증!$A:$J,10,0)</f>
        <v>인정</v>
      </c>
      <c r="G778" s="105" t="s">
        <v>3414</v>
      </c>
      <c r="H778" s="105" t="s">
        <v>3415</v>
      </c>
      <c r="I778" s="105" t="str">
        <f>VLOOKUP(A778,논문증빙검증!$A:$N,14,0)</f>
        <v>O</v>
      </c>
      <c r="J778" s="105" t="s">
        <v>9699</v>
      </c>
      <c r="K778" s="105" t="s">
        <v>10859</v>
      </c>
      <c r="L778" s="105" t="s">
        <v>3416</v>
      </c>
      <c r="M778" s="105" t="b">
        <f t="shared" si="12"/>
        <v>0</v>
      </c>
      <c r="N778" s="105" t="s">
        <v>3416</v>
      </c>
      <c r="O778" s="105" t="str">
        <f>VLOOKUP(A778,'doi 검증'!$A:$E,5,0)</f>
        <v>인정</v>
      </c>
      <c r="P778" s="105"/>
      <c r="Q778" s="105" t="s">
        <v>35</v>
      </c>
      <c r="R778" s="105" t="s">
        <v>173</v>
      </c>
      <c r="S778" s="105">
        <f>VLOOKUP(A778,논문증빙검증!$A:$T,20,0)</f>
        <v>0</v>
      </c>
      <c r="T778" s="105" t="str">
        <f>VLOOKUP(A778,논문증빙검증!$A:$R,17,0)</f>
        <v>기타저자</v>
      </c>
      <c r="U778" s="105" t="s">
        <v>3417</v>
      </c>
      <c r="V778" s="105" t="s">
        <v>90</v>
      </c>
      <c r="W778" s="105" t="s">
        <v>3403</v>
      </c>
      <c r="X778" s="105" t="s">
        <v>40</v>
      </c>
      <c r="Y778" s="105" t="s">
        <v>3418</v>
      </c>
      <c r="Z778" s="105">
        <v>24</v>
      </c>
      <c r="AA778" s="105" t="s">
        <v>3419</v>
      </c>
      <c r="AB778" s="105">
        <v>5.3159999999999998</v>
      </c>
      <c r="AC778" s="105">
        <v>93.670886075949369</v>
      </c>
      <c r="AD778" s="105" t="s">
        <v>68</v>
      </c>
      <c r="AE778" s="105" t="s">
        <v>2385</v>
      </c>
      <c r="AF778" s="105"/>
      <c r="AG778" s="105"/>
      <c r="AH778" s="105" t="s">
        <v>3384</v>
      </c>
      <c r="AI778" s="105" t="s">
        <v>9983</v>
      </c>
      <c r="AJ778" s="105">
        <v>812</v>
      </c>
      <c r="AK778" s="105"/>
      <c r="AL778" s="105"/>
      <c r="AM778" s="105"/>
      <c r="AN778" s="100"/>
    </row>
    <row r="779" spans="1:40" s="93" customFormat="1" hidden="1">
      <c r="A779" s="105">
        <v>795</v>
      </c>
      <c r="B779" s="105">
        <v>5</v>
      </c>
      <c r="C779" s="105" t="s">
        <v>1212</v>
      </c>
      <c r="D779" s="105" t="s">
        <v>1213</v>
      </c>
      <c r="E779" s="105" t="s">
        <v>1214</v>
      </c>
      <c r="F779" s="105" t="str">
        <f>VLOOKUP(A779,논문증빙검증!$A:$J,10,0)</f>
        <v>인정</v>
      </c>
      <c r="G779" s="105" t="s">
        <v>2459</v>
      </c>
      <c r="H779" s="105" t="s">
        <v>2460</v>
      </c>
      <c r="I779" s="105" t="str">
        <f>VLOOKUP(A779,논문증빙검증!$A:$N,14,0)</f>
        <v>2019.04.27</v>
      </c>
      <c r="J779" s="105" t="s">
        <v>9699</v>
      </c>
      <c r="K779" s="105" t="s">
        <v>10859</v>
      </c>
      <c r="L779" s="105" t="s">
        <v>2461</v>
      </c>
      <c r="M779" s="105" t="b">
        <f t="shared" si="12"/>
        <v>0</v>
      </c>
      <c r="N779" s="105" t="s">
        <v>2461</v>
      </c>
      <c r="O779" s="105" t="str">
        <f>VLOOKUP(A779,'doi 검증'!$A:$E,5,0)</f>
        <v>인정</v>
      </c>
      <c r="P779" s="105"/>
      <c r="Q779" s="105" t="s">
        <v>35</v>
      </c>
      <c r="R779" s="105" t="s">
        <v>36</v>
      </c>
      <c r="S779" s="105">
        <f>VLOOKUP(A779,논문증빙검증!$A:$T,20,0)</f>
        <v>0</v>
      </c>
      <c r="T779" s="105" t="str">
        <f>VLOOKUP(A779,논문증빙검증!$A:$R,17,0)</f>
        <v>주저자</v>
      </c>
      <c r="U779" s="105" t="s">
        <v>2462</v>
      </c>
      <c r="V779" s="105" t="s">
        <v>78</v>
      </c>
      <c r="W779" s="105" t="s">
        <v>2447</v>
      </c>
      <c r="X779" s="105" t="s">
        <v>40</v>
      </c>
      <c r="Y779" s="105" t="s">
        <v>2463</v>
      </c>
      <c r="Z779" s="105">
        <v>6</v>
      </c>
      <c r="AA779" s="105" t="s">
        <v>2464</v>
      </c>
      <c r="AB779" s="105">
        <v>2.48</v>
      </c>
      <c r="AC779" s="105">
        <v>49.056603773584897</v>
      </c>
      <c r="AD779" s="105" t="s">
        <v>40</v>
      </c>
      <c r="AE779" s="105" t="s">
        <v>1214</v>
      </c>
      <c r="AF779" s="105"/>
      <c r="AG779" s="105"/>
      <c r="AH779" s="105" t="s">
        <v>2451</v>
      </c>
      <c r="AI779" s="105" t="s">
        <v>9983</v>
      </c>
      <c r="AJ779" s="105">
        <v>20</v>
      </c>
      <c r="AK779" s="105" t="s">
        <v>601</v>
      </c>
      <c r="AL779" s="105"/>
      <c r="AM779" s="105"/>
    </row>
    <row r="780" spans="1:40" s="93" customFormat="1" hidden="1">
      <c r="A780" s="105">
        <v>1586</v>
      </c>
      <c r="B780" s="105">
        <v>1</v>
      </c>
      <c r="C780" s="105" t="s">
        <v>1954</v>
      </c>
      <c r="D780" s="105" t="s">
        <v>1955</v>
      </c>
      <c r="E780" s="105" t="s">
        <v>1956</v>
      </c>
      <c r="F780" s="105" t="str">
        <f>VLOOKUP(A780,논문증빙검증!$A:$J,10,0)</f>
        <v>인정</v>
      </c>
      <c r="G780" s="105" t="s">
        <v>3314</v>
      </c>
      <c r="H780" s="105" t="s">
        <v>3315</v>
      </c>
      <c r="I780" s="105" t="str">
        <f>VLOOKUP(A780,논문증빙검증!$A:$N,14,0)</f>
        <v>2019.11.09</v>
      </c>
      <c r="J780" s="105" t="s">
        <v>9699</v>
      </c>
      <c r="K780" s="105" t="s">
        <v>10859</v>
      </c>
      <c r="L780" s="105" t="s">
        <v>3316</v>
      </c>
      <c r="M780" s="105" t="b">
        <f t="shared" si="12"/>
        <v>0</v>
      </c>
      <c r="N780" s="105" t="s">
        <v>3316</v>
      </c>
      <c r="O780" s="105" t="str">
        <f>VLOOKUP(A780,'doi 검증'!$A:$E,5,0)</f>
        <v>인정</v>
      </c>
      <c r="P780" s="105"/>
      <c r="Q780" s="105" t="s">
        <v>35</v>
      </c>
      <c r="R780" s="105" t="s">
        <v>36</v>
      </c>
      <c r="S780" s="105">
        <f>VLOOKUP(A780,논문증빙검증!$A:$T,20,0)</f>
        <v>0</v>
      </c>
      <c r="T780" s="105" t="str">
        <f>VLOOKUP(A780,논문증빙검증!$A:$R,17,0)</f>
        <v>주저자</v>
      </c>
      <c r="U780" s="105" t="s">
        <v>3317</v>
      </c>
      <c r="V780" s="105" t="s">
        <v>78</v>
      </c>
      <c r="W780" s="105" t="s">
        <v>3223</v>
      </c>
      <c r="X780" s="105" t="s">
        <v>40</v>
      </c>
      <c r="Y780" s="105" t="s">
        <v>3318</v>
      </c>
      <c r="Z780" s="105">
        <v>5</v>
      </c>
      <c r="AA780" s="105" t="s">
        <v>3272</v>
      </c>
      <c r="AB780" s="105">
        <v>5.8159999999999998</v>
      </c>
      <c r="AC780" s="105">
        <v>71.428571428571431</v>
      </c>
      <c r="AD780" s="105" t="s">
        <v>40</v>
      </c>
      <c r="AE780" s="105" t="s">
        <v>1956</v>
      </c>
      <c r="AF780" s="105"/>
      <c r="AG780" s="105"/>
      <c r="AH780" s="105" t="s">
        <v>3218</v>
      </c>
      <c r="AI780" s="105" t="s">
        <v>9983</v>
      </c>
      <c r="AJ780" s="105"/>
      <c r="AK780" s="105"/>
      <c r="AL780" s="105"/>
      <c r="AM780" s="105"/>
    </row>
    <row r="781" spans="1:40" s="93" customFormat="1" hidden="1">
      <c r="A781" s="105">
        <v>311</v>
      </c>
      <c r="B781" s="105">
        <v>6</v>
      </c>
      <c r="C781" s="105" t="s">
        <v>2586</v>
      </c>
      <c r="D781" s="105" t="s">
        <v>2587</v>
      </c>
      <c r="E781" s="105" t="s">
        <v>2588</v>
      </c>
      <c r="F781" s="105" t="str">
        <f>VLOOKUP(A781,논문증빙검증!$A:$J,10,0)</f>
        <v>인정</v>
      </c>
      <c r="G781" s="105" t="s">
        <v>2589</v>
      </c>
      <c r="H781" s="105" t="s">
        <v>2590</v>
      </c>
      <c r="I781" s="105" t="str">
        <f>VLOOKUP(A781,논문증빙검증!$A:$N,14,0)</f>
        <v>2019.08.08</v>
      </c>
      <c r="J781" s="105" t="s">
        <v>9699</v>
      </c>
      <c r="K781" s="105" t="s">
        <v>10859</v>
      </c>
      <c r="L781" s="105" t="s">
        <v>2591</v>
      </c>
      <c r="M781" s="105" t="b">
        <f t="shared" si="12"/>
        <v>0</v>
      </c>
      <c r="N781" s="105" t="s">
        <v>2591</v>
      </c>
      <c r="O781" s="105" t="str">
        <f>VLOOKUP(A781,'doi 검증'!$A:$E,5,0)</f>
        <v>인정</v>
      </c>
      <c r="P781" s="105"/>
      <c r="Q781" s="105" t="s">
        <v>35</v>
      </c>
      <c r="R781" s="105" t="s">
        <v>36</v>
      </c>
      <c r="S781" s="105">
        <f>VLOOKUP(A781,논문증빙검증!$A:$T,20,0)</f>
        <v>0</v>
      </c>
      <c r="T781" s="105" t="str">
        <f>VLOOKUP(A781,논문증빙검증!$A:$R,17,0)</f>
        <v>주저자</v>
      </c>
      <c r="U781" s="105" t="s">
        <v>2592</v>
      </c>
      <c r="V781" s="105" t="s">
        <v>2593</v>
      </c>
      <c r="W781" s="105" t="s">
        <v>2565</v>
      </c>
      <c r="X781" s="105" t="s">
        <v>40</v>
      </c>
      <c r="Y781" s="105" t="s">
        <v>2594</v>
      </c>
      <c r="Z781" s="105">
        <v>11</v>
      </c>
      <c r="AA781" s="105" t="s">
        <v>2595</v>
      </c>
      <c r="AB781" s="105">
        <v>13.273</v>
      </c>
      <c r="AC781" s="105">
        <v>98.113207547169807</v>
      </c>
      <c r="AD781" s="105" t="s">
        <v>40</v>
      </c>
      <c r="AE781" s="105" t="s">
        <v>1583</v>
      </c>
      <c r="AF781" s="105"/>
      <c r="AG781" s="105"/>
      <c r="AH781" s="105" t="s">
        <v>2567</v>
      </c>
      <c r="AI781" s="105" t="s">
        <v>9983</v>
      </c>
      <c r="AJ781" s="105">
        <v>380</v>
      </c>
      <c r="AK781" s="105"/>
      <c r="AL781" s="105"/>
      <c r="AM781" s="105"/>
    </row>
    <row r="782" spans="1:40" s="93" customFormat="1" hidden="1">
      <c r="A782" s="105">
        <v>17</v>
      </c>
      <c r="B782" s="105">
        <v>1</v>
      </c>
      <c r="C782" s="105" t="s">
        <v>3716</v>
      </c>
      <c r="D782" s="105" t="s">
        <v>3717</v>
      </c>
      <c r="E782" s="105" t="s">
        <v>3718</v>
      </c>
      <c r="F782" s="105" t="str">
        <f>VLOOKUP(A782,논문증빙검증!$A:$J,10,0)</f>
        <v>인정</v>
      </c>
      <c r="G782" s="105" t="s">
        <v>3719</v>
      </c>
      <c r="H782" s="105" t="s">
        <v>2590</v>
      </c>
      <c r="I782" s="105">
        <f>VLOOKUP(A782,논문증빙검증!$A:$N,14,0)</f>
        <v>0</v>
      </c>
      <c r="J782" s="105" t="s">
        <v>9699</v>
      </c>
      <c r="K782" s="105" t="s">
        <v>10859</v>
      </c>
      <c r="L782" s="105" t="s">
        <v>3720</v>
      </c>
      <c r="M782" s="105" t="b">
        <f t="shared" si="12"/>
        <v>0</v>
      </c>
      <c r="N782" s="105" t="s">
        <v>3720</v>
      </c>
      <c r="O782" s="105" t="str">
        <f>VLOOKUP(A782,'doi 검증'!$A:$E,5,0)</f>
        <v>인정</v>
      </c>
      <c r="P782" s="105"/>
      <c r="Q782" s="105" t="s">
        <v>35</v>
      </c>
      <c r="R782" s="105" t="s">
        <v>36</v>
      </c>
      <c r="S782" s="105" t="str">
        <f>VLOOKUP(A782,논문증빙검증!$A:$T,20,0)</f>
        <v>공동저자</v>
      </c>
      <c r="T782" s="105" t="str">
        <f>VLOOKUP(A782,논문증빙검증!$A:$R,17,0)</f>
        <v>주저자</v>
      </c>
      <c r="U782" s="105" t="s">
        <v>3721</v>
      </c>
      <c r="V782" s="105" t="s">
        <v>2729</v>
      </c>
      <c r="W782" s="105" t="s">
        <v>39</v>
      </c>
      <c r="X782" s="105" t="s">
        <v>40</v>
      </c>
      <c r="Y782" s="105" t="s">
        <v>2594</v>
      </c>
      <c r="Z782" s="105">
        <v>26</v>
      </c>
      <c r="AA782" s="105" t="s">
        <v>3722</v>
      </c>
      <c r="AB782" s="105">
        <v>41.247999999999998</v>
      </c>
      <c r="AC782" s="105">
        <v>99.115044247787608</v>
      </c>
      <c r="AD782" s="105" t="s">
        <v>68</v>
      </c>
      <c r="AE782" s="105" t="s">
        <v>3723</v>
      </c>
      <c r="AF782" s="105"/>
      <c r="AG782" s="105"/>
      <c r="AH782" s="105" t="s">
        <v>3710</v>
      </c>
      <c r="AI782" s="105" t="s">
        <v>9983</v>
      </c>
      <c r="AJ782" s="105">
        <v>4</v>
      </c>
      <c r="AK782" s="105" t="s">
        <v>953</v>
      </c>
      <c r="AL782" s="105"/>
      <c r="AM782" s="105"/>
    </row>
    <row r="783" spans="1:40" s="93" customFormat="1" hidden="1">
      <c r="A783" s="105">
        <v>672</v>
      </c>
      <c r="B783" s="105">
        <v>2</v>
      </c>
      <c r="C783" s="105" t="s">
        <v>2100</v>
      </c>
      <c r="D783" s="105" t="s">
        <v>2101</v>
      </c>
      <c r="E783" s="105" t="s">
        <v>2102</v>
      </c>
      <c r="F783" s="105" t="str">
        <f>VLOOKUP(A783,논문증빙검증!$A:$J,10,0)</f>
        <v>인정</v>
      </c>
      <c r="G783" s="105" t="s">
        <v>6235</v>
      </c>
      <c r="H783" s="105" t="s">
        <v>2590</v>
      </c>
      <c r="I783" s="105" t="str">
        <f>VLOOKUP(A783,논문증빙검증!$A:$N,14,0)</f>
        <v>2020.02.14</v>
      </c>
      <c r="J783" s="105" t="s">
        <v>9699</v>
      </c>
      <c r="K783" s="105" t="s">
        <v>10859</v>
      </c>
      <c r="L783" s="105" t="s">
        <v>6236</v>
      </c>
      <c r="M783" s="105" t="b">
        <f t="shared" si="12"/>
        <v>0</v>
      </c>
      <c r="N783" s="105" t="s">
        <v>6236</v>
      </c>
      <c r="O783" s="105" t="str">
        <f>VLOOKUP(A783,'doi 검증'!$A:$E,5,0)</f>
        <v>인정</v>
      </c>
      <c r="P783" s="105"/>
      <c r="Q783" s="105" t="s">
        <v>35</v>
      </c>
      <c r="R783" s="105" t="s">
        <v>36</v>
      </c>
      <c r="S783" s="105" t="str">
        <f>VLOOKUP(A783,논문증빙검증!$A:$T,20,0)</f>
        <v>공동저자</v>
      </c>
      <c r="T783" s="105" t="str">
        <f>VLOOKUP(A783,논문증빙검증!$A:$R,17,0)</f>
        <v>주저자</v>
      </c>
      <c r="U783" s="105" t="s">
        <v>6237</v>
      </c>
      <c r="V783" s="105" t="s">
        <v>5811</v>
      </c>
      <c r="W783" s="105" t="s">
        <v>5937</v>
      </c>
      <c r="X783" s="105" t="s">
        <v>40</v>
      </c>
      <c r="Y783" s="105" t="s">
        <v>6238</v>
      </c>
      <c r="Z783" s="105">
        <v>23</v>
      </c>
      <c r="AA783" s="105" t="s">
        <v>6228</v>
      </c>
      <c r="AB783" s="105">
        <v>12.731999999999999</v>
      </c>
      <c r="AC783" s="105">
        <v>93.805309734513273</v>
      </c>
      <c r="AD783" s="105" t="s">
        <v>40</v>
      </c>
      <c r="AE783" s="105" t="s">
        <v>2102</v>
      </c>
      <c r="AF783" s="105"/>
      <c r="AG783" s="105"/>
      <c r="AH783" s="105" t="s">
        <v>5861</v>
      </c>
      <c r="AI783" s="105" t="s">
        <v>9983</v>
      </c>
      <c r="AJ783" s="105">
        <v>8</v>
      </c>
      <c r="AK783" s="105" t="s">
        <v>334</v>
      </c>
      <c r="AL783" s="105"/>
      <c r="AM783" s="105"/>
    </row>
    <row r="784" spans="1:40" s="93" customFormat="1" hidden="1">
      <c r="A784" s="105">
        <v>408</v>
      </c>
      <c r="B784" s="105">
        <v>5</v>
      </c>
      <c r="C784" s="105" t="s">
        <v>116</v>
      </c>
      <c r="D784" s="105" t="s">
        <v>117</v>
      </c>
      <c r="E784" s="105" t="s">
        <v>118</v>
      </c>
      <c r="F784" s="105" t="str">
        <f>VLOOKUP(A784,논문증빙검증!$A:$J,10,0)</f>
        <v>인정</v>
      </c>
      <c r="G784" s="105" t="s">
        <v>10877</v>
      </c>
      <c r="H784" s="105" t="s">
        <v>1280</v>
      </c>
      <c r="I784" s="105">
        <f>VLOOKUP(A784,논문증빙검증!$A:$N,14,0)</f>
        <v>0</v>
      </c>
      <c r="J784" s="105" t="s">
        <v>9699</v>
      </c>
      <c r="K784" s="105" t="s">
        <v>10859</v>
      </c>
      <c r="L784" s="105" t="s">
        <v>1281</v>
      </c>
      <c r="M784" s="105" t="b">
        <f t="shared" si="12"/>
        <v>0</v>
      </c>
      <c r="N784" s="105" t="s">
        <v>1281</v>
      </c>
      <c r="O784" s="105" t="str">
        <f>VLOOKUP(A784,'doi 검증'!$A:$E,5,0)</f>
        <v>인정</v>
      </c>
      <c r="P784" s="105"/>
      <c r="Q784" s="105" t="s">
        <v>35</v>
      </c>
      <c r="R784" s="105" t="s">
        <v>122</v>
      </c>
      <c r="S784" s="105">
        <f>VLOOKUP(A784,논문증빙검증!$A:$T,20,0)</f>
        <v>0</v>
      </c>
      <c r="T784" s="105" t="str">
        <f>VLOOKUP(A784,논문증빙검증!$A:$R,17,0)</f>
        <v>기타저자</v>
      </c>
      <c r="U784" s="105" t="s">
        <v>1282</v>
      </c>
      <c r="V784" s="105" t="s">
        <v>124</v>
      </c>
      <c r="W784" s="105" t="s">
        <v>1283</v>
      </c>
      <c r="X784" s="105" t="s">
        <v>40</v>
      </c>
      <c r="Y784" s="105" t="s">
        <v>574</v>
      </c>
      <c r="Z784" s="105">
        <v>10</v>
      </c>
      <c r="AA784" s="105" t="s">
        <v>1284</v>
      </c>
      <c r="AB784" s="105">
        <v>7.9530000000000003</v>
      </c>
      <c r="AC784" s="105">
        <v>87.421383647798748</v>
      </c>
      <c r="AD784" s="105" t="s">
        <v>68</v>
      </c>
      <c r="AE784" s="105" t="s">
        <v>1285</v>
      </c>
      <c r="AF784" s="105"/>
      <c r="AG784" s="105"/>
      <c r="AH784" s="105" t="s">
        <v>1278</v>
      </c>
      <c r="AI784" s="105" t="s">
        <v>9983</v>
      </c>
      <c r="AJ784" s="105">
        <v>28</v>
      </c>
      <c r="AK784" s="105" t="s">
        <v>69</v>
      </c>
      <c r="AL784" s="105"/>
      <c r="AM784" s="105"/>
    </row>
    <row r="785" spans="1:39" s="93" customFormat="1" hidden="1">
      <c r="A785" s="105">
        <v>1427</v>
      </c>
      <c r="B785" s="105">
        <v>5</v>
      </c>
      <c r="C785" s="105" t="s">
        <v>6158</v>
      </c>
      <c r="D785" s="105" t="s">
        <v>6159</v>
      </c>
      <c r="E785" s="105" t="s">
        <v>6160</v>
      </c>
      <c r="F785" s="105" t="str">
        <f>VLOOKUP(A785,논문증빙검증!$A:$J,10,0)</f>
        <v>인정</v>
      </c>
      <c r="G785" s="105" t="s">
        <v>6890</v>
      </c>
      <c r="H785" s="105" t="s">
        <v>6891</v>
      </c>
      <c r="I785" s="105" t="str">
        <f>VLOOKUP(A785,논문증빙검증!$A:$N,14,0)</f>
        <v>O</v>
      </c>
      <c r="J785" s="105" t="s">
        <v>9699</v>
      </c>
      <c r="K785" s="105" t="s">
        <v>10859</v>
      </c>
      <c r="L785" s="105" t="s">
        <v>6892</v>
      </c>
      <c r="M785" s="105" t="b">
        <f t="shared" si="12"/>
        <v>0</v>
      </c>
      <c r="N785" s="105" t="s">
        <v>6892</v>
      </c>
      <c r="O785" s="105" t="str">
        <f>VLOOKUP(A785,'doi 검증'!$A:$E,5,0)</f>
        <v>인정</v>
      </c>
      <c r="P785" s="105"/>
      <c r="Q785" s="105" t="s">
        <v>35</v>
      </c>
      <c r="R785" s="105" t="s">
        <v>36</v>
      </c>
      <c r="S785" s="105">
        <f>VLOOKUP(A785,논문증빙검증!$A:$T,20,0)</f>
        <v>0</v>
      </c>
      <c r="T785" s="105" t="str">
        <f>VLOOKUP(A785,논문증빙검증!$A:$R,17,0)</f>
        <v>주저자</v>
      </c>
      <c r="U785" s="105" t="s">
        <v>6893</v>
      </c>
      <c r="V785" s="105" t="s">
        <v>6805</v>
      </c>
      <c r="W785" s="105" t="s">
        <v>6894</v>
      </c>
      <c r="X785" s="105" t="s">
        <v>40</v>
      </c>
      <c r="Y785" s="105" t="s">
        <v>2463</v>
      </c>
      <c r="Z785" s="105">
        <v>8</v>
      </c>
      <c r="AA785" s="105" t="s">
        <v>6895</v>
      </c>
      <c r="AB785" s="105">
        <v>4.1870000000000003</v>
      </c>
      <c r="AC785" s="105">
        <v>79.779411764705884</v>
      </c>
      <c r="AD785" s="105" t="s">
        <v>40</v>
      </c>
      <c r="AE785" s="105" t="s">
        <v>6160</v>
      </c>
      <c r="AF785" s="105"/>
      <c r="AG785" s="105"/>
      <c r="AH785" s="105" t="s">
        <v>6896</v>
      </c>
      <c r="AI785" s="105" t="s">
        <v>9983</v>
      </c>
      <c r="AJ785" s="105">
        <v>41</v>
      </c>
      <c r="AK785" s="105" t="s">
        <v>601</v>
      </c>
      <c r="AL785" s="105"/>
      <c r="AM785" s="105"/>
    </row>
    <row r="786" spans="1:39" s="93" customFormat="1" hidden="1">
      <c r="A786" s="105">
        <v>1527</v>
      </c>
      <c r="B786" s="105">
        <v>4</v>
      </c>
      <c r="C786" s="105" t="s">
        <v>1835</v>
      </c>
      <c r="D786" s="105" t="s">
        <v>1836</v>
      </c>
      <c r="E786" s="105" t="s">
        <v>1837</v>
      </c>
      <c r="F786" s="105" t="str">
        <f>VLOOKUP(A786,논문증빙검증!$A:$J,10,0)</f>
        <v>인정</v>
      </c>
      <c r="G786" s="105" t="s">
        <v>1838</v>
      </c>
      <c r="H786" s="105" t="s">
        <v>1839</v>
      </c>
      <c r="I786" s="105" t="str">
        <f>VLOOKUP(A786,논문증빙검증!$A:$N,14,0)</f>
        <v>2019.07.27</v>
      </c>
      <c r="J786" s="105" t="s">
        <v>9699</v>
      </c>
      <c r="K786" s="105" t="s">
        <v>10859</v>
      </c>
      <c r="L786" s="105" t="s">
        <v>1840</v>
      </c>
      <c r="M786" s="105" t="b">
        <f t="shared" si="12"/>
        <v>0</v>
      </c>
      <c r="N786" s="105" t="s">
        <v>1840</v>
      </c>
      <c r="O786" s="105" t="str">
        <f>VLOOKUP(A786,'doi 검증'!$A:$E,5,0)</f>
        <v>인정</v>
      </c>
      <c r="P786" s="105"/>
      <c r="Q786" s="105" t="s">
        <v>35</v>
      </c>
      <c r="R786" s="105" t="s">
        <v>36</v>
      </c>
      <c r="S786" s="105" t="str">
        <f>VLOOKUP(A786,논문증빙검증!$A:$T,20,0)</f>
        <v>공동저자</v>
      </c>
      <c r="T786" s="105" t="str">
        <f>VLOOKUP(A786,논문증빙검증!$A:$R,17,0)</f>
        <v>주저자</v>
      </c>
      <c r="U786" s="105" t="s">
        <v>1841</v>
      </c>
      <c r="V786" s="105" t="s">
        <v>1496</v>
      </c>
      <c r="W786" s="105" t="s">
        <v>1834</v>
      </c>
      <c r="X786" s="105" t="s">
        <v>40</v>
      </c>
      <c r="Y786" s="105" t="s">
        <v>694</v>
      </c>
      <c r="Z786" s="105">
        <v>5</v>
      </c>
      <c r="AA786" s="105" t="s">
        <v>1842</v>
      </c>
      <c r="AB786" s="105">
        <v>2.2269999999999999</v>
      </c>
      <c r="AC786" s="105">
        <v>42.696629213483149</v>
      </c>
      <c r="AD786" s="105" t="s">
        <v>40</v>
      </c>
      <c r="AE786" s="105" t="s">
        <v>1837</v>
      </c>
      <c r="AF786" s="105"/>
      <c r="AG786" s="105"/>
      <c r="AH786" s="105" t="s">
        <v>1821</v>
      </c>
      <c r="AI786" s="105" t="s">
        <v>9983</v>
      </c>
      <c r="AJ786" s="105">
        <v>28</v>
      </c>
      <c r="AK786" s="105" t="s">
        <v>601</v>
      </c>
      <c r="AL786" s="105"/>
      <c r="AM786" s="105"/>
    </row>
    <row r="787" spans="1:39" s="93" customFormat="1" hidden="1">
      <c r="A787" s="105">
        <v>1592</v>
      </c>
      <c r="B787" s="105">
        <v>7</v>
      </c>
      <c r="C787" s="105" t="s">
        <v>1954</v>
      </c>
      <c r="D787" s="105" t="s">
        <v>1955</v>
      </c>
      <c r="E787" s="105" t="s">
        <v>1956</v>
      </c>
      <c r="F787" s="105" t="str">
        <f>VLOOKUP(A787,논문증빙검증!$A:$J,10,0)</f>
        <v>인정</v>
      </c>
      <c r="G787" s="105" t="s">
        <v>7294</v>
      </c>
      <c r="H787" s="105" t="s">
        <v>7295</v>
      </c>
      <c r="I787" s="105" t="str">
        <f>VLOOKUP(A787,논문증빙검증!$A:$N,14,0)</f>
        <v>○</v>
      </c>
      <c r="J787" s="105" t="s">
        <v>9699</v>
      </c>
      <c r="K787" s="105" t="s">
        <v>10859</v>
      </c>
      <c r="L787" s="105" t="s">
        <v>7296</v>
      </c>
      <c r="M787" s="105" t="b">
        <f t="shared" si="12"/>
        <v>0</v>
      </c>
      <c r="N787" s="105" t="s">
        <v>7296</v>
      </c>
      <c r="O787" s="105" t="str">
        <f>VLOOKUP(A787,'doi 검증'!$A:$E,5,0)</f>
        <v>인정</v>
      </c>
      <c r="P787" s="105"/>
      <c r="Q787" s="105" t="s">
        <v>35</v>
      </c>
      <c r="R787" s="105" t="s">
        <v>63</v>
      </c>
      <c r="S787" s="105">
        <f>VLOOKUP(A787,논문증빙검증!$A:$T,20,0)</f>
        <v>0</v>
      </c>
      <c r="T787" s="105" t="str">
        <f>VLOOKUP(A787,논문증빙검증!$A:$R,17,0)</f>
        <v>기타저자</v>
      </c>
      <c r="U787" s="105" t="s">
        <v>7297</v>
      </c>
      <c r="V787" s="105" t="s">
        <v>7298</v>
      </c>
      <c r="W787" s="105" t="s">
        <v>7299</v>
      </c>
      <c r="X787" s="105" t="s">
        <v>40</v>
      </c>
      <c r="Y787" s="105" t="s">
        <v>1427</v>
      </c>
      <c r="Z787" s="105">
        <v>6</v>
      </c>
      <c r="AA787" s="105" t="s">
        <v>7300</v>
      </c>
      <c r="AB787" s="105">
        <v>4.3159999999999998</v>
      </c>
      <c r="AC787" s="105">
        <v>80</v>
      </c>
      <c r="AD787" s="105" t="s">
        <v>68</v>
      </c>
      <c r="AE787" s="105" t="s">
        <v>3306</v>
      </c>
      <c r="AF787" s="105"/>
      <c r="AG787" s="105"/>
      <c r="AH787" s="105" t="s">
        <v>7293</v>
      </c>
      <c r="AI787" s="105" t="s">
        <v>9983</v>
      </c>
      <c r="AJ787" s="105">
        <v>167</v>
      </c>
      <c r="AK787" s="105" t="s">
        <v>953</v>
      </c>
      <c r="AL787" s="105"/>
      <c r="AM787" s="105"/>
    </row>
    <row r="788" spans="1:39" s="93" customFormat="1" hidden="1">
      <c r="A788" s="105">
        <v>1416</v>
      </c>
      <c r="B788" s="105">
        <v>9</v>
      </c>
      <c r="C788" s="105" t="s">
        <v>28</v>
      </c>
      <c r="D788" s="105" t="s">
        <v>29</v>
      </c>
      <c r="E788" s="105" t="s">
        <v>30</v>
      </c>
      <c r="F788" s="105" t="str">
        <f>VLOOKUP(A788,논문증빙검증!$A:$J,10,0)</f>
        <v>인정</v>
      </c>
      <c r="G788" s="105" t="s">
        <v>5654</v>
      </c>
      <c r="H788" s="105" t="s">
        <v>5655</v>
      </c>
      <c r="I788" s="105" t="str">
        <f>VLOOKUP(A788,논문증빙검증!$A:$N,14,0)</f>
        <v>2019.12.23</v>
      </c>
      <c r="J788" s="105" t="s">
        <v>9699</v>
      </c>
      <c r="K788" s="105" t="s">
        <v>10859</v>
      </c>
      <c r="L788" s="105" t="s">
        <v>5656</v>
      </c>
      <c r="M788" s="105" t="b">
        <f t="shared" si="12"/>
        <v>0</v>
      </c>
      <c r="N788" s="105" t="s">
        <v>5656</v>
      </c>
      <c r="O788" s="105" t="str">
        <f>VLOOKUP(A788,'doi 검증'!$A:$E,5,0)</f>
        <v>인정</v>
      </c>
      <c r="P788" s="105"/>
      <c r="Q788" s="105" t="s">
        <v>35</v>
      </c>
      <c r="R788" s="105" t="s">
        <v>173</v>
      </c>
      <c r="S788" s="105">
        <f>VLOOKUP(A788,논문증빙검증!$A:$T,20,0)</f>
        <v>0</v>
      </c>
      <c r="T788" s="105" t="str">
        <f>VLOOKUP(A788,논문증빙검증!$A:$R,17,0)</f>
        <v>기타저자</v>
      </c>
      <c r="U788" s="105" t="s">
        <v>5657</v>
      </c>
      <c r="V788" s="105" t="s">
        <v>5621</v>
      </c>
      <c r="W788" s="105" t="s">
        <v>39</v>
      </c>
      <c r="X788" s="105" t="s">
        <v>40</v>
      </c>
      <c r="Y788" s="105" t="s">
        <v>2547</v>
      </c>
      <c r="Z788" s="105">
        <v>31</v>
      </c>
      <c r="AA788" s="105" t="s">
        <v>5658</v>
      </c>
      <c r="AB788" s="105">
        <v>14.919</v>
      </c>
      <c r="AC788" s="105">
        <v>95.774647887323937</v>
      </c>
      <c r="AD788" s="105" t="s">
        <v>68</v>
      </c>
      <c r="AE788" s="105" t="s">
        <v>5243</v>
      </c>
      <c r="AF788" s="105"/>
      <c r="AG788" s="105"/>
      <c r="AH788" s="105" t="s">
        <v>5613</v>
      </c>
      <c r="AI788" s="105" t="s">
        <v>9983</v>
      </c>
      <c r="AJ788" s="105">
        <v>11</v>
      </c>
      <c r="AK788" s="105" t="s">
        <v>953</v>
      </c>
      <c r="AL788" s="105"/>
      <c r="AM788" s="105"/>
    </row>
    <row r="789" spans="1:39" s="93" customFormat="1" hidden="1">
      <c r="A789" s="105">
        <v>1231</v>
      </c>
      <c r="B789" s="105">
        <v>8</v>
      </c>
      <c r="C789" s="105" t="s">
        <v>6971</v>
      </c>
      <c r="D789" s="105" t="s">
        <v>6972</v>
      </c>
      <c r="E789" s="105" t="s">
        <v>6973</v>
      </c>
      <c r="F789" s="105" t="str">
        <f>VLOOKUP(A789,논문증빙검증!$A:$J,10,0)</f>
        <v>인정</v>
      </c>
      <c r="G789" s="105" t="s">
        <v>7049</v>
      </c>
      <c r="H789" s="105" t="s">
        <v>1493</v>
      </c>
      <c r="I789" s="105" t="str">
        <f>VLOOKUP(A789,논문증빙검증!$A:$N,14,0)</f>
        <v>O</v>
      </c>
      <c r="J789" s="105" t="s">
        <v>9699</v>
      </c>
      <c r="K789" s="105" t="s">
        <v>10859</v>
      </c>
      <c r="L789" s="105" t="s">
        <v>7050</v>
      </c>
      <c r="M789" s="105" t="b">
        <f t="shared" si="12"/>
        <v>0</v>
      </c>
      <c r="N789" s="105" t="s">
        <v>7050</v>
      </c>
      <c r="O789" s="105" t="str">
        <f>VLOOKUP(A789,'doi 검증'!$A:$E,5,0)</f>
        <v>인정</v>
      </c>
      <c r="P789" s="105"/>
      <c r="Q789" s="105" t="s">
        <v>35</v>
      </c>
      <c r="R789" s="105" t="s">
        <v>63</v>
      </c>
      <c r="S789" s="105">
        <f>VLOOKUP(A789,논문증빙검증!$A:$T,20,0)</f>
        <v>0</v>
      </c>
      <c r="T789" s="105" t="str">
        <f>VLOOKUP(A789,논문증빙검증!$A:$R,17,0)</f>
        <v>기타저자</v>
      </c>
      <c r="U789" s="105" t="s">
        <v>7051</v>
      </c>
      <c r="V789" s="105" t="s">
        <v>6805</v>
      </c>
      <c r="W789" s="105" t="s">
        <v>7046</v>
      </c>
      <c r="X789" s="105" t="s">
        <v>40</v>
      </c>
      <c r="Y789" s="105" t="s">
        <v>1805</v>
      </c>
      <c r="Z789" s="105">
        <v>3</v>
      </c>
      <c r="AA789" s="105" t="s">
        <v>232</v>
      </c>
      <c r="AB789" s="105">
        <v>8.2360000000000007</v>
      </c>
      <c r="AC789" s="105">
        <v>98.412698412698418</v>
      </c>
      <c r="AD789" s="105" t="s">
        <v>68</v>
      </c>
      <c r="AE789" s="105" t="s">
        <v>7052</v>
      </c>
      <c r="AF789" s="105"/>
      <c r="AG789" s="105"/>
      <c r="AH789" s="105" t="s">
        <v>7033</v>
      </c>
      <c r="AI789" s="105" t="s">
        <v>9983</v>
      </c>
      <c r="AJ789" s="105">
        <v>68</v>
      </c>
      <c r="AK789" s="105" t="s">
        <v>44</v>
      </c>
      <c r="AL789" s="105"/>
      <c r="AM789" s="105"/>
    </row>
    <row r="790" spans="1:39" s="96" customFormat="1" hidden="1">
      <c r="A790" s="106">
        <v>80</v>
      </c>
      <c r="B790" s="106">
        <v>9</v>
      </c>
      <c r="C790" s="106" t="s">
        <v>2185</v>
      </c>
      <c r="D790" s="106" t="s">
        <v>2186</v>
      </c>
      <c r="E790" s="106" t="s">
        <v>2187</v>
      </c>
      <c r="F790" s="105" t="str">
        <f>VLOOKUP(A790,논문증빙검증!$A:$J,10,0)</f>
        <v>인정</v>
      </c>
      <c r="G790" s="106" t="s">
        <v>7285</v>
      </c>
      <c r="H790" s="106" t="s">
        <v>7286</v>
      </c>
      <c r="I790" s="105" t="str">
        <f>VLOOKUP(A790,논문증빙검증!$A:$N,14,0)</f>
        <v>O</v>
      </c>
      <c r="J790" s="106"/>
      <c r="K790" s="106" t="s">
        <v>9997</v>
      </c>
      <c r="L790" s="105" t="s">
        <v>7287</v>
      </c>
      <c r="M790" s="105" t="b">
        <f t="shared" si="12"/>
        <v>0</v>
      </c>
      <c r="N790" s="106" t="s">
        <v>7287</v>
      </c>
      <c r="O790" s="105" t="str">
        <f>VLOOKUP(A790,'doi 검증'!$A:$E,5,0)</f>
        <v>인정</v>
      </c>
      <c r="P790" s="106"/>
      <c r="Q790" s="106" t="s">
        <v>2761</v>
      </c>
      <c r="R790" s="106" t="s">
        <v>63</v>
      </c>
      <c r="S790" s="106"/>
      <c r="T790" s="106"/>
      <c r="U790" s="106" t="s">
        <v>7288</v>
      </c>
      <c r="V790" s="106" t="s">
        <v>7249</v>
      </c>
      <c r="W790" s="106" t="s">
        <v>7284</v>
      </c>
      <c r="X790" s="118" t="s">
        <v>10011</v>
      </c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5" t="s">
        <v>9980</v>
      </c>
      <c r="AJ790" s="106"/>
      <c r="AK790" s="106"/>
      <c r="AL790" s="106" t="s">
        <v>1497</v>
      </c>
      <c r="AM790" s="108" t="s">
        <v>10036</v>
      </c>
    </row>
    <row r="791" spans="1:39" s="96" customFormat="1" hidden="1">
      <c r="A791" s="105">
        <v>1472</v>
      </c>
      <c r="B791" s="105">
        <v>2</v>
      </c>
      <c r="C791" s="105" t="s">
        <v>515</v>
      </c>
      <c r="D791" s="105" t="s">
        <v>516</v>
      </c>
      <c r="E791" s="105" t="s">
        <v>517</v>
      </c>
      <c r="F791" s="105" t="str">
        <f>VLOOKUP(A791,논문증빙검증!$A:$J,10,0)</f>
        <v>인정</v>
      </c>
      <c r="G791" s="105" t="s">
        <v>5184</v>
      </c>
      <c r="H791" s="105" t="s">
        <v>570</v>
      </c>
      <c r="I791" s="105" t="str">
        <f>VLOOKUP(A791,논문증빙검증!$A:$N,14,0)</f>
        <v>O</v>
      </c>
      <c r="J791" s="105" t="s">
        <v>9699</v>
      </c>
      <c r="K791" s="105" t="s">
        <v>10859</v>
      </c>
      <c r="L791" s="105" t="s">
        <v>5185</v>
      </c>
      <c r="M791" s="105" t="b">
        <f t="shared" si="12"/>
        <v>0</v>
      </c>
      <c r="N791" s="105" t="s">
        <v>5185</v>
      </c>
      <c r="O791" s="105" t="str">
        <f>VLOOKUP(A791,'doi 검증'!$A:$E,5,0)</f>
        <v>인정</v>
      </c>
      <c r="P791" s="105"/>
      <c r="Q791" s="105" t="s">
        <v>35</v>
      </c>
      <c r="R791" s="105" t="s">
        <v>36</v>
      </c>
      <c r="S791" s="105" t="str">
        <f>VLOOKUP(A791,논문증빙검증!$A:$T,20,0)</f>
        <v>공동저자</v>
      </c>
      <c r="T791" s="105" t="str">
        <f>VLOOKUP(A791,논문증빙검증!$A:$R,17,0)</f>
        <v>주저자</v>
      </c>
      <c r="U791" s="105" t="s">
        <v>5186</v>
      </c>
      <c r="V791" s="105" t="s">
        <v>4555</v>
      </c>
      <c r="W791" s="105" t="s">
        <v>4906</v>
      </c>
      <c r="X791" s="105" t="s">
        <v>40</v>
      </c>
      <c r="Y791" s="105" t="s">
        <v>5187</v>
      </c>
      <c r="Z791" s="105">
        <v>8</v>
      </c>
      <c r="AA791" s="105" t="s">
        <v>4879</v>
      </c>
      <c r="AB791" s="105">
        <v>9.2289999999999992</v>
      </c>
      <c r="AC791" s="105">
        <v>87.087087087087085</v>
      </c>
      <c r="AD791" s="105" t="s">
        <v>68</v>
      </c>
      <c r="AE791" s="105" t="s">
        <v>5188</v>
      </c>
      <c r="AF791" s="105"/>
      <c r="AG791" s="105"/>
      <c r="AH791" s="105" t="s">
        <v>4880</v>
      </c>
      <c r="AI791" s="105" t="s">
        <v>9983</v>
      </c>
      <c r="AJ791" s="105">
        <v>12</v>
      </c>
      <c r="AK791" s="105" t="s">
        <v>57</v>
      </c>
      <c r="AL791" s="105"/>
      <c r="AM791" s="105"/>
    </row>
    <row r="792" spans="1:39" s="93" customFormat="1" hidden="1">
      <c r="A792" s="107">
        <v>1397</v>
      </c>
      <c r="B792" s="107">
        <v>4</v>
      </c>
      <c r="C792" s="107" t="s">
        <v>566</v>
      </c>
      <c r="D792" s="107" t="s">
        <v>567</v>
      </c>
      <c r="E792" s="107" t="s">
        <v>568</v>
      </c>
      <c r="F792" s="105" t="str">
        <f>VLOOKUP(A792,논문증빙검증!$A:$J,10,0)</f>
        <v>인정</v>
      </c>
      <c r="G792" s="107" t="s">
        <v>569</v>
      </c>
      <c r="H792" s="107" t="s">
        <v>570</v>
      </c>
      <c r="I792" s="105" t="str">
        <f>VLOOKUP(A792,논문증빙검증!$A:$N,14,0)</f>
        <v>O</v>
      </c>
      <c r="J792" s="105" t="s">
        <v>9699</v>
      </c>
      <c r="K792" s="110" t="s">
        <v>10859</v>
      </c>
      <c r="L792" s="105" t="s">
        <v>571</v>
      </c>
      <c r="M792" s="105" t="b">
        <f t="shared" si="12"/>
        <v>0</v>
      </c>
      <c r="N792" s="107" t="s">
        <v>571</v>
      </c>
      <c r="O792" s="105" t="str">
        <f>VLOOKUP(A792,'doi 검증'!$A:$E,5,0)</f>
        <v>인정</v>
      </c>
      <c r="P792" s="107"/>
      <c r="Q792" s="107" t="s">
        <v>35</v>
      </c>
      <c r="R792" s="107" t="s">
        <v>122</v>
      </c>
      <c r="S792" s="105">
        <f>VLOOKUP(A792,논문증빙검증!$A:$T,20,0)</f>
        <v>0</v>
      </c>
      <c r="T792" s="105" t="str">
        <f>VLOOKUP(A792,논문증빙검증!$A:$R,17,0)</f>
        <v>기타저자</v>
      </c>
      <c r="U792" s="107" t="s">
        <v>572</v>
      </c>
      <c r="V792" s="107" t="s">
        <v>331</v>
      </c>
      <c r="W792" s="107" t="s">
        <v>573</v>
      </c>
      <c r="X792" s="107" t="s">
        <v>40</v>
      </c>
      <c r="Y792" s="107" t="s">
        <v>574</v>
      </c>
      <c r="Z792" s="107">
        <v>4</v>
      </c>
      <c r="AA792" s="107" t="s">
        <v>575</v>
      </c>
      <c r="AB792" s="107">
        <v>7.2949999999999999</v>
      </c>
      <c r="AC792" s="107">
        <v>83.647798742138363</v>
      </c>
      <c r="AD792" s="107" t="s">
        <v>68</v>
      </c>
      <c r="AE792" s="107" t="s">
        <v>576</v>
      </c>
      <c r="AF792" s="107"/>
      <c r="AG792" s="107"/>
      <c r="AH792" s="107" t="s">
        <v>565</v>
      </c>
      <c r="AI792" s="105" t="s">
        <v>9983</v>
      </c>
      <c r="AJ792" s="107">
        <v>6</v>
      </c>
      <c r="AK792" s="107" t="s">
        <v>69</v>
      </c>
      <c r="AL792" s="107" t="s">
        <v>577</v>
      </c>
      <c r="AM792" s="107" t="s">
        <v>8922</v>
      </c>
    </row>
    <row r="793" spans="1:39" s="93" customFormat="1" hidden="1">
      <c r="A793" s="105">
        <v>208</v>
      </c>
      <c r="B793" s="105">
        <v>2</v>
      </c>
      <c r="C793" s="105" t="s">
        <v>688</v>
      </c>
      <c r="D793" s="105" t="s">
        <v>689</v>
      </c>
      <c r="E793" s="105" t="s">
        <v>690</v>
      </c>
      <c r="F793" s="105" t="str">
        <f>VLOOKUP(A793,논문증빙검증!$A:$J,10,0)</f>
        <v>인정</v>
      </c>
      <c r="G793" s="105" t="s">
        <v>10878</v>
      </c>
      <c r="H793" s="105" t="s">
        <v>570</v>
      </c>
      <c r="I793" s="105" t="str">
        <f>VLOOKUP(A793,논문증빙검증!$A:$N,14,0)</f>
        <v>O</v>
      </c>
      <c r="J793" s="105" t="s">
        <v>9699</v>
      </c>
      <c r="K793" s="105" t="s">
        <v>10859</v>
      </c>
      <c r="L793" s="105" t="s">
        <v>692</v>
      </c>
      <c r="M793" s="105" t="b">
        <f t="shared" si="12"/>
        <v>0</v>
      </c>
      <c r="N793" s="105" t="s">
        <v>692</v>
      </c>
      <c r="O793" s="105" t="str">
        <f>VLOOKUP(A793,'doi 검증'!$A:$E,5,0)</f>
        <v>인정</v>
      </c>
      <c r="P793" s="105"/>
      <c r="Q793" s="105" t="s">
        <v>35</v>
      </c>
      <c r="R793" s="105" t="s">
        <v>36</v>
      </c>
      <c r="S793" s="105" t="str">
        <f>VLOOKUP(A793,논문증빙검증!$A:$T,20,0)</f>
        <v>공동저자</v>
      </c>
      <c r="T793" s="105" t="str">
        <f>VLOOKUP(A793,논문증빙검증!$A:$R,17,0)</f>
        <v>주저자</v>
      </c>
      <c r="U793" s="105" t="s">
        <v>693</v>
      </c>
      <c r="V793" s="105" t="s">
        <v>124</v>
      </c>
      <c r="W793" s="105" t="s">
        <v>39</v>
      </c>
      <c r="X793" s="105" t="s">
        <v>40</v>
      </c>
      <c r="Y793" s="105" t="s">
        <v>694</v>
      </c>
      <c r="Z793" s="105">
        <v>4</v>
      </c>
      <c r="AA793" s="105" t="s">
        <v>687</v>
      </c>
      <c r="AB793" s="105">
        <v>29.367999999999999</v>
      </c>
      <c r="AC793" s="105">
        <v>97.515527950310556</v>
      </c>
      <c r="AD793" s="105" t="s">
        <v>68</v>
      </c>
      <c r="AE793" s="105" t="s">
        <v>695</v>
      </c>
      <c r="AF793" s="105"/>
      <c r="AG793" s="105"/>
      <c r="AH793" s="105" t="s">
        <v>600</v>
      </c>
      <c r="AI793" s="105" t="s">
        <v>9983</v>
      </c>
      <c r="AJ793" s="105">
        <v>10</v>
      </c>
      <c r="AK793" s="105" t="s">
        <v>696</v>
      </c>
      <c r="AL793" s="105"/>
      <c r="AM793" s="105"/>
    </row>
    <row r="794" spans="1:39" s="93" customFormat="1" hidden="1">
      <c r="A794" s="105">
        <v>1409</v>
      </c>
      <c r="B794" s="105">
        <v>2</v>
      </c>
      <c r="C794" s="105" t="s">
        <v>28</v>
      </c>
      <c r="D794" s="105" t="s">
        <v>29</v>
      </c>
      <c r="E794" s="105" t="s">
        <v>30</v>
      </c>
      <c r="F794" s="105" t="str">
        <f>VLOOKUP(A794,논문증빙검증!$A:$J,10,0)</f>
        <v>인정</v>
      </c>
      <c r="G794" s="105" t="s">
        <v>31</v>
      </c>
      <c r="H794" s="105" t="s">
        <v>32</v>
      </c>
      <c r="I794" s="105" t="str">
        <f>VLOOKUP(A794,논문증빙검증!$A:$N,14,0)</f>
        <v>o</v>
      </c>
      <c r="J794" s="105" t="s">
        <v>9699</v>
      </c>
      <c r="K794" s="105" t="s">
        <v>10859</v>
      </c>
      <c r="L794" s="105" t="s">
        <v>33</v>
      </c>
      <c r="M794" s="105" t="b">
        <f t="shared" si="12"/>
        <v>0</v>
      </c>
      <c r="N794" s="105" t="s">
        <v>34</v>
      </c>
      <c r="O794" s="105" t="str">
        <f>VLOOKUP(A794,'doi 검증'!$A:$E,5,0)</f>
        <v>인정</v>
      </c>
      <c r="P794" s="105"/>
      <c r="Q794" s="105" t="s">
        <v>35</v>
      </c>
      <c r="R794" s="105" t="s">
        <v>36</v>
      </c>
      <c r="S794" s="105" t="str">
        <f>VLOOKUP(A794,논문증빙검증!$A:$T,20,0)</f>
        <v>공동저자</v>
      </c>
      <c r="T794" s="105" t="str">
        <f>VLOOKUP(A794,논문증빙검증!$A:$R,17,0)</f>
        <v>주저자</v>
      </c>
      <c r="U794" s="105" t="s">
        <v>37</v>
      </c>
      <c r="V794" s="105" t="s">
        <v>38</v>
      </c>
      <c r="W794" s="105" t="s">
        <v>39</v>
      </c>
      <c r="X794" s="105" t="s">
        <v>40</v>
      </c>
      <c r="Y794" s="105" t="s">
        <v>41</v>
      </c>
      <c r="Z794" s="105">
        <v>43</v>
      </c>
      <c r="AA794" s="105" t="s">
        <v>42</v>
      </c>
      <c r="AB794" s="105">
        <v>15.881</v>
      </c>
      <c r="AC794" s="105">
        <v>93.993993993993996</v>
      </c>
      <c r="AD794" s="105" t="s">
        <v>40</v>
      </c>
      <c r="AE794" s="105" t="s">
        <v>30</v>
      </c>
      <c r="AF794" s="105"/>
      <c r="AG794" s="105"/>
      <c r="AH794" s="105" t="s">
        <v>43</v>
      </c>
      <c r="AI794" s="105" t="s">
        <v>9983</v>
      </c>
      <c r="AJ794" s="105">
        <v>14</v>
      </c>
      <c r="AK794" s="105" t="s">
        <v>44</v>
      </c>
      <c r="AL794" s="105"/>
      <c r="AM794" s="105"/>
    </row>
    <row r="795" spans="1:39" s="93" customFormat="1" hidden="1">
      <c r="A795" s="105">
        <v>823</v>
      </c>
      <c r="B795" s="105">
        <v>3</v>
      </c>
      <c r="C795" s="105" t="s">
        <v>1192</v>
      </c>
      <c r="D795" s="105" t="s">
        <v>591</v>
      </c>
      <c r="E795" s="105" t="s">
        <v>1193</v>
      </c>
      <c r="F795" s="105" t="str">
        <f>VLOOKUP(A795,논문증빙검증!$A:$J,10,0)</f>
        <v>인정</v>
      </c>
      <c r="G795" s="105" t="s">
        <v>6199</v>
      </c>
      <c r="H795" s="105" t="s">
        <v>32</v>
      </c>
      <c r="I795" s="105" t="str">
        <f>VLOOKUP(A795,논문증빙검증!$A:$N,14,0)</f>
        <v>ㅇ</v>
      </c>
      <c r="J795" s="105" t="s">
        <v>9699</v>
      </c>
      <c r="K795" s="105" t="s">
        <v>10859</v>
      </c>
      <c r="L795" s="105" t="s">
        <v>6196</v>
      </c>
      <c r="M795" s="105" t="b">
        <f t="shared" si="12"/>
        <v>0</v>
      </c>
      <c r="N795" s="105" t="s">
        <v>6196</v>
      </c>
      <c r="O795" s="105" t="str">
        <f>VLOOKUP(A795,'doi 검증'!$A:$E,5,0)</f>
        <v>인정</v>
      </c>
      <c r="P795" s="105"/>
      <c r="Q795" s="105" t="s">
        <v>35</v>
      </c>
      <c r="R795" s="105" t="s">
        <v>36</v>
      </c>
      <c r="S795" s="105">
        <f>VLOOKUP(A795,논문증빙검증!$A:$T,20,0)</f>
        <v>0</v>
      </c>
      <c r="T795" s="105" t="str">
        <f>VLOOKUP(A795,논문증빙검증!$A:$R,17,0)</f>
        <v>주저자</v>
      </c>
      <c r="U795" s="105" t="s">
        <v>6200</v>
      </c>
      <c r="V795" s="105" t="s">
        <v>5811</v>
      </c>
      <c r="W795" s="105" t="s">
        <v>5812</v>
      </c>
      <c r="X795" s="105" t="s">
        <v>40</v>
      </c>
      <c r="Y795" s="105" t="s">
        <v>1129</v>
      </c>
      <c r="Z795" s="105">
        <v>13</v>
      </c>
      <c r="AA795" s="105" t="s">
        <v>6198</v>
      </c>
      <c r="AB795" s="105">
        <v>3.3610000000000002</v>
      </c>
      <c r="AC795" s="105">
        <v>54.802259887005647</v>
      </c>
      <c r="AD795" s="105" t="s">
        <v>40</v>
      </c>
      <c r="AE795" s="105" t="s">
        <v>2890</v>
      </c>
      <c r="AF795" s="105"/>
      <c r="AG795" s="105"/>
      <c r="AH795" s="105" t="s">
        <v>5850</v>
      </c>
      <c r="AI795" s="105" t="s">
        <v>9983</v>
      </c>
      <c r="AJ795" s="105">
        <v>10</v>
      </c>
      <c r="AK795" s="105" t="s">
        <v>696</v>
      </c>
      <c r="AL795" s="105"/>
      <c r="AM795" s="105"/>
    </row>
    <row r="796" spans="1:39" s="93" customFormat="1" hidden="1">
      <c r="A796" s="105">
        <v>658</v>
      </c>
      <c r="B796" s="105">
        <v>6</v>
      </c>
      <c r="C796" s="105" t="s">
        <v>1603</v>
      </c>
      <c r="D796" s="105" t="s">
        <v>1604</v>
      </c>
      <c r="E796" s="105" t="s">
        <v>1605</v>
      </c>
      <c r="F796" s="105" t="str">
        <f>VLOOKUP(A796,논문증빙검증!$A:$J,10,0)</f>
        <v>인정</v>
      </c>
      <c r="G796" s="105" t="s">
        <v>6195</v>
      </c>
      <c r="H796" s="105" t="s">
        <v>32</v>
      </c>
      <c r="I796" s="105" t="str">
        <f>VLOOKUP(A796,논문증빙검증!$A:$N,14,0)</f>
        <v>○</v>
      </c>
      <c r="J796" s="105" t="s">
        <v>9699</v>
      </c>
      <c r="K796" s="105" t="s">
        <v>10859</v>
      </c>
      <c r="L796" s="105" t="s">
        <v>6196</v>
      </c>
      <c r="M796" s="105" t="b">
        <f t="shared" si="12"/>
        <v>1</v>
      </c>
      <c r="N796" s="105" t="s">
        <v>6196</v>
      </c>
      <c r="O796" s="105" t="str">
        <f>VLOOKUP(A796,'doi 검증'!$A:$E,5,0)</f>
        <v>인정</v>
      </c>
      <c r="P796" s="105"/>
      <c r="Q796" s="105" t="s">
        <v>35</v>
      </c>
      <c r="R796" s="105" t="s">
        <v>122</v>
      </c>
      <c r="S796" s="105">
        <f>VLOOKUP(A796,논문증빙검증!$A:$T,20,0)</f>
        <v>0</v>
      </c>
      <c r="T796" s="105" t="str">
        <f>VLOOKUP(A796,논문증빙검증!$A:$R,17,0)</f>
        <v>기타저자</v>
      </c>
      <c r="U796" s="105" t="s">
        <v>6197</v>
      </c>
      <c r="V796" s="105" t="s">
        <v>5811</v>
      </c>
      <c r="W796" s="105" t="s">
        <v>39</v>
      </c>
      <c r="X796" s="105" t="s">
        <v>40</v>
      </c>
      <c r="Y796" s="105" t="s">
        <v>1129</v>
      </c>
      <c r="Z796" s="105">
        <v>13</v>
      </c>
      <c r="AA796" s="105" t="s">
        <v>6198</v>
      </c>
      <c r="AB796" s="105">
        <v>3.3610000000000002</v>
      </c>
      <c r="AC796" s="105">
        <v>54.802259887005647</v>
      </c>
      <c r="AD796" s="105" t="s">
        <v>68</v>
      </c>
      <c r="AE796" s="105" t="s">
        <v>3991</v>
      </c>
      <c r="AF796" s="105"/>
      <c r="AG796" s="105"/>
      <c r="AH796" s="105" t="s">
        <v>5850</v>
      </c>
      <c r="AI796" s="105" t="s">
        <v>9983</v>
      </c>
      <c r="AJ796" s="105">
        <v>10</v>
      </c>
      <c r="AK796" s="105" t="s">
        <v>696</v>
      </c>
      <c r="AL796" s="105"/>
      <c r="AM796" s="105"/>
    </row>
    <row r="797" spans="1:39" s="93" customFormat="1" hidden="1">
      <c r="A797" s="105">
        <v>1045</v>
      </c>
      <c r="B797" s="105">
        <v>6</v>
      </c>
      <c r="C797" s="105" t="s">
        <v>440</v>
      </c>
      <c r="D797" s="105" t="s">
        <v>441</v>
      </c>
      <c r="E797" s="105" t="s">
        <v>442</v>
      </c>
      <c r="F797" s="105" t="str">
        <f>VLOOKUP(A797,논문증빙검증!$A:$J,10,0)</f>
        <v>인정</v>
      </c>
      <c r="G797" s="105" t="s">
        <v>476</v>
      </c>
      <c r="H797" s="105" t="s">
        <v>477</v>
      </c>
      <c r="I797" s="105" t="str">
        <f>VLOOKUP(A797,논문증빙검증!$A:$N,14,0)</f>
        <v>O</v>
      </c>
      <c r="J797" s="105" t="s">
        <v>9699</v>
      </c>
      <c r="K797" s="105" t="s">
        <v>10859</v>
      </c>
      <c r="L797" s="105" t="s">
        <v>478</v>
      </c>
      <c r="M797" s="105" t="b">
        <f t="shared" si="12"/>
        <v>0</v>
      </c>
      <c r="N797" s="105" t="s">
        <v>478</v>
      </c>
      <c r="O797" s="105" t="str">
        <f>VLOOKUP(A797,'doi 검증'!$A:$E,5,0)</f>
        <v>인정</v>
      </c>
      <c r="P797" s="105"/>
      <c r="Q797" s="105" t="s">
        <v>35</v>
      </c>
      <c r="R797" s="105" t="s">
        <v>63</v>
      </c>
      <c r="S797" s="105">
        <f>VLOOKUP(A797,논문증빙검증!$A:$T,20,0)</f>
        <v>0</v>
      </c>
      <c r="T797" s="105" t="str">
        <f>VLOOKUP(A797,논문증빙검증!$A:$R,17,0)</f>
        <v>기타저자</v>
      </c>
      <c r="U797" s="105" t="s">
        <v>479</v>
      </c>
      <c r="V797" s="105" t="s">
        <v>151</v>
      </c>
      <c r="W797" s="105" t="s">
        <v>480</v>
      </c>
      <c r="X797" s="105" t="s">
        <v>40</v>
      </c>
      <c r="Y797" s="105" t="s">
        <v>186</v>
      </c>
      <c r="Z797" s="105">
        <v>5</v>
      </c>
      <c r="AA797" s="105" t="s">
        <v>481</v>
      </c>
      <c r="AB797" s="105">
        <v>4.0039999999999996</v>
      </c>
      <c r="AC797" s="105">
        <v>71.83098591549296</v>
      </c>
      <c r="AD797" s="105" t="s">
        <v>68</v>
      </c>
      <c r="AE797" s="105" t="s">
        <v>482</v>
      </c>
      <c r="AF797" s="105"/>
      <c r="AG797" s="105"/>
      <c r="AH797" s="105" t="s">
        <v>483</v>
      </c>
      <c r="AI797" s="105" t="s">
        <v>9983</v>
      </c>
      <c r="AJ797" s="105">
        <v>3</v>
      </c>
      <c r="AK797" s="105" t="s">
        <v>44</v>
      </c>
      <c r="AL797" s="105"/>
      <c r="AM797" s="105"/>
    </row>
    <row r="798" spans="1:39" s="93" customFormat="1" hidden="1">
      <c r="A798" s="105">
        <v>649</v>
      </c>
      <c r="B798" s="105">
        <v>9</v>
      </c>
      <c r="C798" s="105" t="s">
        <v>852</v>
      </c>
      <c r="D798" s="105" t="s">
        <v>853</v>
      </c>
      <c r="E798" s="105" t="s">
        <v>854</v>
      </c>
      <c r="F798" s="105" t="str">
        <f>VLOOKUP(A798,논문증빙검증!$A:$J,10,0)</f>
        <v>인정</v>
      </c>
      <c r="G798" s="105" t="s">
        <v>1485</v>
      </c>
      <c r="H798" s="105" t="s">
        <v>477</v>
      </c>
      <c r="I798" s="105" t="str">
        <f>VLOOKUP(A798,논문증빙검증!$A:$N,14,0)</f>
        <v>o</v>
      </c>
      <c r="J798" s="105" t="s">
        <v>9699</v>
      </c>
      <c r="K798" s="105" t="s">
        <v>10859</v>
      </c>
      <c r="L798" s="105" t="s">
        <v>1486</v>
      </c>
      <c r="M798" s="105" t="b">
        <f t="shared" si="12"/>
        <v>0</v>
      </c>
      <c r="N798" s="105" t="s">
        <v>1486</v>
      </c>
      <c r="O798" s="105" t="str">
        <f>VLOOKUP(A798,'doi 검증'!$A:$E,5,0)</f>
        <v>인정</v>
      </c>
      <c r="P798" s="105"/>
      <c r="Q798" s="105" t="s">
        <v>35</v>
      </c>
      <c r="R798" s="105" t="s">
        <v>36</v>
      </c>
      <c r="S798" s="105">
        <f>VLOOKUP(A798,논문증빙검증!$A:$T,20,0)</f>
        <v>0</v>
      </c>
      <c r="T798" s="105" t="str">
        <f>VLOOKUP(A798,논문증빙검증!$A:$R,17,0)</f>
        <v>주저자</v>
      </c>
      <c r="U798" s="105" t="s">
        <v>1487</v>
      </c>
      <c r="V798" s="105" t="s">
        <v>1488</v>
      </c>
      <c r="W798" s="105" t="s">
        <v>1489</v>
      </c>
      <c r="X798" s="105" t="s">
        <v>40</v>
      </c>
      <c r="Y798" s="105" t="s">
        <v>186</v>
      </c>
      <c r="Z798" s="105">
        <v>9</v>
      </c>
      <c r="AA798" s="105" t="s">
        <v>1490</v>
      </c>
      <c r="AB798" s="105">
        <v>6.7709999999999999</v>
      </c>
      <c r="AC798" s="105">
        <v>78.531073446327682</v>
      </c>
      <c r="AD798" s="105" t="s">
        <v>40</v>
      </c>
      <c r="AE798" s="105" t="s">
        <v>854</v>
      </c>
      <c r="AF798" s="105"/>
      <c r="AG798" s="105"/>
      <c r="AH798" s="105" t="s">
        <v>1491</v>
      </c>
      <c r="AI798" s="105" t="s">
        <v>9983</v>
      </c>
      <c r="AJ798" s="105">
        <v>20</v>
      </c>
      <c r="AK798" s="105" t="s">
        <v>44</v>
      </c>
      <c r="AL798" s="105"/>
      <c r="AM798" s="105"/>
    </row>
    <row r="799" spans="1:39" s="93" customFormat="1" hidden="1">
      <c r="A799" s="105">
        <v>1412</v>
      </c>
      <c r="B799" s="105">
        <v>5</v>
      </c>
      <c r="C799" s="105" t="s">
        <v>28</v>
      </c>
      <c r="D799" s="105" t="s">
        <v>29</v>
      </c>
      <c r="E799" s="105" t="s">
        <v>30</v>
      </c>
      <c r="F799" s="105" t="str">
        <f>VLOOKUP(A799,논문증빙검증!$A:$J,10,0)</f>
        <v>인정</v>
      </c>
      <c r="G799" s="105" t="s">
        <v>2759</v>
      </c>
      <c r="H799" s="105" t="s">
        <v>477</v>
      </c>
      <c r="I799" s="105" t="str">
        <f>VLOOKUP(A799,논문증빙검증!$A:$N,14,0)</f>
        <v>o</v>
      </c>
      <c r="J799" s="105" t="s">
        <v>9699</v>
      </c>
      <c r="K799" s="105" t="s">
        <v>10859</v>
      </c>
      <c r="L799" s="105" t="s">
        <v>2760</v>
      </c>
      <c r="M799" s="105" t="b">
        <f t="shared" si="12"/>
        <v>0</v>
      </c>
      <c r="N799" s="105" t="s">
        <v>2760</v>
      </c>
      <c r="O799" s="105" t="str">
        <f>VLOOKUP(A799,'doi 검증'!$A:$E,5,0)</f>
        <v>인정</v>
      </c>
      <c r="P799" s="105"/>
      <c r="Q799" s="105" t="s">
        <v>2761</v>
      </c>
      <c r="R799" s="105" t="s">
        <v>36</v>
      </c>
      <c r="S799" s="105">
        <f>VLOOKUP(A799,논문증빙검증!$A:$T,20,0)</f>
        <v>0</v>
      </c>
      <c r="T799" s="105" t="str">
        <f>VLOOKUP(A799,논문증빙검증!$A:$R,17,0)</f>
        <v>주저자</v>
      </c>
      <c r="U799" s="105" t="s">
        <v>2762</v>
      </c>
      <c r="V799" s="105" t="s">
        <v>78</v>
      </c>
      <c r="W799" s="105" t="s">
        <v>39</v>
      </c>
      <c r="X799" s="105" t="s">
        <v>40</v>
      </c>
      <c r="Y799" s="105" t="s">
        <v>2763</v>
      </c>
      <c r="Z799" s="105">
        <v>13</v>
      </c>
      <c r="AA799" s="105" t="s">
        <v>2764</v>
      </c>
      <c r="AB799" s="105">
        <v>7.2709999999999999</v>
      </c>
      <c r="AC799" s="105">
        <v>82.142857142857139</v>
      </c>
      <c r="AD799" s="105" t="s">
        <v>40</v>
      </c>
      <c r="AE799" s="105" t="s">
        <v>30</v>
      </c>
      <c r="AF799" s="105"/>
      <c r="AG799" s="105"/>
      <c r="AH799" s="105" t="s">
        <v>2765</v>
      </c>
      <c r="AI799" s="105" t="s">
        <v>9983</v>
      </c>
      <c r="AJ799" s="105">
        <v>21</v>
      </c>
      <c r="AK799" s="105"/>
      <c r="AL799" s="105"/>
      <c r="AM799" s="105"/>
    </row>
    <row r="800" spans="1:39" s="93" customFormat="1" hidden="1">
      <c r="A800" s="105">
        <v>1256</v>
      </c>
      <c r="B800" s="105">
        <v>3</v>
      </c>
      <c r="C800" s="105" t="s">
        <v>1736</v>
      </c>
      <c r="D800" s="105" t="s">
        <v>1737</v>
      </c>
      <c r="E800" s="105" t="s">
        <v>1738</v>
      </c>
      <c r="F800" s="105" t="str">
        <f>VLOOKUP(A800,논문증빙검증!$A:$J,10,0)</f>
        <v>인정</v>
      </c>
      <c r="G800" s="105" t="s">
        <v>8199</v>
      </c>
      <c r="H800" s="105" t="s">
        <v>477</v>
      </c>
      <c r="I800" s="105" t="str">
        <f>VLOOKUP(A800,논문증빙검증!$A:$N,14,0)</f>
        <v>O</v>
      </c>
      <c r="J800" s="105" t="s">
        <v>9699</v>
      </c>
      <c r="K800" s="105" t="s">
        <v>10859</v>
      </c>
      <c r="L800" s="105" t="s">
        <v>8200</v>
      </c>
      <c r="M800" s="105" t="b">
        <f t="shared" si="12"/>
        <v>0</v>
      </c>
      <c r="N800" s="105" t="s">
        <v>8201</v>
      </c>
      <c r="O800" s="105" t="str">
        <f>VLOOKUP(A800,'doi 검증'!$A:$E,5,0)</f>
        <v>인정</v>
      </c>
      <c r="P800" s="105"/>
      <c r="Q800" s="105" t="s">
        <v>35</v>
      </c>
      <c r="R800" s="105" t="s">
        <v>63</v>
      </c>
      <c r="S800" s="105">
        <f>VLOOKUP(A800,논문증빙검증!$A:$T,20,0)</f>
        <v>0</v>
      </c>
      <c r="T800" s="105" t="str">
        <f>VLOOKUP(A800,논문증빙검증!$A:$R,17,0)</f>
        <v>기타저자</v>
      </c>
      <c r="U800" s="105" t="s">
        <v>8202</v>
      </c>
      <c r="V800" s="105" t="s">
        <v>8203</v>
      </c>
      <c r="W800" s="105" t="s">
        <v>39</v>
      </c>
      <c r="X800" s="105" t="s">
        <v>40</v>
      </c>
      <c r="Y800" s="105" t="s">
        <v>8204</v>
      </c>
      <c r="Z800" s="105">
        <v>8</v>
      </c>
      <c r="AA800" s="105" t="s">
        <v>3187</v>
      </c>
      <c r="AB800" s="105">
        <v>5.5839999999999996</v>
      </c>
      <c r="AC800" s="105">
        <v>94.02985074626865</v>
      </c>
      <c r="AD800" s="105" t="s">
        <v>68</v>
      </c>
      <c r="AE800" s="105" t="s">
        <v>8205</v>
      </c>
      <c r="AF800" s="105"/>
      <c r="AG800" s="105"/>
      <c r="AH800" s="105" t="s">
        <v>3169</v>
      </c>
      <c r="AI800" s="105" t="s">
        <v>9983</v>
      </c>
      <c r="AJ800" s="105">
        <v>147</v>
      </c>
      <c r="AK800" s="105"/>
      <c r="AL800" s="105"/>
      <c r="AM800" s="105"/>
    </row>
    <row r="801" spans="1:40" s="93" customFormat="1" hidden="1">
      <c r="A801" s="105">
        <v>545</v>
      </c>
      <c r="B801" s="105">
        <v>10</v>
      </c>
      <c r="C801" s="105" t="s">
        <v>2091</v>
      </c>
      <c r="D801" s="105" t="s">
        <v>2092</v>
      </c>
      <c r="E801" s="105" t="s">
        <v>2093</v>
      </c>
      <c r="F801" s="105" t="str">
        <f>VLOOKUP(A801,논문증빙검증!$A:$J,10,0)</f>
        <v>인정</v>
      </c>
      <c r="G801" s="105" t="s">
        <v>4029</v>
      </c>
      <c r="H801" s="105" t="s">
        <v>477</v>
      </c>
      <c r="I801" s="105" t="str">
        <f>VLOOKUP(A801,논문증빙검증!$A:$N,14,0)</f>
        <v>2019.10.05</v>
      </c>
      <c r="J801" s="105" t="s">
        <v>9699</v>
      </c>
      <c r="K801" s="105" t="s">
        <v>10859</v>
      </c>
      <c r="L801" s="105" t="s">
        <v>4030</v>
      </c>
      <c r="M801" s="105" t="b">
        <f t="shared" si="12"/>
        <v>0</v>
      </c>
      <c r="N801" s="105" t="s">
        <v>4030</v>
      </c>
      <c r="O801" s="105" t="str">
        <f>VLOOKUP(A801,'doi 검증'!$A:$E,5,0)</f>
        <v>인정</v>
      </c>
      <c r="P801" s="105"/>
      <c r="Q801" s="105" t="s">
        <v>35</v>
      </c>
      <c r="R801" s="105" t="s">
        <v>173</v>
      </c>
      <c r="S801" s="105">
        <f>VLOOKUP(A801,논문증빙검증!$A:$T,20,0)</f>
        <v>0</v>
      </c>
      <c r="T801" s="105" t="str">
        <f>VLOOKUP(A801,논문증빙검증!$A:$R,17,0)</f>
        <v>기타저자</v>
      </c>
      <c r="U801" s="105" t="s">
        <v>4031</v>
      </c>
      <c r="V801" s="105" t="s">
        <v>78</v>
      </c>
      <c r="W801" s="105" t="s">
        <v>3291</v>
      </c>
      <c r="X801" s="105" t="s">
        <v>40</v>
      </c>
      <c r="Y801" s="105" t="s">
        <v>186</v>
      </c>
      <c r="Z801" s="105">
        <v>6</v>
      </c>
      <c r="AA801" s="105" t="s">
        <v>4032</v>
      </c>
      <c r="AB801" s="105">
        <v>8.7420000000000009</v>
      </c>
      <c r="AC801" s="105">
        <v>96.629213483146074</v>
      </c>
      <c r="AD801" s="105" t="s">
        <v>68</v>
      </c>
      <c r="AE801" s="105" t="s">
        <v>4033</v>
      </c>
      <c r="AF801" s="105"/>
      <c r="AG801" s="105"/>
      <c r="AH801" s="105" t="s">
        <v>3980</v>
      </c>
      <c r="AI801" s="105" t="s">
        <v>9983</v>
      </c>
      <c r="AJ801" s="105">
        <v>595</v>
      </c>
      <c r="AK801" s="105"/>
      <c r="AL801" s="105"/>
      <c r="AM801" s="105"/>
    </row>
    <row r="802" spans="1:40" s="97" customFormat="1" hidden="1">
      <c r="A802" s="111">
        <v>209</v>
      </c>
      <c r="B802" s="111">
        <v>3</v>
      </c>
      <c r="C802" s="111" t="s">
        <v>688</v>
      </c>
      <c r="D802" s="111" t="s">
        <v>689</v>
      </c>
      <c r="E802" s="111" t="s">
        <v>690</v>
      </c>
      <c r="F802" s="105" t="str">
        <f>VLOOKUP(A802,논문증빙검증!$A:$J,10,0)</f>
        <v>인정</v>
      </c>
      <c r="G802" s="111" t="s">
        <v>822</v>
      </c>
      <c r="H802" s="111" t="s">
        <v>823</v>
      </c>
      <c r="I802" s="105" t="str">
        <f>VLOOKUP(A802,논문증빙검증!$A:$N,14,0)</f>
        <v>O</v>
      </c>
      <c r="J802" s="105" t="s">
        <v>9699</v>
      </c>
      <c r="K802" s="110" t="s">
        <v>10859</v>
      </c>
      <c r="L802" s="105" t="s">
        <v>824</v>
      </c>
      <c r="M802" s="105" t="b">
        <f t="shared" si="12"/>
        <v>0</v>
      </c>
      <c r="N802" s="111" t="s">
        <v>8870</v>
      </c>
      <c r="O802" s="105" t="str">
        <f>VLOOKUP(A802,'doi 검증'!$A:$E,5,0)</f>
        <v>인정</v>
      </c>
      <c r="P802" s="111" t="s">
        <v>9693</v>
      </c>
      <c r="Q802" s="111" t="s">
        <v>35</v>
      </c>
      <c r="R802" s="111" t="s">
        <v>36</v>
      </c>
      <c r="S802" s="105" t="str">
        <f>VLOOKUP(A802,논문증빙검증!$A:$T,20,0)</f>
        <v>공동저자</v>
      </c>
      <c r="T802" s="105" t="str">
        <f>VLOOKUP(A802,논문증빙검증!$A:$R,17,0)</f>
        <v>주저자</v>
      </c>
      <c r="U802" s="111" t="s">
        <v>825</v>
      </c>
      <c r="V802" s="111" t="s">
        <v>124</v>
      </c>
      <c r="W802" s="111" t="s">
        <v>39</v>
      </c>
      <c r="X802" s="111" t="s">
        <v>40</v>
      </c>
      <c r="Y802" s="111" t="s">
        <v>826</v>
      </c>
      <c r="Z802" s="111">
        <v>11</v>
      </c>
      <c r="AA802" s="111" t="s">
        <v>827</v>
      </c>
      <c r="AB802" s="111">
        <v>15.336</v>
      </c>
      <c r="AC802" s="111">
        <v>91.525423728813564</v>
      </c>
      <c r="AD802" s="111" t="s">
        <v>68</v>
      </c>
      <c r="AE802" s="111" t="s">
        <v>828</v>
      </c>
      <c r="AF802" s="111"/>
      <c r="AG802" s="111"/>
      <c r="AH802" s="111" t="s">
        <v>820</v>
      </c>
      <c r="AI802" s="105" t="s">
        <v>9983</v>
      </c>
      <c r="AJ802" s="111">
        <v>59</v>
      </c>
      <c r="AK802" s="111" t="s">
        <v>130</v>
      </c>
      <c r="AL802" s="111" t="s">
        <v>8867</v>
      </c>
      <c r="AM802" s="111" t="s">
        <v>8870</v>
      </c>
      <c r="AN802" s="100"/>
    </row>
    <row r="803" spans="1:40" s="93" customFormat="1" hidden="1">
      <c r="A803" s="105">
        <v>251</v>
      </c>
      <c r="B803" s="105">
        <v>4</v>
      </c>
      <c r="C803" s="105" t="s">
        <v>296</v>
      </c>
      <c r="D803" s="105" t="s">
        <v>297</v>
      </c>
      <c r="E803" s="105" t="s">
        <v>298</v>
      </c>
      <c r="F803" s="105" t="str">
        <f>VLOOKUP(A803,논문증빙검증!$A:$J,10,0)</f>
        <v>인정</v>
      </c>
      <c r="G803" s="105" t="s">
        <v>6344</v>
      </c>
      <c r="H803" s="105" t="s">
        <v>823</v>
      </c>
      <c r="I803" s="105" t="str">
        <f>VLOOKUP(A803,논문증빙검증!$A:$N,14,0)</f>
        <v>ㅇ</v>
      </c>
      <c r="J803" s="105" t="s">
        <v>9699</v>
      </c>
      <c r="K803" s="105" t="s">
        <v>10859</v>
      </c>
      <c r="L803" s="105" t="s">
        <v>6345</v>
      </c>
      <c r="M803" s="105" t="b">
        <f t="shared" si="12"/>
        <v>0</v>
      </c>
      <c r="N803" s="105" t="s">
        <v>6345</v>
      </c>
      <c r="O803" s="105" t="str">
        <f>VLOOKUP(A803,'doi 검증'!$A:$E,5,0)</f>
        <v>인정</v>
      </c>
      <c r="P803" s="105"/>
      <c r="Q803" s="105" t="s">
        <v>35</v>
      </c>
      <c r="R803" s="105" t="s">
        <v>36</v>
      </c>
      <c r="S803" s="105">
        <f>VLOOKUP(A803,논문증빙검증!$A:$T,20,0)</f>
        <v>0</v>
      </c>
      <c r="T803" s="105" t="str">
        <f>VLOOKUP(A803,논문증빙검증!$A:$R,17,0)</f>
        <v>주저자</v>
      </c>
      <c r="U803" s="105" t="s">
        <v>6346</v>
      </c>
      <c r="V803" s="105" t="s">
        <v>5811</v>
      </c>
      <c r="W803" s="105" t="s">
        <v>39</v>
      </c>
      <c r="X803" s="105" t="s">
        <v>40</v>
      </c>
      <c r="Y803" s="105" t="s">
        <v>6238</v>
      </c>
      <c r="Z803" s="105">
        <v>145</v>
      </c>
      <c r="AA803" s="105" t="s">
        <v>6347</v>
      </c>
      <c r="AB803" s="105">
        <v>9.8249999999999993</v>
      </c>
      <c r="AC803" s="105">
        <v>88.13559322033899</v>
      </c>
      <c r="AD803" s="105" t="s">
        <v>40</v>
      </c>
      <c r="AE803" s="105" t="s">
        <v>298</v>
      </c>
      <c r="AF803" s="105"/>
      <c r="AG803" s="105"/>
      <c r="AH803" s="105" t="s">
        <v>6049</v>
      </c>
      <c r="AI803" s="105" t="s">
        <v>9983</v>
      </c>
      <c r="AJ803" s="105">
        <v>11</v>
      </c>
      <c r="AK803" s="105" t="s">
        <v>334</v>
      </c>
      <c r="AL803" s="105"/>
      <c r="AM803" s="105"/>
    </row>
    <row r="804" spans="1:40" s="93" customFormat="1" hidden="1">
      <c r="A804" s="105">
        <v>1428</v>
      </c>
      <c r="B804" s="105">
        <v>6</v>
      </c>
      <c r="C804" s="105" t="s">
        <v>6158</v>
      </c>
      <c r="D804" s="105" t="s">
        <v>6159</v>
      </c>
      <c r="E804" s="105" t="s">
        <v>6160</v>
      </c>
      <c r="F804" s="105" t="str">
        <f>VLOOKUP(A804,논문증빙검증!$A:$J,10,0)</f>
        <v>인정</v>
      </c>
      <c r="G804" s="105" t="s">
        <v>6897</v>
      </c>
      <c r="H804" s="105" t="s">
        <v>823</v>
      </c>
      <c r="I804" s="105" t="str">
        <f>VLOOKUP(A804,논문증빙검증!$A:$N,14,0)</f>
        <v>O</v>
      </c>
      <c r="J804" s="105" t="s">
        <v>9699</v>
      </c>
      <c r="K804" s="105" t="s">
        <v>10859</v>
      </c>
      <c r="L804" s="105" t="s">
        <v>6898</v>
      </c>
      <c r="M804" s="105" t="b">
        <f t="shared" si="12"/>
        <v>0</v>
      </c>
      <c r="N804" s="105" t="s">
        <v>6898</v>
      </c>
      <c r="O804" s="105" t="str">
        <f>VLOOKUP(A804,'doi 검증'!$A:$E,5,0)</f>
        <v>인정</v>
      </c>
      <c r="P804" s="105"/>
      <c r="Q804" s="105" t="s">
        <v>35</v>
      </c>
      <c r="R804" s="105" t="s">
        <v>36</v>
      </c>
      <c r="S804" s="105">
        <f>VLOOKUP(A804,논문증빙검증!$A:$T,20,0)</f>
        <v>0</v>
      </c>
      <c r="T804" s="105" t="str">
        <f>VLOOKUP(A804,논문증빙검증!$A:$R,17,0)</f>
        <v>기타저자</v>
      </c>
      <c r="U804" s="105" t="s">
        <v>6899</v>
      </c>
      <c r="V804" s="105" t="s">
        <v>6805</v>
      </c>
      <c r="W804" s="105" t="s">
        <v>6894</v>
      </c>
      <c r="X804" s="105" t="s">
        <v>40</v>
      </c>
      <c r="Y804" s="105" t="s">
        <v>3193</v>
      </c>
      <c r="Z804" s="105">
        <v>4</v>
      </c>
      <c r="AA804" s="105" t="s">
        <v>6895</v>
      </c>
      <c r="AB804" s="105">
        <v>4.1870000000000003</v>
      </c>
      <c r="AC804" s="105">
        <v>79.779411764705884</v>
      </c>
      <c r="AD804" s="105" t="s">
        <v>68</v>
      </c>
      <c r="AE804" s="105" t="s">
        <v>6900</v>
      </c>
      <c r="AF804" s="105"/>
      <c r="AG804" s="105"/>
      <c r="AH804" s="105" t="s">
        <v>6896</v>
      </c>
      <c r="AI804" s="105" t="s">
        <v>9983</v>
      </c>
      <c r="AJ804" s="105">
        <v>41</v>
      </c>
      <c r="AK804" s="105" t="s">
        <v>69</v>
      </c>
      <c r="AL804" s="105"/>
      <c r="AM804" s="105"/>
    </row>
    <row r="805" spans="1:40" s="93" customFormat="1" hidden="1">
      <c r="A805" s="105">
        <v>1217</v>
      </c>
      <c r="B805" s="105">
        <v>3</v>
      </c>
      <c r="C805" s="105" t="s">
        <v>1712</v>
      </c>
      <c r="D805" s="105" t="s">
        <v>1713</v>
      </c>
      <c r="E805" s="105" t="s">
        <v>1714</v>
      </c>
      <c r="F805" s="105" t="str">
        <f>VLOOKUP(A805,논문증빙검증!$A:$J,10,0)</f>
        <v>인정</v>
      </c>
      <c r="G805" s="105" t="s">
        <v>1732</v>
      </c>
      <c r="H805" s="105" t="s">
        <v>823</v>
      </c>
      <c r="I805" s="105" t="str">
        <f>VLOOKUP(A805,논문증빙검증!$A:$N,14,0)</f>
        <v>O</v>
      </c>
      <c r="J805" s="105" t="s">
        <v>9699</v>
      </c>
      <c r="K805" s="105" t="s">
        <v>10859</v>
      </c>
      <c r="L805" s="105" t="s">
        <v>1733</v>
      </c>
      <c r="M805" s="105" t="b">
        <f t="shared" si="12"/>
        <v>0</v>
      </c>
      <c r="N805" s="105" t="s">
        <v>1733</v>
      </c>
      <c r="O805" s="105" t="str">
        <f>VLOOKUP(A805,'doi 검증'!$A:$E,5,0)</f>
        <v>인정</v>
      </c>
      <c r="P805" s="105"/>
      <c r="Q805" s="105" t="s">
        <v>947</v>
      </c>
      <c r="R805" s="105" t="s">
        <v>36</v>
      </c>
      <c r="S805" s="105">
        <f>VLOOKUP(A805,논문증빙검증!$A:$T,20,0)</f>
        <v>0</v>
      </c>
      <c r="T805" s="105" t="str">
        <f>VLOOKUP(A805,논문증빙검증!$A:$R,17,0)</f>
        <v>주저자</v>
      </c>
      <c r="U805" s="105" t="s">
        <v>1734</v>
      </c>
      <c r="V805" s="105" t="s">
        <v>1496</v>
      </c>
      <c r="W805" s="105" t="s">
        <v>1719</v>
      </c>
      <c r="X805" s="105" t="s">
        <v>40</v>
      </c>
      <c r="Y805" s="105" t="s">
        <v>186</v>
      </c>
      <c r="Z805" s="105">
        <v>2</v>
      </c>
      <c r="AA805" s="105" t="s">
        <v>1735</v>
      </c>
      <c r="AB805" s="105">
        <v>1.734</v>
      </c>
      <c r="AC805" s="105">
        <v>33.333333333333343</v>
      </c>
      <c r="AD805" s="105" t="s">
        <v>40</v>
      </c>
      <c r="AE805" s="105" t="s">
        <v>1714</v>
      </c>
      <c r="AF805" s="105"/>
      <c r="AG805" s="105"/>
      <c r="AH805" s="105" t="s">
        <v>1701</v>
      </c>
      <c r="AI805" s="105" t="s">
        <v>9983</v>
      </c>
      <c r="AJ805" s="105">
        <v>34</v>
      </c>
      <c r="AK805" s="105" t="s">
        <v>44</v>
      </c>
      <c r="AL805" s="105"/>
      <c r="AM805" s="105"/>
    </row>
    <row r="806" spans="1:40" s="93" customFormat="1" hidden="1">
      <c r="A806" s="105">
        <v>1021</v>
      </c>
      <c r="B806" s="105">
        <v>3</v>
      </c>
      <c r="C806" s="105" t="s">
        <v>3042</v>
      </c>
      <c r="D806" s="105" t="s">
        <v>3043</v>
      </c>
      <c r="E806" s="105" t="s">
        <v>3044</v>
      </c>
      <c r="F806" s="105" t="str">
        <f>VLOOKUP(A806,논문증빙검증!$A:$J,10,0)</f>
        <v>인정</v>
      </c>
      <c r="G806" s="105" t="s">
        <v>7686</v>
      </c>
      <c r="H806" s="105" t="s">
        <v>6230</v>
      </c>
      <c r="I806" s="105" t="str">
        <f>VLOOKUP(A806,논문증빙검증!$A:$N,14,0)</f>
        <v>O</v>
      </c>
      <c r="J806" s="105" t="s">
        <v>9699</v>
      </c>
      <c r="K806" s="105" t="s">
        <v>10859</v>
      </c>
      <c r="L806" s="105" t="s">
        <v>7687</v>
      </c>
      <c r="M806" s="105" t="b">
        <f t="shared" si="12"/>
        <v>0</v>
      </c>
      <c r="N806" s="105" t="s">
        <v>7687</v>
      </c>
      <c r="O806" s="105" t="str">
        <f>VLOOKUP(A806,'doi 검증'!$A:$E,5,0)</f>
        <v>인정</v>
      </c>
      <c r="P806" s="105"/>
      <c r="Q806" s="105" t="s">
        <v>35</v>
      </c>
      <c r="R806" s="105" t="s">
        <v>36</v>
      </c>
      <c r="S806" s="105">
        <f>VLOOKUP(A806,논문증빙검증!$A:$T,20,0)</f>
        <v>0</v>
      </c>
      <c r="T806" s="105" t="str">
        <f>VLOOKUP(A806,논문증빙검증!$A:$R,17,0)</f>
        <v>주저자</v>
      </c>
      <c r="U806" s="105" t="s">
        <v>7688</v>
      </c>
      <c r="V806" s="105" t="s">
        <v>7689</v>
      </c>
      <c r="W806" s="105" t="s">
        <v>7660</v>
      </c>
      <c r="X806" s="105" t="s">
        <v>40</v>
      </c>
      <c r="Y806" s="105" t="s">
        <v>1129</v>
      </c>
      <c r="Z806" s="105">
        <v>2</v>
      </c>
      <c r="AA806" s="105" t="s">
        <v>7690</v>
      </c>
      <c r="AB806" s="105">
        <v>3.004</v>
      </c>
      <c r="AC806" s="105">
        <v>38.938053097345133</v>
      </c>
      <c r="AD806" s="105" t="s">
        <v>40</v>
      </c>
      <c r="AE806" s="105" t="s">
        <v>3044</v>
      </c>
      <c r="AF806" s="105"/>
      <c r="AG806" s="105"/>
      <c r="AH806" s="105" t="s">
        <v>7663</v>
      </c>
      <c r="AI806" s="105" t="s">
        <v>9983</v>
      </c>
      <c r="AJ806" s="105">
        <v>13</v>
      </c>
      <c r="AK806" s="105" t="s">
        <v>601</v>
      </c>
      <c r="AL806" s="105"/>
      <c r="AM806" s="105"/>
    </row>
    <row r="807" spans="1:40" s="93" customFormat="1" hidden="1">
      <c r="A807" s="105">
        <v>20</v>
      </c>
      <c r="B807" s="105">
        <v>4</v>
      </c>
      <c r="C807" s="105" t="s">
        <v>3716</v>
      </c>
      <c r="D807" s="105" t="s">
        <v>3717</v>
      </c>
      <c r="E807" s="105" t="s">
        <v>3718</v>
      </c>
      <c r="F807" s="105" t="str">
        <f>VLOOKUP(A807,논문증빙검증!$A:$J,10,0)</f>
        <v>인정</v>
      </c>
      <c r="G807" s="105" t="s">
        <v>6229</v>
      </c>
      <c r="H807" s="105" t="s">
        <v>6230</v>
      </c>
      <c r="I807" s="105">
        <f>VLOOKUP(A807,논문증빙검증!$A:$N,14,0)</f>
        <v>0</v>
      </c>
      <c r="J807" s="105" t="s">
        <v>9699</v>
      </c>
      <c r="K807" s="105" t="s">
        <v>10859</v>
      </c>
      <c r="L807" s="105" t="s">
        <v>6231</v>
      </c>
      <c r="M807" s="105" t="b">
        <f t="shared" si="12"/>
        <v>0</v>
      </c>
      <c r="N807" s="105" t="s">
        <v>6231</v>
      </c>
      <c r="O807" s="105" t="str">
        <f>VLOOKUP(A807,'doi 검증'!$A:$E,5,0)</f>
        <v>인정</v>
      </c>
      <c r="P807" s="105"/>
      <c r="Q807" s="105" t="s">
        <v>35</v>
      </c>
      <c r="R807" s="105" t="s">
        <v>122</v>
      </c>
      <c r="S807" s="105">
        <f>VLOOKUP(A807,논문증빙검증!$A:$T,20,0)</f>
        <v>0</v>
      </c>
      <c r="T807" s="105" t="str">
        <f>VLOOKUP(A807,논문증빙검증!$A:$R,17,0)</f>
        <v>기타저자</v>
      </c>
      <c r="U807" s="105" t="s">
        <v>6232</v>
      </c>
      <c r="V807" s="105" t="s">
        <v>5811</v>
      </c>
      <c r="W807" s="105" t="s">
        <v>39</v>
      </c>
      <c r="X807" s="105" t="s">
        <v>40</v>
      </c>
      <c r="Y807" s="105" t="s">
        <v>6233</v>
      </c>
      <c r="Z807" s="105">
        <v>7</v>
      </c>
      <c r="AA807" s="105" t="s">
        <v>6228</v>
      </c>
      <c r="AB807" s="105">
        <v>12.731999999999999</v>
      </c>
      <c r="AC807" s="105">
        <v>93.805309734513273</v>
      </c>
      <c r="AD807" s="105" t="s">
        <v>68</v>
      </c>
      <c r="AE807" s="105" t="s">
        <v>6234</v>
      </c>
      <c r="AF807" s="105"/>
      <c r="AG807" s="105"/>
      <c r="AH807" s="105" t="s">
        <v>5861</v>
      </c>
      <c r="AI807" s="105" t="s">
        <v>9983</v>
      </c>
      <c r="AJ807" s="105">
        <v>8</v>
      </c>
      <c r="AK807" s="105" t="s">
        <v>234</v>
      </c>
      <c r="AL807" s="105"/>
      <c r="AM807" s="105"/>
    </row>
    <row r="808" spans="1:40" s="97" customFormat="1" hidden="1">
      <c r="A808" s="105">
        <v>1277</v>
      </c>
      <c r="B808" s="105">
        <v>1</v>
      </c>
      <c r="C808" s="105" t="s">
        <v>7547</v>
      </c>
      <c r="D808" s="105" t="s">
        <v>7548</v>
      </c>
      <c r="E808" s="105" t="s">
        <v>7549</v>
      </c>
      <c r="F808" s="105" t="str">
        <f>VLOOKUP(A808,논문증빙검증!$A:$J,10,0)</f>
        <v>인정</v>
      </c>
      <c r="G808" s="105" t="s">
        <v>7560</v>
      </c>
      <c r="H808" s="105" t="s">
        <v>7561</v>
      </c>
      <c r="I808" s="105" t="str">
        <f>VLOOKUP(A808,논문증빙검증!$A:$N,14,0)</f>
        <v>X(2021.02.08)</v>
      </c>
      <c r="J808" s="105" t="s">
        <v>9699</v>
      </c>
      <c r="K808" s="105" t="s">
        <v>10859</v>
      </c>
      <c r="L808" s="105" t="s">
        <v>7562</v>
      </c>
      <c r="M808" s="105" t="b">
        <f t="shared" si="12"/>
        <v>0</v>
      </c>
      <c r="N808" s="105" t="s">
        <v>7562</v>
      </c>
      <c r="O808" s="105" t="str">
        <f>VLOOKUP(A808,'doi 검증'!$A:$E,5,0)</f>
        <v>인정</v>
      </c>
      <c r="P808" s="105"/>
      <c r="Q808" s="105" t="s">
        <v>35</v>
      </c>
      <c r="R808" s="105" t="s">
        <v>36</v>
      </c>
      <c r="S808" s="105">
        <f>VLOOKUP(A808,논문증빙검증!$A:$T,20,0)</f>
        <v>0</v>
      </c>
      <c r="T808" s="105" t="str">
        <f>VLOOKUP(A808,논문증빙검증!$A:$R,17,0)</f>
        <v>주저자</v>
      </c>
      <c r="U808" s="105" t="s">
        <v>7563</v>
      </c>
      <c r="V808" s="105" t="s">
        <v>7554</v>
      </c>
      <c r="W808" s="105" t="s">
        <v>7544</v>
      </c>
      <c r="X808" s="105" t="s">
        <v>40</v>
      </c>
      <c r="Y808" s="105" t="s">
        <v>7564</v>
      </c>
      <c r="Z808" s="105">
        <v>0</v>
      </c>
      <c r="AA808" s="105" t="s">
        <v>232</v>
      </c>
      <c r="AB808" s="105">
        <v>2.6789999999999998</v>
      </c>
      <c r="AC808" s="105">
        <v>58.426966292134829</v>
      </c>
      <c r="AD808" s="105" t="s">
        <v>40</v>
      </c>
      <c r="AE808" s="105" t="s">
        <v>7549</v>
      </c>
      <c r="AF808" s="105"/>
      <c r="AG808" s="105"/>
      <c r="AH808" s="105" t="s">
        <v>7546</v>
      </c>
      <c r="AI808" s="105" t="s">
        <v>9983</v>
      </c>
      <c r="AJ808" s="105">
        <v>11</v>
      </c>
      <c r="AK808" s="105" t="s">
        <v>69</v>
      </c>
      <c r="AL808" s="105"/>
      <c r="AM808" s="105"/>
      <c r="AN808" s="100"/>
    </row>
    <row r="809" spans="1:40" s="93" customFormat="1" hidden="1">
      <c r="A809" s="105">
        <v>1443</v>
      </c>
      <c r="B809" s="105">
        <v>1</v>
      </c>
      <c r="C809" s="105" t="s">
        <v>2776</v>
      </c>
      <c r="D809" s="105" t="s">
        <v>2777</v>
      </c>
      <c r="E809" s="105" t="s">
        <v>2778</v>
      </c>
      <c r="F809" s="105" t="str">
        <f>VLOOKUP(A809,논문증빙검증!$A:$J,10,0)</f>
        <v>인정</v>
      </c>
      <c r="G809" s="105" t="s">
        <v>2779</v>
      </c>
      <c r="H809" s="105" t="s">
        <v>2780</v>
      </c>
      <c r="I809" s="105" t="str">
        <f>VLOOKUP(A809,논문증빙검증!$A:$N,14,0)</f>
        <v>O</v>
      </c>
      <c r="J809" s="105" t="s">
        <v>9699</v>
      </c>
      <c r="K809" s="105" t="s">
        <v>10859</v>
      </c>
      <c r="L809" s="105" t="s">
        <v>2781</v>
      </c>
      <c r="M809" s="105" t="b">
        <f t="shared" si="12"/>
        <v>0</v>
      </c>
      <c r="N809" s="105" t="s">
        <v>2781</v>
      </c>
      <c r="O809" s="105" t="str">
        <f>VLOOKUP(A809,'doi 검증'!$A:$E,5,0)</f>
        <v>인정</v>
      </c>
      <c r="P809" s="105"/>
      <c r="Q809" s="105" t="s">
        <v>35</v>
      </c>
      <c r="R809" s="105" t="s">
        <v>36</v>
      </c>
      <c r="S809" s="105">
        <f>VLOOKUP(A809,논문증빙검증!$A:$T,20,0)</f>
        <v>0</v>
      </c>
      <c r="T809" s="105" t="str">
        <f>VLOOKUP(A809,논문증빙검증!$A:$R,17,0)</f>
        <v>주저자</v>
      </c>
      <c r="U809" s="105" t="s">
        <v>2782</v>
      </c>
      <c r="V809" s="105" t="s">
        <v>78</v>
      </c>
      <c r="W809" s="105" t="s">
        <v>2783</v>
      </c>
      <c r="X809" s="105" t="s">
        <v>40</v>
      </c>
      <c r="Y809" s="105" t="s">
        <v>2784</v>
      </c>
      <c r="Z809" s="105">
        <v>2</v>
      </c>
      <c r="AA809" s="105" t="s">
        <v>2785</v>
      </c>
      <c r="AB809" s="105">
        <v>4.1849999999999996</v>
      </c>
      <c r="AC809" s="105">
        <v>86.440677966101688</v>
      </c>
      <c r="AD809" s="105" t="s">
        <v>40</v>
      </c>
      <c r="AE809" s="105" t="s">
        <v>2778</v>
      </c>
      <c r="AF809" s="105"/>
      <c r="AG809" s="105"/>
      <c r="AH809" s="105" t="s">
        <v>2786</v>
      </c>
      <c r="AI809" s="105" t="s">
        <v>9983</v>
      </c>
      <c r="AJ809" s="105">
        <v>215</v>
      </c>
      <c r="AK809" s="105"/>
      <c r="AL809" s="105"/>
      <c r="AM809" s="105"/>
    </row>
    <row r="810" spans="1:40" s="93" customFormat="1" hidden="1">
      <c r="A810" s="105">
        <v>1525</v>
      </c>
      <c r="B810" s="105">
        <v>2</v>
      </c>
      <c r="C810" s="105" t="s">
        <v>1835</v>
      </c>
      <c r="D810" s="105" t="s">
        <v>1836</v>
      </c>
      <c r="E810" s="105" t="s">
        <v>1837</v>
      </c>
      <c r="F810" s="105" t="str">
        <f>VLOOKUP(A810,논문증빙검증!$A:$J,10,0)</f>
        <v>인정</v>
      </c>
      <c r="G810" s="105" t="s">
        <v>4034</v>
      </c>
      <c r="H810" s="105" t="s">
        <v>4039</v>
      </c>
      <c r="I810" s="105" t="str">
        <f>VLOOKUP(A810,논문증빙검증!$A:$N,14,0)</f>
        <v>2019.12.13</v>
      </c>
      <c r="J810" s="105" t="s">
        <v>9699</v>
      </c>
      <c r="K810" s="105" t="s">
        <v>10859</v>
      </c>
      <c r="L810" s="105" t="s">
        <v>4035</v>
      </c>
      <c r="M810" s="105" t="b">
        <f t="shared" si="12"/>
        <v>0</v>
      </c>
      <c r="N810" s="105" t="s">
        <v>4035</v>
      </c>
      <c r="O810" s="105" t="str">
        <f>VLOOKUP(A810,'doi 검증'!$A:$E,5,0)</f>
        <v>인정</v>
      </c>
      <c r="P810" s="105"/>
      <c r="Q810" s="105" t="s">
        <v>35</v>
      </c>
      <c r="R810" s="105" t="s">
        <v>173</v>
      </c>
      <c r="S810" s="105">
        <f>VLOOKUP(A810,논문증빙검증!$A:$T,20,0)</f>
        <v>0</v>
      </c>
      <c r="T810" s="105" t="str">
        <f>VLOOKUP(A810,논문증빙검증!$A:$R,17,0)</f>
        <v>기타저자</v>
      </c>
      <c r="U810" s="105" t="s">
        <v>4040</v>
      </c>
      <c r="V810" s="105" t="s">
        <v>78</v>
      </c>
      <c r="W810" s="105" t="s">
        <v>3291</v>
      </c>
      <c r="X810" s="105" t="s">
        <v>40</v>
      </c>
      <c r="Y810" s="105" t="s">
        <v>4037</v>
      </c>
      <c r="Z810" s="105">
        <v>4</v>
      </c>
      <c r="AA810" s="105" t="s">
        <v>4032</v>
      </c>
      <c r="AB810" s="105">
        <v>8.7420000000000009</v>
      </c>
      <c r="AC810" s="105">
        <v>96.629213483146074</v>
      </c>
      <c r="AD810" s="105" t="s">
        <v>68</v>
      </c>
      <c r="AE810" s="105" t="s">
        <v>4038</v>
      </c>
      <c r="AF810" s="105"/>
      <c r="AG810" s="105"/>
      <c r="AH810" s="105" t="s">
        <v>3980</v>
      </c>
      <c r="AI810" s="105" t="s">
        <v>9983</v>
      </c>
      <c r="AJ810" s="105">
        <v>596</v>
      </c>
      <c r="AK810" s="105"/>
      <c r="AL810" s="105"/>
      <c r="AM810" s="105"/>
    </row>
    <row r="811" spans="1:40" s="93" customFormat="1" hidden="1">
      <c r="A811" s="105">
        <v>1647</v>
      </c>
      <c r="B811" s="105">
        <v>4</v>
      </c>
      <c r="C811" s="105" t="s">
        <v>8434</v>
      </c>
      <c r="D811" s="105" t="s">
        <v>8435</v>
      </c>
      <c r="E811" s="105" t="s">
        <v>8436</v>
      </c>
      <c r="F811" s="105" t="str">
        <f>VLOOKUP(A811,논문증빙검증!$A:$J,10,0)</f>
        <v>인정</v>
      </c>
      <c r="G811" s="105" t="s">
        <v>8654</v>
      </c>
      <c r="H811" s="105" t="s">
        <v>8655</v>
      </c>
      <c r="I811" s="105" t="str">
        <f>VLOOKUP(A811,논문증빙검증!$A:$N,14,0)</f>
        <v>ㅇ</v>
      </c>
      <c r="J811" s="105" t="s">
        <v>9699</v>
      </c>
      <c r="K811" s="105" t="s">
        <v>10859</v>
      </c>
      <c r="L811" s="105" t="s">
        <v>8656</v>
      </c>
      <c r="M811" s="105" t="b">
        <f t="shared" si="12"/>
        <v>0</v>
      </c>
      <c r="N811" s="105" t="s">
        <v>8657</v>
      </c>
      <c r="O811" s="105" t="str">
        <f>VLOOKUP(A811,'doi 검증'!$A:$E,5,0)</f>
        <v>인정</v>
      </c>
      <c r="P811" s="105"/>
      <c r="Q811" s="105" t="s">
        <v>35</v>
      </c>
      <c r="R811" s="105" t="s">
        <v>36</v>
      </c>
      <c r="S811" s="105" t="str">
        <f>VLOOKUP(A811,논문증빙검증!$A:$T,20,0)</f>
        <v>공동저자</v>
      </c>
      <c r="T811" s="105" t="str">
        <f>VLOOKUP(A811,논문증빙검증!$A:$R,17,0)</f>
        <v>주저자</v>
      </c>
      <c r="U811" s="105" t="s">
        <v>8658</v>
      </c>
      <c r="V811" s="105" t="s">
        <v>4555</v>
      </c>
      <c r="W811" s="105" t="s">
        <v>4884</v>
      </c>
      <c r="X811" s="105" t="s">
        <v>40</v>
      </c>
      <c r="Y811" s="105" t="s">
        <v>5182</v>
      </c>
      <c r="Z811" s="105">
        <v>4</v>
      </c>
      <c r="AA811" s="105" t="s">
        <v>4879</v>
      </c>
      <c r="AB811" s="105">
        <v>9.2289999999999992</v>
      </c>
      <c r="AC811" s="105">
        <v>87.087087087087085</v>
      </c>
      <c r="AD811" s="105" t="s">
        <v>40</v>
      </c>
      <c r="AE811" s="105" t="s">
        <v>8436</v>
      </c>
      <c r="AF811" s="105"/>
      <c r="AG811" s="105"/>
      <c r="AH811" s="105" t="s">
        <v>4880</v>
      </c>
      <c r="AI811" s="105" t="s">
        <v>9983</v>
      </c>
      <c r="AJ811" s="105">
        <v>12</v>
      </c>
      <c r="AK811" s="105" t="s">
        <v>508</v>
      </c>
      <c r="AL811" s="105"/>
      <c r="AM811" s="105"/>
    </row>
    <row r="812" spans="1:40" s="93" customFormat="1" hidden="1">
      <c r="A812" s="105">
        <v>5</v>
      </c>
      <c r="B812" s="105">
        <v>5</v>
      </c>
      <c r="C812" s="105" t="s">
        <v>167</v>
      </c>
      <c r="D812" s="105" t="s">
        <v>168</v>
      </c>
      <c r="E812" s="105" t="s">
        <v>169</v>
      </c>
      <c r="F812" s="105" t="str">
        <f>VLOOKUP(A812,논문증빙검증!$A:$J,10,0)</f>
        <v>인정</v>
      </c>
      <c r="G812" s="105" t="s">
        <v>335</v>
      </c>
      <c r="H812" s="105" t="s">
        <v>336</v>
      </c>
      <c r="I812" s="105" t="str">
        <f>VLOOKUP(A812,논문증빙검증!$A:$N,14,0)</f>
        <v>o</v>
      </c>
      <c r="J812" s="105" t="s">
        <v>9699</v>
      </c>
      <c r="K812" s="105" t="s">
        <v>10859</v>
      </c>
      <c r="L812" s="105" t="s">
        <v>337</v>
      </c>
      <c r="M812" s="105" t="b">
        <f t="shared" si="12"/>
        <v>0</v>
      </c>
      <c r="N812" s="105" t="s">
        <v>337</v>
      </c>
      <c r="O812" s="105" t="str">
        <f>VLOOKUP(A812,'doi 검증'!$A:$E,5,0)</f>
        <v>인정</v>
      </c>
      <c r="P812" s="105"/>
      <c r="Q812" s="105" t="s">
        <v>35</v>
      </c>
      <c r="R812" s="105" t="s">
        <v>122</v>
      </c>
      <c r="S812" s="105">
        <f>VLOOKUP(A812,논문증빙검증!$A:$T,20,0)</f>
        <v>0</v>
      </c>
      <c r="T812" s="105" t="str">
        <f>VLOOKUP(A812,논문증빙검증!$A:$R,17,0)</f>
        <v>기타저자</v>
      </c>
      <c r="U812" s="105" t="s">
        <v>338</v>
      </c>
      <c r="V812" s="105" t="s">
        <v>138</v>
      </c>
      <c r="W812" s="105" t="s">
        <v>275</v>
      </c>
      <c r="X812" s="105" t="s">
        <v>40</v>
      </c>
      <c r="Y812" s="105" t="s">
        <v>186</v>
      </c>
      <c r="Z812" s="105">
        <v>31</v>
      </c>
      <c r="AA812" s="105" t="s">
        <v>339</v>
      </c>
      <c r="AB812" s="105">
        <v>30.849</v>
      </c>
      <c r="AC812" s="105">
        <v>98.529411764705884</v>
      </c>
      <c r="AD812" s="105" t="s">
        <v>68</v>
      </c>
      <c r="AE812" s="105" t="s">
        <v>340</v>
      </c>
      <c r="AF812" s="105"/>
      <c r="AG812" s="105"/>
      <c r="AH812" s="105" t="s">
        <v>279</v>
      </c>
      <c r="AI812" s="105" t="s">
        <v>9983</v>
      </c>
      <c r="AJ812" s="105">
        <v>32</v>
      </c>
      <c r="AK812" s="105" t="s">
        <v>57</v>
      </c>
      <c r="AL812" s="105"/>
      <c r="AM812" s="105"/>
    </row>
    <row r="813" spans="1:40" s="93" customFormat="1" hidden="1">
      <c r="A813" s="105">
        <v>305</v>
      </c>
      <c r="B813" s="105">
        <v>6</v>
      </c>
      <c r="C813" s="105" t="s">
        <v>1016</v>
      </c>
      <c r="D813" s="105" t="s">
        <v>1017</v>
      </c>
      <c r="E813" s="105" t="s">
        <v>1018</v>
      </c>
      <c r="F813" s="105" t="str">
        <f>VLOOKUP(A813,논문증빙검증!$A:$J,10,0)</f>
        <v>인정</v>
      </c>
      <c r="G813" s="105" t="s">
        <v>6122</v>
      </c>
      <c r="H813" s="105" t="s">
        <v>6123</v>
      </c>
      <c r="I813" s="105">
        <f>VLOOKUP(A813,논문증빙검증!$A:$N,14,0)</f>
        <v>0</v>
      </c>
      <c r="J813" s="105" t="s">
        <v>9699</v>
      </c>
      <c r="K813" s="105" t="s">
        <v>10859</v>
      </c>
      <c r="L813" s="105" t="s">
        <v>6124</v>
      </c>
      <c r="M813" s="105" t="b">
        <f t="shared" si="12"/>
        <v>0</v>
      </c>
      <c r="N813" s="105" t="s">
        <v>6124</v>
      </c>
      <c r="O813" s="105" t="str">
        <f>VLOOKUP(A813,'doi 검증'!$A:$E,5,0)</f>
        <v>인정</v>
      </c>
      <c r="P813" s="105"/>
      <c r="Q813" s="105" t="s">
        <v>35</v>
      </c>
      <c r="R813" s="105" t="s">
        <v>122</v>
      </c>
      <c r="S813" s="105">
        <f>VLOOKUP(A813,논문증빙검증!$A:$T,20,0)</f>
        <v>0</v>
      </c>
      <c r="T813" s="105" t="str">
        <f>VLOOKUP(A813,논문증빙검증!$A:$R,17,0)</f>
        <v>기타저자</v>
      </c>
      <c r="U813" s="105" t="s">
        <v>6125</v>
      </c>
      <c r="V813" s="105" t="s">
        <v>5847</v>
      </c>
      <c r="W813" s="105" t="s">
        <v>6126</v>
      </c>
      <c r="X813" s="105" t="s">
        <v>40</v>
      </c>
      <c r="Y813" s="105" t="s">
        <v>6127</v>
      </c>
      <c r="Z813" s="105">
        <v>14</v>
      </c>
      <c r="AA813" s="105" t="s">
        <v>6128</v>
      </c>
      <c r="AB813" s="105">
        <v>6.2220000000000004</v>
      </c>
      <c r="AC813" s="105">
        <v>75.706214689265536</v>
      </c>
      <c r="AD813" s="105" t="s">
        <v>68</v>
      </c>
      <c r="AE813" s="105" t="s">
        <v>6129</v>
      </c>
      <c r="AF813" s="105"/>
      <c r="AG813" s="105"/>
      <c r="AH813" s="105" t="s">
        <v>5978</v>
      </c>
      <c r="AI813" s="105" t="s">
        <v>9983</v>
      </c>
      <c r="AJ813" s="105">
        <v>56</v>
      </c>
      <c r="AK813" s="105" t="s">
        <v>665</v>
      </c>
      <c r="AL813" s="105"/>
      <c r="AM813" s="105"/>
    </row>
    <row r="814" spans="1:40" s="93" customFormat="1" hidden="1">
      <c r="A814" s="105">
        <v>1327</v>
      </c>
      <c r="B814" s="105">
        <v>8</v>
      </c>
      <c r="C814" s="105" t="s">
        <v>8415</v>
      </c>
      <c r="D814" s="105" t="s">
        <v>8416</v>
      </c>
      <c r="E814" s="105" t="s">
        <v>8417</v>
      </c>
      <c r="F814" s="105" t="str">
        <f>VLOOKUP(A814,논문증빙검증!$A:$J,10,0)</f>
        <v>인정</v>
      </c>
      <c r="G814" s="105" t="s">
        <v>8758</v>
      </c>
      <c r="H814" s="105" t="s">
        <v>6123</v>
      </c>
      <c r="I814" s="105" t="str">
        <f>VLOOKUP(A814,논문증빙검증!$A:$N,14,0)</f>
        <v>ㅇ</v>
      </c>
      <c r="J814" s="105" t="s">
        <v>9699</v>
      </c>
      <c r="K814" s="105" t="s">
        <v>10859</v>
      </c>
      <c r="L814" s="105" t="s">
        <v>8759</v>
      </c>
      <c r="M814" s="105" t="b">
        <f t="shared" si="12"/>
        <v>0</v>
      </c>
      <c r="N814" s="105" t="s">
        <v>8760</v>
      </c>
      <c r="O814" s="105" t="str">
        <f>VLOOKUP(A814,'doi 검증'!$A:$E,5,0)</f>
        <v>인정</v>
      </c>
      <c r="P814" s="105"/>
      <c r="Q814" s="105" t="s">
        <v>35</v>
      </c>
      <c r="R814" s="105" t="s">
        <v>36</v>
      </c>
      <c r="S814" s="105">
        <f>VLOOKUP(A814,논문증빙검증!$A:$T,20,0)</f>
        <v>0</v>
      </c>
      <c r="T814" s="105" t="str">
        <f>VLOOKUP(A814,논문증빙검증!$A:$R,17,0)</f>
        <v>주저자</v>
      </c>
      <c r="U814" s="105" t="s">
        <v>8761</v>
      </c>
      <c r="V814" s="105" t="s">
        <v>7543</v>
      </c>
      <c r="W814" s="105" t="s">
        <v>8762</v>
      </c>
      <c r="X814" s="105" t="s">
        <v>40</v>
      </c>
      <c r="Y814" s="105" t="s">
        <v>8204</v>
      </c>
      <c r="Z814" s="105">
        <v>2</v>
      </c>
      <c r="AA814" s="105" t="s">
        <v>8763</v>
      </c>
      <c r="AB814" s="105">
        <v>2.589</v>
      </c>
      <c r="AC814" s="105">
        <v>66.666666666666671</v>
      </c>
      <c r="AD814" s="105" t="s">
        <v>40</v>
      </c>
      <c r="AE814" s="105" t="s">
        <v>8417</v>
      </c>
      <c r="AF814" s="105"/>
      <c r="AG814" s="105"/>
      <c r="AH814" s="105" t="s">
        <v>8764</v>
      </c>
      <c r="AI814" s="105" t="s">
        <v>9983</v>
      </c>
      <c r="AJ814" s="105">
        <v>10</v>
      </c>
      <c r="AK814" s="105" t="s">
        <v>44</v>
      </c>
      <c r="AL814" s="105"/>
      <c r="AM814" s="105"/>
    </row>
    <row r="815" spans="1:40" s="93" customFormat="1" hidden="1">
      <c r="A815" s="105">
        <v>773</v>
      </c>
      <c r="B815" s="105">
        <v>1</v>
      </c>
      <c r="C815" s="105" t="s">
        <v>281</v>
      </c>
      <c r="D815" s="105" t="s">
        <v>282</v>
      </c>
      <c r="E815" s="105" t="s">
        <v>283</v>
      </c>
      <c r="F815" s="105" t="str">
        <f>VLOOKUP(A815,논문증빙검증!$A:$J,10,0)</f>
        <v>인정</v>
      </c>
      <c r="G815" s="105" t="s">
        <v>683</v>
      </c>
      <c r="H815" s="105" t="s">
        <v>684</v>
      </c>
      <c r="I815" s="105" t="str">
        <f>VLOOKUP(A815,논문증빙검증!$A:$N,14,0)</f>
        <v>ㅇ</v>
      </c>
      <c r="J815" s="105" t="s">
        <v>9699</v>
      </c>
      <c r="K815" s="105" t="s">
        <v>10859</v>
      </c>
      <c r="L815" s="105" t="s">
        <v>685</v>
      </c>
      <c r="M815" s="105" t="b">
        <f t="shared" si="12"/>
        <v>0</v>
      </c>
      <c r="N815" s="105" t="s">
        <v>685</v>
      </c>
      <c r="O815" s="105" t="str">
        <f>VLOOKUP(A815,'doi 검증'!$A:$E,5,0)</f>
        <v>인정</v>
      </c>
      <c r="P815" s="105"/>
      <c r="Q815" s="105" t="s">
        <v>35</v>
      </c>
      <c r="R815" s="105" t="s">
        <v>36</v>
      </c>
      <c r="S815" s="105">
        <f>VLOOKUP(A815,논문증빙검증!$A:$T,20,0)</f>
        <v>0</v>
      </c>
      <c r="T815" s="105" t="str">
        <f>VLOOKUP(A815,논문증빙검증!$A:$R,17,0)</f>
        <v>주저자</v>
      </c>
      <c r="U815" s="105" t="s">
        <v>686</v>
      </c>
      <c r="V815" s="105" t="s">
        <v>288</v>
      </c>
      <c r="W815" s="105" t="s">
        <v>39</v>
      </c>
      <c r="X815" s="105" t="s">
        <v>40</v>
      </c>
      <c r="Y815" s="105" t="s">
        <v>186</v>
      </c>
      <c r="Z815" s="105">
        <v>5</v>
      </c>
      <c r="AA815" s="105" t="s">
        <v>687</v>
      </c>
      <c r="AB815" s="105">
        <v>29.367999999999999</v>
      </c>
      <c r="AC815" s="105">
        <v>97.515527950310556</v>
      </c>
      <c r="AD815" s="105" t="s">
        <v>40</v>
      </c>
      <c r="AE815" s="105" t="s">
        <v>283</v>
      </c>
      <c r="AF815" s="105"/>
      <c r="AG815" s="105"/>
      <c r="AH815" s="105" t="s">
        <v>600</v>
      </c>
      <c r="AI815" s="105" t="s">
        <v>9983</v>
      </c>
      <c r="AJ815" s="105">
        <v>10</v>
      </c>
      <c r="AK815" s="105" t="s">
        <v>334</v>
      </c>
      <c r="AL815" s="105"/>
      <c r="AM815" s="105"/>
    </row>
    <row r="816" spans="1:40" s="97" customFormat="1" hidden="1">
      <c r="A816" s="107">
        <v>588</v>
      </c>
      <c r="B816" s="107">
        <v>1</v>
      </c>
      <c r="C816" s="107" t="s">
        <v>718</v>
      </c>
      <c r="D816" s="107" t="s">
        <v>719</v>
      </c>
      <c r="E816" s="107" t="s">
        <v>720</v>
      </c>
      <c r="F816" s="105" t="str">
        <f>VLOOKUP(A816,논문증빙검증!$A:$J,10,0)</f>
        <v>인정</v>
      </c>
      <c r="G816" s="107" t="s">
        <v>721</v>
      </c>
      <c r="H816" s="107" t="s">
        <v>722</v>
      </c>
      <c r="I816" s="105">
        <f>VLOOKUP(A816,논문증빙검증!$A:$N,14,0)</f>
        <v>0</v>
      </c>
      <c r="J816" s="105" t="s">
        <v>9699</v>
      </c>
      <c r="K816" s="110" t="s">
        <v>10859</v>
      </c>
      <c r="L816" s="105" t="s">
        <v>723</v>
      </c>
      <c r="M816" s="105" t="b">
        <f t="shared" si="12"/>
        <v>0</v>
      </c>
      <c r="N816" s="107" t="s">
        <v>723</v>
      </c>
      <c r="O816" s="105" t="str">
        <f>VLOOKUP(A816,'doi 검증'!$A:$E,5,0)</f>
        <v>인정</v>
      </c>
      <c r="P816" s="107"/>
      <c r="Q816" s="107" t="s">
        <v>35</v>
      </c>
      <c r="R816" s="107" t="s">
        <v>36</v>
      </c>
      <c r="S816" s="105">
        <f>VLOOKUP(A816,논문증빙검증!$A:$T,20,0)</f>
        <v>0</v>
      </c>
      <c r="T816" s="105" t="str">
        <f>VLOOKUP(A816,논문증빙검증!$A:$R,17,0)</f>
        <v>주저자</v>
      </c>
      <c r="U816" s="107" t="s">
        <v>724</v>
      </c>
      <c r="V816" s="107" t="s">
        <v>124</v>
      </c>
      <c r="W816" s="107" t="s">
        <v>629</v>
      </c>
      <c r="X816" s="107" t="s">
        <v>40</v>
      </c>
      <c r="Y816" s="107" t="s">
        <v>574</v>
      </c>
      <c r="Z816" s="107">
        <v>94</v>
      </c>
      <c r="AA816" s="107" t="s">
        <v>687</v>
      </c>
      <c r="AB816" s="107">
        <v>29.367999999999999</v>
      </c>
      <c r="AC816" s="107">
        <v>97.515527950310556</v>
      </c>
      <c r="AD816" s="107" t="s">
        <v>10857</v>
      </c>
      <c r="AE816" s="107" t="s">
        <v>725</v>
      </c>
      <c r="AF816" s="107"/>
      <c r="AG816" s="107"/>
      <c r="AH816" s="107" t="s">
        <v>600</v>
      </c>
      <c r="AI816" s="105" t="s">
        <v>9983</v>
      </c>
      <c r="AJ816" s="107">
        <v>10</v>
      </c>
      <c r="AK816" s="107" t="s">
        <v>540</v>
      </c>
      <c r="AL816" s="107" t="s">
        <v>621</v>
      </c>
      <c r="AM816" s="107" t="s">
        <v>8913</v>
      </c>
      <c r="AN816" s="100"/>
    </row>
    <row r="817" spans="1:40" s="93" customFormat="1" hidden="1">
      <c r="A817" s="105">
        <v>1440</v>
      </c>
      <c r="B817" s="105">
        <v>8</v>
      </c>
      <c r="C817" s="105" t="s">
        <v>2653</v>
      </c>
      <c r="D817" s="105" t="s">
        <v>2654</v>
      </c>
      <c r="E817" s="105" t="s">
        <v>2655</v>
      </c>
      <c r="F817" s="105" t="str">
        <f>VLOOKUP(A817,논문증빙검증!$A:$J,10,0)</f>
        <v>인정</v>
      </c>
      <c r="G817" s="105" t="s">
        <v>3813</v>
      </c>
      <c r="H817" s="105" t="s">
        <v>3814</v>
      </c>
      <c r="I817" s="105" t="str">
        <f>VLOOKUP(A817,논문증빙검증!$A:$N,14,0)</f>
        <v>2019.12.18</v>
      </c>
      <c r="J817" s="105" t="s">
        <v>9699</v>
      </c>
      <c r="K817" s="105" t="s">
        <v>10859</v>
      </c>
      <c r="L817" s="105" t="s">
        <v>3815</v>
      </c>
      <c r="M817" s="105" t="b">
        <f t="shared" si="12"/>
        <v>0</v>
      </c>
      <c r="N817" s="105" t="s">
        <v>3815</v>
      </c>
      <c r="O817" s="105" t="str">
        <f>VLOOKUP(A817,'doi 검증'!$A:$E,5,0)</f>
        <v>인정</v>
      </c>
      <c r="P817" s="105"/>
      <c r="Q817" s="105" t="s">
        <v>35</v>
      </c>
      <c r="R817" s="105" t="s">
        <v>63</v>
      </c>
      <c r="S817" s="105">
        <f>VLOOKUP(A817,논문증빙검증!$A:$T,20,0)</f>
        <v>0</v>
      </c>
      <c r="T817" s="105" t="str">
        <f>VLOOKUP(A817,논문증빙검증!$A:$R,17,0)</f>
        <v>기타저자</v>
      </c>
      <c r="U817" s="105" t="s">
        <v>3816</v>
      </c>
      <c r="V817" s="105" t="s">
        <v>78</v>
      </c>
      <c r="W817" s="105" t="s">
        <v>3743</v>
      </c>
      <c r="X817" s="105" t="s">
        <v>40</v>
      </c>
      <c r="Y817" s="105" t="s">
        <v>3817</v>
      </c>
      <c r="Z817" s="105">
        <v>14</v>
      </c>
      <c r="AA817" s="105" t="s">
        <v>3818</v>
      </c>
      <c r="AB817" s="105">
        <v>9.1270000000000007</v>
      </c>
      <c r="AC817" s="105">
        <v>89.380530973451329</v>
      </c>
      <c r="AD817" s="105" t="s">
        <v>68</v>
      </c>
      <c r="AE817" s="105" t="s">
        <v>1124</v>
      </c>
      <c r="AF817" s="105"/>
      <c r="AG817" s="105"/>
      <c r="AH817" s="105" t="s">
        <v>3746</v>
      </c>
      <c r="AI817" s="105" t="s">
        <v>9983</v>
      </c>
      <c r="AJ817" s="105">
        <v>450</v>
      </c>
      <c r="AK817" s="105"/>
      <c r="AL817" s="105"/>
      <c r="AM817" s="105"/>
    </row>
    <row r="818" spans="1:40" s="93" customFormat="1" hidden="1">
      <c r="A818" s="105">
        <v>1615</v>
      </c>
      <c r="B818" s="105">
        <v>6</v>
      </c>
      <c r="C818" s="105" t="s">
        <v>1122</v>
      </c>
      <c r="D818" s="105" t="s">
        <v>1123</v>
      </c>
      <c r="E818" s="105" t="s">
        <v>1124</v>
      </c>
      <c r="F818" s="105" t="str">
        <f>VLOOKUP(A818,논문증빙검증!$A:$J,10,0)</f>
        <v>인정</v>
      </c>
      <c r="G818" s="105" t="s">
        <v>3813</v>
      </c>
      <c r="H818" s="105" t="s">
        <v>3814</v>
      </c>
      <c r="I818" s="105" t="str">
        <f>VLOOKUP(A818,논문증빙검증!$A:$N,14,0)</f>
        <v>2020.12.24</v>
      </c>
      <c r="J818" s="105" t="s">
        <v>9699</v>
      </c>
      <c r="K818" s="105" t="s">
        <v>10859</v>
      </c>
      <c r="L818" s="105" t="s">
        <v>3815</v>
      </c>
      <c r="M818" s="105" t="b">
        <f t="shared" si="12"/>
        <v>1</v>
      </c>
      <c r="N818" s="105" t="s">
        <v>3815</v>
      </c>
      <c r="O818" s="105" t="str">
        <f>VLOOKUP(A818,'doi 검증'!$A:$E,5,0)</f>
        <v>인정</v>
      </c>
      <c r="P818" s="105"/>
      <c r="Q818" s="105" t="s">
        <v>35</v>
      </c>
      <c r="R818" s="105" t="s">
        <v>36</v>
      </c>
      <c r="S818" s="105">
        <f>VLOOKUP(A818,논문증빙검증!$A:$T,20,0)</f>
        <v>0</v>
      </c>
      <c r="T818" s="105" t="str">
        <f>VLOOKUP(A818,논문증빙검증!$A:$R,17,0)</f>
        <v>주저자</v>
      </c>
      <c r="U818" s="105" t="s">
        <v>3819</v>
      </c>
      <c r="V818" s="105" t="s">
        <v>78</v>
      </c>
      <c r="W818" s="105" t="s">
        <v>39</v>
      </c>
      <c r="X818" s="105" t="s">
        <v>40</v>
      </c>
      <c r="Y818" s="105" t="s">
        <v>3817</v>
      </c>
      <c r="Z818" s="105">
        <v>14</v>
      </c>
      <c r="AA818" s="105" t="s">
        <v>3818</v>
      </c>
      <c r="AB818" s="105">
        <v>9.1270000000000007</v>
      </c>
      <c r="AC818" s="105">
        <v>89.380530973451329</v>
      </c>
      <c r="AD818" s="105" t="s">
        <v>40</v>
      </c>
      <c r="AE818" s="105" t="s">
        <v>1124</v>
      </c>
      <c r="AF818" s="105"/>
      <c r="AG818" s="105"/>
      <c r="AH818" s="105" t="s">
        <v>3746</v>
      </c>
      <c r="AI818" s="105" t="s">
        <v>9983</v>
      </c>
      <c r="AJ818" s="105">
        <v>450</v>
      </c>
      <c r="AK818" s="105"/>
      <c r="AL818" s="105"/>
      <c r="AM818" s="105"/>
    </row>
    <row r="819" spans="1:40" s="93" customFormat="1" hidden="1">
      <c r="A819" s="105">
        <v>1447</v>
      </c>
      <c r="B819" s="105">
        <v>1</v>
      </c>
      <c r="C819" s="105" t="s">
        <v>4175</v>
      </c>
      <c r="D819" s="105" t="s">
        <v>4176</v>
      </c>
      <c r="E819" s="105" t="s">
        <v>4177</v>
      </c>
      <c r="F819" s="105" t="str">
        <f>VLOOKUP(A819,논문증빙검증!$A:$J,10,0)</f>
        <v>인정</v>
      </c>
      <c r="G819" s="105" t="s">
        <v>4178</v>
      </c>
      <c r="H819" s="105" t="s">
        <v>3814</v>
      </c>
      <c r="I819" s="105" t="str">
        <f>VLOOKUP(A819,논문증빙검증!$A:$N,14,0)</f>
        <v>O</v>
      </c>
      <c r="J819" s="105" t="s">
        <v>9699</v>
      </c>
      <c r="K819" s="105" t="s">
        <v>10859</v>
      </c>
      <c r="L819" s="105" t="s">
        <v>4179</v>
      </c>
      <c r="M819" s="105" t="b">
        <f t="shared" si="12"/>
        <v>0</v>
      </c>
      <c r="N819" s="105" t="s">
        <v>4179</v>
      </c>
      <c r="O819" s="105" t="str">
        <f>VLOOKUP(A819,'doi 검증'!$A:$E,5,0)</f>
        <v>인정</v>
      </c>
      <c r="P819" s="105"/>
      <c r="Q819" s="105" t="s">
        <v>35</v>
      </c>
      <c r="R819" s="105" t="s">
        <v>36</v>
      </c>
      <c r="S819" s="105" t="str">
        <f>VLOOKUP(A819,논문증빙검증!$A:$T,20,0)</f>
        <v>공동저자</v>
      </c>
      <c r="T819" s="105" t="str">
        <f>VLOOKUP(A819,논문증빙검증!$A:$R,17,0)</f>
        <v>주저자</v>
      </c>
      <c r="U819" s="105" t="s">
        <v>4180</v>
      </c>
      <c r="V819" s="105" t="s">
        <v>1938</v>
      </c>
      <c r="W819" s="105" t="s">
        <v>4144</v>
      </c>
      <c r="X819" s="105" t="s">
        <v>40</v>
      </c>
      <c r="Y819" s="105" t="s">
        <v>2763</v>
      </c>
      <c r="Z819" s="105">
        <v>7</v>
      </c>
      <c r="AA819" s="105" t="s">
        <v>4168</v>
      </c>
      <c r="AB819" s="105">
        <v>17.881</v>
      </c>
      <c r="AC819" s="105">
        <v>95.49549549549549</v>
      </c>
      <c r="AD819" s="105" t="s">
        <v>40</v>
      </c>
      <c r="AE819" s="105" t="s">
        <v>4177</v>
      </c>
      <c r="AF819" s="105"/>
      <c r="AG819" s="105"/>
      <c r="AH819" s="105" t="s">
        <v>4139</v>
      </c>
      <c r="AI819" s="105" t="s">
        <v>9983</v>
      </c>
      <c r="AJ819" s="105">
        <v>72</v>
      </c>
      <c r="AK819" s="105"/>
      <c r="AL819" s="105"/>
      <c r="AM819" s="105"/>
    </row>
    <row r="820" spans="1:40" s="93" customFormat="1" hidden="1">
      <c r="A820" s="105">
        <v>289</v>
      </c>
      <c r="B820" s="105">
        <v>9</v>
      </c>
      <c r="C820" s="105" t="s">
        <v>2685</v>
      </c>
      <c r="D820" s="105" t="s">
        <v>2686</v>
      </c>
      <c r="E820" s="105" t="s">
        <v>2687</v>
      </c>
      <c r="F820" s="105" t="str">
        <f>VLOOKUP(A820,논문증빙검증!$A:$J,10,0)</f>
        <v>인정</v>
      </c>
      <c r="G820" s="105" t="s">
        <v>7526</v>
      </c>
      <c r="H820" s="105" t="s">
        <v>3963</v>
      </c>
      <c r="I820" s="105" t="str">
        <f>VLOOKUP(A820,논문증빙검증!$A:$N,14,0)</f>
        <v>o</v>
      </c>
      <c r="J820" s="105" t="s">
        <v>9699</v>
      </c>
      <c r="K820" s="105" t="s">
        <v>10859</v>
      </c>
      <c r="L820" s="105" t="s">
        <v>7527</v>
      </c>
      <c r="M820" s="105" t="b">
        <f t="shared" si="12"/>
        <v>0</v>
      </c>
      <c r="N820" s="105" t="s">
        <v>7527</v>
      </c>
      <c r="O820" s="105" t="str">
        <f>VLOOKUP(A820,'doi 검증'!$A:$E,5,0)</f>
        <v>인정</v>
      </c>
      <c r="P820" s="105"/>
      <c r="Q820" s="105" t="s">
        <v>35</v>
      </c>
      <c r="R820" s="105" t="s">
        <v>36</v>
      </c>
      <c r="S820" s="105">
        <f>VLOOKUP(A820,논문증빙검증!$A:$T,20,0)</f>
        <v>0</v>
      </c>
      <c r="T820" s="105" t="str">
        <f>VLOOKUP(A820,논문증빙검증!$A:$R,17,0)</f>
        <v>주저자</v>
      </c>
      <c r="U820" s="105" t="s">
        <v>7528</v>
      </c>
      <c r="V820" s="105" t="s">
        <v>7529</v>
      </c>
      <c r="W820" s="105" t="s">
        <v>7530</v>
      </c>
      <c r="X820" s="105" t="s">
        <v>40</v>
      </c>
      <c r="Y820" s="105" t="s">
        <v>1129</v>
      </c>
      <c r="Z820" s="105">
        <v>0</v>
      </c>
      <c r="AA820" s="105" t="s">
        <v>7531</v>
      </c>
      <c r="AB820" s="105">
        <v>0.76700000000000002</v>
      </c>
      <c r="AC820" s="105">
        <v>16.455696202531641</v>
      </c>
      <c r="AD820" s="105" t="s">
        <v>40</v>
      </c>
      <c r="AE820" s="105" t="s">
        <v>2693</v>
      </c>
      <c r="AF820" s="105"/>
      <c r="AG820" s="105"/>
      <c r="AH820" s="105" t="s">
        <v>7532</v>
      </c>
      <c r="AI820" s="105" t="s">
        <v>9983</v>
      </c>
      <c r="AJ820" s="105">
        <v>65</v>
      </c>
      <c r="AK820" s="105" t="s">
        <v>601</v>
      </c>
      <c r="AL820" s="105"/>
      <c r="AM820" s="105"/>
    </row>
    <row r="821" spans="1:40" s="93" customFormat="1" hidden="1">
      <c r="A821" s="105">
        <v>1197</v>
      </c>
      <c r="B821" s="105">
        <v>8</v>
      </c>
      <c r="C821" s="105" t="s">
        <v>1535</v>
      </c>
      <c r="D821" s="105" t="s">
        <v>1536</v>
      </c>
      <c r="E821" s="105" t="s">
        <v>1537</v>
      </c>
      <c r="F821" s="105" t="str">
        <f>VLOOKUP(A821,논문증빙검증!$A:$J,10,0)</f>
        <v>인정</v>
      </c>
      <c r="G821" s="105" t="s">
        <v>3962</v>
      </c>
      <c r="H821" s="105" t="s">
        <v>3963</v>
      </c>
      <c r="I821" s="105">
        <f>VLOOKUP(A821,논문증빙검증!$A:$N,14,0)</f>
        <v>0</v>
      </c>
      <c r="J821" s="105" t="s">
        <v>9699</v>
      </c>
      <c r="K821" s="105" t="s">
        <v>10859</v>
      </c>
      <c r="L821" s="105" t="s">
        <v>3964</v>
      </c>
      <c r="M821" s="105" t="b">
        <f t="shared" si="12"/>
        <v>0</v>
      </c>
      <c r="N821" s="105" t="s">
        <v>3964</v>
      </c>
      <c r="O821" s="105" t="str">
        <f>VLOOKUP(A821,'doi 검증'!$A:$E,5,0)</f>
        <v>인정</v>
      </c>
      <c r="P821" s="105"/>
      <c r="Q821" s="105" t="s">
        <v>35</v>
      </c>
      <c r="R821" s="105" t="s">
        <v>495</v>
      </c>
      <c r="S821" s="105">
        <f>VLOOKUP(A821,논문증빙검증!$A:$T,20,0)</f>
        <v>0</v>
      </c>
      <c r="T821" s="105" t="str">
        <f>VLOOKUP(A821,논문증빙검증!$A:$R,17,0)</f>
        <v>교신저자</v>
      </c>
      <c r="U821" s="105" t="s">
        <v>3965</v>
      </c>
      <c r="V821" s="105" t="s">
        <v>78</v>
      </c>
      <c r="W821" s="105" t="s">
        <v>3966</v>
      </c>
      <c r="X821" s="105" t="s">
        <v>40</v>
      </c>
      <c r="Y821" s="105" t="s">
        <v>3318</v>
      </c>
      <c r="Z821" s="105">
        <v>2</v>
      </c>
      <c r="AA821" s="105" t="s">
        <v>3961</v>
      </c>
      <c r="AB821" s="105">
        <v>5.0620000000000003</v>
      </c>
      <c r="AC821" s="105">
        <v>65.8385093167702</v>
      </c>
      <c r="AD821" s="105" t="s">
        <v>68</v>
      </c>
      <c r="AE821" s="105" t="s">
        <v>3967</v>
      </c>
      <c r="AF821" s="105"/>
      <c r="AG821" s="105"/>
      <c r="AH821" s="105" t="s">
        <v>3945</v>
      </c>
      <c r="AI821" s="105" t="s">
        <v>9983</v>
      </c>
      <c r="AJ821" s="105"/>
      <c r="AK821" s="105"/>
      <c r="AL821" s="105"/>
      <c r="AM821" s="105"/>
    </row>
    <row r="822" spans="1:40" s="93" customFormat="1" hidden="1">
      <c r="A822" s="105">
        <v>807</v>
      </c>
      <c r="B822" s="105">
        <v>7</v>
      </c>
      <c r="C822" s="105" t="s">
        <v>1883</v>
      </c>
      <c r="D822" s="105" t="s">
        <v>1884</v>
      </c>
      <c r="E822" s="105" t="s">
        <v>1885</v>
      </c>
      <c r="F822" s="105" t="str">
        <f>VLOOKUP(A822,논문증빙검증!$A:$J,10,0)</f>
        <v>인정</v>
      </c>
      <c r="G822" s="105" t="s">
        <v>4304</v>
      </c>
      <c r="H822" s="105" t="s">
        <v>3963</v>
      </c>
      <c r="I822" s="105" t="str">
        <f>VLOOKUP(A822,논문증빙검증!$A:$N,14,0)</f>
        <v>O</v>
      </c>
      <c r="J822" s="105" t="s">
        <v>9699</v>
      </c>
      <c r="K822" s="105" t="s">
        <v>10859</v>
      </c>
      <c r="L822" s="105" t="s">
        <v>4305</v>
      </c>
      <c r="M822" s="105" t="b">
        <f t="shared" si="12"/>
        <v>0</v>
      </c>
      <c r="N822" s="105" t="s">
        <v>4305</v>
      </c>
      <c r="O822" s="105" t="str">
        <f>VLOOKUP(A822,'doi 검증'!$A:$E,5,0)</f>
        <v>인정</v>
      </c>
      <c r="P822" s="105"/>
      <c r="Q822" s="105" t="s">
        <v>35</v>
      </c>
      <c r="R822" s="105" t="s">
        <v>173</v>
      </c>
      <c r="S822" s="105">
        <f>VLOOKUP(A822,논문증빙검증!$A:$T,20,0)</f>
        <v>0</v>
      </c>
      <c r="T822" s="105" t="str">
        <f>VLOOKUP(A822,논문증빙검증!$A:$R,17,0)</f>
        <v>기타저자</v>
      </c>
      <c r="U822" s="105" t="s">
        <v>4306</v>
      </c>
      <c r="V822" s="105" t="s">
        <v>1938</v>
      </c>
      <c r="W822" s="105" t="s">
        <v>4307</v>
      </c>
      <c r="X822" s="105" t="s">
        <v>40</v>
      </c>
      <c r="Y822" s="105" t="s">
        <v>2463</v>
      </c>
      <c r="Z822" s="105">
        <v>3</v>
      </c>
      <c r="AA822" s="105" t="s">
        <v>4308</v>
      </c>
      <c r="AB822" s="105">
        <v>4.476</v>
      </c>
      <c r="AC822" s="105">
        <v>80</v>
      </c>
      <c r="AD822" s="105" t="s">
        <v>68</v>
      </c>
      <c r="AE822" s="105" t="s">
        <v>4309</v>
      </c>
      <c r="AF822" s="105"/>
      <c r="AG822" s="105"/>
      <c r="AH822" s="105" t="s">
        <v>4310</v>
      </c>
      <c r="AI822" s="105" t="s">
        <v>9983</v>
      </c>
      <c r="AJ822" s="105">
        <v>16</v>
      </c>
      <c r="AK822" s="105"/>
      <c r="AL822" s="105"/>
      <c r="AM822" s="105"/>
    </row>
    <row r="823" spans="1:40" s="93" customFormat="1" hidden="1">
      <c r="A823" s="105">
        <v>169</v>
      </c>
      <c r="B823" s="105">
        <v>6</v>
      </c>
      <c r="C823" s="105" t="s">
        <v>7012</v>
      </c>
      <c r="D823" s="105" t="s">
        <v>7013</v>
      </c>
      <c r="E823" s="105" t="s">
        <v>7014</v>
      </c>
      <c r="F823" s="105" t="str">
        <f>VLOOKUP(A823,논문증빙검증!$A:$J,10,0)</f>
        <v>인정</v>
      </c>
      <c r="G823" s="105" t="s">
        <v>7691</v>
      </c>
      <c r="H823" s="105" t="s">
        <v>7692</v>
      </c>
      <c r="I823" s="105" t="str">
        <f>VLOOKUP(A823,논문증빙검증!$A:$N,14,0)</f>
        <v>O</v>
      </c>
      <c r="J823" s="105" t="s">
        <v>9699</v>
      </c>
      <c r="K823" s="105" t="s">
        <v>10859</v>
      </c>
      <c r="L823" s="105" t="s">
        <v>7693</v>
      </c>
      <c r="M823" s="105" t="b">
        <f t="shared" si="12"/>
        <v>0</v>
      </c>
      <c r="N823" s="105" t="s">
        <v>7693</v>
      </c>
      <c r="O823" s="105" t="str">
        <f>VLOOKUP(A823,'doi 검증'!$A:$E,5,0)</f>
        <v>인정</v>
      </c>
      <c r="P823" s="105"/>
      <c r="Q823" s="105" t="s">
        <v>35</v>
      </c>
      <c r="R823" s="105" t="s">
        <v>63</v>
      </c>
      <c r="S823" s="105">
        <f>VLOOKUP(A823,논문증빙검증!$A:$T,20,0)</f>
        <v>0</v>
      </c>
      <c r="T823" s="105" t="str">
        <f>VLOOKUP(A823,논문증빙검증!$A:$R,17,0)</f>
        <v>기타저자</v>
      </c>
      <c r="U823" s="105" t="s">
        <v>7694</v>
      </c>
      <c r="V823" s="105" t="s">
        <v>7554</v>
      </c>
      <c r="W823" s="105" t="s">
        <v>39</v>
      </c>
      <c r="X823" s="105" t="s">
        <v>40</v>
      </c>
      <c r="Y823" s="105" t="s">
        <v>694</v>
      </c>
      <c r="Z823" s="105">
        <v>1</v>
      </c>
      <c r="AA823" s="105" t="s">
        <v>7690</v>
      </c>
      <c r="AB823" s="105">
        <v>3.004</v>
      </c>
      <c r="AC823" s="105">
        <v>38.938053097345133</v>
      </c>
      <c r="AD823" s="105" t="s">
        <v>68</v>
      </c>
      <c r="AE823" s="105" t="s">
        <v>7695</v>
      </c>
      <c r="AF823" s="105"/>
      <c r="AG823" s="105"/>
      <c r="AH823" s="105" t="s">
        <v>7663</v>
      </c>
      <c r="AI823" s="105" t="s">
        <v>9983</v>
      </c>
      <c r="AJ823" s="105">
        <v>13</v>
      </c>
      <c r="AK823" s="105" t="s">
        <v>1524</v>
      </c>
      <c r="AL823" s="105"/>
      <c r="AM823" s="105"/>
    </row>
    <row r="824" spans="1:40" s="93" customFormat="1" hidden="1">
      <c r="A824" s="105">
        <v>325</v>
      </c>
      <c r="B824" s="105">
        <v>2</v>
      </c>
      <c r="C824" s="105" t="s">
        <v>702</v>
      </c>
      <c r="D824" s="105" t="s">
        <v>703</v>
      </c>
      <c r="E824" s="105" t="s">
        <v>704</v>
      </c>
      <c r="F824" s="105" t="str">
        <f>VLOOKUP(A824,논문증빙검증!$A:$J,10,0)</f>
        <v>인정</v>
      </c>
      <c r="G824" s="105" t="s">
        <v>3820</v>
      </c>
      <c r="H824" s="105" t="s">
        <v>3821</v>
      </c>
      <c r="I824" s="105" t="str">
        <f>VLOOKUP(A824,논문증빙검증!$A:$N,14,0)</f>
        <v>ㅇ</v>
      </c>
      <c r="J824" s="105" t="s">
        <v>9699</v>
      </c>
      <c r="K824" s="105" t="s">
        <v>10859</v>
      </c>
      <c r="L824" s="105" t="s">
        <v>3822</v>
      </c>
      <c r="M824" s="105" t="b">
        <f t="shared" si="12"/>
        <v>0</v>
      </c>
      <c r="N824" s="105" t="s">
        <v>3822</v>
      </c>
      <c r="O824" s="105" t="str">
        <f>VLOOKUP(A824,'doi 검증'!$A:$E,5,0)</f>
        <v>인정</v>
      </c>
      <c r="P824" s="105"/>
      <c r="Q824" s="105" t="s">
        <v>35</v>
      </c>
      <c r="R824" s="105" t="s">
        <v>36</v>
      </c>
      <c r="S824" s="105">
        <f>VLOOKUP(A824,논문증빙검증!$A:$T,20,0)</f>
        <v>0</v>
      </c>
      <c r="T824" s="105" t="str">
        <f>VLOOKUP(A824,논문증빙검증!$A:$R,17,0)</f>
        <v>주저자</v>
      </c>
      <c r="U824" s="105" t="s">
        <v>3823</v>
      </c>
      <c r="V824" s="105" t="s">
        <v>1938</v>
      </c>
      <c r="W824" s="105" t="s">
        <v>3743</v>
      </c>
      <c r="X824" s="105" t="s">
        <v>40</v>
      </c>
      <c r="Y824" s="105" t="s">
        <v>3824</v>
      </c>
      <c r="Z824" s="105">
        <v>1</v>
      </c>
      <c r="AA824" s="105" t="s">
        <v>3818</v>
      </c>
      <c r="AB824" s="105">
        <v>9.1270000000000007</v>
      </c>
      <c r="AC824" s="105">
        <v>89.380530973451329</v>
      </c>
      <c r="AD824" s="105" t="s">
        <v>40</v>
      </c>
      <c r="AE824" s="105" t="s">
        <v>704</v>
      </c>
      <c r="AF824" s="105"/>
      <c r="AG824" s="105"/>
      <c r="AH824" s="105" t="s">
        <v>3746</v>
      </c>
      <c r="AI824" s="105" t="s">
        <v>9983</v>
      </c>
      <c r="AJ824" s="105">
        <v>455</v>
      </c>
      <c r="AK824" s="105"/>
      <c r="AL824" s="105"/>
      <c r="AM824" s="105"/>
    </row>
    <row r="825" spans="1:40" s="97" customFormat="1" hidden="1">
      <c r="A825" s="105">
        <v>871</v>
      </c>
      <c r="B825" s="105">
        <v>6</v>
      </c>
      <c r="C825" s="105" t="s">
        <v>622</v>
      </c>
      <c r="D825" s="105" t="s">
        <v>623</v>
      </c>
      <c r="E825" s="105" t="s">
        <v>624</v>
      </c>
      <c r="F825" s="105" t="str">
        <f>VLOOKUP(A825,논문증빙검증!$A:$J,10,0)</f>
        <v>인정</v>
      </c>
      <c r="G825" s="105" t="s">
        <v>5338</v>
      </c>
      <c r="H825" s="105" t="s">
        <v>1909</v>
      </c>
      <c r="I825" s="105" t="str">
        <f>VLOOKUP(A825,논문증빙검증!$A:$N,14,0)</f>
        <v>O</v>
      </c>
      <c r="J825" s="105" t="s">
        <v>9699</v>
      </c>
      <c r="K825" s="105" t="s">
        <v>10859</v>
      </c>
      <c r="L825" s="105" t="s">
        <v>5339</v>
      </c>
      <c r="M825" s="105" t="b">
        <f t="shared" si="12"/>
        <v>0</v>
      </c>
      <c r="N825" s="105" t="s">
        <v>5339</v>
      </c>
      <c r="O825" s="105" t="str">
        <f>VLOOKUP(A825,'doi 검증'!$A:$E,5,0)</f>
        <v>인정</v>
      </c>
      <c r="P825" s="105"/>
      <c r="Q825" s="105" t="s">
        <v>35</v>
      </c>
      <c r="R825" s="105" t="s">
        <v>36</v>
      </c>
      <c r="S825" s="105" t="str">
        <f>VLOOKUP(A825,논문증빙검증!$A:$T,20,0)</f>
        <v>공동저자</v>
      </c>
      <c r="T825" s="105" t="str">
        <f>VLOOKUP(A825,논문증빙검증!$A:$R,17,0)</f>
        <v>주저자</v>
      </c>
      <c r="U825" s="105" t="s">
        <v>5340</v>
      </c>
      <c r="V825" s="105" t="s">
        <v>4555</v>
      </c>
      <c r="W825" s="105" t="s">
        <v>5341</v>
      </c>
      <c r="X825" s="105" t="s">
        <v>40</v>
      </c>
      <c r="Y825" s="105" t="s">
        <v>5342</v>
      </c>
      <c r="Z825" s="105">
        <v>16</v>
      </c>
      <c r="AA825" s="105" t="s">
        <v>5343</v>
      </c>
      <c r="AB825" s="105">
        <v>8.3119999999999994</v>
      </c>
      <c r="AC825" s="105">
        <v>85.285285285285283</v>
      </c>
      <c r="AD825" s="105" t="s">
        <v>68</v>
      </c>
      <c r="AE825" s="105" t="s">
        <v>5344</v>
      </c>
      <c r="AF825" s="105"/>
      <c r="AG825" s="105"/>
      <c r="AH825" s="105" t="s">
        <v>5337</v>
      </c>
      <c r="AI825" s="105" t="s">
        <v>9983</v>
      </c>
      <c r="AJ825" s="105">
        <v>2</v>
      </c>
      <c r="AK825" s="105" t="s">
        <v>69</v>
      </c>
      <c r="AL825" s="105"/>
      <c r="AM825" s="105"/>
      <c r="AN825" s="100"/>
    </row>
    <row r="826" spans="1:40" s="93" customFormat="1" hidden="1">
      <c r="A826" s="105">
        <v>909</v>
      </c>
      <c r="B826" s="105">
        <v>6</v>
      </c>
      <c r="C826" s="105" t="s">
        <v>1905</v>
      </c>
      <c r="D826" s="105" t="s">
        <v>1906</v>
      </c>
      <c r="E826" s="105" t="s">
        <v>1907</v>
      </c>
      <c r="F826" s="105" t="str">
        <f>VLOOKUP(A826,논문증빙검증!$A:$J,10,0)</f>
        <v>인정</v>
      </c>
      <c r="G826" s="105" t="s">
        <v>1908</v>
      </c>
      <c r="H826" s="105" t="s">
        <v>1909</v>
      </c>
      <c r="I826" s="105" t="str">
        <f>VLOOKUP(A826,논문증빙검증!$A:$N,14,0)</f>
        <v>O</v>
      </c>
      <c r="J826" s="105" t="s">
        <v>9699</v>
      </c>
      <c r="K826" s="105" t="s">
        <v>10859</v>
      </c>
      <c r="L826" s="105" t="s">
        <v>1910</v>
      </c>
      <c r="M826" s="105" t="b">
        <f t="shared" si="12"/>
        <v>0</v>
      </c>
      <c r="N826" s="105" t="s">
        <v>1910</v>
      </c>
      <c r="O826" s="105" t="str">
        <f>VLOOKUP(A826,'doi 검증'!$A:$E,5,0)</f>
        <v>인정</v>
      </c>
      <c r="P826" s="105"/>
      <c r="Q826" s="105" t="s">
        <v>947</v>
      </c>
      <c r="R826" s="105" t="s">
        <v>63</v>
      </c>
      <c r="S826" s="105">
        <f>VLOOKUP(A826,논문증빙검증!$A:$T,20,0)</f>
        <v>0</v>
      </c>
      <c r="T826" s="105" t="str">
        <f>VLOOKUP(A826,논문증빙검증!$A:$R,17,0)</f>
        <v>기타저자</v>
      </c>
      <c r="U826" s="105" t="s">
        <v>1911</v>
      </c>
      <c r="V826" s="105" t="s">
        <v>1912</v>
      </c>
      <c r="W826" s="105" t="s">
        <v>39</v>
      </c>
      <c r="X826" s="105" t="s">
        <v>40</v>
      </c>
      <c r="Y826" s="105" t="s">
        <v>716</v>
      </c>
      <c r="Z826" s="105">
        <v>2</v>
      </c>
      <c r="AA826" s="105" t="s">
        <v>1913</v>
      </c>
      <c r="AB826" s="105">
        <v>1.1140000000000001</v>
      </c>
      <c r="AC826" s="105">
        <v>14.705882352941179</v>
      </c>
      <c r="AD826" s="105" t="s">
        <v>68</v>
      </c>
      <c r="AE826" s="105" t="s">
        <v>1914</v>
      </c>
      <c r="AF826" s="105"/>
      <c r="AG826" s="105"/>
      <c r="AH826" s="105" t="s">
        <v>1915</v>
      </c>
      <c r="AI826" s="105" t="s">
        <v>9983</v>
      </c>
      <c r="AJ826" s="105">
        <v>20</v>
      </c>
      <c r="AK826" s="105" t="s">
        <v>601</v>
      </c>
      <c r="AL826" s="105"/>
      <c r="AM826" s="105"/>
    </row>
    <row r="827" spans="1:40" s="93" customFormat="1" hidden="1">
      <c r="A827" s="105">
        <v>1081</v>
      </c>
      <c r="B827" s="105">
        <v>9</v>
      </c>
      <c r="C827" s="105" t="s">
        <v>1032</v>
      </c>
      <c r="D827" s="105" t="s">
        <v>1033</v>
      </c>
      <c r="E827" s="105" t="s">
        <v>1034</v>
      </c>
      <c r="F827" s="105" t="str">
        <f>VLOOKUP(A827,논문증빙검증!$A:$J,10,0)</f>
        <v>인정</v>
      </c>
      <c r="G827" s="105" t="s">
        <v>4832</v>
      </c>
      <c r="H827" s="105" t="s">
        <v>4833</v>
      </c>
      <c r="I827" s="105" t="str">
        <f>VLOOKUP(A827,논문증빙검증!$A:$N,14,0)</f>
        <v>ㅇ</v>
      </c>
      <c r="J827" s="105" t="s">
        <v>9699</v>
      </c>
      <c r="K827" s="105" t="s">
        <v>10859</v>
      </c>
      <c r="L827" s="105" t="s">
        <v>4834</v>
      </c>
      <c r="M827" s="105" t="b">
        <f t="shared" si="12"/>
        <v>0</v>
      </c>
      <c r="N827" s="105" t="s">
        <v>4834</v>
      </c>
      <c r="O827" s="105" t="str">
        <f>VLOOKUP(A827,'doi 검증'!$A:$E,5,0)</f>
        <v>인정</v>
      </c>
      <c r="P827" s="105"/>
      <c r="Q827" s="105" t="s">
        <v>35</v>
      </c>
      <c r="R827" s="105" t="s">
        <v>173</v>
      </c>
      <c r="S827" s="105">
        <f>VLOOKUP(A827,논문증빙검증!$A:$T,20,0)</f>
        <v>0</v>
      </c>
      <c r="T827" s="105" t="str">
        <f>VLOOKUP(A827,논문증빙검증!$A:$R,17,0)</f>
        <v>기타저자</v>
      </c>
      <c r="U827" s="105" t="s">
        <v>4835</v>
      </c>
      <c r="V827" s="105" t="s">
        <v>101</v>
      </c>
      <c r="W827" s="105" t="s">
        <v>4836</v>
      </c>
      <c r="X827" s="105" t="s">
        <v>40</v>
      </c>
      <c r="Y827" s="105" t="s">
        <v>4837</v>
      </c>
      <c r="Z827" s="105">
        <v>0</v>
      </c>
      <c r="AA827" s="105" t="s">
        <v>4838</v>
      </c>
      <c r="AB827" s="105">
        <v>6.024</v>
      </c>
      <c r="AC827" s="105">
        <v>74.174174174174169</v>
      </c>
      <c r="AD827" s="105" t="s">
        <v>68</v>
      </c>
      <c r="AE827" s="105" t="s">
        <v>4839</v>
      </c>
      <c r="AF827" s="105"/>
      <c r="AG827" s="105"/>
      <c r="AH827" s="105" t="s">
        <v>4840</v>
      </c>
      <c r="AI827" s="105" t="s">
        <v>9983</v>
      </c>
      <c r="AJ827" s="105">
        <v>3</v>
      </c>
      <c r="AK827" s="105" t="s">
        <v>508</v>
      </c>
      <c r="AL827" s="105"/>
      <c r="AM827" s="105"/>
    </row>
    <row r="828" spans="1:40" s="93" customFormat="1" hidden="1">
      <c r="A828" s="105">
        <v>126</v>
      </c>
      <c r="B828" s="105">
        <v>8</v>
      </c>
      <c r="C828" s="105" t="s">
        <v>755</v>
      </c>
      <c r="D828" s="105" t="s">
        <v>756</v>
      </c>
      <c r="E828" s="105" t="s">
        <v>757</v>
      </c>
      <c r="F828" s="105" t="str">
        <f>VLOOKUP(A828,논문증빙검증!$A:$J,10,0)</f>
        <v>인정</v>
      </c>
      <c r="G828" s="105" t="s">
        <v>5178</v>
      </c>
      <c r="H828" s="105" t="s">
        <v>5179</v>
      </c>
      <c r="I828" s="105" t="str">
        <f>VLOOKUP(A828,논문증빙검증!$A:$N,14,0)</f>
        <v>O</v>
      </c>
      <c r="J828" s="105" t="s">
        <v>9699</v>
      </c>
      <c r="K828" s="105" t="s">
        <v>10859</v>
      </c>
      <c r="L828" s="105" t="s">
        <v>5180</v>
      </c>
      <c r="M828" s="105" t="b">
        <f t="shared" si="12"/>
        <v>0</v>
      </c>
      <c r="N828" s="105" t="s">
        <v>5180</v>
      </c>
      <c r="O828" s="105" t="str">
        <f>VLOOKUP(A828,'doi 검증'!$A:$E,5,0)</f>
        <v>인정</v>
      </c>
      <c r="P828" s="105"/>
      <c r="Q828" s="105" t="s">
        <v>35</v>
      </c>
      <c r="R828" s="105" t="s">
        <v>122</v>
      </c>
      <c r="S828" s="105">
        <f>VLOOKUP(A828,논문증빙검증!$A:$T,20,0)</f>
        <v>0</v>
      </c>
      <c r="T828" s="105" t="str">
        <f>VLOOKUP(A828,논문증빙검증!$A:$R,17,0)</f>
        <v>기타저자</v>
      </c>
      <c r="U828" s="105" t="s">
        <v>5181</v>
      </c>
      <c r="V828" s="105" t="s">
        <v>4555</v>
      </c>
      <c r="W828" s="105" t="s">
        <v>4884</v>
      </c>
      <c r="X828" s="105" t="s">
        <v>40</v>
      </c>
      <c r="Y828" s="105" t="s">
        <v>5182</v>
      </c>
      <c r="Z828" s="105">
        <v>18</v>
      </c>
      <c r="AA828" s="105" t="s">
        <v>4879</v>
      </c>
      <c r="AB828" s="105">
        <v>9.2289999999999992</v>
      </c>
      <c r="AC828" s="105">
        <v>87.087087087087085</v>
      </c>
      <c r="AD828" s="105" t="s">
        <v>68</v>
      </c>
      <c r="AE828" s="105" t="s">
        <v>5183</v>
      </c>
      <c r="AF828" s="105"/>
      <c r="AG828" s="105"/>
      <c r="AH828" s="105" t="s">
        <v>4880</v>
      </c>
      <c r="AI828" s="105" t="s">
        <v>9983</v>
      </c>
      <c r="AJ828" s="105">
        <v>12</v>
      </c>
      <c r="AK828" s="105" t="s">
        <v>508</v>
      </c>
      <c r="AL828" s="105"/>
      <c r="AM828" s="105"/>
    </row>
    <row r="829" spans="1:40" s="93" customFormat="1" hidden="1">
      <c r="A829" s="105">
        <v>1016</v>
      </c>
      <c r="B829" s="105">
        <v>8</v>
      </c>
      <c r="C829" s="105" t="s">
        <v>1384</v>
      </c>
      <c r="D829" s="105" t="s">
        <v>1385</v>
      </c>
      <c r="E829" s="105" t="s">
        <v>1386</v>
      </c>
      <c r="F829" s="105" t="str">
        <f>VLOOKUP(A829,논문증빙검증!$A:$J,10,0)</f>
        <v>인정</v>
      </c>
      <c r="G829" s="105" t="s">
        <v>2282</v>
      </c>
      <c r="H829" s="105" t="s">
        <v>2283</v>
      </c>
      <c r="I829" s="105" t="str">
        <f>VLOOKUP(A829,논문증빙검증!$A:$N,14,0)</f>
        <v>o</v>
      </c>
      <c r="J829" s="105" t="s">
        <v>9699</v>
      </c>
      <c r="K829" s="105" t="s">
        <v>10859</v>
      </c>
      <c r="L829" s="105" t="s">
        <v>2284</v>
      </c>
      <c r="M829" s="105" t="b">
        <f t="shared" si="12"/>
        <v>0</v>
      </c>
      <c r="N829" s="105" t="s">
        <v>2284</v>
      </c>
      <c r="O829" s="105" t="str">
        <f>VLOOKUP(A829,'doi 검증'!$A:$E,5,0)</f>
        <v>인정</v>
      </c>
      <c r="P829" s="105"/>
      <c r="Q829" s="105" t="s">
        <v>35</v>
      </c>
      <c r="R829" s="105" t="s">
        <v>36</v>
      </c>
      <c r="S829" s="105" t="str">
        <f>VLOOKUP(A829,논문증빙검증!$A:$T,20,0)</f>
        <v>공동저자</v>
      </c>
      <c r="T829" s="105" t="str">
        <f>VLOOKUP(A829,논문증빙검증!$A:$R,17,0)</f>
        <v>주저자</v>
      </c>
      <c r="U829" s="105" t="s">
        <v>2285</v>
      </c>
      <c r="V829" s="105" t="s">
        <v>78</v>
      </c>
      <c r="W829" s="105" t="s">
        <v>2232</v>
      </c>
      <c r="X829" s="105" t="s">
        <v>40</v>
      </c>
      <c r="Y829" s="105" t="s">
        <v>2279</v>
      </c>
      <c r="Z829" s="105">
        <v>24</v>
      </c>
      <c r="AA829" s="105" t="s">
        <v>2280</v>
      </c>
      <c r="AB829" s="105">
        <v>6.7069999999999999</v>
      </c>
      <c r="AC829" s="105">
        <v>100</v>
      </c>
      <c r="AD829" s="105" t="s">
        <v>40</v>
      </c>
      <c r="AE829" s="105" t="s">
        <v>1386</v>
      </c>
      <c r="AF829" s="105"/>
      <c r="AG829" s="105"/>
      <c r="AH829" s="105" t="s">
        <v>2227</v>
      </c>
      <c r="AI829" s="105" t="s">
        <v>9983</v>
      </c>
      <c r="AJ829" s="105">
        <v>506</v>
      </c>
      <c r="AK829" s="105"/>
      <c r="AL829" s="105"/>
      <c r="AM829" s="105"/>
    </row>
    <row r="830" spans="1:40" s="93" customFormat="1" hidden="1">
      <c r="A830" s="105">
        <v>721</v>
      </c>
      <c r="B830" s="105">
        <v>10</v>
      </c>
      <c r="C830" s="105" t="s">
        <v>3389</v>
      </c>
      <c r="D830" s="105" t="s">
        <v>3390</v>
      </c>
      <c r="E830" s="105" t="s">
        <v>3391</v>
      </c>
      <c r="F830" s="105" t="str">
        <f>VLOOKUP(A830,논문증빙검증!$A:$J,10,0)</f>
        <v>인정</v>
      </c>
      <c r="G830" s="105" t="s">
        <v>7875</v>
      </c>
      <c r="H830" s="105" t="s">
        <v>7269</v>
      </c>
      <c r="I830" s="105" t="str">
        <f>VLOOKUP(A830,논문증빙검증!$A:$N,14,0)</f>
        <v>ㅇ</v>
      </c>
      <c r="J830" s="105" t="s">
        <v>9699</v>
      </c>
      <c r="K830" s="105" t="s">
        <v>10859</v>
      </c>
      <c r="L830" s="105" t="s">
        <v>7876</v>
      </c>
      <c r="M830" s="105" t="b">
        <f t="shared" si="12"/>
        <v>0</v>
      </c>
      <c r="N830" s="105" t="s">
        <v>7876</v>
      </c>
      <c r="O830" s="105" t="str">
        <f>VLOOKUP(A830,'doi 검증'!$A:$E,5,0)</f>
        <v>인정</v>
      </c>
      <c r="P830" s="105"/>
      <c r="Q830" s="105" t="s">
        <v>35</v>
      </c>
      <c r="R830" s="105" t="s">
        <v>36</v>
      </c>
      <c r="S830" s="105">
        <f>VLOOKUP(A830,논문증빙검증!$A:$T,20,0)</f>
        <v>0</v>
      </c>
      <c r="T830" s="105" t="str">
        <f>VLOOKUP(A830,논문증빙검증!$A:$R,17,0)</f>
        <v>주저자</v>
      </c>
      <c r="U830" s="105" t="s">
        <v>7877</v>
      </c>
      <c r="V830" s="105" t="s">
        <v>7878</v>
      </c>
      <c r="W830" s="105" t="s">
        <v>39</v>
      </c>
      <c r="X830" s="105" t="s">
        <v>40</v>
      </c>
      <c r="Y830" s="105" t="s">
        <v>1945</v>
      </c>
      <c r="Z830" s="105">
        <v>2</v>
      </c>
      <c r="AA830" s="105" t="s">
        <v>7879</v>
      </c>
      <c r="AB830" s="105">
        <v>1.5229999999999999</v>
      </c>
      <c r="AC830" s="105">
        <v>14.28571428571429</v>
      </c>
      <c r="AD830" s="105" t="s">
        <v>40</v>
      </c>
      <c r="AE830" s="105" t="s">
        <v>3391</v>
      </c>
      <c r="AF830" s="105"/>
      <c r="AG830" s="105"/>
      <c r="AH830" s="105" t="s">
        <v>7880</v>
      </c>
      <c r="AI830" s="105" t="s">
        <v>9983</v>
      </c>
      <c r="AJ830" s="105">
        <v>11</v>
      </c>
      <c r="AK830" s="105" t="s">
        <v>601</v>
      </c>
      <c r="AL830" s="105"/>
      <c r="AM830" s="105"/>
    </row>
    <row r="831" spans="1:40" s="93" customFormat="1" hidden="1">
      <c r="A831" s="105">
        <v>294</v>
      </c>
      <c r="B831" s="105">
        <v>4</v>
      </c>
      <c r="C831" s="105" t="s">
        <v>3130</v>
      </c>
      <c r="D831" s="105" t="s">
        <v>3131</v>
      </c>
      <c r="E831" s="105" t="s">
        <v>3132</v>
      </c>
      <c r="F831" s="105" t="str">
        <f>VLOOKUP(A831,논문증빙검증!$A:$J,10,0)</f>
        <v>인정</v>
      </c>
      <c r="G831" s="105" t="s">
        <v>7268</v>
      </c>
      <c r="H831" s="105" t="s">
        <v>7269</v>
      </c>
      <c r="I831" s="105" t="str">
        <f>VLOOKUP(A831,논문증빙검증!$A:$N,14,0)</f>
        <v>O</v>
      </c>
      <c r="J831" s="105" t="s">
        <v>9699</v>
      </c>
      <c r="K831" s="105" t="s">
        <v>10859</v>
      </c>
      <c r="L831" s="105" t="s">
        <v>7270</v>
      </c>
      <c r="M831" s="105" t="b">
        <f t="shared" si="12"/>
        <v>0</v>
      </c>
      <c r="N831" s="105" t="s">
        <v>7270</v>
      </c>
      <c r="O831" s="105" t="str">
        <f>VLOOKUP(A831,'doi 검증'!$A:$E,5,0)</f>
        <v>인정</v>
      </c>
      <c r="P831" s="105"/>
      <c r="Q831" s="105" t="s">
        <v>35</v>
      </c>
      <c r="R831" s="105" t="s">
        <v>63</v>
      </c>
      <c r="S831" s="105">
        <f>VLOOKUP(A831,논문증빙검증!$A:$T,20,0)</f>
        <v>0</v>
      </c>
      <c r="T831" s="105" t="str">
        <f>VLOOKUP(A831,논문증빙검증!$A:$R,17,0)</f>
        <v>기타저자</v>
      </c>
      <c r="U831" s="105" t="s">
        <v>7271</v>
      </c>
      <c r="V831" s="105" t="s">
        <v>7252</v>
      </c>
      <c r="W831" s="105" t="s">
        <v>7256</v>
      </c>
      <c r="X831" s="105" t="s">
        <v>40</v>
      </c>
      <c r="Y831" s="105" t="s">
        <v>2290</v>
      </c>
      <c r="Z831" s="105">
        <v>2</v>
      </c>
      <c r="AA831" s="105" t="s">
        <v>7272</v>
      </c>
      <c r="AB831" s="105">
        <v>1.6679999999999999</v>
      </c>
      <c r="AC831" s="105">
        <v>59.25925925925926</v>
      </c>
      <c r="AD831" s="105" t="s">
        <v>68</v>
      </c>
      <c r="AE831" s="105" t="s">
        <v>7273</v>
      </c>
      <c r="AF831" s="105"/>
      <c r="AG831" s="105"/>
      <c r="AH831" s="105" t="s">
        <v>7266</v>
      </c>
      <c r="AI831" s="105" t="s">
        <v>9983</v>
      </c>
      <c r="AJ831" s="105">
        <v>34</v>
      </c>
      <c r="AK831" s="105" t="s">
        <v>7274</v>
      </c>
      <c r="AL831" s="105"/>
      <c r="AM831" s="105"/>
    </row>
    <row r="832" spans="1:40" s="93" customFormat="1" hidden="1">
      <c r="A832" s="105">
        <v>1478</v>
      </c>
      <c r="B832" s="105">
        <v>8</v>
      </c>
      <c r="C832" s="105" t="s">
        <v>515</v>
      </c>
      <c r="D832" s="105" t="s">
        <v>516</v>
      </c>
      <c r="E832" s="105" t="s">
        <v>517</v>
      </c>
      <c r="F832" s="105" t="str">
        <f>VLOOKUP(A832,논문증빙검증!$A:$J,10,0)</f>
        <v>인정</v>
      </c>
      <c r="G832" s="105" t="s">
        <v>7539</v>
      </c>
      <c r="H832" s="105" t="s">
        <v>7540</v>
      </c>
      <c r="I832" s="105" t="str">
        <f>VLOOKUP(A832,논문증빙검증!$A:$N,14,0)</f>
        <v>O</v>
      </c>
      <c r="J832" s="105" t="s">
        <v>9699</v>
      </c>
      <c r="K832" s="105" t="s">
        <v>10859</v>
      </c>
      <c r="L832" s="105" t="s">
        <v>7541</v>
      </c>
      <c r="M832" s="105" t="b">
        <f t="shared" si="12"/>
        <v>0</v>
      </c>
      <c r="N832" s="105" t="s">
        <v>7541</v>
      </c>
      <c r="O832" s="105" t="str">
        <f>VLOOKUP(A832,'doi 검증'!$A:$E,5,0)</f>
        <v>인정</v>
      </c>
      <c r="P832" s="105"/>
      <c r="Q832" s="105" t="s">
        <v>35</v>
      </c>
      <c r="R832" s="105" t="s">
        <v>36</v>
      </c>
      <c r="S832" s="105" t="str">
        <f>VLOOKUP(A832,논문증빙검증!$A:$T,20,0)</f>
        <v>공동저자</v>
      </c>
      <c r="T832" s="105" t="str">
        <f>VLOOKUP(A832,논문증빙검증!$A:$R,17,0)</f>
        <v>주저자</v>
      </c>
      <c r="U832" s="105" t="s">
        <v>7542</v>
      </c>
      <c r="V832" s="105" t="s">
        <v>7543</v>
      </c>
      <c r="W832" s="105" t="s">
        <v>7544</v>
      </c>
      <c r="X832" s="105" t="s">
        <v>40</v>
      </c>
      <c r="Y832" s="105" t="s">
        <v>694</v>
      </c>
      <c r="Z832" s="105">
        <v>2</v>
      </c>
      <c r="AA832" s="105" t="s">
        <v>7545</v>
      </c>
      <c r="AB832" s="105">
        <v>2.6789999999999998</v>
      </c>
      <c r="AC832" s="105">
        <v>58.426966292134829</v>
      </c>
      <c r="AD832" s="105" t="s">
        <v>40</v>
      </c>
      <c r="AE832" s="105" t="s">
        <v>517</v>
      </c>
      <c r="AF832" s="105"/>
      <c r="AG832" s="105"/>
      <c r="AH832" s="105" t="s">
        <v>7546</v>
      </c>
      <c r="AI832" s="105" t="s">
        <v>9983</v>
      </c>
      <c r="AJ832" s="105">
        <v>10</v>
      </c>
      <c r="AK832" s="105" t="s">
        <v>130</v>
      </c>
      <c r="AL832" s="105"/>
      <c r="AM832" s="105"/>
    </row>
    <row r="833" spans="1:40" s="93" customFormat="1" hidden="1">
      <c r="A833" s="105">
        <v>293</v>
      </c>
      <c r="B833" s="105">
        <v>3</v>
      </c>
      <c r="C833" s="105" t="s">
        <v>3130</v>
      </c>
      <c r="D833" s="105" t="s">
        <v>3131</v>
      </c>
      <c r="E833" s="105" t="s">
        <v>3132</v>
      </c>
      <c r="F833" s="105" t="str">
        <f>VLOOKUP(A833,논문증빙검증!$A:$J,10,0)</f>
        <v>인정</v>
      </c>
      <c r="G833" s="105" t="s">
        <v>7275</v>
      </c>
      <c r="H833" s="105" t="s">
        <v>7276</v>
      </c>
      <c r="I833" s="105" t="str">
        <f>VLOOKUP(A833,논문증빙검증!$A:$N,14,0)</f>
        <v>O</v>
      </c>
      <c r="J833" s="105" t="s">
        <v>9699</v>
      </c>
      <c r="K833" s="105" t="s">
        <v>10859</v>
      </c>
      <c r="L833" s="105" t="s">
        <v>7277</v>
      </c>
      <c r="M833" s="105" t="b">
        <f t="shared" si="12"/>
        <v>0</v>
      </c>
      <c r="N833" s="105" t="s">
        <v>7277</v>
      </c>
      <c r="O833" s="105" t="str">
        <f>VLOOKUP(A833,'doi 검증'!$A:$E,5,0)</f>
        <v>인정</v>
      </c>
      <c r="P833" s="105"/>
      <c r="Q833" s="105" t="s">
        <v>35</v>
      </c>
      <c r="R833" s="105" t="s">
        <v>36</v>
      </c>
      <c r="S833" s="105">
        <f>VLOOKUP(A833,논문증빙검증!$A:$T,20,0)</f>
        <v>0</v>
      </c>
      <c r="T833" s="105" t="str">
        <f>VLOOKUP(A833,논문증빙검증!$A:$R,17,0)</f>
        <v>주저자</v>
      </c>
      <c r="U833" s="105" t="s">
        <v>7278</v>
      </c>
      <c r="V833" s="105" t="s">
        <v>7252</v>
      </c>
      <c r="W833" s="105" t="s">
        <v>7256</v>
      </c>
      <c r="X833" s="105" t="s">
        <v>40</v>
      </c>
      <c r="Y833" s="105" t="s">
        <v>2290</v>
      </c>
      <c r="Z833" s="105">
        <v>0</v>
      </c>
      <c r="AA833" s="105" t="s">
        <v>7272</v>
      </c>
      <c r="AB833" s="105">
        <v>1.6679999999999999</v>
      </c>
      <c r="AC833" s="105">
        <v>59.25925925925926</v>
      </c>
      <c r="AD833" s="105" t="s">
        <v>40</v>
      </c>
      <c r="AE833" s="105" t="s">
        <v>3132</v>
      </c>
      <c r="AF833" s="105"/>
      <c r="AG833" s="105"/>
      <c r="AH833" s="105" t="s">
        <v>7266</v>
      </c>
      <c r="AI833" s="105" t="s">
        <v>9983</v>
      </c>
      <c r="AJ833" s="105">
        <v>34</v>
      </c>
      <c r="AK833" s="105" t="s">
        <v>7274</v>
      </c>
      <c r="AL833" s="105"/>
      <c r="AM833" s="105"/>
    </row>
    <row r="834" spans="1:40" s="93" customFormat="1" hidden="1">
      <c r="A834" s="107">
        <v>1210</v>
      </c>
      <c r="B834" s="107">
        <v>7</v>
      </c>
      <c r="C834" s="107" t="s">
        <v>1752</v>
      </c>
      <c r="D834" s="107" t="s">
        <v>1753</v>
      </c>
      <c r="E834" s="107" t="s">
        <v>1754</v>
      </c>
      <c r="F834" s="105" t="str">
        <f>VLOOKUP(A834,논문증빙검증!$A:$J,10,0)</f>
        <v>인정</v>
      </c>
      <c r="G834" s="107" t="s">
        <v>6690</v>
      </c>
      <c r="H834" s="107" t="s">
        <v>6691</v>
      </c>
      <c r="I834" s="105" t="str">
        <f>VLOOKUP(A834,논문증빙검증!$A:$N,14,0)</f>
        <v>O</v>
      </c>
      <c r="J834" s="105" t="s">
        <v>9699</v>
      </c>
      <c r="K834" s="110" t="s">
        <v>10859</v>
      </c>
      <c r="L834" s="105" t="s">
        <v>6692</v>
      </c>
      <c r="M834" s="105" t="b">
        <f t="shared" ref="M834:M897" si="13">L833=L834</f>
        <v>0</v>
      </c>
      <c r="N834" s="107" t="s">
        <v>6692</v>
      </c>
      <c r="O834" s="105" t="str">
        <f>VLOOKUP(A834,'doi 검증'!$A:$E,5,0)</f>
        <v>인정</v>
      </c>
      <c r="P834" s="107"/>
      <c r="Q834" s="107" t="s">
        <v>35</v>
      </c>
      <c r="R834" s="107" t="s">
        <v>63</v>
      </c>
      <c r="S834" s="105">
        <f>VLOOKUP(A834,논문증빙검증!$A:$T,20,0)</f>
        <v>0</v>
      </c>
      <c r="T834" s="105" t="str">
        <f>VLOOKUP(A834,논문증빙검증!$A:$R,17,0)</f>
        <v>기타저자</v>
      </c>
      <c r="U834" s="107" t="s">
        <v>6693</v>
      </c>
      <c r="V834" s="107" t="s">
        <v>6694</v>
      </c>
      <c r="W834" s="107" t="s">
        <v>6695</v>
      </c>
      <c r="X834" s="107" t="s">
        <v>40</v>
      </c>
      <c r="Y834" s="107" t="s">
        <v>265</v>
      </c>
      <c r="Z834" s="107">
        <v>2</v>
      </c>
      <c r="AA834" s="107" t="s">
        <v>232</v>
      </c>
      <c r="AB834" s="107">
        <v>1.88</v>
      </c>
      <c r="AC834" s="107">
        <v>70.833333333333329</v>
      </c>
      <c r="AD834" s="107" t="s">
        <v>68</v>
      </c>
      <c r="AE834" s="107" t="s">
        <v>6696</v>
      </c>
      <c r="AF834" s="107"/>
      <c r="AG834" s="107"/>
      <c r="AH834" s="107" t="s">
        <v>6697</v>
      </c>
      <c r="AI834" s="105" t="s">
        <v>9983</v>
      </c>
      <c r="AJ834" s="107">
        <v>112</v>
      </c>
      <c r="AK834" s="107" t="s">
        <v>44</v>
      </c>
      <c r="AL834" s="107" t="s">
        <v>58</v>
      </c>
      <c r="AM834" s="107" t="s">
        <v>8922</v>
      </c>
    </row>
    <row r="835" spans="1:40" s="93" customFormat="1" hidden="1">
      <c r="A835" s="105">
        <v>1448</v>
      </c>
      <c r="B835" s="105">
        <v>2</v>
      </c>
      <c r="C835" s="105" t="s">
        <v>4175</v>
      </c>
      <c r="D835" s="105" t="s">
        <v>4176</v>
      </c>
      <c r="E835" s="105" t="s">
        <v>4177</v>
      </c>
      <c r="F835" s="105" t="str">
        <f>VLOOKUP(A835,논문증빙검증!$A:$J,10,0)</f>
        <v>인정</v>
      </c>
      <c r="G835" s="105" t="s">
        <v>6360</v>
      </c>
      <c r="H835" s="105" t="s">
        <v>6361</v>
      </c>
      <c r="I835" s="105" t="str">
        <f>VLOOKUP(A835,논문증빙검증!$A:$N,14,0)</f>
        <v>O</v>
      </c>
      <c r="J835" s="105" t="s">
        <v>9699</v>
      </c>
      <c r="K835" s="105" t="s">
        <v>10859</v>
      </c>
      <c r="L835" s="105" t="s">
        <v>6362</v>
      </c>
      <c r="M835" s="105" t="b">
        <f t="shared" si="13"/>
        <v>0</v>
      </c>
      <c r="N835" s="105" t="s">
        <v>6362</v>
      </c>
      <c r="O835" s="105" t="str">
        <f>VLOOKUP(A835,'doi 검증'!$A:$E,5,0)</f>
        <v>인정</v>
      </c>
      <c r="P835" s="105"/>
      <c r="Q835" s="105" t="s">
        <v>35</v>
      </c>
      <c r="R835" s="105" t="s">
        <v>36</v>
      </c>
      <c r="S835" s="105" t="str">
        <f>VLOOKUP(A835,논문증빙검증!$A:$T,20,0)</f>
        <v>공동저자</v>
      </c>
      <c r="T835" s="105" t="str">
        <f>VLOOKUP(A835,논문증빙검증!$A:$R,17,0)</f>
        <v>주저자</v>
      </c>
      <c r="U835" s="105" t="s">
        <v>5935</v>
      </c>
      <c r="V835" s="105" t="s">
        <v>5936</v>
      </c>
      <c r="W835" s="105" t="s">
        <v>5937</v>
      </c>
      <c r="X835" s="105" t="s">
        <v>40</v>
      </c>
      <c r="Y835" s="105" t="s">
        <v>6363</v>
      </c>
      <c r="Z835" s="105">
        <v>21</v>
      </c>
      <c r="AA835" s="105" t="s">
        <v>6228</v>
      </c>
      <c r="AB835" s="105">
        <v>12.731999999999999</v>
      </c>
      <c r="AC835" s="105">
        <v>93.805309734513273</v>
      </c>
      <c r="AD835" s="105" t="s">
        <v>68</v>
      </c>
      <c r="AE835" s="105" t="s">
        <v>6364</v>
      </c>
      <c r="AF835" s="105"/>
      <c r="AG835" s="105"/>
      <c r="AH835" s="105" t="s">
        <v>5861</v>
      </c>
      <c r="AI835" s="105" t="s">
        <v>9983</v>
      </c>
      <c r="AJ835" s="105">
        <v>8</v>
      </c>
      <c r="AK835" s="105" t="s">
        <v>314</v>
      </c>
      <c r="AL835" s="105"/>
      <c r="AM835" s="105"/>
    </row>
    <row r="836" spans="1:40" s="93" customFormat="1" hidden="1">
      <c r="A836" s="105">
        <v>1373</v>
      </c>
      <c r="B836" s="105">
        <v>7</v>
      </c>
      <c r="C836" s="105" t="s">
        <v>7034</v>
      </c>
      <c r="D836" s="105" t="s">
        <v>7035</v>
      </c>
      <c r="E836" s="105" t="s">
        <v>7036</v>
      </c>
      <c r="F836" s="105" t="str">
        <f>VLOOKUP(A836,논문증빙검증!$A:$J,10,0)</f>
        <v>인정</v>
      </c>
      <c r="G836" s="105" t="s">
        <v>7696</v>
      </c>
      <c r="H836" s="105" t="s">
        <v>7697</v>
      </c>
      <c r="I836" s="105" t="str">
        <f>VLOOKUP(A836,논문증빙검증!$A:$N,14,0)</f>
        <v>O</v>
      </c>
      <c r="J836" s="105" t="s">
        <v>9699</v>
      </c>
      <c r="K836" s="105" t="s">
        <v>10859</v>
      </c>
      <c r="L836" s="105" t="s">
        <v>7698</v>
      </c>
      <c r="M836" s="105" t="b">
        <f t="shared" si="13"/>
        <v>0</v>
      </c>
      <c r="N836" s="105" t="s">
        <v>7698</v>
      </c>
      <c r="O836" s="105" t="str">
        <f>VLOOKUP(A836,'doi 검증'!$A:$E,5,0)</f>
        <v>인정</v>
      </c>
      <c r="P836" s="105"/>
      <c r="Q836" s="105" t="s">
        <v>35</v>
      </c>
      <c r="R836" s="105" t="s">
        <v>122</v>
      </c>
      <c r="S836" s="105">
        <f>VLOOKUP(A836,논문증빙검증!$A:$T,20,0)</f>
        <v>0</v>
      </c>
      <c r="T836" s="105" t="str">
        <f>VLOOKUP(A836,논문증빙검증!$A:$R,17,0)</f>
        <v>기타저자</v>
      </c>
      <c r="U836" s="105" t="s">
        <v>7699</v>
      </c>
      <c r="V836" s="105" t="s">
        <v>7554</v>
      </c>
      <c r="W836" s="105" t="s">
        <v>39</v>
      </c>
      <c r="X836" s="105" t="s">
        <v>40</v>
      </c>
      <c r="Y836" s="105" t="s">
        <v>2463</v>
      </c>
      <c r="Z836" s="105">
        <v>1</v>
      </c>
      <c r="AA836" s="105" t="s">
        <v>7690</v>
      </c>
      <c r="AB836" s="105">
        <v>3.004</v>
      </c>
      <c r="AC836" s="105">
        <v>38.938053097345133</v>
      </c>
      <c r="AD836" s="105" t="s">
        <v>68</v>
      </c>
      <c r="AE836" s="105" t="s">
        <v>7700</v>
      </c>
      <c r="AF836" s="105"/>
      <c r="AG836" s="105"/>
      <c r="AH836" s="105" t="s">
        <v>7663</v>
      </c>
      <c r="AI836" s="105" t="s">
        <v>9983</v>
      </c>
      <c r="AJ836" s="105">
        <v>13</v>
      </c>
      <c r="AK836" s="105" t="s">
        <v>130</v>
      </c>
      <c r="AL836" s="105"/>
      <c r="AM836" s="105"/>
    </row>
    <row r="837" spans="1:40" s="93" customFormat="1" hidden="1">
      <c r="A837" s="105">
        <v>775</v>
      </c>
      <c r="B837" s="105">
        <v>3</v>
      </c>
      <c r="C837" s="105" t="s">
        <v>281</v>
      </c>
      <c r="D837" s="105" t="s">
        <v>282</v>
      </c>
      <c r="E837" s="105" t="s">
        <v>283</v>
      </c>
      <c r="F837" s="105" t="str">
        <f>VLOOKUP(A837,논문증빙검증!$A:$J,10,0)</f>
        <v>인정</v>
      </c>
      <c r="G837" s="105" t="s">
        <v>1373</v>
      </c>
      <c r="H837" s="105" t="s">
        <v>1374</v>
      </c>
      <c r="I837" s="105" t="str">
        <f>VLOOKUP(A837,논문증빙검증!$A:$N,14,0)</f>
        <v>ㅇ</v>
      </c>
      <c r="J837" s="105" t="s">
        <v>9699</v>
      </c>
      <c r="K837" s="105" t="s">
        <v>10859</v>
      </c>
      <c r="L837" s="105" t="s">
        <v>1375</v>
      </c>
      <c r="M837" s="105" t="b">
        <f t="shared" si="13"/>
        <v>0</v>
      </c>
      <c r="N837" s="105" t="s">
        <v>1375</v>
      </c>
      <c r="O837" s="105" t="str">
        <f>VLOOKUP(A837,'doi 검증'!$A:$E,5,0)</f>
        <v>인정</v>
      </c>
      <c r="P837" s="105"/>
      <c r="Q837" s="105" t="s">
        <v>35</v>
      </c>
      <c r="R837" s="105" t="s">
        <v>36</v>
      </c>
      <c r="S837" s="105" t="str">
        <f>VLOOKUP(A837,논문증빙검증!$A:$T,20,0)</f>
        <v>공동저자</v>
      </c>
      <c r="T837" s="105" t="str">
        <f>VLOOKUP(A837,논문증빙검증!$A:$R,17,0)</f>
        <v>주저자</v>
      </c>
      <c r="U837" s="105" t="s">
        <v>1376</v>
      </c>
      <c r="V837" s="105" t="s">
        <v>288</v>
      </c>
      <c r="W837" s="105" t="s">
        <v>39</v>
      </c>
      <c r="X837" s="105" t="s">
        <v>40</v>
      </c>
      <c r="Y837" s="105" t="s">
        <v>694</v>
      </c>
      <c r="Z837" s="105">
        <v>12</v>
      </c>
      <c r="AA837" s="105" t="s">
        <v>1377</v>
      </c>
      <c r="AB837" s="105">
        <v>13.281000000000001</v>
      </c>
      <c r="AC837" s="105">
        <v>93.710691823899367</v>
      </c>
      <c r="AD837" s="105" t="s">
        <v>68</v>
      </c>
      <c r="AE837" s="105" t="s">
        <v>1378</v>
      </c>
      <c r="AF837" s="105"/>
      <c r="AG837" s="105"/>
      <c r="AH837" s="105" t="s">
        <v>1350</v>
      </c>
      <c r="AI837" s="105" t="s">
        <v>9983</v>
      </c>
      <c r="AJ837" s="105">
        <v>16</v>
      </c>
      <c r="AK837" s="105" t="s">
        <v>431</v>
      </c>
      <c r="AL837" s="105"/>
      <c r="AM837" s="105"/>
    </row>
    <row r="838" spans="1:40" s="93" customFormat="1" hidden="1">
      <c r="A838" s="105">
        <v>1608</v>
      </c>
      <c r="B838" s="105">
        <v>3</v>
      </c>
      <c r="C838" s="105" t="s">
        <v>6807</v>
      </c>
      <c r="D838" s="105" t="s">
        <v>6808</v>
      </c>
      <c r="E838" s="105" t="s">
        <v>6809</v>
      </c>
      <c r="F838" s="105" t="str">
        <f>VLOOKUP(A838,논문증빙검증!$A:$J,10,0)</f>
        <v>인정</v>
      </c>
      <c r="G838" s="105" t="s">
        <v>6826</v>
      </c>
      <c r="H838" s="105" t="s">
        <v>2318</v>
      </c>
      <c r="I838" s="105">
        <f>VLOOKUP(A838,논문증빙검증!$A:$N,14,0)</f>
        <v>0</v>
      </c>
      <c r="J838" s="105" t="s">
        <v>9699</v>
      </c>
      <c r="K838" s="105" t="s">
        <v>10859</v>
      </c>
      <c r="L838" s="105" t="s">
        <v>6827</v>
      </c>
      <c r="M838" s="105" t="b">
        <f t="shared" si="13"/>
        <v>0</v>
      </c>
      <c r="N838" s="105" t="s">
        <v>6827</v>
      </c>
      <c r="O838" s="105" t="str">
        <f>VLOOKUP(A838,'doi 검증'!$A:$E,5,0)</f>
        <v>인정</v>
      </c>
      <c r="P838" s="105"/>
      <c r="Q838" s="105" t="s">
        <v>35</v>
      </c>
      <c r="R838" s="105" t="s">
        <v>36</v>
      </c>
      <c r="S838" s="105">
        <f>VLOOKUP(A838,논문증빙검증!$A:$T,20,0)</f>
        <v>0</v>
      </c>
      <c r="T838" s="105" t="str">
        <f>VLOOKUP(A838,논문증빙검증!$A:$R,17,0)</f>
        <v>주저자</v>
      </c>
      <c r="U838" s="105" t="s">
        <v>6828</v>
      </c>
      <c r="V838" s="105" t="s">
        <v>6814</v>
      </c>
      <c r="W838" s="105" t="s">
        <v>6815</v>
      </c>
      <c r="X838" s="105" t="s">
        <v>40</v>
      </c>
      <c r="Y838" s="105" t="s">
        <v>1129</v>
      </c>
      <c r="Z838" s="105">
        <v>4</v>
      </c>
      <c r="AA838" s="105" t="s">
        <v>6829</v>
      </c>
      <c r="AB838" s="105">
        <v>3.367</v>
      </c>
      <c r="AC838" s="105">
        <v>65.808823529411768</v>
      </c>
      <c r="AD838" s="105" t="s">
        <v>40</v>
      </c>
      <c r="AE838" s="105" t="s">
        <v>6817</v>
      </c>
      <c r="AF838" s="105"/>
      <c r="AG838" s="105"/>
      <c r="AH838" s="105" t="s">
        <v>6818</v>
      </c>
      <c r="AI838" s="105" t="s">
        <v>9983</v>
      </c>
      <c r="AJ838" s="105">
        <v>8</v>
      </c>
      <c r="AK838" s="105"/>
      <c r="AL838" s="105"/>
      <c r="AM838" s="105"/>
    </row>
    <row r="839" spans="1:40" s="93" customFormat="1" hidden="1">
      <c r="A839" s="105">
        <v>92</v>
      </c>
      <c r="B839" s="105">
        <v>4</v>
      </c>
      <c r="C839" s="105" t="s">
        <v>402</v>
      </c>
      <c r="D839" s="105" t="s">
        <v>403</v>
      </c>
      <c r="E839" s="105" t="s">
        <v>404</v>
      </c>
      <c r="F839" s="105" t="str">
        <f>VLOOKUP(A839,논문증빙검증!$A:$J,10,0)</f>
        <v>인정</v>
      </c>
      <c r="G839" s="105" t="s">
        <v>2317</v>
      </c>
      <c r="H839" s="105" t="s">
        <v>2318</v>
      </c>
      <c r="I839" s="105" t="str">
        <f>VLOOKUP(A839,논문증빙검증!$A:$N,14,0)</f>
        <v>O</v>
      </c>
      <c r="J839" s="105" t="s">
        <v>9699</v>
      </c>
      <c r="K839" s="105" t="s">
        <v>10859</v>
      </c>
      <c r="L839" s="105" t="s">
        <v>2319</v>
      </c>
      <c r="M839" s="105" t="b">
        <f t="shared" si="13"/>
        <v>0</v>
      </c>
      <c r="N839" s="105" t="s">
        <v>2319</v>
      </c>
      <c r="O839" s="105" t="str">
        <f>VLOOKUP(A839,'doi 검증'!$A:$E,5,0)</f>
        <v>인정</v>
      </c>
      <c r="P839" s="105"/>
      <c r="Q839" s="105" t="s">
        <v>35</v>
      </c>
      <c r="R839" s="105" t="s">
        <v>36</v>
      </c>
      <c r="S839" s="105" t="str">
        <f>VLOOKUP(A839,논문증빙검증!$A:$T,20,0)</f>
        <v>공동저자</v>
      </c>
      <c r="T839" s="105" t="str">
        <f>VLOOKUP(A839,논문증빙검증!$A:$R,17,0)</f>
        <v>주저자</v>
      </c>
      <c r="U839" s="105" t="s">
        <v>2320</v>
      </c>
      <c r="V839" s="105" t="s">
        <v>78</v>
      </c>
      <c r="W839" s="105" t="s">
        <v>2232</v>
      </c>
      <c r="X839" s="105" t="s">
        <v>40</v>
      </c>
      <c r="Y839" s="105" t="s">
        <v>2321</v>
      </c>
      <c r="Z839" s="105">
        <v>13</v>
      </c>
      <c r="AA839" s="105" t="s">
        <v>2280</v>
      </c>
      <c r="AB839" s="105">
        <v>6.7069999999999999</v>
      </c>
      <c r="AC839" s="105">
        <v>100</v>
      </c>
      <c r="AD839" s="105" t="s">
        <v>40</v>
      </c>
      <c r="AE839" s="105" t="s">
        <v>412</v>
      </c>
      <c r="AF839" s="105"/>
      <c r="AG839" s="105"/>
      <c r="AH839" s="105" t="s">
        <v>2227</v>
      </c>
      <c r="AI839" s="105" t="s">
        <v>9983</v>
      </c>
      <c r="AJ839" s="105">
        <v>519</v>
      </c>
      <c r="AK839" s="105"/>
      <c r="AL839" s="105"/>
      <c r="AM839" s="105"/>
    </row>
    <row r="840" spans="1:40" s="93" customFormat="1" hidden="1">
      <c r="A840" s="105">
        <v>1152</v>
      </c>
      <c r="B840" s="105">
        <v>4</v>
      </c>
      <c r="C840" s="105" t="s">
        <v>3279</v>
      </c>
      <c r="D840" s="105" t="s">
        <v>3280</v>
      </c>
      <c r="E840" s="105" t="s">
        <v>3281</v>
      </c>
      <c r="F840" s="105" t="str">
        <f>VLOOKUP(A840,논문증빙검증!$A:$J,10,0)</f>
        <v>인정</v>
      </c>
      <c r="G840" s="105" t="s">
        <v>3319</v>
      </c>
      <c r="H840" s="105" t="s">
        <v>2318</v>
      </c>
      <c r="I840" s="105" t="str">
        <f>VLOOKUP(A840,논문증빙검증!$A:$N,14,0)</f>
        <v>○</v>
      </c>
      <c r="J840" s="105" t="s">
        <v>9699</v>
      </c>
      <c r="K840" s="105" t="s">
        <v>10859</v>
      </c>
      <c r="L840" s="105" t="s">
        <v>3320</v>
      </c>
      <c r="M840" s="105" t="b">
        <f t="shared" si="13"/>
        <v>0</v>
      </c>
      <c r="N840" s="105" t="s">
        <v>3320</v>
      </c>
      <c r="O840" s="105" t="str">
        <f>VLOOKUP(A840,'doi 검증'!$A:$E,5,0)</f>
        <v>인정</v>
      </c>
      <c r="P840" s="105"/>
      <c r="Q840" s="105" t="s">
        <v>35</v>
      </c>
      <c r="R840" s="105" t="s">
        <v>36</v>
      </c>
      <c r="S840" s="105">
        <f>VLOOKUP(A840,논문증빙검증!$A:$T,20,0)</f>
        <v>0</v>
      </c>
      <c r="T840" s="105" t="str">
        <f>VLOOKUP(A840,논문증빙검증!$A:$R,17,0)</f>
        <v>주저자</v>
      </c>
      <c r="U840" s="105" t="s">
        <v>3321</v>
      </c>
      <c r="V840" s="105" t="s">
        <v>1938</v>
      </c>
      <c r="W840" s="105" t="s">
        <v>3223</v>
      </c>
      <c r="X840" s="105" t="s">
        <v>40</v>
      </c>
      <c r="Y840" s="105" t="s">
        <v>3322</v>
      </c>
      <c r="Z840" s="105">
        <v>7</v>
      </c>
      <c r="AA840" s="105" t="s">
        <v>3300</v>
      </c>
      <c r="AB840" s="105">
        <v>5.8159999999999998</v>
      </c>
      <c r="AC840" s="105">
        <v>71.428571428571431</v>
      </c>
      <c r="AD840" s="105" t="s">
        <v>40</v>
      </c>
      <c r="AE840" s="105" t="s">
        <v>3281</v>
      </c>
      <c r="AF840" s="105"/>
      <c r="AG840" s="105"/>
      <c r="AH840" s="105" t="s">
        <v>3218</v>
      </c>
      <c r="AI840" s="105" t="s">
        <v>9983</v>
      </c>
      <c r="AJ840" s="105">
        <v>45</v>
      </c>
      <c r="AK840" s="105" t="s">
        <v>3323</v>
      </c>
      <c r="AL840" s="105"/>
      <c r="AM840" s="105"/>
    </row>
    <row r="841" spans="1:40" s="93" customFormat="1" hidden="1">
      <c r="A841" s="105">
        <v>924</v>
      </c>
      <c r="B841" s="105">
        <v>7</v>
      </c>
      <c r="C841" s="105" t="s">
        <v>2116</v>
      </c>
      <c r="D841" s="105" t="s">
        <v>2117</v>
      </c>
      <c r="E841" s="105" t="s">
        <v>2118</v>
      </c>
      <c r="F841" s="105" t="str">
        <f>VLOOKUP(A841,논문증빙검증!$A:$J,10,0)</f>
        <v>인정</v>
      </c>
      <c r="G841" s="105" t="s">
        <v>2291</v>
      </c>
      <c r="H841" s="105" t="s">
        <v>2292</v>
      </c>
      <c r="I841" s="105" t="str">
        <f>VLOOKUP(A841,논문증빙검증!$A:$N,14,0)</f>
        <v>2019.12.24</v>
      </c>
      <c r="J841" s="105" t="s">
        <v>9699</v>
      </c>
      <c r="K841" s="105" t="s">
        <v>10859</v>
      </c>
      <c r="L841" s="105" t="s">
        <v>2293</v>
      </c>
      <c r="M841" s="105" t="b">
        <f t="shared" si="13"/>
        <v>0</v>
      </c>
      <c r="N841" s="105" t="s">
        <v>2293</v>
      </c>
      <c r="O841" s="105" t="str">
        <f>VLOOKUP(A841,'doi 검증'!$A:$E,5,0)</f>
        <v>인정</v>
      </c>
      <c r="P841" s="105"/>
      <c r="Q841" s="105" t="s">
        <v>35</v>
      </c>
      <c r="R841" s="105" t="s">
        <v>63</v>
      </c>
      <c r="S841" s="105">
        <f>VLOOKUP(A841,논문증빙검증!$A:$T,20,0)</f>
        <v>0</v>
      </c>
      <c r="T841" s="105" t="str">
        <f>VLOOKUP(A841,논문증빙검증!$A:$R,17,0)</f>
        <v>기타저자</v>
      </c>
      <c r="U841" s="105" t="s">
        <v>2294</v>
      </c>
      <c r="V841" s="105" t="s">
        <v>1938</v>
      </c>
      <c r="W841" s="105" t="s">
        <v>2232</v>
      </c>
      <c r="X841" s="105" t="s">
        <v>40</v>
      </c>
      <c r="Y841" s="105" t="s">
        <v>2290</v>
      </c>
      <c r="Z841" s="105">
        <v>7</v>
      </c>
      <c r="AA841" s="105" t="s">
        <v>2280</v>
      </c>
      <c r="AB841" s="105">
        <v>6.7069999999999999</v>
      </c>
      <c r="AC841" s="105">
        <v>100</v>
      </c>
      <c r="AD841" s="105" t="s">
        <v>68</v>
      </c>
      <c r="AE841" s="105" t="s">
        <v>2295</v>
      </c>
      <c r="AF841" s="105"/>
      <c r="AG841" s="105"/>
      <c r="AH841" s="105" t="s">
        <v>2227</v>
      </c>
      <c r="AI841" s="105" t="s">
        <v>9983</v>
      </c>
      <c r="AJ841" s="105">
        <v>507</v>
      </c>
      <c r="AK841" s="105"/>
      <c r="AL841" s="105"/>
      <c r="AM841" s="105"/>
    </row>
    <row r="842" spans="1:40" s="93" customFormat="1" hidden="1">
      <c r="A842" s="108">
        <v>1144</v>
      </c>
      <c r="B842" s="108">
        <v>1</v>
      </c>
      <c r="C842" s="108" t="s">
        <v>1862</v>
      </c>
      <c r="D842" s="108" t="s">
        <v>1863</v>
      </c>
      <c r="E842" s="108" t="s">
        <v>1864</v>
      </c>
      <c r="F842" s="105" t="str">
        <f>VLOOKUP(A842,논문증빙검증!$A:$J,10,0)</f>
        <v>인정</v>
      </c>
      <c r="G842" s="108" t="s">
        <v>1879</v>
      </c>
      <c r="H842" s="108" t="s">
        <v>1880</v>
      </c>
      <c r="I842" s="105" t="str">
        <f>VLOOKUP(A842,논문증빙검증!$A:$N,14,0)</f>
        <v>ㅇ</v>
      </c>
      <c r="J842" s="108" t="s">
        <v>9699</v>
      </c>
      <c r="K842" s="110" t="s">
        <v>10859</v>
      </c>
      <c r="L842" s="105" t="s">
        <v>1881</v>
      </c>
      <c r="M842" s="105" t="b">
        <f t="shared" si="13"/>
        <v>0</v>
      </c>
      <c r="N842" s="108" t="s">
        <v>1881</v>
      </c>
      <c r="O842" s="105" t="str">
        <f>VLOOKUP(A842,'doi 검증'!$A:$E,5,0)</f>
        <v>인정</v>
      </c>
      <c r="P842" s="108"/>
      <c r="Q842" s="108" t="s">
        <v>35</v>
      </c>
      <c r="R842" s="108" t="s">
        <v>36</v>
      </c>
      <c r="S842" s="105">
        <f>VLOOKUP(A842,논문증빙검증!$A:$T,20,0)</f>
        <v>0</v>
      </c>
      <c r="T842" s="105" t="str">
        <f>VLOOKUP(A842,논문증빙검증!$A:$R,17,0)</f>
        <v>주저자</v>
      </c>
      <c r="U842" s="108" t="s">
        <v>1882</v>
      </c>
      <c r="V842" s="108" t="s">
        <v>1496</v>
      </c>
      <c r="W842" s="108" t="s">
        <v>39</v>
      </c>
      <c r="X842" s="108" t="s">
        <v>10006</v>
      </c>
      <c r="Y842" s="108" t="s">
        <v>10022</v>
      </c>
      <c r="Z842" s="108"/>
      <c r="AA842" s="108"/>
      <c r="AB842" s="108">
        <v>5.6710000000000003</v>
      </c>
      <c r="AC842" s="108">
        <v>93.609022600000003</v>
      </c>
      <c r="AD842" s="108" t="s">
        <v>10006</v>
      </c>
      <c r="AE842" s="108"/>
      <c r="AF842" s="108"/>
      <c r="AG842" s="108"/>
      <c r="AH842" s="108"/>
      <c r="AI842" s="105" t="s">
        <v>9980</v>
      </c>
      <c r="AJ842" s="108"/>
      <c r="AK842" s="108"/>
      <c r="AL842" s="108" t="s">
        <v>553</v>
      </c>
      <c r="AM842" s="108" t="s">
        <v>10036</v>
      </c>
    </row>
    <row r="843" spans="1:40" s="93" customFormat="1" hidden="1">
      <c r="A843" s="105">
        <v>1162</v>
      </c>
      <c r="B843" s="105">
        <v>4</v>
      </c>
      <c r="C843" s="105" t="s">
        <v>2206</v>
      </c>
      <c r="D843" s="105" t="s">
        <v>2207</v>
      </c>
      <c r="E843" s="105" t="s">
        <v>2208</v>
      </c>
      <c r="F843" s="105" t="str">
        <f>VLOOKUP(A843,논문증빙검증!$A:$J,10,0)</f>
        <v>인정</v>
      </c>
      <c r="G843" s="105" t="s">
        <v>3189</v>
      </c>
      <c r="H843" s="105" t="s">
        <v>3190</v>
      </c>
      <c r="I843" s="105" t="str">
        <f>VLOOKUP(A843,논문증빙검증!$A:$N,14,0)</f>
        <v>O</v>
      </c>
      <c r="J843" s="105" t="s">
        <v>9699</v>
      </c>
      <c r="K843" s="105" t="s">
        <v>10859</v>
      </c>
      <c r="L843" s="105" t="s">
        <v>3191</v>
      </c>
      <c r="M843" s="105" t="b">
        <f t="shared" si="13"/>
        <v>0</v>
      </c>
      <c r="N843" s="105" t="s">
        <v>3191</v>
      </c>
      <c r="O843" s="105" t="str">
        <f>VLOOKUP(A843,'doi 검증'!$A:$E,5,0)</f>
        <v>인정</v>
      </c>
      <c r="P843" s="105"/>
      <c r="Q843" s="105" t="s">
        <v>35</v>
      </c>
      <c r="R843" s="105" t="s">
        <v>36</v>
      </c>
      <c r="S843" s="105">
        <f>VLOOKUP(A843,논문증빙검증!$A:$T,20,0)</f>
        <v>0</v>
      </c>
      <c r="T843" s="105" t="str">
        <f>VLOOKUP(A843,논문증빙검증!$A:$R,17,0)</f>
        <v>주저자</v>
      </c>
      <c r="U843" s="105" t="s">
        <v>3192</v>
      </c>
      <c r="V843" s="105" t="s">
        <v>78</v>
      </c>
      <c r="W843" s="105" t="s">
        <v>3173</v>
      </c>
      <c r="X843" s="105" t="s">
        <v>40</v>
      </c>
      <c r="Y843" s="105" t="s">
        <v>3193</v>
      </c>
      <c r="Z843" s="105">
        <v>23</v>
      </c>
      <c r="AA843" s="105" t="s">
        <v>3187</v>
      </c>
      <c r="AB843" s="105">
        <v>5.5839999999999996</v>
      </c>
      <c r="AC843" s="105">
        <v>94.02985074626865</v>
      </c>
      <c r="AD843" s="105" t="s">
        <v>40</v>
      </c>
      <c r="AE843" s="105" t="s">
        <v>2208</v>
      </c>
      <c r="AF843" s="105"/>
      <c r="AG843" s="105"/>
      <c r="AH843" s="105" t="s">
        <v>3169</v>
      </c>
      <c r="AI843" s="105" t="s">
        <v>9983</v>
      </c>
      <c r="AJ843" s="105">
        <v>150</v>
      </c>
      <c r="AK843" s="105"/>
      <c r="AL843" s="105"/>
      <c r="AM843" s="105"/>
    </row>
    <row r="844" spans="1:40" s="93" customFormat="1" hidden="1">
      <c r="A844" s="105">
        <v>760</v>
      </c>
      <c r="B844" s="105">
        <v>6</v>
      </c>
      <c r="C844" s="105" t="s">
        <v>1525</v>
      </c>
      <c r="D844" s="105" t="s">
        <v>1526</v>
      </c>
      <c r="E844" s="105" t="s">
        <v>1527</v>
      </c>
      <c r="F844" s="105" t="str">
        <f>VLOOKUP(A844,논문증빙검증!$A:$J,10,0)</f>
        <v>인정</v>
      </c>
      <c r="G844" s="105" t="s">
        <v>3896</v>
      </c>
      <c r="H844" s="105" t="s">
        <v>3190</v>
      </c>
      <c r="I844" s="105">
        <f>VLOOKUP(A844,논문증빙검증!$A:$N,14,0)</f>
        <v>0</v>
      </c>
      <c r="J844" s="105" t="s">
        <v>9699</v>
      </c>
      <c r="K844" s="105" t="s">
        <v>10859</v>
      </c>
      <c r="L844" s="105" t="s">
        <v>3897</v>
      </c>
      <c r="M844" s="105" t="b">
        <f t="shared" si="13"/>
        <v>0</v>
      </c>
      <c r="N844" s="105" t="s">
        <v>3897</v>
      </c>
      <c r="O844" s="105" t="str">
        <f>VLOOKUP(A844,'doi 검증'!$A:$E,5,0)</f>
        <v>인정</v>
      </c>
      <c r="P844" s="105"/>
      <c r="Q844" s="105" t="s">
        <v>35</v>
      </c>
      <c r="R844" s="105" t="s">
        <v>36</v>
      </c>
      <c r="S844" s="105">
        <f>VLOOKUP(A844,논문증빙검증!$A:$T,20,0)</f>
        <v>0</v>
      </c>
      <c r="T844" s="105" t="str">
        <f>VLOOKUP(A844,논문증빙검증!$A:$R,17,0)</f>
        <v>주저자</v>
      </c>
      <c r="U844" s="105" t="s">
        <v>3898</v>
      </c>
      <c r="V844" s="105" t="s">
        <v>78</v>
      </c>
      <c r="W844" s="105" t="s">
        <v>3899</v>
      </c>
      <c r="X844" s="105" t="s">
        <v>40</v>
      </c>
      <c r="Y844" s="105" t="s">
        <v>3193</v>
      </c>
      <c r="Z844" s="105">
        <v>10</v>
      </c>
      <c r="AA844" s="105" t="s">
        <v>3900</v>
      </c>
      <c r="AB844" s="105">
        <v>7.9909999999999997</v>
      </c>
      <c r="AC844" s="105">
        <v>82.882882882882882</v>
      </c>
      <c r="AD844" s="105" t="s">
        <v>40</v>
      </c>
      <c r="AE844" s="105" t="s">
        <v>1527</v>
      </c>
      <c r="AF844" s="105"/>
      <c r="AG844" s="105"/>
      <c r="AH844" s="105" t="s">
        <v>3901</v>
      </c>
      <c r="AI844" s="105" t="s">
        <v>9983</v>
      </c>
      <c r="AJ844" s="105">
        <v>189</v>
      </c>
      <c r="AK844" s="105"/>
      <c r="AL844" s="105"/>
      <c r="AM844" s="105"/>
    </row>
    <row r="845" spans="1:40" s="93" customFormat="1" hidden="1">
      <c r="A845" s="108">
        <v>830</v>
      </c>
      <c r="B845" s="108">
        <v>10</v>
      </c>
      <c r="C845" s="108" t="s">
        <v>1192</v>
      </c>
      <c r="D845" s="108" t="s">
        <v>591</v>
      </c>
      <c r="E845" s="108" t="s">
        <v>1193</v>
      </c>
      <c r="F845" s="105" t="str">
        <f>VLOOKUP(A845,논문증빙검증!$A:$J,10,0)</f>
        <v>인정</v>
      </c>
      <c r="G845" s="108" t="s">
        <v>7492</v>
      </c>
      <c r="H845" s="108" t="s">
        <v>3190</v>
      </c>
      <c r="I845" s="105" t="str">
        <f>VLOOKUP(A845,논문증빙검증!$A:$N,14,0)</f>
        <v>ㅇ</v>
      </c>
      <c r="J845" s="108"/>
      <c r="K845" s="108" t="s">
        <v>9997</v>
      </c>
      <c r="L845" s="105" t="s">
        <v>7493</v>
      </c>
      <c r="M845" s="105" t="b">
        <f t="shared" si="13"/>
        <v>0</v>
      </c>
      <c r="N845" s="108" t="s">
        <v>7493</v>
      </c>
      <c r="O845" s="105" t="str">
        <f>VLOOKUP(A845,'doi 검증'!$A:$E,5,0)</f>
        <v>인정</v>
      </c>
      <c r="P845" s="108"/>
      <c r="Q845" s="108" t="s">
        <v>7489</v>
      </c>
      <c r="R845" s="108" t="s">
        <v>36</v>
      </c>
      <c r="S845" s="108"/>
      <c r="T845" s="108"/>
      <c r="U845" s="108" t="s">
        <v>10894</v>
      </c>
      <c r="V845" s="108" t="s">
        <v>7495</v>
      </c>
      <c r="W845" s="108" t="s">
        <v>7496</v>
      </c>
      <c r="X845" s="117" t="s">
        <v>10890</v>
      </c>
      <c r="Y845" s="108"/>
      <c r="Z845" s="108"/>
      <c r="AA845" s="108"/>
      <c r="AB845" s="108"/>
      <c r="AC845" s="108"/>
      <c r="AD845" s="108"/>
      <c r="AE845" s="108"/>
      <c r="AF845" s="108"/>
      <c r="AG845" s="108"/>
      <c r="AH845" s="108"/>
      <c r="AI845" s="105" t="s">
        <v>9980</v>
      </c>
      <c r="AJ845" s="108"/>
      <c r="AK845" s="108"/>
      <c r="AL845" s="108" t="s">
        <v>553</v>
      </c>
      <c r="AM845" s="108" t="s">
        <v>8889</v>
      </c>
    </row>
    <row r="846" spans="1:40" s="93" customFormat="1" hidden="1">
      <c r="A846" s="105">
        <v>1092</v>
      </c>
      <c r="B846" s="105">
        <v>3</v>
      </c>
      <c r="C846" s="105" t="s">
        <v>8036</v>
      </c>
      <c r="D846" s="105" t="s">
        <v>8037</v>
      </c>
      <c r="E846" s="105" t="s">
        <v>8038</v>
      </c>
      <c r="F846" s="105" t="str">
        <f>VLOOKUP(A846,논문증빙검증!$A:$J,10,0)</f>
        <v>인정</v>
      </c>
      <c r="G846" s="105" t="s">
        <v>8553</v>
      </c>
      <c r="H846" s="105" t="s">
        <v>3190</v>
      </c>
      <c r="I846" s="105" t="str">
        <f>VLOOKUP(A846,논문증빙검증!$A:$N,14,0)</f>
        <v>O</v>
      </c>
      <c r="J846" s="105" t="s">
        <v>9699</v>
      </c>
      <c r="K846" s="105" t="s">
        <v>10859</v>
      </c>
      <c r="L846" s="105" t="s">
        <v>8554</v>
      </c>
      <c r="M846" s="105" t="b">
        <f t="shared" si="13"/>
        <v>0</v>
      </c>
      <c r="N846" s="105" t="s">
        <v>8555</v>
      </c>
      <c r="O846" s="105" t="str">
        <f>VLOOKUP(A846,'doi 검증'!$A:$E,5,0)</f>
        <v>인정</v>
      </c>
      <c r="P846" s="105"/>
      <c r="Q846" s="105" t="s">
        <v>947</v>
      </c>
      <c r="R846" s="105" t="s">
        <v>173</v>
      </c>
      <c r="S846" s="105">
        <f>VLOOKUP(A846,논문증빙검증!$A:$T,20,0)</f>
        <v>0</v>
      </c>
      <c r="T846" s="105" t="str">
        <f>VLOOKUP(A846,논문증빙검증!$A:$R,17,0)</f>
        <v>기타저자</v>
      </c>
      <c r="U846" s="105" t="s">
        <v>8556</v>
      </c>
      <c r="V846" s="105" t="s">
        <v>78</v>
      </c>
      <c r="W846" s="105" t="s">
        <v>8557</v>
      </c>
      <c r="X846" s="105" t="s">
        <v>40</v>
      </c>
      <c r="Y846" s="105" t="s">
        <v>3193</v>
      </c>
      <c r="Z846" s="105">
        <v>3</v>
      </c>
      <c r="AA846" s="105" t="s">
        <v>8558</v>
      </c>
      <c r="AB846" s="105">
        <v>2.3410000000000002</v>
      </c>
      <c r="AC846" s="105">
        <v>87.878787878787875</v>
      </c>
      <c r="AD846" s="105" t="s">
        <v>68</v>
      </c>
      <c r="AE846" s="105" t="s">
        <v>8559</v>
      </c>
      <c r="AF846" s="105"/>
      <c r="AG846" s="105"/>
      <c r="AH846" s="105" t="s">
        <v>8560</v>
      </c>
      <c r="AI846" s="105" t="s">
        <v>9983</v>
      </c>
      <c r="AJ846" s="105">
        <v>52</v>
      </c>
      <c r="AK846" s="105" t="s">
        <v>69</v>
      </c>
      <c r="AL846" s="105"/>
      <c r="AM846" s="105"/>
    </row>
    <row r="847" spans="1:40" s="97" customFormat="1" hidden="1">
      <c r="A847" s="105">
        <v>528</v>
      </c>
      <c r="B847" s="105">
        <v>8</v>
      </c>
      <c r="C847" s="105" t="s">
        <v>8285</v>
      </c>
      <c r="D847" s="105" t="s">
        <v>8286</v>
      </c>
      <c r="E847" s="105" t="s">
        <v>8287</v>
      </c>
      <c r="F847" s="105" t="str">
        <f>VLOOKUP(A847,논문증빙검증!$A:$J,10,0)</f>
        <v>인정</v>
      </c>
      <c r="G847" s="105" t="s">
        <v>8301</v>
      </c>
      <c r="H847" s="105" t="s">
        <v>8302</v>
      </c>
      <c r="I847" s="105" t="str">
        <f>VLOOKUP(A847,논문증빙검증!$A:$N,14,0)</f>
        <v>ㅇ</v>
      </c>
      <c r="J847" s="105" t="s">
        <v>9699</v>
      </c>
      <c r="K847" s="105" t="s">
        <v>10859</v>
      </c>
      <c r="L847" s="105" t="s">
        <v>8303</v>
      </c>
      <c r="M847" s="105" t="b">
        <f t="shared" si="13"/>
        <v>0</v>
      </c>
      <c r="N847" s="105" t="s">
        <v>8304</v>
      </c>
      <c r="O847" s="105" t="str">
        <f>VLOOKUP(A847,'doi 검증'!$A:$E,5,0)</f>
        <v>인정</v>
      </c>
      <c r="P847" s="105"/>
      <c r="Q847" s="105" t="s">
        <v>35</v>
      </c>
      <c r="R847" s="105" t="s">
        <v>36</v>
      </c>
      <c r="S847" s="105" t="str">
        <f>VLOOKUP(A847,논문증빙검증!$A:$T,20,0)</f>
        <v>공동저자</v>
      </c>
      <c r="T847" s="105" t="str">
        <f>VLOOKUP(A847,논문증빙검증!$A:$R,17,0)</f>
        <v>주저자</v>
      </c>
      <c r="U847" s="105" t="s">
        <v>8305</v>
      </c>
      <c r="V847" s="105" t="s">
        <v>5811</v>
      </c>
      <c r="W847" s="105">
        <v>20521545</v>
      </c>
      <c r="X847" s="105" t="s">
        <v>40</v>
      </c>
      <c r="Y847" s="105" t="s">
        <v>6373</v>
      </c>
      <c r="Z847" s="105">
        <v>6</v>
      </c>
      <c r="AA847" s="105" t="s">
        <v>8306</v>
      </c>
      <c r="AB847" s="105">
        <v>6.569</v>
      </c>
      <c r="AC847" s="105">
        <v>95.454545454545453</v>
      </c>
      <c r="AD847" s="105" t="s">
        <v>40</v>
      </c>
      <c r="AE847" s="105" t="s">
        <v>8287</v>
      </c>
      <c r="AF847" s="105"/>
      <c r="AG847" s="105"/>
      <c r="AH847" s="105" t="s">
        <v>8307</v>
      </c>
      <c r="AI847" s="105" t="s">
        <v>9983</v>
      </c>
      <c r="AJ847" s="105">
        <v>7</v>
      </c>
      <c r="AK847" s="105" t="s">
        <v>508</v>
      </c>
      <c r="AL847" s="105"/>
      <c r="AM847" s="105"/>
      <c r="AN847" s="100"/>
    </row>
    <row r="848" spans="1:40" s="93" customFormat="1" hidden="1">
      <c r="A848" s="105">
        <v>1614</v>
      </c>
      <c r="B848" s="105">
        <v>5</v>
      </c>
      <c r="C848" s="105" t="s">
        <v>1122</v>
      </c>
      <c r="D848" s="105" t="s">
        <v>1123</v>
      </c>
      <c r="E848" s="105" t="s">
        <v>1124</v>
      </c>
      <c r="F848" s="105" t="str">
        <f>VLOOKUP(A848,논문증빙검증!$A:$J,10,0)</f>
        <v>인정</v>
      </c>
      <c r="G848" s="105" t="s">
        <v>1125</v>
      </c>
      <c r="H848" s="105" t="s">
        <v>1126</v>
      </c>
      <c r="I848" s="105" t="str">
        <f>VLOOKUP(A848,논문증빙검증!$A:$N,14,0)</f>
        <v>○</v>
      </c>
      <c r="J848" s="105" t="s">
        <v>9699</v>
      </c>
      <c r="K848" s="105" t="s">
        <v>10859</v>
      </c>
      <c r="L848" s="105" t="s">
        <v>1127</v>
      </c>
      <c r="M848" s="105" t="b">
        <f t="shared" si="13"/>
        <v>0</v>
      </c>
      <c r="N848" s="105" t="s">
        <v>1127</v>
      </c>
      <c r="O848" s="105" t="str">
        <f>VLOOKUP(A848,'doi 검증'!$A:$E,5,0)</f>
        <v>인정</v>
      </c>
      <c r="P848" s="105"/>
      <c r="Q848" s="105" t="s">
        <v>35</v>
      </c>
      <c r="R848" s="105" t="s">
        <v>36</v>
      </c>
      <c r="S848" s="105">
        <f>VLOOKUP(A848,논문증빙검증!$A:$T,20,0)</f>
        <v>0</v>
      </c>
      <c r="T848" s="105" t="str">
        <f>VLOOKUP(A848,논문증빙검증!$A:$R,17,0)</f>
        <v>주저자</v>
      </c>
      <c r="U848" s="105" t="s">
        <v>1128</v>
      </c>
      <c r="V848" s="105" t="s">
        <v>124</v>
      </c>
      <c r="W848" s="105" t="s">
        <v>39</v>
      </c>
      <c r="X848" s="105" t="s">
        <v>40</v>
      </c>
      <c r="Y848" s="105" t="s">
        <v>1129</v>
      </c>
      <c r="Z848" s="105">
        <v>6</v>
      </c>
      <c r="AA848" s="105" t="s">
        <v>1120</v>
      </c>
      <c r="AB848" s="105">
        <v>8.9280000000000008</v>
      </c>
      <c r="AC848" s="105">
        <v>93.023255813953483</v>
      </c>
      <c r="AD848" s="105" t="s">
        <v>40</v>
      </c>
      <c r="AE848" s="105" t="s">
        <v>1124</v>
      </c>
      <c r="AF848" s="105"/>
      <c r="AG848" s="105"/>
      <c r="AH848" s="105" t="s">
        <v>1074</v>
      </c>
      <c r="AI848" s="105" t="s">
        <v>9983</v>
      </c>
      <c r="AJ848" s="105"/>
      <c r="AK848" s="105"/>
      <c r="AL848" s="105"/>
      <c r="AM848" s="105"/>
    </row>
    <row r="849" spans="1:40" s="93" customFormat="1" hidden="1">
      <c r="A849" s="111">
        <v>576</v>
      </c>
      <c r="B849" s="111">
        <v>4</v>
      </c>
      <c r="C849" s="111" t="s">
        <v>341</v>
      </c>
      <c r="D849" s="111" t="s">
        <v>342</v>
      </c>
      <c r="E849" s="111" t="s">
        <v>343</v>
      </c>
      <c r="F849" s="105" t="str">
        <f>VLOOKUP(A849,논문증빙검증!$A:$J,10,0)</f>
        <v>인정</v>
      </c>
      <c r="G849" s="111" t="s">
        <v>829</v>
      </c>
      <c r="H849" s="111" t="s">
        <v>830</v>
      </c>
      <c r="I849" s="105" t="str">
        <f>VLOOKUP(A849,논문증빙검증!$A:$N,14,0)</f>
        <v>2020.04.08</v>
      </c>
      <c r="J849" s="105" t="s">
        <v>9699</v>
      </c>
      <c r="K849" s="110" t="s">
        <v>10859</v>
      </c>
      <c r="L849" s="105" t="s">
        <v>831</v>
      </c>
      <c r="M849" s="105" t="b">
        <f t="shared" si="13"/>
        <v>0</v>
      </c>
      <c r="N849" s="111" t="s">
        <v>8871</v>
      </c>
      <c r="O849" s="105" t="str">
        <f>VLOOKUP(A849,'doi 검증'!$A:$E,5,0)</f>
        <v>인정</v>
      </c>
      <c r="P849" s="111" t="s">
        <v>9693</v>
      </c>
      <c r="Q849" s="111" t="s">
        <v>35</v>
      </c>
      <c r="R849" s="111" t="s">
        <v>36</v>
      </c>
      <c r="S849" s="105">
        <f>VLOOKUP(A849,논문증빙검증!$A:$T,20,0)</f>
        <v>0</v>
      </c>
      <c r="T849" s="105" t="str">
        <f>VLOOKUP(A849,논문증빙검증!$A:$R,17,0)</f>
        <v>주저자</v>
      </c>
      <c r="U849" s="111" t="s">
        <v>832</v>
      </c>
      <c r="V849" s="111" t="s">
        <v>288</v>
      </c>
      <c r="W849" s="111" t="s">
        <v>39</v>
      </c>
      <c r="X849" s="111" t="s">
        <v>40</v>
      </c>
      <c r="Y849" s="111" t="s">
        <v>833</v>
      </c>
      <c r="Z849" s="111">
        <v>13</v>
      </c>
      <c r="AA849" s="111" t="s">
        <v>827</v>
      </c>
      <c r="AB849" s="111">
        <v>15.336</v>
      </c>
      <c r="AC849" s="111">
        <v>91.525423728813564</v>
      </c>
      <c r="AD849" s="111" t="s">
        <v>40</v>
      </c>
      <c r="AE849" s="111" t="s">
        <v>834</v>
      </c>
      <c r="AF849" s="111"/>
      <c r="AG849" s="111"/>
      <c r="AH849" s="111" t="s">
        <v>820</v>
      </c>
      <c r="AI849" s="105" t="s">
        <v>9983</v>
      </c>
      <c r="AJ849" s="111">
        <v>59</v>
      </c>
      <c r="AK849" s="111" t="s">
        <v>835</v>
      </c>
      <c r="AL849" s="111" t="s">
        <v>8867</v>
      </c>
      <c r="AM849" s="111" t="s">
        <v>8871</v>
      </c>
    </row>
    <row r="850" spans="1:40" s="93" customFormat="1" hidden="1">
      <c r="A850" s="105">
        <v>1310</v>
      </c>
      <c r="B850" s="105">
        <v>4</v>
      </c>
      <c r="C850" s="105" t="s">
        <v>1293</v>
      </c>
      <c r="D850" s="105" t="s">
        <v>1294</v>
      </c>
      <c r="E850" s="105" t="s">
        <v>1295</v>
      </c>
      <c r="F850" s="105" t="str">
        <f>VLOOKUP(A850,논문증빙검증!$A:$J,10,0)</f>
        <v>인정</v>
      </c>
      <c r="G850" s="105" t="s">
        <v>7701</v>
      </c>
      <c r="H850" s="105" t="s">
        <v>830</v>
      </c>
      <c r="I850" s="105" t="str">
        <f>VLOOKUP(A850,논문증빙검증!$A:$N,14,0)</f>
        <v>O</v>
      </c>
      <c r="J850" s="105" t="s">
        <v>9699</v>
      </c>
      <c r="K850" s="105" t="s">
        <v>10859</v>
      </c>
      <c r="L850" s="105" t="s">
        <v>7702</v>
      </c>
      <c r="M850" s="105" t="b">
        <f t="shared" si="13"/>
        <v>0</v>
      </c>
      <c r="N850" s="105" t="s">
        <v>7702</v>
      </c>
      <c r="O850" s="105" t="str">
        <f>VLOOKUP(A850,'doi 검증'!$A:$E,5,0)</f>
        <v>인정</v>
      </c>
      <c r="P850" s="105"/>
      <c r="Q850" s="105" t="s">
        <v>35</v>
      </c>
      <c r="R850" s="105" t="s">
        <v>63</v>
      </c>
      <c r="S850" s="105">
        <f>VLOOKUP(A850,논문증빙검증!$A:$T,20,0)</f>
        <v>0</v>
      </c>
      <c r="T850" s="105" t="str">
        <f>VLOOKUP(A850,논문증빙검증!$A:$R,17,0)</f>
        <v>기타저자</v>
      </c>
      <c r="U850" s="105" t="s">
        <v>7703</v>
      </c>
      <c r="V850" s="105" t="s">
        <v>7543</v>
      </c>
      <c r="W850" s="105" t="s">
        <v>39</v>
      </c>
      <c r="X850" s="105" t="s">
        <v>40</v>
      </c>
      <c r="Y850" s="105" t="s">
        <v>3193</v>
      </c>
      <c r="Z850" s="105">
        <v>0</v>
      </c>
      <c r="AA850" s="105" t="s">
        <v>7690</v>
      </c>
      <c r="AB850" s="105">
        <v>3.004</v>
      </c>
      <c r="AC850" s="105">
        <v>38.938053097345133</v>
      </c>
      <c r="AD850" s="105" t="s">
        <v>68</v>
      </c>
      <c r="AE850" s="105" t="s">
        <v>2458</v>
      </c>
      <c r="AF850" s="105"/>
      <c r="AG850" s="105"/>
      <c r="AH850" s="105" t="s">
        <v>7663</v>
      </c>
      <c r="AI850" s="105" t="s">
        <v>9983</v>
      </c>
      <c r="AJ850" s="105">
        <v>13</v>
      </c>
      <c r="AK850" s="105" t="s">
        <v>57</v>
      </c>
      <c r="AL850" s="105"/>
      <c r="AM850" s="105"/>
    </row>
    <row r="851" spans="1:40" s="93" customFormat="1" hidden="1">
      <c r="A851" s="108">
        <v>74</v>
      </c>
      <c r="B851" s="108">
        <v>3</v>
      </c>
      <c r="C851" s="108" t="s">
        <v>2185</v>
      </c>
      <c r="D851" s="108" t="s">
        <v>2186</v>
      </c>
      <c r="E851" s="108" t="s">
        <v>2187</v>
      </c>
      <c r="F851" s="105" t="str">
        <f>VLOOKUP(A851,논문증빙검증!$A:$J,10,0)</f>
        <v>인정_제출결과임</v>
      </c>
      <c r="G851" s="108" t="s">
        <v>3376</v>
      </c>
      <c r="H851" s="108" t="s">
        <v>3377</v>
      </c>
      <c r="I851" s="105" t="str">
        <f>VLOOKUP(A851,논문증빙검증!$A:$N,14,0)</f>
        <v>O</v>
      </c>
      <c r="J851" s="108" t="s">
        <v>10859</v>
      </c>
      <c r="K851" s="108" t="s">
        <v>10859</v>
      </c>
      <c r="L851" s="105" t="s">
        <v>3378</v>
      </c>
      <c r="M851" s="105" t="b">
        <f t="shared" si="13"/>
        <v>0</v>
      </c>
      <c r="N851" s="108" t="s">
        <v>3378</v>
      </c>
      <c r="O851" s="105" t="str">
        <f>VLOOKUP(A851,'doi 검증'!$A:$E,5,0)</f>
        <v>인정</v>
      </c>
      <c r="P851" s="108"/>
      <c r="Q851" s="108" t="s">
        <v>35</v>
      </c>
      <c r="R851" s="108" t="s">
        <v>63</v>
      </c>
      <c r="S851" s="108"/>
      <c r="T851" s="108" t="s">
        <v>10896</v>
      </c>
      <c r="U851" s="108" t="s">
        <v>10898</v>
      </c>
      <c r="V851" s="108" t="s">
        <v>78</v>
      </c>
      <c r="W851" s="108" t="s">
        <v>3374</v>
      </c>
      <c r="X851" s="108" t="s">
        <v>10006</v>
      </c>
      <c r="Y851" s="108"/>
      <c r="Z851" s="108"/>
      <c r="AA851" s="108"/>
      <c r="AB851" s="108">
        <v>3.629</v>
      </c>
      <c r="AC851" s="108">
        <v>74.812030100000001</v>
      </c>
      <c r="AD851" s="108" t="s">
        <v>10890</v>
      </c>
      <c r="AE851" s="108"/>
      <c r="AF851" s="108"/>
      <c r="AG851" s="108"/>
      <c r="AH851" s="108"/>
      <c r="AI851" s="105" t="s">
        <v>9980</v>
      </c>
      <c r="AJ851" s="108"/>
      <c r="AK851" s="108"/>
      <c r="AL851" s="108" t="s">
        <v>553</v>
      </c>
      <c r="AM851" s="108" t="s">
        <v>10036</v>
      </c>
    </row>
    <row r="852" spans="1:40" s="93" customFormat="1" hidden="1">
      <c r="A852" s="105">
        <v>1187</v>
      </c>
      <c r="B852" s="105">
        <v>3</v>
      </c>
      <c r="C852" s="105" t="s">
        <v>8401</v>
      </c>
      <c r="D852" s="105" t="s">
        <v>8402</v>
      </c>
      <c r="E852" s="105" t="s">
        <v>8403</v>
      </c>
      <c r="F852" s="105" t="str">
        <f>VLOOKUP(A852,논문증빙검증!$A:$J,10,0)</f>
        <v>인정</v>
      </c>
      <c r="G852" s="105" t="s">
        <v>8582</v>
      </c>
      <c r="H852" s="105" t="s">
        <v>5450</v>
      </c>
      <c r="I852" s="105">
        <f>VLOOKUP(A852,논문증빙검증!$A:$N,14,0)</f>
        <v>0</v>
      </c>
      <c r="J852" s="105" t="s">
        <v>9699</v>
      </c>
      <c r="K852" s="105" t="s">
        <v>10859</v>
      </c>
      <c r="L852" s="105" t="s">
        <v>8583</v>
      </c>
      <c r="M852" s="105" t="b">
        <f t="shared" si="13"/>
        <v>0</v>
      </c>
      <c r="N852" s="105" t="s">
        <v>8584</v>
      </c>
      <c r="O852" s="105" t="str">
        <f>VLOOKUP(A852,'doi 검증'!$A:$E,5,0)</f>
        <v>인정</v>
      </c>
      <c r="P852" s="105"/>
      <c r="Q852" s="105" t="s">
        <v>35</v>
      </c>
      <c r="R852" s="105" t="s">
        <v>36</v>
      </c>
      <c r="S852" s="105" t="str">
        <f>VLOOKUP(A852,논문증빙검증!$A:$T,20,0)</f>
        <v>공동저자</v>
      </c>
      <c r="T852" s="105" t="str">
        <f>VLOOKUP(A852,논문증빙검증!$A:$R,17,0)</f>
        <v>주저자</v>
      </c>
      <c r="U852" s="105" t="s">
        <v>8585</v>
      </c>
      <c r="V852" s="105" t="s">
        <v>78</v>
      </c>
      <c r="W852" s="105" t="s">
        <v>4323</v>
      </c>
      <c r="X852" s="105" t="s">
        <v>40</v>
      </c>
      <c r="Y852" s="105" t="s">
        <v>8586</v>
      </c>
      <c r="Z852" s="105">
        <v>12</v>
      </c>
      <c r="AA852" s="105" t="s">
        <v>8587</v>
      </c>
      <c r="AB852" s="105">
        <v>7.9630000000000001</v>
      </c>
      <c r="AC852" s="105">
        <v>91.208791208791212</v>
      </c>
      <c r="AD852" s="105" t="s">
        <v>40</v>
      </c>
      <c r="AE852" s="105" t="s">
        <v>8414</v>
      </c>
      <c r="AF852" s="105"/>
      <c r="AG852" s="105"/>
      <c r="AH852" s="105" t="s">
        <v>4325</v>
      </c>
      <c r="AI852" s="105" t="s">
        <v>9983</v>
      </c>
      <c r="AJ852" s="105">
        <v>712</v>
      </c>
      <c r="AK852" s="105"/>
      <c r="AL852" s="105"/>
      <c r="AM852" s="105"/>
    </row>
    <row r="853" spans="1:40" s="93" customFormat="1" hidden="1">
      <c r="A853" s="105">
        <v>86</v>
      </c>
      <c r="B853" s="105">
        <v>5</v>
      </c>
      <c r="C853" s="105" t="s">
        <v>541</v>
      </c>
      <c r="D853" s="105" t="s">
        <v>542</v>
      </c>
      <c r="E853" s="105" t="s">
        <v>543</v>
      </c>
      <c r="F853" s="105" t="str">
        <f>VLOOKUP(A853,논문증빙검증!$A:$J,10,0)</f>
        <v>인정</v>
      </c>
      <c r="G853" s="105" t="s">
        <v>5189</v>
      </c>
      <c r="H853" s="105" t="s">
        <v>5190</v>
      </c>
      <c r="I853" s="105">
        <f>VLOOKUP(A853,논문증빙검증!$A:$N,14,0)</f>
        <v>0</v>
      </c>
      <c r="J853" s="105" t="s">
        <v>9699</v>
      </c>
      <c r="K853" s="105" t="s">
        <v>10859</v>
      </c>
      <c r="L853" s="105" t="s">
        <v>5191</v>
      </c>
      <c r="M853" s="105" t="b">
        <f t="shared" si="13"/>
        <v>0</v>
      </c>
      <c r="N853" s="105" t="s">
        <v>5191</v>
      </c>
      <c r="O853" s="105" t="str">
        <f>VLOOKUP(A853,'doi 검증'!$A:$E,5,0)</f>
        <v>인정</v>
      </c>
      <c r="P853" s="105"/>
      <c r="Q853" s="105" t="s">
        <v>35</v>
      </c>
      <c r="R853" s="105" t="s">
        <v>63</v>
      </c>
      <c r="S853" s="105">
        <f>VLOOKUP(A853,논문증빙검증!$A:$T,20,0)</f>
        <v>0</v>
      </c>
      <c r="T853" s="105" t="str">
        <f>VLOOKUP(A853,논문증빙검증!$A:$R,17,0)</f>
        <v>기타저자</v>
      </c>
      <c r="U853" s="105" t="s">
        <v>5192</v>
      </c>
      <c r="V853" s="105" t="s">
        <v>4555</v>
      </c>
      <c r="W853" s="105" t="s">
        <v>39</v>
      </c>
      <c r="X853" s="105" t="s">
        <v>40</v>
      </c>
      <c r="Y853" s="105" t="s">
        <v>5193</v>
      </c>
      <c r="Z853" s="105">
        <v>9</v>
      </c>
      <c r="AA853" s="105" t="s">
        <v>5194</v>
      </c>
      <c r="AB853" s="105">
        <v>13.084</v>
      </c>
      <c r="AC853" s="105">
        <v>91.304347826086953</v>
      </c>
      <c r="AD853" s="105" t="s">
        <v>68</v>
      </c>
      <c r="AE853" s="105" t="s">
        <v>5195</v>
      </c>
      <c r="AF853" s="105"/>
      <c r="AG853" s="105"/>
      <c r="AH853" s="105" t="s">
        <v>5196</v>
      </c>
      <c r="AI853" s="105" t="s">
        <v>9983</v>
      </c>
      <c r="AJ853" s="105">
        <v>10</v>
      </c>
      <c r="AK853" s="105" t="s">
        <v>508</v>
      </c>
      <c r="AL853" s="105"/>
      <c r="AM853" s="105"/>
    </row>
    <row r="854" spans="1:40" s="93" customFormat="1" hidden="1">
      <c r="A854" s="105">
        <v>635</v>
      </c>
      <c r="B854" s="105">
        <v>5</v>
      </c>
      <c r="C854" s="105" t="s">
        <v>377</v>
      </c>
      <c r="D854" s="105" t="s">
        <v>378</v>
      </c>
      <c r="E854" s="105" t="s">
        <v>379</v>
      </c>
      <c r="F854" s="105" t="str">
        <f>VLOOKUP(A854,논문증빙검증!$A:$J,10,0)</f>
        <v>인정</v>
      </c>
      <c r="G854" s="105" t="s">
        <v>697</v>
      </c>
      <c r="H854" s="105" t="s">
        <v>698</v>
      </c>
      <c r="I854" s="105">
        <f>VLOOKUP(A854,논문증빙검증!$A:$N,14,0)</f>
        <v>0</v>
      </c>
      <c r="J854" s="105" t="s">
        <v>9699</v>
      </c>
      <c r="K854" s="105" t="s">
        <v>10859</v>
      </c>
      <c r="L854" s="105" t="s">
        <v>699</v>
      </c>
      <c r="M854" s="105" t="b">
        <f t="shared" si="13"/>
        <v>0</v>
      </c>
      <c r="N854" s="105" t="s">
        <v>699</v>
      </c>
      <c r="O854" s="105" t="str">
        <f>VLOOKUP(A854,'doi 검증'!$A:$E,5,0)</f>
        <v>인정</v>
      </c>
      <c r="P854" s="105"/>
      <c r="Q854" s="105" t="s">
        <v>35</v>
      </c>
      <c r="R854" s="105" t="s">
        <v>495</v>
      </c>
      <c r="S854" s="105">
        <f>VLOOKUP(A854,논문증빙검증!$A:$T,20,0)</f>
        <v>0</v>
      </c>
      <c r="T854" s="105" t="str">
        <f>VLOOKUP(A854,논문증빙검증!$A:$R,17,0)</f>
        <v>교신저자</v>
      </c>
      <c r="U854" s="105" t="s">
        <v>700</v>
      </c>
      <c r="V854" s="105" t="s">
        <v>384</v>
      </c>
      <c r="W854" s="105" t="s">
        <v>39</v>
      </c>
      <c r="X854" s="105" t="s">
        <v>40</v>
      </c>
      <c r="Y854" s="105" t="s">
        <v>574</v>
      </c>
      <c r="Z854" s="105">
        <v>6</v>
      </c>
      <c r="AA854" s="105" t="s">
        <v>687</v>
      </c>
      <c r="AB854" s="105">
        <v>29.367999999999999</v>
      </c>
      <c r="AC854" s="105">
        <v>97.515527950310556</v>
      </c>
      <c r="AD854" s="105" t="s">
        <v>68</v>
      </c>
      <c r="AE854" s="105" t="s">
        <v>701</v>
      </c>
      <c r="AF854" s="105"/>
      <c r="AG854" s="105"/>
      <c r="AH854" s="105" t="s">
        <v>600</v>
      </c>
      <c r="AI854" s="105" t="s">
        <v>9983</v>
      </c>
      <c r="AJ854" s="105">
        <v>10</v>
      </c>
      <c r="AK854" s="105" t="s">
        <v>449</v>
      </c>
      <c r="AL854" s="105"/>
      <c r="AM854" s="105"/>
    </row>
    <row r="855" spans="1:40" s="93" customFormat="1" hidden="1">
      <c r="A855" s="105">
        <v>734</v>
      </c>
      <c r="B855" s="105">
        <v>3</v>
      </c>
      <c r="C855" s="105" t="s">
        <v>214</v>
      </c>
      <c r="D855" s="105" t="s">
        <v>215</v>
      </c>
      <c r="E855" s="105" t="s">
        <v>216</v>
      </c>
      <c r="F855" s="105" t="str">
        <f>VLOOKUP(A855,논문증빙검증!$A:$J,10,0)</f>
        <v>인정</v>
      </c>
      <c r="G855" s="105" t="s">
        <v>726</v>
      </c>
      <c r="H855" s="105" t="s">
        <v>727</v>
      </c>
      <c r="I855" s="105" t="str">
        <f>VLOOKUP(A855,논문증빙검증!$A:$N,14,0)</f>
        <v>ㅇ</v>
      </c>
      <c r="J855" s="105" t="s">
        <v>9699</v>
      </c>
      <c r="K855" s="105" t="s">
        <v>10859</v>
      </c>
      <c r="L855" s="105" t="s">
        <v>728</v>
      </c>
      <c r="M855" s="105" t="b">
        <f t="shared" si="13"/>
        <v>0</v>
      </c>
      <c r="N855" s="105" t="s">
        <v>728</v>
      </c>
      <c r="O855" s="105" t="str">
        <f>VLOOKUP(A855,'doi 검증'!$A:$E,5,0)</f>
        <v>인정</v>
      </c>
      <c r="P855" s="105"/>
      <c r="Q855" s="105" t="s">
        <v>35</v>
      </c>
      <c r="R855" s="105" t="s">
        <v>36</v>
      </c>
      <c r="S855" s="105" t="str">
        <f>VLOOKUP(A855,논문증빙검증!$A:$T,20,0)</f>
        <v>공동저자</v>
      </c>
      <c r="T855" s="105" t="str">
        <f>VLOOKUP(A855,논문증빙검증!$A:$R,17,0)</f>
        <v>주저자</v>
      </c>
      <c r="U855" s="105" t="s">
        <v>729</v>
      </c>
      <c r="V855" s="105" t="s">
        <v>111</v>
      </c>
      <c r="W855" s="105" t="s">
        <v>629</v>
      </c>
      <c r="X855" s="105" t="s">
        <v>40</v>
      </c>
      <c r="Y855" s="105" t="s">
        <v>716</v>
      </c>
      <c r="Z855" s="105">
        <v>20</v>
      </c>
      <c r="AA855" s="105" t="s">
        <v>687</v>
      </c>
      <c r="AB855" s="105">
        <v>29.367999999999999</v>
      </c>
      <c r="AC855" s="105">
        <v>97.515527950310556</v>
      </c>
      <c r="AD855" s="105" t="s">
        <v>68</v>
      </c>
      <c r="AE855" s="105" t="s">
        <v>730</v>
      </c>
      <c r="AF855" s="105"/>
      <c r="AG855" s="105"/>
      <c r="AH855" s="105" t="s">
        <v>600</v>
      </c>
      <c r="AI855" s="105" t="s">
        <v>9983</v>
      </c>
      <c r="AJ855" s="105">
        <v>10</v>
      </c>
      <c r="AK855" s="105" t="s">
        <v>314</v>
      </c>
      <c r="AL855" s="105"/>
      <c r="AM855" s="105"/>
    </row>
    <row r="856" spans="1:40" s="93" customFormat="1" hidden="1">
      <c r="A856" s="105">
        <v>1643</v>
      </c>
      <c r="B856" s="105">
        <v>4</v>
      </c>
      <c r="C856" s="105" t="s">
        <v>1440</v>
      </c>
      <c r="D856" s="105" t="s">
        <v>1441</v>
      </c>
      <c r="E856" s="105" t="s">
        <v>1442</v>
      </c>
      <c r="F856" s="105" t="str">
        <f>VLOOKUP(A856,논문증빙검증!$A:$J,10,0)</f>
        <v>인정</v>
      </c>
      <c r="G856" s="105" t="s">
        <v>1443</v>
      </c>
      <c r="H856" s="105" t="s">
        <v>727</v>
      </c>
      <c r="I856" s="105" t="str">
        <f>VLOOKUP(A856,논문증빙검증!$A:$N,14,0)</f>
        <v>O</v>
      </c>
      <c r="J856" s="105" t="s">
        <v>9699</v>
      </c>
      <c r="K856" s="105" t="s">
        <v>10859</v>
      </c>
      <c r="L856" s="105" t="s">
        <v>1444</v>
      </c>
      <c r="M856" s="105" t="b">
        <f t="shared" si="13"/>
        <v>0</v>
      </c>
      <c r="N856" s="105" t="s">
        <v>1444</v>
      </c>
      <c r="O856" s="105" t="str">
        <f>VLOOKUP(A856,'doi 검증'!$A:$E,5,0)</f>
        <v>인정</v>
      </c>
      <c r="P856" s="105"/>
      <c r="Q856" s="105" t="s">
        <v>35</v>
      </c>
      <c r="R856" s="105" t="s">
        <v>122</v>
      </c>
      <c r="S856" s="105">
        <f>VLOOKUP(A856,논문증빙검증!$A:$T,20,0)</f>
        <v>0</v>
      </c>
      <c r="T856" s="105" t="str">
        <f>VLOOKUP(A856,논문증빙검증!$A:$R,17,0)</f>
        <v>기타저자</v>
      </c>
      <c r="U856" s="105" t="s">
        <v>1445</v>
      </c>
      <c r="V856" s="105" t="s">
        <v>331</v>
      </c>
      <c r="W856" s="105" t="s">
        <v>1446</v>
      </c>
      <c r="X856" s="105" t="s">
        <v>40</v>
      </c>
      <c r="Y856" s="105" t="s">
        <v>126</v>
      </c>
      <c r="Z856" s="105">
        <v>9</v>
      </c>
      <c r="AA856" s="105" t="s">
        <v>1447</v>
      </c>
      <c r="AB856" s="105">
        <v>8.5820000000000007</v>
      </c>
      <c r="AC856" s="105">
        <v>88.495575221238937</v>
      </c>
      <c r="AD856" s="105" t="s">
        <v>68</v>
      </c>
      <c r="AE856" s="105" t="s">
        <v>1448</v>
      </c>
      <c r="AF856" s="105"/>
      <c r="AG856" s="105"/>
      <c r="AH856" s="105" t="s">
        <v>1449</v>
      </c>
      <c r="AI856" s="105" t="s">
        <v>9983</v>
      </c>
      <c r="AJ856" s="105">
        <v>4</v>
      </c>
      <c r="AK856" s="105" t="s">
        <v>130</v>
      </c>
      <c r="AL856" s="105"/>
      <c r="AM856" s="105"/>
    </row>
    <row r="857" spans="1:40" s="93" customFormat="1" hidden="1">
      <c r="A857" s="105">
        <v>1143</v>
      </c>
      <c r="B857" s="105">
        <v>3</v>
      </c>
      <c r="C857" s="105" t="s">
        <v>3954</v>
      </c>
      <c r="D857" s="105" t="s">
        <v>3955</v>
      </c>
      <c r="E857" s="105" t="s">
        <v>3956</v>
      </c>
      <c r="F857" s="105" t="str">
        <f>VLOOKUP(A857,논문증빙검증!$A:$J,10,0)</f>
        <v>인정</v>
      </c>
      <c r="G857" s="105" t="s">
        <v>4667</v>
      </c>
      <c r="H857" s="105" t="s">
        <v>4668</v>
      </c>
      <c r="I857" s="105" t="str">
        <f>VLOOKUP(A857,논문증빙검증!$A:$N,14,0)</f>
        <v>○</v>
      </c>
      <c r="J857" s="105" t="s">
        <v>9699</v>
      </c>
      <c r="K857" s="105" t="s">
        <v>10859</v>
      </c>
      <c r="L857" s="105" t="s">
        <v>4669</v>
      </c>
      <c r="M857" s="105" t="b">
        <f t="shared" si="13"/>
        <v>0</v>
      </c>
      <c r="N857" s="105" t="s">
        <v>4669</v>
      </c>
      <c r="O857" s="105" t="str">
        <f>VLOOKUP(A857,'doi 검증'!$A:$E,5,0)</f>
        <v>인정</v>
      </c>
      <c r="P857" s="105"/>
      <c r="Q857" s="105" t="s">
        <v>35</v>
      </c>
      <c r="R857" s="105" t="s">
        <v>36</v>
      </c>
      <c r="S857" s="105">
        <f>VLOOKUP(A857,논문증빙검증!$A:$T,20,0)</f>
        <v>0</v>
      </c>
      <c r="T857" s="105" t="str">
        <f>VLOOKUP(A857,논문증빙검증!$A:$R,17,0)</f>
        <v>주저자</v>
      </c>
      <c r="U857" s="105" t="s">
        <v>4670</v>
      </c>
      <c r="V857" s="105" t="s">
        <v>4572</v>
      </c>
      <c r="W857" s="105" t="s">
        <v>39</v>
      </c>
      <c r="X857" s="105" t="s">
        <v>40</v>
      </c>
      <c r="Y857" s="105" t="s">
        <v>4671</v>
      </c>
      <c r="Z857" s="105">
        <v>3</v>
      </c>
      <c r="AA857" s="105" t="s">
        <v>4672</v>
      </c>
      <c r="AB857" s="105">
        <v>3.7639999999999998</v>
      </c>
      <c r="AC857" s="105">
        <v>65.492957746478865</v>
      </c>
      <c r="AD857" s="105" t="s">
        <v>40</v>
      </c>
      <c r="AE857" s="105" t="s">
        <v>3956</v>
      </c>
      <c r="AF857" s="105"/>
      <c r="AG857" s="105"/>
      <c r="AH857" s="105" t="s">
        <v>4673</v>
      </c>
      <c r="AI857" s="105" t="s">
        <v>9983</v>
      </c>
      <c r="AJ857" s="105">
        <v>59</v>
      </c>
      <c r="AK857" s="105" t="s">
        <v>620</v>
      </c>
      <c r="AL857" s="105"/>
      <c r="AM857" s="105"/>
    </row>
    <row r="858" spans="1:40" s="97" customFormat="1" hidden="1">
      <c r="A858" s="105">
        <v>331</v>
      </c>
      <c r="B858" s="105">
        <v>8</v>
      </c>
      <c r="C858" s="105" t="s">
        <v>702</v>
      </c>
      <c r="D858" s="105" t="s">
        <v>703</v>
      </c>
      <c r="E858" s="105" t="s">
        <v>704</v>
      </c>
      <c r="F858" s="105" t="str">
        <f>VLOOKUP(A858,논문증빙검증!$A:$J,10,0)</f>
        <v>인정</v>
      </c>
      <c r="G858" s="105" t="s">
        <v>705</v>
      </c>
      <c r="H858" s="105" t="s">
        <v>706</v>
      </c>
      <c r="I858" s="105" t="str">
        <f>VLOOKUP(A858,논문증빙검증!$A:$N,14,0)</f>
        <v>ㅇ</v>
      </c>
      <c r="J858" s="105" t="s">
        <v>9699</v>
      </c>
      <c r="K858" s="105" t="s">
        <v>10859</v>
      </c>
      <c r="L858" s="105" t="s">
        <v>707</v>
      </c>
      <c r="M858" s="105" t="b">
        <f t="shared" si="13"/>
        <v>0</v>
      </c>
      <c r="N858" s="105" t="s">
        <v>707</v>
      </c>
      <c r="O858" s="105" t="str">
        <f>VLOOKUP(A858,'doi 검증'!$A:$E,5,0)</f>
        <v>인정</v>
      </c>
      <c r="P858" s="105"/>
      <c r="Q858" s="105" t="s">
        <v>35</v>
      </c>
      <c r="R858" s="105" t="s">
        <v>122</v>
      </c>
      <c r="S858" s="105">
        <f>VLOOKUP(A858,논문증빙검증!$A:$T,20,0)</f>
        <v>0</v>
      </c>
      <c r="T858" s="105" t="str">
        <f>VLOOKUP(A858,논문증빙검증!$A:$R,17,0)</f>
        <v>기타저자</v>
      </c>
      <c r="U858" s="105" t="s">
        <v>708</v>
      </c>
      <c r="V858" s="105" t="s">
        <v>709</v>
      </c>
      <c r="W858" s="105" t="s">
        <v>635</v>
      </c>
      <c r="X858" s="105" t="s">
        <v>40</v>
      </c>
      <c r="Y858" s="105" t="s">
        <v>126</v>
      </c>
      <c r="Z858" s="105">
        <v>20</v>
      </c>
      <c r="AA858" s="105" t="s">
        <v>687</v>
      </c>
      <c r="AB858" s="105">
        <v>29.367999999999999</v>
      </c>
      <c r="AC858" s="105">
        <v>97.515527950310556</v>
      </c>
      <c r="AD858" s="105" t="s">
        <v>68</v>
      </c>
      <c r="AE858" s="105" t="s">
        <v>710</v>
      </c>
      <c r="AF858" s="105"/>
      <c r="AG858" s="105"/>
      <c r="AH858" s="105" t="s">
        <v>600</v>
      </c>
      <c r="AI858" s="105" t="s">
        <v>9983</v>
      </c>
      <c r="AJ858" s="105">
        <v>10</v>
      </c>
      <c r="AK858" s="105" t="s">
        <v>711</v>
      </c>
      <c r="AL858" s="105"/>
      <c r="AM858" s="105"/>
      <c r="AN858" s="100"/>
    </row>
    <row r="859" spans="1:40" s="97" customFormat="1" hidden="1">
      <c r="A859" s="105">
        <v>678</v>
      </c>
      <c r="B859" s="105">
        <v>8</v>
      </c>
      <c r="C859" s="105" t="s">
        <v>2100</v>
      </c>
      <c r="D859" s="105" t="s">
        <v>2101</v>
      </c>
      <c r="E859" s="105" t="s">
        <v>2102</v>
      </c>
      <c r="F859" s="105" t="str">
        <f>VLOOKUP(A859,논문증빙검증!$A:$J,10,0)</f>
        <v>인정</v>
      </c>
      <c r="G859" s="105" t="s">
        <v>6320</v>
      </c>
      <c r="H859" s="105" t="s">
        <v>706</v>
      </c>
      <c r="I859" s="105" t="str">
        <f>VLOOKUP(A859,논문증빙검증!$A:$N,14,0)</f>
        <v>2020.04.17</v>
      </c>
      <c r="J859" s="105" t="s">
        <v>9699</v>
      </c>
      <c r="K859" s="105" t="s">
        <v>10859</v>
      </c>
      <c r="L859" s="105" t="s">
        <v>6321</v>
      </c>
      <c r="M859" s="105" t="b">
        <f t="shared" si="13"/>
        <v>0</v>
      </c>
      <c r="N859" s="105" t="s">
        <v>6321</v>
      </c>
      <c r="O859" s="105" t="str">
        <f>VLOOKUP(A859,'doi 검증'!$A:$E,5,0)</f>
        <v>인정</v>
      </c>
      <c r="P859" s="105"/>
      <c r="Q859" s="105" t="s">
        <v>35</v>
      </c>
      <c r="R859" s="105" t="s">
        <v>63</v>
      </c>
      <c r="S859" s="105">
        <f>VLOOKUP(A859,논문증빙검증!$A:$T,20,0)</f>
        <v>0</v>
      </c>
      <c r="T859" s="105" t="str">
        <f>VLOOKUP(A859,논문증빙검증!$A:$R,17,0)</f>
        <v>기타저자</v>
      </c>
      <c r="U859" s="105" t="s">
        <v>6322</v>
      </c>
      <c r="V859" s="105" t="s">
        <v>5811</v>
      </c>
      <c r="W859" s="105" t="s">
        <v>6323</v>
      </c>
      <c r="X859" s="105" t="s">
        <v>40</v>
      </c>
      <c r="Y859" s="105" t="s">
        <v>1945</v>
      </c>
      <c r="Z859" s="105">
        <v>6</v>
      </c>
      <c r="AA859" s="105" t="s">
        <v>6324</v>
      </c>
      <c r="AB859" s="105">
        <v>6.4820000000000002</v>
      </c>
      <c r="AC859" s="105">
        <v>77.401129943502823</v>
      </c>
      <c r="AD859" s="105" t="s">
        <v>68</v>
      </c>
      <c r="AE859" s="105" t="s">
        <v>6325</v>
      </c>
      <c r="AF859" s="105"/>
      <c r="AG859" s="105"/>
      <c r="AH859" s="105" t="s">
        <v>6326</v>
      </c>
      <c r="AI859" s="105" t="s">
        <v>9983</v>
      </c>
      <c r="AJ859" s="105">
        <v>4</v>
      </c>
      <c r="AK859" s="105" t="s">
        <v>334</v>
      </c>
      <c r="AL859" s="105"/>
      <c r="AM859" s="105"/>
      <c r="AN859" s="100"/>
    </row>
    <row r="860" spans="1:40" s="93" customFormat="1" hidden="1">
      <c r="A860" s="105">
        <v>1468</v>
      </c>
      <c r="B860" s="105">
        <v>4</v>
      </c>
      <c r="C860" s="105" t="s">
        <v>82</v>
      </c>
      <c r="D860" s="105" t="s">
        <v>83</v>
      </c>
      <c r="E860" s="105" t="s">
        <v>84</v>
      </c>
      <c r="F860" s="105" t="str">
        <f>VLOOKUP(A860,논문증빙검증!$A:$J,10,0)</f>
        <v>인정</v>
      </c>
      <c r="G860" s="105" t="s">
        <v>7586</v>
      </c>
      <c r="H860" s="105" t="s">
        <v>7587</v>
      </c>
      <c r="I860" s="105">
        <f>VLOOKUP(A860,논문증빙검증!$A:$N,14,0)</f>
        <v>0</v>
      </c>
      <c r="J860" s="105" t="s">
        <v>9699</v>
      </c>
      <c r="K860" s="105" t="s">
        <v>10859</v>
      </c>
      <c r="L860" s="105" t="s">
        <v>7588</v>
      </c>
      <c r="M860" s="105" t="b">
        <f t="shared" si="13"/>
        <v>0</v>
      </c>
      <c r="N860" s="105" t="s">
        <v>7588</v>
      </c>
      <c r="O860" s="105" t="str">
        <f>VLOOKUP(A860,'doi 검증'!$A:$E,5,0)</f>
        <v>인정</v>
      </c>
      <c r="P860" s="105"/>
      <c r="Q860" s="105" t="s">
        <v>35</v>
      </c>
      <c r="R860" s="105" t="s">
        <v>36</v>
      </c>
      <c r="S860" s="105" t="str">
        <f>VLOOKUP(A860,논문증빙검증!$A:$T,20,0)</f>
        <v>공동저자</v>
      </c>
      <c r="T860" s="105" t="str">
        <f>VLOOKUP(A860,논문증빙검증!$A:$R,17,0)</f>
        <v>주저자</v>
      </c>
      <c r="U860" s="105" t="s">
        <v>7589</v>
      </c>
      <c r="V860" s="105" t="s">
        <v>7554</v>
      </c>
      <c r="W860" s="105" t="s">
        <v>7590</v>
      </c>
      <c r="X860" s="105" t="s">
        <v>40</v>
      </c>
      <c r="Y860" s="105" t="s">
        <v>3193</v>
      </c>
      <c r="Z860" s="105">
        <v>3</v>
      </c>
      <c r="AA860" s="105" t="s">
        <v>7591</v>
      </c>
      <c r="AB860" s="105">
        <v>4.1459999999999999</v>
      </c>
      <c r="AC860" s="105">
        <v>59.006211180124232</v>
      </c>
      <c r="AD860" s="105" t="s">
        <v>68</v>
      </c>
      <c r="AE860" s="105" t="s">
        <v>7592</v>
      </c>
      <c r="AF860" s="105"/>
      <c r="AG860" s="105"/>
      <c r="AH860" s="105" t="s">
        <v>7593</v>
      </c>
      <c r="AI860" s="105" t="s">
        <v>9983</v>
      </c>
      <c r="AJ860" s="105">
        <v>10</v>
      </c>
      <c r="AK860" s="105" t="s">
        <v>69</v>
      </c>
      <c r="AL860" s="105"/>
      <c r="AM860" s="105"/>
    </row>
    <row r="861" spans="1:40" s="98" customFormat="1" hidden="1">
      <c r="A861" s="105">
        <v>1313</v>
      </c>
      <c r="B861" s="105">
        <v>7</v>
      </c>
      <c r="C861" s="105" t="s">
        <v>1293</v>
      </c>
      <c r="D861" s="105" t="s">
        <v>1294</v>
      </c>
      <c r="E861" s="105" t="s">
        <v>1295</v>
      </c>
      <c r="F861" s="105" t="str">
        <f>VLOOKUP(A861,논문증빙검증!$A:$J,10,0)</f>
        <v>인정</v>
      </c>
      <c r="G861" s="105" t="s">
        <v>7916</v>
      </c>
      <c r="H861" s="105" t="s">
        <v>7917</v>
      </c>
      <c r="I861" s="105" t="str">
        <f>VLOOKUP(A861,논문증빙검증!$A:$N,14,0)</f>
        <v>O</v>
      </c>
      <c r="J861" s="105" t="s">
        <v>9699</v>
      </c>
      <c r="K861" s="105" t="s">
        <v>10859</v>
      </c>
      <c r="L861" s="105" t="s">
        <v>7918</v>
      </c>
      <c r="M861" s="105" t="b">
        <f t="shared" si="13"/>
        <v>0</v>
      </c>
      <c r="N861" s="105" t="s">
        <v>7918</v>
      </c>
      <c r="O861" s="105" t="str">
        <f>VLOOKUP(A861,'doi 검증'!$A:$E,5,0)</f>
        <v>인정</v>
      </c>
      <c r="P861" s="105"/>
      <c r="Q861" s="105" t="s">
        <v>35</v>
      </c>
      <c r="R861" s="105" t="s">
        <v>173</v>
      </c>
      <c r="S861" s="105">
        <f>VLOOKUP(A861,논문증빙검증!$A:$T,20,0)</f>
        <v>0</v>
      </c>
      <c r="T861" s="105" t="str">
        <f>VLOOKUP(A861,논문증빙검증!$A:$R,17,0)</f>
        <v>기타저자</v>
      </c>
      <c r="U861" s="105" t="s">
        <v>7919</v>
      </c>
      <c r="V861" s="105" t="s">
        <v>7920</v>
      </c>
      <c r="W861" s="105" t="s">
        <v>39</v>
      </c>
      <c r="X861" s="105" t="s">
        <v>40</v>
      </c>
      <c r="Y861" s="105" t="s">
        <v>574</v>
      </c>
      <c r="Z861" s="105">
        <v>1</v>
      </c>
      <c r="AA861" s="105" t="s">
        <v>7921</v>
      </c>
      <c r="AB861" s="105">
        <v>0.64900000000000002</v>
      </c>
      <c r="AC861" s="105">
        <v>7.0588235294117663</v>
      </c>
      <c r="AD861" s="105" t="s">
        <v>68</v>
      </c>
      <c r="AE861" s="105" t="s">
        <v>4412</v>
      </c>
      <c r="AF861" s="105"/>
      <c r="AG861" s="105"/>
      <c r="AH861" s="105" t="s">
        <v>1861</v>
      </c>
      <c r="AI861" s="105" t="s">
        <v>9983</v>
      </c>
      <c r="AJ861" s="105">
        <v>76</v>
      </c>
      <c r="AK861" s="105" t="s">
        <v>334</v>
      </c>
      <c r="AL861" s="105"/>
      <c r="AM861" s="105"/>
    </row>
    <row r="862" spans="1:40" s="93" customFormat="1" hidden="1">
      <c r="A862" s="105">
        <v>354</v>
      </c>
      <c r="B862" s="105">
        <v>4</v>
      </c>
      <c r="C862" s="105" t="s">
        <v>196</v>
      </c>
      <c r="D862" s="105" t="s">
        <v>197</v>
      </c>
      <c r="E862" s="105" t="s">
        <v>198</v>
      </c>
      <c r="F862" s="105" t="str">
        <f>VLOOKUP(A862,논문증빙검증!$A:$J,10,0)</f>
        <v>인정</v>
      </c>
      <c r="G862" s="105" t="s">
        <v>3425</v>
      </c>
      <c r="H862" s="105" t="s">
        <v>3426</v>
      </c>
      <c r="I862" s="105" t="str">
        <f>VLOOKUP(A862,논문증빙검증!$A:$N,14,0)</f>
        <v>2020.08.22</v>
      </c>
      <c r="J862" s="105" t="s">
        <v>9699</v>
      </c>
      <c r="K862" s="105" t="s">
        <v>10859</v>
      </c>
      <c r="L862" s="105" t="s">
        <v>3427</v>
      </c>
      <c r="M862" s="105" t="b">
        <f t="shared" si="13"/>
        <v>0</v>
      </c>
      <c r="N862" s="105" t="s">
        <v>3427</v>
      </c>
      <c r="O862" s="105" t="str">
        <f>VLOOKUP(A862,'doi 검증'!$A:$E,5,0)</f>
        <v>인정</v>
      </c>
      <c r="P862" s="105"/>
      <c r="Q862" s="105" t="s">
        <v>35</v>
      </c>
      <c r="R862" s="105" t="s">
        <v>173</v>
      </c>
      <c r="S862" s="105">
        <f>VLOOKUP(A862,논문증빙검증!$A:$T,20,0)</f>
        <v>0</v>
      </c>
      <c r="T862" s="105" t="str">
        <f>VLOOKUP(A862,논문증빙검증!$A:$R,17,0)</f>
        <v>기타저자</v>
      </c>
      <c r="U862" s="105" t="s">
        <v>3428</v>
      </c>
      <c r="V862" s="105" t="s">
        <v>78</v>
      </c>
      <c r="W862" s="105">
        <v>9258388</v>
      </c>
      <c r="X862" s="105" t="s">
        <v>40</v>
      </c>
      <c r="Y862" s="105" t="s">
        <v>3429</v>
      </c>
      <c r="Z862" s="105">
        <v>3</v>
      </c>
      <c r="AA862" s="105" t="s">
        <v>3419</v>
      </c>
      <c r="AB862" s="105">
        <v>5.3159999999999998</v>
      </c>
      <c r="AC862" s="105">
        <v>93.670886075949369</v>
      </c>
      <c r="AD862" s="105" t="s">
        <v>68</v>
      </c>
      <c r="AE862" s="105" t="s">
        <v>3430</v>
      </c>
      <c r="AF862" s="105"/>
      <c r="AG862" s="105"/>
      <c r="AH862" s="105" t="s">
        <v>3384</v>
      </c>
      <c r="AI862" s="105" t="s">
        <v>9983</v>
      </c>
      <c r="AJ862" s="105">
        <v>835</v>
      </c>
      <c r="AK862" s="105"/>
      <c r="AL862" s="105"/>
      <c r="AM862" s="105"/>
    </row>
    <row r="863" spans="1:40" s="93" customFormat="1" hidden="1">
      <c r="A863" s="105">
        <v>1577</v>
      </c>
      <c r="B863" s="105">
        <v>4</v>
      </c>
      <c r="C863" s="105" t="s">
        <v>1403</v>
      </c>
      <c r="D863" s="105" t="s">
        <v>1404</v>
      </c>
      <c r="E863" s="105" t="s">
        <v>1405</v>
      </c>
      <c r="F863" s="105" t="str">
        <f>VLOOKUP(A863,논문증빙검증!$A:$J,10,0)</f>
        <v>인정</v>
      </c>
      <c r="G863" s="105" t="s">
        <v>6370</v>
      </c>
      <c r="H863" s="105" t="s">
        <v>3426</v>
      </c>
      <c r="I863" s="105" t="str">
        <f>VLOOKUP(A863,논문증빙검증!$A:$N,14,0)</f>
        <v>ㅇ</v>
      </c>
      <c r="J863" s="105" t="s">
        <v>9699</v>
      </c>
      <c r="K863" s="105" t="s">
        <v>10859</v>
      </c>
      <c r="L863" s="105" t="s">
        <v>6371</v>
      </c>
      <c r="M863" s="105" t="b">
        <f t="shared" si="13"/>
        <v>0</v>
      </c>
      <c r="N863" s="105" t="s">
        <v>6371</v>
      </c>
      <c r="O863" s="105" t="str">
        <f>VLOOKUP(A863,'doi 검증'!$A:$E,5,0)</f>
        <v>인정</v>
      </c>
      <c r="P863" s="105"/>
      <c r="Q863" s="105" t="s">
        <v>35</v>
      </c>
      <c r="R863" s="105" t="s">
        <v>36</v>
      </c>
      <c r="S863" s="105" t="str">
        <f>VLOOKUP(A863,논문증빙검증!$A:$T,20,0)</f>
        <v>공동저자</v>
      </c>
      <c r="T863" s="105" t="str">
        <f>VLOOKUP(A863,논문증빙검증!$A:$R,17,0)</f>
        <v>주저자</v>
      </c>
      <c r="U863" s="105" t="s">
        <v>6372</v>
      </c>
      <c r="V863" s="105" t="s">
        <v>5804</v>
      </c>
      <c r="W863" s="105" t="s">
        <v>39</v>
      </c>
      <c r="X863" s="105" t="s">
        <v>40</v>
      </c>
      <c r="Y863" s="105" t="s">
        <v>6373</v>
      </c>
      <c r="Z863" s="105">
        <v>16</v>
      </c>
      <c r="AA863" s="105" t="s">
        <v>6228</v>
      </c>
      <c r="AB863" s="105">
        <v>12.731999999999999</v>
      </c>
      <c r="AC863" s="105">
        <v>93.805309734513273</v>
      </c>
      <c r="AD863" s="105" t="s">
        <v>68</v>
      </c>
      <c r="AE863" s="105" t="s">
        <v>3463</v>
      </c>
      <c r="AF863" s="105"/>
      <c r="AG863" s="105"/>
      <c r="AH863" s="105" t="s">
        <v>5861</v>
      </c>
      <c r="AI863" s="105" t="s">
        <v>9983</v>
      </c>
      <c r="AJ863" s="105">
        <v>8</v>
      </c>
      <c r="AK863" s="105" t="s">
        <v>620</v>
      </c>
      <c r="AL863" s="105"/>
      <c r="AM863" s="105"/>
    </row>
    <row r="864" spans="1:40" s="93" customFormat="1" hidden="1">
      <c r="A864" s="105">
        <v>1014</v>
      </c>
      <c r="B864" s="105">
        <v>6</v>
      </c>
      <c r="C864" s="105" t="s">
        <v>1384</v>
      </c>
      <c r="D864" s="105" t="s">
        <v>1385</v>
      </c>
      <c r="E864" s="105" t="s">
        <v>1386</v>
      </c>
      <c r="F864" s="105" t="str">
        <f>VLOOKUP(A864,논문증빙검증!$A:$J,10,0)</f>
        <v>인정</v>
      </c>
      <c r="G864" s="105" t="s">
        <v>5761</v>
      </c>
      <c r="H864" s="105" t="s">
        <v>5762</v>
      </c>
      <c r="I864" s="105" t="str">
        <f>VLOOKUP(A864,논문증빙검증!$A:$N,14,0)</f>
        <v>2018.12.04</v>
      </c>
      <c r="J864" s="105" t="s">
        <v>9699</v>
      </c>
      <c r="K864" s="105" t="s">
        <v>10859</v>
      </c>
      <c r="L864" s="105" t="s">
        <v>5763</v>
      </c>
      <c r="M864" s="105" t="b">
        <f t="shared" si="13"/>
        <v>0</v>
      </c>
      <c r="N864" s="105" t="s">
        <v>5763</v>
      </c>
      <c r="O864" s="105" t="str">
        <f>VLOOKUP(A864,'doi 검증'!$A:$E,5,0)</f>
        <v>인정</v>
      </c>
      <c r="P864" s="105"/>
      <c r="Q864" s="105" t="s">
        <v>35</v>
      </c>
      <c r="R864" s="105" t="s">
        <v>36</v>
      </c>
      <c r="S864" s="105" t="str">
        <f>VLOOKUP(A864,논문증빙검증!$A:$T,20,0)</f>
        <v>공동저자</v>
      </c>
      <c r="T864" s="105" t="str">
        <f>VLOOKUP(A864,논문증빙검증!$A:$R,17,0)</f>
        <v>주저자</v>
      </c>
      <c r="U864" s="105" t="s">
        <v>5764</v>
      </c>
      <c r="V864" s="105" t="s">
        <v>5765</v>
      </c>
      <c r="W864" s="105" t="s">
        <v>5766</v>
      </c>
      <c r="X864" s="105" t="s">
        <v>40</v>
      </c>
      <c r="Y864" s="105" t="s">
        <v>5634</v>
      </c>
      <c r="Z864" s="105">
        <v>36</v>
      </c>
      <c r="AA864" s="105" t="s">
        <v>5767</v>
      </c>
      <c r="AB864" s="105">
        <v>4.38</v>
      </c>
      <c r="AC864" s="105">
        <v>77.464788732394368</v>
      </c>
      <c r="AD864" s="105" t="s">
        <v>40</v>
      </c>
      <c r="AE864" s="105" t="s">
        <v>1386</v>
      </c>
      <c r="AF864" s="105"/>
      <c r="AG864" s="105"/>
      <c r="AH864" s="105" t="s">
        <v>5719</v>
      </c>
      <c r="AI864" s="105" t="s">
        <v>9983</v>
      </c>
      <c r="AJ864" s="105">
        <v>9</v>
      </c>
      <c r="AK864" s="105" t="s">
        <v>953</v>
      </c>
      <c r="AL864" s="105"/>
      <c r="AM864" s="105"/>
    </row>
    <row r="865" spans="1:39" s="93" customFormat="1" hidden="1">
      <c r="A865" s="105">
        <v>1325</v>
      </c>
      <c r="B865" s="105">
        <v>6</v>
      </c>
      <c r="C865" s="105" t="s">
        <v>8415</v>
      </c>
      <c r="D865" s="105" t="s">
        <v>8416</v>
      </c>
      <c r="E865" s="105" t="s">
        <v>8417</v>
      </c>
      <c r="F865" s="105" t="str">
        <f>VLOOKUP(A865,논문증빙검증!$A:$J,10,0)</f>
        <v>인정</v>
      </c>
      <c r="G865" s="105" t="s">
        <v>8659</v>
      </c>
      <c r="H865" s="105" t="s">
        <v>2300</v>
      </c>
      <c r="I865" s="105" t="str">
        <f>VLOOKUP(A865,논문증빙검증!$A:$N,14,0)</f>
        <v>ㅇ</v>
      </c>
      <c r="J865" s="105" t="s">
        <v>9699</v>
      </c>
      <c r="K865" s="105" t="s">
        <v>10859</v>
      </c>
      <c r="L865" s="105" t="s">
        <v>8660</v>
      </c>
      <c r="M865" s="105" t="b">
        <f t="shared" si="13"/>
        <v>0</v>
      </c>
      <c r="N865" s="105" t="s">
        <v>8661</v>
      </c>
      <c r="O865" s="105" t="str">
        <f>VLOOKUP(A865,'doi 검증'!$A:$E,5,0)</f>
        <v>인정</v>
      </c>
      <c r="P865" s="105"/>
      <c r="Q865" s="105" t="s">
        <v>35</v>
      </c>
      <c r="R865" s="105" t="s">
        <v>122</v>
      </c>
      <c r="S865" s="105">
        <f>VLOOKUP(A865,논문증빙검증!$A:$T,20,0)</f>
        <v>0</v>
      </c>
      <c r="T865" s="105" t="str">
        <f>VLOOKUP(A865,논문증빙검증!$A:$R,17,0)</f>
        <v>기타저자</v>
      </c>
      <c r="U865" s="105" t="s">
        <v>8662</v>
      </c>
      <c r="V865" s="105" t="s">
        <v>4555</v>
      </c>
      <c r="W865" s="105" t="s">
        <v>8663</v>
      </c>
      <c r="X865" s="105" t="s">
        <v>40</v>
      </c>
      <c r="Y865" s="105" t="s">
        <v>8664</v>
      </c>
      <c r="Z865" s="105">
        <v>1</v>
      </c>
      <c r="AA865" s="105" t="s">
        <v>8665</v>
      </c>
      <c r="AB865" s="105">
        <v>5.0970000000000004</v>
      </c>
      <c r="AC865" s="105">
        <v>69.969969969969966</v>
      </c>
      <c r="AD865" s="105" t="s">
        <v>68</v>
      </c>
      <c r="AE865" s="105" t="s">
        <v>8666</v>
      </c>
      <c r="AF865" s="105"/>
      <c r="AG865" s="105"/>
      <c r="AH865" s="105" t="s">
        <v>8667</v>
      </c>
      <c r="AI865" s="105" t="s">
        <v>9983</v>
      </c>
      <c r="AJ865" s="105">
        <v>3</v>
      </c>
      <c r="AK865" s="105" t="s">
        <v>69</v>
      </c>
      <c r="AL865" s="105"/>
      <c r="AM865" s="105"/>
    </row>
    <row r="866" spans="1:39" s="93" customFormat="1" hidden="1">
      <c r="A866" s="105">
        <v>839</v>
      </c>
      <c r="B866" s="105">
        <v>5</v>
      </c>
      <c r="C866" s="105" t="s">
        <v>2296</v>
      </c>
      <c r="D866" s="105" t="s">
        <v>2297</v>
      </c>
      <c r="E866" s="105" t="s">
        <v>2298</v>
      </c>
      <c r="F866" s="105" t="str">
        <f>VLOOKUP(A866,논문증빙검증!$A:$J,10,0)</f>
        <v>인정</v>
      </c>
      <c r="G866" s="105" t="s">
        <v>2299</v>
      </c>
      <c r="H866" s="105" t="s">
        <v>2300</v>
      </c>
      <c r="I866" s="105" t="str">
        <f>VLOOKUP(A866,논문증빙검증!$A:$N,14,0)</f>
        <v>2020.01.21</v>
      </c>
      <c r="J866" s="105" t="s">
        <v>9699</v>
      </c>
      <c r="K866" s="105" t="s">
        <v>10859</v>
      </c>
      <c r="L866" s="105" t="s">
        <v>2301</v>
      </c>
      <c r="M866" s="105" t="b">
        <f t="shared" si="13"/>
        <v>0</v>
      </c>
      <c r="N866" s="105" t="s">
        <v>2301</v>
      </c>
      <c r="O866" s="105" t="str">
        <f>VLOOKUP(A866,'doi 검증'!$A:$E,5,0)</f>
        <v>인정</v>
      </c>
      <c r="P866" s="105"/>
      <c r="Q866" s="105" t="s">
        <v>35</v>
      </c>
      <c r="R866" s="105" t="s">
        <v>36</v>
      </c>
      <c r="S866" s="105">
        <f>VLOOKUP(A866,논문증빙검증!$A:$T,20,0)</f>
        <v>0</v>
      </c>
      <c r="T866" s="105" t="str">
        <f>VLOOKUP(A866,논문증빙검증!$A:$R,17,0)</f>
        <v>주저자</v>
      </c>
      <c r="U866" s="105" t="s">
        <v>2302</v>
      </c>
      <c r="V866" s="105" t="s">
        <v>78</v>
      </c>
      <c r="W866" s="105" t="s">
        <v>39</v>
      </c>
      <c r="X866" s="105" t="s">
        <v>40</v>
      </c>
      <c r="Y866" s="105" t="s">
        <v>2303</v>
      </c>
      <c r="Z866" s="105">
        <v>4</v>
      </c>
      <c r="AA866" s="105" t="s">
        <v>2280</v>
      </c>
      <c r="AB866" s="105">
        <v>6.7069999999999999</v>
      </c>
      <c r="AC866" s="105">
        <v>100</v>
      </c>
      <c r="AD866" s="105" t="s">
        <v>40</v>
      </c>
      <c r="AE866" s="105" t="s">
        <v>2298</v>
      </c>
      <c r="AF866" s="105"/>
      <c r="AG866" s="105"/>
      <c r="AH866" s="105" t="s">
        <v>2227</v>
      </c>
      <c r="AI866" s="105" t="s">
        <v>9983</v>
      </c>
      <c r="AJ866" s="105">
        <v>510</v>
      </c>
      <c r="AK866" s="105"/>
      <c r="AL866" s="105"/>
      <c r="AM866" s="105"/>
    </row>
    <row r="867" spans="1:39" s="93" customFormat="1" hidden="1">
      <c r="A867" s="107">
        <v>1286</v>
      </c>
      <c r="B867" s="107">
        <v>3</v>
      </c>
      <c r="C867" s="107" t="s">
        <v>2311</v>
      </c>
      <c r="D867" s="107" t="s">
        <v>2312</v>
      </c>
      <c r="E867" s="107" t="s">
        <v>2313</v>
      </c>
      <c r="F867" s="105" t="str">
        <f>VLOOKUP(A867,논문증빙검증!$A:$J,10,0)</f>
        <v>인정</v>
      </c>
      <c r="G867" s="107" t="s">
        <v>2314</v>
      </c>
      <c r="H867" s="107" t="s">
        <v>2308</v>
      </c>
      <c r="I867" s="105">
        <f>VLOOKUP(A867,논문증빙검증!$A:$N,14,0)</f>
        <v>0</v>
      </c>
      <c r="J867" s="105" t="s">
        <v>9699</v>
      </c>
      <c r="K867" s="110" t="s">
        <v>10859</v>
      </c>
      <c r="L867" s="105" t="s">
        <v>2309</v>
      </c>
      <c r="M867" s="105" t="b">
        <f t="shared" si="13"/>
        <v>0</v>
      </c>
      <c r="N867" s="107" t="s">
        <v>2309</v>
      </c>
      <c r="O867" s="105" t="str">
        <f>VLOOKUP(A867,'doi 검증'!$A:$E,5,0)</f>
        <v>인정</v>
      </c>
      <c r="P867" s="107"/>
      <c r="Q867" s="107" t="s">
        <v>35</v>
      </c>
      <c r="R867" s="107" t="s">
        <v>63</v>
      </c>
      <c r="S867" s="105">
        <f>VLOOKUP(A867,논문증빙검증!$A:$T,20,0)</f>
        <v>0</v>
      </c>
      <c r="T867" s="105" t="str">
        <f>VLOOKUP(A867,논문증빙검증!$A:$R,17,0)</f>
        <v>기타저자</v>
      </c>
      <c r="U867" s="107" t="s">
        <v>2315</v>
      </c>
      <c r="V867" s="107" t="s">
        <v>2316</v>
      </c>
      <c r="W867" s="107" t="s">
        <v>2232</v>
      </c>
      <c r="X867" s="107" t="s">
        <v>40</v>
      </c>
      <c r="Y867" s="107" t="s">
        <v>716</v>
      </c>
      <c r="Z867" s="107">
        <v>2</v>
      </c>
      <c r="AA867" s="107" t="s">
        <v>2280</v>
      </c>
      <c r="AB867" s="107">
        <v>6.7069999999999999</v>
      </c>
      <c r="AC867" s="107">
        <v>100</v>
      </c>
      <c r="AD867" s="107" t="s">
        <v>68</v>
      </c>
      <c r="AE867" s="107" t="s">
        <v>2306</v>
      </c>
      <c r="AF867" s="107"/>
      <c r="AG867" s="107"/>
      <c r="AH867" s="107" t="s">
        <v>2227</v>
      </c>
      <c r="AI867" s="105" t="s">
        <v>9983</v>
      </c>
      <c r="AJ867" s="107">
        <v>511</v>
      </c>
      <c r="AK867" s="107"/>
      <c r="AL867" s="107" t="s">
        <v>621</v>
      </c>
      <c r="AM867" s="107" t="s">
        <v>8919</v>
      </c>
    </row>
    <row r="868" spans="1:39" s="93" customFormat="1" hidden="1">
      <c r="A868" s="105">
        <v>114</v>
      </c>
      <c r="B868" s="105">
        <v>1</v>
      </c>
      <c r="C868" s="105" t="s">
        <v>2304</v>
      </c>
      <c r="D868" s="105" t="s">
        <v>2305</v>
      </c>
      <c r="E868" s="105" t="s">
        <v>2306</v>
      </c>
      <c r="F868" s="105" t="str">
        <f>VLOOKUP(A868,논문증빙검증!$A:$J,10,0)</f>
        <v>인정</v>
      </c>
      <c r="G868" s="105" t="s">
        <v>2307</v>
      </c>
      <c r="H868" s="105" t="s">
        <v>2308</v>
      </c>
      <c r="I868" s="105" t="str">
        <f>VLOOKUP(A868,논문증빙검증!$A:$N,14,0)</f>
        <v>2020.01.16</v>
      </c>
      <c r="J868" s="105" t="s">
        <v>9699</v>
      </c>
      <c r="K868" s="105" t="s">
        <v>10859</v>
      </c>
      <c r="L868" s="105" t="s">
        <v>2309</v>
      </c>
      <c r="M868" s="105" t="b">
        <f t="shared" si="13"/>
        <v>1</v>
      </c>
      <c r="N868" s="105" t="s">
        <v>2309</v>
      </c>
      <c r="O868" s="105" t="str">
        <f>VLOOKUP(A868,'doi 검증'!$A:$E,5,0)</f>
        <v>인정</v>
      </c>
      <c r="P868" s="105"/>
      <c r="Q868" s="105" t="s">
        <v>35</v>
      </c>
      <c r="R868" s="105" t="s">
        <v>36</v>
      </c>
      <c r="S868" s="105">
        <f>VLOOKUP(A868,논문증빙검증!$A:$T,20,0)</f>
        <v>0</v>
      </c>
      <c r="T868" s="105" t="str">
        <f>VLOOKUP(A868,논문증빙검증!$A:$R,17,0)</f>
        <v>주저자</v>
      </c>
      <c r="U868" s="105" t="s">
        <v>2310</v>
      </c>
      <c r="V868" s="105" t="s">
        <v>78</v>
      </c>
      <c r="W868" s="105" t="s">
        <v>2232</v>
      </c>
      <c r="X868" s="105" t="s">
        <v>40</v>
      </c>
      <c r="Y868" s="105" t="s">
        <v>716</v>
      </c>
      <c r="Z868" s="105">
        <v>2</v>
      </c>
      <c r="AA868" s="105" t="s">
        <v>2280</v>
      </c>
      <c r="AB868" s="105">
        <v>6.7069999999999999</v>
      </c>
      <c r="AC868" s="105">
        <v>100</v>
      </c>
      <c r="AD868" s="105" t="s">
        <v>40</v>
      </c>
      <c r="AE868" s="105" t="s">
        <v>2306</v>
      </c>
      <c r="AF868" s="105"/>
      <c r="AG868" s="105"/>
      <c r="AH868" s="105" t="s">
        <v>2227</v>
      </c>
      <c r="AI868" s="105" t="s">
        <v>9983</v>
      </c>
      <c r="AJ868" s="105">
        <v>511</v>
      </c>
      <c r="AK868" s="105"/>
      <c r="AL868" s="105"/>
      <c r="AM868" s="105"/>
    </row>
    <row r="869" spans="1:39" s="93" customFormat="1" hidden="1">
      <c r="A869" s="105">
        <v>309</v>
      </c>
      <c r="B869" s="105">
        <v>4</v>
      </c>
      <c r="C869" s="105" t="s">
        <v>2586</v>
      </c>
      <c r="D869" s="105" t="s">
        <v>2587</v>
      </c>
      <c r="E869" s="105" t="s">
        <v>2588</v>
      </c>
      <c r="F869" s="105" t="str">
        <f>VLOOKUP(A869,논문증빙검증!$A:$J,10,0)</f>
        <v>인정</v>
      </c>
      <c r="G869" s="105" t="s">
        <v>6293</v>
      </c>
      <c r="H869" s="105" t="s">
        <v>2308</v>
      </c>
      <c r="I869" s="105" t="str">
        <f>VLOOKUP(A869,논문증빙검증!$A:$N,14,0)</f>
        <v>2020.03.02</v>
      </c>
      <c r="J869" s="105" t="s">
        <v>9699</v>
      </c>
      <c r="K869" s="105" t="s">
        <v>10859</v>
      </c>
      <c r="L869" s="105" t="s">
        <v>6294</v>
      </c>
      <c r="M869" s="105" t="b">
        <f t="shared" si="13"/>
        <v>0</v>
      </c>
      <c r="N869" s="105" t="s">
        <v>6294</v>
      </c>
      <c r="O869" s="105" t="str">
        <f>VLOOKUP(A869,'doi 검증'!$A:$E,5,0)</f>
        <v>인정</v>
      </c>
      <c r="P869" s="105"/>
      <c r="Q869" s="105" t="s">
        <v>35</v>
      </c>
      <c r="R869" s="105" t="s">
        <v>36</v>
      </c>
      <c r="S869" s="105">
        <f>VLOOKUP(A869,논문증빙검증!$A:$T,20,0)</f>
        <v>0</v>
      </c>
      <c r="T869" s="105" t="str">
        <f>VLOOKUP(A869,논문증빙검증!$A:$R,17,0)</f>
        <v>주저자</v>
      </c>
      <c r="U869" s="105" t="s">
        <v>6295</v>
      </c>
      <c r="V869" s="105" t="s">
        <v>5879</v>
      </c>
      <c r="W869" s="105" t="s">
        <v>6296</v>
      </c>
      <c r="X869" s="105" t="s">
        <v>40</v>
      </c>
      <c r="Y869" s="105" t="s">
        <v>2784</v>
      </c>
      <c r="Z869" s="105">
        <v>4</v>
      </c>
      <c r="AA869" s="105" t="s">
        <v>6297</v>
      </c>
      <c r="AB869" s="105">
        <v>4.2510000000000003</v>
      </c>
      <c r="AC869" s="105">
        <v>80.412371134020617</v>
      </c>
      <c r="AD869" s="105" t="s">
        <v>40</v>
      </c>
      <c r="AE869" s="105" t="s">
        <v>1583</v>
      </c>
      <c r="AF869" s="105"/>
      <c r="AG869" s="105"/>
      <c r="AH869" s="105" t="s">
        <v>6298</v>
      </c>
      <c r="AI869" s="105" t="s">
        <v>9983</v>
      </c>
      <c r="AJ869" s="105">
        <v>6</v>
      </c>
      <c r="AK869" s="105" t="s">
        <v>1524</v>
      </c>
      <c r="AL869" s="105"/>
      <c r="AM869" s="105"/>
    </row>
    <row r="870" spans="1:39" s="93" customFormat="1" hidden="1">
      <c r="A870" s="105">
        <v>1636</v>
      </c>
      <c r="B870" s="105">
        <v>3</v>
      </c>
      <c r="C870" s="105" t="s">
        <v>4240</v>
      </c>
      <c r="D870" s="105" t="s">
        <v>4241</v>
      </c>
      <c r="E870" s="105" t="s">
        <v>4242</v>
      </c>
      <c r="F870" s="105" t="str">
        <f>VLOOKUP(A870,논문증빙검증!$A:$J,10,0)</f>
        <v>인정</v>
      </c>
      <c r="G870" s="105" t="s">
        <v>4252</v>
      </c>
      <c r="H870" s="105" t="s">
        <v>2308</v>
      </c>
      <c r="I870" s="105" t="str">
        <f>VLOOKUP(A870,논문증빙검증!$A:$N,14,0)</f>
        <v>O</v>
      </c>
      <c r="J870" s="105" t="s">
        <v>9699</v>
      </c>
      <c r="K870" s="105" t="s">
        <v>10859</v>
      </c>
      <c r="L870" s="105" t="s">
        <v>4253</v>
      </c>
      <c r="M870" s="105" t="b">
        <f t="shared" si="13"/>
        <v>0</v>
      </c>
      <c r="N870" s="105" t="s">
        <v>4253</v>
      </c>
      <c r="O870" s="105" t="str">
        <f>VLOOKUP(A870,'doi 검증'!$A:$E,5,0)</f>
        <v>인정</v>
      </c>
      <c r="P870" s="105"/>
      <c r="Q870" s="105" t="s">
        <v>35</v>
      </c>
      <c r="R870" s="105" t="s">
        <v>36</v>
      </c>
      <c r="S870" s="105">
        <f>VLOOKUP(A870,논문증빙검증!$A:$T,20,0)</f>
        <v>0</v>
      </c>
      <c r="T870" s="105" t="str">
        <f>VLOOKUP(A870,논문증빙검증!$A:$R,17,0)</f>
        <v>주저자</v>
      </c>
      <c r="U870" s="105" t="s">
        <v>4254</v>
      </c>
      <c r="V870" s="105" t="s">
        <v>1938</v>
      </c>
      <c r="W870" s="105" t="s">
        <v>4237</v>
      </c>
      <c r="X870" s="105" t="s">
        <v>40</v>
      </c>
      <c r="Y870" s="105" t="s">
        <v>2784</v>
      </c>
      <c r="Z870" s="105">
        <v>1</v>
      </c>
      <c r="AA870" s="105" t="s">
        <v>4255</v>
      </c>
      <c r="AB870" s="105">
        <v>1.869</v>
      </c>
      <c r="AC870" s="105">
        <v>75.757575757575751</v>
      </c>
      <c r="AD870" s="105" t="s">
        <v>40</v>
      </c>
      <c r="AE870" s="105" t="s">
        <v>4242</v>
      </c>
      <c r="AF870" s="105"/>
      <c r="AG870" s="105"/>
      <c r="AH870" s="105" t="s">
        <v>4239</v>
      </c>
      <c r="AI870" s="105" t="s">
        <v>9983</v>
      </c>
      <c r="AJ870" s="105">
        <v>361</v>
      </c>
      <c r="AK870" s="105"/>
      <c r="AL870" s="105"/>
      <c r="AM870" s="105"/>
    </row>
    <row r="871" spans="1:39" s="93" customFormat="1" hidden="1">
      <c r="A871" s="105">
        <v>928</v>
      </c>
      <c r="B871" s="105">
        <v>1</v>
      </c>
      <c r="C871" s="105" t="s">
        <v>1286</v>
      </c>
      <c r="D871" s="105" t="s">
        <v>1287</v>
      </c>
      <c r="E871" s="105" t="s">
        <v>1288</v>
      </c>
      <c r="F871" s="105" t="str">
        <f>VLOOKUP(A871,논문증빙검증!$A:$J,10,0)</f>
        <v>인정</v>
      </c>
      <c r="G871" s="105" t="s">
        <v>10879</v>
      </c>
      <c r="H871" s="105" t="s">
        <v>1290</v>
      </c>
      <c r="I871" s="105" t="str">
        <f>VLOOKUP(A871,논문증빙검증!$A:$N,14,0)</f>
        <v>O</v>
      </c>
      <c r="J871" s="105" t="s">
        <v>9699</v>
      </c>
      <c r="K871" s="105" t="s">
        <v>10859</v>
      </c>
      <c r="L871" s="105" t="s">
        <v>1291</v>
      </c>
      <c r="M871" s="105" t="b">
        <f t="shared" si="13"/>
        <v>0</v>
      </c>
      <c r="N871" s="105" t="s">
        <v>1291</v>
      </c>
      <c r="O871" s="105" t="str">
        <f>VLOOKUP(A871,'doi 검증'!$A:$E,5,0)</f>
        <v>인정</v>
      </c>
      <c r="P871" s="105"/>
      <c r="Q871" s="105" t="s">
        <v>35</v>
      </c>
      <c r="R871" s="105" t="s">
        <v>495</v>
      </c>
      <c r="S871" s="105">
        <f>VLOOKUP(A871,논문증빙검증!$A:$T,20,0)</f>
        <v>0</v>
      </c>
      <c r="T871" s="105" t="str">
        <f>VLOOKUP(A871,논문증빙검증!$A:$R,17,0)</f>
        <v>교신저자</v>
      </c>
      <c r="U871" s="105" t="s">
        <v>1292</v>
      </c>
      <c r="V871" s="105" t="s">
        <v>331</v>
      </c>
      <c r="W871" s="105" t="s">
        <v>1274</v>
      </c>
      <c r="X871" s="105" t="s">
        <v>40</v>
      </c>
      <c r="Y871" s="105" t="s">
        <v>357</v>
      </c>
      <c r="Z871" s="105">
        <v>9</v>
      </c>
      <c r="AA871" s="105" t="s">
        <v>1284</v>
      </c>
      <c r="AB871" s="105">
        <v>7.9530000000000003</v>
      </c>
      <c r="AC871" s="105">
        <v>87.421383647798748</v>
      </c>
      <c r="AD871" s="105" t="s">
        <v>40</v>
      </c>
      <c r="AE871" s="105" t="s">
        <v>1288</v>
      </c>
      <c r="AF871" s="105"/>
      <c r="AG871" s="105"/>
      <c r="AH871" s="105" t="s">
        <v>1278</v>
      </c>
      <c r="AI871" s="105" t="s">
        <v>9983</v>
      </c>
      <c r="AJ871" s="105">
        <v>28</v>
      </c>
      <c r="AK871" s="105" t="s">
        <v>334</v>
      </c>
      <c r="AL871" s="105"/>
      <c r="AM871" s="105"/>
    </row>
    <row r="872" spans="1:39" s="94" customFormat="1" hidden="1">
      <c r="A872" s="105">
        <v>722</v>
      </c>
      <c r="B872" s="105">
        <v>1</v>
      </c>
      <c r="C872" s="105" t="s">
        <v>5083</v>
      </c>
      <c r="D872" s="105" t="s">
        <v>5084</v>
      </c>
      <c r="E872" s="105" t="s">
        <v>5085</v>
      </c>
      <c r="F872" s="105" t="str">
        <f>VLOOKUP(A872,논문증빙검증!$A:$J,10,0)</f>
        <v>인정</v>
      </c>
      <c r="G872" s="105" t="s">
        <v>8847</v>
      </c>
      <c r="H872" s="105" t="s">
        <v>6366</v>
      </c>
      <c r="I872" s="105" t="str">
        <f>VLOOKUP(A872,논문증빙검증!$A:$N,14,0)</f>
        <v>O</v>
      </c>
      <c r="J872" s="105" t="s">
        <v>9699</v>
      </c>
      <c r="K872" s="105" t="s">
        <v>10859</v>
      </c>
      <c r="L872" s="105" t="s">
        <v>8848</v>
      </c>
      <c r="M872" s="105" t="b">
        <f t="shared" si="13"/>
        <v>0</v>
      </c>
      <c r="N872" s="105" t="s">
        <v>8849</v>
      </c>
      <c r="O872" s="105" t="str">
        <f>VLOOKUP(A872,'doi 검증'!$A:$E,5,0)</f>
        <v>인정</v>
      </c>
      <c r="P872" s="105"/>
      <c r="Q872" s="105" t="s">
        <v>35</v>
      </c>
      <c r="R872" s="105" t="s">
        <v>36</v>
      </c>
      <c r="S872" s="105">
        <f>VLOOKUP(A872,논문증빙검증!$A:$T,20,0)</f>
        <v>0</v>
      </c>
      <c r="T872" s="105" t="str">
        <f>VLOOKUP(A872,논문증빙검증!$A:$R,17,0)</f>
        <v>주저자</v>
      </c>
      <c r="U872" s="105" t="s">
        <v>8850</v>
      </c>
      <c r="V872" s="105" t="s">
        <v>4555</v>
      </c>
      <c r="W872" s="105" t="s">
        <v>39</v>
      </c>
      <c r="X872" s="105" t="s">
        <v>40</v>
      </c>
      <c r="Y872" s="105" t="s">
        <v>4895</v>
      </c>
      <c r="Z872" s="105">
        <v>8</v>
      </c>
      <c r="AA872" s="105" t="s">
        <v>4879</v>
      </c>
      <c r="AB872" s="105">
        <v>9.2289999999999992</v>
      </c>
      <c r="AC872" s="105">
        <v>87.087087087087085</v>
      </c>
      <c r="AD872" s="105" t="s">
        <v>40</v>
      </c>
      <c r="AE872" s="105" t="s">
        <v>5085</v>
      </c>
      <c r="AF872" s="105"/>
      <c r="AG872" s="105"/>
      <c r="AH872" s="105" t="s">
        <v>4880</v>
      </c>
      <c r="AI872" s="105" t="s">
        <v>9983</v>
      </c>
      <c r="AJ872" s="105">
        <v>12</v>
      </c>
      <c r="AK872" s="105" t="s">
        <v>195</v>
      </c>
      <c r="AL872" s="105"/>
      <c r="AM872" s="105"/>
    </row>
    <row r="873" spans="1:39" s="93" customFormat="1" hidden="1">
      <c r="A873" s="105">
        <v>1020</v>
      </c>
      <c r="B873" s="105">
        <v>2</v>
      </c>
      <c r="C873" s="105" t="s">
        <v>3042</v>
      </c>
      <c r="D873" s="105" t="s">
        <v>3043</v>
      </c>
      <c r="E873" s="105" t="s">
        <v>3044</v>
      </c>
      <c r="F873" s="105" t="str">
        <f>VLOOKUP(A873,논문증빙검증!$A:$J,10,0)</f>
        <v>인정</v>
      </c>
      <c r="G873" s="105" t="s">
        <v>7704</v>
      </c>
      <c r="H873" s="105" t="s">
        <v>6366</v>
      </c>
      <c r="I873" s="105" t="str">
        <f>VLOOKUP(A873,논문증빙검증!$A:$N,14,0)</f>
        <v>O</v>
      </c>
      <c r="J873" s="105" t="s">
        <v>9699</v>
      </c>
      <c r="K873" s="105" t="s">
        <v>10859</v>
      </c>
      <c r="L873" s="105" t="s">
        <v>7705</v>
      </c>
      <c r="M873" s="105" t="b">
        <f t="shared" si="13"/>
        <v>0</v>
      </c>
      <c r="N873" s="105" t="s">
        <v>7705</v>
      </c>
      <c r="O873" s="105" t="str">
        <f>VLOOKUP(A873,'doi 검증'!$A:$E,5,0)</f>
        <v>인정</v>
      </c>
      <c r="P873" s="105"/>
      <c r="Q873" s="105" t="s">
        <v>35</v>
      </c>
      <c r="R873" s="105" t="s">
        <v>36</v>
      </c>
      <c r="S873" s="105">
        <f>VLOOKUP(A873,논문증빙검증!$A:$T,20,0)</f>
        <v>0</v>
      </c>
      <c r="T873" s="105" t="str">
        <f>VLOOKUP(A873,논문증빙검증!$A:$R,17,0)</f>
        <v>주저자</v>
      </c>
      <c r="U873" s="105" t="s">
        <v>7706</v>
      </c>
      <c r="V873" s="105" t="s">
        <v>7689</v>
      </c>
      <c r="W873" s="105" t="s">
        <v>7660</v>
      </c>
      <c r="X873" s="105" t="s">
        <v>40</v>
      </c>
      <c r="Y873" s="105" t="s">
        <v>2784</v>
      </c>
      <c r="Z873" s="105">
        <v>9</v>
      </c>
      <c r="AA873" s="105" t="s">
        <v>7690</v>
      </c>
      <c r="AB873" s="105">
        <v>3.004</v>
      </c>
      <c r="AC873" s="105">
        <v>38.938053097345133</v>
      </c>
      <c r="AD873" s="105" t="s">
        <v>40</v>
      </c>
      <c r="AE873" s="105" t="s">
        <v>3044</v>
      </c>
      <c r="AF873" s="105"/>
      <c r="AG873" s="105"/>
      <c r="AH873" s="105" t="s">
        <v>7663</v>
      </c>
      <c r="AI873" s="105" t="s">
        <v>9983</v>
      </c>
      <c r="AJ873" s="105">
        <v>13</v>
      </c>
      <c r="AK873" s="105" t="s">
        <v>696</v>
      </c>
      <c r="AL873" s="105"/>
      <c r="AM873" s="105"/>
    </row>
    <row r="874" spans="1:39" s="93" customFormat="1" hidden="1">
      <c r="A874" s="105">
        <v>1289</v>
      </c>
      <c r="B874" s="105">
        <v>3</v>
      </c>
      <c r="C874" s="105" t="s">
        <v>926</v>
      </c>
      <c r="D874" s="105" t="s">
        <v>927</v>
      </c>
      <c r="E874" s="105" t="s">
        <v>928</v>
      </c>
      <c r="F874" s="105" t="str">
        <f>VLOOKUP(A874,논문증빙검증!$A:$J,10,0)</f>
        <v>인정</v>
      </c>
      <c r="G874" s="105" t="s">
        <v>6365</v>
      </c>
      <c r="H874" s="105" t="s">
        <v>6366</v>
      </c>
      <c r="I874" s="105" t="str">
        <f>VLOOKUP(A874,논문증빙검증!$A:$N,14,0)</f>
        <v>2020.05.07</v>
      </c>
      <c r="J874" s="105" t="s">
        <v>9699</v>
      </c>
      <c r="K874" s="105" t="s">
        <v>10859</v>
      </c>
      <c r="L874" s="105" t="s">
        <v>6367</v>
      </c>
      <c r="M874" s="105" t="b">
        <f t="shared" si="13"/>
        <v>0</v>
      </c>
      <c r="N874" s="105" t="s">
        <v>6367</v>
      </c>
      <c r="O874" s="105" t="str">
        <f>VLOOKUP(A874,'doi 검증'!$A:$E,5,0)</f>
        <v>인정</v>
      </c>
      <c r="P874" s="105"/>
      <c r="Q874" s="105" t="s">
        <v>35</v>
      </c>
      <c r="R874" s="105" t="s">
        <v>36</v>
      </c>
      <c r="S874" s="105">
        <f>VLOOKUP(A874,논문증빙검증!$A:$T,20,0)</f>
        <v>0</v>
      </c>
      <c r="T874" s="105" t="str">
        <f>VLOOKUP(A874,논문증빙검증!$A:$R,17,0)</f>
        <v>주저자</v>
      </c>
      <c r="U874" s="105" t="s">
        <v>6368</v>
      </c>
      <c r="V874" s="105" t="s">
        <v>5811</v>
      </c>
      <c r="W874" s="105" t="s">
        <v>5937</v>
      </c>
      <c r="X874" s="105" t="s">
        <v>40</v>
      </c>
      <c r="Y874" s="105" t="s">
        <v>6369</v>
      </c>
      <c r="Z874" s="105">
        <v>19</v>
      </c>
      <c r="AA874" s="105" t="s">
        <v>6228</v>
      </c>
      <c r="AB874" s="105">
        <v>12.731999999999999</v>
      </c>
      <c r="AC874" s="105">
        <v>93.805309734513273</v>
      </c>
      <c r="AD874" s="105" t="s">
        <v>40</v>
      </c>
      <c r="AE874" s="105" t="s">
        <v>1594</v>
      </c>
      <c r="AF874" s="105"/>
      <c r="AG874" s="105"/>
      <c r="AH874" s="105" t="s">
        <v>5861</v>
      </c>
      <c r="AI874" s="105" t="s">
        <v>9983</v>
      </c>
      <c r="AJ874" s="105">
        <v>8</v>
      </c>
      <c r="AK874" s="105" t="s">
        <v>821</v>
      </c>
      <c r="AL874" s="105"/>
      <c r="AM874" s="105"/>
    </row>
    <row r="875" spans="1:39" s="93" customFormat="1" hidden="1">
      <c r="A875" s="105">
        <v>789</v>
      </c>
      <c r="B875" s="105">
        <v>7</v>
      </c>
      <c r="C875" s="105" t="s">
        <v>188</v>
      </c>
      <c r="D875" s="105" t="s">
        <v>189</v>
      </c>
      <c r="E875" s="105" t="s">
        <v>190</v>
      </c>
      <c r="F875" s="105" t="str">
        <f>VLOOKUP(A875,논문증빙검증!$A:$J,10,0)</f>
        <v>인정</v>
      </c>
      <c r="G875" s="105" t="s">
        <v>1130</v>
      </c>
      <c r="H875" s="105" t="s">
        <v>1131</v>
      </c>
      <c r="I875" s="105" t="str">
        <f>VLOOKUP(A875,논문증빙검증!$A:$N,14,0)</f>
        <v>ㅇ</v>
      </c>
      <c r="J875" s="105" t="s">
        <v>9699</v>
      </c>
      <c r="K875" s="105" t="s">
        <v>10859</v>
      </c>
      <c r="L875" s="105" t="s">
        <v>1132</v>
      </c>
      <c r="M875" s="105" t="b">
        <f t="shared" si="13"/>
        <v>0</v>
      </c>
      <c r="N875" s="105" t="s">
        <v>1132</v>
      </c>
      <c r="O875" s="105" t="str">
        <f>VLOOKUP(A875,'doi 검증'!$A:$E,5,0)</f>
        <v>인정</v>
      </c>
      <c r="P875" s="105"/>
      <c r="Q875" s="105" t="s">
        <v>35</v>
      </c>
      <c r="R875" s="105" t="s">
        <v>122</v>
      </c>
      <c r="S875" s="105">
        <f>VLOOKUP(A875,논문증빙검증!$A:$T,20,0)</f>
        <v>0</v>
      </c>
      <c r="T875" s="105" t="str">
        <f>VLOOKUP(A875,논문증빙검증!$A:$R,17,0)</f>
        <v>기타저자</v>
      </c>
      <c r="U875" s="105" t="s">
        <v>1133</v>
      </c>
      <c r="V875" s="105" t="s">
        <v>111</v>
      </c>
      <c r="W875" s="105" t="s">
        <v>1134</v>
      </c>
      <c r="X875" s="105" t="s">
        <v>40</v>
      </c>
      <c r="Y875" s="105" t="s">
        <v>1135</v>
      </c>
      <c r="Z875" s="105">
        <v>5</v>
      </c>
      <c r="AA875" s="105" t="s">
        <v>1120</v>
      </c>
      <c r="AB875" s="105">
        <v>8.9280000000000008</v>
      </c>
      <c r="AC875" s="105">
        <v>93.023255813953483</v>
      </c>
      <c r="AD875" s="105" t="s">
        <v>68</v>
      </c>
      <c r="AE875" s="105" t="s">
        <v>1136</v>
      </c>
      <c r="AF875" s="105"/>
      <c r="AG875" s="105"/>
      <c r="AH875" s="105" t="s">
        <v>1074</v>
      </c>
      <c r="AI875" s="105" t="s">
        <v>9983</v>
      </c>
      <c r="AJ875" s="105">
        <v>13</v>
      </c>
      <c r="AK875" s="105" t="s">
        <v>696</v>
      </c>
      <c r="AL875" s="105"/>
      <c r="AM875" s="105"/>
    </row>
    <row r="876" spans="1:39" s="93" customFormat="1" hidden="1">
      <c r="A876" s="105">
        <v>1561</v>
      </c>
      <c r="B876" s="105">
        <v>1</v>
      </c>
      <c r="C876" s="105" t="s">
        <v>7890</v>
      </c>
      <c r="D876" s="105" t="s">
        <v>7891</v>
      </c>
      <c r="E876" s="105" t="s">
        <v>7892</v>
      </c>
      <c r="F876" s="105" t="str">
        <f>VLOOKUP(A876,논문증빙검증!$A:$J,10,0)</f>
        <v>인정</v>
      </c>
      <c r="G876" s="105" t="s">
        <v>7893</v>
      </c>
      <c r="H876" s="105" t="s">
        <v>7894</v>
      </c>
      <c r="I876" s="105">
        <f>VLOOKUP(A876,논문증빙검증!$A:$N,14,0)</f>
        <v>0</v>
      </c>
      <c r="J876" s="105" t="s">
        <v>9699</v>
      </c>
      <c r="K876" s="105" t="s">
        <v>10859</v>
      </c>
      <c r="L876" s="105" t="s">
        <v>7895</v>
      </c>
      <c r="M876" s="105" t="b">
        <f t="shared" si="13"/>
        <v>0</v>
      </c>
      <c r="N876" s="105" t="s">
        <v>7895</v>
      </c>
      <c r="O876" s="105" t="str">
        <f>VLOOKUP(A876,'doi 검증'!$A:$E,5,0)</f>
        <v>인정</v>
      </c>
      <c r="P876" s="105"/>
      <c r="Q876" s="105" t="s">
        <v>947</v>
      </c>
      <c r="R876" s="105" t="s">
        <v>36</v>
      </c>
      <c r="S876" s="105">
        <f>VLOOKUP(A876,논문증빙검증!$A:$T,20,0)</f>
        <v>0</v>
      </c>
      <c r="T876" s="105" t="str">
        <f>VLOOKUP(A876,논문증빙검증!$A:$R,17,0)</f>
        <v>주저자</v>
      </c>
      <c r="U876" s="105" t="s">
        <v>7896</v>
      </c>
      <c r="V876" s="105" t="s">
        <v>7897</v>
      </c>
      <c r="W876" s="105" t="s">
        <v>39</v>
      </c>
      <c r="X876" s="105" t="s">
        <v>40</v>
      </c>
      <c r="Y876" s="105" t="s">
        <v>1129</v>
      </c>
      <c r="Z876" s="105">
        <v>0</v>
      </c>
      <c r="AA876" s="105" t="s">
        <v>7898</v>
      </c>
      <c r="AB876" s="105">
        <v>0.69</v>
      </c>
      <c r="AC876" s="105">
        <v>10.71428571428571</v>
      </c>
      <c r="AD876" s="105" t="s">
        <v>40</v>
      </c>
      <c r="AE876" s="105" t="s">
        <v>7892</v>
      </c>
      <c r="AF876" s="105"/>
      <c r="AG876" s="105"/>
      <c r="AH876" s="105" t="s">
        <v>7899</v>
      </c>
      <c r="AI876" s="105" t="s">
        <v>9983</v>
      </c>
      <c r="AJ876" s="105">
        <v>21</v>
      </c>
      <c r="AK876" s="105" t="s">
        <v>7900</v>
      </c>
      <c r="AL876" s="105"/>
      <c r="AM876" s="105"/>
    </row>
    <row r="877" spans="1:39" s="93" customFormat="1" hidden="1">
      <c r="A877" s="105">
        <v>266</v>
      </c>
      <c r="B877" s="105">
        <v>2</v>
      </c>
      <c r="C877" s="105" t="s">
        <v>1614</v>
      </c>
      <c r="D877" s="105" t="s">
        <v>1615</v>
      </c>
      <c r="E877" s="105" t="s">
        <v>1616</v>
      </c>
      <c r="F877" s="105" t="str">
        <f>VLOOKUP(A877,논문증빙검증!$A:$J,10,0)</f>
        <v>인정</v>
      </c>
      <c r="G877" s="105" t="s">
        <v>4885</v>
      </c>
      <c r="H877" s="105" t="s">
        <v>4886</v>
      </c>
      <c r="I877" s="105">
        <f>VLOOKUP(A877,논문증빙검증!$A:$N,14,0)</f>
        <v>0</v>
      </c>
      <c r="J877" s="105" t="s">
        <v>9699</v>
      </c>
      <c r="K877" s="105" t="s">
        <v>10859</v>
      </c>
      <c r="L877" s="105" t="s">
        <v>4887</v>
      </c>
      <c r="M877" s="105" t="b">
        <f t="shared" si="13"/>
        <v>0</v>
      </c>
      <c r="N877" s="105" t="s">
        <v>4887</v>
      </c>
      <c r="O877" s="105" t="str">
        <f>VLOOKUP(A877,'doi 검증'!$A:$E,5,0)</f>
        <v>인정</v>
      </c>
      <c r="P877" s="105"/>
      <c r="Q877" s="105" t="s">
        <v>35</v>
      </c>
      <c r="R877" s="105" t="s">
        <v>495</v>
      </c>
      <c r="S877" s="105">
        <f>VLOOKUP(A877,논문증빙검증!$A:$T,20,0)</f>
        <v>0</v>
      </c>
      <c r="T877" s="105" t="str">
        <f>VLOOKUP(A877,논문증빙검증!$A:$R,17,0)</f>
        <v>교신저자</v>
      </c>
      <c r="U877" s="105" t="s">
        <v>4888</v>
      </c>
      <c r="V877" s="105" t="s">
        <v>4555</v>
      </c>
      <c r="W877" s="105" t="s">
        <v>39</v>
      </c>
      <c r="X877" s="105" t="s">
        <v>40</v>
      </c>
      <c r="Y877" s="105" t="s">
        <v>4889</v>
      </c>
      <c r="Z877" s="105">
        <v>35</v>
      </c>
      <c r="AA877" s="105" t="s">
        <v>4879</v>
      </c>
      <c r="AB877" s="105">
        <v>9.2289999999999992</v>
      </c>
      <c r="AC877" s="105">
        <v>87.087087087087085</v>
      </c>
      <c r="AD877" s="105" t="s">
        <v>68</v>
      </c>
      <c r="AE877" s="105" t="s">
        <v>4890</v>
      </c>
      <c r="AF877" s="105"/>
      <c r="AG877" s="105"/>
      <c r="AH877" s="105" t="s">
        <v>4880</v>
      </c>
      <c r="AI877" s="105" t="s">
        <v>9983</v>
      </c>
      <c r="AJ877" s="105">
        <v>12</v>
      </c>
      <c r="AK877" s="105" t="s">
        <v>711</v>
      </c>
      <c r="AL877" s="105"/>
      <c r="AM877" s="105"/>
    </row>
    <row r="878" spans="1:39" s="96" customFormat="1" hidden="1">
      <c r="A878" s="105">
        <v>891</v>
      </c>
      <c r="B878" s="105">
        <v>8</v>
      </c>
      <c r="C878" s="105" t="s">
        <v>235</v>
      </c>
      <c r="D878" s="105" t="s">
        <v>236</v>
      </c>
      <c r="E878" s="105" t="s">
        <v>237</v>
      </c>
      <c r="F878" s="105" t="str">
        <f>VLOOKUP(A878,논문증빙검증!$A:$J,10,0)</f>
        <v>인정</v>
      </c>
      <c r="G878" s="105" t="s">
        <v>6454</v>
      </c>
      <c r="H878" s="105" t="s">
        <v>4886</v>
      </c>
      <c r="I878" s="105" t="str">
        <f>VLOOKUP(A878,논문증빙검증!$A:$N,14,0)</f>
        <v>O</v>
      </c>
      <c r="J878" s="105" t="s">
        <v>9699</v>
      </c>
      <c r="K878" s="105" t="s">
        <v>10859</v>
      </c>
      <c r="L878" s="105" t="s">
        <v>6455</v>
      </c>
      <c r="M878" s="105" t="b">
        <f t="shared" si="13"/>
        <v>0</v>
      </c>
      <c r="N878" s="105" t="s">
        <v>6455</v>
      </c>
      <c r="O878" s="105" t="str">
        <f>VLOOKUP(A878,'doi 검증'!$A:$E,5,0)</f>
        <v>인정</v>
      </c>
      <c r="P878" s="105"/>
      <c r="Q878" s="105" t="s">
        <v>35</v>
      </c>
      <c r="R878" s="105" t="s">
        <v>173</v>
      </c>
      <c r="S878" s="105">
        <f>VLOOKUP(A878,논문증빙검증!$A:$T,20,0)</f>
        <v>0</v>
      </c>
      <c r="T878" s="105" t="str">
        <f>VLOOKUP(A878,논문증빙검증!$A:$R,17,0)</f>
        <v>기타저자</v>
      </c>
      <c r="U878" s="105" t="s">
        <v>6456</v>
      </c>
      <c r="V878" s="105" t="s">
        <v>5811</v>
      </c>
      <c r="W878" s="105" t="s">
        <v>5969</v>
      </c>
      <c r="X878" s="105" t="s">
        <v>40</v>
      </c>
      <c r="Y878" s="105" t="s">
        <v>6457</v>
      </c>
      <c r="Z878" s="105">
        <v>9</v>
      </c>
      <c r="AA878" s="105" t="s">
        <v>6458</v>
      </c>
      <c r="AB878" s="105">
        <v>7.3929999999999998</v>
      </c>
      <c r="AC878" s="105">
        <v>84.905660377358487</v>
      </c>
      <c r="AD878" s="105" t="s">
        <v>68</v>
      </c>
      <c r="AE878" s="105" t="s">
        <v>6459</v>
      </c>
      <c r="AF878" s="105"/>
      <c r="AG878" s="105"/>
      <c r="AH878" s="105" t="s">
        <v>5972</v>
      </c>
      <c r="AI878" s="105" t="s">
        <v>9983</v>
      </c>
      <c r="AJ878" s="105">
        <v>8</v>
      </c>
      <c r="AK878" s="105" t="s">
        <v>1372</v>
      </c>
      <c r="AL878" s="105"/>
      <c r="AM878" s="105"/>
    </row>
    <row r="879" spans="1:39" s="93" customFormat="1" hidden="1">
      <c r="A879" s="105">
        <v>357</v>
      </c>
      <c r="B879" s="105">
        <v>7</v>
      </c>
      <c r="C879" s="105" t="s">
        <v>196</v>
      </c>
      <c r="D879" s="105" t="s">
        <v>197</v>
      </c>
      <c r="E879" s="105" t="s">
        <v>198</v>
      </c>
      <c r="F879" s="105" t="str">
        <f>VLOOKUP(A879,논문증빙검증!$A:$J,10,0)</f>
        <v>인정</v>
      </c>
      <c r="G879" s="105" t="s">
        <v>199</v>
      </c>
      <c r="H879" s="105" t="s">
        <v>200</v>
      </c>
      <c r="I879" s="105" t="str">
        <f>VLOOKUP(A879,논문증빙검증!$A:$N,14,0)</f>
        <v>o</v>
      </c>
      <c r="J879" s="105" t="s">
        <v>9699</v>
      </c>
      <c r="K879" s="105" t="s">
        <v>10859</v>
      </c>
      <c r="L879" s="105" t="s">
        <v>201</v>
      </c>
      <c r="M879" s="105" t="b">
        <f t="shared" si="13"/>
        <v>0</v>
      </c>
      <c r="N879" s="105" t="s">
        <v>201</v>
      </c>
      <c r="O879" s="105" t="str">
        <f>VLOOKUP(A879,'doi 검증'!$A:$E,5,0)</f>
        <v>인정</v>
      </c>
      <c r="P879" s="105"/>
      <c r="Q879" s="105" t="s">
        <v>35</v>
      </c>
      <c r="R879" s="105" t="s">
        <v>122</v>
      </c>
      <c r="S879" s="105">
        <f>VLOOKUP(A879,논문증빙검증!$A:$T,20,0)</f>
        <v>0</v>
      </c>
      <c r="T879" s="105" t="str">
        <f>VLOOKUP(A879,논문증빙검증!$A:$R,17,0)</f>
        <v>기타저자</v>
      </c>
      <c r="U879" s="105" t="s">
        <v>202</v>
      </c>
      <c r="V879" s="105" t="s">
        <v>124</v>
      </c>
      <c r="W879" s="105" t="s">
        <v>203</v>
      </c>
      <c r="X879" s="105" t="s">
        <v>40</v>
      </c>
      <c r="Y879" s="105" t="s">
        <v>112</v>
      </c>
      <c r="Z879" s="105">
        <v>12</v>
      </c>
      <c r="AA879" s="105" t="s">
        <v>187</v>
      </c>
      <c r="AB879" s="105">
        <v>18.808</v>
      </c>
      <c r="AC879" s="105">
        <v>95.795795795795797</v>
      </c>
      <c r="AD879" s="105" t="s">
        <v>68</v>
      </c>
      <c r="AE879" s="105" t="s">
        <v>204</v>
      </c>
      <c r="AF879" s="105"/>
      <c r="AG879" s="105"/>
      <c r="AH879" s="105" t="s">
        <v>142</v>
      </c>
      <c r="AI879" s="105" t="s">
        <v>9983</v>
      </c>
      <c r="AJ879" s="105">
        <v>30</v>
      </c>
      <c r="AK879" s="105" t="s">
        <v>205</v>
      </c>
      <c r="AL879" s="105"/>
      <c r="AM879" s="105"/>
    </row>
    <row r="880" spans="1:39" s="93" customFormat="1" hidden="1">
      <c r="A880" s="107">
        <v>593</v>
      </c>
      <c r="B880" s="107">
        <v>6</v>
      </c>
      <c r="C880" s="107" t="s">
        <v>718</v>
      </c>
      <c r="D880" s="107" t="s">
        <v>719</v>
      </c>
      <c r="E880" s="107" t="s">
        <v>720</v>
      </c>
      <c r="F880" s="105" t="str">
        <f>VLOOKUP(A880,논문증빙검증!$A:$J,10,0)</f>
        <v>인정</v>
      </c>
      <c r="G880" s="107" t="s">
        <v>7768</v>
      </c>
      <c r="H880" s="107" t="s">
        <v>200</v>
      </c>
      <c r="I880" s="105">
        <f>VLOOKUP(A880,논문증빙검증!$A:$N,14,0)</f>
        <v>0</v>
      </c>
      <c r="J880" s="105" t="s">
        <v>9699</v>
      </c>
      <c r="K880" s="110" t="s">
        <v>10859</v>
      </c>
      <c r="L880" s="105" t="s">
        <v>7769</v>
      </c>
      <c r="M880" s="105" t="b">
        <f t="shared" si="13"/>
        <v>0</v>
      </c>
      <c r="N880" s="107" t="s">
        <v>7769</v>
      </c>
      <c r="O880" s="105" t="str">
        <f>VLOOKUP(A880,'doi 검증'!$A:$E,5,0)</f>
        <v>인정</v>
      </c>
      <c r="P880" s="107"/>
      <c r="Q880" s="107" t="s">
        <v>35</v>
      </c>
      <c r="R880" s="107" t="s">
        <v>36</v>
      </c>
      <c r="S880" s="105" t="str">
        <f>VLOOKUP(A880,논문증빙검증!$A:$T,20,0)</f>
        <v>공동저자</v>
      </c>
      <c r="T880" s="105" t="str">
        <f>VLOOKUP(A880,논문증빙검증!$A:$R,17,0)</f>
        <v>주저자</v>
      </c>
      <c r="U880" s="107" t="s">
        <v>7770</v>
      </c>
      <c r="V880" s="107" t="s">
        <v>7543</v>
      </c>
      <c r="W880" s="107" t="s">
        <v>7765</v>
      </c>
      <c r="X880" s="107" t="s">
        <v>40</v>
      </c>
      <c r="Y880" s="107" t="s">
        <v>2784</v>
      </c>
      <c r="Z880" s="107">
        <v>1</v>
      </c>
      <c r="AA880" s="107" t="s">
        <v>7766</v>
      </c>
      <c r="AB880" s="107">
        <v>5.0759999999999996</v>
      </c>
      <c r="AC880" s="107">
        <v>78.616352201257868</v>
      </c>
      <c r="AD880" s="107" t="s">
        <v>68</v>
      </c>
      <c r="AE880" s="107" t="s">
        <v>7771</v>
      </c>
      <c r="AF880" s="107"/>
      <c r="AG880" s="107"/>
      <c r="AH880" s="107" t="s">
        <v>7767</v>
      </c>
      <c r="AI880" s="105" t="s">
        <v>9983</v>
      </c>
      <c r="AJ880" s="107">
        <v>10</v>
      </c>
      <c r="AK880" s="107" t="s">
        <v>1524</v>
      </c>
      <c r="AL880" s="107" t="s">
        <v>621</v>
      </c>
      <c r="AM880" s="107" t="s">
        <v>8914</v>
      </c>
    </row>
    <row r="881" spans="1:39" s="93" customFormat="1" hidden="1">
      <c r="A881" s="105">
        <v>642</v>
      </c>
      <c r="B881" s="105">
        <v>2</v>
      </c>
      <c r="C881" s="105" t="s">
        <v>852</v>
      </c>
      <c r="D881" s="105" t="s">
        <v>853</v>
      </c>
      <c r="E881" s="105" t="s">
        <v>854</v>
      </c>
      <c r="F881" s="105" t="str">
        <f>VLOOKUP(A881,논문증빙검증!$A:$J,10,0)</f>
        <v>인정</v>
      </c>
      <c r="G881" s="105" t="s">
        <v>860</v>
      </c>
      <c r="H881" s="105" t="s">
        <v>861</v>
      </c>
      <c r="I881" s="105" t="str">
        <f>VLOOKUP(A881,논문증빙검증!$A:$N,14,0)</f>
        <v>2020.02.20</v>
      </c>
      <c r="J881" s="105" t="s">
        <v>9699</v>
      </c>
      <c r="K881" s="105" t="s">
        <v>10859</v>
      </c>
      <c r="L881" s="105" t="s">
        <v>862</v>
      </c>
      <c r="M881" s="105" t="b">
        <f t="shared" si="13"/>
        <v>0</v>
      </c>
      <c r="N881" s="105" t="s">
        <v>862</v>
      </c>
      <c r="O881" s="105" t="str">
        <f>VLOOKUP(A881,'doi 검증'!$A:$E,5,0)</f>
        <v>인정</v>
      </c>
      <c r="P881" s="105"/>
      <c r="Q881" s="105" t="s">
        <v>35</v>
      </c>
      <c r="R881" s="105" t="s">
        <v>36</v>
      </c>
      <c r="S881" s="105">
        <f>VLOOKUP(A881,논문증빙검증!$A:$T,20,0)</f>
        <v>0</v>
      </c>
      <c r="T881" s="105" t="str">
        <f>VLOOKUP(A881,논문증빙검증!$A:$R,17,0)</f>
        <v>주저자</v>
      </c>
      <c r="U881" s="105" t="s">
        <v>863</v>
      </c>
      <c r="V881" s="105" t="s">
        <v>384</v>
      </c>
      <c r="W881" s="105" t="s">
        <v>858</v>
      </c>
      <c r="X881" s="105" t="s">
        <v>40</v>
      </c>
      <c r="Y881" s="105" t="s">
        <v>864</v>
      </c>
      <c r="Z881" s="105">
        <v>93</v>
      </c>
      <c r="AA881" s="105" t="s">
        <v>827</v>
      </c>
      <c r="AB881" s="105">
        <v>15.336</v>
      </c>
      <c r="AC881" s="105">
        <v>91.525423728813564</v>
      </c>
      <c r="AD881" s="105" t="s">
        <v>40</v>
      </c>
      <c r="AE881" s="105" t="s">
        <v>854</v>
      </c>
      <c r="AF881" s="105"/>
      <c r="AG881" s="105"/>
      <c r="AH881" s="105" t="s">
        <v>820</v>
      </c>
      <c r="AI881" s="105" t="s">
        <v>9983</v>
      </c>
      <c r="AJ881" s="105">
        <v>59</v>
      </c>
      <c r="AK881" s="105" t="s">
        <v>156</v>
      </c>
      <c r="AL881" s="105"/>
      <c r="AM881" s="105"/>
    </row>
    <row r="882" spans="1:39" s="93" customFormat="1" hidden="1">
      <c r="A882" s="105">
        <v>1557</v>
      </c>
      <c r="B882" s="105">
        <v>3</v>
      </c>
      <c r="C882" s="105" t="s">
        <v>8113</v>
      </c>
      <c r="D882" s="105" t="s">
        <v>8114</v>
      </c>
      <c r="E882" s="105" t="s">
        <v>8115</v>
      </c>
      <c r="F882" s="105" t="str">
        <f>VLOOKUP(A882,논문증빙검증!$A:$J,10,0)</f>
        <v>인정</v>
      </c>
      <c r="G882" s="105" t="s">
        <v>8254</v>
      </c>
      <c r="H882" s="105" t="s">
        <v>6831</v>
      </c>
      <c r="I882" s="105" t="str">
        <f>VLOOKUP(A882,논문증빙검증!$A:$N,14,0)</f>
        <v>○</v>
      </c>
      <c r="J882" s="105" t="s">
        <v>9699</v>
      </c>
      <c r="K882" s="105" t="s">
        <v>10859</v>
      </c>
      <c r="L882" s="105" t="s">
        <v>8255</v>
      </c>
      <c r="M882" s="105" t="b">
        <f t="shared" si="13"/>
        <v>0</v>
      </c>
      <c r="N882" s="105" t="s">
        <v>8256</v>
      </c>
      <c r="O882" s="105" t="str">
        <f>VLOOKUP(A882,'doi 검증'!$A:$E,5,0)</f>
        <v>인정</v>
      </c>
      <c r="P882" s="105"/>
      <c r="Q882" s="105" t="s">
        <v>35</v>
      </c>
      <c r="R882" s="105" t="s">
        <v>173</v>
      </c>
      <c r="S882" s="105">
        <f>VLOOKUP(A882,논문증빙검증!$A:$T,20,0)</f>
        <v>0</v>
      </c>
      <c r="T882" s="105" t="str">
        <f>VLOOKUP(A882,논문증빙검증!$A:$R,17,0)</f>
        <v>기타저자</v>
      </c>
      <c r="U882" s="105" t="s">
        <v>8257</v>
      </c>
      <c r="V882" s="105" t="s">
        <v>6180</v>
      </c>
      <c r="W882" s="105" t="s">
        <v>8246</v>
      </c>
      <c r="X882" s="105" t="s">
        <v>40</v>
      </c>
      <c r="Y882" s="105" t="s">
        <v>6457</v>
      </c>
      <c r="Z882" s="105">
        <v>4</v>
      </c>
      <c r="AA882" s="105" t="s">
        <v>6257</v>
      </c>
      <c r="AB882" s="105">
        <v>6.1189999999999998</v>
      </c>
      <c r="AC882" s="105">
        <v>73.291925465838503</v>
      </c>
      <c r="AD882" s="105" t="s">
        <v>68</v>
      </c>
      <c r="AE882" s="105" t="s">
        <v>8258</v>
      </c>
      <c r="AF882" s="105"/>
      <c r="AG882" s="105"/>
      <c r="AH882" s="105" t="s">
        <v>5996</v>
      </c>
      <c r="AI882" s="105" t="s">
        <v>9983</v>
      </c>
      <c r="AJ882" s="105">
        <v>10</v>
      </c>
      <c r="AK882" s="105" t="s">
        <v>1064</v>
      </c>
      <c r="AL882" s="105"/>
      <c r="AM882" s="105"/>
    </row>
    <row r="883" spans="1:39" s="93" customFormat="1" hidden="1">
      <c r="A883" s="105">
        <v>1502</v>
      </c>
      <c r="B883" s="105">
        <v>1</v>
      </c>
      <c r="C883" s="105" t="s">
        <v>1567</v>
      </c>
      <c r="D883" s="105" t="s">
        <v>1568</v>
      </c>
      <c r="E883" s="105" t="s">
        <v>1569</v>
      </c>
      <c r="F883" s="105" t="str">
        <f>VLOOKUP(A883,논문증빙검증!$A:$J,10,0)</f>
        <v>인정</v>
      </c>
      <c r="G883" s="105" t="s">
        <v>6830</v>
      </c>
      <c r="H883" s="105" t="s">
        <v>6831</v>
      </c>
      <c r="I883" s="105" t="str">
        <f>VLOOKUP(A883,논문증빙검증!$A:$N,14,0)</f>
        <v>O</v>
      </c>
      <c r="J883" s="105" t="s">
        <v>9699</v>
      </c>
      <c r="K883" s="105" t="s">
        <v>10859</v>
      </c>
      <c r="L883" s="105" t="s">
        <v>6832</v>
      </c>
      <c r="M883" s="105" t="b">
        <f t="shared" si="13"/>
        <v>0</v>
      </c>
      <c r="N883" s="105" t="s">
        <v>6832</v>
      </c>
      <c r="O883" s="105" t="str">
        <f>VLOOKUP(A883,'doi 검증'!$A:$E,5,0)</f>
        <v>인정</v>
      </c>
      <c r="P883" s="105"/>
      <c r="Q883" s="105" t="s">
        <v>35</v>
      </c>
      <c r="R883" s="105" t="s">
        <v>36</v>
      </c>
      <c r="S883" s="105">
        <f>VLOOKUP(A883,논문증빙검증!$A:$T,20,0)</f>
        <v>0</v>
      </c>
      <c r="T883" s="105" t="str">
        <f>VLOOKUP(A883,논문증빙검증!$A:$R,17,0)</f>
        <v>주저자</v>
      </c>
      <c r="U883" s="105" t="s">
        <v>6833</v>
      </c>
      <c r="V883" s="105" t="s">
        <v>6805</v>
      </c>
      <c r="W883" s="105" t="s">
        <v>6815</v>
      </c>
      <c r="X883" s="105" t="s">
        <v>40</v>
      </c>
      <c r="Y883" s="105" t="s">
        <v>1129</v>
      </c>
      <c r="Z883" s="105">
        <v>0</v>
      </c>
      <c r="AA883" s="105" t="s">
        <v>6829</v>
      </c>
      <c r="AB883" s="105">
        <v>3.367</v>
      </c>
      <c r="AC883" s="105">
        <v>65.808823529411768</v>
      </c>
      <c r="AD883" s="105" t="s">
        <v>40</v>
      </c>
      <c r="AE883" s="105" t="s">
        <v>1569</v>
      </c>
      <c r="AF883" s="105"/>
      <c r="AG883" s="105"/>
      <c r="AH883" s="105" t="s">
        <v>6818</v>
      </c>
      <c r="AI883" s="105" t="s">
        <v>9983</v>
      </c>
      <c r="AJ883" s="105">
        <v>8</v>
      </c>
      <c r="AK883" s="105"/>
      <c r="AL883" s="105"/>
      <c r="AM883" s="105"/>
    </row>
    <row r="884" spans="1:39" s="93" customFormat="1" hidden="1">
      <c r="A884" s="105">
        <v>1315</v>
      </c>
      <c r="B884" s="105">
        <v>1</v>
      </c>
      <c r="C884" s="105" t="s">
        <v>350</v>
      </c>
      <c r="D884" s="105" t="s">
        <v>351</v>
      </c>
      <c r="E884" s="105" t="s">
        <v>352</v>
      </c>
      <c r="F884" s="105" t="str">
        <f>VLOOKUP(A884,논문증빙검증!$A:$J,10,0)</f>
        <v>인정</v>
      </c>
      <c r="G884" s="105" t="s">
        <v>712</v>
      </c>
      <c r="H884" s="105" t="s">
        <v>713</v>
      </c>
      <c r="I884" s="105" t="str">
        <f>VLOOKUP(A884,논문증빙검증!$A:$N,14,0)</f>
        <v>ㅇ</v>
      </c>
      <c r="J884" s="105" t="s">
        <v>9699</v>
      </c>
      <c r="K884" s="105" t="s">
        <v>10859</v>
      </c>
      <c r="L884" s="105" t="s">
        <v>714</v>
      </c>
      <c r="M884" s="105" t="b">
        <f t="shared" si="13"/>
        <v>0</v>
      </c>
      <c r="N884" s="105" t="s">
        <v>714</v>
      </c>
      <c r="O884" s="105" t="str">
        <f>VLOOKUP(A884,'doi 검증'!$A:$E,5,0)</f>
        <v>인정</v>
      </c>
      <c r="P884" s="105"/>
      <c r="Q884" s="105" t="s">
        <v>35</v>
      </c>
      <c r="R884" s="105" t="s">
        <v>36</v>
      </c>
      <c r="S884" s="105">
        <f>VLOOKUP(A884,논문증빙검증!$A:$T,20,0)</f>
        <v>0</v>
      </c>
      <c r="T884" s="105" t="str">
        <f>VLOOKUP(A884,논문증빙검증!$A:$R,17,0)</f>
        <v>주저자</v>
      </c>
      <c r="U884" s="105" t="s">
        <v>715</v>
      </c>
      <c r="V884" s="105" t="s">
        <v>124</v>
      </c>
      <c r="W884" s="105" t="s">
        <v>39</v>
      </c>
      <c r="X884" s="105" t="s">
        <v>40</v>
      </c>
      <c r="Y884" s="105" t="s">
        <v>716</v>
      </c>
      <c r="Z884" s="105">
        <v>5</v>
      </c>
      <c r="AA884" s="105" t="s">
        <v>687</v>
      </c>
      <c r="AB884" s="105">
        <v>29.367999999999999</v>
      </c>
      <c r="AC884" s="105">
        <v>97.515527950310556</v>
      </c>
      <c r="AD884" s="105" t="s">
        <v>40</v>
      </c>
      <c r="AE884" s="105" t="s">
        <v>352</v>
      </c>
      <c r="AF884" s="105"/>
      <c r="AG884" s="105"/>
      <c r="AH884" s="105" t="s">
        <v>600</v>
      </c>
      <c r="AI884" s="105" t="s">
        <v>9983</v>
      </c>
      <c r="AJ884" s="105">
        <v>10</v>
      </c>
      <c r="AK884" s="105" t="s">
        <v>717</v>
      </c>
      <c r="AL884" s="105"/>
      <c r="AM884" s="105"/>
    </row>
    <row r="885" spans="1:39" s="93" customFormat="1" hidden="1">
      <c r="A885" s="105">
        <v>761</v>
      </c>
      <c r="B885" s="105">
        <v>7</v>
      </c>
      <c r="C885" s="105" t="s">
        <v>1525</v>
      </c>
      <c r="D885" s="105" t="s">
        <v>1526</v>
      </c>
      <c r="E885" s="105" t="s">
        <v>1527</v>
      </c>
      <c r="F885" s="105" t="str">
        <f>VLOOKUP(A885,논문증빙검증!$A:$J,10,0)</f>
        <v>인정</v>
      </c>
      <c r="G885" s="105" t="s">
        <v>6262</v>
      </c>
      <c r="H885" s="105" t="s">
        <v>713</v>
      </c>
      <c r="I885" s="105">
        <f>VLOOKUP(A885,논문증빙검증!$A:$N,14,0)</f>
        <v>0</v>
      </c>
      <c r="J885" s="105" t="s">
        <v>9699</v>
      </c>
      <c r="K885" s="105" t="s">
        <v>10859</v>
      </c>
      <c r="L885" s="105" t="s">
        <v>6263</v>
      </c>
      <c r="M885" s="105" t="b">
        <f t="shared" si="13"/>
        <v>0</v>
      </c>
      <c r="N885" s="105" t="s">
        <v>6263</v>
      </c>
      <c r="O885" s="105" t="str">
        <f>VLOOKUP(A885,'doi 검증'!$A:$E,5,0)</f>
        <v>인정</v>
      </c>
      <c r="P885" s="105"/>
      <c r="Q885" s="105" t="s">
        <v>35</v>
      </c>
      <c r="R885" s="105" t="s">
        <v>36</v>
      </c>
      <c r="S885" s="105">
        <f>VLOOKUP(A885,논문증빙검증!$A:$T,20,0)</f>
        <v>0</v>
      </c>
      <c r="T885" s="105" t="str">
        <f>VLOOKUP(A885,논문증빙검증!$A:$R,17,0)</f>
        <v>주저자</v>
      </c>
      <c r="U885" s="105" t="s">
        <v>6264</v>
      </c>
      <c r="V885" s="105" t="s">
        <v>5811</v>
      </c>
      <c r="W885" s="105" t="s">
        <v>6265</v>
      </c>
      <c r="X885" s="105" t="s">
        <v>40</v>
      </c>
      <c r="Y885" s="105" t="s">
        <v>6266</v>
      </c>
      <c r="Z885" s="105">
        <v>5</v>
      </c>
      <c r="AA885" s="105" t="s">
        <v>6267</v>
      </c>
      <c r="AB885" s="105">
        <v>4.3899999999999997</v>
      </c>
      <c r="AC885" s="105">
        <v>84.090909090909093</v>
      </c>
      <c r="AD885" s="105" t="s">
        <v>40</v>
      </c>
      <c r="AE885" s="105" t="s">
        <v>1527</v>
      </c>
      <c r="AF885" s="105"/>
      <c r="AG885" s="105"/>
      <c r="AH885" s="105" t="s">
        <v>5820</v>
      </c>
      <c r="AI885" s="105" t="s">
        <v>9983</v>
      </c>
      <c r="AJ885" s="105">
        <v>49</v>
      </c>
      <c r="AK885" s="105" t="s">
        <v>195</v>
      </c>
      <c r="AL885" s="105"/>
      <c r="AM885" s="105"/>
    </row>
    <row r="886" spans="1:39" s="93" customFormat="1" hidden="1">
      <c r="A886" s="105">
        <v>893</v>
      </c>
      <c r="B886" s="105">
        <v>10</v>
      </c>
      <c r="C886" s="105" t="s">
        <v>235</v>
      </c>
      <c r="D886" s="105" t="s">
        <v>236</v>
      </c>
      <c r="E886" s="105" t="s">
        <v>237</v>
      </c>
      <c r="F886" s="105" t="str">
        <f>VLOOKUP(A886,논문증빙검증!$A:$J,10,0)</f>
        <v>인정</v>
      </c>
      <c r="G886" s="105" t="s">
        <v>3724</v>
      </c>
      <c r="H886" s="105" t="s">
        <v>713</v>
      </c>
      <c r="I886" s="105" t="str">
        <f>VLOOKUP(A886,논문증빙검증!$A:$N,14,0)</f>
        <v>O</v>
      </c>
      <c r="J886" s="105" t="s">
        <v>9699</v>
      </c>
      <c r="K886" s="105" t="s">
        <v>10859</v>
      </c>
      <c r="L886" s="105" t="s">
        <v>3725</v>
      </c>
      <c r="M886" s="105" t="b">
        <f t="shared" si="13"/>
        <v>0</v>
      </c>
      <c r="N886" s="105" t="s">
        <v>3725</v>
      </c>
      <c r="O886" s="105" t="str">
        <f>VLOOKUP(A886,'doi 검증'!$A:$E,5,0)</f>
        <v>인정</v>
      </c>
      <c r="P886" s="105"/>
      <c r="Q886" s="105" t="s">
        <v>35</v>
      </c>
      <c r="R886" s="105" t="s">
        <v>122</v>
      </c>
      <c r="S886" s="105">
        <f>VLOOKUP(A886,논문증빙검증!$A:$T,20,0)</f>
        <v>0</v>
      </c>
      <c r="T886" s="105" t="str">
        <f>VLOOKUP(A886,논문증빙검증!$A:$R,17,0)</f>
        <v>기타저자</v>
      </c>
      <c r="U886" s="105" t="s">
        <v>3726</v>
      </c>
      <c r="V886" s="105" t="s">
        <v>2729</v>
      </c>
      <c r="W886" s="105" t="s">
        <v>3707</v>
      </c>
      <c r="X886" s="105" t="s">
        <v>40</v>
      </c>
      <c r="Y886" s="105" t="s">
        <v>3727</v>
      </c>
      <c r="Z886" s="105">
        <v>42</v>
      </c>
      <c r="AA886" s="105" t="s">
        <v>3722</v>
      </c>
      <c r="AB886" s="105">
        <v>41.247999999999998</v>
      </c>
      <c r="AC886" s="105">
        <v>99.115044247787608</v>
      </c>
      <c r="AD886" s="105" t="s">
        <v>68</v>
      </c>
      <c r="AE886" s="105" t="s">
        <v>3728</v>
      </c>
      <c r="AF886" s="105"/>
      <c r="AG886" s="105"/>
      <c r="AH886" s="105" t="s">
        <v>3710</v>
      </c>
      <c r="AI886" s="105" t="s">
        <v>9983</v>
      </c>
      <c r="AJ886" s="105">
        <v>4</v>
      </c>
      <c r="AK886" s="105" t="s">
        <v>1524</v>
      </c>
      <c r="AL886" s="105"/>
      <c r="AM886" s="105"/>
    </row>
    <row r="887" spans="1:39" s="93" customFormat="1" hidden="1">
      <c r="A887" s="105">
        <v>838</v>
      </c>
      <c r="B887" s="105">
        <v>4</v>
      </c>
      <c r="C887" s="105" t="s">
        <v>2296</v>
      </c>
      <c r="D887" s="105" t="s">
        <v>2297</v>
      </c>
      <c r="E887" s="105" t="s">
        <v>2298</v>
      </c>
      <c r="F887" s="105" t="str">
        <f>VLOOKUP(A887,논문증빙검증!$A:$J,10,0)</f>
        <v>인정</v>
      </c>
      <c r="G887" s="105" t="s">
        <v>4891</v>
      </c>
      <c r="H887" s="105" t="s">
        <v>4892</v>
      </c>
      <c r="I887" s="105" t="str">
        <f>VLOOKUP(A887,논문증빙검증!$A:$N,14,0)</f>
        <v>○</v>
      </c>
      <c r="J887" s="105" t="s">
        <v>9699</v>
      </c>
      <c r="K887" s="105" t="s">
        <v>10859</v>
      </c>
      <c r="L887" s="105" t="s">
        <v>4893</v>
      </c>
      <c r="M887" s="105" t="b">
        <f t="shared" si="13"/>
        <v>0</v>
      </c>
      <c r="N887" s="105" t="s">
        <v>4893</v>
      </c>
      <c r="O887" s="105" t="str">
        <f>VLOOKUP(A887,'doi 검증'!$A:$E,5,0)</f>
        <v>인정</v>
      </c>
      <c r="P887" s="105"/>
      <c r="Q887" s="105" t="s">
        <v>35</v>
      </c>
      <c r="R887" s="105" t="s">
        <v>173</v>
      </c>
      <c r="S887" s="105">
        <f>VLOOKUP(A887,논문증빙검증!$A:$T,20,0)</f>
        <v>0</v>
      </c>
      <c r="T887" s="105" t="str">
        <f>VLOOKUP(A887,논문증빙검증!$A:$R,17,0)</f>
        <v>기타저자</v>
      </c>
      <c r="U887" s="105" t="s">
        <v>4894</v>
      </c>
      <c r="V887" s="105" t="s">
        <v>4555</v>
      </c>
      <c r="W887" s="105" t="s">
        <v>39</v>
      </c>
      <c r="X887" s="105" t="s">
        <v>40</v>
      </c>
      <c r="Y887" s="105" t="s">
        <v>4895</v>
      </c>
      <c r="Z887" s="105">
        <v>36</v>
      </c>
      <c r="AA887" s="105" t="s">
        <v>4879</v>
      </c>
      <c r="AB887" s="105">
        <v>9.2289999999999992</v>
      </c>
      <c r="AC887" s="105">
        <v>87.087087087087085</v>
      </c>
      <c r="AD887" s="105" t="s">
        <v>68</v>
      </c>
      <c r="AE887" s="105" t="s">
        <v>4896</v>
      </c>
      <c r="AF887" s="105"/>
      <c r="AG887" s="105"/>
      <c r="AH887" s="105" t="s">
        <v>4880</v>
      </c>
      <c r="AI887" s="105" t="s">
        <v>9983</v>
      </c>
      <c r="AJ887" s="105">
        <v>12</v>
      </c>
      <c r="AK887" s="105" t="s">
        <v>195</v>
      </c>
      <c r="AL887" s="105"/>
      <c r="AM887" s="105"/>
    </row>
    <row r="888" spans="1:39" s="93" customFormat="1" hidden="1">
      <c r="A888" s="105">
        <v>330</v>
      </c>
      <c r="B888" s="105">
        <v>7</v>
      </c>
      <c r="C888" s="105" t="s">
        <v>702</v>
      </c>
      <c r="D888" s="105" t="s">
        <v>703</v>
      </c>
      <c r="E888" s="105" t="s">
        <v>704</v>
      </c>
      <c r="F888" s="105" t="str">
        <f>VLOOKUP(A888,논문증빙검증!$A:$J,10,0)</f>
        <v>인정</v>
      </c>
      <c r="G888" s="105" t="s">
        <v>4181</v>
      </c>
      <c r="H888" s="105" t="s">
        <v>4182</v>
      </c>
      <c r="I888" s="105" t="str">
        <f>VLOOKUP(A888,논문증빙검증!$A:$N,14,0)</f>
        <v>ㅇ</v>
      </c>
      <c r="J888" s="105" t="s">
        <v>9699</v>
      </c>
      <c r="K888" s="105" t="s">
        <v>10859</v>
      </c>
      <c r="L888" s="105" t="s">
        <v>4183</v>
      </c>
      <c r="M888" s="105" t="b">
        <f t="shared" si="13"/>
        <v>0</v>
      </c>
      <c r="N888" s="105" t="s">
        <v>4183</v>
      </c>
      <c r="O888" s="105" t="str">
        <f>VLOOKUP(A888,'doi 검증'!$A:$E,5,0)</f>
        <v>인정</v>
      </c>
      <c r="P888" s="105"/>
      <c r="Q888" s="105" t="s">
        <v>35</v>
      </c>
      <c r="R888" s="105" t="s">
        <v>63</v>
      </c>
      <c r="S888" s="105">
        <f>VLOOKUP(A888,논문증빙검증!$A:$T,20,0)</f>
        <v>0</v>
      </c>
      <c r="T888" s="105" t="str">
        <f>VLOOKUP(A888,논문증빙검증!$A:$R,17,0)</f>
        <v>기타저자</v>
      </c>
      <c r="U888" s="105" t="s">
        <v>4184</v>
      </c>
      <c r="V888" s="105" t="s">
        <v>1938</v>
      </c>
      <c r="W888" s="105" t="s">
        <v>4144</v>
      </c>
      <c r="X888" s="105" t="s">
        <v>40</v>
      </c>
      <c r="Y888" s="105" t="s">
        <v>4185</v>
      </c>
      <c r="Z888" s="105">
        <v>16</v>
      </c>
      <c r="AA888" s="105" t="s">
        <v>4168</v>
      </c>
      <c r="AB888" s="105">
        <v>17.881</v>
      </c>
      <c r="AC888" s="105">
        <v>95.49549549549549</v>
      </c>
      <c r="AD888" s="105" t="s">
        <v>68</v>
      </c>
      <c r="AE888" s="105" t="s">
        <v>4186</v>
      </c>
      <c r="AF888" s="105"/>
      <c r="AG888" s="105"/>
      <c r="AH888" s="105" t="s">
        <v>4139</v>
      </c>
      <c r="AI888" s="105" t="s">
        <v>9983</v>
      </c>
      <c r="AJ888" s="105">
        <v>75</v>
      </c>
      <c r="AK888" s="105"/>
      <c r="AL888" s="105"/>
      <c r="AM888" s="105"/>
    </row>
    <row r="889" spans="1:39" s="93" customFormat="1" hidden="1">
      <c r="A889" s="105">
        <v>1317</v>
      </c>
      <c r="B889" s="105">
        <v>3</v>
      </c>
      <c r="C889" s="105" t="s">
        <v>350</v>
      </c>
      <c r="D889" s="105" t="s">
        <v>351</v>
      </c>
      <c r="E889" s="105" t="s">
        <v>352</v>
      </c>
      <c r="F889" s="105" t="str">
        <f>VLOOKUP(A889,논문증빙검증!$A:$J,10,0)</f>
        <v>인정</v>
      </c>
      <c r="G889" s="105" t="s">
        <v>6272</v>
      </c>
      <c r="H889" s="105" t="s">
        <v>6273</v>
      </c>
      <c r="I889" s="105" t="str">
        <f>VLOOKUP(A889,논문증빙검증!$A:$N,14,0)</f>
        <v>ㅇ</v>
      </c>
      <c r="J889" s="105" t="s">
        <v>9699</v>
      </c>
      <c r="K889" s="105" t="s">
        <v>10859</v>
      </c>
      <c r="L889" s="105" t="s">
        <v>6274</v>
      </c>
      <c r="M889" s="105" t="b">
        <f t="shared" si="13"/>
        <v>0</v>
      </c>
      <c r="N889" s="105" t="s">
        <v>6274</v>
      </c>
      <c r="O889" s="105" t="str">
        <f>VLOOKUP(A889,'doi 검증'!$A:$E,5,0)</f>
        <v>인정</v>
      </c>
      <c r="P889" s="105"/>
      <c r="Q889" s="105" t="s">
        <v>35</v>
      </c>
      <c r="R889" s="105" t="s">
        <v>36</v>
      </c>
      <c r="S889" s="105" t="str">
        <f>VLOOKUP(A889,논문증빙검증!$A:$T,20,0)</f>
        <v>공동저자</v>
      </c>
      <c r="T889" s="105" t="str">
        <f>VLOOKUP(A889,논문증빙검증!$A:$R,17,0)</f>
        <v>주저자</v>
      </c>
      <c r="U889" s="105" t="s">
        <v>6275</v>
      </c>
      <c r="V889" s="105" t="s">
        <v>5936</v>
      </c>
      <c r="W889" s="105" t="s">
        <v>39</v>
      </c>
      <c r="X889" s="105" t="s">
        <v>40</v>
      </c>
      <c r="Y889" s="105" t="s">
        <v>6276</v>
      </c>
      <c r="Z889" s="105">
        <v>10</v>
      </c>
      <c r="AA889" s="105" t="s">
        <v>6145</v>
      </c>
      <c r="AB889" s="105">
        <v>38.531999999999996</v>
      </c>
      <c r="AC889" s="105">
        <v>100</v>
      </c>
      <c r="AD889" s="105" t="s">
        <v>68</v>
      </c>
      <c r="AE889" s="105" t="s">
        <v>6277</v>
      </c>
      <c r="AF889" s="105"/>
      <c r="AG889" s="105"/>
      <c r="AH889" s="105" t="s">
        <v>5828</v>
      </c>
      <c r="AI889" s="105" t="s">
        <v>9983</v>
      </c>
      <c r="AJ889" s="105">
        <v>13</v>
      </c>
      <c r="AK889" s="105" t="s">
        <v>57</v>
      </c>
      <c r="AL889" s="105"/>
      <c r="AM889" s="105"/>
    </row>
    <row r="890" spans="1:39" s="93" customFormat="1" hidden="1">
      <c r="A890" s="105">
        <v>1199</v>
      </c>
      <c r="B890" s="105">
        <v>10</v>
      </c>
      <c r="C890" s="105" t="s">
        <v>1535</v>
      </c>
      <c r="D890" s="105" t="s">
        <v>1536</v>
      </c>
      <c r="E890" s="105" t="s">
        <v>1537</v>
      </c>
      <c r="F890" s="105" t="str">
        <f>VLOOKUP(A890,논문증빙검증!$A:$J,10,0)</f>
        <v>인정</v>
      </c>
      <c r="G890" s="105" t="s">
        <v>6327</v>
      </c>
      <c r="H890" s="105" t="s">
        <v>6273</v>
      </c>
      <c r="I890" s="105">
        <f>VLOOKUP(A890,논문증빙검증!$A:$N,14,0)</f>
        <v>0</v>
      </c>
      <c r="J890" s="105" t="s">
        <v>9699</v>
      </c>
      <c r="K890" s="105" t="s">
        <v>10859</v>
      </c>
      <c r="L890" s="105" t="s">
        <v>6328</v>
      </c>
      <c r="M890" s="105" t="b">
        <f t="shared" si="13"/>
        <v>0</v>
      </c>
      <c r="N890" s="105" t="s">
        <v>6328</v>
      </c>
      <c r="O890" s="105" t="str">
        <f>VLOOKUP(A890,'doi 검증'!$A:$E,5,0)</f>
        <v>인정</v>
      </c>
      <c r="P890" s="105"/>
      <c r="Q890" s="105" t="s">
        <v>35</v>
      </c>
      <c r="R890" s="105" t="s">
        <v>495</v>
      </c>
      <c r="S890" s="105">
        <f>VLOOKUP(A890,논문증빙검증!$A:$T,20,0)</f>
        <v>0</v>
      </c>
      <c r="T890" s="105" t="str">
        <f>VLOOKUP(A890,논문증빙검증!$A:$R,17,0)</f>
        <v>교신저자</v>
      </c>
      <c r="U890" s="105" t="s">
        <v>6329</v>
      </c>
      <c r="V890" s="105" t="s">
        <v>5811</v>
      </c>
      <c r="W890" s="105" t="s">
        <v>5812</v>
      </c>
      <c r="X890" s="105" t="s">
        <v>40</v>
      </c>
      <c r="Y890" s="105" t="s">
        <v>6330</v>
      </c>
      <c r="Z890" s="105">
        <v>8</v>
      </c>
      <c r="AA890" s="105" t="s">
        <v>6198</v>
      </c>
      <c r="AB890" s="105">
        <v>3.3610000000000002</v>
      </c>
      <c r="AC890" s="105">
        <v>54.802259887005647</v>
      </c>
      <c r="AD890" s="105" t="s">
        <v>68</v>
      </c>
      <c r="AE890" s="105" t="s">
        <v>3503</v>
      </c>
      <c r="AF890" s="105"/>
      <c r="AG890" s="105"/>
      <c r="AH890" s="105" t="s">
        <v>5850</v>
      </c>
      <c r="AI890" s="105" t="s">
        <v>9983</v>
      </c>
      <c r="AJ890" s="105">
        <v>10</v>
      </c>
      <c r="AK890" s="105" t="s">
        <v>143</v>
      </c>
      <c r="AL890" s="105"/>
      <c r="AM890" s="105"/>
    </row>
    <row r="891" spans="1:39" s="93" customFormat="1" hidden="1">
      <c r="A891" s="105">
        <v>441</v>
      </c>
      <c r="B891" s="105">
        <v>8</v>
      </c>
      <c r="C891" s="105" t="s">
        <v>3875</v>
      </c>
      <c r="D891" s="105" t="s">
        <v>3876</v>
      </c>
      <c r="E891" s="105" t="s">
        <v>3877</v>
      </c>
      <c r="F891" s="105" t="str">
        <f>VLOOKUP(A891,논문증빙검증!$A:$J,10,0)</f>
        <v>인정</v>
      </c>
      <c r="G891" s="105" t="s">
        <v>7199</v>
      </c>
      <c r="H891" s="105" t="s">
        <v>7200</v>
      </c>
      <c r="I891" s="105">
        <f>VLOOKUP(A891,논문증빙검증!$A:$N,14,0)</f>
        <v>0</v>
      </c>
      <c r="J891" s="105" t="s">
        <v>9699</v>
      </c>
      <c r="K891" s="105" t="s">
        <v>10859</v>
      </c>
      <c r="L891" s="105" t="s">
        <v>7201</v>
      </c>
      <c r="M891" s="105" t="b">
        <f t="shared" si="13"/>
        <v>0</v>
      </c>
      <c r="N891" s="105" t="s">
        <v>7201</v>
      </c>
      <c r="O891" s="105" t="str">
        <f>VLOOKUP(A891,'doi 검증'!$A:$E,5,0)</f>
        <v>인정</v>
      </c>
      <c r="P891" s="105"/>
      <c r="Q891" s="105" t="s">
        <v>35</v>
      </c>
      <c r="R891" s="105" t="s">
        <v>36</v>
      </c>
      <c r="S891" s="105">
        <f>VLOOKUP(A891,논문증빙검증!$A:$T,20,0)</f>
        <v>0</v>
      </c>
      <c r="T891" s="105" t="str">
        <f>VLOOKUP(A891,논문증빙검증!$A:$R,17,0)</f>
        <v>주저자</v>
      </c>
      <c r="U891" s="105" t="s">
        <v>7202</v>
      </c>
      <c r="V891" s="105" t="s">
        <v>7203</v>
      </c>
      <c r="W891" s="105" t="s">
        <v>7204</v>
      </c>
      <c r="X891" s="105" t="s">
        <v>40</v>
      </c>
      <c r="Y891" s="105" t="s">
        <v>6276</v>
      </c>
      <c r="Z891" s="105">
        <v>0</v>
      </c>
      <c r="AA891" s="105" t="s">
        <v>7205</v>
      </c>
      <c r="AB891" s="105">
        <v>2.0209999999999999</v>
      </c>
      <c r="AC891" s="105">
        <v>43.939393939393938</v>
      </c>
      <c r="AD891" s="105" t="s">
        <v>40</v>
      </c>
      <c r="AE891" s="105" t="s">
        <v>3877</v>
      </c>
      <c r="AF891" s="105"/>
      <c r="AG891" s="105"/>
      <c r="AH891" s="105" t="s">
        <v>7206</v>
      </c>
      <c r="AI891" s="105" t="s">
        <v>9983</v>
      </c>
      <c r="AJ891" s="105">
        <v>142</v>
      </c>
      <c r="AK891" s="105" t="s">
        <v>57</v>
      </c>
      <c r="AL891" s="105"/>
      <c r="AM891" s="105"/>
    </row>
    <row r="892" spans="1:39" s="93" customFormat="1" hidden="1">
      <c r="A892" s="105">
        <v>563</v>
      </c>
      <c r="B892" s="105">
        <v>9</v>
      </c>
      <c r="C892" s="105" t="s">
        <v>2021</v>
      </c>
      <c r="D892" s="105" t="s">
        <v>2022</v>
      </c>
      <c r="E892" s="105" t="s">
        <v>2023</v>
      </c>
      <c r="F892" s="105" t="str">
        <f>VLOOKUP(A892,논문증빙검증!$A:$J,10,0)</f>
        <v>인정</v>
      </c>
      <c r="G892" s="105" t="s">
        <v>3580</v>
      </c>
      <c r="H892" s="105" t="s">
        <v>3581</v>
      </c>
      <c r="I892" s="105" t="str">
        <f>VLOOKUP(A892,논문증빙검증!$A:$N,14,0)</f>
        <v>○</v>
      </c>
      <c r="J892" s="105" t="s">
        <v>9699</v>
      </c>
      <c r="K892" s="105" t="s">
        <v>10859</v>
      </c>
      <c r="L892" s="105" t="s">
        <v>3582</v>
      </c>
      <c r="M892" s="105" t="b">
        <f t="shared" si="13"/>
        <v>0</v>
      </c>
      <c r="N892" s="105" t="s">
        <v>3582</v>
      </c>
      <c r="O892" s="105" t="str">
        <f>VLOOKUP(A892,'doi 검증'!$A:$E,5,0)</f>
        <v>인정</v>
      </c>
      <c r="P892" s="105"/>
      <c r="Q892" s="105" t="s">
        <v>35</v>
      </c>
      <c r="R892" s="105" t="s">
        <v>122</v>
      </c>
      <c r="S892" s="105">
        <f>VLOOKUP(A892,논문증빙검증!$A:$T,20,0)</f>
        <v>0</v>
      </c>
      <c r="T892" s="105" t="str">
        <f>VLOOKUP(A892,논문증빙검증!$A:$R,17,0)</f>
        <v>기타저자</v>
      </c>
      <c r="U892" s="105" t="s">
        <v>3583</v>
      </c>
      <c r="V892" s="105" t="s">
        <v>1938</v>
      </c>
      <c r="W892" s="105" t="s">
        <v>39</v>
      </c>
      <c r="X892" s="105" t="s">
        <v>40</v>
      </c>
      <c r="Y892" s="105" t="s">
        <v>3584</v>
      </c>
      <c r="Z892" s="105">
        <v>1</v>
      </c>
      <c r="AA892" s="105" t="s">
        <v>3585</v>
      </c>
      <c r="AB892" s="105">
        <v>4.4640000000000004</v>
      </c>
      <c r="AC892" s="105">
        <v>77.906976744186053</v>
      </c>
      <c r="AD892" s="105" t="s">
        <v>68</v>
      </c>
      <c r="AE892" s="105" t="s">
        <v>3586</v>
      </c>
      <c r="AF892" s="105"/>
      <c r="AG892" s="105"/>
      <c r="AH892" s="105" t="s">
        <v>3587</v>
      </c>
      <c r="AI892" s="105" t="s">
        <v>9983</v>
      </c>
      <c r="AJ892" s="105">
        <v>871</v>
      </c>
      <c r="AK892" s="105"/>
      <c r="AL892" s="105"/>
      <c r="AM892" s="105"/>
    </row>
    <row r="893" spans="1:39" s="93" customFormat="1" hidden="1">
      <c r="A893" s="105">
        <v>1551</v>
      </c>
      <c r="B893" s="105">
        <v>7</v>
      </c>
      <c r="C893" s="105" t="s">
        <v>672</v>
      </c>
      <c r="D893" s="105" t="s">
        <v>673</v>
      </c>
      <c r="E893" s="105" t="s">
        <v>674</v>
      </c>
      <c r="F893" s="105" t="str">
        <f>VLOOKUP(A893,논문증빙검증!$A:$J,10,0)</f>
        <v>인정</v>
      </c>
      <c r="G893" s="105" t="s">
        <v>7772</v>
      </c>
      <c r="H893" s="105" t="s">
        <v>7773</v>
      </c>
      <c r="I893" s="105" t="str">
        <f>VLOOKUP(A893,논문증빙검증!$A:$N,14,0)</f>
        <v>O</v>
      </c>
      <c r="J893" s="105" t="s">
        <v>9699</v>
      </c>
      <c r="K893" s="105" t="s">
        <v>10859</v>
      </c>
      <c r="L893" s="105" t="s">
        <v>7774</v>
      </c>
      <c r="M893" s="105" t="b">
        <f t="shared" si="13"/>
        <v>0</v>
      </c>
      <c r="N893" s="105" t="s">
        <v>7774</v>
      </c>
      <c r="O893" s="105" t="str">
        <f>VLOOKUP(A893,'doi 검증'!$A:$E,5,0)</f>
        <v>인정</v>
      </c>
      <c r="P893" s="105"/>
      <c r="Q893" s="105" t="s">
        <v>35</v>
      </c>
      <c r="R893" s="105" t="s">
        <v>495</v>
      </c>
      <c r="S893" s="105">
        <f>VLOOKUP(A893,논문증빙검증!$A:$T,20,0)</f>
        <v>0</v>
      </c>
      <c r="T893" s="105" t="str">
        <f>VLOOKUP(A893,논문증빙검증!$A:$R,17,0)</f>
        <v>교신저자</v>
      </c>
      <c r="U893" s="105" t="s">
        <v>7775</v>
      </c>
      <c r="V893" s="105" t="s">
        <v>7554</v>
      </c>
      <c r="W893" s="105" t="s">
        <v>7765</v>
      </c>
      <c r="X893" s="105" t="s">
        <v>40</v>
      </c>
      <c r="Y893" s="105" t="s">
        <v>2763</v>
      </c>
      <c r="Z893" s="105">
        <v>0</v>
      </c>
      <c r="AA893" s="105" t="s">
        <v>7766</v>
      </c>
      <c r="AB893" s="105">
        <v>5.0759999999999996</v>
      </c>
      <c r="AC893" s="105">
        <v>78.616352201257868</v>
      </c>
      <c r="AD893" s="105" t="s">
        <v>68</v>
      </c>
      <c r="AE893" s="105" t="s">
        <v>7776</v>
      </c>
      <c r="AF893" s="105"/>
      <c r="AG893" s="105"/>
      <c r="AH893" s="105" t="s">
        <v>7767</v>
      </c>
      <c r="AI893" s="105" t="s">
        <v>9983</v>
      </c>
      <c r="AJ893" s="105">
        <v>10</v>
      </c>
      <c r="AK893" s="105" t="s">
        <v>130</v>
      </c>
      <c r="AL893" s="105"/>
      <c r="AM893" s="105"/>
    </row>
    <row r="894" spans="1:39" s="93" customFormat="1" hidden="1">
      <c r="A894" s="111">
        <v>1238</v>
      </c>
      <c r="B894" s="111">
        <v>5</v>
      </c>
      <c r="C894" s="111" t="s">
        <v>8073</v>
      </c>
      <c r="D894" s="111" t="s">
        <v>8074</v>
      </c>
      <c r="E894" s="111" t="s">
        <v>8075</v>
      </c>
      <c r="F894" s="105" t="str">
        <f>VLOOKUP(A894,논문증빙검증!$A:$J,10,0)</f>
        <v>인정</v>
      </c>
      <c r="G894" s="111" t="s">
        <v>8085</v>
      </c>
      <c r="H894" s="111" t="s">
        <v>3198</v>
      </c>
      <c r="I894" s="105" t="str">
        <f>VLOOKUP(A894,논문증빙검증!$A:$N,14,0)</f>
        <v>ㅇ</v>
      </c>
      <c r="J894" s="111"/>
      <c r="K894" s="111" t="s">
        <v>10002</v>
      </c>
      <c r="L894" s="105" t="s">
        <v>8078</v>
      </c>
      <c r="M894" s="105" t="b">
        <f t="shared" si="13"/>
        <v>0</v>
      </c>
      <c r="N894" s="111" t="s">
        <v>8881</v>
      </c>
      <c r="O894" s="105" t="str">
        <f>VLOOKUP(A894,'doi 검증'!$A:$E,5,0)</f>
        <v>불인정</v>
      </c>
      <c r="P894" s="119" t="s">
        <v>9696</v>
      </c>
      <c r="Q894" s="111" t="s">
        <v>35</v>
      </c>
      <c r="R894" s="111" t="s">
        <v>36</v>
      </c>
      <c r="S894" s="111"/>
      <c r="T894" s="111"/>
      <c r="U894" s="111" t="s">
        <v>8086</v>
      </c>
      <c r="V894" s="111" t="s">
        <v>78</v>
      </c>
      <c r="W894" s="111" t="s">
        <v>2682</v>
      </c>
      <c r="X894" s="111" t="s">
        <v>40</v>
      </c>
      <c r="Y894" s="111" t="s">
        <v>126</v>
      </c>
      <c r="Z894" s="111">
        <v>6</v>
      </c>
      <c r="AA894" s="111" t="s">
        <v>8087</v>
      </c>
      <c r="AB894" s="111">
        <v>4.5270000000000001</v>
      </c>
      <c r="AC894" s="111">
        <v>92.857142857142861</v>
      </c>
      <c r="AD894" s="111" t="s">
        <v>40</v>
      </c>
      <c r="AE894" s="111" t="s">
        <v>8082</v>
      </c>
      <c r="AF894" s="111"/>
      <c r="AG894" s="111"/>
      <c r="AH894" s="111" t="s">
        <v>2672</v>
      </c>
      <c r="AI894" s="105" t="s">
        <v>9983</v>
      </c>
      <c r="AJ894" s="111">
        <v>46</v>
      </c>
      <c r="AK894" s="111" t="s">
        <v>334</v>
      </c>
      <c r="AL894" s="111" t="s">
        <v>8867</v>
      </c>
      <c r="AM894" s="111" t="s">
        <v>8881</v>
      </c>
    </row>
    <row r="895" spans="1:39" s="95" customFormat="1" hidden="1">
      <c r="A895" s="105">
        <v>1341</v>
      </c>
      <c r="B895" s="105">
        <v>3</v>
      </c>
      <c r="C895" s="105" t="s">
        <v>3194</v>
      </c>
      <c r="D895" s="105" t="s">
        <v>3195</v>
      </c>
      <c r="E895" s="105" t="s">
        <v>3196</v>
      </c>
      <c r="F895" s="105" t="str">
        <f>VLOOKUP(A895,논문증빙검증!$A:$J,10,0)</f>
        <v>인정</v>
      </c>
      <c r="G895" s="105" t="s">
        <v>3197</v>
      </c>
      <c r="H895" s="105" t="s">
        <v>3198</v>
      </c>
      <c r="I895" s="105" t="str">
        <f>VLOOKUP(A895,논문증빙검증!$A:$N,14,0)</f>
        <v>O</v>
      </c>
      <c r="J895" s="105" t="s">
        <v>9699</v>
      </c>
      <c r="K895" s="105" t="s">
        <v>10859</v>
      </c>
      <c r="L895" s="105" t="s">
        <v>3199</v>
      </c>
      <c r="M895" s="105" t="b">
        <f t="shared" si="13"/>
        <v>0</v>
      </c>
      <c r="N895" s="105" t="s">
        <v>3199</v>
      </c>
      <c r="O895" s="105" t="str">
        <f>VLOOKUP(A895,'doi 검증'!$A:$E,5,0)</f>
        <v>인정</v>
      </c>
      <c r="P895" s="105"/>
      <c r="Q895" s="105" t="s">
        <v>35</v>
      </c>
      <c r="R895" s="105" t="s">
        <v>36</v>
      </c>
      <c r="S895" s="105">
        <f>VLOOKUP(A895,논문증빙검증!$A:$T,20,0)</f>
        <v>0</v>
      </c>
      <c r="T895" s="105" t="str">
        <f>VLOOKUP(A895,논문증빙검증!$A:$R,17,0)</f>
        <v>주저자</v>
      </c>
      <c r="U895" s="105" t="s">
        <v>3200</v>
      </c>
      <c r="V895" s="105" t="s">
        <v>2182</v>
      </c>
      <c r="W895" s="105" t="s">
        <v>3173</v>
      </c>
      <c r="X895" s="105" t="s">
        <v>40</v>
      </c>
      <c r="Y895" s="105" t="s">
        <v>2763</v>
      </c>
      <c r="Z895" s="105">
        <v>20</v>
      </c>
      <c r="AA895" s="105" t="s">
        <v>3187</v>
      </c>
      <c r="AB895" s="105">
        <v>5.5839999999999996</v>
      </c>
      <c r="AC895" s="105">
        <v>94.02985074626865</v>
      </c>
      <c r="AD895" s="105" t="s">
        <v>40</v>
      </c>
      <c r="AE895" s="105" t="s">
        <v>3201</v>
      </c>
      <c r="AF895" s="105"/>
      <c r="AG895" s="105"/>
      <c r="AH895" s="105" t="s">
        <v>3169</v>
      </c>
      <c r="AI895" s="105" t="s">
        <v>9983</v>
      </c>
      <c r="AJ895" s="105">
        <v>153</v>
      </c>
      <c r="AK895" s="105"/>
      <c r="AL895" s="105"/>
      <c r="AM895" s="105"/>
    </row>
    <row r="896" spans="1:39" s="93" customFormat="1" hidden="1">
      <c r="A896" s="105">
        <v>1623</v>
      </c>
      <c r="B896" s="105">
        <v>4</v>
      </c>
      <c r="C896" s="105" t="s">
        <v>2148</v>
      </c>
      <c r="D896" s="105" t="s">
        <v>2149</v>
      </c>
      <c r="E896" s="105" t="s">
        <v>2150</v>
      </c>
      <c r="F896" s="105" t="str">
        <f>VLOOKUP(A896,논문증빙검증!$A:$J,10,0)</f>
        <v>인정</v>
      </c>
      <c r="G896" s="105" t="s">
        <v>3933</v>
      </c>
      <c r="H896" s="105" t="s">
        <v>3198</v>
      </c>
      <c r="I896" s="105" t="str">
        <f>VLOOKUP(A896,논문증빙검증!$A:$N,14,0)</f>
        <v>2020.02.08</v>
      </c>
      <c r="J896" s="105" t="s">
        <v>9699</v>
      </c>
      <c r="K896" s="105" t="s">
        <v>10859</v>
      </c>
      <c r="L896" s="105" t="s">
        <v>3934</v>
      </c>
      <c r="M896" s="105" t="b">
        <f t="shared" si="13"/>
        <v>0</v>
      </c>
      <c r="N896" s="105" t="s">
        <v>3934</v>
      </c>
      <c r="O896" s="105" t="str">
        <f>VLOOKUP(A896,'doi 검증'!$A:$E,5,0)</f>
        <v>인정</v>
      </c>
      <c r="P896" s="105"/>
      <c r="Q896" s="105" t="s">
        <v>35</v>
      </c>
      <c r="R896" s="105" t="s">
        <v>122</v>
      </c>
      <c r="S896" s="105">
        <f>VLOOKUP(A896,논문증빙검증!$A:$T,20,0)</f>
        <v>0</v>
      </c>
      <c r="T896" s="105" t="str">
        <f>VLOOKUP(A896,논문증빙검증!$A:$R,17,0)</f>
        <v>기타저자</v>
      </c>
      <c r="U896" s="105" t="s">
        <v>3935</v>
      </c>
      <c r="V896" s="105" t="s">
        <v>78</v>
      </c>
      <c r="W896" s="105" t="s">
        <v>3936</v>
      </c>
      <c r="X896" s="105" t="s">
        <v>40</v>
      </c>
      <c r="Y896" s="105" t="s">
        <v>2763</v>
      </c>
      <c r="Z896" s="105">
        <v>16</v>
      </c>
      <c r="AA896" s="105" t="s">
        <v>3937</v>
      </c>
      <c r="AB896" s="105">
        <v>31.041</v>
      </c>
      <c r="AC896" s="105">
        <v>97.897897897897892</v>
      </c>
      <c r="AD896" s="105" t="s">
        <v>68</v>
      </c>
      <c r="AE896" s="105" t="s">
        <v>3938</v>
      </c>
      <c r="AF896" s="105"/>
      <c r="AG896" s="105"/>
      <c r="AH896" s="105" t="s">
        <v>3939</v>
      </c>
      <c r="AI896" s="105" t="s">
        <v>9983</v>
      </c>
      <c r="AJ896" s="105">
        <v>36</v>
      </c>
      <c r="AK896" s="105"/>
      <c r="AL896" s="105"/>
      <c r="AM896" s="105"/>
    </row>
    <row r="897" spans="1:40" s="93" customFormat="1" hidden="1">
      <c r="A897" s="105">
        <v>310</v>
      </c>
      <c r="B897" s="105">
        <v>5</v>
      </c>
      <c r="C897" s="105" t="s">
        <v>2586</v>
      </c>
      <c r="D897" s="105" t="s">
        <v>2587</v>
      </c>
      <c r="E897" s="105" t="s">
        <v>2588</v>
      </c>
      <c r="F897" s="105" t="str">
        <f>VLOOKUP(A897,논문증빙검증!$A:$J,10,0)</f>
        <v>인정</v>
      </c>
      <c r="G897" s="105" t="s">
        <v>4338</v>
      </c>
      <c r="H897" s="105" t="s">
        <v>3198</v>
      </c>
      <c r="I897" s="105" t="str">
        <f>VLOOKUP(A897,논문증빙검증!$A:$N,14,0)</f>
        <v>o</v>
      </c>
      <c r="J897" s="105" t="s">
        <v>9699</v>
      </c>
      <c r="K897" s="105" t="s">
        <v>10859</v>
      </c>
      <c r="L897" s="105" t="s">
        <v>4339</v>
      </c>
      <c r="M897" s="105" t="b">
        <f t="shared" si="13"/>
        <v>0</v>
      </c>
      <c r="N897" s="105" t="s">
        <v>4339</v>
      </c>
      <c r="O897" s="105" t="str">
        <f>VLOOKUP(A897,'doi 검증'!$A:$E,5,0)</f>
        <v>인정</v>
      </c>
      <c r="P897" s="105"/>
      <c r="Q897" s="105" t="s">
        <v>947</v>
      </c>
      <c r="R897" s="105" t="s">
        <v>36</v>
      </c>
      <c r="S897" s="105">
        <f>VLOOKUP(A897,논문증빙검증!$A:$T,20,0)</f>
        <v>0</v>
      </c>
      <c r="T897" s="105" t="str">
        <f>VLOOKUP(A897,논문증빙검증!$A:$R,17,0)</f>
        <v>주저자</v>
      </c>
      <c r="U897" s="105" t="s">
        <v>4340</v>
      </c>
      <c r="V897" s="105" t="s">
        <v>1938</v>
      </c>
      <c r="W897" s="105" t="s">
        <v>4330</v>
      </c>
      <c r="X897" s="105" t="s">
        <v>40</v>
      </c>
      <c r="Y897" s="105" t="s">
        <v>126</v>
      </c>
      <c r="Z897" s="105">
        <v>9</v>
      </c>
      <c r="AA897" s="105" t="s">
        <v>4341</v>
      </c>
      <c r="AB897" s="105">
        <v>7.3120000000000003</v>
      </c>
      <c r="AC897" s="105">
        <v>89.436619718309856</v>
      </c>
      <c r="AD897" s="105" t="s">
        <v>40</v>
      </c>
      <c r="AE897" s="105" t="s">
        <v>1583</v>
      </c>
      <c r="AF897" s="105"/>
      <c r="AG897" s="105"/>
      <c r="AH897" s="105" t="s">
        <v>4332</v>
      </c>
      <c r="AI897" s="105" t="s">
        <v>9983</v>
      </c>
      <c r="AJ897" s="105">
        <v>240</v>
      </c>
      <c r="AK897" s="105"/>
      <c r="AL897" s="105"/>
      <c r="AM897" s="105"/>
    </row>
    <row r="898" spans="1:40" s="93" customFormat="1" hidden="1">
      <c r="A898" s="107">
        <v>387</v>
      </c>
      <c r="B898" s="107">
        <v>1</v>
      </c>
      <c r="C898" s="107" t="s">
        <v>1043</v>
      </c>
      <c r="D898" s="107" t="s">
        <v>1044</v>
      </c>
      <c r="E898" s="107" t="s">
        <v>1045</v>
      </c>
      <c r="F898" s="105" t="str">
        <f>VLOOKUP(A898,논문증빙검증!$A:$J,10,0)</f>
        <v>인정</v>
      </c>
      <c r="G898" s="107" t="s">
        <v>1942</v>
      </c>
      <c r="H898" s="107" t="s">
        <v>210</v>
      </c>
      <c r="I898" s="105">
        <f>VLOOKUP(A898,논문증빙검증!$A:$N,14,0)</f>
        <v>0</v>
      </c>
      <c r="J898" s="105" t="s">
        <v>9699</v>
      </c>
      <c r="K898" s="110" t="s">
        <v>10859</v>
      </c>
      <c r="L898" s="105" t="s">
        <v>1943</v>
      </c>
      <c r="M898" s="105" t="b">
        <f t="shared" ref="M898:M961" si="14">L897=L898</f>
        <v>0</v>
      </c>
      <c r="N898" s="107" t="s">
        <v>1943</v>
      </c>
      <c r="O898" s="105" t="str">
        <f>VLOOKUP(A898,'doi 검증'!$A:$E,5,0)</f>
        <v>인정</v>
      </c>
      <c r="P898" s="107"/>
      <c r="Q898" s="107" t="s">
        <v>35</v>
      </c>
      <c r="R898" s="107" t="s">
        <v>36</v>
      </c>
      <c r="S898" s="105">
        <f>VLOOKUP(A898,논문증빙검증!$A:$T,20,0)</f>
        <v>0</v>
      </c>
      <c r="T898" s="105" t="str">
        <f>VLOOKUP(A898,논문증빙검증!$A:$R,17,0)</f>
        <v>주저자</v>
      </c>
      <c r="U898" s="107" t="s">
        <v>1944</v>
      </c>
      <c r="V898" s="107" t="s">
        <v>1050</v>
      </c>
      <c r="W898" s="107" t="s">
        <v>39</v>
      </c>
      <c r="X898" s="107" t="s">
        <v>40</v>
      </c>
      <c r="Y898" s="107" t="s">
        <v>1945</v>
      </c>
      <c r="Z898" s="107">
        <v>5</v>
      </c>
      <c r="AA898" s="107" t="s">
        <v>1946</v>
      </c>
      <c r="AB898" s="107">
        <v>8.9469999999999992</v>
      </c>
      <c r="AC898" s="107">
        <v>90</v>
      </c>
      <c r="AD898" s="107" t="s">
        <v>40</v>
      </c>
      <c r="AE898" s="107" t="s">
        <v>1947</v>
      </c>
      <c r="AF898" s="107"/>
      <c r="AG898" s="107"/>
      <c r="AH898" s="107" t="s">
        <v>1948</v>
      </c>
      <c r="AI898" s="105" t="s">
        <v>9983</v>
      </c>
      <c r="AJ898" s="107">
        <v>112</v>
      </c>
      <c r="AK898" s="107"/>
      <c r="AL898" s="107" t="s">
        <v>577</v>
      </c>
      <c r="AM898" s="107" t="s">
        <v>8923</v>
      </c>
    </row>
    <row r="899" spans="1:40" s="97" customFormat="1" hidden="1">
      <c r="A899" s="105">
        <v>395</v>
      </c>
      <c r="B899" s="105">
        <v>2</v>
      </c>
      <c r="C899" s="105" t="s">
        <v>206</v>
      </c>
      <c r="D899" s="105" t="s">
        <v>207</v>
      </c>
      <c r="E899" s="105" t="s">
        <v>208</v>
      </c>
      <c r="F899" s="105" t="str">
        <f>VLOOKUP(A899,논문증빙검증!$A:$J,10,0)</f>
        <v>인정</v>
      </c>
      <c r="G899" s="105" t="s">
        <v>209</v>
      </c>
      <c r="H899" s="105" t="s">
        <v>210</v>
      </c>
      <c r="I899" s="105" t="str">
        <f>VLOOKUP(A899,논문증빙검증!$A:$N,14,0)</f>
        <v>o</v>
      </c>
      <c r="J899" s="105" t="s">
        <v>9699</v>
      </c>
      <c r="K899" s="105" t="s">
        <v>10859</v>
      </c>
      <c r="L899" s="105" t="s">
        <v>211</v>
      </c>
      <c r="M899" s="105" t="b">
        <f t="shared" si="14"/>
        <v>0</v>
      </c>
      <c r="N899" s="105" t="s">
        <v>211</v>
      </c>
      <c r="O899" s="105" t="str">
        <f>VLOOKUP(A899,'doi 검증'!$A:$E,5,0)</f>
        <v>인정</v>
      </c>
      <c r="P899" s="105"/>
      <c r="Q899" s="105" t="s">
        <v>35</v>
      </c>
      <c r="R899" s="105" t="s">
        <v>36</v>
      </c>
      <c r="S899" s="105" t="str">
        <f>VLOOKUP(A899,논문증빙검증!$A:$T,20,0)</f>
        <v>공동저자</v>
      </c>
      <c r="T899" s="105" t="str">
        <f>VLOOKUP(A899,논문증빙검증!$A:$R,17,0)</f>
        <v>주저자</v>
      </c>
      <c r="U899" s="105" t="s">
        <v>212</v>
      </c>
      <c r="V899" s="105" t="s">
        <v>151</v>
      </c>
      <c r="W899" s="105" t="s">
        <v>39</v>
      </c>
      <c r="X899" s="105" t="s">
        <v>40</v>
      </c>
      <c r="Y899" s="105" t="s">
        <v>112</v>
      </c>
      <c r="Z899" s="105">
        <v>15</v>
      </c>
      <c r="AA899" s="105" t="s">
        <v>187</v>
      </c>
      <c r="AB899" s="105">
        <v>18.808</v>
      </c>
      <c r="AC899" s="105">
        <v>95.795795795795797</v>
      </c>
      <c r="AD899" s="105" t="s">
        <v>68</v>
      </c>
      <c r="AE899" s="105" t="s">
        <v>213</v>
      </c>
      <c r="AF899" s="105"/>
      <c r="AG899" s="105"/>
      <c r="AH899" s="105" t="s">
        <v>142</v>
      </c>
      <c r="AI899" s="105" t="s">
        <v>9983</v>
      </c>
      <c r="AJ899" s="105">
        <v>30</v>
      </c>
      <c r="AK899" s="105" t="s">
        <v>178</v>
      </c>
      <c r="AL899" s="105"/>
      <c r="AM899" s="105"/>
      <c r="AN899" s="100"/>
    </row>
    <row r="900" spans="1:40" s="93" customFormat="1" hidden="1">
      <c r="A900" s="105">
        <v>183</v>
      </c>
      <c r="B900" s="105">
        <v>3</v>
      </c>
      <c r="C900" s="105" t="s">
        <v>1628</v>
      </c>
      <c r="D900" s="105" t="s">
        <v>1629</v>
      </c>
      <c r="E900" s="105" t="s">
        <v>1630</v>
      </c>
      <c r="F900" s="105" t="str">
        <f>VLOOKUP(A900,논문증빙검증!$A:$J,10,0)</f>
        <v>인정</v>
      </c>
      <c r="G900" s="105" t="s">
        <v>4674</v>
      </c>
      <c r="H900" s="105" t="s">
        <v>210</v>
      </c>
      <c r="I900" s="105" t="str">
        <f>VLOOKUP(A900,논문증빙검증!$A:$N,14,0)</f>
        <v>○</v>
      </c>
      <c r="J900" s="105" t="s">
        <v>9699</v>
      </c>
      <c r="K900" s="105" t="s">
        <v>10859</v>
      </c>
      <c r="L900" s="105" t="s">
        <v>4675</v>
      </c>
      <c r="M900" s="105" t="b">
        <f t="shared" si="14"/>
        <v>0</v>
      </c>
      <c r="N900" s="105" t="s">
        <v>4675</v>
      </c>
      <c r="O900" s="105" t="str">
        <f>VLOOKUP(A900,'doi 검증'!$A:$E,5,0)</f>
        <v>인정</v>
      </c>
      <c r="P900" s="105"/>
      <c r="Q900" s="105" t="s">
        <v>35</v>
      </c>
      <c r="R900" s="105" t="s">
        <v>36</v>
      </c>
      <c r="S900" s="105">
        <f>VLOOKUP(A900,논문증빙검증!$A:$T,20,0)</f>
        <v>0</v>
      </c>
      <c r="T900" s="105" t="str">
        <f>VLOOKUP(A900,논문증빙검증!$A:$R,17,0)</f>
        <v>주저자</v>
      </c>
      <c r="U900" s="105" t="s">
        <v>4676</v>
      </c>
      <c r="V900" s="105" t="s">
        <v>4572</v>
      </c>
      <c r="W900" s="105" t="s">
        <v>4677</v>
      </c>
      <c r="X900" s="105" t="s">
        <v>40</v>
      </c>
      <c r="Y900" s="105" t="s">
        <v>4678</v>
      </c>
      <c r="Z900" s="105">
        <v>2</v>
      </c>
      <c r="AA900" s="105" t="s">
        <v>4672</v>
      </c>
      <c r="AB900" s="105">
        <v>3.7639999999999998</v>
      </c>
      <c r="AC900" s="105">
        <v>65.492957746478865</v>
      </c>
      <c r="AD900" s="105" t="s">
        <v>40</v>
      </c>
      <c r="AE900" s="105" t="s">
        <v>1630</v>
      </c>
      <c r="AF900" s="105"/>
      <c r="AG900" s="105"/>
      <c r="AH900" s="105" t="s">
        <v>4673</v>
      </c>
      <c r="AI900" s="105" t="s">
        <v>9983</v>
      </c>
      <c r="AJ900" s="105">
        <v>59</v>
      </c>
      <c r="AK900" s="105" t="s">
        <v>1372</v>
      </c>
      <c r="AL900" s="105"/>
      <c r="AM900" s="105"/>
    </row>
    <row r="901" spans="1:40" s="93" customFormat="1" hidden="1">
      <c r="A901" s="105">
        <v>575</v>
      </c>
      <c r="B901" s="105">
        <v>3</v>
      </c>
      <c r="C901" s="105" t="s">
        <v>341</v>
      </c>
      <c r="D901" s="105" t="s">
        <v>342</v>
      </c>
      <c r="E901" s="105" t="s">
        <v>343</v>
      </c>
      <c r="F901" s="105" t="str">
        <f>VLOOKUP(A901,논문증빙검증!$A:$J,10,0)</f>
        <v>인정</v>
      </c>
      <c r="G901" s="105" t="s">
        <v>344</v>
      </c>
      <c r="H901" s="105" t="s">
        <v>345</v>
      </c>
      <c r="I901" s="105" t="str">
        <f>VLOOKUP(A901,논문증빙검증!$A:$N,14,0)</f>
        <v>o</v>
      </c>
      <c r="J901" s="105" t="s">
        <v>9699</v>
      </c>
      <c r="K901" s="105" t="s">
        <v>10859</v>
      </c>
      <c r="L901" s="105" t="s">
        <v>346</v>
      </c>
      <c r="M901" s="105" t="b">
        <f t="shared" si="14"/>
        <v>0</v>
      </c>
      <c r="N901" s="105" t="s">
        <v>346</v>
      </c>
      <c r="O901" s="105" t="str">
        <f>VLOOKUP(A901,'doi 검증'!$A:$E,5,0)</f>
        <v>인정</v>
      </c>
      <c r="P901" s="105"/>
      <c r="Q901" s="105" t="s">
        <v>35</v>
      </c>
      <c r="R901" s="105" t="s">
        <v>63</v>
      </c>
      <c r="S901" s="105">
        <f>VLOOKUP(A901,논문증빙검증!$A:$T,20,0)</f>
        <v>0</v>
      </c>
      <c r="T901" s="105" t="str">
        <f>VLOOKUP(A901,논문증빙검증!$A:$R,17,0)</f>
        <v>기타저자</v>
      </c>
      <c r="U901" s="105" t="s">
        <v>347</v>
      </c>
      <c r="V901" s="105" t="s">
        <v>288</v>
      </c>
      <c r="W901" s="105" t="s">
        <v>39</v>
      </c>
      <c r="X901" s="105" t="s">
        <v>40</v>
      </c>
      <c r="Y901" s="105" t="s">
        <v>112</v>
      </c>
      <c r="Z901" s="105">
        <v>19</v>
      </c>
      <c r="AA901" s="105" t="s">
        <v>339</v>
      </c>
      <c r="AB901" s="105">
        <v>30.849</v>
      </c>
      <c r="AC901" s="105">
        <v>98.529411764705884</v>
      </c>
      <c r="AD901" s="105" t="s">
        <v>68</v>
      </c>
      <c r="AE901" s="105" t="s">
        <v>348</v>
      </c>
      <c r="AF901" s="105"/>
      <c r="AG901" s="105"/>
      <c r="AH901" s="105" t="s">
        <v>279</v>
      </c>
      <c r="AI901" s="105" t="s">
        <v>9983</v>
      </c>
      <c r="AJ901" s="105">
        <v>32</v>
      </c>
      <c r="AK901" s="105" t="s">
        <v>349</v>
      </c>
      <c r="AL901" s="105"/>
      <c r="AM901" s="105"/>
    </row>
    <row r="902" spans="1:40" s="93" customFormat="1" hidden="1">
      <c r="A902" s="105">
        <v>758</v>
      </c>
      <c r="B902" s="105">
        <v>4</v>
      </c>
      <c r="C902" s="105" t="s">
        <v>1525</v>
      </c>
      <c r="D902" s="105" t="s">
        <v>1526</v>
      </c>
      <c r="E902" s="105" t="s">
        <v>1527</v>
      </c>
      <c r="F902" s="105" t="str">
        <f>VLOOKUP(A902,논문증빙검증!$A:$J,10,0)</f>
        <v>인정</v>
      </c>
      <c r="G902" s="105" t="s">
        <v>6338</v>
      </c>
      <c r="H902" s="105" t="s">
        <v>345</v>
      </c>
      <c r="I902" s="105">
        <f>VLOOKUP(A902,논문증빙검증!$A:$N,14,0)</f>
        <v>0</v>
      </c>
      <c r="J902" s="105" t="s">
        <v>9699</v>
      </c>
      <c r="K902" s="105" t="s">
        <v>10859</v>
      </c>
      <c r="L902" s="105" t="s">
        <v>6339</v>
      </c>
      <c r="M902" s="105" t="b">
        <f t="shared" si="14"/>
        <v>0</v>
      </c>
      <c r="N902" s="105" t="s">
        <v>6339</v>
      </c>
      <c r="O902" s="105" t="str">
        <f>VLOOKUP(A902,'doi 검증'!$A:$E,5,0)</f>
        <v>인정</v>
      </c>
      <c r="P902" s="105"/>
      <c r="Q902" s="105" t="s">
        <v>35</v>
      </c>
      <c r="R902" s="105" t="s">
        <v>36</v>
      </c>
      <c r="S902" s="105" t="str">
        <f>VLOOKUP(A902,논문증빙검증!$A:$T,20,0)</f>
        <v>공동저자</v>
      </c>
      <c r="T902" s="105" t="str">
        <f>VLOOKUP(A902,논문증빙검증!$A:$R,17,0)</f>
        <v>주저자</v>
      </c>
      <c r="U902" s="105" t="s">
        <v>6340</v>
      </c>
      <c r="V902" s="105" t="s">
        <v>5811</v>
      </c>
      <c r="W902" s="105" t="s">
        <v>6341</v>
      </c>
      <c r="X902" s="105" t="s">
        <v>40</v>
      </c>
      <c r="Y902" s="105" t="s">
        <v>112</v>
      </c>
      <c r="Z902" s="105">
        <v>1</v>
      </c>
      <c r="AA902" s="105" t="s">
        <v>6342</v>
      </c>
      <c r="AB902" s="105">
        <v>4.2389999999999999</v>
      </c>
      <c r="AC902" s="105">
        <v>72.535211267605632</v>
      </c>
      <c r="AD902" s="105" t="s">
        <v>40</v>
      </c>
      <c r="AE902" s="105" t="s">
        <v>1527</v>
      </c>
      <c r="AF902" s="105"/>
      <c r="AG902" s="105"/>
      <c r="AH902" s="105" t="s">
        <v>6343</v>
      </c>
      <c r="AI902" s="105" t="s">
        <v>9983</v>
      </c>
      <c r="AJ902" s="105">
        <v>5</v>
      </c>
      <c r="AK902" s="105" t="s">
        <v>57</v>
      </c>
      <c r="AL902" s="105"/>
      <c r="AM902" s="105"/>
    </row>
    <row r="903" spans="1:40" s="93" customFormat="1" hidden="1">
      <c r="A903" s="105">
        <v>737</v>
      </c>
      <c r="B903" s="105">
        <v>6</v>
      </c>
      <c r="C903" s="105" t="s">
        <v>214</v>
      </c>
      <c r="D903" s="105" t="s">
        <v>215</v>
      </c>
      <c r="E903" s="105" t="s">
        <v>216</v>
      </c>
      <c r="F903" s="105" t="str">
        <f>VLOOKUP(A903,논문증빙검증!$A:$J,10,0)</f>
        <v>인정</v>
      </c>
      <c r="G903" s="105" t="s">
        <v>4881</v>
      </c>
      <c r="H903" s="105" t="s">
        <v>4128</v>
      </c>
      <c r="I903" s="105" t="str">
        <f>VLOOKUP(A903,논문증빙검증!$A:$N,14,0)</f>
        <v>ㅇ</v>
      </c>
      <c r="J903" s="105" t="s">
        <v>9699</v>
      </c>
      <c r="K903" s="105" t="s">
        <v>10859</v>
      </c>
      <c r="L903" s="105" t="s">
        <v>4882</v>
      </c>
      <c r="M903" s="105" t="b">
        <f t="shared" si="14"/>
        <v>0</v>
      </c>
      <c r="N903" s="105" t="s">
        <v>4882</v>
      </c>
      <c r="O903" s="105" t="str">
        <f>VLOOKUP(A903,'doi 검증'!$A:$E,5,0)</f>
        <v>인정</v>
      </c>
      <c r="P903" s="105"/>
      <c r="Q903" s="105" t="s">
        <v>35</v>
      </c>
      <c r="R903" s="105" t="s">
        <v>36</v>
      </c>
      <c r="S903" s="105">
        <f>VLOOKUP(A903,논문증빙검증!$A:$T,20,0)</f>
        <v>0</v>
      </c>
      <c r="T903" s="105" t="str">
        <f>VLOOKUP(A903,논문증빙검증!$A:$R,17,0)</f>
        <v>주저자</v>
      </c>
      <c r="U903" s="105" t="s">
        <v>4883</v>
      </c>
      <c r="V903" s="105" t="s">
        <v>4662</v>
      </c>
      <c r="W903" s="105" t="s">
        <v>4884</v>
      </c>
      <c r="X903" s="105" t="s">
        <v>40</v>
      </c>
      <c r="Y903" s="105" t="s">
        <v>112</v>
      </c>
      <c r="Z903" s="105">
        <v>9</v>
      </c>
      <c r="AA903" s="105" t="s">
        <v>4879</v>
      </c>
      <c r="AB903" s="105">
        <v>9.2289999999999992</v>
      </c>
      <c r="AC903" s="105">
        <v>87.087087087087085</v>
      </c>
      <c r="AD903" s="105" t="s">
        <v>40</v>
      </c>
      <c r="AE903" s="105" t="s">
        <v>216</v>
      </c>
      <c r="AF903" s="105"/>
      <c r="AG903" s="105"/>
      <c r="AH903" s="105" t="s">
        <v>4880</v>
      </c>
      <c r="AI903" s="105" t="s">
        <v>9983</v>
      </c>
      <c r="AJ903" s="105">
        <v>12</v>
      </c>
      <c r="AK903" s="105" t="s">
        <v>665</v>
      </c>
      <c r="AL903" s="105"/>
      <c r="AM903" s="105"/>
    </row>
    <row r="904" spans="1:40" s="93" customFormat="1" hidden="1">
      <c r="A904" s="105">
        <v>837</v>
      </c>
      <c r="B904" s="105">
        <v>3</v>
      </c>
      <c r="C904" s="105" t="s">
        <v>2296</v>
      </c>
      <c r="D904" s="105" t="s">
        <v>2297</v>
      </c>
      <c r="E904" s="105" t="s">
        <v>2298</v>
      </c>
      <c r="F904" s="105" t="str">
        <f>VLOOKUP(A904,논문증빙검증!$A:$J,10,0)</f>
        <v>인정</v>
      </c>
      <c r="G904" s="105" t="s">
        <v>4127</v>
      </c>
      <c r="H904" s="105" t="s">
        <v>4128</v>
      </c>
      <c r="I904" s="105" t="str">
        <f>VLOOKUP(A904,논문증빙검증!$A:$N,14,0)</f>
        <v>○</v>
      </c>
      <c r="J904" s="105" t="s">
        <v>9699</v>
      </c>
      <c r="K904" s="105" t="s">
        <v>10859</v>
      </c>
      <c r="L904" s="105" t="s">
        <v>4129</v>
      </c>
      <c r="M904" s="105" t="b">
        <f t="shared" si="14"/>
        <v>0</v>
      </c>
      <c r="N904" s="105" t="s">
        <v>4129</v>
      </c>
      <c r="O904" s="105" t="str">
        <f>VLOOKUP(A904,'doi 검증'!$A:$E,5,0)</f>
        <v>인정</v>
      </c>
      <c r="P904" s="105"/>
      <c r="Q904" s="105" t="s">
        <v>35</v>
      </c>
      <c r="R904" s="105" t="s">
        <v>36</v>
      </c>
      <c r="S904" s="105" t="str">
        <f>VLOOKUP(A904,논문증빙검증!$A:$T,20,0)</f>
        <v>공동저자</v>
      </c>
      <c r="T904" s="105" t="str">
        <f>VLOOKUP(A904,논문증빙검증!$A:$R,17,0)</f>
        <v>주저자</v>
      </c>
      <c r="U904" s="105" t="s">
        <v>4130</v>
      </c>
      <c r="V904" s="105" t="s">
        <v>78</v>
      </c>
      <c r="W904" s="105" t="s">
        <v>39</v>
      </c>
      <c r="X904" s="105" t="s">
        <v>40</v>
      </c>
      <c r="Y904" s="105" t="s">
        <v>428</v>
      </c>
      <c r="Z904" s="105">
        <v>0</v>
      </c>
      <c r="AA904" s="105" t="s">
        <v>4131</v>
      </c>
      <c r="AB904" s="105">
        <v>3.383</v>
      </c>
      <c r="AC904" s="105">
        <v>50.750750750750747</v>
      </c>
      <c r="AD904" s="105" t="s">
        <v>40</v>
      </c>
      <c r="AE904" s="105" t="s">
        <v>2298</v>
      </c>
      <c r="AF904" s="105"/>
      <c r="AG904" s="105"/>
      <c r="AH904" s="105" t="s">
        <v>4132</v>
      </c>
      <c r="AI904" s="105" t="s">
        <v>9983</v>
      </c>
      <c r="AJ904" s="105">
        <v>25</v>
      </c>
      <c r="AK904" s="105"/>
      <c r="AL904" s="105"/>
      <c r="AM904" s="105"/>
    </row>
    <row r="905" spans="1:40" s="97" customFormat="1" hidden="1">
      <c r="A905" s="105">
        <v>1267</v>
      </c>
      <c r="B905" s="105">
        <v>1</v>
      </c>
      <c r="C905" s="105" t="s">
        <v>8124</v>
      </c>
      <c r="D905" s="105" t="s">
        <v>8125</v>
      </c>
      <c r="E905" s="105" t="s">
        <v>8126</v>
      </c>
      <c r="F905" s="105" t="str">
        <f>VLOOKUP(A905,논문증빙검증!$A:$J,10,0)</f>
        <v>인정</v>
      </c>
      <c r="G905" s="105" t="s">
        <v>8140</v>
      </c>
      <c r="H905" s="105" t="s">
        <v>8141</v>
      </c>
      <c r="I905" s="105" t="str">
        <f>VLOOKUP(A905,논문증빙검증!$A:$N,14,0)</f>
        <v>o</v>
      </c>
      <c r="J905" s="105" t="s">
        <v>9699</v>
      </c>
      <c r="K905" s="105" t="s">
        <v>10859</v>
      </c>
      <c r="L905" s="105" t="s">
        <v>8142</v>
      </c>
      <c r="M905" s="105" t="b">
        <f t="shared" si="14"/>
        <v>0</v>
      </c>
      <c r="N905" s="105" t="s">
        <v>8143</v>
      </c>
      <c r="O905" s="105" t="str">
        <f>VLOOKUP(A905,'doi 검증'!$A:$E,5,0)</f>
        <v>인정</v>
      </c>
      <c r="P905" s="105"/>
      <c r="Q905" s="105" t="s">
        <v>35</v>
      </c>
      <c r="R905" s="105" t="s">
        <v>36</v>
      </c>
      <c r="S905" s="105">
        <f>VLOOKUP(A905,논문증빙검증!$A:$T,20,0)</f>
        <v>0</v>
      </c>
      <c r="T905" s="105" t="str">
        <f>VLOOKUP(A905,논문증빙검증!$A:$R,17,0)</f>
        <v>주저자</v>
      </c>
      <c r="U905" s="105" t="s">
        <v>8144</v>
      </c>
      <c r="V905" s="105" t="s">
        <v>384</v>
      </c>
      <c r="W905" s="105" t="s">
        <v>39</v>
      </c>
      <c r="X905" s="105" t="s">
        <v>40</v>
      </c>
      <c r="Y905" s="105" t="s">
        <v>8145</v>
      </c>
      <c r="Z905" s="105">
        <v>5</v>
      </c>
      <c r="AA905" s="105" t="s">
        <v>8146</v>
      </c>
      <c r="AB905" s="105">
        <v>5.6859999999999999</v>
      </c>
      <c r="AC905" s="105">
        <v>69.565217391304344</v>
      </c>
      <c r="AD905" s="105" t="s">
        <v>40</v>
      </c>
      <c r="AE905" s="105" t="s">
        <v>8126</v>
      </c>
      <c r="AF905" s="105"/>
      <c r="AG905" s="105"/>
      <c r="AH905" s="105" t="s">
        <v>998</v>
      </c>
      <c r="AI905" s="105" t="s">
        <v>9983</v>
      </c>
      <c r="AJ905" s="105">
        <v>12</v>
      </c>
      <c r="AK905" s="105" t="s">
        <v>234</v>
      </c>
      <c r="AL905" s="105"/>
      <c r="AM905" s="105"/>
      <c r="AN905" s="100"/>
    </row>
    <row r="906" spans="1:40" s="96" customFormat="1" hidden="1">
      <c r="A906" s="105">
        <v>896</v>
      </c>
      <c r="B906" s="105">
        <v>3</v>
      </c>
      <c r="C906" s="105" t="s">
        <v>2083</v>
      </c>
      <c r="D906" s="105" t="s">
        <v>2084</v>
      </c>
      <c r="E906" s="105" t="s">
        <v>2085</v>
      </c>
      <c r="F906" s="105" t="str">
        <f>VLOOKUP(A906,논문증빙검증!$A:$J,10,0)</f>
        <v>인정</v>
      </c>
      <c r="G906" s="105" t="s">
        <v>3328</v>
      </c>
      <c r="H906" s="105" t="s">
        <v>3325</v>
      </c>
      <c r="I906" s="105" t="str">
        <f>VLOOKUP(A906,논문증빙검증!$A:$N,14,0)</f>
        <v>○</v>
      </c>
      <c r="J906" s="105" t="s">
        <v>9699</v>
      </c>
      <c r="K906" s="105" t="s">
        <v>10859</v>
      </c>
      <c r="L906" s="105" t="s">
        <v>3329</v>
      </c>
      <c r="M906" s="105" t="b">
        <f t="shared" si="14"/>
        <v>0</v>
      </c>
      <c r="N906" s="105" t="s">
        <v>3329</v>
      </c>
      <c r="O906" s="105" t="str">
        <f>VLOOKUP(A906,'doi 검증'!$A:$E,5,0)</f>
        <v>인정</v>
      </c>
      <c r="P906" s="105"/>
      <c r="Q906" s="105" t="s">
        <v>35</v>
      </c>
      <c r="R906" s="105" t="s">
        <v>36</v>
      </c>
      <c r="S906" s="105">
        <f>VLOOKUP(A906,논문증빙검증!$A:$T,20,0)</f>
        <v>0</v>
      </c>
      <c r="T906" s="105" t="str">
        <f>VLOOKUP(A906,논문증빙검증!$A:$R,17,0)</f>
        <v>주저자</v>
      </c>
      <c r="U906" s="105" t="s">
        <v>3330</v>
      </c>
      <c r="V906" s="105" t="s">
        <v>78</v>
      </c>
      <c r="W906" s="105" t="s">
        <v>39</v>
      </c>
      <c r="X906" s="105" t="s">
        <v>40</v>
      </c>
      <c r="Y906" s="105" t="s">
        <v>3331</v>
      </c>
      <c r="Z906" s="105">
        <v>8</v>
      </c>
      <c r="AA906" s="105" t="s">
        <v>3300</v>
      </c>
      <c r="AB906" s="105">
        <v>5.8159999999999998</v>
      </c>
      <c r="AC906" s="105">
        <v>71.428571428571431</v>
      </c>
      <c r="AD906" s="105" t="s">
        <v>40</v>
      </c>
      <c r="AE906" s="105" t="s">
        <v>2085</v>
      </c>
      <c r="AF906" s="105"/>
      <c r="AG906" s="105"/>
      <c r="AH906" s="105" t="s">
        <v>3218</v>
      </c>
      <c r="AI906" s="105" t="s">
        <v>9983</v>
      </c>
      <c r="AJ906" s="105">
        <v>45</v>
      </c>
      <c r="AK906" s="105" t="s">
        <v>777</v>
      </c>
      <c r="AL906" s="105"/>
      <c r="AM906" s="105"/>
    </row>
    <row r="907" spans="1:40" s="93" customFormat="1" hidden="1">
      <c r="A907" s="105">
        <v>1627</v>
      </c>
      <c r="B907" s="105">
        <v>4</v>
      </c>
      <c r="C907" s="105" t="s">
        <v>1978</v>
      </c>
      <c r="D907" s="105" t="s">
        <v>1979</v>
      </c>
      <c r="E907" s="105" t="s">
        <v>1980</v>
      </c>
      <c r="F907" s="105" t="str">
        <f>VLOOKUP(A907,논문증빙검증!$A:$J,10,0)</f>
        <v>인정</v>
      </c>
      <c r="G907" s="105" t="s">
        <v>3324</v>
      </c>
      <c r="H907" s="105" t="s">
        <v>3325</v>
      </c>
      <c r="I907" s="105" t="str">
        <f>VLOOKUP(A907,논문증빙검증!$A:$N,14,0)</f>
        <v>O</v>
      </c>
      <c r="J907" s="105" t="s">
        <v>9699</v>
      </c>
      <c r="K907" s="105" t="s">
        <v>10859</v>
      </c>
      <c r="L907" s="105" t="s">
        <v>3326</v>
      </c>
      <c r="M907" s="105" t="b">
        <f t="shared" si="14"/>
        <v>0</v>
      </c>
      <c r="N907" s="105" t="s">
        <v>3326</v>
      </c>
      <c r="O907" s="105" t="str">
        <f>VLOOKUP(A907,'doi 검증'!$A:$E,5,0)</f>
        <v>인정</v>
      </c>
      <c r="P907" s="105"/>
      <c r="Q907" s="105" t="s">
        <v>35</v>
      </c>
      <c r="R907" s="105" t="s">
        <v>36</v>
      </c>
      <c r="S907" s="105">
        <f>VLOOKUP(A907,논문증빙검증!$A:$T,20,0)</f>
        <v>0</v>
      </c>
      <c r="T907" s="105" t="str">
        <f>VLOOKUP(A907,논문증빙검증!$A:$R,17,0)</f>
        <v>주저자</v>
      </c>
      <c r="U907" s="105" t="s">
        <v>3327</v>
      </c>
      <c r="V907" s="105" t="s">
        <v>1938</v>
      </c>
      <c r="W907" s="105" t="s">
        <v>3223</v>
      </c>
      <c r="X907" s="105" t="s">
        <v>40</v>
      </c>
      <c r="Y907" s="105" t="s">
        <v>2961</v>
      </c>
      <c r="Z907" s="105">
        <v>5</v>
      </c>
      <c r="AA907" s="105" t="s">
        <v>3300</v>
      </c>
      <c r="AB907" s="105">
        <v>5.8159999999999998</v>
      </c>
      <c r="AC907" s="105">
        <v>71.428571428571431</v>
      </c>
      <c r="AD907" s="105" t="s">
        <v>40</v>
      </c>
      <c r="AE907" s="105" t="s">
        <v>1980</v>
      </c>
      <c r="AF907" s="105"/>
      <c r="AG907" s="105"/>
      <c r="AH907" s="105" t="s">
        <v>3218</v>
      </c>
      <c r="AI907" s="105" t="s">
        <v>9983</v>
      </c>
      <c r="AJ907" s="105">
        <v>45</v>
      </c>
      <c r="AK907" s="105" t="s">
        <v>243</v>
      </c>
      <c r="AL907" s="105"/>
      <c r="AM907" s="105"/>
    </row>
    <row r="908" spans="1:40" s="93" customFormat="1" hidden="1">
      <c r="A908" s="105">
        <v>897</v>
      </c>
      <c r="B908" s="105">
        <v>4</v>
      </c>
      <c r="C908" s="105" t="s">
        <v>2083</v>
      </c>
      <c r="D908" s="105" t="s">
        <v>2084</v>
      </c>
      <c r="E908" s="105" t="s">
        <v>2085</v>
      </c>
      <c r="F908" s="105" t="str">
        <f>VLOOKUP(A908,논문증빙검증!$A:$J,10,0)</f>
        <v>인정</v>
      </c>
      <c r="G908" s="105" t="s">
        <v>3431</v>
      </c>
      <c r="H908" s="105" t="s">
        <v>3432</v>
      </c>
      <c r="I908" s="105" t="str">
        <f>VLOOKUP(A908,논문증빙검증!$A:$N,14,0)</f>
        <v>○</v>
      </c>
      <c r="J908" s="105" t="s">
        <v>9699</v>
      </c>
      <c r="K908" s="105" t="s">
        <v>10859</v>
      </c>
      <c r="L908" s="105" t="s">
        <v>3433</v>
      </c>
      <c r="M908" s="105" t="b">
        <f t="shared" si="14"/>
        <v>0</v>
      </c>
      <c r="N908" s="105" t="s">
        <v>3433</v>
      </c>
      <c r="O908" s="105" t="str">
        <f>VLOOKUP(A908,'doi 검증'!$A:$E,5,0)</f>
        <v>인정</v>
      </c>
      <c r="P908" s="105"/>
      <c r="Q908" s="105" t="s">
        <v>35</v>
      </c>
      <c r="R908" s="105" t="s">
        <v>36</v>
      </c>
      <c r="S908" s="105">
        <f>VLOOKUP(A908,논문증빙검증!$A:$T,20,0)</f>
        <v>0</v>
      </c>
      <c r="T908" s="105" t="str">
        <f>VLOOKUP(A908,논문증빙검증!$A:$R,17,0)</f>
        <v>주저자</v>
      </c>
      <c r="U908" s="105" t="s">
        <v>3434</v>
      </c>
      <c r="V908" s="105" t="s">
        <v>78</v>
      </c>
      <c r="W908" s="105" t="s">
        <v>39</v>
      </c>
      <c r="X908" s="105" t="s">
        <v>40</v>
      </c>
      <c r="Y908" s="105" t="s">
        <v>3435</v>
      </c>
      <c r="Z908" s="105">
        <v>9</v>
      </c>
      <c r="AA908" s="105" t="s">
        <v>3419</v>
      </c>
      <c r="AB908" s="105">
        <v>5.3159999999999998</v>
      </c>
      <c r="AC908" s="105">
        <v>93.670886075949369</v>
      </c>
      <c r="AD908" s="105" t="s">
        <v>40</v>
      </c>
      <c r="AE908" s="105" t="s">
        <v>2085</v>
      </c>
      <c r="AF908" s="105"/>
      <c r="AG908" s="105"/>
      <c r="AH908" s="105" t="s">
        <v>3384</v>
      </c>
      <c r="AI908" s="105" t="s">
        <v>9983</v>
      </c>
      <c r="AJ908" s="105">
        <v>843</v>
      </c>
      <c r="AK908" s="105"/>
      <c r="AL908" s="105"/>
      <c r="AM908" s="105"/>
    </row>
    <row r="909" spans="1:40" s="93" customFormat="1" hidden="1">
      <c r="A909" s="105">
        <v>555</v>
      </c>
      <c r="B909" s="105">
        <v>1</v>
      </c>
      <c r="C909" s="105" t="s">
        <v>2021</v>
      </c>
      <c r="D909" s="105" t="s">
        <v>2022</v>
      </c>
      <c r="E909" s="105" t="s">
        <v>2023</v>
      </c>
      <c r="F909" s="105" t="str">
        <f>VLOOKUP(A909,논문증빙검증!$A:$J,10,0)</f>
        <v>인정</v>
      </c>
      <c r="G909" s="105" t="s">
        <v>6380</v>
      </c>
      <c r="H909" s="105" t="s">
        <v>3432</v>
      </c>
      <c r="I909" s="105" t="str">
        <f>VLOOKUP(A909,논문증빙검증!$A:$N,14,0)</f>
        <v>○</v>
      </c>
      <c r="J909" s="105" t="s">
        <v>9699</v>
      </c>
      <c r="K909" s="105" t="s">
        <v>10859</v>
      </c>
      <c r="L909" s="105" t="s">
        <v>6381</v>
      </c>
      <c r="M909" s="105" t="b">
        <f t="shared" si="14"/>
        <v>0</v>
      </c>
      <c r="N909" s="105" t="s">
        <v>6381</v>
      </c>
      <c r="O909" s="105" t="str">
        <f>VLOOKUP(A909,'doi 검증'!$A:$E,5,0)</f>
        <v>인정</v>
      </c>
      <c r="P909" s="105"/>
      <c r="Q909" s="105" t="s">
        <v>35</v>
      </c>
      <c r="R909" s="105" t="s">
        <v>36</v>
      </c>
      <c r="S909" s="105">
        <f>VLOOKUP(A909,논문증빙검증!$A:$T,20,0)</f>
        <v>0</v>
      </c>
      <c r="T909" s="105" t="str">
        <f>VLOOKUP(A909,논문증빙검증!$A:$R,17,0)</f>
        <v>주저자</v>
      </c>
      <c r="U909" s="105" t="s">
        <v>6382</v>
      </c>
      <c r="V909" s="105" t="s">
        <v>5811</v>
      </c>
      <c r="W909" s="105" t="s">
        <v>39</v>
      </c>
      <c r="X909" s="105" t="s">
        <v>40</v>
      </c>
      <c r="Y909" s="105" t="s">
        <v>6266</v>
      </c>
      <c r="Z909" s="105">
        <v>16</v>
      </c>
      <c r="AA909" s="105" t="s">
        <v>6228</v>
      </c>
      <c r="AB909" s="105">
        <v>12.731999999999999</v>
      </c>
      <c r="AC909" s="105">
        <v>93.805309734513273</v>
      </c>
      <c r="AD909" s="105" t="s">
        <v>40</v>
      </c>
      <c r="AE909" s="105" t="s">
        <v>2023</v>
      </c>
      <c r="AF909" s="105"/>
      <c r="AG909" s="105"/>
      <c r="AH909" s="105" t="s">
        <v>5861</v>
      </c>
      <c r="AI909" s="105" t="s">
        <v>9983</v>
      </c>
      <c r="AJ909" s="105">
        <v>8</v>
      </c>
      <c r="AK909" s="105" t="s">
        <v>195</v>
      </c>
      <c r="AL909" s="105"/>
      <c r="AM909" s="105"/>
    </row>
    <row r="910" spans="1:40" s="93" customFormat="1" hidden="1">
      <c r="A910" s="105">
        <v>784</v>
      </c>
      <c r="B910" s="105">
        <v>2</v>
      </c>
      <c r="C910" s="105" t="s">
        <v>188</v>
      </c>
      <c r="D910" s="105" t="s">
        <v>189</v>
      </c>
      <c r="E910" s="105" t="s">
        <v>190</v>
      </c>
      <c r="F910" s="105" t="str">
        <f>VLOOKUP(A910,논문증빙검증!$A:$J,10,0)</f>
        <v>인정</v>
      </c>
      <c r="G910" s="105" t="s">
        <v>191</v>
      </c>
      <c r="H910" s="105" t="s">
        <v>192</v>
      </c>
      <c r="I910" s="105" t="str">
        <f>VLOOKUP(A910,논문증빙검증!$A:$N,14,0)</f>
        <v>ㅇ</v>
      </c>
      <c r="J910" s="105" t="s">
        <v>9699</v>
      </c>
      <c r="K910" s="105" t="s">
        <v>10859</v>
      </c>
      <c r="L910" s="105" t="s">
        <v>193</v>
      </c>
      <c r="M910" s="105" t="b">
        <f t="shared" si="14"/>
        <v>0</v>
      </c>
      <c r="N910" s="105" t="s">
        <v>193</v>
      </c>
      <c r="O910" s="105" t="str">
        <f>VLOOKUP(A910,'doi 검증'!$A:$E,5,0)</f>
        <v>인정</v>
      </c>
      <c r="P910" s="105"/>
      <c r="Q910" s="105" t="s">
        <v>35</v>
      </c>
      <c r="R910" s="105" t="s">
        <v>36</v>
      </c>
      <c r="S910" s="105">
        <f>VLOOKUP(A910,논문증빙검증!$A:$T,20,0)</f>
        <v>0</v>
      </c>
      <c r="T910" s="105" t="str">
        <f>VLOOKUP(A910,논문증빙검증!$A:$R,17,0)</f>
        <v>주저자</v>
      </c>
      <c r="U910" s="105" t="s">
        <v>194</v>
      </c>
      <c r="V910" s="105" t="s">
        <v>111</v>
      </c>
      <c r="W910" s="105" t="s">
        <v>139</v>
      </c>
      <c r="X910" s="105" t="s">
        <v>40</v>
      </c>
      <c r="Y910" s="105" t="s">
        <v>126</v>
      </c>
      <c r="Z910" s="105">
        <v>3</v>
      </c>
      <c r="AA910" s="105" t="s">
        <v>187</v>
      </c>
      <c r="AB910" s="105">
        <v>18.808</v>
      </c>
      <c r="AC910" s="105">
        <v>95.795795795795797</v>
      </c>
      <c r="AD910" s="105" t="s">
        <v>40</v>
      </c>
      <c r="AE910" s="105" t="s">
        <v>190</v>
      </c>
      <c r="AF910" s="105"/>
      <c r="AG910" s="105"/>
      <c r="AH910" s="105" t="s">
        <v>142</v>
      </c>
      <c r="AI910" s="105" t="s">
        <v>9983</v>
      </c>
      <c r="AJ910" s="105">
        <v>30</v>
      </c>
      <c r="AK910" s="105" t="s">
        <v>195</v>
      </c>
      <c r="AL910" s="105"/>
      <c r="AM910" s="105"/>
    </row>
    <row r="911" spans="1:40" s="93" customFormat="1" hidden="1">
      <c r="A911" s="105">
        <v>90</v>
      </c>
      <c r="B911" s="105">
        <v>2</v>
      </c>
      <c r="C911" s="105" t="s">
        <v>402</v>
      </c>
      <c r="D911" s="105" t="s">
        <v>403</v>
      </c>
      <c r="E911" s="105" t="s">
        <v>404</v>
      </c>
      <c r="F911" s="105" t="str">
        <f>VLOOKUP(A911,논문증빙검증!$A:$J,10,0)</f>
        <v>인정</v>
      </c>
      <c r="G911" s="105" t="s">
        <v>5601</v>
      </c>
      <c r="H911" s="105" t="s">
        <v>5602</v>
      </c>
      <c r="I911" s="105" t="str">
        <f>VLOOKUP(A911,논문증빙검증!$A:$N,14,0)</f>
        <v>O</v>
      </c>
      <c r="J911" s="105" t="s">
        <v>9699</v>
      </c>
      <c r="K911" s="105" t="s">
        <v>10859</v>
      </c>
      <c r="L911" s="105" t="s">
        <v>5603</v>
      </c>
      <c r="M911" s="105" t="b">
        <f t="shared" si="14"/>
        <v>0</v>
      </c>
      <c r="N911" s="105" t="s">
        <v>5603</v>
      </c>
      <c r="O911" s="105" t="str">
        <f>VLOOKUP(A911,'doi 검증'!$A:$E,5,0)</f>
        <v>인정</v>
      </c>
      <c r="P911" s="105"/>
      <c r="Q911" s="105" t="s">
        <v>35</v>
      </c>
      <c r="R911" s="105" t="s">
        <v>36</v>
      </c>
      <c r="S911" s="105">
        <f>VLOOKUP(A911,논문증빙검증!$A:$T,20,0)</f>
        <v>0</v>
      </c>
      <c r="T911" s="105" t="str">
        <f>VLOOKUP(A911,논문증빙검증!$A:$R,17,0)</f>
        <v>주저자</v>
      </c>
      <c r="U911" s="105" t="s">
        <v>5604</v>
      </c>
      <c r="V911" s="105" t="s">
        <v>5605</v>
      </c>
      <c r="W911" s="105" t="s">
        <v>5606</v>
      </c>
      <c r="X911" s="105" t="s">
        <v>40</v>
      </c>
      <c r="Y911" s="105" t="s">
        <v>2547</v>
      </c>
      <c r="Z911" s="105">
        <v>12</v>
      </c>
      <c r="AA911" s="105" t="s">
        <v>5607</v>
      </c>
      <c r="AB911" s="105">
        <v>10.481</v>
      </c>
      <c r="AC911" s="105">
        <v>89.189189189189193</v>
      </c>
      <c r="AD911" s="105" t="s">
        <v>40</v>
      </c>
      <c r="AE911" s="105" t="s">
        <v>412</v>
      </c>
      <c r="AF911" s="105"/>
      <c r="AG911" s="105"/>
      <c r="AH911" s="105" t="s">
        <v>5600</v>
      </c>
      <c r="AI911" s="105" t="s">
        <v>9983</v>
      </c>
      <c r="AJ911" s="105">
        <v>12</v>
      </c>
      <c r="AK911" s="105" t="s">
        <v>953</v>
      </c>
      <c r="AL911" s="105"/>
      <c r="AM911" s="105"/>
    </row>
    <row r="912" spans="1:40" s="93" customFormat="1" hidden="1">
      <c r="A912" s="107">
        <v>1400</v>
      </c>
      <c r="B912" s="107">
        <v>7</v>
      </c>
      <c r="C912" s="107" t="s">
        <v>566</v>
      </c>
      <c r="D912" s="107" t="s">
        <v>567</v>
      </c>
      <c r="E912" s="107" t="s">
        <v>568</v>
      </c>
      <c r="F912" s="105" t="str">
        <f>VLOOKUP(A912,논문증빙검증!$A:$J,10,0)</f>
        <v>인정</v>
      </c>
      <c r="G912" s="107" t="s">
        <v>2322</v>
      </c>
      <c r="H912" s="107" t="s">
        <v>2323</v>
      </c>
      <c r="I912" s="105" t="str">
        <f>VLOOKUP(A912,논문증빙검증!$A:$N,14,0)</f>
        <v>O</v>
      </c>
      <c r="J912" s="105" t="s">
        <v>9699</v>
      </c>
      <c r="K912" s="110" t="s">
        <v>10859</v>
      </c>
      <c r="L912" s="105" t="s">
        <v>2324</v>
      </c>
      <c r="M912" s="105" t="b">
        <f t="shared" si="14"/>
        <v>0</v>
      </c>
      <c r="N912" s="107" t="s">
        <v>2324</v>
      </c>
      <c r="O912" s="105" t="str">
        <f>VLOOKUP(A912,'doi 검증'!$A:$E,5,0)</f>
        <v>인정</v>
      </c>
      <c r="P912" s="107"/>
      <c r="Q912" s="107" t="s">
        <v>35</v>
      </c>
      <c r="R912" s="107" t="s">
        <v>173</v>
      </c>
      <c r="S912" s="105">
        <f>VLOOKUP(A912,논문증빙검증!$A:$T,20,0)</f>
        <v>0</v>
      </c>
      <c r="T912" s="105" t="str">
        <f>VLOOKUP(A912,논문증빙검증!$A:$R,17,0)</f>
        <v>기타저자</v>
      </c>
      <c r="U912" s="107" t="s">
        <v>2325</v>
      </c>
      <c r="V912" s="107" t="s">
        <v>78</v>
      </c>
      <c r="W912" s="107" t="s">
        <v>2232</v>
      </c>
      <c r="X912" s="107" t="s">
        <v>40</v>
      </c>
      <c r="Y912" s="107" t="s">
        <v>2326</v>
      </c>
      <c r="Z912" s="107">
        <v>0</v>
      </c>
      <c r="AA912" s="107" t="s">
        <v>2280</v>
      </c>
      <c r="AB912" s="107">
        <v>6.7069999999999999</v>
      </c>
      <c r="AC912" s="107">
        <v>100</v>
      </c>
      <c r="AD912" s="107" t="s">
        <v>68</v>
      </c>
      <c r="AE912" s="107" t="s">
        <v>2327</v>
      </c>
      <c r="AF912" s="107"/>
      <c r="AG912" s="107"/>
      <c r="AH912" s="107" t="s">
        <v>2227</v>
      </c>
      <c r="AI912" s="105" t="s">
        <v>9983</v>
      </c>
      <c r="AJ912" s="107">
        <v>528</v>
      </c>
      <c r="AK912" s="107"/>
      <c r="AL912" s="107" t="s">
        <v>577</v>
      </c>
      <c r="AM912" s="107" t="s">
        <v>8922</v>
      </c>
    </row>
    <row r="913" spans="1:39" s="93" customFormat="1" hidden="1">
      <c r="A913" s="108">
        <v>1588</v>
      </c>
      <c r="B913" s="108">
        <v>3</v>
      </c>
      <c r="C913" s="108" t="s">
        <v>1954</v>
      </c>
      <c r="D913" s="108" t="s">
        <v>1955</v>
      </c>
      <c r="E913" s="108" t="s">
        <v>1956</v>
      </c>
      <c r="F913" s="105" t="str">
        <f>VLOOKUP(A913,논문증빙검증!$A:$J,10,0)</f>
        <v>인정</v>
      </c>
      <c r="G913" s="108" t="s">
        <v>7213</v>
      </c>
      <c r="H913" s="108" t="s">
        <v>7214</v>
      </c>
      <c r="I913" s="105" t="str">
        <f>VLOOKUP(A913,논문증빙검증!$A:$N,14,0)</f>
        <v>○</v>
      </c>
      <c r="J913" s="108" t="s">
        <v>9699</v>
      </c>
      <c r="K913" s="110" t="s">
        <v>10859</v>
      </c>
      <c r="L913" s="105" t="s">
        <v>7215</v>
      </c>
      <c r="M913" s="105" t="b">
        <f t="shared" si="14"/>
        <v>0</v>
      </c>
      <c r="N913" s="108" t="s">
        <v>7215</v>
      </c>
      <c r="O913" s="105" t="str">
        <f>VLOOKUP(A913,'doi 검증'!$A:$E,5,0)</f>
        <v>인정</v>
      </c>
      <c r="P913" s="108"/>
      <c r="Q913" s="108" t="s">
        <v>35</v>
      </c>
      <c r="R913" s="108" t="s">
        <v>36</v>
      </c>
      <c r="S913" s="105">
        <f>VLOOKUP(A913,논문증빙검증!$A:$T,20,0)</f>
        <v>0</v>
      </c>
      <c r="T913" s="105" t="str">
        <f>VLOOKUP(A913,논문증빙검증!$A:$R,17,0)</f>
        <v>주저자</v>
      </c>
      <c r="U913" s="108" t="s">
        <v>8966</v>
      </c>
      <c r="V913" s="108" t="s">
        <v>7216</v>
      </c>
      <c r="W913" s="108">
        <v>23816910</v>
      </c>
      <c r="X913" s="108" t="s">
        <v>10006</v>
      </c>
      <c r="Y913" s="108" t="s">
        <v>10023</v>
      </c>
      <c r="Z913" s="108"/>
      <c r="AA913" s="108"/>
      <c r="AB913" s="108">
        <v>2.012</v>
      </c>
      <c r="AC913" s="108">
        <v>22.413793099999999</v>
      </c>
      <c r="AD913" s="108" t="s">
        <v>10006</v>
      </c>
      <c r="AE913" s="108"/>
      <c r="AF913" s="108"/>
      <c r="AG913" s="108"/>
      <c r="AH913" s="108"/>
      <c r="AI913" s="105" t="s">
        <v>9980</v>
      </c>
      <c r="AJ913" s="108"/>
      <c r="AK913" s="108"/>
      <c r="AL913" s="108" t="s">
        <v>553</v>
      </c>
      <c r="AM913" s="108" t="s">
        <v>10036</v>
      </c>
    </row>
    <row r="914" spans="1:39" s="93" customFormat="1" hidden="1">
      <c r="A914" s="105">
        <v>859</v>
      </c>
      <c r="B914" s="105">
        <v>5</v>
      </c>
      <c r="C914" s="105" t="s">
        <v>315</v>
      </c>
      <c r="D914" s="105" t="s">
        <v>316</v>
      </c>
      <c r="E914" s="105" t="s">
        <v>317</v>
      </c>
      <c r="F914" s="105" t="str">
        <f>VLOOKUP(A914,논문증빙검증!$A:$J,10,0)</f>
        <v>인정</v>
      </c>
      <c r="G914" s="105" t="s">
        <v>6331</v>
      </c>
      <c r="H914" s="105" t="s">
        <v>4408</v>
      </c>
      <c r="I914" s="105" t="str">
        <f>VLOOKUP(A914,논문증빙검증!$A:$N,14,0)</f>
        <v>○</v>
      </c>
      <c r="J914" s="105" t="s">
        <v>9699</v>
      </c>
      <c r="K914" s="105" t="s">
        <v>10859</v>
      </c>
      <c r="L914" s="105" t="s">
        <v>6332</v>
      </c>
      <c r="M914" s="105" t="b">
        <f t="shared" si="14"/>
        <v>0</v>
      </c>
      <c r="N914" s="105" t="s">
        <v>6332</v>
      </c>
      <c r="O914" s="105" t="str">
        <f>VLOOKUP(A914,'doi 검증'!$A:$E,5,0)</f>
        <v>인정</v>
      </c>
      <c r="P914" s="105"/>
      <c r="Q914" s="105" t="s">
        <v>35</v>
      </c>
      <c r="R914" s="105" t="s">
        <v>36</v>
      </c>
      <c r="S914" s="105">
        <f>VLOOKUP(A914,논문증빙검증!$A:$T,20,0)</f>
        <v>0</v>
      </c>
      <c r="T914" s="105" t="str">
        <f>VLOOKUP(A914,논문증빙검증!$A:$R,17,0)</f>
        <v>주저자</v>
      </c>
      <c r="U914" s="105" t="s">
        <v>6333</v>
      </c>
      <c r="V914" s="105" t="s">
        <v>5811</v>
      </c>
      <c r="W914" s="105" t="s">
        <v>5812</v>
      </c>
      <c r="X914" s="105" t="s">
        <v>40</v>
      </c>
      <c r="Y914" s="105" t="s">
        <v>4411</v>
      </c>
      <c r="Z914" s="105">
        <v>3</v>
      </c>
      <c r="AA914" s="105" t="s">
        <v>6198</v>
      </c>
      <c r="AB914" s="105">
        <v>3.3610000000000002</v>
      </c>
      <c r="AC914" s="105">
        <v>54.802259887005647</v>
      </c>
      <c r="AD914" s="105" t="s">
        <v>40</v>
      </c>
      <c r="AE914" s="105" t="s">
        <v>317</v>
      </c>
      <c r="AF914" s="105"/>
      <c r="AG914" s="105"/>
      <c r="AH914" s="105" t="s">
        <v>5850</v>
      </c>
      <c r="AI914" s="105" t="s">
        <v>9983</v>
      </c>
      <c r="AJ914" s="105">
        <v>10</v>
      </c>
      <c r="AK914" s="105" t="s">
        <v>777</v>
      </c>
      <c r="AL914" s="105"/>
      <c r="AM914" s="105"/>
    </row>
    <row r="915" spans="1:39" s="93" customFormat="1" hidden="1">
      <c r="A915" s="105">
        <v>1308</v>
      </c>
      <c r="B915" s="105">
        <v>2</v>
      </c>
      <c r="C915" s="105" t="s">
        <v>1293</v>
      </c>
      <c r="D915" s="105" t="s">
        <v>1294</v>
      </c>
      <c r="E915" s="105" t="s">
        <v>1295</v>
      </c>
      <c r="F915" s="105" t="str">
        <f>VLOOKUP(A915,논문증빙검증!$A:$J,10,0)</f>
        <v>인정</v>
      </c>
      <c r="G915" s="105" t="s">
        <v>5777</v>
      </c>
      <c r="H915" s="105" t="s">
        <v>4408</v>
      </c>
      <c r="I915" s="105" t="str">
        <f>VLOOKUP(A915,논문증빙검증!$A:$N,14,0)</f>
        <v>O</v>
      </c>
      <c r="J915" s="105" t="s">
        <v>9699</v>
      </c>
      <c r="K915" s="105" t="s">
        <v>10859</v>
      </c>
      <c r="L915" s="105" t="s">
        <v>5778</v>
      </c>
      <c r="M915" s="105" t="b">
        <f t="shared" si="14"/>
        <v>0</v>
      </c>
      <c r="N915" s="105" t="s">
        <v>5778</v>
      </c>
      <c r="O915" s="105" t="str">
        <f>VLOOKUP(A915,'doi 검증'!$A:$E,5,0)</f>
        <v>인정</v>
      </c>
      <c r="P915" s="105"/>
      <c r="Q915" s="105" t="s">
        <v>35</v>
      </c>
      <c r="R915" s="105" t="s">
        <v>36</v>
      </c>
      <c r="S915" s="105">
        <f>VLOOKUP(A915,논문증빙검증!$A:$T,20,0)</f>
        <v>0</v>
      </c>
      <c r="T915" s="105" t="str">
        <f>VLOOKUP(A915,논문증빙검증!$A:$R,17,0)</f>
        <v>주저자</v>
      </c>
      <c r="U915" s="105" t="s">
        <v>5779</v>
      </c>
      <c r="V915" s="105" t="s">
        <v>5621</v>
      </c>
      <c r="W915" s="105" t="s">
        <v>39</v>
      </c>
      <c r="X915" s="105" t="s">
        <v>40</v>
      </c>
      <c r="Y915" s="105" t="s">
        <v>4411</v>
      </c>
      <c r="Z915" s="105">
        <v>7</v>
      </c>
      <c r="AA915" s="105" t="s">
        <v>5780</v>
      </c>
      <c r="AB915" s="105">
        <v>4.38</v>
      </c>
      <c r="AC915" s="105">
        <v>77.464788732394368</v>
      </c>
      <c r="AD915" s="105" t="s">
        <v>40</v>
      </c>
      <c r="AE915" s="105" t="s">
        <v>1302</v>
      </c>
      <c r="AF915" s="105"/>
      <c r="AG915" s="105"/>
      <c r="AH915" s="105" t="s">
        <v>5719</v>
      </c>
      <c r="AI915" s="105" t="s">
        <v>9983</v>
      </c>
      <c r="AJ915" s="105">
        <v>10</v>
      </c>
      <c r="AK915" s="105" t="s">
        <v>953</v>
      </c>
      <c r="AL915" s="105"/>
      <c r="AM915" s="105"/>
    </row>
    <row r="916" spans="1:39" s="93" customFormat="1" hidden="1">
      <c r="A916" s="105">
        <v>1312</v>
      </c>
      <c r="B916" s="105">
        <v>6</v>
      </c>
      <c r="C916" s="105" t="s">
        <v>1293</v>
      </c>
      <c r="D916" s="105" t="s">
        <v>1294</v>
      </c>
      <c r="E916" s="105" t="s">
        <v>1295</v>
      </c>
      <c r="F916" s="105" t="str">
        <f>VLOOKUP(A916,논문증빙검증!$A:$J,10,0)</f>
        <v>인정</v>
      </c>
      <c r="G916" s="105" t="s">
        <v>4407</v>
      </c>
      <c r="H916" s="105" t="s">
        <v>4408</v>
      </c>
      <c r="I916" s="105" t="str">
        <f>VLOOKUP(A916,논문증빙검증!$A:$N,14,0)</f>
        <v>O</v>
      </c>
      <c r="J916" s="105" t="s">
        <v>9699</v>
      </c>
      <c r="K916" s="105" t="s">
        <v>10859</v>
      </c>
      <c r="L916" s="105" t="s">
        <v>4409</v>
      </c>
      <c r="M916" s="105" t="b">
        <f t="shared" si="14"/>
        <v>0</v>
      </c>
      <c r="N916" s="105" t="s">
        <v>4409</v>
      </c>
      <c r="O916" s="105" t="str">
        <f>VLOOKUP(A916,'doi 검증'!$A:$E,5,0)</f>
        <v>인정</v>
      </c>
      <c r="P916" s="105"/>
      <c r="Q916" s="105" t="s">
        <v>35</v>
      </c>
      <c r="R916" s="105" t="s">
        <v>173</v>
      </c>
      <c r="S916" s="105">
        <f>VLOOKUP(A916,논문증빙검증!$A:$T,20,0)</f>
        <v>0</v>
      </c>
      <c r="T916" s="105" t="str">
        <f>VLOOKUP(A916,논문증빙검증!$A:$R,17,0)</f>
        <v>기타저자</v>
      </c>
      <c r="U916" s="105" t="s">
        <v>4410</v>
      </c>
      <c r="V916" s="105" t="s">
        <v>78</v>
      </c>
      <c r="W916" s="105" t="s">
        <v>39</v>
      </c>
      <c r="X916" s="105" t="s">
        <v>40</v>
      </c>
      <c r="Y916" s="105" t="s">
        <v>4411</v>
      </c>
      <c r="Z916" s="105">
        <v>6</v>
      </c>
      <c r="AA916" s="105" t="s">
        <v>4405</v>
      </c>
      <c r="AB916" s="105">
        <v>7.2670000000000003</v>
      </c>
      <c r="AC916" s="105">
        <v>83.018867924528308</v>
      </c>
      <c r="AD916" s="105" t="s">
        <v>68</v>
      </c>
      <c r="AE916" s="105" t="s">
        <v>4412</v>
      </c>
      <c r="AF916" s="105"/>
      <c r="AG916" s="105"/>
      <c r="AH916" s="105" t="s">
        <v>4386</v>
      </c>
      <c r="AI916" s="105" t="s">
        <v>9983</v>
      </c>
      <c r="AJ916" s="105">
        <v>210</v>
      </c>
      <c r="AK916" s="105"/>
      <c r="AL916" s="105"/>
      <c r="AM916" s="105"/>
    </row>
    <row r="917" spans="1:39" s="93" customFormat="1" hidden="1">
      <c r="A917" s="105">
        <v>622</v>
      </c>
      <c r="B917" s="105">
        <v>1</v>
      </c>
      <c r="C917" s="105" t="s">
        <v>1702</v>
      </c>
      <c r="D917" s="105" t="s">
        <v>1703</v>
      </c>
      <c r="E917" s="105" t="s">
        <v>1704</v>
      </c>
      <c r="F917" s="105" t="str">
        <f>VLOOKUP(A917,논문증빙검증!$A:$J,10,0)</f>
        <v>인정</v>
      </c>
      <c r="G917" s="105" t="s">
        <v>6299</v>
      </c>
      <c r="H917" s="105" t="s">
        <v>6300</v>
      </c>
      <c r="I917" s="105" t="str">
        <f>VLOOKUP(A917,논문증빙검증!$A:$N,14,0)</f>
        <v>O</v>
      </c>
      <c r="J917" s="105" t="s">
        <v>9699</v>
      </c>
      <c r="K917" s="105" t="s">
        <v>10859</v>
      </c>
      <c r="L917" s="105" t="s">
        <v>6301</v>
      </c>
      <c r="M917" s="105" t="b">
        <f t="shared" si="14"/>
        <v>0</v>
      </c>
      <c r="N917" s="105" t="s">
        <v>6301</v>
      </c>
      <c r="O917" s="105" t="str">
        <f>VLOOKUP(A917,'doi 검증'!$A:$E,5,0)</f>
        <v>인정</v>
      </c>
      <c r="P917" s="105"/>
      <c r="Q917" s="105" t="s">
        <v>35</v>
      </c>
      <c r="R917" s="105" t="s">
        <v>36</v>
      </c>
      <c r="S917" s="105" t="str">
        <f>VLOOKUP(A917,논문증빙검증!$A:$T,20,0)</f>
        <v>공동저자</v>
      </c>
      <c r="T917" s="105" t="str">
        <f>VLOOKUP(A917,논문증빙검증!$A:$R,17,0)</f>
        <v>주저자</v>
      </c>
      <c r="U917" s="105" t="s">
        <v>6302</v>
      </c>
      <c r="V917" s="105" t="s">
        <v>5811</v>
      </c>
      <c r="W917" s="105" t="s">
        <v>6303</v>
      </c>
      <c r="X917" s="105" t="s">
        <v>40</v>
      </c>
      <c r="Y917" s="105" t="s">
        <v>5201</v>
      </c>
      <c r="Z917" s="105">
        <v>6</v>
      </c>
      <c r="AA917" s="105" t="s">
        <v>6304</v>
      </c>
      <c r="AB917" s="105">
        <v>6.7990000000000004</v>
      </c>
      <c r="AC917" s="105">
        <v>93.650793650793645</v>
      </c>
      <c r="AD917" s="105" t="s">
        <v>40</v>
      </c>
      <c r="AE917" s="105" t="s">
        <v>1704</v>
      </c>
      <c r="AF917" s="105"/>
      <c r="AG917" s="105"/>
      <c r="AH917" s="105" t="s">
        <v>6305</v>
      </c>
      <c r="AI917" s="105" t="s">
        <v>9983</v>
      </c>
      <c r="AJ917" s="105">
        <v>20</v>
      </c>
      <c r="AK917" s="105" t="s">
        <v>540</v>
      </c>
      <c r="AL917" s="105"/>
      <c r="AM917" s="105"/>
    </row>
    <row r="918" spans="1:39" s="93" customFormat="1" hidden="1">
      <c r="A918" s="105">
        <v>964</v>
      </c>
      <c r="B918" s="105">
        <v>5</v>
      </c>
      <c r="C918" s="105" t="s">
        <v>2338</v>
      </c>
      <c r="D918" s="105" t="s">
        <v>2339</v>
      </c>
      <c r="E918" s="105" t="s">
        <v>2340</v>
      </c>
      <c r="F918" s="105" t="str">
        <f>VLOOKUP(A918,논문증빙검증!$A:$J,10,0)</f>
        <v>인정</v>
      </c>
      <c r="G918" s="105" t="s">
        <v>4875</v>
      </c>
      <c r="H918" s="105" t="s">
        <v>4876</v>
      </c>
      <c r="I918" s="105" t="str">
        <f>VLOOKUP(A918,논문증빙검증!$A:$N,14,0)</f>
        <v>O</v>
      </c>
      <c r="J918" s="105" t="s">
        <v>9699</v>
      </c>
      <c r="K918" s="105" t="s">
        <v>10859</v>
      </c>
      <c r="L918" s="105" t="s">
        <v>4877</v>
      </c>
      <c r="M918" s="105" t="b">
        <f t="shared" si="14"/>
        <v>0</v>
      </c>
      <c r="N918" s="105" t="s">
        <v>4877</v>
      </c>
      <c r="O918" s="105" t="str">
        <f>VLOOKUP(A918,'doi 검증'!$A:$E,5,0)</f>
        <v>인정</v>
      </c>
      <c r="P918" s="105"/>
      <c r="Q918" s="105" t="s">
        <v>35</v>
      </c>
      <c r="R918" s="105" t="s">
        <v>122</v>
      </c>
      <c r="S918" s="105">
        <f>VLOOKUP(A918,논문증빙검증!$A:$T,20,0)</f>
        <v>0</v>
      </c>
      <c r="T918" s="105" t="str">
        <f>VLOOKUP(A918,논문증빙검증!$A:$R,17,0)</f>
        <v>기타저자</v>
      </c>
      <c r="U918" s="105" t="s">
        <v>4878</v>
      </c>
      <c r="V918" s="105" t="s">
        <v>4572</v>
      </c>
      <c r="W918" s="105" t="s">
        <v>39</v>
      </c>
      <c r="X918" s="105" t="s">
        <v>40</v>
      </c>
      <c r="Y918" s="105" t="s">
        <v>1129</v>
      </c>
      <c r="Z918" s="105">
        <v>3</v>
      </c>
      <c r="AA918" s="105" t="s">
        <v>4879</v>
      </c>
      <c r="AB918" s="105">
        <v>9.2289999999999992</v>
      </c>
      <c r="AC918" s="105">
        <v>87.087087087087085</v>
      </c>
      <c r="AD918" s="105" t="s">
        <v>68</v>
      </c>
      <c r="AE918" s="105" t="s">
        <v>4400</v>
      </c>
      <c r="AF918" s="105"/>
      <c r="AG918" s="105"/>
      <c r="AH918" s="105" t="s">
        <v>4880</v>
      </c>
      <c r="AI918" s="105" t="s">
        <v>9983</v>
      </c>
      <c r="AJ918" s="105">
        <v>12</v>
      </c>
      <c r="AK918" s="105" t="s">
        <v>665</v>
      </c>
      <c r="AL918" s="105"/>
      <c r="AM918" s="105"/>
    </row>
    <row r="919" spans="1:39" s="93" customFormat="1" hidden="1">
      <c r="A919" s="105">
        <v>1515</v>
      </c>
      <c r="B919" s="105">
        <v>2</v>
      </c>
      <c r="C919" s="105" t="s">
        <v>4548</v>
      </c>
      <c r="D919" s="105" t="s">
        <v>4549</v>
      </c>
      <c r="E919" s="105" t="s">
        <v>4550</v>
      </c>
      <c r="F919" s="105" t="str">
        <f>VLOOKUP(A919,논문증빙검증!$A:$J,10,0)</f>
        <v>인정</v>
      </c>
      <c r="G919" s="105" t="s">
        <v>4578</v>
      </c>
      <c r="H919" s="105" t="s">
        <v>4579</v>
      </c>
      <c r="I919" s="105" t="str">
        <f>VLOOKUP(A919,논문증빙검증!$A:$N,14,0)</f>
        <v>ㅇ</v>
      </c>
      <c r="J919" s="105" t="s">
        <v>9699</v>
      </c>
      <c r="K919" s="105" t="s">
        <v>10859</v>
      </c>
      <c r="L919" s="105" t="s">
        <v>4580</v>
      </c>
      <c r="M919" s="105" t="b">
        <f t="shared" si="14"/>
        <v>0</v>
      </c>
      <c r="N919" s="105" t="s">
        <v>4580</v>
      </c>
      <c r="O919" s="105" t="str">
        <f>VLOOKUP(A919,'doi 검증'!$A:$E,5,0)</f>
        <v>인정</v>
      </c>
      <c r="P919" s="105"/>
      <c r="Q919" s="105" t="s">
        <v>35</v>
      </c>
      <c r="R919" s="105" t="s">
        <v>36</v>
      </c>
      <c r="S919" s="105">
        <f>VLOOKUP(A919,논문증빙검증!$A:$T,20,0)</f>
        <v>0</v>
      </c>
      <c r="T919" s="105" t="str">
        <f>VLOOKUP(A919,논문증빙검증!$A:$R,17,0)</f>
        <v>주저자</v>
      </c>
      <c r="U919" s="105" t="s">
        <v>4581</v>
      </c>
      <c r="V919" s="105" t="s">
        <v>4555</v>
      </c>
      <c r="W919" s="105" t="s">
        <v>4582</v>
      </c>
      <c r="X919" s="105" t="s">
        <v>40</v>
      </c>
      <c r="Y919" s="105" t="s">
        <v>4583</v>
      </c>
      <c r="Z919" s="105">
        <v>1</v>
      </c>
      <c r="AA919" s="105" t="s">
        <v>4584</v>
      </c>
      <c r="AB919" s="105">
        <v>9.8109999999999999</v>
      </c>
      <c r="AC919" s="105">
        <v>87.987987987987992</v>
      </c>
      <c r="AD919" s="105" t="s">
        <v>40</v>
      </c>
      <c r="AE919" s="105" t="s">
        <v>4550</v>
      </c>
      <c r="AF919" s="105"/>
      <c r="AG919" s="105"/>
      <c r="AH919" s="105" t="s">
        <v>4585</v>
      </c>
      <c r="AI919" s="105" t="s">
        <v>9983</v>
      </c>
      <c r="AJ919" s="105">
        <v>32</v>
      </c>
      <c r="AK919" s="105" t="s">
        <v>449</v>
      </c>
      <c r="AL919" s="105"/>
      <c r="AM919" s="105"/>
    </row>
    <row r="920" spans="1:39" s="93" customFormat="1" hidden="1">
      <c r="A920" s="105">
        <v>709</v>
      </c>
      <c r="B920" s="105">
        <v>4</v>
      </c>
      <c r="C920" s="105" t="s">
        <v>6682</v>
      </c>
      <c r="D920" s="105" t="s">
        <v>6683</v>
      </c>
      <c r="E920" s="105" t="s">
        <v>6684</v>
      </c>
      <c r="F920" s="105" t="str">
        <f>VLOOKUP(A920,논문증빙검증!$A:$J,10,0)</f>
        <v>인정</v>
      </c>
      <c r="G920" s="105" t="s">
        <v>6965</v>
      </c>
      <c r="H920" s="105" t="s">
        <v>4579</v>
      </c>
      <c r="I920" s="105" t="str">
        <f>VLOOKUP(A920,논문증빙검증!$A:$N,14,0)</f>
        <v>O</v>
      </c>
      <c r="J920" s="105" t="s">
        <v>9699</v>
      </c>
      <c r="K920" s="105" t="s">
        <v>10859</v>
      </c>
      <c r="L920" s="105" t="s">
        <v>6966</v>
      </c>
      <c r="M920" s="105" t="b">
        <f t="shared" si="14"/>
        <v>0</v>
      </c>
      <c r="N920" s="105" t="s">
        <v>6966</v>
      </c>
      <c r="O920" s="105" t="str">
        <f>VLOOKUP(A920,'doi 검증'!$A:$E,5,0)</f>
        <v>인정</v>
      </c>
      <c r="P920" s="105"/>
      <c r="Q920" s="105" t="s">
        <v>35</v>
      </c>
      <c r="R920" s="105" t="s">
        <v>495</v>
      </c>
      <c r="S920" s="105">
        <f>VLOOKUP(A920,논문증빙검증!$A:$T,20,0)</f>
        <v>0</v>
      </c>
      <c r="T920" s="105" t="str">
        <f>VLOOKUP(A920,논문증빙검증!$A:$R,17,0)</f>
        <v>교신저자</v>
      </c>
      <c r="U920" s="105" t="s">
        <v>6967</v>
      </c>
      <c r="V920" s="105" t="s">
        <v>6968</v>
      </c>
      <c r="W920" s="105" t="s">
        <v>6934</v>
      </c>
      <c r="X920" s="105" t="s">
        <v>40</v>
      </c>
      <c r="Y920" s="105" t="s">
        <v>2763</v>
      </c>
      <c r="Z920" s="105">
        <v>6</v>
      </c>
      <c r="AA920" s="105" t="s">
        <v>6969</v>
      </c>
      <c r="AB920" s="105">
        <v>1.704</v>
      </c>
      <c r="AC920" s="105">
        <v>31.25</v>
      </c>
      <c r="AD920" s="105" t="s">
        <v>68</v>
      </c>
      <c r="AE920" s="105" t="s">
        <v>6970</v>
      </c>
      <c r="AF920" s="105"/>
      <c r="AG920" s="105"/>
      <c r="AH920" s="105" t="s">
        <v>6913</v>
      </c>
      <c r="AI920" s="105" t="s">
        <v>9983</v>
      </c>
      <c r="AJ920" s="105">
        <v>30</v>
      </c>
      <c r="AK920" s="105" t="s">
        <v>69</v>
      </c>
      <c r="AL920" s="105"/>
      <c r="AM920" s="105"/>
    </row>
    <row r="921" spans="1:39" s="93" customFormat="1" hidden="1">
      <c r="A921" s="105">
        <v>688</v>
      </c>
      <c r="B921" s="105">
        <v>3</v>
      </c>
      <c r="C921" s="105" t="s">
        <v>656</v>
      </c>
      <c r="D921" s="105" t="s">
        <v>657</v>
      </c>
      <c r="E921" s="105" t="s">
        <v>658</v>
      </c>
      <c r="F921" s="105" t="str">
        <f>VLOOKUP(A921,논문증빙검증!$A:$J,10,0)</f>
        <v>인정</v>
      </c>
      <c r="G921" s="105" t="s">
        <v>6383</v>
      </c>
      <c r="H921" s="105" t="s">
        <v>6384</v>
      </c>
      <c r="I921" s="105" t="str">
        <f>VLOOKUP(A921,논문증빙검증!$A:$N,14,0)</f>
        <v>O</v>
      </c>
      <c r="J921" s="105" t="s">
        <v>9699</v>
      </c>
      <c r="K921" s="105" t="s">
        <v>10859</v>
      </c>
      <c r="L921" s="105" t="s">
        <v>6385</v>
      </c>
      <c r="M921" s="105" t="b">
        <f t="shared" si="14"/>
        <v>0</v>
      </c>
      <c r="N921" s="105" t="s">
        <v>6385</v>
      </c>
      <c r="O921" s="105" t="str">
        <f>VLOOKUP(A921,'doi 검증'!$A:$E,5,0)</f>
        <v>인정</v>
      </c>
      <c r="P921" s="105"/>
      <c r="Q921" s="105" t="s">
        <v>35</v>
      </c>
      <c r="R921" s="105" t="s">
        <v>36</v>
      </c>
      <c r="S921" s="105" t="str">
        <f>VLOOKUP(A921,논문증빙검증!$A:$T,20,0)</f>
        <v>공동저자</v>
      </c>
      <c r="T921" s="105" t="str">
        <f>VLOOKUP(A921,논문증빙검증!$A:$R,17,0)</f>
        <v>주저자</v>
      </c>
      <c r="U921" s="105" t="s">
        <v>6386</v>
      </c>
      <c r="V921" s="105" t="s">
        <v>5811</v>
      </c>
      <c r="W921" s="105" t="s">
        <v>5937</v>
      </c>
      <c r="X921" s="105" t="s">
        <v>40</v>
      </c>
      <c r="Y921" s="105" t="s">
        <v>5201</v>
      </c>
      <c r="Z921" s="105">
        <v>18</v>
      </c>
      <c r="AA921" s="105" t="s">
        <v>6228</v>
      </c>
      <c r="AB921" s="105">
        <v>12.731999999999999</v>
      </c>
      <c r="AC921" s="105">
        <v>93.805309734513273</v>
      </c>
      <c r="AD921" s="105" t="s">
        <v>68</v>
      </c>
      <c r="AE921" s="105" t="s">
        <v>1458</v>
      </c>
      <c r="AF921" s="105"/>
      <c r="AG921" s="105"/>
      <c r="AH921" s="105" t="s">
        <v>5861</v>
      </c>
      <c r="AI921" s="105" t="s">
        <v>9983</v>
      </c>
      <c r="AJ921" s="105">
        <v>8</v>
      </c>
      <c r="AK921" s="105" t="s">
        <v>835</v>
      </c>
      <c r="AL921" s="105"/>
      <c r="AM921" s="105"/>
    </row>
    <row r="922" spans="1:39" s="93" customFormat="1" hidden="1">
      <c r="A922" s="105">
        <v>70</v>
      </c>
      <c r="B922" s="105">
        <v>9</v>
      </c>
      <c r="C922" s="105" t="s">
        <v>1413</v>
      </c>
      <c r="D922" s="105" t="s">
        <v>1414</v>
      </c>
      <c r="E922" s="105" t="s">
        <v>1415</v>
      </c>
      <c r="F922" s="105" t="str">
        <f>VLOOKUP(A922,논문증빙검증!$A:$J,10,0)</f>
        <v>인정</v>
      </c>
      <c r="G922" s="105" t="s">
        <v>1934</v>
      </c>
      <c r="H922" s="105" t="s">
        <v>1935</v>
      </c>
      <c r="I922" s="105" t="str">
        <f>VLOOKUP(A922,논문증빙검증!$A:$N,14,0)</f>
        <v>O</v>
      </c>
      <c r="J922" s="105" t="s">
        <v>9699</v>
      </c>
      <c r="K922" s="105" t="s">
        <v>10859</v>
      </c>
      <c r="L922" s="105" t="s">
        <v>1936</v>
      </c>
      <c r="M922" s="105" t="b">
        <f t="shared" si="14"/>
        <v>0</v>
      </c>
      <c r="N922" s="105" t="s">
        <v>1936</v>
      </c>
      <c r="O922" s="105" t="str">
        <f>VLOOKUP(A922,'doi 검증'!$A:$E,5,0)</f>
        <v>인정</v>
      </c>
      <c r="P922" s="105"/>
      <c r="Q922" s="105" t="s">
        <v>35</v>
      </c>
      <c r="R922" s="105" t="s">
        <v>63</v>
      </c>
      <c r="S922" s="105">
        <f>VLOOKUP(A922,논문증빙검증!$A:$T,20,0)</f>
        <v>0</v>
      </c>
      <c r="T922" s="105" t="str">
        <f>VLOOKUP(A922,논문증빙검증!$A:$R,17,0)</f>
        <v>기타저자</v>
      </c>
      <c r="U922" s="105" t="s">
        <v>1937</v>
      </c>
      <c r="V922" s="105" t="s">
        <v>1938</v>
      </c>
      <c r="W922" s="105" t="s">
        <v>39</v>
      </c>
      <c r="X922" s="105" t="s">
        <v>40</v>
      </c>
      <c r="Y922" s="105" t="s">
        <v>1325</v>
      </c>
      <c r="Z922" s="105">
        <v>5</v>
      </c>
      <c r="AA922" s="105" t="s">
        <v>1939</v>
      </c>
      <c r="AB922" s="105">
        <v>8.2029999999999994</v>
      </c>
      <c r="AC922" s="105">
        <v>98.734177215189874</v>
      </c>
      <c r="AD922" s="105" t="s">
        <v>68</v>
      </c>
      <c r="AE922" s="105" t="s">
        <v>1940</v>
      </c>
      <c r="AF922" s="105"/>
      <c r="AG922" s="105"/>
      <c r="AH922" s="105" t="s">
        <v>1941</v>
      </c>
      <c r="AI922" s="105" t="s">
        <v>9983</v>
      </c>
      <c r="AJ922" s="105">
        <v>196</v>
      </c>
      <c r="AK922" s="105"/>
      <c r="AL922" s="105"/>
      <c r="AM922" s="105"/>
    </row>
    <row r="923" spans="1:39" s="93" customFormat="1" hidden="1">
      <c r="A923" s="105">
        <v>1221</v>
      </c>
      <c r="B923" s="105">
        <v>7</v>
      </c>
      <c r="C923" s="105" t="s">
        <v>1712</v>
      </c>
      <c r="D923" s="105" t="s">
        <v>1713</v>
      </c>
      <c r="E923" s="105" t="s">
        <v>1714</v>
      </c>
      <c r="F923" s="105" t="str">
        <f>VLOOKUP(A923,논문증빙검증!$A:$J,10,0)</f>
        <v>인정</v>
      </c>
      <c r="G923" s="105" t="s">
        <v>3153</v>
      </c>
      <c r="H923" s="105" t="s">
        <v>1935</v>
      </c>
      <c r="I923" s="105" t="str">
        <f>VLOOKUP(A923,논문증빙검증!$A:$N,14,0)</f>
        <v>O</v>
      </c>
      <c r="J923" s="105" t="s">
        <v>9699</v>
      </c>
      <c r="K923" s="105" t="s">
        <v>10859</v>
      </c>
      <c r="L923" s="105" t="s">
        <v>3154</v>
      </c>
      <c r="M923" s="105" t="b">
        <f t="shared" si="14"/>
        <v>0</v>
      </c>
      <c r="N923" s="105" t="s">
        <v>3154</v>
      </c>
      <c r="O923" s="105" t="str">
        <f>VLOOKUP(A923,'doi 검증'!$A:$E,5,0)</f>
        <v>인정</v>
      </c>
      <c r="P923" s="105"/>
      <c r="Q923" s="105" t="s">
        <v>35</v>
      </c>
      <c r="R923" s="105" t="s">
        <v>173</v>
      </c>
      <c r="S923" s="105">
        <f>VLOOKUP(A923,논문증빙검증!$A:$T,20,0)</f>
        <v>0</v>
      </c>
      <c r="T923" s="105" t="str">
        <f>VLOOKUP(A923,논문증빙검증!$A:$R,17,0)</f>
        <v>기타저자</v>
      </c>
      <c r="U923" s="105" t="s">
        <v>3155</v>
      </c>
      <c r="V923" s="105" t="s">
        <v>78</v>
      </c>
      <c r="W923" s="105" t="s">
        <v>3143</v>
      </c>
      <c r="X923" s="105" t="s">
        <v>40</v>
      </c>
      <c r="Y923" s="105" t="s">
        <v>3156</v>
      </c>
      <c r="Z923" s="105">
        <v>3</v>
      </c>
      <c r="AA923" s="105" t="s">
        <v>3157</v>
      </c>
      <c r="AB923" s="105">
        <v>2.7890000000000001</v>
      </c>
      <c r="AC923" s="105">
        <v>61.016949152542367</v>
      </c>
      <c r="AD923" s="105" t="s">
        <v>68</v>
      </c>
      <c r="AE923" s="105" t="s">
        <v>3158</v>
      </c>
      <c r="AF923" s="105"/>
      <c r="AG923" s="105"/>
      <c r="AH923" s="105" t="s">
        <v>3146</v>
      </c>
      <c r="AI923" s="105" t="s">
        <v>9983</v>
      </c>
      <c r="AJ923" s="105">
        <v>85</v>
      </c>
      <c r="AK923" s="105"/>
      <c r="AL923" s="105"/>
      <c r="AM923" s="105"/>
    </row>
    <row r="924" spans="1:39" s="93" customFormat="1" hidden="1">
      <c r="A924" s="105">
        <v>353</v>
      </c>
      <c r="B924" s="105">
        <v>3</v>
      </c>
      <c r="C924" s="105" t="s">
        <v>196</v>
      </c>
      <c r="D924" s="105" t="s">
        <v>197</v>
      </c>
      <c r="E924" s="105" t="s">
        <v>198</v>
      </c>
      <c r="F924" s="105" t="str">
        <f>VLOOKUP(A924,논문증빙검증!$A:$J,10,0)</f>
        <v>인정</v>
      </c>
      <c r="G924" s="105" t="s">
        <v>6374</v>
      </c>
      <c r="H924" s="105" t="s">
        <v>6375</v>
      </c>
      <c r="I924" s="105" t="str">
        <f>VLOOKUP(A924,논문증빙검증!$A:$N,14,0)</f>
        <v>o</v>
      </c>
      <c r="J924" s="105" t="s">
        <v>9699</v>
      </c>
      <c r="K924" s="105" t="s">
        <v>10859</v>
      </c>
      <c r="L924" s="105" t="s">
        <v>6376</v>
      </c>
      <c r="M924" s="105" t="b">
        <f t="shared" si="14"/>
        <v>0</v>
      </c>
      <c r="N924" s="105" t="s">
        <v>6376</v>
      </c>
      <c r="O924" s="105" t="str">
        <f>VLOOKUP(A924,'doi 검증'!$A:$E,5,0)</f>
        <v>인정</v>
      </c>
      <c r="P924" s="105"/>
      <c r="Q924" s="105" t="s">
        <v>35</v>
      </c>
      <c r="R924" s="105" t="s">
        <v>63</v>
      </c>
      <c r="S924" s="105">
        <f>VLOOKUP(A924,논문증빙검증!$A:$T,20,0)</f>
        <v>0</v>
      </c>
      <c r="T924" s="105" t="str">
        <f>VLOOKUP(A924,논문증빙검증!$A:$R,17,0)</f>
        <v>기타저자</v>
      </c>
      <c r="U924" s="105" t="s">
        <v>6377</v>
      </c>
      <c r="V924" s="105" t="s">
        <v>5873</v>
      </c>
      <c r="W924" s="105">
        <v>20507488</v>
      </c>
      <c r="X924" s="105" t="s">
        <v>40</v>
      </c>
      <c r="Y924" s="105" t="s">
        <v>6378</v>
      </c>
      <c r="Z924" s="105">
        <v>0</v>
      </c>
      <c r="AA924" s="105" t="s">
        <v>6228</v>
      </c>
      <c r="AB924" s="105">
        <v>12.731999999999999</v>
      </c>
      <c r="AC924" s="105">
        <v>93.805309734513273</v>
      </c>
      <c r="AD924" s="105" t="s">
        <v>68</v>
      </c>
      <c r="AE924" s="105" t="s">
        <v>6379</v>
      </c>
      <c r="AF924" s="105"/>
      <c r="AG924" s="105"/>
      <c r="AH924" s="105" t="s">
        <v>5861</v>
      </c>
      <c r="AI924" s="105" t="s">
        <v>9983</v>
      </c>
      <c r="AJ924" s="105">
        <v>8</v>
      </c>
      <c r="AK924" s="105" t="s">
        <v>205</v>
      </c>
      <c r="AL924" s="105"/>
      <c r="AM924" s="105"/>
    </row>
    <row r="925" spans="1:39" s="93" customFormat="1" hidden="1">
      <c r="A925" s="105">
        <v>300</v>
      </c>
      <c r="B925" s="105">
        <v>1</v>
      </c>
      <c r="C925" s="105" t="s">
        <v>1016</v>
      </c>
      <c r="D925" s="105" t="s">
        <v>1017</v>
      </c>
      <c r="E925" s="105" t="s">
        <v>1018</v>
      </c>
      <c r="F925" s="105" t="str">
        <f>VLOOKUP(A925,논문증빙검증!$A:$J,10,0)</f>
        <v>인정</v>
      </c>
      <c r="G925" s="105" t="s">
        <v>2065</v>
      </c>
      <c r="H925" s="105" t="s">
        <v>2066</v>
      </c>
      <c r="I925" s="105">
        <f>VLOOKUP(A925,논문증빙검증!$A:$N,14,0)</f>
        <v>0</v>
      </c>
      <c r="J925" s="105" t="s">
        <v>9699</v>
      </c>
      <c r="K925" s="105" t="s">
        <v>10859</v>
      </c>
      <c r="L925" s="105" t="s">
        <v>2067</v>
      </c>
      <c r="M925" s="105" t="b">
        <f t="shared" si="14"/>
        <v>0</v>
      </c>
      <c r="N925" s="105" t="s">
        <v>2067</v>
      </c>
      <c r="O925" s="105" t="str">
        <f>VLOOKUP(A925,'doi 검증'!$A:$E,5,0)</f>
        <v>인정</v>
      </c>
      <c r="P925" s="105"/>
      <c r="Q925" s="105" t="s">
        <v>35</v>
      </c>
      <c r="R925" s="105" t="s">
        <v>36</v>
      </c>
      <c r="S925" s="105">
        <f>VLOOKUP(A925,논문증빙검증!$A:$T,20,0)</f>
        <v>0</v>
      </c>
      <c r="T925" s="105" t="str">
        <f>VLOOKUP(A925,논문증빙검증!$A:$R,17,0)</f>
        <v>주저자</v>
      </c>
      <c r="U925" s="105" t="s">
        <v>2068</v>
      </c>
      <c r="V925" s="105" t="s">
        <v>1938</v>
      </c>
      <c r="W925" s="105" t="s">
        <v>2010</v>
      </c>
      <c r="X925" s="105" t="s">
        <v>40</v>
      </c>
      <c r="Y925" s="105" t="s">
        <v>2069</v>
      </c>
      <c r="Z925" s="105">
        <v>9</v>
      </c>
      <c r="AA925" s="105" t="s">
        <v>2064</v>
      </c>
      <c r="AB925" s="105">
        <v>19.503</v>
      </c>
      <c r="AC925" s="105">
        <v>100</v>
      </c>
      <c r="AD925" s="105" t="s">
        <v>40</v>
      </c>
      <c r="AE925" s="105" t="s">
        <v>1018</v>
      </c>
      <c r="AF925" s="105"/>
      <c r="AG925" s="105"/>
      <c r="AH925" s="105" t="s">
        <v>2005</v>
      </c>
      <c r="AI925" s="105" t="s">
        <v>9983</v>
      </c>
      <c r="AJ925" s="105">
        <v>278</v>
      </c>
      <c r="AK925" s="105"/>
      <c r="AL925" s="105"/>
      <c r="AM925" s="105"/>
    </row>
    <row r="926" spans="1:39" s="93" customFormat="1" hidden="1">
      <c r="A926" s="105">
        <v>145</v>
      </c>
      <c r="B926" s="105">
        <v>8</v>
      </c>
      <c r="C926" s="105" t="s">
        <v>6990</v>
      </c>
      <c r="D926" s="105" t="s">
        <v>6991</v>
      </c>
      <c r="E926" s="105" t="s">
        <v>6992</v>
      </c>
      <c r="F926" s="105" t="str">
        <f>VLOOKUP(A926,논문증빙검증!$A:$J,10,0)</f>
        <v>인정</v>
      </c>
      <c r="G926" s="105" t="s">
        <v>7020</v>
      </c>
      <c r="H926" s="105" t="s">
        <v>7021</v>
      </c>
      <c r="I926" s="105" t="str">
        <f>VLOOKUP(A926,논문증빙검증!$A:$N,14,0)</f>
        <v>O</v>
      </c>
      <c r="J926" s="105" t="s">
        <v>9699</v>
      </c>
      <c r="K926" s="105" t="s">
        <v>10859</v>
      </c>
      <c r="L926" s="105" t="s">
        <v>7022</v>
      </c>
      <c r="M926" s="105" t="b">
        <f t="shared" si="14"/>
        <v>0</v>
      </c>
      <c r="N926" s="105" t="s">
        <v>7022</v>
      </c>
      <c r="O926" s="105" t="str">
        <f>VLOOKUP(A926,'doi 검증'!$A:$E,5,0)</f>
        <v>인정</v>
      </c>
      <c r="P926" s="105"/>
      <c r="Q926" s="105" t="s">
        <v>35</v>
      </c>
      <c r="R926" s="105" t="s">
        <v>173</v>
      </c>
      <c r="S926" s="105">
        <f>VLOOKUP(A926,논문증빙검증!$A:$T,20,0)</f>
        <v>0</v>
      </c>
      <c r="T926" s="105" t="str">
        <f>VLOOKUP(A926,논문증빙검증!$A:$R,17,0)</f>
        <v>기타저자</v>
      </c>
      <c r="U926" s="105" t="s">
        <v>7023</v>
      </c>
      <c r="V926" s="105" t="s">
        <v>6805</v>
      </c>
      <c r="W926" s="105" t="s">
        <v>7005</v>
      </c>
      <c r="X926" s="105" t="s">
        <v>40</v>
      </c>
      <c r="Y926" s="105" t="s">
        <v>6276</v>
      </c>
      <c r="Z926" s="105">
        <v>4</v>
      </c>
      <c r="AA926" s="105" t="s">
        <v>7018</v>
      </c>
      <c r="AB926" s="105">
        <v>3.6539999999999999</v>
      </c>
      <c r="AC926" s="105">
        <v>76.404494382022477</v>
      </c>
      <c r="AD926" s="105" t="s">
        <v>68</v>
      </c>
      <c r="AE926" s="105" t="s">
        <v>7024</v>
      </c>
      <c r="AF926" s="105"/>
      <c r="AG926" s="105"/>
      <c r="AH926" s="105" t="s">
        <v>7008</v>
      </c>
      <c r="AI926" s="105" t="s">
        <v>9983</v>
      </c>
      <c r="AJ926" s="105">
        <v>56</v>
      </c>
      <c r="AK926" s="105" t="s">
        <v>69</v>
      </c>
      <c r="AL926" s="105"/>
      <c r="AM926" s="105"/>
    </row>
    <row r="927" spans="1:39" s="93" customFormat="1" hidden="1">
      <c r="A927" s="105">
        <v>1146</v>
      </c>
      <c r="B927" s="105">
        <v>3</v>
      </c>
      <c r="C927" s="105" t="s">
        <v>1862</v>
      </c>
      <c r="D927" s="105" t="s">
        <v>1863</v>
      </c>
      <c r="E927" s="105" t="s">
        <v>1864</v>
      </c>
      <c r="F927" s="105" t="str">
        <f>VLOOKUP(A927,논문증빙검증!$A:$J,10,0)</f>
        <v>인정</v>
      </c>
      <c r="G927" s="105" t="s">
        <v>7811</v>
      </c>
      <c r="H927" s="105" t="s">
        <v>7812</v>
      </c>
      <c r="I927" s="105" t="str">
        <f>VLOOKUP(A927,논문증빙검증!$A:$N,14,0)</f>
        <v>ㅇ</v>
      </c>
      <c r="J927" s="105" t="s">
        <v>9699</v>
      </c>
      <c r="K927" s="105" t="s">
        <v>10859</v>
      </c>
      <c r="L927" s="105" t="s">
        <v>7813</v>
      </c>
      <c r="M927" s="105" t="b">
        <f t="shared" si="14"/>
        <v>0</v>
      </c>
      <c r="N927" s="105" t="s">
        <v>7813</v>
      </c>
      <c r="O927" s="105" t="str">
        <f>VLOOKUP(A927,'doi 검증'!$A:$E,5,0)</f>
        <v>인정</v>
      </c>
      <c r="P927" s="105"/>
      <c r="Q927" s="105" t="s">
        <v>35</v>
      </c>
      <c r="R927" s="105" t="s">
        <v>63</v>
      </c>
      <c r="S927" s="105">
        <f>VLOOKUP(A927,논문증빙검증!$A:$T,20,0)</f>
        <v>0</v>
      </c>
      <c r="T927" s="105" t="str">
        <f>VLOOKUP(A927,논문증빙검증!$A:$R,17,0)</f>
        <v>기타저자</v>
      </c>
      <c r="U927" s="105" t="s">
        <v>7814</v>
      </c>
      <c r="V927" s="105" t="s">
        <v>7554</v>
      </c>
      <c r="W927" s="105" t="s">
        <v>39</v>
      </c>
      <c r="X927" s="105" t="s">
        <v>40</v>
      </c>
      <c r="Y927" s="105" t="s">
        <v>112</v>
      </c>
      <c r="Z927" s="105">
        <v>9</v>
      </c>
      <c r="AA927" s="105" t="s">
        <v>7815</v>
      </c>
      <c r="AB927" s="105">
        <v>4.3289999999999997</v>
      </c>
      <c r="AC927" s="105">
        <v>80.898876404494388</v>
      </c>
      <c r="AD927" s="105" t="s">
        <v>68</v>
      </c>
      <c r="AE927" s="105" t="s">
        <v>1870</v>
      </c>
      <c r="AF927" s="105"/>
      <c r="AG927" s="105"/>
      <c r="AH927" s="105" t="s">
        <v>7816</v>
      </c>
      <c r="AI927" s="105" t="s">
        <v>9983</v>
      </c>
      <c r="AJ927" s="105">
        <v>12</v>
      </c>
      <c r="AK927" s="105" t="s">
        <v>57</v>
      </c>
      <c r="AL927" s="105"/>
      <c r="AM927" s="105"/>
    </row>
    <row r="928" spans="1:39" s="96" customFormat="1" hidden="1">
      <c r="A928" s="105">
        <v>1546</v>
      </c>
      <c r="B928" s="105">
        <v>2</v>
      </c>
      <c r="C928" s="105" t="s">
        <v>672</v>
      </c>
      <c r="D928" s="105" t="s">
        <v>673</v>
      </c>
      <c r="E928" s="105" t="s">
        <v>674</v>
      </c>
      <c r="F928" s="105" t="str">
        <f>VLOOKUP(A928,논문증빙검증!$A:$J,10,0)</f>
        <v>인정</v>
      </c>
      <c r="G928" s="105" t="s">
        <v>5288</v>
      </c>
      <c r="H928" s="105" t="s">
        <v>5289</v>
      </c>
      <c r="I928" s="105" t="str">
        <f>VLOOKUP(A928,논문증빙검증!$A:$N,14,0)</f>
        <v>O</v>
      </c>
      <c r="J928" s="105" t="s">
        <v>9699</v>
      </c>
      <c r="K928" s="105" t="s">
        <v>10859</v>
      </c>
      <c r="L928" s="105" t="s">
        <v>5290</v>
      </c>
      <c r="M928" s="105" t="b">
        <f t="shared" si="14"/>
        <v>0</v>
      </c>
      <c r="N928" s="105" t="s">
        <v>5290</v>
      </c>
      <c r="O928" s="105" t="str">
        <f>VLOOKUP(A928,'doi 검증'!$A:$E,5,0)</f>
        <v>인정</v>
      </c>
      <c r="P928" s="105"/>
      <c r="Q928" s="105" t="s">
        <v>35</v>
      </c>
      <c r="R928" s="105" t="s">
        <v>63</v>
      </c>
      <c r="S928" s="105">
        <f>VLOOKUP(A928,논문증빙검증!$A:$T,20,0)</f>
        <v>0</v>
      </c>
      <c r="T928" s="105" t="str">
        <f>VLOOKUP(A928,논문증빙검증!$A:$R,17,0)</f>
        <v>기타저자</v>
      </c>
      <c r="U928" s="105" t="s">
        <v>5291</v>
      </c>
      <c r="V928" s="105" t="s">
        <v>4555</v>
      </c>
      <c r="W928" s="105" t="s">
        <v>5292</v>
      </c>
      <c r="X928" s="105" t="s">
        <v>40</v>
      </c>
      <c r="Y928" s="105" t="s">
        <v>5293</v>
      </c>
      <c r="Z928" s="105">
        <v>28</v>
      </c>
      <c r="AA928" s="105" t="s">
        <v>5294</v>
      </c>
      <c r="AB928" s="105">
        <v>23.100999999999999</v>
      </c>
      <c r="AC928" s="105">
        <v>97.142857142857139</v>
      </c>
      <c r="AD928" s="105" t="s">
        <v>68</v>
      </c>
      <c r="AE928" s="105" t="s">
        <v>5295</v>
      </c>
      <c r="AF928" s="105"/>
      <c r="AG928" s="105"/>
      <c r="AH928" s="105" t="s">
        <v>5296</v>
      </c>
      <c r="AI928" s="105" t="s">
        <v>9983</v>
      </c>
      <c r="AJ928" s="105">
        <v>5</v>
      </c>
      <c r="AK928" s="105" t="s">
        <v>334</v>
      </c>
      <c r="AL928" s="105"/>
      <c r="AM928" s="105"/>
    </row>
    <row r="929" spans="1:39" s="93" customFormat="1" hidden="1">
      <c r="A929" s="105">
        <v>87</v>
      </c>
      <c r="B929" s="105">
        <v>6</v>
      </c>
      <c r="C929" s="105" t="s">
        <v>541</v>
      </c>
      <c r="D929" s="105" t="s">
        <v>542</v>
      </c>
      <c r="E929" s="105" t="s">
        <v>543</v>
      </c>
      <c r="F929" s="105" t="str">
        <f>VLOOKUP(A929,논문증빙검증!$A:$J,10,0)</f>
        <v>인정</v>
      </c>
      <c r="G929" s="105" t="s">
        <v>7594</v>
      </c>
      <c r="H929" s="105" t="s">
        <v>5289</v>
      </c>
      <c r="I929" s="105">
        <f>VLOOKUP(A929,논문증빙검증!$A:$N,14,0)</f>
        <v>0</v>
      </c>
      <c r="J929" s="105" t="s">
        <v>9699</v>
      </c>
      <c r="K929" s="105" t="s">
        <v>10859</v>
      </c>
      <c r="L929" s="105" t="s">
        <v>7595</v>
      </c>
      <c r="M929" s="105" t="b">
        <f t="shared" si="14"/>
        <v>0</v>
      </c>
      <c r="N929" s="105" t="s">
        <v>7595</v>
      </c>
      <c r="O929" s="105" t="str">
        <f>VLOOKUP(A929,'doi 검증'!$A:$E,5,0)</f>
        <v>인정</v>
      </c>
      <c r="P929" s="105"/>
      <c r="Q929" s="105" t="s">
        <v>35</v>
      </c>
      <c r="R929" s="105" t="s">
        <v>122</v>
      </c>
      <c r="S929" s="105">
        <f>VLOOKUP(A929,논문증빙검증!$A:$T,20,0)</f>
        <v>0</v>
      </c>
      <c r="T929" s="105" t="str">
        <f>VLOOKUP(A929,논문증빙검증!$A:$R,17,0)</f>
        <v>기타저자</v>
      </c>
      <c r="U929" s="105" t="s">
        <v>7598</v>
      </c>
      <c r="V929" s="105" t="s">
        <v>7554</v>
      </c>
      <c r="W929" s="105" t="s">
        <v>39</v>
      </c>
      <c r="X929" s="105" t="s">
        <v>40</v>
      </c>
      <c r="Y929" s="105" t="s">
        <v>6276</v>
      </c>
      <c r="Z929" s="105">
        <v>2</v>
      </c>
      <c r="AA929" s="105" t="s">
        <v>7591</v>
      </c>
      <c r="AB929" s="105">
        <v>4.1459999999999999</v>
      </c>
      <c r="AC929" s="105">
        <v>59.006211180124232</v>
      </c>
      <c r="AD929" s="105" t="s">
        <v>68</v>
      </c>
      <c r="AE929" s="105" t="s">
        <v>7597</v>
      </c>
      <c r="AF929" s="105"/>
      <c r="AG929" s="105"/>
      <c r="AH929" s="105" t="s">
        <v>7593</v>
      </c>
      <c r="AI929" s="105" t="s">
        <v>9983</v>
      </c>
      <c r="AJ929" s="105">
        <v>10</v>
      </c>
      <c r="AK929" s="105" t="s">
        <v>57</v>
      </c>
      <c r="AL929" s="105"/>
      <c r="AM929" s="105"/>
    </row>
    <row r="930" spans="1:39" s="93" customFormat="1" hidden="1">
      <c r="A930" s="105">
        <v>31</v>
      </c>
      <c r="B930" s="105">
        <v>6</v>
      </c>
      <c r="C930" s="105" t="s">
        <v>456</v>
      </c>
      <c r="D930" s="105" t="s">
        <v>457</v>
      </c>
      <c r="E930" s="105" t="s">
        <v>458</v>
      </c>
      <c r="F930" s="105" t="str">
        <f>VLOOKUP(A930,논문증빙검증!$A:$J,10,0)</f>
        <v>인정</v>
      </c>
      <c r="G930" s="105" t="s">
        <v>7594</v>
      </c>
      <c r="H930" s="105" t="s">
        <v>5289</v>
      </c>
      <c r="I930" s="105">
        <f>VLOOKUP(A930,논문증빙검증!$A:$N,14,0)</f>
        <v>0</v>
      </c>
      <c r="J930" s="105" t="s">
        <v>9699</v>
      </c>
      <c r="K930" s="105" t="s">
        <v>10859</v>
      </c>
      <c r="L930" s="105" t="s">
        <v>7595</v>
      </c>
      <c r="M930" s="105" t="b">
        <f t="shared" si="14"/>
        <v>1</v>
      </c>
      <c r="N930" s="105" t="s">
        <v>7595</v>
      </c>
      <c r="O930" s="105" t="str">
        <f>VLOOKUP(A930,'doi 검증'!$A:$E,5,0)</f>
        <v>인정</v>
      </c>
      <c r="P930" s="105"/>
      <c r="Q930" s="105" t="s">
        <v>462</v>
      </c>
      <c r="R930" s="105" t="s">
        <v>63</v>
      </c>
      <c r="S930" s="105">
        <f>VLOOKUP(A930,논문증빙검증!$A:$T,20,0)</f>
        <v>0</v>
      </c>
      <c r="T930" s="105" t="str">
        <f>VLOOKUP(A930,논문증빙검증!$A:$R,17,0)</f>
        <v>기타저자</v>
      </c>
      <c r="U930" s="105" t="s">
        <v>7596</v>
      </c>
      <c r="V930" s="105" t="s">
        <v>7554</v>
      </c>
      <c r="W930" s="105" t="s">
        <v>39</v>
      </c>
      <c r="X930" s="105" t="s">
        <v>40</v>
      </c>
      <c r="Y930" s="105" t="s">
        <v>6276</v>
      </c>
      <c r="Z930" s="105">
        <v>2</v>
      </c>
      <c r="AA930" s="105" t="s">
        <v>7591</v>
      </c>
      <c r="AB930" s="105">
        <v>4.1459999999999999</v>
      </c>
      <c r="AC930" s="105">
        <v>59.006211180124232</v>
      </c>
      <c r="AD930" s="105" t="s">
        <v>68</v>
      </c>
      <c r="AE930" s="105" t="s">
        <v>7597</v>
      </c>
      <c r="AF930" s="105"/>
      <c r="AG930" s="105"/>
      <c r="AH930" s="105" t="s">
        <v>7593</v>
      </c>
      <c r="AI930" s="105" t="s">
        <v>9983</v>
      </c>
      <c r="AJ930" s="105">
        <v>10</v>
      </c>
      <c r="AK930" s="105" t="s">
        <v>57</v>
      </c>
      <c r="AL930" s="105"/>
      <c r="AM930" s="105"/>
    </row>
    <row r="931" spans="1:39" s="93" customFormat="1" hidden="1">
      <c r="A931" s="105">
        <v>644</v>
      </c>
      <c r="B931" s="105">
        <v>4</v>
      </c>
      <c r="C931" s="105" t="s">
        <v>852</v>
      </c>
      <c r="D931" s="105" t="s">
        <v>853</v>
      </c>
      <c r="E931" s="105" t="s">
        <v>854</v>
      </c>
      <c r="F931" s="105" t="str">
        <f>VLOOKUP(A931,논문증빙검증!$A:$J,10,0)</f>
        <v>인정</v>
      </c>
      <c r="G931" s="105" t="s">
        <v>5533</v>
      </c>
      <c r="H931" s="105" t="s">
        <v>5289</v>
      </c>
      <c r="I931" s="105" t="str">
        <f>VLOOKUP(A931,논문증빙검증!$A:$N,14,0)</f>
        <v>o</v>
      </c>
      <c r="J931" s="105" t="s">
        <v>9699</v>
      </c>
      <c r="K931" s="105" t="s">
        <v>10859</v>
      </c>
      <c r="L931" s="105" t="s">
        <v>5534</v>
      </c>
      <c r="M931" s="105" t="b">
        <f t="shared" si="14"/>
        <v>0</v>
      </c>
      <c r="N931" s="105" t="s">
        <v>5534</v>
      </c>
      <c r="O931" s="105" t="str">
        <f>VLOOKUP(A931,'doi 검증'!$A:$E,5,0)</f>
        <v>인정</v>
      </c>
      <c r="P931" s="105"/>
      <c r="Q931" s="105" t="s">
        <v>35</v>
      </c>
      <c r="R931" s="105" t="s">
        <v>36</v>
      </c>
      <c r="S931" s="105" t="str">
        <f>VLOOKUP(A931,논문증빙검증!$A:$T,20,0)</f>
        <v>공동저자</v>
      </c>
      <c r="T931" s="105" t="str">
        <f>VLOOKUP(A931,논문증빙검증!$A:$R,17,0)</f>
        <v>주저자</v>
      </c>
      <c r="U931" s="105" t="s">
        <v>5535</v>
      </c>
      <c r="V931" s="105" t="s">
        <v>4572</v>
      </c>
      <c r="W931" s="105" t="s">
        <v>5536</v>
      </c>
      <c r="X931" s="105" t="s">
        <v>40</v>
      </c>
      <c r="Y931" s="105" t="s">
        <v>5537</v>
      </c>
      <c r="Z931" s="105">
        <v>87</v>
      </c>
      <c r="AA931" s="105" t="s">
        <v>5538</v>
      </c>
      <c r="AB931" s="105">
        <v>15.419</v>
      </c>
      <c r="AC931" s="105">
        <v>92.090395480225993</v>
      </c>
      <c r="AD931" s="105" t="s">
        <v>68</v>
      </c>
      <c r="AE931" s="105" t="s">
        <v>5539</v>
      </c>
      <c r="AF931" s="105"/>
      <c r="AG931" s="105"/>
      <c r="AH931" s="105" t="s">
        <v>5540</v>
      </c>
      <c r="AI931" s="105" t="s">
        <v>9983</v>
      </c>
      <c r="AJ931" s="105">
        <v>142</v>
      </c>
      <c r="AK931" s="105" t="s">
        <v>205</v>
      </c>
      <c r="AL931" s="105"/>
      <c r="AM931" s="105"/>
    </row>
    <row r="932" spans="1:39" s="93" customFormat="1" hidden="1">
      <c r="A932" s="105">
        <v>127</v>
      </c>
      <c r="B932" s="105">
        <v>1</v>
      </c>
      <c r="C932" s="105" t="s">
        <v>988</v>
      </c>
      <c r="D932" s="105" t="s">
        <v>989</v>
      </c>
      <c r="E932" s="105" t="s">
        <v>990</v>
      </c>
      <c r="F932" s="105" t="str">
        <f>VLOOKUP(A932,논문증빙검증!$A:$J,10,0)</f>
        <v>인정</v>
      </c>
      <c r="G932" s="105" t="s">
        <v>5197</v>
      </c>
      <c r="H932" s="105" t="s">
        <v>5198</v>
      </c>
      <c r="I932" s="105">
        <f>VLOOKUP(A932,논문증빙검증!$A:$N,14,0)</f>
        <v>0</v>
      </c>
      <c r="J932" s="105" t="s">
        <v>9699</v>
      </c>
      <c r="K932" s="105" t="s">
        <v>10859</v>
      </c>
      <c r="L932" s="105" t="s">
        <v>5199</v>
      </c>
      <c r="M932" s="105" t="b">
        <f t="shared" si="14"/>
        <v>0</v>
      </c>
      <c r="N932" s="105" t="s">
        <v>5199</v>
      </c>
      <c r="O932" s="105" t="str">
        <f>VLOOKUP(A932,'doi 검증'!$A:$E,5,0)</f>
        <v>인정</v>
      </c>
      <c r="P932" s="105"/>
      <c r="Q932" s="105" t="s">
        <v>35</v>
      </c>
      <c r="R932" s="105" t="s">
        <v>36</v>
      </c>
      <c r="S932" s="105">
        <f>VLOOKUP(A932,논문증빙검증!$A:$T,20,0)</f>
        <v>0</v>
      </c>
      <c r="T932" s="105" t="str">
        <f>VLOOKUP(A932,논문증빙검증!$A:$R,17,0)</f>
        <v>주저자</v>
      </c>
      <c r="U932" s="105" t="s">
        <v>5200</v>
      </c>
      <c r="V932" s="105" t="s">
        <v>4555</v>
      </c>
      <c r="W932" s="105" t="s">
        <v>39</v>
      </c>
      <c r="X932" s="105" t="s">
        <v>40</v>
      </c>
      <c r="Y932" s="105" t="s">
        <v>5201</v>
      </c>
      <c r="Z932" s="105">
        <v>21</v>
      </c>
      <c r="AA932" s="105" t="s">
        <v>5194</v>
      </c>
      <c r="AB932" s="105">
        <v>13.084</v>
      </c>
      <c r="AC932" s="105">
        <v>91.304347826086953</v>
      </c>
      <c r="AD932" s="105" t="s">
        <v>40</v>
      </c>
      <c r="AE932" s="105" t="s">
        <v>990</v>
      </c>
      <c r="AF932" s="105"/>
      <c r="AG932" s="105"/>
      <c r="AH932" s="105" t="s">
        <v>5196</v>
      </c>
      <c r="AI932" s="105" t="s">
        <v>9983</v>
      </c>
      <c r="AJ932" s="105">
        <v>10</v>
      </c>
      <c r="AK932" s="105" t="s">
        <v>540</v>
      </c>
      <c r="AL932" s="105"/>
      <c r="AM932" s="105"/>
    </row>
    <row r="933" spans="1:39" s="93" customFormat="1" hidden="1">
      <c r="A933" s="105">
        <v>1053</v>
      </c>
      <c r="B933" s="105">
        <v>5</v>
      </c>
      <c r="C933" s="105" t="s">
        <v>1505</v>
      </c>
      <c r="D933" s="105" t="s">
        <v>1506</v>
      </c>
      <c r="E933" s="105" t="s">
        <v>1507</v>
      </c>
      <c r="F933" s="105" t="str">
        <f>VLOOKUP(A933,논문증빙검증!$A:$J,10,0)</f>
        <v>인정</v>
      </c>
      <c r="G933" s="105" t="s">
        <v>7599</v>
      </c>
      <c r="H933" s="105" t="s">
        <v>5198</v>
      </c>
      <c r="I933" s="105">
        <f>VLOOKUP(A933,논문증빙검증!$A:$N,14,0)</f>
        <v>0</v>
      </c>
      <c r="J933" s="105" t="s">
        <v>9699</v>
      </c>
      <c r="K933" s="105" t="s">
        <v>10859</v>
      </c>
      <c r="L933" s="105" t="s">
        <v>7600</v>
      </c>
      <c r="M933" s="105" t="b">
        <f t="shared" si="14"/>
        <v>0</v>
      </c>
      <c r="N933" s="105" t="s">
        <v>7600</v>
      </c>
      <c r="O933" s="105" t="str">
        <f>VLOOKUP(A933,'doi 검증'!$A:$E,5,0)</f>
        <v>인정</v>
      </c>
      <c r="P933" s="105"/>
      <c r="Q933" s="105" t="s">
        <v>35</v>
      </c>
      <c r="R933" s="105" t="s">
        <v>36</v>
      </c>
      <c r="S933" s="105">
        <f>VLOOKUP(A933,논문증빙검증!$A:$T,20,0)</f>
        <v>0</v>
      </c>
      <c r="T933" s="105" t="str">
        <f>VLOOKUP(A933,논문증빙검증!$A:$R,17,0)</f>
        <v>주저자</v>
      </c>
      <c r="U933" s="105" t="s">
        <v>7601</v>
      </c>
      <c r="V933" s="105" t="s">
        <v>7554</v>
      </c>
      <c r="W933" s="105" t="s">
        <v>39</v>
      </c>
      <c r="X933" s="105" t="s">
        <v>40</v>
      </c>
      <c r="Y933" s="105" t="s">
        <v>6276</v>
      </c>
      <c r="Z933" s="105">
        <v>2</v>
      </c>
      <c r="AA933" s="105" t="s">
        <v>7591</v>
      </c>
      <c r="AB933" s="105">
        <v>4.1459999999999999</v>
      </c>
      <c r="AC933" s="105">
        <v>59.006211180124232</v>
      </c>
      <c r="AD933" s="105" t="s">
        <v>40</v>
      </c>
      <c r="AE933" s="105" t="s">
        <v>1507</v>
      </c>
      <c r="AF933" s="105"/>
      <c r="AG933" s="105"/>
      <c r="AH933" s="105" t="s">
        <v>7593</v>
      </c>
      <c r="AI933" s="105" t="s">
        <v>9983</v>
      </c>
      <c r="AJ933" s="105">
        <v>10</v>
      </c>
      <c r="AK933" s="105" t="s">
        <v>57</v>
      </c>
      <c r="AL933" s="105"/>
      <c r="AM933" s="105"/>
    </row>
    <row r="934" spans="1:39" s="93" customFormat="1" hidden="1">
      <c r="A934" s="105">
        <v>523</v>
      </c>
      <c r="B934" s="105">
        <v>3</v>
      </c>
      <c r="C934" s="105" t="s">
        <v>8285</v>
      </c>
      <c r="D934" s="105" t="s">
        <v>8286</v>
      </c>
      <c r="E934" s="105" t="s">
        <v>8287</v>
      </c>
      <c r="F934" s="105" t="str">
        <f>VLOOKUP(A934,논문증빙검증!$A:$J,10,0)</f>
        <v>인정</v>
      </c>
      <c r="G934" s="105" t="s">
        <v>8313</v>
      </c>
      <c r="H934" s="105" t="s">
        <v>5198</v>
      </c>
      <c r="I934" s="105" t="str">
        <f>VLOOKUP(A934,논문증빙검증!$A:$N,14,0)</f>
        <v>ㅇ</v>
      </c>
      <c r="J934" s="105" t="s">
        <v>9699</v>
      </c>
      <c r="K934" s="105" t="s">
        <v>10859</v>
      </c>
      <c r="L934" s="105" t="s">
        <v>8314</v>
      </c>
      <c r="M934" s="105" t="b">
        <f t="shared" si="14"/>
        <v>0</v>
      </c>
      <c r="N934" s="105" t="s">
        <v>8315</v>
      </c>
      <c r="O934" s="105" t="str">
        <f>VLOOKUP(A934,'doi 검증'!$A:$E,5,0)</f>
        <v>인정</v>
      </c>
      <c r="P934" s="105"/>
      <c r="Q934" s="105" t="s">
        <v>35</v>
      </c>
      <c r="R934" s="105" t="s">
        <v>63</v>
      </c>
      <c r="S934" s="105">
        <f>VLOOKUP(A934,논문증빙검증!$A:$T,20,0)</f>
        <v>0</v>
      </c>
      <c r="T934" s="105" t="str">
        <f>VLOOKUP(A934,논문증빙검증!$A:$R,17,0)</f>
        <v>기타저자</v>
      </c>
      <c r="U934" s="105" t="s">
        <v>8316</v>
      </c>
      <c r="V934" s="105" t="s">
        <v>5811</v>
      </c>
      <c r="W934" s="105">
        <v>20507496</v>
      </c>
      <c r="X934" s="105" t="s">
        <v>40</v>
      </c>
      <c r="Y934" s="105" t="s">
        <v>4583</v>
      </c>
      <c r="Z934" s="105">
        <v>12</v>
      </c>
      <c r="AA934" s="105" t="s">
        <v>6228</v>
      </c>
      <c r="AB934" s="105">
        <v>12.731999999999999</v>
      </c>
      <c r="AC934" s="105">
        <v>93.805309734513273</v>
      </c>
      <c r="AD934" s="105" t="s">
        <v>68</v>
      </c>
      <c r="AE934" s="105" t="s">
        <v>8317</v>
      </c>
      <c r="AF934" s="105"/>
      <c r="AG934" s="105"/>
      <c r="AH934" s="105" t="s">
        <v>5861</v>
      </c>
      <c r="AI934" s="105" t="s">
        <v>9983</v>
      </c>
      <c r="AJ934" s="105">
        <v>8</v>
      </c>
      <c r="AK934" s="105" t="s">
        <v>349</v>
      </c>
      <c r="AL934" s="105"/>
      <c r="AM934" s="105"/>
    </row>
    <row r="935" spans="1:39" s="93" customFormat="1" hidden="1">
      <c r="A935" s="105">
        <v>1531</v>
      </c>
      <c r="B935" s="105">
        <v>3</v>
      </c>
      <c r="C935" s="105" t="s">
        <v>144</v>
      </c>
      <c r="D935" s="105" t="s">
        <v>145</v>
      </c>
      <c r="E935" s="105" t="s">
        <v>146</v>
      </c>
      <c r="F935" s="105" t="str">
        <f>VLOOKUP(A935,논문증빙검증!$A:$J,10,0)</f>
        <v>인정</v>
      </c>
      <c r="G935" s="105" t="s">
        <v>5781</v>
      </c>
      <c r="H935" s="105" t="s">
        <v>5198</v>
      </c>
      <c r="I935" s="105" t="str">
        <f>VLOOKUP(A935,논문증빙검증!$A:$N,14,0)</f>
        <v>O</v>
      </c>
      <c r="J935" s="105" t="s">
        <v>9699</v>
      </c>
      <c r="K935" s="105" t="s">
        <v>10859</v>
      </c>
      <c r="L935" s="105" t="s">
        <v>5782</v>
      </c>
      <c r="M935" s="105" t="b">
        <f t="shared" si="14"/>
        <v>0</v>
      </c>
      <c r="N935" s="105" t="s">
        <v>5782</v>
      </c>
      <c r="O935" s="105" t="str">
        <f>VLOOKUP(A935,'doi 검증'!$A:$E,5,0)</f>
        <v>인정</v>
      </c>
      <c r="P935" s="105"/>
      <c r="Q935" s="105" t="s">
        <v>35</v>
      </c>
      <c r="R935" s="105" t="s">
        <v>36</v>
      </c>
      <c r="S935" s="105">
        <f>VLOOKUP(A935,논문증빙검증!$A:$T,20,0)</f>
        <v>0</v>
      </c>
      <c r="T935" s="105" t="str">
        <f>VLOOKUP(A935,논문증빙검증!$A:$R,17,0)</f>
        <v>주저자</v>
      </c>
      <c r="U935" s="105" t="s">
        <v>5783</v>
      </c>
      <c r="V935" s="105" t="s">
        <v>5641</v>
      </c>
      <c r="W935" s="105" t="s">
        <v>5717</v>
      </c>
      <c r="X935" s="105" t="s">
        <v>40</v>
      </c>
      <c r="Y935" s="105" t="s">
        <v>2547</v>
      </c>
      <c r="Z935" s="105">
        <v>2</v>
      </c>
      <c r="AA935" s="105" t="s">
        <v>5780</v>
      </c>
      <c r="AB935" s="105">
        <v>4.38</v>
      </c>
      <c r="AC935" s="105">
        <v>77.464788732394368</v>
      </c>
      <c r="AD935" s="105" t="s">
        <v>40</v>
      </c>
      <c r="AE935" s="105" t="s">
        <v>2263</v>
      </c>
      <c r="AF935" s="105"/>
      <c r="AG935" s="105"/>
      <c r="AH935" s="105" t="s">
        <v>5719</v>
      </c>
      <c r="AI935" s="105" t="s">
        <v>9983</v>
      </c>
      <c r="AJ935" s="105">
        <v>10</v>
      </c>
      <c r="AK935" s="105" t="s">
        <v>953</v>
      </c>
      <c r="AL935" s="105"/>
      <c r="AM935" s="105"/>
    </row>
    <row r="936" spans="1:39" s="93" customFormat="1" hidden="1">
      <c r="A936" s="105">
        <v>850</v>
      </c>
      <c r="B936" s="105">
        <v>6</v>
      </c>
      <c r="C936" s="105" t="s">
        <v>104</v>
      </c>
      <c r="D936" s="105" t="s">
        <v>105</v>
      </c>
      <c r="E936" s="105" t="s">
        <v>106</v>
      </c>
      <c r="F936" s="105" t="str">
        <f>VLOOKUP(A936,논문증빙검증!$A:$J,10,0)</f>
        <v>인정</v>
      </c>
      <c r="G936" s="105" t="s">
        <v>107</v>
      </c>
      <c r="H936" s="105" t="s">
        <v>108</v>
      </c>
      <c r="I936" s="105" t="str">
        <f>VLOOKUP(A936,논문증빙검증!$A:$N,14,0)</f>
        <v>o</v>
      </c>
      <c r="J936" s="105" t="s">
        <v>9699</v>
      </c>
      <c r="K936" s="105" t="s">
        <v>10859</v>
      </c>
      <c r="L936" s="105" t="s">
        <v>109</v>
      </c>
      <c r="M936" s="105" t="b">
        <f t="shared" si="14"/>
        <v>0</v>
      </c>
      <c r="N936" s="105" t="s">
        <v>109</v>
      </c>
      <c r="O936" s="105" t="str">
        <f>VLOOKUP(A936,'doi 검증'!$A:$E,5,0)</f>
        <v>인정</v>
      </c>
      <c r="P936" s="105"/>
      <c r="Q936" s="105" t="s">
        <v>35</v>
      </c>
      <c r="R936" s="105" t="s">
        <v>63</v>
      </c>
      <c r="S936" s="105">
        <f>VLOOKUP(A936,논문증빙검증!$A:$T,20,0)</f>
        <v>0</v>
      </c>
      <c r="T936" s="105" t="str">
        <f>VLOOKUP(A936,논문증빙검증!$A:$R,17,0)</f>
        <v>기타저자</v>
      </c>
      <c r="U936" s="105" t="s">
        <v>110</v>
      </c>
      <c r="V936" s="105" t="s">
        <v>111</v>
      </c>
      <c r="W936" s="105" t="s">
        <v>39</v>
      </c>
      <c r="X936" s="105" t="s">
        <v>40</v>
      </c>
      <c r="Y936" s="105" t="s">
        <v>112</v>
      </c>
      <c r="Z936" s="105">
        <v>2</v>
      </c>
      <c r="AA936" s="105" t="s">
        <v>113</v>
      </c>
      <c r="AB936" s="105">
        <v>4.048</v>
      </c>
      <c r="AC936" s="105">
        <v>52.5</v>
      </c>
      <c r="AD936" s="105" t="s">
        <v>68</v>
      </c>
      <c r="AE936" s="105" t="s">
        <v>114</v>
      </c>
      <c r="AF936" s="105"/>
      <c r="AG936" s="105"/>
      <c r="AH936" s="105" t="s">
        <v>115</v>
      </c>
      <c r="AI936" s="105" t="s">
        <v>9983</v>
      </c>
      <c r="AJ936" s="105">
        <v>4</v>
      </c>
      <c r="AK936" s="105" t="s">
        <v>57</v>
      </c>
      <c r="AL936" s="105"/>
      <c r="AM936" s="105"/>
    </row>
    <row r="937" spans="1:39" s="93" customFormat="1" hidden="1">
      <c r="A937" s="105">
        <v>1439</v>
      </c>
      <c r="B937" s="105">
        <v>7</v>
      </c>
      <c r="C937" s="105" t="s">
        <v>2653</v>
      </c>
      <c r="D937" s="105" t="s">
        <v>2654</v>
      </c>
      <c r="E937" s="105" t="s">
        <v>2655</v>
      </c>
      <c r="F937" s="105" t="str">
        <f>VLOOKUP(A937,논문증빙검증!$A:$J,10,0)</f>
        <v>인정</v>
      </c>
      <c r="G937" s="105" t="s">
        <v>2958</v>
      </c>
      <c r="H937" s="105" t="s">
        <v>108</v>
      </c>
      <c r="I937" s="105" t="str">
        <f>VLOOKUP(A937,논문증빙검증!$A:$N,14,0)</f>
        <v>2020.04.28</v>
      </c>
      <c r="J937" s="105" t="s">
        <v>9699</v>
      </c>
      <c r="K937" s="105" t="s">
        <v>10859</v>
      </c>
      <c r="L937" s="105" t="s">
        <v>2959</v>
      </c>
      <c r="M937" s="105" t="b">
        <f t="shared" si="14"/>
        <v>0</v>
      </c>
      <c r="N937" s="105" t="s">
        <v>2959</v>
      </c>
      <c r="O937" s="105" t="str">
        <f>VLOOKUP(A937,'doi 검증'!$A:$E,5,0)</f>
        <v>인정</v>
      </c>
      <c r="P937" s="105"/>
      <c r="Q937" s="105" t="s">
        <v>35</v>
      </c>
      <c r="R937" s="105" t="s">
        <v>36</v>
      </c>
      <c r="S937" s="105">
        <f>VLOOKUP(A937,논문증빙검증!$A:$T,20,0)</f>
        <v>0</v>
      </c>
      <c r="T937" s="105" t="str">
        <f>VLOOKUP(A937,논문증빙검증!$A:$R,17,0)</f>
        <v>주저자</v>
      </c>
      <c r="U937" s="105" t="s">
        <v>2960</v>
      </c>
      <c r="V937" s="105" t="s">
        <v>78</v>
      </c>
      <c r="W937" s="105" t="s">
        <v>79</v>
      </c>
      <c r="X937" s="105" t="s">
        <v>40</v>
      </c>
      <c r="Y937" s="105" t="s">
        <v>2961</v>
      </c>
      <c r="Z937" s="105">
        <v>13</v>
      </c>
      <c r="AA937" s="105" t="s">
        <v>2952</v>
      </c>
      <c r="AB937" s="105">
        <v>6.9009999999999998</v>
      </c>
      <c r="AC937" s="105">
        <v>75</v>
      </c>
      <c r="AD937" s="105" t="s">
        <v>40</v>
      </c>
      <c r="AE937" s="105" t="s">
        <v>2962</v>
      </c>
      <c r="AF937" s="105"/>
      <c r="AG937" s="105"/>
      <c r="AH937" s="105" t="s">
        <v>2923</v>
      </c>
      <c r="AI937" s="105" t="s">
        <v>9983</v>
      </c>
      <c r="AJ937" s="105">
        <v>348</v>
      </c>
      <c r="AK937" s="105"/>
      <c r="AL937" s="105"/>
      <c r="AM937" s="105"/>
    </row>
    <row r="938" spans="1:39" s="93" customFormat="1" hidden="1">
      <c r="A938" s="105">
        <v>1617</v>
      </c>
      <c r="B938" s="105">
        <v>8</v>
      </c>
      <c r="C938" s="105" t="s">
        <v>1122</v>
      </c>
      <c r="D938" s="105" t="s">
        <v>1123</v>
      </c>
      <c r="E938" s="105" t="s">
        <v>1124</v>
      </c>
      <c r="F938" s="105" t="str">
        <f>VLOOKUP(A938,논문증빙검증!$A:$J,10,0)</f>
        <v>인정</v>
      </c>
      <c r="G938" s="105" t="s">
        <v>2958</v>
      </c>
      <c r="H938" s="105" t="s">
        <v>108</v>
      </c>
      <c r="I938" s="105" t="str">
        <f>VLOOKUP(A938,논문증빙검증!$A:$N,14,0)</f>
        <v>2020.04.29</v>
      </c>
      <c r="J938" s="105" t="s">
        <v>9699</v>
      </c>
      <c r="K938" s="105" t="s">
        <v>10859</v>
      </c>
      <c r="L938" s="105" t="s">
        <v>2959</v>
      </c>
      <c r="M938" s="105" t="b">
        <f t="shared" si="14"/>
        <v>1</v>
      </c>
      <c r="N938" s="105" t="s">
        <v>2959</v>
      </c>
      <c r="O938" s="105" t="str">
        <f>VLOOKUP(A938,'doi 검증'!$A:$E,5,0)</f>
        <v>인정</v>
      </c>
      <c r="P938" s="105"/>
      <c r="Q938" s="105" t="s">
        <v>35</v>
      </c>
      <c r="R938" s="105" t="s">
        <v>63</v>
      </c>
      <c r="S938" s="105">
        <f>VLOOKUP(A938,논문증빙검증!$A:$T,20,0)</f>
        <v>0</v>
      </c>
      <c r="T938" s="105" t="str">
        <f>VLOOKUP(A938,논문증빙검증!$A:$R,17,0)</f>
        <v>기타저자</v>
      </c>
      <c r="U938" s="105" t="s">
        <v>2963</v>
      </c>
      <c r="V938" s="105" t="s">
        <v>2719</v>
      </c>
      <c r="W938" s="105" t="s">
        <v>39</v>
      </c>
      <c r="X938" s="105" t="s">
        <v>40</v>
      </c>
      <c r="Y938" s="105" t="s">
        <v>2961</v>
      </c>
      <c r="Z938" s="105">
        <v>13</v>
      </c>
      <c r="AA938" s="105" t="s">
        <v>2952</v>
      </c>
      <c r="AB938" s="105">
        <v>6.9009999999999998</v>
      </c>
      <c r="AC938" s="105">
        <v>75</v>
      </c>
      <c r="AD938" s="105" t="s">
        <v>68</v>
      </c>
      <c r="AE938" s="105" t="s">
        <v>2962</v>
      </c>
      <c r="AF938" s="105"/>
      <c r="AG938" s="105"/>
      <c r="AH938" s="105" t="s">
        <v>2923</v>
      </c>
      <c r="AI938" s="105" t="s">
        <v>9983</v>
      </c>
      <c r="AJ938" s="105">
        <v>348</v>
      </c>
      <c r="AK938" s="105"/>
      <c r="AL938" s="105"/>
      <c r="AM938" s="105"/>
    </row>
    <row r="939" spans="1:39" s="93" customFormat="1" hidden="1">
      <c r="A939" s="108">
        <v>1011</v>
      </c>
      <c r="B939" s="108">
        <v>3</v>
      </c>
      <c r="C939" s="108" t="s">
        <v>1384</v>
      </c>
      <c r="D939" s="108" t="s">
        <v>1385</v>
      </c>
      <c r="E939" s="108" t="s">
        <v>1386</v>
      </c>
      <c r="F939" s="105" t="str">
        <f>VLOOKUP(A939,논문증빙검증!$A:$J,10,0)</f>
        <v>인정</v>
      </c>
      <c r="G939" s="108" t="s">
        <v>6547</v>
      </c>
      <c r="H939" s="108" t="s">
        <v>6548</v>
      </c>
      <c r="I939" s="105" t="str">
        <f>VLOOKUP(A939,논문증빙검증!$A:$N,14,0)</f>
        <v>2021.12.06</v>
      </c>
      <c r="J939" s="108" t="s">
        <v>9699</v>
      </c>
      <c r="K939" s="110" t="s">
        <v>10859</v>
      </c>
      <c r="L939" s="105" t="s">
        <v>6549</v>
      </c>
      <c r="M939" s="105" t="b">
        <f t="shared" si="14"/>
        <v>0</v>
      </c>
      <c r="N939" s="108" t="s">
        <v>6549</v>
      </c>
      <c r="O939" s="105" t="str">
        <f>VLOOKUP(A939,'doi 검증'!$A:$E,5,0)</f>
        <v>인정</v>
      </c>
      <c r="P939" s="108"/>
      <c r="Q939" s="108" t="s">
        <v>35</v>
      </c>
      <c r="R939" s="108" t="s">
        <v>495</v>
      </c>
      <c r="S939" s="105">
        <f>VLOOKUP(A939,논문증빙검증!$A:$T,20,0)</f>
        <v>0</v>
      </c>
      <c r="T939" s="105" t="str">
        <f>VLOOKUP(A939,논문증빙검증!$A:$R,17,0)</f>
        <v>교신저자</v>
      </c>
      <c r="U939" s="108" t="s">
        <v>6550</v>
      </c>
      <c r="V939" s="108" t="s">
        <v>6180</v>
      </c>
      <c r="W939" s="108" t="s">
        <v>5937</v>
      </c>
      <c r="X939" s="108" t="s">
        <v>10006</v>
      </c>
      <c r="Y939" s="108" t="s">
        <v>10024</v>
      </c>
      <c r="Z939" s="108"/>
      <c r="AA939" s="108"/>
      <c r="AB939" s="108">
        <v>12.731999999999999</v>
      </c>
      <c r="AC939" s="108">
        <v>93.421052599999996</v>
      </c>
      <c r="AD939" s="108" t="s">
        <v>10011</v>
      </c>
      <c r="AE939" s="108"/>
      <c r="AF939" s="108" t="s">
        <v>10006</v>
      </c>
      <c r="AG939" s="108"/>
      <c r="AH939" s="108"/>
      <c r="AI939" s="105" t="s">
        <v>9980</v>
      </c>
      <c r="AJ939" s="108"/>
      <c r="AK939" s="108"/>
      <c r="AL939" s="108" t="s">
        <v>553</v>
      </c>
      <c r="AM939" s="108" t="s">
        <v>10036</v>
      </c>
    </row>
    <row r="940" spans="1:39" s="93" customFormat="1" hidden="1">
      <c r="A940" s="105">
        <v>1319</v>
      </c>
      <c r="B940" s="105">
        <v>5</v>
      </c>
      <c r="C940" s="105" t="s">
        <v>350</v>
      </c>
      <c r="D940" s="105" t="s">
        <v>351</v>
      </c>
      <c r="E940" s="105" t="s">
        <v>352</v>
      </c>
      <c r="F940" s="105" t="str">
        <f>VLOOKUP(A940,논문증빙검증!$A:$J,10,0)</f>
        <v>인정</v>
      </c>
      <c r="G940" s="105" t="s">
        <v>353</v>
      </c>
      <c r="H940" s="105" t="s">
        <v>354</v>
      </c>
      <c r="I940" s="105" t="str">
        <f>VLOOKUP(A940,논문증빙검증!$A:$N,14,0)</f>
        <v>ㅇ</v>
      </c>
      <c r="J940" s="105" t="s">
        <v>9699</v>
      </c>
      <c r="K940" s="105" t="s">
        <v>10859</v>
      </c>
      <c r="L940" s="105" t="s">
        <v>355</v>
      </c>
      <c r="M940" s="105" t="b">
        <f t="shared" si="14"/>
        <v>0</v>
      </c>
      <c r="N940" s="105" t="s">
        <v>355</v>
      </c>
      <c r="O940" s="105" t="str">
        <f>VLOOKUP(A940,'doi 검증'!$A:$E,5,0)</f>
        <v>인정</v>
      </c>
      <c r="P940" s="105"/>
      <c r="Q940" s="105" t="s">
        <v>35</v>
      </c>
      <c r="R940" s="105" t="s">
        <v>173</v>
      </c>
      <c r="S940" s="105">
        <f>VLOOKUP(A940,논문증빙검증!$A:$T,20,0)</f>
        <v>0</v>
      </c>
      <c r="T940" s="105" t="str">
        <f>VLOOKUP(A940,논문증빙검증!$A:$R,17,0)</f>
        <v>기타저자</v>
      </c>
      <c r="U940" s="105" t="s">
        <v>356</v>
      </c>
      <c r="V940" s="105" t="s">
        <v>124</v>
      </c>
      <c r="W940" s="105" t="s">
        <v>39</v>
      </c>
      <c r="X940" s="105" t="s">
        <v>40</v>
      </c>
      <c r="Y940" s="105" t="s">
        <v>357</v>
      </c>
      <c r="Z940" s="105">
        <v>12</v>
      </c>
      <c r="AA940" s="105" t="s">
        <v>339</v>
      </c>
      <c r="AB940" s="105">
        <v>30.849</v>
      </c>
      <c r="AC940" s="105">
        <v>98.529411764705884</v>
      </c>
      <c r="AD940" s="105" t="s">
        <v>68</v>
      </c>
      <c r="AE940" s="105" t="s">
        <v>358</v>
      </c>
      <c r="AF940" s="105"/>
      <c r="AG940" s="105"/>
      <c r="AH940" s="105" t="s">
        <v>279</v>
      </c>
      <c r="AI940" s="105" t="s">
        <v>9983</v>
      </c>
      <c r="AJ940" s="105">
        <v>32</v>
      </c>
      <c r="AK940" s="105" t="s">
        <v>143</v>
      </c>
      <c r="AL940" s="105"/>
      <c r="AM940" s="105"/>
    </row>
    <row r="941" spans="1:39" s="93" customFormat="1" hidden="1">
      <c r="A941" s="105">
        <v>1353</v>
      </c>
      <c r="B941" s="105">
        <v>5</v>
      </c>
      <c r="C941" s="105" t="s">
        <v>179</v>
      </c>
      <c r="D941" s="105" t="s">
        <v>180</v>
      </c>
      <c r="E941" s="105" t="s">
        <v>181</v>
      </c>
      <c r="F941" s="105" t="str">
        <f>VLOOKUP(A941,논문증빙검증!$A:$J,10,0)</f>
        <v>인정</v>
      </c>
      <c r="G941" s="105" t="s">
        <v>359</v>
      </c>
      <c r="H941" s="105" t="s">
        <v>354</v>
      </c>
      <c r="I941" s="105" t="str">
        <f>VLOOKUP(A941,논문증빙검증!$A:$N,14,0)</f>
        <v>ㅇ</v>
      </c>
      <c r="J941" s="105" t="s">
        <v>9699</v>
      </c>
      <c r="K941" s="105" t="s">
        <v>10859</v>
      </c>
      <c r="L941" s="105" t="s">
        <v>355</v>
      </c>
      <c r="M941" s="105" t="b">
        <f t="shared" si="14"/>
        <v>1</v>
      </c>
      <c r="N941" s="105" t="s">
        <v>355</v>
      </c>
      <c r="O941" s="105" t="str">
        <f>VLOOKUP(A941,'doi 검증'!$A:$E,5,0)</f>
        <v>인정</v>
      </c>
      <c r="P941" s="105"/>
      <c r="Q941" s="105" t="s">
        <v>35</v>
      </c>
      <c r="R941" s="105" t="s">
        <v>122</v>
      </c>
      <c r="S941" s="105">
        <f>VLOOKUP(A941,논문증빙검증!$A:$T,20,0)</f>
        <v>0</v>
      </c>
      <c r="T941" s="105" t="str">
        <f>VLOOKUP(A941,논문증빙검증!$A:$R,17,0)</f>
        <v>기타저자</v>
      </c>
      <c r="U941" s="105" t="s">
        <v>360</v>
      </c>
      <c r="V941" s="105" t="s">
        <v>124</v>
      </c>
      <c r="W941" s="105" t="s">
        <v>275</v>
      </c>
      <c r="X941" s="105" t="s">
        <v>40</v>
      </c>
      <c r="Y941" s="105" t="s">
        <v>357</v>
      </c>
      <c r="Z941" s="105">
        <v>12</v>
      </c>
      <c r="AA941" s="105" t="s">
        <v>339</v>
      </c>
      <c r="AB941" s="105">
        <v>30.849</v>
      </c>
      <c r="AC941" s="105">
        <v>98.529411764705884</v>
      </c>
      <c r="AD941" s="105" t="s">
        <v>68</v>
      </c>
      <c r="AE941" s="105" t="s">
        <v>358</v>
      </c>
      <c r="AF941" s="105"/>
      <c r="AG941" s="105"/>
      <c r="AH941" s="105" t="s">
        <v>279</v>
      </c>
      <c r="AI941" s="105" t="s">
        <v>9983</v>
      </c>
      <c r="AJ941" s="105">
        <v>32</v>
      </c>
      <c r="AK941" s="105" t="s">
        <v>143</v>
      </c>
      <c r="AL941" s="105"/>
      <c r="AM941" s="105"/>
    </row>
    <row r="942" spans="1:39" s="93" customFormat="1" hidden="1">
      <c r="A942" s="105">
        <v>303</v>
      </c>
      <c r="B942" s="105">
        <v>4</v>
      </c>
      <c r="C942" s="105" t="s">
        <v>1016</v>
      </c>
      <c r="D942" s="105" t="s">
        <v>1017</v>
      </c>
      <c r="E942" s="105" t="s">
        <v>1018</v>
      </c>
      <c r="F942" s="105" t="str">
        <f>VLOOKUP(A942,논문증빙검증!$A:$J,10,0)</f>
        <v>인정</v>
      </c>
      <c r="G942" s="105" t="s">
        <v>1993</v>
      </c>
      <c r="H942" s="105" t="s">
        <v>1917</v>
      </c>
      <c r="I942" s="105">
        <f>VLOOKUP(A942,논문증빙검증!$A:$N,14,0)</f>
        <v>0</v>
      </c>
      <c r="J942" s="105" t="s">
        <v>9699</v>
      </c>
      <c r="K942" s="105" t="s">
        <v>10859</v>
      </c>
      <c r="L942" s="105" t="s">
        <v>1994</v>
      </c>
      <c r="M942" s="105" t="b">
        <f t="shared" si="14"/>
        <v>0</v>
      </c>
      <c r="N942" s="105" t="s">
        <v>1994</v>
      </c>
      <c r="O942" s="105" t="str">
        <f>VLOOKUP(A942,'doi 검증'!$A:$E,5,0)</f>
        <v>인정</v>
      </c>
      <c r="P942" s="105"/>
      <c r="Q942" s="105" t="s">
        <v>35</v>
      </c>
      <c r="R942" s="105" t="s">
        <v>63</v>
      </c>
      <c r="S942" s="105">
        <f>VLOOKUP(A942,논문증빙검증!$A:$T,20,0)</f>
        <v>0</v>
      </c>
      <c r="T942" s="105" t="str">
        <f>VLOOKUP(A942,논문증빙검증!$A:$R,17,0)</f>
        <v>기타저자</v>
      </c>
      <c r="U942" s="105" t="s">
        <v>1995</v>
      </c>
      <c r="V942" s="105" t="s">
        <v>1938</v>
      </c>
      <c r="W942" s="105" t="s">
        <v>1961</v>
      </c>
      <c r="X942" s="105" t="s">
        <v>40</v>
      </c>
      <c r="Y942" s="105" t="s">
        <v>1996</v>
      </c>
      <c r="Z942" s="105">
        <v>3</v>
      </c>
      <c r="AA942" s="105" t="s">
        <v>1997</v>
      </c>
      <c r="AB942" s="105">
        <v>5.7060000000000004</v>
      </c>
      <c r="AC942" s="105">
        <v>82.051282051282058</v>
      </c>
      <c r="AD942" s="105" t="s">
        <v>68</v>
      </c>
      <c r="AE942" s="105" t="s">
        <v>1998</v>
      </c>
      <c r="AF942" s="105"/>
      <c r="AG942" s="105"/>
      <c r="AH942" s="105" t="s">
        <v>1970</v>
      </c>
      <c r="AI942" s="105" t="s">
        <v>9983</v>
      </c>
      <c r="AJ942" s="105">
        <v>602</v>
      </c>
      <c r="AK942" s="105"/>
      <c r="AL942" s="105"/>
      <c r="AM942" s="105"/>
    </row>
    <row r="943" spans="1:39" s="93" customFormat="1" hidden="1">
      <c r="A943" s="105">
        <v>907</v>
      </c>
      <c r="B943" s="105">
        <v>4</v>
      </c>
      <c r="C943" s="105" t="s">
        <v>1905</v>
      </c>
      <c r="D943" s="105" t="s">
        <v>1906</v>
      </c>
      <c r="E943" s="105" t="s">
        <v>1907</v>
      </c>
      <c r="F943" s="105" t="str">
        <f>VLOOKUP(A943,논문증빙검증!$A:$J,10,0)</f>
        <v>인정</v>
      </c>
      <c r="G943" s="105" t="s">
        <v>1916</v>
      </c>
      <c r="H943" s="105" t="s">
        <v>1917</v>
      </c>
      <c r="I943" s="105" t="str">
        <f>VLOOKUP(A943,논문증빙검증!$A:$N,14,0)</f>
        <v>X(2020.04.14.)</v>
      </c>
      <c r="J943" s="105" t="s">
        <v>9699</v>
      </c>
      <c r="K943" s="105" t="s">
        <v>10859</v>
      </c>
      <c r="L943" s="105" t="s">
        <v>1918</v>
      </c>
      <c r="M943" s="105" t="b">
        <f t="shared" si="14"/>
        <v>0</v>
      </c>
      <c r="N943" s="105" t="s">
        <v>1918</v>
      </c>
      <c r="O943" s="105" t="str">
        <f>VLOOKUP(A943,'doi 검증'!$A:$E,5,0)</f>
        <v>인정</v>
      </c>
      <c r="P943" s="105"/>
      <c r="Q943" s="105" t="s">
        <v>947</v>
      </c>
      <c r="R943" s="105" t="s">
        <v>36</v>
      </c>
      <c r="S943" s="105">
        <f>VLOOKUP(A943,논문증빙검증!$A:$T,20,0)</f>
        <v>0</v>
      </c>
      <c r="T943" s="105" t="str">
        <f>VLOOKUP(A943,논문증빙검증!$A:$R,17,0)</f>
        <v>주저자</v>
      </c>
      <c r="U943" s="105" t="s">
        <v>1919</v>
      </c>
      <c r="V943" s="105" t="s">
        <v>1912</v>
      </c>
      <c r="W943" s="105" t="s">
        <v>1920</v>
      </c>
      <c r="X943" s="105" t="s">
        <v>40</v>
      </c>
      <c r="Y943" s="105" t="s">
        <v>112</v>
      </c>
      <c r="Z943" s="105">
        <v>2</v>
      </c>
      <c r="AA943" s="105" t="s">
        <v>1913</v>
      </c>
      <c r="AB943" s="105">
        <v>1.1140000000000001</v>
      </c>
      <c r="AC943" s="105">
        <v>14.705882352941179</v>
      </c>
      <c r="AD943" s="105" t="s">
        <v>40</v>
      </c>
      <c r="AE943" s="105" t="s">
        <v>1907</v>
      </c>
      <c r="AF943" s="105"/>
      <c r="AG943" s="105"/>
      <c r="AH943" s="105" t="s">
        <v>1915</v>
      </c>
      <c r="AI943" s="105" t="s">
        <v>9983</v>
      </c>
      <c r="AJ943" s="105">
        <v>20</v>
      </c>
      <c r="AK943" s="105" t="s">
        <v>69</v>
      </c>
      <c r="AL943" s="105"/>
      <c r="AM943" s="105"/>
    </row>
    <row r="944" spans="1:39" s="93" customFormat="1" hidden="1">
      <c r="A944" s="105">
        <v>1379</v>
      </c>
      <c r="B944" s="105">
        <v>5</v>
      </c>
      <c r="C944" s="105" t="s">
        <v>1650</v>
      </c>
      <c r="D944" s="105" t="s">
        <v>1651</v>
      </c>
      <c r="E944" s="105" t="s">
        <v>1652</v>
      </c>
      <c r="F944" s="105" t="str">
        <f>VLOOKUP(A944,논문증빙검증!$A:$J,10,0)</f>
        <v>인정</v>
      </c>
      <c r="G944" s="105" t="s">
        <v>6348</v>
      </c>
      <c r="H944" s="105" t="s">
        <v>1917</v>
      </c>
      <c r="I944" s="105">
        <f>VLOOKUP(A944,논문증빙검증!$A:$N,14,0)</f>
        <v>0</v>
      </c>
      <c r="J944" s="105" t="s">
        <v>9699</v>
      </c>
      <c r="K944" s="105" t="s">
        <v>10859</v>
      </c>
      <c r="L944" s="105" t="s">
        <v>6349</v>
      </c>
      <c r="M944" s="105" t="b">
        <f t="shared" si="14"/>
        <v>0</v>
      </c>
      <c r="N944" s="105" t="s">
        <v>6349</v>
      </c>
      <c r="O944" s="105" t="str">
        <f>VLOOKUP(A944,'doi 검증'!$A:$E,5,0)</f>
        <v>인정</v>
      </c>
      <c r="P944" s="105"/>
      <c r="Q944" s="105" t="s">
        <v>35</v>
      </c>
      <c r="R944" s="105" t="s">
        <v>122</v>
      </c>
      <c r="S944" s="105">
        <f>VLOOKUP(A944,논문증빙검증!$A:$T,20,0)</f>
        <v>0</v>
      </c>
      <c r="T944" s="105" t="str">
        <f>VLOOKUP(A944,논문증빙검증!$A:$R,17,0)</f>
        <v>기타저자</v>
      </c>
      <c r="U944" s="105" t="s">
        <v>6350</v>
      </c>
      <c r="V944" s="105" t="s">
        <v>1657</v>
      </c>
      <c r="W944" s="105" t="s">
        <v>39</v>
      </c>
      <c r="X944" s="105" t="s">
        <v>40</v>
      </c>
      <c r="Y944" s="105" t="s">
        <v>4185</v>
      </c>
      <c r="Z944" s="105">
        <v>10</v>
      </c>
      <c r="AA944" s="105" t="s">
        <v>6351</v>
      </c>
      <c r="AB944" s="105">
        <v>6.367</v>
      </c>
      <c r="AC944" s="105">
        <v>75.675675675675677</v>
      </c>
      <c r="AD944" s="105" t="s">
        <v>68</v>
      </c>
      <c r="AE944" s="105" t="s">
        <v>6352</v>
      </c>
      <c r="AF944" s="105"/>
      <c r="AG944" s="105"/>
      <c r="AH944" s="105" t="s">
        <v>5928</v>
      </c>
      <c r="AI944" s="105" t="s">
        <v>9983</v>
      </c>
      <c r="AJ944" s="105">
        <v>4</v>
      </c>
      <c r="AK944" s="105" t="s">
        <v>696</v>
      </c>
      <c r="AL944" s="105"/>
      <c r="AM944" s="105"/>
    </row>
    <row r="945" spans="1:40" s="93" customFormat="1" hidden="1">
      <c r="A945" s="105">
        <v>1514</v>
      </c>
      <c r="B945" s="105">
        <v>1</v>
      </c>
      <c r="C945" s="105" t="s">
        <v>4548</v>
      </c>
      <c r="D945" s="105" t="s">
        <v>4549</v>
      </c>
      <c r="E945" s="105" t="s">
        <v>4550</v>
      </c>
      <c r="F945" s="105" t="str">
        <f>VLOOKUP(A945,논문증빙검증!$A:$J,10,0)</f>
        <v>인정</v>
      </c>
      <c r="G945" s="105" t="s">
        <v>4586</v>
      </c>
      <c r="H945" s="105" t="s">
        <v>4587</v>
      </c>
      <c r="I945" s="105" t="str">
        <f>VLOOKUP(A945,논문증빙검증!$A:$N,14,0)</f>
        <v>ㅇ</v>
      </c>
      <c r="J945" s="105" t="s">
        <v>9699</v>
      </c>
      <c r="K945" s="105" t="s">
        <v>10859</v>
      </c>
      <c r="L945" s="105" t="s">
        <v>4588</v>
      </c>
      <c r="M945" s="105" t="b">
        <f t="shared" si="14"/>
        <v>0</v>
      </c>
      <c r="N945" s="105" t="s">
        <v>4588</v>
      </c>
      <c r="O945" s="105" t="str">
        <f>VLOOKUP(A945,'doi 검증'!$A:$E,5,0)</f>
        <v>인정</v>
      </c>
      <c r="P945" s="105"/>
      <c r="Q945" s="105" t="s">
        <v>35</v>
      </c>
      <c r="R945" s="105" t="s">
        <v>36</v>
      </c>
      <c r="S945" s="105">
        <f>VLOOKUP(A945,논문증빙검증!$A:$T,20,0)</f>
        <v>0</v>
      </c>
      <c r="T945" s="105" t="str">
        <f>VLOOKUP(A945,논문증빙검증!$A:$R,17,0)</f>
        <v>주저자</v>
      </c>
      <c r="U945" s="105" t="s">
        <v>4589</v>
      </c>
      <c r="V945" s="105" t="s">
        <v>4555</v>
      </c>
      <c r="W945" s="105" t="s">
        <v>4582</v>
      </c>
      <c r="X945" s="105" t="s">
        <v>40</v>
      </c>
      <c r="Y945" s="105" t="s">
        <v>4590</v>
      </c>
      <c r="Z945" s="105">
        <v>14</v>
      </c>
      <c r="AA945" s="105" t="s">
        <v>4584</v>
      </c>
      <c r="AB945" s="105">
        <v>9.8109999999999999</v>
      </c>
      <c r="AC945" s="105">
        <v>87.987987987987992</v>
      </c>
      <c r="AD945" s="105" t="s">
        <v>40</v>
      </c>
      <c r="AE945" s="105" t="s">
        <v>4550</v>
      </c>
      <c r="AF945" s="105"/>
      <c r="AG945" s="105"/>
      <c r="AH945" s="105" t="s">
        <v>4585</v>
      </c>
      <c r="AI945" s="105" t="s">
        <v>9983</v>
      </c>
      <c r="AJ945" s="105">
        <v>32</v>
      </c>
      <c r="AK945" s="105" t="s">
        <v>540</v>
      </c>
      <c r="AL945" s="105"/>
      <c r="AM945" s="105"/>
    </row>
    <row r="946" spans="1:40" s="93" customFormat="1" hidden="1">
      <c r="A946" s="105">
        <v>432</v>
      </c>
      <c r="B946" s="105">
        <v>7</v>
      </c>
      <c r="C946" s="105" t="s">
        <v>2641</v>
      </c>
      <c r="D946" s="105" t="s">
        <v>2642</v>
      </c>
      <c r="E946" s="105" t="s">
        <v>2643</v>
      </c>
      <c r="F946" s="105" t="str">
        <f>VLOOKUP(A946,논문증빙검증!$A:$J,10,0)</f>
        <v>인정</v>
      </c>
      <c r="G946" s="105" t="s">
        <v>3603</v>
      </c>
      <c r="H946" s="105" t="s">
        <v>3604</v>
      </c>
      <c r="I946" s="105" t="str">
        <f>VLOOKUP(A946,논문증빙검증!$A:$N,14,0)</f>
        <v>o</v>
      </c>
      <c r="J946" s="105" t="s">
        <v>9699</v>
      </c>
      <c r="K946" s="105" t="s">
        <v>10859</v>
      </c>
      <c r="L946" s="105" t="s">
        <v>3605</v>
      </c>
      <c r="M946" s="105" t="b">
        <f t="shared" si="14"/>
        <v>0</v>
      </c>
      <c r="N946" s="105" t="s">
        <v>3605</v>
      </c>
      <c r="O946" s="105" t="str">
        <f>VLOOKUP(A946,'doi 검증'!$A:$E,5,0)</f>
        <v>인정</v>
      </c>
      <c r="P946" s="105"/>
      <c r="Q946" s="105" t="s">
        <v>35</v>
      </c>
      <c r="R946" s="105" t="s">
        <v>63</v>
      </c>
      <c r="S946" s="105">
        <f>VLOOKUP(A946,논문증빙검증!$A:$T,20,0)</f>
        <v>0</v>
      </c>
      <c r="T946" s="105" t="str">
        <f>VLOOKUP(A946,논문증빙검증!$A:$R,17,0)</f>
        <v>기타저자</v>
      </c>
      <c r="U946" s="105" t="s">
        <v>3606</v>
      </c>
      <c r="V946" s="105" t="s">
        <v>78</v>
      </c>
      <c r="W946" s="105" t="s">
        <v>3607</v>
      </c>
      <c r="X946" s="105" t="s">
        <v>40</v>
      </c>
      <c r="Y946" s="105" t="s">
        <v>3608</v>
      </c>
      <c r="Z946" s="105">
        <v>26</v>
      </c>
      <c r="AA946" s="105" t="s">
        <v>3609</v>
      </c>
      <c r="AB946" s="105">
        <v>10.587999999999999</v>
      </c>
      <c r="AC946" s="105">
        <v>96.703296703296701</v>
      </c>
      <c r="AD946" s="105" t="s">
        <v>68</v>
      </c>
      <c r="AE946" s="105" t="s">
        <v>3610</v>
      </c>
      <c r="AF946" s="105"/>
      <c r="AG946" s="105"/>
      <c r="AH946" s="105" t="s">
        <v>3611</v>
      </c>
      <c r="AI946" s="105" t="s">
        <v>9983</v>
      </c>
      <c r="AJ946" s="105">
        <v>394</v>
      </c>
      <c r="AK946" s="105"/>
      <c r="AL946" s="105"/>
      <c r="AM946" s="105"/>
    </row>
    <row r="947" spans="1:40" s="93" customFormat="1" hidden="1">
      <c r="A947" s="105">
        <v>1015</v>
      </c>
      <c r="B947" s="105">
        <v>7</v>
      </c>
      <c r="C947" s="105" t="s">
        <v>1384</v>
      </c>
      <c r="D947" s="105" t="s">
        <v>1385</v>
      </c>
      <c r="E947" s="105" t="s">
        <v>1386</v>
      </c>
      <c r="F947" s="105" t="str">
        <f>VLOOKUP(A947,논문증빙검증!$A:$J,10,0)</f>
        <v>인정</v>
      </c>
      <c r="G947" s="105" t="s">
        <v>7463</v>
      </c>
      <c r="H947" s="105" t="s">
        <v>3604</v>
      </c>
      <c r="I947" s="105" t="str">
        <f>VLOOKUP(A947,논문증빙검증!$A:$N,14,0)</f>
        <v>o</v>
      </c>
      <c r="J947" s="105" t="s">
        <v>9699</v>
      </c>
      <c r="K947" s="105" t="s">
        <v>10859</v>
      </c>
      <c r="L947" s="105" t="s">
        <v>7464</v>
      </c>
      <c r="M947" s="105" t="b">
        <f t="shared" si="14"/>
        <v>0</v>
      </c>
      <c r="N947" s="105" t="s">
        <v>7464</v>
      </c>
      <c r="O947" s="105" t="str">
        <f>VLOOKUP(A947,'doi 검증'!$A:$E,5,0)</f>
        <v>인정</v>
      </c>
      <c r="P947" s="105"/>
      <c r="Q947" s="105" t="s">
        <v>35</v>
      </c>
      <c r="R947" s="105" t="s">
        <v>36</v>
      </c>
      <c r="S947" s="105">
        <f>VLOOKUP(A947,논문증빙검증!$A:$T,20,0)</f>
        <v>0</v>
      </c>
      <c r="T947" s="105" t="str">
        <f>VLOOKUP(A947,논문증빙검증!$A:$R,17,0)</f>
        <v>주저자</v>
      </c>
      <c r="U947" s="105" t="s">
        <v>7465</v>
      </c>
      <c r="V947" s="105" t="s">
        <v>7466</v>
      </c>
      <c r="W947" s="105" t="s">
        <v>7447</v>
      </c>
      <c r="X947" s="105" t="s">
        <v>40</v>
      </c>
      <c r="Y947" s="105" t="s">
        <v>7467</v>
      </c>
      <c r="Z947" s="105">
        <v>10</v>
      </c>
      <c r="AA947" s="105" t="s">
        <v>7468</v>
      </c>
      <c r="AB947" s="105">
        <v>3.8940000000000001</v>
      </c>
      <c r="AC947" s="105">
        <v>80.612244897959187</v>
      </c>
      <c r="AD947" s="105" t="s">
        <v>40</v>
      </c>
      <c r="AE947" s="105" t="s">
        <v>1386</v>
      </c>
      <c r="AF947" s="105"/>
      <c r="AG947" s="105"/>
      <c r="AH947" s="105" t="s">
        <v>7450</v>
      </c>
      <c r="AI947" s="105" t="s">
        <v>9983</v>
      </c>
      <c r="AJ947" s="105">
        <v>28</v>
      </c>
      <c r="AK947" s="105" t="s">
        <v>540</v>
      </c>
      <c r="AL947" s="105"/>
      <c r="AM947" s="105"/>
    </row>
    <row r="948" spans="1:40" s="93" customFormat="1" hidden="1">
      <c r="A948" s="105">
        <v>474</v>
      </c>
      <c r="B948" s="105">
        <v>1</v>
      </c>
      <c r="C948" s="105" t="s">
        <v>1459</v>
      </c>
      <c r="D948" s="105" t="s">
        <v>1460</v>
      </c>
      <c r="E948" s="105" t="s">
        <v>1461</v>
      </c>
      <c r="F948" s="105" t="str">
        <f>VLOOKUP(A948,논문증빙검증!$A:$J,10,0)</f>
        <v>인정</v>
      </c>
      <c r="G948" s="105" t="s">
        <v>4187</v>
      </c>
      <c r="H948" s="105" t="s">
        <v>4188</v>
      </c>
      <c r="I948" s="105">
        <f>VLOOKUP(A948,논문증빙검증!$A:$N,14,0)</f>
        <v>0</v>
      </c>
      <c r="J948" s="105" t="s">
        <v>9699</v>
      </c>
      <c r="K948" s="105" t="s">
        <v>10859</v>
      </c>
      <c r="L948" s="105" t="s">
        <v>4189</v>
      </c>
      <c r="M948" s="105" t="b">
        <f t="shared" si="14"/>
        <v>0</v>
      </c>
      <c r="N948" s="105" t="s">
        <v>4189</v>
      </c>
      <c r="O948" s="105" t="str">
        <f>VLOOKUP(A948,'doi 검증'!$A:$E,5,0)</f>
        <v>인정</v>
      </c>
      <c r="P948" s="105"/>
      <c r="Q948" s="105" t="s">
        <v>35</v>
      </c>
      <c r="R948" s="105" t="s">
        <v>36</v>
      </c>
      <c r="S948" s="105" t="str">
        <f>VLOOKUP(A948,논문증빙검증!$A:$T,20,0)</f>
        <v>공동저자</v>
      </c>
      <c r="T948" s="105" t="str">
        <f>VLOOKUP(A948,논문증빙검증!$A:$R,17,0)</f>
        <v>주저자</v>
      </c>
      <c r="U948" s="105" t="s">
        <v>4190</v>
      </c>
      <c r="V948" s="105" t="s">
        <v>78</v>
      </c>
      <c r="W948" s="105">
        <v>22112855</v>
      </c>
      <c r="X948" s="105" t="s">
        <v>40</v>
      </c>
      <c r="Y948" s="105" t="s">
        <v>1744</v>
      </c>
      <c r="Z948" s="105">
        <v>12</v>
      </c>
      <c r="AA948" s="105" t="s">
        <v>4168</v>
      </c>
      <c r="AB948" s="105">
        <v>17.881</v>
      </c>
      <c r="AC948" s="105">
        <v>95.49549549549549</v>
      </c>
      <c r="AD948" s="105" t="s">
        <v>40</v>
      </c>
      <c r="AE948" s="105" t="s">
        <v>1467</v>
      </c>
      <c r="AF948" s="105"/>
      <c r="AG948" s="105"/>
      <c r="AH948" s="105" t="s">
        <v>4139</v>
      </c>
      <c r="AI948" s="105" t="s">
        <v>9983</v>
      </c>
      <c r="AJ948" s="105">
        <v>77</v>
      </c>
      <c r="AK948" s="105"/>
      <c r="AL948" s="105"/>
      <c r="AM948" s="105"/>
    </row>
    <row r="949" spans="1:40" s="95" customFormat="1" hidden="1">
      <c r="A949" s="105">
        <v>1523</v>
      </c>
      <c r="B949" s="105">
        <v>10</v>
      </c>
      <c r="C949" s="105" t="s">
        <v>4548</v>
      </c>
      <c r="D949" s="105" t="s">
        <v>4549</v>
      </c>
      <c r="E949" s="105" t="s">
        <v>4550</v>
      </c>
      <c r="F949" s="105" t="str">
        <f>VLOOKUP(A949,논문증빙검증!$A:$J,10,0)</f>
        <v>인정</v>
      </c>
      <c r="G949" s="105" t="s">
        <v>5297</v>
      </c>
      <c r="H949" s="105" t="s">
        <v>4592</v>
      </c>
      <c r="I949" s="105" t="str">
        <f>VLOOKUP(A949,논문증빙검증!$A:$N,14,0)</f>
        <v>ㅇ</v>
      </c>
      <c r="J949" s="105" t="s">
        <v>9699</v>
      </c>
      <c r="K949" s="105" t="s">
        <v>10859</v>
      </c>
      <c r="L949" s="105" t="s">
        <v>5298</v>
      </c>
      <c r="M949" s="105" t="b">
        <f t="shared" si="14"/>
        <v>0</v>
      </c>
      <c r="N949" s="105" t="s">
        <v>5298</v>
      </c>
      <c r="O949" s="105" t="str">
        <f>VLOOKUP(A949,'doi 검증'!$A:$E,5,0)</f>
        <v>인정</v>
      </c>
      <c r="P949" s="105"/>
      <c r="Q949" s="105" t="s">
        <v>35</v>
      </c>
      <c r="R949" s="105" t="s">
        <v>173</v>
      </c>
      <c r="S949" s="105">
        <f>VLOOKUP(A949,논문증빙검증!$A:$T,20,0)</f>
        <v>0</v>
      </c>
      <c r="T949" s="105" t="str">
        <f>VLOOKUP(A949,논문증빙검증!$A:$R,17,0)</f>
        <v>기타저자</v>
      </c>
      <c r="U949" s="105" t="s">
        <v>5299</v>
      </c>
      <c r="V949" s="105" t="s">
        <v>4555</v>
      </c>
      <c r="W949" s="105" t="s">
        <v>5300</v>
      </c>
      <c r="X949" s="105" t="s">
        <v>40</v>
      </c>
      <c r="Y949" s="105" t="s">
        <v>5293</v>
      </c>
      <c r="Z949" s="105">
        <v>15</v>
      </c>
      <c r="AA949" s="105" t="s">
        <v>5294</v>
      </c>
      <c r="AB949" s="105">
        <v>23.100999999999999</v>
      </c>
      <c r="AC949" s="105">
        <v>97.142857142857139</v>
      </c>
      <c r="AD949" s="105" t="s">
        <v>68</v>
      </c>
      <c r="AE949" s="105" t="s">
        <v>5301</v>
      </c>
      <c r="AF949" s="105"/>
      <c r="AG949" s="105"/>
      <c r="AH949" s="105" t="s">
        <v>5296</v>
      </c>
      <c r="AI949" s="105" t="s">
        <v>9983</v>
      </c>
      <c r="AJ949" s="105">
        <v>5</v>
      </c>
      <c r="AK949" s="105" t="s">
        <v>334</v>
      </c>
      <c r="AL949" s="105"/>
      <c r="AM949" s="105"/>
    </row>
    <row r="950" spans="1:40" s="95" customFormat="1" hidden="1">
      <c r="A950" s="107">
        <v>1063</v>
      </c>
      <c r="B950" s="107">
        <v>5</v>
      </c>
      <c r="C950" s="107" t="s">
        <v>787</v>
      </c>
      <c r="D950" s="107" t="s">
        <v>788</v>
      </c>
      <c r="E950" s="107" t="s">
        <v>789</v>
      </c>
      <c r="F950" s="105" t="str">
        <f>VLOOKUP(A950,논문증빙검증!$A:$J,10,0)</f>
        <v>인정</v>
      </c>
      <c r="G950" s="107" t="s">
        <v>5349</v>
      </c>
      <c r="H950" s="107" t="s">
        <v>4592</v>
      </c>
      <c r="I950" s="105" t="str">
        <f>VLOOKUP(A950,논문증빙검증!$A:$N,14,0)</f>
        <v>o</v>
      </c>
      <c r="J950" s="105" t="s">
        <v>9699</v>
      </c>
      <c r="K950" s="110" t="s">
        <v>10859</v>
      </c>
      <c r="L950" s="105" t="s">
        <v>5350</v>
      </c>
      <c r="M950" s="105" t="b">
        <f t="shared" si="14"/>
        <v>0</v>
      </c>
      <c r="N950" s="107" t="s">
        <v>5350</v>
      </c>
      <c r="O950" s="105" t="str">
        <f>VLOOKUP(A950,'doi 검증'!$A:$E,5,0)</f>
        <v>인정</v>
      </c>
      <c r="P950" s="107"/>
      <c r="Q950" s="107" t="s">
        <v>35</v>
      </c>
      <c r="R950" s="107" t="s">
        <v>63</v>
      </c>
      <c r="S950" s="105">
        <f>VLOOKUP(A950,논문증빙검증!$A:$T,20,0)</f>
        <v>0</v>
      </c>
      <c r="T950" s="105" t="str">
        <f>VLOOKUP(A950,논문증빙검증!$A:$R,17,0)</f>
        <v>기타저자</v>
      </c>
      <c r="U950" s="107" t="s">
        <v>5351</v>
      </c>
      <c r="V950" s="107" t="s">
        <v>4555</v>
      </c>
      <c r="W950" s="107" t="s">
        <v>39</v>
      </c>
      <c r="X950" s="107" t="s">
        <v>40</v>
      </c>
      <c r="Y950" s="107" t="s">
        <v>4595</v>
      </c>
      <c r="Z950" s="107">
        <v>18</v>
      </c>
      <c r="AA950" s="107" t="s">
        <v>42</v>
      </c>
      <c r="AB950" s="107">
        <v>15.881</v>
      </c>
      <c r="AC950" s="107">
        <v>93.993993993993996</v>
      </c>
      <c r="AD950" s="107" t="s">
        <v>68</v>
      </c>
      <c r="AE950" s="107" t="s">
        <v>5352</v>
      </c>
      <c r="AF950" s="107"/>
      <c r="AG950" s="107"/>
      <c r="AH950" s="107" t="s">
        <v>43</v>
      </c>
      <c r="AI950" s="105" t="s">
        <v>9983</v>
      </c>
      <c r="AJ950" s="107">
        <v>14</v>
      </c>
      <c r="AK950" s="107" t="s">
        <v>334</v>
      </c>
      <c r="AL950" s="107" t="s">
        <v>577</v>
      </c>
      <c r="AM950" s="107" t="s">
        <v>8922</v>
      </c>
    </row>
    <row r="951" spans="1:40" s="93" customFormat="1" hidden="1">
      <c r="A951" s="107">
        <v>1064</v>
      </c>
      <c r="B951" s="107">
        <v>6</v>
      </c>
      <c r="C951" s="107" t="s">
        <v>787</v>
      </c>
      <c r="D951" s="107" t="s">
        <v>788</v>
      </c>
      <c r="E951" s="107" t="s">
        <v>789</v>
      </c>
      <c r="F951" s="105" t="str">
        <f>VLOOKUP(A951,논문증빙검증!$A:$J,10,0)</f>
        <v>인정</v>
      </c>
      <c r="G951" s="107" t="s">
        <v>4591</v>
      </c>
      <c r="H951" s="107" t="s">
        <v>4592</v>
      </c>
      <c r="I951" s="105" t="str">
        <f>VLOOKUP(A951,논문증빙검증!$A:$N,14,0)</f>
        <v>o</v>
      </c>
      <c r="J951" s="105" t="s">
        <v>9699</v>
      </c>
      <c r="K951" s="110" t="s">
        <v>10859</v>
      </c>
      <c r="L951" s="105" t="s">
        <v>4593</v>
      </c>
      <c r="M951" s="105" t="b">
        <f t="shared" si="14"/>
        <v>0</v>
      </c>
      <c r="N951" s="107" t="s">
        <v>4593</v>
      </c>
      <c r="O951" s="105" t="str">
        <f>VLOOKUP(A951,'doi 검증'!$A:$E,5,0)</f>
        <v>인정</v>
      </c>
      <c r="P951" s="107"/>
      <c r="Q951" s="107" t="s">
        <v>35</v>
      </c>
      <c r="R951" s="107" t="s">
        <v>173</v>
      </c>
      <c r="S951" s="105">
        <f>VLOOKUP(A951,논문증빙검증!$A:$T,20,0)</f>
        <v>0</v>
      </c>
      <c r="T951" s="105" t="str">
        <f>VLOOKUP(A951,논문증빙검증!$A:$R,17,0)</f>
        <v>기타저자</v>
      </c>
      <c r="U951" s="107" t="s">
        <v>4594</v>
      </c>
      <c r="V951" s="107" t="s">
        <v>4555</v>
      </c>
      <c r="W951" s="107" t="s">
        <v>39</v>
      </c>
      <c r="X951" s="107" t="s">
        <v>40</v>
      </c>
      <c r="Y951" s="107" t="s">
        <v>4595</v>
      </c>
      <c r="Z951" s="107">
        <v>11</v>
      </c>
      <c r="AA951" s="107" t="s">
        <v>4584</v>
      </c>
      <c r="AB951" s="107">
        <v>9.8109999999999999</v>
      </c>
      <c r="AC951" s="107">
        <v>87.987987987987992</v>
      </c>
      <c r="AD951" s="107" t="s">
        <v>68</v>
      </c>
      <c r="AE951" s="107" t="s">
        <v>4596</v>
      </c>
      <c r="AF951" s="107"/>
      <c r="AG951" s="107"/>
      <c r="AH951" s="107" t="s">
        <v>4585</v>
      </c>
      <c r="AI951" s="105" t="s">
        <v>9983</v>
      </c>
      <c r="AJ951" s="107">
        <v>32</v>
      </c>
      <c r="AK951" s="107" t="s">
        <v>649</v>
      </c>
      <c r="AL951" s="107" t="s">
        <v>577</v>
      </c>
      <c r="AM951" s="107" t="s">
        <v>8922</v>
      </c>
    </row>
    <row r="952" spans="1:40" s="93" customFormat="1" hidden="1">
      <c r="A952" s="105">
        <v>440</v>
      </c>
      <c r="B952" s="105">
        <v>7</v>
      </c>
      <c r="C952" s="105" t="s">
        <v>3875</v>
      </c>
      <c r="D952" s="105" t="s">
        <v>3876</v>
      </c>
      <c r="E952" s="105" t="s">
        <v>3877</v>
      </c>
      <c r="F952" s="105" t="str">
        <f>VLOOKUP(A952,논문증빙검증!$A:$J,10,0)</f>
        <v>인정</v>
      </c>
      <c r="G952" s="105" t="s">
        <v>6796</v>
      </c>
      <c r="H952" s="105" t="s">
        <v>4592</v>
      </c>
      <c r="I952" s="105">
        <f>VLOOKUP(A952,논문증빙검증!$A:$N,14,0)</f>
        <v>0</v>
      </c>
      <c r="J952" s="105" t="s">
        <v>9699</v>
      </c>
      <c r="K952" s="105" t="s">
        <v>10859</v>
      </c>
      <c r="L952" s="105" t="s">
        <v>6797</v>
      </c>
      <c r="M952" s="105" t="b">
        <f t="shared" si="14"/>
        <v>0</v>
      </c>
      <c r="N952" s="105" t="s">
        <v>6797</v>
      </c>
      <c r="O952" s="105" t="str">
        <f>VLOOKUP(A952,'doi 검증'!$A:$E,5,0)</f>
        <v>인정</v>
      </c>
      <c r="P952" s="105"/>
      <c r="Q952" s="105" t="s">
        <v>35</v>
      </c>
      <c r="R952" s="105" t="s">
        <v>36</v>
      </c>
      <c r="S952" s="105" t="str">
        <f>VLOOKUP(A952,논문증빙검증!$A:$T,20,0)</f>
        <v>공동저자</v>
      </c>
      <c r="T952" s="105" t="str">
        <f>VLOOKUP(A952,논문증빙검증!$A:$R,17,0)</f>
        <v>주저자</v>
      </c>
      <c r="U952" s="105" t="s">
        <v>6798</v>
      </c>
      <c r="V952" s="105" t="s">
        <v>6791</v>
      </c>
      <c r="W952" s="105" t="s">
        <v>6792</v>
      </c>
      <c r="X952" s="105" t="s">
        <v>40</v>
      </c>
      <c r="Y952" s="105" t="s">
        <v>6276</v>
      </c>
      <c r="Z952" s="105">
        <v>5</v>
      </c>
      <c r="AA952" s="105" t="s">
        <v>6799</v>
      </c>
      <c r="AB952" s="105">
        <v>4.9850000000000003</v>
      </c>
      <c r="AC952" s="105">
        <v>77.987421383647799</v>
      </c>
      <c r="AD952" s="105" t="s">
        <v>68</v>
      </c>
      <c r="AE952" s="105" t="s">
        <v>3884</v>
      </c>
      <c r="AF952" s="105"/>
      <c r="AG952" s="105"/>
      <c r="AH952" s="105" t="s">
        <v>6795</v>
      </c>
      <c r="AI952" s="105" t="s">
        <v>9983</v>
      </c>
      <c r="AJ952" s="105">
        <v>14</v>
      </c>
      <c r="AK952" s="105" t="s">
        <v>953</v>
      </c>
      <c r="AL952" s="105"/>
      <c r="AM952" s="105"/>
    </row>
    <row r="953" spans="1:40" s="93" customFormat="1" hidden="1">
      <c r="A953" s="105">
        <v>868</v>
      </c>
      <c r="B953" s="105">
        <v>3</v>
      </c>
      <c r="C953" s="105" t="s">
        <v>622</v>
      </c>
      <c r="D953" s="105" t="s">
        <v>623</v>
      </c>
      <c r="E953" s="105" t="s">
        <v>624</v>
      </c>
      <c r="F953" s="105" t="str">
        <f>VLOOKUP(A953,논문증빙검증!$A:$J,10,0)</f>
        <v>인정</v>
      </c>
      <c r="G953" s="105" t="s">
        <v>4191</v>
      </c>
      <c r="H953" s="105" t="s">
        <v>4192</v>
      </c>
      <c r="I953" s="105" t="str">
        <f>VLOOKUP(A953,논문증빙검증!$A:$N,14,0)</f>
        <v>O</v>
      </c>
      <c r="J953" s="105" t="s">
        <v>9699</v>
      </c>
      <c r="K953" s="105" t="s">
        <v>10859</v>
      </c>
      <c r="L953" s="105" t="s">
        <v>4193</v>
      </c>
      <c r="M953" s="105" t="b">
        <f t="shared" si="14"/>
        <v>0</v>
      </c>
      <c r="N953" s="105" t="s">
        <v>4193</v>
      </c>
      <c r="O953" s="105" t="str">
        <f>VLOOKUP(A953,'doi 검증'!$A:$E,5,0)</f>
        <v>인정</v>
      </c>
      <c r="P953" s="105"/>
      <c r="Q953" s="105" t="s">
        <v>35</v>
      </c>
      <c r="R953" s="105" t="s">
        <v>36</v>
      </c>
      <c r="S953" s="105" t="str">
        <f>VLOOKUP(A953,논문증빙검증!$A:$T,20,0)</f>
        <v>공동저자</v>
      </c>
      <c r="T953" s="105" t="str">
        <f>VLOOKUP(A953,논문증빙검증!$A:$R,17,0)</f>
        <v>주저자</v>
      </c>
      <c r="U953" s="105" t="s">
        <v>4194</v>
      </c>
      <c r="V953" s="105" t="s">
        <v>78</v>
      </c>
      <c r="W953" s="105" t="s">
        <v>4144</v>
      </c>
      <c r="X953" s="105" t="s">
        <v>40</v>
      </c>
      <c r="Y953" s="105" t="s">
        <v>1744</v>
      </c>
      <c r="Z953" s="105">
        <v>9</v>
      </c>
      <c r="AA953" s="105" t="s">
        <v>4168</v>
      </c>
      <c r="AB953" s="105">
        <v>17.881</v>
      </c>
      <c r="AC953" s="105">
        <v>95.49549549549549</v>
      </c>
      <c r="AD953" s="105" t="s">
        <v>68</v>
      </c>
      <c r="AE953" s="105" t="s">
        <v>4195</v>
      </c>
      <c r="AF953" s="105"/>
      <c r="AG953" s="105"/>
      <c r="AH953" s="105" t="s">
        <v>4139</v>
      </c>
      <c r="AI953" s="105" t="s">
        <v>9983</v>
      </c>
      <c r="AJ953" s="105">
        <v>77</v>
      </c>
      <c r="AK953" s="105"/>
      <c r="AL953" s="105"/>
      <c r="AM953" s="105"/>
    </row>
    <row r="954" spans="1:40" s="93" customFormat="1" hidden="1">
      <c r="A954" s="105">
        <v>1074</v>
      </c>
      <c r="B954" s="105">
        <v>2</v>
      </c>
      <c r="C954" s="105" t="s">
        <v>1032</v>
      </c>
      <c r="D954" s="105" t="s">
        <v>1033</v>
      </c>
      <c r="E954" s="105" t="s">
        <v>1034</v>
      </c>
      <c r="F954" s="105" t="str">
        <f>VLOOKUP(A954,논문증빙검증!$A:$J,10,0)</f>
        <v>인정</v>
      </c>
      <c r="G954" s="105" t="s">
        <v>4910</v>
      </c>
      <c r="H954" s="105" t="s">
        <v>732</v>
      </c>
      <c r="I954" s="105" t="str">
        <f>VLOOKUP(A954,논문증빙검증!$A:$N,14,0)</f>
        <v>ㅇ</v>
      </c>
      <c r="J954" s="105" t="s">
        <v>9699</v>
      </c>
      <c r="K954" s="105" t="s">
        <v>10859</v>
      </c>
      <c r="L954" s="105" t="s">
        <v>4911</v>
      </c>
      <c r="M954" s="105" t="b">
        <f t="shared" si="14"/>
        <v>0</v>
      </c>
      <c r="N954" s="105" t="s">
        <v>4911</v>
      </c>
      <c r="O954" s="105" t="str">
        <f>VLOOKUP(A954,'doi 검증'!$A:$E,5,0)</f>
        <v>인정</v>
      </c>
      <c r="P954" s="105"/>
      <c r="Q954" s="105" t="s">
        <v>35</v>
      </c>
      <c r="R954" s="105" t="s">
        <v>36</v>
      </c>
      <c r="S954" s="105">
        <f>VLOOKUP(A954,논문증빙검증!$A:$T,20,0)</f>
        <v>0</v>
      </c>
      <c r="T954" s="105" t="str">
        <f>VLOOKUP(A954,논문증빙검증!$A:$R,17,0)</f>
        <v>주저자</v>
      </c>
      <c r="U954" s="105" t="s">
        <v>4912</v>
      </c>
      <c r="V954" s="105" t="s">
        <v>101</v>
      </c>
      <c r="W954" s="105" t="s">
        <v>4913</v>
      </c>
      <c r="X954" s="105" t="s">
        <v>40</v>
      </c>
      <c r="Y954" s="105" t="s">
        <v>4914</v>
      </c>
      <c r="Z954" s="105">
        <v>13</v>
      </c>
      <c r="AA954" s="105" t="s">
        <v>4879</v>
      </c>
      <c r="AB954" s="105">
        <v>9.2289999999999992</v>
      </c>
      <c r="AC954" s="105">
        <v>87.087087087087085</v>
      </c>
      <c r="AD954" s="105" t="s">
        <v>40</v>
      </c>
      <c r="AE954" s="105" t="s">
        <v>1042</v>
      </c>
      <c r="AF954" s="105"/>
      <c r="AG954" s="105"/>
      <c r="AH954" s="105" t="s">
        <v>4880</v>
      </c>
      <c r="AI954" s="105" t="s">
        <v>9983</v>
      </c>
      <c r="AJ954" s="105">
        <v>12</v>
      </c>
      <c r="AK954" s="105" t="s">
        <v>3262</v>
      </c>
      <c r="AL954" s="105"/>
      <c r="AM954" s="105"/>
    </row>
    <row r="955" spans="1:40" s="97" customFormat="1" hidden="1">
      <c r="A955" s="105">
        <v>250</v>
      </c>
      <c r="B955" s="105">
        <v>3</v>
      </c>
      <c r="C955" s="105" t="s">
        <v>296</v>
      </c>
      <c r="D955" s="105" t="s">
        <v>297</v>
      </c>
      <c r="E955" s="105" t="s">
        <v>298</v>
      </c>
      <c r="F955" s="105" t="str">
        <f>VLOOKUP(A955,논문증빙검증!$A:$J,10,0)</f>
        <v>인정</v>
      </c>
      <c r="G955" s="105" t="s">
        <v>731</v>
      </c>
      <c r="H955" s="105" t="s">
        <v>732</v>
      </c>
      <c r="I955" s="105" t="str">
        <f>VLOOKUP(A955,논문증빙검증!$A:$N,14,0)</f>
        <v>ㅇ</v>
      </c>
      <c r="J955" s="105" t="s">
        <v>9699</v>
      </c>
      <c r="K955" s="105" t="s">
        <v>10859</v>
      </c>
      <c r="L955" s="105" t="s">
        <v>733</v>
      </c>
      <c r="M955" s="105" t="b">
        <f t="shared" si="14"/>
        <v>0</v>
      </c>
      <c r="N955" s="105" t="s">
        <v>733</v>
      </c>
      <c r="O955" s="105" t="str">
        <f>VLOOKUP(A955,'doi 검증'!$A:$E,5,0)</f>
        <v>인정</v>
      </c>
      <c r="P955" s="105"/>
      <c r="Q955" s="105" t="s">
        <v>35</v>
      </c>
      <c r="R955" s="105" t="s">
        <v>36</v>
      </c>
      <c r="S955" s="105">
        <f>VLOOKUP(A955,논문증빙검증!$A:$T,20,0)</f>
        <v>0</v>
      </c>
      <c r="T955" s="105" t="str">
        <f>VLOOKUP(A955,논문증빙검증!$A:$R,17,0)</f>
        <v>주저자</v>
      </c>
      <c r="U955" s="105" t="s">
        <v>734</v>
      </c>
      <c r="V955" s="105" t="s">
        <v>303</v>
      </c>
      <c r="W955" s="105" t="s">
        <v>39</v>
      </c>
      <c r="X955" s="105" t="s">
        <v>40</v>
      </c>
      <c r="Y955" s="105" t="s">
        <v>112</v>
      </c>
      <c r="Z955" s="105">
        <v>29</v>
      </c>
      <c r="AA955" s="105" t="s">
        <v>687</v>
      </c>
      <c r="AB955" s="105">
        <v>29.367999999999999</v>
      </c>
      <c r="AC955" s="105">
        <v>97.515527950310556</v>
      </c>
      <c r="AD955" s="105" t="s">
        <v>40</v>
      </c>
      <c r="AE955" s="105" t="s">
        <v>298</v>
      </c>
      <c r="AF955" s="105"/>
      <c r="AG955" s="105"/>
      <c r="AH955" s="105" t="s">
        <v>600</v>
      </c>
      <c r="AI955" s="105" t="s">
        <v>9983</v>
      </c>
      <c r="AJ955" s="105">
        <v>10</v>
      </c>
      <c r="AK955" s="105" t="s">
        <v>349</v>
      </c>
      <c r="AL955" s="105"/>
      <c r="AM955" s="105"/>
      <c r="AN955" s="100"/>
    </row>
    <row r="956" spans="1:40" s="99" customFormat="1" hidden="1">
      <c r="A956" s="105">
        <v>612</v>
      </c>
      <c r="B956" s="105">
        <v>1</v>
      </c>
      <c r="C956" s="105" t="s">
        <v>1681</v>
      </c>
      <c r="D956" s="105" t="s">
        <v>1682</v>
      </c>
      <c r="E956" s="105" t="s">
        <v>1683</v>
      </c>
      <c r="F956" s="105" t="str">
        <f>VLOOKUP(A956,논문증빙검증!$A:$J,10,0)</f>
        <v>인정</v>
      </c>
      <c r="G956" s="105" t="s">
        <v>3923</v>
      </c>
      <c r="H956" s="105" t="s">
        <v>1321</v>
      </c>
      <c r="I956" s="105" t="str">
        <f>VLOOKUP(A956,논문증빙검증!$A:$N,14,0)</f>
        <v>ㅇ</v>
      </c>
      <c r="J956" s="105" t="s">
        <v>9699</v>
      </c>
      <c r="K956" s="105" t="s">
        <v>10859</v>
      </c>
      <c r="L956" s="105" t="s">
        <v>3924</v>
      </c>
      <c r="M956" s="105" t="b">
        <f t="shared" si="14"/>
        <v>0</v>
      </c>
      <c r="N956" s="105" t="s">
        <v>3924</v>
      </c>
      <c r="O956" s="105" t="str">
        <f>VLOOKUP(A956,'doi 검증'!$A:$E,5,0)</f>
        <v>인정</v>
      </c>
      <c r="P956" s="105"/>
      <c r="Q956" s="105" t="s">
        <v>35</v>
      </c>
      <c r="R956" s="105" t="s">
        <v>36</v>
      </c>
      <c r="S956" s="105">
        <f>VLOOKUP(A956,논문증빙검증!$A:$T,20,0)</f>
        <v>0</v>
      </c>
      <c r="T956" s="105" t="str">
        <f>VLOOKUP(A956,논문증빙검증!$A:$R,17,0)</f>
        <v>주저자</v>
      </c>
      <c r="U956" s="105" t="s">
        <v>3925</v>
      </c>
      <c r="V956" s="105" t="s">
        <v>78</v>
      </c>
      <c r="W956" s="105" t="s">
        <v>3916</v>
      </c>
      <c r="X956" s="105" t="s">
        <v>40</v>
      </c>
      <c r="Y956" s="105" t="s">
        <v>522</v>
      </c>
      <c r="Z956" s="105">
        <v>2</v>
      </c>
      <c r="AA956" s="105" t="s">
        <v>3922</v>
      </c>
      <c r="AB956" s="105">
        <v>3.423</v>
      </c>
      <c r="AC956" s="105">
        <v>67.924528301886795</v>
      </c>
      <c r="AD956" s="105" t="s">
        <v>40</v>
      </c>
      <c r="AE956" s="105" t="s">
        <v>1683</v>
      </c>
      <c r="AF956" s="105"/>
      <c r="AG956" s="105"/>
      <c r="AH956" s="105" t="s">
        <v>3911</v>
      </c>
      <c r="AI956" s="105" t="s">
        <v>9983</v>
      </c>
      <c r="AJ956" s="105">
        <v>278</v>
      </c>
      <c r="AK956" s="105"/>
      <c r="AL956" s="105"/>
      <c r="AM956" s="105"/>
      <c r="AN956" s="101"/>
    </row>
    <row r="957" spans="1:40" s="93" customFormat="1" hidden="1">
      <c r="A957" s="105">
        <v>1259</v>
      </c>
      <c r="B957" s="105">
        <v>3</v>
      </c>
      <c r="C957" s="105" t="s">
        <v>1317</v>
      </c>
      <c r="D957" s="105" t="s">
        <v>1318</v>
      </c>
      <c r="E957" s="105" t="s">
        <v>1319</v>
      </c>
      <c r="F957" s="105" t="str">
        <f>VLOOKUP(A957,논문증빙검증!$A:$J,10,0)</f>
        <v>인정</v>
      </c>
      <c r="G957" s="105" t="s">
        <v>1320</v>
      </c>
      <c r="H957" s="105" t="s">
        <v>1321</v>
      </c>
      <c r="I957" s="105" t="str">
        <f>VLOOKUP(A957,논문증빙검증!$A:$N,14,0)</f>
        <v>ㅇ</v>
      </c>
      <c r="J957" s="105" t="s">
        <v>9699</v>
      </c>
      <c r="K957" s="105" t="s">
        <v>10859</v>
      </c>
      <c r="L957" s="105" t="s">
        <v>1322</v>
      </c>
      <c r="M957" s="105" t="b">
        <f t="shared" si="14"/>
        <v>0</v>
      </c>
      <c r="N957" s="105" t="s">
        <v>1322</v>
      </c>
      <c r="O957" s="105" t="str">
        <f>VLOOKUP(A957,'doi 검증'!$A:$E,5,0)</f>
        <v>인정</v>
      </c>
      <c r="P957" s="105"/>
      <c r="Q957" s="105" t="s">
        <v>35</v>
      </c>
      <c r="R957" s="105" t="s">
        <v>36</v>
      </c>
      <c r="S957" s="105">
        <f>VLOOKUP(A957,논문증빙검증!$A:$T,20,0)</f>
        <v>0</v>
      </c>
      <c r="T957" s="105" t="str">
        <f>VLOOKUP(A957,논문증빙검증!$A:$R,17,0)</f>
        <v>주저자</v>
      </c>
      <c r="U957" s="105" t="s">
        <v>1323</v>
      </c>
      <c r="V957" s="105" t="s">
        <v>384</v>
      </c>
      <c r="W957" s="105" t="s">
        <v>1324</v>
      </c>
      <c r="X957" s="105" t="s">
        <v>40</v>
      </c>
      <c r="Y957" s="105" t="s">
        <v>1325</v>
      </c>
      <c r="Z957" s="105">
        <v>4</v>
      </c>
      <c r="AA957" s="105" t="s">
        <v>1326</v>
      </c>
      <c r="AB957" s="105">
        <v>3.31</v>
      </c>
      <c r="AC957" s="105">
        <v>49.689440993788821</v>
      </c>
      <c r="AD957" s="105" t="s">
        <v>40</v>
      </c>
      <c r="AE957" s="105" t="s">
        <v>1327</v>
      </c>
      <c r="AF957" s="105"/>
      <c r="AG957" s="105"/>
      <c r="AH957" s="105" t="s">
        <v>1328</v>
      </c>
      <c r="AI957" s="105" t="s">
        <v>9983</v>
      </c>
      <c r="AJ957" s="105">
        <v>37</v>
      </c>
      <c r="AK957" s="105" t="s">
        <v>696</v>
      </c>
      <c r="AL957" s="105"/>
      <c r="AM957" s="105"/>
    </row>
    <row r="958" spans="1:40" s="93" customFormat="1" hidden="1">
      <c r="A958" s="105">
        <v>82</v>
      </c>
      <c r="B958" s="105">
        <v>1</v>
      </c>
      <c r="C958" s="105" t="s">
        <v>541</v>
      </c>
      <c r="D958" s="105" t="s">
        <v>542</v>
      </c>
      <c r="E958" s="105" t="s">
        <v>543</v>
      </c>
      <c r="F958" s="105" t="str">
        <f>VLOOKUP(A958,논문증빙검증!$A:$J,10,0)</f>
        <v>인정</v>
      </c>
      <c r="G958" s="105" t="s">
        <v>5202</v>
      </c>
      <c r="H958" s="105" t="s">
        <v>5203</v>
      </c>
      <c r="I958" s="105">
        <f>VLOOKUP(A958,논문증빙검증!$A:$N,14,0)</f>
        <v>0</v>
      </c>
      <c r="J958" s="105" t="s">
        <v>9699</v>
      </c>
      <c r="K958" s="105" t="s">
        <v>10859</v>
      </c>
      <c r="L958" s="105" t="s">
        <v>5204</v>
      </c>
      <c r="M958" s="105" t="b">
        <f t="shared" si="14"/>
        <v>0</v>
      </c>
      <c r="N958" s="105" t="s">
        <v>5204</v>
      </c>
      <c r="O958" s="105" t="str">
        <f>VLOOKUP(A958,'doi 검증'!$A:$E,5,0)</f>
        <v>인정</v>
      </c>
      <c r="P958" s="105"/>
      <c r="Q958" s="105" t="s">
        <v>35</v>
      </c>
      <c r="R958" s="105" t="s">
        <v>36</v>
      </c>
      <c r="S958" s="105">
        <f>VLOOKUP(A958,논문증빙검증!$A:$T,20,0)</f>
        <v>0</v>
      </c>
      <c r="T958" s="105" t="str">
        <f>VLOOKUP(A958,논문증빙검증!$A:$R,17,0)</f>
        <v>주저자</v>
      </c>
      <c r="U958" s="105" t="s">
        <v>5205</v>
      </c>
      <c r="V958" s="105" t="s">
        <v>4555</v>
      </c>
      <c r="W958" s="105" t="s">
        <v>39</v>
      </c>
      <c r="X958" s="105" t="s">
        <v>40</v>
      </c>
      <c r="Y958" s="105" t="s">
        <v>5206</v>
      </c>
      <c r="Z958" s="105">
        <v>4</v>
      </c>
      <c r="AA958" s="105" t="s">
        <v>5194</v>
      </c>
      <c r="AB958" s="105">
        <v>13.084</v>
      </c>
      <c r="AC958" s="105">
        <v>91.304347826086953</v>
      </c>
      <c r="AD958" s="105" t="s">
        <v>40</v>
      </c>
      <c r="AE958" s="105" t="s">
        <v>4813</v>
      </c>
      <c r="AF958" s="105"/>
      <c r="AG958" s="105"/>
      <c r="AH958" s="105" t="s">
        <v>5196</v>
      </c>
      <c r="AI958" s="105" t="s">
        <v>9983</v>
      </c>
      <c r="AJ958" s="105">
        <v>10</v>
      </c>
      <c r="AK958" s="105" t="s">
        <v>401</v>
      </c>
      <c r="AL958" s="105"/>
      <c r="AM958" s="105"/>
    </row>
    <row r="959" spans="1:40" s="93" customFormat="1" hidden="1">
      <c r="A959" s="107">
        <v>1062</v>
      </c>
      <c r="B959" s="107">
        <v>4</v>
      </c>
      <c r="C959" s="107" t="s">
        <v>787</v>
      </c>
      <c r="D959" s="107" t="s">
        <v>788</v>
      </c>
      <c r="E959" s="107" t="s">
        <v>789</v>
      </c>
      <c r="F959" s="105" t="str">
        <f>VLOOKUP(A959,논문증빙검증!$A:$J,10,0)</f>
        <v>인정</v>
      </c>
      <c r="G959" s="107" t="s">
        <v>5345</v>
      </c>
      <c r="H959" s="107" t="s">
        <v>5203</v>
      </c>
      <c r="I959" s="105" t="str">
        <f>VLOOKUP(A959,논문증빙검증!$A:$N,14,0)</f>
        <v>2020.07.31</v>
      </c>
      <c r="J959" s="105" t="s">
        <v>9699</v>
      </c>
      <c r="K959" s="110" t="s">
        <v>10859</v>
      </c>
      <c r="L959" s="105" t="s">
        <v>5346</v>
      </c>
      <c r="M959" s="105" t="b">
        <f t="shared" si="14"/>
        <v>0</v>
      </c>
      <c r="N959" s="107" t="s">
        <v>5346</v>
      </c>
      <c r="O959" s="105" t="str">
        <f>VLOOKUP(A959,'doi 검증'!$A:$E,5,0)</f>
        <v>인정</v>
      </c>
      <c r="P959" s="107"/>
      <c r="Q959" s="107" t="s">
        <v>35</v>
      </c>
      <c r="R959" s="107" t="s">
        <v>63</v>
      </c>
      <c r="S959" s="105">
        <f>VLOOKUP(A959,논문증빙검증!$A:$T,20,0)</f>
        <v>0</v>
      </c>
      <c r="T959" s="105" t="str">
        <f>VLOOKUP(A959,논문증빙검증!$A:$R,17,0)</f>
        <v>기타저자</v>
      </c>
      <c r="U959" s="107" t="s">
        <v>5347</v>
      </c>
      <c r="V959" s="107" t="s">
        <v>4555</v>
      </c>
      <c r="W959" s="107" t="s">
        <v>39</v>
      </c>
      <c r="X959" s="107" t="s">
        <v>40</v>
      </c>
      <c r="Y959" s="107" t="s">
        <v>4595</v>
      </c>
      <c r="Z959" s="107">
        <v>14</v>
      </c>
      <c r="AA959" s="107" t="s">
        <v>42</v>
      </c>
      <c r="AB959" s="107">
        <v>15.881</v>
      </c>
      <c r="AC959" s="107">
        <v>93.993993993993996</v>
      </c>
      <c r="AD959" s="107" t="s">
        <v>68</v>
      </c>
      <c r="AE959" s="107" t="s">
        <v>5348</v>
      </c>
      <c r="AF959" s="107"/>
      <c r="AG959" s="107"/>
      <c r="AH959" s="107" t="s">
        <v>43</v>
      </c>
      <c r="AI959" s="105" t="s">
        <v>9983</v>
      </c>
      <c r="AJ959" s="107">
        <v>14</v>
      </c>
      <c r="AK959" s="107" t="s">
        <v>334</v>
      </c>
      <c r="AL959" s="107" t="s">
        <v>577</v>
      </c>
      <c r="AM959" s="107" t="s">
        <v>8922</v>
      </c>
    </row>
    <row r="960" spans="1:40" s="97" customFormat="1" hidden="1">
      <c r="A960" s="105">
        <v>998</v>
      </c>
      <c r="B960" s="105">
        <v>5</v>
      </c>
      <c r="C960" s="105" t="s">
        <v>1515</v>
      </c>
      <c r="D960" s="105" t="s">
        <v>1516</v>
      </c>
      <c r="E960" s="105" t="s">
        <v>1517</v>
      </c>
      <c r="F960" s="105" t="str">
        <f>VLOOKUP(A960,논문증빙검증!$A:$J,10,0)</f>
        <v>인정</v>
      </c>
      <c r="G960" s="105" t="s">
        <v>2540</v>
      </c>
      <c r="H960" s="105" t="s">
        <v>2535</v>
      </c>
      <c r="I960" s="105">
        <f>VLOOKUP(A960,논문증빙검증!$A:$N,14,0)</f>
        <v>0</v>
      </c>
      <c r="J960" s="105" t="s">
        <v>9699</v>
      </c>
      <c r="K960" s="105" t="s">
        <v>10859</v>
      </c>
      <c r="L960" s="105" t="s">
        <v>2541</v>
      </c>
      <c r="M960" s="105" t="b">
        <f t="shared" si="14"/>
        <v>0</v>
      </c>
      <c r="N960" s="105" t="s">
        <v>2541</v>
      </c>
      <c r="O960" s="105" t="str">
        <f>VLOOKUP(A960,'doi 검증'!$A:$E,5,0)</f>
        <v>인정</v>
      </c>
      <c r="P960" s="105"/>
      <c r="Q960" s="105" t="s">
        <v>35</v>
      </c>
      <c r="R960" s="105" t="s">
        <v>36</v>
      </c>
      <c r="S960" s="105">
        <f>VLOOKUP(A960,논문증빙검증!$A:$T,20,0)</f>
        <v>0</v>
      </c>
      <c r="T960" s="105" t="str">
        <f>VLOOKUP(A960,논문증빙검증!$A:$R,17,0)</f>
        <v>주저자</v>
      </c>
      <c r="U960" s="105" t="s">
        <v>2542</v>
      </c>
      <c r="V960" s="105" t="s">
        <v>78</v>
      </c>
      <c r="W960" s="105" t="s">
        <v>39</v>
      </c>
      <c r="X960" s="105" t="s">
        <v>40</v>
      </c>
      <c r="Y960" s="105" t="s">
        <v>357</v>
      </c>
      <c r="Z960" s="105">
        <v>7</v>
      </c>
      <c r="AA960" s="105" t="s">
        <v>2538</v>
      </c>
      <c r="AB960" s="105">
        <v>6.766</v>
      </c>
      <c r="AC960" s="105">
        <v>87.671232876712324</v>
      </c>
      <c r="AD960" s="105" t="s">
        <v>40</v>
      </c>
      <c r="AE960" s="105" t="s">
        <v>1517</v>
      </c>
      <c r="AF960" s="105"/>
      <c r="AG960" s="105"/>
      <c r="AH960" s="105" t="s">
        <v>2518</v>
      </c>
      <c r="AI960" s="105" t="s">
        <v>9983</v>
      </c>
      <c r="AJ960" s="105">
        <v>352</v>
      </c>
      <c r="AK960" s="105"/>
      <c r="AL960" s="105"/>
      <c r="AM960" s="105"/>
      <c r="AN960" s="100"/>
    </row>
    <row r="961" spans="1:39" s="93" customFormat="1" hidden="1">
      <c r="A961" s="107">
        <v>1654</v>
      </c>
      <c r="B961" s="107">
        <v>5</v>
      </c>
      <c r="C961" s="107" t="s">
        <v>2361</v>
      </c>
      <c r="D961" s="107" t="s">
        <v>2362</v>
      </c>
      <c r="E961" s="107" t="s">
        <v>2363</v>
      </c>
      <c r="F961" s="105" t="str">
        <f>VLOOKUP(A961,논문증빙검증!$A:$J,10,0)</f>
        <v>인정</v>
      </c>
      <c r="G961" s="107" t="s">
        <v>2534</v>
      </c>
      <c r="H961" s="107" t="s">
        <v>2535</v>
      </c>
      <c r="I961" s="105" t="str">
        <f>VLOOKUP(A961,논문증빙검증!$A:$N,14,0)</f>
        <v>2019.10.13</v>
      </c>
      <c r="J961" s="105" t="s">
        <v>9699</v>
      </c>
      <c r="K961" s="110" t="s">
        <v>10859</v>
      </c>
      <c r="L961" s="105" t="s">
        <v>2536</v>
      </c>
      <c r="M961" s="105" t="b">
        <f t="shared" si="14"/>
        <v>0</v>
      </c>
      <c r="N961" s="107" t="s">
        <v>2536</v>
      </c>
      <c r="O961" s="105" t="str">
        <f>VLOOKUP(A961,'doi 검증'!$A:$E,5,0)</f>
        <v>인정</v>
      </c>
      <c r="P961" s="107"/>
      <c r="Q961" s="107" t="s">
        <v>35</v>
      </c>
      <c r="R961" s="107" t="s">
        <v>36</v>
      </c>
      <c r="S961" s="105">
        <f>VLOOKUP(A961,논문증빙검증!$A:$T,20,0)</f>
        <v>0</v>
      </c>
      <c r="T961" s="105" t="str">
        <f>VLOOKUP(A961,논문증빙검증!$A:$R,17,0)</f>
        <v>주저자</v>
      </c>
      <c r="U961" s="107" t="s">
        <v>2537</v>
      </c>
      <c r="V961" s="107" t="s">
        <v>78</v>
      </c>
      <c r="W961" s="107" t="s">
        <v>2516</v>
      </c>
      <c r="X961" s="107" t="s">
        <v>40</v>
      </c>
      <c r="Y961" s="107" t="s">
        <v>357</v>
      </c>
      <c r="Z961" s="107">
        <v>15</v>
      </c>
      <c r="AA961" s="107" t="s">
        <v>2538</v>
      </c>
      <c r="AB961" s="107">
        <v>6.766</v>
      </c>
      <c r="AC961" s="107">
        <v>87.671232876712324</v>
      </c>
      <c r="AD961" s="107" t="s">
        <v>40</v>
      </c>
      <c r="AE961" s="107" t="s">
        <v>2539</v>
      </c>
      <c r="AF961" s="107"/>
      <c r="AG961" s="107"/>
      <c r="AH961" s="107" t="s">
        <v>2518</v>
      </c>
      <c r="AI961" s="105" t="s">
        <v>9983</v>
      </c>
      <c r="AJ961" s="107">
        <v>352</v>
      </c>
      <c r="AK961" s="107"/>
      <c r="AL961" s="107" t="s">
        <v>577</v>
      </c>
      <c r="AM961" s="107" t="s">
        <v>8923</v>
      </c>
    </row>
    <row r="962" spans="1:39" s="93" customFormat="1" hidden="1">
      <c r="A962" s="105">
        <v>550</v>
      </c>
      <c r="B962" s="105">
        <v>5</v>
      </c>
      <c r="C962" s="105" t="s">
        <v>2573</v>
      </c>
      <c r="D962" s="105" t="s">
        <v>2574</v>
      </c>
      <c r="E962" s="105" t="s">
        <v>2575</v>
      </c>
      <c r="F962" s="105" t="str">
        <f>VLOOKUP(A962,논문증빙검증!$A:$J,10,0)</f>
        <v>인정</v>
      </c>
      <c r="G962" s="105" t="s">
        <v>2596</v>
      </c>
      <c r="H962" s="105" t="s">
        <v>2535</v>
      </c>
      <c r="I962" s="105" t="str">
        <f>VLOOKUP(A962,논문증빙검증!$A:$N,14,0)</f>
        <v>2020.03.17</v>
      </c>
      <c r="J962" s="105" t="s">
        <v>9699</v>
      </c>
      <c r="K962" s="105" t="s">
        <v>10859</v>
      </c>
      <c r="L962" s="105" t="s">
        <v>2597</v>
      </c>
      <c r="M962" s="105" t="b">
        <f t="shared" ref="M962:M1025" si="15">L961=L962</f>
        <v>0</v>
      </c>
      <c r="N962" s="105" t="s">
        <v>2597</v>
      </c>
      <c r="O962" s="105" t="str">
        <f>VLOOKUP(A962,'doi 검증'!$A:$E,5,0)</f>
        <v>인정</v>
      </c>
      <c r="P962" s="105"/>
      <c r="Q962" s="105" t="s">
        <v>35</v>
      </c>
      <c r="R962" s="105" t="s">
        <v>63</v>
      </c>
      <c r="S962" s="105">
        <f>VLOOKUP(A962,논문증빙검증!$A:$T,20,0)</f>
        <v>0</v>
      </c>
      <c r="T962" s="105" t="str">
        <f>VLOOKUP(A962,논문증빙검증!$A:$R,17,0)</f>
        <v>기타저자</v>
      </c>
      <c r="U962" s="105" t="s">
        <v>2598</v>
      </c>
      <c r="V962" s="105" t="s">
        <v>78</v>
      </c>
      <c r="W962" s="105" t="s">
        <v>2565</v>
      </c>
      <c r="X962" s="105" t="s">
        <v>40</v>
      </c>
      <c r="Y962" s="105" t="s">
        <v>357</v>
      </c>
      <c r="Z962" s="105">
        <v>11</v>
      </c>
      <c r="AA962" s="105" t="s">
        <v>2595</v>
      </c>
      <c r="AB962" s="105">
        <v>13.273</v>
      </c>
      <c r="AC962" s="105">
        <v>98.113207547169807</v>
      </c>
      <c r="AD962" s="105" t="s">
        <v>68</v>
      </c>
      <c r="AE962" s="105" t="s">
        <v>2599</v>
      </c>
      <c r="AF962" s="105"/>
      <c r="AG962" s="105"/>
      <c r="AH962" s="105" t="s">
        <v>2567</v>
      </c>
      <c r="AI962" s="105" t="s">
        <v>9983</v>
      </c>
      <c r="AJ962" s="105">
        <v>393</v>
      </c>
      <c r="AK962" s="105"/>
      <c r="AL962" s="105"/>
      <c r="AM962" s="105"/>
    </row>
    <row r="963" spans="1:39" s="93" customFormat="1" hidden="1">
      <c r="A963" s="108">
        <v>358</v>
      </c>
      <c r="B963" s="108">
        <v>8</v>
      </c>
      <c r="C963" s="108" t="s">
        <v>196</v>
      </c>
      <c r="D963" s="108" t="s">
        <v>197</v>
      </c>
      <c r="E963" s="108" t="s">
        <v>198</v>
      </c>
      <c r="F963" s="105" t="str">
        <f>VLOOKUP(A963,논문증빙검증!$A:$J,10,0)</f>
        <v>인정</v>
      </c>
      <c r="G963" s="108" t="s">
        <v>6545</v>
      </c>
      <c r="H963" s="108" t="s">
        <v>6507</v>
      </c>
      <c r="I963" s="105" t="str">
        <f>VLOOKUP(A963,논문증빙검증!$A:$N,14,0)</f>
        <v>o</v>
      </c>
      <c r="J963" s="108" t="s">
        <v>9699</v>
      </c>
      <c r="K963" s="110" t="s">
        <v>10859</v>
      </c>
      <c r="L963" s="105" t="s">
        <v>6546</v>
      </c>
      <c r="M963" s="105" t="b">
        <f t="shared" si="15"/>
        <v>0</v>
      </c>
      <c r="N963" s="108" t="s">
        <v>6546</v>
      </c>
      <c r="O963" s="105" t="str">
        <f>VLOOKUP(A963,'doi 검증'!$A:$E,5,0)</f>
        <v>인정</v>
      </c>
      <c r="P963" s="108"/>
      <c r="Q963" s="108" t="s">
        <v>35</v>
      </c>
      <c r="R963" s="108" t="s">
        <v>122</v>
      </c>
      <c r="S963" s="105">
        <f>VLOOKUP(A963,논문증빙검증!$A:$T,20,0)</f>
        <v>0</v>
      </c>
      <c r="T963" s="105" t="str">
        <f>VLOOKUP(A963,논문증빙검증!$A:$R,17,0)</f>
        <v>기타저자</v>
      </c>
      <c r="U963" s="108" t="s">
        <v>8898</v>
      </c>
      <c r="V963" s="108" t="s">
        <v>5873</v>
      </c>
      <c r="W963" s="108" t="s">
        <v>39</v>
      </c>
      <c r="X963" s="108" t="s">
        <v>10006</v>
      </c>
      <c r="Y963" s="108" t="s">
        <v>10021</v>
      </c>
      <c r="Z963" s="108"/>
      <c r="AA963" s="108"/>
      <c r="AB963" s="108">
        <v>12.731999999999999</v>
      </c>
      <c r="AC963" s="108">
        <v>93.421052599999996</v>
      </c>
      <c r="AD963" s="108" t="s">
        <v>10011</v>
      </c>
      <c r="AE963" s="108"/>
      <c r="AF963" s="108" t="s">
        <v>10011</v>
      </c>
      <c r="AG963" s="108"/>
      <c r="AH963" s="108"/>
      <c r="AI963" s="105" t="s">
        <v>9980</v>
      </c>
      <c r="AJ963" s="108"/>
      <c r="AK963" s="108"/>
      <c r="AL963" s="108" t="s">
        <v>553</v>
      </c>
      <c r="AM963" s="108" t="s">
        <v>10036</v>
      </c>
    </row>
    <row r="964" spans="1:39" s="93" customFormat="1" hidden="1">
      <c r="A964" s="105">
        <v>38</v>
      </c>
      <c r="B964" s="105">
        <v>6</v>
      </c>
      <c r="C964" s="105" t="s">
        <v>954</v>
      </c>
      <c r="D964" s="105" t="s">
        <v>955</v>
      </c>
      <c r="E964" s="105" t="s">
        <v>956</v>
      </c>
      <c r="F964" s="105" t="str">
        <f>VLOOKUP(A964,논문증빙검증!$A:$J,10,0)</f>
        <v>인정</v>
      </c>
      <c r="G964" s="105" t="s">
        <v>2898</v>
      </c>
      <c r="H964" s="105" t="s">
        <v>2535</v>
      </c>
      <c r="I964" s="105" t="str">
        <f>VLOOKUP(A964,논문증빙검증!$A:$N,14,0)</f>
        <v>2020.06.12</v>
      </c>
      <c r="J964" s="105" t="s">
        <v>9699</v>
      </c>
      <c r="K964" s="105" t="s">
        <v>10859</v>
      </c>
      <c r="L964" s="105" t="s">
        <v>2899</v>
      </c>
      <c r="M964" s="105" t="b">
        <f t="shared" si="15"/>
        <v>0</v>
      </c>
      <c r="N964" s="105" t="s">
        <v>2899</v>
      </c>
      <c r="O964" s="105" t="str">
        <f>VLOOKUP(A964,'doi 검증'!$A:$E,5,0)</f>
        <v>인정</v>
      </c>
      <c r="P964" s="105"/>
      <c r="Q964" s="105" t="s">
        <v>35</v>
      </c>
      <c r="R964" s="105" t="s">
        <v>36</v>
      </c>
      <c r="S964" s="105">
        <f>VLOOKUP(A964,논문증빙검증!$A:$T,20,0)</f>
        <v>0</v>
      </c>
      <c r="T964" s="105" t="str">
        <f>VLOOKUP(A964,논문증빙검증!$A:$R,17,0)</f>
        <v>주저자</v>
      </c>
      <c r="U964" s="105" t="s">
        <v>2900</v>
      </c>
      <c r="V964" s="105" t="s">
        <v>78</v>
      </c>
      <c r="W964" s="105" t="s">
        <v>2887</v>
      </c>
      <c r="X964" s="105" t="s">
        <v>40</v>
      </c>
      <c r="Y964" s="105" t="s">
        <v>1945</v>
      </c>
      <c r="Z964" s="105">
        <v>1</v>
      </c>
      <c r="AA964" s="105" t="s">
        <v>2901</v>
      </c>
      <c r="AB964" s="105">
        <v>4.7240000000000002</v>
      </c>
      <c r="AC964" s="105">
        <v>64.285714285714292</v>
      </c>
      <c r="AD964" s="105" t="s">
        <v>40</v>
      </c>
      <c r="AE964" s="105" t="s">
        <v>964</v>
      </c>
      <c r="AF964" s="105"/>
      <c r="AG964" s="105"/>
      <c r="AH964" s="105" t="s">
        <v>2891</v>
      </c>
      <c r="AI964" s="105" t="s">
        <v>9983</v>
      </c>
      <c r="AJ964" s="105">
        <v>117</v>
      </c>
      <c r="AK964" s="105"/>
      <c r="AL964" s="105"/>
      <c r="AM964" s="105"/>
    </row>
    <row r="965" spans="1:39" s="93" customFormat="1" hidden="1">
      <c r="A965" s="105">
        <v>443</v>
      </c>
      <c r="B965" s="105">
        <v>2</v>
      </c>
      <c r="C965" s="105" t="s">
        <v>4009</v>
      </c>
      <c r="D965" s="105" t="s">
        <v>4010</v>
      </c>
      <c r="E965" s="105" t="s">
        <v>4011</v>
      </c>
      <c r="F965" s="105" t="str">
        <f>VLOOKUP(A965,논문증빙검증!$A:$J,10,0)</f>
        <v>인정</v>
      </c>
      <c r="G965" s="105" t="s">
        <v>4041</v>
      </c>
      <c r="H965" s="105" t="s">
        <v>2535</v>
      </c>
      <c r="I965" s="105" t="str">
        <f>VLOOKUP(A965,논문증빙검증!$A:$N,14,0)</f>
        <v>o</v>
      </c>
      <c r="J965" s="105" t="s">
        <v>9699</v>
      </c>
      <c r="K965" s="105" t="s">
        <v>10859</v>
      </c>
      <c r="L965" s="105" t="s">
        <v>4042</v>
      </c>
      <c r="M965" s="105" t="b">
        <f t="shared" si="15"/>
        <v>0</v>
      </c>
      <c r="N965" s="105" t="s">
        <v>4042</v>
      </c>
      <c r="O965" s="105" t="str">
        <f>VLOOKUP(A965,'doi 검증'!$A:$E,5,0)</f>
        <v>인정</v>
      </c>
      <c r="P965" s="105"/>
      <c r="Q965" s="105" t="s">
        <v>35</v>
      </c>
      <c r="R965" s="105" t="s">
        <v>36</v>
      </c>
      <c r="S965" s="105" t="str">
        <f>VLOOKUP(A965,논문증빙검증!$A:$T,20,0)</f>
        <v>공동저자</v>
      </c>
      <c r="T965" s="105" t="str">
        <f>VLOOKUP(A965,논문증빙검증!$A:$R,17,0)</f>
        <v>주저자</v>
      </c>
      <c r="U965" s="105" t="s">
        <v>4043</v>
      </c>
      <c r="V965" s="105" t="s">
        <v>78</v>
      </c>
      <c r="W965" s="105" t="s">
        <v>39</v>
      </c>
      <c r="X965" s="105" t="s">
        <v>40</v>
      </c>
      <c r="Y965" s="105" t="s">
        <v>357</v>
      </c>
      <c r="Z965" s="105">
        <v>13</v>
      </c>
      <c r="AA965" s="105" t="s">
        <v>4032</v>
      </c>
      <c r="AB965" s="105">
        <v>8.7420000000000009</v>
      </c>
      <c r="AC965" s="105">
        <v>96.629213483146074</v>
      </c>
      <c r="AD965" s="105" t="s">
        <v>40</v>
      </c>
      <c r="AE965" s="105" t="s">
        <v>4011</v>
      </c>
      <c r="AF965" s="105"/>
      <c r="AG965" s="105"/>
      <c r="AH965" s="105" t="s">
        <v>3980</v>
      </c>
      <c r="AI965" s="105" t="s">
        <v>9983</v>
      </c>
      <c r="AJ965" s="105">
        <v>608</v>
      </c>
      <c r="AK965" s="105"/>
      <c r="AL965" s="105"/>
      <c r="AM965" s="105"/>
    </row>
    <row r="966" spans="1:39" s="93" customFormat="1" hidden="1">
      <c r="A966" s="105">
        <v>457</v>
      </c>
      <c r="B966" s="105">
        <v>9</v>
      </c>
      <c r="C966" s="105" t="s">
        <v>2352</v>
      </c>
      <c r="D966" s="105" t="s">
        <v>2353</v>
      </c>
      <c r="E966" s="105" t="s">
        <v>2354</v>
      </c>
      <c r="F966" s="105" t="str">
        <f>VLOOKUP(A966,논문증빙검증!$A:$J,10,0)</f>
        <v>인정</v>
      </c>
      <c r="G966" s="105" t="s">
        <v>3825</v>
      </c>
      <c r="H966" s="105" t="s">
        <v>2535</v>
      </c>
      <c r="I966" s="105" t="str">
        <f>VLOOKUP(A966,논문증빙검증!$A:$N,14,0)</f>
        <v>ㅇ</v>
      </c>
      <c r="J966" s="105" t="s">
        <v>9699</v>
      </c>
      <c r="K966" s="105" t="s">
        <v>10859</v>
      </c>
      <c r="L966" s="105" t="s">
        <v>3826</v>
      </c>
      <c r="M966" s="105" t="b">
        <f t="shared" si="15"/>
        <v>0</v>
      </c>
      <c r="N966" s="105" t="s">
        <v>3826</v>
      </c>
      <c r="O966" s="105" t="str">
        <f>VLOOKUP(A966,'doi 검증'!$A:$E,5,0)</f>
        <v>인정</v>
      </c>
      <c r="P966" s="105"/>
      <c r="Q966" s="105" t="s">
        <v>35</v>
      </c>
      <c r="R966" s="105" t="s">
        <v>36</v>
      </c>
      <c r="S966" s="105">
        <f>VLOOKUP(A966,논문증빙검증!$A:$T,20,0)</f>
        <v>0</v>
      </c>
      <c r="T966" s="105" t="str">
        <f>VLOOKUP(A966,논문증빙검증!$A:$R,17,0)</f>
        <v>주저자</v>
      </c>
      <c r="U966" s="105" t="s">
        <v>3827</v>
      </c>
      <c r="V966" s="105" t="s">
        <v>78</v>
      </c>
      <c r="W966" s="105" t="s">
        <v>3743</v>
      </c>
      <c r="X966" s="105" t="s">
        <v>40</v>
      </c>
      <c r="Y966" s="105" t="s">
        <v>357</v>
      </c>
      <c r="Z966" s="105">
        <v>12</v>
      </c>
      <c r="AA966" s="105" t="s">
        <v>3818</v>
      </c>
      <c r="AB966" s="105">
        <v>9.1270000000000007</v>
      </c>
      <c r="AC966" s="105">
        <v>89.380530973451329</v>
      </c>
      <c r="AD966" s="105" t="s">
        <v>40</v>
      </c>
      <c r="AE966" s="105" t="s">
        <v>2610</v>
      </c>
      <c r="AF966" s="105"/>
      <c r="AG966" s="105"/>
      <c r="AH966" s="105" t="s">
        <v>3746</v>
      </c>
      <c r="AI966" s="105" t="s">
        <v>9983</v>
      </c>
      <c r="AJ966" s="105">
        <v>466</v>
      </c>
      <c r="AK966" s="105"/>
      <c r="AL966" s="105"/>
      <c r="AM966" s="105"/>
    </row>
    <row r="967" spans="1:39" s="93" customFormat="1" hidden="1">
      <c r="A967" s="107">
        <v>1639</v>
      </c>
      <c r="B967" s="107">
        <v>6</v>
      </c>
      <c r="C967" s="107" t="s">
        <v>4240</v>
      </c>
      <c r="D967" s="107" t="s">
        <v>4241</v>
      </c>
      <c r="E967" s="107" t="s">
        <v>4242</v>
      </c>
      <c r="F967" s="105" t="str">
        <f>VLOOKUP(A967,논문증빙검증!$A:$J,10,0)</f>
        <v>인정</v>
      </c>
      <c r="G967" s="107" t="s">
        <v>4256</v>
      </c>
      <c r="H967" s="107" t="s">
        <v>2535</v>
      </c>
      <c r="I967" s="105" t="str">
        <f>VLOOKUP(A967,논문증빙검증!$A:$N,14,0)</f>
        <v>O</v>
      </c>
      <c r="J967" s="105" t="s">
        <v>9699</v>
      </c>
      <c r="K967" s="110" t="s">
        <v>10859</v>
      </c>
      <c r="L967" s="105" t="s">
        <v>4257</v>
      </c>
      <c r="M967" s="105" t="b">
        <f t="shared" si="15"/>
        <v>0</v>
      </c>
      <c r="N967" s="107" t="s">
        <v>4257</v>
      </c>
      <c r="O967" s="105" t="str">
        <f>VLOOKUP(A967,'doi 검증'!$A:$E,5,0)</f>
        <v>인정</v>
      </c>
      <c r="P967" s="107"/>
      <c r="Q967" s="107" t="s">
        <v>35</v>
      </c>
      <c r="R967" s="107" t="s">
        <v>173</v>
      </c>
      <c r="S967" s="105">
        <f>VLOOKUP(A967,논문증빙검증!$A:$T,20,0)</f>
        <v>0</v>
      </c>
      <c r="T967" s="105" t="str">
        <f>VLOOKUP(A967,논문증빙검증!$A:$R,17,0)</f>
        <v>기타저자</v>
      </c>
      <c r="U967" s="107" t="s">
        <v>4258</v>
      </c>
      <c r="V967" s="107" t="s">
        <v>1938</v>
      </c>
      <c r="W967" s="107" t="s">
        <v>4237</v>
      </c>
      <c r="X967" s="107" t="s">
        <v>40</v>
      </c>
      <c r="Y967" s="107" t="s">
        <v>357</v>
      </c>
      <c r="Z967" s="107">
        <v>0</v>
      </c>
      <c r="AA967" s="107" t="s">
        <v>4255</v>
      </c>
      <c r="AB967" s="107">
        <v>1.869</v>
      </c>
      <c r="AC967" s="107">
        <v>75.757575757575751</v>
      </c>
      <c r="AD967" s="107" t="s">
        <v>68</v>
      </c>
      <c r="AE967" s="107" t="s">
        <v>4259</v>
      </c>
      <c r="AF967" s="107"/>
      <c r="AG967" s="107"/>
      <c r="AH967" s="107" t="s">
        <v>4239</v>
      </c>
      <c r="AI967" s="105" t="s">
        <v>9983</v>
      </c>
      <c r="AJ967" s="107">
        <v>364</v>
      </c>
      <c r="AK967" s="107"/>
      <c r="AL967" s="107" t="s">
        <v>58</v>
      </c>
      <c r="AM967" s="107" t="s">
        <v>8922</v>
      </c>
    </row>
    <row r="968" spans="1:39" s="93" customFormat="1" hidden="1">
      <c r="A968" s="105">
        <v>60</v>
      </c>
      <c r="B968" s="105">
        <v>2</v>
      </c>
      <c r="C968" s="105" t="s">
        <v>590</v>
      </c>
      <c r="D968" s="105" t="s">
        <v>591</v>
      </c>
      <c r="E968" s="105" t="s">
        <v>592</v>
      </c>
      <c r="F968" s="105" t="str">
        <f>VLOOKUP(A968,논문증빙검증!$A:$J,10,0)</f>
        <v>인정</v>
      </c>
      <c r="G968" s="105" t="s">
        <v>6652</v>
      </c>
      <c r="H968" s="105" t="s">
        <v>6653</v>
      </c>
      <c r="I968" s="105">
        <f>VLOOKUP(A968,논문증빙검증!$A:$N,14,0)</f>
        <v>0</v>
      </c>
      <c r="J968" s="105" t="s">
        <v>9699</v>
      </c>
      <c r="K968" s="105" t="s">
        <v>10859</v>
      </c>
      <c r="L968" s="105" t="s">
        <v>6654</v>
      </c>
      <c r="M968" s="105" t="b">
        <f t="shared" si="15"/>
        <v>0</v>
      </c>
      <c r="N968" s="105" t="s">
        <v>6654</v>
      </c>
      <c r="O968" s="105" t="str">
        <f>VLOOKUP(A968,'doi 검증'!$A:$E,5,0)</f>
        <v>인정</v>
      </c>
      <c r="P968" s="105"/>
      <c r="Q968" s="105" t="s">
        <v>35</v>
      </c>
      <c r="R968" s="105" t="s">
        <v>36</v>
      </c>
      <c r="S968" s="105">
        <f>VLOOKUP(A968,논문증빙검증!$A:$T,20,0)</f>
        <v>0</v>
      </c>
      <c r="T968" s="105" t="str">
        <f>VLOOKUP(A968,논문증빙검증!$A:$R,17,0)</f>
        <v>주저자</v>
      </c>
      <c r="U968" s="105" t="s">
        <v>6655</v>
      </c>
      <c r="V968" s="105" t="s">
        <v>6656</v>
      </c>
      <c r="W968" s="105" t="s">
        <v>39</v>
      </c>
      <c r="X968" s="105" t="s">
        <v>40</v>
      </c>
      <c r="Y968" s="105" t="s">
        <v>5201</v>
      </c>
      <c r="Z968" s="105">
        <v>1</v>
      </c>
      <c r="AA968" s="105" t="s">
        <v>6657</v>
      </c>
      <c r="AB968" s="105">
        <v>3.488</v>
      </c>
      <c r="AC968" s="105">
        <v>77.777777777777771</v>
      </c>
      <c r="AD968" s="105" t="s">
        <v>40</v>
      </c>
      <c r="AE968" s="105" t="s">
        <v>592</v>
      </c>
      <c r="AF968" s="105"/>
      <c r="AG968" s="105"/>
      <c r="AH968" s="105" t="s">
        <v>6658</v>
      </c>
      <c r="AI968" s="105" t="s">
        <v>9980</v>
      </c>
      <c r="AJ968" s="105">
        <v>153</v>
      </c>
      <c r="AK968" s="105" t="s">
        <v>1524</v>
      </c>
      <c r="AL968" s="105"/>
      <c r="AM968" s="105"/>
    </row>
    <row r="969" spans="1:39" s="93" customFormat="1" hidden="1">
      <c r="A969" s="105">
        <v>983</v>
      </c>
      <c r="B969" s="105">
        <v>4</v>
      </c>
      <c r="C969" s="105" t="s">
        <v>1660</v>
      </c>
      <c r="D969" s="105" t="s">
        <v>1661</v>
      </c>
      <c r="E969" s="105" t="s">
        <v>1662</v>
      </c>
      <c r="F969" s="105" t="str">
        <f>VLOOKUP(A969,논문증빙검증!$A:$J,10,0)</f>
        <v>인정</v>
      </c>
      <c r="G969" s="105" t="s">
        <v>1663</v>
      </c>
      <c r="H969" s="105" t="s">
        <v>1664</v>
      </c>
      <c r="I969" s="105" t="str">
        <f>VLOOKUP(A969,논문증빙검증!$A:$N,14,0)</f>
        <v>2020.06.04</v>
      </c>
      <c r="J969" s="105" t="s">
        <v>9699</v>
      </c>
      <c r="K969" s="105" t="s">
        <v>10859</v>
      </c>
      <c r="L969" s="105" t="s">
        <v>1665</v>
      </c>
      <c r="M969" s="105" t="b">
        <f t="shared" si="15"/>
        <v>0</v>
      </c>
      <c r="N969" s="105" t="s">
        <v>1665</v>
      </c>
      <c r="O969" s="105" t="str">
        <f>VLOOKUP(A969,'doi 검증'!$A:$E,5,0)</f>
        <v>인정</v>
      </c>
      <c r="P969" s="105"/>
      <c r="Q969" s="105" t="s">
        <v>947</v>
      </c>
      <c r="R969" s="105" t="s">
        <v>36</v>
      </c>
      <c r="S969" s="105">
        <f>VLOOKUP(A969,논문증빙검증!$A:$T,20,0)</f>
        <v>0</v>
      </c>
      <c r="T969" s="105" t="str">
        <f>VLOOKUP(A969,논문증빙검증!$A:$R,17,0)</f>
        <v>주저자</v>
      </c>
      <c r="U969" s="105" t="s">
        <v>1666</v>
      </c>
      <c r="V969" s="105" t="s">
        <v>1496</v>
      </c>
      <c r="W969" s="105" t="s">
        <v>1626</v>
      </c>
      <c r="X969" s="105" t="s">
        <v>40</v>
      </c>
      <c r="Y969" s="105" t="s">
        <v>357</v>
      </c>
      <c r="Z969" s="105">
        <v>2</v>
      </c>
      <c r="AA969" s="105" t="s">
        <v>1658</v>
      </c>
      <c r="AB969" s="105">
        <v>3.3090000000000002</v>
      </c>
      <c r="AC969" s="105">
        <v>58.450704225352112</v>
      </c>
      <c r="AD969" s="105" t="s">
        <v>40</v>
      </c>
      <c r="AE969" s="105" t="s">
        <v>1662</v>
      </c>
      <c r="AF969" s="105"/>
      <c r="AG969" s="105"/>
      <c r="AH969" s="105" t="s">
        <v>1613</v>
      </c>
      <c r="AI969" s="105" t="s">
        <v>9983</v>
      </c>
      <c r="AJ969" s="105">
        <v>37</v>
      </c>
      <c r="AK969" s="105" t="s">
        <v>334</v>
      </c>
      <c r="AL969" s="105"/>
      <c r="AM969" s="105"/>
    </row>
    <row r="970" spans="1:39" s="93" customFormat="1" hidden="1">
      <c r="A970" s="105">
        <v>233</v>
      </c>
      <c r="B970" s="105">
        <v>6</v>
      </c>
      <c r="C970" s="105" t="s">
        <v>1175</v>
      </c>
      <c r="D970" s="105" t="s">
        <v>1176</v>
      </c>
      <c r="E970" s="105" t="s">
        <v>1177</v>
      </c>
      <c r="F970" s="105" t="str">
        <f>VLOOKUP(A970,논문증빙검증!$A:$J,10,0)</f>
        <v>인정</v>
      </c>
      <c r="G970" s="105" t="s">
        <v>1178</v>
      </c>
      <c r="H970" s="105" t="s">
        <v>1179</v>
      </c>
      <c r="I970" s="105" t="str">
        <f>VLOOKUP(A970,논문증빙검증!$A:$N,14,0)</f>
        <v>ㅇ</v>
      </c>
      <c r="J970" s="105" t="s">
        <v>9699</v>
      </c>
      <c r="K970" s="105" t="s">
        <v>10859</v>
      </c>
      <c r="L970" s="105" t="s">
        <v>1180</v>
      </c>
      <c r="M970" s="105" t="b">
        <f t="shared" si="15"/>
        <v>0</v>
      </c>
      <c r="N970" s="105" t="s">
        <v>1180</v>
      </c>
      <c r="O970" s="105" t="str">
        <f>VLOOKUP(A970,'doi 검증'!$A:$E,5,0)</f>
        <v>인정</v>
      </c>
      <c r="P970" s="105"/>
      <c r="Q970" s="105" t="s">
        <v>35</v>
      </c>
      <c r="R970" s="105" t="s">
        <v>36</v>
      </c>
      <c r="S970" s="105" t="str">
        <f>VLOOKUP(A970,논문증빙검증!$A:$T,20,0)</f>
        <v>공동저자</v>
      </c>
      <c r="T970" s="105" t="str">
        <f>VLOOKUP(A970,논문증빙검증!$A:$R,17,0)</f>
        <v>주저자</v>
      </c>
      <c r="U970" s="105" t="s">
        <v>1181</v>
      </c>
      <c r="V970" s="105" t="s">
        <v>303</v>
      </c>
      <c r="W970" s="105" t="s">
        <v>39</v>
      </c>
      <c r="X970" s="105" t="s">
        <v>40</v>
      </c>
      <c r="Y970" s="105" t="s">
        <v>522</v>
      </c>
      <c r="Z970" s="105">
        <v>0</v>
      </c>
      <c r="AA970" s="105" t="s">
        <v>1182</v>
      </c>
      <c r="AB970" s="105">
        <v>5.1639999999999997</v>
      </c>
      <c r="AC970" s="105">
        <v>100</v>
      </c>
      <c r="AD970" s="105" t="s">
        <v>68</v>
      </c>
      <c r="AE970" s="105" t="s">
        <v>1183</v>
      </c>
      <c r="AF970" s="105"/>
      <c r="AG970" s="105"/>
      <c r="AH970" s="105" t="s">
        <v>1164</v>
      </c>
      <c r="AI970" s="105" t="s">
        <v>9983</v>
      </c>
      <c r="AJ970" s="105">
        <v>44</v>
      </c>
      <c r="AK970" s="105" t="s">
        <v>449</v>
      </c>
      <c r="AL970" s="105"/>
      <c r="AM970" s="105"/>
    </row>
    <row r="971" spans="1:39" s="93" customFormat="1" hidden="1">
      <c r="A971" s="105">
        <v>1049</v>
      </c>
      <c r="B971" s="105">
        <v>1</v>
      </c>
      <c r="C971" s="105" t="s">
        <v>1505</v>
      </c>
      <c r="D971" s="105" t="s">
        <v>1506</v>
      </c>
      <c r="E971" s="105" t="s">
        <v>1507</v>
      </c>
      <c r="F971" s="105" t="str">
        <f>VLOOKUP(A971,논문증빙검증!$A:$J,10,0)</f>
        <v>인정</v>
      </c>
      <c r="G971" s="105" t="s">
        <v>3339</v>
      </c>
      <c r="H971" s="105" t="s">
        <v>3340</v>
      </c>
      <c r="I971" s="105">
        <f>VLOOKUP(A971,논문증빙검증!$A:$N,14,0)</f>
        <v>0</v>
      </c>
      <c r="J971" s="105" t="s">
        <v>9699</v>
      </c>
      <c r="K971" s="105" t="s">
        <v>10859</v>
      </c>
      <c r="L971" s="105" t="s">
        <v>3341</v>
      </c>
      <c r="M971" s="105" t="b">
        <f t="shared" si="15"/>
        <v>0</v>
      </c>
      <c r="N971" s="105" t="s">
        <v>3341</v>
      </c>
      <c r="O971" s="105" t="str">
        <f>VLOOKUP(A971,'doi 검증'!$A:$E,5,0)</f>
        <v>인정</v>
      </c>
      <c r="P971" s="105"/>
      <c r="Q971" s="105" t="s">
        <v>35</v>
      </c>
      <c r="R971" s="105" t="s">
        <v>36</v>
      </c>
      <c r="S971" s="105">
        <f>VLOOKUP(A971,논문증빙검증!$A:$T,20,0)</f>
        <v>0</v>
      </c>
      <c r="T971" s="105" t="str">
        <f>VLOOKUP(A971,논문증빙검증!$A:$R,17,0)</f>
        <v>주저자</v>
      </c>
      <c r="U971" s="105" t="s">
        <v>3342</v>
      </c>
      <c r="V971" s="105" t="s">
        <v>1938</v>
      </c>
      <c r="W971" s="105" t="s">
        <v>39</v>
      </c>
      <c r="X971" s="105" t="s">
        <v>40</v>
      </c>
      <c r="Y971" s="105" t="s">
        <v>3336</v>
      </c>
      <c r="Z971" s="105">
        <v>16</v>
      </c>
      <c r="AA971" s="105" t="s">
        <v>3300</v>
      </c>
      <c r="AB971" s="105">
        <v>5.8159999999999998</v>
      </c>
      <c r="AC971" s="105">
        <v>71.428571428571431</v>
      </c>
      <c r="AD971" s="105" t="s">
        <v>40</v>
      </c>
      <c r="AE971" s="105" t="s">
        <v>1507</v>
      </c>
      <c r="AF971" s="105"/>
      <c r="AG971" s="105"/>
      <c r="AH971" s="105" t="s">
        <v>3218</v>
      </c>
      <c r="AI971" s="105" t="s">
        <v>9983</v>
      </c>
      <c r="AJ971" s="105">
        <v>45</v>
      </c>
      <c r="AK971" s="105" t="s">
        <v>3338</v>
      </c>
      <c r="AL971" s="105"/>
      <c r="AM971" s="105"/>
    </row>
    <row r="972" spans="1:39" s="93" customFormat="1" hidden="1">
      <c r="A972" s="105">
        <v>101</v>
      </c>
      <c r="B972" s="105">
        <v>3</v>
      </c>
      <c r="C972" s="105" t="s">
        <v>420</v>
      </c>
      <c r="D972" s="105" t="s">
        <v>421</v>
      </c>
      <c r="E972" s="105" t="s">
        <v>422</v>
      </c>
      <c r="F972" s="105" t="str">
        <f>VLOOKUP(A972,논문증빙검증!$A:$J,10,0)</f>
        <v>인정</v>
      </c>
      <c r="G972" s="105" t="s">
        <v>10880</v>
      </c>
      <c r="H972" s="105" t="s">
        <v>470</v>
      </c>
      <c r="I972" s="105">
        <f>VLOOKUP(A972,논문증빙검증!$A:$N,14,0)</f>
        <v>0</v>
      </c>
      <c r="J972" s="105" t="s">
        <v>9699</v>
      </c>
      <c r="K972" s="105" t="s">
        <v>10859</v>
      </c>
      <c r="L972" s="105" t="s">
        <v>471</v>
      </c>
      <c r="M972" s="105" t="b">
        <f t="shared" si="15"/>
        <v>0</v>
      </c>
      <c r="N972" s="105" t="s">
        <v>471</v>
      </c>
      <c r="O972" s="105" t="str">
        <f>VLOOKUP(A972,'doi 검증'!$A:$E,5,0)</f>
        <v>인정</v>
      </c>
      <c r="P972" s="105"/>
      <c r="Q972" s="105" t="s">
        <v>35</v>
      </c>
      <c r="R972" s="105" t="s">
        <v>36</v>
      </c>
      <c r="S972" s="105">
        <f>VLOOKUP(A972,논문증빙검증!$A:$T,20,0)</f>
        <v>0</v>
      </c>
      <c r="T972" s="105" t="str">
        <f>VLOOKUP(A972,논문증빙검증!$A:$R,17,0)</f>
        <v>주저자</v>
      </c>
      <c r="U972" s="105" t="s">
        <v>472</v>
      </c>
      <c r="V972" s="105" t="s">
        <v>331</v>
      </c>
      <c r="W972" s="105" t="s">
        <v>473</v>
      </c>
      <c r="X972" s="105" t="s">
        <v>40</v>
      </c>
      <c r="Y972" s="105" t="s">
        <v>357</v>
      </c>
      <c r="Z972" s="105">
        <v>4</v>
      </c>
      <c r="AA972" s="105" t="s">
        <v>474</v>
      </c>
      <c r="AB972" s="105">
        <v>6.2709999999999999</v>
      </c>
      <c r="AC972" s="105">
        <v>75.37537537537537</v>
      </c>
      <c r="AD972" s="105" t="s">
        <v>40</v>
      </c>
      <c r="AE972" s="105" t="s">
        <v>422</v>
      </c>
      <c r="AF972" s="105"/>
      <c r="AG972" s="105"/>
      <c r="AH972" s="105" t="s">
        <v>475</v>
      </c>
      <c r="AI972" s="105" t="s">
        <v>9983</v>
      </c>
      <c r="AJ972" s="105">
        <v>4</v>
      </c>
      <c r="AK972" s="105" t="s">
        <v>334</v>
      </c>
      <c r="AL972" s="105"/>
      <c r="AM972" s="105"/>
    </row>
    <row r="973" spans="1:39" s="93" customFormat="1" hidden="1">
      <c r="A973" s="105">
        <v>557</v>
      </c>
      <c r="B973" s="105">
        <v>3</v>
      </c>
      <c r="C973" s="105" t="s">
        <v>2021</v>
      </c>
      <c r="D973" s="105" t="s">
        <v>2022</v>
      </c>
      <c r="E973" s="105" t="s">
        <v>2023</v>
      </c>
      <c r="F973" s="105" t="str">
        <f>VLOOKUP(A973,논문증빙검증!$A:$J,10,0)</f>
        <v>인정</v>
      </c>
      <c r="G973" s="105" t="s">
        <v>2075</v>
      </c>
      <c r="H973" s="105" t="s">
        <v>470</v>
      </c>
      <c r="I973" s="105" t="str">
        <f>VLOOKUP(A973,논문증빙검증!$A:$N,14,0)</f>
        <v>○</v>
      </c>
      <c r="J973" s="105" t="s">
        <v>9699</v>
      </c>
      <c r="K973" s="105" t="s">
        <v>10859</v>
      </c>
      <c r="L973" s="105" t="s">
        <v>2076</v>
      </c>
      <c r="M973" s="105" t="b">
        <f t="shared" si="15"/>
        <v>0</v>
      </c>
      <c r="N973" s="105" t="s">
        <v>2076</v>
      </c>
      <c r="O973" s="105" t="str">
        <f>VLOOKUP(A973,'doi 검증'!$A:$E,5,0)</f>
        <v>인정</v>
      </c>
      <c r="P973" s="105"/>
      <c r="Q973" s="105" t="s">
        <v>35</v>
      </c>
      <c r="R973" s="105" t="s">
        <v>122</v>
      </c>
      <c r="S973" s="105">
        <f>VLOOKUP(A973,논문증빙검증!$A:$T,20,0)</f>
        <v>0</v>
      </c>
      <c r="T973" s="105" t="str">
        <f>VLOOKUP(A973,논문증빙검증!$A:$R,17,0)</f>
        <v>기타저자</v>
      </c>
      <c r="U973" s="105" t="s">
        <v>2077</v>
      </c>
      <c r="V973" s="105" t="s">
        <v>1938</v>
      </c>
      <c r="W973" s="105" t="s">
        <v>39</v>
      </c>
      <c r="X973" s="105" t="s">
        <v>40</v>
      </c>
      <c r="Y973" s="105" t="s">
        <v>1301</v>
      </c>
      <c r="Z973" s="105">
        <v>13</v>
      </c>
      <c r="AA973" s="105" t="s">
        <v>232</v>
      </c>
      <c r="AB973" s="105">
        <v>19.503</v>
      </c>
      <c r="AC973" s="105">
        <v>100</v>
      </c>
      <c r="AD973" s="105" t="s">
        <v>68</v>
      </c>
      <c r="AE973" s="105" t="s">
        <v>2078</v>
      </c>
      <c r="AF973" s="105"/>
      <c r="AG973" s="105"/>
      <c r="AH973" s="105" t="s">
        <v>2005</v>
      </c>
      <c r="AI973" s="105" t="s">
        <v>9983</v>
      </c>
      <c r="AJ973" s="105">
        <v>280</v>
      </c>
      <c r="AK973" s="105"/>
      <c r="AL973" s="105"/>
      <c r="AM973" s="105"/>
    </row>
    <row r="974" spans="1:39" s="93" customFormat="1" hidden="1">
      <c r="A974" s="105">
        <v>1093</v>
      </c>
      <c r="B974" s="105">
        <v>4</v>
      </c>
      <c r="C974" s="105" t="s">
        <v>8036</v>
      </c>
      <c r="D974" s="105" t="s">
        <v>8037</v>
      </c>
      <c r="E974" s="105" t="s">
        <v>8038</v>
      </c>
      <c r="F974" s="114" t="str">
        <f>VLOOKUP(A974,논문증빙검증!$A:$J,10,0)</f>
        <v>불인정_제목확인불가</v>
      </c>
      <c r="G974" s="105" t="s">
        <v>8561</v>
      </c>
      <c r="H974" s="105" t="s">
        <v>8562</v>
      </c>
      <c r="I974" s="105" t="str">
        <f>VLOOKUP(A974,논문증빙검증!$A:$N,14,0)</f>
        <v>O</v>
      </c>
      <c r="J974" s="105" t="s">
        <v>9699</v>
      </c>
      <c r="K974" s="107" t="s">
        <v>10816</v>
      </c>
      <c r="L974" s="105" t="s">
        <v>8563</v>
      </c>
      <c r="M974" s="105" t="b">
        <f t="shared" si="15"/>
        <v>0</v>
      </c>
      <c r="N974" s="105" t="s">
        <v>8564</v>
      </c>
      <c r="O974" s="105" t="str">
        <f>VLOOKUP(A974,'doi 검증'!$A:$E,5,0)</f>
        <v>인정</v>
      </c>
      <c r="P974" s="105"/>
      <c r="Q974" s="105" t="s">
        <v>35</v>
      </c>
      <c r="R974" s="105" t="s">
        <v>122</v>
      </c>
      <c r="S974" s="105"/>
      <c r="T974" s="105"/>
      <c r="U974" s="105" t="s">
        <v>8565</v>
      </c>
      <c r="V974" s="105" t="s">
        <v>78</v>
      </c>
      <c r="W974" s="105" t="s">
        <v>4237</v>
      </c>
      <c r="X974" s="105" t="s">
        <v>40</v>
      </c>
      <c r="Y974" s="105" t="s">
        <v>3584</v>
      </c>
      <c r="Z974" s="105">
        <v>0</v>
      </c>
      <c r="AA974" s="105" t="s">
        <v>4255</v>
      </c>
      <c r="AB974" s="105">
        <v>1.869</v>
      </c>
      <c r="AC974" s="105">
        <v>75.757575757575751</v>
      </c>
      <c r="AD974" s="105" t="s">
        <v>68</v>
      </c>
      <c r="AE974" s="105" t="s">
        <v>8566</v>
      </c>
      <c r="AF974" s="105"/>
      <c r="AG974" s="105"/>
      <c r="AH974" s="105" t="s">
        <v>4239</v>
      </c>
      <c r="AI974" s="105" t="s">
        <v>9983</v>
      </c>
      <c r="AJ974" s="105">
        <v>365</v>
      </c>
      <c r="AK974" s="105"/>
      <c r="AL974" s="105"/>
      <c r="AM974" s="105"/>
    </row>
    <row r="975" spans="1:39" s="93" customFormat="1" hidden="1">
      <c r="A975" s="105">
        <v>772</v>
      </c>
      <c r="B975" s="105">
        <v>6</v>
      </c>
      <c r="C975" s="105" t="s">
        <v>914</v>
      </c>
      <c r="D975" s="105" t="s">
        <v>915</v>
      </c>
      <c r="E975" s="105" t="s">
        <v>916</v>
      </c>
      <c r="F975" s="105" t="str">
        <f>VLOOKUP(A975,논문증빙검증!$A:$J,10,0)</f>
        <v>인정</v>
      </c>
      <c r="G975" s="105" t="s">
        <v>6239</v>
      </c>
      <c r="H975" s="105" t="s">
        <v>6240</v>
      </c>
      <c r="I975" s="105">
        <f>VLOOKUP(A975,논문증빙검증!$A:$N,14,0)</f>
        <v>0</v>
      </c>
      <c r="J975" s="105" t="s">
        <v>9699</v>
      </c>
      <c r="K975" s="105" t="s">
        <v>10859</v>
      </c>
      <c r="L975" s="105" t="s">
        <v>6241</v>
      </c>
      <c r="M975" s="105" t="b">
        <f t="shared" si="15"/>
        <v>0</v>
      </c>
      <c r="N975" s="105" t="s">
        <v>6241</v>
      </c>
      <c r="O975" s="105" t="str">
        <f>VLOOKUP(A975,'doi 검증'!$A:$E,5,0)</f>
        <v>인정</v>
      </c>
      <c r="P975" s="105"/>
      <c r="Q975" s="105" t="s">
        <v>35</v>
      </c>
      <c r="R975" s="105" t="s">
        <v>63</v>
      </c>
      <c r="S975" s="105">
        <f>VLOOKUP(A975,논문증빙검증!$A:$T,20,0)</f>
        <v>0</v>
      </c>
      <c r="T975" s="105" t="str">
        <f>VLOOKUP(A975,논문증빙검증!$A:$R,17,0)</f>
        <v>기타저자</v>
      </c>
      <c r="U975" s="105" t="s">
        <v>6242</v>
      </c>
      <c r="V975" s="105" t="s">
        <v>5811</v>
      </c>
      <c r="W975" s="105" t="s">
        <v>39</v>
      </c>
      <c r="X975" s="105" t="s">
        <v>40</v>
      </c>
      <c r="Y975" s="105" t="s">
        <v>6243</v>
      </c>
      <c r="Z975" s="105">
        <v>2</v>
      </c>
      <c r="AA975" s="105" t="s">
        <v>6244</v>
      </c>
      <c r="AB975" s="105">
        <v>4.6159999999999997</v>
      </c>
      <c r="AC975" s="105">
        <v>79.069767441860463</v>
      </c>
      <c r="AD975" s="105" t="s">
        <v>68</v>
      </c>
      <c r="AE975" s="105" t="s">
        <v>6245</v>
      </c>
      <c r="AF975" s="105"/>
      <c r="AG975" s="105"/>
      <c r="AH975" s="105" t="s">
        <v>6246</v>
      </c>
      <c r="AI975" s="105" t="s">
        <v>9983</v>
      </c>
      <c r="AJ975" s="105">
        <v>145</v>
      </c>
      <c r="AK975" s="105" t="s">
        <v>711</v>
      </c>
      <c r="AL975" s="105"/>
      <c r="AM975" s="105"/>
    </row>
    <row r="976" spans="1:39" s="93" customFormat="1" hidden="1">
      <c r="A976" s="105">
        <v>1473</v>
      </c>
      <c r="B976" s="105">
        <v>3</v>
      </c>
      <c r="C976" s="105" t="s">
        <v>515</v>
      </c>
      <c r="D976" s="105" t="s">
        <v>516</v>
      </c>
      <c r="E976" s="105" t="s">
        <v>517</v>
      </c>
      <c r="F976" s="105" t="str">
        <f>VLOOKUP(A976,논문증빙검증!$A:$J,10,0)</f>
        <v>인정</v>
      </c>
      <c r="G976" s="105" t="s">
        <v>2333</v>
      </c>
      <c r="H976" s="105" t="s">
        <v>2334</v>
      </c>
      <c r="I976" s="105" t="str">
        <f>VLOOKUP(A976,논문증빙검증!$A:$N,14,0)</f>
        <v>O</v>
      </c>
      <c r="J976" s="105" t="s">
        <v>9699</v>
      </c>
      <c r="K976" s="105" t="s">
        <v>10859</v>
      </c>
      <c r="L976" s="105" t="s">
        <v>2335</v>
      </c>
      <c r="M976" s="105" t="b">
        <f t="shared" si="15"/>
        <v>0</v>
      </c>
      <c r="N976" s="105" t="s">
        <v>2335</v>
      </c>
      <c r="O976" s="105" t="str">
        <f>VLOOKUP(A976,'doi 검증'!$A:$E,5,0)</f>
        <v>인정</v>
      </c>
      <c r="P976" s="105"/>
      <c r="Q976" s="105" t="s">
        <v>35</v>
      </c>
      <c r="R976" s="105" t="s">
        <v>36</v>
      </c>
      <c r="S976" s="105">
        <f>VLOOKUP(A976,논문증빙검증!$A:$T,20,0)</f>
        <v>0</v>
      </c>
      <c r="T976" s="105" t="str">
        <f>VLOOKUP(A976,논문증빙검증!$A:$R,17,0)</f>
        <v>주저자</v>
      </c>
      <c r="U976" s="105" t="s">
        <v>2336</v>
      </c>
      <c r="V976" s="105" t="s">
        <v>1938</v>
      </c>
      <c r="W976" s="105" t="s">
        <v>2232</v>
      </c>
      <c r="X976" s="105" t="s">
        <v>40</v>
      </c>
      <c r="Y976" s="105" t="s">
        <v>2337</v>
      </c>
      <c r="Z976" s="105">
        <v>1</v>
      </c>
      <c r="AA976" s="105" t="s">
        <v>2280</v>
      </c>
      <c r="AB976" s="105">
        <v>6.7069999999999999</v>
      </c>
      <c r="AC976" s="105">
        <v>100</v>
      </c>
      <c r="AD976" s="105" t="s">
        <v>40</v>
      </c>
      <c r="AE976" s="105" t="s">
        <v>517</v>
      </c>
      <c r="AF976" s="105"/>
      <c r="AG976" s="105"/>
      <c r="AH976" s="105" t="s">
        <v>2227</v>
      </c>
      <c r="AI976" s="105" t="s">
        <v>9983</v>
      </c>
      <c r="AJ976" s="105">
        <v>534</v>
      </c>
      <c r="AK976" s="105"/>
      <c r="AL976" s="105"/>
      <c r="AM976" s="105"/>
    </row>
    <row r="977" spans="1:40" s="93" customFormat="1" hidden="1">
      <c r="A977" s="105">
        <v>1295</v>
      </c>
      <c r="B977" s="105">
        <v>9</v>
      </c>
      <c r="C977" s="105" t="s">
        <v>926</v>
      </c>
      <c r="D977" s="105" t="s">
        <v>927</v>
      </c>
      <c r="E977" s="105" t="s">
        <v>928</v>
      </c>
      <c r="F977" s="105" t="str">
        <f>VLOOKUP(A977,논문증빙검증!$A:$J,10,0)</f>
        <v>인정</v>
      </c>
      <c r="G977" s="105" t="s">
        <v>6282</v>
      </c>
      <c r="H977" s="105" t="s">
        <v>2334</v>
      </c>
      <c r="I977" s="105" t="str">
        <f>VLOOKUP(A977,논문증빙검증!$A:$N,14,0)</f>
        <v>2020.09.18</v>
      </c>
      <c r="J977" s="105" t="s">
        <v>9699</v>
      </c>
      <c r="K977" s="105" t="s">
        <v>10859</v>
      </c>
      <c r="L977" s="105" t="s">
        <v>6283</v>
      </c>
      <c r="M977" s="105" t="b">
        <f t="shared" si="15"/>
        <v>0</v>
      </c>
      <c r="N977" s="105" t="s">
        <v>6283</v>
      </c>
      <c r="O977" s="105" t="str">
        <f>VLOOKUP(A977,'doi 검증'!$A:$E,5,0)</f>
        <v>인정</v>
      </c>
      <c r="P977" s="105"/>
      <c r="Q977" s="105" t="s">
        <v>35</v>
      </c>
      <c r="R977" s="105" t="s">
        <v>122</v>
      </c>
      <c r="S977" s="105">
        <f>VLOOKUP(A977,논문증빙검증!$A:$T,20,0)</f>
        <v>0</v>
      </c>
      <c r="T977" s="105" t="str">
        <f>VLOOKUP(A977,논문증빙검증!$A:$R,17,0)</f>
        <v>기타저자</v>
      </c>
      <c r="U977" s="105" t="s">
        <v>6284</v>
      </c>
      <c r="V977" s="105" t="s">
        <v>5811</v>
      </c>
      <c r="W977" s="105" t="s">
        <v>5825</v>
      </c>
      <c r="X977" s="105" t="s">
        <v>40</v>
      </c>
      <c r="Y977" s="105" t="s">
        <v>1744</v>
      </c>
      <c r="Z977" s="105">
        <v>32</v>
      </c>
      <c r="AA977" s="105" t="s">
        <v>6145</v>
      </c>
      <c r="AB977" s="105">
        <v>38.531999999999996</v>
      </c>
      <c r="AC977" s="105">
        <v>100</v>
      </c>
      <c r="AD977" s="105" t="s">
        <v>68</v>
      </c>
      <c r="AE977" s="105" t="s">
        <v>6285</v>
      </c>
      <c r="AF977" s="105"/>
      <c r="AG977" s="105"/>
      <c r="AH977" s="105" t="s">
        <v>5828</v>
      </c>
      <c r="AI977" s="105" t="s">
        <v>9983</v>
      </c>
      <c r="AJ977" s="105">
        <v>13</v>
      </c>
      <c r="AK977" s="105" t="s">
        <v>234</v>
      </c>
      <c r="AL977" s="105"/>
      <c r="AM977" s="105"/>
    </row>
    <row r="978" spans="1:40" s="93" customFormat="1" hidden="1">
      <c r="A978" s="105">
        <v>1134</v>
      </c>
      <c r="B978" s="105">
        <v>1</v>
      </c>
      <c r="C978" s="105" t="s">
        <v>1364</v>
      </c>
      <c r="D978" s="105" t="s">
        <v>1365</v>
      </c>
      <c r="E978" s="105" t="s">
        <v>1366</v>
      </c>
      <c r="F978" s="105" t="str">
        <f>VLOOKUP(A978,논문증빙검증!$A:$J,10,0)</f>
        <v>인정</v>
      </c>
      <c r="G978" s="105" t="s">
        <v>5207</v>
      </c>
      <c r="H978" s="105" t="s">
        <v>218</v>
      </c>
      <c r="I978" s="105">
        <f>VLOOKUP(A978,논문증빙검증!$A:$N,14,0)</f>
        <v>0</v>
      </c>
      <c r="J978" s="105" t="s">
        <v>9699</v>
      </c>
      <c r="K978" s="105" t="s">
        <v>10859</v>
      </c>
      <c r="L978" s="105" t="s">
        <v>5208</v>
      </c>
      <c r="M978" s="105" t="b">
        <f t="shared" si="15"/>
        <v>0</v>
      </c>
      <c r="N978" s="105" t="s">
        <v>5208</v>
      </c>
      <c r="O978" s="105" t="str">
        <f>VLOOKUP(A978,'doi 검증'!$A:$E,5,0)</f>
        <v>인정</v>
      </c>
      <c r="P978" s="105"/>
      <c r="Q978" s="105" t="s">
        <v>35</v>
      </c>
      <c r="R978" s="105" t="s">
        <v>36</v>
      </c>
      <c r="S978" s="105">
        <f>VLOOKUP(A978,논문증빙검증!$A:$T,20,0)</f>
        <v>0</v>
      </c>
      <c r="T978" s="105" t="str">
        <f>VLOOKUP(A978,논문증빙검증!$A:$R,17,0)</f>
        <v>주저자</v>
      </c>
      <c r="U978" s="105" t="s">
        <v>5209</v>
      </c>
      <c r="V978" s="105" t="s">
        <v>4563</v>
      </c>
      <c r="W978" s="105" t="s">
        <v>39</v>
      </c>
      <c r="X978" s="105" t="s">
        <v>40</v>
      </c>
      <c r="Y978" s="105" t="s">
        <v>5206</v>
      </c>
      <c r="Z978" s="105">
        <v>12</v>
      </c>
      <c r="AA978" s="105" t="s">
        <v>5194</v>
      </c>
      <c r="AB978" s="105">
        <v>13.084</v>
      </c>
      <c r="AC978" s="105">
        <v>91.304347826086953</v>
      </c>
      <c r="AD978" s="105" t="s">
        <v>40</v>
      </c>
      <c r="AE978" s="105" t="s">
        <v>1366</v>
      </c>
      <c r="AF978" s="105"/>
      <c r="AG978" s="105"/>
      <c r="AH978" s="105" t="s">
        <v>5196</v>
      </c>
      <c r="AI978" s="105" t="s">
        <v>9983</v>
      </c>
      <c r="AJ978" s="105">
        <v>10</v>
      </c>
      <c r="AK978" s="105" t="s">
        <v>401</v>
      </c>
      <c r="AL978" s="105"/>
      <c r="AM978" s="105"/>
    </row>
    <row r="979" spans="1:40" s="93" customFormat="1" hidden="1">
      <c r="A979" s="105">
        <v>735</v>
      </c>
      <c r="B979" s="105">
        <v>4</v>
      </c>
      <c r="C979" s="105" t="s">
        <v>214</v>
      </c>
      <c r="D979" s="105" t="s">
        <v>215</v>
      </c>
      <c r="E979" s="105" t="s">
        <v>216</v>
      </c>
      <c r="F979" s="105" t="str">
        <f>VLOOKUP(A979,논문증빙검증!$A:$J,10,0)</f>
        <v>인정</v>
      </c>
      <c r="G979" s="105" t="s">
        <v>217</v>
      </c>
      <c r="H979" s="105" t="s">
        <v>218</v>
      </c>
      <c r="I979" s="105" t="str">
        <f>VLOOKUP(A979,논문증빙검증!$A:$N,14,0)</f>
        <v>ㅇ</v>
      </c>
      <c r="J979" s="105" t="s">
        <v>9699</v>
      </c>
      <c r="K979" s="105" t="s">
        <v>10859</v>
      </c>
      <c r="L979" s="105" t="s">
        <v>219</v>
      </c>
      <c r="M979" s="105" t="b">
        <f t="shared" si="15"/>
        <v>0</v>
      </c>
      <c r="N979" s="105" t="s">
        <v>219</v>
      </c>
      <c r="O979" s="105" t="str">
        <f>VLOOKUP(A979,'doi 검증'!$A:$E,5,0)</f>
        <v>인정</v>
      </c>
      <c r="P979" s="105"/>
      <c r="Q979" s="105" t="s">
        <v>35</v>
      </c>
      <c r="R979" s="105" t="s">
        <v>36</v>
      </c>
      <c r="S979" s="105" t="str">
        <f>VLOOKUP(A979,논문증빙검증!$A:$T,20,0)</f>
        <v>공동저자</v>
      </c>
      <c r="T979" s="105" t="str">
        <f>VLOOKUP(A979,논문증빙검증!$A:$R,17,0)</f>
        <v>주저자</v>
      </c>
      <c r="U979" s="105" t="s">
        <v>220</v>
      </c>
      <c r="V979" s="105" t="s">
        <v>111</v>
      </c>
      <c r="W979" s="105" t="s">
        <v>139</v>
      </c>
      <c r="X979" s="105" t="s">
        <v>40</v>
      </c>
      <c r="Y979" s="105" t="s">
        <v>221</v>
      </c>
      <c r="Z979" s="105">
        <v>6</v>
      </c>
      <c r="AA979" s="105" t="s">
        <v>187</v>
      </c>
      <c r="AB979" s="105">
        <v>18.808</v>
      </c>
      <c r="AC979" s="105">
        <v>95.795795795795797</v>
      </c>
      <c r="AD979" s="105" t="s">
        <v>68</v>
      </c>
      <c r="AE979" s="105" t="s">
        <v>222</v>
      </c>
      <c r="AF979" s="105"/>
      <c r="AG979" s="105"/>
      <c r="AH979" s="105" t="s">
        <v>142</v>
      </c>
      <c r="AI979" s="105" t="s">
        <v>9983</v>
      </c>
      <c r="AJ979" s="105">
        <v>30</v>
      </c>
      <c r="AK979" s="105" t="s">
        <v>223</v>
      </c>
      <c r="AL979" s="105"/>
      <c r="AM979" s="105"/>
    </row>
    <row r="980" spans="1:40" s="93" customFormat="1" hidden="1">
      <c r="A980" s="105">
        <v>133</v>
      </c>
      <c r="B980" s="105">
        <v>7</v>
      </c>
      <c r="C980" s="105" t="s">
        <v>988</v>
      </c>
      <c r="D980" s="105" t="s">
        <v>989</v>
      </c>
      <c r="E980" s="105" t="s">
        <v>990</v>
      </c>
      <c r="F980" s="105" t="str">
        <f>VLOOKUP(A980,논문증빙검증!$A:$J,10,0)</f>
        <v>인정</v>
      </c>
      <c r="G980" s="105" t="s">
        <v>6387</v>
      </c>
      <c r="H980" s="105" t="s">
        <v>218</v>
      </c>
      <c r="I980" s="105">
        <f>VLOOKUP(A980,논문증빙검증!$A:$N,14,0)</f>
        <v>0</v>
      </c>
      <c r="J980" s="105" t="s">
        <v>9699</v>
      </c>
      <c r="K980" s="105" t="s">
        <v>10859</v>
      </c>
      <c r="L980" s="105" t="s">
        <v>6388</v>
      </c>
      <c r="M980" s="105" t="b">
        <f t="shared" si="15"/>
        <v>0</v>
      </c>
      <c r="N980" s="105" t="s">
        <v>6388</v>
      </c>
      <c r="O980" s="105" t="str">
        <f>VLOOKUP(A980,'doi 검증'!$A:$E,5,0)</f>
        <v>인정</v>
      </c>
      <c r="P980" s="105"/>
      <c r="Q980" s="105" t="s">
        <v>35</v>
      </c>
      <c r="R980" s="105" t="s">
        <v>173</v>
      </c>
      <c r="S980" s="105">
        <f>VLOOKUP(A980,논문증빙검증!$A:$T,20,0)</f>
        <v>0</v>
      </c>
      <c r="T980" s="105" t="str">
        <f>VLOOKUP(A980,논문증빙검증!$A:$R,17,0)</f>
        <v>기타저자</v>
      </c>
      <c r="U980" s="105" t="s">
        <v>6389</v>
      </c>
      <c r="V980" s="105" t="s">
        <v>5811</v>
      </c>
      <c r="W980" s="105" t="s">
        <v>39</v>
      </c>
      <c r="X980" s="105" t="s">
        <v>40</v>
      </c>
      <c r="Y980" s="105" t="s">
        <v>869</v>
      </c>
      <c r="Z980" s="105">
        <v>8</v>
      </c>
      <c r="AA980" s="105" t="s">
        <v>6228</v>
      </c>
      <c r="AB980" s="105">
        <v>12.731999999999999</v>
      </c>
      <c r="AC980" s="105">
        <v>93.805309734513273</v>
      </c>
      <c r="AD980" s="105" t="s">
        <v>68</v>
      </c>
      <c r="AE980" s="105" t="s">
        <v>6390</v>
      </c>
      <c r="AF980" s="105"/>
      <c r="AG980" s="105"/>
      <c r="AH980" s="105" t="s">
        <v>5861</v>
      </c>
      <c r="AI980" s="105" t="s">
        <v>9983</v>
      </c>
      <c r="AJ980" s="105">
        <v>8</v>
      </c>
      <c r="AK980" s="105" t="s">
        <v>682</v>
      </c>
      <c r="AL980" s="105"/>
      <c r="AM980" s="105"/>
    </row>
    <row r="981" spans="1:40" s="93" customFormat="1" hidden="1">
      <c r="A981" s="105">
        <v>1354</v>
      </c>
      <c r="B981" s="105">
        <v>6</v>
      </c>
      <c r="C981" s="105" t="s">
        <v>179</v>
      </c>
      <c r="D981" s="105" t="s">
        <v>180</v>
      </c>
      <c r="E981" s="105" t="s">
        <v>181</v>
      </c>
      <c r="F981" s="105" t="str">
        <f>VLOOKUP(A981,논문증빙검증!$A:$J,10,0)</f>
        <v>인정</v>
      </c>
      <c r="G981" s="105" t="s">
        <v>371</v>
      </c>
      <c r="H981" s="105" t="s">
        <v>372</v>
      </c>
      <c r="I981" s="105" t="str">
        <f>VLOOKUP(A981,논문증빙검증!$A:$N,14,0)</f>
        <v>ㅇ</v>
      </c>
      <c r="J981" s="105" t="s">
        <v>9699</v>
      </c>
      <c r="K981" s="105" t="s">
        <v>10859</v>
      </c>
      <c r="L981" s="105" t="s">
        <v>373</v>
      </c>
      <c r="M981" s="105" t="b">
        <f t="shared" si="15"/>
        <v>0</v>
      </c>
      <c r="N981" s="105" t="s">
        <v>373</v>
      </c>
      <c r="O981" s="105" t="str">
        <f>VLOOKUP(A981,'doi 검증'!$A:$E,5,0)</f>
        <v>인정</v>
      </c>
      <c r="P981" s="105"/>
      <c r="Q981" s="105" t="s">
        <v>35</v>
      </c>
      <c r="R981" s="105" t="s">
        <v>122</v>
      </c>
      <c r="S981" s="105">
        <f>VLOOKUP(A981,논문증빙검증!$A:$T,20,0)</f>
        <v>0</v>
      </c>
      <c r="T981" s="105" t="str">
        <f>VLOOKUP(A981,논문증빙검증!$A:$R,17,0)</f>
        <v>기타저자</v>
      </c>
      <c r="U981" s="105" t="s">
        <v>374</v>
      </c>
      <c r="V981" s="105" t="s">
        <v>124</v>
      </c>
      <c r="W981" s="105" t="s">
        <v>275</v>
      </c>
      <c r="X981" s="105" t="s">
        <v>40</v>
      </c>
      <c r="Y981" s="105" t="s">
        <v>221</v>
      </c>
      <c r="Z981" s="105">
        <v>33</v>
      </c>
      <c r="AA981" s="105" t="s">
        <v>339</v>
      </c>
      <c r="AB981" s="105">
        <v>30.849</v>
      </c>
      <c r="AC981" s="105">
        <v>98.529411764705884</v>
      </c>
      <c r="AD981" s="105" t="s">
        <v>68</v>
      </c>
      <c r="AE981" s="105" t="s">
        <v>375</v>
      </c>
      <c r="AF981" s="105"/>
      <c r="AG981" s="105"/>
      <c r="AH981" s="105" t="s">
        <v>279</v>
      </c>
      <c r="AI981" s="105" t="s">
        <v>9983</v>
      </c>
      <c r="AJ981" s="105">
        <v>32</v>
      </c>
      <c r="AK981" s="105" t="s">
        <v>376</v>
      </c>
      <c r="AL981" s="105"/>
      <c r="AM981" s="105"/>
    </row>
    <row r="982" spans="1:40" s="93" customFormat="1" hidden="1">
      <c r="A982" s="105">
        <v>129</v>
      </c>
      <c r="B982" s="105">
        <v>3</v>
      </c>
      <c r="C982" s="105" t="s">
        <v>988</v>
      </c>
      <c r="D982" s="105" t="s">
        <v>989</v>
      </c>
      <c r="E982" s="105" t="s">
        <v>990</v>
      </c>
      <c r="F982" s="105" t="str">
        <f>VLOOKUP(A982,논문증빙검증!$A:$J,10,0)</f>
        <v>인정</v>
      </c>
      <c r="G982" s="105" t="s">
        <v>5210</v>
      </c>
      <c r="H982" s="105" t="s">
        <v>5211</v>
      </c>
      <c r="I982" s="105">
        <f>VLOOKUP(A982,논문증빙검증!$A:$N,14,0)</f>
        <v>0</v>
      </c>
      <c r="J982" s="105" t="s">
        <v>9699</v>
      </c>
      <c r="K982" s="105" t="s">
        <v>10859</v>
      </c>
      <c r="L982" s="105" t="s">
        <v>5212</v>
      </c>
      <c r="M982" s="105" t="b">
        <f t="shared" si="15"/>
        <v>0</v>
      </c>
      <c r="N982" s="105" t="s">
        <v>5212</v>
      </c>
      <c r="O982" s="105" t="str">
        <f>VLOOKUP(A982,'doi 검증'!$A:$E,5,0)</f>
        <v>인정</v>
      </c>
      <c r="P982" s="105"/>
      <c r="Q982" s="105" t="s">
        <v>35</v>
      </c>
      <c r="R982" s="105" t="s">
        <v>36</v>
      </c>
      <c r="S982" s="105" t="str">
        <f>VLOOKUP(A982,논문증빙검증!$A:$T,20,0)</f>
        <v>공동저자</v>
      </c>
      <c r="T982" s="105" t="str">
        <f>VLOOKUP(A982,논문증빙검증!$A:$R,17,0)</f>
        <v>주저자</v>
      </c>
      <c r="U982" s="105" t="s">
        <v>5200</v>
      </c>
      <c r="V982" s="105" t="s">
        <v>4555</v>
      </c>
      <c r="W982" s="105" t="s">
        <v>39</v>
      </c>
      <c r="X982" s="105" t="s">
        <v>40</v>
      </c>
      <c r="Y982" s="105" t="s">
        <v>5213</v>
      </c>
      <c r="Z982" s="105">
        <v>42</v>
      </c>
      <c r="AA982" s="105" t="s">
        <v>5194</v>
      </c>
      <c r="AB982" s="105">
        <v>13.084</v>
      </c>
      <c r="AC982" s="105">
        <v>91.304347826086953</v>
      </c>
      <c r="AD982" s="105" t="s">
        <v>68</v>
      </c>
      <c r="AE982" s="105" t="s">
        <v>5214</v>
      </c>
      <c r="AF982" s="105"/>
      <c r="AG982" s="105"/>
      <c r="AH982" s="105" t="s">
        <v>5196</v>
      </c>
      <c r="AI982" s="105" t="s">
        <v>9983</v>
      </c>
      <c r="AJ982" s="105">
        <v>10</v>
      </c>
      <c r="AK982" s="105" t="s">
        <v>620</v>
      </c>
      <c r="AL982" s="105"/>
      <c r="AM982" s="105"/>
    </row>
    <row r="983" spans="1:40" s="93" customFormat="1" hidden="1">
      <c r="A983" s="105">
        <v>165</v>
      </c>
      <c r="B983" s="105">
        <v>2</v>
      </c>
      <c r="C983" s="105" t="s">
        <v>7012</v>
      </c>
      <c r="D983" s="105" t="s">
        <v>7013</v>
      </c>
      <c r="E983" s="105" t="s">
        <v>7014</v>
      </c>
      <c r="F983" s="105" t="str">
        <f>VLOOKUP(A983,논문증빙검증!$A:$J,10,0)</f>
        <v>인정</v>
      </c>
      <c r="G983" s="105" t="s">
        <v>7167</v>
      </c>
      <c r="H983" s="105" t="s">
        <v>5211</v>
      </c>
      <c r="I983" s="105" t="str">
        <f>VLOOKUP(A983,논문증빙검증!$A:$N,14,0)</f>
        <v>O</v>
      </c>
      <c r="J983" s="105" t="s">
        <v>9699</v>
      </c>
      <c r="K983" s="105" t="s">
        <v>10859</v>
      </c>
      <c r="L983" s="105" t="s">
        <v>7168</v>
      </c>
      <c r="M983" s="105" t="b">
        <f t="shared" si="15"/>
        <v>0</v>
      </c>
      <c r="N983" s="105" t="s">
        <v>7168</v>
      </c>
      <c r="O983" s="105" t="str">
        <f>VLOOKUP(A983,'doi 검증'!$A:$E,5,0)</f>
        <v>인정</v>
      </c>
      <c r="P983" s="105"/>
      <c r="Q983" s="105" t="s">
        <v>35</v>
      </c>
      <c r="R983" s="105" t="s">
        <v>36</v>
      </c>
      <c r="S983" s="105">
        <f>VLOOKUP(A983,논문증빙검증!$A:$T,20,0)</f>
        <v>0</v>
      </c>
      <c r="T983" s="105" t="str">
        <f>VLOOKUP(A983,논문증빙검증!$A:$R,17,0)</f>
        <v>주저자</v>
      </c>
      <c r="U983" s="105" t="s">
        <v>7169</v>
      </c>
      <c r="V983" s="105" t="s">
        <v>6805</v>
      </c>
      <c r="W983" s="105" t="s">
        <v>39</v>
      </c>
      <c r="X983" s="105" t="s">
        <v>40</v>
      </c>
      <c r="Y983" s="105" t="s">
        <v>1301</v>
      </c>
      <c r="Z983" s="105">
        <v>1</v>
      </c>
      <c r="AA983" s="105" t="s">
        <v>232</v>
      </c>
      <c r="AB983" s="105">
        <v>8.9600000000000009</v>
      </c>
      <c r="AC983" s="105">
        <v>94.117647058823536</v>
      </c>
      <c r="AD983" s="105" t="s">
        <v>40</v>
      </c>
      <c r="AE983" s="105" t="s">
        <v>7014</v>
      </c>
      <c r="AF983" s="105"/>
      <c r="AG983" s="105"/>
      <c r="AH983" s="105" t="s">
        <v>7170</v>
      </c>
      <c r="AI983" s="105" t="s">
        <v>9983</v>
      </c>
      <c r="AJ983" s="105">
        <v>12</v>
      </c>
      <c r="AK983" s="105" t="s">
        <v>953</v>
      </c>
      <c r="AL983" s="105"/>
      <c r="AM983" s="105"/>
    </row>
    <row r="984" spans="1:40" s="93" customFormat="1" hidden="1">
      <c r="A984" s="105">
        <v>14</v>
      </c>
      <c r="B984" s="105">
        <v>2</v>
      </c>
      <c r="C984" s="105" t="s">
        <v>1921</v>
      </c>
      <c r="D984" s="105" t="s">
        <v>1922</v>
      </c>
      <c r="E984" s="105" t="s">
        <v>1923</v>
      </c>
      <c r="F984" s="105" t="str">
        <f>VLOOKUP(A984,논문증빙검증!$A:$J,10,0)</f>
        <v>인정</v>
      </c>
      <c r="G984" s="105" t="s">
        <v>1930</v>
      </c>
      <c r="H984" s="105" t="s">
        <v>1931</v>
      </c>
      <c r="I984" s="105" t="str">
        <f>VLOOKUP(A984,논문증빙검증!$A:$N,14,0)</f>
        <v>O</v>
      </c>
      <c r="J984" s="105" t="s">
        <v>9699</v>
      </c>
      <c r="K984" s="105" t="s">
        <v>10859</v>
      </c>
      <c r="L984" s="105" t="s">
        <v>1932</v>
      </c>
      <c r="M984" s="105" t="b">
        <f t="shared" si="15"/>
        <v>0</v>
      </c>
      <c r="N984" s="105" t="s">
        <v>1932</v>
      </c>
      <c r="O984" s="105" t="str">
        <f>VLOOKUP(A984,'doi 검증'!$A:$E,5,0)</f>
        <v>인정</v>
      </c>
      <c r="P984" s="105"/>
      <c r="Q984" s="105" t="s">
        <v>947</v>
      </c>
      <c r="R984" s="105" t="s">
        <v>36</v>
      </c>
      <c r="S984" s="105">
        <f>VLOOKUP(A984,논문증빙검증!$A:$T,20,0)</f>
        <v>0</v>
      </c>
      <c r="T984" s="105" t="str">
        <f>VLOOKUP(A984,논문증빙검증!$A:$R,17,0)</f>
        <v>주저자</v>
      </c>
      <c r="U984" s="105" t="s">
        <v>1933</v>
      </c>
      <c r="V984" s="105" t="s">
        <v>1912</v>
      </c>
      <c r="W984" s="105" t="s">
        <v>1928</v>
      </c>
      <c r="X984" s="105" t="s">
        <v>40</v>
      </c>
      <c r="Y984" s="105" t="s">
        <v>522</v>
      </c>
      <c r="Z984" s="105">
        <v>0</v>
      </c>
      <c r="AA984" s="105" t="s">
        <v>1913</v>
      </c>
      <c r="AB984" s="105">
        <v>1.1140000000000001</v>
      </c>
      <c r="AC984" s="105">
        <v>14.705882352941179</v>
      </c>
      <c r="AD984" s="105" t="s">
        <v>40</v>
      </c>
      <c r="AE984" s="105" t="s">
        <v>1923</v>
      </c>
      <c r="AF984" s="105"/>
      <c r="AG984" s="105"/>
      <c r="AH984" s="105" t="s">
        <v>1915</v>
      </c>
      <c r="AI984" s="105" t="s">
        <v>9983</v>
      </c>
      <c r="AJ984" s="105">
        <v>20</v>
      </c>
      <c r="AK984" s="105" t="s">
        <v>130</v>
      </c>
      <c r="AL984" s="105"/>
      <c r="AM984" s="105"/>
    </row>
    <row r="985" spans="1:40" s="93" customFormat="1" hidden="1">
      <c r="A985" s="108">
        <v>71</v>
      </c>
      <c r="B985" s="108">
        <v>10</v>
      </c>
      <c r="C985" s="108" t="s">
        <v>1413</v>
      </c>
      <c r="D985" s="108" t="s">
        <v>1414</v>
      </c>
      <c r="E985" s="108" t="s">
        <v>1415</v>
      </c>
      <c r="F985" s="105" t="str">
        <f>VLOOKUP(A985,논문증빙검증!$A:$J,10,0)</f>
        <v>인정</v>
      </c>
      <c r="G985" s="108" t="s">
        <v>3696</v>
      </c>
      <c r="H985" s="108" t="s">
        <v>2624</v>
      </c>
      <c r="I985" s="105" t="str">
        <f>VLOOKUP(A985,논문증빙검증!$A:$N,14,0)</f>
        <v>O</v>
      </c>
      <c r="J985" s="108" t="s">
        <v>9699</v>
      </c>
      <c r="K985" s="110" t="s">
        <v>10859</v>
      </c>
      <c r="L985" s="105" t="s">
        <v>3697</v>
      </c>
      <c r="M985" s="105" t="b">
        <f t="shared" si="15"/>
        <v>0</v>
      </c>
      <c r="N985" s="108" t="s">
        <v>3697</v>
      </c>
      <c r="O985" s="105" t="str">
        <f>VLOOKUP(A985,'doi 검증'!$A:$E,5,0)</f>
        <v>인정</v>
      </c>
      <c r="P985" s="108"/>
      <c r="Q985" s="108" t="s">
        <v>35</v>
      </c>
      <c r="R985" s="108" t="s">
        <v>36</v>
      </c>
      <c r="S985" s="105" t="str">
        <f>VLOOKUP(A985,논문증빙검증!$A:$T,20,0)</f>
        <v>공동저자</v>
      </c>
      <c r="T985" s="105" t="str">
        <f>VLOOKUP(A985,논문증빙검증!$A:$R,17,0)</f>
        <v>주저자</v>
      </c>
      <c r="U985" s="108" t="s">
        <v>8892</v>
      </c>
      <c r="V985" s="108" t="s">
        <v>1938</v>
      </c>
      <c r="W985" s="108" t="s">
        <v>39</v>
      </c>
      <c r="X985" s="108" t="s">
        <v>10006</v>
      </c>
      <c r="Y985" s="108" t="s">
        <v>10025</v>
      </c>
      <c r="Z985" s="108"/>
      <c r="AA985" s="108"/>
      <c r="AB985" s="108">
        <v>5.0389999999999997</v>
      </c>
      <c r="AC985" s="108">
        <v>89.375</v>
      </c>
      <c r="AD985" s="108" t="s">
        <v>10006</v>
      </c>
      <c r="AE985" s="108"/>
      <c r="AF985" s="108"/>
      <c r="AG985" s="108"/>
      <c r="AH985" s="108"/>
      <c r="AI985" s="105" t="s">
        <v>9980</v>
      </c>
      <c r="AJ985" s="108"/>
      <c r="AK985" s="108"/>
      <c r="AL985" s="108" t="s">
        <v>553</v>
      </c>
      <c r="AM985" s="108" t="s">
        <v>10036</v>
      </c>
    </row>
    <row r="986" spans="1:40" s="93" customFormat="1" hidden="1">
      <c r="A986" s="105">
        <v>767</v>
      </c>
      <c r="B986" s="105">
        <v>1</v>
      </c>
      <c r="C986" s="105" t="s">
        <v>914</v>
      </c>
      <c r="D986" s="105" t="s">
        <v>915</v>
      </c>
      <c r="E986" s="105" t="s">
        <v>916</v>
      </c>
      <c r="F986" s="105" t="str">
        <f>VLOOKUP(A986,논문증빙검증!$A:$J,10,0)</f>
        <v>인정</v>
      </c>
      <c r="G986" s="105" t="s">
        <v>4597</v>
      </c>
      <c r="H986" s="105" t="s">
        <v>4520</v>
      </c>
      <c r="I986" s="105">
        <f>VLOOKUP(A986,논문증빙검증!$A:$N,14,0)</f>
        <v>0</v>
      </c>
      <c r="J986" s="105" t="s">
        <v>9699</v>
      </c>
      <c r="K986" s="105" t="s">
        <v>10859</v>
      </c>
      <c r="L986" s="105" t="s">
        <v>4598</v>
      </c>
      <c r="M986" s="105" t="b">
        <f t="shared" si="15"/>
        <v>0</v>
      </c>
      <c r="N986" s="105" t="s">
        <v>4598</v>
      </c>
      <c r="O986" s="105" t="str">
        <f>VLOOKUP(A986,'doi 검증'!$A:$E,5,0)</f>
        <v>인정</v>
      </c>
      <c r="P986" s="105"/>
      <c r="Q986" s="105" t="s">
        <v>35</v>
      </c>
      <c r="R986" s="105" t="s">
        <v>36</v>
      </c>
      <c r="S986" s="105">
        <f>VLOOKUP(A986,논문증빙검증!$A:$T,20,0)</f>
        <v>0</v>
      </c>
      <c r="T986" s="105" t="str">
        <f>VLOOKUP(A986,논문증빙검증!$A:$R,17,0)</f>
        <v>주저자</v>
      </c>
      <c r="U986" s="105" t="s">
        <v>4599</v>
      </c>
      <c r="V986" s="105" t="s">
        <v>4555</v>
      </c>
      <c r="W986" s="105" t="s">
        <v>4582</v>
      </c>
      <c r="X986" s="105" t="s">
        <v>40</v>
      </c>
      <c r="Y986" s="105" t="s">
        <v>4600</v>
      </c>
      <c r="Z986" s="105">
        <v>6</v>
      </c>
      <c r="AA986" s="105" t="s">
        <v>4584</v>
      </c>
      <c r="AB986" s="105">
        <v>9.8109999999999999</v>
      </c>
      <c r="AC986" s="105">
        <v>87.987987987987992</v>
      </c>
      <c r="AD986" s="105" t="s">
        <v>40</v>
      </c>
      <c r="AE986" s="105" t="s">
        <v>924</v>
      </c>
      <c r="AF986" s="105"/>
      <c r="AG986" s="105"/>
      <c r="AH986" s="105" t="s">
        <v>4585</v>
      </c>
      <c r="AI986" s="105" t="s">
        <v>9983</v>
      </c>
      <c r="AJ986" s="105">
        <v>32</v>
      </c>
      <c r="AK986" s="105" t="s">
        <v>401</v>
      </c>
      <c r="AL986" s="105"/>
      <c r="AM986" s="105"/>
    </row>
    <row r="987" spans="1:40" s="97" customFormat="1" hidden="1">
      <c r="A987" s="105">
        <v>216</v>
      </c>
      <c r="B987" s="105">
        <v>2</v>
      </c>
      <c r="C987" s="105" t="s">
        <v>8765</v>
      </c>
      <c r="D987" s="105" t="s">
        <v>8766</v>
      </c>
      <c r="E987" s="105" t="s">
        <v>8767</v>
      </c>
      <c r="F987" s="105" t="str">
        <f>VLOOKUP(A987,논문증빙검증!$A:$J,10,0)</f>
        <v>인정</v>
      </c>
      <c r="G987" s="105" t="s">
        <v>8775</v>
      </c>
      <c r="H987" s="105" t="s">
        <v>4520</v>
      </c>
      <c r="I987" s="105" t="str">
        <f>VLOOKUP(A987,논문증빙검증!$A:$N,14,0)</f>
        <v>O</v>
      </c>
      <c r="J987" s="105" t="s">
        <v>9699</v>
      </c>
      <c r="K987" s="105" t="s">
        <v>10859</v>
      </c>
      <c r="L987" s="105" t="s">
        <v>8776</v>
      </c>
      <c r="M987" s="105" t="b">
        <f t="shared" si="15"/>
        <v>0</v>
      </c>
      <c r="N987" s="105" t="s">
        <v>8777</v>
      </c>
      <c r="O987" s="105" t="str">
        <f>VLOOKUP(A987,'doi 검증'!$A:$E,5,0)</f>
        <v>인정</v>
      </c>
      <c r="P987" s="105"/>
      <c r="Q987" s="105" t="s">
        <v>35</v>
      </c>
      <c r="R987" s="105" t="s">
        <v>63</v>
      </c>
      <c r="S987" s="105">
        <f>VLOOKUP(A987,논문증빙검증!$A:$T,20,0)</f>
        <v>0</v>
      </c>
      <c r="T987" s="105" t="str">
        <f>VLOOKUP(A987,논문증빙검증!$A:$R,17,0)</f>
        <v>기타저자</v>
      </c>
      <c r="U987" s="105" t="s">
        <v>8778</v>
      </c>
      <c r="V987" s="105" t="s">
        <v>8773</v>
      </c>
      <c r="W987" s="105" t="s">
        <v>7660</v>
      </c>
      <c r="X987" s="105" t="s">
        <v>40</v>
      </c>
      <c r="Y987" s="105" t="s">
        <v>4185</v>
      </c>
      <c r="Z987" s="105">
        <v>4</v>
      </c>
      <c r="AA987" s="105" t="s">
        <v>7690</v>
      </c>
      <c r="AB987" s="105">
        <v>3.004</v>
      </c>
      <c r="AC987" s="105">
        <v>38.938053097345133</v>
      </c>
      <c r="AD987" s="105" t="s">
        <v>68</v>
      </c>
      <c r="AE987" s="105" t="s">
        <v>8779</v>
      </c>
      <c r="AF987" s="105"/>
      <c r="AG987" s="105"/>
      <c r="AH987" s="105" t="s">
        <v>7663</v>
      </c>
      <c r="AI987" s="105" t="s">
        <v>9983</v>
      </c>
      <c r="AJ987" s="105">
        <v>13</v>
      </c>
      <c r="AK987" s="105" t="s">
        <v>717</v>
      </c>
      <c r="AL987" s="105"/>
      <c r="AM987" s="105"/>
      <c r="AN987" s="100"/>
    </row>
    <row r="988" spans="1:40" s="97" customFormat="1" hidden="1">
      <c r="A988" s="105">
        <v>559</v>
      </c>
      <c r="B988" s="105">
        <v>5</v>
      </c>
      <c r="C988" s="105" t="s">
        <v>2021</v>
      </c>
      <c r="D988" s="105" t="s">
        <v>2022</v>
      </c>
      <c r="E988" s="105" t="s">
        <v>2023</v>
      </c>
      <c r="F988" s="105" t="str">
        <f>VLOOKUP(A988,논문증빙검증!$A:$J,10,0)</f>
        <v>인정</v>
      </c>
      <c r="G988" s="105" t="s">
        <v>6353</v>
      </c>
      <c r="H988" s="105" t="s">
        <v>4520</v>
      </c>
      <c r="I988" s="105" t="str">
        <f>VLOOKUP(A988,논문증빙검증!$A:$N,14,0)</f>
        <v>○</v>
      </c>
      <c r="J988" s="105" t="s">
        <v>9699</v>
      </c>
      <c r="K988" s="105" t="s">
        <v>10859</v>
      </c>
      <c r="L988" s="105" t="s">
        <v>6354</v>
      </c>
      <c r="M988" s="105" t="b">
        <f t="shared" si="15"/>
        <v>0</v>
      </c>
      <c r="N988" s="105" t="s">
        <v>6354</v>
      </c>
      <c r="O988" s="105" t="str">
        <f>VLOOKUP(A988,'doi 검증'!$A:$E,5,0)</f>
        <v>인정</v>
      </c>
      <c r="P988" s="105"/>
      <c r="Q988" s="105" t="s">
        <v>35</v>
      </c>
      <c r="R988" s="105" t="s">
        <v>173</v>
      </c>
      <c r="S988" s="105">
        <f>VLOOKUP(A988,논문증빙검증!$A:$T,20,0)</f>
        <v>0</v>
      </c>
      <c r="T988" s="105" t="str">
        <f>VLOOKUP(A988,논문증빙검증!$A:$R,17,0)</f>
        <v>기타저자</v>
      </c>
      <c r="U988" s="105" t="s">
        <v>6355</v>
      </c>
      <c r="V988" s="105" t="s">
        <v>5811</v>
      </c>
      <c r="W988" s="105" t="s">
        <v>39</v>
      </c>
      <c r="X988" s="105" t="s">
        <v>40</v>
      </c>
      <c r="Y988" s="105" t="s">
        <v>3156</v>
      </c>
      <c r="Z988" s="105">
        <v>3</v>
      </c>
      <c r="AA988" s="105" t="s">
        <v>6351</v>
      </c>
      <c r="AB988" s="105">
        <v>6.367</v>
      </c>
      <c r="AC988" s="105">
        <v>75.675675675675677</v>
      </c>
      <c r="AD988" s="105" t="s">
        <v>68</v>
      </c>
      <c r="AE988" s="105" t="s">
        <v>6356</v>
      </c>
      <c r="AF988" s="105"/>
      <c r="AG988" s="105"/>
      <c r="AH988" s="105" t="s">
        <v>5928</v>
      </c>
      <c r="AI988" s="105" t="s">
        <v>9983</v>
      </c>
      <c r="AJ988" s="105">
        <v>4</v>
      </c>
      <c r="AK988" s="105" t="s">
        <v>508</v>
      </c>
      <c r="AL988" s="105"/>
      <c r="AM988" s="105"/>
      <c r="AN988" s="100"/>
    </row>
    <row r="989" spans="1:40" s="93" customFormat="1" hidden="1">
      <c r="A989" s="105">
        <v>962</v>
      </c>
      <c r="B989" s="105">
        <v>3</v>
      </c>
      <c r="C989" s="105" t="s">
        <v>2338</v>
      </c>
      <c r="D989" s="105" t="s">
        <v>2339</v>
      </c>
      <c r="E989" s="105" t="s">
        <v>2340</v>
      </c>
      <c r="F989" s="105" t="str">
        <f>VLOOKUP(A989,논문증빙검증!$A:$J,10,0)</f>
        <v>인정</v>
      </c>
      <c r="G989" s="105" t="s">
        <v>2341</v>
      </c>
      <c r="H989" s="105" t="s">
        <v>2342</v>
      </c>
      <c r="I989" s="105" t="str">
        <f>VLOOKUP(A989,논문증빙검증!$A:$N,14,0)</f>
        <v>O</v>
      </c>
      <c r="J989" s="105" t="s">
        <v>9699</v>
      </c>
      <c r="K989" s="105" t="s">
        <v>10859</v>
      </c>
      <c r="L989" s="105" t="s">
        <v>2343</v>
      </c>
      <c r="M989" s="105" t="b">
        <f t="shared" si="15"/>
        <v>0</v>
      </c>
      <c r="N989" s="105" t="s">
        <v>2343</v>
      </c>
      <c r="O989" s="105" t="str">
        <f>VLOOKUP(A989,'doi 검증'!$A:$E,5,0)</f>
        <v>인정</v>
      </c>
      <c r="P989" s="105"/>
      <c r="Q989" s="105" t="s">
        <v>35</v>
      </c>
      <c r="R989" s="105" t="s">
        <v>36</v>
      </c>
      <c r="S989" s="105">
        <f>VLOOKUP(A989,논문증빙검증!$A:$T,20,0)</f>
        <v>0</v>
      </c>
      <c r="T989" s="105" t="str">
        <f>VLOOKUP(A989,논문증빙검증!$A:$R,17,0)</f>
        <v>주저자</v>
      </c>
      <c r="U989" s="105" t="s">
        <v>2344</v>
      </c>
      <c r="V989" s="105" t="s">
        <v>78</v>
      </c>
      <c r="W989" s="105" t="s">
        <v>39</v>
      </c>
      <c r="X989" s="105" t="s">
        <v>40</v>
      </c>
      <c r="Y989" s="105" t="s">
        <v>2345</v>
      </c>
      <c r="Z989" s="105">
        <v>6</v>
      </c>
      <c r="AA989" s="105" t="s">
        <v>232</v>
      </c>
      <c r="AB989" s="105">
        <v>6.7069999999999999</v>
      </c>
      <c r="AC989" s="105">
        <v>100</v>
      </c>
      <c r="AD989" s="105" t="s">
        <v>40</v>
      </c>
      <c r="AE989" s="105" t="s">
        <v>2340</v>
      </c>
      <c r="AF989" s="105"/>
      <c r="AG989" s="105"/>
      <c r="AH989" s="105" t="s">
        <v>2227</v>
      </c>
      <c r="AI989" s="105" t="s">
        <v>9983</v>
      </c>
      <c r="AJ989" s="105">
        <v>535</v>
      </c>
      <c r="AK989" s="105"/>
      <c r="AL989" s="105"/>
      <c r="AM989" s="105"/>
    </row>
    <row r="990" spans="1:40" s="93" customFormat="1" hidden="1">
      <c r="A990" s="105">
        <v>177</v>
      </c>
      <c r="B990" s="105">
        <v>7</v>
      </c>
      <c r="C990" s="105" t="s">
        <v>361</v>
      </c>
      <c r="D990" s="105" t="s">
        <v>362</v>
      </c>
      <c r="E990" s="105" t="s">
        <v>363</v>
      </c>
      <c r="F990" s="105" t="str">
        <f>VLOOKUP(A990,논문증빙검증!$A:$J,10,0)</f>
        <v>인정</v>
      </c>
      <c r="G990" s="105" t="s">
        <v>6315</v>
      </c>
      <c r="H990" s="105" t="s">
        <v>2342</v>
      </c>
      <c r="I990" s="105" t="str">
        <f>VLOOKUP(A990,논문증빙검증!$A:$N,14,0)</f>
        <v>2020.07.21</v>
      </c>
      <c r="J990" s="105" t="s">
        <v>9699</v>
      </c>
      <c r="K990" s="105" t="s">
        <v>10859</v>
      </c>
      <c r="L990" s="105" t="s">
        <v>6316</v>
      </c>
      <c r="M990" s="105" t="b">
        <f t="shared" si="15"/>
        <v>0</v>
      </c>
      <c r="N990" s="105" t="s">
        <v>6316</v>
      </c>
      <c r="O990" s="105" t="str">
        <f>VLOOKUP(A990,'doi 검증'!$A:$E,5,0)</f>
        <v>인정</v>
      </c>
      <c r="P990" s="105"/>
      <c r="Q990" s="105" t="s">
        <v>35</v>
      </c>
      <c r="R990" s="105" t="s">
        <v>36</v>
      </c>
      <c r="S990" s="105">
        <f>VLOOKUP(A990,논문증빙검증!$A:$T,20,0)</f>
        <v>0</v>
      </c>
      <c r="T990" s="105" t="str">
        <f>VLOOKUP(A990,논문증빙검증!$A:$R,17,0)</f>
        <v>주저자</v>
      </c>
      <c r="U990" s="105" t="s">
        <v>6317</v>
      </c>
      <c r="V990" s="105" t="s">
        <v>5847</v>
      </c>
      <c r="W990" s="105" t="s">
        <v>5900</v>
      </c>
      <c r="X990" s="105" t="s">
        <v>40</v>
      </c>
      <c r="Y990" s="105" t="s">
        <v>6318</v>
      </c>
      <c r="Z990" s="105">
        <v>4</v>
      </c>
      <c r="AA990" s="105" t="s">
        <v>6319</v>
      </c>
      <c r="AB990" s="105">
        <v>7.79</v>
      </c>
      <c r="AC990" s="105">
        <v>86.163522012578611</v>
      </c>
      <c r="AD990" s="105" t="s">
        <v>40</v>
      </c>
      <c r="AE990" s="105" t="s">
        <v>363</v>
      </c>
      <c r="AF990" s="105"/>
      <c r="AG990" s="105"/>
      <c r="AH990" s="105" t="s">
        <v>5895</v>
      </c>
      <c r="AI990" s="105" t="s">
        <v>9983</v>
      </c>
      <c r="AJ990" s="105">
        <v>12</v>
      </c>
      <c r="AK990" s="105" t="s">
        <v>5009</v>
      </c>
      <c r="AL990" s="105"/>
      <c r="AM990" s="105"/>
    </row>
    <row r="991" spans="1:40" s="97" customFormat="1" hidden="1">
      <c r="A991" s="105">
        <v>439</v>
      </c>
      <c r="B991" s="105">
        <v>6</v>
      </c>
      <c r="C991" s="105" t="s">
        <v>3875</v>
      </c>
      <c r="D991" s="105" t="s">
        <v>3876</v>
      </c>
      <c r="E991" s="105" t="s">
        <v>3877</v>
      </c>
      <c r="F991" s="105" t="str">
        <f>VLOOKUP(A991,논문증빙검증!$A:$J,10,0)</f>
        <v>인정</v>
      </c>
      <c r="G991" s="105" t="s">
        <v>6659</v>
      </c>
      <c r="H991" s="105" t="s">
        <v>2965</v>
      </c>
      <c r="I991" s="105">
        <f>VLOOKUP(A991,논문증빙검증!$A:$N,14,0)</f>
        <v>0</v>
      </c>
      <c r="J991" s="105" t="s">
        <v>9699</v>
      </c>
      <c r="K991" s="105" t="s">
        <v>10859</v>
      </c>
      <c r="L991" s="105" t="s">
        <v>6660</v>
      </c>
      <c r="M991" s="105" t="b">
        <f t="shared" si="15"/>
        <v>0</v>
      </c>
      <c r="N991" s="105" t="s">
        <v>6660</v>
      </c>
      <c r="O991" s="105" t="str">
        <f>VLOOKUP(A991,'doi 검증'!$A:$E,5,0)</f>
        <v>인정</v>
      </c>
      <c r="P991" s="105"/>
      <c r="Q991" s="105" t="s">
        <v>35</v>
      </c>
      <c r="R991" s="105" t="s">
        <v>36</v>
      </c>
      <c r="S991" s="105">
        <f>VLOOKUP(A991,논문증빙검증!$A:$T,20,0)</f>
        <v>0</v>
      </c>
      <c r="T991" s="105" t="str">
        <f>VLOOKUP(A991,논문증빙검증!$A:$R,17,0)</f>
        <v>주저자</v>
      </c>
      <c r="U991" s="105" t="s">
        <v>6661</v>
      </c>
      <c r="V991" s="105" t="s">
        <v>6662</v>
      </c>
      <c r="W991" s="105" t="s">
        <v>6599</v>
      </c>
      <c r="X991" s="105" t="s">
        <v>40</v>
      </c>
      <c r="Y991" s="105" t="s">
        <v>6663</v>
      </c>
      <c r="Z991" s="105">
        <v>12</v>
      </c>
      <c r="AA991" s="105" t="s">
        <v>6664</v>
      </c>
      <c r="AB991" s="105">
        <v>3.7909999999999999</v>
      </c>
      <c r="AC991" s="105">
        <v>71.069182389937112</v>
      </c>
      <c r="AD991" s="105" t="s">
        <v>40</v>
      </c>
      <c r="AE991" s="105" t="s">
        <v>3877</v>
      </c>
      <c r="AF991" s="105"/>
      <c r="AG991" s="105"/>
      <c r="AH991" s="105" t="s">
        <v>6579</v>
      </c>
      <c r="AI991" s="105" t="s">
        <v>9983</v>
      </c>
      <c r="AJ991" s="105">
        <v>117</v>
      </c>
      <c r="AK991" s="105" t="s">
        <v>696</v>
      </c>
      <c r="AL991" s="105"/>
      <c r="AM991" s="105"/>
      <c r="AN991" s="100"/>
    </row>
    <row r="992" spans="1:40" s="93" customFormat="1" hidden="1">
      <c r="A992" s="105">
        <v>1611</v>
      </c>
      <c r="B992" s="105">
        <v>2</v>
      </c>
      <c r="C992" s="105" t="s">
        <v>1122</v>
      </c>
      <c r="D992" s="105" t="s">
        <v>1123</v>
      </c>
      <c r="E992" s="105" t="s">
        <v>1124</v>
      </c>
      <c r="F992" s="105" t="str">
        <f>VLOOKUP(A992,논문증빙검증!$A:$J,10,0)</f>
        <v>인정</v>
      </c>
      <c r="G992" s="105" t="s">
        <v>2964</v>
      </c>
      <c r="H992" s="105" t="s">
        <v>2965</v>
      </c>
      <c r="I992" s="105" t="str">
        <f>VLOOKUP(A992,논문증빙검증!$A:$N,14,0)</f>
        <v>2020.05.28</v>
      </c>
      <c r="J992" s="105" t="s">
        <v>9699</v>
      </c>
      <c r="K992" s="105" t="s">
        <v>10859</v>
      </c>
      <c r="L992" s="105" t="s">
        <v>2966</v>
      </c>
      <c r="M992" s="105" t="b">
        <f t="shared" si="15"/>
        <v>0</v>
      </c>
      <c r="N992" s="105" t="s">
        <v>2966</v>
      </c>
      <c r="O992" s="105" t="str">
        <f>VLOOKUP(A992,'doi 검증'!$A:$E,5,0)</f>
        <v>인정</v>
      </c>
      <c r="P992" s="105"/>
      <c r="Q992" s="105" t="s">
        <v>35</v>
      </c>
      <c r="R992" s="105" t="s">
        <v>36</v>
      </c>
      <c r="S992" s="105" t="str">
        <f>VLOOKUP(A992,논문증빙검증!$A:$T,20,0)</f>
        <v>공동저자</v>
      </c>
      <c r="T992" s="105" t="str">
        <f>VLOOKUP(A992,논문증빙검증!$A:$R,17,0)</f>
        <v>주저자</v>
      </c>
      <c r="U992" s="105" t="s">
        <v>2967</v>
      </c>
      <c r="V992" s="105" t="s">
        <v>2719</v>
      </c>
      <c r="W992" s="105" t="s">
        <v>39</v>
      </c>
      <c r="X992" s="105" t="s">
        <v>40</v>
      </c>
      <c r="Y992" s="105" t="s">
        <v>1325</v>
      </c>
      <c r="Z992" s="105">
        <v>11</v>
      </c>
      <c r="AA992" s="105" t="s">
        <v>2952</v>
      </c>
      <c r="AB992" s="105">
        <v>6.9009999999999998</v>
      </c>
      <c r="AC992" s="105">
        <v>75</v>
      </c>
      <c r="AD992" s="105" t="s">
        <v>68</v>
      </c>
      <c r="AE992" s="105" t="s">
        <v>2968</v>
      </c>
      <c r="AF992" s="105"/>
      <c r="AG992" s="105"/>
      <c r="AH992" s="105" t="s">
        <v>2923</v>
      </c>
      <c r="AI992" s="105" t="s">
        <v>9983</v>
      </c>
      <c r="AJ992" s="105">
        <v>353</v>
      </c>
      <c r="AK992" s="105"/>
      <c r="AL992" s="105"/>
      <c r="AM992" s="105"/>
    </row>
    <row r="993" spans="1:40" s="93" customFormat="1" hidden="1">
      <c r="A993" s="105">
        <v>977</v>
      </c>
      <c r="B993" s="105">
        <v>8</v>
      </c>
      <c r="C993" s="105" t="s">
        <v>1142</v>
      </c>
      <c r="D993" s="105" t="s">
        <v>1143</v>
      </c>
      <c r="E993" s="105" t="s">
        <v>1144</v>
      </c>
      <c r="F993" s="105" t="str">
        <f>VLOOKUP(A993,논문증빙검증!$A:$J,10,0)</f>
        <v>인정</v>
      </c>
      <c r="G993" s="105" t="s">
        <v>7424</v>
      </c>
      <c r="H993" s="105" t="s">
        <v>2965</v>
      </c>
      <c r="I993" s="105" t="str">
        <f>VLOOKUP(A993,논문증빙검증!$A:$N,14,0)</f>
        <v>○</v>
      </c>
      <c r="J993" s="105" t="s">
        <v>9699</v>
      </c>
      <c r="K993" s="105" t="s">
        <v>10859</v>
      </c>
      <c r="L993" s="105" t="s">
        <v>7425</v>
      </c>
      <c r="M993" s="105" t="b">
        <f t="shared" si="15"/>
        <v>0</v>
      </c>
      <c r="N993" s="105" t="s">
        <v>7425</v>
      </c>
      <c r="O993" s="105" t="str">
        <f>VLOOKUP(A993,'doi 검증'!$A:$E,5,0)</f>
        <v>인정</v>
      </c>
      <c r="P993" s="105"/>
      <c r="Q993" s="105" t="s">
        <v>35</v>
      </c>
      <c r="R993" s="105" t="s">
        <v>122</v>
      </c>
      <c r="S993" s="105">
        <f>VLOOKUP(A993,논문증빙검증!$A:$T,20,0)</f>
        <v>0</v>
      </c>
      <c r="T993" s="105" t="str">
        <f>VLOOKUP(A993,논문증빙검증!$A:$R,17,0)</f>
        <v>기타저자</v>
      </c>
      <c r="U993" s="105" t="s">
        <v>7426</v>
      </c>
      <c r="V993" s="105" t="s">
        <v>7427</v>
      </c>
      <c r="W993" s="105">
        <v>219592</v>
      </c>
      <c r="X993" s="105" t="s">
        <v>40</v>
      </c>
      <c r="Y993" s="105" t="s">
        <v>1129</v>
      </c>
      <c r="Z993" s="105">
        <v>0</v>
      </c>
      <c r="AA993" s="105" t="s">
        <v>7428</v>
      </c>
      <c r="AB993" s="105">
        <v>0.73199999999999998</v>
      </c>
      <c r="AC993" s="105">
        <v>11.97183098591549</v>
      </c>
      <c r="AD993" s="105" t="s">
        <v>68</v>
      </c>
      <c r="AE993" s="105" t="s">
        <v>7429</v>
      </c>
      <c r="AF993" s="105"/>
      <c r="AG993" s="105"/>
      <c r="AH993" s="105" t="s">
        <v>7430</v>
      </c>
      <c r="AI993" s="105" t="s">
        <v>9983</v>
      </c>
      <c r="AJ993" s="105">
        <v>53</v>
      </c>
      <c r="AK993" s="105" t="s">
        <v>696</v>
      </c>
      <c r="AL993" s="105"/>
      <c r="AM993" s="105"/>
    </row>
    <row r="994" spans="1:40" s="93" customFormat="1" hidden="1">
      <c r="A994" s="105">
        <v>1335</v>
      </c>
      <c r="B994" s="105">
        <v>7</v>
      </c>
      <c r="C994" s="105" t="s">
        <v>1112</v>
      </c>
      <c r="D994" s="105" t="s">
        <v>1113</v>
      </c>
      <c r="E994" s="105" t="s">
        <v>1114</v>
      </c>
      <c r="F994" s="105" t="str">
        <f>VLOOKUP(A994,논문증빙검증!$A:$J,10,0)</f>
        <v>인정</v>
      </c>
      <c r="G994" s="105" t="s">
        <v>2556</v>
      </c>
      <c r="H994" s="105" t="s">
        <v>1548</v>
      </c>
      <c r="I994" s="105" t="str">
        <f>VLOOKUP(A994,논문증빙검증!$A:$N,14,0)</f>
        <v>o</v>
      </c>
      <c r="J994" s="105" t="s">
        <v>9699</v>
      </c>
      <c r="K994" s="105" t="s">
        <v>10859</v>
      </c>
      <c r="L994" s="105" t="s">
        <v>2558</v>
      </c>
      <c r="M994" s="105" t="b">
        <f t="shared" si="15"/>
        <v>0</v>
      </c>
      <c r="N994" s="105" t="s">
        <v>2558</v>
      </c>
      <c r="O994" s="105" t="str">
        <f>VLOOKUP(A994,'doi 검증'!$A:$E,5,0)</f>
        <v>인정</v>
      </c>
      <c r="P994" s="105"/>
      <c r="Q994" s="105" t="s">
        <v>35</v>
      </c>
      <c r="R994" s="105" t="s">
        <v>495</v>
      </c>
      <c r="S994" s="105">
        <f>VLOOKUP(A994,논문증빙검증!$A:$T,20,0)</f>
        <v>0</v>
      </c>
      <c r="T994" s="105" t="str">
        <f>VLOOKUP(A994,논문증빙검증!$A:$R,17,0)</f>
        <v>교신저자</v>
      </c>
      <c r="U994" s="105" t="s">
        <v>2561</v>
      </c>
      <c r="V994" s="105" t="s">
        <v>78</v>
      </c>
      <c r="W994" s="105" t="s">
        <v>39</v>
      </c>
      <c r="X994" s="105" t="s">
        <v>40</v>
      </c>
      <c r="Y994" s="105" t="s">
        <v>265</v>
      </c>
      <c r="Z994" s="105">
        <v>0</v>
      </c>
      <c r="AA994" s="105" t="s">
        <v>232</v>
      </c>
      <c r="AB994" s="105">
        <v>6.766</v>
      </c>
      <c r="AC994" s="105">
        <v>87.671232876712324</v>
      </c>
      <c r="AD994" s="105" t="s">
        <v>68</v>
      </c>
      <c r="AE994" s="105" t="s">
        <v>2560</v>
      </c>
      <c r="AF994" s="105"/>
      <c r="AG994" s="105"/>
      <c r="AH994" s="105" t="s">
        <v>2518</v>
      </c>
      <c r="AI994" s="105" t="s">
        <v>9983</v>
      </c>
      <c r="AJ994" s="105"/>
      <c r="AK994" s="105"/>
      <c r="AL994" s="105"/>
      <c r="AM994" s="105"/>
    </row>
    <row r="995" spans="1:40" s="97" customFormat="1" hidden="1">
      <c r="A995" s="111">
        <v>1603</v>
      </c>
      <c r="B995" s="111">
        <v>8</v>
      </c>
      <c r="C995" s="111" t="s">
        <v>1184</v>
      </c>
      <c r="D995" s="111" t="s">
        <v>1185</v>
      </c>
      <c r="E995" s="111" t="s">
        <v>1186</v>
      </c>
      <c r="F995" s="105" t="str">
        <f>VLOOKUP(A995,논문증빙검증!$A:$J,10,0)</f>
        <v>인정</v>
      </c>
      <c r="G995" s="111" t="s">
        <v>1547</v>
      </c>
      <c r="H995" s="111" t="s">
        <v>1548</v>
      </c>
      <c r="I995" s="105" t="str">
        <f>VLOOKUP(A995,논문증빙검증!$A:$N,14,0)</f>
        <v>○</v>
      </c>
      <c r="J995" s="111"/>
      <c r="K995" s="111" t="s">
        <v>10002</v>
      </c>
      <c r="L995" s="105" t="s">
        <v>1549</v>
      </c>
      <c r="M995" s="105" t="b">
        <f t="shared" si="15"/>
        <v>0</v>
      </c>
      <c r="N995" s="111" t="s">
        <v>8872</v>
      </c>
      <c r="O995" s="105" t="str">
        <f>VLOOKUP(A995,'doi 검증'!$A:$E,5,0)</f>
        <v>불인정</v>
      </c>
      <c r="P995" s="119" t="s">
        <v>9696</v>
      </c>
      <c r="Q995" s="111" t="s">
        <v>35</v>
      </c>
      <c r="R995" s="111" t="s">
        <v>36</v>
      </c>
      <c r="S995" s="111"/>
      <c r="T995" s="111"/>
      <c r="U995" s="111" t="s">
        <v>1550</v>
      </c>
      <c r="V995" s="111" t="s">
        <v>1532</v>
      </c>
      <c r="W995" s="111" t="s">
        <v>39</v>
      </c>
      <c r="X995" s="111" t="s">
        <v>40</v>
      </c>
      <c r="Y995" s="111" t="s">
        <v>522</v>
      </c>
      <c r="Z995" s="111">
        <v>5</v>
      </c>
      <c r="AA995" s="111" t="s">
        <v>1551</v>
      </c>
      <c r="AB995" s="111">
        <v>2.8</v>
      </c>
      <c r="AC995" s="111">
        <v>39.285714285714278</v>
      </c>
      <c r="AD995" s="111" t="s">
        <v>68</v>
      </c>
      <c r="AE995" s="111" t="s">
        <v>1552</v>
      </c>
      <c r="AF995" s="111"/>
      <c r="AG995" s="111"/>
      <c r="AH995" s="111" t="s">
        <v>1553</v>
      </c>
      <c r="AI995" s="105" t="s">
        <v>9983</v>
      </c>
      <c r="AJ995" s="111">
        <v>50</v>
      </c>
      <c r="AK995" s="111" t="s">
        <v>234</v>
      </c>
      <c r="AL995" s="111" t="s">
        <v>8867</v>
      </c>
      <c r="AM995" s="111" t="s">
        <v>8872</v>
      </c>
      <c r="AN995" s="100"/>
    </row>
    <row r="996" spans="1:40" s="93" customFormat="1" hidden="1">
      <c r="A996" s="105">
        <v>1535</v>
      </c>
      <c r="B996" s="105">
        <v>1</v>
      </c>
      <c r="C996" s="105" t="s">
        <v>324</v>
      </c>
      <c r="D996" s="105" t="s">
        <v>325</v>
      </c>
      <c r="E996" s="105" t="s">
        <v>326</v>
      </c>
      <c r="F996" s="105" t="str">
        <f>VLOOKUP(A996,논문증빙검증!$A:$J,10,0)</f>
        <v>인정</v>
      </c>
      <c r="G996" s="105" t="s">
        <v>735</v>
      </c>
      <c r="H996" s="105" t="s">
        <v>736</v>
      </c>
      <c r="I996" s="105" t="str">
        <f>VLOOKUP(A996,논문증빙검증!$A:$N,14,0)</f>
        <v>O</v>
      </c>
      <c r="J996" s="105" t="s">
        <v>9699</v>
      </c>
      <c r="K996" s="105" t="s">
        <v>10859</v>
      </c>
      <c r="L996" s="105" t="s">
        <v>737</v>
      </c>
      <c r="M996" s="105" t="b">
        <f t="shared" si="15"/>
        <v>0</v>
      </c>
      <c r="N996" s="105" t="s">
        <v>737</v>
      </c>
      <c r="O996" s="105" t="str">
        <f>VLOOKUP(A996,'doi 검증'!$A:$E,5,0)</f>
        <v>인정</v>
      </c>
      <c r="P996" s="105"/>
      <c r="Q996" s="105" t="s">
        <v>35</v>
      </c>
      <c r="R996" s="105" t="s">
        <v>36</v>
      </c>
      <c r="S996" s="105" t="str">
        <f>VLOOKUP(A996,논문증빙검증!$A:$T,20,0)</f>
        <v>공동저자</v>
      </c>
      <c r="T996" s="105" t="str">
        <f>VLOOKUP(A996,논문증빙검증!$A:$R,17,0)</f>
        <v>주저자</v>
      </c>
      <c r="U996" s="105" t="s">
        <v>738</v>
      </c>
      <c r="V996" s="105" t="s">
        <v>331</v>
      </c>
      <c r="W996" s="105" t="s">
        <v>39</v>
      </c>
      <c r="X996" s="105" t="s">
        <v>40</v>
      </c>
      <c r="Y996" s="105" t="s">
        <v>221</v>
      </c>
      <c r="Z996" s="105">
        <v>13</v>
      </c>
      <c r="AA996" s="105" t="s">
        <v>687</v>
      </c>
      <c r="AB996" s="105">
        <v>29.367999999999999</v>
      </c>
      <c r="AC996" s="105">
        <v>97.515527950310556</v>
      </c>
      <c r="AD996" s="105" t="s">
        <v>68</v>
      </c>
      <c r="AE996" s="105" t="s">
        <v>739</v>
      </c>
      <c r="AF996" s="105"/>
      <c r="AG996" s="105"/>
      <c r="AH996" s="105" t="s">
        <v>600</v>
      </c>
      <c r="AI996" s="105" t="s">
        <v>9983</v>
      </c>
      <c r="AJ996" s="105">
        <v>10</v>
      </c>
      <c r="AK996" s="105" t="s">
        <v>376</v>
      </c>
      <c r="AL996" s="105"/>
      <c r="AM996" s="105"/>
    </row>
    <row r="997" spans="1:40" s="93" customFormat="1" hidden="1">
      <c r="A997" s="105">
        <v>324</v>
      </c>
      <c r="B997" s="105">
        <v>1</v>
      </c>
      <c r="C997" s="105" t="s">
        <v>702</v>
      </c>
      <c r="D997" s="105" t="s">
        <v>703</v>
      </c>
      <c r="E997" s="105" t="s">
        <v>704</v>
      </c>
      <c r="F997" s="105" t="str">
        <f>VLOOKUP(A997,논문증빙검증!$A:$J,10,0)</f>
        <v>인정</v>
      </c>
      <c r="G997" s="105" t="s">
        <v>2156</v>
      </c>
      <c r="H997" s="105" t="s">
        <v>1451</v>
      </c>
      <c r="I997" s="105" t="str">
        <f>VLOOKUP(A997,논문증빙검증!$A:$N,14,0)</f>
        <v>ㅇ</v>
      </c>
      <c r="J997" s="105" t="s">
        <v>9699</v>
      </c>
      <c r="K997" s="105" t="s">
        <v>10859</v>
      </c>
      <c r="L997" s="105" t="s">
        <v>2157</v>
      </c>
      <c r="M997" s="105" t="b">
        <f t="shared" si="15"/>
        <v>0</v>
      </c>
      <c r="N997" s="105" t="s">
        <v>2157</v>
      </c>
      <c r="O997" s="105" t="str">
        <f>VLOOKUP(A997,'doi 검증'!$A:$E,5,0)</f>
        <v>인정</v>
      </c>
      <c r="P997" s="105"/>
      <c r="Q997" s="105" t="s">
        <v>35</v>
      </c>
      <c r="R997" s="105" t="s">
        <v>36</v>
      </c>
      <c r="S997" s="105">
        <f>VLOOKUP(A997,논문증빙검증!$A:$T,20,0)</f>
        <v>0</v>
      </c>
      <c r="T997" s="105" t="str">
        <f>VLOOKUP(A997,논문증빙검증!$A:$R,17,0)</f>
        <v>주저자</v>
      </c>
      <c r="U997" s="105" t="s">
        <v>2158</v>
      </c>
      <c r="V997" s="105" t="s">
        <v>1938</v>
      </c>
      <c r="W997" s="105" t="s">
        <v>2159</v>
      </c>
      <c r="X997" s="105" t="s">
        <v>40</v>
      </c>
      <c r="Y997" s="105" t="s">
        <v>428</v>
      </c>
      <c r="Z997" s="105">
        <v>2</v>
      </c>
      <c r="AA997" s="105" t="s">
        <v>2160</v>
      </c>
      <c r="AB997" s="105">
        <v>10.041</v>
      </c>
      <c r="AC997" s="105">
        <v>88.588588588588593</v>
      </c>
      <c r="AD997" s="105" t="s">
        <v>40</v>
      </c>
      <c r="AE997" s="105" t="s">
        <v>704</v>
      </c>
      <c r="AF997" s="105"/>
      <c r="AG997" s="105"/>
      <c r="AH997" s="105" t="s">
        <v>2161</v>
      </c>
      <c r="AI997" s="105" t="s">
        <v>9983</v>
      </c>
      <c r="AJ997" s="105">
        <v>21</v>
      </c>
      <c r="AK997" s="105"/>
      <c r="AL997" s="105"/>
      <c r="AM997" s="105"/>
    </row>
    <row r="998" spans="1:40" s="93" customFormat="1" hidden="1">
      <c r="A998" s="105">
        <v>869</v>
      </c>
      <c r="B998" s="105">
        <v>4</v>
      </c>
      <c r="C998" s="105" t="s">
        <v>622</v>
      </c>
      <c r="D998" s="105" t="s">
        <v>623</v>
      </c>
      <c r="E998" s="105" t="s">
        <v>624</v>
      </c>
      <c r="F998" s="105" t="str">
        <f>VLOOKUP(A998,논문증빙검증!$A:$J,10,0)</f>
        <v>인정</v>
      </c>
      <c r="G998" s="105" t="s">
        <v>1450</v>
      </c>
      <c r="H998" s="105" t="s">
        <v>1451</v>
      </c>
      <c r="I998" s="105" t="str">
        <f>VLOOKUP(A998,논문증빙검증!$A:$N,14,0)</f>
        <v>O</v>
      </c>
      <c r="J998" s="105" t="s">
        <v>9699</v>
      </c>
      <c r="K998" s="105" t="s">
        <v>10859</v>
      </c>
      <c r="L998" s="105" t="s">
        <v>1452</v>
      </c>
      <c r="M998" s="105" t="b">
        <f t="shared" si="15"/>
        <v>0</v>
      </c>
      <c r="N998" s="105" t="s">
        <v>1452</v>
      </c>
      <c r="O998" s="105" t="str">
        <f>VLOOKUP(A998,'doi 검증'!$A:$E,5,0)</f>
        <v>인정</v>
      </c>
      <c r="P998" s="105"/>
      <c r="Q998" s="105" t="s">
        <v>35</v>
      </c>
      <c r="R998" s="105" t="s">
        <v>36</v>
      </c>
      <c r="S998" s="105">
        <f>VLOOKUP(A998,논문증빙검증!$A:$T,20,0)</f>
        <v>0</v>
      </c>
      <c r="T998" s="105" t="str">
        <f>VLOOKUP(A998,논문증빙검증!$A:$R,17,0)</f>
        <v>주저자</v>
      </c>
      <c r="U998" s="105" t="s">
        <v>1453</v>
      </c>
      <c r="V998" s="105" t="s">
        <v>10864</v>
      </c>
      <c r="W998" s="105" t="s">
        <v>1446</v>
      </c>
      <c r="X998" s="105" t="s">
        <v>40</v>
      </c>
      <c r="Y998" s="105" t="s">
        <v>1325</v>
      </c>
      <c r="Z998" s="105">
        <v>8</v>
      </c>
      <c r="AA998" s="105" t="s">
        <v>1447</v>
      </c>
      <c r="AB998" s="105">
        <v>8.5820000000000007</v>
      </c>
      <c r="AC998" s="105">
        <v>88.495575221238937</v>
      </c>
      <c r="AD998" s="105" t="s">
        <v>40</v>
      </c>
      <c r="AE998" s="105" t="s">
        <v>624</v>
      </c>
      <c r="AF998" s="105"/>
      <c r="AG998" s="105"/>
      <c r="AH998" s="105" t="s">
        <v>1449</v>
      </c>
      <c r="AI998" s="105" t="s">
        <v>9983</v>
      </c>
      <c r="AJ998" s="105">
        <v>4</v>
      </c>
      <c r="AK998" s="105" t="s">
        <v>696</v>
      </c>
      <c r="AL998" s="105"/>
      <c r="AM998" s="105"/>
    </row>
    <row r="999" spans="1:40" s="93" customFormat="1" hidden="1">
      <c r="A999" s="105">
        <v>193</v>
      </c>
      <c r="B999" s="105">
        <v>5</v>
      </c>
      <c r="C999" s="105" t="s">
        <v>2796</v>
      </c>
      <c r="D999" s="105" t="s">
        <v>2797</v>
      </c>
      <c r="E999" s="105" t="s">
        <v>2798</v>
      </c>
      <c r="F999" s="105" t="str">
        <f>VLOOKUP(A999,논문증빙검증!$A:$J,10,0)</f>
        <v>인정</v>
      </c>
      <c r="G999" s="105" t="s">
        <v>7364</v>
      </c>
      <c r="H999" s="105" t="s">
        <v>7365</v>
      </c>
      <c r="I999" s="105" t="str">
        <f>VLOOKUP(A999,논문증빙검증!$A:$N,14,0)</f>
        <v>O</v>
      </c>
      <c r="J999" s="105" t="s">
        <v>9699</v>
      </c>
      <c r="K999" s="105" t="s">
        <v>10859</v>
      </c>
      <c r="L999" s="105" t="s">
        <v>7366</v>
      </c>
      <c r="M999" s="105" t="b">
        <f t="shared" si="15"/>
        <v>0</v>
      </c>
      <c r="N999" s="105" t="s">
        <v>7366</v>
      </c>
      <c r="O999" s="105" t="str">
        <f>VLOOKUP(A999,'doi 검증'!$A:$E,5,0)</f>
        <v>인정</v>
      </c>
      <c r="P999" s="105"/>
      <c r="Q999" s="105" t="s">
        <v>35</v>
      </c>
      <c r="R999" s="105" t="s">
        <v>63</v>
      </c>
      <c r="S999" s="105">
        <f>VLOOKUP(A999,논문증빙검증!$A:$T,20,0)</f>
        <v>0</v>
      </c>
      <c r="T999" s="105" t="str">
        <f>VLOOKUP(A999,논문증빙검증!$A:$R,17,0)</f>
        <v>기타저자</v>
      </c>
      <c r="U999" s="105" t="s">
        <v>7367</v>
      </c>
      <c r="V999" s="105" t="s">
        <v>7368</v>
      </c>
      <c r="W999" s="105" t="s">
        <v>7369</v>
      </c>
      <c r="X999" s="105" t="s">
        <v>40</v>
      </c>
      <c r="Y999" s="105" t="s">
        <v>1129</v>
      </c>
      <c r="Z999" s="105">
        <v>2</v>
      </c>
      <c r="AA999" s="105" t="s">
        <v>7370</v>
      </c>
      <c r="AB999" s="105">
        <v>2.3359999999999999</v>
      </c>
      <c r="AC999" s="105">
        <v>45.588235294117638</v>
      </c>
      <c r="AD999" s="105" t="s">
        <v>68</v>
      </c>
      <c r="AE999" s="105" t="s">
        <v>7371</v>
      </c>
      <c r="AF999" s="105"/>
      <c r="AG999" s="105"/>
      <c r="AH999" s="105" t="s">
        <v>7372</v>
      </c>
      <c r="AI999" s="105" t="s">
        <v>9983</v>
      </c>
      <c r="AJ999" s="105">
        <v>2020</v>
      </c>
      <c r="AK999" s="105"/>
      <c r="AL999" s="105"/>
      <c r="AM999" s="105"/>
    </row>
    <row r="1000" spans="1:40" s="93" customFormat="1" hidden="1">
      <c r="A1000" s="105">
        <v>1562</v>
      </c>
      <c r="B1000" s="105">
        <v>2</v>
      </c>
      <c r="C1000" s="105" t="s">
        <v>7890</v>
      </c>
      <c r="D1000" s="105" t="s">
        <v>7891</v>
      </c>
      <c r="E1000" s="105" t="s">
        <v>7892</v>
      </c>
      <c r="F1000" s="105" t="str">
        <f>VLOOKUP(A1000,논문증빙검증!$A:$J,10,0)</f>
        <v>인정</v>
      </c>
      <c r="G1000" s="105" t="s">
        <v>8744</v>
      </c>
      <c r="H1000" s="105" t="s">
        <v>8745</v>
      </c>
      <c r="I1000" s="105">
        <f>VLOOKUP(A1000,논문증빙검증!$A:$N,14,0)</f>
        <v>0</v>
      </c>
      <c r="J1000" s="105" t="s">
        <v>9699</v>
      </c>
      <c r="K1000" s="105" t="s">
        <v>10859</v>
      </c>
      <c r="L1000" s="105" t="s">
        <v>8746</v>
      </c>
      <c r="M1000" s="105" t="b">
        <f t="shared" si="15"/>
        <v>0</v>
      </c>
      <c r="N1000" s="105" t="s">
        <v>8747</v>
      </c>
      <c r="O1000" s="105" t="str">
        <f>VLOOKUP(A1000,'doi 검증'!$A:$E,5,0)</f>
        <v>인정</v>
      </c>
      <c r="P1000" s="105"/>
      <c r="Q1000" s="105" t="s">
        <v>35</v>
      </c>
      <c r="R1000" s="105" t="s">
        <v>36</v>
      </c>
      <c r="S1000" s="105">
        <f>VLOOKUP(A1000,논문증빙검증!$A:$T,20,0)</f>
        <v>0</v>
      </c>
      <c r="T1000" s="105" t="str">
        <f>VLOOKUP(A1000,논문증빙검증!$A:$R,17,0)</f>
        <v>주저자</v>
      </c>
      <c r="U1000" s="105" t="s">
        <v>8748</v>
      </c>
      <c r="V1000" s="105" t="s">
        <v>7543</v>
      </c>
      <c r="W1000" s="105" t="s">
        <v>7544</v>
      </c>
      <c r="X1000" s="105" t="s">
        <v>40</v>
      </c>
      <c r="Y1000" s="105" t="s">
        <v>4185</v>
      </c>
      <c r="Z1000" s="105">
        <v>9</v>
      </c>
      <c r="AA1000" s="105" t="s">
        <v>7545</v>
      </c>
      <c r="AB1000" s="105">
        <v>2.6789999999999998</v>
      </c>
      <c r="AC1000" s="105">
        <v>58.426966292134829</v>
      </c>
      <c r="AD1000" s="105" t="s">
        <v>40</v>
      </c>
      <c r="AE1000" s="105" t="s">
        <v>7892</v>
      </c>
      <c r="AF1000" s="105"/>
      <c r="AG1000" s="105"/>
      <c r="AH1000" s="105" t="s">
        <v>7546</v>
      </c>
      <c r="AI1000" s="105" t="s">
        <v>9983</v>
      </c>
      <c r="AJ1000" s="105">
        <v>10</v>
      </c>
      <c r="AK1000" s="105" t="s">
        <v>401</v>
      </c>
      <c r="AL1000" s="105"/>
      <c r="AM1000" s="105"/>
    </row>
    <row r="1001" spans="1:40" s="93" customFormat="1" hidden="1">
      <c r="A1001" s="105">
        <v>1605</v>
      </c>
      <c r="B1001" s="105">
        <v>10</v>
      </c>
      <c r="C1001" s="105" t="s">
        <v>1184</v>
      </c>
      <c r="D1001" s="105" t="s">
        <v>1185</v>
      </c>
      <c r="E1001" s="105" t="s">
        <v>1186</v>
      </c>
      <c r="F1001" s="105" t="str">
        <f>VLOOKUP(A1001,논문증빙검증!$A:$J,10,0)</f>
        <v>인정</v>
      </c>
      <c r="G1001" s="105" t="s">
        <v>4897</v>
      </c>
      <c r="H1001" s="105" t="s">
        <v>3160</v>
      </c>
      <c r="I1001" s="105" t="str">
        <f>VLOOKUP(A1001,논문증빙검증!$A:$N,14,0)</f>
        <v>○</v>
      </c>
      <c r="J1001" s="105" t="s">
        <v>9699</v>
      </c>
      <c r="K1001" s="105" t="s">
        <v>10859</v>
      </c>
      <c r="L1001" s="105" t="s">
        <v>4898</v>
      </c>
      <c r="M1001" s="105" t="b">
        <f t="shared" si="15"/>
        <v>0</v>
      </c>
      <c r="N1001" s="105" t="s">
        <v>4898</v>
      </c>
      <c r="O1001" s="105" t="str">
        <f>VLOOKUP(A1001,'doi 검증'!$A:$E,5,0)</f>
        <v>인정</v>
      </c>
      <c r="P1001" s="105"/>
      <c r="Q1001" s="105" t="s">
        <v>35</v>
      </c>
      <c r="R1001" s="105" t="s">
        <v>63</v>
      </c>
      <c r="S1001" s="105">
        <f>VLOOKUP(A1001,논문증빙검증!$A:$T,20,0)</f>
        <v>0</v>
      </c>
      <c r="T1001" s="105" t="str">
        <f>VLOOKUP(A1001,논문증빙검증!$A:$R,17,0)</f>
        <v>기타저자</v>
      </c>
      <c r="U1001" s="105" t="s">
        <v>4899</v>
      </c>
      <c r="V1001" s="105" t="s">
        <v>4555</v>
      </c>
      <c r="W1001" s="105" t="s">
        <v>39</v>
      </c>
      <c r="X1001" s="105" t="s">
        <v>40</v>
      </c>
      <c r="Y1001" s="105" t="s">
        <v>4900</v>
      </c>
      <c r="Z1001" s="105">
        <v>5</v>
      </c>
      <c r="AA1001" s="105" t="s">
        <v>4879</v>
      </c>
      <c r="AB1001" s="105">
        <v>9.2289999999999992</v>
      </c>
      <c r="AC1001" s="105">
        <v>87.087087087087085</v>
      </c>
      <c r="AD1001" s="105" t="s">
        <v>68</v>
      </c>
      <c r="AE1001" s="105" t="s">
        <v>4901</v>
      </c>
      <c r="AF1001" s="105"/>
      <c r="AG1001" s="105"/>
      <c r="AH1001" s="105" t="s">
        <v>4880</v>
      </c>
      <c r="AI1001" s="105" t="s">
        <v>9983</v>
      </c>
      <c r="AJ1001" s="105">
        <v>12</v>
      </c>
      <c r="AK1001" s="105" t="s">
        <v>871</v>
      </c>
      <c r="AL1001" s="105"/>
      <c r="AM1001" s="105"/>
    </row>
    <row r="1002" spans="1:40" s="93" customFormat="1" hidden="1">
      <c r="A1002" s="105">
        <v>704</v>
      </c>
      <c r="B1002" s="105">
        <v>2</v>
      </c>
      <c r="C1002" s="105" t="s">
        <v>6555</v>
      </c>
      <c r="D1002" s="105" t="s">
        <v>6556</v>
      </c>
      <c r="E1002" s="105" t="s">
        <v>6557</v>
      </c>
      <c r="F1002" s="105" t="str">
        <f>VLOOKUP(A1002,논문증빙검증!$A:$J,10,0)</f>
        <v>인정</v>
      </c>
      <c r="G1002" s="105" t="s">
        <v>6834</v>
      </c>
      <c r="H1002" s="105" t="s">
        <v>3160</v>
      </c>
      <c r="I1002" s="105" t="str">
        <f>VLOOKUP(A1002,논문증빙검증!$A:$N,14,0)</f>
        <v>O</v>
      </c>
      <c r="J1002" s="105" t="s">
        <v>9699</v>
      </c>
      <c r="K1002" s="105" t="s">
        <v>10859</v>
      </c>
      <c r="L1002" s="105" t="s">
        <v>6835</v>
      </c>
      <c r="M1002" s="105" t="b">
        <f t="shared" si="15"/>
        <v>0</v>
      </c>
      <c r="N1002" s="105" t="s">
        <v>6835</v>
      </c>
      <c r="O1002" s="105" t="str">
        <f>VLOOKUP(A1002,'doi 검증'!$A:$E,5,0)</f>
        <v>인정</v>
      </c>
      <c r="P1002" s="105"/>
      <c r="Q1002" s="105" t="s">
        <v>35</v>
      </c>
      <c r="R1002" s="105" t="s">
        <v>36</v>
      </c>
      <c r="S1002" s="105">
        <f>VLOOKUP(A1002,논문증빙검증!$A:$T,20,0)</f>
        <v>0</v>
      </c>
      <c r="T1002" s="105" t="str">
        <f>VLOOKUP(A1002,논문증빙검증!$A:$R,17,0)</f>
        <v>주저자</v>
      </c>
      <c r="U1002" s="105" t="s">
        <v>6836</v>
      </c>
      <c r="V1002" s="105" t="s">
        <v>6837</v>
      </c>
      <c r="W1002" s="105" t="s">
        <v>6815</v>
      </c>
      <c r="X1002" s="105" t="s">
        <v>40</v>
      </c>
      <c r="Y1002" s="105" t="s">
        <v>1129</v>
      </c>
      <c r="Z1002" s="105">
        <v>3</v>
      </c>
      <c r="AA1002" s="105" t="s">
        <v>6829</v>
      </c>
      <c r="AB1002" s="105">
        <v>3.367</v>
      </c>
      <c r="AC1002" s="105">
        <v>65.808823529411768</v>
      </c>
      <c r="AD1002" s="105" t="s">
        <v>40</v>
      </c>
      <c r="AE1002" s="105" t="s">
        <v>6557</v>
      </c>
      <c r="AF1002" s="105"/>
      <c r="AG1002" s="105"/>
      <c r="AH1002" s="105" t="s">
        <v>6818</v>
      </c>
      <c r="AI1002" s="105" t="s">
        <v>9983</v>
      </c>
      <c r="AJ1002" s="105">
        <v>8</v>
      </c>
      <c r="AK1002" s="105"/>
      <c r="AL1002" s="105"/>
      <c r="AM1002" s="105"/>
    </row>
    <row r="1003" spans="1:40" s="93" customFormat="1" hidden="1">
      <c r="A1003" s="105">
        <v>1220</v>
      </c>
      <c r="B1003" s="105">
        <v>6</v>
      </c>
      <c r="C1003" s="105" t="s">
        <v>1712</v>
      </c>
      <c r="D1003" s="105" t="s">
        <v>1713</v>
      </c>
      <c r="E1003" s="105" t="s">
        <v>1714</v>
      </c>
      <c r="F1003" s="105" t="str">
        <f>VLOOKUP(A1003,논문증빙검증!$A:$J,10,0)</f>
        <v>인정</v>
      </c>
      <c r="G1003" s="105" t="s">
        <v>3159</v>
      </c>
      <c r="H1003" s="105" t="s">
        <v>3160</v>
      </c>
      <c r="I1003" s="105" t="str">
        <f>VLOOKUP(A1003,논문증빙검증!$A:$N,14,0)</f>
        <v>O</v>
      </c>
      <c r="J1003" s="105" t="s">
        <v>9699</v>
      </c>
      <c r="K1003" s="105" t="s">
        <v>10859</v>
      </c>
      <c r="L1003" s="105" t="s">
        <v>3161</v>
      </c>
      <c r="M1003" s="105" t="b">
        <f t="shared" si="15"/>
        <v>0</v>
      </c>
      <c r="N1003" s="105" t="s">
        <v>3161</v>
      </c>
      <c r="O1003" s="105" t="str">
        <f>VLOOKUP(A1003,'doi 검증'!$A:$E,5,0)</f>
        <v>인정</v>
      </c>
      <c r="P1003" s="105"/>
      <c r="Q1003" s="105" t="s">
        <v>35</v>
      </c>
      <c r="R1003" s="105" t="s">
        <v>173</v>
      </c>
      <c r="S1003" s="105">
        <f>VLOOKUP(A1003,논문증빙검증!$A:$T,20,0)</f>
        <v>0</v>
      </c>
      <c r="T1003" s="105" t="str">
        <f>VLOOKUP(A1003,논문증빙검증!$A:$R,17,0)</f>
        <v>기타저자</v>
      </c>
      <c r="U1003" s="105" t="s">
        <v>3162</v>
      </c>
      <c r="V1003" s="105" t="s">
        <v>78</v>
      </c>
      <c r="W1003" s="105" t="s">
        <v>3143</v>
      </c>
      <c r="X1003" s="105" t="s">
        <v>40</v>
      </c>
      <c r="Y1003" s="105" t="s">
        <v>428</v>
      </c>
      <c r="Z1003" s="105">
        <v>4</v>
      </c>
      <c r="AA1003" s="105" t="s">
        <v>3157</v>
      </c>
      <c r="AB1003" s="105">
        <v>2.7890000000000001</v>
      </c>
      <c r="AC1003" s="105">
        <v>61.016949152542367</v>
      </c>
      <c r="AD1003" s="105" t="s">
        <v>68</v>
      </c>
      <c r="AE1003" s="105" t="s">
        <v>3163</v>
      </c>
      <c r="AF1003" s="105"/>
      <c r="AG1003" s="105"/>
      <c r="AH1003" s="105" t="s">
        <v>3146</v>
      </c>
      <c r="AI1003" s="105" t="s">
        <v>9983</v>
      </c>
      <c r="AJ1003" s="105">
        <v>86</v>
      </c>
      <c r="AK1003" s="105"/>
      <c r="AL1003" s="105"/>
      <c r="AM1003" s="105"/>
    </row>
    <row r="1004" spans="1:40" s="93" customFormat="1" hidden="1">
      <c r="A1004" s="105">
        <v>919</v>
      </c>
      <c r="B1004" s="105">
        <v>2</v>
      </c>
      <c r="C1004" s="105" t="s">
        <v>2116</v>
      </c>
      <c r="D1004" s="105" t="s">
        <v>2117</v>
      </c>
      <c r="E1004" s="105" t="s">
        <v>2118</v>
      </c>
      <c r="F1004" s="105" t="str">
        <f>VLOOKUP(A1004,논문증빙검증!$A:$J,10,0)</f>
        <v>인정</v>
      </c>
      <c r="G1004" s="105" t="s">
        <v>3296</v>
      </c>
      <c r="H1004" s="105" t="s">
        <v>3160</v>
      </c>
      <c r="I1004" s="105" t="str">
        <f>VLOOKUP(A1004,논문증빙검증!$A:$N,14,0)</f>
        <v>2019.07.30</v>
      </c>
      <c r="J1004" s="105" t="s">
        <v>9699</v>
      </c>
      <c r="K1004" s="105" t="s">
        <v>10859</v>
      </c>
      <c r="L1004" s="105" t="s">
        <v>3297</v>
      </c>
      <c r="M1004" s="105" t="b">
        <f t="shared" si="15"/>
        <v>0</v>
      </c>
      <c r="N1004" s="105" t="s">
        <v>3297</v>
      </c>
      <c r="O1004" s="105" t="str">
        <f>VLOOKUP(A1004,'doi 검증'!$A:$E,5,0)</f>
        <v>인정</v>
      </c>
      <c r="P1004" s="105"/>
      <c r="Q1004" s="105" t="s">
        <v>35</v>
      </c>
      <c r="R1004" s="105" t="s">
        <v>36</v>
      </c>
      <c r="S1004" s="105" t="str">
        <f>VLOOKUP(A1004,논문증빙검증!$A:$T,20,0)</f>
        <v>공동저자</v>
      </c>
      <c r="T1004" s="105" t="str">
        <f>VLOOKUP(A1004,논문증빙검증!$A:$R,17,0)</f>
        <v>주저자</v>
      </c>
      <c r="U1004" s="105" t="s">
        <v>3298</v>
      </c>
      <c r="V1004" s="105" t="s">
        <v>1938</v>
      </c>
      <c r="W1004" s="105" t="s">
        <v>3223</v>
      </c>
      <c r="X1004" s="105" t="s">
        <v>40</v>
      </c>
      <c r="Y1004" s="105" t="s">
        <v>3299</v>
      </c>
      <c r="Z1004" s="105">
        <v>2</v>
      </c>
      <c r="AA1004" s="105" t="s">
        <v>3300</v>
      </c>
      <c r="AB1004" s="105">
        <v>5.8159999999999998</v>
      </c>
      <c r="AC1004" s="105">
        <v>71.428571428571431</v>
      </c>
      <c r="AD1004" s="105" t="s">
        <v>40</v>
      </c>
      <c r="AE1004" s="105" t="s">
        <v>2118</v>
      </c>
      <c r="AF1004" s="105"/>
      <c r="AG1004" s="105"/>
      <c r="AH1004" s="105" t="s">
        <v>3218</v>
      </c>
      <c r="AI1004" s="105" t="s">
        <v>9983</v>
      </c>
      <c r="AJ1004" s="105">
        <v>45</v>
      </c>
      <c r="AK1004" s="105" t="s">
        <v>166</v>
      </c>
      <c r="AL1004" s="105"/>
      <c r="AM1004" s="105"/>
    </row>
    <row r="1005" spans="1:40" s="93" customFormat="1" hidden="1">
      <c r="A1005" s="108">
        <v>1237</v>
      </c>
      <c r="B1005" s="108">
        <v>4</v>
      </c>
      <c r="C1005" s="108" t="s">
        <v>8073</v>
      </c>
      <c r="D1005" s="108" t="s">
        <v>8074</v>
      </c>
      <c r="E1005" s="108" t="s">
        <v>8075</v>
      </c>
      <c r="F1005" s="105" t="str">
        <f>VLOOKUP(A1005,논문증빙검증!$A:$J,10,0)</f>
        <v>인정</v>
      </c>
      <c r="G1005" s="108" t="s">
        <v>8083</v>
      </c>
      <c r="H1005" s="108" t="s">
        <v>8084</v>
      </c>
      <c r="I1005" s="105" t="str">
        <f>VLOOKUP(A1005,논문증빙검증!$A:$N,14,0)</f>
        <v>ㅇ</v>
      </c>
      <c r="J1005" s="108"/>
      <c r="K1005" s="105" t="s">
        <v>10002</v>
      </c>
      <c r="L1005" s="105" t="s">
        <v>8078</v>
      </c>
      <c r="M1005" s="105" t="b">
        <f t="shared" si="15"/>
        <v>0</v>
      </c>
      <c r="N1005" s="108" t="s">
        <v>8078</v>
      </c>
      <c r="O1005" s="105" t="s">
        <v>9692</v>
      </c>
      <c r="P1005" s="119" t="s">
        <v>9696</v>
      </c>
      <c r="Q1005" s="108" t="s">
        <v>35</v>
      </c>
      <c r="R1005" s="108" t="s">
        <v>36</v>
      </c>
      <c r="S1005" s="108"/>
      <c r="T1005" s="108"/>
      <c r="U1005" s="108" t="s">
        <v>8957</v>
      </c>
      <c r="V1005" s="108" t="s">
        <v>5811</v>
      </c>
      <c r="W1005" s="108" t="s">
        <v>6265</v>
      </c>
      <c r="X1005" s="108"/>
      <c r="Y1005" s="108"/>
      <c r="Z1005" s="108"/>
      <c r="AA1005" s="108"/>
      <c r="AB1005" s="108"/>
      <c r="AC1005" s="108"/>
      <c r="AD1005" s="108"/>
      <c r="AE1005" s="108"/>
      <c r="AF1005" s="108"/>
      <c r="AG1005" s="108"/>
      <c r="AH1005" s="108"/>
      <c r="AI1005" s="105" t="s">
        <v>9980</v>
      </c>
      <c r="AJ1005" s="108"/>
      <c r="AK1005" s="108"/>
      <c r="AL1005" s="108" t="s">
        <v>553</v>
      </c>
      <c r="AM1005" s="108" t="s">
        <v>8893</v>
      </c>
    </row>
    <row r="1006" spans="1:40" s="93" customFormat="1" hidden="1">
      <c r="A1006" s="105">
        <v>901</v>
      </c>
      <c r="B1006" s="105">
        <v>8</v>
      </c>
      <c r="C1006" s="105" t="s">
        <v>2083</v>
      </c>
      <c r="D1006" s="105" t="s">
        <v>2084</v>
      </c>
      <c r="E1006" s="105" t="s">
        <v>2085</v>
      </c>
      <c r="F1006" s="105" t="str">
        <f>VLOOKUP(A1006,논문증빙검증!$A:$J,10,0)</f>
        <v>인정</v>
      </c>
      <c r="G1006" s="105" t="s">
        <v>5453</v>
      </c>
      <c r="H1006" s="105" t="s">
        <v>5454</v>
      </c>
      <c r="I1006" s="105" t="str">
        <f>VLOOKUP(A1006,논문증빙검증!$A:$N,14,0)</f>
        <v>○</v>
      </c>
      <c r="J1006" s="105" t="s">
        <v>9699</v>
      </c>
      <c r="K1006" s="105" t="s">
        <v>10859</v>
      </c>
      <c r="L1006" s="105" t="s">
        <v>5455</v>
      </c>
      <c r="M1006" s="105" t="b">
        <f t="shared" si="15"/>
        <v>0</v>
      </c>
      <c r="N1006" s="105" t="s">
        <v>5455</v>
      </c>
      <c r="O1006" s="105" t="str">
        <f>VLOOKUP(A1006,'doi 검증'!$A:$E,5,0)</f>
        <v>인정</v>
      </c>
      <c r="P1006" s="105"/>
      <c r="Q1006" s="105" t="s">
        <v>35</v>
      </c>
      <c r="R1006" s="105" t="s">
        <v>173</v>
      </c>
      <c r="S1006" s="105">
        <f>VLOOKUP(A1006,논문증빙검증!$A:$T,20,0)</f>
        <v>0</v>
      </c>
      <c r="T1006" s="105" t="str">
        <f>VLOOKUP(A1006,논문증빙검증!$A:$R,17,0)</f>
        <v>기타저자</v>
      </c>
      <c r="U1006" s="105" t="s">
        <v>5456</v>
      </c>
      <c r="V1006" s="105" t="s">
        <v>4555</v>
      </c>
      <c r="W1006" s="105" t="s">
        <v>39</v>
      </c>
      <c r="X1006" s="105" t="s">
        <v>40</v>
      </c>
      <c r="Y1006" s="105" t="s">
        <v>5457</v>
      </c>
      <c r="Z1006" s="105">
        <v>2</v>
      </c>
      <c r="AA1006" s="105" t="s">
        <v>5458</v>
      </c>
      <c r="AB1006" s="105">
        <v>8.1980000000000004</v>
      </c>
      <c r="AC1006" s="105">
        <v>90.845070422535215</v>
      </c>
      <c r="AD1006" s="105" t="s">
        <v>68</v>
      </c>
      <c r="AE1006" s="105" t="s">
        <v>5459</v>
      </c>
      <c r="AF1006" s="105"/>
      <c r="AG1006" s="105"/>
      <c r="AH1006" s="105" t="s">
        <v>5460</v>
      </c>
      <c r="AI1006" s="105" t="s">
        <v>9983</v>
      </c>
      <c r="AJ1006" s="105">
        <v>8</v>
      </c>
      <c r="AK1006" s="105" t="s">
        <v>744</v>
      </c>
      <c r="AL1006" s="105"/>
      <c r="AM1006" s="105"/>
    </row>
    <row r="1007" spans="1:40" s="93" customFormat="1" hidden="1">
      <c r="A1007" s="105">
        <v>419</v>
      </c>
      <c r="B1007" s="105">
        <v>4</v>
      </c>
      <c r="C1007" s="105" t="s">
        <v>6728</v>
      </c>
      <c r="D1007" s="105" t="s">
        <v>6729</v>
      </c>
      <c r="E1007" s="105" t="s">
        <v>6730</v>
      </c>
      <c r="F1007" s="105" t="str">
        <f>VLOOKUP(A1007,논문증빙검증!$A:$J,10,0)</f>
        <v>인정</v>
      </c>
      <c r="G1007" s="105" t="s">
        <v>7207</v>
      </c>
      <c r="H1007" s="105" t="s">
        <v>5454</v>
      </c>
      <c r="I1007" s="105" t="str">
        <f>VLOOKUP(A1007,논문증빙검증!$A:$N,14,0)</f>
        <v>O</v>
      </c>
      <c r="J1007" s="105" t="s">
        <v>9699</v>
      </c>
      <c r="K1007" s="105" t="s">
        <v>10859</v>
      </c>
      <c r="L1007" s="105" t="s">
        <v>7208</v>
      </c>
      <c r="M1007" s="105" t="b">
        <f t="shared" si="15"/>
        <v>0</v>
      </c>
      <c r="N1007" s="105" t="s">
        <v>7208</v>
      </c>
      <c r="O1007" s="105" t="str">
        <f>VLOOKUP(A1007,'doi 검증'!$A:$E,5,0)</f>
        <v>인정</v>
      </c>
      <c r="P1007" s="105"/>
      <c r="Q1007" s="105" t="s">
        <v>35</v>
      </c>
      <c r="R1007" s="105" t="s">
        <v>36</v>
      </c>
      <c r="S1007" s="105">
        <f>VLOOKUP(A1007,논문증빙검증!$A:$T,20,0)</f>
        <v>0</v>
      </c>
      <c r="T1007" s="105" t="str">
        <f>VLOOKUP(A1007,논문증빙검증!$A:$R,17,0)</f>
        <v>주저자</v>
      </c>
      <c r="U1007" s="105" t="s">
        <v>7209</v>
      </c>
      <c r="V1007" s="105" t="s">
        <v>7210</v>
      </c>
      <c r="W1007" s="105" t="s">
        <v>7211</v>
      </c>
      <c r="X1007" s="105" t="s">
        <v>40</v>
      </c>
      <c r="Y1007" s="105" t="s">
        <v>1672</v>
      </c>
      <c r="Z1007" s="105">
        <v>0</v>
      </c>
      <c r="AA1007" s="105" t="s">
        <v>232</v>
      </c>
      <c r="AB1007" s="105">
        <v>1.47</v>
      </c>
      <c r="AC1007" s="105">
        <v>23.484848484848481</v>
      </c>
      <c r="AD1007" s="105" t="s">
        <v>40</v>
      </c>
      <c r="AE1007" s="105" t="s">
        <v>6730</v>
      </c>
      <c r="AF1007" s="105"/>
      <c r="AG1007" s="105"/>
      <c r="AH1007" s="105" t="s">
        <v>7212</v>
      </c>
      <c r="AI1007" s="105" t="s">
        <v>9983</v>
      </c>
      <c r="AJ1007" s="105">
        <v>13</v>
      </c>
      <c r="AK1007" s="105" t="s">
        <v>601</v>
      </c>
      <c r="AL1007" s="105"/>
      <c r="AM1007" s="105"/>
    </row>
    <row r="1008" spans="1:40" s="97" customFormat="1" hidden="1">
      <c r="A1008" s="105">
        <v>182</v>
      </c>
      <c r="B1008" s="105">
        <v>2</v>
      </c>
      <c r="C1008" s="105" t="s">
        <v>1628</v>
      </c>
      <c r="D1008" s="105" t="s">
        <v>1629</v>
      </c>
      <c r="E1008" s="105" t="s">
        <v>1630</v>
      </c>
      <c r="F1008" s="105" t="str">
        <f>VLOOKUP(A1008,논문증빙검증!$A:$J,10,0)</f>
        <v>인정</v>
      </c>
      <c r="G1008" s="105" t="s">
        <v>3332</v>
      </c>
      <c r="H1008" s="105" t="s">
        <v>3333</v>
      </c>
      <c r="I1008" s="105" t="str">
        <f>VLOOKUP(A1008,논문증빙검증!$A:$N,14,0)</f>
        <v>2020.08.06</v>
      </c>
      <c r="J1008" s="105" t="s">
        <v>9699</v>
      </c>
      <c r="K1008" s="105" t="s">
        <v>10859</v>
      </c>
      <c r="L1008" s="105" t="s">
        <v>3334</v>
      </c>
      <c r="M1008" s="105" t="b">
        <f t="shared" si="15"/>
        <v>0</v>
      </c>
      <c r="N1008" s="105" t="s">
        <v>3334</v>
      </c>
      <c r="O1008" s="105" t="str">
        <f>VLOOKUP(A1008,'doi 검증'!$A:$E,5,0)</f>
        <v>인정</v>
      </c>
      <c r="P1008" s="105"/>
      <c r="Q1008" s="105" t="s">
        <v>35</v>
      </c>
      <c r="R1008" s="105" t="s">
        <v>63</v>
      </c>
      <c r="S1008" s="105">
        <f>VLOOKUP(A1008,논문증빙검증!$A:$T,20,0)</f>
        <v>0</v>
      </c>
      <c r="T1008" s="105" t="str">
        <f>VLOOKUP(A1008,논문증빙검증!$A:$R,17,0)</f>
        <v>기타저자</v>
      </c>
      <c r="U1008" s="105" t="s">
        <v>3335</v>
      </c>
      <c r="V1008" s="105" t="s">
        <v>1938</v>
      </c>
      <c r="W1008" s="105" t="s">
        <v>3223</v>
      </c>
      <c r="X1008" s="105" t="s">
        <v>40</v>
      </c>
      <c r="Y1008" s="105" t="s">
        <v>3336</v>
      </c>
      <c r="Z1008" s="105">
        <v>6</v>
      </c>
      <c r="AA1008" s="105" t="s">
        <v>3300</v>
      </c>
      <c r="AB1008" s="105">
        <v>5.8159999999999998</v>
      </c>
      <c r="AC1008" s="105">
        <v>71.428571428571431</v>
      </c>
      <c r="AD1008" s="105" t="s">
        <v>68</v>
      </c>
      <c r="AE1008" s="105" t="s">
        <v>3337</v>
      </c>
      <c r="AF1008" s="105"/>
      <c r="AG1008" s="105"/>
      <c r="AH1008" s="105" t="s">
        <v>3218</v>
      </c>
      <c r="AI1008" s="105" t="s">
        <v>9983</v>
      </c>
      <c r="AJ1008" s="105">
        <v>45</v>
      </c>
      <c r="AK1008" s="105" t="s">
        <v>3338</v>
      </c>
      <c r="AL1008" s="105"/>
      <c r="AM1008" s="105"/>
      <c r="AN1008" s="100"/>
    </row>
    <row r="1009" spans="1:40" s="93" customFormat="1" hidden="1">
      <c r="A1009" s="105">
        <v>1051</v>
      </c>
      <c r="B1009" s="105">
        <v>3</v>
      </c>
      <c r="C1009" s="105" t="s">
        <v>1505</v>
      </c>
      <c r="D1009" s="105" t="s">
        <v>1506</v>
      </c>
      <c r="E1009" s="105" t="s">
        <v>1507</v>
      </c>
      <c r="F1009" s="105" t="str">
        <f>VLOOKUP(A1009,논문증빙검증!$A:$J,10,0)</f>
        <v>인정</v>
      </c>
      <c r="G1009" s="105" t="s">
        <v>3050</v>
      </c>
      <c r="H1009" s="105" t="s">
        <v>3051</v>
      </c>
      <c r="I1009" s="105">
        <f>VLOOKUP(A1009,논문증빙검증!$A:$N,14,0)</f>
        <v>0</v>
      </c>
      <c r="J1009" s="105" t="s">
        <v>9699</v>
      </c>
      <c r="K1009" s="105" t="s">
        <v>10859</v>
      </c>
      <c r="L1009" s="105" t="s">
        <v>3052</v>
      </c>
      <c r="M1009" s="105" t="b">
        <f t="shared" si="15"/>
        <v>0</v>
      </c>
      <c r="N1009" s="105" t="s">
        <v>3052</v>
      </c>
      <c r="O1009" s="105" t="str">
        <f>VLOOKUP(A1009,'doi 검증'!$A:$E,5,0)</f>
        <v>인정</v>
      </c>
      <c r="P1009" s="105"/>
      <c r="Q1009" s="105" t="s">
        <v>35</v>
      </c>
      <c r="R1009" s="105" t="s">
        <v>122</v>
      </c>
      <c r="S1009" s="105">
        <f>VLOOKUP(A1009,논문증빙검증!$A:$T,20,0)</f>
        <v>0</v>
      </c>
      <c r="T1009" s="105" t="str">
        <f>VLOOKUP(A1009,논문증빙검증!$A:$R,17,0)</f>
        <v>기타저자</v>
      </c>
      <c r="U1009" s="105" t="s">
        <v>3053</v>
      </c>
      <c r="V1009" s="105" t="s">
        <v>1938</v>
      </c>
      <c r="W1009" s="105" t="s">
        <v>39</v>
      </c>
      <c r="X1009" s="105" t="s">
        <v>40</v>
      </c>
      <c r="Y1009" s="105" t="s">
        <v>2345</v>
      </c>
      <c r="Z1009" s="105">
        <v>7</v>
      </c>
      <c r="AA1009" s="105" t="s">
        <v>232</v>
      </c>
      <c r="AB1009" s="105">
        <v>7.1470000000000002</v>
      </c>
      <c r="AC1009" s="105">
        <v>96.610169491525426</v>
      </c>
      <c r="AD1009" s="105" t="s">
        <v>68</v>
      </c>
      <c r="AE1009" s="105" t="s">
        <v>3054</v>
      </c>
      <c r="AF1009" s="105"/>
      <c r="AG1009" s="105"/>
      <c r="AH1009" s="105" t="s">
        <v>3041</v>
      </c>
      <c r="AI1009" s="105" t="s">
        <v>9983</v>
      </c>
      <c r="AJ1009" s="105">
        <v>214</v>
      </c>
      <c r="AK1009" s="105"/>
      <c r="AL1009" s="105"/>
      <c r="AM1009" s="105"/>
    </row>
    <row r="1010" spans="1:40" s="93" customFormat="1" hidden="1">
      <c r="A1010" s="107">
        <v>220</v>
      </c>
      <c r="B1010" s="107">
        <v>3</v>
      </c>
      <c r="C1010" s="107" t="s">
        <v>3065</v>
      </c>
      <c r="D1010" s="107" t="s">
        <v>3066</v>
      </c>
      <c r="E1010" s="107" t="s">
        <v>3067</v>
      </c>
      <c r="F1010" s="105" t="str">
        <f>VLOOKUP(A1010,논문증빙검증!$A:$J,10,0)</f>
        <v>인정</v>
      </c>
      <c r="G1010" s="107" t="s">
        <v>8280</v>
      </c>
      <c r="H1010" s="107" t="s">
        <v>3051</v>
      </c>
      <c r="I1010" s="105" t="str">
        <f>VLOOKUP(A1010,논문증빙검증!$A:$N,14,0)</f>
        <v>O</v>
      </c>
      <c r="J1010" s="105" t="s">
        <v>9699</v>
      </c>
      <c r="K1010" s="110" t="s">
        <v>10859</v>
      </c>
      <c r="L1010" s="105" t="s">
        <v>8281</v>
      </c>
      <c r="M1010" s="105" t="b">
        <f t="shared" si="15"/>
        <v>0</v>
      </c>
      <c r="N1010" s="107" t="s">
        <v>8282</v>
      </c>
      <c r="O1010" s="105" t="str">
        <f>VLOOKUP(A1010,'doi 검증'!$A:$E,5,0)</f>
        <v>인정</v>
      </c>
      <c r="P1010" s="107"/>
      <c r="Q1010" s="107" t="s">
        <v>35</v>
      </c>
      <c r="R1010" s="107" t="s">
        <v>173</v>
      </c>
      <c r="S1010" s="105">
        <f>VLOOKUP(A1010,논문증빙검증!$A:$T,20,0)</f>
        <v>0</v>
      </c>
      <c r="T1010" s="105" t="str">
        <f>VLOOKUP(A1010,논문증빙검증!$A:$R,17,0)</f>
        <v>기타저자</v>
      </c>
      <c r="U1010" s="107" t="s">
        <v>8283</v>
      </c>
      <c r="V1010" s="107" t="s">
        <v>7554</v>
      </c>
      <c r="W1010" s="107" t="s">
        <v>7821</v>
      </c>
      <c r="X1010" s="107" t="s">
        <v>40</v>
      </c>
      <c r="Y1010" s="107" t="s">
        <v>4185</v>
      </c>
      <c r="Z1010" s="107">
        <v>15</v>
      </c>
      <c r="AA1010" s="107" t="s">
        <v>7815</v>
      </c>
      <c r="AB1010" s="107">
        <v>4.3289999999999997</v>
      </c>
      <c r="AC1010" s="107">
        <v>80.898876404494388</v>
      </c>
      <c r="AD1010" s="107" t="s">
        <v>68</v>
      </c>
      <c r="AE1010" s="107" t="s">
        <v>8284</v>
      </c>
      <c r="AF1010" s="107"/>
      <c r="AG1010" s="107"/>
      <c r="AH1010" s="107" t="s">
        <v>7816</v>
      </c>
      <c r="AI1010" s="105" t="s">
        <v>9983</v>
      </c>
      <c r="AJ1010" s="107">
        <v>12</v>
      </c>
      <c r="AK1010" s="107" t="s">
        <v>696</v>
      </c>
      <c r="AL1010" s="107" t="s">
        <v>621</v>
      </c>
      <c r="AM1010" s="107" t="s">
        <v>8911</v>
      </c>
    </row>
    <row r="1011" spans="1:40" s="93" customFormat="1" hidden="1">
      <c r="A1011" s="105">
        <v>288</v>
      </c>
      <c r="B1011" s="105">
        <v>8</v>
      </c>
      <c r="C1011" s="105" t="s">
        <v>2685</v>
      </c>
      <c r="D1011" s="105" t="s">
        <v>2686</v>
      </c>
      <c r="E1011" s="105" t="s">
        <v>2687</v>
      </c>
      <c r="F1011" s="105" t="str">
        <f>VLOOKUP(A1011,논문증빙검증!$A:$J,10,0)</f>
        <v>인정</v>
      </c>
      <c r="G1011" s="105" t="s">
        <v>7828</v>
      </c>
      <c r="H1011" s="105" t="s">
        <v>1388</v>
      </c>
      <c r="I1011" s="105" t="str">
        <f>VLOOKUP(A1011,논문증빙검증!$A:$N,14,0)</f>
        <v>2020.09.19</v>
      </c>
      <c r="J1011" s="105" t="s">
        <v>9699</v>
      </c>
      <c r="K1011" s="105" t="s">
        <v>10859</v>
      </c>
      <c r="L1011" s="105" t="s">
        <v>7829</v>
      </c>
      <c r="M1011" s="105" t="b">
        <f t="shared" si="15"/>
        <v>0</v>
      </c>
      <c r="N1011" s="105" t="s">
        <v>7829</v>
      </c>
      <c r="O1011" s="105" t="str">
        <f>VLOOKUP(A1011,'doi 검증'!$A:$E,5,0)</f>
        <v>인정</v>
      </c>
      <c r="P1011" s="105"/>
      <c r="Q1011" s="105" t="s">
        <v>35</v>
      </c>
      <c r="R1011" s="105" t="s">
        <v>495</v>
      </c>
      <c r="S1011" s="105">
        <f>VLOOKUP(A1011,논문증빙검증!$A:$T,20,0)</f>
        <v>0</v>
      </c>
      <c r="T1011" s="105" t="str">
        <f>VLOOKUP(A1011,논문증빙검증!$A:$R,17,0)</f>
        <v>교신저자</v>
      </c>
      <c r="U1011" s="105" t="s">
        <v>7830</v>
      </c>
      <c r="V1011" s="105" t="s">
        <v>7554</v>
      </c>
      <c r="W1011" s="105" t="s">
        <v>7831</v>
      </c>
      <c r="X1011" s="105" t="s">
        <v>40</v>
      </c>
      <c r="Y1011" s="105" t="s">
        <v>3156</v>
      </c>
      <c r="Z1011" s="105">
        <v>1</v>
      </c>
      <c r="AA1011" s="105" t="s">
        <v>7832</v>
      </c>
      <c r="AB1011" s="105">
        <v>2.847</v>
      </c>
      <c r="AC1011" s="105">
        <v>48.591549295774648</v>
      </c>
      <c r="AD1011" s="105" t="s">
        <v>68</v>
      </c>
      <c r="AE1011" s="105" t="s">
        <v>7833</v>
      </c>
      <c r="AF1011" s="105"/>
      <c r="AG1011" s="105"/>
      <c r="AH1011" s="105" t="s">
        <v>7834</v>
      </c>
      <c r="AI1011" s="105" t="s">
        <v>9983</v>
      </c>
      <c r="AJ1011" s="105">
        <v>8</v>
      </c>
      <c r="AK1011" s="105" t="s">
        <v>508</v>
      </c>
      <c r="AL1011" s="105"/>
      <c r="AM1011" s="105"/>
    </row>
    <row r="1012" spans="1:40" s="93" customFormat="1" hidden="1">
      <c r="A1012" s="105">
        <v>1010</v>
      </c>
      <c r="B1012" s="105">
        <v>2</v>
      </c>
      <c r="C1012" s="105" t="s">
        <v>1384</v>
      </c>
      <c r="D1012" s="105" t="s">
        <v>1385</v>
      </c>
      <c r="E1012" s="105" t="s">
        <v>1386</v>
      </c>
      <c r="F1012" s="105" t="str">
        <f>VLOOKUP(A1012,논문증빙검증!$A:$J,10,0)</f>
        <v>인정</v>
      </c>
      <c r="G1012" s="105" t="s">
        <v>1387</v>
      </c>
      <c r="H1012" s="105" t="s">
        <v>1388</v>
      </c>
      <c r="I1012" s="105" t="str">
        <f>VLOOKUP(A1012,논문증빙검증!$A:$N,14,0)</f>
        <v>o</v>
      </c>
      <c r="J1012" s="105" t="s">
        <v>9699</v>
      </c>
      <c r="K1012" s="105" t="s">
        <v>10859</v>
      </c>
      <c r="L1012" s="105" t="s">
        <v>1389</v>
      </c>
      <c r="M1012" s="105" t="b">
        <f t="shared" si="15"/>
        <v>0</v>
      </c>
      <c r="N1012" s="105" t="s">
        <v>1389</v>
      </c>
      <c r="O1012" s="105" t="str">
        <f>VLOOKUP(A1012,'doi 검증'!$A:$E,5,0)</f>
        <v>인정</v>
      </c>
      <c r="P1012" s="105"/>
      <c r="Q1012" s="105" t="s">
        <v>35</v>
      </c>
      <c r="R1012" s="105" t="s">
        <v>36</v>
      </c>
      <c r="S1012" s="105" t="str">
        <f>VLOOKUP(A1012,논문증빙검증!$A:$T,20,0)</f>
        <v>공동저자</v>
      </c>
      <c r="T1012" s="105" t="str">
        <f>VLOOKUP(A1012,논문증빙검증!$A:$R,17,0)</f>
        <v>주저자</v>
      </c>
      <c r="U1012" s="105" t="s">
        <v>1390</v>
      </c>
      <c r="V1012" s="105" t="s">
        <v>124</v>
      </c>
      <c r="W1012" s="105" t="s">
        <v>1347</v>
      </c>
      <c r="X1012" s="105" t="s">
        <v>40</v>
      </c>
      <c r="Y1012" s="105" t="s">
        <v>1325</v>
      </c>
      <c r="Z1012" s="105">
        <v>3</v>
      </c>
      <c r="AA1012" s="105" t="s">
        <v>1377</v>
      </c>
      <c r="AB1012" s="105">
        <v>13.281000000000001</v>
      </c>
      <c r="AC1012" s="105">
        <v>93.710691823899367</v>
      </c>
      <c r="AD1012" s="105" t="s">
        <v>40</v>
      </c>
      <c r="AE1012" s="105" t="s">
        <v>1386</v>
      </c>
      <c r="AF1012" s="105"/>
      <c r="AG1012" s="105"/>
      <c r="AH1012" s="105" t="s">
        <v>1350</v>
      </c>
      <c r="AI1012" s="105" t="s">
        <v>9983</v>
      </c>
      <c r="AJ1012" s="105">
        <v>16</v>
      </c>
      <c r="AK1012" s="105" t="s">
        <v>777</v>
      </c>
      <c r="AL1012" s="105"/>
      <c r="AM1012" s="105"/>
    </row>
    <row r="1013" spans="1:40" s="93" customFormat="1" hidden="1">
      <c r="A1013" s="108">
        <v>58</v>
      </c>
      <c r="B1013" s="108">
        <v>2</v>
      </c>
      <c r="C1013" s="108" t="s">
        <v>8007</v>
      </c>
      <c r="D1013" s="108" t="s">
        <v>8008</v>
      </c>
      <c r="E1013" s="108" t="s">
        <v>8009</v>
      </c>
      <c r="F1013" s="105" t="str">
        <f>VLOOKUP(A1013,논문증빙검증!$A:$J,10,0)</f>
        <v>인정</v>
      </c>
      <c r="G1013" s="108" t="s">
        <v>8010</v>
      </c>
      <c r="H1013" s="108" t="s">
        <v>1388</v>
      </c>
      <c r="I1013" s="105" t="str">
        <f>VLOOKUP(A1013,논문증빙검증!$A:$N,14,0)</f>
        <v>O</v>
      </c>
      <c r="J1013" s="108"/>
      <c r="K1013" s="108" t="s">
        <v>9997</v>
      </c>
      <c r="L1013" s="105" t="s">
        <v>8011</v>
      </c>
      <c r="M1013" s="105" t="b">
        <f t="shared" si="15"/>
        <v>0</v>
      </c>
      <c r="N1013" s="108" t="s">
        <v>8011</v>
      </c>
      <c r="O1013" s="105" t="str">
        <f>VLOOKUP(A1013,'doi 검증'!$A:$E,5,0)</f>
        <v>인정</v>
      </c>
      <c r="P1013" s="108"/>
      <c r="Q1013" s="108" t="s">
        <v>7489</v>
      </c>
      <c r="R1013" s="108" t="s">
        <v>63</v>
      </c>
      <c r="S1013" s="108"/>
      <c r="T1013" s="108"/>
      <c r="U1013" s="108" t="s">
        <v>8012</v>
      </c>
      <c r="V1013" s="108" t="s">
        <v>8013</v>
      </c>
      <c r="W1013" s="108" t="s">
        <v>39</v>
      </c>
      <c r="X1013" s="117" t="s">
        <v>10890</v>
      </c>
      <c r="Y1013" s="108"/>
      <c r="Z1013" s="108"/>
      <c r="AA1013" s="108"/>
      <c r="AB1013" s="108"/>
      <c r="AC1013" s="108"/>
      <c r="AD1013" s="108"/>
      <c r="AE1013" s="108"/>
      <c r="AF1013" s="108"/>
      <c r="AG1013" s="108"/>
      <c r="AH1013" s="108"/>
      <c r="AI1013" s="105" t="s">
        <v>9980</v>
      </c>
      <c r="AJ1013" s="108"/>
      <c r="AK1013" s="108"/>
      <c r="AL1013" s="108" t="s">
        <v>553</v>
      </c>
      <c r="AM1013" s="108" t="s">
        <v>8889</v>
      </c>
    </row>
    <row r="1014" spans="1:40" s="93" customFormat="1" hidden="1">
      <c r="A1014" s="105">
        <v>217</v>
      </c>
      <c r="B1014" s="105">
        <v>3</v>
      </c>
      <c r="C1014" s="105" t="s">
        <v>8765</v>
      </c>
      <c r="D1014" s="105" t="s">
        <v>8766</v>
      </c>
      <c r="E1014" s="105" t="s">
        <v>8767</v>
      </c>
      <c r="F1014" s="105" t="str">
        <f>VLOOKUP(A1014,논문증빙검증!$A:$J,10,0)</f>
        <v>인정</v>
      </c>
      <c r="G1014" s="105" t="s">
        <v>8780</v>
      </c>
      <c r="H1014" s="105" t="s">
        <v>7228</v>
      </c>
      <c r="I1014" s="105" t="str">
        <f>VLOOKUP(A1014,논문증빙검증!$A:$N,14,0)</f>
        <v>O</v>
      </c>
      <c r="J1014" s="105" t="s">
        <v>9699</v>
      </c>
      <c r="K1014" s="105" t="s">
        <v>10859</v>
      </c>
      <c r="L1014" s="105" t="s">
        <v>8781</v>
      </c>
      <c r="M1014" s="105" t="b">
        <f t="shared" si="15"/>
        <v>0</v>
      </c>
      <c r="N1014" s="105" t="s">
        <v>8782</v>
      </c>
      <c r="O1014" s="105" t="str">
        <f>VLOOKUP(A1014,'doi 검증'!$A:$E,5,0)</f>
        <v>인정</v>
      </c>
      <c r="P1014" s="105"/>
      <c r="Q1014" s="105" t="s">
        <v>35</v>
      </c>
      <c r="R1014" s="105" t="s">
        <v>36</v>
      </c>
      <c r="S1014" s="105">
        <f>VLOOKUP(A1014,논문증빙검증!$A:$T,20,0)</f>
        <v>0</v>
      </c>
      <c r="T1014" s="105" t="str">
        <f>VLOOKUP(A1014,논문증빙검증!$A:$R,17,0)</f>
        <v>주저자</v>
      </c>
      <c r="U1014" s="105" t="s">
        <v>8783</v>
      </c>
      <c r="V1014" s="105" t="s">
        <v>8773</v>
      </c>
      <c r="W1014" s="105" t="s">
        <v>7660</v>
      </c>
      <c r="X1014" s="105" t="s">
        <v>40</v>
      </c>
      <c r="Y1014" s="105" t="s">
        <v>3156</v>
      </c>
      <c r="Z1014" s="105">
        <v>0</v>
      </c>
      <c r="AA1014" s="105" t="s">
        <v>7690</v>
      </c>
      <c r="AB1014" s="105">
        <v>3.004</v>
      </c>
      <c r="AC1014" s="105">
        <v>38.938053097345133</v>
      </c>
      <c r="AD1014" s="105" t="s">
        <v>40</v>
      </c>
      <c r="AE1014" s="105" t="s">
        <v>8767</v>
      </c>
      <c r="AF1014" s="105"/>
      <c r="AG1014" s="105"/>
      <c r="AH1014" s="105" t="s">
        <v>7663</v>
      </c>
      <c r="AI1014" s="105" t="s">
        <v>9983</v>
      </c>
      <c r="AJ1014" s="105">
        <v>13</v>
      </c>
      <c r="AK1014" s="105" t="s">
        <v>620</v>
      </c>
      <c r="AL1014" s="105"/>
      <c r="AM1014" s="105"/>
    </row>
    <row r="1015" spans="1:40" s="97" customFormat="1" hidden="1">
      <c r="A1015" s="105">
        <v>884</v>
      </c>
      <c r="B1015" s="105">
        <v>1</v>
      </c>
      <c r="C1015" s="105" t="s">
        <v>235</v>
      </c>
      <c r="D1015" s="105" t="s">
        <v>236</v>
      </c>
      <c r="E1015" s="105" t="s">
        <v>237</v>
      </c>
      <c r="F1015" s="105" t="str">
        <f>VLOOKUP(A1015,논문증빙검증!$A:$J,10,0)</f>
        <v>인정</v>
      </c>
      <c r="G1015" s="105" t="s">
        <v>7227</v>
      </c>
      <c r="H1015" s="105" t="s">
        <v>7228</v>
      </c>
      <c r="I1015" s="105" t="str">
        <f>VLOOKUP(A1015,논문증빙검증!$A:$N,14,0)</f>
        <v>O</v>
      </c>
      <c r="J1015" s="105" t="s">
        <v>9699</v>
      </c>
      <c r="K1015" s="105" t="s">
        <v>10859</v>
      </c>
      <c r="L1015" s="105" t="s">
        <v>7229</v>
      </c>
      <c r="M1015" s="105" t="b">
        <f t="shared" si="15"/>
        <v>0</v>
      </c>
      <c r="N1015" s="105" t="s">
        <v>7229</v>
      </c>
      <c r="O1015" s="105" t="str">
        <f>VLOOKUP(A1015,'doi 검증'!$A:$E,5,0)</f>
        <v>인정</v>
      </c>
      <c r="P1015" s="105"/>
      <c r="Q1015" s="105" t="s">
        <v>35</v>
      </c>
      <c r="R1015" s="105" t="s">
        <v>36</v>
      </c>
      <c r="S1015" s="105" t="str">
        <f>VLOOKUP(A1015,논문증빙검증!$A:$T,20,0)</f>
        <v>공동저자</v>
      </c>
      <c r="T1015" s="105" t="str">
        <f>VLOOKUP(A1015,논문증빙검증!$A:$R,17,0)</f>
        <v>주저자</v>
      </c>
      <c r="U1015" s="105" t="s">
        <v>7230</v>
      </c>
      <c r="V1015" s="105" t="s">
        <v>7225</v>
      </c>
      <c r="W1015" s="105" t="s">
        <v>7231</v>
      </c>
      <c r="X1015" s="105" t="s">
        <v>40</v>
      </c>
      <c r="Y1015" s="105" t="s">
        <v>7232</v>
      </c>
      <c r="Z1015" s="105">
        <v>395</v>
      </c>
      <c r="AA1015" s="105" t="s">
        <v>7233</v>
      </c>
      <c r="AB1015" s="105">
        <v>47.728000000000002</v>
      </c>
      <c r="AC1015" s="105">
        <v>98.591549295774641</v>
      </c>
      <c r="AD1015" s="105" t="s">
        <v>40</v>
      </c>
      <c r="AE1015" s="105" t="s">
        <v>237</v>
      </c>
      <c r="AF1015" s="105"/>
      <c r="AG1015" s="105"/>
      <c r="AH1015" s="105" t="s">
        <v>7234</v>
      </c>
      <c r="AI1015" s="105" t="s">
        <v>9983</v>
      </c>
      <c r="AJ1015" s="105">
        <v>369</v>
      </c>
      <c r="AK1015" s="105" t="s">
        <v>7235</v>
      </c>
      <c r="AL1015" s="105"/>
      <c r="AM1015" s="105"/>
      <c r="AN1015" s="100"/>
    </row>
    <row r="1016" spans="1:40" s="93" customFormat="1" hidden="1">
      <c r="A1016" s="105">
        <v>1471</v>
      </c>
      <c r="B1016" s="105">
        <v>1</v>
      </c>
      <c r="C1016" s="105" t="s">
        <v>515</v>
      </c>
      <c r="D1016" s="105" t="s">
        <v>516</v>
      </c>
      <c r="E1016" s="105" t="s">
        <v>517</v>
      </c>
      <c r="F1016" s="105" t="str">
        <f>VLOOKUP(A1016,논문증빙검증!$A:$J,10,0)</f>
        <v>인정</v>
      </c>
      <c r="G1016" s="105" t="s">
        <v>518</v>
      </c>
      <c r="H1016" s="105" t="s">
        <v>519</v>
      </c>
      <c r="I1016" s="105" t="str">
        <f>VLOOKUP(A1016,논문증빙검증!$A:$N,14,0)</f>
        <v>O</v>
      </c>
      <c r="J1016" s="105" t="s">
        <v>9699</v>
      </c>
      <c r="K1016" s="105" t="s">
        <v>10859</v>
      </c>
      <c r="L1016" s="105" t="s">
        <v>520</v>
      </c>
      <c r="M1016" s="105" t="b">
        <f t="shared" si="15"/>
        <v>0</v>
      </c>
      <c r="N1016" s="105" t="s">
        <v>520</v>
      </c>
      <c r="O1016" s="105" t="str">
        <f>VLOOKUP(A1016,'doi 검증'!$A:$E,5,0)</f>
        <v>인정</v>
      </c>
      <c r="P1016" s="105"/>
      <c r="Q1016" s="105" t="s">
        <v>35</v>
      </c>
      <c r="R1016" s="105" t="s">
        <v>36</v>
      </c>
      <c r="S1016" s="105" t="str">
        <f>VLOOKUP(A1016,논문증빙검증!$A:$T,20,0)</f>
        <v>공동저자</v>
      </c>
      <c r="T1016" s="105" t="str">
        <f>VLOOKUP(A1016,논문증빙검증!$A:$R,17,0)</f>
        <v>주저자</v>
      </c>
      <c r="U1016" s="105" t="s">
        <v>521</v>
      </c>
      <c r="V1016" s="105" t="s">
        <v>331</v>
      </c>
      <c r="W1016" s="105" t="s">
        <v>506</v>
      </c>
      <c r="X1016" s="105" t="s">
        <v>40</v>
      </c>
      <c r="Y1016" s="105" t="s">
        <v>522</v>
      </c>
      <c r="Z1016" s="105">
        <v>7</v>
      </c>
      <c r="AA1016" s="105" t="s">
        <v>523</v>
      </c>
      <c r="AB1016" s="105">
        <v>16.806000000000001</v>
      </c>
      <c r="AC1016" s="105">
        <v>94.89489489489489</v>
      </c>
      <c r="AD1016" s="105" t="s">
        <v>40</v>
      </c>
      <c r="AE1016" s="105" t="s">
        <v>517</v>
      </c>
      <c r="AF1016" s="105"/>
      <c r="AG1016" s="105"/>
      <c r="AH1016" s="105" t="s">
        <v>491</v>
      </c>
      <c r="AI1016" s="105" t="s">
        <v>9983</v>
      </c>
      <c r="AJ1016" s="105">
        <v>7</v>
      </c>
      <c r="AK1016" s="105" t="s">
        <v>156</v>
      </c>
      <c r="AL1016" s="105"/>
      <c r="AM1016" s="105"/>
    </row>
    <row r="1017" spans="1:40" s="93" customFormat="1" hidden="1">
      <c r="A1017" s="105">
        <v>700</v>
      </c>
      <c r="B1017" s="105">
        <v>5</v>
      </c>
      <c r="C1017" s="105" t="s">
        <v>842</v>
      </c>
      <c r="D1017" s="105" t="s">
        <v>843</v>
      </c>
      <c r="E1017" s="105" t="s">
        <v>844</v>
      </c>
      <c r="F1017" s="105" t="str">
        <f>VLOOKUP(A1017,논문증빙검증!$A:$J,10,0)</f>
        <v>인정</v>
      </c>
      <c r="G1017" s="105" t="s">
        <v>865</v>
      </c>
      <c r="H1017" s="105" t="s">
        <v>866</v>
      </c>
      <c r="I1017" s="105">
        <f>VLOOKUP(A1017,논문증빙검증!$A:$N,14,0)</f>
        <v>0</v>
      </c>
      <c r="J1017" s="105" t="s">
        <v>9699</v>
      </c>
      <c r="K1017" s="105" t="s">
        <v>10859</v>
      </c>
      <c r="L1017" s="105" t="s">
        <v>867</v>
      </c>
      <c r="M1017" s="105" t="b">
        <f t="shared" si="15"/>
        <v>0</v>
      </c>
      <c r="N1017" s="105" t="s">
        <v>867</v>
      </c>
      <c r="O1017" s="105" t="str">
        <f>VLOOKUP(A1017,'doi 검증'!$A:$E,5,0)</f>
        <v>인정</v>
      </c>
      <c r="P1017" s="105"/>
      <c r="Q1017" s="105" t="s">
        <v>35</v>
      </c>
      <c r="R1017" s="105" t="s">
        <v>63</v>
      </c>
      <c r="S1017" s="105">
        <f>VLOOKUP(A1017,논문증빙검증!$A:$T,20,0)</f>
        <v>0</v>
      </c>
      <c r="T1017" s="105" t="str">
        <f>VLOOKUP(A1017,논문증빙검증!$A:$R,17,0)</f>
        <v>기타저자</v>
      </c>
      <c r="U1017" s="105" t="s">
        <v>868</v>
      </c>
      <c r="V1017" s="105" t="s">
        <v>849</v>
      </c>
      <c r="W1017" s="105">
        <v>14337851</v>
      </c>
      <c r="X1017" s="105" t="s">
        <v>40</v>
      </c>
      <c r="Y1017" s="105" t="s">
        <v>869</v>
      </c>
      <c r="Z1017" s="105">
        <v>6</v>
      </c>
      <c r="AA1017" s="105" t="s">
        <v>827</v>
      </c>
      <c r="AB1017" s="105">
        <v>15.336</v>
      </c>
      <c r="AC1017" s="105">
        <v>91.525423728813564</v>
      </c>
      <c r="AD1017" s="105" t="s">
        <v>68</v>
      </c>
      <c r="AE1017" s="105" t="s">
        <v>870</v>
      </c>
      <c r="AF1017" s="105"/>
      <c r="AG1017" s="105"/>
      <c r="AH1017" s="105" t="s">
        <v>820</v>
      </c>
      <c r="AI1017" s="105" t="s">
        <v>9983</v>
      </c>
      <c r="AJ1017" s="105">
        <v>59</v>
      </c>
      <c r="AK1017" s="105" t="s">
        <v>871</v>
      </c>
      <c r="AL1017" s="105"/>
      <c r="AM1017" s="105"/>
    </row>
    <row r="1018" spans="1:40" s="93" customFormat="1" hidden="1">
      <c r="A1018" s="105">
        <v>1380</v>
      </c>
      <c r="B1018" s="105">
        <v>6</v>
      </c>
      <c r="C1018" s="105" t="s">
        <v>1650</v>
      </c>
      <c r="D1018" s="105" t="s">
        <v>1651</v>
      </c>
      <c r="E1018" s="105" t="s">
        <v>1652</v>
      </c>
      <c r="F1018" s="105" t="str">
        <f>VLOOKUP(A1018,논문증빙검증!$A:$J,10,0)</f>
        <v>인정</v>
      </c>
      <c r="G1018" s="105" t="s">
        <v>6357</v>
      </c>
      <c r="H1018" s="105" t="s">
        <v>866</v>
      </c>
      <c r="I1018" s="105">
        <f>VLOOKUP(A1018,논문증빙검증!$A:$N,14,0)</f>
        <v>0</v>
      </c>
      <c r="J1018" s="105" t="s">
        <v>9699</v>
      </c>
      <c r="K1018" s="105" t="s">
        <v>10859</v>
      </c>
      <c r="L1018" s="105" t="s">
        <v>6358</v>
      </c>
      <c r="M1018" s="105" t="b">
        <f t="shared" si="15"/>
        <v>0</v>
      </c>
      <c r="N1018" s="105" t="s">
        <v>6358</v>
      </c>
      <c r="O1018" s="105" t="str">
        <f>VLOOKUP(A1018,'doi 검증'!$A:$E,5,0)</f>
        <v>인정</v>
      </c>
      <c r="P1018" s="105"/>
      <c r="Q1018" s="105" t="s">
        <v>35</v>
      </c>
      <c r="R1018" s="105" t="s">
        <v>122</v>
      </c>
      <c r="S1018" s="105">
        <f>VLOOKUP(A1018,논문증빙검증!$A:$T,20,0)</f>
        <v>0</v>
      </c>
      <c r="T1018" s="105" t="str">
        <f>VLOOKUP(A1018,논문증빙검증!$A:$R,17,0)</f>
        <v>기타저자</v>
      </c>
      <c r="U1018" s="105" t="s">
        <v>6359</v>
      </c>
      <c r="V1018" s="105" t="s">
        <v>1657</v>
      </c>
      <c r="W1018" s="105" t="s">
        <v>39</v>
      </c>
      <c r="X1018" s="105" t="s">
        <v>40</v>
      </c>
      <c r="Y1018" s="105" t="s">
        <v>1744</v>
      </c>
      <c r="Z1018" s="105">
        <v>9</v>
      </c>
      <c r="AA1018" s="105" t="s">
        <v>6351</v>
      </c>
      <c r="AB1018" s="105">
        <v>6.367</v>
      </c>
      <c r="AC1018" s="105">
        <v>75.675675675675677</v>
      </c>
      <c r="AD1018" s="105" t="s">
        <v>68</v>
      </c>
      <c r="AE1018" s="105" t="s">
        <v>6352</v>
      </c>
      <c r="AF1018" s="105"/>
      <c r="AG1018" s="105"/>
      <c r="AH1018" s="105" t="s">
        <v>5928</v>
      </c>
      <c r="AI1018" s="105" t="s">
        <v>9983</v>
      </c>
      <c r="AJ1018" s="105">
        <v>4</v>
      </c>
      <c r="AK1018" s="105" t="s">
        <v>234</v>
      </c>
      <c r="AL1018" s="105"/>
      <c r="AM1018" s="105"/>
    </row>
    <row r="1019" spans="1:40" s="93" customFormat="1" hidden="1">
      <c r="A1019" s="105">
        <v>1628</v>
      </c>
      <c r="B1019" s="105">
        <v>5</v>
      </c>
      <c r="C1019" s="105" t="s">
        <v>1978</v>
      </c>
      <c r="D1019" s="105" t="s">
        <v>1979</v>
      </c>
      <c r="E1019" s="105" t="s">
        <v>1980</v>
      </c>
      <c r="F1019" s="105" t="str">
        <f>VLOOKUP(A1019,논문증빙검증!$A:$J,10,0)</f>
        <v>인정</v>
      </c>
      <c r="G1019" s="105" t="s">
        <v>3343</v>
      </c>
      <c r="H1019" s="105" t="s">
        <v>3344</v>
      </c>
      <c r="I1019" s="105" t="str">
        <f>VLOOKUP(A1019,논문증빙검증!$A:$N,14,0)</f>
        <v>O</v>
      </c>
      <c r="J1019" s="105" t="s">
        <v>9699</v>
      </c>
      <c r="K1019" s="105" t="s">
        <v>10859</v>
      </c>
      <c r="L1019" s="105" t="s">
        <v>3345</v>
      </c>
      <c r="M1019" s="105" t="b">
        <f t="shared" si="15"/>
        <v>0</v>
      </c>
      <c r="N1019" s="105" t="s">
        <v>3345</v>
      </c>
      <c r="O1019" s="105" t="str">
        <f>VLOOKUP(A1019,'doi 검증'!$A:$E,5,0)</f>
        <v>인정</v>
      </c>
      <c r="P1019" s="105"/>
      <c r="Q1019" s="105" t="s">
        <v>35</v>
      </c>
      <c r="R1019" s="105" t="s">
        <v>36</v>
      </c>
      <c r="S1019" s="105">
        <f>VLOOKUP(A1019,논문증빙검증!$A:$T,20,0)</f>
        <v>0</v>
      </c>
      <c r="T1019" s="105" t="str">
        <f>VLOOKUP(A1019,논문증빙검증!$A:$R,17,0)</f>
        <v>주저자</v>
      </c>
      <c r="U1019" s="105" t="s">
        <v>3346</v>
      </c>
      <c r="V1019" s="105" t="s">
        <v>1938</v>
      </c>
      <c r="W1019" s="105" t="s">
        <v>3223</v>
      </c>
      <c r="X1019" s="105" t="s">
        <v>40</v>
      </c>
      <c r="Y1019" s="105" t="s">
        <v>3347</v>
      </c>
      <c r="Z1019" s="105">
        <v>5</v>
      </c>
      <c r="AA1019" s="105" t="s">
        <v>3300</v>
      </c>
      <c r="AB1019" s="105">
        <v>5.8159999999999998</v>
      </c>
      <c r="AC1019" s="105">
        <v>71.428571428571431</v>
      </c>
      <c r="AD1019" s="105" t="s">
        <v>40</v>
      </c>
      <c r="AE1019" s="105" t="s">
        <v>1980</v>
      </c>
      <c r="AF1019" s="105"/>
      <c r="AG1019" s="105"/>
      <c r="AH1019" s="105" t="s">
        <v>3218</v>
      </c>
      <c r="AI1019" s="105" t="s">
        <v>9983</v>
      </c>
      <c r="AJ1019" s="105">
        <v>45</v>
      </c>
      <c r="AK1019" s="105" t="s">
        <v>3348</v>
      </c>
      <c r="AL1019" s="105"/>
      <c r="AM1019" s="105"/>
    </row>
    <row r="1020" spans="1:40" s="93" customFormat="1" hidden="1">
      <c r="A1020" s="105">
        <v>812</v>
      </c>
      <c r="B1020" s="105">
        <v>2</v>
      </c>
      <c r="C1020" s="105" t="s">
        <v>131</v>
      </c>
      <c r="D1020" s="105" t="s">
        <v>132</v>
      </c>
      <c r="E1020" s="105" t="s">
        <v>133</v>
      </c>
      <c r="F1020" s="105" t="str">
        <f>VLOOKUP(A1020,논문증빙검증!$A:$J,10,0)</f>
        <v>인정</v>
      </c>
      <c r="G1020" s="105" t="s">
        <v>2495</v>
      </c>
      <c r="H1020" s="105" t="s">
        <v>2496</v>
      </c>
      <c r="I1020" s="105" t="str">
        <f>VLOOKUP(A1020,논문증빙검증!$A:$N,14,0)</f>
        <v>ㅇ</v>
      </c>
      <c r="J1020" s="105" t="s">
        <v>9699</v>
      </c>
      <c r="K1020" s="105" t="s">
        <v>10859</v>
      </c>
      <c r="L1020" s="105" t="s">
        <v>2497</v>
      </c>
      <c r="M1020" s="105" t="b">
        <f t="shared" si="15"/>
        <v>0</v>
      </c>
      <c r="N1020" s="105" t="s">
        <v>2497</v>
      </c>
      <c r="O1020" s="105" t="str">
        <f>VLOOKUP(A1020,'doi 검증'!$A:$E,5,0)</f>
        <v>인정</v>
      </c>
      <c r="P1020" s="105"/>
      <c r="Q1020" s="105" t="s">
        <v>35</v>
      </c>
      <c r="R1020" s="105" t="s">
        <v>36</v>
      </c>
      <c r="S1020" s="105">
        <f>VLOOKUP(A1020,논문증빙검증!$A:$T,20,0)</f>
        <v>0</v>
      </c>
      <c r="T1020" s="105" t="str">
        <f>VLOOKUP(A1020,논문증빙검증!$A:$R,17,0)</f>
        <v>주저자</v>
      </c>
      <c r="U1020" s="105" t="s">
        <v>2498</v>
      </c>
      <c r="V1020" s="105" t="s">
        <v>78</v>
      </c>
      <c r="W1020" s="105" t="s">
        <v>2480</v>
      </c>
      <c r="X1020" s="105" t="s">
        <v>40</v>
      </c>
      <c r="Y1020" s="105" t="s">
        <v>2499</v>
      </c>
      <c r="Z1020" s="105">
        <v>4</v>
      </c>
      <c r="AA1020" s="105" t="s">
        <v>2494</v>
      </c>
      <c r="AB1020" s="105">
        <v>9.5939999999999994</v>
      </c>
      <c r="AC1020" s="105">
        <v>87.687687687687685</v>
      </c>
      <c r="AD1020" s="105" t="s">
        <v>40</v>
      </c>
      <c r="AE1020" s="105" t="s">
        <v>133</v>
      </c>
      <c r="AF1020" s="105"/>
      <c r="AG1020" s="105"/>
      <c r="AH1020" s="105" t="s">
        <v>2476</v>
      </c>
      <c r="AI1020" s="105" t="s">
        <v>9983</v>
      </c>
      <c r="AJ1020" s="105">
        <v>166</v>
      </c>
      <c r="AK1020" s="105"/>
      <c r="AL1020" s="105"/>
      <c r="AM1020" s="105"/>
    </row>
    <row r="1021" spans="1:40" s="93" customFormat="1" hidden="1">
      <c r="A1021" s="105">
        <v>442</v>
      </c>
      <c r="B1021" s="105">
        <v>1</v>
      </c>
      <c r="C1021" s="105" t="s">
        <v>4009</v>
      </c>
      <c r="D1021" s="105" t="s">
        <v>4010</v>
      </c>
      <c r="E1021" s="105" t="s">
        <v>4011</v>
      </c>
      <c r="F1021" s="105" t="str">
        <f>VLOOKUP(A1021,논문증빙검증!$A:$J,10,0)</f>
        <v>인정</v>
      </c>
      <c r="G1021" s="105" t="s">
        <v>4044</v>
      </c>
      <c r="H1021" s="105" t="s">
        <v>1654</v>
      </c>
      <c r="I1021" s="105" t="str">
        <f>VLOOKUP(A1021,논문증빙검증!$A:$N,14,0)</f>
        <v>2020.06.02</v>
      </c>
      <c r="J1021" s="105" t="s">
        <v>9699</v>
      </c>
      <c r="K1021" s="105" t="s">
        <v>10859</v>
      </c>
      <c r="L1021" s="105" t="s">
        <v>4045</v>
      </c>
      <c r="M1021" s="105" t="b">
        <f t="shared" si="15"/>
        <v>0</v>
      </c>
      <c r="N1021" s="105" t="s">
        <v>4045</v>
      </c>
      <c r="O1021" s="105" t="str">
        <f>VLOOKUP(A1021,'doi 검증'!$A:$E,5,0)</f>
        <v>인정</v>
      </c>
      <c r="P1021" s="105"/>
      <c r="Q1021" s="105" t="s">
        <v>35</v>
      </c>
      <c r="R1021" s="105" t="s">
        <v>36</v>
      </c>
      <c r="S1021" s="105" t="str">
        <f>VLOOKUP(A1021,논문증빙검증!$A:$T,20,0)</f>
        <v>공동저자</v>
      </c>
      <c r="T1021" s="105" t="str">
        <f>VLOOKUP(A1021,논문증빙검증!$A:$R,17,0)</f>
        <v>주저자</v>
      </c>
      <c r="U1021" s="105" t="s">
        <v>4046</v>
      </c>
      <c r="V1021" s="105" t="s">
        <v>78</v>
      </c>
      <c r="W1021" s="105" t="s">
        <v>39</v>
      </c>
      <c r="X1021" s="105" t="s">
        <v>40</v>
      </c>
      <c r="Y1021" s="105" t="s">
        <v>221</v>
      </c>
      <c r="Z1021" s="105">
        <v>13</v>
      </c>
      <c r="AA1021" s="105" t="s">
        <v>4032</v>
      </c>
      <c r="AB1021" s="105">
        <v>8.7420000000000009</v>
      </c>
      <c r="AC1021" s="105">
        <v>96.629213483146074</v>
      </c>
      <c r="AD1021" s="105" t="s">
        <v>40</v>
      </c>
      <c r="AE1021" s="105" t="s">
        <v>4011</v>
      </c>
      <c r="AF1021" s="105"/>
      <c r="AG1021" s="105"/>
      <c r="AH1021" s="105" t="s">
        <v>3980</v>
      </c>
      <c r="AI1021" s="105" t="s">
        <v>9983</v>
      </c>
      <c r="AJ1021" s="105">
        <v>611</v>
      </c>
      <c r="AK1021" s="105"/>
      <c r="AL1021" s="105"/>
      <c r="AM1021" s="105"/>
    </row>
    <row r="1022" spans="1:40" s="93" customFormat="1" hidden="1">
      <c r="A1022" s="105">
        <v>428</v>
      </c>
      <c r="B1022" s="105">
        <v>3</v>
      </c>
      <c r="C1022" s="105" t="s">
        <v>2641</v>
      </c>
      <c r="D1022" s="105" t="s">
        <v>2642</v>
      </c>
      <c r="E1022" s="105" t="s">
        <v>2643</v>
      </c>
      <c r="F1022" s="105" t="str">
        <f>VLOOKUP(A1022,논문증빙검증!$A:$J,10,0)</f>
        <v>인정</v>
      </c>
      <c r="G1022" s="105" t="s">
        <v>4047</v>
      </c>
      <c r="H1022" s="105" t="s">
        <v>1654</v>
      </c>
      <c r="I1022" s="105" t="str">
        <f>VLOOKUP(A1022,논문증빙검증!$A:$N,14,0)</f>
        <v>2020.05.25</v>
      </c>
      <c r="J1022" s="105" t="s">
        <v>9699</v>
      </c>
      <c r="K1022" s="105" t="s">
        <v>10859</v>
      </c>
      <c r="L1022" s="105" t="s">
        <v>4048</v>
      </c>
      <c r="M1022" s="105" t="b">
        <f t="shared" si="15"/>
        <v>0</v>
      </c>
      <c r="N1022" s="105" t="s">
        <v>4048</v>
      </c>
      <c r="O1022" s="105" t="str">
        <f>VLOOKUP(A1022,'doi 검증'!$A:$E,5,0)</f>
        <v>인정</v>
      </c>
      <c r="P1022" s="105"/>
      <c r="Q1022" s="105" t="s">
        <v>35</v>
      </c>
      <c r="R1022" s="105" t="s">
        <v>36</v>
      </c>
      <c r="S1022" s="105">
        <f>VLOOKUP(A1022,논문증빙검증!$A:$T,20,0)</f>
        <v>0</v>
      </c>
      <c r="T1022" s="105" t="str">
        <f>VLOOKUP(A1022,논문증빙검증!$A:$R,17,0)</f>
        <v>주저자</v>
      </c>
      <c r="U1022" s="105" t="s">
        <v>4049</v>
      </c>
      <c r="V1022" s="105" t="s">
        <v>78</v>
      </c>
      <c r="W1022" s="105" t="s">
        <v>3291</v>
      </c>
      <c r="X1022" s="105" t="s">
        <v>40</v>
      </c>
      <c r="Y1022" s="105" t="s">
        <v>221</v>
      </c>
      <c r="Z1022" s="105">
        <v>5</v>
      </c>
      <c r="AA1022" s="105" t="s">
        <v>4032</v>
      </c>
      <c r="AB1022" s="105">
        <v>8.7420000000000009</v>
      </c>
      <c r="AC1022" s="105">
        <v>96.629213483146074</v>
      </c>
      <c r="AD1022" s="105" t="s">
        <v>40</v>
      </c>
      <c r="AE1022" s="105" t="s">
        <v>2643</v>
      </c>
      <c r="AF1022" s="105"/>
      <c r="AG1022" s="105"/>
      <c r="AH1022" s="105" t="s">
        <v>3980</v>
      </c>
      <c r="AI1022" s="105" t="s">
        <v>9983</v>
      </c>
      <c r="AJ1022" s="105">
        <v>611</v>
      </c>
      <c r="AK1022" s="105"/>
      <c r="AL1022" s="105"/>
      <c r="AM1022" s="105"/>
    </row>
    <row r="1023" spans="1:40" s="93" customFormat="1" hidden="1">
      <c r="A1023" s="105">
        <v>1376</v>
      </c>
      <c r="B1023" s="105">
        <v>2</v>
      </c>
      <c r="C1023" s="105" t="s">
        <v>1650</v>
      </c>
      <c r="D1023" s="105" t="s">
        <v>1651</v>
      </c>
      <c r="E1023" s="105" t="s">
        <v>1652</v>
      </c>
      <c r="F1023" s="105" t="str">
        <f>VLOOKUP(A1023,논문증빙검증!$A:$J,10,0)</f>
        <v>인정</v>
      </c>
      <c r="G1023" s="105" t="s">
        <v>1653</v>
      </c>
      <c r="H1023" s="105" t="s">
        <v>1654</v>
      </c>
      <c r="I1023" s="105">
        <f>VLOOKUP(A1023,논문증빙검증!$A:$N,14,0)</f>
        <v>0</v>
      </c>
      <c r="J1023" s="105" t="s">
        <v>9699</v>
      </c>
      <c r="K1023" s="105" t="s">
        <v>10859</v>
      </c>
      <c r="L1023" s="105" t="s">
        <v>1655</v>
      </c>
      <c r="M1023" s="105" t="b">
        <f t="shared" si="15"/>
        <v>0</v>
      </c>
      <c r="N1023" s="105" t="s">
        <v>1655</v>
      </c>
      <c r="O1023" s="105" t="str">
        <f>VLOOKUP(A1023,'doi 검증'!$A:$E,5,0)</f>
        <v>인정</v>
      </c>
      <c r="P1023" s="105"/>
      <c r="Q1023" s="105" t="s">
        <v>35</v>
      </c>
      <c r="R1023" s="105" t="s">
        <v>36</v>
      </c>
      <c r="S1023" s="105" t="str">
        <f>VLOOKUP(A1023,논문증빙검증!$A:$T,20,0)</f>
        <v>공동저자</v>
      </c>
      <c r="T1023" s="105" t="str">
        <f>VLOOKUP(A1023,논문증빙검증!$A:$R,17,0)</f>
        <v>주저자</v>
      </c>
      <c r="U1023" s="105" t="s">
        <v>1656</v>
      </c>
      <c r="V1023" s="105" t="s">
        <v>1657</v>
      </c>
      <c r="W1023" s="105" t="s">
        <v>39</v>
      </c>
      <c r="X1023" s="105" t="s">
        <v>40</v>
      </c>
      <c r="Y1023" s="105" t="s">
        <v>221</v>
      </c>
      <c r="Z1023" s="105">
        <v>3</v>
      </c>
      <c r="AA1023" s="105" t="s">
        <v>1658</v>
      </c>
      <c r="AB1023" s="105">
        <v>3.3090000000000002</v>
      </c>
      <c r="AC1023" s="105">
        <v>58.450704225352112</v>
      </c>
      <c r="AD1023" s="105" t="s">
        <v>40</v>
      </c>
      <c r="AE1023" s="105" t="s">
        <v>1659</v>
      </c>
      <c r="AF1023" s="105"/>
      <c r="AG1023" s="105"/>
      <c r="AH1023" s="105" t="s">
        <v>1613</v>
      </c>
      <c r="AI1023" s="105" t="s">
        <v>9983</v>
      </c>
      <c r="AJ1023" s="105">
        <v>37</v>
      </c>
      <c r="AK1023" s="105" t="s">
        <v>508</v>
      </c>
      <c r="AL1023" s="105"/>
      <c r="AM1023" s="105"/>
    </row>
    <row r="1024" spans="1:40" s="93" customFormat="1" hidden="1">
      <c r="A1024" s="105">
        <v>1500</v>
      </c>
      <c r="B1024" s="105">
        <v>1</v>
      </c>
      <c r="C1024" s="105" t="s">
        <v>2524</v>
      </c>
      <c r="D1024" s="105" t="s">
        <v>2525</v>
      </c>
      <c r="E1024" s="105" t="s">
        <v>2526</v>
      </c>
      <c r="F1024" s="105" t="str">
        <f>VLOOKUP(A1024,논문증빙검증!$A:$J,10,0)</f>
        <v>인정</v>
      </c>
      <c r="G1024" s="105" t="s">
        <v>4098</v>
      </c>
      <c r="H1024" s="105" t="s">
        <v>1654</v>
      </c>
      <c r="I1024" s="105">
        <f>VLOOKUP(A1024,논문증빙검증!$A:$N,14,0)</f>
        <v>0</v>
      </c>
      <c r="J1024" s="105" t="s">
        <v>9699</v>
      </c>
      <c r="K1024" s="105" t="s">
        <v>10859</v>
      </c>
      <c r="L1024" s="105" t="s">
        <v>4099</v>
      </c>
      <c r="M1024" s="105" t="b">
        <f t="shared" si="15"/>
        <v>0</v>
      </c>
      <c r="N1024" s="105" t="s">
        <v>4099</v>
      </c>
      <c r="O1024" s="105" t="str">
        <f>VLOOKUP(A1024,'doi 검증'!$A:$E,5,0)</f>
        <v>인정</v>
      </c>
      <c r="P1024" s="105"/>
      <c r="Q1024" s="105" t="s">
        <v>35</v>
      </c>
      <c r="R1024" s="105" t="s">
        <v>36</v>
      </c>
      <c r="S1024" s="105">
        <f>VLOOKUP(A1024,논문증빙검증!$A:$T,20,0)</f>
        <v>0</v>
      </c>
      <c r="T1024" s="105" t="str">
        <f>VLOOKUP(A1024,논문증빙검증!$A:$R,17,0)</f>
        <v>주저자</v>
      </c>
      <c r="U1024" s="105" t="s">
        <v>4100</v>
      </c>
      <c r="V1024" s="105" t="s">
        <v>1938</v>
      </c>
      <c r="W1024" s="105" t="s">
        <v>91</v>
      </c>
      <c r="X1024" s="105" t="s">
        <v>40</v>
      </c>
      <c r="Y1024" s="105" t="s">
        <v>221</v>
      </c>
      <c r="Z1024" s="105">
        <v>3</v>
      </c>
      <c r="AA1024" s="105" t="s">
        <v>4101</v>
      </c>
      <c r="AB1024" s="105">
        <v>5.4550000000000001</v>
      </c>
      <c r="AC1024" s="105">
        <v>84.93150684931507</v>
      </c>
      <c r="AD1024" s="105" t="s">
        <v>40</v>
      </c>
      <c r="AE1024" s="105" t="s">
        <v>2526</v>
      </c>
      <c r="AF1024" s="105"/>
      <c r="AG1024" s="105"/>
      <c r="AH1024" s="105" t="s">
        <v>95</v>
      </c>
      <c r="AI1024" s="105" t="s">
        <v>9983</v>
      </c>
      <c r="AJ1024" s="105">
        <v>305</v>
      </c>
      <c r="AK1024" s="105"/>
      <c r="AL1024" s="105"/>
      <c r="AM1024" s="105"/>
    </row>
    <row r="1025" spans="1:40" s="99" customFormat="1" hidden="1">
      <c r="A1025" s="107">
        <v>108</v>
      </c>
      <c r="B1025" s="107">
        <v>1</v>
      </c>
      <c r="C1025" s="107" t="s">
        <v>8720</v>
      </c>
      <c r="D1025" s="107" t="s">
        <v>8721</v>
      </c>
      <c r="E1025" s="107" t="s">
        <v>8722</v>
      </c>
      <c r="F1025" s="105" t="str">
        <f>VLOOKUP(A1025,논문증빙검증!$A:$J,10,0)</f>
        <v>인정</v>
      </c>
      <c r="G1025" s="107" t="s">
        <v>8729</v>
      </c>
      <c r="H1025" s="107" t="s">
        <v>8730</v>
      </c>
      <c r="I1025" s="105" t="str">
        <f>VLOOKUP(A1025,논문증빙검증!$A:$N,14,0)</f>
        <v>O</v>
      </c>
      <c r="J1025" s="105" t="s">
        <v>9699</v>
      </c>
      <c r="K1025" s="110" t="s">
        <v>10859</v>
      </c>
      <c r="L1025" s="105" t="s">
        <v>8731</v>
      </c>
      <c r="M1025" s="105" t="b">
        <f t="shared" si="15"/>
        <v>0</v>
      </c>
      <c r="N1025" s="107" t="s">
        <v>8732</v>
      </c>
      <c r="O1025" s="105" t="str">
        <f>VLOOKUP(A1025,'doi 검증'!$A:$E,5,0)</f>
        <v>인정</v>
      </c>
      <c r="P1025" s="107"/>
      <c r="Q1025" s="107" t="s">
        <v>35</v>
      </c>
      <c r="R1025" s="107" t="s">
        <v>36</v>
      </c>
      <c r="S1025" s="105">
        <f>VLOOKUP(A1025,논문증빙검증!$A:$T,20,0)</f>
        <v>0</v>
      </c>
      <c r="T1025" s="105" t="str">
        <f>VLOOKUP(A1025,논문증빙검증!$A:$R,17,0)</f>
        <v>주저자</v>
      </c>
      <c r="U1025" s="107" t="s">
        <v>8733</v>
      </c>
      <c r="V1025" s="107" t="s">
        <v>7554</v>
      </c>
      <c r="W1025" s="107" t="s">
        <v>8734</v>
      </c>
      <c r="X1025" s="107" t="s">
        <v>40</v>
      </c>
      <c r="Y1025" s="107" t="s">
        <v>3156</v>
      </c>
      <c r="Z1025" s="107">
        <v>2</v>
      </c>
      <c r="AA1025" s="107" t="s">
        <v>7690</v>
      </c>
      <c r="AB1025" s="107">
        <v>3.004</v>
      </c>
      <c r="AC1025" s="107">
        <v>38.938053097345133</v>
      </c>
      <c r="AD1025" s="107" t="s">
        <v>40</v>
      </c>
      <c r="AE1025" s="107" t="s">
        <v>8728</v>
      </c>
      <c r="AF1025" s="107"/>
      <c r="AG1025" s="107"/>
      <c r="AH1025" s="107" t="s">
        <v>7663</v>
      </c>
      <c r="AI1025" s="105" t="s">
        <v>9983</v>
      </c>
      <c r="AJ1025" s="107">
        <v>13</v>
      </c>
      <c r="AK1025" s="107" t="s">
        <v>620</v>
      </c>
      <c r="AL1025" s="107" t="s">
        <v>577</v>
      </c>
      <c r="AM1025" s="107" t="s">
        <v>8923</v>
      </c>
      <c r="AN1025" s="101"/>
    </row>
    <row r="1026" spans="1:40" s="93" customFormat="1" hidden="1">
      <c r="A1026" s="105">
        <v>861</v>
      </c>
      <c r="B1026" s="105">
        <v>7</v>
      </c>
      <c r="C1026" s="105" t="s">
        <v>315</v>
      </c>
      <c r="D1026" s="105" t="s">
        <v>316</v>
      </c>
      <c r="E1026" s="105" t="s">
        <v>317</v>
      </c>
      <c r="F1026" s="105" t="str">
        <f>VLOOKUP(A1026,논문증빙검증!$A:$J,10,0)</f>
        <v>인정</v>
      </c>
      <c r="G1026" s="105" t="s">
        <v>2725</v>
      </c>
      <c r="H1026" s="105" t="s">
        <v>2726</v>
      </c>
      <c r="I1026" s="105" t="str">
        <f>VLOOKUP(A1026,논문증빙검증!$A:$N,14,0)</f>
        <v>○</v>
      </c>
      <c r="J1026" s="105" t="s">
        <v>9699</v>
      </c>
      <c r="K1026" s="105" t="s">
        <v>10859</v>
      </c>
      <c r="L1026" s="105" t="s">
        <v>2727</v>
      </c>
      <c r="M1026" s="105" t="b">
        <f t="shared" ref="M1026:M1089" si="16">L1025=L1026</f>
        <v>0</v>
      </c>
      <c r="N1026" s="105" t="s">
        <v>2727</v>
      </c>
      <c r="O1026" s="105" t="str">
        <f>VLOOKUP(A1026,'doi 검증'!$A:$E,5,0)</f>
        <v>인정</v>
      </c>
      <c r="P1026" s="105"/>
      <c r="Q1026" s="105" t="s">
        <v>35</v>
      </c>
      <c r="R1026" s="105" t="s">
        <v>122</v>
      </c>
      <c r="S1026" s="105">
        <f>VLOOKUP(A1026,논문증빙검증!$A:$T,20,0)</f>
        <v>0</v>
      </c>
      <c r="T1026" s="105" t="str">
        <f>VLOOKUP(A1026,논문증빙검증!$A:$R,17,0)</f>
        <v>기타저자</v>
      </c>
      <c r="U1026" s="105" t="s">
        <v>2728</v>
      </c>
      <c r="V1026" s="105" t="s">
        <v>2729</v>
      </c>
      <c r="W1026" s="105" t="s">
        <v>2730</v>
      </c>
      <c r="X1026" s="105" t="s">
        <v>40</v>
      </c>
      <c r="Y1026" s="105" t="s">
        <v>2731</v>
      </c>
      <c r="Z1026" s="105">
        <v>6</v>
      </c>
      <c r="AA1026" s="105" t="s">
        <v>2732</v>
      </c>
      <c r="AB1026" s="105">
        <v>22.803999999999998</v>
      </c>
      <c r="AC1026" s="105">
        <v>95.480225988700568</v>
      </c>
      <c r="AD1026" s="105" t="s">
        <v>68</v>
      </c>
      <c r="AE1026" s="105" t="s">
        <v>2733</v>
      </c>
      <c r="AF1026" s="105"/>
      <c r="AG1026" s="105"/>
      <c r="AH1026" s="105" t="s">
        <v>2734</v>
      </c>
      <c r="AI1026" s="105" t="s">
        <v>9983</v>
      </c>
      <c r="AJ1026" s="105">
        <v>6</v>
      </c>
      <c r="AK1026" s="105" t="s">
        <v>508</v>
      </c>
      <c r="AL1026" s="105"/>
      <c r="AM1026" s="105"/>
    </row>
    <row r="1027" spans="1:40" s="93" customFormat="1" hidden="1">
      <c r="A1027" s="105">
        <v>712</v>
      </c>
      <c r="B1027" s="105">
        <v>1</v>
      </c>
      <c r="C1027" s="105" t="s">
        <v>3389</v>
      </c>
      <c r="D1027" s="105" t="s">
        <v>3390</v>
      </c>
      <c r="E1027" s="105" t="s">
        <v>3391</v>
      </c>
      <c r="F1027" s="105" t="str">
        <f>VLOOKUP(A1027,논문증빙검증!$A:$J,10,0)</f>
        <v>인정</v>
      </c>
      <c r="G1027" s="105" t="s">
        <v>6391</v>
      </c>
      <c r="H1027" s="105" t="s">
        <v>2726</v>
      </c>
      <c r="I1027" s="105" t="str">
        <f>VLOOKUP(A1027,논문증빙검증!$A:$N,14,0)</f>
        <v>ㅇ</v>
      </c>
      <c r="J1027" s="105" t="s">
        <v>9699</v>
      </c>
      <c r="K1027" s="105" t="s">
        <v>10859</v>
      </c>
      <c r="L1027" s="105" t="s">
        <v>6392</v>
      </c>
      <c r="M1027" s="105" t="b">
        <f t="shared" si="16"/>
        <v>0</v>
      </c>
      <c r="N1027" s="105" t="s">
        <v>6392</v>
      </c>
      <c r="O1027" s="105" t="str">
        <f>VLOOKUP(A1027,'doi 검증'!$A:$E,5,0)</f>
        <v>인정</v>
      </c>
      <c r="P1027" s="105"/>
      <c r="Q1027" s="105" t="s">
        <v>35</v>
      </c>
      <c r="R1027" s="105" t="s">
        <v>36</v>
      </c>
      <c r="S1027" s="105">
        <f>VLOOKUP(A1027,논문증빙검증!$A:$T,20,0)</f>
        <v>0</v>
      </c>
      <c r="T1027" s="105" t="str">
        <f>VLOOKUP(A1027,논문증빙검증!$A:$R,17,0)</f>
        <v>주저자</v>
      </c>
      <c r="U1027" s="105" t="s">
        <v>6393</v>
      </c>
      <c r="V1027" s="105" t="s">
        <v>5936</v>
      </c>
      <c r="W1027" s="105" t="s">
        <v>39</v>
      </c>
      <c r="X1027" s="105" t="s">
        <v>40</v>
      </c>
      <c r="Y1027" s="105" t="s">
        <v>6243</v>
      </c>
      <c r="Z1027" s="105">
        <v>1</v>
      </c>
      <c r="AA1027" s="105" t="s">
        <v>6228</v>
      </c>
      <c r="AB1027" s="105">
        <v>12.731999999999999</v>
      </c>
      <c r="AC1027" s="105">
        <v>93.805309734513273</v>
      </c>
      <c r="AD1027" s="105" t="s">
        <v>40</v>
      </c>
      <c r="AE1027" s="105" t="s">
        <v>3391</v>
      </c>
      <c r="AF1027" s="105"/>
      <c r="AG1027" s="105"/>
      <c r="AH1027" s="105" t="s">
        <v>5861</v>
      </c>
      <c r="AI1027" s="105" t="s">
        <v>9983</v>
      </c>
      <c r="AJ1027" s="105">
        <v>8</v>
      </c>
      <c r="AK1027" s="105" t="s">
        <v>5560</v>
      </c>
      <c r="AL1027" s="105"/>
      <c r="AM1027" s="105"/>
    </row>
    <row r="1028" spans="1:40" s="93" customFormat="1" hidden="1">
      <c r="A1028" s="105">
        <v>1512</v>
      </c>
      <c r="B1028" s="105">
        <v>6</v>
      </c>
      <c r="C1028" s="105" t="s">
        <v>2132</v>
      </c>
      <c r="D1028" s="105" t="s">
        <v>2133</v>
      </c>
      <c r="E1028" s="105" t="s">
        <v>2134</v>
      </c>
      <c r="F1028" s="105" t="str">
        <f>VLOOKUP(A1028,논문증빙검증!$A:$J,10,0)</f>
        <v>인정</v>
      </c>
      <c r="G1028" s="105" t="s">
        <v>4299</v>
      </c>
      <c r="H1028" s="105" t="s">
        <v>4300</v>
      </c>
      <c r="I1028" s="105" t="str">
        <f>VLOOKUP(A1028,논문증빙검증!$A:$N,14,0)</f>
        <v>2020.09.24</v>
      </c>
      <c r="J1028" s="105" t="s">
        <v>9699</v>
      </c>
      <c r="K1028" s="105" t="s">
        <v>10859</v>
      </c>
      <c r="L1028" s="105" t="s">
        <v>4301</v>
      </c>
      <c r="M1028" s="105" t="b">
        <f t="shared" si="16"/>
        <v>0</v>
      </c>
      <c r="N1028" s="105" t="s">
        <v>4301</v>
      </c>
      <c r="O1028" s="105" t="str">
        <f>VLOOKUP(A1028,'doi 검증'!$A:$E,5,0)</f>
        <v>인정</v>
      </c>
      <c r="P1028" s="105"/>
      <c r="Q1028" s="105" t="s">
        <v>35</v>
      </c>
      <c r="R1028" s="105" t="s">
        <v>63</v>
      </c>
      <c r="S1028" s="105">
        <f>VLOOKUP(A1028,논문증빙검증!$A:$T,20,0)</f>
        <v>0</v>
      </c>
      <c r="T1028" s="105" t="str">
        <f>VLOOKUP(A1028,논문증빙검증!$A:$R,17,0)</f>
        <v>기타저자</v>
      </c>
      <c r="U1028" s="105" t="s">
        <v>4302</v>
      </c>
      <c r="V1028" s="105" t="s">
        <v>78</v>
      </c>
      <c r="W1028" s="105" t="s">
        <v>4291</v>
      </c>
      <c r="X1028" s="105" t="s">
        <v>40</v>
      </c>
      <c r="Y1028" s="105" t="s">
        <v>2169</v>
      </c>
      <c r="Z1028" s="105">
        <v>5</v>
      </c>
      <c r="AA1028" s="105" t="s">
        <v>232</v>
      </c>
      <c r="AB1028" s="105">
        <v>8.0009999999999994</v>
      </c>
      <c r="AC1028" s="105">
        <v>86.725663716814154</v>
      </c>
      <c r="AD1028" s="105" t="s">
        <v>68</v>
      </c>
      <c r="AE1028" s="105" t="s">
        <v>4303</v>
      </c>
      <c r="AF1028" s="105"/>
      <c r="AG1028" s="105"/>
      <c r="AH1028" s="105" t="s">
        <v>4294</v>
      </c>
      <c r="AI1028" s="105" t="s">
        <v>9983</v>
      </c>
      <c r="AJ1028" s="105">
        <v>165</v>
      </c>
      <c r="AK1028" s="105"/>
      <c r="AL1028" s="105"/>
      <c r="AM1028" s="105"/>
    </row>
    <row r="1029" spans="1:40" s="93" customFormat="1" hidden="1">
      <c r="A1029" s="105">
        <v>246</v>
      </c>
      <c r="B1029" s="105">
        <v>2</v>
      </c>
      <c r="C1029" s="105" t="s">
        <v>2707</v>
      </c>
      <c r="D1029" s="105" t="s">
        <v>2708</v>
      </c>
      <c r="E1029" s="105" t="s">
        <v>2709</v>
      </c>
      <c r="F1029" s="105" t="str">
        <f>VLOOKUP(A1029,논문증빙검증!$A:$J,10,0)</f>
        <v>인정</v>
      </c>
      <c r="G1029" s="105" t="s">
        <v>2710</v>
      </c>
      <c r="H1029" s="105" t="s">
        <v>2711</v>
      </c>
      <c r="I1029" s="105" t="str">
        <f>VLOOKUP(A1029,논문증빙검증!$A:$N,14,0)</f>
        <v>2020.10.23</v>
      </c>
      <c r="J1029" s="105" t="s">
        <v>9699</v>
      </c>
      <c r="K1029" s="105" t="s">
        <v>10859</v>
      </c>
      <c r="L1029" s="105" t="s">
        <v>2712</v>
      </c>
      <c r="M1029" s="105" t="b">
        <f t="shared" si="16"/>
        <v>0</v>
      </c>
      <c r="N1029" s="105" t="s">
        <v>2712</v>
      </c>
      <c r="O1029" s="105" t="str">
        <f>VLOOKUP(A1029,'doi 검증'!$A:$E,5,0)</f>
        <v>인정</v>
      </c>
      <c r="P1029" s="105"/>
      <c r="Q1029" s="105" t="s">
        <v>35</v>
      </c>
      <c r="R1029" s="105" t="s">
        <v>36</v>
      </c>
      <c r="S1029" s="105">
        <f>VLOOKUP(A1029,논문증빙검증!$A:$T,20,0)</f>
        <v>0</v>
      </c>
      <c r="T1029" s="105" t="str">
        <f>VLOOKUP(A1029,논문증빙검증!$A:$R,17,0)</f>
        <v>주저자</v>
      </c>
      <c r="U1029" s="105" t="s">
        <v>2713</v>
      </c>
      <c r="V1029" s="105" t="s">
        <v>78</v>
      </c>
      <c r="W1029" s="105" t="s">
        <v>2714</v>
      </c>
      <c r="X1029" s="105" t="s">
        <v>40</v>
      </c>
      <c r="Y1029" s="105" t="s">
        <v>1333</v>
      </c>
      <c r="Z1029" s="105">
        <v>8</v>
      </c>
      <c r="AA1029" s="105" t="s">
        <v>232</v>
      </c>
      <c r="AB1029" s="105">
        <v>7.0860000000000003</v>
      </c>
      <c r="AC1029" s="105">
        <v>89.377289377289372</v>
      </c>
      <c r="AD1029" s="105" t="s">
        <v>40</v>
      </c>
      <c r="AE1029" s="105" t="s">
        <v>2709</v>
      </c>
      <c r="AF1029" s="105"/>
      <c r="AG1029" s="105"/>
      <c r="AH1029" s="105" t="s">
        <v>2715</v>
      </c>
      <c r="AI1029" s="105" t="s">
        <v>9983</v>
      </c>
      <c r="AJ1029" s="105">
        <v>270</v>
      </c>
      <c r="AK1029" s="105"/>
      <c r="AL1029" s="105"/>
      <c r="AM1029" s="105"/>
    </row>
    <row r="1030" spans="1:40" s="93" customFormat="1" hidden="1">
      <c r="A1030" s="105">
        <v>899</v>
      </c>
      <c r="B1030" s="105">
        <v>6</v>
      </c>
      <c r="C1030" s="105" t="s">
        <v>2083</v>
      </c>
      <c r="D1030" s="105" t="s">
        <v>2084</v>
      </c>
      <c r="E1030" s="105" t="s">
        <v>2085</v>
      </c>
      <c r="F1030" s="105" t="str">
        <f>VLOOKUP(A1030,논문증빙검증!$A:$J,10,0)</f>
        <v>인정</v>
      </c>
      <c r="G1030" s="105" t="s">
        <v>2086</v>
      </c>
      <c r="H1030" s="105" t="s">
        <v>2087</v>
      </c>
      <c r="I1030" s="105" t="str">
        <f>VLOOKUP(A1030,논문증빙검증!$A:$N,14,0)</f>
        <v>○</v>
      </c>
      <c r="J1030" s="105" t="s">
        <v>9699</v>
      </c>
      <c r="K1030" s="105" t="s">
        <v>10859</v>
      </c>
      <c r="L1030" s="105" t="s">
        <v>2088</v>
      </c>
      <c r="M1030" s="105" t="b">
        <f t="shared" si="16"/>
        <v>0</v>
      </c>
      <c r="N1030" s="105" t="s">
        <v>2088</v>
      </c>
      <c r="O1030" s="105" t="str">
        <f>VLOOKUP(A1030,'doi 검증'!$A:$E,5,0)</f>
        <v>인정</v>
      </c>
      <c r="P1030" s="105"/>
      <c r="Q1030" s="105" t="s">
        <v>35</v>
      </c>
      <c r="R1030" s="105" t="s">
        <v>173</v>
      </c>
      <c r="S1030" s="105">
        <f>VLOOKUP(A1030,논문증빙검증!$A:$T,20,0)</f>
        <v>0</v>
      </c>
      <c r="T1030" s="105" t="str">
        <f>VLOOKUP(A1030,논문증빙검증!$A:$R,17,0)</f>
        <v>기타저자</v>
      </c>
      <c r="U1030" s="105" t="s">
        <v>2089</v>
      </c>
      <c r="V1030" s="105" t="s">
        <v>78</v>
      </c>
      <c r="W1030" s="105" t="s">
        <v>39</v>
      </c>
      <c r="X1030" s="105" t="s">
        <v>40</v>
      </c>
      <c r="Y1030" s="105" t="s">
        <v>588</v>
      </c>
      <c r="Z1030" s="105">
        <v>11</v>
      </c>
      <c r="AA1030" s="105" t="s">
        <v>232</v>
      </c>
      <c r="AB1030" s="105">
        <v>19.503</v>
      </c>
      <c r="AC1030" s="105">
        <v>100</v>
      </c>
      <c r="AD1030" s="105" t="s">
        <v>68</v>
      </c>
      <c r="AE1030" s="105" t="s">
        <v>2090</v>
      </c>
      <c r="AF1030" s="105"/>
      <c r="AG1030" s="105"/>
      <c r="AH1030" s="105" t="s">
        <v>2005</v>
      </c>
      <c r="AI1030" s="105" t="s">
        <v>9983</v>
      </c>
      <c r="AJ1030" s="105">
        <v>283</v>
      </c>
      <c r="AK1030" s="105"/>
      <c r="AL1030" s="105"/>
      <c r="AM1030" s="105"/>
    </row>
    <row r="1031" spans="1:40" s="93" customFormat="1" hidden="1">
      <c r="A1031" s="105">
        <v>1550</v>
      </c>
      <c r="B1031" s="105">
        <v>6</v>
      </c>
      <c r="C1031" s="105" t="s">
        <v>672</v>
      </c>
      <c r="D1031" s="105" t="s">
        <v>673</v>
      </c>
      <c r="E1031" s="105" t="s">
        <v>674</v>
      </c>
      <c r="F1031" s="105" t="str">
        <f>VLOOKUP(A1031,논문증빙검증!$A:$J,10,0)</f>
        <v>인정</v>
      </c>
      <c r="G1031" s="105" t="s">
        <v>4902</v>
      </c>
      <c r="H1031" s="105" t="s">
        <v>4903</v>
      </c>
      <c r="I1031" s="105" t="str">
        <f>VLOOKUP(A1031,논문증빙검증!$A:$N,14,0)</f>
        <v>O</v>
      </c>
      <c r="J1031" s="105" t="s">
        <v>9699</v>
      </c>
      <c r="K1031" s="105" t="s">
        <v>10859</v>
      </c>
      <c r="L1031" s="105" t="s">
        <v>4904</v>
      </c>
      <c r="M1031" s="105" t="b">
        <f t="shared" si="16"/>
        <v>0</v>
      </c>
      <c r="N1031" s="105" t="s">
        <v>4904</v>
      </c>
      <c r="O1031" s="105" t="str">
        <f>VLOOKUP(A1031,'doi 검증'!$A:$E,5,0)</f>
        <v>인정</v>
      </c>
      <c r="P1031" s="105"/>
      <c r="Q1031" s="105" t="s">
        <v>35</v>
      </c>
      <c r="R1031" s="105" t="s">
        <v>63</v>
      </c>
      <c r="S1031" s="105">
        <f>VLOOKUP(A1031,논문증빙검증!$A:$T,20,0)</f>
        <v>0</v>
      </c>
      <c r="T1031" s="105" t="str">
        <f>VLOOKUP(A1031,논문증빙검증!$A:$R,17,0)</f>
        <v>기타저자</v>
      </c>
      <c r="U1031" s="105" t="s">
        <v>4905</v>
      </c>
      <c r="V1031" s="105" t="s">
        <v>4555</v>
      </c>
      <c r="W1031" s="105" t="s">
        <v>4906</v>
      </c>
      <c r="X1031" s="105" t="s">
        <v>40</v>
      </c>
      <c r="Y1031" s="105" t="s">
        <v>4907</v>
      </c>
      <c r="Z1031" s="105">
        <v>4</v>
      </c>
      <c r="AA1031" s="105" t="s">
        <v>4879</v>
      </c>
      <c r="AB1031" s="105">
        <v>9.2289999999999992</v>
      </c>
      <c r="AC1031" s="105">
        <v>87.087087087087085</v>
      </c>
      <c r="AD1031" s="105" t="s">
        <v>68</v>
      </c>
      <c r="AE1031" s="105" t="s">
        <v>4908</v>
      </c>
      <c r="AF1031" s="105"/>
      <c r="AG1031" s="105"/>
      <c r="AH1031" s="105" t="s">
        <v>4909</v>
      </c>
      <c r="AI1031" s="105" t="s">
        <v>9983</v>
      </c>
      <c r="AJ1031" s="105">
        <v>12</v>
      </c>
      <c r="AK1031" s="105" t="s">
        <v>744</v>
      </c>
      <c r="AL1031" s="105"/>
      <c r="AM1031" s="105"/>
    </row>
    <row r="1032" spans="1:40" s="93" customFormat="1" hidden="1">
      <c r="A1032" s="105">
        <v>1044</v>
      </c>
      <c r="B1032" s="105">
        <v>5</v>
      </c>
      <c r="C1032" s="105" t="s">
        <v>440</v>
      </c>
      <c r="D1032" s="105" t="s">
        <v>441</v>
      </c>
      <c r="E1032" s="105" t="s">
        <v>442</v>
      </c>
      <c r="F1032" s="105" t="str">
        <f>VLOOKUP(A1032,논문증빙검증!$A:$J,10,0)</f>
        <v>인정</v>
      </c>
      <c r="G1032" s="105" t="s">
        <v>6665</v>
      </c>
      <c r="H1032" s="105" t="s">
        <v>4903</v>
      </c>
      <c r="I1032" s="105" t="str">
        <f>VLOOKUP(A1032,논문증빙검증!$A:$N,14,0)</f>
        <v>O</v>
      </c>
      <c r="J1032" s="105" t="s">
        <v>9699</v>
      </c>
      <c r="K1032" s="105" t="s">
        <v>10859</v>
      </c>
      <c r="L1032" s="105" t="s">
        <v>6666</v>
      </c>
      <c r="M1032" s="105" t="b">
        <f t="shared" si="16"/>
        <v>0</v>
      </c>
      <c r="N1032" s="105" t="s">
        <v>6666</v>
      </c>
      <c r="O1032" s="105" t="str">
        <f>VLOOKUP(A1032,'doi 검증'!$A:$E,5,0)</f>
        <v>인정</v>
      </c>
      <c r="P1032" s="105"/>
      <c r="Q1032" s="105" t="s">
        <v>35</v>
      </c>
      <c r="R1032" s="105" t="s">
        <v>36</v>
      </c>
      <c r="S1032" s="105">
        <f>VLOOKUP(A1032,논문증빙검증!$A:$T,20,0)</f>
        <v>0</v>
      </c>
      <c r="T1032" s="105" t="str">
        <f>VLOOKUP(A1032,논문증빙검증!$A:$R,17,0)</f>
        <v>주저자</v>
      </c>
      <c r="U1032" s="105" t="s">
        <v>6667</v>
      </c>
      <c r="V1032" s="105" t="s">
        <v>6668</v>
      </c>
      <c r="W1032" s="105" t="s">
        <v>6669</v>
      </c>
      <c r="X1032" s="105" t="s">
        <v>40</v>
      </c>
      <c r="Y1032" s="105" t="s">
        <v>4907</v>
      </c>
      <c r="Z1032" s="105">
        <v>4</v>
      </c>
      <c r="AA1032" s="105" t="s">
        <v>6657</v>
      </c>
      <c r="AB1032" s="105">
        <v>3.488</v>
      </c>
      <c r="AC1032" s="105">
        <v>77.777777777777771</v>
      </c>
      <c r="AD1032" s="105" t="s">
        <v>40</v>
      </c>
      <c r="AE1032" s="105" t="s">
        <v>448</v>
      </c>
      <c r="AF1032" s="105"/>
      <c r="AG1032" s="105"/>
      <c r="AH1032" s="105" t="s">
        <v>6658</v>
      </c>
      <c r="AI1032" s="105" t="s">
        <v>9983</v>
      </c>
      <c r="AJ1032" s="105">
        <v>153</v>
      </c>
      <c r="AK1032" s="105" t="s">
        <v>449</v>
      </c>
      <c r="AL1032" s="105"/>
      <c r="AM1032" s="105"/>
    </row>
    <row r="1033" spans="1:40" s="93" customFormat="1" hidden="1">
      <c r="A1033" s="105">
        <v>1040</v>
      </c>
      <c r="B1033" s="105">
        <v>1</v>
      </c>
      <c r="C1033" s="105" t="s">
        <v>440</v>
      </c>
      <c r="D1033" s="105" t="s">
        <v>441</v>
      </c>
      <c r="E1033" s="105" t="s">
        <v>442</v>
      </c>
      <c r="F1033" s="105" t="str">
        <f>VLOOKUP(A1033,논문증빙검증!$A:$J,10,0)</f>
        <v>인정</v>
      </c>
      <c r="G1033" s="105" t="s">
        <v>5541</v>
      </c>
      <c r="H1033" s="105" t="s">
        <v>4903</v>
      </c>
      <c r="I1033" s="105" t="str">
        <f>VLOOKUP(A1033,논문증빙검증!$A:$N,14,0)</f>
        <v>O</v>
      </c>
      <c r="J1033" s="105" t="s">
        <v>9699</v>
      </c>
      <c r="K1033" s="105" t="s">
        <v>10859</v>
      </c>
      <c r="L1033" s="105" t="s">
        <v>5542</v>
      </c>
      <c r="M1033" s="105" t="b">
        <f t="shared" si="16"/>
        <v>0</v>
      </c>
      <c r="N1033" s="105" t="s">
        <v>5542</v>
      </c>
      <c r="O1033" s="105" t="str">
        <f>VLOOKUP(A1033,'doi 검증'!$A:$E,5,0)</f>
        <v>인정</v>
      </c>
      <c r="P1033" s="105"/>
      <c r="Q1033" s="105" t="s">
        <v>35</v>
      </c>
      <c r="R1033" s="105" t="s">
        <v>36</v>
      </c>
      <c r="S1033" s="105">
        <f>VLOOKUP(A1033,논문증빙검증!$A:$T,20,0)</f>
        <v>0</v>
      </c>
      <c r="T1033" s="105" t="str">
        <f>VLOOKUP(A1033,논문증빙검증!$A:$R,17,0)</f>
        <v>주저자</v>
      </c>
      <c r="U1033" s="105" t="s">
        <v>5543</v>
      </c>
      <c r="V1033" s="105" t="s">
        <v>4555</v>
      </c>
      <c r="W1033" s="105" t="s">
        <v>5536</v>
      </c>
      <c r="X1033" s="105" t="s">
        <v>40</v>
      </c>
      <c r="Y1033" s="105" t="s">
        <v>4907</v>
      </c>
      <c r="Z1033" s="105">
        <v>10</v>
      </c>
      <c r="AA1033" s="105" t="s">
        <v>5538</v>
      </c>
      <c r="AB1033" s="105">
        <v>15.419</v>
      </c>
      <c r="AC1033" s="105">
        <v>92.090395480225993</v>
      </c>
      <c r="AD1033" s="105" t="s">
        <v>40</v>
      </c>
      <c r="AE1033" s="105" t="s">
        <v>448</v>
      </c>
      <c r="AF1033" s="105"/>
      <c r="AG1033" s="105"/>
      <c r="AH1033" s="105" t="s">
        <v>5540</v>
      </c>
      <c r="AI1033" s="105" t="s">
        <v>9983</v>
      </c>
      <c r="AJ1033" s="105">
        <v>142</v>
      </c>
      <c r="AK1033" s="105" t="s">
        <v>744</v>
      </c>
      <c r="AL1033" s="105"/>
      <c r="AM1033" s="105"/>
    </row>
    <row r="1034" spans="1:40" s="93" customFormat="1" hidden="1">
      <c r="A1034" s="105">
        <v>451</v>
      </c>
      <c r="B1034" s="105">
        <v>3</v>
      </c>
      <c r="C1034" s="105" t="s">
        <v>2352</v>
      </c>
      <c r="D1034" s="105" t="s">
        <v>2353</v>
      </c>
      <c r="E1034" s="105" t="s">
        <v>2354</v>
      </c>
      <c r="F1034" s="105" t="str">
        <f>VLOOKUP(A1034,논문증빙검증!$A:$J,10,0)</f>
        <v>인정</v>
      </c>
      <c r="G1034" s="105" t="s">
        <v>2600</v>
      </c>
      <c r="H1034" s="105" t="s">
        <v>2601</v>
      </c>
      <c r="I1034" s="105" t="str">
        <f>VLOOKUP(A1034,논문증빙검증!$A:$N,14,0)</f>
        <v>ㅇ</v>
      </c>
      <c r="J1034" s="105" t="s">
        <v>9699</v>
      </c>
      <c r="K1034" s="105" t="s">
        <v>10859</v>
      </c>
      <c r="L1034" s="105" t="s">
        <v>2602</v>
      </c>
      <c r="M1034" s="105" t="b">
        <f t="shared" si="16"/>
        <v>0</v>
      </c>
      <c r="N1034" s="105" t="s">
        <v>2602</v>
      </c>
      <c r="O1034" s="105" t="str">
        <f>VLOOKUP(A1034,'doi 검증'!$A:$E,5,0)</f>
        <v>인정</v>
      </c>
      <c r="P1034" s="105"/>
      <c r="Q1034" s="105" t="s">
        <v>35</v>
      </c>
      <c r="R1034" s="105" t="s">
        <v>36</v>
      </c>
      <c r="S1034" s="105" t="str">
        <f>VLOOKUP(A1034,논문증빙검증!$A:$T,20,0)</f>
        <v>공동저자</v>
      </c>
      <c r="T1034" s="105" t="str">
        <f>VLOOKUP(A1034,논문증빙검증!$A:$R,17,0)</f>
        <v>주저자</v>
      </c>
      <c r="U1034" s="105" t="s">
        <v>2603</v>
      </c>
      <c r="V1034" s="105" t="s">
        <v>78</v>
      </c>
      <c r="W1034" s="105" t="s">
        <v>2565</v>
      </c>
      <c r="X1034" s="105" t="s">
        <v>40</v>
      </c>
      <c r="Y1034" s="105" t="s">
        <v>2604</v>
      </c>
      <c r="Z1034" s="105">
        <v>11</v>
      </c>
      <c r="AA1034" s="105" t="s">
        <v>2595</v>
      </c>
      <c r="AB1034" s="105">
        <v>13.273</v>
      </c>
      <c r="AC1034" s="105">
        <v>98.113207547169807</v>
      </c>
      <c r="AD1034" s="105" t="s">
        <v>68</v>
      </c>
      <c r="AE1034" s="105" t="s">
        <v>2360</v>
      </c>
      <c r="AF1034" s="105"/>
      <c r="AG1034" s="105"/>
      <c r="AH1034" s="105" t="s">
        <v>2567</v>
      </c>
      <c r="AI1034" s="105" t="s">
        <v>9983</v>
      </c>
      <c r="AJ1034" s="105">
        <v>398</v>
      </c>
      <c r="AK1034" s="105"/>
      <c r="AL1034" s="105"/>
      <c r="AM1034" s="105"/>
    </row>
    <row r="1035" spans="1:40" s="93" customFormat="1" hidden="1">
      <c r="A1035" s="105">
        <v>54</v>
      </c>
      <c r="B1035" s="105">
        <v>3</v>
      </c>
      <c r="C1035" s="105" t="s">
        <v>2264</v>
      </c>
      <c r="D1035" s="105" t="s">
        <v>2265</v>
      </c>
      <c r="E1035" s="105" t="s">
        <v>2266</v>
      </c>
      <c r="F1035" s="105" t="str">
        <f>VLOOKUP(A1035,논문증빙검증!$A:$J,10,0)</f>
        <v>인정</v>
      </c>
      <c r="G1035" s="105" t="s">
        <v>2858</v>
      </c>
      <c r="H1035" s="105" t="s">
        <v>2601</v>
      </c>
      <c r="I1035" s="105" t="str">
        <f>VLOOKUP(A1035,논문증빙검증!$A:$N,14,0)</f>
        <v>ㅇ</v>
      </c>
      <c r="J1035" s="105" t="s">
        <v>9699</v>
      </c>
      <c r="K1035" s="105" t="s">
        <v>10859</v>
      </c>
      <c r="L1035" s="105" t="s">
        <v>2859</v>
      </c>
      <c r="M1035" s="105" t="b">
        <f t="shared" si="16"/>
        <v>0</v>
      </c>
      <c r="N1035" s="105" t="s">
        <v>2859</v>
      </c>
      <c r="O1035" s="105" t="str">
        <f>VLOOKUP(A1035,'doi 검증'!$A:$E,5,0)</f>
        <v>인정</v>
      </c>
      <c r="P1035" s="105"/>
      <c r="Q1035" s="105" t="s">
        <v>35</v>
      </c>
      <c r="R1035" s="105" t="s">
        <v>36</v>
      </c>
      <c r="S1035" s="105" t="str">
        <f>VLOOKUP(A1035,논문증빙검증!$A:$T,20,0)</f>
        <v>공동저자</v>
      </c>
      <c r="T1035" s="105" t="str">
        <f>VLOOKUP(A1035,논문증빙검증!$A:$R,17,0)</f>
        <v>주저자</v>
      </c>
      <c r="U1035" s="105" t="s">
        <v>2860</v>
      </c>
      <c r="V1035" s="105" t="s">
        <v>78</v>
      </c>
      <c r="W1035" s="105" t="s">
        <v>2854</v>
      </c>
      <c r="X1035" s="105" t="s">
        <v>40</v>
      </c>
      <c r="Y1035" s="105" t="s">
        <v>2604</v>
      </c>
      <c r="Z1035" s="105">
        <v>1</v>
      </c>
      <c r="AA1035" s="105" t="s">
        <v>2861</v>
      </c>
      <c r="AB1035" s="105">
        <v>9.5009999999999994</v>
      </c>
      <c r="AC1035" s="105">
        <v>97.9381443298969</v>
      </c>
      <c r="AD1035" s="105" t="s">
        <v>40</v>
      </c>
      <c r="AE1035" s="105" t="s">
        <v>2266</v>
      </c>
      <c r="AF1035" s="105"/>
      <c r="AG1035" s="105"/>
      <c r="AH1035" s="105" t="s">
        <v>2857</v>
      </c>
      <c r="AI1035" s="105" t="s">
        <v>9983</v>
      </c>
      <c r="AJ1035" s="105">
        <v>492</v>
      </c>
      <c r="AK1035" s="105"/>
      <c r="AL1035" s="105"/>
      <c r="AM1035" s="105"/>
    </row>
    <row r="1036" spans="1:40" s="93" customFormat="1" hidden="1">
      <c r="A1036" s="105">
        <v>444</v>
      </c>
      <c r="B1036" s="105">
        <v>3</v>
      </c>
      <c r="C1036" s="105" t="s">
        <v>4009</v>
      </c>
      <c r="D1036" s="105" t="s">
        <v>4010</v>
      </c>
      <c r="E1036" s="105" t="s">
        <v>4011</v>
      </c>
      <c r="F1036" s="105" t="str">
        <f>VLOOKUP(A1036,논문증빙검증!$A:$J,10,0)</f>
        <v>인정</v>
      </c>
      <c r="G1036" s="105" t="s">
        <v>4050</v>
      </c>
      <c r="H1036" s="105" t="s">
        <v>2601</v>
      </c>
      <c r="I1036" s="105" t="str">
        <f>VLOOKUP(A1036,논문증빙검증!$A:$N,14,0)</f>
        <v>2020.06.22</v>
      </c>
      <c r="J1036" s="105" t="s">
        <v>9699</v>
      </c>
      <c r="K1036" s="105" t="s">
        <v>10859</v>
      </c>
      <c r="L1036" s="105" t="s">
        <v>4051</v>
      </c>
      <c r="M1036" s="105" t="b">
        <f t="shared" si="16"/>
        <v>0</v>
      </c>
      <c r="N1036" s="105" t="s">
        <v>4051</v>
      </c>
      <c r="O1036" s="105" t="str">
        <f>VLOOKUP(A1036,'doi 검증'!$A:$E,5,0)</f>
        <v>인정</v>
      </c>
      <c r="P1036" s="105"/>
      <c r="Q1036" s="105" t="s">
        <v>35</v>
      </c>
      <c r="R1036" s="105" t="s">
        <v>122</v>
      </c>
      <c r="S1036" s="105">
        <f>VLOOKUP(A1036,논문증빙검증!$A:$T,20,0)</f>
        <v>0</v>
      </c>
      <c r="T1036" s="105" t="str">
        <f>VLOOKUP(A1036,논문증빙검증!$A:$R,17,0)</f>
        <v>기타저자</v>
      </c>
      <c r="U1036" s="105" t="s">
        <v>4052</v>
      </c>
      <c r="V1036" s="105" t="s">
        <v>78</v>
      </c>
      <c r="W1036" s="105" t="s">
        <v>39</v>
      </c>
      <c r="X1036" s="105" t="s">
        <v>40</v>
      </c>
      <c r="Y1036" s="105" t="s">
        <v>2604</v>
      </c>
      <c r="Z1036" s="105">
        <v>13</v>
      </c>
      <c r="AA1036" s="105" t="s">
        <v>4032</v>
      </c>
      <c r="AB1036" s="105">
        <v>8.7420000000000009</v>
      </c>
      <c r="AC1036" s="105">
        <v>96.629213483146074</v>
      </c>
      <c r="AD1036" s="105" t="s">
        <v>68</v>
      </c>
      <c r="AE1036" s="105" t="s">
        <v>4053</v>
      </c>
      <c r="AF1036" s="105"/>
      <c r="AG1036" s="105"/>
      <c r="AH1036" s="105" t="s">
        <v>3980</v>
      </c>
      <c r="AI1036" s="105" t="s">
        <v>9983</v>
      </c>
      <c r="AJ1036" s="105">
        <v>612</v>
      </c>
      <c r="AK1036" s="105"/>
      <c r="AL1036" s="105"/>
      <c r="AM1036" s="105"/>
    </row>
    <row r="1037" spans="1:40" s="93" customFormat="1" hidden="1">
      <c r="A1037" s="105">
        <v>564</v>
      </c>
      <c r="B1037" s="105">
        <v>1</v>
      </c>
      <c r="C1037" s="105" t="s">
        <v>8355</v>
      </c>
      <c r="D1037" s="105" t="s">
        <v>8356</v>
      </c>
      <c r="E1037" s="105" t="s">
        <v>8357</v>
      </c>
      <c r="F1037" s="105" t="str">
        <f>VLOOKUP(A1037,논문증빙검증!$A:$J,10,0)</f>
        <v>인정</v>
      </c>
      <c r="G1037" s="105" t="s">
        <v>8464</v>
      </c>
      <c r="H1037" s="105" t="s">
        <v>8465</v>
      </c>
      <c r="I1037" s="105" t="str">
        <f>VLOOKUP(A1037,논문증빙검증!$A:$N,14,0)</f>
        <v>2020.08.01</v>
      </c>
      <c r="J1037" s="105" t="s">
        <v>9699</v>
      </c>
      <c r="K1037" s="105" t="s">
        <v>10859</v>
      </c>
      <c r="L1037" s="105" t="s">
        <v>8466</v>
      </c>
      <c r="M1037" s="105" t="b">
        <f t="shared" si="16"/>
        <v>0</v>
      </c>
      <c r="N1037" s="105" t="s">
        <v>8467</v>
      </c>
      <c r="O1037" s="105" t="str">
        <f>VLOOKUP(A1037,'doi 검증'!$A:$E,5,0)</f>
        <v>인정</v>
      </c>
      <c r="P1037" s="105"/>
      <c r="Q1037" s="105" t="s">
        <v>35</v>
      </c>
      <c r="R1037" s="105" t="s">
        <v>36</v>
      </c>
      <c r="S1037" s="105">
        <f>VLOOKUP(A1037,논문증빙검증!$A:$T,20,0)</f>
        <v>0</v>
      </c>
      <c r="T1037" s="105" t="str">
        <f>VLOOKUP(A1037,논문증빙검증!$A:$R,17,0)</f>
        <v>주저자</v>
      </c>
      <c r="U1037" s="105" t="s">
        <v>8468</v>
      </c>
      <c r="V1037" s="105" t="s">
        <v>78</v>
      </c>
      <c r="W1037" s="105" t="s">
        <v>39</v>
      </c>
      <c r="X1037" s="105" t="s">
        <v>40</v>
      </c>
      <c r="Y1037" s="105" t="s">
        <v>8469</v>
      </c>
      <c r="Z1037" s="105">
        <v>10</v>
      </c>
      <c r="AA1037" s="105" t="s">
        <v>3300</v>
      </c>
      <c r="AB1037" s="105">
        <v>5.8159999999999998</v>
      </c>
      <c r="AC1037" s="105">
        <v>71.428571428571431</v>
      </c>
      <c r="AD1037" s="105" t="s">
        <v>40</v>
      </c>
      <c r="AE1037" s="105" t="s">
        <v>8357</v>
      </c>
      <c r="AF1037" s="105"/>
      <c r="AG1037" s="105"/>
      <c r="AH1037" s="105" t="s">
        <v>3218</v>
      </c>
      <c r="AI1037" s="105" t="s">
        <v>9983</v>
      </c>
      <c r="AJ1037" s="105">
        <v>45</v>
      </c>
      <c r="AK1037" s="105" t="s">
        <v>370</v>
      </c>
      <c r="AL1037" s="105"/>
      <c r="AM1037" s="105"/>
    </row>
    <row r="1038" spans="1:40" s="93" customFormat="1" hidden="1">
      <c r="A1038" s="105">
        <v>35</v>
      </c>
      <c r="B1038" s="105">
        <v>3</v>
      </c>
      <c r="C1038" s="105" t="s">
        <v>954</v>
      </c>
      <c r="D1038" s="105" t="s">
        <v>955</v>
      </c>
      <c r="E1038" s="105" t="s">
        <v>956</v>
      </c>
      <c r="F1038" s="105" t="str">
        <f>VLOOKUP(A1038,논문증빙검증!$A:$J,10,0)</f>
        <v>인정</v>
      </c>
      <c r="G1038" s="105" t="s">
        <v>2973</v>
      </c>
      <c r="H1038" s="105" t="s">
        <v>2974</v>
      </c>
      <c r="I1038" s="105" t="str">
        <f>VLOOKUP(A1038,논문증빙검증!$A:$N,14,0)</f>
        <v>2020.10.15</v>
      </c>
      <c r="J1038" s="105" t="s">
        <v>9699</v>
      </c>
      <c r="K1038" s="105" t="s">
        <v>10859</v>
      </c>
      <c r="L1038" s="105" t="s">
        <v>2975</v>
      </c>
      <c r="M1038" s="105" t="b">
        <f t="shared" si="16"/>
        <v>0</v>
      </c>
      <c r="N1038" s="105" t="s">
        <v>2975</v>
      </c>
      <c r="O1038" s="105" t="str">
        <f>VLOOKUP(A1038,'doi 검증'!$A:$E,5,0)</f>
        <v>인정</v>
      </c>
      <c r="P1038" s="105"/>
      <c r="Q1038" s="105" t="s">
        <v>35</v>
      </c>
      <c r="R1038" s="105" t="s">
        <v>36</v>
      </c>
      <c r="S1038" s="105">
        <f>VLOOKUP(A1038,논문증빙검증!$A:$T,20,0)</f>
        <v>0</v>
      </c>
      <c r="T1038" s="105" t="str">
        <f>VLOOKUP(A1038,논문증빙검증!$A:$R,17,0)</f>
        <v>주저자</v>
      </c>
      <c r="U1038" s="105" t="s">
        <v>2976</v>
      </c>
      <c r="V1038" s="105" t="s">
        <v>78</v>
      </c>
      <c r="W1038" s="105" t="s">
        <v>79</v>
      </c>
      <c r="X1038" s="105" t="s">
        <v>40</v>
      </c>
      <c r="Y1038" s="105" t="s">
        <v>2977</v>
      </c>
      <c r="Z1038" s="105">
        <v>10</v>
      </c>
      <c r="AA1038" s="105" t="s">
        <v>2952</v>
      </c>
      <c r="AB1038" s="105">
        <v>6.9009999999999998</v>
      </c>
      <c r="AC1038" s="105">
        <v>75</v>
      </c>
      <c r="AD1038" s="105" t="s">
        <v>40</v>
      </c>
      <c r="AE1038" s="105" t="s">
        <v>964</v>
      </c>
      <c r="AF1038" s="105"/>
      <c r="AG1038" s="105"/>
      <c r="AH1038" s="105" t="s">
        <v>2923</v>
      </c>
      <c r="AI1038" s="105" t="s">
        <v>9983</v>
      </c>
      <c r="AJ1038" s="105">
        <v>364</v>
      </c>
      <c r="AK1038" s="105"/>
      <c r="AL1038" s="105"/>
      <c r="AM1038" s="105"/>
    </row>
    <row r="1039" spans="1:40" s="97" customFormat="1" hidden="1">
      <c r="A1039" s="105">
        <v>1333</v>
      </c>
      <c r="B1039" s="105">
        <v>5</v>
      </c>
      <c r="C1039" s="105" t="s">
        <v>1112</v>
      </c>
      <c r="D1039" s="105" t="s">
        <v>1113</v>
      </c>
      <c r="E1039" s="105" t="s">
        <v>1114</v>
      </c>
      <c r="F1039" s="105" t="str">
        <f>VLOOKUP(A1039,논문증빙검증!$A:$J,10,0)</f>
        <v>인정</v>
      </c>
      <c r="G1039" s="105" t="s">
        <v>2973</v>
      </c>
      <c r="H1039" s="105" t="s">
        <v>2974</v>
      </c>
      <c r="I1039" s="105" t="str">
        <f>VLOOKUP(A1039,논문증빙검증!$A:$N,14,0)</f>
        <v>2020.10.15</v>
      </c>
      <c r="J1039" s="105" t="s">
        <v>9699</v>
      </c>
      <c r="K1039" s="105" t="s">
        <v>10859</v>
      </c>
      <c r="L1039" s="105" t="s">
        <v>2975</v>
      </c>
      <c r="M1039" s="105" t="b">
        <f t="shared" si="16"/>
        <v>1</v>
      </c>
      <c r="N1039" s="105" t="s">
        <v>2975</v>
      </c>
      <c r="O1039" s="105" t="str">
        <f>VLOOKUP(A1039,'doi 검증'!$A:$E,5,0)</f>
        <v>인정</v>
      </c>
      <c r="P1039" s="105"/>
      <c r="Q1039" s="105" t="s">
        <v>35</v>
      </c>
      <c r="R1039" s="105" t="s">
        <v>495</v>
      </c>
      <c r="S1039" s="105">
        <f>VLOOKUP(A1039,논문증빙검증!$A:$T,20,0)</f>
        <v>0</v>
      </c>
      <c r="T1039" s="105" t="str">
        <f>VLOOKUP(A1039,논문증빙검증!$A:$R,17,0)</f>
        <v>교신저자</v>
      </c>
      <c r="U1039" s="105" t="s">
        <v>2978</v>
      </c>
      <c r="V1039" s="105" t="s">
        <v>78</v>
      </c>
      <c r="W1039" s="105" t="s">
        <v>39</v>
      </c>
      <c r="X1039" s="105" t="s">
        <v>40</v>
      </c>
      <c r="Y1039" s="105" t="s">
        <v>2977</v>
      </c>
      <c r="Z1039" s="105">
        <v>10</v>
      </c>
      <c r="AA1039" s="105" t="s">
        <v>2952</v>
      </c>
      <c r="AB1039" s="105">
        <v>6.9009999999999998</v>
      </c>
      <c r="AC1039" s="105">
        <v>75</v>
      </c>
      <c r="AD1039" s="105" t="s">
        <v>68</v>
      </c>
      <c r="AE1039" s="105" t="s">
        <v>964</v>
      </c>
      <c r="AF1039" s="105"/>
      <c r="AG1039" s="105"/>
      <c r="AH1039" s="105" t="s">
        <v>2923</v>
      </c>
      <c r="AI1039" s="105" t="s">
        <v>9983</v>
      </c>
      <c r="AJ1039" s="105">
        <v>364</v>
      </c>
      <c r="AK1039" s="105"/>
      <c r="AL1039" s="105"/>
      <c r="AM1039" s="105"/>
      <c r="AN1039" s="100"/>
    </row>
    <row r="1040" spans="1:40" s="93" customFormat="1" hidden="1">
      <c r="A1040" s="105">
        <v>379</v>
      </c>
      <c r="B1040" s="105">
        <v>9</v>
      </c>
      <c r="C1040" s="105" t="s">
        <v>1822</v>
      </c>
      <c r="D1040" s="105" t="s">
        <v>1823</v>
      </c>
      <c r="E1040" s="105" t="s">
        <v>1824</v>
      </c>
      <c r="F1040" s="105" t="str">
        <f>VLOOKUP(A1040,논문증빙검증!$A:$J,10,0)</f>
        <v>인정</v>
      </c>
      <c r="G1040" s="105" t="s">
        <v>6394</v>
      </c>
      <c r="H1040" s="105" t="s">
        <v>2974</v>
      </c>
      <c r="I1040" s="105" t="str">
        <f>VLOOKUP(A1040,논문증빙검증!$A:$N,14,0)</f>
        <v>2020.10.17</v>
      </c>
      <c r="J1040" s="105" t="s">
        <v>9699</v>
      </c>
      <c r="K1040" s="105" t="s">
        <v>10859</v>
      </c>
      <c r="L1040" s="105" t="s">
        <v>6395</v>
      </c>
      <c r="M1040" s="105" t="b">
        <f t="shared" si="16"/>
        <v>0</v>
      </c>
      <c r="N1040" s="105" t="s">
        <v>6395</v>
      </c>
      <c r="O1040" s="105" t="str">
        <f>VLOOKUP(A1040,'doi 검증'!$A:$E,5,0)</f>
        <v>인정</v>
      </c>
      <c r="P1040" s="105"/>
      <c r="Q1040" s="105" t="s">
        <v>35</v>
      </c>
      <c r="R1040" s="105" t="s">
        <v>122</v>
      </c>
      <c r="S1040" s="105">
        <f>VLOOKUP(A1040,논문증빙검증!$A:$T,20,0)</f>
        <v>0</v>
      </c>
      <c r="T1040" s="105" t="str">
        <f>VLOOKUP(A1040,논문증빙검증!$A:$R,17,0)</f>
        <v>기타저자</v>
      </c>
      <c r="U1040" s="105" t="s">
        <v>6396</v>
      </c>
      <c r="V1040" s="105" t="s">
        <v>6397</v>
      </c>
      <c r="W1040" s="105" t="s">
        <v>5964</v>
      </c>
      <c r="X1040" s="105" t="s">
        <v>40</v>
      </c>
      <c r="Y1040" s="105" t="s">
        <v>6398</v>
      </c>
      <c r="Z1040" s="105">
        <v>5</v>
      </c>
      <c r="AA1040" s="105" t="s">
        <v>6228</v>
      </c>
      <c r="AB1040" s="105">
        <v>12.731999999999999</v>
      </c>
      <c r="AC1040" s="105">
        <v>93.805309734513273</v>
      </c>
      <c r="AD1040" s="105" t="s">
        <v>68</v>
      </c>
      <c r="AE1040" s="105" t="s">
        <v>1831</v>
      </c>
      <c r="AF1040" s="105"/>
      <c r="AG1040" s="105"/>
      <c r="AH1040" s="105" t="s">
        <v>5861</v>
      </c>
      <c r="AI1040" s="105" t="s">
        <v>9983</v>
      </c>
      <c r="AJ1040" s="105">
        <v>8</v>
      </c>
      <c r="AK1040" s="105" t="s">
        <v>223</v>
      </c>
      <c r="AL1040" s="105"/>
      <c r="AM1040" s="105"/>
    </row>
    <row r="1041" spans="1:40" s="97" customFormat="1" hidden="1">
      <c r="A1041" s="105">
        <v>792</v>
      </c>
      <c r="B1041" s="105">
        <v>2</v>
      </c>
      <c r="C1041" s="105" t="s">
        <v>1212</v>
      </c>
      <c r="D1041" s="105" t="s">
        <v>1213</v>
      </c>
      <c r="E1041" s="105" t="s">
        <v>1214</v>
      </c>
      <c r="F1041" s="105" t="str">
        <f>VLOOKUP(A1041,논문증빙검증!$A:$J,10,0)</f>
        <v>인정</v>
      </c>
      <c r="G1041" s="105" t="s">
        <v>6394</v>
      </c>
      <c r="H1041" s="105" t="s">
        <v>2974</v>
      </c>
      <c r="I1041" s="105" t="str">
        <f>VLOOKUP(A1041,논문증빙검증!$A:$N,14,0)</f>
        <v>2020.10.17</v>
      </c>
      <c r="J1041" s="105" t="s">
        <v>9699</v>
      </c>
      <c r="K1041" s="105" t="s">
        <v>10859</v>
      </c>
      <c r="L1041" s="105" t="s">
        <v>6399</v>
      </c>
      <c r="M1041" s="105" t="b">
        <f t="shared" si="16"/>
        <v>1</v>
      </c>
      <c r="N1041" s="105" t="s">
        <v>6399</v>
      </c>
      <c r="O1041" s="105" t="str">
        <f>VLOOKUP(A1041,'doi 검증'!$A:$E,5,0)</f>
        <v>인정</v>
      </c>
      <c r="P1041" s="105"/>
      <c r="Q1041" s="105" t="s">
        <v>35</v>
      </c>
      <c r="R1041" s="105" t="s">
        <v>36</v>
      </c>
      <c r="S1041" s="105">
        <f>VLOOKUP(A1041,논문증빙검증!$A:$T,20,0)</f>
        <v>0</v>
      </c>
      <c r="T1041" s="105" t="str">
        <f>VLOOKUP(A1041,논문증빙검증!$A:$R,17,0)</f>
        <v>주저자</v>
      </c>
      <c r="U1041" s="105" t="s">
        <v>6400</v>
      </c>
      <c r="V1041" s="105" t="s">
        <v>5804</v>
      </c>
      <c r="W1041" s="105" t="s">
        <v>5937</v>
      </c>
      <c r="X1041" s="105" t="s">
        <v>40</v>
      </c>
      <c r="Y1041" s="105" t="s">
        <v>6398</v>
      </c>
      <c r="Z1041" s="105">
        <v>5</v>
      </c>
      <c r="AA1041" s="105" t="s">
        <v>6228</v>
      </c>
      <c r="AB1041" s="105">
        <v>12.731999999999999</v>
      </c>
      <c r="AC1041" s="105">
        <v>93.805309734513273</v>
      </c>
      <c r="AD1041" s="105" t="s">
        <v>40</v>
      </c>
      <c r="AE1041" s="105" t="s">
        <v>1214</v>
      </c>
      <c r="AF1041" s="105"/>
      <c r="AG1041" s="105"/>
      <c r="AH1041" s="105" t="s">
        <v>5861</v>
      </c>
      <c r="AI1041" s="105" t="s">
        <v>9983</v>
      </c>
      <c r="AJ1041" s="105">
        <v>8</v>
      </c>
      <c r="AK1041" s="105" t="s">
        <v>223</v>
      </c>
      <c r="AL1041" s="105"/>
      <c r="AM1041" s="105"/>
      <c r="AN1041" s="100"/>
    </row>
    <row r="1042" spans="1:40" s="93" customFormat="1" hidden="1">
      <c r="A1042" s="105">
        <v>634</v>
      </c>
      <c r="B1042" s="105">
        <v>4</v>
      </c>
      <c r="C1042" s="105" t="s">
        <v>377</v>
      </c>
      <c r="D1042" s="105" t="s">
        <v>378</v>
      </c>
      <c r="E1042" s="105" t="s">
        <v>379</v>
      </c>
      <c r="F1042" s="105" t="str">
        <f>VLOOKUP(A1042,논문증빙검증!$A:$J,10,0)</f>
        <v>인정</v>
      </c>
      <c r="G1042" s="105" t="s">
        <v>745</v>
      </c>
      <c r="H1042" s="105" t="s">
        <v>746</v>
      </c>
      <c r="I1042" s="105">
        <f>VLOOKUP(A1042,논문증빙검증!$A:$N,14,0)</f>
        <v>0</v>
      </c>
      <c r="J1042" s="105" t="s">
        <v>9699</v>
      </c>
      <c r="K1042" s="105" t="s">
        <v>10859</v>
      </c>
      <c r="L1042" s="105" t="s">
        <v>747</v>
      </c>
      <c r="M1042" s="105" t="b">
        <f t="shared" si="16"/>
        <v>0</v>
      </c>
      <c r="N1042" s="105" t="s">
        <v>747</v>
      </c>
      <c r="O1042" s="105" t="str">
        <f>VLOOKUP(A1042,'doi 검증'!$A:$E,5,0)</f>
        <v>인정</v>
      </c>
      <c r="P1042" s="105"/>
      <c r="Q1042" s="105" t="s">
        <v>35</v>
      </c>
      <c r="R1042" s="105" t="s">
        <v>36</v>
      </c>
      <c r="S1042" s="105">
        <f>VLOOKUP(A1042,논문증빙검증!$A:$T,20,0)</f>
        <v>0</v>
      </c>
      <c r="T1042" s="105" t="str">
        <f>VLOOKUP(A1042,논문증빙검증!$A:$R,17,0)</f>
        <v>주저자</v>
      </c>
      <c r="U1042" s="105" t="s">
        <v>748</v>
      </c>
      <c r="V1042" s="105" t="s">
        <v>384</v>
      </c>
      <c r="W1042" s="105" t="s">
        <v>39</v>
      </c>
      <c r="X1042" s="105" t="s">
        <v>40</v>
      </c>
      <c r="Y1042" s="105" t="s">
        <v>221</v>
      </c>
      <c r="Z1042" s="105">
        <v>5</v>
      </c>
      <c r="AA1042" s="105" t="s">
        <v>687</v>
      </c>
      <c r="AB1042" s="105">
        <v>29.367999999999999</v>
      </c>
      <c r="AC1042" s="105">
        <v>97.515527950310556</v>
      </c>
      <c r="AD1042" s="105" t="s">
        <v>40</v>
      </c>
      <c r="AE1042" s="105" t="s">
        <v>379</v>
      </c>
      <c r="AF1042" s="105"/>
      <c r="AG1042" s="105"/>
      <c r="AH1042" s="105" t="s">
        <v>600</v>
      </c>
      <c r="AI1042" s="105" t="s">
        <v>9983</v>
      </c>
      <c r="AJ1042" s="105">
        <v>10</v>
      </c>
      <c r="AK1042" s="105" t="s">
        <v>376</v>
      </c>
      <c r="AL1042" s="105"/>
      <c r="AM1042" s="105"/>
    </row>
    <row r="1043" spans="1:40" s="93" customFormat="1" hidden="1">
      <c r="A1043" s="105">
        <v>1583</v>
      </c>
      <c r="B1043" s="105">
        <v>10</v>
      </c>
      <c r="C1043" s="105" t="s">
        <v>1403</v>
      </c>
      <c r="D1043" s="105" t="s">
        <v>1404</v>
      </c>
      <c r="E1043" s="105" t="s">
        <v>1405</v>
      </c>
      <c r="F1043" s="105" t="str">
        <f>VLOOKUP(A1043,논문증빙검증!$A:$J,10,0)</f>
        <v>인정</v>
      </c>
      <c r="G1043" s="105" t="s">
        <v>6310</v>
      </c>
      <c r="H1043" s="105" t="s">
        <v>746</v>
      </c>
      <c r="I1043" s="105" t="str">
        <f>VLOOKUP(A1043,논문증빙검증!$A:$N,14,0)</f>
        <v>ㅇ</v>
      </c>
      <c r="J1043" s="105" t="s">
        <v>9699</v>
      </c>
      <c r="K1043" s="105" t="s">
        <v>10859</v>
      </c>
      <c r="L1043" s="105" t="s">
        <v>6311</v>
      </c>
      <c r="M1043" s="105" t="b">
        <f t="shared" si="16"/>
        <v>0</v>
      </c>
      <c r="N1043" s="105" t="s">
        <v>6311</v>
      </c>
      <c r="O1043" s="105" t="str">
        <f>VLOOKUP(A1043,'doi 검증'!$A:$E,5,0)</f>
        <v>인정</v>
      </c>
      <c r="P1043" s="105"/>
      <c r="Q1043" s="105" t="s">
        <v>35</v>
      </c>
      <c r="R1043" s="105" t="s">
        <v>173</v>
      </c>
      <c r="S1043" s="105">
        <f>VLOOKUP(A1043,논문증빙검증!$A:$T,20,0)</f>
        <v>0</v>
      </c>
      <c r="T1043" s="105" t="str">
        <f>VLOOKUP(A1043,논문증빙검증!$A:$R,17,0)</f>
        <v>기타저자</v>
      </c>
      <c r="U1043" s="105" t="s">
        <v>6312</v>
      </c>
      <c r="V1043" s="105" t="s">
        <v>5804</v>
      </c>
      <c r="W1043" s="105" t="s">
        <v>39</v>
      </c>
      <c r="X1043" s="105" t="s">
        <v>40</v>
      </c>
      <c r="Y1043" s="105" t="s">
        <v>1744</v>
      </c>
      <c r="Z1043" s="105">
        <v>4</v>
      </c>
      <c r="AA1043" s="105" t="s">
        <v>6313</v>
      </c>
      <c r="AB1043" s="105">
        <v>4.5529999999999999</v>
      </c>
      <c r="AC1043" s="105">
        <v>66.366366366366364</v>
      </c>
      <c r="AD1043" s="105" t="s">
        <v>68</v>
      </c>
      <c r="AE1043" s="105" t="s">
        <v>3463</v>
      </c>
      <c r="AF1043" s="105"/>
      <c r="AG1043" s="105"/>
      <c r="AH1043" s="105" t="s">
        <v>6314</v>
      </c>
      <c r="AI1043" s="105" t="s">
        <v>9983</v>
      </c>
      <c r="AJ1043" s="105">
        <v>2</v>
      </c>
      <c r="AK1043" s="105" t="s">
        <v>234</v>
      </c>
      <c r="AL1043" s="105"/>
      <c r="AM1043" s="105"/>
    </row>
    <row r="1044" spans="1:40" s="93" customFormat="1" hidden="1">
      <c r="A1044" s="105">
        <v>1224</v>
      </c>
      <c r="B1044" s="105">
        <v>1</v>
      </c>
      <c r="C1044" s="105" t="s">
        <v>6971</v>
      </c>
      <c r="D1044" s="105" t="s">
        <v>6972</v>
      </c>
      <c r="E1044" s="105" t="s">
        <v>6973</v>
      </c>
      <c r="F1044" s="105" t="str">
        <f>VLOOKUP(A1044,논문증빙검증!$A:$J,10,0)</f>
        <v>인정</v>
      </c>
      <c r="G1044" s="105" t="s">
        <v>7056</v>
      </c>
      <c r="H1044" s="105" t="s">
        <v>1802</v>
      </c>
      <c r="I1044" s="105" t="str">
        <f>VLOOKUP(A1044,논문증빙검증!$A:$N,14,0)</f>
        <v>O</v>
      </c>
      <c r="J1044" s="105" t="s">
        <v>9699</v>
      </c>
      <c r="K1044" s="105" t="s">
        <v>10859</v>
      </c>
      <c r="L1044" s="105" t="s">
        <v>7057</v>
      </c>
      <c r="M1044" s="105" t="b">
        <f t="shared" si="16"/>
        <v>0</v>
      </c>
      <c r="N1044" s="105" t="s">
        <v>7057</v>
      </c>
      <c r="O1044" s="105" t="str">
        <f>VLOOKUP(A1044,'doi 검증'!$A:$E,5,0)</f>
        <v>인정</v>
      </c>
      <c r="P1044" s="105"/>
      <c r="Q1044" s="105" t="s">
        <v>35</v>
      </c>
      <c r="R1044" s="105" t="s">
        <v>36</v>
      </c>
      <c r="S1044" s="105">
        <f>VLOOKUP(A1044,논문증빙검증!$A:$T,20,0)</f>
        <v>0</v>
      </c>
      <c r="T1044" s="105" t="str">
        <f>VLOOKUP(A1044,논문증빙검증!$A:$R,17,0)</f>
        <v>주저자</v>
      </c>
      <c r="U1044" s="105" t="s">
        <v>7058</v>
      </c>
      <c r="V1044" s="105" t="s">
        <v>6805</v>
      </c>
      <c r="W1044" s="105" t="s">
        <v>7046</v>
      </c>
      <c r="X1044" s="105" t="s">
        <v>40</v>
      </c>
      <c r="Y1044" s="105" t="s">
        <v>1483</v>
      </c>
      <c r="Z1044" s="105">
        <v>0</v>
      </c>
      <c r="AA1044" s="105" t="s">
        <v>232</v>
      </c>
      <c r="AB1044" s="105">
        <v>8.2360000000000007</v>
      </c>
      <c r="AC1044" s="105">
        <v>98.412698412698418</v>
      </c>
      <c r="AD1044" s="105" t="s">
        <v>40</v>
      </c>
      <c r="AE1044" s="105" t="s">
        <v>6973</v>
      </c>
      <c r="AF1044" s="105"/>
      <c r="AG1044" s="105"/>
      <c r="AH1044" s="105" t="s">
        <v>7033</v>
      </c>
      <c r="AI1044" s="105" t="s">
        <v>9983</v>
      </c>
      <c r="AJ1044" s="105">
        <v>68</v>
      </c>
      <c r="AK1044" s="105" t="s">
        <v>234</v>
      </c>
      <c r="AL1044" s="105"/>
      <c r="AM1044" s="105"/>
    </row>
    <row r="1045" spans="1:40" s="93" customFormat="1" hidden="1">
      <c r="A1045" s="105">
        <v>136</v>
      </c>
      <c r="B1045" s="105">
        <v>2</v>
      </c>
      <c r="C1045" s="105" t="s">
        <v>1789</v>
      </c>
      <c r="D1045" s="105" t="s">
        <v>1790</v>
      </c>
      <c r="E1045" s="105" t="s">
        <v>1791</v>
      </c>
      <c r="F1045" s="105" t="str">
        <f>VLOOKUP(A1045,논문증빙검증!$A:$J,10,0)</f>
        <v>인정</v>
      </c>
      <c r="G1045" s="105" t="s">
        <v>1801</v>
      </c>
      <c r="H1045" s="105" t="s">
        <v>1802</v>
      </c>
      <c r="I1045" s="105" t="str">
        <f>VLOOKUP(A1045,논문증빙검증!$A:$N,14,0)</f>
        <v>O</v>
      </c>
      <c r="J1045" s="105" t="s">
        <v>9699</v>
      </c>
      <c r="K1045" s="105" t="s">
        <v>10859</v>
      </c>
      <c r="L1045" s="105" t="s">
        <v>1803</v>
      </c>
      <c r="M1045" s="105" t="b">
        <f t="shared" si="16"/>
        <v>0</v>
      </c>
      <c r="N1045" s="105" t="s">
        <v>1803</v>
      </c>
      <c r="O1045" s="105" t="str">
        <f>VLOOKUP(A1045,'doi 검증'!$A:$E,5,0)</f>
        <v>인정</v>
      </c>
      <c r="P1045" s="105"/>
      <c r="Q1045" s="105" t="s">
        <v>947</v>
      </c>
      <c r="R1045" s="105" t="s">
        <v>36</v>
      </c>
      <c r="S1045" s="105">
        <f>VLOOKUP(A1045,논문증빙검증!$A:$T,20,0)</f>
        <v>0</v>
      </c>
      <c r="T1045" s="105" t="str">
        <f>VLOOKUP(A1045,논문증빙검증!$A:$R,17,0)</f>
        <v>주저자</v>
      </c>
      <c r="U1045" s="105" t="s">
        <v>1804</v>
      </c>
      <c r="V1045" s="105" t="s">
        <v>1796</v>
      </c>
      <c r="W1045" s="105" t="s">
        <v>1797</v>
      </c>
      <c r="X1045" s="105" t="s">
        <v>40</v>
      </c>
      <c r="Y1045" s="105" t="s">
        <v>1805</v>
      </c>
      <c r="Z1045" s="105">
        <v>2</v>
      </c>
      <c r="AA1045" s="105" t="s">
        <v>232</v>
      </c>
      <c r="AB1045" s="105">
        <v>3.3140000000000001</v>
      </c>
      <c r="AC1045" s="105">
        <v>54.838709677419352</v>
      </c>
      <c r="AD1045" s="105" t="s">
        <v>40</v>
      </c>
      <c r="AE1045" s="105" t="s">
        <v>1791</v>
      </c>
      <c r="AF1045" s="105"/>
      <c r="AG1045" s="105"/>
      <c r="AH1045" s="105" t="s">
        <v>1800</v>
      </c>
      <c r="AI1045" s="105" t="s">
        <v>9983</v>
      </c>
      <c r="AJ1045" s="105">
        <v>19</v>
      </c>
      <c r="AK1045" s="105" t="s">
        <v>44</v>
      </c>
      <c r="AL1045" s="105"/>
      <c r="AM1045" s="105"/>
    </row>
    <row r="1046" spans="1:40" s="93" customFormat="1" hidden="1">
      <c r="A1046" s="105">
        <v>633</v>
      </c>
      <c r="B1046" s="105">
        <v>3</v>
      </c>
      <c r="C1046" s="105" t="s">
        <v>377</v>
      </c>
      <c r="D1046" s="105" t="s">
        <v>378</v>
      </c>
      <c r="E1046" s="105" t="s">
        <v>379</v>
      </c>
      <c r="F1046" s="105" t="str">
        <f>VLOOKUP(A1046,논문증빙검증!$A:$J,10,0)</f>
        <v>인정</v>
      </c>
      <c r="G1046" s="105" t="s">
        <v>380</v>
      </c>
      <c r="H1046" s="105" t="s">
        <v>381</v>
      </c>
      <c r="I1046" s="105">
        <f>VLOOKUP(A1046,논문증빙검증!$A:$N,14,0)</f>
        <v>0</v>
      </c>
      <c r="J1046" s="105" t="s">
        <v>9699</v>
      </c>
      <c r="K1046" s="105" t="s">
        <v>10859</v>
      </c>
      <c r="L1046" s="105" t="s">
        <v>382</v>
      </c>
      <c r="M1046" s="105" t="b">
        <f t="shared" si="16"/>
        <v>0</v>
      </c>
      <c r="N1046" s="105" t="s">
        <v>382</v>
      </c>
      <c r="O1046" s="105" t="str">
        <f>VLOOKUP(A1046,'doi 검증'!$A:$E,5,0)</f>
        <v>인정</v>
      </c>
      <c r="P1046" s="105"/>
      <c r="Q1046" s="105" t="s">
        <v>35</v>
      </c>
      <c r="R1046" s="105" t="s">
        <v>36</v>
      </c>
      <c r="S1046" s="105">
        <f>VLOOKUP(A1046,논문증빙검증!$A:$T,20,0)</f>
        <v>0</v>
      </c>
      <c r="T1046" s="105" t="str">
        <f>VLOOKUP(A1046,논문증빙검증!$A:$R,17,0)</f>
        <v>주저자</v>
      </c>
      <c r="U1046" s="105" t="s">
        <v>383</v>
      </c>
      <c r="V1046" s="105" t="s">
        <v>384</v>
      </c>
      <c r="W1046" s="105" t="s">
        <v>39</v>
      </c>
      <c r="X1046" s="105" t="s">
        <v>40</v>
      </c>
      <c r="Y1046" s="105" t="s">
        <v>221</v>
      </c>
      <c r="Z1046" s="105">
        <v>6</v>
      </c>
      <c r="AA1046" s="105" t="s">
        <v>339</v>
      </c>
      <c r="AB1046" s="105">
        <v>30.849</v>
      </c>
      <c r="AC1046" s="105">
        <v>98.529411764705884</v>
      </c>
      <c r="AD1046" s="105" t="s">
        <v>40</v>
      </c>
      <c r="AE1046" s="105" t="s">
        <v>379</v>
      </c>
      <c r="AF1046" s="105"/>
      <c r="AG1046" s="105"/>
      <c r="AH1046" s="105" t="s">
        <v>279</v>
      </c>
      <c r="AI1046" s="105" t="s">
        <v>9983</v>
      </c>
      <c r="AJ1046" s="105">
        <v>32</v>
      </c>
      <c r="AK1046" s="105" t="s">
        <v>223</v>
      </c>
      <c r="AL1046" s="105"/>
      <c r="AM1046" s="105"/>
    </row>
    <row r="1047" spans="1:40" s="96" customFormat="1" hidden="1">
      <c r="A1047" s="105">
        <v>1641</v>
      </c>
      <c r="B1047" s="105">
        <v>2</v>
      </c>
      <c r="C1047" s="105" t="s">
        <v>1440</v>
      </c>
      <c r="D1047" s="105" t="s">
        <v>1441</v>
      </c>
      <c r="E1047" s="105" t="s">
        <v>1442</v>
      </c>
      <c r="F1047" s="105" t="str">
        <f>VLOOKUP(A1047,논문증빙검증!$A:$J,10,0)</f>
        <v>인정</v>
      </c>
      <c r="G1047" s="105" t="s">
        <v>6286</v>
      </c>
      <c r="H1047" s="105" t="s">
        <v>381</v>
      </c>
      <c r="I1047" s="105" t="str">
        <f>VLOOKUP(A1047,논문증빙검증!$A:$N,14,0)</f>
        <v>O</v>
      </c>
      <c r="J1047" s="105" t="s">
        <v>9699</v>
      </c>
      <c r="K1047" s="105" t="s">
        <v>10859</v>
      </c>
      <c r="L1047" s="105" t="s">
        <v>6287</v>
      </c>
      <c r="M1047" s="105" t="b">
        <f t="shared" si="16"/>
        <v>0</v>
      </c>
      <c r="N1047" s="105" t="s">
        <v>6287</v>
      </c>
      <c r="O1047" s="105" t="str">
        <f>VLOOKUP(A1047,'doi 검증'!$A:$E,5,0)</f>
        <v>인정</v>
      </c>
      <c r="P1047" s="105"/>
      <c r="Q1047" s="105" t="s">
        <v>35</v>
      </c>
      <c r="R1047" s="105" t="s">
        <v>36</v>
      </c>
      <c r="S1047" s="105" t="str">
        <f>VLOOKUP(A1047,논문증빙검증!$A:$T,20,0)</f>
        <v>공동저자</v>
      </c>
      <c r="T1047" s="105" t="str">
        <f>VLOOKUP(A1047,논문증빙검증!$A:$R,17,0)</f>
        <v>주저자</v>
      </c>
      <c r="U1047" s="105" t="s">
        <v>6288</v>
      </c>
      <c r="V1047" s="105" t="s">
        <v>5811</v>
      </c>
      <c r="W1047" s="105" t="s">
        <v>6015</v>
      </c>
      <c r="X1047" s="105" t="s">
        <v>40</v>
      </c>
      <c r="Y1047" s="105" t="s">
        <v>428</v>
      </c>
      <c r="Z1047" s="105">
        <v>33</v>
      </c>
      <c r="AA1047" s="105" t="s">
        <v>6145</v>
      </c>
      <c r="AB1047" s="105">
        <v>38.531999999999996</v>
      </c>
      <c r="AC1047" s="105">
        <v>100</v>
      </c>
      <c r="AD1047" s="105" t="s">
        <v>40</v>
      </c>
      <c r="AE1047" s="105" t="s">
        <v>1442</v>
      </c>
      <c r="AF1047" s="105"/>
      <c r="AG1047" s="105"/>
      <c r="AH1047" s="105" t="s">
        <v>5828</v>
      </c>
      <c r="AI1047" s="105" t="s">
        <v>9983</v>
      </c>
      <c r="AJ1047" s="105">
        <v>13</v>
      </c>
      <c r="AK1047" s="105" t="s">
        <v>431</v>
      </c>
      <c r="AL1047" s="105"/>
      <c r="AM1047" s="105"/>
    </row>
    <row r="1048" spans="1:40" s="93" customFormat="1" hidden="1">
      <c r="A1048" s="105">
        <v>344</v>
      </c>
      <c r="B1048" s="105">
        <v>6</v>
      </c>
      <c r="C1048" s="105" t="s">
        <v>157</v>
      </c>
      <c r="D1048" s="105" t="s">
        <v>158</v>
      </c>
      <c r="E1048" s="105" t="s">
        <v>159</v>
      </c>
      <c r="F1048" s="105" t="str">
        <f>VLOOKUP(A1048,논문증빙검증!$A:$J,10,0)</f>
        <v>인정</v>
      </c>
      <c r="G1048" s="105" t="s">
        <v>414</v>
      </c>
      <c r="H1048" s="105" t="s">
        <v>415</v>
      </c>
      <c r="I1048" s="105" t="str">
        <f>VLOOKUP(A1048,논문증빙검증!$A:$N,14,0)</f>
        <v>ㅇ</v>
      </c>
      <c r="J1048" s="105" t="s">
        <v>9699</v>
      </c>
      <c r="K1048" s="105" t="s">
        <v>10859</v>
      </c>
      <c r="L1048" s="105" t="s">
        <v>416</v>
      </c>
      <c r="M1048" s="105" t="b">
        <f t="shared" si="16"/>
        <v>0</v>
      </c>
      <c r="N1048" s="105" t="s">
        <v>416</v>
      </c>
      <c r="O1048" s="105" t="str">
        <f>VLOOKUP(A1048,'doi 검증'!$A:$E,5,0)</f>
        <v>인정</v>
      </c>
      <c r="P1048" s="105"/>
      <c r="Q1048" s="105" t="s">
        <v>35</v>
      </c>
      <c r="R1048" s="105" t="s">
        <v>122</v>
      </c>
      <c r="S1048" s="105">
        <f>VLOOKUP(A1048,논문증빙검증!$A:$T,20,0)</f>
        <v>0</v>
      </c>
      <c r="T1048" s="105" t="str">
        <f>VLOOKUP(A1048,논문증빙검증!$A:$R,17,0)</f>
        <v>기타저자</v>
      </c>
      <c r="U1048" s="105" t="s">
        <v>417</v>
      </c>
      <c r="V1048" s="105" t="s">
        <v>164</v>
      </c>
      <c r="W1048" s="105" t="s">
        <v>39</v>
      </c>
      <c r="X1048" s="105" t="s">
        <v>40</v>
      </c>
      <c r="Y1048" s="105" t="s">
        <v>221</v>
      </c>
      <c r="Z1048" s="105">
        <v>4</v>
      </c>
      <c r="AA1048" s="105" t="s">
        <v>418</v>
      </c>
      <c r="AB1048" s="105">
        <v>6.1470000000000002</v>
      </c>
      <c r="AC1048" s="105">
        <v>74.77477477477477</v>
      </c>
      <c r="AD1048" s="105" t="s">
        <v>68</v>
      </c>
      <c r="AE1048" s="105" t="s">
        <v>419</v>
      </c>
      <c r="AF1048" s="105"/>
      <c r="AG1048" s="105"/>
      <c r="AH1048" s="105" t="s">
        <v>413</v>
      </c>
      <c r="AI1048" s="105" t="s">
        <v>9983</v>
      </c>
      <c r="AJ1048" s="105">
        <v>7</v>
      </c>
      <c r="AK1048" s="105" t="s">
        <v>314</v>
      </c>
      <c r="AL1048" s="105"/>
      <c r="AM1048" s="105"/>
    </row>
    <row r="1049" spans="1:40" s="93" customFormat="1" ht="33" hidden="1">
      <c r="A1049" s="106">
        <v>109</v>
      </c>
      <c r="B1049" s="106">
        <v>2</v>
      </c>
      <c r="C1049" s="106" t="s">
        <v>8720</v>
      </c>
      <c r="D1049" s="106" t="s">
        <v>8721</v>
      </c>
      <c r="E1049" s="106" t="s">
        <v>8722</v>
      </c>
      <c r="F1049" s="105" t="str">
        <f>VLOOKUP(A1049,논문증빙검증!$A:$J,10,0)</f>
        <v>인정</v>
      </c>
      <c r="G1049" s="106" t="s">
        <v>8739</v>
      </c>
      <c r="H1049" s="106" t="s">
        <v>8740</v>
      </c>
      <c r="I1049" s="105" t="str">
        <f>VLOOKUP(A1049,논문증빙검증!$A:$N,14,0)</f>
        <v>O</v>
      </c>
      <c r="J1049" s="105" t="s">
        <v>9699</v>
      </c>
      <c r="K1049" s="110" t="s">
        <v>10859</v>
      </c>
      <c r="L1049" s="105" t="s">
        <v>8741</v>
      </c>
      <c r="M1049" s="105" t="b">
        <f t="shared" si="16"/>
        <v>0</v>
      </c>
      <c r="N1049" s="106" t="s">
        <v>8902</v>
      </c>
      <c r="O1049" s="105" t="str">
        <f>VLOOKUP(A1049,'doi 검증'!$A:$E,5,0)</f>
        <v>인정</v>
      </c>
      <c r="P1049" s="106"/>
      <c r="Q1049" s="106" t="s">
        <v>35</v>
      </c>
      <c r="R1049" s="106" t="s">
        <v>36</v>
      </c>
      <c r="S1049" s="105">
        <f>VLOOKUP(A1049,논문증빙검증!$A:$T,20,0)</f>
        <v>0</v>
      </c>
      <c r="T1049" s="105" t="str">
        <f>VLOOKUP(A1049,논문증빙검증!$A:$R,17,0)</f>
        <v>주저자</v>
      </c>
      <c r="U1049" s="106" t="s">
        <v>8742</v>
      </c>
      <c r="V1049" s="106" t="s">
        <v>7554</v>
      </c>
      <c r="W1049" s="106" t="s">
        <v>8743</v>
      </c>
      <c r="X1049" s="106" t="s">
        <v>8903</v>
      </c>
      <c r="Y1049" s="106" t="s">
        <v>8904</v>
      </c>
      <c r="Z1049" s="106"/>
      <c r="AA1049" s="106">
        <v>3.5760000000000001</v>
      </c>
      <c r="AB1049" s="106">
        <v>3.5760000000000001</v>
      </c>
      <c r="AC1049" s="106">
        <v>78.90625</v>
      </c>
      <c r="AD1049" s="106" t="s">
        <v>8903</v>
      </c>
      <c r="AE1049" s="106" t="s">
        <v>8905</v>
      </c>
      <c r="AF1049" s="106"/>
      <c r="AG1049" s="106"/>
      <c r="AH1049" s="106"/>
      <c r="AI1049" s="105" t="s">
        <v>9980</v>
      </c>
      <c r="AJ1049" s="106"/>
      <c r="AK1049" s="106"/>
      <c r="AL1049" s="112" t="s">
        <v>8883</v>
      </c>
      <c r="AM1049" s="112" t="s">
        <v>8884</v>
      </c>
    </row>
    <row r="1050" spans="1:40" s="93" customFormat="1" hidden="1">
      <c r="A1050" s="105">
        <v>631</v>
      </c>
      <c r="B1050" s="105">
        <v>1</v>
      </c>
      <c r="C1050" s="105" t="s">
        <v>377</v>
      </c>
      <c r="D1050" s="105" t="s">
        <v>378</v>
      </c>
      <c r="E1050" s="105" t="s">
        <v>379</v>
      </c>
      <c r="F1050" s="105" t="str">
        <f>VLOOKUP(A1050,논문증빙검증!$A:$J,10,0)</f>
        <v>인정</v>
      </c>
      <c r="G1050" s="105" t="s">
        <v>6289</v>
      </c>
      <c r="H1050" s="105" t="s">
        <v>6290</v>
      </c>
      <c r="I1050" s="105">
        <f>VLOOKUP(A1050,논문증빙검증!$A:$N,14,0)</f>
        <v>0</v>
      </c>
      <c r="J1050" s="105" t="s">
        <v>9699</v>
      </c>
      <c r="K1050" s="105" t="s">
        <v>10859</v>
      </c>
      <c r="L1050" s="105" t="s">
        <v>6291</v>
      </c>
      <c r="M1050" s="105" t="b">
        <f t="shared" si="16"/>
        <v>0</v>
      </c>
      <c r="N1050" s="105" t="s">
        <v>6291</v>
      </c>
      <c r="O1050" s="105" t="str">
        <f>VLOOKUP(A1050,'doi 검증'!$A:$E,5,0)</f>
        <v>인정</v>
      </c>
      <c r="P1050" s="105"/>
      <c r="Q1050" s="105" t="s">
        <v>35</v>
      </c>
      <c r="R1050" s="105" t="s">
        <v>495</v>
      </c>
      <c r="S1050" s="105">
        <f>VLOOKUP(A1050,논문증빙검증!$A:$T,20,0)</f>
        <v>0</v>
      </c>
      <c r="T1050" s="105" t="str">
        <f>VLOOKUP(A1050,논문증빙검증!$A:$R,17,0)</f>
        <v>교신저자</v>
      </c>
      <c r="U1050" s="105" t="s">
        <v>6292</v>
      </c>
      <c r="V1050" s="105" t="s">
        <v>5847</v>
      </c>
      <c r="W1050" s="105" t="s">
        <v>39</v>
      </c>
      <c r="X1050" s="105" t="s">
        <v>40</v>
      </c>
      <c r="Y1050" s="105" t="s">
        <v>428</v>
      </c>
      <c r="Z1050" s="105">
        <v>8</v>
      </c>
      <c r="AA1050" s="105" t="s">
        <v>6145</v>
      </c>
      <c r="AB1050" s="105">
        <v>38.531999999999996</v>
      </c>
      <c r="AC1050" s="105">
        <v>100</v>
      </c>
      <c r="AD1050" s="105" t="s">
        <v>68</v>
      </c>
      <c r="AE1050" s="105" t="s">
        <v>6008</v>
      </c>
      <c r="AF1050" s="105"/>
      <c r="AG1050" s="105"/>
      <c r="AH1050" s="105" t="s">
        <v>5828</v>
      </c>
      <c r="AI1050" s="105" t="s">
        <v>9983</v>
      </c>
      <c r="AJ1050" s="105">
        <v>13</v>
      </c>
      <c r="AK1050" s="105" t="s">
        <v>431</v>
      </c>
      <c r="AL1050" s="105"/>
      <c r="AM1050" s="105"/>
    </row>
    <row r="1051" spans="1:40" s="93" customFormat="1" hidden="1">
      <c r="A1051" s="105">
        <v>846</v>
      </c>
      <c r="B1051" s="105">
        <v>2</v>
      </c>
      <c r="C1051" s="105" t="s">
        <v>104</v>
      </c>
      <c r="D1051" s="105" t="s">
        <v>105</v>
      </c>
      <c r="E1051" s="105" t="s">
        <v>106</v>
      </c>
      <c r="F1051" s="105" t="str">
        <f>VLOOKUP(A1051,논문증빙검증!$A:$J,10,0)</f>
        <v>인정</v>
      </c>
      <c r="G1051" s="105" t="s">
        <v>6401</v>
      </c>
      <c r="H1051" s="105" t="s">
        <v>6402</v>
      </c>
      <c r="I1051" s="105" t="str">
        <f>VLOOKUP(A1051,논문증빙검증!$A:$N,14,0)</f>
        <v>2020.10.27</v>
      </c>
      <c r="J1051" s="105" t="s">
        <v>9699</v>
      </c>
      <c r="K1051" s="105" t="s">
        <v>10859</v>
      </c>
      <c r="L1051" s="105" t="s">
        <v>6403</v>
      </c>
      <c r="M1051" s="105" t="b">
        <f t="shared" si="16"/>
        <v>0</v>
      </c>
      <c r="N1051" s="105" t="s">
        <v>6403</v>
      </c>
      <c r="O1051" s="105" t="str">
        <f>VLOOKUP(A1051,'doi 검증'!$A:$E,5,0)</f>
        <v>인정</v>
      </c>
      <c r="P1051" s="105"/>
      <c r="Q1051" s="105" t="s">
        <v>35</v>
      </c>
      <c r="R1051" s="105" t="s">
        <v>36</v>
      </c>
      <c r="S1051" s="105">
        <f>VLOOKUP(A1051,논문증빙검증!$A:$T,20,0)</f>
        <v>0</v>
      </c>
      <c r="T1051" s="105" t="str">
        <f>VLOOKUP(A1051,논문증빙검증!$A:$R,17,0)</f>
        <v>주저자</v>
      </c>
      <c r="U1051" s="105" t="s">
        <v>6404</v>
      </c>
      <c r="V1051" s="105" t="s">
        <v>5879</v>
      </c>
      <c r="W1051" s="105" t="s">
        <v>39</v>
      </c>
      <c r="X1051" s="105" t="s">
        <v>40</v>
      </c>
      <c r="Y1051" s="105" t="s">
        <v>6405</v>
      </c>
      <c r="Z1051" s="105">
        <v>1</v>
      </c>
      <c r="AA1051" s="105" t="s">
        <v>6228</v>
      </c>
      <c r="AB1051" s="105">
        <v>12.731999999999999</v>
      </c>
      <c r="AC1051" s="105">
        <v>93.805309734513273</v>
      </c>
      <c r="AD1051" s="105" t="s">
        <v>40</v>
      </c>
      <c r="AE1051" s="105" t="s">
        <v>106</v>
      </c>
      <c r="AF1051" s="105"/>
      <c r="AG1051" s="105"/>
      <c r="AH1051" s="105" t="s">
        <v>5861</v>
      </c>
      <c r="AI1051" s="105" t="s">
        <v>9983</v>
      </c>
      <c r="AJ1051" s="105">
        <v>8</v>
      </c>
      <c r="AK1051" s="105" t="s">
        <v>166</v>
      </c>
      <c r="AL1051" s="105"/>
      <c r="AM1051" s="105"/>
    </row>
    <row r="1052" spans="1:40" s="93" customFormat="1" hidden="1">
      <c r="A1052" s="105">
        <v>581</v>
      </c>
      <c r="B1052" s="105">
        <v>1</v>
      </c>
      <c r="C1052" s="105" t="s">
        <v>1082</v>
      </c>
      <c r="D1052" s="105" t="s">
        <v>1083</v>
      </c>
      <c r="E1052" s="105" t="s">
        <v>1084</v>
      </c>
      <c r="F1052" s="105" t="str">
        <f>VLOOKUP(A1052,논문증빙검증!$A:$J,10,0)</f>
        <v>인정</v>
      </c>
      <c r="G1052" s="105" t="s">
        <v>5302</v>
      </c>
      <c r="H1052" s="105" t="s">
        <v>5303</v>
      </c>
      <c r="I1052" s="105" t="str">
        <f>VLOOKUP(A1052,논문증빙검증!$A:$N,14,0)</f>
        <v>2020.10.27</v>
      </c>
      <c r="J1052" s="105" t="s">
        <v>9699</v>
      </c>
      <c r="K1052" s="105" t="s">
        <v>10859</v>
      </c>
      <c r="L1052" s="105" t="s">
        <v>5304</v>
      </c>
      <c r="M1052" s="105" t="b">
        <f t="shared" si="16"/>
        <v>0</v>
      </c>
      <c r="N1052" s="105" t="s">
        <v>5304</v>
      </c>
      <c r="O1052" s="105" t="str">
        <f>VLOOKUP(A1052,'doi 검증'!$A:$E,5,0)</f>
        <v>인정</v>
      </c>
      <c r="P1052" s="105"/>
      <c r="Q1052" s="105" t="s">
        <v>35</v>
      </c>
      <c r="R1052" s="105" t="s">
        <v>36</v>
      </c>
      <c r="S1052" s="105" t="str">
        <f>VLOOKUP(A1052,논문증빙검증!$A:$T,20,0)</f>
        <v>공동저자</v>
      </c>
      <c r="T1052" s="105" t="str">
        <f>VLOOKUP(A1052,논문증빙검증!$A:$R,17,0)</f>
        <v>주저자</v>
      </c>
      <c r="U1052" s="105" t="s">
        <v>5305</v>
      </c>
      <c r="V1052" s="105" t="s">
        <v>4572</v>
      </c>
      <c r="W1052" s="105">
        <v>23808195</v>
      </c>
      <c r="X1052" s="105" t="s">
        <v>40</v>
      </c>
      <c r="Y1052" s="105" t="s">
        <v>5306</v>
      </c>
      <c r="Z1052" s="105">
        <v>14</v>
      </c>
      <c r="AA1052" s="105" t="s">
        <v>5294</v>
      </c>
      <c r="AB1052" s="105">
        <v>23.100999999999999</v>
      </c>
      <c r="AC1052" s="105">
        <v>97.142857142857139</v>
      </c>
      <c r="AD1052" s="105" t="s">
        <v>40</v>
      </c>
      <c r="AE1052" s="105" t="s">
        <v>2427</v>
      </c>
      <c r="AF1052" s="105"/>
      <c r="AG1052" s="105"/>
      <c r="AH1052" s="105" t="s">
        <v>5296</v>
      </c>
      <c r="AI1052" s="105" t="s">
        <v>9983</v>
      </c>
      <c r="AJ1052" s="105">
        <v>5</v>
      </c>
      <c r="AK1052" s="105" t="s">
        <v>234</v>
      </c>
      <c r="AL1052" s="105"/>
      <c r="AM1052" s="105"/>
    </row>
    <row r="1053" spans="1:40" s="97" customFormat="1" hidden="1">
      <c r="A1053" s="105">
        <v>1174</v>
      </c>
      <c r="B1053" s="105">
        <v>1</v>
      </c>
      <c r="C1053" s="105" t="s">
        <v>1673</v>
      </c>
      <c r="D1053" s="105" t="s">
        <v>1674</v>
      </c>
      <c r="E1053" s="105" t="s">
        <v>1675</v>
      </c>
      <c r="F1053" s="105" t="str">
        <f>VLOOKUP(A1053,논문증빙검증!$A:$J,10,0)</f>
        <v>인정</v>
      </c>
      <c r="G1053" s="105" t="s">
        <v>6252</v>
      </c>
      <c r="H1053" s="105" t="s">
        <v>6253</v>
      </c>
      <c r="I1053" s="105" t="str">
        <f>VLOOKUP(A1053,논문증빙검증!$A:$N,14,0)</f>
        <v>2020.11.2</v>
      </c>
      <c r="J1053" s="105" t="s">
        <v>9699</v>
      </c>
      <c r="K1053" s="105" t="s">
        <v>10859</v>
      </c>
      <c r="L1053" s="105" t="s">
        <v>6254</v>
      </c>
      <c r="M1053" s="105" t="b">
        <f t="shared" si="16"/>
        <v>0</v>
      </c>
      <c r="N1053" s="105" t="s">
        <v>6254</v>
      </c>
      <c r="O1053" s="105" t="str">
        <f>VLOOKUP(A1053,'doi 검증'!$A:$E,5,0)</f>
        <v>인정</v>
      </c>
      <c r="P1053" s="105"/>
      <c r="Q1053" s="105" t="s">
        <v>35</v>
      </c>
      <c r="R1053" s="105" t="s">
        <v>36</v>
      </c>
      <c r="S1053" s="105">
        <f>VLOOKUP(A1053,논문증빙검증!$A:$T,20,0)</f>
        <v>0</v>
      </c>
      <c r="T1053" s="105" t="str">
        <f>VLOOKUP(A1053,논문증빙검증!$A:$R,17,0)</f>
        <v>주저자</v>
      </c>
      <c r="U1053" s="105" t="s">
        <v>6255</v>
      </c>
      <c r="V1053" s="105" t="s">
        <v>5811</v>
      </c>
      <c r="W1053" s="105" t="s">
        <v>5993</v>
      </c>
      <c r="X1053" s="105" t="s">
        <v>40</v>
      </c>
      <c r="Y1053" s="105" t="s">
        <v>6256</v>
      </c>
      <c r="Z1053" s="105">
        <v>8</v>
      </c>
      <c r="AA1053" s="105" t="s">
        <v>6257</v>
      </c>
      <c r="AB1053" s="105">
        <v>6.1189999999999998</v>
      </c>
      <c r="AC1053" s="105">
        <v>73.291925465838503</v>
      </c>
      <c r="AD1053" s="105" t="s">
        <v>40</v>
      </c>
      <c r="AE1053" s="105" t="s">
        <v>1680</v>
      </c>
      <c r="AF1053" s="105"/>
      <c r="AG1053" s="105"/>
      <c r="AH1053" s="105" t="s">
        <v>5996</v>
      </c>
      <c r="AI1053" s="105" t="s">
        <v>9983</v>
      </c>
      <c r="AJ1053" s="105">
        <v>10</v>
      </c>
      <c r="AK1053" s="105" t="s">
        <v>195</v>
      </c>
      <c r="AL1053" s="105"/>
      <c r="AM1053" s="105"/>
      <c r="AN1053" s="100"/>
    </row>
    <row r="1054" spans="1:40" s="93" customFormat="1" hidden="1">
      <c r="A1054" s="105">
        <v>553</v>
      </c>
      <c r="B1054" s="105">
        <v>8</v>
      </c>
      <c r="C1054" s="105" t="s">
        <v>2573</v>
      </c>
      <c r="D1054" s="105" t="s">
        <v>2574</v>
      </c>
      <c r="E1054" s="105" t="s">
        <v>2575</v>
      </c>
      <c r="F1054" s="105" t="str">
        <f>VLOOKUP(A1054,논문증빙검증!$A:$J,10,0)</f>
        <v>인정</v>
      </c>
      <c r="G1054" s="105" t="s">
        <v>2862</v>
      </c>
      <c r="H1054" s="105" t="s">
        <v>2863</v>
      </c>
      <c r="I1054" s="105" t="str">
        <f>VLOOKUP(A1054,논문증빙검증!$A:$N,14,0)</f>
        <v>2020.08.11</v>
      </c>
      <c r="J1054" s="105" t="s">
        <v>9699</v>
      </c>
      <c r="K1054" s="105" t="s">
        <v>10859</v>
      </c>
      <c r="L1054" s="105" t="s">
        <v>2864</v>
      </c>
      <c r="M1054" s="105" t="b">
        <f t="shared" si="16"/>
        <v>0</v>
      </c>
      <c r="N1054" s="105" t="s">
        <v>2864</v>
      </c>
      <c r="O1054" s="105" t="str">
        <f>VLOOKUP(A1054,'doi 검증'!$A:$E,5,0)</f>
        <v>인정</v>
      </c>
      <c r="P1054" s="105"/>
      <c r="Q1054" s="105" t="s">
        <v>35</v>
      </c>
      <c r="R1054" s="105" t="s">
        <v>63</v>
      </c>
      <c r="S1054" s="105">
        <f>VLOOKUP(A1054,논문증빙검증!$A:$T,20,0)</f>
        <v>0</v>
      </c>
      <c r="T1054" s="105" t="str">
        <f>VLOOKUP(A1054,논문증빙검증!$A:$R,17,0)</f>
        <v>기타저자</v>
      </c>
      <c r="U1054" s="105" t="s">
        <v>2865</v>
      </c>
      <c r="V1054" s="105" t="s">
        <v>78</v>
      </c>
      <c r="W1054" s="105" t="s">
        <v>2854</v>
      </c>
      <c r="X1054" s="105" t="s">
        <v>40</v>
      </c>
      <c r="Y1054" s="105" t="s">
        <v>522</v>
      </c>
      <c r="Z1054" s="105">
        <v>1</v>
      </c>
      <c r="AA1054" s="105" t="s">
        <v>2861</v>
      </c>
      <c r="AB1054" s="105">
        <v>9.5009999999999994</v>
      </c>
      <c r="AC1054" s="105">
        <v>97.9381443298969</v>
      </c>
      <c r="AD1054" s="105" t="s">
        <v>68</v>
      </c>
      <c r="AE1054" s="105" t="s">
        <v>2599</v>
      </c>
      <c r="AF1054" s="105"/>
      <c r="AG1054" s="105"/>
      <c r="AH1054" s="105" t="s">
        <v>2857</v>
      </c>
      <c r="AI1054" s="105" t="s">
        <v>9983</v>
      </c>
      <c r="AJ1054" s="105">
        <v>493</v>
      </c>
      <c r="AK1054" s="105"/>
      <c r="AL1054" s="105"/>
      <c r="AM1054" s="105"/>
    </row>
    <row r="1055" spans="1:40" s="93" customFormat="1" hidden="1">
      <c r="A1055" s="105">
        <v>176</v>
      </c>
      <c r="B1055" s="105">
        <v>6</v>
      </c>
      <c r="C1055" s="105" t="s">
        <v>361</v>
      </c>
      <c r="D1055" s="105" t="s">
        <v>362</v>
      </c>
      <c r="E1055" s="105" t="s">
        <v>363</v>
      </c>
      <c r="F1055" s="105" t="str">
        <f>VLOOKUP(A1055,논문증빙검증!$A:$J,10,0)</f>
        <v>인정</v>
      </c>
      <c r="G1055" s="105" t="s">
        <v>740</v>
      </c>
      <c r="H1055" s="105" t="s">
        <v>741</v>
      </c>
      <c r="I1055" s="105" t="str">
        <f>VLOOKUP(A1055,논문증빙검증!$A:$N,14,0)</f>
        <v>○</v>
      </c>
      <c r="J1055" s="105" t="s">
        <v>9699</v>
      </c>
      <c r="K1055" s="105" t="s">
        <v>10859</v>
      </c>
      <c r="L1055" s="105" t="s">
        <v>742</v>
      </c>
      <c r="M1055" s="105" t="b">
        <f t="shared" si="16"/>
        <v>0</v>
      </c>
      <c r="N1055" s="105" t="s">
        <v>742</v>
      </c>
      <c r="O1055" s="105" t="str">
        <f>VLOOKUP(A1055,'doi 검증'!$A:$E,5,0)</f>
        <v>인정</v>
      </c>
      <c r="P1055" s="105"/>
      <c r="Q1055" s="105" t="s">
        <v>35</v>
      </c>
      <c r="R1055" s="105" t="s">
        <v>36</v>
      </c>
      <c r="S1055" s="105">
        <f>VLOOKUP(A1055,논문증빙검증!$A:$T,20,0)</f>
        <v>0</v>
      </c>
      <c r="T1055" s="105" t="str">
        <f>VLOOKUP(A1055,논문증빙검증!$A:$R,17,0)</f>
        <v>주저자</v>
      </c>
      <c r="U1055" s="105" t="s">
        <v>743</v>
      </c>
      <c r="V1055" s="105" t="s">
        <v>303</v>
      </c>
      <c r="W1055" s="105" t="s">
        <v>629</v>
      </c>
      <c r="X1055" s="105" t="s">
        <v>40</v>
      </c>
      <c r="Y1055" s="105" t="s">
        <v>522</v>
      </c>
      <c r="Z1055" s="105">
        <v>12</v>
      </c>
      <c r="AA1055" s="105" t="s">
        <v>687</v>
      </c>
      <c r="AB1055" s="105">
        <v>29.367999999999999</v>
      </c>
      <c r="AC1055" s="105">
        <v>97.515527950310556</v>
      </c>
      <c r="AD1055" s="105" t="s">
        <v>40</v>
      </c>
      <c r="AE1055" s="105" t="s">
        <v>363</v>
      </c>
      <c r="AF1055" s="105"/>
      <c r="AG1055" s="105"/>
      <c r="AH1055" s="105" t="s">
        <v>600</v>
      </c>
      <c r="AI1055" s="105" t="s">
        <v>9983</v>
      </c>
      <c r="AJ1055" s="105">
        <v>10</v>
      </c>
      <c r="AK1055" s="105" t="s">
        <v>744</v>
      </c>
      <c r="AL1055" s="105"/>
      <c r="AM1055" s="105"/>
    </row>
    <row r="1056" spans="1:40" s="93" customFormat="1" hidden="1">
      <c r="A1056" s="105">
        <v>927</v>
      </c>
      <c r="B1056" s="105">
        <v>10</v>
      </c>
      <c r="C1056" s="105" t="s">
        <v>2116</v>
      </c>
      <c r="D1056" s="105" t="s">
        <v>2117</v>
      </c>
      <c r="E1056" s="105" t="s">
        <v>2118</v>
      </c>
      <c r="F1056" s="105" t="str">
        <f>VLOOKUP(A1056,논문증빙검증!$A:$J,10,0)</f>
        <v>인정</v>
      </c>
      <c r="G1056" s="105" t="s">
        <v>7602</v>
      </c>
      <c r="H1056" s="105" t="s">
        <v>741</v>
      </c>
      <c r="I1056" s="105" t="str">
        <f>VLOOKUP(A1056,논문증빙검증!$A:$N,14,0)</f>
        <v>2020.11.02</v>
      </c>
      <c r="J1056" s="105" t="s">
        <v>9699</v>
      </c>
      <c r="K1056" s="105" t="s">
        <v>10859</v>
      </c>
      <c r="L1056" s="105" t="s">
        <v>7603</v>
      </c>
      <c r="M1056" s="105" t="b">
        <f t="shared" si="16"/>
        <v>0</v>
      </c>
      <c r="N1056" s="105" t="s">
        <v>7603</v>
      </c>
      <c r="O1056" s="105" t="str">
        <f>VLOOKUP(A1056,'doi 검증'!$A:$E,5,0)</f>
        <v>인정</v>
      </c>
      <c r="P1056" s="105"/>
      <c r="Q1056" s="105" t="s">
        <v>35</v>
      </c>
      <c r="R1056" s="105" t="s">
        <v>63</v>
      </c>
      <c r="S1056" s="105">
        <f>VLOOKUP(A1056,논문증빙검증!$A:$T,20,0)</f>
        <v>0</v>
      </c>
      <c r="T1056" s="105" t="str">
        <f>VLOOKUP(A1056,논문증빙검증!$A:$R,17,0)</f>
        <v>기타저자</v>
      </c>
      <c r="U1056" s="105" t="s">
        <v>7604</v>
      </c>
      <c r="V1056" s="105" t="s">
        <v>7543</v>
      </c>
      <c r="W1056" s="105" t="s">
        <v>7590</v>
      </c>
      <c r="X1056" s="105" t="s">
        <v>40</v>
      </c>
      <c r="Y1056" s="105" t="s">
        <v>1744</v>
      </c>
      <c r="Z1056" s="105">
        <v>2</v>
      </c>
      <c r="AA1056" s="105" t="s">
        <v>7591</v>
      </c>
      <c r="AB1056" s="105">
        <v>4.1459999999999999</v>
      </c>
      <c r="AC1056" s="105">
        <v>59.006211180124232</v>
      </c>
      <c r="AD1056" s="105" t="s">
        <v>68</v>
      </c>
      <c r="AE1056" s="105" t="s">
        <v>3273</v>
      </c>
      <c r="AF1056" s="105"/>
      <c r="AG1056" s="105"/>
      <c r="AH1056" s="105" t="s">
        <v>7593</v>
      </c>
      <c r="AI1056" s="105" t="s">
        <v>9983</v>
      </c>
      <c r="AJ1056" s="105">
        <v>10</v>
      </c>
      <c r="AK1056" s="105" t="s">
        <v>234</v>
      </c>
      <c r="AL1056" s="105"/>
      <c r="AM1056" s="105"/>
    </row>
    <row r="1057" spans="1:39" s="93" customFormat="1" hidden="1">
      <c r="A1057" s="105">
        <v>744</v>
      </c>
      <c r="B1057" s="105">
        <v>3</v>
      </c>
      <c r="C1057" s="105" t="s">
        <v>499</v>
      </c>
      <c r="D1057" s="105" t="s">
        <v>500</v>
      </c>
      <c r="E1057" s="105" t="s">
        <v>501</v>
      </c>
      <c r="F1057" s="105" t="str">
        <f>VLOOKUP(A1057,논문증빙검증!$A:$J,10,0)</f>
        <v>인정</v>
      </c>
      <c r="G1057" s="105" t="s">
        <v>1430</v>
      </c>
      <c r="H1057" s="105" t="s">
        <v>741</v>
      </c>
      <c r="I1057" s="105" t="str">
        <f>VLOOKUP(A1057,논문증빙검증!$A:$N,14,0)</f>
        <v>ㅇ</v>
      </c>
      <c r="J1057" s="105" t="s">
        <v>9699</v>
      </c>
      <c r="K1057" s="105" t="s">
        <v>10859</v>
      </c>
      <c r="L1057" s="105" t="s">
        <v>1431</v>
      </c>
      <c r="M1057" s="105" t="b">
        <f t="shared" si="16"/>
        <v>0</v>
      </c>
      <c r="N1057" s="105" t="s">
        <v>1431</v>
      </c>
      <c r="O1057" s="105" t="str">
        <f>VLOOKUP(A1057,'doi 검증'!$A:$E,5,0)</f>
        <v>인정</v>
      </c>
      <c r="P1057" s="105"/>
      <c r="Q1057" s="105" t="s">
        <v>35</v>
      </c>
      <c r="R1057" s="105" t="s">
        <v>122</v>
      </c>
      <c r="S1057" s="105">
        <f>VLOOKUP(A1057,논문증빙검증!$A:$T,20,0)</f>
        <v>0</v>
      </c>
      <c r="T1057" s="105" t="str">
        <f>VLOOKUP(A1057,논문증빙검증!$A:$R,17,0)</f>
        <v>기타저자</v>
      </c>
      <c r="U1057" s="105" t="s">
        <v>1432</v>
      </c>
      <c r="V1057" s="105" t="s">
        <v>288</v>
      </c>
      <c r="W1057" s="105" t="s">
        <v>1426</v>
      </c>
      <c r="X1057" s="105" t="s">
        <v>40</v>
      </c>
      <c r="Y1057" s="105" t="s">
        <v>1433</v>
      </c>
      <c r="Z1057" s="105">
        <v>5</v>
      </c>
      <c r="AA1057" s="105" t="s">
        <v>232</v>
      </c>
      <c r="AB1057" s="105">
        <v>14.188000000000001</v>
      </c>
      <c r="AC1057" s="105">
        <v>93.093093093093088</v>
      </c>
      <c r="AD1057" s="105" t="s">
        <v>68</v>
      </c>
      <c r="AE1057" s="105" t="s">
        <v>1434</v>
      </c>
      <c r="AF1057" s="105"/>
      <c r="AG1057" s="105"/>
      <c r="AH1057" s="105" t="s">
        <v>1429</v>
      </c>
      <c r="AI1057" s="105" t="s">
        <v>9983</v>
      </c>
      <c r="AJ1057" s="105">
        <v>5</v>
      </c>
      <c r="AK1057" s="105" t="s">
        <v>44</v>
      </c>
      <c r="AL1057" s="105"/>
      <c r="AM1057" s="105"/>
    </row>
    <row r="1058" spans="1:39" s="93" customFormat="1" hidden="1">
      <c r="A1058" s="105">
        <v>1307</v>
      </c>
      <c r="B1058" s="105">
        <v>1</v>
      </c>
      <c r="C1058" s="105" t="s">
        <v>1293</v>
      </c>
      <c r="D1058" s="105" t="s">
        <v>1294</v>
      </c>
      <c r="E1058" s="105" t="s">
        <v>1295</v>
      </c>
      <c r="F1058" s="105" t="str">
        <f>VLOOKUP(A1058,논문증빙검증!$A:$J,10,0)</f>
        <v>인정</v>
      </c>
      <c r="G1058" s="105" t="s">
        <v>1296</v>
      </c>
      <c r="H1058" s="105" t="s">
        <v>1297</v>
      </c>
      <c r="I1058" s="105" t="str">
        <f>VLOOKUP(A1058,논문증빙검증!$A:$N,14,0)</f>
        <v>O</v>
      </c>
      <c r="J1058" s="105" t="s">
        <v>9699</v>
      </c>
      <c r="K1058" s="105" t="s">
        <v>10859</v>
      </c>
      <c r="L1058" s="105" t="s">
        <v>1298</v>
      </c>
      <c r="M1058" s="105" t="b">
        <f t="shared" si="16"/>
        <v>0</v>
      </c>
      <c r="N1058" s="105" t="s">
        <v>1298</v>
      </c>
      <c r="O1058" s="105" t="str">
        <f>VLOOKUP(A1058,'doi 검증'!$A:$E,5,0)</f>
        <v>인정</v>
      </c>
      <c r="P1058" s="105"/>
      <c r="Q1058" s="105" t="s">
        <v>35</v>
      </c>
      <c r="R1058" s="105" t="s">
        <v>36</v>
      </c>
      <c r="S1058" s="105">
        <f>VLOOKUP(A1058,논문증빙검증!$A:$T,20,0)</f>
        <v>0</v>
      </c>
      <c r="T1058" s="105" t="str">
        <f>VLOOKUP(A1058,논문증빙검증!$A:$R,17,0)</f>
        <v>주저자</v>
      </c>
      <c r="U1058" s="105" t="s">
        <v>1299</v>
      </c>
      <c r="V1058" s="105" t="s">
        <v>1300</v>
      </c>
      <c r="W1058" s="105" t="s">
        <v>39</v>
      </c>
      <c r="X1058" s="105" t="s">
        <v>40</v>
      </c>
      <c r="Y1058" s="105" t="s">
        <v>1301</v>
      </c>
      <c r="Z1058" s="105">
        <v>3</v>
      </c>
      <c r="AA1058" s="105" t="s">
        <v>232</v>
      </c>
      <c r="AB1058" s="105">
        <v>7.9530000000000003</v>
      </c>
      <c r="AC1058" s="105">
        <v>87.421383647798748</v>
      </c>
      <c r="AD1058" s="105" t="s">
        <v>40</v>
      </c>
      <c r="AE1058" s="105" t="s">
        <v>1302</v>
      </c>
      <c r="AF1058" s="105"/>
      <c r="AG1058" s="105"/>
      <c r="AH1058" s="105" t="s">
        <v>1278</v>
      </c>
      <c r="AI1058" s="105" t="s">
        <v>9983</v>
      </c>
      <c r="AJ1058" s="105">
        <v>29</v>
      </c>
      <c r="AK1058" s="105" t="s">
        <v>953</v>
      </c>
      <c r="AL1058" s="105"/>
      <c r="AM1058" s="105"/>
    </row>
    <row r="1059" spans="1:39" s="93" customFormat="1" hidden="1">
      <c r="A1059" s="105">
        <v>1283</v>
      </c>
      <c r="B1059" s="105">
        <v>7</v>
      </c>
      <c r="C1059" s="105" t="s">
        <v>7547</v>
      </c>
      <c r="D1059" s="105" t="s">
        <v>7548</v>
      </c>
      <c r="E1059" s="105" t="s">
        <v>7549</v>
      </c>
      <c r="F1059" s="105" t="str">
        <f>VLOOKUP(A1059,논문증빙검증!$A:$J,10,0)</f>
        <v>인정</v>
      </c>
      <c r="G1059" s="105" t="s">
        <v>7835</v>
      </c>
      <c r="H1059" s="105" t="s">
        <v>7836</v>
      </c>
      <c r="I1059" s="105" t="str">
        <f>VLOOKUP(A1059,논문증빙검증!$A:$N,14,0)</f>
        <v>O</v>
      </c>
      <c r="J1059" s="105" t="s">
        <v>9699</v>
      </c>
      <c r="K1059" s="105" t="s">
        <v>10859</v>
      </c>
      <c r="L1059" s="105" t="s">
        <v>7837</v>
      </c>
      <c r="M1059" s="105" t="b">
        <f t="shared" si="16"/>
        <v>0</v>
      </c>
      <c r="N1059" s="105" t="s">
        <v>7837</v>
      </c>
      <c r="O1059" s="105" t="str">
        <f>VLOOKUP(A1059,'doi 검증'!$A:$E,5,0)</f>
        <v>인정</v>
      </c>
      <c r="P1059" s="105"/>
      <c r="Q1059" s="105" t="s">
        <v>35</v>
      </c>
      <c r="R1059" s="105" t="s">
        <v>36</v>
      </c>
      <c r="S1059" s="105">
        <f>VLOOKUP(A1059,논문증빙검증!$A:$T,20,0)</f>
        <v>0</v>
      </c>
      <c r="T1059" s="105" t="str">
        <f>VLOOKUP(A1059,논문증빙검증!$A:$R,17,0)</f>
        <v>주저자</v>
      </c>
      <c r="U1059" s="105" t="s">
        <v>7838</v>
      </c>
      <c r="V1059" s="105" t="s">
        <v>7554</v>
      </c>
      <c r="W1059" s="105" t="s">
        <v>7831</v>
      </c>
      <c r="X1059" s="105" t="s">
        <v>40</v>
      </c>
      <c r="Y1059" s="105" t="s">
        <v>1744</v>
      </c>
      <c r="Z1059" s="105">
        <v>4</v>
      </c>
      <c r="AA1059" s="105" t="s">
        <v>7832</v>
      </c>
      <c r="AB1059" s="105">
        <v>2.847</v>
      </c>
      <c r="AC1059" s="105">
        <v>48.591549295774648</v>
      </c>
      <c r="AD1059" s="105" t="s">
        <v>40</v>
      </c>
      <c r="AE1059" s="105" t="s">
        <v>7549</v>
      </c>
      <c r="AF1059" s="105"/>
      <c r="AG1059" s="105"/>
      <c r="AH1059" s="105" t="s">
        <v>7834</v>
      </c>
      <c r="AI1059" s="105" t="s">
        <v>9983</v>
      </c>
      <c r="AJ1059" s="105">
        <v>8</v>
      </c>
      <c r="AK1059" s="105" t="s">
        <v>234</v>
      </c>
      <c r="AL1059" s="105"/>
      <c r="AM1059" s="105"/>
    </row>
    <row r="1060" spans="1:39" s="93" customFormat="1" hidden="1">
      <c r="A1060" s="105">
        <v>1417</v>
      </c>
      <c r="B1060" s="105">
        <v>10</v>
      </c>
      <c r="C1060" s="105" t="s">
        <v>28</v>
      </c>
      <c r="D1060" s="105" t="s">
        <v>29</v>
      </c>
      <c r="E1060" s="105" t="s">
        <v>30</v>
      </c>
      <c r="F1060" s="105" t="str">
        <f>VLOOKUP(A1060,논문증빙검증!$A:$J,10,0)</f>
        <v>인정</v>
      </c>
      <c r="G1060" s="105" t="s">
        <v>878</v>
      </c>
      <c r="H1060" s="105" t="s">
        <v>879</v>
      </c>
      <c r="I1060" s="105" t="str">
        <f>VLOOKUP(A1060,논문증빙검증!$A:$N,14,0)</f>
        <v>o</v>
      </c>
      <c r="J1060" s="105" t="s">
        <v>9699</v>
      </c>
      <c r="K1060" s="105" t="s">
        <v>10859</v>
      </c>
      <c r="L1060" s="105" t="s">
        <v>880</v>
      </c>
      <c r="M1060" s="105" t="b">
        <f t="shared" si="16"/>
        <v>0</v>
      </c>
      <c r="N1060" s="105" t="s">
        <v>880</v>
      </c>
      <c r="O1060" s="105" t="str">
        <f>VLOOKUP(A1060,'doi 검증'!$A:$E,5,0)</f>
        <v>인정</v>
      </c>
      <c r="P1060" s="105"/>
      <c r="Q1060" s="105" t="s">
        <v>35</v>
      </c>
      <c r="R1060" s="105" t="s">
        <v>122</v>
      </c>
      <c r="S1060" s="105">
        <f>VLOOKUP(A1060,논문증빙검증!$A:$T,20,0)</f>
        <v>0</v>
      </c>
      <c r="T1060" s="105" t="str">
        <f>VLOOKUP(A1060,논문증빙검증!$A:$R,17,0)</f>
        <v>기타저자</v>
      </c>
      <c r="U1060" s="105" t="s">
        <v>881</v>
      </c>
      <c r="V1060" s="105" t="s">
        <v>124</v>
      </c>
      <c r="W1060" s="105" t="s">
        <v>39</v>
      </c>
      <c r="X1060" s="105" t="s">
        <v>40</v>
      </c>
      <c r="Y1060" s="105" t="s">
        <v>882</v>
      </c>
      <c r="Z1060" s="105">
        <v>6</v>
      </c>
      <c r="AA1060" s="105" t="s">
        <v>232</v>
      </c>
      <c r="AB1060" s="105">
        <v>15.336</v>
      </c>
      <c r="AC1060" s="105">
        <v>91.525423728813564</v>
      </c>
      <c r="AD1060" s="105" t="s">
        <v>68</v>
      </c>
      <c r="AE1060" s="105" t="s">
        <v>883</v>
      </c>
      <c r="AF1060" s="105"/>
      <c r="AG1060" s="105"/>
      <c r="AH1060" s="105" t="s">
        <v>820</v>
      </c>
      <c r="AI1060" s="105" t="s">
        <v>9983</v>
      </c>
      <c r="AJ1060" s="105">
        <v>60</v>
      </c>
      <c r="AK1060" s="105" t="s">
        <v>601</v>
      </c>
      <c r="AL1060" s="105"/>
      <c r="AM1060" s="105"/>
    </row>
    <row r="1061" spans="1:39" s="93" customFormat="1" hidden="1">
      <c r="A1061" s="105">
        <v>1103</v>
      </c>
      <c r="B1061" s="105">
        <v>4</v>
      </c>
      <c r="C1061" s="105" t="s">
        <v>1554</v>
      </c>
      <c r="D1061" s="105" t="s">
        <v>1555</v>
      </c>
      <c r="E1061" s="105" t="s">
        <v>1556</v>
      </c>
      <c r="F1061" s="105" t="str">
        <f>VLOOKUP(A1061,논문증빙검증!$A:$J,10,0)</f>
        <v>인정</v>
      </c>
      <c r="G1061" s="105" t="s">
        <v>2328</v>
      </c>
      <c r="H1061" s="105" t="s">
        <v>2329</v>
      </c>
      <c r="I1061" s="105" t="str">
        <f>VLOOKUP(A1061,논문증빙검증!$A:$N,14,0)</f>
        <v>2020.07.12</v>
      </c>
      <c r="J1061" s="105" t="s">
        <v>9699</v>
      </c>
      <c r="K1061" s="105" t="s">
        <v>10859</v>
      </c>
      <c r="L1061" s="105" t="s">
        <v>2330</v>
      </c>
      <c r="M1061" s="105" t="b">
        <f t="shared" si="16"/>
        <v>0</v>
      </c>
      <c r="N1061" s="105" t="s">
        <v>2330</v>
      </c>
      <c r="O1061" s="105" t="str">
        <f>VLOOKUP(A1061,'doi 검증'!$A:$E,5,0)</f>
        <v>인정</v>
      </c>
      <c r="P1061" s="105"/>
      <c r="Q1061" s="105" t="s">
        <v>35</v>
      </c>
      <c r="R1061" s="105" t="s">
        <v>36</v>
      </c>
      <c r="S1061" s="105" t="str">
        <f>VLOOKUP(A1061,논문증빙검증!$A:$T,20,0)</f>
        <v>공동저자</v>
      </c>
      <c r="T1061" s="105" t="str">
        <f>VLOOKUP(A1061,논문증빙검증!$A:$R,17,0)</f>
        <v>주저자</v>
      </c>
      <c r="U1061" s="105" t="s">
        <v>2331</v>
      </c>
      <c r="V1061" s="105" t="s">
        <v>78</v>
      </c>
      <c r="W1061" s="105" t="s">
        <v>2232</v>
      </c>
      <c r="X1061" s="105" t="s">
        <v>40</v>
      </c>
      <c r="Y1061" s="105" t="s">
        <v>2332</v>
      </c>
      <c r="Z1061" s="105">
        <v>3</v>
      </c>
      <c r="AA1061" s="105" t="s">
        <v>2280</v>
      </c>
      <c r="AB1061" s="105">
        <v>6.7069999999999999</v>
      </c>
      <c r="AC1061" s="105">
        <v>100</v>
      </c>
      <c r="AD1061" s="105" t="s">
        <v>40</v>
      </c>
      <c r="AE1061" s="105" t="s">
        <v>1565</v>
      </c>
      <c r="AF1061" s="105"/>
      <c r="AG1061" s="105"/>
      <c r="AH1061" s="105" t="s">
        <v>2227</v>
      </c>
      <c r="AI1061" s="105" t="s">
        <v>9983</v>
      </c>
      <c r="AJ1061" s="105">
        <v>530</v>
      </c>
      <c r="AK1061" s="105"/>
      <c r="AL1061" s="105"/>
      <c r="AM1061" s="105"/>
    </row>
    <row r="1062" spans="1:39" s="93" customFormat="1" hidden="1">
      <c r="A1062" s="105">
        <v>536</v>
      </c>
      <c r="B1062" s="105">
        <v>1</v>
      </c>
      <c r="C1062" s="105" t="s">
        <v>2091</v>
      </c>
      <c r="D1062" s="105" t="s">
        <v>2092</v>
      </c>
      <c r="E1062" s="105" t="s">
        <v>2093</v>
      </c>
      <c r="F1062" s="105" t="str">
        <f>VLOOKUP(A1062,논문증빙검증!$A:$J,10,0)</f>
        <v>인정</v>
      </c>
      <c r="G1062" s="105" t="s">
        <v>4054</v>
      </c>
      <c r="H1062" s="105" t="s">
        <v>2329</v>
      </c>
      <c r="I1062" s="105" t="str">
        <f>VLOOKUP(A1062,논문증빙검증!$A:$N,14,0)</f>
        <v>2020.07.25</v>
      </c>
      <c r="J1062" s="105" t="s">
        <v>9699</v>
      </c>
      <c r="K1062" s="105" t="s">
        <v>10859</v>
      </c>
      <c r="L1062" s="105" t="s">
        <v>4055</v>
      </c>
      <c r="M1062" s="105" t="b">
        <f t="shared" si="16"/>
        <v>0</v>
      </c>
      <c r="N1062" s="105" t="s">
        <v>4055</v>
      </c>
      <c r="O1062" s="105" t="str">
        <f>VLOOKUP(A1062,'doi 검증'!$A:$E,5,0)</f>
        <v>인정</v>
      </c>
      <c r="P1062" s="105"/>
      <c r="Q1062" s="105" t="s">
        <v>35</v>
      </c>
      <c r="R1062" s="105" t="s">
        <v>36</v>
      </c>
      <c r="S1062" s="105">
        <f>VLOOKUP(A1062,논문증빙검증!$A:$T,20,0)</f>
        <v>0</v>
      </c>
      <c r="T1062" s="105" t="str">
        <f>VLOOKUP(A1062,논문증빙검증!$A:$R,17,0)</f>
        <v>주저자</v>
      </c>
      <c r="U1062" s="105" t="s">
        <v>4056</v>
      </c>
      <c r="V1062" s="105" t="s">
        <v>78</v>
      </c>
      <c r="W1062" s="105" t="s">
        <v>3291</v>
      </c>
      <c r="X1062" s="105" t="s">
        <v>40</v>
      </c>
      <c r="Y1062" s="105" t="s">
        <v>2332</v>
      </c>
      <c r="Z1062" s="105">
        <v>5</v>
      </c>
      <c r="AA1062" s="105" t="s">
        <v>4032</v>
      </c>
      <c r="AB1062" s="105">
        <v>8.7420000000000009</v>
      </c>
      <c r="AC1062" s="105">
        <v>96.629213483146074</v>
      </c>
      <c r="AD1062" s="105" t="s">
        <v>40</v>
      </c>
      <c r="AE1062" s="105" t="s">
        <v>2093</v>
      </c>
      <c r="AF1062" s="105"/>
      <c r="AG1062" s="105"/>
      <c r="AH1062" s="105" t="s">
        <v>3980</v>
      </c>
      <c r="AI1062" s="105" t="s">
        <v>9983</v>
      </c>
      <c r="AJ1062" s="105">
        <v>614</v>
      </c>
      <c r="AK1062" s="105"/>
      <c r="AL1062" s="105"/>
      <c r="AM1062" s="105"/>
    </row>
    <row r="1063" spans="1:39" s="93" customFormat="1" hidden="1">
      <c r="A1063" s="105">
        <v>1090</v>
      </c>
      <c r="B1063" s="105">
        <v>1</v>
      </c>
      <c r="C1063" s="105" t="s">
        <v>8036</v>
      </c>
      <c r="D1063" s="105" t="s">
        <v>8037</v>
      </c>
      <c r="E1063" s="105" t="s">
        <v>8038</v>
      </c>
      <c r="F1063" s="105" t="str">
        <f>VLOOKUP(A1063,논문증빙검증!$A:$J,10,0)</f>
        <v>인정</v>
      </c>
      <c r="G1063" s="105" t="s">
        <v>8749</v>
      </c>
      <c r="H1063" s="105" t="s">
        <v>6414</v>
      </c>
      <c r="I1063" s="105" t="str">
        <f>VLOOKUP(A1063,논문증빙검증!$A:$N,14,0)</f>
        <v>O</v>
      </c>
      <c r="J1063" s="105" t="s">
        <v>9699</v>
      </c>
      <c r="K1063" s="105" t="s">
        <v>10859</v>
      </c>
      <c r="L1063" s="105" t="s">
        <v>8750</v>
      </c>
      <c r="M1063" s="105" t="b">
        <f t="shared" si="16"/>
        <v>0</v>
      </c>
      <c r="N1063" s="105" t="s">
        <v>8751</v>
      </c>
      <c r="O1063" s="105" t="str">
        <f>VLOOKUP(A1063,'doi 검증'!$A:$E,5,0)</f>
        <v>인정</v>
      </c>
      <c r="P1063" s="105"/>
      <c r="Q1063" s="105" t="s">
        <v>35</v>
      </c>
      <c r="R1063" s="105" t="s">
        <v>36</v>
      </c>
      <c r="S1063" s="105">
        <f>VLOOKUP(A1063,논문증빙검증!$A:$T,20,0)</f>
        <v>0</v>
      </c>
      <c r="T1063" s="105" t="str">
        <f>VLOOKUP(A1063,논문증빙검증!$A:$R,17,0)</f>
        <v>주저자</v>
      </c>
      <c r="U1063" s="105" t="s">
        <v>8752</v>
      </c>
      <c r="V1063" s="105" t="s">
        <v>7554</v>
      </c>
      <c r="W1063" s="105" t="s">
        <v>7544</v>
      </c>
      <c r="X1063" s="105" t="s">
        <v>40</v>
      </c>
      <c r="Y1063" s="105" t="s">
        <v>8753</v>
      </c>
      <c r="Z1063" s="105">
        <v>1</v>
      </c>
      <c r="AA1063" s="105" t="s">
        <v>7545</v>
      </c>
      <c r="AB1063" s="105">
        <v>2.6789999999999998</v>
      </c>
      <c r="AC1063" s="105">
        <v>58.426966292134829</v>
      </c>
      <c r="AD1063" s="105" t="s">
        <v>40</v>
      </c>
      <c r="AE1063" s="105" t="s">
        <v>8038</v>
      </c>
      <c r="AF1063" s="105"/>
      <c r="AG1063" s="105"/>
      <c r="AH1063" s="105" t="s">
        <v>7546</v>
      </c>
      <c r="AI1063" s="105" t="s">
        <v>9983</v>
      </c>
      <c r="AJ1063" s="105">
        <v>10</v>
      </c>
      <c r="AK1063" s="105" t="s">
        <v>711</v>
      </c>
      <c r="AL1063" s="105"/>
      <c r="AM1063" s="105"/>
    </row>
    <row r="1064" spans="1:39" s="93" customFormat="1" hidden="1">
      <c r="A1064" s="105">
        <v>1374</v>
      </c>
      <c r="B1064" s="105">
        <v>1</v>
      </c>
      <c r="C1064" s="105" t="s">
        <v>6410</v>
      </c>
      <c r="D1064" s="105" t="s">
        <v>6411</v>
      </c>
      <c r="E1064" s="105" t="s">
        <v>6412</v>
      </c>
      <c r="F1064" s="105" t="str">
        <f>VLOOKUP(A1064,논문증빙검증!$A:$J,10,0)</f>
        <v>인정</v>
      </c>
      <c r="G1064" s="105" t="s">
        <v>6413</v>
      </c>
      <c r="H1064" s="105" t="s">
        <v>6414</v>
      </c>
      <c r="I1064" s="105" t="str">
        <f>VLOOKUP(A1064,논문증빙검증!$A:$N,14,0)</f>
        <v>2020.11.16</v>
      </c>
      <c r="J1064" s="105" t="s">
        <v>9699</v>
      </c>
      <c r="K1064" s="105" t="s">
        <v>10859</v>
      </c>
      <c r="L1064" s="105" t="s">
        <v>6415</v>
      </c>
      <c r="M1064" s="105" t="b">
        <f t="shared" si="16"/>
        <v>0</v>
      </c>
      <c r="N1064" s="105" t="s">
        <v>6415</v>
      </c>
      <c r="O1064" s="105" t="str">
        <f>VLOOKUP(A1064,'doi 검증'!$A:$E,5,0)</f>
        <v>인정</v>
      </c>
      <c r="P1064" s="105"/>
      <c r="Q1064" s="105" t="s">
        <v>35</v>
      </c>
      <c r="R1064" s="105" t="s">
        <v>36</v>
      </c>
      <c r="S1064" s="105">
        <f>VLOOKUP(A1064,논문증빙검증!$A:$T,20,0)</f>
        <v>0</v>
      </c>
      <c r="T1064" s="105" t="str">
        <f>VLOOKUP(A1064,논문증빙검증!$A:$R,17,0)</f>
        <v>주저자</v>
      </c>
      <c r="U1064" s="105" t="s">
        <v>6397</v>
      </c>
      <c r="V1064" s="105" t="s">
        <v>5811</v>
      </c>
      <c r="W1064" s="105" t="s">
        <v>39</v>
      </c>
      <c r="X1064" s="105" t="s">
        <v>40</v>
      </c>
      <c r="Y1064" s="105" t="s">
        <v>4846</v>
      </c>
      <c r="Z1064" s="105">
        <v>6</v>
      </c>
      <c r="AA1064" s="105" t="s">
        <v>6228</v>
      </c>
      <c r="AB1064" s="105">
        <v>12.731999999999999</v>
      </c>
      <c r="AC1064" s="105">
        <v>93.805309734513273</v>
      </c>
      <c r="AD1064" s="105" t="s">
        <v>40</v>
      </c>
      <c r="AE1064" s="105" t="s">
        <v>6412</v>
      </c>
      <c r="AF1064" s="105"/>
      <c r="AG1064" s="105"/>
      <c r="AH1064" s="105" t="s">
        <v>5861</v>
      </c>
      <c r="AI1064" s="105" t="s">
        <v>9983</v>
      </c>
      <c r="AJ1064" s="105">
        <v>8</v>
      </c>
      <c r="AK1064" s="105" t="s">
        <v>280</v>
      </c>
      <c r="AL1064" s="105"/>
      <c r="AM1064" s="105"/>
    </row>
    <row r="1065" spans="1:39" s="93" customFormat="1" hidden="1">
      <c r="A1065" s="105">
        <v>1139</v>
      </c>
      <c r="B1065" s="105">
        <v>6</v>
      </c>
      <c r="C1065" s="105" t="s">
        <v>1364</v>
      </c>
      <c r="D1065" s="105" t="s">
        <v>1365</v>
      </c>
      <c r="E1065" s="105" t="s">
        <v>1366</v>
      </c>
      <c r="F1065" s="105" t="str">
        <f>VLOOKUP(A1065,논문증빙검증!$A:$J,10,0)</f>
        <v>인정</v>
      </c>
      <c r="G1065" s="105" t="s">
        <v>5353</v>
      </c>
      <c r="H1065" s="105" t="s">
        <v>5354</v>
      </c>
      <c r="I1065" s="105">
        <f>VLOOKUP(A1065,논문증빙검증!$A:$N,14,0)</f>
        <v>0</v>
      </c>
      <c r="J1065" s="105" t="s">
        <v>9699</v>
      </c>
      <c r="K1065" s="105" t="s">
        <v>10859</v>
      </c>
      <c r="L1065" s="105" t="s">
        <v>5355</v>
      </c>
      <c r="M1065" s="105" t="b">
        <f t="shared" si="16"/>
        <v>0</v>
      </c>
      <c r="N1065" s="105" t="s">
        <v>5355</v>
      </c>
      <c r="O1065" s="105" t="str">
        <f>VLOOKUP(A1065,'doi 검증'!$A:$E,5,0)</f>
        <v>인정</v>
      </c>
      <c r="P1065" s="105"/>
      <c r="Q1065" s="105" t="s">
        <v>35</v>
      </c>
      <c r="R1065" s="105" t="s">
        <v>63</v>
      </c>
      <c r="S1065" s="105">
        <f>VLOOKUP(A1065,논문증빙검증!$A:$T,20,0)</f>
        <v>0</v>
      </c>
      <c r="T1065" s="105" t="str">
        <f>VLOOKUP(A1065,논문증빙검증!$A:$R,17,0)</f>
        <v>기타저자</v>
      </c>
      <c r="U1065" s="105" t="s">
        <v>5356</v>
      </c>
      <c r="V1065" s="105" t="s">
        <v>4563</v>
      </c>
      <c r="W1065" s="105" t="s">
        <v>39</v>
      </c>
      <c r="X1065" s="105" t="s">
        <v>40</v>
      </c>
      <c r="Y1065" s="105" t="s">
        <v>368</v>
      </c>
      <c r="Z1065" s="105">
        <v>3</v>
      </c>
      <c r="AA1065" s="105" t="s">
        <v>42</v>
      </c>
      <c r="AB1065" s="105">
        <v>15.881</v>
      </c>
      <c r="AC1065" s="105">
        <v>93.993993993993996</v>
      </c>
      <c r="AD1065" s="105" t="s">
        <v>68</v>
      </c>
      <c r="AE1065" s="105" t="s">
        <v>5357</v>
      </c>
      <c r="AF1065" s="105"/>
      <c r="AG1065" s="105"/>
      <c r="AH1065" s="105" t="s">
        <v>43</v>
      </c>
      <c r="AI1065" s="105" t="s">
        <v>9983</v>
      </c>
      <c r="AJ1065" s="105">
        <v>14</v>
      </c>
      <c r="AK1065" s="105" t="s">
        <v>431</v>
      </c>
      <c r="AL1065" s="105"/>
      <c r="AM1065" s="105"/>
    </row>
    <row r="1066" spans="1:39" s="93" customFormat="1" hidden="1">
      <c r="A1066" s="105">
        <v>914</v>
      </c>
      <c r="B1066" s="105">
        <v>1</v>
      </c>
      <c r="C1066" s="105" t="s">
        <v>3120</v>
      </c>
      <c r="D1066" s="105" t="s">
        <v>3121</v>
      </c>
      <c r="E1066" s="105" t="s">
        <v>3122</v>
      </c>
      <c r="F1066" s="105" t="str">
        <f>VLOOKUP(A1066,논문증빙검증!$A:$J,10,0)</f>
        <v>인정</v>
      </c>
      <c r="G1066" s="105" t="s">
        <v>6838</v>
      </c>
      <c r="H1066" s="105" t="s">
        <v>6839</v>
      </c>
      <c r="I1066" s="105" t="str">
        <f>VLOOKUP(A1066,논문증빙검증!$A:$N,14,0)</f>
        <v>O</v>
      </c>
      <c r="J1066" s="105" t="s">
        <v>9699</v>
      </c>
      <c r="K1066" s="105" t="s">
        <v>10859</v>
      </c>
      <c r="L1066" s="105" t="s">
        <v>6840</v>
      </c>
      <c r="M1066" s="105" t="b">
        <f t="shared" si="16"/>
        <v>0</v>
      </c>
      <c r="N1066" s="105" t="s">
        <v>6840</v>
      </c>
      <c r="O1066" s="105" t="str">
        <f>VLOOKUP(A1066,'doi 검증'!$A:$E,5,0)</f>
        <v>인정</v>
      </c>
      <c r="P1066" s="105"/>
      <c r="Q1066" s="105" t="s">
        <v>35</v>
      </c>
      <c r="R1066" s="105" t="s">
        <v>36</v>
      </c>
      <c r="S1066" s="105">
        <f>VLOOKUP(A1066,논문증빙검증!$A:$T,20,0)</f>
        <v>0</v>
      </c>
      <c r="T1066" s="105" t="str">
        <f>VLOOKUP(A1066,논문증빙검증!$A:$R,17,0)</f>
        <v>주저자</v>
      </c>
      <c r="U1066" s="105" t="s">
        <v>6841</v>
      </c>
      <c r="V1066" s="105" t="s">
        <v>6805</v>
      </c>
      <c r="W1066" s="105" t="s">
        <v>6815</v>
      </c>
      <c r="X1066" s="105" t="s">
        <v>40</v>
      </c>
      <c r="Y1066" s="105" t="s">
        <v>1129</v>
      </c>
      <c r="Z1066" s="105">
        <v>3</v>
      </c>
      <c r="AA1066" s="105" t="s">
        <v>6829</v>
      </c>
      <c r="AB1066" s="105">
        <v>3.367</v>
      </c>
      <c r="AC1066" s="105">
        <v>65.808823529411768</v>
      </c>
      <c r="AD1066" s="105" t="s">
        <v>40</v>
      </c>
      <c r="AE1066" s="105" t="s">
        <v>6842</v>
      </c>
      <c r="AF1066" s="105"/>
      <c r="AG1066" s="105"/>
      <c r="AH1066" s="105" t="s">
        <v>6818</v>
      </c>
      <c r="AI1066" s="105" t="s">
        <v>9983</v>
      </c>
      <c r="AJ1066" s="105">
        <v>8</v>
      </c>
      <c r="AK1066" s="105"/>
      <c r="AL1066" s="105"/>
      <c r="AM1066" s="105"/>
    </row>
    <row r="1067" spans="1:39" s="93" customFormat="1" hidden="1">
      <c r="A1067" s="105">
        <v>529</v>
      </c>
      <c r="B1067" s="105">
        <v>9</v>
      </c>
      <c r="C1067" s="105" t="s">
        <v>8285</v>
      </c>
      <c r="D1067" s="105" t="s">
        <v>8286</v>
      </c>
      <c r="E1067" s="105" t="s">
        <v>8287</v>
      </c>
      <c r="F1067" s="105" t="str">
        <f>VLOOKUP(A1067,논문증빙검증!$A:$J,10,0)</f>
        <v>인정</v>
      </c>
      <c r="G1067" s="105" t="s">
        <v>8308</v>
      </c>
      <c r="H1067" s="105" t="s">
        <v>6839</v>
      </c>
      <c r="I1067" s="105" t="str">
        <f>VLOOKUP(A1067,논문증빙검증!$A:$N,14,0)</f>
        <v>ㅇ</v>
      </c>
      <c r="J1067" s="105" t="s">
        <v>9699</v>
      </c>
      <c r="K1067" s="105" t="s">
        <v>10859</v>
      </c>
      <c r="L1067" s="105" t="s">
        <v>8309</v>
      </c>
      <c r="M1067" s="105" t="b">
        <f t="shared" si="16"/>
        <v>0</v>
      </c>
      <c r="N1067" s="105" t="s">
        <v>8310</v>
      </c>
      <c r="O1067" s="105" t="str">
        <f>VLOOKUP(A1067,'doi 검증'!$A:$E,5,0)</f>
        <v>인정</v>
      </c>
      <c r="P1067" s="105"/>
      <c r="Q1067" s="105" t="s">
        <v>35</v>
      </c>
      <c r="R1067" s="105" t="s">
        <v>173</v>
      </c>
      <c r="S1067" s="105">
        <f>VLOOKUP(A1067,논문증빙검증!$A:$T,20,0)</f>
        <v>0</v>
      </c>
      <c r="T1067" s="105" t="str">
        <f>VLOOKUP(A1067,논문증빙검증!$A:$R,17,0)</f>
        <v>기타저자</v>
      </c>
      <c r="U1067" s="105" t="s">
        <v>8311</v>
      </c>
      <c r="V1067" s="105" t="s">
        <v>5847</v>
      </c>
      <c r="W1067" s="105" t="s">
        <v>5812</v>
      </c>
      <c r="X1067" s="105" t="s">
        <v>40</v>
      </c>
      <c r="Y1067" s="105" t="s">
        <v>3322</v>
      </c>
      <c r="Z1067" s="105">
        <v>2</v>
      </c>
      <c r="AA1067" s="105" t="s">
        <v>6198</v>
      </c>
      <c r="AB1067" s="105">
        <v>3.3610000000000002</v>
      </c>
      <c r="AC1067" s="105">
        <v>54.802259887005647</v>
      </c>
      <c r="AD1067" s="105" t="s">
        <v>68</v>
      </c>
      <c r="AE1067" s="105" t="s">
        <v>8294</v>
      </c>
      <c r="AF1067" s="105"/>
      <c r="AG1067" s="105"/>
      <c r="AH1067" s="105" t="s">
        <v>5850</v>
      </c>
      <c r="AI1067" s="105" t="s">
        <v>9983</v>
      </c>
      <c r="AJ1067" s="105">
        <v>10</v>
      </c>
      <c r="AK1067" s="105" t="s">
        <v>8312</v>
      </c>
      <c r="AL1067" s="105"/>
      <c r="AM1067" s="105"/>
    </row>
    <row r="1068" spans="1:39" s="93" customFormat="1" hidden="1">
      <c r="A1068" s="105">
        <v>1455</v>
      </c>
      <c r="B1068" s="105">
        <v>9</v>
      </c>
      <c r="C1068" s="105" t="s">
        <v>4175</v>
      </c>
      <c r="D1068" s="105" t="s">
        <v>4176</v>
      </c>
      <c r="E1068" s="105" t="s">
        <v>4177</v>
      </c>
      <c r="F1068" s="105" t="str">
        <f>VLOOKUP(A1068,논문증빙검증!$A:$J,10,0)</f>
        <v>인정</v>
      </c>
      <c r="G1068" s="105" t="s">
        <v>4841</v>
      </c>
      <c r="H1068" s="105" t="s">
        <v>1740</v>
      </c>
      <c r="I1068" s="105" t="str">
        <f>VLOOKUP(A1068,논문증빙검증!$A:$N,14,0)</f>
        <v>O</v>
      </c>
      <c r="J1068" s="105" t="s">
        <v>9699</v>
      </c>
      <c r="K1068" s="105" t="s">
        <v>10859</v>
      </c>
      <c r="L1068" s="105" t="s">
        <v>4842</v>
      </c>
      <c r="M1068" s="105" t="b">
        <f t="shared" si="16"/>
        <v>0</v>
      </c>
      <c r="N1068" s="105" t="s">
        <v>4842</v>
      </c>
      <c r="O1068" s="105" t="str">
        <f>VLOOKUP(A1068,'doi 검증'!$A:$E,5,0)</f>
        <v>인정</v>
      </c>
      <c r="P1068" s="105"/>
      <c r="Q1068" s="105" t="s">
        <v>35</v>
      </c>
      <c r="R1068" s="105" t="s">
        <v>173</v>
      </c>
      <c r="S1068" s="105">
        <f>VLOOKUP(A1068,논문증빙검증!$A:$T,20,0)</f>
        <v>0</v>
      </c>
      <c r="T1068" s="105" t="str">
        <f>VLOOKUP(A1068,논문증빙검증!$A:$R,17,0)</f>
        <v>기타저자</v>
      </c>
      <c r="U1068" s="105" t="s">
        <v>4843</v>
      </c>
      <c r="V1068" s="105" t="s">
        <v>4844</v>
      </c>
      <c r="W1068" s="105" t="s">
        <v>4845</v>
      </c>
      <c r="X1068" s="105" t="s">
        <v>40</v>
      </c>
      <c r="Y1068" s="105" t="s">
        <v>4846</v>
      </c>
      <c r="Z1068" s="105">
        <v>6</v>
      </c>
      <c r="AA1068" s="105" t="s">
        <v>4838</v>
      </c>
      <c r="AB1068" s="105">
        <v>6.024</v>
      </c>
      <c r="AC1068" s="105">
        <v>74.174174174174169</v>
      </c>
      <c r="AD1068" s="105" t="s">
        <v>68</v>
      </c>
      <c r="AE1068" s="105" t="s">
        <v>4847</v>
      </c>
      <c r="AF1068" s="105"/>
      <c r="AG1068" s="105"/>
      <c r="AH1068" s="105" t="s">
        <v>4840</v>
      </c>
      <c r="AI1068" s="105" t="s">
        <v>9983</v>
      </c>
      <c r="AJ1068" s="105">
        <v>3</v>
      </c>
      <c r="AK1068" s="105" t="s">
        <v>431</v>
      </c>
      <c r="AL1068" s="105"/>
      <c r="AM1068" s="105"/>
    </row>
    <row r="1069" spans="1:39" s="93" customFormat="1" hidden="1">
      <c r="A1069" s="105">
        <v>1254</v>
      </c>
      <c r="B1069" s="105">
        <v>1</v>
      </c>
      <c r="C1069" s="105" t="s">
        <v>1736</v>
      </c>
      <c r="D1069" s="105" t="s">
        <v>1737</v>
      </c>
      <c r="E1069" s="105" t="s">
        <v>1738</v>
      </c>
      <c r="F1069" s="105" t="str">
        <f>VLOOKUP(A1069,논문증빙검증!$A:$J,10,0)</f>
        <v>인정</v>
      </c>
      <c r="G1069" s="105" t="s">
        <v>1739</v>
      </c>
      <c r="H1069" s="105" t="s">
        <v>1740</v>
      </c>
      <c r="I1069" s="105" t="str">
        <f>VLOOKUP(A1069,논문증빙검증!$A:$N,14,0)</f>
        <v>O</v>
      </c>
      <c r="J1069" s="105" t="s">
        <v>9699</v>
      </c>
      <c r="K1069" s="105" t="s">
        <v>10859</v>
      </c>
      <c r="L1069" s="105" t="s">
        <v>1741</v>
      </c>
      <c r="M1069" s="105" t="b">
        <f t="shared" si="16"/>
        <v>0</v>
      </c>
      <c r="N1069" s="105" t="s">
        <v>1741</v>
      </c>
      <c r="O1069" s="105" t="str">
        <f>VLOOKUP(A1069,'doi 검증'!$A:$E,5,0)</f>
        <v>인정</v>
      </c>
      <c r="P1069" s="105"/>
      <c r="Q1069" s="105" t="s">
        <v>35</v>
      </c>
      <c r="R1069" s="105" t="s">
        <v>36</v>
      </c>
      <c r="S1069" s="105">
        <f>VLOOKUP(A1069,논문증빙검증!$A:$T,20,0)</f>
        <v>0</v>
      </c>
      <c r="T1069" s="105" t="str">
        <f>VLOOKUP(A1069,논문증빙검증!$A:$R,17,0)</f>
        <v>주저자</v>
      </c>
      <c r="U1069" s="105" t="s">
        <v>1742</v>
      </c>
      <c r="V1069" s="105" t="s">
        <v>1743</v>
      </c>
      <c r="W1069" s="105" t="s">
        <v>39</v>
      </c>
      <c r="X1069" s="105" t="s">
        <v>40</v>
      </c>
      <c r="Y1069" s="105" t="s">
        <v>1744</v>
      </c>
      <c r="Z1069" s="105">
        <v>2</v>
      </c>
      <c r="AA1069" s="105" t="s">
        <v>1735</v>
      </c>
      <c r="AB1069" s="105">
        <v>1.734</v>
      </c>
      <c r="AC1069" s="105">
        <v>33.333333333333343</v>
      </c>
      <c r="AD1069" s="105" t="s">
        <v>40</v>
      </c>
      <c r="AE1069" s="105" t="s">
        <v>1738</v>
      </c>
      <c r="AF1069" s="105"/>
      <c r="AG1069" s="105"/>
      <c r="AH1069" s="105" t="s">
        <v>1701</v>
      </c>
      <c r="AI1069" s="105" t="s">
        <v>9983</v>
      </c>
      <c r="AJ1069" s="105">
        <v>34</v>
      </c>
      <c r="AK1069" s="105" t="s">
        <v>234</v>
      </c>
      <c r="AL1069" s="105"/>
      <c r="AM1069" s="105"/>
    </row>
    <row r="1070" spans="1:39" s="93" customFormat="1" hidden="1">
      <c r="A1070" s="105">
        <v>1022</v>
      </c>
      <c r="B1070" s="105">
        <v>1</v>
      </c>
      <c r="C1070" s="105" t="s">
        <v>941</v>
      </c>
      <c r="D1070" s="105" t="s">
        <v>942</v>
      </c>
      <c r="E1070" s="105" t="s">
        <v>943</v>
      </c>
      <c r="F1070" s="105" t="str">
        <f>VLOOKUP(A1070,논문증빙검증!$A:$J,10,0)</f>
        <v>인정</v>
      </c>
      <c r="G1070" s="105" t="s">
        <v>6901</v>
      </c>
      <c r="H1070" s="105" t="s">
        <v>6902</v>
      </c>
      <c r="I1070" s="105" t="str">
        <f>VLOOKUP(A1070,논문증빙검증!$A:$N,14,0)</f>
        <v>○</v>
      </c>
      <c r="J1070" s="105" t="s">
        <v>9699</v>
      </c>
      <c r="K1070" s="105" t="s">
        <v>10859</v>
      </c>
      <c r="L1070" s="105" t="s">
        <v>6903</v>
      </c>
      <c r="M1070" s="105" t="b">
        <f t="shared" si="16"/>
        <v>0</v>
      </c>
      <c r="N1070" s="105" t="s">
        <v>6903</v>
      </c>
      <c r="O1070" s="105" t="str">
        <f>VLOOKUP(A1070,'doi 검증'!$A:$E,5,0)</f>
        <v>인정</v>
      </c>
      <c r="P1070" s="105"/>
      <c r="Q1070" s="105" t="s">
        <v>35</v>
      </c>
      <c r="R1070" s="105" t="s">
        <v>36</v>
      </c>
      <c r="S1070" s="105">
        <f>VLOOKUP(A1070,논문증빙검증!$A:$T,20,0)</f>
        <v>0</v>
      </c>
      <c r="T1070" s="105" t="str">
        <f>VLOOKUP(A1070,논문증빙검증!$A:$R,17,0)</f>
        <v>주저자</v>
      </c>
      <c r="U1070" s="105" t="s">
        <v>6904</v>
      </c>
      <c r="V1070" s="105" t="s">
        <v>6805</v>
      </c>
      <c r="W1070" s="105" t="s">
        <v>39</v>
      </c>
      <c r="X1070" s="105" t="s">
        <v>40</v>
      </c>
      <c r="Y1070" s="105" t="s">
        <v>1301</v>
      </c>
      <c r="Z1070" s="105">
        <v>1</v>
      </c>
      <c r="AA1070" s="105" t="s">
        <v>232</v>
      </c>
      <c r="AB1070" s="105">
        <v>4.1870000000000003</v>
      </c>
      <c r="AC1070" s="105">
        <v>79.779411764705884</v>
      </c>
      <c r="AD1070" s="105" t="s">
        <v>40</v>
      </c>
      <c r="AE1070" s="105" t="s">
        <v>943</v>
      </c>
      <c r="AF1070" s="105"/>
      <c r="AG1070" s="105"/>
      <c r="AH1070" s="105" t="s">
        <v>6896</v>
      </c>
      <c r="AI1070" s="105" t="s">
        <v>9983</v>
      </c>
      <c r="AJ1070" s="105">
        <v>42</v>
      </c>
      <c r="AK1070" s="105" t="s">
        <v>953</v>
      </c>
      <c r="AL1070" s="105"/>
      <c r="AM1070" s="105"/>
    </row>
    <row r="1071" spans="1:39" s="93" customFormat="1" hidden="1">
      <c r="A1071" s="105">
        <v>1280</v>
      </c>
      <c r="B1071" s="105">
        <v>4</v>
      </c>
      <c r="C1071" s="105" t="s">
        <v>7547</v>
      </c>
      <c r="D1071" s="105" t="s">
        <v>7548</v>
      </c>
      <c r="E1071" s="105" t="s">
        <v>7549</v>
      </c>
      <c r="F1071" s="105" t="str">
        <f>VLOOKUP(A1071,논문증빙검증!$A:$J,10,0)</f>
        <v>인정</v>
      </c>
      <c r="G1071" s="105" t="s">
        <v>7550</v>
      </c>
      <c r="H1071" s="105" t="s">
        <v>7551</v>
      </c>
      <c r="I1071" s="105" t="str">
        <f>VLOOKUP(A1071,논문증빙검증!$A:$N,14,0)</f>
        <v>O</v>
      </c>
      <c r="J1071" s="105" t="s">
        <v>9699</v>
      </c>
      <c r="K1071" s="105" t="s">
        <v>10859</v>
      </c>
      <c r="L1071" s="105" t="s">
        <v>7552</v>
      </c>
      <c r="M1071" s="105" t="b">
        <f t="shared" si="16"/>
        <v>0</v>
      </c>
      <c r="N1071" s="105" t="s">
        <v>7552</v>
      </c>
      <c r="O1071" s="105" t="str">
        <f>VLOOKUP(A1071,'doi 검증'!$A:$E,5,0)</f>
        <v>인정</v>
      </c>
      <c r="P1071" s="105"/>
      <c r="Q1071" s="105" t="s">
        <v>35</v>
      </c>
      <c r="R1071" s="105" t="s">
        <v>36</v>
      </c>
      <c r="S1071" s="105">
        <f>VLOOKUP(A1071,논문증빙검증!$A:$T,20,0)</f>
        <v>0</v>
      </c>
      <c r="T1071" s="105" t="str">
        <f>VLOOKUP(A1071,논문증빙검증!$A:$R,17,0)</f>
        <v>주저자</v>
      </c>
      <c r="U1071" s="105" t="s">
        <v>7553</v>
      </c>
      <c r="V1071" s="105" t="s">
        <v>7554</v>
      </c>
      <c r="W1071" s="105" t="s">
        <v>7544</v>
      </c>
      <c r="X1071" s="105" t="s">
        <v>40</v>
      </c>
      <c r="Y1071" s="105" t="s">
        <v>2547</v>
      </c>
      <c r="Z1071" s="105">
        <v>2</v>
      </c>
      <c r="AA1071" s="105" t="s">
        <v>7545</v>
      </c>
      <c r="AB1071" s="105">
        <v>2.6789999999999998</v>
      </c>
      <c r="AC1071" s="105">
        <v>58.426966292134829</v>
      </c>
      <c r="AD1071" s="105" t="s">
        <v>40</v>
      </c>
      <c r="AE1071" s="105" t="s">
        <v>7549</v>
      </c>
      <c r="AF1071" s="105"/>
      <c r="AG1071" s="105"/>
      <c r="AH1071" s="105" t="s">
        <v>7546</v>
      </c>
      <c r="AI1071" s="105" t="s">
        <v>9983</v>
      </c>
      <c r="AJ1071" s="105">
        <v>10</v>
      </c>
      <c r="AK1071" s="105" t="s">
        <v>1081</v>
      </c>
      <c r="AL1071" s="105"/>
      <c r="AM1071" s="105"/>
    </row>
    <row r="1072" spans="1:39" s="93" customFormat="1" hidden="1">
      <c r="A1072" s="105">
        <v>1547</v>
      </c>
      <c r="B1072" s="105">
        <v>3</v>
      </c>
      <c r="C1072" s="105" t="s">
        <v>672</v>
      </c>
      <c r="D1072" s="105" t="s">
        <v>673</v>
      </c>
      <c r="E1072" s="105" t="s">
        <v>674</v>
      </c>
      <c r="F1072" s="105" t="str">
        <f>VLOOKUP(A1072,논문증빙검증!$A:$J,10,0)</f>
        <v>인정</v>
      </c>
      <c r="G1072" s="105" t="s">
        <v>3828</v>
      </c>
      <c r="H1072" s="105" t="s">
        <v>3829</v>
      </c>
      <c r="I1072" s="105" t="str">
        <f>VLOOKUP(A1072,논문증빙검증!$A:$N,14,0)</f>
        <v>O</v>
      </c>
      <c r="J1072" s="105" t="s">
        <v>9699</v>
      </c>
      <c r="K1072" s="105" t="s">
        <v>10859</v>
      </c>
      <c r="L1072" s="105" t="s">
        <v>3830</v>
      </c>
      <c r="M1072" s="105" t="b">
        <f t="shared" si="16"/>
        <v>0</v>
      </c>
      <c r="N1072" s="105" t="s">
        <v>3830</v>
      </c>
      <c r="O1072" s="105" t="str">
        <f>VLOOKUP(A1072,'doi 검증'!$A:$E,5,0)</f>
        <v>인정</v>
      </c>
      <c r="P1072" s="105"/>
      <c r="Q1072" s="105" t="s">
        <v>35</v>
      </c>
      <c r="R1072" s="105" t="s">
        <v>495</v>
      </c>
      <c r="S1072" s="105">
        <f>VLOOKUP(A1072,논문증빙검증!$A:$T,20,0)</f>
        <v>0</v>
      </c>
      <c r="T1072" s="105" t="str">
        <f>VLOOKUP(A1072,논문증빙검증!$A:$R,17,0)</f>
        <v>교신저자</v>
      </c>
      <c r="U1072" s="105" t="s">
        <v>3831</v>
      </c>
      <c r="V1072" s="105" t="s">
        <v>90</v>
      </c>
      <c r="W1072" s="105" t="s">
        <v>3743</v>
      </c>
      <c r="X1072" s="105" t="s">
        <v>40</v>
      </c>
      <c r="Y1072" s="105" t="s">
        <v>3435</v>
      </c>
      <c r="Z1072" s="105">
        <v>6</v>
      </c>
      <c r="AA1072" s="105" t="s">
        <v>3818</v>
      </c>
      <c r="AB1072" s="105">
        <v>9.1270000000000007</v>
      </c>
      <c r="AC1072" s="105">
        <v>89.380530973451329</v>
      </c>
      <c r="AD1072" s="105" t="s">
        <v>68</v>
      </c>
      <c r="AE1072" s="105" t="s">
        <v>2385</v>
      </c>
      <c r="AF1072" s="105"/>
      <c r="AG1072" s="105"/>
      <c r="AH1072" s="105" t="s">
        <v>3746</v>
      </c>
      <c r="AI1072" s="105" t="s">
        <v>9983</v>
      </c>
      <c r="AJ1072" s="105">
        <v>477</v>
      </c>
      <c r="AK1072" s="105"/>
      <c r="AL1072" s="105"/>
      <c r="AM1072" s="105"/>
    </row>
    <row r="1073" spans="1:40" s="93" customFormat="1" hidden="1">
      <c r="A1073" s="108">
        <v>587</v>
      </c>
      <c r="B1073" s="108">
        <v>7</v>
      </c>
      <c r="C1073" s="108" t="s">
        <v>1082</v>
      </c>
      <c r="D1073" s="108" t="s">
        <v>1083</v>
      </c>
      <c r="E1073" s="108" t="s">
        <v>1084</v>
      </c>
      <c r="F1073" s="105" t="str">
        <f>VLOOKUP(A1073,논문증빙검증!$A:$J,10,0)</f>
        <v>인정</v>
      </c>
      <c r="G1073" s="108" t="s">
        <v>7980</v>
      </c>
      <c r="H1073" s="108" t="s">
        <v>3829</v>
      </c>
      <c r="I1073" s="105" t="str">
        <f>VLOOKUP(A1073,논문증빙검증!$A:$N,14,0)</f>
        <v>2020.11.06</v>
      </c>
      <c r="J1073" s="108"/>
      <c r="K1073" s="108" t="s">
        <v>9997</v>
      </c>
      <c r="L1073" s="105" t="s">
        <v>7981</v>
      </c>
      <c r="M1073" s="105" t="b">
        <f t="shared" si="16"/>
        <v>0</v>
      </c>
      <c r="N1073" s="108" t="s">
        <v>7981</v>
      </c>
      <c r="O1073" s="105" t="str">
        <f>VLOOKUP(A1073,'doi 검증'!$A:$E,5,0)</f>
        <v>인정</v>
      </c>
      <c r="P1073" s="108"/>
      <c r="Q1073" s="108" t="s">
        <v>7489</v>
      </c>
      <c r="R1073" s="108" t="s">
        <v>63</v>
      </c>
      <c r="S1073" s="108"/>
      <c r="T1073" s="108"/>
      <c r="U1073" s="108" t="s">
        <v>7982</v>
      </c>
      <c r="V1073" s="108" t="s">
        <v>7983</v>
      </c>
      <c r="W1073" s="108" t="s">
        <v>7984</v>
      </c>
      <c r="X1073" s="117" t="s">
        <v>10890</v>
      </c>
      <c r="Y1073" s="108"/>
      <c r="Z1073" s="108"/>
      <c r="AA1073" s="108"/>
      <c r="AB1073" s="108"/>
      <c r="AC1073" s="108"/>
      <c r="AD1073" s="108"/>
      <c r="AE1073" s="108"/>
      <c r="AF1073" s="108"/>
      <c r="AG1073" s="108"/>
      <c r="AH1073" s="108"/>
      <c r="AI1073" s="105" t="s">
        <v>9980</v>
      </c>
      <c r="AJ1073" s="108"/>
      <c r="AK1073" s="108"/>
      <c r="AL1073" s="108" t="s">
        <v>553</v>
      </c>
      <c r="AM1073" s="108" t="s">
        <v>8889</v>
      </c>
    </row>
    <row r="1074" spans="1:40" s="93" customFormat="1" hidden="1">
      <c r="A1074" s="108">
        <v>197</v>
      </c>
      <c r="B1074" s="108">
        <v>9</v>
      </c>
      <c r="C1074" s="108" t="s">
        <v>2796</v>
      </c>
      <c r="D1074" s="108" t="s">
        <v>2797</v>
      </c>
      <c r="E1074" s="108" t="s">
        <v>2798</v>
      </c>
      <c r="F1074" s="105" t="str">
        <f>VLOOKUP(A1074,논문증빙검증!$A:$J,10,0)</f>
        <v>인정</v>
      </c>
      <c r="G1074" s="108" t="s">
        <v>7906</v>
      </c>
      <c r="H1074" s="108" t="s">
        <v>3829</v>
      </c>
      <c r="I1074" s="105" t="str">
        <f>VLOOKUP(A1074,논문증빙검증!$A:$N,14,0)</f>
        <v>O</v>
      </c>
      <c r="J1074" s="108"/>
      <c r="K1074" s="108" t="s">
        <v>9997</v>
      </c>
      <c r="L1074" s="105" t="s">
        <v>7907</v>
      </c>
      <c r="M1074" s="105" t="b">
        <f t="shared" si="16"/>
        <v>0</v>
      </c>
      <c r="N1074" s="108" t="s">
        <v>7907</v>
      </c>
      <c r="O1074" s="105" t="str">
        <f>VLOOKUP(A1074,'doi 검증'!$A:$E,5,0)</f>
        <v>인정</v>
      </c>
      <c r="P1074" s="108"/>
      <c r="Q1074" s="108" t="s">
        <v>7489</v>
      </c>
      <c r="R1074" s="108" t="s">
        <v>173</v>
      </c>
      <c r="S1074" s="108"/>
      <c r="T1074" s="108"/>
      <c r="U1074" s="108" t="s">
        <v>7908</v>
      </c>
      <c r="V1074" s="108" t="s">
        <v>7909</v>
      </c>
      <c r="W1074" s="108" t="s">
        <v>7905</v>
      </c>
      <c r="X1074" s="117" t="s">
        <v>10890</v>
      </c>
      <c r="Y1074" s="108"/>
      <c r="Z1074" s="108"/>
      <c r="AA1074" s="108"/>
      <c r="AB1074" s="108"/>
      <c r="AC1074" s="108"/>
      <c r="AD1074" s="108"/>
      <c r="AE1074" s="108"/>
      <c r="AF1074" s="108"/>
      <c r="AG1074" s="108"/>
      <c r="AH1074" s="108"/>
      <c r="AI1074" s="105" t="s">
        <v>9980</v>
      </c>
      <c r="AJ1074" s="108"/>
      <c r="AK1074" s="108"/>
      <c r="AL1074" s="108" t="s">
        <v>553</v>
      </c>
      <c r="AM1074" s="108" t="s">
        <v>8889</v>
      </c>
    </row>
    <row r="1075" spans="1:40" s="93" customFormat="1" hidden="1">
      <c r="A1075" s="105">
        <v>1607</v>
      </c>
      <c r="B1075" s="105">
        <v>2</v>
      </c>
      <c r="C1075" s="105" t="s">
        <v>6807</v>
      </c>
      <c r="D1075" s="105" t="s">
        <v>6808</v>
      </c>
      <c r="E1075" s="105" t="s">
        <v>6809</v>
      </c>
      <c r="F1075" s="105" t="str">
        <f>VLOOKUP(A1075,논문증빙검증!$A:$J,10,0)</f>
        <v>인정</v>
      </c>
      <c r="G1075" s="105" t="s">
        <v>6843</v>
      </c>
      <c r="H1075" s="105" t="s">
        <v>2544</v>
      </c>
      <c r="I1075" s="105">
        <f>VLOOKUP(A1075,논문증빙검증!$A:$N,14,0)</f>
        <v>0</v>
      </c>
      <c r="J1075" s="105" t="s">
        <v>9699</v>
      </c>
      <c r="K1075" s="105" t="s">
        <v>10859</v>
      </c>
      <c r="L1075" s="105" t="s">
        <v>6844</v>
      </c>
      <c r="M1075" s="105" t="b">
        <f t="shared" si="16"/>
        <v>0</v>
      </c>
      <c r="N1075" s="105" t="s">
        <v>6844</v>
      </c>
      <c r="O1075" s="105" t="str">
        <f>VLOOKUP(A1075,'doi 검증'!$A:$E,5,0)</f>
        <v>인정</v>
      </c>
      <c r="P1075" s="105"/>
      <c r="Q1075" s="105" t="s">
        <v>35</v>
      </c>
      <c r="R1075" s="105" t="s">
        <v>36</v>
      </c>
      <c r="S1075" s="105">
        <f>VLOOKUP(A1075,논문증빙검증!$A:$T,20,0)</f>
        <v>0</v>
      </c>
      <c r="T1075" s="105" t="str">
        <f>VLOOKUP(A1075,논문증빙검증!$A:$R,17,0)</f>
        <v>주저자</v>
      </c>
      <c r="U1075" s="105" t="s">
        <v>6845</v>
      </c>
      <c r="V1075" s="105" t="s">
        <v>6814</v>
      </c>
      <c r="W1075" s="105" t="s">
        <v>6815</v>
      </c>
      <c r="X1075" s="105" t="s">
        <v>40</v>
      </c>
      <c r="Y1075" s="105" t="s">
        <v>1129</v>
      </c>
      <c r="Z1075" s="105">
        <v>3</v>
      </c>
      <c r="AA1075" s="105" t="s">
        <v>6829</v>
      </c>
      <c r="AB1075" s="105">
        <v>3.367</v>
      </c>
      <c r="AC1075" s="105">
        <v>65.808823529411768</v>
      </c>
      <c r="AD1075" s="105" t="s">
        <v>40</v>
      </c>
      <c r="AE1075" s="105" t="s">
        <v>6817</v>
      </c>
      <c r="AF1075" s="105"/>
      <c r="AG1075" s="105"/>
      <c r="AH1075" s="105" t="s">
        <v>6818</v>
      </c>
      <c r="AI1075" s="105" t="s">
        <v>9983</v>
      </c>
      <c r="AJ1075" s="105">
        <v>8</v>
      </c>
      <c r="AK1075" s="105"/>
      <c r="AL1075" s="105"/>
      <c r="AM1075" s="105"/>
    </row>
    <row r="1076" spans="1:40" s="93" customFormat="1" hidden="1">
      <c r="A1076" s="107">
        <v>115</v>
      </c>
      <c r="B1076" s="107">
        <v>2</v>
      </c>
      <c r="C1076" s="107" t="s">
        <v>2304</v>
      </c>
      <c r="D1076" s="107" t="s">
        <v>2305</v>
      </c>
      <c r="E1076" s="107" t="s">
        <v>2306</v>
      </c>
      <c r="F1076" s="105" t="str">
        <f>VLOOKUP(A1076,논문증빙검증!$A:$J,10,0)</f>
        <v>인정</v>
      </c>
      <c r="G1076" s="107" t="s">
        <v>2553</v>
      </c>
      <c r="H1076" s="107" t="s">
        <v>2544</v>
      </c>
      <c r="I1076" s="105" t="str">
        <f>VLOOKUP(A1076,논문증빙검증!$A:$N,14,0)</f>
        <v>2020.02.29</v>
      </c>
      <c r="J1076" s="105" t="s">
        <v>9699</v>
      </c>
      <c r="K1076" s="110" t="s">
        <v>10859</v>
      </c>
      <c r="L1076" s="105" t="s">
        <v>2554</v>
      </c>
      <c r="M1076" s="105" t="b">
        <f t="shared" si="16"/>
        <v>0</v>
      </c>
      <c r="N1076" s="107" t="s">
        <v>2554</v>
      </c>
      <c r="O1076" s="105" t="str">
        <f>VLOOKUP(A1076,'doi 검증'!$A:$E,5,0)</f>
        <v>인정</v>
      </c>
      <c r="P1076" s="107"/>
      <c r="Q1076" s="107" t="s">
        <v>35</v>
      </c>
      <c r="R1076" s="107" t="s">
        <v>36</v>
      </c>
      <c r="S1076" s="105">
        <f>VLOOKUP(A1076,논문증빙검증!$A:$T,20,0)</f>
        <v>0</v>
      </c>
      <c r="T1076" s="105" t="str">
        <f>VLOOKUP(A1076,논문증빙검증!$A:$R,17,0)</f>
        <v>주저자</v>
      </c>
      <c r="U1076" s="107" t="s">
        <v>2555</v>
      </c>
      <c r="V1076" s="107" t="s">
        <v>78</v>
      </c>
      <c r="W1076" s="107" t="s">
        <v>2516</v>
      </c>
      <c r="X1076" s="107" t="s">
        <v>40</v>
      </c>
      <c r="Y1076" s="107" t="s">
        <v>2547</v>
      </c>
      <c r="Z1076" s="107">
        <v>1</v>
      </c>
      <c r="AA1076" s="107" t="s">
        <v>2538</v>
      </c>
      <c r="AB1076" s="107">
        <v>6.766</v>
      </c>
      <c r="AC1076" s="107">
        <v>87.671232876712324</v>
      </c>
      <c r="AD1076" s="107" t="s">
        <v>40</v>
      </c>
      <c r="AE1076" s="107" t="s">
        <v>2306</v>
      </c>
      <c r="AF1076" s="107"/>
      <c r="AG1076" s="107"/>
      <c r="AH1076" s="107" t="s">
        <v>2518</v>
      </c>
      <c r="AI1076" s="105" t="s">
        <v>9983</v>
      </c>
      <c r="AJ1076" s="107">
        <v>358</v>
      </c>
      <c r="AK1076" s="107"/>
      <c r="AL1076" s="107" t="s">
        <v>577</v>
      </c>
      <c r="AM1076" s="107" t="s">
        <v>8923</v>
      </c>
    </row>
    <row r="1077" spans="1:40" s="93" customFormat="1" hidden="1">
      <c r="A1077" s="107">
        <v>1653</v>
      </c>
      <c r="B1077" s="107">
        <v>4</v>
      </c>
      <c r="C1077" s="107" t="s">
        <v>2361</v>
      </c>
      <c r="D1077" s="107" t="s">
        <v>2362</v>
      </c>
      <c r="E1077" s="107" t="s">
        <v>2363</v>
      </c>
      <c r="F1077" s="105" t="str">
        <f>VLOOKUP(A1077,논문증빙검증!$A:$J,10,0)</f>
        <v>인정</v>
      </c>
      <c r="G1077" s="107" t="s">
        <v>2543</v>
      </c>
      <c r="H1077" s="107" t="s">
        <v>2544</v>
      </c>
      <c r="I1077" s="105" t="str">
        <f>VLOOKUP(A1077,논문증빙검증!$A:$N,14,0)</f>
        <v>2019.12.03</v>
      </c>
      <c r="J1077" s="105" t="s">
        <v>9699</v>
      </c>
      <c r="K1077" s="110" t="s">
        <v>10859</v>
      </c>
      <c r="L1077" s="105" t="s">
        <v>2545</v>
      </c>
      <c r="M1077" s="105" t="b">
        <f t="shared" si="16"/>
        <v>0</v>
      </c>
      <c r="N1077" s="107" t="s">
        <v>2545</v>
      </c>
      <c r="O1077" s="105" t="str">
        <f>VLOOKUP(A1077,'doi 검증'!$A:$E,5,0)</f>
        <v>인정</v>
      </c>
      <c r="P1077" s="107"/>
      <c r="Q1077" s="107" t="s">
        <v>35</v>
      </c>
      <c r="R1077" s="107" t="s">
        <v>36</v>
      </c>
      <c r="S1077" s="105">
        <f>VLOOKUP(A1077,논문증빙검증!$A:$T,20,0)</f>
        <v>0</v>
      </c>
      <c r="T1077" s="105" t="str">
        <f>VLOOKUP(A1077,논문증빙검증!$A:$R,17,0)</f>
        <v>주저자</v>
      </c>
      <c r="U1077" s="107" t="s">
        <v>2546</v>
      </c>
      <c r="V1077" s="107" t="s">
        <v>78</v>
      </c>
      <c r="W1077" s="107" t="s">
        <v>2516</v>
      </c>
      <c r="X1077" s="107" t="s">
        <v>40</v>
      </c>
      <c r="Y1077" s="107" t="s">
        <v>2547</v>
      </c>
      <c r="Z1077" s="107">
        <v>2</v>
      </c>
      <c r="AA1077" s="107" t="s">
        <v>2538</v>
      </c>
      <c r="AB1077" s="107">
        <v>6.766</v>
      </c>
      <c r="AC1077" s="107">
        <v>87.671232876712324</v>
      </c>
      <c r="AD1077" s="107" t="s">
        <v>10857</v>
      </c>
      <c r="AE1077" s="107" t="s">
        <v>2548</v>
      </c>
      <c r="AF1077" s="107"/>
      <c r="AG1077" s="107"/>
      <c r="AH1077" s="107" t="s">
        <v>2518</v>
      </c>
      <c r="AI1077" s="105" t="s">
        <v>9983</v>
      </c>
      <c r="AJ1077" s="107">
        <v>358</v>
      </c>
      <c r="AK1077" s="107"/>
      <c r="AL1077" s="107" t="s">
        <v>621</v>
      </c>
      <c r="AM1077" s="107" t="s">
        <v>9994</v>
      </c>
    </row>
    <row r="1078" spans="1:40" s="93" customFormat="1" hidden="1">
      <c r="A1078" s="105">
        <v>1645</v>
      </c>
      <c r="B1078" s="105">
        <v>2</v>
      </c>
      <c r="C1078" s="105" t="s">
        <v>8434</v>
      </c>
      <c r="D1078" s="105" t="s">
        <v>8435</v>
      </c>
      <c r="E1078" s="105" t="s">
        <v>8436</v>
      </c>
      <c r="F1078" s="105" t="str">
        <f>VLOOKUP(A1078,논문증빙검증!$A:$J,10,0)</f>
        <v>인정</v>
      </c>
      <c r="G1078" s="105" t="s">
        <v>8437</v>
      </c>
      <c r="H1078" s="105" t="s">
        <v>2544</v>
      </c>
      <c r="I1078" s="105" t="str">
        <f>VLOOKUP(A1078,논문증빙검증!$A:$N,14,0)</f>
        <v>ㅇ</v>
      </c>
      <c r="J1078" s="105" t="s">
        <v>9699</v>
      </c>
      <c r="K1078" s="105" t="s">
        <v>10859</v>
      </c>
      <c r="L1078" s="105" t="s">
        <v>8438</v>
      </c>
      <c r="M1078" s="105" t="b">
        <f t="shared" si="16"/>
        <v>0</v>
      </c>
      <c r="N1078" s="105" t="s">
        <v>8439</v>
      </c>
      <c r="O1078" s="105" t="str">
        <f>VLOOKUP(A1078,'doi 검증'!$A:$E,5,0)</f>
        <v>인정</v>
      </c>
      <c r="P1078" s="105"/>
      <c r="Q1078" s="105" t="s">
        <v>35</v>
      </c>
      <c r="R1078" s="105" t="s">
        <v>36</v>
      </c>
      <c r="S1078" s="105">
        <f>VLOOKUP(A1078,논문증빙검증!$A:$T,20,0)</f>
        <v>0</v>
      </c>
      <c r="T1078" s="105" t="str">
        <f>VLOOKUP(A1078,논문증빙검증!$A:$R,17,0)</f>
        <v>주저자</v>
      </c>
      <c r="U1078" s="105" t="s">
        <v>8440</v>
      </c>
      <c r="V1078" s="105" t="s">
        <v>78</v>
      </c>
      <c r="W1078" s="105" t="s">
        <v>2565</v>
      </c>
      <c r="X1078" s="105" t="s">
        <v>40</v>
      </c>
      <c r="Y1078" s="105" t="s">
        <v>2547</v>
      </c>
      <c r="Z1078" s="105">
        <v>2</v>
      </c>
      <c r="AA1078" s="105" t="s">
        <v>2595</v>
      </c>
      <c r="AB1078" s="105">
        <v>13.273</v>
      </c>
      <c r="AC1078" s="105">
        <v>98.113207547169807</v>
      </c>
      <c r="AD1078" s="105" t="s">
        <v>40</v>
      </c>
      <c r="AE1078" s="105" t="s">
        <v>8436</v>
      </c>
      <c r="AF1078" s="105"/>
      <c r="AG1078" s="105"/>
      <c r="AH1078" s="105" t="s">
        <v>2567</v>
      </c>
      <c r="AI1078" s="105" t="s">
        <v>9983</v>
      </c>
      <c r="AJ1078" s="105">
        <v>401</v>
      </c>
      <c r="AK1078" s="105"/>
      <c r="AL1078" s="105"/>
      <c r="AM1078" s="105"/>
    </row>
    <row r="1079" spans="1:40" s="93" customFormat="1" hidden="1">
      <c r="A1079" s="107">
        <v>1060</v>
      </c>
      <c r="B1079" s="107">
        <v>2</v>
      </c>
      <c r="C1079" s="107" t="s">
        <v>787</v>
      </c>
      <c r="D1079" s="107" t="s">
        <v>788</v>
      </c>
      <c r="E1079" s="107" t="s">
        <v>789</v>
      </c>
      <c r="F1079" s="105" t="str">
        <f>VLOOKUP(A1079,논문증빙검증!$A:$J,10,0)</f>
        <v>인정</v>
      </c>
      <c r="G1079" s="107" t="s">
        <v>6278</v>
      </c>
      <c r="H1079" s="107" t="s">
        <v>2544</v>
      </c>
      <c r="I1079" s="105" t="str">
        <f>VLOOKUP(A1079,논문증빙검증!$A:$N,14,0)</f>
        <v>2020.07.21</v>
      </c>
      <c r="J1079" s="105" t="s">
        <v>9699</v>
      </c>
      <c r="K1079" s="110" t="s">
        <v>10859</v>
      </c>
      <c r="L1079" s="105" t="s">
        <v>6279</v>
      </c>
      <c r="M1079" s="105" t="b">
        <f t="shared" si="16"/>
        <v>0</v>
      </c>
      <c r="N1079" s="107" t="s">
        <v>6279</v>
      </c>
      <c r="O1079" s="105" t="str">
        <f>VLOOKUP(A1079,'doi 검증'!$A:$E,5,0)</f>
        <v>인정</v>
      </c>
      <c r="P1079" s="107"/>
      <c r="Q1079" s="107" t="s">
        <v>35</v>
      </c>
      <c r="R1079" s="107" t="s">
        <v>36</v>
      </c>
      <c r="S1079" s="105" t="str">
        <f>VLOOKUP(A1079,논문증빙검증!$A:$T,20,0)</f>
        <v>공동저자</v>
      </c>
      <c r="T1079" s="105" t="str">
        <f>VLOOKUP(A1079,논문증빙검증!$A:$R,17,0)</f>
        <v>주저자</v>
      </c>
      <c r="U1079" s="107" t="s">
        <v>6280</v>
      </c>
      <c r="V1079" s="107" t="s">
        <v>5811</v>
      </c>
      <c r="W1079" s="107" t="s">
        <v>39</v>
      </c>
      <c r="X1079" s="107" t="s">
        <v>40</v>
      </c>
      <c r="Y1079" s="107" t="s">
        <v>428</v>
      </c>
      <c r="Z1079" s="107">
        <v>15</v>
      </c>
      <c r="AA1079" s="107" t="s">
        <v>6145</v>
      </c>
      <c r="AB1079" s="107">
        <v>38.531999999999996</v>
      </c>
      <c r="AC1079" s="107">
        <v>100</v>
      </c>
      <c r="AD1079" s="107" t="s">
        <v>68</v>
      </c>
      <c r="AE1079" s="107" t="s">
        <v>6281</v>
      </c>
      <c r="AF1079" s="107"/>
      <c r="AG1079" s="107"/>
      <c r="AH1079" s="107" t="s">
        <v>5828</v>
      </c>
      <c r="AI1079" s="105" t="s">
        <v>9983</v>
      </c>
      <c r="AJ1079" s="107">
        <v>13</v>
      </c>
      <c r="AK1079" s="107" t="s">
        <v>431</v>
      </c>
      <c r="AL1079" s="107" t="s">
        <v>577</v>
      </c>
      <c r="AM1079" s="107" t="s">
        <v>8925</v>
      </c>
    </row>
    <row r="1080" spans="1:40" s="93" customFormat="1" hidden="1">
      <c r="A1080" s="105">
        <v>258</v>
      </c>
      <c r="B1080" s="105">
        <v>1</v>
      </c>
      <c r="C1080" s="105" t="s">
        <v>6859</v>
      </c>
      <c r="D1080" s="105" t="s">
        <v>6860</v>
      </c>
      <c r="E1080" s="105" t="s">
        <v>6861</v>
      </c>
      <c r="F1080" s="105" t="str">
        <f>VLOOKUP(A1080,논문증빙검증!$A:$J,10,0)</f>
        <v>인정</v>
      </c>
      <c r="G1080" s="105" t="s">
        <v>6862</v>
      </c>
      <c r="H1080" s="105" t="s">
        <v>2544</v>
      </c>
      <c r="I1080" s="105">
        <f>VLOOKUP(A1080,논문증빙검증!$A:$N,14,0)</f>
        <v>0</v>
      </c>
      <c r="J1080" s="105" t="s">
        <v>9699</v>
      </c>
      <c r="K1080" s="105" t="s">
        <v>10859</v>
      </c>
      <c r="L1080" s="105" t="s">
        <v>6863</v>
      </c>
      <c r="M1080" s="105" t="b">
        <f t="shared" si="16"/>
        <v>0</v>
      </c>
      <c r="N1080" s="105" t="s">
        <v>6863</v>
      </c>
      <c r="O1080" s="105" t="str">
        <f>VLOOKUP(A1080,'doi 검증'!$A:$E,5,0)</f>
        <v>인정</v>
      </c>
      <c r="P1080" s="105"/>
      <c r="Q1080" s="105" t="s">
        <v>35</v>
      </c>
      <c r="R1080" s="105" t="s">
        <v>36</v>
      </c>
      <c r="S1080" s="105">
        <f>VLOOKUP(A1080,논문증빙검증!$A:$T,20,0)</f>
        <v>0</v>
      </c>
      <c r="T1080" s="105" t="str">
        <f>VLOOKUP(A1080,논문증빙검증!$A:$R,17,0)</f>
        <v>주저자</v>
      </c>
      <c r="U1080" s="105" t="s">
        <v>6864</v>
      </c>
      <c r="V1080" s="105" t="s">
        <v>6805</v>
      </c>
      <c r="W1080" s="105" t="s">
        <v>6865</v>
      </c>
      <c r="X1080" s="105" t="s">
        <v>40</v>
      </c>
      <c r="Y1080" s="105" t="s">
        <v>582</v>
      </c>
      <c r="Z1080" s="105">
        <v>0</v>
      </c>
      <c r="AA1080" s="105" t="s">
        <v>232</v>
      </c>
      <c r="AB1080" s="105">
        <v>4.4720000000000004</v>
      </c>
      <c r="AC1080" s="105">
        <v>82.352941176470594</v>
      </c>
      <c r="AD1080" s="105" t="s">
        <v>40</v>
      </c>
      <c r="AE1080" s="105" t="s">
        <v>6861</v>
      </c>
      <c r="AF1080" s="105"/>
      <c r="AG1080" s="105"/>
      <c r="AH1080" s="105" t="s">
        <v>6866</v>
      </c>
      <c r="AI1080" s="105" t="s">
        <v>9983</v>
      </c>
      <c r="AJ1080" s="105">
        <v>9</v>
      </c>
      <c r="AK1080" s="105" t="s">
        <v>69</v>
      </c>
      <c r="AL1080" s="105"/>
      <c r="AM1080" s="105"/>
    </row>
    <row r="1081" spans="1:40" s="93" customFormat="1" hidden="1">
      <c r="A1081" s="105">
        <v>429</v>
      </c>
      <c r="B1081" s="105">
        <v>4</v>
      </c>
      <c r="C1081" s="105" t="s">
        <v>2641</v>
      </c>
      <c r="D1081" s="105" t="s">
        <v>2642</v>
      </c>
      <c r="E1081" s="105" t="s">
        <v>2643</v>
      </c>
      <c r="F1081" s="105" t="str">
        <f>VLOOKUP(A1081,논문증빙검증!$A:$J,10,0)</f>
        <v>인정</v>
      </c>
      <c r="G1081" s="105" t="s">
        <v>4057</v>
      </c>
      <c r="H1081" s="105" t="s">
        <v>2544</v>
      </c>
      <c r="I1081" s="105" t="str">
        <f>VLOOKUP(A1081,논문증빙검증!$A:$N,14,0)</f>
        <v>2020.07.24</v>
      </c>
      <c r="J1081" s="105" t="s">
        <v>9699</v>
      </c>
      <c r="K1081" s="105" t="s">
        <v>10859</v>
      </c>
      <c r="L1081" s="105" t="s">
        <v>4058</v>
      </c>
      <c r="M1081" s="105" t="b">
        <f t="shared" si="16"/>
        <v>0</v>
      </c>
      <c r="N1081" s="105" t="s">
        <v>4058</v>
      </c>
      <c r="O1081" s="105" t="str">
        <f>VLOOKUP(A1081,'doi 검증'!$A:$E,5,0)</f>
        <v>인정</v>
      </c>
      <c r="P1081" s="105"/>
      <c r="Q1081" s="105" t="s">
        <v>35</v>
      </c>
      <c r="R1081" s="105" t="s">
        <v>36</v>
      </c>
      <c r="S1081" s="105">
        <f>VLOOKUP(A1081,논문증빙검증!$A:$T,20,0)</f>
        <v>0</v>
      </c>
      <c r="T1081" s="105" t="str">
        <f>VLOOKUP(A1081,논문증빙검증!$A:$R,17,0)</f>
        <v>주저자</v>
      </c>
      <c r="U1081" s="105" t="s">
        <v>4059</v>
      </c>
      <c r="V1081" s="105" t="s">
        <v>78</v>
      </c>
      <c r="W1081" s="105" t="s">
        <v>3291</v>
      </c>
      <c r="X1081" s="105" t="s">
        <v>40</v>
      </c>
      <c r="Y1081" s="105" t="s">
        <v>2547</v>
      </c>
      <c r="Z1081" s="105">
        <v>9</v>
      </c>
      <c r="AA1081" s="105" t="s">
        <v>4032</v>
      </c>
      <c r="AB1081" s="105">
        <v>8.7420000000000009</v>
      </c>
      <c r="AC1081" s="105">
        <v>96.629213483146074</v>
      </c>
      <c r="AD1081" s="105" t="s">
        <v>40</v>
      </c>
      <c r="AE1081" s="105" t="s">
        <v>2643</v>
      </c>
      <c r="AF1081" s="105"/>
      <c r="AG1081" s="105"/>
      <c r="AH1081" s="105" t="s">
        <v>3980</v>
      </c>
      <c r="AI1081" s="105" t="s">
        <v>9983</v>
      </c>
      <c r="AJ1081" s="105">
        <v>615</v>
      </c>
      <c r="AK1081" s="105"/>
      <c r="AL1081" s="105"/>
      <c r="AM1081" s="105"/>
    </row>
    <row r="1082" spans="1:40" s="93" customFormat="1" hidden="1">
      <c r="A1082" s="105">
        <v>690</v>
      </c>
      <c r="B1082" s="105">
        <v>5</v>
      </c>
      <c r="C1082" s="105" t="s">
        <v>656</v>
      </c>
      <c r="D1082" s="105" t="s">
        <v>657</v>
      </c>
      <c r="E1082" s="105" t="s">
        <v>658</v>
      </c>
      <c r="F1082" s="105" t="str">
        <f>VLOOKUP(A1082,논문증빙검증!$A:$J,10,0)</f>
        <v>인정</v>
      </c>
      <c r="G1082" s="105" t="s">
        <v>4196</v>
      </c>
      <c r="H1082" s="105" t="s">
        <v>2544</v>
      </c>
      <c r="I1082" s="105" t="str">
        <f>VLOOKUP(A1082,논문증빙검증!$A:$N,14,0)</f>
        <v>O</v>
      </c>
      <c r="J1082" s="105" t="s">
        <v>9699</v>
      </c>
      <c r="K1082" s="105" t="s">
        <v>10859</v>
      </c>
      <c r="L1082" s="105" t="s">
        <v>4197</v>
      </c>
      <c r="M1082" s="105" t="b">
        <f t="shared" si="16"/>
        <v>0</v>
      </c>
      <c r="N1082" s="105" t="s">
        <v>4197</v>
      </c>
      <c r="O1082" s="105" t="str">
        <f>VLOOKUP(A1082,'doi 검증'!$A:$E,5,0)</f>
        <v>인정</v>
      </c>
      <c r="P1082" s="105"/>
      <c r="Q1082" s="105" t="s">
        <v>35</v>
      </c>
      <c r="R1082" s="105" t="s">
        <v>122</v>
      </c>
      <c r="S1082" s="105">
        <f>VLOOKUP(A1082,논문증빙검증!$A:$T,20,0)</f>
        <v>0</v>
      </c>
      <c r="T1082" s="105" t="str">
        <f>VLOOKUP(A1082,논문증빙검증!$A:$R,17,0)</f>
        <v>기타저자</v>
      </c>
      <c r="U1082" s="105" t="s">
        <v>4198</v>
      </c>
      <c r="V1082" s="105" t="s">
        <v>78</v>
      </c>
      <c r="W1082" s="105" t="s">
        <v>4144</v>
      </c>
      <c r="X1082" s="105" t="s">
        <v>40</v>
      </c>
      <c r="Y1082" s="105" t="s">
        <v>428</v>
      </c>
      <c r="Z1082" s="105">
        <v>16</v>
      </c>
      <c r="AA1082" s="105" t="s">
        <v>4168</v>
      </c>
      <c r="AB1082" s="105">
        <v>17.881</v>
      </c>
      <c r="AC1082" s="105">
        <v>95.49549549549549</v>
      </c>
      <c r="AD1082" s="105" t="s">
        <v>68</v>
      </c>
      <c r="AE1082" s="105" t="s">
        <v>4199</v>
      </c>
      <c r="AF1082" s="105"/>
      <c r="AG1082" s="105"/>
      <c r="AH1082" s="105" t="s">
        <v>4139</v>
      </c>
      <c r="AI1082" s="105" t="s">
        <v>9983</v>
      </c>
      <c r="AJ1082" s="105">
        <v>78</v>
      </c>
      <c r="AK1082" s="105"/>
      <c r="AL1082" s="105"/>
      <c r="AM1082" s="105"/>
    </row>
    <row r="1083" spans="1:40" s="96" customFormat="1" hidden="1">
      <c r="A1083" s="105">
        <v>207</v>
      </c>
      <c r="B1083" s="105">
        <v>1</v>
      </c>
      <c r="C1083" s="105" t="s">
        <v>688</v>
      </c>
      <c r="D1083" s="105" t="s">
        <v>689</v>
      </c>
      <c r="E1083" s="105" t="s">
        <v>690</v>
      </c>
      <c r="F1083" s="105" t="str">
        <f>VLOOKUP(A1083,논문증빙검증!$A:$J,10,0)</f>
        <v>인정</v>
      </c>
      <c r="G1083" s="105" t="s">
        <v>4200</v>
      </c>
      <c r="H1083" s="105" t="s">
        <v>2544</v>
      </c>
      <c r="I1083" s="105" t="str">
        <f>VLOOKUP(A1083,논문증빙검증!$A:$N,14,0)</f>
        <v>O</v>
      </c>
      <c r="J1083" s="105" t="s">
        <v>9699</v>
      </c>
      <c r="K1083" s="105" t="s">
        <v>10859</v>
      </c>
      <c r="L1083" s="105" t="s">
        <v>4201</v>
      </c>
      <c r="M1083" s="105" t="b">
        <f t="shared" si="16"/>
        <v>0</v>
      </c>
      <c r="N1083" s="105" t="s">
        <v>4201</v>
      </c>
      <c r="O1083" s="105" t="str">
        <f>VLOOKUP(A1083,'doi 검증'!$A:$E,5,0)</f>
        <v>인정</v>
      </c>
      <c r="P1083" s="105"/>
      <c r="Q1083" s="105" t="s">
        <v>35</v>
      </c>
      <c r="R1083" s="105" t="s">
        <v>36</v>
      </c>
      <c r="S1083" s="105">
        <f>VLOOKUP(A1083,논문증빙검증!$A:$T,20,0)</f>
        <v>0</v>
      </c>
      <c r="T1083" s="105" t="str">
        <f>VLOOKUP(A1083,논문증빙검증!$A:$R,17,0)</f>
        <v>주저자</v>
      </c>
      <c r="U1083" s="105" t="s">
        <v>4202</v>
      </c>
      <c r="V1083" s="105" t="s">
        <v>78</v>
      </c>
      <c r="W1083" s="105" t="s">
        <v>4144</v>
      </c>
      <c r="X1083" s="105" t="s">
        <v>40</v>
      </c>
      <c r="Y1083" s="105" t="s">
        <v>428</v>
      </c>
      <c r="Z1083" s="105">
        <v>8</v>
      </c>
      <c r="AA1083" s="105" t="s">
        <v>4168</v>
      </c>
      <c r="AB1083" s="105">
        <v>17.881</v>
      </c>
      <c r="AC1083" s="105">
        <v>95.49549549549549</v>
      </c>
      <c r="AD1083" s="105" t="s">
        <v>40</v>
      </c>
      <c r="AE1083" s="105" t="s">
        <v>690</v>
      </c>
      <c r="AF1083" s="105"/>
      <c r="AG1083" s="105"/>
      <c r="AH1083" s="105" t="s">
        <v>4139</v>
      </c>
      <c r="AI1083" s="105" t="s">
        <v>9983</v>
      </c>
      <c r="AJ1083" s="105">
        <v>78</v>
      </c>
      <c r="AK1083" s="105"/>
      <c r="AL1083" s="105"/>
      <c r="AM1083" s="105"/>
    </row>
    <row r="1084" spans="1:40" s="99" customFormat="1" hidden="1">
      <c r="A1084" s="105">
        <v>1637</v>
      </c>
      <c r="B1084" s="105">
        <v>4</v>
      </c>
      <c r="C1084" s="105" t="s">
        <v>4240</v>
      </c>
      <c r="D1084" s="105" t="s">
        <v>4241</v>
      </c>
      <c r="E1084" s="105" t="s">
        <v>4242</v>
      </c>
      <c r="F1084" s="105" t="str">
        <f>VLOOKUP(A1084,논문증빙검증!$A:$J,10,0)</f>
        <v>인정</v>
      </c>
      <c r="G1084" s="105" t="s">
        <v>4260</v>
      </c>
      <c r="H1084" s="105" t="s">
        <v>2544</v>
      </c>
      <c r="I1084" s="105" t="str">
        <f>VLOOKUP(A1084,논문증빙검증!$A:$N,14,0)</f>
        <v>O</v>
      </c>
      <c r="J1084" s="105" t="s">
        <v>9699</v>
      </c>
      <c r="K1084" s="105" t="s">
        <v>10859</v>
      </c>
      <c r="L1084" s="105" t="s">
        <v>4261</v>
      </c>
      <c r="M1084" s="105" t="b">
        <f t="shared" si="16"/>
        <v>0</v>
      </c>
      <c r="N1084" s="105" t="s">
        <v>4261</v>
      </c>
      <c r="O1084" s="105" t="str">
        <f>VLOOKUP(A1084,'doi 검증'!$A:$E,5,0)</f>
        <v>인정</v>
      </c>
      <c r="P1084" s="105"/>
      <c r="Q1084" s="105" t="s">
        <v>35</v>
      </c>
      <c r="R1084" s="105" t="s">
        <v>36</v>
      </c>
      <c r="S1084" s="105">
        <f>VLOOKUP(A1084,논문증빙검증!$A:$T,20,0)</f>
        <v>0</v>
      </c>
      <c r="T1084" s="105" t="str">
        <f>VLOOKUP(A1084,논문증빙검증!$A:$R,17,0)</f>
        <v>주저자</v>
      </c>
      <c r="U1084" s="105" t="s">
        <v>4262</v>
      </c>
      <c r="V1084" s="105" t="s">
        <v>1938</v>
      </c>
      <c r="W1084" s="105" t="s">
        <v>4237</v>
      </c>
      <c r="X1084" s="105" t="s">
        <v>40</v>
      </c>
      <c r="Y1084" s="105" t="s">
        <v>2547</v>
      </c>
      <c r="Z1084" s="105">
        <v>1</v>
      </c>
      <c r="AA1084" s="105" t="s">
        <v>4255</v>
      </c>
      <c r="AB1084" s="105">
        <v>1.869</v>
      </c>
      <c r="AC1084" s="105">
        <v>75.757575757575751</v>
      </c>
      <c r="AD1084" s="105" t="s">
        <v>40</v>
      </c>
      <c r="AE1084" s="105" t="s">
        <v>4242</v>
      </c>
      <c r="AF1084" s="105"/>
      <c r="AG1084" s="105"/>
      <c r="AH1084" s="105" t="s">
        <v>4239</v>
      </c>
      <c r="AI1084" s="105" t="s">
        <v>9983</v>
      </c>
      <c r="AJ1084" s="105">
        <v>369</v>
      </c>
      <c r="AK1084" s="105"/>
      <c r="AL1084" s="105"/>
      <c r="AM1084" s="105"/>
      <c r="AN1084" s="101"/>
    </row>
    <row r="1085" spans="1:40" s="93" customFormat="1" hidden="1">
      <c r="A1085" s="105">
        <v>806</v>
      </c>
      <c r="B1085" s="105">
        <v>6</v>
      </c>
      <c r="C1085" s="105" t="s">
        <v>1883</v>
      </c>
      <c r="D1085" s="105" t="s">
        <v>1884</v>
      </c>
      <c r="E1085" s="105" t="s">
        <v>1885</v>
      </c>
      <c r="F1085" s="105" t="str">
        <f>VLOOKUP(A1085,논문증빙검증!$A:$J,10,0)</f>
        <v>인정</v>
      </c>
      <c r="G1085" s="105" t="s">
        <v>4311</v>
      </c>
      <c r="H1085" s="105" t="s">
        <v>2544</v>
      </c>
      <c r="I1085" s="105" t="str">
        <f>VLOOKUP(A1085,논문증빙검증!$A:$N,14,0)</f>
        <v>O</v>
      </c>
      <c r="J1085" s="105" t="s">
        <v>9699</v>
      </c>
      <c r="K1085" s="105" t="s">
        <v>10859</v>
      </c>
      <c r="L1085" s="105" t="s">
        <v>4312</v>
      </c>
      <c r="M1085" s="105" t="b">
        <f t="shared" si="16"/>
        <v>0</v>
      </c>
      <c r="N1085" s="105" t="s">
        <v>4312</v>
      </c>
      <c r="O1085" s="105" t="str">
        <f>VLOOKUP(A1085,'doi 검증'!$A:$E,5,0)</f>
        <v>인정</v>
      </c>
      <c r="P1085" s="105"/>
      <c r="Q1085" s="105" t="s">
        <v>35</v>
      </c>
      <c r="R1085" s="105" t="s">
        <v>122</v>
      </c>
      <c r="S1085" s="105">
        <f>VLOOKUP(A1085,논문증빙검증!$A:$T,20,0)</f>
        <v>0</v>
      </c>
      <c r="T1085" s="105" t="str">
        <f>VLOOKUP(A1085,논문증빙검증!$A:$R,17,0)</f>
        <v>기타저자</v>
      </c>
      <c r="U1085" s="105" t="s">
        <v>4313</v>
      </c>
      <c r="V1085" s="105" t="s">
        <v>1938</v>
      </c>
      <c r="W1085" s="105" t="s">
        <v>4307</v>
      </c>
      <c r="X1085" s="105" t="s">
        <v>40</v>
      </c>
      <c r="Y1085" s="105" t="s">
        <v>428</v>
      </c>
      <c r="Z1085" s="105">
        <v>2</v>
      </c>
      <c r="AA1085" s="105" t="s">
        <v>4308</v>
      </c>
      <c r="AB1085" s="105">
        <v>4.476</v>
      </c>
      <c r="AC1085" s="105">
        <v>80</v>
      </c>
      <c r="AD1085" s="105" t="s">
        <v>68</v>
      </c>
      <c r="AE1085" s="105" t="s">
        <v>2220</v>
      </c>
      <c r="AF1085" s="105"/>
      <c r="AG1085" s="105"/>
      <c r="AH1085" s="105" t="s">
        <v>4310</v>
      </c>
      <c r="AI1085" s="105" t="s">
        <v>9983</v>
      </c>
      <c r="AJ1085" s="105">
        <v>19</v>
      </c>
      <c r="AK1085" s="105"/>
      <c r="AL1085" s="105"/>
      <c r="AM1085" s="105"/>
    </row>
    <row r="1086" spans="1:40" s="93" customFormat="1" hidden="1">
      <c r="A1086" s="105">
        <v>224</v>
      </c>
      <c r="B1086" s="105">
        <v>4</v>
      </c>
      <c r="C1086" s="105" t="s">
        <v>3226</v>
      </c>
      <c r="D1086" s="105" t="s">
        <v>3227</v>
      </c>
      <c r="E1086" s="105" t="s">
        <v>3228</v>
      </c>
      <c r="F1086" s="105" t="str">
        <f>VLOOKUP(A1086,논문증빙검증!$A:$J,10,0)</f>
        <v>인정</v>
      </c>
      <c r="G1086" s="105" t="s">
        <v>3836</v>
      </c>
      <c r="H1086" s="105" t="s">
        <v>3837</v>
      </c>
      <c r="I1086" s="105" t="str">
        <f>VLOOKUP(A1086,논문증빙검증!$A:$N,14,0)</f>
        <v>O</v>
      </c>
      <c r="J1086" s="105" t="s">
        <v>9699</v>
      </c>
      <c r="K1086" s="105" t="s">
        <v>10859</v>
      </c>
      <c r="L1086" s="105" t="s">
        <v>3838</v>
      </c>
      <c r="M1086" s="105" t="b">
        <f t="shared" si="16"/>
        <v>0</v>
      </c>
      <c r="N1086" s="105" t="s">
        <v>3838</v>
      </c>
      <c r="O1086" s="105" t="str">
        <f>VLOOKUP(A1086,'doi 검증'!$A:$E,5,0)</f>
        <v>인정</v>
      </c>
      <c r="P1086" s="105"/>
      <c r="Q1086" s="105" t="s">
        <v>35</v>
      </c>
      <c r="R1086" s="105" t="s">
        <v>63</v>
      </c>
      <c r="S1086" s="105">
        <f>VLOOKUP(A1086,논문증빙검증!$A:$T,20,0)</f>
        <v>0</v>
      </c>
      <c r="T1086" s="105" t="str">
        <f>VLOOKUP(A1086,논문증빙검증!$A:$R,17,0)</f>
        <v>기타저자</v>
      </c>
      <c r="U1086" s="105" t="s">
        <v>3839</v>
      </c>
      <c r="V1086" s="105" t="s">
        <v>1938</v>
      </c>
      <c r="W1086" s="105" t="s">
        <v>3743</v>
      </c>
      <c r="X1086" s="105" t="s">
        <v>40</v>
      </c>
      <c r="Y1086" s="105" t="s">
        <v>2614</v>
      </c>
      <c r="Z1086" s="105">
        <v>2</v>
      </c>
      <c r="AA1086" s="105" t="s">
        <v>232</v>
      </c>
      <c r="AB1086" s="105">
        <v>9.1270000000000007</v>
      </c>
      <c r="AC1086" s="105">
        <v>89.380530973451329</v>
      </c>
      <c r="AD1086" s="105" t="s">
        <v>68</v>
      </c>
      <c r="AE1086" s="105" t="s">
        <v>3840</v>
      </c>
      <c r="AF1086" s="105"/>
      <c r="AG1086" s="105"/>
      <c r="AH1086" s="105" t="s">
        <v>3746</v>
      </c>
      <c r="AI1086" s="105" t="s">
        <v>9983</v>
      </c>
      <c r="AJ1086" s="105">
        <v>484</v>
      </c>
      <c r="AK1086" s="105"/>
      <c r="AL1086" s="105"/>
      <c r="AM1086" s="105"/>
    </row>
    <row r="1087" spans="1:40" s="99" customFormat="1" hidden="1">
      <c r="A1087" s="105">
        <v>632</v>
      </c>
      <c r="B1087" s="105">
        <v>2</v>
      </c>
      <c r="C1087" s="105" t="s">
        <v>377</v>
      </c>
      <c r="D1087" s="105" t="s">
        <v>378</v>
      </c>
      <c r="E1087" s="105" t="s">
        <v>379</v>
      </c>
      <c r="F1087" s="105" t="str">
        <f>VLOOKUP(A1087,논문증빙검증!$A:$J,10,0)</f>
        <v>인정</v>
      </c>
      <c r="G1087" s="105" t="s">
        <v>385</v>
      </c>
      <c r="H1087" s="105" t="s">
        <v>386</v>
      </c>
      <c r="I1087" s="105">
        <f>VLOOKUP(A1087,논문증빙검증!$A:$N,14,0)</f>
        <v>0</v>
      </c>
      <c r="J1087" s="105" t="s">
        <v>9699</v>
      </c>
      <c r="K1087" s="105" t="s">
        <v>10859</v>
      </c>
      <c r="L1087" s="105" t="s">
        <v>387</v>
      </c>
      <c r="M1087" s="105" t="b">
        <f t="shared" si="16"/>
        <v>0</v>
      </c>
      <c r="N1087" s="105" t="s">
        <v>387</v>
      </c>
      <c r="O1087" s="105" t="str">
        <f>VLOOKUP(A1087,'doi 검증'!$A:$E,5,0)</f>
        <v>인정</v>
      </c>
      <c r="P1087" s="105"/>
      <c r="Q1087" s="105" t="s">
        <v>35</v>
      </c>
      <c r="R1087" s="105" t="s">
        <v>36</v>
      </c>
      <c r="S1087" s="105">
        <f>VLOOKUP(A1087,논문증빙검증!$A:$T,20,0)</f>
        <v>0</v>
      </c>
      <c r="T1087" s="105" t="str">
        <f>VLOOKUP(A1087,논문증빙검증!$A:$R,17,0)</f>
        <v>주저자</v>
      </c>
      <c r="U1087" s="105" t="s">
        <v>388</v>
      </c>
      <c r="V1087" s="105" t="s">
        <v>384</v>
      </c>
      <c r="W1087" s="105" t="s">
        <v>39</v>
      </c>
      <c r="X1087" s="105" t="s">
        <v>40</v>
      </c>
      <c r="Y1087" s="105" t="s">
        <v>389</v>
      </c>
      <c r="Z1087" s="105">
        <v>13</v>
      </c>
      <c r="AA1087" s="105" t="s">
        <v>339</v>
      </c>
      <c r="AB1087" s="105">
        <v>30.849</v>
      </c>
      <c r="AC1087" s="105">
        <v>98.529411764705884</v>
      </c>
      <c r="AD1087" s="105" t="s">
        <v>40</v>
      </c>
      <c r="AE1087" s="105" t="s">
        <v>379</v>
      </c>
      <c r="AF1087" s="105"/>
      <c r="AG1087" s="105"/>
      <c r="AH1087" s="105" t="s">
        <v>279</v>
      </c>
      <c r="AI1087" s="105" t="s">
        <v>9983</v>
      </c>
      <c r="AJ1087" s="105">
        <v>32</v>
      </c>
      <c r="AK1087" s="105" t="s">
        <v>280</v>
      </c>
      <c r="AL1087" s="105"/>
      <c r="AM1087" s="105"/>
      <c r="AN1087" s="101"/>
    </row>
    <row r="1088" spans="1:40" s="93" customFormat="1">
      <c r="A1088" s="105">
        <v>1359</v>
      </c>
      <c r="B1088" s="105">
        <v>2</v>
      </c>
      <c r="C1088" s="105" t="s">
        <v>602</v>
      </c>
      <c r="D1088" s="105" t="s">
        <v>603</v>
      </c>
      <c r="E1088" s="105" t="s">
        <v>604</v>
      </c>
      <c r="F1088" s="105" t="str">
        <f>VLOOKUP(A1088,논문증빙검증!$A:$J,10,0)</f>
        <v>인정</v>
      </c>
      <c r="G1088" s="105" t="s">
        <v>3436</v>
      </c>
      <c r="H1088" s="105" t="s">
        <v>3437</v>
      </c>
      <c r="I1088" s="105" t="str">
        <f>VLOOKUP(A1088,논문증빙검증!$A:$N,14,0)</f>
        <v>2020.06.13</v>
      </c>
      <c r="J1088" s="105" t="s">
        <v>9699</v>
      </c>
      <c r="K1088" s="105" t="s">
        <v>10859</v>
      </c>
      <c r="L1088" s="105" t="s">
        <v>3438</v>
      </c>
      <c r="M1088" s="105" t="b">
        <f t="shared" si="16"/>
        <v>0</v>
      </c>
      <c r="N1088" s="105" t="s">
        <v>3438</v>
      </c>
      <c r="O1088" s="105" t="str">
        <f>VLOOKUP(A1088,'doi 검증'!$A:$E,5,0)</f>
        <v>인정</v>
      </c>
      <c r="P1088" s="105"/>
      <c r="Q1088" s="105" t="s">
        <v>35</v>
      </c>
      <c r="R1088" s="105" t="s">
        <v>36</v>
      </c>
      <c r="S1088" s="105">
        <f>VLOOKUP(A1088,논문증빙검증!$A:$T,20,0)</f>
        <v>0</v>
      </c>
      <c r="T1088" s="105" t="str">
        <f>VLOOKUP(A1088,논문증빙검증!$A:$R,17,0)</f>
        <v>주저자</v>
      </c>
      <c r="U1088" s="105" t="s">
        <v>3439</v>
      </c>
      <c r="V1088" s="105" t="s">
        <v>78</v>
      </c>
      <c r="W1088" s="105" t="s">
        <v>3440</v>
      </c>
      <c r="X1088" s="105" t="s">
        <v>40</v>
      </c>
      <c r="Y1088" s="105" t="s">
        <v>2069</v>
      </c>
      <c r="Z1088" s="105">
        <v>0</v>
      </c>
      <c r="AA1088" s="105" t="s">
        <v>3419</v>
      </c>
      <c r="AB1088" s="105">
        <v>5.3159999999999998</v>
      </c>
      <c r="AC1088" s="105">
        <v>93.670886075949369</v>
      </c>
      <c r="AD1088" s="105" t="s">
        <v>40</v>
      </c>
      <c r="AE1088" s="105" t="s">
        <v>3355</v>
      </c>
      <c r="AF1088" s="105"/>
      <c r="AG1088" s="105"/>
      <c r="AH1088" s="105" t="s">
        <v>3384</v>
      </c>
      <c r="AI1088" s="105" t="s">
        <v>9983</v>
      </c>
      <c r="AJ1088" s="105">
        <v>844</v>
      </c>
      <c r="AK1088" s="105"/>
      <c r="AL1088" s="105"/>
      <c r="AM1088" s="105"/>
    </row>
    <row r="1089" spans="1:39" s="93" customFormat="1" hidden="1">
      <c r="A1089" s="105">
        <v>1151</v>
      </c>
      <c r="B1089" s="105">
        <v>3</v>
      </c>
      <c r="C1089" s="105" t="s">
        <v>3279</v>
      </c>
      <c r="D1089" s="105" t="s">
        <v>3280</v>
      </c>
      <c r="E1089" s="105" t="s">
        <v>3281</v>
      </c>
      <c r="F1089" s="105" t="str">
        <f>VLOOKUP(A1089,논문증빙검증!$A:$J,10,0)</f>
        <v>인정</v>
      </c>
      <c r="G1089" s="105" t="s">
        <v>6421</v>
      </c>
      <c r="H1089" s="105" t="s">
        <v>6422</v>
      </c>
      <c r="I1089" s="105" t="str">
        <f>VLOOKUP(A1089,논문증빙검증!$A:$N,14,0)</f>
        <v>○</v>
      </c>
      <c r="J1089" s="105" t="s">
        <v>9699</v>
      </c>
      <c r="K1089" s="105" t="s">
        <v>10859</v>
      </c>
      <c r="L1089" s="105" t="s">
        <v>6423</v>
      </c>
      <c r="M1089" s="105" t="b">
        <f t="shared" si="16"/>
        <v>0</v>
      </c>
      <c r="N1089" s="105" t="s">
        <v>6423</v>
      </c>
      <c r="O1089" s="105" t="str">
        <f>VLOOKUP(A1089,'doi 검증'!$A:$E,5,0)</f>
        <v>인정</v>
      </c>
      <c r="P1089" s="105"/>
      <c r="Q1089" s="105" t="s">
        <v>35</v>
      </c>
      <c r="R1089" s="105" t="s">
        <v>36</v>
      </c>
      <c r="S1089" s="105" t="str">
        <f>VLOOKUP(A1089,논문증빙검증!$A:$T,20,0)</f>
        <v>공동저자</v>
      </c>
      <c r="T1089" s="105" t="str">
        <f>VLOOKUP(A1089,논문증빙검증!$A:$R,17,0)</f>
        <v>주저자</v>
      </c>
      <c r="U1089" s="105" t="s">
        <v>6424</v>
      </c>
      <c r="V1089" s="105" t="s">
        <v>5811</v>
      </c>
      <c r="W1089" s="105" t="s">
        <v>5937</v>
      </c>
      <c r="X1089" s="105" t="s">
        <v>40</v>
      </c>
      <c r="Y1089" s="105" t="s">
        <v>6425</v>
      </c>
      <c r="Z1089" s="105">
        <v>6</v>
      </c>
      <c r="AA1089" s="105" t="s">
        <v>232</v>
      </c>
      <c r="AB1089" s="105">
        <v>12.731999999999999</v>
      </c>
      <c r="AC1089" s="105">
        <v>93.805309734513273</v>
      </c>
      <c r="AD1089" s="105" t="s">
        <v>68</v>
      </c>
      <c r="AE1089" s="105" t="s">
        <v>6426</v>
      </c>
      <c r="AF1089" s="105"/>
      <c r="AG1089" s="105"/>
      <c r="AH1089" s="105" t="s">
        <v>5861</v>
      </c>
      <c r="AI1089" s="105" t="s">
        <v>9983</v>
      </c>
      <c r="AJ1089" s="105">
        <v>9</v>
      </c>
      <c r="AK1089" s="105" t="s">
        <v>44</v>
      </c>
      <c r="AL1089" s="105"/>
      <c r="AM1089" s="105"/>
    </row>
    <row r="1090" spans="1:39" s="96" customFormat="1" hidden="1">
      <c r="A1090" s="105">
        <v>849</v>
      </c>
      <c r="B1090" s="105">
        <v>5</v>
      </c>
      <c r="C1090" s="105" t="s">
        <v>104</v>
      </c>
      <c r="D1090" s="105" t="s">
        <v>105</v>
      </c>
      <c r="E1090" s="105" t="s">
        <v>106</v>
      </c>
      <c r="F1090" s="105" t="str">
        <f>VLOOKUP(A1090,논문증빙검증!$A:$J,10,0)</f>
        <v>인정</v>
      </c>
      <c r="G1090" s="105" t="s">
        <v>4915</v>
      </c>
      <c r="H1090" s="105" t="s">
        <v>424</v>
      </c>
      <c r="I1090" s="105" t="str">
        <f>VLOOKUP(A1090,논문증빙검증!$A:$N,14,0)</f>
        <v>o</v>
      </c>
      <c r="J1090" s="105" t="s">
        <v>9699</v>
      </c>
      <c r="K1090" s="105" t="s">
        <v>10859</v>
      </c>
      <c r="L1090" s="105" t="s">
        <v>4916</v>
      </c>
      <c r="M1090" s="105" t="b">
        <f t="shared" ref="M1090:M1153" si="17">L1089=L1090</f>
        <v>0</v>
      </c>
      <c r="N1090" s="105" t="s">
        <v>4916</v>
      </c>
      <c r="O1090" s="105" t="str">
        <f>VLOOKUP(A1090,'doi 검증'!$A:$E,5,0)</f>
        <v>인정</v>
      </c>
      <c r="P1090" s="105"/>
      <c r="Q1090" s="105" t="s">
        <v>35</v>
      </c>
      <c r="R1090" s="105" t="s">
        <v>63</v>
      </c>
      <c r="S1090" s="105">
        <f>VLOOKUP(A1090,논문증빙검증!$A:$T,20,0)</f>
        <v>0</v>
      </c>
      <c r="T1090" s="105" t="str">
        <f>VLOOKUP(A1090,논문증빙검증!$A:$R,17,0)</f>
        <v>기타저자</v>
      </c>
      <c r="U1090" s="105" t="s">
        <v>4917</v>
      </c>
      <c r="V1090" s="105" t="s">
        <v>4662</v>
      </c>
      <c r="W1090" s="105" t="s">
        <v>39</v>
      </c>
      <c r="X1090" s="105" t="s">
        <v>40</v>
      </c>
      <c r="Y1090" s="105" t="s">
        <v>4918</v>
      </c>
      <c r="Z1090" s="105">
        <v>1</v>
      </c>
      <c r="AA1090" s="105" t="s">
        <v>4879</v>
      </c>
      <c r="AB1090" s="105">
        <v>9.2289999999999992</v>
      </c>
      <c r="AC1090" s="105">
        <v>87.087087087087085</v>
      </c>
      <c r="AD1090" s="105" t="s">
        <v>68</v>
      </c>
      <c r="AE1090" s="105" t="s">
        <v>4919</v>
      </c>
      <c r="AF1090" s="105"/>
      <c r="AG1090" s="105"/>
      <c r="AH1090" s="105" t="s">
        <v>4880</v>
      </c>
      <c r="AI1090" s="105" t="s">
        <v>9983</v>
      </c>
      <c r="AJ1090" s="105">
        <v>12</v>
      </c>
      <c r="AK1090" s="105" t="s">
        <v>4920</v>
      </c>
      <c r="AL1090" s="105"/>
      <c r="AM1090" s="105"/>
    </row>
    <row r="1091" spans="1:39" s="93" customFormat="1" hidden="1">
      <c r="A1091" s="105">
        <v>100</v>
      </c>
      <c r="B1091" s="105">
        <v>2</v>
      </c>
      <c r="C1091" s="105" t="s">
        <v>420</v>
      </c>
      <c r="D1091" s="105" t="s">
        <v>421</v>
      </c>
      <c r="E1091" s="105" t="s">
        <v>422</v>
      </c>
      <c r="F1091" s="105" t="str">
        <f>VLOOKUP(A1091,논문증빙검증!$A:$J,10,0)</f>
        <v>인정</v>
      </c>
      <c r="G1091" s="105" t="s">
        <v>423</v>
      </c>
      <c r="H1091" s="105" t="s">
        <v>424</v>
      </c>
      <c r="I1091" s="105">
        <f>VLOOKUP(A1091,논문증빙검증!$A:$N,14,0)</f>
        <v>0</v>
      </c>
      <c r="J1091" s="105" t="s">
        <v>9699</v>
      </c>
      <c r="K1091" s="105" t="s">
        <v>10859</v>
      </c>
      <c r="L1091" s="105" t="s">
        <v>425</v>
      </c>
      <c r="M1091" s="105" t="b">
        <f t="shared" si="17"/>
        <v>0</v>
      </c>
      <c r="N1091" s="105" t="s">
        <v>425</v>
      </c>
      <c r="O1091" s="105" t="str">
        <f>VLOOKUP(A1091,'doi 검증'!$A:$E,5,0)</f>
        <v>인정</v>
      </c>
      <c r="P1091" s="105"/>
      <c r="Q1091" s="105" t="s">
        <v>35</v>
      </c>
      <c r="R1091" s="105" t="s">
        <v>36</v>
      </c>
      <c r="S1091" s="105">
        <f>VLOOKUP(A1091,논문증빙검증!$A:$T,20,0)</f>
        <v>0</v>
      </c>
      <c r="T1091" s="105" t="str">
        <f>VLOOKUP(A1091,논문증빙검증!$A:$R,17,0)</f>
        <v>주저자</v>
      </c>
      <c r="U1091" s="105" t="s">
        <v>426</v>
      </c>
      <c r="V1091" s="105" t="s">
        <v>331</v>
      </c>
      <c r="W1091" s="105" t="s">
        <v>427</v>
      </c>
      <c r="X1091" s="105" t="s">
        <v>40</v>
      </c>
      <c r="Y1091" s="105" t="s">
        <v>428</v>
      </c>
      <c r="Z1091" s="105">
        <v>2</v>
      </c>
      <c r="AA1091" s="105" t="s">
        <v>429</v>
      </c>
      <c r="AB1091" s="105">
        <v>7.8479999999999999</v>
      </c>
      <c r="AC1091" s="105">
        <v>82.282282282282281</v>
      </c>
      <c r="AD1091" s="105" t="s">
        <v>40</v>
      </c>
      <c r="AE1091" s="105" t="s">
        <v>422</v>
      </c>
      <c r="AF1091" s="105"/>
      <c r="AG1091" s="105"/>
      <c r="AH1091" s="105" t="s">
        <v>430</v>
      </c>
      <c r="AI1091" s="105" t="s">
        <v>9983</v>
      </c>
      <c r="AJ1091" s="105">
        <v>5</v>
      </c>
      <c r="AK1091" s="105" t="s">
        <v>431</v>
      </c>
      <c r="AL1091" s="105"/>
      <c r="AM1091" s="105"/>
    </row>
    <row r="1092" spans="1:39" s="96" customFormat="1" hidden="1">
      <c r="A1092" s="105">
        <v>707</v>
      </c>
      <c r="B1092" s="105">
        <v>2</v>
      </c>
      <c r="C1092" s="105" t="s">
        <v>6682</v>
      </c>
      <c r="D1092" s="105" t="s">
        <v>6683</v>
      </c>
      <c r="E1092" s="105" t="s">
        <v>6684</v>
      </c>
      <c r="F1092" s="105" t="str">
        <f>VLOOKUP(A1092,논문증빙검증!$A:$J,10,0)</f>
        <v>인정</v>
      </c>
      <c r="G1092" s="105" t="s">
        <v>7555</v>
      </c>
      <c r="H1092" s="105" t="s">
        <v>424</v>
      </c>
      <c r="I1092" s="105" t="str">
        <f>VLOOKUP(A1092,논문증빙검증!$A:$N,14,0)</f>
        <v>O</v>
      </c>
      <c r="J1092" s="105" t="s">
        <v>9699</v>
      </c>
      <c r="K1092" s="105" t="s">
        <v>10859</v>
      </c>
      <c r="L1092" s="105" t="s">
        <v>7556</v>
      </c>
      <c r="M1092" s="105" t="b">
        <f t="shared" si="17"/>
        <v>0</v>
      </c>
      <c r="N1092" s="105" t="s">
        <v>7556</v>
      </c>
      <c r="O1092" s="105" t="str">
        <f>VLOOKUP(A1092,'doi 검증'!$A:$E,5,0)</f>
        <v>인정</v>
      </c>
      <c r="P1092" s="105"/>
      <c r="Q1092" s="105" t="s">
        <v>35</v>
      </c>
      <c r="R1092" s="105" t="s">
        <v>36</v>
      </c>
      <c r="S1092" s="105">
        <f>VLOOKUP(A1092,논문증빙검증!$A:$T,20,0)</f>
        <v>0</v>
      </c>
      <c r="T1092" s="105" t="str">
        <f>VLOOKUP(A1092,논문증빙검증!$A:$R,17,0)</f>
        <v>주저자</v>
      </c>
      <c r="U1092" s="105" t="s">
        <v>7557</v>
      </c>
      <c r="V1092" s="105" t="s">
        <v>7558</v>
      </c>
      <c r="W1092" s="105" t="s">
        <v>39</v>
      </c>
      <c r="X1092" s="105" t="s">
        <v>40</v>
      </c>
      <c r="Y1092" s="105" t="s">
        <v>7559</v>
      </c>
      <c r="Z1092" s="105">
        <v>1</v>
      </c>
      <c r="AA1092" s="105" t="s">
        <v>7545</v>
      </c>
      <c r="AB1092" s="105">
        <v>2.6789999999999998</v>
      </c>
      <c r="AC1092" s="105">
        <v>58.426966292134829</v>
      </c>
      <c r="AD1092" s="105" t="s">
        <v>40</v>
      </c>
      <c r="AE1092" s="105" t="s">
        <v>6689</v>
      </c>
      <c r="AF1092" s="105"/>
      <c r="AG1092" s="105"/>
      <c r="AH1092" s="105" t="s">
        <v>7546</v>
      </c>
      <c r="AI1092" s="105" t="s">
        <v>9983</v>
      </c>
      <c r="AJ1092" s="105">
        <v>10</v>
      </c>
      <c r="AK1092" s="105" t="s">
        <v>195</v>
      </c>
      <c r="AL1092" s="105"/>
      <c r="AM1092" s="105"/>
    </row>
    <row r="1093" spans="1:39" s="93" customFormat="1" hidden="1">
      <c r="A1093" s="105">
        <v>908</v>
      </c>
      <c r="B1093" s="105">
        <v>5</v>
      </c>
      <c r="C1093" s="105" t="s">
        <v>1905</v>
      </c>
      <c r="D1093" s="105" t="s">
        <v>1906</v>
      </c>
      <c r="E1093" s="105" t="s">
        <v>1907</v>
      </c>
      <c r="F1093" s="105" t="str">
        <f>VLOOKUP(A1093,논문증빙검증!$A:$J,10,0)</f>
        <v>인정</v>
      </c>
      <c r="G1093" s="105" t="s">
        <v>7651</v>
      </c>
      <c r="H1093" s="105" t="s">
        <v>7652</v>
      </c>
      <c r="I1093" s="105" t="str">
        <f>VLOOKUP(A1093,논문증빙검증!$A:$N,14,0)</f>
        <v>X(2020.12.09.)</v>
      </c>
      <c r="J1093" s="105" t="s">
        <v>9699</v>
      </c>
      <c r="K1093" s="105" t="s">
        <v>10859</v>
      </c>
      <c r="L1093" s="105" t="s">
        <v>7653</v>
      </c>
      <c r="M1093" s="105" t="b">
        <f t="shared" si="17"/>
        <v>0</v>
      </c>
      <c r="N1093" s="105" t="s">
        <v>7653</v>
      </c>
      <c r="O1093" s="105" t="str">
        <f>VLOOKUP(A1093,'doi 검증'!$A:$E,5,0)</f>
        <v>인정</v>
      </c>
      <c r="P1093" s="105"/>
      <c r="Q1093" s="105" t="s">
        <v>35</v>
      </c>
      <c r="R1093" s="105" t="s">
        <v>36</v>
      </c>
      <c r="S1093" s="105">
        <f>VLOOKUP(A1093,논문증빙검증!$A:$T,20,0)</f>
        <v>0</v>
      </c>
      <c r="T1093" s="105" t="str">
        <f>VLOOKUP(A1093,논문증빙검증!$A:$R,17,0)</f>
        <v>주저자</v>
      </c>
      <c r="U1093" s="105" t="s">
        <v>7654</v>
      </c>
      <c r="V1093" s="105" t="s">
        <v>7554</v>
      </c>
      <c r="W1093" s="105" t="s">
        <v>7655</v>
      </c>
      <c r="X1093" s="105" t="s">
        <v>40</v>
      </c>
      <c r="Y1093" s="105" t="s">
        <v>428</v>
      </c>
      <c r="Z1093" s="105">
        <v>0</v>
      </c>
      <c r="AA1093" s="105" t="s">
        <v>7656</v>
      </c>
      <c r="AB1093" s="105">
        <v>2.3969999999999998</v>
      </c>
      <c r="AC1093" s="105">
        <v>47.058823529411768</v>
      </c>
      <c r="AD1093" s="105" t="s">
        <v>40</v>
      </c>
      <c r="AE1093" s="105" t="s">
        <v>1907</v>
      </c>
      <c r="AF1093" s="105"/>
      <c r="AG1093" s="105"/>
      <c r="AH1093" s="105" t="s">
        <v>7650</v>
      </c>
      <c r="AI1093" s="105" t="s">
        <v>9983</v>
      </c>
      <c r="AJ1093" s="105">
        <v>9</v>
      </c>
      <c r="AK1093" s="105" t="s">
        <v>431</v>
      </c>
      <c r="AL1093" s="105"/>
      <c r="AM1093" s="105"/>
    </row>
    <row r="1094" spans="1:39" s="93" customFormat="1" hidden="1">
      <c r="A1094" s="107">
        <v>594</v>
      </c>
      <c r="B1094" s="107">
        <v>7</v>
      </c>
      <c r="C1094" s="107" t="s">
        <v>718</v>
      </c>
      <c r="D1094" s="107" t="s">
        <v>719</v>
      </c>
      <c r="E1094" s="107" t="s">
        <v>720</v>
      </c>
      <c r="F1094" s="105" t="str">
        <f>VLOOKUP(A1094,논문증빙검증!$A:$J,10,0)</f>
        <v>인정</v>
      </c>
      <c r="G1094" s="107" t="s">
        <v>2872</v>
      </c>
      <c r="H1094" s="107" t="s">
        <v>2873</v>
      </c>
      <c r="I1094" s="105">
        <f>VLOOKUP(A1094,논문증빙검증!$A:$N,14,0)</f>
        <v>0</v>
      </c>
      <c r="J1094" s="105" t="s">
        <v>9699</v>
      </c>
      <c r="K1094" s="110" t="s">
        <v>10859</v>
      </c>
      <c r="L1094" s="105" t="s">
        <v>2874</v>
      </c>
      <c r="M1094" s="105" t="b">
        <f t="shared" si="17"/>
        <v>0</v>
      </c>
      <c r="N1094" s="107" t="s">
        <v>2874</v>
      </c>
      <c r="O1094" s="105" t="str">
        <f>VLOOKUP(A1094,'doi 검증'!$A:$E,5,0)</f>
        <v>인정</v>
      </c>
      <c r="P1094" s="107"/>
      <c r="Q1094" s="107" t="s">
        <v>35</v>
      </c>
      <c r="R1094" s="107" t="s">
        <v>63</v>
      </c>
      <c r="S1094" s="105">
        <f>VLOOKUP(A1094,논문증빙검증!$A:$T,20,0)</f>
        <v>0</v>
      </c>
      <c r="T1094" s="105" t="str">
        <f>VLOOKUP(A1094,논문증빙검증!$A:$R,17,0)</f>
        <v>기타저자</v>
      </c>
      <c r="U1094" s="107" t="s">
        <v>2875</v>
      </c>
      <c r="V1094" s="107" t="s">
        <v>78</v>
      </c>
      <c r="W1094" s="107" t="s">
        <v>2876</v>
      </c>
      <c r="X1094" s="107" t="s">
        <v>40</v>
      </c>
      <c r="Y1094" s="107" t="s">
        <v>2169</v>
      </c>
      <c r="Z1094" s="107">
        <v>6</v>
      </c>
      <c r="AA1094" s="107" t="s">
        <v>232</v>
      </c>
      <c r="AB1094" s="107">
        <v>4.8890000000000002</v>
      </c>
      <c r="AC1094" s="107">
        <v>91.666666666666671</v>
      </c>
      <c r="AD1094" s="107" t="s">
        <v>68</v>
      </c>
      <c r="AE1094" s="107" t="s">
        <v>2877</v>
      </c>
      <c r="AF1094" s="107"/>
      <c r="AG1094" s="107"/>
      <c r="AH1094" s="107" t="s">
        <v>2871</v>
      </c>
      <c r="AI1094" s="105" t="s">
        <v>9983</v>
      </c>
      <c r="AJ1094" s="107">
        <v>187</v>
      </c>
      <c r="AK1094" s="107"/>
      <c r="AL1094" s="107" t="s">
        <v>621</v>
      </c>
      <c r="AM1094" s="107" t="s">
        <v>8915</v>
      </c>
    </row>
    <row r="1095" spans="1:39" s="93" customFormat="1" hidden="1">
      <c r="A1095" s="105">
        <v>8</v>
      </c>
      <c r="B1095" s="105">
        <v>3</v>
      </c>
      <c r="C1095" s="105" t="s">
        <v>1152</v>
      </c>
      <c r="D1095" s="105" t="s">
        <v>1153</v>
      </c>
      <c r="E1095" s="105" t="s">
        <v>1154</v>
      </c>
      <c r="F1095" s="105" t="str">
        <f>VLOOKUP(A1095,논문증빙검증!$A:$J,10,0)</f>
        <v>인정</v>
      </c>
      <c r="G1095" s="105" t="s">
        <v>3055</v>
      </c>
      <c r="H1095" s="105" t="s">
        <v>2873</v>
      </c>
      <c r="I1095" s="105" t="str">
        <f>VLOOKUP(A1095,논문증빙검증!$A:$N,14,0)</f>
        <v>O</v>
      </c>
      <c r="J1095" s="105" t="s">
        <v>9699</v>
      </c>
      <c r="K1095" s="105" t="s">
        <v>10859</v>
      </c>
      <c r="L1095" s="105" t="s">
        <v>3056</v>
      </c>
      <c r="M1095" s="105" t="b">
        <f t="shared" si="17"/>
        <v>0</v>
      </c>
      <c r="N1095" s="105" t="s">
        <v>3056</v>
      </c>
      <c r="O1095" s="105" t="str">
        <f>VLOOKUP(A1095,'doi 검증'!$A:$E,5,0)</f>
        <v>인정</v>
      </c>
      <c r="P1095" s="105"/>
      <c r="Q1095" s="105" t="s">
        <v>35</v>
      </c>
      <c r="R1095" s="105" t="s">
        <v>122</v>
      </c>
      <c r="S1095" s="105">
        <f>VLOOKUP(A1095,논문증빙검증!$A:$T,20,0)</f>
        <v>0</v>
      </c>
      <c r="T1095" s="105" t="str">
        <f>VLOOKUP(A1095,논문증빙검증!$A:$R,17,0)</f>
        <v>기타저자</v>
      </c>
      <c r="U1095" s="105" t="s">
        <v>3057</v>
      </c>
      <c r="V1095" s="105" t="s">
        <v>2182</v>
      </c>
      <c r="W1095" s="105" t="s">
        <v>3039</v>
      </c>
      <c r="X1095" s="105" t="s">
        <v>40</v>
      </c>
      <c r="Y1095" s="105" t="s">
        <v>3058</v>
      </c>
      <c r="Z1095" s="105">
        <v>4</v>
      </c>
      <c r="AA1095" s="105" t="s">
        <v>3059</v>
      </c>
      <c r="AB1095" s="105">
        <v>7.1470000000000002</v>
      </c>
      <c r="AC1095" s="105">
        <v>96.610169491525426</v>
      </c>
      <c r="AD1095" s="105" t="s">
        <v>68</v>
      </c>
      <c r="AE1095" s="105" t="s">
        <v>3060</v>
      </c>
      <c r="AF1095" s="105"/>
      <c r="AG1095" s="105"/>
      <c r="AH1095" s="105" t="s">
        <v>3041</v>
      </c>
      <c r="AI1095" s="105" t="s">
        <v>9983</v>
      </c>
      <c r="AJ1095" s="105">
        <v>213</v>
      </c>
      <c r="AK1095" s="105"/>
      <c r="AL1095" s="105"/>
      <c r="AM1095" s="105"/>
    </row>
    <row r="1096" spans="1:39" s="93" customFormat="1" hidden="1">
      <c r="A1096" s="105">
        <v>534</v>
      </c>
      <c r="B1096" s="105">
        <v>4</v>
      </c>
      <c r="C1096" s="105" t="s">
        <v>800</v>
      </c>
      <c r="D1096" s="105" t="s">
        <v>801</v>
      </c>
      <c r="E1096" s="105" t="s">
        <v>802</v>
      </c>
      <c r="F1096" s="105" t="str">
        <f>VLOOKUP(A1096,논문증빙검증!$A:$J,10,0)</f>
        <v>인정</v>
      </c>
      <c r="G1096" s="105" t="s">
        <v>3832</v>
      </c>
      <c r="H1096" s="105" t="s">
        <v>2873</v>
      </c>
      <c r="I1096" s="105" t="str">
        <f>VLOOKUP(A1096,논문증빙검증!$A:$N,14,0)</f>
        <v>2020.09.07</v>
      </c>
      <c r="J1096" s="105" t="s">
        <v>9699</v>
      </c>
      <c r="K1096" s="105" t="s">
        <v>10859</v>
      </c>
      <c r="L1096" s="105" t="s">
        <v>3833</v>
      </c>
      <c r="M1096" s="105" t="b">
        <f t="shared" si="17"/>
        <v>0</v>
      </c>
      <c r="N1096" s="105" t="s">
        <v>3833</v>
      </c>
      <c r="O1096" s="105" t="str">
        <f>VLOOKUP(A1096,'doi 검증'!$A:$E,5,0)</f>
        <v>인정</v>
      </c>
      <c r="P1096" s="105"/>
      <c r="Q1096" s="105" t="s">
        <v>35</v>
      </c>
      <c r="R1096" s="105" t="s">
        <v>122</v>
      </c>
      <c r="S1096" s="105">
        <f>VLOOKUP(A1096,논문증빙검증!$A:$T,20,0)</f>
        <v>0</v>
      </c>
      <c r="T1096" s="105" t="str">
        <f>VLOOKUP(A1096,논문증빙검증!$A:$R,17,0)</f>
        <v>기타저자</v>
      </c>
      <c r="U1096" s="105" t="s">
        <v>3834</v>
      </c>
      <c r="V1096" s="105" t="s">
        <v>78</v>
      </c>
      <c r="W1096" s="105" t="s">
        <v>3743</v>
      </c>
      <c r="X1096" s="105" t="s">
        <v>40</v>
      </c>
      <c r="Y1096" s="105" t="s">
        <v>3058</v>
      </c>
      <c r="Z1096" s="105">
        <v>1</v>
      </c>
      <c r="AA1096" s="105" t="s">
        <v>3818</v>
      </c>
      <c r="AB1096" s="105">
        <v>9.1270000000000007</v>
      </c>
      <c r="AC1096" s="105">
        <v>89.380530973451329</v>
      </c>
      <c r="AD1096" s="105" t="s">
        <v>68</v>
      </c>
      <c r="AE1096" s="105" t="s">
        <v>3835</v>
      </c>
      <c r="AF1096" s="105"/>
      <c r="AG1096" s="105"/>
      <c r="AH1096" s="105" t="s">
        <v>3746</v>
      </c>
      <c r="AI1096" s="105" t="s">
        <v>9983</v>
      </c>
      <c r="AJ1096" s="105">
        <v>479</v>
      </c>
      <c r="AK1096" s="105"/>
      <c r="AL1096" s="105"/>
      <c r="AM1096" s="105"/>
    </row>
    <row r="1097" spans="1:39" s="93" customFormat="1" hidden="1">
      <c r="A1097" s="107">
        <v>1659</v>
      </c>
      <c r="B1097" s="107">
        <v>10</v>
      </c>
      <c r="C1097" s="107" t="s">
        <v>2361</v>
      </c>
      <c r="D1097" s="107" t="s">
        <v>2362</v>
      </c>
      <c r="E1097" s="107" t="s">
        <v>2363</v>
      </c>
      <c r="F1097" s="105" t="str">
        <f>VLOOKUP(A1097,논문증빙검증!$A:$J,10,0)</f>
        <v>인정</v>
      </c>
      <c r="G1097" s="107" t="s">
        <v>4102</v>
      </c>
      <c r="H1097" s="107" t="s">
        <v>2873</v>
      </c>
      <c r="I1097" s="105" t="str">
        <f>VLOOKUP(A1097,논문증빙검증!$A:$N,14,0)</f>
        <v>2020.10.16</v>
      </c>
      <c r="J1097" s="105" t="s">
        <v>9699</v>
      </c>
      <c r="K1097" s="110" t="s">
        <v>10859</v>
      </c>
      <c r="L1097" s="105" t="s">
        <v>4103</v>
      </c>
      <c r="M1097" s="105" t="b">
        <f t="shared" si="17"/>
        <v>0</v>
      </c>
      <c r="N1097" s="107" t="s">
        <v>4103</v>
      </c>
      <c r="O1097" s="105" t="str">
        <f>VLOOKUP(A1097,'doi 검증'!$A:$E,5,0)</f>
        <v>인정</v>
      </c>
      <c r="P1097" s="107"/>
      <c r="Q1097" s="107" t="s">
        <v>35</v>
      </c>
      <c r="R1097" s="107" t="s">
        <v>63</v>
      </c>
      <c r="S1097" s="105">
        <f>VLOOKUP(A1097,논문증빙검증!$A:$T,20,0)</f>
        <v>0</v>
      </c>
      <c r="T1097" s="105" t="str">
        <f>VLOOKUP(A1097,논문증빙검증!$A:$R,17,0)</f>
        <v>기타저자</v>
      </c>
      <c r="U1097" s="107" t="s">
        <v>4104</v>
      </c>
      <c r="V1097" s="107" t="s">
        <v>78</v>
      </c>
      <c r="W1097" s="107" t="s">
        <v>91</v>
      </c>
      <c r="X1097" s="107" t="s">
        <v>40</v>
      </c>
      <c r="Y1097" s="107" t="s">
        <v>3058</v>
      </c>
      <c r="Z1097" s="107">
        <v>2</v>
      </c>
      <c r="AA1097" s="107" t="s">
        <v>4101</v>
      </c>
      <c r="AB1097" s="107">
        <v>5.4550000000000001</v>
      </c>
      <c r="AC1097" s="107">
        <v>84.93150684931507</v>
      </c>
      <c r="AD1097" s="107" t="s">
        <v>68</v>
      </c>
      <c r="AE1097" s="107" t="s">
        <v>2999</v>
      </c>
      <c r="AF1097" s="107"/>
      <c r="AG1097" s="107"/>
      <c r="AH1097" s="107" t="s">
        <v>95</v>
      </c>
      <c r="AI1097" s="105" t="s">
        <v>9983</v>
      </c>
      <c r="AJ1097" s="107">
        <v>309</v>
      </c>
      <c r="AK1097" s="107"/>
      <c r="AL1097" s="107" t="s">
        <v>577</v>
      </c>
      <c r="AM1097" s="107" t="s">
        <v>8922</v>
      </c>
    </row>
    <row r="1098" spans="1:39" s="93" customFormat="1" hidden="1">
      <c r="A1098" s="105">
        <v>1206</v>
      </c>
      <c r="B1098" s="105">
        <v>3</v>
      </c>
      <c r="C1098" s="105" t="s">
        <v>1752</v>
      </c>
      <c r="D1098" s="105" t="s">
        <v>1753</v>
      </c>
      <c r="E1098" s="105" t="s">
        <v>1754</v>
      </c>
      <c r="F1098" s="105" t="str">
        <f>VLOOKUP(A1098,논문증빙검증!$A:$J,10,0)</f>
        <v>인정</v>
      </c>
      <c r="G1098" s="105" t="s">
        <v>2751</v>
      </c>
      <c r="H1098" s="105" t="s">
        <v>2752</v>
      </c>
      <c r="I1098" s="105" t="str">
        <f>VLOOKUP(A1098,논문증빙검증!$A:$N,14,0)</f>
        <v>O</v>
      </c>
      <c r="J1098" s="105" t="s">
        <v>9699</v>
      </c>
      <c r="K1098" s="105" t="s">
        <v>10859</v>
      </c>
      <c r="L1098" s="105" t="s">
        <v>2753</v>
      </c>
      <c r="M1098" s="105" t="b">
        <f t="shared" si="17"/>
        <v>0</v>
      </c>
      <c r="N1098" s="105" t="s">
        <v>2753</v>
      </c>
      <c r="O1098" s="105" t="str">
        <f>VLOOKUP(A1098,'doi 검증'!$A:$E,5,0)</f>
        <v>인정</v>
      </c>
      <c r="P1098" s="105"/>
      <c r="Q1098" s="105" t="s">
        <v>35</v>
      </c>
      <c r="R1098" s="105" t="s">
        <v>36</v>
      </c>
      <c r="S1098" s="105">
        <f>VLOOKUP(A1098,논문증빙검증!$A:$T,20,0)</f>
        <v>0</v>
      </c>
      <c r="T1098" s="105" t="str">
        <f>VLOOKUP(A1098,논문증빙검증!$A:$R,17,0)</f>
        <v>주저자</v>
      </c>
      <c r="U1098" s="105" t="s">
        <v>2754</v>
      </c>
      <c r="V1098" s="105" t="s">
        <v>2755</v>
      </c>
      <c r="W1098" s="105" t="s">
        <v>2756</v>
      </c>
      <c r="X1098" s="105" t="s">
        <v>40</v>
      </c>
      <c r="Y1098" s="105" t="s">
        <v>428</v>
      </c>
      <c r="Z1098" s="105">
        <v>4</v>
      </c>
      <c r="AA1098" s="105" t="s">
        <v>2757</v>
      </c>
      <c r="AB1098" s="105">
        <v>6.617</v>
      </c>
      <c r="AC1098" s="105">
        <v>85.18518518518519</v>
      </c>
      <c r="AD1098" s="105" t="s">
        <v>40</v>
      </c>
      <c r="AE1098" s="105" t="s">
        <v>1754</v>
      </c>
      <c r="AF1098" s="105"/>
      <c r="AG1098" s="105"/>
      <c r="AH1098" s="105" t="s">
        <v>2758</v>
      </c>
      <c r="AI1098" s="105" t="s">
        <v>9983</v>
      </c>
      <c r="AJ1098" s="105">
        <v>22</v>
      </c>
      <c r="AK1098" s="105"/>
      <c r="AL1098" s="105"/>
      <c r="AM1098" s="105"/>
    </row>
    <row r="1099" spans="1:39" s="93" customFormat="1" hidden="1">
      <c r="A1099" s="105">
        <v>1388</v>
      </c>
      <c r="B1099" s="105">
        <v>6</v>
      </c>
      <c r="C1099" s="105" t="s">
        <v>1065</v>
      </c>
      <c r="D1099" s="105" t="s">
        <v>1066</v>
      </c>
      <c r="E1099" s="105" t="s">
        <v>1067</v>
      </c>
      <c r="F1099" s="105" t="str">
        <f>VLOOKUP(A1099,논문증빙검증!$A:$J,10,0)</f>
        <v>인정</v>
      </c>
      <c r="G1099" s="105" t="s">
        <v>4203</v>
      </c>
      <c r="H1099" s="105" t="s">
        <v>2752</v>
      </c>
      <c r="I1099" s="105" t="str">
        <f>VLOOKUP(A1099,논문증빙검증!$A:$N,14,0)</f>
        <v>○</v>
      </c>
      <c r="J1099" s="105" t="s">
        <v>9699</v>
      </c>
      <c r="K1099" s="105" t="s">
        <v>10859</v>
      </c>
      <c r="L1099" s="105" t="s">
        <v>4204</v>
      </c>
      <c r="M1099" s="105" t="b">
        <f t="shared" si="17"/>
        <v>0</v>
      </c>
      <c r="N1099" s="105" t="s">
        <v>4204</v>
      </c>
      <c r="O1099" s="105" t="str">
        <f>VLOOKUP(A1099,'doi 검증'!$A:$E,5,0)</f>
        <v>인정</v>
      </c>
      <c r="P1099" s="105"/>
      <c r="Q1099" s="105" t="s">
        <v>35</v>
      </c>
      <c r="R1099" s="105" t="s">
        <v>122</v>
      </c>
      <c r="S1099" s="105">
        <f>VLOOKUP(A1099,논문증빙검증!$A:$T,20,0)</f>
        <v>0</v>
      </c>
      <c r="T1099" s="105" t="str">
        <f>VLOOKUP(A1099,논문증빙검증!$A:$R,17,0)</f>
        <v>기타저자</v>
      </c>
      <c r="U1099" s="105" t="s">
        <v>4205</v>
      </c>
      <c r="V1099" s="105" t="s">
        <v>1938</v>
      </c>
      <c r="W1099" s="105" t="s">
        <v>39</v>
      </c>
      <c r="X1099" s="105" t="s">
        <v>40</v>
      </c>
      <c r="Y1099" s="105" t="s">
        <v>588</v>
      </c>
      <c r="Z1099" s="105">
        <v>0</v>
      </c>
      <c r="AA1099" s="105" t="s">
        <v>232</v>
      </c>
      <c r="AB1099" s="105">
        <v>17.881</v>
      </c>
      <c r="AC1099" s="105">
        <v>95.49549549549549</v>
      </c>
      <c r="AD1099" s="105" t="s">
        <v>68</v>
      </c>
      <c r="AE1099" s="105" t="s">
        <v>4206</v>
      </c>
      <c r="AF1099" s="105"/>
      <c r="AG1099" s="105"/>
      <c r="AH1099" s="105" t="s">
        <v>4139</v>
      </c>
      <c r="AI1099" s="105" t="s">
        <v>9983</v>
      </c>
      <c r="AJ1099" s="105">
        <v>82</v>
      </c>
      <c r="AK1099" s="105"/>
      <c r="AL1099" s="105"/>
      <c r="AM1099" s="105"/>
    </row>
    <row r="1100" spans="1:39" s="93" customFormat="1" hidden="1">
      <c r="A1100" s="105">
        <v>1215</v>
      </c>
      <c r="B1100" s="105">
        <v>1</v>
      </c>
      <c r="C1100" s="105" t="s">
        <v>1712</v>
      </c>
      <c r="D1100" s="105" t="s">
        <v>1713</v>
      </c>
      <c r="E1100" s="105" t="s">
        <v>1714</v>
      </c>
      <c r="F1100" s="105" t="str">
        <f>VLOOKUP(A1100,논문증빙검증!$A:$J,10,0)</f>
        <v>인정</v>
      </c>
      <c r="G1100" s="105" t="s">
        <v>2401</v>
      </c>
      <c r="H1100" s="105" t="s">
        <v>2402</v>
      </c>
      <c r="I1100" s="105" t="str">
        <f>VLOOKUP(A1100,논문증빙검증!$A:$N,14,0)</f>
        <v>O</v>
      </c>
      <c r="J1100" s="105" t="s">
        <v>9699</v>
      </c>
      <c r="K1100" s="105" t="s">
        <v>10859</v>
      </c>
      <c r="L1100" s="105" t="s">
        <v>2403</v>
      </c>
      <c r="M1100" s="105" t="b">
        <f t="shared" si="17"/>
        <v>0</v>
      </c>
      <c r="N1100" s="105" t="s">
        <v>2403</v>
      </c>
      <c r="O1100" s="105" t="str">
        <f>VLOOKUP(A1100,'doi 검증'!$A:$E,5,0)</f>
        <v>인정</v>
      </c>
      <c r="P1100" s="105"/>
      <c r="Q1100" s="105" t="s">
        <v>35</v>
      </c>
      <c r="R1100" s="105" t="s">
        <v>36</v>
      </c>
      <c r="S1100" s="105">
        <f>VLOOKUP(A1100,논문증빙검증!$A:$T,20,0)</f>
        <v>0</v>
      </c>
      <c r="T1100" s="105" t="str">
        <f>VLOOKUP(A1100,논문증빙검증!$A:$R,17,0)</f>
        <v>주저자</v>
      </c>
      <c r="U1100" s="105" t="s">
        <v>2404</v>
      </c>
      <c r="V1100" s="105" t="s">
        <v>78</v>
      </c>
      <c r="W1100" s="105" t="s">
        <v>2405</v>
      </c>
      <c r="X1100" s="105" t="s">
        <v>40</v>
      </c>
      <c r="Y1100" s="105" t="s">
        <v>1805</v>
      </c>
      <c r="Z1100" s="105">
        <v>2</v>
      </c>
      <c r="AA1100" s="105" t="s">
        <v>232</v>
      </c>
      <c r="AB1100" s="105">
        <v>5.1070000000000002</v>
      </c>
      <c r="AC1100" s="105">
        <v>96.969696969696969</v>
      </c>
      <c r="AD1100" s="105" t="s">
        <v>40</v>
      </c>
      <c r="AE1100" s="105" t="s">
        <v>1714</v>
      </c>
      <c r="AF1100" s="105"/>
      <c r="AG1100" s="105"/>
      <c r="AH1100" s="105" t="s">
        <v>2406</v>
      </c>
      <c r="AI1100" s="105" t="s">
        <v>9983</v>
      </c>
      <c r="AJ1100" s="105">
        <v>109</v>
      </c>
      <c r="AK1100" s="105"/>
      <c r="AL1100" s="105"/>
      <c r="AM1100" s="105"/>
    </row>
    <row r="1101" spans="1:39" s="96" customFormat="1" hidden="1">
      <c r="A1101" s="108">
        <v>421</v>
      </c>
      <c r="B1101" s="108">
        <v>1</v>
      </c>
      <c r="C1101" s="108" t="s">
        <v>1745</v>
      </c>
      <c r="D1101" s="108" t="s">
        <v>1746</v>
      </c>
      <c r="E1101" s="108" t="s">
        <v>1747</v>
      </c>
      <c r="F1101" s="105" t="str">
        <f>VLOOKUP(A1101,논문증빙검증!$A:$J,10,0)</f>
        <v>인정</v>
      </c>
      <c r="G1101" s="108" t="s">
        <v>1748</v>
      </c>
      <c r="H1101" s="117" t="s">
        <v>1749</v>
      </c>
      <c r="I1101" s="114" t="str">
        <f>VLOOKUP(A1101,논문증빙검증!$A:$N,14,0)</f>
        <v>X(2022.01.08)</v>
      </c>
      <c r="J1101" s="108"/>
      <c r="K1101" s="108" t="s">
        <v>9995</v>
      </c>
      <c r="L1101" s="105" t="s">
        <v>1750</v>
      </c>
      <c r="M1101" s="105" t="b">
        <f t="shared" si="17"/>
        <v>0</v>
      </c>
      <c r="N1101" s="108" t="s">
        <v>1750</v>
      </c>
      <c r="O1101" s="105" t="str">
        <f>VLOOKUP(A1101,'doi 검증'!$A:$E,5,0)</f>
        <v>인정</v>
      </c>
      <c r="P1101" s="108"/>
      <c r="Q1101" s="108" t="s">
        <v>35</v>
      </c>
      <c r="R1101" s="108" t="s">
        <v>36</v>
      </c>
      <c r="S1101" s="108"/>
      <c r="T1101" s="108"/>
      <c r="U1101" s="108" t="s">
        <v>8899</v>
      </c>
      <c r="V1101" s="108" t="s">
        <v>1496</v>
      </c>
      <c r="W1101" s="108" t="s">
        <v>1751</v>
      </c>
      <c r="X1101" s="108"/>
      <c r="Y1101" s="108"/>
      <c r="Z1101" s="108"/>
      <c r="AA1101" s="108"/>
      <c r="AB1101" s="108"/>
      <c r="AC1101" s="108"/>
      <c r="AD1101" s="108"/>
      <c r="AE1101" s="108"/>
      <c r="AF1101" s="108"/>
      <c r="AG1101" s="108"/>
      <c r="AH1101" s="108"/>
      <c r="AI1101" s="105" t="s">
        <v>9980</v>
      </c>
      <c r="AJ1101" s="108"/>
      <c r="AK1101" s="108"/>
      <c r="AL1101" s="108" t="s">
        <v>553</v>
      </c>
      <c r="AM1101" s="108" t="s">
        <v>10036</v>
      </c>
    </row>
    <row r="1102" spans="1:39" s="96" customFormat="1" hidden="1">
      <c r="A1102" s="105">
        <v>894</v>
      </c>
      <c r="B1102" s="105">
        <v>1</v>
      </c>
      <c r="C1102" s="105" t="s">
        <v>2083</v>
      </c>
      <c r="D1102" s="105" t="s">
        <v>2084</v>
      </c>
      <c r="E1102" s="105" t="s">
        <v>2085</v>
      </c>
      <c r="F1102" s="105" t="str">
        <f>VLOOKUP(A1102,논문증빙검증!$A:$J,10,0)</f>
        <v>인정</v>
      </c>
      <c r="G1102" s="105" t="s">
        <v>4927</v>
      </c>
      <c r="H1102" s="105" t="s">
        <v>4928</v>
      </c>
      <c r="I1102" s="105" t="str">
        <f>VLOOKUP(A1102,논문증빙검증!$A:$N,14,0)</f>
        <v>○</v>
      </c>
      <c r="J1102" s="105" t="s">
        <v>9699</v>
      </c>
      <c r="K1102" s="105" t="s">
        <v>10859</v>
      </c>
      <c r="L1102" s="105" t="s">
        <v>4929</v>
      </c>
      <c r="M1102" s="105" t="b">
        <f t="shared" si="17"/>
        <v>0</v>
      </c>
      <c r="N1102" s="105" t="s">
        <v>4929</v>
      </c>
      <c r="O1102" s="105" t="str">
        <f>VLOOKUP(A1102,'doi 검증'!$A:$E,5,0)</f>
        <v>인정</v>
      </c>
      <c r="P1102" s="105"/>
      <c r="Q1102" s="105" t="s">
        <v>35</v>
      </c>
      <c r="R1102" s="105" t="s">
        <v>36</v>
      </c>
      <c r="S1102" s="105">
        <f>VLOOKUP(A1102,논문증빙검증!$A:$T,20,0)</f>
        <v>0</v>
      </c>
      <c r="T1102" s="105" t="str">
        <f>VLOOKUP(A1102,논문증빙검증!$A:$R,17,0)</f>
        <v>주저자</v>
      </c>
      <c r="U1102" s="105" t="s">
        <v>4930</v>
      </c>
      <c r="V1102" s="105" t="s">
        <v>4555</v>
      </c>
      <c r="W1102" s="105" t="s">
        <v>39</v>
      </c>
      <c r="X1102" s="105" t="s">
        <v>40</v>
      </c>
      <c r="Y1102" s="105" t="s">
        <v>4925</v>
      </c>
      <c r="Z1102" s="105">
        <v>4</v>
      </c>
      <c r="AA1102" s="105" t="s">
        <v>232</v>
      </c>
      <c r="AB1102" s="105">
        <v>9.2289999999999992</v>
      </c>
      <c r="AC1102" s="105">
        <v>87.087087087087085</v>
      </c>
      <c r="AD1102" s="105" t="s">
        <v>40</v>
      </c>
      <c r="AE1102" s="105" t="s">
        <v>2085</v>
      </c>
      <c r="AF1102" s="105"/>
      <c r="AG1102" s="105"/>
      <c r="AH1102" s="105" t="s">
        <v>4880</v>
      </c>
      <c r="AI1102" s="105" t="s">
        <v>9983</v>
      </c>
      <c r="AJ1102" s="105">
        <v>13</v>
      </c>
      <c r="AK1102" s="105" t="s">
        <v>953</v>
      </c>
      <c r="AL1102" s="105"/>
      <c r="AM1102" s="105"/>
    </row>
    <row r="1103" spans="1:39" s="93" customFormat="1" hidden="1">
      <c r="A1103" s="105">
        <v>997</v>
      </c>
      <c r="B1103" s="105">
        <v>4</v>
      </c>
      <c r="C1103" s="105" t="s">
        <v>1515</v>
      </c>
      <c r="D1103" s="105" t="s">
        <v>1516</v>
      </c>
      <c r="E1103" s="105" t="s">
        <v>1517</v>
      </c>
      <c r="F1103" s="105" t="str">
        <f>VLOOKUP(A1103,논문증빙검증!$A:$J,10,0)</f>
        <v>인정</v>
      </c>
      <c r="G1103" s="105" t="s">
        <v>6258</v>
      </c>
      <c r="H1103" s="105" t="s">
        <v>4928</v>
      </c>
      <c r="I1103" s="105">
        <f>VLOOKUP(A1103,논문증빙검증!$A:$N,14,0)</f>
        <v>0</v>
      </c>
      <c r="J1103" s="105" t="s">
        <v>9699</v>
      </c>
      <c r="K1103" s="105" t="s">
        <v>10859</v>
      </c>
      <c r="L1103" s="105" t="s">
        <v>6259</v>
      </c>
      <c r="M1103" s="105" t="b">
        <f t="shared" si="17"/>
        <v>0</v>
      </c>
      <c r="N1103" s="105" t="s">
        <v>6259</v>
      </c>
      <c r="O1103" s="105" t="str">
        <f>VLOOKUP(A1103,'doi 검증'!$A:$E,5,0)</f>
        <v>인정</v>
      </c>
      <c r="P1103" s="105"/>
      <c r="Q1103" s="105" t="s">
        <v>35</v>
      </c>
      <c r="R1103" s="105" t="s">
        <v>36</v>
      </c>
      <c r="S1103" s="105">
        <f>VLOOKUP(A1103,논문증빙검증!$A:$T,20,0)</f>
        <v>0</v>
      </c>
      <c r="T1103" s="105" t="str">
        <f>VLOOKUP(A1103,논문증빙검증!$A:$R,17,0)</f>
        <v>주저자</v>
      </c>
      <c r="U1103" s="105" t="s">
        <v>6260</v>
      </c>
      <c r="V1103" s="105" t="s">
        <v>5811</v>
      </c>
      <c r="W1103" s="105" t="s">
        <v>39</v>
      </c>
      <c r="X1103" s="105" t="s">
        <v>40</v>
      </c>
      <c r="Y1103" s="105" t="s">
        <v>6261</v>
      </c>
      <c r="Z1103" s="105">
        <v>5</v>
      </c>
      <c r="AA1103" s="105" t="s">
        <v>232</v>
      </c>
      <c r="AB1103" s="105">
        <v>6.1189999999999998</v>
      </c>
      <c r="AC1103" s="105">
        <v>73.291925465838503</v>
      </c>
      <c r="AD1103" s="105" t="s">
        <v>40</v>
      </c>
      <c r="AE1103" s="105" t="s">
        <v>1517</v>
      </c>
      <c r="AF1103" s="105"/>
      <c r="AG1103" s="105"/>
      <c r="AH1103" s="105" t="s">
        <v>5996</v>
      </c>
      <c r="AI1103" s="105" t="s">
        <v>9983</v>
      </c>
      <c r="AJ1103" s="105">
        <v>11</v>
      </c>
      <c r="AK1103" s="105" t="s">
        <v>1524</v>
      </c>
      <c r="AL1103" s="105"/>
      <c r="AM1103" s="105"/>
    </row>
    <row r="1104" spans="1:39" s="93" customFormat="1" hidden="1">
      <c r="A1104" s="108">
        <v>57</v>
      </c>
      <c r="B1104" s="108">
        <v>1</v>
      </c>
      <c r="C1104" s="108" t="s">
        <v>8007</v>
      </c>
      <c r="D1104" s="108" t="s">
        <v>8008</v>
      </c>
      <c r="E1104" s="108" t="s">
        <v>8009</v>
      </c>
      <c r="F1104" s="105" t="str">
        <f>VLOOKUP(A1104,논문증빙검증!$A:$J,10,0)</f>
        <v>인정</v>
      </c>
      <c r="G1104" s="108" t="s">
        <v>8014</v>
      </c>
      <c r="H1104" s="108" t="s">
        <v>4928</v>
      </c>
      <c r="I1104" s="105" t="str">
        <f>VLOOKUP(A1104,논문증빙검증!$A:$N,14,0)</f>
        <v>O</v>
      </c>
      <c r="J1104" s="108"/>
      <c r="K1104" s="108" t="s">
        <v>9997</v>
      </c>
      <c r="L1104" s="105" t="s">
        <v>8015</v>
      </c>
      <c r="M1104" s="105" t="b">
        <f t="shared" si="17"/>
        <v>0</v>
      </c>
      <c r="N1104" s="108" t="s">
        <v>8015</v>
      </c>
      <c r="O1104" s="105" t="str">
        <f>VLOOKUP(A1104,'doi 검증'!$A:$E,5,0)</f>
        <v>인정</v>
      </c>
      <c r="P1104" s="108"/>
      <c r="Q1104" s="108" t="s">
        <v>7489</v>
      </c>
      <c r="R1104" s="108" t="s">
        <v>36</v>
      </c>
      <c r="S1104" s="108"/>
      <c r="T1104" s="108"/>
      <c r="U1104" s="108" t="s">
        <v>8016</v>
      </c>
      <c r="V1104" s="108" t="s">
        <v>8013</v>
      </c>
      <c r="W1104" s="108" t="s">
        <v>39</v>
      </c>
      <c r="X1104" s="117" t="s">
        <v>10890</v>
      </c>
      <c r="Y1104" s="108"/>
      <c r="Z1104" s="108"/>
      <c r="AA1104" s="108"/>
      <c r="AB1104" s="108"/>
      <c r="AC1104" s="108"/>
      <c r="AD1104" s="108"/>
      <c r="AE1104" s="108"/>
      <c r="AF1104" s="108"/>
      <c r="AG1104" s="108"/>
      <c r="AH1104" s="108"/>
      <c r="AI1104" s="105" t="s">
        <v>9980</v>
      </c>
      <c r="AJ1104" s="108"/>
      <c r="AK1104" s="108"/>
      <c r="AL1104" s="108" t="s">
        <v>553</v>
      </c>
      <c r="AM1104" s="108" t="s">
        <v>8889</v>
      </c>
    </row>
    <row r="1105" spans="1:40" s="93" customFormat="1" hidden="1">
      <c r="A1105" s="105">
        <v>394</v>
      </c>
      <c r="B1105" s="105">
        <v>1</v>
      </c>
      <c r="C1105" s="105" t="s">
        <v>206</v>
      </c>
      <c r="D1105" s="105" t="s">
        <v>207</v>
      </c>
      <c r="E1105" s="105" t="s">
        <v>208</v>
      </c>
      <c r="F1105" s="105" t="str">
        <f>VLOOKUP(A1105,논문증빙검증!$A:$J,10,0)</f>
        <v>인정</v>
      </c>
      <c r="G1105" s="105" t="s">
        <v>5222</v>
      </c>
      <c r="H1105" s="105" t="s">
        <v>365</v>
      </c>
      <c r="I1105" s="105" t="str">
        <f>VLOOKUP(A1105,논문증빙검증!$A:$N,14,0)</f>
        <v>o</v>
      </c>
      <c r="J1105" s="105" t="s">
        <v>9699</v>
      </c>
      <c r="K1105" s="105" t="s">
        <v>10859</v>
      </c>
      <c r="L1105" s="105" t="s">
        <v>5223</v>
      </c>
      <c r="M1105" s="105" t="b">
        <f t="shared" si="17"/>
        <v>0</v>
      </c>
      <c r="N1105" s="105" t="s">
        <v>5223</v>
      </c>
      <c r="O1105" s="105" t="str">
        <f>VLOOKUP(A1105,'doi 검증'!$A:$E,5,0)</f>
        <v>인정</v>
      </c>
      <c r="P1105" s="105"/>
      <c r="Q1105" s="105" t="s">
        <v>35</v>
      </c>
      <c r="R1105" s="105" t="s">
        <v>36</v>
      </c>
      <c r="S1105" s="105">
        <f>VLOOKUP(A1105,논문증빙검증!$A:$T,20,0)</f>
        <v>0</v>
      </c>
      <c r="T1105" s="105" t="str">
        <f>VLOOKUP(A1105,논문증빙검증!$A:$R,17,0)</f>
        <v>주저자</v>
      </c>
      <c r="U1105" s="105" t="s">
        <v>5224</v>
      </c>
      <c r="V1105" s="105" t="s">
        <v>4555</v>
      </c>
      <c r="W1105" s="105" t="s">
        <v>39</v>
      </c>
      <c r="X1105" s="105" t="s">
        <v>40</v>
      </c>
      <c r="Y1105" s="105" t="s">
        <v>2345</v>
      </c>
      <c r="Z1105" s="105">
        <v>7</v>
      </c>
      <c r="AA1105" s="105" t="s">
        <v>232</v>
      </c>
      <c r="AB1105" s="105">
        <v>13.084</v>
      </c>
      <c r="AC1105" s="105">
        <v>91.304347826086953</v>
      </c>
      <c r="AD1105" s="105" t="s">
        <v>40</v>
      </c>
      <c r="AE1105" s="105" t="s">
        <v>208</v>
      </c>
      <c r="AF1105" s="105"/>
      <c r="AG1105" s="105"/>
      <c r="AH1105" s="105" t="s">
        <v>5196</v>
      </c>
      <c r="AI1105" s="105" t="s">
        <v>9983</v>
      </c>
      <c r="AJ1105" s="105">
        <v>11</v>
      </c>
      <c r="AK1105" s="105" t="s">
        <v>953</v>
      </c>
      <c r="AL1105" s="105"/>
      <c r="AM1105" s="105"/>
    </row>
    <row r="1106" spans="1:40" s="97" customFormat="1" hidden="1">
      <c r="A1106" s="105">
        <v>175</v>
      </c>
      <c r="B1106" s="105">
        <v>5</v>
      </c>
      <c r="C1106" s="105" t="s">
        <v>361</v>
      </c>
      <c r="D1106" s="105" t="s">
        <v>362</v>
      </c>
      <c r="E1106" s="105" t="s">
        <v>363</v>
      </c>
      <c r="F1106" s="105" t="str">
        <f>VLOOKUP(A1106,논문증빙검증!$A:$J,10,0)</f>
        <v>인정</v>
      </c>
      <c r="G1106" s="105" t="s">
        <v>364</v>
      </c>
      <c r="H1106" s="105" t="s">
        <v>365</v>
      </c>
      <c r="I1106" s="105" t="str">
        <f>VLOOKUP(A1106,논문증빙검증!$A:$N,14,0)</f>
        <v>○</v>
      </c>
      <c r="J1106" s="105" t="s">
        <v>9699</v>
      </c>
      <c r="K1106" s="105" t="s">
        <v>10859</v>
      </c>
      <c r="L1106" s="105" t="s">
        <v>366</v>
      </c>
      <c r="M1106" s="105" t="b">
        <f t="shared" si="17"/>
        <v>0</v>
      </c>
      <c r="N1106" s="105" t="s">
        <v>366</v>
      </c>
      <c r="O1106" s="105" t="str">
        <f>VLOOKUP(A1106,'doi 검증'!$A:$E,5,0)</f>
        <v>인정</v>
      </c>
      <c r="P1106" s="105"/>
      <c r="Q1106" s="105" t="s">
        <v>35</v>
      </c>
      <c r="R1106" s="105" t="s">
        <v>63</v>
      </c>
      <c r="S1106" s="105">
        <f>VLOOKUP(A1106,논문증빙검증!$A:$T,20,0)</f>
        <v>0</v>
      </c>
      <c r="T1106" s="105" t="str">
        <f>VLOOKUP(A1106,논문증빙검증!$A:$R,17,0)</f>
        <v>기타저자</v>
      </c>
      <c r="U1106" s="105" t="s">
        <v>367</v>
      </c>
      <c r="V1106" s="105" t="s">
        <v>303</v>
      </c>
      <c r="W1106" s="105" t="s">
        <v>275</v>
      </c>
      <c r="X1106" s="105" t="s">
        <v>40</v>
      </c>
      <c r="Y1106" s="105" t="s">
        <v>368</v>
      </c>
      <c r="Z1106" s="105">
        <v>9</v>
      </c>
      <c r="AA1106" s="105" t="s">
        <v>339</v>
      </c>
      <c r="AB1106" s="105">
        <v>30.849</v>
      </c>
      <c r="AC1106" s="105">
        <v>98.529411764705884</v>
      </c>
      <c r="AD1106" s="105" t="s">
        <v>68</v>
      </c>
      <c r="AE1106" s="105" t="s">
        <v>369</v>
      </c>
      <c r="AF1106" s="105"/>
      <c r="AG1106" s="105"/>
      <c r="AH1106" s="105" t="s">
        <v>279</v>
      </c>
      <c r="AI1106" s="105" t="s">
        <v>9983</v>
      </c>
      <c r="AJ1106" s="105">
        <v>32</v>
      </c>
      <c r="AK1106" s="105" t="s">
        <v>370</v>
      </c>
      <c r="AL1106" s="105"/>
      <c r="AM1106" s="105"/>
      <c r="AN1106" s="100"/>
    </row>
    <row r="1107" spans="1:40" s="93" customFormat="1" hidden="1">
      <c r="A1107" s="105">
        <v>1402</v>
      </c>
      <c r="B1107" s="105">
        <v>2</v>
      </c>
      <c r="C1107" s="105" t="s">
        <v>224</v>
      </c>
      <c r="D1107" s="105" t="s">
        <v>225</v>
      </c>
      <c r="E1107" s="105" t="s">
        <v>226</v>
      </c>
      <c r="F1107" s="105" t="str">
        <f>VLOOKUP(A1107,논문증빙검증!$A:$J,10,0)</f>
        <v>인정</v>
      </c>
      <c r="G1107" s="105" t="s">
        <v>227</v>
      </c>
      <c r="H1107" s="105" t="s">
        <v>228</v>
      </c>
      <c r="I1107" s="105" t="str">
        <f>VLOOKUP(A1107,논문증빙검증!$A:$N,14,0)</f>
        <v>O</v>
      </c>
      <c r="J1107" s="105" t="s">
        <v>9699</v>
      </c>
      <c r="K1107" s="105" t="s">
        <v>10859</v>
      </c>
      <c r="L1107" s="105" t="s">
        <v>229</v>
      </c>
      <c r="M1107" s="105" t="b">
        <f t="shared" si="17"/>
        <v>0</v>
      </c>
      <c r="N1107" s="105" t="s">
        <v>229</v>
      </c>
      <c r="O1107" s="105" t="str">
        <f>VLOOKUP(A1107,'doi 검증'!$A:$E,5,0)</f>
        <v>인정</v>
      </c>
      <c r="P1107" s="105"/>
      <c r="Q1107" s="105" t="s">
        <v>35</v>
      </c>
      <c r="R1107" s="105" t="s">
        <v>36</v>
      </c>
      <c r="S1107" s="105">
        <f>VLOOKUP(A1107,논문증빙검증!$A:$T,20,0)</f>
        <v>0</v>
      </c>
      <c r="T1107" s="105" t="str">
        <f>VLOOKUP(A1107,논문증빙검증!$A:$R,17,0)</f>
        <v>주저자</v>
      </c>
      <c r="U1107" s="105" t="s">
        <v>230</v>
      </c>
      <c r="V1107" s="105" t="s">
        <v>124</v>
      </c>
      <c r="W1107" s="105" t="s">
        <v>39</v>
      </c>
      <c r="X1107" s="105" t="s">
        <v>40</v>
      </c>
      <c r="Y1107" s="105" t="s">
        <v>231</v>
      </c>
      <c r="Z1107" s="105">
        <v>13</v>
      </c>
      <c r="AA1107" s="105" t="s">
        <v>232</v>
      </c>
      <c r="AB1107" s="105">
        <v>18.808</v>
      </c>
      <c r="AC1107" s="105">
        <v>95.795795795795797</v>
      </c>
      <c r="AD1107" s="105" t="s">
        <v>40</v>
      </c>
      <c r="AE1107" s="105" t="s">
        <v>233</v>
      </c>
      <c r="AF1107" s="105"/>
      <c r="AG1107" s="105"/>
      <c r="AH1107" s="105" t="s">
        <v>142</v>
      </c>
      <c r="AI1107" s="105" t="s">
        <v>9983</v>
      </c>
      <c r="AJ1107" s="105">
        <v>31</v>
      </c>
      <c r="AK1107" s="105" t="s">
        <v>234</v>
      </c>
      <c r="AL1107" s="105"/>
      <c r="AM1107" s="105"/>
    </row>
    <row r="1108" spans="1:40" s="93" customFormat="1" hidden="1">
      <c r="A1108" s="105">
        <v>961</v>
      </c>
      <c r="B1108" s="105">
        <v>2</v>
      </c>
      <c r="C1108" s="105" t="s">
        <v>2338</v>
      </c>
      <c r="D1108" s="105" t="s">
        <v>2339</v>
      </c>
      <c r="E1108" s="105" t="s">
        <v>2340</v>
      </c>
      <c r="F1108" s="105" t="str">
        <f>VLOOKUP(A1108,논문증빙검증!$A:$J,10,0)</f>
        <v>인정</v>
      </c>
      <c r="G1108" s="105" t="s">
        <v>4207</v>
      </c>
      <c r="H1108" s="105" t="s">
        <v>228</v>
      </c>
      <c r="I1108" s="105" t="str">
        <f>VLOOKUP(A1108,논문증빙검증!$A:$N,14,0)</f>
        <v>O</v>
      </c>
      <c r="J1108" s="105" t="s">
        <v>9699</v>
      </c>
      <c r="K1108" s="105" t="s">
        <v>10859</v>
      </c>
      <c r="L1108" s="105" t="s">
        <v>4208</v>
      </c>
      <c r="M1108" s="105" t="b">
        <f t="shared" si="17"/>
        <v>0</v>
      </c>
      <c r="N1108" s="105" t="s">
        <v>4208</v>
      </c>
      <c r="O1108" s="105" t="str">
        <f>VLOOKUP(A1108,'doi 검증'!$A:$E,5,0)</f>
        <v>인정</v>
      </c>
      <c r="P1108" s="105"/>
      <c r="Q1108" s="105" t="s">
        <v>35</v>
      </c>
      <c r="R1108" s="105" t="s">
        <v>36</v>
      </c>
      <c r="S1108" s="105">
        <f>VLOOKUP(A1108,논문증빙검증!$A:$T,20,0)</f>
        <v>0</v>
      </c>
      <c r="T1108" s="105" t="str">
        <f>VLOOKUP(A1108,논문증빙검증!$A:$R,17,0)</f>
        <v>주저자</v>
      </c>
      <c r="U1108" s="105" t="s">
        <v>4209</v>
      </c>
      <c r="V1108" s="105" t="s">
        <v>78</v>
      </c>
      <c r="W1108" s="105" t="s">
        <v>4144</v>
      </c>
      <c r="X1108" s="105" t="s">
        <v>40</v>
      </c>
      <c r="Y1108" s="105" t="s">
        <v>588</v>
      </c>
      <c r="Z1108" s="105">
        <v>6</v>
      </c>
      <c r="AA1108" s="105" t="s">
        <v>232</v>
      </c>
      <c r="AB1108" s="105">
        <v>17.881</v>
      </c>
      <c r="AC1108" s="105">
        <v>95.49549549549549</v>
      </c>
      <c r="AD1108" s="105" t="s">
        <v>40</v>
      </c>
      <c r="AE1108" s="105" t="s">
        <v>2340</v>
      </c>
      <c r="AF1108" s="105"/>
      <c r="AG1108" s="105"/>
      <c r="AH1108" s="105" t="s">
        <v>4139</v>
      </c>
      <c r="AI1108" s="105" t="s">
        <v>9983</v>
      </c>
      <c r="AJ1108" s="105">
        <v>82</v>
      </c>
      <c r="AK1108" s="105"/>
      <c r="AL1108" s="105"/>
      <c r="AM1108" s="105"/>
    </row>
    <row r="1109" spans="1:40" s="93" customFormat="1" hidden="1">
      <c r="A1109" s="105">
        <v>930</v>
      </c>
      <c r="B1109" s="105">
        <v>3</v>
      </c>
      <c r="C1109" s="105" t="s">
        <v>1286</v>
      </c>
      <c r="D1109" s="105" t="s">
        <v>1287</v>
      </c>
      <c r="E1109" s="105" t="s">
        <v>1288</v>
      </c>
      <c r="F1109" s="105" t="str">
        <f>VLOOKUP(A1109,논문증빙검증!$A:$J,10,0)</f>
        <v>인정</v>
      </c>
      <c r="G1109" s="105" t="s">
        <v>2465</v>
      </c>
      <c r="H1109" s="105" t="s">
        <v>2466</v>
      </c>
      <c r="I1109" s="105" t="str">
        <f>VLOOKUP(A1109,논문증빙검증!$A:$N,14,0)</f>
        <v>O</v>
      </c>
      <c r="J1109" s="105" t="s">
        <v>9699</v>
      </c>
      <c r="K1109" s="105" t="s">
        <v>10859</v>
      </c>
      <c r="L1109" s="105" t="s">
        <v>2467</v>
      </c>
      <c r="M1109" s="105" t="b">
        <f t="shared" si="17"/>
        <v>0</v>
      </c>
      <c r="N1109" s="105" t="s">
        <v>2467</v>
      </c>
      <c r="O1109" s="105" t="str">
        <f>VLOOKUP(A1109,'doi 검증'!$A:$E,5,0)</f>
        <v>인정</v>
      </c>
      <c r="P1109" s="105"/>
      <c r="Q1109" s="105" t="s">
        <v>947</v>
      </c>
      <c r="R1109" s="105" t="s">
        <v>495</v>
      </c>
      <c r="S1109" s="105">
        <f>VLOOKUP(A1109,논문증빙검증!$A:$T,20,0)</f>
        <v>0</v>
      </c>
      <c r="T1109" s="105" t="str">
        <f>VLOOKUP(A1109,논문증빙검증!$A:$R,17,0)</f>
        <v>교신저자</v>
      </c>
      <c r="U1109" s="105" t="s">
        <v>2468</v>
      </c>
      <c r="V1109" s="105" t="s">
        <v>1938</v>
      </c>
      <c r="W1109" s="105" t="s">
        <v>2447</v>
      </c>
      <c r="X1109" s="105" t="s">
        <v>40</v>
      </c>
      <c r="Y1109" s="105" t="s">
        <v>1805</v>
      </c>
      <c r="Z1109" s="105">
        <v>2</v>
      </c>
      <c r="AA1109" s="105" t="s">
        <v>232</v>
      </c>
      <c r="AB1109" s="105">
        <v>2.48</v>
      </c>
      <c r="AC1109" s="105">
        <v>49.056603773584897</v>
      </c>
      <c r="AD1109" s="105" t="s">
        <v>68</v>
      </c>
      <c r="AE1109" s="105" t="s">
        <v>2469</v>
      </c>
      <c r="AF1109" s="105"/>
      <c r="AG1109" s="105"/>
      <c r="AH1109" s="105" t="s">
        <v>2451</v>
      </c>
      <c r="AI1109" s="105" t="s">
        <v>9983</v>
      </c>
      <c r="AJ1109" s="105">
        <v>22</v>
      </c>
      <c r="AK1109" s="105"/>
      <c r="AL1109" s="105"/>
      <c r="AM1109" s="105"/>
    </row>
    <row r="1110" spans="1:40" s="93" customFormat="1" hidden="1">
      <c r="A1110" s="105">
        <v>362</v>
      </c>
      <c r="B1110" s="105">
        <v>2</v>
      </c>
      <c r="C1110" s="105" t="s">
        <v>3612</v>
      </c>
      <c r="D1110" s="105" t="s">
        <v>3613</v>
      </c>
      <c r="E1110" s="105" t="s">
        <v>3614</v>
      </c>
      <c r="F1110" s="105" t="str">
        <f>VLOOKUP(A1110,논문증빙검증!$A:$J,10,0)</f>
        <v>인정</v>
      </c>
      <c r="G1110" s="105" t="s">
        <v>3663</v>
      </c>
      <c r="H1110" s="105" t="s">
        <v>3664</v>
      </c>
      <c r="I1110" s="105" t="str">
        <f>VLOOKUP(A1110,논문증빙검증!$A:$N,14,0)</f>
        <v>2020.09.24</v>
      </c>
      <c r="J1110" s="105" t="s">
        <v>9699</v>
      </c>
      <c r="K1110" s="105" t="s">
        <v>10859</v>
      </c>
      <c r="L1110" s="105" t="s">
        <v>3665</v>
      </c>
      <c r="M1110" s="105" t="b">
        <f t="shared" si="17"/>
        <v>0</v>
      </c>
      <c r="N1110" s="105" t="s">
        <v>3665</v>
      </c>
      <c r="O1110" s="105" t="str">
        <f>VLOOKUP(A1110,'doi 검증'!$A:$E,5,0)</f>
        <v>인정</v>
      </c>
      <c r="P1110" s="105"/>
      <c r="Q1110" s="105" t="s">
        <v>462</v>
      </c>
      <c r="R1110" s="105" t="s">
        <v>63</v>
      </c>
      <c r="S1110" s="105">
        <f>VLOOKUP(A1110,논문증빙검증!$A:$T,20,0)</f>
        <v>0</v>
      </c>
      <c r="T1110" s="105" t="str">
        <f>VLOOKUP(A1110,논문증빙검증!$A:$R,17,0)</f>
        <v>기타저자</v>
      </c>
      <c r="U1110" s="105" t="s">
        <v>3666</v>
      </c>
      <c r="V1110" s="105" t="s">
        <v>1938</v>
      </c>
      <c r="W1110" s="105" t="s">
        <v>3619</v>
      </c>
      <c r="X1110" s="105" t="s">
        <v>40</v>
      </c>
      <c r="Y1110" s="105" t="s">
        <v>3667</v>
      </c>
      <c r="Z1110" s="105">
        <v>1</v>
      </c>
      <c r="AA1110" s="105" t="s">
        <v>3662</v>
      </c>
      <c r="AB1110" s="105">
        <v>6.0640000000000001</v>
      </c>
      <c r="AC1110" s="105">
        <v>84.507042253521121</v>
      </c>
      <c r="AD1110" s="105" t="s">
        <v>68</v>
      </c>
      <c r="AE1110" s="105" t="s">
        <v>3668</v>
      </c>
      <c r="AF1110" s="105"/>
      <c r="AG1110" s="105"/>
      <c r="AH1110" s="105" t="s">
        <v>3623</v>
      </c>
      <c r="AI1110" s="105" t="s">
        <v>9983</v>
      </c>
      <c r="AJ1110" s="105">
        <v>92</v>
      </c>
      <c r="AK1110" s="105"/>
      <c r="AL1110" s="105"/>
      <c r="AM1110" s="105"/>
    </row>
    <row r="1111" spans="1:40" s="93" customFormat="1" hidden="1">
      <c r="A1111" s="105">
        <v>159</v>
      </c>
      <c r="B1111" s="105">
        <v>6</v>
      </c>
      <c r="C1111" s="105" t="s">
        <v>6871</v>
      </c>
      <c r="D1111" s="105" t="s">
        <v>6872</v>
      </c>
      <c r="E1111" s="105" t="s">
        <v>6873</v>
      </c>
      <c r="F1111" s="105" t="str">
        <f>VLOOKUP(A1111,논문증빙검증!$A:$J,10,0)</f>
        <v>인정</v>
      </c>
      <c r="G1111" s="105" t="s">
        <v>8703</v>
      </c>
      <c r="H1111" s="105" t="s">
        <v>6307</v>
      </c>
      <c r="I1111" s="105">
        <f>VLOOKUP(A1111,논문증빙검증!$A:$N,14,0)</f>
        <v>0</v>
      </c>
      <c r="J1111" s="105" t="s">
        <v>9699</v>
      </c>
      <c r="K1111" s="105" t="s">
        <v>10859</v>
      </c>
      <c r="L1111" s="105" t="s">
        <v>8700</v>
      </c>
      <c r="M1111" s="105" t="b">
        <f t="shared" si="17"/>
        <v>0</v>
      </c>
      <c r="N1111" s="105" t="s">
        <v>8701</v>
      </c>
      <c r="O1111" s="105" t="s">
        <v>9699</v>
      </c>
      <c r="P1111" s="105"/>
      <c r="Q1111" s="105" t="s">
        <v>35</v>
      </c>
      <c r="R1111" s="105" t="s">
        <v>36</v>
      </c>
      <c r="S1111" s="105">
        <f>VLOOKUP(A1111,논문증빙검증!$A:$T,20,0)</f>
        <v>0</v>
      </c>
      <c r="T1111" s="105" t="str">
        <f>VLOOKUP(A1111,논문증빙검증!$A:$R,17,0)</f>
        <v>주저자</v>
      </c>
      <c r="U1111" s="105" t="s">
        <v>8704</v>
      </c>
      <c r="V1111" s="105" t="s">
        <v>53</v>
      </c>
      <c r="W1111" s="105" t="s">
        <v>39</v>
      </c>
      <c r="X1111" s="105" t="s">
        <v>40</v>
      </c>
      <c r="Y1111" s="105" t="s">
        <v>4846</v>
      </c>
      <c r="Z1111" s="105">
        <v>1</v>
      </c>
      <c r="AA1111" s="105" t="s">
        <v>6664</v>
      </c>
      <c r="AB1111" s="105">
        <v>3.7909999999999999</v>
      </c>
      <c r="AC1111" s="105">
        <v>71.069182389937112</v>
      </c>
      <c r="AD1111" s="105" t="s">
        <v>40</v>
      </c>
      <c r="AE1111" s="105" t="s">
        <v>6873</v>
      </c>
      <c r="AF1111" s="105"/>
      <c r="AG1111" s="105"/>
      <c r="AH1111" s="105" t="s">
        <v>6579</v>
      </c>
      <c r="AI1111" s="105" t="s">
        <v>9983</v>
      </c>
      <c r="AJ1111" s="105">
        <v>117</v>
      </c>
      <c r="AK1111" s="105" t="s">
        <v>665</v>
      </c>
      <c r="AL1111" s="105"/>
      <c r="AM1111" s="105"/>
    </row>
    <row r="1112" spans="1:40" s="97" customFormat="1" hidden="1">
      <c r="A1112" s="108">
        <v>759</v>
      </c>
      <c r="B1112" s="108">
        <v>5</v>
      </c>
      <c r="C1112" s="108" t="s">
        <v>1525</v>
      </c>
      <c r="D1112" s="108" t="s">
        <v>1526</v>
      </c>
      <c r="E1112" s="108" t="s">
        <v>1527</v>
      </c>
      <c r="F1112" s="105" t="str">
        <f>VLOOKUP(A1112,논문증빙검증!$A:$J,10,0)</f>
        <v>인정</v>
      </c>
      <c r="G1112" s="108" t="s">
        <v>6306</v>
      </c>
      <c r="H1112" s="108" t="s">
        <v>6307</v>
      </c>
      <c r="I1112" s="105">
        <f>VLOOKUP(A1112,논문증빙검증!$A:$N,14,0)</f>
        <v>0</v>
      </c>
      <c r="J1112" s="108"/>
      <c r="K1112" s="108" t="s">
        <v>9997</v>
      </c>
      <c r="L1112" s="105" t="s">
        <v>6308</v>
      </c>
      <c r="M1112" s="105" t="b">
        <f t="shared" si="17"/>
        <v>0</v>
      </c>
      <c r="N1112" s="108" t="s">
        <v>6308</v>
      </c>
      <c r="O1112" s="105" t="str">
        <f>VLOOKUP(A1112,'doi 검증'!$A:$E,5,0)</f>
        <v>인정</v>
      </c>
      <c r="P1112" s="108"/>
      <c r="Q1112" s="108" t="s">
        <v>35</v>
      </c>
      <c r="R1112" s="108" t="s">
        <v>36</v>
      </c>
      <c r="S1112" s="108"/>
      <c r="T1112" s="108"/>
      <c r="U1112" s="108" t="s">
        <v>8952</v>
      </c>
      <c r="V1112" s="108" t="s">
        <v>5811</v>
      </c>
      <c r="W1112" s="108" t="s">
        <v>6309</v>
      </c>
      <c r="X1112" s="118" t="s">
        <v>10890</v>
      </c>
      <c r="Y1112" s="108"/>
      <c r="Z1112" s="108"/>
      <c r="AA1112" s="108"/>
      <c r="AB1112" s="108"/>
      <c r="AC1112" s="108"/>
      <c r="AD1112" s="108"/>
      <c r="AE1112" s="108"/>
      <c r="AF1112" s="108"/>
      <c r="AG1112" s="108"/>
      <c r="AH1112" s="108"/>
      <c r="AI1112" s="105" t="s">
        <v>9980</v>
      </c>
      <c r="AJ1112" s="108"/>
      <c r="AK1112" s="108"/>
      <c r="AL1112" s="108" t="s">
        <v>553</v>
      </c>
      <c r="AM1112" s="108" t="s">
        <v>8889</v>
      </c>
      <c r="AN1112" s="100"/>
    </row>
    <row r="1113" spans="1:40" s="93" customFormat="1" hidden="1">
      <c r="A1113" s="105">
        <v>844</v>
      </c>
      <c r="B1113" s="105">
        <v>10</v>
      </c>
      <c r="C1113" s="105" t="s">
        <v>2296</v>
      </c>
      <c r="D1113" s="105" t="s">
        <v>2297</v>
      </c>
      <c r="E1113" s="105" t="s">
        <v>2298</v>
      </c>
      <c r="F1113" s="105" t="str">
        <f>VLOOKUP(A1113,논문증빙검증!$A:$J,10,0)</f>
        <v>인정</v>
      </c>
      <c r="G1113" s="105" t="s">
        <v>7777</v>
      </c>
      <c r="H1113" s="105" t="s">
        <v>6307</v>
      </c>
      <c r="I1113" s="105" t="str">
        <f>VLOOKUP(A1113,논문증빙검증!$A:$N,14,0)</f>
        <v>○</v>
      </c>
      <c r="J1113" s="105" t="s">
        <v>9699</v>
      </c>
      <c r="K1113" s="105" t="s">
        <v>10859</v>
      </c>
      <c r="L1113" s="105" t="s">
        <v>7778</v>
      </c>
      <c r="M1113" s="105" t="b">
        <f t="shared" si="17"/>
        <v>0</v>
      </c>
      <c r="N1113" s="105" t="s">
        <v>7778</v>
      </c>
      <c r="O1113" s="105" t="str">
        <f>VLOOKUP(A1113,'doi 검증'!$A:$E,5,0)</f>
        <v>인정</v>
      </c>
      <c r="P1113" s="105"/>
      <c r="Q1113" s="105" t="s">
        <v>35</v>
      </c>
      <c r="R1113" s="105" t="s">
        <v>36</v>
      </c>
      <c r="S1113" s="105" t="str">
        <f>VLOOKUP(A1113,논문증빙검증!$A:$T,20,0)</f>
        <v>공동저자</v>
      </c>
      <c r="T1113" s="105" t="str">
        <f>VLOOKUP(A1113,논문증빙검증!$A:$R,17,0)</f>
        <v>주저자</v>
      </c>
      <c r="U1113" s="105" t="s">
        <v>7779</v>
      </c>
      <c r="V1113" s="105" t="s">
        <v>7554</v>
      </c>
      <c r="W1113" s="105" t="s">
        <v>39</v>
      </c>
      <c r="X1113" s="105" t="s">
        <v>40</v>
      </c>
      <c r="Y1113" s="105" t="s">
        <v>1301</v>
      </c>
      <c r="Z1113" s="105">
        <v>5</v>
      </c>
      <c r="AA1113" s="105" t="s">
        <v>232</v>
      </c>
      <c r="AB1113" s="105">
        <v>5.0759999999999996</v>
      </c>
      <c r="AC1113" s="105">
        <v>78.616352201257868</v>
      </c>
      <c r="AD1113" s="105" t="s">
        <v>68</v>
      </c>
      <c r="AE1113" s="105" t="s">
        <v>7780</v>
      </c>
      <c r="AF1113" s="105"/>
      <c r="AG1113" s="105"/>
      <c r="AH1113" s="105" t="s">
        <v>7767</v>
      </c>
      <c r="AI1113" s="105" t="s">
        <v>9983</v>
      </c>
      <c r="AJ1113" s="105">
        <v>11</v>
      </c>
      <c r="AK1113" s="105" t="s">
        <v>953</v>
      </c>
      <c r="AL1113" s="105"/>
      <c r="AM1113" s="105"/>
    </row>
    <row r="1114" spans="1:40" s="93" customFormat="1" hidden="1">
      <c r="A1114" s="105">
        <v>696</v>
      </c>
      <c r="B1114" s="105">
        <v>1</v>
      </c>
      <c r="C1114" s="105" t="s">
        <v>842</v>
      </c>
      <c r="D1114" s="105" t="s">
        <v>843</v>
      </c>
      <c r="E1114" s="105" t="s">
        <v>844</v>
      </c>
      <c r="F1114" s="105" t="str">
        <f>VLOOKUP(A1114,논문증빙검증!$A:$J,10,0)</f>
        <v>인정</v>
      </c>
      <c r="G1114" s="105" t="s">
        <v>2079</v>
      </c>
      <c r="H1114" s="105" t="s">
        <v>2080</v>
      </c>
      <c r="I1114" s="105">
        <f>VLOOKUP(A1114,논문증빙검증!$A:$N,14,0)</f>
        <v>0</v>
      </c>
      <c r="J1114" s="105" t="s">
        <v>9699</v>
      </c>
      <c r="K1114" s="105" t="s">
        <v>10859</v>
      </c>
      <c r="L1114" s="105" t="s">
        <v>2081</v>
      </c>
      <c r="M1114" s="105" t="b">
        <f t="shared" si="17"/>
        <v>0</v>
      </c>
      <c r="N1114" s="105" t="s">
        <v>2081</v>
      </c>
      <c r="O1114" s="105" t="str">
        <f>VLOOKUP(A1114,'doi 검증'!$A:$E,5,0)</f>
        <v>인정</v>
      </c>
      <c r="P1114" s="105"/>
      <c r="Q1114" s="105" t="s">
        <v>35</v>
      </c>
      <c r="R1114" s="105" t="s">
        <v>36</v>
      </c>
      <c r="S1114" s="105">
        <f>VLOOKUP(A1114,논문증빙검증!$A:$T,20,0)</f>
        <v>0</v>
      </c>
      <c r="T1114" s="105" t="str">
        <f>VLOOKUP(A1114,논문증빙검증!$A:$R,17,0)</f>
        <v>주저자</v>
      </c>
      <c r="U1114" s="105" t="s">
        <v>2082</v>
      </c>
      <c r="V1114" s="105" t="s">
        <v>90</v>
      </c>
      <c r="W1114" s="105">
        <v>9263373</v>
      </c>
      <c r="X1114" s="105" t="s">
        <v>40</v>
      </c>
      <c r="Y1114" s="105" t="s">
        <v>1301</v>
      </c>
      <c r="Z1114" s="105">
        <v>4</v>
      </c>
      <c r="AA1114" s="105" t="s">
        <v>232</v>
      </c>
      <c r="AB1114" s="105">
        <v>19.503</v>
      </c>
      <c r="AC1114" s="105">
        <v>100</v>
      </c>
      <c r="AD1114" s="105" t="s">
        <v>40</v>
      </c>
      <c r="AE1114" s="105" t="s">
        <v>844</v>
      </c>
      <c r="AF1114" s="105"/>
      <c r="AG1114" s="105"/>
      <c r="AH1114" s="105" t="s">
        <v>2005</v>
      </c>
      <c r="AI1114" s="105" t="s">
        <v>9983</v>
      </c>
      <c r="AJ1114" s="105">
        <v>280</v>
      </c>
      <c r="AK1114" s="105"/>
      <c r="AL1114" s="105"/>
      <c r="AM1114" s="105"/>
    </row>
    <row r="1115" spans="1:40" s="93" customFormat="1" hidden="1">
      <c r="A1115" s="105">
        <v>1616</v>
      </c>
      <c r="B1115" s="105">
        <v>7</v>
      </c>
      <c r="C1115" s="105" t="s">
        <v>1122</v>
      </c>
      <c r="D1115" s="105" t="s">
        <v>1123</v>
      </c>
      <c r="E1115" s="105" t="s">
        <v>1124</v>
      </c>
      <c r="F1115" s="105" t="str">
        <f>VLOOKUP(A1115,논문증빙검증!$A:$J,10,0)</f>
        <v>인정</v>
      </c>
      <c r="G1115" s="105" t="s">
        <v>2531</v>
      </c>
      <c r="H1115" s="105" t="s">
        <v>2080</v>
      </c>
      <c r="I1115" s="105" t="str">
        <f>VLOOKUP(A1115,논문증빙검증!$A:$N,14,0)</f>
        <v>2019.06.16</v>
      </c>
      <c r="J1115" s="105" t="s">
        <v>9699</v>
      </c>
      <c r="K1115" s="105" t="s">
        <v>10859</v>
      </c>
      <c r="L1115" s="105" t="s">
        <v>2532</v>
      </c>
      <c r="M1115" s="105" t="b">
        <f t="shared" si="17"/>
        <v>0</v>
      </c>
      <c r="N1115" s="105" t="s">
        <v>2532</v>
      </c>
      <c r="O1115" s="105" t="str">
        <f>VLOOKUP(A1115,'doi 검증'!$A:$E,5,0)</f>
        <v>인정</v>
      </c>
      <c r="P1115" s="105"/>
      <c r="Q1115" s="105" t="s">
        <v>35</v>
      </c>
      <c r="R1115" s="105" t="s">
        <v>36</v>
      </c>
      <c r="S1115" s="105">
        <f>VLOOKUP(A1115,논문증빙검증!$A:$T,20,0)</f>
        <v>0</v>
      </c>
      <c r="T1115" s="105" t="str">
        <f>VLOOKUP(A1115,논문증빙검증!$A:$R,17,0)</f>
        <v>주저자</v>
      </c>
      <c r="U1115" s="105" t="s">
        <v>2533</v>
      </c>
      <c r="V1115" s="105" t="s">
        <v>78</v>
      </c>
      <c r="W1115" s="105" t="s">
        <v>39</v>
      </c>
      <c r="X1115" s="105" t="s">
        <v>40</v>
      </c>
      <c r="Y1115" s="105" t="s">
        <v>2345</v>
      </c>
      <c r="Z1115" s="105">
        <v>2</v>
      </c>
      <c r="AA1115" s="105" t="s">
        <v>232</v>
      </c>
      <c r="AB1115" s="105">
        <v>6.766</v>
      </c>
      <c r="AC1115" s="105">
        <v>87.671232876712324</v>
      </c>
      <c r="AD1115" s="105" t="s">
        <v>40</v>
      </c>
      <c r="AE1115" s="105" t="s">
        <v>1124</v>
      </c>
      <c r="AF1115" s="105"/>
      <c r="AG1115" s="105"/>
      <c r="AH1115" s="105" t="s">
        <v>2518</v>
      </c>
      <c r="AI1115" s="105" t="s">
        <v>9983</v>
      </c>
      <c r="AJ1115" s="105">
        <v>359</v>
      </c>
      <c r="AK1115" s="105"/>
      <c r="AL1115" s="105"/>
      <c r="AM1115" s="105"/>
    </row>
    <row r="1116" spans="1:40" s="97" customFormat="1" hidden="1">
      <c r="A1116" s="105">
        <v>1441</v>
      </c>
      <c r="B1116" s="105">
        <v>9</v>
      </c>
      <c r="C1116" s="105" t="s">
        <v>2653</v>
      </c>
      <c r="D1116" s="105" t="s">
        <v>2654</v>
      </c>
      <c r="E1116" s="105" t="s">
        <v>2655</v>
      </c>
      <c r="F1116" s="105" t="str">
        <f>VLOOKUP(A1116,논문증빙검증!$A:$J,10,0)</f>
        <v>인정</v>
      </c>
      <c r="G1116" s="105" t="s">
        <v>2969</v>
      </c>
      <c r="H1116" s="105" t="s">
        <v>2080</v>
      </c>
      <c r="I1116" s="105" t="str">
        <f>VLOOKUP(A1116,논문증빙검증!$A:$N,14,0)</f>
        <v>2020.10.08</v>
      </c>
      <c r="J1116" s="105" t="s">
        <v>9699</v>
      </c>
      <c r="K1116" s="105" t="s">
        <v>10859</v>
      </c>
      <c r="L1116" s="105" t="s">
        <v>2970</v>
      </c>
      <c r="M1116" s="105" t="b">
        <f t="shared" si="17"/>
        <v>0</v>
      </c>
      <c r="N1116" s="105" t="s">
        <v>2970</v>
      </c>
      <c r="O1116" s="105" t="str">
        <f>VLOOKUP(A1116,'doi 검증'!$A:$E,5,0)</f>
        <v>인정</v>
      </c>
      <c r="P1116" s="105"/>
      <c r="Q1116" s="105" t="s">
        <v>35</v>
      </c>
      <c r="R1116" s="105" t="s">
        <v>63</v>
      </c>
      <c r="S1116" s="105">
        <f>VLOOKUP(A1116,논문증빙검증!$A:$T,20,0)</f>
        <v>0</v>
      </c>
      <c r="T1116" s="105" t="str">
        <f>VLOOKUP(A1116,논문증빙검증!$A:$R,17,0)</f>
        <v>기타저자</v>
      </c>
      <c r="U1116" s="105" t="s">
        <v>2971</v>
      </c>
      <c r="V1116" s="105" t="s">
        <v>78</v>
      </c>
      <c r="W1116" s="105" t="s">
        <v>79</v>
      </c>
      <c r="X1116" s="105" t="s">
        <v>40</v>
      </c>
      <c r="Y1116" s="105" t="s">
        <v>2345</v>
      </c>
      <c r="Z1116" s="105">
        <v>4</v>
      </c>
      <c r="AA1116" s="105" t="s">
        <v>232</v>
      </c>
      <c r="AB1116" s="105">
        <v>6.9009999999999998</v>
      </c>
      <c r="AC1116" s="105">
        <v>75</v>
      </c>
      <c r="AD1116" s="105" t="s">
        <v>68</v>
      </c>
      <c r="AE1116" s="105" t="s">
        <v>2972</v>
      </c>
      <c r="AF1116" s="105"/>
      <c r="AG1116" s="105"/>
      <c r="AH1116" s="105" t="s">
        <v>2923</v>
      </c>
      <c r="AI1116" s="105" t="s">
        <v>9983</v>
      </c>
      <c r="AJ1116" s="105">
        <v>365</v>
      </c>
      <c r="AK1116" s="105"/>
      <c r="AL1116" s="105"/>
      <c r="AM1116" s="105"/>
      <c r="AN1116" s="100"/>
    </row>
    <row r="1117" spans="1:40" s="93" customFormat="1" hidden="1">
      <c r="A1117" s="105">
        <v>1161</v>
      </c>
      <c r="B1117" s="105">
        <v>3</v>
      </c>
      <c r="C1117" s="105" t="s">
        <v>2206</v>
      </c>
      <c r="D1117" s="105" t="s">
        <v>2207</v>
      </c>
      <c r="E1117" s="105" t="s">
        <v>2208</v>
      </c>
      <c r="F1117" s="105" t="str">
        <f>VLOOKUP(A1117,논문증빙검증!$A:$J,10,0)</f>
        <v>인정</v>
      </c>
      <c r="G1117" s="105" t="s">
        <v>3202</v>
      </c>
      <c r="H1117" s="105" t="s">
        <v>2080</v>
      </c>
      <c r="I1117" s="105" t="str">
        <f>VLOOKUP(A1117,논문증빙검증!$A:$N,14,0)</f>
        <v>O</v>
      </c>
      <c r="J1117" s="105" t="s">
        <v>9699</v>
      </c>
      <c r="K1117" s="105" t="s">
        <v>10859</v>
      </c>
      <c r="L1117" s="105" t="s">
        <v>3203</v>
      </c>
      <c r="M1117" s="105" t="b">
        <f t="shared" si="17"/>
        <v>0</v>
      </c>
      <c r="N1117" s="105" t="s">
        <v>3203</v>
      </c>
      <c r="O1117" s="105" t="str">
        <f>VLOOKUP(A1117,'doi 검증'!$A:$E,5,0)</f>
        <v>인정</v>
      </c>
      <c r="P1117" s="105"/>
      <c r="Q1117" s="105" t="s">
        <v>35</v>
      </c>
      <c r="R1117" s="105" t="s">
        <v>36</v>
      </c>
      <c r="S1117" s="105">
        <f>VLOOKUP(A1117,논문증빙검증!$A:$T,20,0)</f>
        <v>0</v>
      </c>
      <c r="T1117" s="105" t="str">
        <f>VLOOKUP(A1117,논문증빙검증!$A:$R,17,0)</f>
        <v>주저자</v>
      </c>
      <c r="U1117" s="105" t="s">
        <v>3204</v>
      </c>
      <c r="V1117" s="105" t="s">
        <v>78</v>
      </c>
      <c r="W1117" s="105" t="s">
        <v>3173</v>
      </c>
      <c r="X1117" s="105" t="s">
        <v>40</v>
      </c>
      <c r="Y1117" s="105" t="s">
        <v>1301</v>
      </c>
      <c r="Z1117" s="105">
        <v>5</v>
      </c>
      <c r="AA1117" s="105" t="s">
        <v>232</v>
      </c>
      <c r="AB1117" s="105">
        <v>5.5839999999999996</v>
      </c>
      <c r="AC1117" s="105">
        <v>94.02985074626865</v>
      </c>
      <c r="AD1117" s="105" t="s">
        <v>40</v>
      </c>
      <c r="AE1117" s="105" t="s">
        <v>2208</v>
      </c>
      <c r="AF1117" s="105"/>
      <c r="AG1117" s="105"/>
      <c r="AH1117" s="105" t="s">
        <v>3169</v>
      </c>
      <c r="AI1117" s="105" t="s">
        <v>9983</v>
      </c>
      <c r="AJ1117" s="105">
        <v>164</v>
      </c>
      <c r="AK1117" s="105"/>
      <c r="AL1117" s="105"/>
      <c r="AM1117" s="105"/>
    </row>
    <row r="1118" spans="1:40" s="93" customFormat="1" hidden="1">
      <c r="A1118" s="105">
        <v>954</v>
      </c>
      <c r="B1118" s="105">
        <v>5</v>
      </c>
      <c r="C1118" s="105" t="s">
        <v>4161</v>
      </c>
      <c r="D1118" s="105" t="s">
        <v>4162</v>
      </c>
      <c r="E1118" s="105" t="s">
        <v>4163</v>
      </c>
      <c r="F1118" s="105" t="str">
        <f>VLOOKUP(A1118,논문증빙검증!$A:$J,10,0)</f>
        <v>인정</v>
      </c>
      <c r="G1118" s="105" t="s">
        <v>4413</v>
      </c>
      <c r="H1118" s="105" t="s">
        <v>2080</v>
      </c>
      <c r="I1118" s="105" t="str">
        <f>VLOOKUP(A1118,논문증빙검증!$A:$N,14,0)</f>
        <v>O</v>
      </c>
      <c r="J1118" s="105" t="s">
        <v>9699</v>
      </c>
      <c r="K1118" s="105" t="s">
        <v>10859</v>
      </c>
      <c r="L1118" s="105" t="s">
        <v>4414</v>
      </c>
      <c r="M1118" s="105" t="b">
        <f t="shared" si="17"/>
        <v>0</v>
      </c>
      <c r="N1118" s="105" t="s">
        <v>4414</v>
      </c>
      <c r="O1118" s="105" t="str">
        <f>VLOOKUP(A1118,'doi 검증'!$A:$E,5,0)</f>
        <v>인정</v>
      </c>
      <c r="P1118" s="105"/>
      <c r="Q1118" s="105" t="s">
        <v>35</v>
      </c>
      <c r="R1118" s="105" t="s">
        <v>36</v>
      </c>
      <c r="S1118" s="105">
        <f>VLOOKUP(A1118,논문증빙검증!$A:$T,20,0)</f>
        <v>0</v>
      </c>
      <c r="T1118" s="105" t="str">
        <f>VLOOKUP(A1118,논문증빙검증!$A:$R,17,0)</f>
        <v>주저자</v>
      </c>
      <c r="U1118" s="105" t="s">
        <v>4415</v>
      </c>
      <c r="V1118" s="105" t="s">
        <v>78</v>
      </c>
      <c r="W1118" s="105" t="s">
        <v>4380</v>
      </c>
      <c r="X1118" s="105" t="s">
        <v>40</v>
      </c>
      <c r="Y1118" s="105" t="s">
        <v>1301</v>
      </c>
      <c r="Z1118" s="105">
        <v>5</v>
      </c>
      <c r="AA1118" s="105" t="s">
        <v>232</v>
      </c>
      <c r="AB1118" s="105">
        <v>7.2670000000000003</v>
      </c>
      <c r="AC1118" s="105">
        <v>83.018867924528308</v>
      </c>
      <c r="AD1118" s="105" t="s">
        <v>40</v>
      </c>
      <c r="AE1118" s="105" t="s">
        <v>4163</v>
      </c>
      <c r="AF1118" s="105"/>
      <c r="AG1118" s="105"/>
      <c r="AH1118" s="105" t="s">
        <v>4386</v>
      </c>
      <c r="AI1118" s="105" t="s">
        <v>9983</v>
      </c>
      <c r="AJ1118" s="105">
        <v>220</v>
      </c>
      <c r="AK1118" s="105"/>
      <c r="AL1118" s="105"/>
      <c r="AM1118" s="105"/>
    </row>
    <row r="1119" spans="1:40" s="93" customFormat="1" hidden="1">
      <c r="A1119" s="105">
        <v>1186</v>
      </c>
      <c r="B1119" s="105">
        <v>2</v>
      </c>
      <c r="C1119" s="105" t="s">
        <v>8401</v>
      </c>
      <c r="D1119" s="105" t="s">
        <v>8402</v>
      </c>
      <c r="E1119" s="105" t="s">
        <v>8403</v>
      </c>
      <c r="F1119" s="105" t="str">
        <f>VLOOKUP(A1119,논문증빙검증!$A:$J,10,0)</f>
        <v>인정</v>
      </c>
      <c r="G1119" s="105" t="s">
        <v>8409</v>
      </c>
      <c r="H1119" s="105" t="s">
        <v>8410</v>
      </c>
      <c r="I1119" s="105">
        <f>VLOOKUP(A1119,논문증빙검증!$A:$N,14,0)</f>
        <v>0</v>
      </c>
      <c r="J1119" s="105" t="s">
        <v>9699</v>
      </c>
      <c r="K1119" s="105" t="s">
        <v>10859</v>
      </c>
      <c r="L1119" s="105" t="s">
        <v>8411</v>
      </c>
      <c r="M1119" s="105" t="b">
        <f t="shared" si="17"/>
        <v>0</v>
      </c>
      <c r="N1119" s="105" t="s">
        <v>8412</v>
      </c>
      <c r="O1119" s="105" t="str">
        <f>VLOOKUP(A1119,'doi 검증'!$A:$E,5,0)</f>
        <v>인정</v>
      </c>
      <c r="P1119" s="105"/>
      <c r="Q1119" s="105" t="s">
        <v>35</v>
      </c>
      <c r="R1119" s="105" t="s">
        <v>36</v>
      </c>
      <c r="S1119" s="105" t="str">
        <f>VLOOKUP(A1119,논문증빙검증!$A:$T,20,0)</f>
        <v>공동저자</v>
      </c>
      <c r="T1119" s="105" t="str">
        <f>VLOOKUP(A1119,논문증빙검증!$A:$R,17,0)</f>
        <v>주저자</v>
      </c>
      <c r="U1119" s="105" t="s">
        <v>8413</v>
      </c>
      <c r="V1119" s="105" t="s">
        <v>78</v>
      </c>
      <c r="W1119" s="105" t="s">
        <v>2010</v>
      </c>
      <c r="X1119" s="105" t="s">
        <v>40</v>
      </c>
      <c r="Y1119" s="105" t="s">
        <v>2169</v>
      </c>
      <c r="Z1119" s="105">
        <v>6</v>
      </c>
      <c r="AA1119" s="105" t="s">
        <v>232</v>
      </c>
      <c r="AB1119" s="105">
        <v>19.503</v>
      </c>
      <c r="AC1119" s="105">
        <v>100</v>
      </c>
      <c r="AD1119" s="105" t="s">
        <v>40</v>
      </c>
      <c r="AE1119" s="105" t="s">
        <v>8414</v>
      </c>
      <c r="AF1119" s="105"/>
      <c r="AG1119" s="105"/>
      <c r="AH1119" s="105" t="s">
        <v>2005</v>
      </c>
      <c r="AI1119" s="105" t="s">
        <v>9983</v>
      </c>
      <c r="AJ1119" s="105">
        <v>282</v>
      </c>
      <c r="AK1119" s="105"/>
      <c r="AL1119" s="105"/>
      <c r="AM1119" s="105"/>
    </row>
    <row r="1120" spans="1:40" s="93" customFormat="1" hidden="1">
      <c r="A1120" s="105">
        <v>693</v>
      </c>
      <c r="B1120" s="105">
        <v>8</v>
      </c>
      <c r="C1120" s="105" t="s">
        <v>656</v>
      </c>
      <c r="D1120" s="105" t="s">
        <v>657</v>
      </c>
      <c r="E1120" s="105" t="s">
        <v>658</v>
      </c>
      <c r="F1120" s="105" t="str">
        <f>VLOOKUP(A1120,논문증빙검증!$A:$J,10,0)</f>
        <v>인정</v>
      </c>
      <c r="G1120" s="105" t="s">
        <v>4921</v>
      </c>
      <c r="H1120" s="105" t="s">
        <v>4922</v>
      </c>
      <c r="I1120" s="105" t="str">
        <f>VLOOKUP(A1120,논문증빙검증!$A:$N,14,0)</f>
        <v>O</v>
      </c>
      <c r="J1120" s="105" t="s">
        <v>9699</v>
      </c>
      <c r="K1120" s="105" t="s">
        <v>10859</v>
      </c>
      <c r="L1120" s="105" t="s">
        <v>4923</v>
      </c>
      <c r="M1120" s="105" t="b">
        <f t="shared" si="17"/>
        <v>0</v>
      </c>
      <c r="N1120" s="105" t="s">
        <v>4923</v>
      </c>
      <c r="O1120" s="105" t="str">
        <f>VLOOKUP(A1120,'doi 검증'!$A:$E,5,0)</f>
        <v>인정</v>
      </c>
      <c r="P1120" s="105"/>
      <c r="Q1120" s="105" t="s">
        <v>35</v>
      </c>
      <c r="R1120" s="105" t="s">
        <v>122</v>
      </c>
      <c r="S1120" s="105">
        <f>VLOOKUP(A1120,논문증빙검증!$A:$T,20,0)</f>
        <v>0</v>
      </c>
      <c r="T1120" s="105" t="str">
        <f>VLOOKUP(A1120,논문증빙검증!$A:$R,17,0)</f>
        <v>기타저자</v>
      </c>
      <c r="U1120" s="105" t="s">
        <v>4924</v>
      </c>
      <c r="V1120" s="105" t="s">
        <v>4555</v>
      </c>
      <c r="W1120" s="105" t="s">
        <v>4884</v>
      </c>
      <c r="X1120" s="105" t="s">
        <v>40</v>
      </c>
      <c r="Y1120" s="105" t="s">
        <v>4925</v>
      </c>
      <c r="Z1120" s="105">
        <v>5</v>
      </c>
      <c r="AA1120" s="105" t="s">
        <v>232</v>
      </c>
      <c r="AB1120" s="105">
        <v>9.2289999999999992</v>
      </c>
      <c r="AC1120" s="105">
        <v>87.087087087087085</v>
      </c>
      <c r="AD1120" s="105" t="s">
        <v>68</v>
      </c>
      <c r="AE1120" s="105" t="s">
        <v>4926</v>
      </c>
      <c r="AF1120" s="105"/>
      <c r="AG1120" s="105"/>
      <c r="AH1120" s="105" t="s">
        <v>4880</v>
      </c>
      <c r="AI1120" s="105" t="s">
        <v>9983</v>
      </c>
      <c r="AJ1120" s="105">
        <v>13</v>
      </c>
      <c r="AK1120" s="105" t="s">
        <v>953</v>
      </c>
      <c r="AL1120" s="105"/>
      <c r="AM1120" s="105"/>
    </row>
    <row r="1121" spans="1:40" s="93" customFormat="1" hidden="1">
      <c r="A1121" s="105">
        <v>1610</v>
      </c>
      <c r="B1121" s="105">
        <v>1</v>
      </c>
      <c r="C1121" s="105" t="s">
        <v>1122</v>
      </c>
      <c r="D1121" s="105" t="s">
        <v>1123</v>
      </c>
      <c r="E1121" s="105" t="s">
        <v>1124</v>
      </c>
      <c r="F1121" s="105" t="str">
        <f>VLOOKUP(A1121,논문증빙검증!$A:$J,10,0)</f>
        <v>인정</v>
      </c>
      <c r="G1121" s="105" t="s">
        <v>5307</v>
      </c>
      <c r="H1121" s="105" t="s">
        <v>4922</v>
      </c>
      <c r="I1121" s="105" t="str">
        <f>VLOOKUP(A1121,논문증빙검증!$A:$N,14,0)</f>
        <v>○</v>
      </c>
      <c r="J1121" s="105" t="s">
        <v>9699</v>
      </c>
      <c r="K1121" s="105" t="s">
        <v>10859</v>
      </c>
      <c r="L1121" s="105" t="s">
        <v>5308</v>
      </c>
      <c r="M1121" s="105" t="b">
        <f t="shared" si="17"/>
        <v>0</v>
      </c>
      <c r="N1121" s="105" t="s">
        <v>5308</v>
      </c>
      <c r="O1121" s="105" t="str">
        <f>VLOOKUP(A1121,'doi 검증'!$A:$E,5,0)</f>
        <v>인정</v>
      </c>
      <c r="P1121" s="105"/>
      <c r="Q1121" s="105" t="s">
        <v>35</v>
      </c>
      <c r="R1121" s="105" t="s">
        <v>36</v>
      </c>
      <c r="S1121" s="105" t="str">
        <f>VLOOKUP(A1121,논문증빙검증!$A:$T,20,0)</f>
        <v>공동저자</v>
      </c>
      <c r="T1121" s="105" t="str">
        <f>VLOOKUP(A1121,논문증빙검증!$A:$R,17,0)</f>
        <v>주저자</v>
      </c>
      <c r="U1121" s="105" t="s">
        <v>5309</v>
      </c>
      <c r="V1121" s="105" t="s">
        <v>4555</v>
      </c>
      <c r="W1121" s="105" t="s">
        <v>39</v>
      </c>
      <c r="X1121" s="105" t="s">
        <v>40</v>
      </c>
      <c r="Y1121" s="105" t="s">
        <v>5310</v>
      </c>
      <c r="Z1121" s="105">
        <v>9</v>
      </c>
      <c r="AA1121" s="105" t="s">
        <v>232</v>
      </c>
      <c r="AB1121" s="105">
        <v>23.100999999999999</v>
      </c>
      <c r="AC1121" s="105">
        <v>97.142857142857139</v>
      </c>
      <c r="AD1121" s="105" t="s">
        <v>40</v>
      </c>
      <c r="AE1121" s="105" t="s">
        <v>1124</v>
      </c>
      <c r="AF1121" s="105"/>
      <c r="AG1121" s="105"/>
      <c r="AH1121" s="105" t="s">
        <v>5296</v>
      </c>
      <c r="AI1121" s="105" t="s">
        <v>9983</v>
      </c>
      <c r="AJ1121" s="105">
        <v>6</v>
      </c>
      <c r="AK1121" s="105" t="s">
        <v>44</v>
      </c>
      <c r="AL1121" s="105"/>
      <c r="AM1121" s="105"/>
    </row>
    <row r="1122" spans="1:40" s="97" customFormat="1" hidden="1">
      <c r="A1122" s="105">
        <v>619</v>
      </c>
      <c r="B1122" s="105">
        <v>8</v>
      </c>
      <c r="C1122" s="105" t="s">
        <v>1681</v>
      </c>
      <c r="D1122" s="105" t="s">
        <v>1682</v>
      </c>
      <c r="E1122" s="105" t="s">
        <v>1683</v>
      </c>
      <c r="F1122" s="105" t="str">
        <f>VLOOKUP(A1122,논문증빙검증!$A:$J,10,0)</f>
        <v>인정</v>
      </c>
      <c r="G1122" s="105" t="s">
        <v>8212</v>
      </c>
      <c r="H1122" s="105" t="s">
        <v>4922</v>
      </c>
      <c r="I1122" s="105" t="str">
        <f>VLOOKUP(A1122,논문증빙검증!$A:$N,14,0)</f>
        <v>ㅇ</v>
      </c>
      <c r="J1122" s="105" t="s">
        <v>9699</v>
      </c>
      <c r="K1122" s="105" t="s">
        <v>10859</v>
      </c>
      <c r="L1122" s="105" t="s">
        <v>8213</v>
      </c>
      <c r="M1122" s="105" t="b">
        <f t="shared" si="17"/>
        <v>0</v>
      </c>
      <c r="N1122" s="105" t="s">
        <v>8214</v>
      </c>
      <c r="O1122" s="105" t="str">
        <f>VLOOKUP(A1122,'doi 검증'!$A:$E,5,0)</f>
        <v>인정</v>
      </c>
      <c r="P1122" s="105"/>
      <c r="Q1122" s="105" t="s">
        <v>35</v>
      </c>
      <c r="R1122" s="105" t="s">
        <v>63</v>
      </c>
      <c r="S1122" s="105">
        <f>VLOOKUP(A1122,논문증빙검증!$A:$T,20,0)</f>
        <v>0</v>
      </c>
      <c r="T1122" s="105" t="str">
        <f>VLOOKUP(A1122,논문증빙검증!$A:$R,17,0)</f>
        <v>기타저자</v>
      </c>
      <c r="U1122" s="105" t="s">
        <v>8215</v>
      </c>
      <c r="V1122" s="105" t="s">
        <v>78</v>
      </c>
      <c r="W1122" s="105" t="s">
        <v>3916</v>
      </c>
      <c r="X1122" s="105" t="s">
        <v>40</v>
      </c>
      <c r="Y1122" s="105" t="s">
        <v>2692</v>
      </c>
      <c r="Z1122" s="105">
        <v>2</v>
      </c>
      <c r="AA1122" s="105" t="s">
        <v>232</v>
      </c>
      <c r="AB1122" s="105">
        <v>3.423</v>
      </c>
      <c r="AC1122" s="105">
        <v>67.924528301886795</v>
      </c>
      <c r="AD1122" s="105" t="s">
        <v>68</v>
      </c>
      <c r="AE1122" s="105" t="s">
        <v>8216</v>
      </c>
      <c r="AF1122" s="105"/>
      <c r="AG1122" s="105"/>
      <c r="AH1122" s="105" t="s">
        <v>3911</v>
      </c>
      <c r="AI1122" s="105" t="s">
        <v>9983</v>
      </c>
      <c r="AJ1122" s="105">
        <v>288</v>
      </c>
      <c r="AK1122" s="105"/>
      <c r="AL1122" s="105"/>
      <c r="AM1122" s="105"/>
      <c r="AN1122" s="100"/>
    </row>
    <row r="1123" spans="1:40" s="93" customFormat="1" hidden="1">
      <c r="A1123" s="105">
        <v>55</v>
      </c>
      <c r="B1123" s="105">
        <v>4</v>
      </c>
      <c r="C1123" s="105" t="s">
        <v>2264</v>
      </c>
      <c r="D1123" s="105" t="s">
        <v>2265</v>
      </c>
      <c r="E1123" s="105" t="s">
        <v>2266</v>
      </c>
      <c r="F1123" s="105" t="str">
        <f>VLOOKUP(A1123,논문증빙검증!$A:$J,10,0)</f>
        <v>인정</v>
      </c>
      <c r="G1123" s="105" t="s">
        <v>5659</v>
      </c>
      <c r="H1123" s="105" t="s">
        <v>4922</v>
      </c>
      <c r="I1123" s="105" t="str">
        <f>VLOOKUP(A1123,논문증빙검증!$A:$N,14,0)</f>
        <v>ㅇ</v>
      </c>
      <c r="J1123" s="105" t="s">
        <v>9699</v>
      </c>
      <c r="K1123" s="105" t="s">
        <v>10859</v>
      </c>
      <c r="L1123" s="105" t="s">
        <v>5660</v>
      </c>
      <c r="M1123" s="105" t="b">
        <f t="shared" si="17"/>
        <v>0</v>
      </c>
      <c r="N1123" s="105" t="s">
        <v>5660</v>
      </c>
      <c r="O1123" s="105" t="str">
        <f>VLOOKUP(A1123,'doi 검증'!$A:$E,5,0)</f>
        <v>인정</v>
      </c>
      <c r="P1123" s="105"/>
      <c r="Q1123" s="105" t="s">
        <v>35</v>
      </c>
      <c r="R1123" s="105" t="s">
        <v>173</v>
      </c>
      <c r="S1123" s="105">
        <f>VLOOKUP(A1123,논문증빙검증!$A:$T,20,0)</f>
        <v>0</v>
      </c>
      <c r="T1123" s="105" t="str">
        <f>VLOOKUP(A1123,논문증빙검증!$A:$R,17,0)</f>
        <v>기타저자</v>
      </c>
      <c r="U1123" s="105" t="s">
        <v>5661</v>
      </c>
      <c r="V1123" s="105" t="s">
        <v>5621</v>
      </c>
      <c r="W1123" s="105" t="s">
        <v>5622</v>
      </c>
      <c r="X1123" s="105" t="s">
        <v>40</v>
      </c>
      <c r="Y1123" s="105" t="s">
        <v>4220</v>
      </c>
      <c r="Z1123" s="105">
        <v>1</v>
      </c>
      <c r="AA1123" s="105" t="s">
        <v>232</v>
      </c>
      <c r="AB1123" s="105">
        <v>14.919</v>
      </c>
      <c r="AC1123" s="105">
        <v>95.774647887323937</v>
      </c>
      <c r="AD1123" s="105" t="s">
        <v>68</v>
      </c>
      <c r="AE1123" s="105" t="s">
        <v>5662</v>
      </c>
      <c r="AF1123" s="105"/>
      <c r="AG1123" s="105"/>
      <c r="AH1123" s="105" t="s">
        <v>5613</v>
      </c>
      <c r="AI1123" s="105" t="s">
        <v>9983</v>
      </c>
      <c r="AJ1123" s="105">
        <v>12</v>
      </c>
      <c r="AK1123" s="105" t="s">
        <v>953</v>
      </c>
      <c r="AL1123" s="105"/>
      <c r="AM1123" s="105"/>
    </row>
    <row r="1124" spans="1:40" s="93" customFormat="1" hidden="1">
      <c r="A1124" s="105">
        <v>265</v>
      </c>
      <c r="B1124" s="105">
        <v>1</v>
      </c>
      <c r="C1124" s="105" t="s">
        <v>1614</v>
      </c>
      <c r="D1124" s="105" t="s">
        <v>1615</v>
      </c>
      <c r="E1124" s="105" t="s">
        <v>1616</v>
      </c>
      <c r="F1124" s="105" t="str">
        <f>VLOOKUP(A1124,논문증빙검증!$A:$J,10,0)</f>
        <v>인정</v>
      </c>
      <c r="G1124" s="105" t="s">
        <v>2070</v>
      </c>
      <c r="H1124" s="105" t="s">
        <v>2071</v>
      </c>
      <c r="I1124" s="105">
        <f>VLOOKUP(A1124,논문증빙검증!$A:$N,14,0)</f>
        <v>0</v>
      </c>
      <c r="J1124" s="105" t="s">
        <v>9699</v>
      </c>
      <c r="K1124" s="105" t="s">
        <v>10859</v>
      </c>
      <c r="L1124" s="105" t="s">
        <v>2072</v>
      </c>
      <c r="M1124" s="105" t="b">
        <f t="shared" si="17"/>
        <v>0</v>
      </c>
      <c r="N1124" s="105" t="s">
        <v>2072</v>
      </c>
      <c r="O1124" s="105" t="str">
        <f>VLOOKUP(A1124,'doi 검증'!$A:$E,5,0)</f>
        <v>인정</v>
      </c>
      <c r="P1124" s="105"/>
      <c r="Q1124" s="105" t="s">
        <v>35</v>
      </c>
      <c r="R1124" s="105" t="s">
        <v>495</v>
      </c>
      <c r="S1124" s="105">
        <f>VLOOKUP(A1124,논문증빙검증!$A:$T,20,0)</f>
        <v>0</v>
      </c>
      <c r="T1124" s="105" t="str">
        <f>VLOOKUP(A1124,논문증빙검증!$A:$R,17,0)</f>
        <v>교신저자</v>
      </c>
      <c r="U1124" s="105" t="s">
        <v>2073</v>
      </c>
      <c r="V1124" s="105" t="s">
        <v>78</v>
      </c>
      <c r="W1124" s="105" t="s">
        <v>39</v>
      </c>
      <c r="X1124" s="105" t="s">
        <v>40</v>
      </c>
      <c r="Y1124" s="105" t="s">
        <v>1301</v>
      </c>
      <c r="Z1124" s="105">
        <v>7</v>
      </c>
      <c r="AA1124" s="105" t="s">
        <v>232</v>
      </c>
      <c r="AB1124" s="105">
        <v>19.503</v>
      </c>
      <c r="AC1124" s="105">
        <v>100</v>
      </c>
      <c r="AD1124" s="105" t="s">
        <v>68</v>
      </c>
      <c r="AE1124" s="105" t="s">
        <v>2074</v>
      </c>
      <c r="AF1124" s="105"/>
      <c r="AG1124" s="105"/>
      <c r="AH1124" s="105" t="s">
        <v>2005</v>
      </c>
      <c r="AI1124" s="105" t="s">
        <v>9983</v>
      </c>
      <c r="AJ1124" s="105">
        <v>280</v>
      </c>
      <c r="AK1124" s="105"/>
      <c r="AL1124" s="105"/>
      <c r="AM1124" s="105"/>
    </row>
    <row r="1125" spans="1:40" s="97" customFormat="1" hidden="1">
      <c r="A1125" s="105">
        <v>397</v>
      </c>
      <c r="B1125" s="105">
        <v>4</v>
      </c>
      <c r="C1125" s="105" t="s">
        <v>206</v>
      </c>
      <c r="D1125" s="105" t="s">
        <v>207</v>
      </c>
      <c r="E1125" s="105" t="s">
        <v>208</v>
      </c>
      <c r="F1125" s="105" t="str">
        <f>VLOOKUP(A1125,논문증빙검증!$A:$J,10,0)</f>
        <v>인정</v>
      </c>
      <c r="G1125" s="105" t="s">
        <v>6438</v>
      </c>
      <c r="H1125" s="105" t="s">
        <v>6439</v>
      </c>
      <c r="I1125" s="105" t="str">
        <f>VLOOKUP(A1125,논문증빙검증!$A:$N,14,0)</f>
        <v>2021-02.05</v>
      </c>
      <c r="J1125" s="105" t="s">
        <v>9699</v>
      </c>
      <c r="K1125" s="105" t="s">
        <v>10859</v>
      </c>
      <c r="L1125" s="105" t="s">
        <v>6440</v>
      </c>
      <c r="M1125" s="105" t="b">
        <f t="shared" si="17"/>
        <v>0</v>
      </c>
      <c r="N1125" s="105" t="s">
        <v>6440</v>
      </c>
      <c r="O1125" s="105" t="str">
        <f>VLOOKUP(A1125,'doi 검증'!$A:$E,5,0)</f>
        <v>인정</v>
      </c>
      <c r="P1125" s="105"/>
      <c r="Q1125" s="105" t="s">
        <v>35</v>
      </c>
      <c r="R1125" s="105" t="s">
        <v>36</v>
      </c>
      <c r="S1125" s="105" t="str">
        <f>VLOOKUP(A1125,논문증빙검증!$A:$T,20,0)</f>
        <v>공동저자</v>
      </c>
      <c r="T1125" s="105" t="str">
        <f>VLOOKUP(A1125,논문증빙검증!$A:$R,17,0)</f>
        <v>주저자</v>
      </c>
      <c r="U1125" s="105" t="s">
        <v>6441</v>
      </c>
      <c r="V1125" s="105" t="s">
        <v>5811</v>
      </c>
      <c r="W1125" s="105" t="s">
        <v>39</v>
      </c>
      <c r="X1125" s="105" t="s">
        <v>40</v>
      </c>
      <c r="Y1125" s="105" t="s">
        <v>6442</v>
      </c>
      <c r="Z1125" s="105">
        <v>8</v>
      </c>
      <c r="AA1125" s="105" t="s">
        <v>232</v>
      </c>
      <c r="AB1125" s="105">
        <v>12.731999999999999</v>
      </c>
      <c r="AC1125" s="105">
        <v>93.805309734513273</v>
      </c>
      <c r="AD1125" s="105" t="s">
        <v>40</v>
      </c>
      <c r="AE1125" s="105" t="s">
        <v>208</v>
      </c>
      <c r="AF1125" s="105"/>
      <c r="AG1125" s="105"/>
      <c r="AH1125" s="105" t="s">
        <v>5861</v>
      </c>
      <c r="AI1125" s="105" t="s">
        <v>9983</v>
      </c>
      <c r="AJ1125" s="105">
        <v>9</v>
      </c>
      <c r="AK1125" s="105" t="s">
        <v>57</v>
      </c>
      <c r="AL1125" s="105"/>
      <c r="AM1125" s="105"/>
      <c r="AN1125" s="100"/>
    </row>
    <row r="1126" spans="1:40" s="97" customFormat="1" hidden="1">
      <c r="A1126" s="107">
        <v>1651</v>
      </c>
      <c r="B1126" s="107">
        <v>2</v>
      </c>
      <c r="C1126" s="107" t="s">
        <v>2361</v>
      </c>
      <c r="D1126" s="107" t="s">
        <v>2362</v>
      </c>
      <c r="E1126" s="107" t="s">
        <v>2363</v>
      </c>
      <c r="F1126" s="105" t="str">
        <f>VLOOKUP(A1126,논문증빙검증!$A:$J,10,0)</f>
        <v>인정</v>
      </c>
      <c r="G1126" s="107" t="s">
        <v>3698</v>
      </c>
      <c r="H1126" s="107" t="s">
        <v>3699</v>
      </c>
      <c r="I1126" s="105" t="str">
        <f>VLOOKUP(A1126,논문증빙검증!$A:$N,14,0)</f>
        <v>2020.06.21</v>
      </c>
      <c r="J1126" s="105" t="s">
        <v>9699</v>
      </c>
      <c r="K1126" s="110" t="s">
        <v>10859</v>
      </c>
      <c r="L1126" s="105" t="s">
        <v>3700</v>
      </c>
      <c r="M1126" s="105" t="b">
        <f t="shared" si="17"/>
        <v>0</v>
      </c>
      <c r="N1126" s="107" t="s">
        <v>3700</v>
      </c>
      <c r="O1126" s="105" t="str">
        <f>VLOOKUP(A1126,'doi 검증'!$A:$E,5,0)</f>
        <v>인정</v>
      </c>
      <c r="P1126" s="107"/>
      <c r="Q1126" s="107" t="s">
        <v>35</v>
      </c>
      <c r="R1126" s="107" t="s">
        <v>36</v>
      </c>
      <c r="S1126" s="105" t="str">
        <f>VLOOKUP(A1126,논문증빙검증!$A:$T,20,0)</f>
        <v>공동저자</v>
      </c>
      <c r="T1126" s="105" t="str">
        <f>VLOOKUP(A1126,논문증빙검증!$A:$R,17,0)</f>
        <v>주저자</v>
      </c>
      <c r="U1126" s="107" t="s">
        <v>3701</v>
      </c>
      <c r="V1126" s="107" t="s">
        <v>78</v>
      </c>
      <c r="W1126" s="107" t="s">
        <v>3702</v>
      </c>
      <c r="X1126" s="107" t="s">
        <v>40</v>
      </c>
      <c r="Y1126" s="107" t="s">
        <v>2345</v>
      </c>
      <c r="Z1126" s="107">
        <v>6</v>
      </c>
      <c r="AA1126" s="107" t="s">
        <v>232</v>
      </c>
      <c r="AB1126" s="107">
        <v>8.0670000000000002</v>
      </c>
      <c r="AC1126" s="107">
        <v>97.468354430379748</v>
      </c>
      <c r="AD1126" s="107" t="s">
        <v>40</v>
      </c>
      <c r="AE1126" s="107" t="s">
        <v>2539</v>
      </c>
      <c r="AF1126" s="107"/>
      <c r="AG1126" s="107"/>
      <c r="AH1126" s="107" t="s">
        <v>3703</v>
      </c>
      <c r="AI1126" s="105" t="s">
        <v>9983</v>
      </c>
      <c r="AJ1126" s="107">
        <v>60</v>
      </c>
      <c r="AK1126" s="107"/>
      <c r="AL1126" s="107" t="s">
        <v>577</v>
      </c>
      <c r="AM1126" s="107" t="s">
        <v>8925</v>
      </c>
      <c r="AN1126" s="100"/>
    </row>
    <row r="1127" spans="1:40" s="93" customFormat="1" hidden="1">
      <c r="A1127" s="105">
        <v>522</v>
      </c>
      <c r="B1127" s="105">
        <v>2</v>
      </c>
      <c r="C1127" s="105" t="s">
        <v>8285</v>
      </c>
      <c r="D1127" s="105" t="s">
        <v>8286</v>
      </c>
      <c r="E1127" s="105" t="s">
        <v>8287</v>
      </c>
      <c r="F1127" s="105" t="str">
        <f>VLOOKUP(A1127,논문증빙검증!$A:$J,10,0)</f>
        <v>인정</v>
      </c>
      <c r="G1127" s="105" t="s">
        <v>8318</v>
      </c>
      <c r="H1127" s="105" t="s">
        <v>7854</v>
      </c>
      <c r="I1127" s="105" t="str">
        <f>VLOOKUP(A1127,논문증빙검증!$A:$N,14,0)</f>
        <v>ㅇ</v>
      </c>
      <c r="J1127" s="105" t="s">
        <v>9699</v>
      </c>
      <c r="K1127" s="105" t="s">
        <v>10859</v>
      </c>
      <c r="L1127" s="105" t="s">
        <v>8319</v>
      </c>
      <c r="M1127" s="105" t="b">
        <f t="shared" si="17"/>
        <v>0</v>
      </c>
      <c r="N1127" s="105" t="s">
        <v>8320</v>
      </c>
      <c r="O1127" s="105" t="str">
        <f>VLOOKUP(A1127,'doi 검증'!$A:$E,5,0)</f>
        <v>인정</v>
      </c>
      <c r="P1127" s="105"/>
      <c r="Q1127" s="105" t="s">
        <v>35</v>
      </c>
      <c r="R1127" s="105" t="s">
        <v>173</v>
      </c>
      <c r="S1127" s="105">
        <f>VLOOKUP(A1127,논문증빙검증!$A:$T,20,0)</f>
        <v>0</v>
      </c>
      <c r="T1127" s="105" t="str">
        <f>VLOOKUP(A1127,논문증빙검증!$A:$R,17,0)</f>
        <v>기타저자</v>
      </c>
      <c r="U1127" s="105" t="s">
        <v>8321</v>
      </c>
      <c r="V1127" s="105" t="s">
        <v>5811</v>
      </c>
      <c r="W1127" s="105">
        <v>20507496</v>
      </c>
      <c r="X1127" s="105" t="s">
        <v>40</v>
      </c>
      <c r="Y1127" s="105" t="s">
        <v>6409</v>
      </c>
      <c r="Z1127" s="105">
        <v>1</v>
      </c>
      <c r="AA1127" s="105" t="s">
        <v>232</v>
      </c>
      <c r="AB1127" s="105">
        <v>12.731999999999999</v>
      </c>
      <c r="AC1127" s="105">
        <v>93.805309734513273</v>
      </c>
      <c r="AD1127" s="105" t="s">
        <v>68</v>
      </c>
      <c r="AE1127" s="105" t="s">
        <v>8322</v>
      </c>
      <c r="AF1127" s="105"/>
      <c r="AG1127" s="105"/>
      <c r="AH1127" s="105" t="s">
        <v>5861</v>
      </c>
      <c r="AI1127" s="105" t="s">
        <v>9983</v>
      </c>
      <c r="AJ1127" s="105">
        <v>9</v>
      </c>
      <c r="AK1127" s="105" t="s">
        <v>334</v>
      </c>
      <c r="AL1127" s="105"/>
      <c r="AM1127" s="105"/>
    </row>
    <row r="1128" spans="1:40" s="93" customFormat="1" hidden="1">
      <c r="A1128" s="106">
        <v>1195</v>
      </c>
      <c r="B1128" s="106">
        <v>6</v>
      </c>
      <c r="C1128" s="106" t="s">
        <v>1535</v>
      </c>
      <c r="D1128" s="106" t="s">
        <v>1536</v>
      </c>
      <c r="E1128" s="106" t="s">
        <v>1537</v>
      </c>
      <c r="F1128" s="105" t="str">
        <f>VLOOKUP(A1128,논문증빙검증!$A:$J,10,0)</f>
        <v>인정</v>
      </c>
      <c r="G1128" s="106" t="s">
        <v>4105</v>
      </c>
      <c r="H1128" s="106" t="s">
        <v>2000</v>
      </c>
      <c r="I1128" s="105">
        <f>VLOOKUP(A1128,논문증빙검증!$A:$N,14,0)</f>
        <v>0</v>
      </c>
      <c r="J1128" s="108" t="s">
        <v>9699</v>
      </c>
      <c r="K1128" s="110" t="s">
        <v>10859</v>
      </c>
      <c r="L1128" s="105" t="s">
        <v>4106</v>
      </c>
      <c r="M1128" s="105" t="b">
        <f t="shared" si="17"/>
        <v>0</v>
      </c>
      <c r="N1128" s="106" t="s">
        <v>10007</v>
      </c>
      <c r="O1128" s="105" t="str">
        <f>VLOOKUP(A1128,'doi 검증'!$A:$E,5,0)</f>
        <v>인정</v>
      </c>
      <c r="P1128" s="106"/>
      <c r="Q1128" s="106" t="s">
        <v>35</v>
      </c>
      <c r="R1128" s="106" t="s">
        <v>36</v>
      </c>
      <c r="S1128" s="105">
        <f>VLOOKUP(A1128,논문증빙검증!$A:$T,20,0)</f>
        <v>0</v>
      </c>
      <c r="T1128" s="105" t="str">
        <f>VLOOKUP(A1128,논문증빙검증!$A:$R,17,0)</f>
        <v>주저자</v>
      </c>
      <c r="U1128" s="106" t="s">
        <v>4107</v>
      </c>
      <c r="V1128" s="106" t="s">
        <v>78</v>
      </c>
      <c r="W1128" s="106" t="s">
        <v>4108</v>
      </c>
      <c r="X1128" s="106" t="s">
        <v>10006</v>
      </c>
      <c r="Y1128" s="106" t="s">
        <v>10008</v>
      </c>
      <c r="Z1128" s="106"/>
      <c r="AA1128" s="106">
        <v>4.3970000000000002</v>
      </c>
      <c r="AB1128" s="106">
        <v>5.0620000000000003</v>
      </c>
      <c r="AC1128" s="106">
        <v>65.740740700000003</v>
      </c>
      <c r="AD1128" s="106" t="s">
        <v>10006</v>
      </c>
      <c r="AE1128" s="106"/>
      <c r="AF1128" s="106"/>
      <c r="AG1128" s="106"/>
      <c r="AH1128" s="106"/>
      <c r="AI1128" s="105" t="s">
        <v>10009</v>
      </c>
      <c r="AJ1128" s="106"/>
      <c r="AK1128" s="106"/>
      <c r="AL1128" s="106" t="s">
        <v>1497</v>
      </c>
      <c r="AM1128" s="108" t="s">
        <v>10036</v>
      </c>
    </row>
    <row r="1129" spans="1:40" s="93" customFormat="1" hidden="1">
      <c r="A1129" s="105">
        <v>1230</v>
      </c>
      <c r="B1129" s="105">
        <v>7</v>
      </c>
      <c r="C1129" s="105" t="s">
        <v>6971</v>
      </c>
      <c r="D1129" s="105" t="s">
        <v>6972</v>
      </c>
      <c r="E1129" s="105" t="s">
        <v>6973</v>
      </c>
      <c r="F1129" s="105" t="str">
        <f>VLOOKUP(A1129,논문증빙검증!$A:$J,10,0)</f>
        <v>인정</v>
      </c>
      <c r="G1129" s="105" t="s">
        <v>7136</v>
      </c>
      <c r="H1129" s="105" t="s">
        <v>7137</v>
      </c>
      <c r="I1129" s="105" t="str">
        <f>VLOOKUP(A1129,논문증빙검증!$A:$N,14,0)</f>
        <v>O</v>
      </c>
      <c r="J1129" s="105" t="s">
        <v>9699</v>
      </c>
      <c r="K1129" s="105" t="s">
        <v>10859</v>
      </c>
      <c r="L1129" s="105" t="s">
        <v>7138</v>
      </c>
      <c r="M1129" s="105" t="b">
        <f t="shared" si="17"/>
        <v>0</v>
      </c>
      <c r="N1129" s="105" t="s">
        <v>7138</v>
      </c>
      <c r="O1129" s="105" t="str">
        <f>VLOOKUP(A1129,'doi 검증'!$A:$E,5,0)</f>
        <v>인정</v>
      </c>
      <c r="P1129" s="105"/>
      <c r="Q1129" s="105" t="s">
        <v>35</v>
      </c>
      <c r="R1129" s="105" t="s">
        <v>63</v>
      </c>
      <c r="S1129" s="105">
        <f>VLOOKUP(A1129,논문증빙검증!$A:$T,20,0)</f>
        <v>0</v>
      </c>
      <c r="T1129" s="105" t="str">
        <f>VLOOKUP(A1129,논문증빙검증!$A:$R,17,0)</f>
        <v>기타저자</v>
      </c>
      <c r="U1129" s="105" t="s">
        <v>7139</v>
      </c>
      <c r="V1129" s="105" t="s">
        <v>6805</v>
      </c>
      <c r="W1129" s="105" t="s">
        <v>7116</v>
      </c>
      <c r="X1129" s="105" t="s">
        <v>40</v>
      </c>
      <c r="Y1129" s="105" t="s">
        <v>582</v>
      </c>
      <c r="Z1129" s="105">
        <v>0</v>
      </c>
      <c r="AA1129" s="105" t="s">
        <v>232</v>
      </c>
      <c r="AB1129" s="105">
        <v>6.1529999999999996</v>
      </c>
      <c r="AC1129" s="105">
        <v>88.970588235294102</v>
      </c>
      <c r="AD1129" s="105" t="s">
        <v>68</v>
      </c>
      <c r="AE1129" s="105" t="s">
        <v>7140</v>
      </c>
      <c r="AF1129" s="105"/>
      <c r="AG1129" s="105"/>
      <c r="AH1129" s="105" t="s">
        <v>7118</v>
      </c>
      <c r="AI1129" s="105" t="s">
        <v>9983</v>
      </c>
      <c r="AJ1129" s="105">
        <v>36</v>
      </c>
      <c r="AK1129" s="105" t="s">
        <v>334</v>
      </c>
      <c r="AL1129" s="105"/>
      <c r="AM1129" s="105"/>
    </row>
    <row r="1130" spans="1:40" s="93" customFormat="1" hidden="1">
      <c r="A1130" s="107">
        <v>260</v>
      </c>
      <c r="B1130" s="107">
        <v>2</v>
      </c>
      <c r="C1130" s="107" t="s">
        <v>1200</v>
      </c>
      <c r="D1130" s="107" t="s">
        <v>1201</v>
      </c>
      <c r="E1130" s="107" t="s">
        <v>1202</v>
      </c>
      <c r="F1130" s="105" t="str">
        <f>VLOOKUP(A1130,논문증빙검증!$A:$J,10,0)</f>
        <v>인정</v>
      </c>
      <c r="G1130" s="107" t="s">
        <v>7887</v>
      </c>
      <c r="H1130" s="107" t="s">
        <v>7137</v>
      </c>
      <c r="I1130" s="105" t="str">
        <f>VLOOKUP(A1130,논문증빙검증!$A:$N,14,0)</f>
        <v>2021.05.23</v>
      </c>
      <c r="J1130" s="105" t="s">
        <v>9699</v>
      </c>
      <c r="K1130" s="110" t="s">
        <v>10859</v>
      </c>
      <c r="L1130" s="105" t="s">
        <v>7888</v>
      </c>
      <c r="M1130" s="105" t="b">
        <f t="shared" si="17"/>
        <v>0</v>
      </c>
      <c r="N1130" s="107" t="s">
        <v>7888</v>
      </c>
      <c r="O1130" s="105" t="str">
        <f>VLOOKUP(A1130,'doi 검증'!$A:$E,5,0)</f>
        <v>인정</v>
      </c>
      <c r="P1130" s="107"/>
      <c r="Q1130" s="107" t="s">
        <v>35</v>
      </c>
      <c r="R1130" s="107" t="s">
        <v>36</v>
      </c>
      <c r="S1130" s="105">
        <f>VLOOKUP(A1130,논문증빙검증!$A:$T,20,0)</f>
        <v>0</v>
      </c>
      <c r="T1130" s="105" t="str">
        <f>VLOOKUP(A1130,논문증빙검증!$A:$R,17,0)</f>
        <v>주저자</v>
      </c>
      <c r="U1130" s="107" t="s">
        <v>7889</v>
      </c>
      <c r="V1130" s="107" t="s">
        <v>7884</v>
      </c>
      <c r="W1130" s="107" t="s">
        <v>7885</v>
      </c>
      <c r="X1130" s="107" t="s">
        <v>40</v>
      </c>
      <c r="Y1130" s="107" t="s">
        <v>265</v>
      </c>
      <c r="Z1130" s="107">
        <v>1</v>
      </c>
      <c r="AA1130" s="107" t="s">
        <v>232</v>
      </c>
      <c r="AB1130" s="107">
        <v>1.5229999999999999</v>
      </c>
      <c r="AC1130" s="107">
        <v>14.28571428571429</v>
      </c>
      <c r="AD1130" s="107" t="s">
        <v>40</v>
      </c>
      <c r="AE1130" s="107" t="s">
        <v>1202</v>
      </c>
      <c r="AF1130" s="107"/>
      <c r="AG1130" s="107"/>
      <c r="AH1130" s="107" t="s">
        <v>7880</v>
      </c>
      <c r="AI1130" s="105" t="s">
        <v>9983</v>
      </c>
      <c r="AJ1130" s="107">
        <v>12</v>
      </c>
      <c r="AK1130" s="107" t="s">
        <v>601</v>
      </c>
      <c r="AL1130" s="107" t="s">
        <v>577</v>
      </c>
      <c r="AM1130" s="107" t="s">
        <v>8924</v>
      </c>
    </row>
    <row r="1131" spans="1:40" s="93" customFormat="1" hidden="1">
      <c r="A1131" s="105">
        <v>1377</v>
      </c>
      <c r="B1131" s="105">
        <v>3</v>
      </c>
      <c r="C1131" s="105" t="s">
        <v>1650</v>
      </c>
      <c r="D1131" s="105" t="s">
        <v>1651</v>
      </c>
      <c r="E1131" s="105" t="s">
        <v>1652</v>
      </c>
      <c r="F1131" s="105" t="str">
        <f>VLOOKUP(A1131,논문증빙검증!$A:$J,10,0)</f>
        <v>인정</v>
      </c>
      <c r="G1131" s="105" t="s">
        <v>7605</v>
      </c>
      <c r="H1131" s="105" t="s">
        <v>2986</v>
      </c>
      <c r="I1131" s="105">
        <f>VLOOKUP(A1131,논문증빙검증!$A:$N,14,0)</f>
        <v>0</v>
      </c>
      <c r="J1131" s="105" t="s">
        <v>9699</v>
      </c>
      <c r="K1131" s="105" t="s">
        <v>10859</v>
      </c>
      <c r="L1131" s="105" t="s">
        <v>7606</v>
      </c>
      <c r="M1131" s="105" t="b">
        <f t="shared" si="17"/>
        <v>0</v>
      </c>
      <c r="N1131" s="105" t="s">
        <v>7606</v>
      </c>
      <c r="O1131" s="105" t="str">
        <f>VLOOKUP(A1131,'doi 검증'!$A:$E,5,0)</f>
        <v>인정</v>
      </c>
      <c r="P1131" s="105"/>
      <c r="Q1131" s="105" t="s">
        <v>35</v>
      </c>
      <c r="R1131" s="105" t="s">
        <v>36</v>
      </c>
      <c r="S1131" s="105">
        <f>VLOOKUP(A1131,논문증빙검증!$A:$T,20,0)</f>
        <v>0</v>
      </c>
      <c r="T1131" s="105" t="str">
        <f>VLOOKUP(A1131,논문증빙검증!$A:$R,17,0)</f>
        <v>주저자</v>
      </c>
      <c r="U1131" s="105" t="s">
        <v>7607</v>
      </c>
      <c r="V1131" s="105" t="s">
        <v>1657</v>
      </c>
      <c r="W1131" s="105" t="s">
        <v>39</v>
      </c>
      <c r="X1131" s="105" t="s">
        <v>40</v>
      </c>
      <c r="Y1131" s="105" t="s">
        <v>1301</v>
      </c>
      <c r="Z1131" s="105">
        <v>2</v>
      </c>
      <c r="AA1131" s="105" t="s">
        <v>232</v>
      </c>
      <c r="AB1131" s="105">
        <v>4.1459999999999999</v>
      </c>
      <c r="AC1131" s="105">
        <v>59.006211180124232</v>
      </c>
      <c r="AD1131" s="105" t="s">
        <v>40</v>
      </c>
      <c r="AE1131" s="105" t="s">
        <v>1659</v>
      </c>
      <c r="AF1131" s="105"/>
      <c r="AG1131" s="105"/>
      <c r="AH1131" s="105" t="s">
        <v>7593</v>
      </c>
      <c r="AI1131" s="105" t="s">
        <v>9983</v>
      </c>
      <c r="AJ1131" s="105">
        <v>11</v>
      </c>
      <c r="AK1131" s="105" t="s">
        <v>953</v>
      </c>
      <c r="AL1131" s="105"/>
      <c r="AM1131" s="105"/>
    </row>
    <row r="1132" spans="1:40" s="93" customFormat="1" hidden="1">
      <c r="A1132" s="105">
        <v>1294</v>
      </c>
      <c r="B1132" s="105">
        <v>8</v>
      </c>
      <c r="C1132" s="105" t="s">
        <v>926</v>
      </c>
      <c r="D1132" s="105" t="s">
        <v>927</v>
      </c>
      <c r="E1132" s="105" t="s">
        <v>928</v>
      </c>
      <c r="F1132" s="105" t="str">
        <f>VLOOKUP(A1132,논문증빙검증!$A:$J,10,0)</f>
        <v>인정</v>
      </c>
      <c r="G1132" s="105" t="s">
        <v>2985</v>
      </c>
      <c r="H1132" s="105" t="s">
        <v>2986</v>
      </c>
      <c r="I1132" s="105" t="str">
        <f>VLOOKUP(A1132,논문증빙검증!$A:$N,14,0)</f>
        <v>2021.01.09</v>
      </c>
      <c r="J1132" s="105" t="s">
        <v>9699</v>
      </c>
      <c r="K1132" s="105" t="s">
        <v>10859</v>
      </c>
      <c r="L1132" s="105" t="s">
        <v>2987</v>
      </c>
      <c r="M1132" s="105" t="b">
        <f t="shared" si="17"/>
        <v>0</v>
      </c>
      <c r="N1132" s="105" t="s">
        <v>2987</v>
      </c>
      <c r="O1132" s="105" t="str">
        <f>VLOOKUP(A1132,'doi 검증'!$A:$E,5,0)</f>
        <v>인정</v>
      </c>
      <c r="P1132" s="105"/>
      <c r="Q1132" s="105" t="s">
        <v>35</v>
      </c>
      <c r="R1132" s="105" t="s">
        <v>173</v>
      </c>
      <c r="S1132" s="105">
        <f>VLOOKUP(A1132,논문증빙검증!$A:$T,20,0)</f>
        <v>0</v>
      </c>
      <c r="T1132" s="105" t="str">
        <f>VLOOKUP(A1132,논문증빙검증!$A:$R,17,0)</f>
        <v>기타저자</v>
      </c>
      <c r="U1132" s="105" t="s">
        <v>2988</v>
      </c>
      <c r="V1132" s="105" t="s">
        <v>78</v>
      </c>
      <c r="W1132" s="105" t="s">
        <v>79</v>
      </c>
      <c r="X1132" s="105" t="s">
        <v>40</v>
      </c>
      <c r="Y1132" s="105" t="s">
        <v>2609</v>
      </c>
      <c r="Z1132" s="105">
        <v>3</v>
      </c>
      <c r="AA1132" s="105" t="s">
        <v>232</v>
      </c>
      <c r="AB1132" s="105">
        <v>6.9009999999999998</v>
      </c>
      <c r="AC1132" s="105">
        <v>75</v>
      </c>
      <c r="AD1132" s="105" t="s">
        <v>68</v>
      </c>
      <c r="AE1132" s="105" t="s">
        <v>2989</v>
      </c>
      <c r="AF1132" s="105"/>
      <c r="AG1132" s="105"/>
      <c r="AH1132" s="105" t="s">
        <v>2923</v>
      </c>
      <c r="AI1132" s="105" t="s">
        <v>9983</v>
      </c>
      <c r="AJ1132" s="105">
        <v>371</v>
      </c>
      <c r="AK1132" s="105"/>
      <c r="AL1132" s="105"/>
      <c r="AM1132" s="105"/>
    </row>
    <row r="1133" spans="1:40" s="93" customFormat="1" hidden="1">
      <c r="A1133" s="105">
        <v>715</v>
      </c>
      <c r="B1133" s="105">
        <v>4</v>
      </c>
      <c r="C1133" s="105" t="s">
        <v>3389</v>
      </c>
      <c r="D1133" s="105" t="s">
        <v>3390</v>
      </c>
      <c r="E1133" s="105" t="s">
        <v>3391</v>
      </c>
      <c r="F1133" s="105" t="str">
        <f>VLOOKUP(A1133,논문증빙검증!$A:$J,10,0)</f>
        <v>인정</v>
      </c>
      <c r="G1133" s="105" t="s">
        <v>7289</v>
      </c>
      <c r="H1133" s="105" t="s">
        <v>7290</v>
      </c>
      <c r="I1133" s="105" t="str">
        <f>VLOOKUP(A1133,논문증빙검증!$A:$N,14,0)</f>
        <v>ㅇ</v>
      </c>
      <c r="J1133" s="105" t="s">
        <v>9699</v>
      </c>
      <c r="K1133" s="105" t="s">
        <v>10859</v>
      </c>
      <c r="L1133" s="105" t="s">
        <v>7291</v>
      </c>
      <c r="M1133" s="105" t="b">
        <f t="shared" si="17"/>
        <v>0</v>
      </c>
      <c r="N1133" s="105" t="s">
        <v>7291</v>
      </c>
      <c r="O1133" s="105" t="str">
        <f>VLOOKUP(A1133,'doi 검증'!$A:$E,5,0)</f>
        <v>인정</v>
      </c>
      <c r="P1133" s="105"/>
      <c r="Q1133" s="105" t="s">
        <v>35</v>
      </c>
      <c r="R1133" s="105" t="s">
        <v>36</v>
      </c>
      <c r="S1133" s="105">
        <f>VLOOKUP(A1133,논문증빙검증!$A:$T,20,0)</f>
        <v>0</v>
      </c>
      <c r="T1133" s="105" t="str">
        <f>VLOOKUP(A1133,논문증빙검증!$A:$R,17,0)</f>
        <v>주저자</v>
      </c>
      <c r="U1133" s="105" t="s">
        <v>7292</v>
      </c>
      <c r="V1133" s="105" t="s">
        <v>6764</v>
      </c>
      <c r="W1133" s="105" t="s">
        <v>39</v>
      </c>
      <c r="X1133" s="105" t="s">
        <v>40</v>
      </c>
      <c r="Y1133" s="105" t="s">
        <v>1301</v>
      </c>
      <c r="Z1133" s="105">
        <v>0</v>
      </c>
      <c r="AA1133" s="105" t="s">
        <v>232</v>
      </c>
      <c r="AB1133" s="105">
        <v>4.3159999999999998</v>
      </c>
      <c r="AC1133" s="105">
        <v>80</v>
      </c>
      <c r="AD1133" s="105" t="s">
        <v>40</v>
      </c>
      <c r="AE1133" s="105" t="s">
        <v>3391</v>
      </c>
      <c r="AF1133" s="105"/>
      <c r="AG1133" s="105"/>
      <c r="AH1133" s="105" t="s">
        <v>7293</v>
      </c>
      <c r="AI1133" s="105" t="s">
        <v>9983</v>
      </c>
      <c r="AJ1133" s="105">
        <v>168</v>
      </c>
      <c r="AK1133" s="105" t="s">
        <v>953</v>
      </c>
      <c r="AL1133" s="105"/>
      <c r="AM1133" s="105"/>
    </row>
    <row r="1134" spans="1:40" s="93" customFormat="1" hidden="1">
      <c r="A1134" s="105">
        <v>1205</v>
      </c>
      <c r="B1134" s="105">
        <v>2</v>
      </c>
      <c r="C1134" s="105" t="s">
        <v>1752</v>
      </c>
      <c r="D1134" s="105" t="s">
        <v>1753</v>
      </c>
      <c r="E1134" s="105" t="s">
        <v>1754</v>
      </c>
      <c r="F1134" s="105" t="str">
        <f>VLOOKUP(A1134,논문증빙검증!$A:$J,10,0)</f>
        <v>인정</v>
      </c>
      <c r="G1134" s="105" t="s">
        <v>7403</v>
      </c>
      <c r="H1134" s="105" t="s">
        <v>7290</v>
      </c>
      <c r="I1134" s="105" t="str">
        <f>VLOOKUP(A1134,논문증빙검증!$A:$N,14,0)</f>
        <v>O</v>
      </c>
      <c r="J1134" s="105" t="s">
        <v>9699</v>
      </c>
      <c r="K1134" s="105" t="s">
        <v>10859</v>
      </c>
      <c r="L1134" s="105" t="s">
        <v>7404</v>
      </c>
      <c r="M1134" s="105" t="b">
        <f t="shared" si="17"/>
        <v>0</v>
      </c>
      <c r="N1134" s="105" t="s">
        <v>7404</v>
      </c>
      <c r="O1134" s="105" t="str">
        <f>VLOOKUP(A1134,'doi 검증'!$A:$E,5,0)</f>
        <v>인정</v>
      </c>
      <c r="P1134" s="105"/>
      <c r="Q1134" s="105" t="s">
        <v>35</v>
      </c>
      <c r="R1134" s="105" t="s">
        <v>36</v>
      </c>
      <c r="S1134" s="105">
        <f>VLOOKUP(A1134,논문증빙검증!$A:$T,20,0)</f>
        <v>0</v>
      </c>
      <c r="T1134" s="105" t="str">
        <f>VLOOKUP(A1134,논문증빙검증!$A:$R,17,0)</f>
        <v>주저자</v>
      </c>
      <c r="U1134" s="105" t="s">
        <v>7405</v>
      </c>
      <c r="V1134" s="105" t="s">
        <v>7406</v>
      </c>
      <c r="W1134" s="105" t="s">
        <v>7407</v>
      </c>
      <c r="X1134" s="105" t="s">
        <v>40</v>
      </c>
      <c r="Y1134" s="105" t="s">
        <v>1483</v>
      </c>
      <c r="Z1134" s="105">
        <v>3</v>
      </c>
      <c r="AA1134" s="105" t="s">
        <v>232</v>
      </c>
      <c r="AB1134" s="105">
        <v>5.9290000000000003</v>
      </c>
      <c r="AC1134" s="105">
        <v>92.134831460674164</v>
      </c>
      <c r="AD1134" s="105" t="s">
        <v>40</v>
      </c>
      <c r="AE1134" s="105" t="s">
        <v>1754</v>
      </c>
      <c r="AF1134" s="105"/>
      <c r="AG1134" s="105"/>
      <c r="AH1134" s="105" t="s">
        <v>7408</v>
      </c>
      <c r="AI1134" s="105" t="s">
        <v>9983</v>
      </c>
      <c r="AJ1134" s="105">
        <v>20</v>
      </c>
      <c r="AK1134" s="105" t="s">
        <v>130</v>
      </c>
      <c r="AL1134" s="105"/>
      <c r="AM1134" s="105"/>
    </row>
    <row r="1135" spans="1:40" s="93" customFormat="1" hidden="1">
      <c r="A1135" s="105">
        <v>532</v>
      </c>
      <c r="B1135" s="105">
        <v>2</v>
      </c>
      <c r="C1135" s="105" t="s">
        <v>800</v>
      </c>
      <c r="D1135" s="105" t="s">
        <v>801</v>
      </c>
      <c r="E1135" s="105" t="s">
        <v>802</v>
      </c>
      <c r="F1135" s="105" t="str">
        <f>VLOOKUP(A1135,논문증빙검증!$A:$J,10,0)</f>
        <v>인정</v>
      </c>
      <c r="G1135" s="105" t="s">
        <v>2678</v>
      </c>
      <c r="H1135" s="105" t="s">
        <v>2679</v>
      </c>
      <c r="I1135" s="105" t="str">
        <f>VLOOKUP(A1135,논문증빙검증!$A:$N,14,0)</f>
        <v>2020.09.05</v>
      </c>
      <c r="J1135" s="105" t="s">
        <v>9699</v>
      </c>
      <c r="K1135" s="105" t="s">
        <v>10859</v>
      </c>
      <c r="L1135" s="105" t="s">
        <v>2680</v>
      </c>
      <c r="M1135" s="105" t="b">
        <f t="shared" si="17"/>
        <v>0</v>
      </c>
      <c r="N1135" s="105" t="s">
        <v>2680</v>
      </c>
      <c r="O1135" s="105" t="str">
        <f>VLOOKUP(A1135,'doi 검증'!$A:$E,5,0)</f>
        <v>인정</v>
      </c>
      <c r="P1135" s="105"/>
      <c r="Q1135" s="105" t="s">
        <v>35</v>
      </c>
      <c r="R1135" s="105" t="s">
        <v>63</v>
      </c>
      <c r="S1135" s="105">
        <f>VLOOKUP(A1135,논문증빙검증!$A:$T,20,0)</f>
        <v>0</v>
      </c>
      <c r="T1135" s="105" t="str">
        <f>VLOOKUP(A1135,논문증빙검증!$A:$R,17,0)</f>
        <v>기타저자</v>
      </c>
      <c r="U1135" s="105" t="s">
        <v>2681</v>
      </c>
      <c r="V1135" s="105" t="s">
        <v>2473</v>
      </c>
      <c r="W1135" s="105" t="s">
        <v>2682</v>
      </c>
      <c r="X1135" s="105" t="s">
        <v>40</v>
      </c>
      <c r="Y1135" s="105" t="s">
        <v>2683</v>
      </c>
      <c r="Z1135" s="105">
        <v>0</v>
      </c>
      <c r="AA1135" s="105" t="s">
        <v>232</v>
      </c>
      <c r="AB1135" s="105">
        <v>4.5270000000000001</v>
      </c>
      <c r="AC1135" s="105">
        <v>92.857142857142861</v>
      </c>
      <c r="AD1135" s="105" t="s">
        <v>68</v>
      </c>
      <c r="AE1135" s="105" t="s">
        <v>2684</v>
      </c>
      <c r="AF1135" s="105"/>
      <c r="AG1135" s="105"/>
      <c r="AH1135" s="105" t="s">
        <v>2672</v>
      </c>
      <c r="AI1135" s="105" t="s">
        <v>9983</v>
      </c>
      <c r="AJ1135" s="105">
        <v>47</v>
      </c>
      <c r="AK1135" s="105" t="s">
        <v>44</v>
      </c>
      <c r="AL1135" s="105"/>
      <c r="AM1135" s="105"/>
    </row>
    <row r="1136" spans="1:40" s="93" customFormat="1" hidden="1">
      <c r="A1136" s="105">
        <v>692</v>
      </c>
      <c r="B1136" s="105">
        <v>7</v>
      </c>
      <c r="C1136" s="105" t="s">
        <v>656</v>
      </c>
      <c r="D1136" s="105" t="s">
        <v>657</v>
      </c>
      <c r="E1136" s="105" t="s">
        <v>658</v>
      </c>
      <c r="F1136" s="105" t="str">
        <f>VLOOKUP(A1136,논문증빙검증!$A:$J,10,0)</f>
        <v>인정</v>
      </c>
      <c r="G1136" s="105" t="s">
        <v>4931</v>
      </c>
      <c r="H1136" s="105" t="s">
        <v>2508</v>
      </c>
      <c r="I1136" s="105" t="str">
        <f>VLOOKUP(A1136,논문증빙검증!$A:$N,14,0)</f>
        <v>O</v>
      </c>
      <c r="J1136" s="105" t="s">
        <v>9699</v>
      </c>
      <c r="K1136" s="105" t="s">
        <v>10859</v>
      </c>
      <c r="L1136" s="105" t="s">
        <v>4932</v>
      </c>
      <c r="M1136" s="105" t="b">
        <f t="shared" si="17"/>
        <v>0</v>
      </c>
      <c r="N1136" s="105" t="s">
        <v>4932</v>
      </c>
      <c r="O1136" s="105" t="str">
        <f>VLOOKUP(A1136,'doi 검증'!$A:$E,5,0)</f>
        <v>인정</v>
      </c>
      <c r="P1136" s="105"/>
      <c r="Q1136" s="105" t="s">
        <v>35</v>
      </c>
      <c r="R1136" s="105" t="s">
        <v>122</v>
      </c>
      <c r="S1136" s="105">
        <f>VLOOKUP(A1136,논문증빙검증!$A:$T,20,0)</f>
        <v>0</v>
      </c>
      <c r="T1136" s="105" t="str">
        <f>VLOOKUP(A1136,논문증빙검증!$A:$R,17,0)</f>
        <v>기타저자</v>
      </c>
      <c r="U1136" s="105" t="s">
        <v>4933</v>
      </c>
      <c r="V1136" s="105" t="s">
        <v>4555</v>
      </c>
      <c r="W1136" s="105" t="s">
        <v>4884</v>
      </c>
      <c r="X1136" s="105" t="s">
        <v>40</v>
      </c>
      <c r="Y1136" s="105" t="s">
        <v>4934</v>
      </c>
      <c r="Z1136" s="105">
        <v>7</v>
      </c>
      <c r="AA1136" s="105" t="s">
        <v>232</v>
      </c>
      <c r="AB1136" s="105">
        <v>9.2289999999999992</v>
      </c>
      <c r="AC1136" s="105">
        <v>87.087087087087085</v>
      </c>
      <c r="AD1136" s="105" t="s">
        <v>68</v>
      </c>
      <c r="AE1136" s="105" t="s">
        <v>4935</v>
      </c>
      <c r="AF1136" s="105"/>
      <c r="AG1136" s="105"/>
      <c r="AH1136" s="105" t="s">
        <v>4880</v>
      </c>
      <c r="AI1136" s="105" t="s">
        <v>9983</v>
      </c>
      <c r="AJ1136" s="105">
        <v>13</v>
      </c>
      <c r="AK1136" s="105" t="s">
        <v>601</v>
      </c>
      <c r="AL1136" s="105"/>
      <c r="AM1136" s="105"/>
    </row>
    <row r="1137" spans="1:39" s="93" customFormat="1" hidden="1">
      <c r="A1137" s="105">
        <v>1057</v>
      </c>
      <c r="B1137" s="105">
        <v>9</v>
      </c>
      <c r="C1137" s="105" t="s">
        <v>1505</v>
      </c>
      <c r="D1137" s="105" t="s">
        <v>1506</v>
      </c>
      <c r="E1137" s="105" t="s">
        <v>1507</v>
      </c>
      <c r="F1137" s="105" t="str">
        <f>VLOOKUP(A1137,논문증빙검증!$A:$J,10,0)</f>
        <v>인정</v>
      </c>
      <c r="G1137" s="105" t="s">
        <v>2507</v>
      </c>
      <c r="H1137" s="105" t="s">
        <v>2508</v>
      </c>
      <c r="I1137" s="105">
        <f>VLOOKUP(A1137,논문증빙검증!$A:$N,14,0)</f>
        <v>0</v>
      </c>
      <c r="J1137" s="105" t="s">
        <v>9699</v>
      </c>
      <c r="K1137" s="105" t="s">
        <v>10859</v>
      </c>
      <c r="L1137" s="105" t="s">
        <v>2509</v>
      </c>
      <c r="M1137" s="105" t="b">
        <f t="shared" si="17"/>
        <v>0</v>
      </c>
      <c r="N1137" s="105" t="s">
        <v>2509</v>
      </c>
      <c r="O1137" s="105" t="str">
        <f>VLOOKUP(A1137,'doi 검증'!$A:$E,5,0)</f>
        <v>인정</v>
      </c>
      <c r="P1137" s="105"/>
      <c r="Q1137" s="105" t="s">
        <v>35</v>
      </c>
      <c r="R1137" s="105" t="s">
        <v>63</v>
      </c>
      <c r="S1137" s="105">
        <f>VLOOKUP(A1137,논문증빙검증!$A:$T,20,0)</f>
        <v>0</v>
      </c>
      <c r="T1137" s="105" t="str">
        <f>VLOOKUP(A1137,논문증빙검증!$A:$R,17,0)</f>
        <v>기타저자</v>
      </c>
      <c r="U1137" s="105" t="s">
        <v>2510</v>
      </c>
      <c r="V1137" s="105" t="s">
        <v>1938</v>
      </c>
      <c r="W1137" s="105" t="s">
        <v>39</v>
      </c>
      <c r="X1137" s="105" t="s">
        <v>40</v>
      </c>
      <c r="Y1137" s="105" t="s">
        <v>588</v>
      </c>
      <c r="Z1137" s="105">
        <v>3</v>
      </c>
      <c r="AA1137" s="105" t="s">
        <v>232</v>
      </c>
      <c r="AB1137" s="105">
        <v>3.6259999999999999</v>
      </c>
      <c r="AC1137" s="105">
        <v>52.173913043478258</v>
      </c>
      <c r="AD1137" s="105" t="s">
        <v>68</v>
      </c>
      <c r="AE1137" s="105" t="s">
        <v>2511</v>
      </c>
      <c r="AF1137" s="105"/>
      <c r="AG1137" s="105"/>
      <c r="AH1137" s="105" t="s">
        <v>2506</v>
      </c>
      <c r="AI1137" s="105" t="s">
        <v>9983</v>
      </c>
      <c r="AJ1137" s="105">
        <v>152</v>
      </c>
      <c r="AK1137" s="105"/>
      <c r="AL1137" s="105"/>
      <c r="AM1137" s="105"/>
    </row>
    <row r="1138" spans="1:39" s="93" customFormat="1" hidden="1">
      <c r="A1138" s="105">
        <v>736</v>
      </c>
      <c r="B1138" s="105">
        <v>5</v>
      </c>
      <c r="C1138" s="105" t="s">
        <v>214</v>
      </c>
      <c r="D1138" s="105" t="s">
        <v>215</v>
      </c>
      <c r="E1138" s="105" t="s">
        <v>216</v>
      </c>
      <c r="F1138" s="105" t="str">
        <f>VLOOKUP(A1138,논문증빙검증!$A:$J,10,0)</f>
        <v>인정</v>
      </c>
      <c r="G1138" s="105" t="s">
        <v>6406</v>
      </c>
      <c r="H1138" s="105" t="s">
        <v>2508</v>
      </c>
      <c r="I1138" s="105" t="str">
        <f>VLOOKUP(A1138,논문증빙검증!$A:$N,14,0)</f>
        <v>ㅇ</v>
      </c>
      <c r="J1138" s="105" t="s">
        <v>9699</v>
      </c>
      <c r="K1138" s="105" t="s">
        <v>10859</v>
      </c>
      <c r="L1138" s="105" t="s">
        <v>6407</v>
      </c>
      <c r="M1138" s="105" t="b">
        <f t="shared" si="17"/>
        <v>0</v>
      </c>
      <c r="N1138" s="105" t="s">
        <v>6407</v>
      </c>
      <c r="O1138" s="105" t="str">
        <f>VLOOKUP(A1138,'doi 검증'!$A:$E,5,0)</f>
        <v>인정</v>
      </c>
      <c r="P1138" s="105"/>
      <c r="Q1138" s="105" t="s">
        <v>35</v>
      </c>
      <c r="R1138" s="105" t="s">
        <v>36</v>
      </c>
      <c r="S1138" s="105">
        <f>VLOOKUP(A1138,논문증빙검증!$A:$T,20,0)</f>
        <v>0</v>
      </c>
      <c r="T1138" s="105" t="str">
        <f>VLOOKUP(A1138,논문증빙검증!$A:$R,17,0)</f>
        <v>주저자</v>
      </c>
      <c r="U1138" s="105" t="s">
        <v>6408</v>
      </c>
      <c r="V1138" s="105" t="s">
        <v>5879</v>
      </c>
      <c r="W1138" s="105" t="s">
        <v>5937</v>
      </c>
      <c r="X1138" s="105" t="s">
        <v>40</v>
      </c>
      <c r="Y1138" s="105" t="s">
        <v>6409</v>
      </c>
      <c r="Z1138" s="105">
        <v>4</v>
      </c>
      <c r="AA1138" s="105" t="s">
        <v>232</v>
      </c>
      <c r="AB1138" s="105">
        <v>12.731999999999999</v>
      </c>
      <c r="AC1138" s="105">
        <v>93.805309734513273</v>
      </c>
      <c r="AD1138" s="105" t="s">
        <v>40</v>
      </c>
      <c r="AE1138" s="105" t="s">
        <v>216</v>
      </c>
      <c r="AF1138" s="105"/>
      <c r="AG1138" s="105"/>
      <c r="AH1138" s="105" t="s">
        <v>5861</v>
      </c>
      <c r="AI1138" s="105" t="s">
        <v>9983</v>
      </c>
      <c r="AJ1138" s="105">
        <v>9</v>
      </c>
      <c r="AK1138" s="105" t="s">
        <v>334</v>
      </c>
      <c r="AL1138" s="105"/>
      <c r="AM1138" s="105"/>
    </row>
    <row r="1139" spans="1:39" s="93" customFormat="1" hidden="1">
      <c r="A1139" s="105">
        <v>1477</v>
      </c>
      <c r="B1139" s="105">
        <v>7</v>
      </c>
      <c r="C1139" s="105" t="s">
        <v>515</v>
      </c>
      <c r="D1139" s="105" t="s">
        <v>516</v>
      </c>
      <c r="E1139" s="105" t="s">
        <v>517</v>
      </c>
      <c r="F1139" s="105" t="str">
        <f>VLOOKUP(A1139,논문증빙검증!$A:$J,10,0)</f>
        <v>인정</v>
      </c>
      <c r="G1139" s="105" t="s">
        <v>4115</v>
      </c>
      <c r="H1139" s="105" t="s">
        <v>2508</v>
      </c>
      <c r="I1139" s="105" t="str">
        <f>VLOOKUP(A1139,논문증빙검증!$A:$N,14,0)</f>
        <v>O</v>
      </c>
      <c r="J1139" s="105" t="s">
        <v>9699</v>
      </c>
      <c r="K1139" s="105" t="s">
        <v>10859</v>
      </c>
      <c r="L1139" s="105" t="s">
        <v>4116</v>
      </c>
      <c r="M1139" s="105" t="b">
        <f t="shared" si="17"/>
        <v>0</v>
      </c>
      <c r="N1139" s="105" t="s">
        <v>4116</v>
      </c>
      <c r="O1139" s="105" t="str">
        <f>VLOOKUP(A1139,'doi 검증'!$A:$E,5,0)</f>
        <v>인정</v>
      </c>
      <c r="P1139" s="105"/>
      <c r="Q1139" s="105" t="s">
        <v>35</v>
      </c>
      <c r="R1139" s="105" t="s">
        <v>36</v>
      </c>
      <c r="S1139" s="105">
        <f>VLOOKUP(A1139,논문증빙검증!$A:$T,20,0)</f>
        <v>0</v>
      </c>
      <c r="T1139" s="105" t="str">
        <f>VLOOKUP(A1139,논문증빙검증!$A:$R,17,0)</f>
        <v>주저자</v>
      </c>
      <c r="U1139" s="105" t="s">
        <v>4117</v>
      </c>
      <c r="V1139" s="105" t="s">
        <v>1938</v>
      </c>
      <c r="W1139" s="105" t="s">
        <v>4118</v>
      </c>
      <c r="X1139" s="105" t="s">
        <v>40</v>
      </c>
      <c r="Y1139" s="105" t="s">
        <v>2359</v>
      </c>
      <c r="Z1139" s="105">
        <v>0</v>
      </c>
      <c r="AA1139" s="105" t="s">
        <v>232</v>
      </c>
      <c r="AB1139" s="105">
        <v>3.927</v>
      </c>
      <c r="AC1139" s="105">
        <v>76.470588235294102</v>
      </c>
      <c r="AD1139" s="105" t="s">
        <v>40</v>
      </c>
      <c r="AE1139" s="105" t="s">
        <v>517</v>
      </c>
      <c r="AF1139" s="105"/>
      <c r="AG1139" s="105"/>
      <c r="AH1139" s="105" t="s">
        <v>4119</v>
      </c>
      <c r="AI1139" s="105" t="s">
        <v>9983</v>
      </c>
      <c r="AJ1139" s="105">
        <v>127</v>
      </c>
      <c r="AK1139" s="105"/>
      <c r="AL1139" s="105"/>
      <c r="AM1139" s="105"/>
    </row>
    <row r="1140" spans="1:39" s="94" customFormat="1" hidden="1">
      <c r="A1140" s="108">
        <v>1314</v>
      </c>
      <c r="B1140" s="108">
        <v>8</v>
      </c>
      <c r="C1140" s="108" t="s">
        <v>1293</v>
      </c>
      <c r="D1140" s="108" t="s">
        <v>1294</v>
      </c>
      <c r="E1140" s="108" t="s">
        <v>1295</v>
      </c>
      <c r="F1140" s="105" t="str">
        <f>VLOOKUP(A1140,논문증빙검증!$A:$J,10,0)</f>
        <v>인정</v>
      </c>
      <c r="G1140" s="108" t="s">
        <v>7385</v>
      </c>
      <c r="H1140" s="108" t="s">
        <v>3486</v>
      </c>
      <c r="I1140" s="105" t="str">
        <f>VLOOKUP(A1140,논문증빙검증!$A:$N,14,0)</f>
        <v>O</v>
      </c>
      <c r="J1140" s="108" t="s">
        <v>9699</v>
      </c>
      <c r="K1140" s="110" t="s">
        <v>10859</v>
      </c>
      <c r="L1140" s="105" t="s">
        <v>7386</v>
      </c>
      <c r="M1140" s="105" t="b">
        <f t="shared" si="17"/>
        <v>0</v>
      </c>
      <c r="N1140" s="108" t="s">
        <v>7386</v>
      </c>
      <c r="O1140" s="105" t="str">
        <f>VLOOKUP(A1140,'doi 검증'!$A:$E,5,0)</f>
        <v>인정</v>
      </c>
      <c r="P1140" s="108"/>
      <c r="Q1140" s="108" t="s">
        <v>35</v>
      </c>
      <c r="R1140" s="108" t="s">
        <v>173</v>
      </c>
      <c r="S1140" s="105">
        <f>VLOOKUP(A1140,논문증빙검증!$A:$T,20,0)</f>
        <v>0</v>
      </c>
      <c r="T1140" s="105" t="str">
        <f>VLOOKUP(A1140,논문증빙검증!$A:$R,17,0)</f>
        <v>기타저자</v>
      </c>
      <c r="U1140" s="108" t="s">
        <v>8959</v>
      </c>
      <c r="V1140" s="108" t="s">
        <v>7376</v>
      </c>
      <c r="W1140" s="108" t="s">
        <v>39</v>
      </c>
      <c r="X1140" s="108" t="s">
        <v>10006</v>
      </c>
      <c r="Y1140" s="108">
        <v>2018.12</v>
      </c>
      <c r="Z1140" s="108"/>
      <c r="AA1140" s="106"/>
      <c r="AB1140" s="108">
        <v>0.96099999999999997</v>
      </c>
      <c r="AC1140" s="108">
        <v>11.9047619</v>
      </c>
      <c r="AD1140" s="108" t="s">
        <v>10011</v>
      </c>
      <c r="AE1140" s="108"/>
      <c r="AF1140" s="108"/>
      <c r="AG1140" s="108"/>
      <c r="AH1140" s="108"/>
      <c r="AI1140" s="105" t="s">
        <v>9980</v>
      </c>
      <c r="AJ1140" s="108"/>
      <c r="AK1140" s="108"/>
      <c r="AL1140" s="108" t="s">
        <v>553</v>
      </c>
      <c r="AM1140" s="108" t="s">
        <v>10036</v>
      </c>
    </row>
    <row r="1141" spans="1:39" s="93" customFormat="1" hidden="1">
      <c r="A1141" s="105">
        <v>608</v>
      </c>
      <c r="B1141" s="105">
        <v>5</v>
      </c>
      <c r="C1141" s="105" t="s">
        <v>889</v>
      </c>
      <c r="D1141" s="105" t="s">
        <v>890</v>
      </c>
      <c r="E1141" s="105" t="s">
        <v>891</v>
      </c>
      <c r="F1141" s="105" t="str">
        <f>VLOOKUP(A1141,논문증빙검증!$A:$J,10,0)</f>
        <v>인정</v>
      </c>
      <c r="G1141" s="105" t="s">
        <v>2979</v>
      </c>
      <c r="H1141" s="105" t="s">
        <v>2980</v>
      </c>
      <c r="I1141" s="105" t="str">
        <f>VLOOKUP(A1141,논문증빙검증!$A:$N,14,0)</f>
        <v>○</v>
      </c>
      <c r="J1141" s="105" t="s">
        <v>9699</v>
      </c>
      <c r="K1141" s="105" t="s">
        <v>10859</v>
      </c>
      <c r="L1141" s="105" t="s">
        <v>2981</v>
      </c>
      <c r="M1141" s="105" t="b">
        <f t="shared" si="17"/>
        <v>0</v>
      </c>
      <c r="N1141" s="105" t="s">
        <v>2981</v>
      </c>
      <c r="O1141" s="105" t="str">
        <f>VLOOKUP(A1141,'doi 검증'!$A:$E,5,0)</f>
        <v>인정</v>
      </c>
      <c r="P1141" s="105"/>
      <c r="Q1141" s="105" t="s">
        <v>35</v>
      </c>
      <c r="R1141" s="105" t="s">
        <v>122</v>
      </c>
      <c r="S1141" s="105">
        <f>VLOOKUP(A1141,논문증빙검증!$A:$T,20,0)</f>
        <v>0</v>
      </c>
      <c r="T1141" s="105" t="str">
        <f>VLOOKUP(A1141,논문증빙검증!$A:$R,17,0)</f>
        <v>기타저자</v>
      </c>
      <c r="U1141" s="105" t="s">
        <v>2982</v>
      </c>
      <c r="V1141" s="105" t="s">
        <v>78</v>
      </c>
      <c r="W1141" s="105" t="s">
        <v>39</v>
      </c>
      <c r="X1141" s="105" t="s">
        <v>40</v>
      </c>
      <c r="Y1141" s="105" t="s">
        <v>2983</v>
      </c>
      <c r="Z1141" s="105">
        <v>2</v>
      </c>
      <c r="AA1141" s="105" t="s">
        <v>232</v>
      </c>
      <c r="AB1141" s="105">
        <v>6.9009999999999998</v>
      </c>
      <c r="AC1141" s="105">
        <v>75</v>
      </c>
      <c r="AD1141" s="105" t="s">
        <v>68</v>
      </c>
      <c r="AE1141" s="105" t="s">
        <v>2984</v>
      </c>
      <c r="AF1141" s="105"/>
      <c r="AG1141" s="105"/>
      <c r="AH1141" s="105" t="s">
        <v>2923</v>
      </c>
      <c r="AI1141" s="105" t="s">
        <v>9983</v>
      </c>
      <c r="AJ1141" s="105">
        <v>367</v>
      </c>
      <c r="AK1141" s="105"/>
      <c r="AL1141" s="105"/>
      <c r="AM1141" s="105"/>
    </row>
    <row r="1142" spans="1:39" s="93" customFormat="1" hidden="1">
      <c r="A1142" s="107">
        <v>262</v>
      </c>
      <c r="B1142" s="107">
        <v>4</v>
      </c>
      <c r="C1142" s="107" t="s">
        <v>1200</v>
      </c>
      <c r="D1142" s="107" t="s">
        <v>1201</v>
      </c>
      <c r="E1142" s="107" t="s">
        <v>1202</v>
      </c>
      <c r="F1142" s="105" t="str">
        <f>VLOOKUP(A1142,논문증빙검증!$A:$J,10,0)</f>
        <v>인정</v>
      </c>
      <c r="G1142" s="107" t="s">
        <v>7881</v>
      </c>
      <c r="H1142" s="107" t="s">
        <v>2980</v>
      </c>
      <c r="I1142" s="105" t="str">
        <f>VLOOKUP(A1142,논문증빙검증!$A:$N,14,0)</f>
        <v>2021.05.28</v>
      </c>
      <c r="J1142" s="105" t="s">
        <v>9699</v>
      </c>
      <c r="K1142" s="110" t="s">
        <v>10859</v>
      </c>
      <c r="L1142" s="105" t="s">
        <v>7882</v>
      </c>
      <c r="M1142" s="105" t="b">
        <f t="shared" si="17"/>
        <v>0</v>
      </c>
      <c r="N1142" s="107" t="s">
        <v>7882</v>
      </c>
      <c r="O1142" s="105" t="str">
        <f>VLOOKUP(A1142,'doi 검증'!$A:$E,5,0)</f>
        <v>인정</v>
      </c>
      <c r="P1142" s="107"/>
      <c r="Q1142" s="107" t="s">
        <v>35</v>
      </c>
      <c r="R1142" s="107" t="s">
        <v>36</v>
      </c>
      <c r="S1142" s="105">
        <f>VLOOKUP(A1142,논문증빙검증!$A:$T,20,0)</f>
        <v>0</v>
      </c>
      <c r="T1142" s="105" t="str">
        <f>VLOOKUP(A1142,논문증빙검증!$A:$R,17,0)</f>
        <v>주저자</v>
      </c>
      <c r="U1142" s="107" t="s">
        <v>7883</v>
      </c>
      <c r="V1142" s="107" t="s">
        <v>7884</v>
      </c>
      <c r="W1142" s="107" t="s">
        <v>7885</v>
      </c>
      <c r="X1142" s="107" t="s">
        <v>40</v>
      </c>
      <c r="Y1142" s="107" t="s">
        <v>7886</v>
      </c>
      <c r="Z1142" s="107">
        <v>1</v>
      </c>
      <c r="AA1142" s="107" t="s">
        <v>232</v>
      </c>
      <c r="AB1142" s="107">
        <v>1.5229999999999999</v>
      </c>
      <c r="AC1142" s="107">
        <v>14.28571428571429</v>
      </c>
      <c r="AD1142" s="107" t="s">
        <v>40</v>
      </c>
      <c r="AE1142" s="107" t="s">
        <v>1202</v>
      </c>
      <c r="AF1142" s="107"/>
      <c r="AG1142" s="107"/>
      <c r="AH1142" s="107" t="s">
        <v>7880</v>
      </c>
      <c r="AI1142" s="105" t="s">
        <v>9983</v>
      </c>
      <c r="AJ1142" s="107">
        <v>12</v>
      </c>
      <c r="AK1142" s="107" t="s">
        <v>44</v>
      </c>
      <c r="AL1142" s="107" t="s">
        <v>577</v>
      </c>
      <c r="AM1142" s="107" t="s">
        <v>8924</v>
      </c>
    </row>
    <row r="1143" spans="1:39" s="93" customFormat="1" hidden="1">
      <c r="A1143" s="105">
        <v>1278</v>
      </c>
      <c r="B1143" s="105">
        <v>2</v>
      </c>
      <c r="C1143" s="105" t="s">
        <v>7547</v>
      </c>
      <c r="D1143" s="105" t="s">
        <v>7548</v>
      </c>
      <c r="E1143" s="105" t="s">
        <v>7549</v>
      </c>
      <c r="F1143" s="105" t="str">
        <f>VLOOKUP(A1143,논문증빙검증!$A:$J,10,0)</f>
        <v>인정</v>
      </c>
      <c r="G1143" s="105" t="s">
        <v>7839</v>
      </c>
      <c r="H1143" s="105" t="s">
        <v>7840</v>
      </c>
      <c r="I1143" s="105" t="str">
        <f>VLOOKUP(A1143,논문증빙검증!$A:$N,14,0)</f>
        <v>O</v>
      </c>
      <c r="J1143" s="105" t="s">
        <v>9699</v>
      </c>
      <c r="K1143" s="105" t="s">
        <v>10859</v>
      </c>
      <c r="L1143" s="105" t="s">
        <v>7841</v>
      </c>
      <c r="M1143" s="105" t="b">
        <f t="shared" si="17"/>
        <v>0</v>
      </c>
      <c r="N1143" s="105" t="s">
        <v>7841</v>
      </c>
      <c r="O1143" s="105" t="str">
        <f>VLOOKUP(A1143,'doi 검증'!$A:$E,5,0)</f>
        <v>인정</v>
      </c>
      <c r="P1143" s="105"/>
      <c r="Q1143" s="105" t="s">
        <v>35</v>
      </c>
      <c r="R1143" s="105" t="s">
        <v>36</v>
      </c>
      <c r="S1143" s="105">
        <f>VLOOKUP(A1143,논문증빙검증!$A:$T,20,0)</f>
        <v>0</v>
      </c>
      <c r="T1143" s="105" t="str">
        <f>VLOOKUP(A1143,논문증빙검증!$A:$R,17,0)</f>
        <v>주저자</v>
      </c>
      <c r="U1143" s="105" t="s">
        <v>7842</v>
      </c>
      <c r="V1143" s="105" t="s">
        <v>7554</v>
      </c>
      <c r="W1143" s="105" t="s">
        <v>7831</v>
      </c>
      <c r="X1143" s="105" t="s">
        <v>40</v>
      </c>
      <c r="Y1143" s="105" t="s">
        <v>1805</v>
      </c>
      <c r="Z1143" s="105">
        <v>2</v>
      </c>
      <c r="AA1143" s="105" t="s">
        <v>232</v>
      </c>
      <c r="AB1143" s="105">
        <v>2.847</v>
      </c>
      <c r="AC1143" s="105">
        <v>48.591549295774648</v>
      </c>
      <c r="AD1143" s="105" t="s">
        <v>40</v>
      </c>
      <c r="AE1143" s="105" t="s">
        <v>7549</v>
      </c>
      <c r="AF1143" s="105"/>
      <c r="AG1143" s="105"/>
      <c r="AH1143" s="105" t="s">
        <v>7834</v>
      </c>
      <c r="AI1143" s="105" t="s">
        <v>9983</v>
      </c>
      <c r="AJ1143" s="105">
        <v>9</v>
      </c>
      <c r="AK1143" s="105" t="s">
        <v>44</v>
      </c>
      <c r="AL1143" s="105"/>
      <c r="AM1143" s="105"/>
    </row>
    <row r="1144" spans="1:39" s="93" customFormat="1" hidden="1">
      <c r="A1144" s="105">
        <v>1050</v>
      </c>
      <c r="B1144" s="105">
        <v>2</v>
      </c>
      <c r="C1144" s="105" t="s">
        <v>1505</v>
      </c>
      <c r="D1144" s="105" t="s">
        <v>1506</v>
      </c>
      <c r="E1144" s="105" t="s">
        <v>1507</v>
      </c>
      <c r="F1144" s="105" t="str">
        <f>VLOOKUP(A1144,논문증빙검증!$A:$J,10,0)</f>
        <v>인정</v>
      </c>
      <c r="G1144" s="105" t="s">
        <v>3113</v>
      </c>
      <c r="H1144" s="105" t="s">
        <v>3114</v>
      </c>
      <c r="I1144" s="105">
        <f>VLOOKUP(A1144,논문증빙검증!$A:$N,14,0)</f>
        <v>0</v>
      </c>
      <c r="J1144" s="105" t="s">
        <v>9699</v>
      </c>
      <c r="K1144" s="105" t="s">
        <v>10859</v>
      </c>
      <c r="L1144" s="105" t="s">
        <v>3115</v>
      </c>
      <c r="M1144" s="105" t="b">
        <f t="shared" si="17"/>
        <v>0</v>
      </c>
      <c r="N1144" s="105" t="s">
        <v>3115</v>
      </c>
      <c r="O1144" s="105" t="str">
        <f>VLOOKUP(A1144,'doi 검증'!$A:$E,5,0)</f>
        <v>인정</v>
      </c>
      <c r="P1144" s="105"/>
      <c r="Q1144" s="105" t="s">
        <v>35</v>
      </c>
      <c r="R1144" s="105" t="s">
        <v>36</v>
      </c>
      <c r="S1144" s="105" t="str">
        <f>VLOOKUP(A1144,논문증빙검증!$A:$T,20,0)</f>
        <v>공동저자</v>
      </c>
      <c r="T1144" s="105" t="str">
        <f>VLOOKUP(A1144,논문증빙검증!$A:$R,17,0)</f>
        <v>주저자</v>
      </c>
      <c r="U1144" s="105" t="s">
        <v>3116</v>
      </c>
      <c r="V1144" s="105" t="s">
        <v>1938</v>
      </c>
      <c r="W1144" s="105" t="s">
        <v>39</v>
      </c>
      <c r="X1144" s="105" t="s">
        <v>40</v>
      </c>
      <c r="Y1144" s="105" t="s">
        <v>3117</v>
      </c>
      <c r="Z1144" s="105">
        <v>3</v>
      </c>
      <c r="AA1144" s="105" t="s">
        <v>232</v>
      </c>
      <c r="AB1144" s="105">
        <v>6.9530000000000003</v>
      </c>
      <c r="AC1144" s="105">
        <v>94.382022471910119</v>
      </c>
      <c r="AD1144" s="105" t="s">
        <v>68</v>
      </c>
      <c r="AE1144" s="105" t="s">
        <v>3118</v>
      </c>
      <c r="AF1144" s="105"/>
      <c r="AG1144" s="105"/>
      <c r="AH1144" s="105" t="s">
        <v>3119</v>
      </c>
      <c r="AI1144" s="105" t="s">
        <v>9983</v>
      </c>
      <c r="AJ1144" s="105">
        <v>174</v>
      </c>
      <c r="AK1144" s="105"/>
      <c r="AL1144" s="105"/>
      <c r="AM1144" s="105"/>
    </row>
    <row r="1145" spans="1:39" s="93" customFormat="1" hidden="1">
      <c r="A1145" s="105">
        <v>725</v>
      </c>
      <c r="B1145" s="105">
        <v>4</v>
      </c>
      <c r="C1145" s="105" t="s">
        <v>5083</v>
      </c>
      <c r="D1145" s="105" t="s">
        <v>5084</v>
      </c>
      <c r="E1145" s="105" t="s">
        <v>5085</v>
      </c>
      <c r="F1145" s="105" t="str">
        <f>VLOOKUP(A1145,논문증빙검증!$A:$J,10,0)</f>
        <v>인정</v>
      </c>
      <c r="G1145" s="105" t="s">
        <v>8851</v>
      </c>
      <c r="H1145" s="105" t="s">
        <v>8852</v>
      </c>
      <c r="I1145" s="105" t="str">
        <f>VLOOKUP(A1145,논문증빙검증!$A:$N,14,0)</f>
        <v>O</v>
      </c>
      <c r="J1145" s="105" t="s">
        <v>9699</v>
      </c>
      <c r="K1145" s="105" t="s">
        <v>10859</v>
      </c>
      <c r="L1145" s="105" t="s">
        <v>8853</v>
      </c>
      <c r="M1145" s="105" t="b">
        <f t="shared" si="17"/>
        <v>0</v>
      </c>
      <c r="N1145" s="105" t="s">
        <v>8854</v>
      </c>
      <c r="O1145" s="105" t="str">
        <f>VLOOKUP(A1145,'doi 검증'!$A:$E,5,0)</f>
        <v>인정</v>
      </c>
      <c r="P1145" s="105"/>
      <c r="Q1145" s="105" t="s">
        <v>35</v>
      </c>
      <c r="R1145" s="105" t="s">
        <v>173</v>
      </c>
      <c r="S1145" s="105">
        <f>VLOOKUP(A1145,논문증빙검증!$A:$T,20,0)</f>
        <v>0</v>
      </c>
      <c r="T1145" s="105" t="str">
        <f>VLOOKUP(A1145,논문증빙검증!$A:$R,17,0)</f>
        <v>기타저자</v>
      </c>
      <c r="U1145" s="105" t="s">
        <v>8855</v>
      </c>
      <c r="V1145" s="105" t="s">
        <v>4555</v>
      </c>
      <c r="W1145" s="105" t="s">
        <v>39</v>
      </c>
      <c r="X1145" s="105" t="s">
        <v>40</v>
      </c>
      <c r="Y1145" s="105" t="s">
        <v>8856</v>
      </c>
      <c r="Z1145" s="105">
        <v>2</v>
      </c>
      <c r="AA1145" s="105" t="s">
        <v>232</v>
      </c>
      <c r="AB1145" s="105">
        <v>9.2289999999999992</v>
      </c>
      <c r="AC1145" s="105">
        <v>87.087087087087085</v>
      </c>
      <c r="AD1145" s="105" t="s">
        <v>68</v>
      </c>
      <c r="AE1145" s="105" t="s">
        <v>8857</v>
      </c>
      <c r="AF1145" s="105"/>
      <c r="AG1145" s="105"/>
      <c r="AH1145" s="105" t="s">
        <v>4880</v>
      </c>
      <c r="AI1145" s="105" t="s">
        <v>9983</v>
      </c>
      <c r="AJ1145" s="105">
        <v>13</v>
      </c>
      <c r="AK1145" s="105" t="s">
        <v>69</v>
      </c>
      <c r="AL1145" s="105"/>
      <c r="AM1145" s="105"/>
    </row>
    <row r="1146" spans="1:39" s="93" customFormat="1" hidden="1">
      <c r="A1146" s="105">
        <v>833</v>
      </c>
      <c r="B1146" s="105">
        <v>3</v>
      </c>
      <c r="C1146" s="105" t="s">
        <v>1896</v>
      </c>
      <c r="D1146" s="105" t="s">
        <v>1897</v>
      </c>
      <c r="E1146" s="105" t="s">
        <v>1898</v>
      </c>
      <c r="F1146" s="105" t="str">
        <f>VLOOKUP(A1146,논문증빙검증!$A:$J,10,0)</f>
        <v>인정</v>
      </c>
      <c r="G1146" s="105" t="s">
        <v>7646</v>
      </c>
      <c r="H1146" s="105" t="s">
        <v>6444</v>
      </c>
      <c r="I1146" s="105" t="str">
        <f>VLOOKUP(A1146,논문증빙검증!$A:$N,14,0)</f>
        <v>O</v>
      </c>
      <c r="J1146" s="105" t="s">
        <v>9699</v>
      </c>
      <c r="K1146" s="105" t="s">
        <v>10859</v>
      </c>
      <c r="L1146" s="105" t="s">
        <v>7647</v>
      </c>
      <c r="M1146" s="105" t="b">
        <f t="shared" si="17"/>
        <v>0</v>
      </c>
      <c r="N1146" s="105" t="s">
        <v>7647</v>
      </c>
      <c r="O1146" s="105" t="str">
        <f>VLOOKUP(A1146,'doi 검증'!$A:$E,5,0)</f>
        <v>인정</v>
      </c>
      <c r="P1146" s="105"/>
      <c r="Q1146" s="105" t="s">
        <v>35</v>
      </c>
      <c r="R1146" s="105" t="s">
        <v>63</v>
      </c>
      <c r="S1146" s="105">
        <f>VLOOKUP(A1146,논문증빙검증!$A:$T,20,0)</f>
        <v>0</v>
      </c>
      <c r="T1146" s="105" t="str">
        <f>VLOOKUP(A1146,논문증빙검증!$A:$R,17,0)</f>
        <v>기타저자</v>
      </c>
      <c r="U1146" s="105" t="s">
        <v>7648</v>
      </c>
      <c r="V1146" s="105" t="s">
        <v>7554</v>
      </c>
      <c r="W1146" s="105" t="s">
        <v>39</v>
      </c>
      <c r="X1146" s="105" t="s">
        <v>40</v>
      </c>
      <c r="Y1146" s="105" t="s">
        <v>2614</v>
      </c>
      <c r="Z1146" s="105">
        <v>3</v>
      </c>
      <c r="AA1146" s="105" t="s">
        <v>232</v>
      </c>
      <c r="AB1146" s="105">
        <v>2.3969999999999998</v>
      </c>
      <c r="AC1146" s="105">
        <v>47.058823529411768</v>
      </c>
      <c r="AD1146" s="105" t="s">
        <v>68</v>
      </c>
      <c r="AE1146" s="105" t="s">
        <v>7649</v>
      </c>
      <c r="AF1146" s="105"/>
      <c r="AG1146" s="105"/>
      <c r="AH1146" s="105" t="s">
        <v>7650</v>
      </c>
      <c r="AI1146" s="105" t="s">
        <v>9983</v>
      </c>
      <c r="AJ1146" s="105">
        <v>10</v>
      </c>
      <c r="AK1146" s="105" t="s">
        <v>601</v>
      </c>
      <c r="AL1146" s="105"/>
      <c r="AM1146" s="105"/>
    </row>
    <row r="1147" spans="1:39" s="93" customFormat="1" hidden="1">
      <c r="A1147" s="105">
        <v>687</v>
      </c>
      <c r="B1147" s="105">
        <v>2</v>
      </c>
      <c r="C1147" s="105" t="s">
        <v>656</v>
      </c>
      <c r="D1147" s="105" t="s">
        <v>657</v>
      </c>
      <c r="E1147" s="105" t="s">
        <v>658</v>
      </c>
      <c r="F1147" s="105" t="str">
        <f>VLOOKUP(A1147,논문증빙검증!$A:$J,10,0)</f>
        <v>인정</v>
      </c>
      <c r="G1147" s="105" t="s">
        <v>6443</v>
      </c>
      <c r="H1147" s="105" t="s">
        <v>6444</v>
      </c>
      <c r="I1147" s="105" t="str">
        <f>VLOOKUP(A1147,논문증빙검증!$A:$N,14,0)</f>
        <v>O</v>
      </c>
      <c r="J1147" s="105" t="s">
        <v>9699</v>
      </c>
      <c r="K1147" s="105" t="s">
        <v>10859</v>
      </c>
      <c r="L1147" s="105" t="s">
        <v>6445</v>
      </c>
      <c r="M1147" s="105" t="b">
        <f t="shared" si="17"/>
        <v>0</v>
      </c>
      <c r="N1147" s="105" t="s">
        <v>6445</v>
      </c>
      <c r="O1147" s="105" t="str">
        <f>VLOOKUP(A1147,'doi 검증'!$A:$E,5,0)</f>
        <v>인정</v>
      </c>
      <c r="P1147" s="105"/>
      <c r="Q1147" s="105" t="s">
        <v>35</v>
      </c>
      <c r="R1147" s="105" t="s">
        <v>36</v>
      </c>
      <c r="S1147" s="105" t="str">
        <f>VLOOKUP(A1147,논문증빙검증!$A:$T,20,0)</f>
        <v>공동저자</v>
      </c>
      <c r="T1147" s="105" t="str">
        <f>VLOOKUP(A1147,논문증빙검증!$A:$R,17,0)</f>
        <v>주저자</v>
      </c>
      <c r="U1147" s="105" t="s">
        <v>6446</v>
      </c>
      <c r="V1147" s="105" t="s">
        <v>5811</v>
      </c>
      <c r="W1147" s="105" t="s">
        <v>5937</v>
      </c>
      <c r="X1147" s="105" t="s">
        <v>40</v>
      </c>
      <c r="Y1147" s="105" t="s">
        <v>6261</v>
      </c>
      <c r="Z1147" s="105">
        <v>0</v>
      </c>
      <c r="AA1147" s="105" t="s">
        <v>232</v>
      </c>
      <c r="AB1147" s="105">
        <v>12.731999999999999</v>
      </c>
      <c r="AC1147" s="105">
        <v>93.805309734513273</v>
      </c>
      <c r="AD1147" s="105" t="s">
        <v>40</v>
      </c>
      <c r="AE1147" s="105" t="s">
        <v>658</v>
      </c>
      <c r="AF1147" s="105"/>
      <c r="AG1147" s="105"/>
      <c r="AH1147" s="105" t="s">
        <v>5861</v>
      </c>
      <c r="AI1147" s="105" t="s">
        <v>9983</v>
      </c>
      <c r="AJ1147" s="105">
        <v>9</v>
      </c>
      <c r="AK1147" s="105" t="s">
        <v>696</v>
      </c>
      <c r="AL1147" s="105"/>
      <c r="AM1147" s="105"/>
    </row>
    <row r="1148" spans="1:39" s="93" customFormat="1" hidden="1">
      <c r="A1148" s="105">
        <v>34</v>
      </c>
      <c r="B1148" s="105">
        <v>2</v>
      </c>
      <c r="C1148" s="105" t="s">
        <v>954</v>
      </c>
      <c r="D1148" s="105" t="s">
        <v>955</v>
      </c>
      <c r="E1148" s="105" t="s">
        <v>956</v>
      </c>
      <c r="F1148" s="105" t="str">
        <f>VLOOKUP(A1148,논문증빙검증!$A:$J,10,0)</f>
        <v>인정</v>
      </c>
      <c r="G1148" s="105" t="s">
        <v>6416</v>
      </c>
      <c r="H1148" s="105" t="s">
        <v>6417</v>
      </c>
      <c r="I1148" s="105" t="str">
        <f>VLOOKUP(A1148,논문증빙검증!$A:$N,14,0)</f>
        <v>2020.10.09</v>
      </c>
      <c r="J1148" s="105" t="s">
        <v>9699</v>
      </c>
      <c r="K1148" s="105" t="s">
        <v>10859</v>
      </c>
      <c r="L1148" s="105" t="s">
        <v>6418</v>
      </c>
      <c r="M1148" s="105" t="b">
        <f t="shared" si="17"/>
        <v>0</v>
      </c>
      <c r="N1148" s="105" t="s">
        <v>6418</v>
      </c>
      <c r="O1148" s="105" t="str">
        <f>VLOOKUP(A1148,'doi 검증'!$A:$E,5,0)</f>
        <v>인정</v>
      </c>
      <c r="P1148" s="105"/>
      <c r="Q1148" s="105" t="s">
        <v>35</v>
      </c>
      <c r="R1148" s="105" t="s">
        <v>36</v>
      </c>
      <c r="S1148" s="105" t="str">
        <f>VLOOKUP(A1148,논문증빙검증!$A:$T,20,0)</f>
        <v>공동저자</v>
      </c>
      <c r="T1148" s="105" t="str">
        <f>VLOOKUP(A1148,논문증빙검증!$A:$R,17,0)</f>
        <v>주저자</v>
      </c>
      <c r="U1148" s="105" t="s">
        <v>6419</v>
      </c>
      <c r="V1148" s="105" t="s">
        <v>5873</v>
      </c>
      <c r="W1148" s="105" t="s">
        <v>5964</v>
      </c>
      <c r="X1148" s="105" t="s">
        <v>40</v>
      </c>
      <c r="Y1148" s="105" t="s">
        <v>6420</v>
      </c>
      <c r="Z1148" s="105">
        <v>3</v>
      </c>
      <c r="AA1148" s="105" t="s">
        <v>232</v>
      </c>
      <c r="AB1148" s="105">
        <v>12.731999999999999</v>
      </c>
      <c r="AC1148" s="105">
        <v>93.805309734513273</v>
      </c>
      <c r="AD1148" s="105" t="s">
        <v>40</v>
      </c>
      <c r="AE1148" s="105" t="s">
        <v>964</v>
      </c>
      <c r="AF1148" s="105"/>
      <c r="AG1148" s="105"/>
      <c r="AH1148" s="105" t="s">
        <v>5861</v>
      </c>
      <c r="AI1148" s="105" t="s">
        <v>9983</v>
      </c>
      <c r="AJ1148" s="105">
        <v>9</v>
      </c>
      <c r="AK1148" s="105" t="s">
        <v>69</v>
      </c>
      <c r="AL1148" s="105"/>
      <c r="AM1148" s="105"/>
    </row>
    <row r="1149" spans="1:39" s="93" customFormat="1" hidden="1">
      <c r="A1149" s="105">
        <v>1279</v>
      </c>
      <c r="B1149" s="105">
        <v>3</v>
      </c>
      <c r="C1149" s="105" t="s">
        <v>7547</v>
      </c>
      <c r="D1149" s="105" t="s">
        <v>7548</v>
      </c>
      <c r="E1149" s="105" t="s">
        <v>7549</v>
      </c>
      <c r="F1149" s="105" t="str">
        <f>VLOOKUP(A1149,논문증빙검증!$A:$J,10,0)</f>
        <v>인정</v>
      </c>
      <c r="G1149" s="105" t="s">
        <v>7707</v>
      </c>
      <c r="H1149" s="105" t="s">
        <v>7708</v>
      </c>
      <c r="I1149" s="105" t="str">
        <f>VLOOKUP(A1149,논문증빙검증!$A:$N,14,0)</f>
        <v>O</v>
      </c>
      <c r="J1149" s="105" t="s">
        <v>9699</v>
      </c>
      <c r="K1149" s="105" t="s">
        <v>10859</v>
      </c>
      <c r="L1149" s="105" t="s">
        <v>7709</v>
      </c>
      <c r="M1149" s="105" t="b">
        <f t="shared" si="17"/>
        <v>0</v>
      </c>
      <c r="N1149" s="105" t="s">
        <v>7709</v>
      </c>
      <c r="O1149" s="105" t="str">
        <f>VLOOKUP(A1149,'doi 검증'!$A:$E,5,0)</f>
        <v>인정</v>
      </c>
      <c r="P1149" s="105"/>
      <c r="Q1149" s="105" t="s">
        <v>35</v>
      </c>
      <c r="R1149" s="105" t="s">
        <v>36</v>
      </c>
      <c r="S1149" s="105">
        <f>VLOOKUP(A1149,논문증빙검증!$A:$T,20,0)</f>
        <v>0</v>
      </c>
      <c r="T1149" s="105" t="str">
        <f>VLOOKUP(A1149,논문증빙검증!$A:$R,17,0)</f>
        <v>주저자</v>
      </c>
      <c r="U1149" s="105" t="s">
        <v>7710</v>
      </c>
      <c r="V1149" s="105" t="s">
        <v>7554</v>
      </c>
      <c r="W1149" s="105" t="s">
        <v>7660</v>
      </c>
      <c r="X1149" s="105" t="s">
        <v>40</v>
      </c>
      <c r="Y1149" s="105" t="s">
        <v>2614</v>
      </c>
      <c r="Z1149" s="105">
        <v>2</v>
      </c>
      <c r="AA1149" s="105" t="s">
        <v>232</v>
      </c>
      <c r="AB1149" s="105">
        <v>3.004</v>
      </c>
      <c r="AC1149" s="105">
        <v>38.938053097345133</v>
      </c>
      <c r="AD1149" s="105" t="s">
        <v>40</v>
      </c>
      <c r="AE1149" s="105" t="s">
        <v>7549</v>
      </c>
      <c r="AF1149" s="105"/>
      <c r="AG1149" s="105"/>
      <c r="AH1149" s="105" t="s">
        <v>7663</v>
      </c>
      <c r="AI1149" s="105" t="s">
        <v>9983</v>
      </c>
      <c r="AJ1149" s="105">
        <v>14</v>
      </c>
      <c r="AK1149" s="105" t="s">
        <v>601</v>
      </c>
      <c r="AL1149" s="105"/>
      <c r="AM1149" s="105"/>
    </row>
    <row r="1150" spans="1:39" s="96" customFormat="1" hidden="1">
      <c r="A1150" s="105">
        <v>158</v>
      </c>
      <c r="B1150" s="105">
        <v>5</v>
      </c>
      <c r="C1150" s="105" t="s">
        <v>6871</v>
      </c>
      <c r="D1150" s="105" t="s">
        <v>6872</v>
      </c>
      <c r="E1150" s="105" t="s">
        <v>6873</v>
      </c>
      <c r="F1150" s="105" t="str">
        <f>VLOOKUP(A1150,논문증빙검증!$A:$J,10,0)</f>
        <v>인정</v>
      </c>
      <c r="G1150" s="105" t="s">
        <v>10881</v>
      </c>
      <c r="H1150" s="105" t="s">
        <v>1677</v>
      </c>
      <c r="I1150" s="105">
        <f>VLOOKUP(A1150,논문증빙검증!$A:$N,14,0)</f>
        <v>0</v>
      </c>
      <c r="J1150" s="105"/>
      <c r="K1150" s="109" t="s">
        <v>10001</v>
      </c>
      <c r="L1150" s="105" t="s">
        <v>8700</v>
      </c>
      <c r="M1150" s="105" t="b">
        <f t="shared" si="17"/>
        <v>0</v>
      </c>
      <c r="N1150" s="105" t="s">
        <v>8701</v>
      </c>
      <c r="O1150" s="105" t="s">
        <v>9692</v>
      </c>
      <c r="P1150" s="114" t="s">
        <v>9985</v>
      </c>
      <c r="Q1150" s="105" t="s">
        <v>35</v>
      </c>
      <c r="R1150" s="105" t="s">
        <v>122</v>
      </c>
      <c r="S1150" s="105"/>
      <c r="T1150" s="105"/>
      <c r="U1150" s="105" t="s">
        <v>8702</v>
      </c>
      <c r="V1150" s="105" t="s">
        <v>288</v>
      </c>
      <c r="W1150" s="105" t="s">
        <v>39</v>
      </c>
      <c r="X1150" s="105" t="s">
        <v>40</v>
      </c>
      <c r="Y1150" s="105" t="s">
        <v>4846</v>
      </c>
      <c r="Z1150" s="105">
        <v>1</v>
      </c>
      <c r="AA1150" s="105" t="s">
        <v>6664</v>
      </c>
      <c r="AB1150" s="105">
        <v>3.7909999999999999</v>
      </c>
      <c r="AC1150" s="105">
        <v>71.069182389937112</v>
      </c>
      <c r="AD1150" s="105" t="s">
        <v>40</v>
      </c>
      <c r="AE1150" s="105" t="s">
        <v>6873</v>
      </c>
      <c r="AF1150" s="105"/>
      <c r="AG1150" s="105"/>
      <c r="AH1150" s="105" t="s">
        <v>6579</v>
      </c>
      <c r="AI1150" s="105" t="s">
        <v>9988</v>
      </c>
      <c r="AJ1150" s="105">
        <v>117</v>
      </c>
      <c r="AK1150" s="105" t="s">
        <v>665</v>
      </c>
      <c r="AL1150" s="105"/>
      <c r="AM1150" s="105"/>
    </row>
    <row r="1151" spans="1:39" s="93" customFormat="1" hidden="1">
      <c r="A1151" s="105">
        <v>449</v>
      </c>
      <c r="B1151" s="105">
        <v>1</v>
      </c>
      <c r="C1151" s="105" t="s">
        <v>2352</v>
      </c>
      <c r="D1151" s="105" t="s">
        <v>2353</v>
      </c>
      <c r="E1151" s="105" t="s">
        <v>2354</v>
      </c>
      <c r="F1151" s="105" t="str">
        <f>VLOOKUP(A1151,논문증빙검증!$A:$J,10,0)</f>
        <v>인정</v>
      </c>
      <c r="G1151" s="105" t="s">
        <v>2611</v>
      </c>
      <c r="H1151" s="105" t="s">
        <v>1677</v>
      </c>
      <c r="I1151" s="105" t="str">
        <f>VLOOKUP(A1151,논문증빙검증!$A:$N,14,0)</f>
        <v>ㅇ</v>
      </c>
      <c r="J1151" s="105" t="s">
        <v>9699</v>
      </c>
      <c r="K1151" s="105" t="s">
        <v>10859</v>
      </c>
      <c r="L1151" s="105" t="s">
        <v>2612</v>
      </c>
      <c r="M1151" s="105" t="b">
        <f t="shared" si="17"/>
        <v>0</v>
      </c>
      <c r="N1151" s="105" t="s">
        <v>2612</v>
      </c>
      <c r="O1151" s="105" t="str">
        <f>VLOOKUP(A1151,'doi 검증'!$A:$E,5,0)</f>
        <v>인정</v>
      </c>
      <c r="P1151" s="105"/>
      <c r="Q1151" s="105" t="s">
        <v>35</v>
      </c>
      <c r="R1151" s="105" t="s">
        <v>36</v>
      </c>
      <c r="S1151" s="105">
        <f>VLOOKUP(A1151,논문증빙검증!$A:$T,20,0)</f>
        <v>0</v>
      </c>
      <c r="T1151" s="105" t="str">
        <f>VLOOKUP(A1151,논문증빙검증!$A:$R,17,0)</f>
        <v>주저자</v>
      </c>
      <c r="U1151" s="105" t="s">
        <v>2613</v>
      </c>
      <c r="V1151" s="105" t="s">
        <v>78</v>
      </c>
      <c r="W1151" s="105" t="s">
        <v>2565</v>
      </c>
      <c r="X1151" s="105" t="s">
        <v>40</v>
      </c>
      <c r="Y1151" s="105" t="s">
        <v>2614</v>
      </c>
      <c r="Z1151" s="105">
        <v>8</v>
      </c>
      <c r="AA1151" s="105" t="s">
        <v>232</v>
      </c>
      <c r="AB1151" s="105">
        <v>13.273</v>
      </c>
      <c r="AC1151" s="105">
        <v>98.113207547169807</v>
      </c>
      <c r="AD1151" s="105" t="s">
        <v>40</v>
      </c>
      <c r="AE1151" s="105" t="s">
        <v>2610</v>
      </c>
      <c r="AF1151" s="105"/>
      <c r="AG1151" s="105"/>
      <c r="AH1151" s="105" t="s">
        <v>2567</v>
      </c>
      <c r="AI1151" s="105" t="s">
        <v>9983</v>
      </c>
      <c r="AJ1151" s="105">
        <v>405</v>
      </c>
      <c r="AK1151" s="105"/>
      <c r="AL1151" s="105"/>
      <c r="AM1151" s="105"/>
    </row>
    <row r="1152" spans="1:39" s="93" customFormat="1" hidden="1">
      <c r="A1152" s="105">
        <v>547</v>
      </c>
      <c r="B1152" s="105">
        <v>2</v>
      </c>
      <c r="C1152" s="105" t="s">
        <v>2573</v>
      </c>
      <c r="D1152" s="105" t="s">
        <v>2574</v>
      </c>
      <c r="E1152" s="105" t="s">
        <v>2575</v>
      </c>
      <c r="F1152" s="105" t="str">
        <f>VLOOKUP(A1152,논문증빙검증!$A:$J,10,0)</f>
        <v>인정</v>
      </c>
      <c r="G1152" s="105" t="s">
        <v>2716</v>
      </c>
      <c r="H1152" s="105" t="s">
        <v>1677</v>
      </c>
      <c r="I1152" s="105" t="str">
        <f>VLOOKUP(A1152,논문증빙검증!$A:$N,14,0)</f>
        <v>2020.12.02</v>
      </c>
      <c r="J1152" s="105" t="s">
        <v>9699</v>
      </c>
      <c r="K1152" s="105" t="s">
        <v>10859</v>
      </c>
      <c r="L1152" s="105" t="s">
        <v>2717</v>
      </c>
      <c r="M1152" s="105" t="b">
        <f t="shared" si="17"/>
        <v>0</v>
      </c>
      <c r="N1152" s="105" t="s">
        <v>2717</v>
      </c>
      <c r="O1152" s="105" t="str">
        <f>VLOOKUP(A1152,'doi 검증'!$A:$E,5,0)</f>
        <v>인정</v>
      </c>
      <c r="P1152" s="105"/>
      <c r="Q1152" s="105" t="s">
        <v>35</v>
      </c>
      <c r="R1152" s="105" t="s">
        <v>36</v>
      </c>
      <c r="S1152" s="105">
        <f>VLOOKUP(A1152,논문증빙검증!$A:$T,20,0)</f>
        <v>0</v>
      </c>
      <c r="T1152" s="105" t="str">
        <f>VLOOKUP(A1152,논문증빙검증!$A:$R,17,0)</f>
        <v>주저자</v>
      </c>
      <c r="U1152" s="105" t="s">
        <v>2718</v>
      </c>
      <c r="V1152" s="105" t="s">
        <v>2719</v>
      </c>
      <c r="W1152" s="105" t="s">
        <v>2714</v>
      </c>
      <c r="X1152" s="105" t="s">
        <v>40</v>
      </c>
      <c r="Y1152" s="105" t="s">
        <v>1805</v>
      </c>
      <c r="Z1152" s="105">
        <v>0</v>
      </c>
      <c r="AA1152" s="105" t="s">
        <v>232</v>
      </c>
      <c r="AB1152" s="105">
        <v>7.0860000000000003</v>
      </c>
      <c r="AC1152" s="105">
        <v>89.377289377289372</v>
      </c>
      <c r="AD1152" s="105" t="s">
        <v>40</v>
      </c>
      <c r="AE1152" s="105" t="s">
        <v>2575</v>
      </c>
      <c r="AF1152" s="105"/>
      <c r="AG1152" s="105"/>
      <c r="AH1152" s="105" t="s">
        <v>2715</v>
      </c>
      <c r="AI1152" s="105" t="s">
        <v>9983</v>
      </c>
      <c r="AJ1152" s="105">
        <v>265</v>
      </c>
      <c r="AK1152" s="105"/>
      <c r="AL1152" s="105"/>
      <c r="AM1152" s="105"/>
    </row>
    <row r="1153" spans="1:40" s="97" customFormat="1" hidden="1">
      <c r="A1153" s="105">
        <v>813</v>
      </c>
      <c r="B1153" s="105">
        <v>3</v>
      </c>
      <c r="C1153" s="105" t="s">
        <v>131</v>
      </c>
      <c r="D1153" s="105" t="s">
        <v>132</v>
      </c>
      <c r="E1153" s="105" t="s">
        <v>133</v>
      </c>
      <c r="F1153" s="105" t="str">
        <f>VLOOKUP(A1153,논문증빙검증!$A:$J,10,0)</f>
        <v>인정</v>
      </c>
      <c r="G1153" s="105" t="s">
        <v>4060</v>
      </c>
      <c r="H1153" s="105" t="s">
        <v>1677</v>
      </c>
      <c r="I1153" s="105" t="str">
        <f>VLOOKUP(A1153,논문증빙검증!$A:$N,14,0)</f>
        <v>ㅇ</v>
      </c>
      <c r="J1153" s="105" t="s">
        <v>9699</v>
      </c>
      <c r="K1153" s="105" t="s">
        <v>10859</v>
      </c>
      <c r="L1153" s="105" t="s">
        <v>4061</v>
      </c>
      <c r="M1153" s="105" t="b">
        <f t="shared" si="17"/>
        <v>0</v>
      </c>
      <c r="N1153" s="105" t="s">
        <v>4061</v>
      </c>
      <c r="O1153" s="105" t="str">
        <f>VLOOKUP(A1153,'doi 검증'!$A:$E,5,0)</f>
        <v>인정</v>
      </c>
      <c r="P1153" s="105"/>
      <c r="Q1153" s="105" t="s">
        <v>35</v>
      </c>
      <c r="R1153" s="105" t="s">
        <v>36</v>
      </c>
      <c r="S1153" s="105">
        <f>VLOOKUP(A1153,논문증빙검증!$A:$T,20,0)</f>
        <v>0</v>
      </c>
      <c r="T1153" s="105" t="str">
        <f>VLOOKUP(A1153,논문증빙검증!$A:$R,17,0)</f>
        <v>주저자</v>
      </c>
      <c r="U1153" s="105" t="s">
        <v>4062</v>
      </c>
      <c r="V1153" s="105" t="s">
        <v>78</v>
      </c>
      <c r="W1153" s="105" t="s">
        <v>3291</v>
      </c>
      <c r="X1153" s="105" t="s">
        <v>40</v>
      </c>
      <c r="Y1153" s="105" t="s">
        <v>2614</v>
      </c>
      <c r="Z1153" s="105">
        <v>6</v>
      </c>
      <c r="AA1153" s="105" t="s">
        <v>232</v>
      </c>
      <c r="AB1153" s="105">
        <v>8.7420000000000009</v>
      </c>
      <c r="AC1153" s="105">
        <v>96.629213483146074</v>
      </c>
      <c r="AD1153" s="105" t="s">
        <v>40</v>
      </c>
      <c r="AE1153" s="105" t="s">
        <v>133</v>
      </c>
      <c r="AF1153" s="105"/>
      <c r="AG1153" s="105"/>
      <c r="AH1153" s="105" t="s">
        <v>3980</v>
      </c>
      <c r="AI1153" s="105" t="s">
        <v>9983</v>
      </c>
      <c r="AJ1153" s="105">
        <v>619</v>
      </c>
      <c r="AK1153" s="105"/>
      <c r="AL1153" s="105"/>
      <c r="AM1153" s="105"/>
      <c r="AN1153" s="100"/>
    </row>
    <row r="1154" spans="1:40" s="93" customFormat="1" hidden="1">
      <c r="A1154" s="105">
        <v>1177</v>
      </c>
      <c r="B1154" s="105">
        <v>4</v>
      </c>
      <c r="C1154" s="105" t="s">
        <v>1673</v>
      </c>
      <c r="D1154" s="105" t="s">
        <v>1674</v>
      </c>
      <c r="E1154" s="105" t="s">
        <v>1675</v>
      </c>
      <c r="F1154" s="105" t="str">
        <f>VLOOKUP(A1154,논문증빙검증!$A:$J,10,0)</f>
        <v>인정</v>
      </c>
      <c r="G1154" s="105" t="s">
        <v>1676</v>
      </c>
      <c r="H1154" s="105" t="s">
        <v>1677</v>
      </c>
      <c r="I1154" s="105" t="str">
        <f>VLOOKUP(A1154,논문증빙검증!$A:$N,14,0)</f>
        <v>2021.05.31</v>
      </c>
      <c r="J1154" s="105" t="s">
        <v>9699</v>
      </c>
      <c r="K1154" s="105" t="s">
        <v>10859</v>
      </c>
      <c r="L1154" s="105" t="s">
        <v>1678</v>
      </c>
      <c r="M1154" s="105" t="b">
        <f t="shared" ref="M1154:M1217" si="18">L1153=L1154</f>
        <v>0</v>
      </c>
      <c r="N1154" s="105" t="s">
        <v>1678</v>
      </c>
      <c r="O1154" s="105" t="str">
        <f>VLOOKUP(A1154,'doi 검증'!$A:$E,5,0)</f>
        <v>인정</v>
      </c>
      <c r="P1154" s="105"/>
      <c r="Q1154" s="105" t="s">
        <v>35</v>
      </c>
      <c r="R1154" s="105" t="s">
        <v>36</v>
      </c>
      <c r="S1154" s="105">
        <f>VLOOKUP(A1154,논문증빙검증!$A:$T,20,0)</f>
        <v>0</v>
      </c>
      <c r="T1154" s="105" t="str">
        <f>VLOOKUP(A1154,논문증빙검증!$A:$R,17,0)</f>
        <v>주저자</v>
      </c>
      <c r="U1154" s="105" t="s">
        <v>1679</v>
      </c>
      <c r="V1154" s="105" t="s">
        <v>1496</v>
      </c>
      <c r="W1154" s="105" t="s">
        <v>1626</v>
      </c>
      <c r="X1154" s="105" t="s">
        <v>40</v>
      </c>
      <c r="Y1154" s="105" t="s">
        <v>1672</v>
      </c>
      <c r="Z1154" s="105">
        <v>1</v>
      </c>
      <c r="AA1154" s="105" t="s">
        <v>232</v>
      </c>
      <c r="AB1154" s="105">
        <v>3.3090000000000002</v>
      </c>
      <c r="AC1154" s="105">
        <v>58.450704225352112</v>
      </c>
      <c r="AD1154" s="105" t="s">
        <v>40</v>
      </c>
      <c r="AE1154" s="105" t="s">
        <v>1680</v>
      </c>
      <c r="AF1154" s="105"/>
      <c r="AG1154" s="105"/>
      <c r="AH1154" s="105" t="s">
        <v>1613</v>
      </c>
      <c r="AI1154" s="105" t="s">
        <v>9983</v>
      </c>
      <c r="AJ1154" s="105">
        <v>38</v>
      </c>
      <c r="AK1154" s="105" t="s">
        <v>130</v>
      </c>
      <c r="AL1154" s="105"/>
      <c r="AM1154" s="105"/>
    </row>
    <row r="1155" spans="1:40" s="93" customFormat="1" hidden="1">
      <c r="A1155" s="105">
        <v>157</v>
      </c>
      <c r="B1155" s="105">
        <v>4</v>
      </c>
      <c r="C1155" s="105" t="s">
        <v>6871</v>
      </c>
      <c r="D1155" s="105" t="s">
        <v>6872</v>
      </c>
      <c r="E1155" s="105" t="s">
        <v>6873</v>
      </c>
      <c r="F1155" s="105" t="str">
        <f>VLOOKUP(A1155,논문증빙검증!$A:$J,10,0)</f>
        <v>인정</v>
      </c>
      <c r="G1155" s="105" t="s">
        <v>8604</v>
      </c>
      <c r="H1155" s="105" t="s">
        <v>1677</v>
      </c>
      <c r="I1155" s="105">
        <f>VLOOKUP(A1155,논문증빙검증!$A:$N,14,0)</f>
        <v>0</v>
      </c>
      <c r="J1155" s="105" t="s">
        <v>9699</v>
      </c>
      <c r="K1155" s="105" t="s">
        <v>10859</v>
      </c>
      <c r="L1155" s="105" t="s">
        <v>8605</v>
      </c>
      <c r="M1155" s="105" t="b">
        <f t="shared" si="18"/>
        <v>0</v>
      </c>
      <c r="N1155" s="105" t="s">
        <v>8606</v>
      </c>
      <c r="O1155" s="105" t="str">
        <f>VLOOKUP(A1155,'doi 검증'!$A:$E,5,0)</f>
        <v>인정</v>
      </c>
      <c r="P1155" s="105"/>
      <c r="Q1155" s="105" t="s">
        <v>35</v>
      </c>
      <c r="R1155" s="105" t="s">
        <v>36</v>
      </c>
      <c r="S1155" s="105" t="str">
        <f>VLOOKUP(A1155,논문증빙검증!$A:$T,20,0)</f>
        <v>공동저자</v>
      </c>
      <c r="T1155" s="105" t="str">
        <f>VLOOKUP(A1155,논문증빙검증!$A:$R,17,0)</f>
        <v>주저자</v>
      </c>
      <c r="U1155" s="105" t="s">
        <v>8607</v>
      </c>
      <c r="V1155" s="105" t="s">
        <v>1938</v>
      </c>
      <c r="W1155" s="105" t="s">
        <v>39</v>
      </c>
      <c r="X1155" s="105" t="s">
        <v>40</v>
      </c>
      <c r="Y1155" s="105" t="s">
        <v>1805</v>
      </c>
      <c r="Z1155" s="105">
        <v>1</v>
      </c>
      <c r="AA1155" s="105" t="s">
        <v>232</v>
      </c>
      <c r="AB1155" s="105">
        <v>1.901</v>
      </c>
      <c r="AC1155" s="105">
        <v>35.849056603773583</v>
      </c>
      <c r="AD1155" s="105" t="s">
        <v>40</v>
      </c>
      <c r="AE1155" s="105" t="s">
        <v>6873</v>
      </c>
      <c r="AF1155" s="105"/>
      <c r="AG1155" s="105"/>
      <c r="AH1155" s="105" t="s">
        <v>8608</v>
      </c>
      <c r="AI1155" s="105" t="s">
        <v>9983</v>
      </c>
      <c r="AJ1155" s="105">
        <v>176</v>
      </c>
      <c r="AK1155" s="105"/>
      <c r="AL1155" s="105"/>
      <c r="AM1155" s="105"/>
    </row>
    <row r="1156" spans="1:40" s="93" customFormat="1" hidden="1">
      <c r="A1156" s="108">
        <v>1456</v>
      </c>
      <c r="B1156" s="108">
        <v>10</v>
      </c>
      <c r="C1156" s="108" t="s">
        <v>4175</v>
      </c>
      <c r="D1156" s="108" t="s">
        <v>4176</v>
      </c>
      <c r="E1156" s="108" t="s">
        <v>4177</v>
      </c>
      <c r="F1156" s="105" t="str">
        <f>VLOOKUP(A1156,논문증빙검증!$A:$J,10,0)</f>
        <v>인정</v>
      </c>
      <c r="G1156" s="108" t="s">
        <v>7378</v>
      </c>
      <c r="H1156" s="108" t="s">
        <v>3015</v>
      </c>
      <c r="I1156" s="105" t="str">
        <f>VLOOKUP(A1156,논문증빙검증!$A:$N,14,0)</f>
        <v>O</v>
      </c>
      <c r="J1156" s="108"/>
      <c r="K1156" s="106" t="s">
        <v>9997</v>
      </c>
      <c r="L1156" s="105" t="s">
        <v>7379</v>
      </c>
      <c r="M1156" s="105" t="b">
        <f t="shared" si="18"/>
        <v>0</v>
      </c>
      <c r="N1156" s="108" t="s">
        <v>7379</v>
      </c>
      <c r="O1156" s="105" t="str">
        <f>VLOOKUP(A1156,'doi 검증'!$A:$E,5,0)</f>
        <v>인정</v>
      </c>
      <c r="P1156" s="108"/>
      <c r="Q1156" s="108" t="s">
        <v>35</v>
      </c>
      <c r="R1156" s="108" t="s">
        <v>36</v>
      </c>
      <c r="S1156" s="108"/>
      <c r="T1156" s="108"/>
      <c r="U1156" s="108" t="s">
        <v>8962</v>
      </c>
      <c r="V1156" s="108" t="s">
        <v>7376</v>
      </c>
      <c r="W1156" s="108" t="s">
        <v>7377</v>
      </c>
      <c r="X1156" s="117" t="s">
        <v>10011</v>
      </c>
      <c r="Y1156" s="108"/>
      <c r="Z1156" s="108"/>
      <c r="AA1156" s="108"/>
      <c r="AB1156" s="108"/>
      <c r="AC1156" s="108"/>
      <c r="AD1156" s="108"/>
      <c r="AE1156" s="108"/>
      <c r="AF1156" s="108"/>
      <c r="AG1156" s="108"/>
      <c r="AH1156" s="108"/>
      <c r="AI1156" s="105" t="s">
        <v>9980</v>
      </c>
      <c r="AJ1156" s="108"/>
      <c r="AK1156" s="108"/>
      <c r="AL1156" s="108" t="s">
        <v>553</v>
      </c>
      <c r="AM1156" s="108" t="s">
        <v>10036</v>
      </c>
    </row>
    <row r="1157" spans="1:40" s="93" customFormat="1" hidden="1">
      <c r="A1157" s="107">
        <v>24</v>
      </c>
      <c r="B1157" s="107">
        <v>4</v>
      </c>
      <c r="C1157" s="107" t="s">
        <v>965</v>
      </c>
      <c r="D1157" s="107" t="s">
        <v>966</v>
      </c>
      <c r="E1157" s="107" t="s">
        <v>967</v>
      </c>
      <c r="F1157" s="105" t="str">
        <f>VLOOKUP(A1157,논문증빙검증!$A:$J,10,0)</f>
        <v>인정</v>
      </c>
      <c r="G1157" s="107" t="s">
        <v>974</v>
      </c>
      <c r="H1157" s="107" t="s">
        <v>975</v>
      </c>
      <c r="I1157" s="105">
        <f>VLOOKUP(A1157,논문증빙검증!$A:$N,14,0)</f>
        <v>0</v>
      </c>
      <c r="J1157" s="105" t="s">
        <v>9699</v>
      </c>
      <c r="K1157" s="110" t="s">
        <v>10859</v>
      </c>
      <c r="L1157" s="105" t="s">
        <v>976</v>
      </c>
      <c r="M1157" s="105" t="b">
        <f t="shared" si="18"/>
        <v>0</v>
      </c>
      <c r="N1157" s="107" t="s">
        <v>976</v>
      </c>
      <c r="O1157" s="105" t="str">
        <f>VLOOKUP(A1157,'doi 검증'!$A:$E,5,0)</f>
        <v>인정</v>
      </c>
      <c r="P1157" s="107"/>
      <c r="Q1157" s="107" t="s">
        <v>947</v>
      </c>
      <c r="R1157" s="107" t="s">
        <v>36</v>
      </c>
      <c r="S1157" s="105">
        <f>VLOOKUP(A1157,논문증빙검증!$A:$T,20,0)</f>
        <v>0</v>
      </c>
      <c r="T1157" s="105" t="str">
        <f>VLOOKUP(A1157,논문증빙검증!$A:$R,17,0)</f>
        <v>주저자</v>
      </c>
      <c r="U1157" s="107" t="s">
        <v>977</v>
      </c>
      <c r="V1157" s="107" t="s">
        <v>124</v>
      </c>
      <c r="W1157" s="107" t="s">
        <v>961</v>
      </c>
      <c r="X1157" s="107" t="s">
        <v>40</v>
      </c>
      <c r="Y1157" s="107" t="s">
        <v>588</v>
      </c>
      <c r="Z1157" s="107">
        <v>0</v>
      </c>
      <c r="AA1157" s="107" t="s">
        <v>232</v>
      </c>
      <c r="AB1157" s="107">
        <v>0.96899999999999997</v>
      </c>
      <c r="AC1157" s="107">
        <v>15.25423728813559</v>
      </c>
      <c r="AD1157" s="107" t="s">
        <v>40</v>
      </c>
      <c r="AE1157" s="107" t="s">
        <v>978</v>
      </c>
      <c r="AF1157" s="107"/>
      <c r="AG1157" s="107"/>
      <c r="AH1157" s="107" t="s">
        <v>952</v>
      </c>
      <c r="AI1157" s="105" t="s">
        <v>9983</v>
      </c>
      <c r="AJ1157" s="107">
        <v>42</v>
      </c>
      <c r="AK1157" s="107" t="s">
        <v>69</v>
      </c>
      <c r="AL1157" s="107" t="s">
        <v>577</v>
      </c>
      <c r="AM1157" s="107" t="s">
        <v>8923</v>
      </c>
    </row>
    <row r="1158" spans="1:40" s="93" customFormat="1" hidden="1">
      <c r="A1158" s="105">
        <v>15</v>
      </c>
      <c r="B1158" s="105">
        <v>3</v>
      </c>
      <c r="C1158" s="105" t="s">
        <v>1921</v>
      </c>
      <c r="D1158" s="105" t="s">
        <v>1922</v>
      </c>
      <c r="E1158" s="105" t="s">
        <v>1923</v>
      </c>
      <c r="F1158" s="105" t="str">
        <f>VLOOKUP(A1158,논문증빙검증!$A:$J,10,0)</f>
        <v>인정</v>
      </c>
      <c r="G1158" s="105" t="s">
        <v>7025</v>
      </c>
      <c r="H1158" s="105" t="s">
        <v>975</v>
      </c>
      <c r="I1158" s="105" t="str">
        <f>VLOOKUP(A1158,논문증빙검증!$A:$N,14,0)</f>
        <v>O</v>
      </c>
      <c r="J1158" s="105" t="s">
        <v>9699</v>
      </c>
      <c r="K1158" s="105" t="s">
        <v>10859</v>
      </c>
      <c r="L1158" s="105" t="s">
        <v>7026</v>
      </c>
      <c r="M1158" s="105" t="b">
        <f t="shared" si="18"/>
        <v>0</v>
      </c>
      <c r="N1158" s="105" t="s">
        <v>7026</v>
      </c>
      <c r="O1158" s="105" t="str">
        <f>VLOOKUP(A1158,'doi 검증'!$A:$E,5,0)</f>
        <v>인정</v>
      </c>
      <c r="P1158" s="105"/>
      <c r="Q1158" s="105" t="s">
        <v>35</v>
      </c>
      <c r="R1158" s="105" t="s">
        <v>63</v>
      </c>
      <c r="S1158" s="105">
        <f>VLOOKUP(A1158,논문증빙검증!$A:$T,20,0)</f>
        <v>0</v>
      </c>
      <c r="T1158" s="105" t="str">
        <f>VLOOKUP(A1158,논문증빙검증!$A:$R,17,0)</f>
        <v>기타저자</v>
      </c>
      <c r="U1158" s="105" t="s">
        <v>7027</v>
      </c>
      <c r="V1158" s="105" t="s">
        <v>6870</v>
      </c>
      <c r="W1158" s="105" t="s">
        <v>7005</v>
      </c>
      <c r="X1158" s="105" t="s">
        <v>40</v>
      </c>
      <c r="Y1158" s="105" t="s">
        <v>1333</v>
      </c>
      <c r="Z1158" s="105">
        <v>0</v>
      </c>
      <c r="AA1158" s="105" t="s">
        <v>232</v>
      </c>
      <c r="AB1158" s="105">
        <v>3.6539999999999999</v>
      </c>
      <c r="AC1158" s="105">
        <v>76.404494382022477</v>
      </c>
      <c r="AD1158" s="105" t="s">
        <v>68</v>
      </c>
      <c r="AE1158" s="105" t="s">
        <v>1929</v>
      </c>
      <c r="AF1158" s="105"/>
      <c r="AG1158" s="105"/>
      <c r="AH1158" s="105" t="s">
        <v>7008</v>
      </c>
      <c r="AI1158" s="105" t="s">
        <v>9983</v>
      </c>
      <c r="AJ1158" s="105">
        <v>57</v>
      </c>
      <c r="AK1158" s="105" t="s">
        <v>601</v>
      </c>
      <c r="AL1158" s="105"/>
      <c r="AM1158" s="105"/>
    </row>
    <row r="1159" spans="1:40" s="93" customFormat="1" hidden="1">
      <c r="A1159" s="105">
        <v>95</v>
      </c>
      <c r="B1159" s="105">
        <v>7</v>
      </c>
      <c r="C1159" s="105" t="s">
        <v>402</v>
      </c>
      <c r="D1159" s="105" t="s">
        <v>403</v>
      </c>
      <c r="E1159" s="105" t="s">
        <v>404</v>
      </c>
      <c r="F1159" s="105" t="str">
        <f>VLOOKUP(A1159,논문증빙검증!$A:$J,10,0)</f>
        <v>인정</v>
      </c>
      <c r="G1159" s="105" t="s">
        <v>7781</v>
      </c>
      <c r="H1159" s="105" t="s">
        <v>975</v>
      </c>
      <c r="I1159" s="105" t="str">
        <f>VLOOKUP(A1159,논문증빙검증!$A:$N,14,0)</f>
        <v>O</v>
      </c>
      <c r="J1159" s="105" t="s">
        <v>9699</v>
      </c>
      <c r="K1159" s="105" t="s">
        <v>10859</v>
      </c>
      <c r="L1159" s="105" t="s">
        <v>7782</v>
      </c>
      <c r="M1159" s="105" t="b">
        <f t="shared" si="18"/>
        <v>0</v>
      </c>
      <c r="N1159" s="105" t="s">
        <v>7782</v>
      </c>
      <c r="O1159" s="105" t="str">
        <f>VLOOKUP(A1159,'doi 검증'!$A:$E,5,0)</f>
        <v>인정</v>
      </c>
      <c r="P1159" s="105"/>
      <c r="Q1159" s="105" t="s">
        <v>35</v>
      </c>
      <c r="R1159" s="105" t="s">
        <v>36</v>
      </c>
      <c r="S1159" s="105" t="str">
        <f>VLOOKUP(A1159,논문증빙검증!$A:$T,20,0)</f>
        <v>공동저자</v>
      </c>
      <c r="T1159" s="105" t="str">
        <f>VLOOKUP(A1159,논문증빙검증!$A:$R,17,0)</f>
        <v>주저자</v>
      </c>
      <c r="U1159" s="105" t="s">
        <v>7783</v>
      </c>
      <c r="V1159" s="105" t="s">
        <v>7543</v>
      </c>
      <c r="W1159" s="105" t="s">
        <v>7765</v>
      </c>
      <c r="X1159" s="105" t="s">
        <v>40</v>
      </c>
      <c r="Y1159" s="105" t="s">
        <v>1805</v>
      </c>
      <c r="Z1159" s="105">
        <v>1</v>
      </c>
      <c r="AA1159" s="105" t="s">
        <v>232</v>
      </c>
      <c r="AB1159" s="105">
        <v>5.0759999999999996</v>
      </c>
      <c r="AC1159" s="105">
        <v>78.616352201257868</v>
      </c>
      <c r="AD1159" s="105" t="s">
        <v>68</v>
      </c>
      <c r="AE1159" s="105" t="s">
        <v>7784</v>
      </c>
      <c r="AF1159" s="105"/>
      <c r="AG1159" s="105"/>
      <c r="AH1159" s="105" t="s">
        <v>7767</v>
      </c>
      <c r="AI1159" s="105" t="s">
        <v>9983</v>
      </c>
      <c r="AJ1159" s="105">
        <v>11</v>
      </c>
      <c r="AK1159" s="105" t="s">
        <v>44</v>
      </c>
      <c r="AL1159" s="105"/>
      <c r="AM1159" s="105"/>
    </row>
    <row r="1160" spans="1:40" s="93" customFormat="1" hidden="1">
      <c r="A1160" s="105">
        <v>75</v>
      </c>
      <c r="B1160" s="105">
        <v>4</v>
      </c>
      <c r="C1160" s="105" t="s">
        <v>2185</v>
      </c>
      <c r="D1160" s="105" t="s">
        <v>2186</v>
      </c>
      <c r="E1160" s="105" t="s">
        <v>2187</v>
      </c>
      <c r="F1160" s="105" t="str">
        <f>VLOOKUP(A1160,논문증빙검증!$A:$J,10,0)</f>
        <v>인정</v>
      </c>
      <c r="G1160" s="105" t="s">
        <v>2195</v>
      </c>
      <c r="H1160" s="105" t="s">
        <v>2196</v>
      </c>
      <c r="I1160" s="105" t="str">
        <f>VLOOKUP(A1160,논문증빙검증!$A:$N,14,0)</f>
        <v>O</v>
      </c>
      <c r="J1160" s="105" t="s">
        <v>9699</v>
      </c>
      <c r="K1160" s="105" t="s">
        <v>10859</v>
      </c>
      <c r="L1160" s="105" t="s">
        <v>2197</v>
      </c>
      <c r="M1160" s="105" t="b">
        <f t="shared" si="18"/>
        <v>0</v>
      </c>
      <c r="N1160" s="105" t="s">
        <v>2197</v>
      </c>
      <c r="O1160" s="105" t="str">
        <f>VLOOKUP(A1160,'doi 검증'!$A:$E,5,0)</f>
        <v>인정</v>
      </c>
      <c r="P1160" s="105"/>
      <c r="Q1160" s="105" t="s">
        <v>35</v>
      </c>
      <c r="R1160" s="105" t="s">
        <v>63</v>
      </c>
      <c r="S1160" s="105">
        <f>VLOOKUP(A1160,논문증빙검증!$A:$T,20,0)</f>
        <v>0</v>
      </c>
      <c r="T1160" s="105" t="str">
        <f>VLOOKUP(A1160,논문증빙검증!$A:$R,17,0)</f>
        <v>기타저자</v>
      </c>
      <c r="U1160" s="105" t="s">
        <v>2198</v>
      </c>
      <c r="V1160" s="105" t="s">
        <v>78</v>
      </c>
      <c r="W1160" s="105" t="s">
        <v>2183</v>
      </c>
      <c r="X1160" s="105" t="s">
        <v>40</v>
      </c>
      <c r="Y1160" s="105" t="s">
        <v>2199</v>
      </c>
      <c r="Z1160" s="105">
        <v>3</v>
      </c>
      <c r="AA1160" s="105" t="s">
        <v>232</v>
      </c>
      <c r="AB1160" s="105">
        <v>5.2949999999999999</v>
      </c>
      <c r="AC1160" s="105">
        <v>91.525423728813564</v>
      </c>
      <c r="AD1160" s="105" t="s">
        <v>68</v>
      </c>
      <c r="AE1160" s="105" t="s">
        <v>2194</v>
      </c>
      <c r="AF1160" s="105"/>
      <c r="AG1160" s="105"/>
      <c r="AH1160" s="105" t="s">
        <v>2177</v>
      </c>
      <c r="AI1160" s="105" t="s">
        <v>9983</v>
      </c>
      <c r="AJ1160" s="105">
        <v>184</v>
      </c>
      <c r="AK1160" s="105"/>
      <c r="AL1160" s="105"/>
      <c r="AM1160" s="105"/>
    </row>
    <row r="1161" spans="1:40" s="93" customFormat="1" hidden="1">
      <c r="A1161" s="105">
        <v>1337</v>
      </c>
      <c r="B1161" s="105">
        <v>9</v>
      </c>
      <c r="C1161" s="105" t="s">
        <v>1112</v>
      </c>
      <c r="D1161" s="105" t="s">
        <v>1113</v>
      </c>
      <c r="E1161" s="105" t="s">
        <v>1114</v>
      </c>
      <c r="F1161" s="105" t="str">
        <f>VLOOKUP(A1161,논문증빙검증!$A:$J,10,0)</f>
        <v>인정</v>
      </c>
      <c r="G1161" s="105" t="s">
        <v>3669</v>
      </c>
      <c r="H1161" s="105" t="s">
        <v>2196</v>
      </c>
      <c r="I1161" s="105" t="str">
        <f>VLOOKUP(A1161,논문증빙검증!$A:$N,14,0)</f>
        <v>2021.01.31</v>
      </c>
      <c r="J1161" s="105" t="s">
        <v>9699</v>
      </c>
      <c r="K1161" s="105" t="s">
        <v>10859</v>
      </c>
      <c r="L1161" s="105" t="s">
        <v>3670</v>
      </c>
      <c r="M1161" s="105" t="b">
        <f t="shared" si="18"/>
        <v>0</v>
      </c>
      <c r="N1161" s="105" t="s">
        <v>3670</v>
      </c>
      <c r="O1161" s="105" t="str">
        <f>VLOOKUP(A1161,'doi 검증'!$A:$E,5,0)</f>
        <v>인정</v>
      </c>
      <c r="P1161" s="105"/>
      <c r="Q1161" s="105" t="s">
        <v>35</v>
      </c>
      <c r="R1161" s="105" t="s">
        <v>495</v>
      </c>
      <c r="S1161" s="105">
        <f>VLOOKUP(A1161,논문증빙검증!$A:$T,20,0)</f>
        <v>0</v>
      </c>
      <c r="T1161" s="105" t="str">
        <f>VLOOKUP(A1161,논문증빙검증!$A:$R,17,0)</f>
        <v>교신저자</v>
      </c>
      <c r="U1161" s="105" t="s">
        <v>3671</v>
      </c>
      <c r="V1161" s="105" t="s">
        <v>78</v>
      </c>
      <c r="W1161" s="105" t="s">
        <v>39</v>
      </c>
      <c r="X1161" s="105" t="s">
        <v>40</v>
      </c>
      <c r="Y1161" s="105" t="s">
        <v>3672</v>
      </c>
      <c r="Z1161" s="105">
        <v>3</v>
      </c>
      <c r="AA1161" s="105" t="s">
        <v>232</v>
      </c>
      <c r="AB1161" s="105">
        <v>6.0640000000000001</v>
      </c>
      <c r="AC1161" s="105">
        <v>84.507042253521121</v>
      </c>
      <c r="AD1161" s="105" t="s">
        <v>68</v>
      </c>
      <c r="AE1161" s="105" t="s">
        <v>3673</v>
      </c>
      <c r="AF1161" s="105"/>
      <c r="AG1161" s="105"/>
      <c r="AH1161" s="105" t="s">
        <v>3623</v>
      </c>
      <c r="AI1161" s="105" t="s">
        <v>9983</v>
      </c>
      <c r="AJ1161" s="105">
        <v>96</v>
      </c>
      <c r="AK1161" s="105"/>
      <c r="AL1161" s="105"/>
      <c r="AM1161" s="105"/>
    </row>
    <row r="1162" spans="1:40" s="93" customFormat="1" hidden="1">
      <c r="A1162" s="105">
        <v>643</v>
      </c>
      <c r="B1162" s="105">
        <v>3</v>
      </c>
      <c r="C1162" s="105" t="s">
        <v>852</v>
      </c>
      <c r="D1162" s="105" t="s">
        <v>853</v>
      </c>
      <c r="E1162" s="105" t="s">
        <v>854</v>
      </c>
      <c r="F1162" s="105" t="str">
        <f>VLOOKUP(A1162,논문증빙검증!$A:$J,10,0)</f>
        <v>인정</v>
      </c>
      <c r="G1162" s="105" t="s">
        <v>872</v>
      </c>
      <c r="H1162" s="105" t="s">
        <v>873</v>
      </c>
      <c r="I1162" s="105" t="str">
        <f>VLOOKUP(A1162,논문증빙검증!$A:$N,14,0)</f>
        <v>2020.10.22</v>
      </c>
      <c r="J1162" s="105" t="s">
        <v>9699</v>
      </c>
      <c r="K1162" s="105" t="s">
        <v>10859</v>
      </c>
      <c r="L1162" s="105" t="s">
        <v>874</v>
      </c>
      <c r="M1162" s="105" t="b">
        <f t="shared" si="18"/>
        <v>0</v>
      </c>
      <c r="N1162" s="105" t="s">
        <v>874</v>
      </c>
      <c r="O1162" s="105" t="str">
        <f>VLOOKUP(A1162,'doi 검증'!$A:$E,5,0)</f>
        <v>인정</v>
      </c>
      <c r="P1162" s="105"/>
      <c r="Q1162" s="105" t="s">
        <v>35</v>
      </c>
      <c r="R1162" s="105" t="s">
        <v>36</v>
      </c>
      <c r="S1162" s="105" t="str">
        <f>VLOOKUP(A1162,논문증빙검증!$A:$T,20,0)</f>
        <v>공동저자</v>
      </c>
      <c r="T1162" s="105" t="str">
        <f>VLOOKUP(A1162,논문증빙검증!$A:$R,17,0)</f>
        <v>주저자</v>
      </c>
      <c r="U1162" s="105" t="s">
        <v>875</v>
      </c>
      <c r="V1162" s="105" t="s">
        <v>384</v>
      </c>
      <c r="W1162" s="105" t="s">
        <v>858</v>
      </c>
      <c r="X1162" s="105" t="s">
        <v>40</v>
      </c>
      <c r="Y1162" s="105" t="s">
        <v>876</v>
      </c>
      <c r="Z1162" s="105">
        <v>21</v>
      </c>
      <c r="AA1162" s="105" t="s">
        <v>232</v>
      </c>
      <c r="AB1162" s="105">
        <v>15.336</v>
      </c>
      <c r="AC1162" s="105">
        <v>91.525423728813564</v>
      </c>
      <c r="AD1162" s="105" t="s">
        <v>68</v>
      </c>
      <c r="AE1162" s="105" t="s">
        <v>877</v>
      </c>
      <c r="AF1162" s="105"/>
      <c r="AG1162" s="105"/>
      <c r="AH1162" s="105" t="s">
        <v>820</v>
      </c>
      <c r="AI1162" s="105" t="s">
        <v>9983</v>
      </c>
      <c r="AJ1162" s="105">
        <v>60</v>
      </c>
      <c r="AK1162" s="105" t="s">
        <v>130</v>
      </c>
      <c r="AL1162" s="105"/>
      <c r="AM1162" s="105"/>
    </row>
    <row r="1163" spans="1:40" s="93" customFormat="1" hidden="1">
      <c r="A1163" s="105">
        <v>1102</v>
      </c>
      <c r="B1163" s="105">
        <v>3</v>
      </c>
      <c r="C1163" s="105" t="s">
        <v>1554</v>
      </c>
      <c r="D1163" s="105" t="s">
        <v>1555</v>
      </c>
      <c r="E1163" s="105" t="s">
        <v>1556</v>
      </c>
      <c r="F1163" s="105" t="str">
        <f>VLOOKUP(A1163,논문증빙검증!$A:$J,10,0)</f>
        <v>인정</v>
      </c>
      <c r="G1163" s="105" t="s">
        <v>5788</v>
      </c>
      <c r="H1163" s="105" t="s">
        <v>5789</v>
      </c>
      <c r="I1163" s="105" t="str">
        <f>VLOOKUP(A1163,논문증빙검증!$A:$N,14,0)</f>
        <v>2021.01.18</v>
      </c>
      <c r="J1163" s="105" t="s">
        <v>9699</v>
      </c>
      <c r="K1163" s="105" t="s">
        <v>10859</v>
      </c>
      <c r="L1163" s="105" t="s">
        <v>5790</v>
      </c>
      <c r="M1163" s="105" t="b">
        <f t="shared" si="18"/>
        <v>0</v>
      </c>
      <c r="N1163" s="105" t="s">
        <v>5790</v>
      </c>
      <c r="O1163" s="105" t="str">
        <f>VLOOKUP(A1163,'doi 검증'!$A:$E,5,0)</f>
        <v>인정</v>
      </c>
      <c r="P1163" s="105"/>
      <c r="Q1163" s="105" t="s">
        <v>35</v>
      </c>
      <c r="R1163" s="105" t="s">
        <v>36</v>
      </c>
      <c r="S1163" s="105">
        <f>VLOOKUP(A1163,논문증빙검증!$A:$T,20,0)</f>
        <v>0</v>
      </c>
      <c r="T1163" s="105" t="str">
        <f>VLOOKUP(A1163,논문증빙검증!$A:$R,17,0)</f>
        <v>주저자</v>
      </c>
      <c r="U1163" s="105" t="s">
        <v>5791</v>
      </c>
      <c r="V1163" s="105" t="s">
        <v>1561</v>
      </c>
      <c r="W1163" s="105" t="s">
        <v>5717</v>
      </c>
      <c r="X1163" s="105" t="s">
        <v>40</v>
      </c>
      <c r="Y1163" s="105" t="s">
        <v>4220</v>
      </c>
      <c r="Z1163" s="105">
        <v>1</v>
      </c>
      <c r="AA1163" s="105" t="s">
        <v>232</v>
      </c>
      <c r="AB1163" s="105">
        <v>4.38</v>
      </c>
      <c r="AC1163" s="105">
        <v>77.464788732394368</v>
      </c>
      <c r="AD1163" s="105" t="s">
        <v>40</v>
      </c>
      <c r="AE1163" s="105" t="s">
        <v>1565</v>
      </c>
      <c r="AF1163" s="105"/>
      <c r="AG1163" s="105"/>
      <c r="AH1163" s="105" t="s">
        <v>5719</v>
      </c>
      <c r="AI1163" s="105" t="s">
        <v>9983</v>
      </c>
      <c r="AJ1163" s="105">
        <v>11</v>
      </c>
      <c r="AK1163" s="105" t="s">
        <v>953</v>
      </c>
      <c r="AL1163" s="105"/>
      <c r="AM1163" s="105"/>
    </row>
    <row r="1164" spans="1:40" s="93" customFormat="1" hidden="1">
      <c r="A1164" s="107">
        <v>1395</v>
      </c>
      <c r="B1164" s="107">
        <v>2</v>
      </c>
      <c r="C1164" s="107" t="s">
        <v>566</v>
      </c>
      <c r="D1164" s="107" t="s">
        <v>567</v>
      </c>
      <c r="E1164" s="107" t="s">
        <v>568</v>
      </c>
      <c r="F1164" s="105" t="str">
        <f>VLOOKUP(A1164,논문증빙검증!$A:$J,10,0)</f>
        <v>인정</v>
      </c>
      <c r="G1164" s="107" t="s">
        <v>4944</v>
      </c>
      <c r="H1164" s="107" t="s">
        <v>4945</v>
      </c>
      <c r="I1164" s="105" t="str">
        <f>VLOOKUP(A1164,논문증빙검증!$A:$N,14,0)</f>
        <v>O</v>
      </c>
      <c r="J1164" s="105" t="s">
        <v>9699</v>
      </c>
      <c r="K1164" s="110" t="s">
        <v>10859</v>
      </c>
      <c r="L1164" s="105" t="s">
        <v>4946</v>
      </c>
      <c r="M1164" s="105" t="b">
        <f t="shared" si="18"/>
        <v>0</v>
      </c>
      <c r="N1164" s="107" t="s">
        <v>4946</v>
      </c>
      <c r="O1164" s="105" t="str">
        <f>VLOOKUP(A1164,'doi 검증'!$A:$E,5,0)</f>
        <v>인정</v>
      </c>
      <c r="P1164" s="107"/>
      <c r="Q1164" s="107" t="s">
        <v>35</v>
      </c>
      <c r="R1164" s="107" t="s">
        <v>36</v>
      </c>
      <c r="S1164" s="105">
        <f>VLOOKUP(A1164,논문증빙검증!$A:$T,20,0)</f>
        <v>0</v>
      </c>
      <c r="T1164" s="105" t="str">
        <f>VLOOKUP(A1164,논문증빙검증!$A:$R,17,0)</f>
        <v>주저자</v>
      </c>
      <c r="U1164" s="107" t="s">
        <v>4947</v>
      </c>
      <c r="V1164" s="107" t="s">
        <v>4572</v>
      </c>
      <c r="W1164" s="107" t="s">
        <v>4884</v>
      </c>
      <c r="X1164" s="107" t="s">
        <v>40</v>
      </c>
      <c r="Y1164" s="107" t="s">
        <v>4948</v>
      </c>
      <c r="Z1164" s="107">
        <v>2</v>
      </c>
      <c r="AA1164" s="107" t="s">
        <v>232</v>
      </c>
      <c r="AB1164" s="107">
        <v>9.2289999999999992</v>
      </c>
      <c r="AC1164" s="107">
        <v>87.087087087087085</v>
      </c>
      <c r="AD1164" s="107" t="s">
        <v>40</v>
      </c>
      <c r="AE1164" s="107" t="s">
        <v>4949</v>
      </c>
      <c r="AF1164" s="107"/>
      <c r="AG1164" s="107"/>
      <c r="AH1164" s="107" t="s">
        <v>4880</v>
      </c>
      <c r="AI1164" s="105" t="s">
        <v>9983</v>
      </c>
      <c r="AJ1164" s="107">
        <v>13</v>
      </c>
      <c r="AK1164" s="107" t="s">
        <v>57</v>
      </c>
      <c r="AL1164" s="107" t="s">
        <v>577</v>
      </c>
      <c r="AM1164" s="107" t="s">
        <v>8923</v>
      </c>
    </row>
    <row r="1165" spans="1:40" s="93" customFormat="1" hidden="1">
      <c r="A1165" s="105">
        <v>119</v>
      </c>
      <c r="B1165" s="105">
        <v>1</v>
      </c>
      <c r="C1165" s="105" t="s">
        <v>755</v>
      </c>
      <c r="D1165" s="105" t="s">
        <v>756</v>
      </c>
      <c r="E1165" s="105" t="s">
        <v>757</v>
      </c>
      <c r="F1165" s="105" t="str">
        <f>VLOOKUP(A1165,논문증빙검증!$A:$J,10,0)</f>
        <v>인정</v>
      </c>
      <c r="G1165" s="105" t="s">
        <v>5311</v>
      </c>
      <c r="H1165" s="105" t="s">
        <v>2369</v>
      </c>
      <c r="I1165" s="105" t="str">
        <f>VLOOKUP(A1165,논문증빙검증!$A:$N,14,0)</f>
        <v>O</v>
      </c>
      <c r="J1165" s="105" t="s">
        <v>9699</v>
      </c>
      <c r="K1165" s="105" t="s">
        <v>10859</v>
      </c>
      <c r="L1165" s="105" t="s">
        <v>5312</v>
      </c>
      <c r="M1165" s="105" t="b">
        <f t="shared" si="18"/>
        <v>0</v>
      </c>
      <c r="N1165" s="105" t="s">
        <v>5312</v>
      </c>
      <c r="O1165" s="105" t="str">
        <f>VLOOKUP(A1165,'doi 검증'!$A:$E,5,0)</f>
        <v>인정</v>
      </c>
      <c r="P1165" s="105"/>
      <c r="Q1165" s="105" t="s">
        <v>35</v>
      </c>
      <c r="R1165" s="105" t="s">
        <v>36</v>
      </c>
      <c r="S1165" s="105">
        <f>VLOOKUP(A1165,논문증빙검증!$A:$T,20,0)</f>
        <v>0</v>
      </c>
      <c r="T1165" s="105" t="str">
        <f>VLOOKUP(A1165,논문증빙검증!$A:$R,17,0)</f>
        <v>주저자</v>
      </c>
      <c r="U1165" s="105" t="s">
        <v>5313</v>
      </c>
      <c r="V1165" s="105" t="s">
        <v>4555</v>
      </c>
      <c r="W1165" s="105" t="s">
        <v>5300</v>
      </c>
      <c r="X1165" s="105" t="s">
        <v>40</v>
      </c>
      <c r="Y1165" s="105" t="s">
        <v>5310</v>
      </c>
      <c r="Z1165" s="105">
        <v>8</v>
      </c>
      <c r="AA1165" s="105" t="s">
        <v>232</v>
      </c>
      <c r="AB1165" s="105">
        <v>23.100999999999999</v>
      </c>
      <c r="AC1165" s="105">
        <v>97.142857142857139</v>
      </c>
      <c r="AD1165" s="105" t="s">
        <v>40</v>
      </c>
      <c r="AE1165" s="105" t="s">
        <v>757</v>
      </c>
      <c r="AF1165" s="105"/>
      <c r="AG1165" s="105"/>
      <c r="AH1165" s="105" t="s">
        <v>5296</v>
      </c>
      <c r="AI1165" s="105" t="s">
        <v>9983</v>
      </c>
      <c r="AJ1165" s="105">
        <v>6</v>
      </c>
      <c r="AK1165" s="105" t="s">
        <v>44</v>
      </c>
      <c r="AL1165" s="105"/>
      <c r="AM1165" s="105"/>
    </row>
    <row r="1166" spans="1:40" s="93" customFormat="1" hidden="1">
      <c r="A1166" s="105">
        <v>1461</v>
      </c>
      <c r="B1166" s="105">
        <v>5</v>
      </c>
      <c r="C1166" s="105" t="s">
        <v>258</v>
      </c>
      <c r="D1166" s="105" t="s">
        <v>259</v>
      </c>
      <c r="E1166" s="105" t="s">
        <v>260</v>
      </c>
      <c r="F1166" s="105" t="str">
        <f>VLOOKUP(A1166,논문증빙검증!$A:$J,10,0)</f>
        <v>인정</v>
      </c>
      <c r="G1166" s="105" t="s">
        <v>5443</v>
      </c>
      <c r="H1166" s="105" t="s">
        <v>2369</v>
      </c>
      <c r="I1166" s="105" t="str">
        <f>VLOOKUP(A1166,논문증빙검증!$A:$N,14,0)</f>
        <v>O</v>
      </c>
      <c r="J1166" s="105" t="s">
        <v>9699</v>
      </c>
      <c r="K1166" s="105" t="s">
        <v>10859</v>
      </c>
      <c r="L1166" s="105" t="s">
        <v>5444</v>
      </c>
      <c r="M1166" s="105" t="b">
        <f t="shared" si="18"/>
        <v>0</v>
      </c>
      <c r="N1166" s="105" t="s">
        <v>5444</v>
      </c>
      <c r="O1166" s="105" t="str">
        <f>VLOOKUP(A1166,'doi 검증'!$A:$E,5,0)</f>
        <v>인정</v>
      </c>
      <c r="P1166" s="105"/>
      <c r="Q1166" s="105" t="s">
        <v>35</v>
      </c>
      <c r="R1166" s="105" t="s">
        <v>122</v>
      </c>
      <c r="S1166" s="105">
        <f>VLOOKUP(A1166,논문증빙검증!$A:$T,20,0)</f>
        <v>0</v>
      </c>
      <c r="T1166" s="105" t="str">
        <f>VLOOKUP(A1166,논문증빙검증!$A:$R,17,0)</f>
        <v>기타저자</v>
      </c>
      <c r="U1166" s="105" t="s">
        <v>5445</v>
      </c>
      <c r="V1166" s="105" t="s">
        <v>4555</v>
      </c>
      <c r="W1166" s="105" t="s">
        <v>39</v>
      </c>
      <c r="X1166" s="105" t="s">
        <v>40</v>
      </c>
      <c r="Y1166" s="105" t="s">
        <v>5446</v>
      </c>
      <c r="Z1166" s="105">
        <v>10</v>
      </c>
      <c r="AA1166" s="105" t="s">
        <v>232</v>
      </c>
      <c r="AB1166" s="105">
        <v>7.5289999999999999</v>
      </c>
      <c r="AC1166" s="105">
        <v>90.816326530612244</v>
      </c>
      <c r="AD1166" s="105" t="s">
        <v>68</v>
      </c>
      <c r="AE1166" s="105" t="s">
        <v>5447</v>
      </c>
      <c r="AF1166" s="105"/>
      <c r="AG1166" s="105"/>
      <c r="AH1166" s="105" t="s">
        <v>5448</v>
      </c>
      <c r="AI1166" s="105" t="s">
        <v>9983</v>
      </c>
      <c r="AJ1166" s="105">
        <v>8</v>
      </c>
      <c r="AK1166" s="105" t="s">
        <v>44</v>
      </c>
      <c r="AL1166" s="105"/>
      <c r="AM1166" s="105"/>
    </row>
    <row r="1167" spans="1:40" s="94" customFormat="1" hidden="1">
      <c r="A1167" s="105">
        <v>708</v>
      </c>
      <c r="B1167" s="105">
        <v>3</v>
      </c>
      <c r="C1167" s="105" t="s">
        <v>6682</v>
      </c>
      <c r="D1167" s="105" t="s">
        <v>6683</v>
      </c>
      <c r="E1167" s="105" t="s">
        <v>6684</v>
      </c>
      <c r="F1167" s="105" t="str">
        <f>VLOOKUP(A1167,논문증빙검증!$A:$J,10,0)</f>
        <v>인정</v>
      </c>
      <c r="G1167" s="105" t="s">
        <v>6685</v>
      </c>
      <c r="H1167" s="105" t="s">
        <v>2369</v>
      </c>
      <c r="I1167" s="105" t="str">
        <f>VLOOKUP(A1167,논문증빙검증!$A:$N,14,0)</f>
        <v>O</v>
      </c>
      <c r="J1167" s="105" t="s">
        <v>9699</v>
      </c>
      <c r="K1167" s="105" t="s">
        <v>10859</v>
      </c>
      <c r="L1167" s="105" t="s">
        <v>6686</v>
      </c>
      <c r="M1167" s="105" t="b">
        <f t="shared" si="18"/>
        <v>0</v>
      </c>
      <c r="N1167" s="105" t="s">
        <v>6686</v>
      </c>
      <c r="O1167" s="105" t="str">
        <f>VLOOKUP(A1167,'doi 검증'!$A:$E,5,0)</f>
        <v>인정</v>
      </c>
      <c r="P1167" s="105"/>
      <c r="Q1167" s="105" t="s">
        <v>35</v>
      </c>
      <c r="R1167" s="105" t="s">
        <v>36</v>
      </c>
      <c r="S1167" s="105">
        <f>VLOOKUP(A1167,논문증빙검증!$A:$T,20,0)</f>
        <v>0</v>
      </c>
      <c r="T1167" s="105" t="str">
        <f>VLOOKUP(A1167,논문증빙검증!$A:$R,17,0)</f>
        <v>주저자</v>
      </c>
      <c r="U1167" s="105" t="s">
        <v>6687</v>
      </c>
      <c r="V1167" s="105" t="s">
        <v>6688</v>
      </c>
      <c r="W1167" s="105" t="s">
        <v>39</v>
      </c>
      <c r="X1167" s="105" t="s">
        <v>40</v>
      </c>
      <c r="Y1167" s="105" t="s">
        <v>2614</v>
      </c>
      <c r="Z1167" s="105">
        <v>0</v>
      </c>
      <c r="AA1167" s="105" t="s">
        <v>232</v>
      </c>
      <c r="AB1167" s="105">
        <v>1.548</v>
      </c>
      <c r="AC1167" s="105">
        <v>23.89937106918239</v>
      </c>
      <c r="AD1167" s="105" t="s">
        <v>40</v>
      </c>
      <c r="AE1167" s="105" t="s">
        <v>6689</v>
      </c>
      <c r="AF1167" s="105"/>
      <c r="AG1167" s="105"/>
      <c r="AH1167" s="105" t="s">
        <v>6674</v>
      </c>
      <c r="AI1167" s="105" t="s">
        <v>9983</v>
      </c>
      <c r="AJ1167" s="105">
        <v>11</v>
      </c>
      <c r="AK1167" s="105" t="s">
        <v>44</v>
      </c>
      <c r="AL1167" s="105"/>
      <c r="AM1167" s="105"/>
    </row>
    <row r="1168" spans="1:40" s="94" customFormat="1" hidden="1">
      <c r="A1168" s="105">
        <v>794</v>
      </c>
      <c r="B1168" s="105">
        <v>4</v>
      </c>
      <c r="C1168" s="105" t="s">
        <v>1212</v>
      </c>
      <c r="D1168" s="105" t="s">
        <v>1213</v>
      </c>
      <c r="E1168" s="105" t="s">
        <v>1214</v>
      </c>
      <c r="F1168" s="105" t="str">
        <f>VLOOKUP(A1168,논문증빙검증!$A:$J,10,0)</f>
        <v>인정</v>
      </c>
      <c r="G1168" s="105" t="s">
        <v>2368</v>
      </c>
      <c r="H1168" s="105" t="s">
        <v>2369</v>
      </c>
      <c r="I1168" s="105" t="str">
        <f>VLOOKUP(A1168,논문증빙검증!$A:$N,14,0)</f>
        <v>2021.01.11</v>
      </c>
      <c r="J1168" s="105" t="s">
        <v>9699</v>
      </c>
      <c r="K1168" s="105" t="s">
        <v>10859</v>
      </c>
      <c r="L1168" s="105" t="s">
        <v>2370</v>
      </c>
      <c r="M1168" s="105" t="b">
        <f t="shared" si="18"/>
        <v>0</v>
      </c>
      <c r="N1168" s="105" t="s">
        <v>2370</v>
      </c>
      <c r="O1168" s="105" t="str">
        <f>VLOOKUP(A1168,'doi 검증'!$A:$E,5,0)</f>
        <v>인정</v>
      </c>
      <c r="P1168" s="105"/>
      <c r="Q1168" s="105" t="s">
        <v>35</v>
      </c>
      <c r="R1168" s="105" t="s">
        <v>36</v>
      </c>
      <c r="S1168" s="105">
        <f>VLOOKUP(A1168,논문증빙검증!$A:$T,20,0)</f>
        <v>0</v>
      </c>
      <c r="T1168" s="105" t="str">
        <f>VLOOKUP(A1168,논문증빙검증!$A:$R,17,0)</f>
        <v>주저자</v>
      </c>
      <c r="U1168" s="105" t="s">
        <v>2371</v>
      </c>
      <c r="V1168" s="105" t="s">
        <v>78</v>
      </c>
      <c r="W1168" s="105" t="s">
        <v>2232</v>
      </c>
      <c r="X1168" s="105" t="s">
        <v>40</v>
      </c>
      <c r="Y1168" s="105" t="s">
        <v>2372</v>
      </c>
      <c r="Z1168" s="105">
        <v>7</v>
      </c>
      <c r="AA1168" s="105" t="s">
        <v>232</v>
      </c>
      <c r="AB1168" s="105">
        <v>6.7069999999999999</v>
      </c>
      <c r="AC1168" s="105">
        <v>100</v>
      </c>
      <c r="AD1168" s="105" t="s">
        <v>40</v>
      </c>
      <c r="AE1168" s="105" t="s">
        <v>1214</v>
      </c>
      <c r="AF1168" s="105"/>
      <c r="AG1168" s="105"/>
      <c r="AH1168" s="105" t="s">
        <v>2227</v>
      </c>
      <c r="AI1168" s="105" t="s">
        <v>9983</v>
      </c>
      <c r="AJ1168" s="105">
        <v>548</v>
      </c>
      <c r="AK1168" s="105"/>
      <c r="AL1168" s="105"/>
      <c r="AM1168" s="105"/>
    </row>
    <row r="1169" spans="1:40" s="94" customFormat="1" hidden="1">
      <c r="A1169" s="105">
        <v>374</v>
      </c>
      <c r="B1169" s="105">
        <v>4</v>
      </c>
      <c r="C1169" s="105" t="s">
        <v>1822</v>
      </c>
      <c r="D1169" s="105" t="s">
        <v>1823</v>
      </c>
      <c r="E1169" s="105" t="s">
        <v>1824</v>
      </c>
      <c r="F1169" s="105" t="str">
        <f>VLOOKUP(A1169,논문증빙검증!$A:$J,10,0)</f>
        <v>인정</v>
      </c>
      <c r="G1169" s="105" t="s">
        <v>2700</v>
      </c>
      <c r="H1169" s="105" t="s">
        <v>2701</v>
      </c>
      <c r="I1169" s="105" t="str">
        <f>VLOOKUP(A1169,논문증빙검증!$A:$N,14,0)</f>
        <v>2020.11.10</v>
      </c>
      <c r="J1169" s="105" t="s">
        <v>9699</v>
      </c>
      <c r="K1169" s="105" t="s">
        <v>10859</v>
      </c>
      <c r="L1169" s="105" t="s">
        <v>2702</v>
      </c>
      <c r="M1169" s="105" t="b">
        <f t="shared" si="18"/>
        <v>0</v>
      </c>
      <c r="N1169" s="105" t="s">
        <v>2702</v>
      </c>
      <c r="O1169" s="105" t="str">
        <f>VLOOKUP(A1169,'doi 검증'!$A:$E,5,0)</f>
        <v>인정</v>
      </c>
      <c r="P1169" s="105"/>
      <c r="Q1169" s="105" t="s">
        <v>35</v>
      </c>
      <c r="R1169" s="105" t="s">
        <v>36</v>
      </c>
      <c r="S1169" s="105" t="str">
        <f>VLOOKUP(A1169,논문증빙검증!$A:$T,20,0)</f>
        <v>공동저자</v>
      </c>
      <c r="T1169" s="105" t="str">
        <f>VLOOKUP(A1169,논문증빙검증!$A:$R,17,0)</f>
        <v>주저자</v>
      </c>
      <c r="U1169" s="105" t="s">
        <v>2703</v>
      </c>
      <c r="V1169" s="105" t="s">
        <v>2704</v>
      </c>
      <c r="W1169" s="105" t="s">
        <v>2705</v>
      </c>
      <c r="X1169" s="105" t="s">
        <v>40</v>
      </c>
      <c r="Y1169" s="105" t="s">
        <v>1433</v>
      </c>
      <c r="Z1169" s="105">
        <v>2</v>
      </c>
      <c r="AA1169" s="105" t="s">
        <v>232</v>
      </c>
      <c r="AB1169" s="105">
        <v>4.3109999999999999</v>
      </c>
      <c r="AC1169" s="105">
        <v>73.239436619718305</v>
      </c>
      <c r="AD1169" s="105" t="s">
        <v>68</v>
      </c>
      <c r="AE1169" s="105" t="s">
        <v>2706</v>
      </c>
      <c r="AF1169" s="105"/>
      <c r="AG1169" s="105"/>
      <c r="AH1169" s="105" t="s">
        <v>2699</v>
      </c>
      <c r="AI1169" s="105" t="s">
        <v>9983</v>
      </c>
      <c r="AJ1169" s="105">
        <v>231</v>
      </c>
      <c r="AK1169" s="105"/>
      <c r="AL1169" s="105"/>
      <c r="AM1169" s="105"/>
    </row>
    <row r="1170" spans="1:40" s="93" customFormat="1" hidden="1">
      <c r="A1170" s="105">
        <v>77</v>
      </c>
      <c r="B1170" s="105">
        <v>6</v>
      </c>
      <c r="C1170" s="105" t="s">
        <v>2185</v>
      </c>
      <c r="D1170" s="105" t="s">
        <v>2186</v>
      </c>
      <c r="E1170" s="105" t="s">
        <v>2187</v>
      </c>
      <c r="F1170" s="105" t="str">
        <f>VLOOKUP(A1170,논문증빙검증!$A:$J,10,0)</f>
        <v>인정</v>
      </c>
      <c r="G1170" s="105" t="s">
        <v>3024</v>
      </c>
      <c r="H1170" s="105" t="s">
        <v>2701</v>
      </c>
      <c r="I1170" s="105" t="str">
        <f>VLOOKUP(A1170,논문증빙검증!$A:$N,14,0)</f>
        <v>O</v>
      </c>
      <c r="J1170" s="105" t="s">
        <v>9699</v>
      </c>
      <c r="K1170" s="105" t="s">
        <v>10859</v>
      </c>
      <c r="L1170" s="105" t="s">
        <v>3025</v>
      </c>
      <c r="M1170" s="105" t="b">
        <f t="shared" si="18"/>
        <v>0</v>
      </c>
      <c r="N1170" s="105" t="s">
        <v>3025</v>
      </c>
      <c r="O1170" s="105" t="str">
        <f>VLOOKUP(A1170,'doi 검증'!$A:$E,5,0)</f>
        <v>인정</v>
      </c>
      <c r="P1170" s="105"/>
      <c r="Q1170" s="105" t="s">
        <v>35</v>
      </c>
      <c r="R1170" s="105" t="s">
        <v>63</v>
      </c>
      <c r="S1170" s="105">
        <f>VLOOKUP(A1170,논문증빙검증!$A:$T,20,0)</f>
        <v>0</v>
      </c>
      <c r="T1170" s="105" t="str">
        <f>VLOOKUP(A1170,논문증빙검증!$A:$R,17,0)</f>
        <v>기타저자</v>
      </c>
      <c r="U1170" s="105" t="s">
        <v>3026</v>
      </c>
      <c r="V1170" s="105" t="s">
        <v>78</v>
      </c>
      <c r="W1170" s="105" t="s">
        <v>3009</v>
      </c>
      <c r="X1170" s="105" t="s">
        <v>40</v>
      </c>
      <c r="Y1170" s="105" t="s">
        <v>1433</v>
      </c>
      <c r="Z1170" s="105">
        <v>8</v>
      </c>
      <c r="AA1170" s="105" t="s">
        <v>232</v>
      </c>
      <c r="AB1170" s="105">
        <v>9.7089999999999996</v>
      </c>
      <c r="AC1170" s="105">
        <v>99.253731343283576</v>
      </c>
      <c r="AD1170" s="105" t="s">
        <v>68</v>
      </c>
      <c r="AE1170" s="105" t="s">
        <v>3027</v>
      </c>
      <c r="AF1170" s="105"/>
      <c r="AG1170" s="105"/>
      <c r="AH1170" s="105" t="s">
        <v>3013</v>
      </c>
      <c r="AI1170" s="105" t="s">
        <v>9983</v>
      </c>
      <c r="AJ1170" s="105">
        <v>230</v>
      </c>
      <c r="AK1170" s="105"/>
      <c r="AL1170" s="105"/>
      <c r="AM1170" s="105"/>
    </row>
    <row r="1171" spans="1:40" s="97" customFormat="1" hidden="1">
      <c r="A1171" s="105">
        <v>76</v>
      </c>
      <c r="B1171" s="105">
        <v>5</v>
      </c>
      <c r="C1171" s="105" t="s">
        <v>2185</v>
      </c>
      <c r="D1171" s="105" t="s">
        <v>2186</v>
      </c>
      <c r="E1171" s="105" t="s">
        <v>2187</v>
      </c>
      <c r="F1171" s="105" t="str">
        <f>VLOOKUP(A1171,논문증빙검증!$A:$J,10,0)</f>
        <v>인정</v>
      </c>
      <c r="G1171" s="105" t="s">
        <v>3061</v>
      </c>
      <c r="H1171" s="105" t="s">
        <v>2701</v>
      </c>
      <c r="I1171" s="105" t="str">
        <f>VLOOKUP(A1171,논문증빙검증!$A:$N,14,0)</f>
        <v>O</v>
      </c>
      <c r="J1171" s="105" t="s">
        <v>9699</v>
      </c>
      <c r="K1171" s="105" t="s">
        <v>10859</v>
      </c>
      <c r="L1171" s="105" t="s">
        <v>3062</v>
      </c>
      <c r="M1171" s="105" t="b">
        <f t="shared" si="18"/>
        <v>0</v>
      </c>
      <c r="N1171" s="105" t="s">
        <v>3062</v>
      </c>
      <c r="O1171" s="105" t="str">
        <f>VLOOKUP(A1171,'doi 검증'!$A:$E,5,0)</f>
        <v>인정</v>
      </c>
      <c r="P1171" s="105"/>
      <c r="Q1171" s="105" t="s">
        <v>35</v>
      </c>
      <c r="R1171" s="105" t="s">
        <v>63</v>
      </c>
      <c r="S1171" s="105">
        <f>VLOOKUP(A1171,논문증빙검증!$A:$T,20,0)</f>
        <v>0</v>
      </c>
      <c r="T1171" s="105" t="str">
        <f>VLOOKUP(A1171,논문증빙검증!$A:$R,17,0)</f>
        <v>기타저자</v>
      </c>
      <c r="U1171" s="105" t="s">
        <v>3063</v>
      </c>
      <c r="V1171" s="105" t="s">
        <v>78</v>
      </c>
      <c r="W1171" s="105" t="s">
        <v>3039</v>
      </c>
      <c r="X1171" s="105" t="s">
        <v>40</v>
      </c>
      <c r="Y1171" s="105" t="s">
        <v>1433</v>
      </c>
      <c r="Z1171" s="105">
        <v>4</v>
      </c>
      <c r="AA1171" s="105" t="s">
        <v>232</v>
      </c>
      <c r="AB1171" s="105">
        <v>7.1470000000000002</v>
      </c>
      <c r="AC1171" s="105">
        <v>96.610169491525426</v>
      </c>
      <c r="AD1171" s="105" t="s">
        <v>68</v>
      </c>
      <c r="AE1171" s="105" t="s">
        <v>3064</v>
      </c>
      <c r="AF1171" s="105"/>
      <c r="AG1171" s="105"/>
      <c r="AH1171" s="105" t="s">
        <v>3041</v>
      </c>
      <c r="AI1171" s="105" t="s">
        <v>9983</v>
      </c>
      <c r="AJ1171" s="105">
        <v>217</v>
      </c>
      <c r="AK1171" s="105"/>
      <c r="AL1171" s="105"/>
      <c r="AM1171" s="105"/>
      <c r="AN1171" s="100"/>
    </row>
    <row r="1172" spans="1:40" s="93" customFormat="1" hidden="1">
      <c r="A1172" s="105">
        <v>540</v>
      </c>
      <c r="B1172" s="105">
        <v>5</v>
      </c>
      <c r="C1172" s="105" t="s">
        <v>2091</v>
      </c>
      <c r="D1172" s="105" t="s">
        <v>2092</v>
      </c>
      <c r="E1172" s="105" t="s">
        <v>2093</v>
      </c>
      <c r="F1172" s="105" t="str">
        <f>VLOOKUP(A1172,논문증빙검증!$A:$J,10,0)</f>
        <v>인정</v>
      </c>
      <c r="G1172" s="105" t="s">
        <v>3441</v>
      </c>
      <c r="H1172" s="105" t="s">
        <v>2701</v>
      </c>
      <c r="I1172" s="105" t="str">
        <f>VLOOKUP(A1172,논문증빙검증!$A:$N,14,0)</f>
        <v>2020.09.17</v>
      </c>
      <c r="J1172" s="105" t="s">
        <v>9699</v>
      </c>
      <c r="K1172" s="105" t="s">
        <v>10859</v>
      </c>
      <c r="L1172" s="105" t="s">
        <v>3442</v>
      </c>
      <c r="M1172" s="105" t="b">
        <f t="shared" si="18"/>
        <v>0</v>
      </c>
      <c r="N1172" s="105" t="s">
        <v>3442</v>
      </c>
      <c r="O1172" s="105" t="str">
        <f>VLOOKUP(A1172,'doi 검증'!$A:$E,5,0)</f>
        <v>인정</v>
      </c>
      <c r="P1172" s="105"/>
      <c r="Q1172" s="105" t="s">
        <v>35</v>
      </c>
      <c r="R1172" s="105" t="s">
        <v>36</v>
      </c>
      <c r="S1172" s="105" t="str">
        <f>VLOOKUP(A1172,논문증빙검증!$A:$T,20,0)</f>
        <v>공동저자</v>
      </c>
      <c r="T1172" s="105" t="str">
        <f>VLOOKUP(A1172,논문증빙검증!$A:$R,17,0)</f>
        <v>주저자</v>
      </c>
      <c r="U1172" s="105" t="s">
        <v>3443</v>
      </c>
      <c r="V1172" s="105" t="s">
        <v>78</v>
      </c>
      <c r="W1172" s="105" t="s">
        <v>3403</v>
      </c>
      <c r="X1172" s="105" t="s">
        <v>40</v>
      </c>
      <c r="Y1172" s="105" t="s">
        <v>1433</v>
      </c>
      <c r="Z1172" s="105">
        <v>3</v>
      </c>
      <c r="AA1172" s="105" t="s">
        <v>232</v>
      </c>
      <c r="AB1172" s="105">
        <v>5.3159999999999998</v>
      </c>
      <c r="AC1172" s="105">
        <v>93.670886075949369</v>
      </c>
      <c r="AD1172" s="105" t="s">
        <v>40</v>
      </c>
      <c r="AE1172" s="105" t="s">
        <v>2093</v>
      </c>
      <c r="AF1172" s="105"/>
      <c r="AG1172" s="105"/>
      <c r="AH1172" s="105" t="s">
        <v>3384</v>
      </c>
      <c r="AI1172" s="105" t="s">
        <v>9983</v>
      </c>
      <c r="AJ1172" s="105">
        <v>854</v>
      </c>
      <c r="AK1172" s="105"/>
      <c r="AL1172" s="105"/>
      <c r="AM1172" s="105"/>
    </row>
    <row r="1173" spans="1:40" s="93" customFormat="1" hidden="1">
      <c r="A1173" s="105">
        <v>361</v>
      </c>
      <c r="B1173" s="105">
        <v>1</v>
      </c>
      <c r="C1173" s="105" t="s">
        <v>3612</v>
      </c>
      <c r="D1173" s="105" t="s">
        <v>3613</v>
      </c>
      <c r="E1173" s="105" t="s">
        <v>3614</v>
      </c>
      <c r="F1173" s="105" t="str">
        <f>VLOOKUP(A1173,논문증빙검증!$A:$J,10,0)</f>
        <v>인정</v>
      </c>
      <c r="G1173" s="105" t="s">
        <v>4063</v>
      </c>
      <c r="H1173" s="105" t="s">
        <v>2701</v>
      </c>
      <c r="I1173" s="105" t="str">
        <f>VLOOKUP(A1173,논문증빙검증!$A:$N,14,0)</f>
        <v>2020.11.17</v>
      </c>
      <c r="J1173" s="105" t="s">
        <v>9699</v>
      </c>
      <c r="K1173" s="105" t="s">
        <v>10859</v>
      </c>
      <c r="L1173" s="105" t="s">
        <v>4064</v>
      </c>
      <c r="M1173" s="105" t="b">
        <f t="shared" si="18"/>
        <v>0</v>
      </c>
      <c r="N1173" s="105" t="s">
        <v>4064</v>
      </c>
      <c r="O1173" s="105" t="str">
        <f>VLOOKUP(A1173,'doi 검증'!$A:$E,5,0)</f>
        <v>인정</v>
      </c>
      <c r="P1173" s="105"/>
      <c r="Q1173" s="105" t="s">
        <v>462</v>
      </c>
      <c r="R1173" s="105" t="s">
        <v>63</v>
      </c>
      <c r="S1173" s="105">
        <f>VLOOKUP(A1173,논문증빙검증!$A:$T,20,0)</f>
        <v>0</v>
      </c>
      <c r="T1173" s="105" t="str">
        <f>VLOOKUP(A1173,논문증빙검증!$A:$R,17,0)</f>
        <v>기타저자</v>
      </c>
      <c r="U1173" s="105" t="s">
        <v>4065</v>
      </c>
      <c r="V1173" s="105" t="s">
        <v>1938</v>
      </c>
      <c r="W1173" s="105">
        <v>3767388</v>
      </c>
      <c r="X1173" s="105" t="s">
        <v>40</v>
      </c>
      <c r="Y1173" s="105" t="s">
        <v>1433</v>
      </c>
      <c r="Z1173" s="105">
        <v>1</v>
      </c>
      <c r="AA1173" s="105" t="s">
        <v>232</v>
      </c>
      <c r="AB1173" s="105">
        <v>8.7420000000000009</v>
      </c>
      <c r="AC1173" s="105">
        <v>96.629213483146074</v>
      </c>
      <c r="AD1173" s="105" t="s">
        <v>68</v>
      </c>
      <c r="AE1173" s="105" t="s">
        <v>4066</v>
      </c>
      <c r="AF1173" s="105"/>
      <c r="AG1173" s="105"/>
      <c r="AH1173" s="105" t="s">
        <v>3980</v>
      </c>
      <c r="AI1173" s="105" t="s">
        <v>9983</v>
      </c>
      <c r="AJ1173" s="105">
        <v>620</v>
      </c>
      <c r="AK1173" s="105"/>
      <c r="AL1173" s="105"/>
      <c r="AM1173" s="105"/>
    </row>
    <row r="1174" spans="1:40" s="93" customFormat="1" hidden="1">
      <c r="A1174" s="105">
        <v>925</v>
      </c>
      <c r="B1174" s="105">
        <v>8</v>
      </c>
      <c r="C1174" s="105" t="s">
        <v>2116</v>
      </c>
      <c r="D1174" s="105" t="s">
        <v>2117</v>
      </c>
      <c r="E1174" s="105" t="s">
        <v>2118</v>
      </c>
      <c r="F1174" s="105" t="str">
        <f>VLOOKUP(A1174,논문증빙검증!$A:$J,10,0)</f>
        <v>인정</v>
      </c>
      <c r="G1174" s="105" t="s">
        <v>4367</v>
      </c>
      <c r="H1174" s="105" t="s">
        <v>2701</v>
      </c>
      <c r="I1174" s="105" t="str">
        <f>VLOOKUP(A1174,논문증빙검증!$A:$N,14,0)</f>
        <v>2020.10.27</v>
      </c>
      <c r="J1174" s="105" t="s">
        <v>9699</v>
      </c>
      <c r="K1174" s="105" t="s">
        <v>10859</v>
      </c>
      <c r="L1174" s="105" t="s">
        <v>4368</v>
      </c>
      <c r="M1174" s="105" t="b">
        <f t="shared" si="18"/>
        <v>0</v>
      </c>
      <c r="N1174" s="105" t="s">
        <v>4368</v>
      </c>
      <c r="O1174" s="105" t="str">
        <f>VLOOKUP(A1174,'doi 검증'!$A:$E,5,0)</f>
        <v>인정</v>
      </c>
      <c r="P1174" s="105"/>
      <c r="Q1174" s="105" t="s">
        <v>35</v>
      </c>
      <c r="R1174" s="105" t="s">
        <v>63</v>
      </c>
      <c r="S1174" s="105">
        <f>VLOOKUP(A1174,논문증빙검증!$A:$T,20,0)</f>
        <v>0</v>
      </c>
      <c r="T1174" s="105" t="str">
        <f>VLOOKUP(A1174,논문증빙검증!$A:$R,17,0)</f>
        <v>기타저자</v>
      </c>
      <c r="U1174" s="105" t="s">
        <v>4369</v>
      </c>
      <c r="V1174" s="105" t="s">
        <v>1938</v>
      </c>
      <c r="W1174" s="105" t="s">
        <v>4359</v>
      </c>
      <c r="X1174" s="105" t="s">
        <v>40</v>
      </c>
      <c r="Y1174" s="105" t="s">
        <v>1433</v>
      </c>
      <c r="Z1174" s="105">
        <v>5</v>
      </c>
      <c r="AA1174" s="105" t="s">
        <v>232</v>
      </c>
      <c r="AB1174" s="105">
        <v>7.46</v>
      </c>
      <c r="AC1174" s="105">
        <v>96.825396825396822</v>
      </c>
      <c r="AD1174" s="105" t="s">
        <v>68</v>
      </c>
      <c r="AE1174" s="105" t="s">
        <v>2295</v>
      </c>
      <c r="AF1174" s="105"/>
      <c r="AG1174" s="105"/>
      <c r="AH1174" s="105" t="s">
        <v>4362</v>
      </c>
      <c r="AI1174" s="105" t="s">
        <v>9983</v>
      </c>
      <c r="AJ1174" s="105">
        <v>329</v>
      </c>
      <c r="AK1174" s="105"/>
      <c r="AL1174" s="105"/>
      <c r="AM1174" s="105"/>
    </row>
    <row r="1175" spans="1:40" s="93" customFormat="1" hidden="1">
      <c r="A1175" s="105">
        <v>1460</v>
      </c>
      <c r="B1175" s="105">
        <v>4</v>
      </c>
      <c r="C1175" s="105" t="s">
        <v>258</v>
      </c>
      <c r="D1175" s="105" t="s">
        <v>259</v>
      </c>
      <c r="E1175" s="105" t="s">
        <v>260</v>
      </c>
      <c r="F1175" s="105" t="str">
        <f>VLOOKUP(A1175,논문증빙검증!$A:$J,10,0)</f>
        <v>인정</v>
      </c>
      <c r="G1175" s="105" t="s">
        <v>7785</v>
      </c>
      <c r="H1175" s="105" t="s">
        <v>7786</v>
      </c>
      <c r="I1175" s="105" t="str">
        <f>VLOOKUP(A1175,논문증빙검증!$A:$N,14,0)</f>
        <v>O</v>
      </c>
      <c r="J1175" s="105" t="s">
        <v>9699</v>
      </c>
      <c r="K1175" s="105" t="s">
        <v>10859</v>
      </c>
      <c r="L1175" s="105" t="s">
        <v>7787</v>
      </c>
      <c r="M1175" s="105" t="b">
        <f t="shared" si="18"/>
        <v>0</v>
      </c>
      <c r="N1175" s="105" t="s">
        <v>7787</v>
      </c>
      <c r="O1175" s="105" t="str">
        <f>VLOOKUP(A1175,'doi 검증'!$A:$E,5,0)</f>
        <v>인정</v>
      </c>
      <c r="P1175" s="105"/>
      <c r="Q1175" s="105" t="s">
        <v>35</v>
      </c>
      <c r="R1175" s="105" t="s">
        <v>36</v>
      </c>
      <c r="S1175" s="105">
        <f>VLOOKUP(A1175,논문증빙검증!$A:$T,20,0)</f>
        <v>0</v>
      </c>
      <c r="T1175" s="105" t="str">
        <f>VLOOKUP(A1175,논문증빙검증!$A:$R,17,0)</f>
        <v>주저자</v>
      </c>
      <c r="U1175" s="105" t="s">
        <v>7788</v>
      </c>
      <c r="V1175" s="105" t="s">
        <v>7554</v>
      </c>
      <c r="W1175" s="105" t="s">
        <v>39</v>
      </c>
      <c r="X1175" s="105" t="s">
        <v>40</v>
      </c>
      <c r="Y1175" s="105" t="s">
        <v>1805</v>
      </c>
      <c r="Z1175" s="105">
        <v>0</v>
      </c>
      <c r="AA1175" s="105" t="s">
        <v>232</v>
      </c>
      <c r="AB1175" s="105">
        <v>5.0759999999999996</v>
      </c>
      <c r="AC1175" s="105">
        <v>78.616352201257868</v>
      </c>
      <c r="AD1175" s="105" t="s">
        <v>40</v>
      </c>
      <c r="AE1175" s="105" t="s">
        <v>260</v>
      </c>
      <c r="AF1175" s="105"/>
      <c r="AG1175" s="105"/>
      <c r="AH1175" s="105" t="s">
        <v>7767</v>
      </c>
      <c r="AI1175" s="105" t="s">
        <v>9983</v>
      </c>
      <c r="AJ1175" s="105">
        <v>11</v>
      </c>
      <c r="AK1175" s="105" t="s">
        <v>44</v>
      </c>
      <c r="AL1175" s="105"/>
      <c r="AM1175" s="105"/>
    </row>
    <row r="1176" spans="1:40" s="93" customFormat="1" hidden="1">
      <c r="A1176" s="105">
        <v>694</v>
      </c>
      <c r="B1176" s="105">
        <v>9</v>
      </c>
      <c r="C1176" s="105" t="s">
        <v>656</v>
      </c>
      <c r="D1176" s="105" t="s">
        <v>657</v>
      </c>
      <c r="E1176" s="105" t="s">
        <v>658</v>
      </c>
      <c r="F1176" s="105" t="str">
        <f>VLOOKUP(A1176,논문증빙검증!$A:$J,10,0)</f>
        <v>인정</v>
      </c>
      <c r="G1176" s="105" t="s">
        <v>1454</v>
      </c>
      <c r="H1176" s="105" t="s">
        <v>1455</v>
      </c>
      <c r="I1176" s="105" t="str">
        <f>VLOOKUP(A1176,논문증빙검증!$A:$N,14,0)</f>
        <v>O</v>
      </c>
      <c r="J1176" s="105" t="s">
        <v>9699</v>
      </c>
      <c r="K1176" s="105" t="s">
        <v>10859</v>
      </c>
      <c r="L1176" s="105" t="s">
        <v>1456</v>
      </c>
      <c r="M1176" s="105" t="b">
        <f t="shared" si="18"/>
        <v>0</v>
      </c>
      <c r="N1176" s="105" t="s">
        <v>1456</v>
      </c>
      <c r="O1176" s="105" t="str">
        <f>VLOOKUP(A1176,'doi 검증'!$A:$E,5,0)</f>
        <v>인정</v>
      </c>
      <c r="P1176" s="105"/>
      <c r="Q1176" s="105" t="s">
        <v>35</v>
      </c>
      <c r="R1176" s="105" t="s">
        <v>122</v>
      </c>
      <c r="S1176" s="105">
        <f>VLOOKUP(A1176,논문증빙검증!$A:$T,20,0)</f>
        <v>0</v>
      </c>
      <c r="T1176" s="105" t="str">
        <f>VLOOKUP(A1176,논문증빙검증!$A:$R,17,0)</f>
        <v>기타저자</v>
      </c>
      <c r="U1176" s="105" t="s">
        <v>1457</v>
      </c>
      <c r="V1176" s="105" t="s">
        <v>138</v>
      </c>
      <c r="W1176" s="105" t="s">
        <v>1446</v>
      </c>
      <c r="X1176" s="105" t="s">
        <v>40</v>
      </c>
      <c r="Y1176" s="105" t="s">
        <v>588</v>
      </c>
      <c r="Z1176" s="105">
        <v>1</v>
      </c>
      <c r="AA1176" s="105" t="s">
        <v>232</v>
      </c>
      <c r="AB1176" s="105">
        <v>8.5820000000000007</v>
      </c>
      <c r="AC1176" s="105">
        <v>88.495575221238937</v>
      </c>
      <c r="AD1176" s="105" t="s">
        <v>68</v>
      </c>
      <c r="AE1176" s="105" t="s">
        <v>1458</v>
      </c>
      <c r="AF1176" s="105"/>
      <c r="AG1176" s="105"/>
      <c r="AH1176" s="105" t="s">
        <v>1449</v>
      </c>
      <c r="AI1176" s="105" t="s">
        <v>9983</v>
      </c>
      <c r="AJ1176" s="105">
        <v>5</v>
      </c>
      <c r="AK1176" s="105" t="s">
        <v>69</v>
      </c>
      <c r="AL1176" s="105"/>
      <c r="AM1176" s="105"/>
    </row>
    <row r="1177" spans="1:40" s="93" customFormat="1" hidden="1">
      <c r="A1177" s="105">
        <v>574</v>
      </c>
      <c r="B1177" s="105">
        <v>2</v>
      </c>
      <c r="C1177" s="105" t="s">
        <v>341</v>
      </c>
      <c r="D1177" s="105" t="s">
        <v>342</v>
      </c>
      <c r="E1177" s="105" t="s">
        <v>343</v>
      </c>
      <c r="F1177" s="105" t="str">
        <f>VLOOKUP(A1177,논문증빙검증!$A:$J,10,0)</f>
        <v>인정</v>
      </c>
      <c r="G1177" s="105" t="s">
        <v>5332</v>
      </c>
      <c r="H1177" s="105" t="s">
        <v>5333</v>
      </c>
      <c r="I1177" s="105" t="str">
        <f>VLOOKUP(A1177,논문증빙검증!$A:$N,14,0)</f>
        <v>o</v>
      </c>
      <c r="J1177" s="105" t="s">
        <v>9699</v>
      </c>
      <c r="K1177" s="105" t="s">
        <v>10859</v>
      </c>
      <c r="L1177" s="105" t="s">
        <v>5334</v>
      </c>
      <c r="M1177" s="105" t="b">
        <f t="shared" si="18"/>
        <v>0</v>
      </c>
      <c r="N1177" s="105" t="s">
        <v>5334</v>
      </c>
      <c r="O1177" s="105" t="str">
        <f>VLOOKUP(A1177,'doi 검증'!$A:$E,5,0)</f>
        <v>인정</v>
      </c>
      <c r="P1177" s="105"/>
      <c r="Q1177" s="105" t="s">
        <v>35</v>
      </c>
      <c r="R1177" s="105" t="s">
        <v>36</v>
      </c>
      <c r="S1177" s="105" t="str">
        <f>VLOOKUP(A1177,논문증빙검증!$A:$T,20,0)</f>
        <v>공동저자</v>
      </c>
      <c r="T1177" s="105" t="str">
        <f>VLOOKUP(A1177,논문증빙검증!$A:$R,17,0)</f>
        <v>주저자</v>
      </c>
      <c r="U1177" s="105" t="s">
        <v>5335</v>
      </c>
      <c r="V1177" s="105" t="s">
        <v>101</v>
      </c>
      <c r="W1177" s="105" t="s">
        <v>39</v>
      </c>
      <c r="X1177" s="105" t="s">
        <v>40</v>
      </c>
      <c r="Y1177" s="105" t="s">
        <v>3448</v>
      </c>
      <c r="Z1177" s="105">
        <v>1</v>
      </c>
      <c r="AA1177" s="105" t="s">
        <v>232</v>
      </c>
      <c r="AB1177" s="105">
        <v>8.3119999999999994</v>
      </c>
      <c r="AC1177" s="105">
        <v>85.285285285285283</v>
      </c>
      <c r="AD1177" s="105" t="s">
        <v>68</v>
      </c>
      <c r="AE1177" s="105" t="s">
        <v>5336</v>
      </c>
      <c r="AF1177" s="105"/>
      <c r="AG1177" s="105"/>
      <c r="AH1177" s="105" t="s">
        <v>5337</v>
      </c>
      <c r="AI1177" s="105" t="s">
        <v>9983</v>
      </c>
      <c r="AJ1177" s="105">
        <v>3</v>
      </c>
      <c r="AK1177" s="105" t="s">
        <v>69</v>
      </c>
      <c r="AL1177" s="105"/>
      <c r="AM1177" s="105"/>
    </row>
    <row r="1178" spans="1:40" s="93" customFormat="1" hidden="1">
      <c r="A1178" s="105">
        <v>821</v>
      </c>
      <c r="B1178" s="105">
        <v>1</v>
      </c>
      <c r="C1178" s="105" t="s">
        <v>1192</v>
      </c>
      <c r="D1178" s="105" t="s">
        <v>591</v>
      </c>
      <c r="E1178" s="105" t="s">
        <v>1193</v>
      </c>
      <c r="F1178" s="105" t="str">
        <f>VLOOKUP(A1178,논문증빙검증!$A:$J,10,0)</f>
        <v>인정</v>
      </c>
      <c r="G1178" s="105" t="s">
        <v>6433</v>
      </c>
      <c r="H1178" s="105" t="s">
        <v>6434</v>
      </c>
      <c r="I1178" s="105" t="str">
        <f>VLOOKUP(A1178,논문증빙검증!$A:$N,14,0)</f>
        <v>ㅇ</v>
      </c>
      <c r="J1178" s="105" t="s">
        <v>9699</v>
      </c>
      <c r="K1178" s="105" t="s">
        <v>10859</v>
      </c>
      <c r="L1178" s="105" t="s">
        <v>6435</v>
      </c>
      <c r="M1178" s="105" t="b">
        <f t="shared" si="18"/>
        <v>0</v>
      </c>
      <c r="N1178" s="105" t="s">
        <v>6435</v>
      </c>
      <c r="O1178" s="105" t="str">
        <f>VLOOKUP(A1178,'doi 검증'!$A:$E,5,0)</f>
        <v>인정</v>
      </c>
      <c r="P1178" s="105"/>
      <c r="Q1178" s="105" t="s">
        <v>35</v>
      </c>
      <c r="R1178" s="105" t="s">
        <v>36</v>
      </c>
      <c r="S1178" s="105">
        <f>VLOOKUP(A1178,논문증빙검증!$A:$T,20,0)</f>
        <v>0</v>
      </c>
      <c r="T1178" s="105" t="str">
        <f>VLOOKUP(A1178,논문증빙검증!$A:$R,17,0)</f>
        <v>주저자</v>
      </c>
      <c r="U1178" s="105" t="s">
        <v>6436</v>
      </c>
      <c r="V1178" s="105" t="s">
        <v>5811</v>
      </c>
      <c r="W1178" s="105" t="s">
        <v>5937</v>
      </c>
      <c r="X1178" s="105" t="s">
        <v>40</v>
      </c>
      <c r="Y1178" s="105" t="s">
        <v>6437</v>
      </c>
      <c r="Z1178" s="105">
        <v>2</v>
      </c>
      <c r="AA1178" s="105" t="s">
        <v>232</v>
      </c>
      <c r="AB1178" s="105">
        <v>12.731999999999999</v>
      </c>
      <c r="AC1178" s="105">
        <v>93.805309734513273</v>
      </c>
      <c r="AD1178" s="105" t="s">
        <v>40</v>
      </c>
      <c r="AE1178" s="105" t="s">
        <v>2890</v>
      </c>
      <c r="AF1178" s="105"/>
      <c r="AG1178" s="105"/>
      <c r="AH1178" s="105" t="s">
        <v>5861</v>
      </c>
      <c r="AI1178" s="105" t="s">
        <v>9983</v>
      </c>
      <c r="AJ1178" s="105">
        <v>9</v>
      </c>
      <c r="AK1178" s="105" t="s">
        <v>431</v>
      </c>
      <c r="AL1178" s="105"/>
      <c r="AM1178" s="105"/>
    </row>
    <row r="1179" spans="1:40" s="93" customFormat="1" hidden="1">
      <c r="A1179" s="105">
        <v>1383</v>
      </c>
      <c r="B1179" s="105">
        <v>1</v>
      </c>
      <c r="C1179" s="105" t="s">
        <v>1065</v>
      </c>
      <c r="D1179" s="105" t="s">
        <v>1066</v>
      </c>
      <c r="E1179" s="105" t="s">
        <v>1067</v>
      </c>
      <c r="F1179" s="105" t="str">
        <f>VLOOKUP(A1179,논문증빙검증!$A:$J,10,0)</f>
        <v>인정</v>
      </c>
      <c r="G1179" s="105" t="s">
        <v>5225</v>
      </c>
      <c r="H1179" s="105" t="s">
        <v>2166</v>
      </c>
      <c r="I1179" s="105" t="str">
        <f>VLOOKUP(A1179,논문증빙검증!$A:$N,14,0)</f>
        <v>○</v>
      </c>
      <c r="J1179" s="105" t="s">
        <v>9699</v>
      </c>
      <c r="K1179" s="105" t="s">
        <v>10859</v>
      </c>
      <c r="L1179" s="105" t="s">
        <v>5226</v>
      </c>
      <c r="M1179" s="105" t="b">
        <f t="shared" si="18"/>
        <v>0</v>
      </c>
      <c r="N1179" s="105" t="s">
        <v>5226</v>
      </c>
      <c r="O1179" s="105" t="str">
        <f>VLOOKUP(A1179,'doi 검증'!$A:$E,5,0)</f>
        <v>인정</v>
      </c>
      <c r="P1179" s="105"/>
      <c r="Q1179" s="105" t="s">
        <v>35</v>
      </c>
      <c r="R1179" s="105" t="s">
        <v>36</v>
      </c>
      <c r="S1179" s="105">
        <f>VLOOKUP(A1179,논문증빙검증!$A:$T,20,0)</f>
        <v>0</v>
      </c>
      <c r="T1179" s="105" t="str">
        <f>VLOOKUP(A1179,논문증빙검증!$A:$R,17,0)</f>
        <v>주저자</v>
      </c>
      <c r="U1179" s="105" t="s">
        <v>5227</v>
      </c>
      <c r="V1179" s="105" t="s">
        <v>4572</v>
      </c>
      <c r="W1179" s="105" t="s">
        <v>39</v>
      </c>
      <c r="X1179" s="105" t="s">
        <v>40</v>
      </c>
      <c r="Y1179" s="105" t="s">
        <v>5228</v>
      </c>
      <c r="Z1179" s="105">
        <v>2</v>
      </c>
      <c r="AA1179" s="105" t="s">
        <v>232</v>
      </c>
      <c r="AB1179" s="105">
        <v>13.084</v>
      </c>
      <c r="AC1179" s="105">
        <v>91.304347826086953</v>
      </c>
      <c r="AD1179" s="105" t="s">
        <v>40</v>
      </c>
      <c r="AE1179" s="105" t="s">
        <v>1067</v>
      </c>
      <c r="AF1179" s="105"/>
      <c r="AG1179" s="105"/>
      <c r="AH1179" s="105" t="s">
        <v>5196</v>
      </c>
      <c r="AI1179" s="105" t="s">
        <v>9983</v>
      </c>
      <c r="AJ1179" s="105">
        <v>11</v>
      </c>
      <c r="AK1179" s="105" t="s">
        <v>1524</v>
      </c>
      <c r="AL1179" s="105"/>
      <c r="AM1179" s="105"/>
    </row>
    <row r="1180" spans="1:40" s="93" customFormat="1" hidden="1">
      <c r="A1180" s="105">
        <v>1028</v>
      </c>
      <c r="B1180" s="105">
        <v>1</v>
      </c>
      <c r="C1180" s="105" t="s">
        <v>2162</v>
      </c>
      <c r="D1180" s="105" t="s">
        <v>2163</v>
      </c>
      <c r="E1180" s="105" t="s">
        <v>2164</v>
      </c>
      <c r="F1180" s="105" t="str">
        <f>VLOOKUP(A1180,논문증빙검증!$A:$J,10,0)</f>
        <v>인정</v>
      </c>
      <c r="G1180" s="105" t="s">
        <v>2165</v>
      </c>
      <c r="H1180" s="105" t="s">
        <v>2166</v>
      </c>
      <c r="I1180" s="105">
        <f>VLOOKUP(A1180,논문증빙검증!$A:$N,14,0)</f>
        <v>0</v>
      </c>
      <c r="J1180" s="105" t="s">
        <v>9699</v>
      </c>
      <c r="K1180" s="105" t="s">
        <v>10859</v>
      </c>
      <c r="L1180" s="105" t="s">
        <v>2167</v>
      </c>
      <c r="M1180" s="105" t="b">
        <f t="shared" si="18"/>
        <v>0</v>
      </c>
      <c r="N1180" s="105" t="s">
        <v>2167</v>
      </c>
      <c r="O1180" s="105" t="str">
        <f>VLOOKUP(A1180,'doi 검증'!$A:$E,5,0)</f>
        <v>인정</v>
      </c>
      <c r="P1180" s="105"/>
      <c r="Q1180" s="105" t="s">
        <v>35</v>
      </c>
      <c r="R1180" s="105" t="s">
        <v>63</v>
      </c>
      <c r="S1180" s="105">
        <f>VLOOKUP(A1180,논문증빙검증!$A:$T,20,0)</f>
        <v>0</v>
      </c>
      <c r="T1180" s="105" t="str">
        <f>VLOOKUP(A1180,논문증빙검증!$A:$R,17,0)</f>
        <v>기타저자</v>
      </c>
      <c r="U1180" s="105" t="s">
        <v>2168</v>
      </c>
      <c r="V1180" s="105" t="s">
        <v>2062</v>
      </c>
      <c r="W1180" s="105">
        <v>23529407</v>
      </c>
      <c r="X1180" s="105" t="s">
        <v>40</v>
      </c>
      <c r="Y1180" s="105" t="s">
        <v>2169</v>
      </c>
      <c r="Z1180" s="105">
        <v>1</v>
      </c>
      <c r="AA1180" s="105" t="s">
        <v>232</v>
      </c>
      <c r="AB1180" s="105">
        <v>10.041</v>
      </c>
      <c r="AC1180" s="105">
        <v>88.588588588588593</v>
      </c>
      <c r="AD1180" s="105" t="s">
        <v>68</v>
      </c>
      <c r="AE1180" s="105" t="s">
        <v>2170</v>
      </c>
      <c r="AF1180" s="105"/>
      <c r="AG1180" s="105"/>
      <c r="AH1180" s="105" t="s">
        <v>2161</v>
      </c>
      <c r="AI1180" s="105" t="s">
        <v>9983</v>
      </c>
      <c r="AJ1180" s="105">
        <v>22</v>
      </c>
      <c r="AK1180" s="105"/>
      <c r="AL1180" s="105"/>
      <c r="AM1180" s="105"/>
    </row>
    <row r="1181" spans="1:40" s="93" customFormat="1" hidden="1">
      <c r="A1181" s="107">
        <v>592</v>
      </c>
      <c r="B1181" s="107">
        <v>5</v>
      </c>
      <c r="C1181" s="107" t="s">
        <v>718</v>
      </c>
      <c r="D1181" s="107" t="s">
        <v>719</v>
      </c>
      <c r="E1181" s="107" t="s">
        <v>720</v>
      </c>
      <c r="F1181" s="105" t="str">
        <f>VLOOKUP(A1181,논문증빙검증!$A:$J,10,0)</f>
        <v>인정</v>
      </c>
      <c r="G1181" s="107" t="s">
        <v>6334</v>
      </c>
      <c r="H1181" s="107" t="s">
        <v>2166</v>
      </c>
      <c r="I1181" s="105">
        <f>VLOOKUP(A1181,논문증빙검증!$A:$N,14,0)</f>
        <v>0</v>
      </c>
      <c r="J1181" s="105" t="s">
        <v>9699</v>
      </c>
      <c r="K1181" s="110" t="s">
        <v>10859</v>
      </c>
      <c r="L1181" s="105" t="s">
        <v>6335</v>
      </c>
      <c r="M1181" s="105" t="b">
        <f t="shared" si="18"/>
        <v>0</v>
      </c>
      <c r="N1181" s="107" t="s">
        <v>6335</v>
      </c>
      <c r="O1181" s="105" t="str">
        <f>VLOOKUP(A1181,'doi 검증'!$A:$E,5,0)</f>
        <v>인정</v>
      </c>
      <c r="P1181" s="107"/>
      <c r="Q1181" s="107" t="s">
        <v>35</v>
      </c>
      <c r="R1181" s="107" t="s">
        <v>36</v>
      </c>
      <c r="S1181" s="105" t="str">
        <f>VLOOKUP(A1181,논문증빙검증!$A:$T,20,0)</f>
        <v>공동저자</v>
      </c>
      <c r="T1181" s="105" t="str">
        <f>VLOOKUP(A1181,논문증빙검증!$A:$R,17,0)</f>
        <v>주저자</v>
      </c>
      <c r="U1181" s="107" t="s">
        <v>6336</v>
      </c>
      <c r="V1181" s="107" t="s">
        <v>5811</v>
      </c>
      <c r="W1181" s="107" t="s">
        <v>5812</v>
      </c>
      <c r="X1181" s="107" t="s">
        <v>40</v>
      </c>
      <c r="Y1181" s="107" t="s">
        <v>876</v>
      </c>
      <c r="Z1181" s="107">
        <v>0</v>
      </c>
      <c r="AA1181" s="107" t="s">
        <v>232</v>
      </c>
      <c r="AB1181" s="107">
        <v>3.3610000000000002</v>
      </c>
      <c r="AC1181" s="107">
        <v>54.802259887005647</v>
      </c>
      <c r="AD1181" s="107" t="s">
        <v>68</v>
      </c>
      <c r="AE1181" s="107" t="s">
        <v>6337</v>
      </c>
      <c r="AF1181" s="107"/>
      <c r="AG1181" s="107"/>
      <c r="AH1181" s="107" t="s">
        <v>5850</v>
      </c>
      <c r="AI1181" s="105" t="s">
        <v>9983</v>
      </c>
      <c r="AJ1181" s="107">
        <v>11</v>
      </c>
      <c r="AK1181" s="107" t="s">
        <v>540</v>
      </c>
      <c r="AL1181" s="107" t="s">
        <v>621</v>
      </c>
      <c r="AM1181" s="107" t="s">
        <v>8914</v>
      </c>
    </row>
    <row r="1182" spans="1:40" s="98" customFormat="1" hidden="1">
      <c r="A1182" s="105">
        <v>1324</v>
      </c>
      <c r="B1182" s="105">
        <v>5</v>
      </c>
      <c r="C1182" s="105" t="s">
        <v>8415</v>
      </c>
      <c r="D1182" s="105" t="s">
        <v>8416</v>
      </c>
      <c r="E1182" s="105" t="s">
        <v>8417</v>
      </c>
      <c r="F1182" s="105" t="str">
        <f>VLOOKUP(A1182,논문증빙검증!$A:$J,10,0)</f>
        <v>인정</v>
      </c>
      <c r="G1182" s="105" t="s">
        <v>8480</v>
      </c>
      <c r="H1182" s="105" t="s">
        <v>7818</v>
      </c>
      <c r="I1182" s="105" t="str">
        <f>VLOOKUP(A1182,논문증빙검증!$A:$N,14,0)</f>
        <v>ㅇ</v>
      </c>
      <c r="J1182" s="105" t="s">
        <v>9699</v>
      </c>
      <c r="K1182" s="105" t="s">
        <v>10859</v>
      </c>
      <c r="L1182" s="105" t="s">
        <v>8481</v>
      </c>
      <c r="M1182" s="105" t="b">
        <f t="shared" si="18"/>
        <v>0</v>
      </c>
      <c r="N1182" s="105" t="s">
        <v>8482</v>
      </c>
      <c r="O1182" s="105" t="str">
        <f>VLOOKUP(A1182,'doi 검증'!$A:$E,5,0)</f>
        <v>인정</v>
      </c>
      <c r="P1182" s="105"/>
      <c r="Q1182" s="105" t="s">
        <v>35</v>
      </c>
      <c r="R1182" s="105" t="s">
        <v>36</v>
      </c>
      <c r="S1182" s="105">
        <f>VLOOKUP(A1182,논문증빙검증!$A:$T,20,0)</f>
        <v>0</v>
      </c>
      <c r="T1182" s="105" t="str">
        <f>VLOOKUP(A1182,논문증빙검증!$A:$R,17,0)</f>
        <v>주저자</v>
      </c>
      <c r="U1182" s="105" t="s">
        <v>8483</v>
      </c>
      <c r="V1182" s="105" t="s">
        <v>78</v>
      </c>
      <c r="W1182" s="105" t="s">
        <v>3403</v>
      </c>
      <c r="X1182" s="105" t="s">
        <v>40</v>
      </c>
      <c r="Y1182" s="105" t="s">
        <v>8484</v>
      </c>
      <c r="Z1182" s="105">
        <v>13</v>
      </c>
      <c r="AA1182" s="105" t="s">
        <v>232</v>
      </c>
      <c r="AB1182" s="105">
        <v>5.3159999999999998</v>
      </c>
      <c r="AC1182" s="105">
        <v>93.670886075949369</v>
      </c>
      <c r="AD1182" s="105" t="s">
        <v>40</v>
      </c>
      <c r="AE1182" s="105" t="s">
        <v>8417</v>
      </c>
      <c r="AF1182" s="105"/>
      <c r="AG1182" s="105"/>
      <c r="AH1182" s="105" t="s">
        <v>3384</v>
      </c>
      <c r="AI1182" s="105" t="s">
        <v>9983</v>
      </c>
      <c r="AJ1182" s="105">
        <v>855</v>
      </c>
      <c r="AK1182" s="105"/>
      <c r="AL1182" s="105"/>
      <c r="AM1182" s="105"/>
    </row>
    <row r="1183" spans="1:40" s="93" customFormat="1" hidden="1">
      <c r="A1183" s="105">
        <v>1150</v>
      </c>
      <c r="B1183" s="105">
        <v>2</v>
      </c>
      <c r="C1183" s="105" t="s">
        <v>3279</v>
      </c>
      <c r="D1183" s="105" t="s">
        <v>3280</v>
      </c>
      <c r="E1183" s="105" t="s">
        <v>3281</v>
      </c>
      <c r="F1183" s="105" t="str">
        <f>VLOOKUP(A1183,논문증빙검증!$A:$J,10,0)</f>
        <v>인정</v>
      </c>
      <c r="G1183" s="105" t="s">
        <v>7817</v>
      </c>
      <c r="H1183" s="105" t="s">
        <v>7818</v>
      </c>
      <c r="I1183" s="105" t="str">
        <f>VLOOKUP(A1183,논문증빙검증!$A:$N,14,0)</f>
        <v>○</v>
      </c>
      <c r="J1183" s="105" t="s">
        <v>9699</v>
      </c>
      <c r="K1183" s="105" t="s">
        <v>10859</v>
      </c>
      <c r="L1183" s="105" t="s">
        <v>7819</v>
      </c>
      <c r="M1183" s="105" t="b">
        <f t="shared" si="18"/>
        <v>0</v>
      </c>
      <c r="N1183" s="105" t="s">
        <v>7819</v>
      </c>
      <c r="O1183" s="105" t="str">
        <f>VLOOKUP(A1183,'doi 검증'!$A:$E,5,0)</f>
        <v>인정</v>
      </c>
      <c r="P1183" s="105"/>
      <c r="Q1183" s="105" t="s">
        <v>35</v>
      </c>
      <c r="R1183" s="105" t="s">
        <v>36</v>
      </c>
      <c r="S1183" s="105">
        <f>VLOOKUP(A1183,논문증빙검증!$A:$T,20,0)</f>
        <v>0</v>
      </c>
      <c r="T1183" s="105" t="str">
        <f>VLOOKUP(A1183,논문증빙검증!$A:$R,17,0)</f>
        <v>주저자</v>
      </c>
      <c r="U1183" s="105" t="s">
        <v>7820</v>
      </c>
      <c r="V1183" s="105" t="s">
        <v>7554</v>
      </c>
      <c r="W1183" s="105" t="s">
        <v>7821</v>
      </c>
      <c r="X1183" s="105" t="s">
        <v>40</v>
      </c>
      <c r="Y1183" s="105" t="s">
        <v>2609</v>
      </c>
      <c r="Z1183" s="105">
        <v>3</v>
      </c>
      <c r="AA1183" s="105" t="s">
        <v>232</v>
      </c>
      <c r="AB1183" s="105">
        <v>4.3289999999999997</v>
      </c>
      <c r="AC1183" s="105">
        <v>80.898876404494388</v>
      </c>
      <c r="AD1183" s="105" t="s">
        <v>40</v>
      </c>
      <c r="AE1183" s="105" t="s">
        <v>3281</v>
      </c>
      <c r="AF1183" s="105"/>
      <c r="AG1183" s="105"/>
      <c r="AH1183" s="105" t="s">
        <v>7816</v>
      </c>
      <c r="AI1183" s="105" t="s">
        <v>9983</v>
      </c>
      <c r="AJ1183" s="105">
        <v>13</v>
      </c>
      <c r="AK1183" s="105" t="s">
        <v>1524</v>
      </c>
      <c r="AL1183" s="105"/>
      <c r="AM1183" s="105"/>
    </row>
    <row r="1184" spans="1:40" s="93" customFormat="1" hidden="1">
      <c r="A1184" s="105">
        <v>1229</v>
      </c>
      <c r="B1184" s="105">
        <v>6</v>
      </c>
      <c r="C1184" s="105" t="s">
        <v>6971</v>
      </c>
      <c r="D1184" s="105" t="s">
        <v>6972</v>
      </c>
      <c r="E1184" s="105" t="s">
        <v>6973</v>
      </c>
      <c r="F1184" s="105" t="str">
        <f>VLOOKUP(A1184,논문증빙검증!$A:$J,10,0)</f>
        <v>인정</v>
      </c>
      <c r="G1184" s="105" t="s">
        <v>7141</v>
      </c>
      <c r="H1184" s="105" t="s">
        <v>7142</v>
      </c>
      <c r="I1184" s="105" t="str">
        <f>VLOOKUP(A1184,논문증빙검증!$A:$N,14,0)</f>
        <v>O</v>
      </c>
      <c r="J1184" s="105" t="s">
        <v>9699</v>
      </c>
      <c r="K1184" s="105" t="s">
        <v>10859</v>
      </c>
      <c r="L1184" s="105" t="s">
        <v>7143</v>
      </c>
      <c r="M1184" s="105" t="b">
        <f t="shared" si="18"/>
        <v>0</v>
      </c>
      <c r="N1184" s="105" t="s">
        <v>7143</v>
      </c>
      <c r="O1184" s="105" t="str">
        <f>VLOOKUP(A1184,'doi 검증'!$A:$E,5,0)</f>
        <v>인정</v>
      </c>
      <c r="P1184" s="105"/>
      <c r="Q1184" s="105" t="s">
        <v>35</v>
      </c>
      <c r="R1184" s="105" t="s">
        <v>63</v>
      </c>
      <c r="S1184" s="105">
        <f>VLOOKUP(A1184,논문증빙검증!$A:$T,20,0)</f>
        <v>0</v>
      </c>
      <c r="T1184" s="105" t="str">
        <f>VLOOKUP(A1184,논문증빙검증!$A:$R,17,0)</f>
        <v>기타저자</v>
      </c>
      <c r="U1184" s="105" t="s">
        <v>7144</v>
      </c>
      <c r="V1184" s="105" t="s">
        <v>6805</v>
      </c>
      <c r="W1184" s="105" t="s">
        <v>7116</v>
      </c>
      <c r="X1184" s="105" t="s">
        <v>40</v>
      </c>
      <c r="Y1184" s="105" t="s">
        <v>1472</v>
      </c>
      <c r="Z1184" s="105">
        <v>0</v>
      </c>
      <c r="AA1184" s="105" t="s">
        <v>232</v>
      </c>
      <c r="AB1184" s="105">
        <v>6.1529999999999996</v>
      </c>
      <c r="AC1184" s="105">
        <v>88.970588235294102</v>
      </c>
      <c r="AD1184" s="105" t="s">
        <v>68</v>
      </c>
      <c r="AE1184" s="105" t="s">
        <v>7145</v>
      </c>
      <c r="AF1184" s="105"/>
      <c r="AG1184" s="105"/>
      <c r="AH1184" s="105" t="s">
        <v>7118</v>
      </c>
      <c r="AI1184" s="105" t="s">
        <v>9983</v>
      </c>
      <c r="AJ1184" s="105">
        <v>36</v>
      </c>
      <c r="AK1184" s="105" t="s">
        <v>696</v>
      </c>
      <c r="AL1184" s="105"/>
      <c r="AM1184" s="105"/>
    </row>
    <row r="1185" spans="1:39" s="93" customFormat="1" hidden="1">
      <c r="A1185" s="105">
        <v>1077</v>
      </c>
      <c r="B1185" s="105">
        <v>5</v>
      </c>
      <c r="C1185" s="105" t="s">
        <v>1032</v>
      </c>
      <c r="D1185" s="105" t="s">
        <v>1033</v>
      </c>
      <c r="E1185" s="105" t="s">
        <v>1034</v>
      </c>
      <c r="F1185" s="105" t="str">
        <f>VLOOKUP(A1185,논문증빙검증!$A:$J,10,0)</f>
        <v>인정</v>
      </c>
      <c r="G1185" s="105" t="s">
        <v>1035</v>
      </c>
      <c r="H1185" s="105" t="s">
        <v>1036</v>
      </c>
      <c r="I1185" s="105" t="str">
        <f>VLOOKUP(A1185,논문증빙검증!$A:$N,14,0)</f>
        <v>ㅇ</v>
      </c>
      <c r="J1185" s="105" t="s">
        <v>9699</v>
      </c>
      <c r="K1185" s="105" t="s">
        <v>10859</v>
      </c>
      <c r="L1185" s="105" t="s">
        <v>1037</v>
      </c>
      <c r="M1185" s="105" t="b">
        <f t="shared" si="18"/>
        <v>0</v>
      </c>
      <c r="N1185" s="105" t="s">
        <v>1037</v>
      </c>
      <c r="O1185" s="105" t="str">
        <f>VLOOKUP(A1185,'doi 검증'!$A:$E,5,0)</f>
        <v>인정</v>
      </c>
      <c r="P1185" s="105"/>
      <c r="Q1185" s="105" t="s">
        <v>35</v>
      </c>
      <c r="R1185" s="105" t="s">
        <v>36</v>
      </c>
      <c r="S1185" s="105">
        <f>VLOOKUP(A1185,논문증빙검증!$A:$T,20,0)</f>
        <v>0</v>
      </c>
      <c r="T1185" s="105" t="str">
        <f>VLOOKUP(A1185,논문증빙검증!$A:$R,17,0)</f>
        <v>주저자</v>
      </c>
      <c r="U1185" s="105" t="s">
        <v>1038</v>
      </c>
      <c r="V1185" s="105" t="s">
        <v>1039</v>
      </c>
      <c r="W1185" s="105" t="s">
        <v>1040</v>
      </c>
      <c r="X1185" s="105" t="s">
        <v>40</v>
      </c>
      <c r="Y1185" s="105" t="s">
        <v>1041</v>
      </c>
      <c r="Z1185" s="105">
        <v>0</v>
      </c>
      <c r="AA1185" s="105" t="s">
        <v>232</v>
      </c>
      <c r="AB1185" s="105">
        <v>4.59</v>
      </c>
      <c r="AC1185" s="105">
        <v>60.714285714285722</v>
      </c>
      <c r="AD1185" s="105" t="s">
        <v>40</v>
      </c>
      <c r="AE1185" s="105" t="s">
        <v>1042</v>
      </c>
      <c r="AF1185" s="105"/>
      <c r="AG1185" s="105"/>
      <c r="AH1185" s="105" t="s">
        <v>1031</v>
      </c>
      <c r="AI1185" s="105" t="s">
        <v>9983</v>
      </c>
      <c r="AJ1185" s="105">
        <v>8</v>
      </c>
      <c r="AK1185" s="105" t="s">
        <v>696</v>
      </c>
      <c r="AL1185" s="105"/>
      <c r="AM1185" s="105"/>
    </row>
    <row r="1186" spans="1:39" s="93" customFormat="1" hidden="1">
      <c r="A1186" s="105">
        <v>174</v>
      </c>
      <c r="B1186" s="105">
        <v>4</v>
      </c>
      <c r="C1186" s="105" t="s">
        <v>361</v>
      </c>
      <c r="D1186" s="105" t="s">
        <v>362</v>
      </c>
      <c r="E1186" s="105" t="s">
        <v>363</v>
      </c>
      <c r="F1186" s="105" t="str">
        <f>VLOOKUP(A1186,논문증빙검증!$A:$J,10,0)</f>
        <v>인정</v>
      </c>
      <c r="G1186" s="105" t="s">
        <v>6447</v>
      </c>
      <c r="H1186" s="105" t="s">
        <v>1036</v>
      </c>
      <c r="I1186" s="105" t="str">
        <f>VLOOKUP(A1186,논문증빙검증!$A:$N,14,0)</f>
        <v>2021.01.20</v>
      </c>
      <c r="J1186" s="105" t="s">
        <v>9699</v>
      </c>
      <c r="K1186" s="105" t="s">
        <v>10859</v>
      </c>
      <c r="L1186" s="105" t="s">
        <v>6448</v>
      </c>
      <c r="M1186" s="105" t="b">
        <f t="shared" si="18"/>
        <v>0</v>
      </c>
      <c r="N1186" s="105" t="s">
        <v>6448</v>
      </c>
      <c r="O1186" s="105" t="str">
        <f>VLOOKUP(A1186,'doi 검증'!$A:$E,5,0)</f>
        <v>인정</v>
      </c>
      <c r="P1186" s="105"/>
      <c r="Q1186" s="105" t="s">
        <v>35</v>
      </c>
      <c r="R1186" s="105" t="s">
        <v>36</v>
      </c>
      <c r="S1186" s="105" t="str">
        <f>VLOOKUP(A1186,논문증빙검증!$A:$T,20,0)</f>
        <v>공동저자</v>
      </c>
      <c r="T1186" s="105" t="str">
        <f>VLOOKUP(A1186,논문증빙검증!$A:$R,17,0)</f>
        <v>주저자</v>
      </c>
      <c r="U1186" s="105" t="s">
        <v>6449</v>
      </c>
      <c r="V1186" s="105" t="s">
        <v>5847</v>
      </c>
      <c r="W1186" s="105" t="s">
        <v>5937</v>
      </c>
      <c r="X1186" s="105" t="s">
        <v>40</v>
      </c>
      <c r="Y1186" s="105" t="s">
        <v>6409</v>
      </c>
      <c r="Z1186" s="105">
        <v>9</v>
      </c>
      <c r="AA1186" s="105" t="s">
        <v>232</v>
      </c>
      <c r="AB1186" s="105">
        <v>12.731999999999999</v>
      </c>
      <c r="AC1186" s="105">
        <v>93.805309734513273</v>
      </c>
      <c r="AD1186" s="105" t="s">
        <v>68</v>
      </c>
      <c r="AE1186" s="105" t="s">
        <v>6450</v>
      </c>
      <c r="AF1186" s="105"/>
      <c r="AG1186" s="105"/>
      <c r="AH1186" s="105" t="s">
        <v>5861</v>
      </c>
      <c r="AI1186" s="105" t="s">
        <v>9983</v>
      </c>
      <c r="AJ1186" s="105">
        <v>9</v>
      </c>
      <c r="AK1186" s="105" t="s">
        <v>334</v>
      </c>
      <c r="AL1186" s="105"/>
      <c r="AM1186" s="105"/>
    </row>
    <row r="1187" spans="1:39" s="93" customFormat="1" hidden="1">
      <c r="A1187" s="105">
        <v>450</v>
      </c>
      <c r="B1187" s="105">
        <v>2</v>
      </c>
      <c r="C1187" s="105" t="s">
        <v>2352</v>
      </c>
      <c r="D1187" s="105" t="s">
        <v>2353</v>
      </c>
      <c r="E1187" s="105" t="s">
        <v>2354</v>
      </c>
      <c r="F1187" s="105" t="str">
        <f>VLOOKUP(A1187,논문증빙검증!$A:$J,10,0)</f>
        <v>인정</v>
      </c>
      <c r="G1187" s="105" t="s">
        <v>2605</v>
      </c>
      <c r="H1187" s="105" t="s">
        <v>2606</v>
      </c>
      <c r="I1187" s="105" t="str">
        <f>VLOOKUP(A1187,논문증빙검증!$A:$N,14,0)</f>
        <v>ㅇ</v>
      </c>
      <c r="J1187" s="105" t="s">
        <v>9699</v>
      </c>
      <c r="K1187" s="105" t="s">
        <v>10859</v>
      </c>
      <c r="L1187" s="105" t="s">
        <v>2607</v>
      </c>
      <c r="M1187" s="105" t="b">
        <f t="shared" si="18"/>
        <v>0</v>
      </c>
      <c r="N1187" s="105" t="s">
        <v>2607</v>
      </c>
      <c r="O1187" s="105" t="str">
        <f>VLOOKUP(A1187,'doi 검증'!$A:$E,5,0)</f>
        <v>인정</v>
      </c>
      <c r="P1187" s="105"/>
      <c r="Q1187" s="105" t="s">
        <v>35</v>
      </c>
      <c r="R1187" s="105" t="s">
        <v>36</v>
      </c>
      <c r="S1187" s="105">
        <f>VLOOKUP(A1187,논문증빙검증!$A:$T,20,0)</f>
        <v>0</v>
      </c>
      <c r="T1187" s="105" t="str">
        <f>VLOOKUP(A1187,논문증빙검증!$A:$R,17,0)</f>
        <v>주저자</v>
      </c>
      <c r="U1187" s="105" t="s">
        <v>2608</v>
      </c>
      <c r="V1187" s="105" t="s">
        <v>78</v>
      </c>
      <c r="W1187" s="105" t="s">
        <v>2565</v>
      </c>
      <c r="X1187" s="105" t="s">
        <v>40</v>
      </c>
      <c r="Y1187" s="105" t="s">
        <v>2609</v>
      </c>
      <c r="Z1187" s="105">
        <v>10</v>
      </c>
      <c r="AA1187" s="105" t="s">
        <v>232</v>
      </c>
      <c r="AB1187" s="105">
        <v>13.273</v>
      </c>
      <c r="AC1187" s="105">
        <v>98.113207547169807</v>
      </c>
      <c r="AD1187" s="105" t="s">
        <v>40</v>
      </c>
      <c r="AE1187" s="105" t="s">
        <v>2610</v>
      </c>
      <c r="AF1187" s="105"/>
      <c r="AG1187" s="105"/>
      <c r="AH1187" s="105" t="s">
        <v>2567</v>
      </c>
      <c r="AI1187" s="105" t="s">
        <v>9983</v>
      </c>
      <c r="AJ1187" s="105">
        <v>407</v>
      </c>
      <c r="AK1187" s="105"/>
      <c r="AL1187" s="105"/>
      <c r="AM1187" s="105"/>
    </row>
    <row r="1188" spans="1:39" s="93" customFormat="1" hidden="1">
      <c r="A1188" s="105">
        <v>1185</v>
      </c>
      <c r="B1188" s="105">
        <v>1</v>
      </c>
      <c r="C1188" s="105" t="s">
        <v>8401</v>
      </c>
      <c r="D1188" s="105" t="s">
        <v>8402</v>
      </c>
      <c r="E1188" s="105" t="s">
        <v>8403</v>
      </c>
      <c r="F1188" s="105" t="str">
        <f>VLOOKUP(A1188,논문증빙검증!$A:$J,10,0)</f>
        <v>인정</v>
      </c>
      <c r="G1188" s="105" t="s">
        <v>8450</v>
      </c>
      <c r="H1188" s="105" t="s">
        <v>2606</v>
      </c>
      <c r="I1188" s="105">
        <f>VLOOKUP(A1188,논문증빙검증!$A:$N,14,0)</f>
        <v>0</v>
      </c>
      <c r="J1188" s="105" t="s">
        <v>9699</v>
      </c>
      <c r="K1188" s="105" t="s">
        <v>10859</v>
      </c>
      <c r="L1188" s="105" t="s">
        <v>8451</v>
      </c>
      <c r="M1188" s="105" t="b">
        <f t="shared" si="18"/>
        <v>0</v>
      </c>
      <c r="N1188" s="105" t="s">
        <v>8452</v>
      </c>
      <c r="O1188" s="105" t="str">
        <f>VLOOKUP(A1188,'doi 검증'!$A:$E,5,0)</f>
        <v>인정</v>
      </c>
      <c r="P1188" s="105"/>
      <c r="Q1188" s="105" t="s">
        <v>35</v>
      </c>
      <c r="R1188" s="105" t="s">
        <v>36</v>
      </c>
      <c r="S1188" s="105">
        <f>VLOOKUP(A1188,논문증빙검증!$A:$T,20,0)</f>
        <v>0</v>
      </c>
      <c r="T1188" s="105" t="str">
        <f>VLOOKUP(A1188,논문증빙검증!$A:$R,17,0)</f>
        <v>주저자</v>
      </c>
      <c r="U1188" s="105" t="s">
        <v>8453</v>
      </c>
      <c r="V1188" s="105" t="s">
        <v>78</v>
      </c>
      <c r="W1188" s="105" t="s">
        <v>8454</v>
      </c>
      <c r="X1188" s="105" t="s">
        <v>40</v>
      </c>
      <c r="Y1188" s="105" t="s">
        <v>2169</v>
      </c>
      <c r="Z1188" s="105">
        <v>1</v>
      </c>
      <c r="AA1188" s="105" t="s">
        <v>232</v>
      </c>
      <c r="AB1188" s="105">
        <v>6.4980000000000002</v>
      </c>
      <c r="AC1188" s="105">
        <v>92.574257425742573</v>
      </c>
      <c r="AD1188" s="105" t="s">
        <v>40</v>
      </c>
      <c r="AE1188" s="105" t="s">
        <v>8414</v>
      </c>
      <c r="AF1188" s="105"/>
      <c r="AG1188" s="105"/>
      <c r="AH1188" s="105" t="s">
        <v>3084</v>
      </c>
      <c r="AI1188" s="105" t="s">
        <v>9983</v>
      </c>
      <c r="AJ1188" s="105">
        <v>194</v>
      </c>
      <c r="AK1188" s="105"/>
      <c r="AL1188" s="105"/>
      <c r="AM1188" s="105"/>
    </row>
    <row r="1189" spans="1:39" s="93" customFormat="1" hidden="1">
      <c r="A1189" s="105">
        <v>1349</v>
      </c>
      <c r="B1189" s="105">
        <v>1</v>
      </c>
      <c r="C1189" s="105" t="s">
        <v>179</v>
      </c>
      <c r="D1189" s="105" t="s">
        <v>180</v>
      </c>
      <c r="E1189" s="105" t="s">
        <v>181</v>
      </c>
      <c r="F1189" s="105" t="str">
        <f>VLOOKUP(A1189,논문증빙검증!$A:$J,10,0)</f>
        <v>인정</v>
      </c>
      <c r="G1189" s="105" t="s">
        <v>5685</v>
      </c>
      <c r="H1189" s="105" t="s">
        <v>2606</v>
      </c>
      <c r="I1189" s="105" t="str">
        <f>VLOOKUP(A1189,논문증빙검증!$A:$N,14,0)</f>
        <v>2021.04.</v>
      </c>
      <c r="J1189" s="105" t="s">
        <v>9699</v>
      </c>
      <c r="K1189" s="105" t="s">
        <v>10859</v>
      </c>
      <c r="L1189" s="105" t="s">
        <v>5686</v>
      </c>
      <c r="M1189" s="105" t="b">
        <f t="shared" si="18"/>
        <v>0</v>
      </c>
      <c r="N1189" s="105" t="s">
        <v>5686</v>
      </c>
      <c r="O1189" s="105" t="str">
        <f>VLOOKUP(A1189,'doi 검증'!$A:$E,5,0)</f>
        <v>인정</v>
      </c>
      <c r="P1189" s="105"/>
      <c r="Q1189" s="105" t="s">
        <v>35</v>
      </c>
      <c r="R1189" s="105" t="s">
        <v>36</v>
      </c>
      <c r="S1189" s="105" t="str">
        <f>VLOOKUP(A1189,논문증빙검증!$A:$T,20,0)</f>
        <v>공동저자</v>
      </c>
      <c r="T1189" s="105" t="str">
        <f>VLOOKUP(A1189,논문증빙검증!$A:$R,17,0)</f>
        <v>주저자</v>
      </c>
      <c r="U1189" s="105" t="s">
        <v>5687</v>
      </c>
      <c r="V1189" s="105" t="s">
        <v>5621</v>
      </c>
      <c r="W1189" s="105" t="s">
        <v>5688</v>
      </c>
      <c r="X1189" s="105" t="s">
        <v>40</v>
      </c>
      <c r="Y1189" s="105" t="s">
        <v>588</v>
      </c>
      <c r="Z1189" s="105">
        <v>21</v>
      </c>
      <c r="AA1189" s="105" t="s">
        <v>232</v>
      </c>
      <c r="AB1189" s="105">
        <v>60.857999999999997</v>
      </c>
      <c r="AC1189" s="105">
        <v>100</v>
      </c>
      <c r="AD1189" s="105" t="s">
        <v>40</v>
      </c>
      <c r="AE1189" s="105" t="s">
        <v>181</v>
      </c>
      <c r="AF1189" s="105"/>
      <c r="AG1189" s="105"/>
      <c r="AH1189" s="105" t="s">
        <v>5689</v>
      </c>
      <c r="AI1189" s="105" t="s">
        <v>9983</v>
      </c>
      <c r="AJ1189" s="105">
        <v>6</v>
      </c>
      <c r="AK1189" s="105" t="s">
        <v>69</v>
      </c>
      <c r="AL1189" s="105"/>
      <c r="AM1189" s="105"/>
    </row>
    <row r="1190" spans="1:39" s="93" customFormat="1" hidden="1">
      <c r="A1190" s="105">
        <v>959</v>
      </c>
      <c r="B1190" s="105">
        <v>10</v>
      </c>
      <c r="C1190" s="105" t="s">
        <v>4161</v>
      </c>
      <c r="D1190" s="105" t="s">
        <v>4162</v>
      </c>
      <c r="E1190" s="105" t="s">
        <v>4163</v>
      </c>
      <c r="F1190" s="105" t="str">
        <f>VLOOKUP(A1190,논문증빙검증!$A:$J,10,0)</f>
        <v>인정</v>
      </c>
      <c r="G1190" s="105" t="s">
        <v>4416</v>
      </c>
      <c r="H1190" s="105" t="s">
        <v>2606</v>
      </c>
      <c r="I1190" s="105" t="str">
        <f>VLOOKUP(A1190,논문증빙검증!$A:$N,14,0)</f>
        <v>O</v>
      </c>
      <c r="J1190" s="105" t="s">
        <v>9699</v>
      </c>
      <c r="K1190" s="105" t="s">
        <v>10859</v>
      </c>
      <c r="L1190" s="105" t="s">
        <v>4417</v>
      </c>
      <c r="M1190" s="105" t="b">
        <f t="shared" si="18"/>
        <v>0</v>
      </c>
      <c r="N1190" s="105" t="s">
        <v>4417</v>
      </c>
      <c r="O1190" s="105" t="str">
        <f>VLOOKUP(A1190,'doi 검증'!$A:$E,5,0)</f>
        <v>인정</v>
      </c>
      <c r="P1190" s="105"/>
      <c r="Q1190" s="105" t="s">
        <v>35</v>
      </c>
      <c r="R1190" s="105" t="s">
        <v>122</v>
      </c>
      <c r="S1190" s="105">
        <f>VLOOKUP(A1190,논문증빙검증!$A:$T,20,0)</f>
        <v>0</v>
      </c>
      <c r="T1190" s="105" t="str">
        <f>VLOOKUP(A1190,논문증빙검증!$A:$R,17,0)</f>
        <v>기타저자</v>
      </c>
      <c r="U1190" s="105" t="s">
        <v>4418</v>
      </c>
      <c r="V1190" s="105" t="s">
        <v>78</v>
      </c>
      <c r="W1190" s="105" t="s">
        <v>4380</v>
      </c>
      <c r="X1190" s="105" t="s">
        <v>40</v>
      </c>
      <c r="Y1190" s="105" t="s">
        <v>2169</v>
      </c>
      <c r="Z1190" s="105">
        <v>0</v>
      </c>
      <c r="AA1190" s="105" t="s">
        <v>232</v>
      </c>
      <c r="AB1190" s="105">
        <v>7.2670000000000003</v>
      </c>
      <c r="AC1190" s="105">
        <v>83.018867924528308</v>
      </c>
      <c r="AD1190" s="105" t="s">
        <v>68</v>
      </c>
      <c r="AE1190" s="105" t="s">
        <v>4419</v>
      </c>
      <c r="AF1190" s="105"/>
      <c r="AG1190" s="105"/>
      <c r="AH1190" s="105" t="s">
        <v>4386</v>
      </c>
      <c r="AI1190" s="105" t="s">
        <v>9983</v>
      </c>
      <c r="AJ1190" s="105">
        <v>221</v>
      </c>
      <c r="AK1190" s="105"/>
      <c r="AL1190" s="105"/>
      <c r="AM1190" s="105"/>
    </row>
    <row r="1191" spans="1:39" s="93" customFormat="1" hidden="1">
      <c r="A1191" s="105">
        <v>1169</v>
      </c>
      <c r="B1191" s="105">
        <v>3</v>
      </c>
      <c r="C1191" s="105" t="s">
        <v>524</v>
      </c>
      <c r="D1191" s="105" t="s">
        <v>525</v>
      </c>
      <c r="E1191" s="105" t="s">
        <v>526</v>
      </c>
      <c r="F1191" s="105" t="str">
        <f>VLOOKUP(A1191,논문증빙검증!$A:$J,10,0)</f>
        <v>인정</v>
      </c>
      <c r="G1191" s="105" t="s">
        <v>527</v>
      </c>
      <c r="H1191" s="105" t="s">
        <v>528</v>
      </c>
      <c r="I1191" s="105" t="str">
        <f>VLOOKUP(A1191,논문증빙검증!$A:$N,14,0)</f>
        <v>○</v>
      </c>
      <c r="J1191" s="105" t="s">
        <v>9699</v>
      </c>
      <c r="K1191" s="105" t="s">
        <v>10859</v>
      </c>
      <c r="L1191" s="105" t="s">
        <v>529</v>
      </c>
      <c r="M1191" s="105" t="b">
        <f t="shared" si="18"/>
        <v>0</v>
      </c>
      <c r="N1191" s="105" t="s">
        <v>529</v>
      </c>
      <c r="O1191" s="105" t="str">
        <f>VLOOKUP(A1191,'doi 검증'!$A:$E,5,0)</f>
        <v>인정</v>
      </c>
      <c r="P1191" s="105"/>
      <c r="Q1191" s="105" t="s">
        <v>35</v>
      </c>
      <c r="R1191" s="105" t="s">
        <v>122</v>
      </c>
      <c r="S1191" s="105">
        <f>VLOOKUP(A1191,논문증빙검증!$A:$T,20,0)</f>
        <v>0</v>
      </c>
      <c r="T1191" s="105" t="str">
        <f>VLOOKUP(A1191,논문증빙검증!$A:$R,17,0)</f>
        <v>기타저자</v>
      </c>
      <c r="U1191" s="105" t="s">
        <v>530</v>
      </c>
      <c r="V1191" s="105" t="s">
        <v>531</v>
      </c>
      <c r="W1191" s="105" t="s">
        <v>39</v>
      </c>
      <c r="X1191" s="105" t="s">
        <v>40</v>
      </c>
      <c r="Y1191" s="105" t="s">
        <v>532</v>
      </c>
      <c r="Z1191" s="105">
        <v>1</v>
      </c>
      <c r="AA1191" s="105" t="s">
        <v>232</v>
      </c>
      <c r="AB1191" s="105">
        <v>16.806000000000001</v>
      </c>
      <c r="AC1191" s="105">
        <v>94.89489489489489</v>
      </c>
      <c r="AD1191" s="105" t="s">
        <v>68</v>
      </c>
      <c r="AE1191" s="105" t="s">
        <v>533</v>
      </c>
      <c r="AF1191" s="105"/>
      <c r="AG1191" s="105"/>
      <c r="AH1191" s="105" t="s">
        <v>491</v>
      </c>
      <c r="AI1191" s="105" t="s">
        <v>9983</v>
      </c>
      <c r="AJ1191" s="105">
        <v>8</v>
      </c>
      <c r="AK1191" s="105" t="s">
        <v>334</v>
      </c>
      <c r="AL1191" s="105"/>
      <c r="AM1191" s="105"/>
    </row>
    <row r="1192" spans="1:39" s="93" customFormat="1" hidden="1">
      <c r="A1192" s="110">
        <v>577</v>
      </c>
      <c r="B1192" s="110">
        <v>5</v>
      </c>
      <c r="C1192" s="110" t="s">
        <v>341</v>
      </c>
      <c r="D1192" s="110" t="s">
        <v>342</v>
      </c>
      <c r="E1192" s="110" t="s">
        <v>343</v>
      </c>
      <c r="F1192" s="105" t="str">
        <f>VLOOKUP(A1192,논문증빙검증!$A:$J,10,0)</f>
        <v>인정</v>
      </c>
      <c r="G1192" s="110" t="s">
        <v>796</v>
      </c>
      <c r="H1192" s="110" t="s">
        <v>797</v>
      </c>
      <c r="I1192" s="105" t="str">
        <f>VLOOKUP(A1192,논문증빙검증!$A:$N,14,0)</f>
        <v>o</v>
      </c>
      <c r="J1192" s="105" t="s">
        <v>9699</v>
      </c>
      <c r="K1192" s="110" t="s">
        <v>9997</v>
      </c>
      <c r="L1192" s="105" t="s">
        <v>798</v>
      </c>
      <c r="M1192" s="105" t="b">
        <f t="shared" si="18"/>
        <v>0</v>
      </c>
      <c r="N1192" s="110" t="s">
        <v>798</v>
      </c>
      <c r="O1192" s="105" t="str">
        <f>VLOOKUP(A1192,'doi 검증'!$A:$E,5,0)</f>
        <v>인정</v>
      </c>
      <c r="P1192" s="110"/>
      <c r="Q1192" s="110" t="s">
        <v>35</v>
      </c>
      <c r="R1192" s="110" t="s">
        <v>63</v>
      </c>
      <c r="S1192" s="110"/>
      <c r="T1192" s="110"/>
      <c r="U1192" s="110" t="s">
        <v>8933</v>
      </c>
      <c r="V1192" s="110" t="s">
        <v>288</v>
      </c>
      <c r="W1192" s="110" t="s">
        <v>39</v>
      </c>
      <c r="X1192" s="120" t="s">
        <v>8907</v>
      </c>
      <c r="Y1192" s="110" t="s">
        <v>8934</v>
      </c>
      <c r="Z1192" s="110" t="s">
        <v>8927</v>
      </c>
      <c r="AA1192" s="110"/>
      <c r="AB1192" s="110"/>
      <c r="AC1192" s="110"/>
      <c r="AD1192" s="110"/>
      <c r="AE1192" s="110"/>
      <c r="AF1192" s="110"/>
      <c r="AG1192" s="110"/>
      <c r="AH1192" s="110"/>
      <c r="AI1192" s="105" t="s">
        <v>9980</v>
      </c>
      <c r="AJ1192" s="110"/>
      <c r="AK1192" s="110"/>
      <c r="AL1192" s="110" t="s">
        <v>799</v>
      </c>
      <c r="AM1192" s="110"/>
    </row>
    <row r="1193" spans="1:39" s="93" customFormat="1" hidden="1">
      <c r="A1193" s="105">
        <v>237</v>
      </c>
      <c r="B1193" s="105">
        <v>3</v>
      </c>
      <c r="C1193" s="105" t="s">
        <v>999</v>
      </c>
      <c r="D1193" s="105" t="s">
        <v>1000</v>
      </c>
      <c r="E1193" s="105" t="s">
        <v>1001</v>
      </c>
      <c r="F1193" s="105" t="str">
        <f>VLOOKUP(A1193,논문증빙검증!$A:$J,10,0)</f>
        <v>인정</v>
      </c>
      <c r="G1193" s="105" t="s">
        <v>6478</v>
      </c>
      <c r="H1193" s="105" t="s">
        <v>797</v>
      </c>
      <c r="I1193" s="105">
        <f>VLOOKUP(A1193,논문증빙검증!$A:$N,14,0)</f>
        <v>0</v>
      </c>
      <c r="J1193" s="105" t="s">
        <v>9699</v>
      </c>
      <c r="K1193" s="105" t="s">
        <v>10859</v>
      </c>
      <c r="L1193" s="105" t="s">
        <v>6479</v>
      </c>
      <c r="M1193" s="105" t="b">
        <f t="shared" si="18"/>
        <v>0</v>
      </c>
      <c r="N1193" s="105" t="s">
        <v>6479</v>
      </c>
      <c r="O1193" s="105" t="str">
        <f>VLOOKUP(A1193,'doi 검증'!$A:$E,5,0)</f>
        <v>인정</v>
      </c>
      <c r="P1193" s="105"/>
      <c r="Q1193" s="105" t="s">
        <v>35</v>
      </c>
      <c r="R1193" s="105" t="s">
        <v>36</v>
      </c>
      <c r="S1193" s="105">
        <f>VLOOKUP(A1193,논문증빙검증!$A:$T,20,0)</f>
        <v>0</v>
      </c>
      <c r="T1193" s="105" t="str">
        <f>VLOOKUP(A1193,논문증빙검증!$A:$R,17,0)</f>
        <v>주저자</v>
      </c>
      <c r="U1193" s="105" t="s">
        <v>6480</v>
      </c>
      <c r="V1193" s="105" t="s">
        <v>5811</v>
      </c>
      <c r="W1193" s="105" t="s">
        <v>39</v>
      </c>
      <c r="X1193" s="105" t="s">
        <v>40</v>
      </c>
      <c r="Y1193" s="105" t="s">
        <v>4819</v>
      </c>
      <c r="Z1193" s="105">
        <v>1</v>
      </c>
      <c r="AA1193" s="105" t="s">
        <v>232</v>
      </c>
      <c r="AB1193" s="105">
        <v>8.1310000000000002</v>
      </c>
      <c r="AC1193" s="105">
        <v>92.307692307692307</v>
      </c>
      <c r="AD1193" s="105" t="s">
        <v>40</v>
      </c>
      <c r="AE1193" s="105" t="s">
        <v>1001</v>
      </c>
      <c r="AF1193" s="105"/>
      <c r="AG1193" s="105"/>
      <c r="AH1193" s="105" t="s">
        <v>6481</v>
      </c>
      <c r="AI1193" s="105" t="s">
        <v>9983</v>
      </c>
      <c r="AJ1193" s="105">
        <v>8</v>
      </c>
      <c r="AK1193" s="105" t="s">
        <v>1524</v>
      </c>
      <c r="AL1193" s="105"/>
      <c r="AM1193" s="105"/>
    </row>
    <row r="1194" spans="1:39" s="93" customFormat="1" hidden="1">
      <c r="A1194" s="105">
        <v>1630</v>
      </c>
      <c r="B1194" s="105">
        <v>7</v>
      </c>
      <c r="C1194" s="105" t="s">
        <v>1978</v>
      </c>
      <c r="D1194" s="105" t="s">
        <v>1979</v>
      </c>
      <c r="E1194" s="105" t="s">
        <v>1980</v>
      </c>
      <c r="F1194" s="105" t="str">
        <f>VLOOKUP(A1194,논문증빙검증!$A:$J,10,0)</f>
        <v>인정</v>
      </c>
      <c r="G1194" s="105" t="s">
        <v>4679</v>
      </c>
      <c r="H1194" s="105" t="s">
        <v>797</v>
      </c>
      <c r="I1194" s="105" t="str">
        <f>VLOOKUP(A1194,논문증빙검증!$A:$N,14,0)</f>
        <v>O</v>
      </c>
      <c r="J1194" s="105" t="s">
        <v>9699</v>
      </c>
      <c r="K1194" s="105" t="s">
        <v>10859</v>
      </c>
      <c r="L1194" s="105" t="s">
        <v>4680</v>
      </c>
      <c r="M1194" s="105" t="b">
        <f t="shared" si="18"/>
        <v>0</v>
      </c>
      <c r="N1194" s="105" t="s">
        <v>4680</v>
      </c>
      <c r="O1194" s="105" t="str">
        <f>VLOOKUP(A1194,'doi 검증'!$A:$E,5,0)</f>
        <v>인정</v>
      </c>
      <c r="P1194" s="105"/>
      <c r="Q1194" s="105" t="s">
        <v>35</v>
      </c>
      <c r="R1194" s="105" t="s">
        <v>36</v>
      </c>
      <c r="S1194" s="105">
        <f>VLOOKUP(A1194,논문증빙검증!$A:$T,20,0)</f>
        <v>0</v>
      </c>
      <c r="T1194" s="105" t="str">
        <f>VLOOKUP(A1194,논문증빙검증!$A:$R,17,0)</f>
        <v>주저자</v>
      </c>
      <c r="U1194" s="105" t="s">
        <v>4681</v>
      </c>
      <c r="V1194" s="105" t="s">
        <v>4572</v>
      </c>
      <c r="W1194" s="105" t="s">
        <v>4677</v>
      </c>
      <c r="X1194" s="105" t="s">
        <v>40</v>
      </c>
      <c r="Y1194" s="105" t="s">
        <v>4682</v>
      </c>
      <c r="Z1194" s="105">
        <v>2</v>
      </c>
      <c r="AA1194" s="105" t="s">
        <v>232</v>
      </c>
      <c r="AB1194" s="105">
        <v>3.7639999999999998</v>
      </c>
      <c r="AC1194" s="105">
        <v>65.492957746478865</v>
      </c>
      <c r="AD1194" s="105" t="s">
        <v>40</v>
      </c>
      <c r="AE1194" s="105" t="s">
        <v>1980</v>
      </c>
      <c r="AF1194" s="105"/>
      <c r="AG1194" s="105"/>
      <c r="AH1194" s="105" t="s">
        <v>4673</v>
      </c>
      <c r="AI1194" s="105" t="s">
        <v>9983</v>
      </c>
      <c r="AJ1194" s="105">
        <v>60</v>
      </c>
      <c r="AK1194" s="105" t="s">
        <v>508</v>
      </c>
      <c r="AL1194" s="105"/>
      <c r="AM1194" s="105"/>
    </row>
    <row r="1195" spans="1:39" s="93" customFormat="1" hidden="1">
      <c r="A1195" s="105">
        <v>677</v>
      </c>
      <c r="B1195" s="105">
        <v>7</v>
      </c>
      <c r="C1195" s="105" t="s">
        <v>2100</v>
      </c>
      <c r="D1195" s="105" t="s">
        <v>2101</v>
      </c>
      <c r="E1195" s="105" t="s">
        <v>2102</v>
      </c>
      <c r="F1195" s="105" t="str">
        <f>VLOOKUP(A1195,논문증빙검증!$A:$J,10,0)</f>
        <v>인정</v>
      </c>
      <c r="G1195" s="105" t="s">
        <v>6451</v>
      </c>
      <c r="H1195" s="105" t="s">
        <v>797</v>
      </c>
      <c r="I1195" s="105" t="str">
        <f>VLOOKUP(A1195,논문증빙검증!$A:$N,14,0)</f>
        <v>2021.02.25</v>
      </c>
      <c r="J1195" s="105" t="s">
        <v>9699</v>
      </c>
      <c r="K1195" s="105" t="s">
        <v>10859</v>
      </c>
      <c r="L1195" s="105" t="s">
        <v>6452</v>
      </c>
      <c r="M1195" s="105" t="b">
        <f t="shared" si="18"/>
        <v>0</v>
      </c>
      <c r="N1195" s="105" t="s">
        <v>6452</v>
      </c>
      <c r="O1195" s="105" t="str">
        <f>VLOOKUP(A1195,'doi 검증'!$A:$E,5,0)</f>
        <v>인정</v>
      </c>
      <c r="P1195" s="105"/>
      <c r="Q1195" s="105" t="s">
        <v>35</v>
      </c>
      <c r="R1195" s="105" t="s">
        <v>173</v>
      </c>
      <c r="S1195" s="105">
        <f>VLOOKUP(A1195,논문증빙검증!$A:$T,20,0)</f>
        <v>0</v>
      </c>
      <c r="T1195" s="105" t="str">
        <f>VLOOKUP(A1195,논문증빙검증!$A:$R,17,0)</f>
        <v>기타저자</v>
      </c>
      <c r="U1195" s="105" t="s">
        <v>6453</v>
      </c>
      <c r="V1195" s="105" t="s">
        <v>5811</v>
      </c>
      <c r="W1195" s="105" t="s">
        <v>5937</v>
      </c>
      <c r="X1195" s="105" t="s">
        <v>40</v>
      </c>
      <c r="Y1195" s="105" t="s">
        <v>532</v>
      </c>
      <c r="Z1195" s="105">
        <v>10</v>
      </c>
      <c r="AA1195" s="105" t="s">
        <v>232</v>
      </c>
      <c r="AB1195" s="105">
        <v>12.731999999999999</v>
      </c>
      <c r="AC1195" s="105">
        <v>93.805309734513273</v>
      </c>
      <c r="AD1195" s="105" t="s">
        <v>68</v>
      </c>
      <c r="AE1195" s="105" t="s">
        <v>2108</v>
      </c>
      <c r="AF1195" s="105"/>
      <c r="AG1195" s="105"/>
      <c r="AH1195" s="105" t="s">
        <v>5861</v>
      </c>
      <c r="AI1195" s="105" t="s">
        <v>9983</v>
      </c>
      <c r="AJ1195" s="105">
        <v>9</v>
      </c>
      <c r="AK1195" s="105" t="s">
        <v>540</v>
      </c>
      <c r="AL1195" s="105"/>
      <c r="AM1195" s="105"/>
    </row>
    <row r="1196" spans="1:39" s="93" customFormat="1" hidden="1">
      <c r="A1196" s="105">
        <v>890</v>
      </c>
      <c r="B1196" s="105">
        <v>7</v>
      </c>
      <c r="C1196" s="105" t="s">
        <v>235</v>
      </c>
      <c r="D1196" s="105" t="s">
        <v>236</v>
      </c>
      <c r="E1196" s="105" t="s">
        <v>237</v>
      </c>
      <c r="F1196" s="105" t="str">
        <f>VLOOKUP(A1196,논문증빙검증!$A:$J,10,0)</f>
        <v>인정</v>
      </c>
      <c r="G1196" s="105" t="s">
        <v>5704</v>
      </c>
      <c r="H1196" s="105" t="s">
        <v>797</v>
      </c>
      <c r="I1196" s="105" t="str">
        <f>VLOOKUP(A1196,논문증빙검증!$A:$N,14,0)</f>
        <v>O</v>
      </c>
      <c r="J1196" s="105" t="s">
        <v>9699</v>
      </c>
      <c r="K1196" s="105" t="s">
        <v>10859</v>
      </c>
      <c r="L1196" s="105" t="s">
        <v>5705</v>
      </c>
      <c r="M1196" s="105" t="b">
        <f t="shared" si="18"/>
        <v>0</v>
      </c>
      <c r="N1196" s="105" t="s">
        <v>5705</v>
      </c>
      <c r="O1196" s="105" t="str">
        <f>VLOOKUP(A1196,'doi 검증'!$A:$E,5,0)</f>
        <v>인정</v>
      </c>
      <c r="P1196" s="105"/>
      <c r="Q1196" s="105" t="s">
        <v>35</v>
      </c>
      <c r="R1196" s="105" t="s">
        <v>122</v>
      </c>
      <c r="S1196" s="105">
        <f>VLOOKUP(A1196,논문증빙검증!$A:$T,20,0)</f>
        <v>0</v>
      </c>
      <c r="T1196" s="105" t="str">
        <f>VLOOKUP(A1196,논문증빙검증!$A:$R,17,0)</f>
        <v>기타저자</v>
      </c>
      <c r="U1196" s="105" t="s">
        <v>5706</v>
      </c>
      <c r="V1196" s="105" t="s">
        <v>1561</v>
      </c>
      <c r="W1196" s="105" t="s">
        <v>5707</v>
      </c>
      <c r="X1196" s="105" t="s">
        <v>40</v>
      </c>
      <c r="Y1196" s="105" t="s">
        <v>5708</v>
      </c>
      <c r="Z1196" s="105">
        <v>64</v>
      </c>
      <c r="AA1196" s="105" t="s">
        <v>232</v>
      </c>
      <c r="AB1196" s="105">
        <v>49.962000000000003</v>
      </c>
      <c r="AC1196" s="105">
        <v>100</v>
      </c>
      <c r="AD1196" s="105" t="s">
        <v>68</v>
      </c>
      <c r="AE1196" s="105" t="s">
        <v>5709</v>
      </c>
      <c r="AF1196" s="105"/>
      <c r="AG1196" s="105"/>
      <c r="AH1196" s="105" t="s">
        <v>5710</v>
      </c>
      <c r="AI1196" s="105" t="s">
        <v>9983</v>
      </c>
      <c r="AJ1196" s="105">
        <v>591</v>
      </c>
      <c r="AK1196" s="105" t="s">
        <v>5711</v>
      </c>
      <c r="AL1196" s="105"/>
      <c r="AM1196" s="105"/>
    </row>
    <row r="1197" spans="1:39" s="93" customFormat="1" hidden="1">
      <c r="A1197" s="105">
        <v>931</v>
      </c>
      <c r="B1197" s="105">
        <v>4</v>
      </c>
      <c r="C1197" s="105" t="s">
        <v>1286</v>
      </c>
      <c r="D1197" s="105" t="s">
        <v>1287</v>
      </c>
      <c r="E1197" s="105" t="s">
        <v>1288</v>
      </c>
      <c r="F1197" s="105" t="str">
        <f>VLOOKUP(A1197,논문증빙검증!$A:$J,10,0)</f>
        <v>인정</v>
      </c>
      <c r="G1197" s="105" t="s">
        <v>1329</v>
      </c>
      <c r="H1197" s="105" t="s">
        <v>797</v>
      </c>
      <c r="I1197" s="105" t="str">
        <f>VLOOKUP(A1197,논문증빙검증!$A:$N,14,0)</f>
        <v>O</v>
      </c>
      <c r="J1197" s="105" t="s">
        <v>9699</v>
      </c>
      <c r="K1197" s="105" t="s">
        <v>10859</v>
      </c>
      <c r="L1197" s="105" t="s">
        <v>1330</v>
      </c>
      <c r="M1197" s="105" t="b">
        <f t="shared" si="18"/>
        <v>0</v>
      </c>
      <c r="N1197" s="105" t="s">
        <v>1330</v>
      </c>
      <c r="O1197" s="105" t="str">
        <f>VLOOKUP(A1197,'doi 검증'!$A:$E,5,0)</f>
        <v>인정</v>
      </c>
      <c r="P1197" s="105"/>
      <c r="Q1197" s="105" t="s">
        <v>35</v>
      </c>
      <c r="R1197" s="105" t="s">
        <v>495</v>
      </c>
      <c r="S1197" s="105">
        <f>VLOOKUP(A1197,논문증빙검증!$A:$T,20,0)</f>
        <v>0</v>
      </c>
      <c r="T1197" s="105" t="str">
        <f>VLOOKUP(A1197,논문증빙검증!$A:$R,17,0)</f>
        <v>교신저자</v>
      </c>
      <c r="U1197" s="105" t="s">
        <v>1331</v>
      </c>
      <c r="V1197" s="105" t="s">
        <v>331</v>
      </c>
      <c r="W1197" s="105" t="s">
        <v>1332</v>
      </c>
      <c r="X1197" s="105" t="s">
        <v>40</v>
      </c>
      <c r="Y1197" s="105" t="s">
        <v>1333</v>
      </c>
      <c r="Z1197" s="105">
        <v>0</v>
      </c>
      <c r="AA1197" s="105" t="s">
        <v>232</v>
      </c>
      <c r="AB1197" s="105">
        <v>1.9810000000000001</v>
      </c>
      <c r="AC1197" s="105">
        <v>37.735849056603783</v>
      </c>
      <c r="AD1197" s="105" t="s">
        <v>68</v>
      </c>
      <c r="AE1197" s="105" t="s">
        <v>1334</v>
      </c>
      <c r="AF1197" s="105"/>
      <c r="AG1197" s="105"/>
      <c r="AH1197" s="105" t="s">
        <v>1335</v>
      </c>
      <c r="AI1197" s="105" t="s">
        <v>9983</v>
      </c>
      <c r="AJ1197" s="105">
        <v>218</v>
      </c>
      <c r="AK1197" s="105" t="s">
        <v>508</v>
      </c>
      <c r="AL1197" s="105"/>
      <c r="AM1197" s="105"/>
    </row>
    <row r="1198" spans="1:39" s="93" customFormat="1" hidden="1">
      <c r="A1198" s="107">
        <v>110</v>
      </c>
      <c r="B1198" s="107">
        <v>3</v>
      </c>
      <c r="C1198" s="107" t="s">
        <v>8720</v>
      </c>
      <c r="D1198" s="107" t="s">
        <v>8721</v>
      </c>
      <c r="E1198" s="107" t="s">
        <v>8722</v>
      </c>
      <c r="F1198" s="105" t="str">
        <f>VLOOKUP(A1198,논문증빙검증!$A:$J,10,0)</f>
        <v>인정</v>
      </c>
      <c r="G1198" s="107" t="s">
        <v>8723</v>
      </c>
      <c r="H1198" s="107" t="s">
        <v>4513</v>
      </c>
      <c r="I1198" s="105" t="str">
        <f>VLOOKUP(A1198,논문증빙검증!$A:$N,14,0)</f>
        <v>O</v>
      </c>
      <c r="J1198" s="105" t="s">
        <v>9699</v>
      </c>
      <c r="K1198" s="110" t="s">
        <v>10859</v>
      </c>
      <c r="L1198" s="105" t="s">
        <v>8724</v>
      </c>
      <c r="M1198" s="105" t="b">
        <f t="shared" si="18"/>
        <v>0</v>
      </c>
      <c r="N1198" s="107" t="s">
        <v>8725</v>
      </c>
      <c r="O1198" s="105" t="str">
        <f>VLOOKUP(A1198,'doi 검증'!$A:$E,5,0)</f>
        <v>인정</v>
      </c>
      <c r="P1198" s="107"/>
      <c r="Q1198" s="107" t="s">
        <v>35</v>
      </c>
      <c r="R1198" s="107" t="s">
        <v>36</v>
      </c>
      <c r="S1198" s="105">
        <f>VLOOKUP(A1198,논문증빙검증!$A:$T,20,0)</f>
        <v>0</v>
      </c>
      <c r="T1198" s="105" t="str">
        <f>VLOOKUP(A1198,논문증빙검증!$A:$R,17,0)</f>
        <v>주저자</v>
      </c>
      <c r="U1198" s="107" t="s">
        <v>8726</v>
      </c>
      <c r="V1198" s="107" t="s">
        <v>7554</v>
      </c>
      <c r="W1198" s="107" t="s">
        <v>8727</v>
      </c>
      <c r="X1198" s="107" t="s">
        <v>40</v>
      </c>
      <c r="Y1198" s="107" t="s">
        <v>2609</v>
      </c>
      <c r="Z1198" s="107">
        <v>1</v>
      </c>
      <c r="AA1198" s="107" t="s">
        <v>232</v>
      </c>
      <c r="AB1198" s="107">
        <v>2.6789999999999998</v>
      </c>
      <c r="AC1198" s="107">
        <v>58.426966292134829</v>
      </c>
      <c r="AD1198" s="107" t="s">
        <v>40</v>
      </c>
      <c r="AE1198" s="107" t="s">
        <v>8728</v>
      </c>
      <c r="AF1198" s="107"/>
      <c r="AG1198" s="107"/>
      <c r="AH1198" s="107" t="s">
        <v>7546</v>
      </c>
      <c r="AI1198" s="105" t="s">
        <v>9983</v>
      </c>
      <c r="AJ1198" s="107">
        <v>11</v>
      </c>
      <c r="AK1198" s="107" t="s">
        <v>1524</v>
      </c>
      <c r="AL1198" s="107" t="s">
        <v>577</v>
      </c>
      <c r="AM1198" s="107" t="s">
        <v>8923</v>
      </c>
    </row>
    <row r="1199" spans="1:39" s="93" customFormat="1" hidden="1">
      <c r="A1199" s="105">
        <v>245</v>
      </c>
      <c r="B1199" s="105">
        <v>1</v>
      </c>
      <c r="C1199" s="105" t="s">
        <v>2707</v>
      </c>
      <c r="D1199" s="105" t="s">
        <v>2708</v>
      </c>
      <c r="E1199" s="105" t="s">
        <v>2709</v>
      </c>
      <c r="F1199" s="105" t="str">
        <f>VLOOKUP(A1199,논문증빙검증!$A:$J,10,0)</f>
        <v>인정</v>
      </c>
      <c r="G1199" s="105" t="s">
        <v>4512</v>
      </c>
      <c r="H1199" s="105" t="s">
        <v>4513</v>
      </c>
      <c r="I1199" s="105" t="str">
        <f>VLOOKUP(A1199,논문증빙검증!$A:$N,14,0)</f>
        <v>2021.03.05</v>
      </c>
      <c r="J1199" s="105" t="s">
        <v>9699</v>
      </c>
      <c r="K1199" s="105" t="s">
        <v>10859</v>
      </c>
      <c r="L1199" s="105" t="s">
        <v>4514</v>
      </c>
      <c r="M1199" s="105" t="b">
        <f t="shared" si="18"/>
        <v>0</v>
      </c>
      <c r="N1199" s="105" t="s">
        <v>4514</v>
      </c>
      <c r="O1199" s="105" t="str">
        <f>VLOOKUP(A1199,'doi 검증'!$A:$E,5,0)</f>
        <v>인정</v>
      </c>
      <c r="P1199" s="105"/>
      <c r="Q1199" s="105" t="s">
        <v>35</v>
      </c>
      <c r="R1199" s="105" t="s">
        <v>36</v>
      </c>
      <c r="S1199" s="105">
        <f>VLOOKUP(A1199,논문증빙검증!$A:$T,20,0)</f>
        <v>0</v>
      </c>
      <c r="T1199" s="105" t="str">
        <f>VLOOKUP(A1199,논문증빙검증!$A:$R,17,0)</f>
        <v>주저자</v>
      </c>
      <c r="U1199" s="105" t="s">
        <v>4515</v>
      </c>
      <c r="V1199" s="105" t="s">
        <v>78</v>
      </c>
      <c r="W1199" s="105" t="s">
        <v>4516</v>
      </c>
      <c r="X1199" s="105" t="s">
        <v>40</v>
      </c>
      <c r="Y1199" s="105" t="s">
        <v>2372</v>
      </c>
      <c r="Z1199" s="105">
        <v>1</v>
      </c>
      <c r="AA1199" s="105" t="s">
        <v>232</v>
      </c>
      <c r="AB1199" s="105">
        <v>11.236000000000001</v>
      </c>
      <c r="AC1199" s="105">
        <v>98.969072164948457</v>
      </c>
      <c r="AD1199" s="105" t="s">
        <v>40</v>
      </c>
      <c r="AE1199" s="105" t="s">
        <v>2709</v>
      </c>
      <c r="AF1199" s="105"/>
      <c r="AG1199" s="105"/>
      <c r="AH1199" s="105" t="s">
        <v>4503</v>
      </c>
      <c r="AI1199" s="105" t="s">
        <v>9983</v>
      </c>
      <c r="AJ1199" s="105">
        <v>196</v>
      </c>
      <c r="AK1199" s="105"/>
      <c r="AL1199" s="105"/>
      <c r="AM1199" s="105"/>
    </row>
    <row r="1200" spans="1:39" s="98" customFormat="1" hidden="1">
      <c r="A1200" s="105">
        <v>582</v>
      </c>
      <c r="B1200" s="105">
        <v>2</v>
      </c>
      <c r="C1200" s="105" t="s">
        <v>1082</v>
      </c>
      <c r="D1200" s="105" t="s">
        <v>1083</v>
      </c>
      <c r="E1200" s="105" t="s">
        <v>1084</v>
      </c>
      <c r="F1200" s="105" t="str">
        <f>VLOOKUP(A1200,논문증빙검증!$A:$J,10,0)</f>
        <v>인정</v>
      </c>
      <c r="G1200" s="105" t="s">
        <v>4512</v>
      </c>
      <c r="H1200" s="105" t="s">
        <v>4517</v>
      </c>
      <c r="I1200" s="105" t="str">
        <f>VLOOKUP(A1200,논문증빙검증!$A:$N,14,0)</f>
        <v>2020.10.27</v>
      </c>
      <c r="J1200" s="105" t="s">
        <v>9699</v>
      </c>
      <c r="K1200" s="105" t="s">
        <v>10859</v>
      </c>
      <c r="L1200" s="105" t="s">
        <v>4514</v>
      </c>
      <c r="M1200" s="105" t="b">
        <f t="shared" si="18"/>
        <v>1</v>
      </c>
      <c r="N1200" s="105" t="s">
        <v>4514</v>
      </c>
      <c r="O1200" s="105" t="str">
        <f>VLOOKUP(A1200,'doi 검증'!$A:$E,5,0)</f>
        <v>인정</v>
      </c>
      <c r="P1200" s="105"/>
      <c r="Q1200" s="105" t="s">
        <v>35</v>
      </c>
      <c r="R1200" s="105" t="s">
        <v>495</v>
      </c>
      <c r="S1200" s="105">
        <f>VLOOKUP(A1200,논문증빙검증!$A:$T,20,0)</f>
        <v>0</v>
      </c>
      <c r="T1200" s="105" t="str">
        <f>VLOOKUP(A1200,논문증빙검증!$A:$R,17,0)</f>
        <v>교신저자</v>
      </c>
      <c r="U1200" s="105" t="s">
        <v>4518</v>
      </c>
      <c r="V1200" s="105" t="s">
        <v>1938</v>
      </c>
      <c r="W1200" s="105" t="s">
        <v>4501</v>
      </c>
      <c r="X1200" s="105" t="s">
        <v>40</v>
      </c>
      <c r="Y1200" s="105" t="s">
        <v>2372</v>
      </c>
      <c r="Z1200" s="105">
        <v>1</v>
      </c>
      <c r="AA1200" s="105" t="s">
        <v>232</v>
      </c>
      <c r="AB1200" s="105">
        <v>11.236000000000001</v>
      </c>
      <c r="AC1200" s="105">
        <v>98.969072164948457</v>
      </c>
      <c r="AD1200" s="105" t="s">
        <v>68</v>
      </c>
      <c r="AE1200" s="105" t="s">
        <v>2709</v>
      </c>
      <c r="AF1200" s="105"/>
      <c r="AG1200" s="105"/>
      <c r="AH1200" s="105" t="s">
        <v>4503</v>
      </c>
      <c r="AI1200" s="105" t="s">
        <v>9983</v>
      </c>
      <c r="AJ1200" s="105">
        <v>196</v>
      </c>
      <c r="AK1200" s="105"/>
      <c r="AL1200" s="105"/>
      <c r="AM1200" s="105"/>
    </row>
    <row r="1201" spans="1:39" s="93" customFormat="1" hidden="1">
      <c r="A1201" s="105">
        <v>699</v>
      </c>
      <c r="B1201" s="105">
        <v>4</v>
      </c>
      <c r="C1201" s="105" t="s">
        <v>842</v>
      </c>
      <c r="D1201" s="105" t="s">
        <v>843</v>
      </c>
      <c r="E1201" s="105" t="s">
        <v>844</v>
      </c>
      <c r="F1201" s="105" t="str">
        <f>VLOOKUP(A1201,논문증빙검증!$A:$J,10,0)</f>
        <v>인정</v>
      </c>
      <c r="G1201" s="105" t="s">
        <v>884</v>
      </c>
      <c r="H1201" s="105" t="s">
        <v>885</v>
      </c>
      <c r="I1201" s="105">
        <f>VLOOKUP(A1201,논문증빙검증!$A:$N,14,0)</f>
        <v>0</v>
      </c>
      <c r="J1201" s="105" t="s">
        <v>9699</v>
      </c>
      <c r="K1201" s="105" t="s">
        <v>10859</v>
      </c>
      <c r="L1201" s="105" t="s">
        <v>886</v>
      </c>
      <c r="M1201" s="105" t="b">
        <f t="shared" si="18"/>
        <v>0</v>
      </c>
      <c r="N1201" s="105" t="s">
        <v>886</v>
      </c>
      <c r="O1201" s="105" t="str">
        <f>VLOOKUP(A1201,'doi 검증'!$A:$E,5,0)</f>
        <v>인정</v>
      </c>
      <c r="P1201" s="105"/>
      <c r="Q1201" s="105" t="s">
        <v>35</v>
      </c>
      <c r="R1201" s="105" t="s">
        <v>63</v>
      </c>
      <c r="S1201" s="105">
        <f>VLOOKUP(A1201,논문증빙검증!$A:$T,20,0)</f>
        <v>0</v>
      </c>
      <c r="T1201" s="105" t="str">
        <f>VLOOKUP(A1201,논문증빙검증!$A:$R,17,0)</f>
        <v>기타저자</v>
      </c>
      <c r="U1201" s="105" t="s">
        <v>887</v>
      </c>
      <c r="V1201" s="105" t="s">
        <v>849</v>
      </c>
      <c r="W1201" s="105">
        <v>14337851</v>
      </c>
      <c r="X1201" s="105" t="s">
        <v>40</v>
      </c>
      <c r="Y1201" s="105" t="s">
        <v>888</v>
      </c>
      <c r="Z1201" s="105">
        <v>4</v>
      </c>
      <c r="AA1201" s="105" t="s">
        <v>232</v>
      </c>
      <c r="AB1201" s="105">
        <v>15.336</v>
      </c>
      <c r="AC1201" s="105">
        <v>91.525423728813564</v>
      </c>
      <c r="AD1201" s="105" t="s">
        <v>68</v>
      </c>
      <c r="AE1201" s="105" t="s">
        <v>870</v>
      </c>
      <c r="AF1201" s="105"/>
      <c r="AG1201" s="105"/>
      <c r="AH1201" s="105" t="s">
        <v>820</v>
      </c>
      <c r="AI1201" s="105" t="s">
        <v>9983</v>
      </c>
      <c r="AJ1201" s="105">
        <v>60</v>
      </c>
      <c r="AK1201" s="105" t="s">
        <v>234</v>
      </c>
      <c r="AL1201" s="105"/>
      <c r="AM1201" s="105"/>
    </row>
    <row r="1202" spans="1:39" s="93" customFormat="1" hidden="1">
      <c r="A1202" s="105">
        <v>1498</v>
      </c>
      <c r="B1202" s="105">
        <v>5</v>
      </c>
      <c r="C1202" s="105" t="s">
        <v>2123</v>
      </c>
      <c r="D1202" s="105" t="s">
        <v>2124</v>
      </c>
      <c r="E1202" s="105" t="s">
        <v>2125</v>
      </c>
      <c r="F1202" s="105" t="str">
        <f>VLOOKUP(A1202,논문증빙검증!$A:$J,10,0)</f>
        <v>인정</v>
      </c>
      <c r="G1202" s="105" t="s">
        <v>7789</v>
      </c>
      <c r="H1202" s="105" t="s">
        <v>885</v>
      </c>
      <c r="I1202" s="105" t="str">
        <f>VLOOKUP(A1202,논문증빙검증!$A:$N,14,0)</f>
        <v>○</v>
      </c>
      <c r="J1202" s="105" t="s">
        <v>9699</v>
      </c>
      <c r="K1202" s="105" t="s">
        <v>10859</v>
      </c>
      <c r="L1202" s="105" t="s">
        <v>7790</v>
      </c>
      <c r="M1202" s="105" t="b">
        <f t="shared" si="18"/>
        <v>0</v>
      </c>
      <c r="N1202" s="105" t="s">
        <v>7790</v>
      </c>
      <c r="O1202" s="105" t="str">
        <f>VLOOKUP(A1202,'doi 검증'!$A:$E,5,0)</f>
        <v>인정</v>
      </c>
      <c r="P1202" s="105"/>
      <c r="Q1202" s="105" t="s">
        <v>35</v>
      </c>
      <c r="R1202" s="105" t="s">
        <v>122</v>
      </c>
      <c r="S1202" s="105">
        <f>VLOOKUP(A1202,논문증빙검증!$A:$T,20,0)</f>
        <v>0</v>
      </c>
      <c r="T1202" s="105" t="str">
        <f>VLOOKUP(A1202,논문증빙검증!$A:$R,17,0)</f>
        <v>기타저자</v>
      </c>
      <c r="U1202" s="105" t="s">
        <v>7791</v>
      </c>
      <c r="V1202" s="105" t="s">
        <v>7543</v>
      </c>
      <c r="W1202" s="105" t="s">
        <v>7765</v>
      </c>
      <c r="X1202" s="105" t="s">
        <v>40</v>
      </c>
      <c r="Y1202" s="105" t="s">
        <v>2169</v>
      </c>
      <c r="Z1202" s="105">
        <v>0</v>
      </c>
      <c r="AA1202" s="105" t="s">
        <v>232</v>
      </c>
      <c r="AB1202" s="105">
        <v>5.0759999999999996</v>
      </c>
      <c r="AC1202" s="105">
        <v>78.616352201257868</v>
      </c>
      <c r="AD1202" s="105" t="s">
        <v>68</v>
      </c>
      <c r="AE1202" s="105" t="s">
        <v>7792</v>
      </c>
      <c r="AF1202" s="105"/>
      <c r="AG1202" s="105"/>
      <c r="AH1202" s="105" t="s">
        <v>7767</v>
      </c>
      <c r="AI1202" s="105" t="s">
        <v>9983</v>
      </c>
      <c r="AJ1202" s="105">
        <v>11</v>
      </c>
      <c r="AK1202" s="105" t="s">
        <v>601</v>
      </c>
      <c r="AL1202" s="105"/>
      <c r="AM1202" s="105"/>
    </row>
    <row r="1203" spans="1:39" s="93" customFormat="1" hidden="1">
      <c r="A1203" s="105">
        <v>1385</v>
      </c>
      <c r="B1203" s="105">
        <v>3</v>
      </c>
      <c r="C1203" s="105" t="s">
        <v>1065</v>
      </c>
      <c r="D1203" s="105" t="s">
        <v>1066</v>
      </c>
      <c r="E1203" s="105" t="s">
        <v>1067</v>
      </c>
      <c r="F1203" s="105" t="str">
        <f>VLOOKUP(A1203,논문증빙검증!$A:$J,10,0)</f>
        <v>인정</v>
      </c>
      <c r="G1203" s="105" t="s">
        <v>6247</v>
      </c>
      <c r="H1203" s="105" t="s">
        <v>6248</v>
      </c>
      <c r="I1203" s="105" t="str">
        <f>VLOOKUP(A1203,논문증빙검증!$A:$N,14,0)</f>
        <v>2021.03.09</v>
      </c>
      <c r="J1203" s="105" t="s">
        <v>9699</v>
      </c>
      <c r="K1203" s="105" t="s">
        <v>10859</v>
      </c>
      <c r="L1203" s="105" t="s">
        <v>6249</v>
      </c>
      <c r="M1203" s="105" t="b">
        <f t="shared" si="18"/>
        <v>0</v>
      </c>
      <c r="N1203" s="105" t="s">
        <v>6249</v>
      </c>
      <c r="O1203" s="105" t="str">
        <f>VLOOKUP(A1203,'doi 검증'!$A:$E,5,0)</f>
        <v>인정</v>
      </c>
      <c r="P1203" s="105"/>
      <c r="Q1203" s="105" t="s">
        <v>35</v>
      </c>
      <c r="R1203" s="105" t="s">
        <v>36</v>
      </c>
      <c r="S1203" s="105" t="str">
        <f>VLOOKUP(A1203,논문증빙검증!$A:$T,20,0)</f>
        <v>공동저자</v>
      </c>
      <c r="T1203" s="105" t="str">
        <f>VLOOKUP(A1203,논문증빙검증!$A:$R,17,0)</f>
        <v>주저자</v>
      </c>
      <c r="U1203" s="105" t="s">
        <v>6250</v>
      </c>
      <c r="V1203" s="105" t="s">
        <v>5811</v>
      </c>
      <c r="W1203" s="105" t="s">
        <v>39</v>
      </c>
      <c r="X1203" s="105" t="s">
        <v>40</v>
      </c>
      <c r="Y1203" s="105" t="s">
        <v>4686</v>
      </c>
      <c r="Z1203" s="105">
        <v>2</v>
      </c>
      <c r="AA1203" s="105" t="s">
        <v>232</v>
      </c>
      <c r="AB1203" s="105">
        <v>6.2220000000000004</v>
      </c>
      <c r="AC1203" s="105">
        <v>75.706214689265536</v>
      </c>
      <c r="AD1203" s="105" t="s">
        <v>68</v>
      </c>
      <c r="AE1203" s="105" t="s">
        <v>6251</v>
      </c>
      <c r="AF1203" s="105"/>
      <c r="AG1203" s="105"/>
      <c r="AH1203" s="105" t="s">
        <v>5978</v>
      </c>
      <c r="AI1203" s="105" t="s">
        <v>9983</v>
      </c>
      <c r="AJ1203" s="105">
        <v>57</v>
      </c>
      <c r="AK1203" s="105" t="s">
        <v>205</v>
      </c>
      <c r="AL1203" s="105"/>
      <c r="AM1203" s="105"/>
    </row>
    <row r="1204" spans="1:39" s="93" customFormat="1" hidden="1">
      <c r="A1204" s="105">
        <v>1606</v>
      </c>
      <c r="B1204" s="105">
        <v>1</v>
      </c>
      <c r="C1204" s="105" t="s">
        <v>6807</v>
      </c>
      <c r="D1204" s="105" t="s">
        <v>6808</v>
      </c>
      <c r="E1204" s="105" t="s">
        <v>6809</v>
      </c>
      <c r="F1204" s="105" t="str">
        <f>VLOOKUP(A1204,논문증빙검증!$A:$J,10,0)</f>
        <v>인정</v>
      </c>
      <c r="G1204" s="105" t="s">
        <v>6846</v>
      </c>
      <c r="H1204" s="105" t="s">
        <v>6847</v>
      </c>
      <c r="I1204" s="105" t="str">
        <f>VLOOKUP(A1204,논문증빙검증!$A:$N,14,0)</f>
        <v>2021.02.24</v>
      </c>
      <c r="J1204" s="105" t="s">
        <v>9699</v>
      </c>
      <c r="K1204" s="105" t="s">
        <v>10859</v>
      </c>
      <c r="L1204" s="105" t="s">
        <v>6848</v>
      </c>
      <c r="M1204" s="105" t="b">
        <f t="shared" si="18"/>
        <v>0</v>
      </c>
      <c r="N1204" s="105" t="s">
        <v>6848</v>
      </c>
      <c r="O1204" s="105" t="str">
        <f>VLOOKUP(A1204,'doi 검증'!$A:$E,5,0)</f>
        <v>인정</v>
      </c>
      <c r="P1204" s="105"/>
      <c r="Q1204" s="105" t="s">
        <v>35</v>
      </c>
      <c r="R1204" s="105" t="s">
        <v>36</v>
      </c>
      <c r="S1204" s="105">
        <f>VLOOKUP(A1204,논문증빙검증!$A:$T,20,0)</f>
        <v>0</v>
      </c>
      <c r="T1204" s="105" t="str">
        <f>VLOOKUP(A1204,논문증빙검증!$A:$R,17,0)</f>
        <v>주저자</v>
      </c>
      <c r="U1204" s="105" t="s">
        <v>6849</v>
      </c>
      <c r="V1204" s="105" t="s">
        <v>6814</v>
      </c>
      <c r="W1204" s="105" t="s">
        <v>6815</v>
      </c>
      <c r="X1204" s="105" t="s">
        <v>40</v>
      </c>
      <c r="Y1204" s="105" t="s">
        <v>265</v>
      </c>
      <c r="Z1204" s="105">
        <v>2</v>
      </c>
      <c r="AA1204" s="105" t="s">
        <v>232</v>
      </c>
      <c r="AB1204" s="105">
        <v>3.367</v>
      </c>
      <c r="AC1204" s="105">
        <v>65.808823529411768</v>
      </c>
      <c r="AD1204" s="105" t="s">
        <v>40</v>
      </c>
      <c r="AE1204" s="105" t="s">
        <v>6817</v>
      </c>
      <c r="AF1204" s="105"/>
      <c r="AG1204" s="105"/>
      <c r="AH1204" s="105" t="s">
        <v>6818</v>
      </c>
      <c r="AI1204" s="105" t="s">
        <v>9983</v>
      </c>
      <c r="AJ1204" s="105">
        <v>9</v>
      </c>
      <c r="AK1204" s="105"/>
      <c r="AL1204" s="105"/>
      <c r="AM1204" s="105"/>
    </row>
    <row r="1205" spans="1:39" s="93" customFormat="1" hidden="1">
      <c r="A1205" s="105">
        <v>156</v>
      </c>
      <c r="B1205" s="105">
        <v>3</v>
      </c>
      <c r="C1205" s="105" t="s">
        <v>6871</v>
      </c>
      <c r="D1205" s="105" t="s">
        <v>6872</v>
      </c>
      <c r="E1205" s="105" t="s">
        <v>6873</v>
      </c>
      <c r="F1205" s="105" t="str">
        <f>VLOOKUP(A1205,논문증빙검증!$A:$J,10,0)</f>
        <v>인정</v>
      </c>
      <c r="G1205" s="105" t="s">
        <v>8626</v>
      </c>
      <c r="H1205" s="105" t="s">
        <v>4954</v>
      </c>
      <c r="I1205" s="105">
        <f>VLOOKUP(A1205,논문증빙검증!$A:$N,14,0)</f>
        <v>0</v>
      </c>
      <c r="J1205" s="105" t="s">
        <v>9699</v>
      </c>
      <c r="K1205" s="105" t="s">
        <v>10859</v>
      </c>
      <c r="L1205" s="105" t="s">
        <v>8858</v>
      </c>
      <c r="M1205" s="105" t="b">
        <f t="shared" si="18"/>
        <v>0</v>
      </c>
      <c r="N1205" s="105" t="s">
        <v>8628</v>
      </c>
      <c r="O1205" s="105" t="str">
        <f>VLOOKUP(A1205,'doi 검증'!$A:$E,5,0)</f>
        <v>인정</v>
      </c>
      <c r="P1205" s="105"/>
      <c r="Q1205" s="105" t="s">
        <v>35</v>
      </c>
      <c r="R1205" s="105" t="s">
        <v>122</v>
      </c>
      <c r="S1205" s="105">
        <f>VLOOKUP(A1205,논문증빙검증!$A:$T,20,0)</f>
        <v>0</v>
      </c>
      <c r="T1205" s="105" t="str">
        <f>VLOOKUP(A1205,논문증빙검증!$A:$R,17,0)</f>
        <v>기타저자</v>
      </c>
      <c r="U1205" s="105" t="s">
        <v>8859</v>
      </c>
      <c r="V1205" s="105" t="s">
        <v>4572</v>
      </c>
      <c r="W1205" s="105" t="s">
        <v>39</v>
      </c>
      <c r="X1205" s="105" t="s">
        <v>40</v>
      </c>
      <c r="Y1205" s="105" t="s">
        <v>4957</v>
      </c>
      <c r="Z1205" s="105">
        <v>2</v>
      </c>
      <c r="AA1205" s="105" t="s">
        <v>232</v>
      </c>
      <c r="AB1205" s="105">
        <v>9.2289999999999992</v>
      </c>
      <c r="AC1205" s="105">
        <v>87.087087087087085</v>
      </c>
      <c r="AD1205" s="105" t="s">
        <v>68</v>
      </c>
      <c r="AE1205" s="105" t="s">
        <v>8630</v>
      </c>
      <c r="AF1205" s="105"/>
      <c r="AG1205" s="105"/>
      <c r="AH1205" s="105" t="s">
        <v>4880</v>
      </c>
      <c r="AI1205" s="105" t="s">
        <v>9983</v>
      </c>
      <c r="AJ1205" s="105">
        <v>13</v>
      </c>
      <c r="AK1205" s="105" t="s">
        <v>234</v>
      </c>
      <c r="AL1205" s="105"/>
      <c r="AM1205" s="105"/>
    </row>
    <row r="1206" spans="1:39" s="93" customFormat="1" hidden="1">
      <c r="A1206" s="105">
        <v>1431</v>
      </c>
      <c r="B1206" s="105">
        <v>9</v>
      </c>
      <c r="C1206" s="105" t="s">
        <v>6158</v>
      </c>
      <c r="D1206" s="105" t="s">
        <v>6159</v>
      </c>
      <c r="E1206" s="105" t="s">
        <v>6160</v>
      </c>
      <c r="F1206" s="105" t="str">
        <f>VLOOKUP(A1206,논문증빙검증!$A:$J,10,0)</f>
        <v>인정</v>
      </c>
      <c r="G1206" s="105" t="s">
        <v>8626</v>
      </c>
      <c r="H1206" s="105" t="s">
        <v>4954</v>
      </c>
      <c r="I1206" s="105" t="str">
        <f>VLOOKUP(A1206,논문증빙검증!$A:$N,14,0)</f>
        <v>O</v>
      </c>
      <c r="J1206" s="105" t="s">
        <v>9699</v>
      </c>
      <c r="K1206" s="105" t="s">
        <v>10859</v>
      </c>
      <c r="L1206" s="105" t="s">
        <v>8627</v>
      </c>
      <c r="M1206" s="105" t="b">
        <f t="shared" si="18"/>
        <v>0</v>
      </c>
      <c r="N1206" s="105" t="s">
        <v>8628</v>
      </c>
      <c r="O1206" s="105" t="str">
        <f>VLOOKUP(A1206,'doi 검증'!$A:$E,5,0)</f>
        <v>인정</v>
      </c>
      <c r="P1206" s="105"/>
      <c r="Q1206" s="105" t="s">
        <v>35</v>
      </c>
      <c r="R1206" s="105" t="s">
        <v>63</v>
      </c>
      <c r="S1206" s="105">
        <f>VLOOKUP(A1206,논문증빙검증!$A:$T,20,0)</f>
        <v>0</v>
      </c>
      <c r="T1206" s="105" t="str">
        <f>VLOOKUP(A1206,논문증빙검증!$A:$R,17,0)</f>
        <v>기타저자</v>
      </c>
      <c r="U1206" s="105" t="s">
        <v>8629</v>
      </c>
      <c r="V1206" s="105" t="s">
        <v>4555</v>
      </c>
      <c r="W1206" s="105" t="s">
        <v>4884</v>
      </c>
      <c r="X1206" s="105" t="s">
        <v>40</v>
      </c>
      <c r="Y1206" s="105" t="s">
        <v>4957</v>
      </c>
      <c r="Z1206" s="105">
        <v>2</v>
      </c>
      <c r="AA1206" s="105" t="s">
        <v>232</v>
      </c>
      <c r="AB1206" s="105">
        <v>9.2289999999999992</v>
      </c>
      <c r="AC1206" s="105">
        <v>87.087087087087085</v>
      </c>
      <c r="AD1206" s="105" t="s">
        <v>68</v>
      </c>
      <c r="AE1206" s="105" t="s">
        <v>8630</v>
      </c>
      <c r="AF1206" s="105"/>
      <c r="AG1206" s="105"/>
      <c r="AH1206" s="105" t="s">
        <v>4880</v>
      </c>
      <c r="AI1206" s="105" t="s">
        <v>9983</v>
      </c>
      <c r="AJ1206" s="105">
        <v>13</v>
      </c>
      <c r="AK1206" s="105" t="s">
        <v>234</v>
      </c>
      <c r="AL1206" s="105"/>
      <c r="AM1206" s="105"/>
    </row>
    <row r="1207" spans="1:39" s="94" customFormat="1" hidden="1">
      <c r="A1207" s="105">
        <v>686</v>
      </c>
      <c r="B1207" s="105">
        <v>1</v>
      </c>
      <c r="C1207" s="105" t="s">
        <v>656</v>
      </c>
      <c r="D1207" s="105" t="s">
        <v>657</v>
      </c>
      <c r="E1207" s="105" t="s">
        <v>658</v>
      </c>
      <c r="F1207" s="105" t="str">
        <f>VLOOKUP(A1207,논문증빙검증!$A:$J,10,0)</f>
        <v>인정</v>
      </c>
      <c r="G1207" s="105" t="s">
        <v>4953</v>
      </c>
      <c r="H1207" s="105" t="s">
        <v>4954</v>
      </c>
      <c r="I1207" s="105" t="str">
        <f>VLOOKUP(A1207,논문증빙검증!$A:$N,14,0)</f>
        <v>O</v>
      </c>
      <c r="J1207" s="105" t="s">
        <v>9699</v>
      </c>
      <c r="K1207" s="105" t="s">
        <v>10859</v>
      </c>
      <c r="L1207" s="105" t="s">
        <v>4955</v>
      </c>
      <c r="M1207" s="105" t="b">
        <f t="shared" si="18"/>
        <v>0</v>
      </c>
      <c r="N1207" s="105" t="s">
        <v>4955</v>
      </c>
      <c r="O1207" s="105" t="str">
        <f>VLOOKUP(A1207,'doi 검증'!$A:$E,5,0)</f>
        <v>인정</v>
      </c>
      <c r="P1207" s="105"/>
      <c r="Q1207" s="105" t="s">
        <v>35</v>
      </c>
      <c r="R1207" s="105" t="s">
        <v>36</v>
      </c>
      <c r="S1207" s="105" t="str">
        <f>VLOOKUP(A1207,논문증빙검증!$A:$T,20,0)</f>
        <v>공동저자</v>
      </c>
      <c r="T1207" s="105" t="str">
        <f>VLOOKUP(A1207,논문증빙검증!$A:$R,17,0)</f>
        <v>주저자</v>
      </c>
      <c r="U1207" s="105" t="s">
        <v>4956</v>
      </c>
      <c r="V1207" s="105" t="s">
        <v>4555</v>
      </c>
      <c r="W1207" s="105" t="s">
        <v>4884</v>
      </c>
      <c r="X1207" s="105" t="s">
        <v>40</v>
      </c>
      <c r="Y1207" s="105" t="s">
        <v>4957</v>
      </c>
      <c r="Z1207" s="105">
        <v>1</v>
      </c>
      <c r="AA1207" s="105" t="s">
        <v>232</v>
      </c>
      <c r="AB1207" s="105">
        <v>9.2289999999999992</v>
      </c>
      <c r="AC1207" s="105">
        <v>87.087087087087085</v>
      </c>
      <c r="AD1207" s="105" t="s">
        <v>40</v>
      </c>
      <c r="AE1207" s="105" t="s">
        <v>658</v>
      </c>
      <c r="AF1207" s="105"/>
      <c r="AG1207" s="105"/>
      <c r="AH1207" s="105" t="s">
        <v>4880</v>
      </c>
      <c r="AI1207" s="105" t="s">
        <v>9983</v>
      </c>
      <c r="AJ1207" s="105">
        <v>13</v>
      </c>
      <c r="AK1207" s="105" t="s">
        <v>234</v>
      </c>
      <c r="AL1207" s="105"/>
      <c r="AM1207" s="105"/>
    </row>
    <row r="1208" spans="1:39" s="93" customFormat="1" hidden="1">
      <c r="A1208" s="107">
        <v>111</v>
      </c>
      <c r="B1208" s="107">
        <v>4</v>
      </c>
      <c r="C1208" s="107" t="s">
        <v>8720</v>
      </c>
      <c r="D1208" s="107" t="s">
        <v>8721</v>
      </c>
      <c r="E1208" s="107" t="s">
        <v>8722</v>
      </c>
      <c r="F1208" s="105" t="str">
        <f>VLOOKUP(A1208,논문증빙검증!$A:$J,10,0)</f>
        <v>인정</v>
      </c>
      <c r="G1208" s="107" t="s">
        <v>8735</v>
      </c>
      <c r="H1208" s="107" t="s">
        <v>4954</v>
      </c>
      <c r="I1208" s="105" t="str">
        <f>VLOOKUP(A1208,논문증빙검증!$A:$N,14,0)</f>
        <v>O</v>
      </c>
      <c r="J1208" s="105" t="s">
        <v>9699</v>
      </c>
      <c r="K1208" s="110" t="s">
        <v>10859</v>
      </c>
      <c r="L1208" s="105" t="s">
        <v>8736</v>
      </c>
      <c r="M1208" s="105" t="b">
        <f t="shared" si="18"/>
        <v>0</v>
      </c>
      <c r="N1208" s="107" t="s">
        <v>8737</v>
      </c>
      <c r="O1208" s="105" t="str">
        <f>VLOOKUP(A1208,'doi 검증'!$A:$E,5,0)</f>
        <v>인정</v>
      </c>
      <c r="P1208" s="107"/>
      <c r="Q1208" s="107" t="s">
        <v>35</v>
      </c>
      <c r="R1208" s="107" t="s">
        <v>36</v>
      </c>
      <c r="S1208" s="105">
        <f>VLOOKUP(A1208,논문증빙검증!$A:$T,20,0)</f>
        <v>0</v>
      </c>
      <c r="T1208" s="105" t="str">
        <f>VLOOKUP(A1208,논문증빙검증!$A:$R,17,0)</f>
        <v>주저자</v>
      </c>
      <c r="U1208" s="107" t="s">
        <v>8738</v>
      </c>
      <c r="V1208" s="107" t="s">
        <v>7554</v>
      </c>
      <c r="W1208" s="107" t="s">
        <v>8734</v>
      </c>
      <c r="X1208" s="107" t="s">
        <v>40</v>
      </c>
      <c r="Y1208" s="107" t="s">
        <v>7868</v>
      </c>
      <c r="Z1208" s="107">
        <v>2</v>
      </c>
      <c r="AA1208" s="107" t="s">
        <v>232</v>
      </c>
      <c r="AB1208" s="107">
        <v>3.004</v>
      </c>
      <c r="AC1208" s="107">
        <v>38.938053097345133</v>
      </c>
      <c r="AD1208" s="107" t="s">
        <v>40</v>
      </c>
      <c r="AE1208" s="107" t="s">
        <v>8728</v>
      </c>
      <c r="AF1208" s="107"/>
      <c r="AG1208" s="107"/>
      <c r="AH1208" s="107" t="s">
        <v>7663</v>
      </c>
      <c r="AI1208" s="105" t="s">
        <v>9983</v>
      </c>
      <c r="AJ1208" s="107">
        <v>14</v>
      </c>
      <c r="AK1208" s="107" t="s">
        <v>130</v>
      </c>
      <c r="AL1208" s="107" t="s">
        <v>577</v>
      </c>
      <c r="AM1208" s="107" t="s">
        <v>8923</v>
      </c>
    </row>
    <row r="1209" spans="1:39" s="93" customFormat="1" hidden="1">
      <c r="A1209" s="105">
        <v>990</v>
      </c>
      <c r="B1209" s="105">
        <v>1</v>
      </c>
      <c r="C1209" s="105" t="s">
        <v>8159</v>
      </c>
      <c r="D1209" s="105" t="s">
        <v>8160</v>
      </c>
      <c r="E1209" s="105" t="s">
        <v>8161</v>
      </c>
      <c r="F1209" s="105" t="str">
        <f>VLOOKUP(A1209,논문증빙검증!$A:$J,10,0)</f>
        <v>인정</v>
      </c>
      <c r="G1209" s="105" t="s">
        <v>8231</v>
      </c>
      <c r="H1209" s="105" t="s">
        <v>8232</v>
      </c>
      <c r="I1209" s="105" t="str">
        <f>VLOOKUP(A1209,논문증빙검증!$A:$N,14,0)</f>
        <v>ㅇ</v>
      </c>
      <c r="J1209" s="105" t="s">
        <v>9699</v>
      </c>
      <c r="K1209" s="105" t="s">
        <v>10859</v>
      </c>
      <c r="L1209" s="105" t="s">
        <v>8233</v>
      </c>
      <c r="M1209" s="105" t="b">
        <f t="shared" si="18"/>
        <v>0</v>
      </c>
      <c r="N1209" s="105" t="s">
        <v>8234</v>
      </c>
      <c r="O1209" s="105" t="str">
        <f>VLOOKUP(A1209,'doi 검증'!$A:$E,5,0)</f>
        <v>인정</v>
      </c>
      <c r="P1209" s="105"/>
      <c r="Q1209" s="105" t="s">
        <v>35</v>
      </c>
      <c r="R1209" s="105" t="s">
        <v>495</v>
      </c>
      <c r="S1209" s="105">
        <f>VLOOKUP(A1209,논문증빙검증!$A:$T,20,0)</f>
        <v>0</v>
      </c>
      <c r="T1209" s="105" t="str">
        <f>VLOOKUP(A1209,논문증빙검증!$A:$R,17,0)</f>
        <v>교신저자</v>
      </c>
      <c r="U1209" s="105" t="s">
        <v>8235</v>
      </c>
      <c r="V1209" s="105" t="s">
        <v>4555</v>
      </c>
      <c r="W1209" s="105">
        <v>19338252</v>
      </c>
      <c r="X1209" s="105" t="s">
        <v>40</v>
      </c>
      <c r="Y1209" s="105" t="s">
        <v>4957</v>
      </c>
      <c r="Z1209" s="105">
        <v>2</v>
      </c>
      <c r="AA1209" s="105" t="s">
        <v>232</v>
      </c>
      <c r="AB1209" s="105">
        <v>9.2289999999999992</v>
      </c>
      <c r="AC1209" s="105">
        <v>87.087087087087085</v>
      </c>
      <c r="AD1209" s="105" t="s">
        <v>40</v>
      </c>
      <c r="AE1209" s="105" t="s">
        <v>8224</v>
      </c>
      <c r="AF1209" s="105"/>
      <c r="AG1209" s="105"/>
      <c r="AH1209" s="105" t="s">
        <v>4880</v>
      </c>
      <c r="AI1209" s="105" t="s">
        <v>9983</v>
      </c>
      <c r="AJ1209" s="105">
        <v>13</v>
      </c>
      <c r="AK1209" s="105" t="s">
        <v>234</v>
      </c>
      <c r="AL1209" s="105"/>
      <c r="AM1209" s="105"/>
    </row>
    <row r="1210" spans="1:39" s="93" customFormat="1" hidden="1">
      <c r="A1210" s="105">
        <v>895</v>
      </c>
      <c r="B1210" s="105">
        <v>2</v>
      </c>
      <c r="C1210" s="105" t="s">
        <v>2083</v>
      </c>
      <c r="D1210" s="105" t="s">
        <v>2084</v>
      </c>
      <c r="E1210" s="105" t="s">
        <v>2085</v>
      </c>
      <c r="F1210" s="105" t="str">
        <f>VLOOKUP(A1210,논문증빙검증!$A:$J,10,0)</f>
        <v>인정</v>
      </c>
      <c r="G1210" s="105" t="s">
        <v>2378</v>
      </c>
      <c r="H1210" s="105" t="s">
        <v>2379</v>
      </c>
      <c r="I1210" s="105" t="str">
        <f>VLOOKUP(A1210,논문증빙검증!$A:$N,14,0)</f>
        <v>○</v>
      </c>
      <c r="J1210" s="105" t="s">
        <v>9699</v>
      </c>
      <c r="K1210" s="105" t="s">
        <v>10859</v>
      </c>
      <c r="L1210" s="105" t="s">
        <v>2380</v>
      </c>
      <c r="M1210" s="105" t="b">
        <f t="shared" si="18"/>
        <v>0</v>
      </c>
      <c r="N1210" s="105" t="s">
        <v>2380</v>
      </c>
      <c r="O1210" s="105" t="str">
        <f>VLOOKUP(A1210,'doi 검증'!$A:$E,5,0)</f>
        <v>인정</v>
      </c>
      <c r="P1210" s="105"/>
      <c r="Q1210" s="105" t="s">
        <v>35</v>
      </c>
      <c r="R1210" s="105" t="s">
        <v>36</v>
      </c>
      <c r="S1210" s="105">
        <f>VLOOKUP(A1210,논문증빙검증!$A:$T,20,0)</f>
        <v>0</v>
      </c>
      <c r="T1210" s="105" t="str">
        <f>VLOOKUP(A1210,논문증빙검증!$A:$R,17,0)</f>
        <v>주저자</v>
      </c>
      <c r="U1210" s="105" t="s">
        <v>2381</v>
      </c>
      <c r="V1210" s="105" t="s">
        <v>78</v>
      </c>
      <c r="W1210" s="105" t="s">
        <v>39</v>
      </c>
      <c r="X1210" s="105" t="s">
        <v>40</v>
      </c>
      <c r="Y1210" s="105" t="s">
        <v>1401</v>
      </c>
      <c r="Z1210" s="105">
        <v>1</v>
      </c>
      <c r="AA1210" s="105" t="s">
        <v>232</v>
      </c>
      <c r="AB1210" s="105">
        <v>6.7069999999999999</v>
      </c>
      <c r="AC1210" s="105">
        <v>100</v>
      </c>
      <c r="AD1210" s="105" t="s">
        <v>40</v>
      </c>
      <c r="AE1210" s="105" t="s">
        <v>2085</v>
      </c>
      <c r="AF1210" s="105"/>
      <c r="AG1210" s="105"/>
      <c r="AH1210" s="105" t="s">
        <v>2227</v>
      </c>
      <c r="AI1210" s="105" t="s">
        <v>9983</v>
      </c>
      <c r="AJ1210" s="105">
        <v>554</v>
      </c>
      <c r="AK1210" s="105"/>
      <c r="AL1210" s="105"/>
      <c r="AM1210" s="105"/>
    </row>
    <row r="1211" spans="1:39" s="98" customFormat="1" hidden="1">
      <c r="A1211" s="105">
        <v>538</v>
      </c>
      <c r="B1211" s="105">
        <v>3</v>
      </c>
      <c r="C1211" s="105" t="s">
        <v>2091</v>
      </c>
      <c r="D1211" s="105" t="s">
        <v>2092</v>
      </c>
      <c r="E1211" s="105" t="s">
        <v>2093</v>
      </c>
      <c r="F1211" s="105" t="str">
        <f>VLOOKUP(A1211,논문증빙검증!$A:$J,10,0)</f>
        <v>인정</v>
      </c>
      <c r="G1211" s="105" t="s">
        <v>2615</v>
      </c>
      <c r="H1211" s="105" t="s">
        <v>1887</v>
      </c>
      <c r="I1211" s="105" t="str">
        <f>VLOOKUP(A1211,논문증빙검증!$A:$N,14,0)</f>
        <v>2020.10.10</v>
      </c>
      <c r="J1211" s="105" t="s">
        <v>9699</v>
      </c>
      <c r="K1211" s="105" t="s">
        <v>10859</v>
      </c>
      <c r="L1211" s="105" t="s">
        <v>2616</v>
      </c>
      <c r="M1211" s="105" t="b">
        <f t="shared" si="18"/>
        <v>0</v>
      </c>
      <c r="N1211" s="105" t="s">
        <v>2616</v>
      </c>
      <c r="O1211" s="105" t="str">
        <f>VLOOKUP(A1211,'doi 검증'!$A:$E,5,0)</f>
        <v>인정</v>
      </c>
      <c r="P1211" s="105"/>
      <c r="Q1211" s="105" t="s">
        <v>35</v>
      </c>
      <c r="R1211" s="105" t="s">
        <v>36</v>
      </c>
      <c r="S1211" s="105" t="str">
        <f>VLOOKUP(A1211,논문증빙검증!$A:$T,20,0)</f>
        <v>공동저자</v>
      </c>
      <c r="T1211" s="105" t="str">
        <f>VLOOKUP(A1211,논문증빙검증!$A:$R,17,0)</f>
        <v>주저자</v>
      </c>
      <c r="U1211" s="105" t="s">
        <v>2617</v>
      </c>
      <c r="V1211" s="105" t="s">
        <v>78</v>
      </c>
      <c r="W1211" s="105" t="s">
        <v>2565</v>
      </c>
      <c r="X1211" s="105" t="s">
        <v>40</v>
      </c>
      <c r="Y1211" s="105" t="s">
        <v>2618</v>
      </c>
      <c r="Z1211" s="105">
        <v>10</v>
      </c>
      <c r="AA1211" s="105" t="s">
        <v>232</v>
      </c>
      <c r="AB1211" s="105">
        <v>13.273</v>
      </c>
      <c r="AC1211" s="105">
        <v>98.113207547169807</v>
      </c>
      <c r="AD1211" s="105" t="s">
        <v>40</v>
      </c>
      <c r="AE1211" s="105" t="s">
        <v>2093</v>
      </c>
      <c r="AF1211" s="105"/>
      <c r="AG1211" s="105"/>
      <c r="AH1211" s="105" t="s">
        <v>2567</v>
      </c>
      <c r="AI1211" s="105" t="s">
        <v>9983</v>
      </c>
      <c r="AJ1211" s="105">
        <v>408</v>
      </c>
      <c r="AK1211" s="105"/>
      <c r="AL1211" s="105"/>
      <c r="AM1211" s="105"/>
    </row>
    <row r="1212" spans="1:39" s="93" customFormat="1" hidden="1">
      <c r="A1212" s="105">
        <v>904</v>
      </c>
      <c r="B1212" s="105">
        <v>1</v>
      </c>
      <c r="C1212" s="105" t="s">
        <v>1905</v>
      </c>
      <c r="D1212" s="105" t="s">
        <v>1906</v>
      </c>
      <c r="E1212" s="105" t="s">
        <v>1907</v>
      </c>
      <c r="F1212" s="105" t="str">
        <f>VLOOKUP(A1212,논문증빙검증!$A:$J,10,0)</f>
        <v>인정</v>
      </c>
      <c r="G1212" s="105" t="s">
        <v>7053</v>
      </c>
      <c r="H1212" s="105" t="s">
        <v>1887</v>
      </c>
      <c r="I1212" s="105" t="str">
        <f>VLOOKUP(A1212,논문증빙검증!$A:$N,14,0)</f>
        <v>O</v>
      </c>
      <c r="J1212" s="105" t="s">
        <v>9699</v>
      </c>
      <c r="K1212" s="105" t="s">
        <v>10859</v>
      </c>
      <c r="L1212" s="105" t="s">
        <v>7054</v>
      </c>
      <c r="M1212" s="105" t="b">
        <f t="shared" si="18"/>
        <v>0</v>
      </c>
      <c r="N1212" s="105" t="s">
        <v>7054</v>
      </c>
      <c r="O1212" s="105" t="str">
        <f>VLOOKUP(A1212,'doi 검증'!$A:$E,5,0)</f>
        <v>인정</v>
      </c>
      <c r="P1212" s="105"/>
      <c r="Q1212" s="105" t="s">
        <v>35</v>
      </c>
      <c r="R1212" s="105" t="s">
        <v>36</v>
      </c>
      <c r="S1212" s="105">
        <f>VLOOKUP(A1212,논문증빙검증!$A:$T,20,0)</f>
        <v>0</v>
      </c>
      <c r="T1212" s="105" t="str">
        <f>VLOOKUP(A1212,논문증빙검증!$A:$R,17,0)</f>
        <v>주저자</v>
      </c>
      <c r="U1212" s="105" t="s">
        <v>7055</v>
      </c>
      <c r="V1212" s="105" t="s">
        <v>6854</v>
      </c>
      <c r="W1212" s="105" t="s">
        <v>39</v>
      </c>
      <c r="X1212" s="105" t="s">
        <v>40</v>
      </c>
      <c r="Y1212" s="105" t="s">
        <v>2169</v>
      </c>
      <c r="Z1212" s="105">
        <v>1</v>
      </c>
      <c r="AA1212" s="105" t="s">
        <v>232</v>
      </c>
      <c r="AB1212" s="105">
        <v>8.2360000000000007</v>
      </c>
      <c r="AC1212" s="105">
        <v>98.412698412698418</v>
      </c>
      <c r="AD1212" s="105" t="s">
        <v>40</v>
      </c>
      <c r="AE1212" s="105" t="s">
        <v>1907</v>
      </c>
      <c r="AF1212" s="105"/>
      <c r="AG1212" s="105"/>
      <c r="AH1212" s="105" t="s">
        <v>7033</v>
      </c>
      <c r="AI1212" s="105" t="s">
        <v>9983</v>
      </c>
      <c r="AJ1212" s="105">
        <v>68</v>
      </c>
      <c r="AK1212" s="105" t="s">
        <v>601</v>
      </c>
      <c r="AL1212" s="105"/>
      <c r="AM1212" s="105"/>
    </row>
    <row r="1213" spans="1:39" s="93" customFormat="1" hidden="1">
      <c r="A1213" s="105">
        <v>805</v>
      </c>
      <c r="B1213" s="105">
        <v>5</v>
      </c>
      <c r="C1213" s="105" t="s">
        <v>1883</v>
      </c>
      <c r="D1213" s="105" t="s">
        <v>1884</v>
      </c>
      <c r="E1213" s="105" t="s">
        <v>1885</v>
      </c>
      <c r="F1213" s="105" t="str">
        <f>VLOOKUP(A1213,논문증빙검증!$A:$J,10,0)</f>
        <v>인정</v>
      </c>
      <c r="G1213" s="105" t="s">
        <v>1886</v>
      </c>
      <c r="H1213" s="105" t="s">
        <v>1887</v>
      </c>
      <c r="I1213" s="105" t="str">
        <f>VLOOKUP(A1213,논문증빙검증!$A:$N,14,0)</f>
        <v>O</v>
      </c>
      <c r="J1213" s="105" t="s">
        <v>9699</v>
      </c>
      <c r="K1213" s="105" t="s">
        <v>10859</v>
      </c>
      <c r="L1213" s="105" t="s">
        <v>1888</v>
      </c>
      <c r="M1213" s="105" t="b">
        <f t="shared" si="18"/>
        <v>0</v>
      </c>
      <c r="N1213" s="105" t="s">
        <v>1888</v>
      </c>
      <c r="O1213" s="105" t="str">
        <f>VLOOKUP(A1213,'doi 검증'!$A:$E,5,0)</f>
        <v>인정</v>
      </c>
      <c r="P1213" s="105"/>
      <c r="Q1213" s="105" t="s">
        <v>35</v>
      </c>
      <c r="R1213" s="105" t="s">
        <v>173</v>
      </c>
      <c r="S1213" s="105">
        <f>VLOOKUP(A1213,논문증빙검증!$A:$T,20,0)</f>
        <v>0</v>
      </c>
      <c r="T1213" s="105" t="str">
        <f>VLOOKUP(A1213,논문증빙검증!$A:$R,17,0)</f>
        <v>기타저자</v>
      </c>
      <c r="U1213" s="105" t="s">
        <v>1889</v>
      </c>
      <c r="V1213" s="105" t="s">
        <v>1496</v>
      </c>
      <c r="W1213" s="105" t="s">
        <v>1890</v>
      </c>
      <c r="X1213" s="105" t="s">
        <v>40</v>
      </c>
      <c r="Y1213" s="105" t="s">
        <v>1472</v>
      </c>
      <c r="Z1213" s="105">
        <v>0</v>
      </c>
      <c r="AA1213" s="105" t="s">
        <v>232</v>
      </c>
      <c r="AB1213" s="105">
        <v>5.6710000000000003</v>
      </c>
      <c r="AC1213" s="105">
        <v>93.939393939393938</v>
      </c>
      <c r="AD1213" s="105" t="s">
        <v>68</v>
      </c>
      <c r="AE1213" s="105" t="s">
        <v>1891</v>
      </c>
      <c r="AF1213" s="105"/>
      <c r="AG1213" s="105"/>
      <c r="AH1213" s="105" t="s">
        <v>1871</v>
      </c>
      <c r="AI1213" s="105" t="s">
        <v>9983</v>
      </c>
      <c r="AJ1213" s="105">
        <v>8</v>
      </c>
      <c r="AK1213" s="105" t="s">
        <v>1524</v>
      </c>
      <c r="AL1213" s="105"/>
      <c r="AM1213" s="105"/>
    </row>
    <row r="1214" spans="1:39" s="93" customFormat="1" hidden="1">
      <c r="A1214" s="105">
        <v>285</v>
      </c>
      <c r="B1214" s="105">
        <v>5</v>
      </c>
      <c r="C1214" s="105" t="s">
        <v>2685</v>
      </c>
      <c r="D1214" s="105" t="s">
        <v>2686</v>
      </c>
      <c r="E1214" s="105" t="s">
        <v>2687</v>
      </c>
      <c r="F1214" s="105" t="str">
        <f>VLOOKUP(A1214,논문증빙검증!$A:$J,10,0)</f>
        <v>인정</v>
      </c>
      <c r="G1214" s="105" t="s">
        <v>3450</v>
      </c>
      <c r="H1214" s="105" t="s">
        <v>1887</v>
      </c>
      <c r="I1214" s="105" t="str">
        <f>VLOOKUP(A1214,논문증빙검증!$A:$N,14,0)</f>
        <v>2020.12.06</v>
      </c>
      <c r="J1214" s="105" t="s">
        <v>9699</v>
      </c>
      <c r="K1214" s="105" t="s">
        <v>10859</v>
      </c>
      <c r="L1214" s="105" t="s">
        <v>3451</v>
      </c>
      <c r="M1214" s="105" t="b">
        <f t="shared" si="18"/>
        <v>0</v>
      </c>
      <c r="N1214" s="105" t="s">
        <v>3451</v>
      </c>
      <c r="O1214" s="105" t="str">
        <f>VLOOKUP(A1214,'doi 검증'!$A:$E,5,0)</f>
        <v>인정</v>
      </c>
      <c r="P1214" s="105"/>
      <c r="Q1214" s="105" t="s">
        <v>35</v>
      </c>
      <c r="R1214" s="105" t="s">
        <v>36</v>
      </c>
      <c r="S1214" s="105">
        <f>VLOOKUP(A1214,논문증빙검증!$A:$T,20,0)</f>
        <v>0</v>
      </c>
      <c r="T1214" s="105" t="str">
        <f>VLOOKUP(A1214,논문증빙검증!$A:$R,17,0)</f>
        <v>주저자</v>
      </c>
      <c r="U1214" s="105" t="s">
        <v>3452</v>
      </c>
      <c r="V1214" s="105" t="s">
        <v>78</v>
      </c>
      <c r="W1214" s="105" t="s">
        <v>3403</v>
      </c>
      <c r="X1214" s="105" t="s">
        <v>40</v>
      </c>
      <c r="Y1214" s="105" t="s">
        <v>2618</v>
      </c>
      <c r="Z1214" s="105">
        <v>1</v>
      </c>
      <c r="AA1214" s="105" t="s">
        <v>232</v>
      </c>
      <c r="AB1214" s="105">
        <v>5.3159999999999998</v>
      </c>
      <c r="AC1214" s="105">
        <v>93.670886075949369</v>
      </c>
      <c r="AD1214" s="105" t="s">
        <v>40</v>
      </c>
      <c r="AE1214" s="105" t="s">
        <v>2693</v>
      </c>
      <c r="AF1214" s="105"/>
      <c r="AG1214" s="105"/>
      <c r="AH1214" s="105" t="s">
        <v>3384</v>
      </c>
      <c r="AI1214" s="105" t="s">
        <v>9983</v>
      </c>
      <c r="AJ1214" s="105">
        <v>857</v>
      </c>
      <c r="AK1214" s="105"/>
      <c r="AL1214" s="105"/>
      <c r="AM1214" s="105"/>
    </row>
    <row r="1215" spans="1:39" s="93" customFormat="1" hidden="1">
      <c r="A1215" s="107">
        <v>1658</v>
      </c>
      <c r="B1215" s="107">
        <v>9</v>
      </c>
      <c r="C1215" s="107" t="s">
        <v>2361</v>
      </c>
      <c r="D1215" s="107" t="s">
        <v>2362</v>
      </c>
      <c r="E1215" s="107" t="s">
        <v>2363</v>
      </c>
      <c r="F1215" s="105" t="str">
        <f>VLOOKUP(A1215,논문증빙검증!$A:$J,10,0)</f>
        <v>인정</v>
      </c>
      <c r="G1215" s="107" t="s">
        <v>3841</v>
      </c>
      <c r="H1215" s="107" t="s">
        <v>1887</v>
      </c>
      <c r="I1215" s="105" t="str">
        <f>VLOOKUP(A1215,논문증빙검증!$A:$N,14,0)</f>
        <v>2021.01.16</v>
      </c>
      <c r="J1215" s="105" t="s">
        <v>9699</v>
      </c>
      <c r="K1215" s="110" t="s">
        <v>10859</v>
      </c>
      <c r="L1215" s="105" t="s">
        <v>3842</v>
      </c>
      <c r="M1215" s="105" t="b">
        <f t="shared" si="18"/>
        <v>0</v>
      </c>
      <c r="N1215" s="107" t="s">
        <v>3842</v>
      </c>
      <c r="O1215" s="105" t="str">
        <f>VLOOKUP(A1215,'doi 검증'!$A:$E,5,0)</f>
        <v>인정</v>
      </c>
      <c r="P1215" s="107"/>
      <c r="Q1215" s="107" t="s">
        <v>35</v>
      </c>
      <c r="R1215" s="107" t="s">
        <v>173</v>
      </c>
      <c r="S1215" s="105">
        <f>VLOOKUP(A1215,논문증빙검증!$A:$T,20,0)</f>
        <v>0</v>
      </c>
      <c r="T1215" s="105" t="str">
        <f>VLOOKUP(A1215,논문증빙검증!$A:$R,17,0)</f>
        <v>기타저자</v>
      </c>
      <c r="U1215" s="107" t="s">
        <v>3843</v>
      </c>
      <c r="V1215" s="107" t="s">
        <v>78</v>
      </c>
      <c r="W1215" s="107" t="s">
        <v>3743</v>
      </c>
      <c r="X1215" s="107" t="s">
        <v>40</v>
      </c>
      <c r="Y1215" s="107" t="s">
        <v>2618</v>
      </c>
      <c r="Z1215" s="107">
        <v>0</v>
      </c>
      <c r="AA1215" s="107" t="s">
        <v>232</v>
      </c>
      <c r="AB1215" s="107">
        <v>9.1270000000000007</v>
      </c>
      <c r="AC1215" s="107">
        <v>89.380530973451329</v>
      </c>
      <c r="AD1215" s="107" t="s">
        <v>68</v>
      </c>
      <c r="AE1215" s="107" t="s">
        <v>3844</v>
      </c>
      <c r="AF1215" s="107"/>
      <c r="AG1215" s="107"/>
      <c r="AH1215" s="107" t="s">
        <v>3746</v>
      </c>
      <c r="AI1215" s="105" t="s">
        <v>9983</v>
      </c>
      <c r="AJ1215" s="107">
        <v>488</v>
      </c>
      <c r="AK1215" s="107"/>
      <c r="AL1215" s="107" t="s">
        <v>577</v>
      </c>
      <c r="AM1215" s="107" t="s">
        <v>8922</v>
      </c>
    </row>
    <row r="1216" spans="1:39" s="96" customFormat="1" hidden="1">
      <c r="A1216" s="105">
        <v>1649</v>
      </c>
      <c r="B1216" s="105">
        <v>1</v>
      </c>
      <c r="C1216" s="105" t="s">
        <v>7861</v>
      </c>
      <c r="D1216" s="105" t="s">
        <v>7862</v>
      </c>
      <c r="E1216" s="105" t="s">
        <v>7863</v>
      </c>
      <c r="F1216" s="105" t="str">
        <f>VLOOKUP(A1216,논문증빙검증!$A:$J,10,0)</f>
        <v>인정</v>
      </c>
      <c r="G1216" s="105" t="s">
        <v>7864</v>
      </c>
      <c r="H1216" s="105" t="s">
        <v>1887</v>
      </c>
      <c r="I1216" s="105" t="str">
        <f>VLOOKUP(A1216,논문증빙검증!$A:$N,14,0)</f>
        <v>O</v>
      </c>
      <c r="J1216" s="105" t="s">
        <v>9699</v>
      </c>
      <c r="K1216" s="105" t="s">
        <v>10859</v>
      </c>
      <c r="L1216" s="105" t="s">
        <v>7865</v>
      </c>
      <c r="M1216" s="105" t="b">
        <f t="shared" si="18"/>
        <v>0</v>
      </c>
      <c r="N1216" s="105" t="s">
        <v>7865</v>
      </c>
      <c r="O1216" s="105" t="str">
        <f>VLOOKUP(A1216,'doi 검증'!$A:$E,5,0)</f>
        <v>인정</v>
      </c>
      <c r="P1216" s="105"/>
      <c r="Q1216" s="105" t="s">
        <v>35</v>
      </c>
      <c r="R1216" s="105" t="s">
        <v>36</v>
      </c>
      <c r="S1216" s="105">
        <f>VLOOKUP(A1216,논문증빙검증!$A:$T,20,0)</f>
        <v>0</v>
      </c>
      <c r="T1216" s="105" t="str">
        <f>VLOOKUP(A1216,논문증빙검증!$A:$R,17,0)</f>
        <v>주저자</v>
      </c>
      <c r="U1216" s="105" t="s">
        <v>7866</v>
      </c>
      <c r="V1216" s="105" t="s">
        <v>7554</v>
      </c>
      <c r="W1216" s="105" t="s">
        <v>7867</v>
      </c>
      <c r="X1216" s="105" t="s">
        <v>40</v>
      </c>
      <c r="Y1216" s="105" t="s">
        <v>7868</v>
      </c>
      <c r="Z1216" s="105">
        <v>1</v>
      </c>
      <c r="AA1216" s="105" t="s">
        <v>232</v>
      </c>
      <c r="AB1216" s="105">
        <v>3.2509999999999999</v>
      </c>
      <c r="AC1216" s="105">
        <v>54.945054945054942</v>
      </c>
      <c r="AD1216" s="105" t="s">
        <v>40</v>
      </c>
      <c r="AE1216" s="105" t="s">
        <v>7869</v>
      </c>
      <c r="AF1216" s="105"/>
      <c r="AG1216" s="105"/>
      <c r="AH1216" s="105" t="s">
        <v>7870</v>
      </c>
      <c r="AI1216" s="105" t="s">
        <v>9983</v>
      </c>
      <c r="AJ1216" s="105">
        <v>13</v>
      </c>
      <c r="AK1216" s="105" t="s">
        <v>130</v>
      </c>
      <c r="AL1216" s="105"/>
      <c r="AM1216" s="105"/>
    </row>
    <row r="1217" spans="1:40" s="93" customFormat="1" hidden="1">
      <c r="A1217" s="105">
        <v>923</v>
      </c>
      <c r="B1217" s="105">
        <v>6</v>
      </c>
      <c r="C1217" s="105" t="s">
        <v>2116</v>
      </c>
      <c r="D1217" s="105" t="s">
        <v>2117</v>
      </c>
      <c r="E1217" s="105" t="s">
        <v>2118</v>
      </c>
      <c r="F1217" s="105" t="str">
        <f>VLOOKUP(A1217,논문증빙검증!$A:$J,10,0)</f>
        <v>인정</v>
      </c>
      <c r="G1217" s="105" t="s">
        <v>4940</v>
      </c>
      <c r="H1217" s="105" t="s">
        <v>585</v>
      </c>
      <c r="I1217" s="105" t="str">
        <f>VLOOKUP(A1217,논문증빙검증!$A:$N,14,0)</f>
        <v>2021.03.08</v>
      </c>
      <c r="J1217" s="105" t="s">
        <v>9699</v>
      </c>
      <c r="K1217" s="105" t="s">
        <v>10859</v>
      </c>
      <c r="L1217" s="105" t="s">
        <v>4941</v>
      </c>
      <c r="M1217" s="105" t="b">
        <f t="shared" si="18"/>
        <v>0</v>
      </c>
      <c r="N1217" s="105" t="s">
        <v>4941</v>
      </c>
      <c r="O1217" s="105" t="str">
        <f>VLOOKUP(A1217,'doi 검증'!$A:$E,5,0)</f>
        <v>인정</v>
      </c>
      <c r="P1217" s="105"/>
      <c r="Q1217" s="105" t="s">
        <v>35</v>
      </c>
      <c r="R1217" s="105" t="s">
        <v>63</v>
      </c>
      <c r="S1217" s="105">
        <f>VLOOKUP(A1217,논문증빙검증!$A:$T,20,0)</f>
        <v>0</v>
      </c>
      <c r="T1217" s="105" t="str">
        <f>VLOOKUP(A1217,논문증빙검증!$A:$R,17,0)</f>
        <v>기타저자</v>
      </c>
      <c r="U1217" s="105" t="s">
        <v>4942</v>
      </c>
      <c r="V1217" s="105" t="s">
        <v>4555</v>
      </c>
      <c r="W1217" s="105" t="s">
        <v>4884</v>
      </c>
      <c r="X1217" s="105" t="s">
        <v>40</v>
      </c>
      <c r="Y1217" s="105" t="s">
        <v>3117</v>
      </c>
      <c r="Z1217" s="105">
        <v>4</v>
      </c>
      <c r="AA1217" s="105" t="s">
        <v>232</v>
      </c>
      <c r="AB1217" s="105">
        <v>9.2289999999999992</v>
      </c>
      <c r="AC1217" s="105">
        <v>87.087087087087085</v>
      </c>
      <c r="AD1217" s="105" t="s">
        <v>68</v>
      </c>
      <c r="AE1217" s="105" t="s">
        <v>4943</v>
      </c>
      <c r="AF1217" s="105"/>
      <c r="AG1217" s="105"/>
      <c r="AH1217" s="105" t="s">
        <v>4880</v>
      </c>
      <c r="AI1217" s="105" t="s">
        <v>9983</v>
      </c>
      <c r="AJ1217" s="105">
        <v>13</v>
      </c>
      <c r="AK1217" s="105" t="s">
        <v>431</v>
      </c>
      <c r="AL1217" s="105"/>
      <c r="AM1217" s="105"/>
    </row>
    <row r="1218" spans="1:40" s="93" customFormat="1" hidden="1">
      <c r="A1218" s="107">
        <v>1398</v>
      </c>
      <c r="B1218" s="107">
        <v>5</v>
      </c>
      <c r="C1218" s="107" t="s">
        <v>566</v>
      </c>
      <c r="D1218" s="107" t="s">
        <v>567</v>
      </c>
      <c r="E1218" s="107" t="s">
        <v>568</v>
      </c>
      <c r="F1218" s="105" t="str">
        <f>VLOOKUP(A1218,논문증빙검증!$A:$J,10,0)</f>
        <v>인정</v>
      </c>
      <c r="G1218" s="107" t="s">
        <v>584</v>
      </c>
      <c r="H1218" s="107" t="s">
        <v>585</v>
      </c>
      <c r="I1218" s="105" t="str">
        <f>VLOOKUP(A1218,논문증빙검증!$A:$N,14,0)</f>
        <v>O</v>
      </c>
      <c r="J1218" s="105" t="s">
        <v>9699</v>
      </c>
      <c r="K1218" s="110" t="s">
        <v>10859</v>
      </c>
      <c r="L1218" s="105" t="s">
        <v>586</v>
      </c>
      <c r="M1218" s="105" t="b">
        <f t="shared" ref="M1218:M1281" si="19">L1217=L1218</f>
        <v>0</v>
      </c>
      <c r="N1218" s="107" t="s">
        <v>586</v>
      </c>
      <c r="O1218" s="105" t="str">
        <f>VLOOKUP(A1218,'doi 검증'!$A:$E,5,0)</f>
        <v>인정</v>
      </c>
      <c r="P1218" s="107"/>
      <c r="Q1218" s="107" t="s">
        <v>35</v>
      </c>
      <c r="R1218" s="107" t="s">
        <v>122</v>
      </c>
      <c r="S1218" s="105">
        <f>VLOOKUP(A1218,논문증빙검증!$A:$T,20,0)</f>
        <v>0</v>
      </c>
      <c r="T1218" s="105" t="str">
        <f>VLOOKUP(A1218,논문증빙검증!$A:$R,17,0)</f>
        <v>기타저자</v>
      </c>
      <c r="U1218" s="107" t="s">
        <v>587</v>
      </c>
      <c r="V1218" s="107" t="s">
        <v>331</v>
      </c>
      <c r="W1218" s="107" t="s">
        <v>573</v>
      </c>
      <c r="X1218" s="107" t="s">
        <v>40</v>
      </c>
      <c r="Y1218" s="107" t="s">
        <v>588</v>
      </c>
      <c r="Z1218" s="107">
        <v>1</v>
      </c>
      <c r="AA1218" s="107" t="s">
        <v>232</v>
      </c>
      <c r="AB1218" s="107">
        <v>7.2949999999999999</v>
      </c>
      <c r="AC1218" s="107">
        <v>83.647798742138363</v>
      </c>
      <c r="AD1218" s="107" t="s">
        <v>68</v>
      </c>
      <c r="AE1218" s="107" t="s">
        <v>589</v>
      </c>
      <c r="AF1218" s="107"/>
      <c r="AG1218" s="107"/>
      <c r="AH1218" s="107" t="s">
        <v>565</v>
      </c>
      <c r="AI1218" s="105" t="s">
        <v>9983</v>
      </c>
      <c r="AJ1218" s="107">
        <v>7</v>
      </c>
      <c r="AK1218" s="107" t="s">
        <v>69</v>
      </c>
      <c r="AL1218" s="107" t="s">
        <v>577</v>
      </c>
      <c r="AM1218" s="107" t="s">
        <v>8922</v>
      </c>
    </row>
    <row r="1219" spans="1:40" s="93" customFormat="1" hidden="1">
      <c r="A1219" s="105">
        <v>623</v>
      </c>
      <c r="B1219" s="105">
        <v>2</v>
      </c>
      <c r="C1219" s="105" t="s">
        <v>1702</v>
      </c>
      <c r="D1219" s="105" t="s">
        <v>1703</v>
      </c>
      <c r="E1219" s="105" t="s">
        <v>1704</v>
      </c>
      <c r="F1219" s="105" t="str">
        <f>VLOOKUP(A1219,논문증빙검증!$A:$J,10,0)</f>
        <v>인정</v>
      </c>
      <c r="G1219" s="105" t="s">
        <v>4210</v>
      </c>
      <c r="H1219" s="105" t="s">
        <v>585</v>
      </c>
      <c r="I1219" s="105" t="str">
        <f>VLOOKUP(A1219,논문증빙검증!$A:$N,14,0)</f>
        <v>O</v>
      </c>
      <c r="J1219" s="105" t="s">
        <v>9699</v>
      </c>
      <c r="K1219" s="105" t="s">
        <v>10859</v>
      </c>
      <c r="L1219" s="105" t="s">
        <v>4211</v>
      </c>
      <c r="M1219" s="105" t="b">
        <f t="shared" si="19"/>
        <v>0</v>
      </c>
      <c r="N1219" s="105" t="s">
        <v>4211</v>
      </c>
      <c r="O1219" s="105" t="str">
        <f>VLOOKUP(A1219,'doi 검증'!$A:$E,5,0)</f>
        <v>인정</v>
      </c>
      <c r="P1219" s="105"/>
      <c r="Q1219" s="105" t="s">
        <v>35</v>
      </c>
      <c r="R1219" s="105" t="s">
        <v>36</v>
      </c>
      <c r="S1219" s="105" t="str">
        <f>VLOOKUP(A1219,논문증빙검증!$A:$T,20,0)</f>
        <v>공동저자</v>
      </c>
      <c r="T1219" s="105" t="str">
        <f>VLOOKUP(A1219,논문증빙검증!$A:$R,17,0)</f>
        <v>주저자</v>
      </c>
      <c r="U1219" s="105" t="s">
        <v>4212</v>
      </c>
      <c r="V1219" s="105" t="s">
        <v>78</v>
      </c>
      <c r="W1219" s="105" t="s">
        <v>4155</v>
      </c>
      <c r="X1219" s="105" t="s">
        <v>40</v>
      </c>
      <c r="Y1219" s="105" t="s">
        <v>1761</v>
      </c>
      <c r="Z1219" s="105">
        <v>3</v>
      </c>
      <c r="AA1219" s="105" t="s">
        <v>232</v>
      </c>
      <c r="AB1219" s="105">
        <v>17.881</v>
      </c>
      <c r="AC1219" s="105">
        <v>95.49549549549549</v>
      </c>
      <c r="AD1219" s="105" t="s">
        <v>68</v>
      </c>
      <c r="AE1219" s="105" t="s">
        <v>4156</v>
      </c>
      <c r="AF1219" s="105"/>
      <c r="AG1219" s="105"/>
      <c r="AH1219" s="105" t="s">
        <v>4139</v>
      </c>
      <c r="AI1219" s="105" t="s">
        <v>9983</v>
      </c>
      <c r="AJ1219" s="105">
        <v>85</v>
      </c>
      <c r="AK1219" s="105"/>
      <c r="AL1219" s="105"/>
      <c r="AM1219" s="105"/>
    </row>
    <row r="1220" spans="1:40" s="93" customFormat="1" hidden="1">
      <c r="A1220" s="105">
        <v>11</v>
      </c>
      <c r="B1220" s="105">
        <v>1</v>
      </c>
      <c r="C1220" s="105" t="s">
        <v>7171</v>
      </c>
      <c r="D1220" s="105" t="s">
        <v>7172</v>
      </c>
      <c r="E1220" s="105" t="s">
        <v>7173</v>
      </c>
      <c r="F1220" s="105" t="str">
        <f>VLOOKUP(A1220,논문증빙검증!$A:$J,10,0)</f>
        <v>인정</v>
      </c>
      <c r="G1220" s="105" t="s">
        <v>7174</v>
      </c>
      <c r="H1220" s="105" t="s">
        <v>7175</v>
      </c>
      <c r="I1220" s="105" t="str">
        <f>VLOOKUP(A1220,논문증빙검증!$A:$N,14,0)</f>
        <v>O</v>
      </c>
      <c r="J1220" s="105" t="s">
        <v>9699</v>
      </c>
      <c r="K1220" s="105" t="s">
        <v>10859</v>
      </c>
      <c r="L1220" s="105" t="s">
        <v>7176</v>
      </c>
      <c r="M1220" s="105" t="b">
        <f t="shared" si="19"/>
        <v>0</v>
      </c>
      <c r="N1220" s="105" t="s">
        <v>7176</v>
      </c>
      <c r="O1220" s="105" t="str">
        <f>VLOOKUP(A1220,'doi 검증'!$A:$E,5,0)</f>
        <v>인정</v>
      </c>
      <c r="P1220" s="105"/>
      <c r="Q1220" s="105" t="s">
        <v>35</v>
      </c>
      <c r="R1220" s="105" t="s">
        <v>36</v>
      </c>
      <c r="S1220" s="105">
        <f>VLOOKUP(A1220,논문증빙검증!$A:$T,20,0)</f>
        <v>0</v>
      </c>
      <c r="T1220" s="105" t="str">
        <f>VLOOKUP(A1220,논문증빙검증!$A:$R,17,0)</f>
        <v>주저자</v>
      </c>
      <c r="U1220" s="105" t="s">
        <v>7177</v>
      </c>
      <c r="V1220" s="105" t="s">
        <v>6805</v>
      </c>
      <c r="W1220" s="105" t="s">
        <v>7178</v>
      </c>
      <c r="X1220" s="105" t="s">
        <v>40</v>
      </c>
      <c r="Y1220" s="105" t="s">
        <v>1761</v>
      </c>
      <c r="Z1220" s="105">
        <v>1</v>
      </c>
      <c r="AA1220" s="105" t="s">
        <v>232</v>
      </c>
      <c r="AB1220" s="105">
        <v>8.9600000000000009</v>
      </c>
      <c r="AC1220" s="105">
        <v>94.117647058823536</v>
      </c>
      <c r="AD1220" s="105" t="s">
        <v>40</v>
      </c>
      <c r="AE1220" s="105" t="s">
        <v>7173</v>
      </c>
      <c r="AF1220" s="105"/>
      <c r="AG1220" s="105"/>
      <c r="AH1220" s="105" t="s">
        <v>7170</v>
      </c>
      <c r="AI1220" s="105" t="s">
        <v>9983</v>
      </c>
      <c r="AJ1220" s="105">
        <v>12</v>
      </c>
      <c r="AK1220" s="105" t="s">
        <v>69</v>
      </c>
      <c r="AL1220" s="105"/>
      <c r="AM1220" s="105"/>
    </row>
    <row r="1221" spans="1:40" s="99" customFormat="1" hidden="1">
      <c r="A1221" s="105">
        <v>132</v>
      </c>
      <c r="B1221" s="105">
        <v>6</v>
      </c>
      <c r="C1221" s="105" t="s">
        <v>988</v>
      </c>
      <c r="D1221" s="105" t="s">
        <v>989</v>
      </c>
      <c r="E1221" s="105" t="s">
        <v>990</v>
      </c>
      <c r="F1221" s="105" t="str">
        <f>VLOOKUP(A1221,논문증빙검증!$A:$J,10,0)</f>
        <v>인정</v>
      </c>
      <c r="G1221" s="105" t="s">
        <v>3511</v>
      </c>
      <c r="H1221" s="105" t="s">
        <v>3512</v>
      </c>
      <c r="I1221" s="105">
        <f>VLOOKUP(A1221,논문증빙검증!$A:$N,14,0)</f>
        <v>0</v>
      </c>
      <c r="J1221" s="105" t="s">
        <v>9699</v>
      </c>
      <c r="K1221" s="105" t="s">
        <v>10859</v>
      </c>
      <c r="L1221" s="105" t="s">
        <v>3513</v>
      </c>
      <c r="M1221" s="105" t="b">
        <f t="shared" si="19"/>
        <v>0</v>
      </c>
      <c r="N1221" s="105" t="s">
        <v>3513</v>
      </c>
      <c r="O1221" s="105" t="str">
        <f>VLOOKUP(A1221,'doi 검증'!$A:$E,5,0)</f>
        <v>인정</v>
      </c>
      <c r="P1221" s="105"/>
      <c r="Q1221" s="105" t="s">
        <v>35</v>
      </c>
      <c r="R1221" s="105" t="s">
        <v>122</v>
      </c>
      <c r="S1221" s="105">
        <f>VLOOKUP(A1221,논문증빙검증!$A:$T,20,0)</f>
        <v>0</v>
      </c>
      <c r="T1221" s="105" t="str">
        <f>VLOOKUP(A1221,논문증빙검증!$A:$R,17,0)</f>
        <v>기타저자</v>
      </c>
      <c r="U1221" s="105" t="s">
        <v>3514</v>
      </c>
      <c r="V1221" s="105" t="s">
        <v>78</v>
      </c>
      <c r="W1221" s="105" t="s">
        <v>39</v>
      </c>
      <c r="X1221" s="105" t="s">
        <v>40</v>
      </c>
      <c r="Y1221" s="105" t="s">
        <v>588</v>
      </c>
      <c r="Z1221" s="105">
        <v>3</v>
      </c>
      <c r="AA1221" s="105" t="s">
        <v>232</v>
      </c>
      <c r="AB1221" s="105">
        <v>7.92</v>
      </c>
      <c r="AC1221" s="105">
        <v>90.140845070422529</v>
      </c>
      <c r="AD1221" s="105" t="s">
        <v>68</v>
      </c>
      <c r="AE1221" s="105" t="s">
        <v>3515</v>
      </c>
      <c r="AF1221" s="105"/>
      <c r="AG1221" s="105"/>
      <c r="AH1221" s="105" t="s">
        <v>3473</v>
      </c>
      <c r="AI1221" s="105" t="s">
        <v>9983</v>
      </c>
      <c r="AJ1221" s="105">
        <v>396</v>
      </c>
      <c r="AK1221" s="105"/>
      <c r="AL1221" s="105"/>
      <c r="AM1221" s="105"/>
      <c r="AN1221" s="101"/>
    </row>
    <row r="1222" spans="1:40" s="96" customFormat="1" hidden="1">
      <c r="A1222" s="105">
        <v>551</v>
      </c>
      <c r="B1222" s="105">
        <v>6</v>
      </c>
      <c r="C1222" s="105" t="s">
        <v>2573</v>
      </c>
      <c r="D1222" s="105" t="s">
        <v>2574</v>
      </c>
      <c r="E1222" s="105" t="s">
        <v>2575</v>
      </c>
      <c r="F1222" s="105" t="str">
        <f>VLOOKUP(A1222,논문증빙검증!$A:$J,10,0)</f>
        <v>인정</v>
      </c>
      <c r="G1222" s="105" t="s">
        <v>5674</v>
      </c>
      <c r="H1222" s="105" t="s">
        <v>5675</v>
      </c>
      <c r="I1222" s="105" t="str">
        <f>VLOOKUP(A1222,논문증빙검증!$A:$N,14,0)</f>
        <v>○</v>
      </c>
      <c r="J1222" s="105" t="s">
        <v>9699</v>
      </c>
      <c r="K1222" s="105" t="s">
        <v>10859</v>
      </c>
      <c r="L1222" s="105" t="s">
        <v>5676</v>
      </c>
      <c r="M1222" s="105" t="b">
        <f t="shared" si="19"/>
        <v>0</v>
      </c>
      <c r="N1222" s="105" t="s">
        <v>5676</v>
      </c>
      <c r="O1222" s="105" t="str">
        <f>VLOOKUP(A1222,'doi 검증'!$A:$E,5,0)</f>
        <v>인정</v>
      </c>
      <c r="P1222" s="105"/>
      <c r="Q1222" s="105" t="s">
        <v>35</v>
      </c>
      <c r="R1222" s="105" t="s">
        <v>122</v>
      </c>
      <c r="S1222" s="105">
        <f>VLOOKUP(A1222,논문증빙검증!$A:$T,20,0)</f>
        <v>0</v>
      </c>
      <c r="T1222" s="105" t="str">
        <f>VLOOKUP(A1222,논문증빙검증!$A:$R,17,0)</f>
        <v>기타저자</v>
      </c>
      <c r="U1222" s="105" t="s">
        <v>5677</v>
      </c>
      <c r="V1222" s="105" t="s">
        <v>5621</v>
      </c>
      <c r="W1222" s="105" t="s">
        <v>5678</v>
      </c>
      <c r="X1222" s="105" t="s">
        <v>40</v>
      </c>
      <c r="Y1222" s="105" t="s">
        <v>4220</v>
      </c>
      <c r="Z1222" s="105">
        <v>3</v>
      </c>
      <c r="AA1222" s="105" t="s">
        <v>232</v>
      </c>
      <c r="AB1222" s="105">
        <v>9.3780000000000001</v>
      </c>
      <c r="AC1222" s="105">
        <v>96.907216494845358</v>
      </c>
      <c r="AD1222" s="105" t="s">
        <v>68</v>
      </c>
      <c r="AE1222" s="105" t="s">
        <v>4078</v>
      </c>
      <c r="AF1222" s="105"/>
      <c r="AG1222" s="105"/>
      <c r="AH1222" s="105" t="s">
        <v>5679</v>
      </c>
      <c r="AI1222" s="105" t="s">
        <v>9983</v>
      </c>
      <c r="AJ1222" s="105">
        <v>4</v>
      </c>
      <c r="AK1222" s="105" t="s">
        <v>953</v>
      </c>
      <c r="AL1222" s="105"/>
      <c r="AM1222" s="105"/>
    </row>
    <row r="1223" spans="1:40" s="93" customFormat="1" hidden="1">
      <c r="A1223" s="105">
        <v>1600</v>
      </c>
      <c r="B1223" s="105">
        <v>5</v>
      </c>
      <c r="C1223" s="105" t="s">
        <v>1184</v>
      </c>
      <c r="D1223" s="105" t="s">
        <v>1185</v>
      </c>
      <c r="E1223" s="105" t="s">
        <v>1186</v>
      </c>
      <c r="F1223" s="105" t="str">
        <f>VLOOKUP(A1223,논문증빙검증!$A:$J,10,0)</f>
        <v>인정</v>
      </c>
      <c r="G1223" s="105" t="s">
        <v>1187</v>
      </c>
      <c r="H1223" s="105" t="s">
        <v>1188</v>
      </c>
      <c r="I1223" s="105" t="str">
        <f>VLOOKUP(A1223,논문증빙검증!$A:$N,14,0)</f>
        <v>○</v>
      </c>
      <c r="J1223" s="105" t="s">
        <v>9699</v>
      </c>
      <c r="K1223" s="105" t="s">
        <v>10859</v>
      </c>
      <c r="L1223" s="105" t="s">
        <v>1189</v>
      </c>
      <c r="M1223" s="105" t="b">
        <f t="shared" si="19"/>
        <v>0</v>
      </c>
      <c r="N1223" s="105" t="s">
        <v>1189</v>
      </c>
      <c r="O1223" s="105" t="str">
        <f>VLOOKUP(A1223,'doi 검증'!$A:$E,5,0)</f>
        <v>인정</v>
      </c>
      <c r="P1223" s="105"/>
      <c r="Q1223" s="105" t="s">
        <v>35</v>
      </c>
      <c r="R1223" s="105" t="s">
        <v>36</v>
      </c>
      <c r="S1223" s="105" t="str">
        <f>VLOOKUP(A1223,논문증빙검증!$A:$T,20,0)</f>
        <v>공동저자</v>
      </c>
      <c r="T1223" s="105" t="str">
        <f>VLOOKUP(A1223,논문증빙검증!$A:$R,17,0)</f>
        <v>주저자</v>
      </c>
      <c r="U1223" s="105" t="s">
        <v>1190</v>
      </c>
      <c r="V1223" s="105" t="s">
        <v>78</v>
      </c>
      <c r="W1223" s="105" t="s">
        <v>39</v>
      </c>
      <c r="X1223" s="105" t="s">
        <v>40</v>
      </c>
      <c r="Y1223" s="105" t="s">
        <v>1191</v>
      </c>
      <c r="Z1223" s="105">
        <v>0</v>
      </c>
      <c r="AA1223" s="105" t="s">
        <v>232</v>
      </c>
      <c r="AB1223" s="105">
        <v>5.1639999999999997</v>
      </c>
      <c r="AC1223" s="105">
        <v>100</v>
      </c>
      <c r="AD1223" s="105" t="s">
        <v>40</v>
      </c>
      <c r="AE1223" s="105" t="s">
        <v>1186</v>
      </c>
      <c r="AF1223" s="105"/>
      <c r="AG1223" s="105"/>
      <c r="AH1223" s="105" t="s">
        <v>1164</v>
      </c>
      <c r="AI1223" s="105" t="s">
        <v>9983</v>
      </c>
      <c r="AJ1223" s="105">
        <v>45</v>
      </c>
      <c r="AK1223" s="105" t="s">
        <v>57</v>
      </c>
      <c r="AL1223" s="105"/>
      <c r="AM1223" s="105"/>
    </row>
    <row r="1224" spans="1:40" s="93" customFormat="1" hidden="1">
      <c r="A1224" s="105">
        <v>768</v>
      </c>
      <c r="B1224" s="105">
        <v>2</v>
      </c>
      <c r="C1224" s="105" t="s">
        <v>914</v>
      </c>
      <c r="D1224" s="105" t="s">
        <v>915</v>
      </c>
      <c r="E1224" s="105" t="s">
        <v>916</v>
      </c>
      <c r="F1224" s="105" t="str">
        <f>VLOOKUP(A1224,논문증빙검증!$A:$J,10,0)</f>
        <v>인정</v>
      </c>
      <c r="G1224" s="105" t="s">
        <v>4936</v>
      </c>
      <c r="H1224" s="105" t="s">
        <v>4937</v>
      </c>
      <c r="I1224" s="105">
        <f>VLOOKUP(A1224,논문증빙검증!$A:$N,14,0)</f>
        <v>0</v>
      </c>
      <c r="J1224" s="105" t="s">
        <v>9699</v>
      </c>
      <c r="K1224" s="105" t="s">
        <v>10859</v>
      </c>
      <c r="L1224" s="105" t="s">
        <v>4938</v>
      </c>
      <c r="M1224" s="105" t="b">
        <f t="shared" si="19"/>
        <v>0</v>
      </c>
      <c r="N1224" s="105" t="s">
        <v>4938</v>
      </c>
      <c r="O1224" s="105" t="str">
        <f>VLOOKUP(A1224,'doi 검증'!$A:$E,5,0)</f>
        <v>인정</v>
      </c>
      <c r="P1224" s="105"/>
      <c r="Q1224" s="105" t="s">
        <v>35</v>
      </c>
      <c r="R1224" s="105" t="s">
        <v>36</v>
      </c>
      <c r="S1224" s="105" t="str">
        <f>VLOOKUP(A1224,논문증빙검증!$A:$T,20,0)</f>
        <v>공동저자</v>
      </c>
      <c r="T1224" s="105" t="str">
        <f>VLOOKUP(A1224,논문증빙검증!$A:$R,17,0)</f>
        <v>주저자</v>
      </c>
      <c r="U1224" s="105" t="s">
        <v>4939</v>
      </c>
      <c r="V1224" s="105" t="s">
        <v>4555</v>
      </c>
      <c r="W1224" s="105" t="s">
        <v>4884</v>
      </c>
      <c r="X1224" s="105" t="s">
        <v>40</v>
      </c>
      <c r="Y1224" s="105" t="s">
        <v>4686</v>
      </c>
      <c r="Z1224" s="105">
        <v>3</v>
      </c>
      <c r="AA1224" s="105" t="s">
        <v>232</v>
      </c>
      <c r="AB1224" s="105">
        <v>9.2289999999999992</v>
      </c>
      <c r="AC1224" s="105">
        <v>87.087087087087085</v>
      </c>
      <c r="AD1224" s="105" t="s">
        <v>40</v>
      </c>
      <c r="AE1224" s="105" t="s">
        <v>924</v>
      </c>
      <c r="AF1224" s="105"/>
      <c r="AG1224" s="105"/>
      <c r="AH1224" s="105" t="s">
        <v>4880</v>
      </c>
      <c r="AI1224" s="105" t="s">
        <v>9983</v>
      </c>
      <c r="AJ1224" s="105">
        <v>13</v>
      </c>
      <c r="AK1224" s="105" t="s">
        <v>1064</v>
      </c>
      <c r="AL1224" s="105"/>
      <c r="AM1224" s="105"/>
    </row>
    <row r="1225" spans="1:40" s="93" customFormat="1" hidden="1">
      <c r="A1225" s="105">
        <v>763</v>
      </c>
      <c r="B1225" s="105">
        <v>9</v>
      </c>
      <c r="C1225" s="105" t="s">
        <v>1525</v>
      </c>
      <c r="D1225" s="105" t="s">
        <v>1526</v>
      </c>
      <c r="E1225" s="105" t="s">
        <v>1527</v>
      </c>
      <c r="F1225" s="105" t="str">
        <f>VLOOKUP(A1225,논문증빙검증!$A:$J,10,0)</f>
        <v>인정</v>
      </c>
      <c r="G1225" s="105" t="s">
        <v>6482</v>
      </c>
      <c r="H1225" s="105" t="s">
        <v>4937</v>
      </c>
      <c r="I1225" s="105">
        <f>VLOOKUP(A1225,논문증빙검증!$A:$N,14,0)</f>
        <v>0</v>
      </c>
      <c r="J1225" s="105" t="s">
        <v>9699</v>
      </c>
      <c r="K1225" s="105" t="s">
        <v>10859</v>
      </c>
      <c r="L1225" s="105" t="s">
        <v>6483</v>
      </c>
      <c r="M1225" s="105" t="b">
        <f t="shared" si="19"/>
        <v>0</v>
      </c>
      <c r="N1225" s="105" t="s">
        <v>6483</v>
      </c>
      <c r="O1225" s="105" t="str">
        <f>VLOOKUP(A1225,'doi 검증'!$A:$E,5,0)</f>
        <v>인정</v>
      </c>
      <c r="P1225" s="105"/>
      <c r="Q1225" s="105" t="s">
        <v>35</v>
      </c>
      <c r="R1225" s="105" t="s">
        <v>63</v>
      </c>
      <c r="S1225" s="105">
        <f>VLOOKUP(A1225,논문증빙검증!$A:$T,20,0)</f>
        <v>0</v>
      </c>
      <c r="T1225" s="105" t="str">
        <f>VLOOKUP(A1225,논문증빙검증!$A:$R,17,0)</f>
        <v>기타저자</v>
      </c>
      <c r="U1225" s="105" t="s">
        <v>6484</v>
      </c>
      <c r="V1225" s="105" t="s">
        <v>5811</v>
      </c>
      <c r="W1225" s="105" t="s">
        <v>5840</v>
      </c>
      <c r="X1225" s="105" t="s">
        <v>40</v>
      </c>
      <c r="Y1225" s="105" t="s">
        <v>6485</v>
      </c>
      <c r="Z1225" s="105">
        <v>0</v>
      </c>
      <c r="AA1225" s="105" t="s">
        <v>232</v>
      </c>
      <c r="AB1225" s="105">
        <v>3.5910000000000002</v>
      </c>
      <c r="AC1225" s="105">
        <v>58.192090395480228</v>
      </c>
      <c r="AD1225" s="105" t="s">
        <v>68</v>
      </c>
      <c r="AE1225" s="105" t="s">
        <v>6486</v>
      </c>
      <c r="AF1225" s="105"/>
      <c r="AG1225" s="105"/>
      <c r="AH1225" s="105" t="s">
        <v>5842</v>
      </c>
      <c r="AI1225" s="105" t="s">
        <v>9983</v>
      </c>
      <c r="AJ1225" s="105">
        <v>45</v>
      </c>
      <c r="AK1225" s="105" t="s">
        <v>401</v>
      </c>
      <c r="AL1225" s="105"/>
      <c r="AM1225" s="105"/>
    </row>
    <row r="1226" spans="1:40" s="93" customFormat="1" hidden="1">
      <c r="A1226" s="105">
        <v>610</v>
      </c>
      <c r="B1226" s="105">
        <v>7</v>
      </c>
      <c r="C1226" s="105" t="s">
        <v>889</v>
      </c>
      <c r="D1226" s="105" t="s">
        <v>890</v>
      </c>
      <c r="E1226" s="105" t="s">
        <v>891</v>
      </c>
      <c r="F1226" s="105" t="str">
        <f>VLOOKUP(A1226,논문증빙검증!$A:$J,10,0)</f>
        <v>인정</v>
      </c>
      <c r="G1226" s="105" t="s">
        <v>6509</v>
      </c>
      <c r="H1226" s="105" t="s">
        <v>6510</v>
      </c>
      <c r="I1226" s="105" t="str">
        <f>VLOOKUP(A1226,논문증빙검증!$A:$N,14,0)</f>
        <v>○</v>
      </c>
      <c r="J1226" s="105" t="s">
        <v>9699</v>
      </c>
      <c r="K1226" s="105" t="s">
        <v>10859</v>
      </c>
      <c r="L1226" s="105" t="s">
        <v>6511</v>
      </c>
      <c r="M1226" s="105" t="b">
        <f t="shared" si="19"/>
        <v>0</v>
      </c>
      <c r="N1226" s="105" t="s">
        <v>6511</v>
      </c>
      <c r="O1226" s="105" t="str">
        <f>VLOOKUP(A1226,'doi 검증'!$A:$E,5,0)</f>
        <v>인정</v>
      </c>
      <c r="P1226" s="105"/>
      <c r="Q1226" s="105" t="s">
        <v>35</v>
      </c>
      <c r="R1226" s="105" t="s">
        <v>122</v>
      </c>
      <c r="S1226" s="105">
        <f>VLOOKUP(A1226,논문증빙검증!$A:$T,20,0)</f>
        <v>0</v>
      </c>
      <c r="T1226" s="105" t="str">
        <f>VLOOKUP(A1226,논문증빙검증!$A:$R,17,0)</f>
        <v>기타저자</v>
      </c>
      <c r="U1226" s="105" t="s">
        <v>6512</v>
      </c>
      <c r="V1226" s="105" t="s">
        <v>5811</v>
      </c>
      <c r="W1226" s="105" t="s">
        <v>39</v>
      </c>
      <c r="X1226" s="105" t="s">
        <v>40</v>
      </c>
      <c r="Y1226" s="105" t="s">
        <v>6513</v>
      </c>
      <c r="Z1226" s="105">
        <v>0</v>
      </c>
      <c r="AA1226" s="105" t="s">
        <v>232</v>
      </c>
      <c r="AB1226" s="105">
        <v>6.4820000000000002</v>
      </c>
      <c r="AC1226" s="105">
        <v>77.401129943502823</v>
      </c>
      <c r="AD1226" s="105" t="s">
        <v>68</v>
      </c>
      <c r="AE1226" s="105" t="s">
        <v>6514</v>
      </c>
      <c r="AF1226" s="105"/>
      <c r="AG1226" s="105"/>
      <c r="AH1226" s="105" t="s">
        <v>6326</v>
      </c>
      <c r="AI1226" s="105" t="s">
        <v>9983</v>
      </c>
      <c r="AJ1226" s="105">
        <v>5</v>
      </c>
      <c r="AK1226" s="105" t="s">
        <v>696</v>
      </c>
      <c r="AL1226" s="105"/>
      <c r="AM1226" s="105"/>
    </row>
    <row r="1227" spans="1:40" s="94" customFormat="1" hidden="1">
      <c r="A1227" s="105">
        <v>676</v>
      </c>
      <c r="B1227" s="105">
        <v>6</v>
      </c>
      <c r="C1227" s="105" t="s">
        <v>2100</v>
      </c>
      <c r="D1227" s="105" t="s">
        <v>2101</v>
      </c>
      <c r="E1227" s="105" t="s">
        <v>2102</v>
      </c>
      <c r="F1227" s="105" t="str">
        <f>VLOOKUP(A1227,논문증빙검증!$A:$J,10,0)</f>
        <v>인정</v>
      </c>
      <c r="G1227" s="105" t="s">
        <v>2103</v>
      </c>
      <c r="H1227" s="105" t="s">
        <v>2104</v>
      </c>
      <c r="I1227" s="105" t="str">
        <f>VLOOKUP(A1227,논문증빙검증!$A:$N,14,0)</f>
        <v>o</v>
      </c>
      <c r="J1227" s="105" t="s">
        <v>9699</v>
      </c>
      <c r="K1227" s="105" t="s">
        <v>10859</v>
      </c>
      <c r="L1227" s="105" t="s">
        <v>2105</v>
      </c>
      <c r="M1227" s="105" t="b">
        <f t="shared" si="19"/>
        <v>0</v>
      </c>
      <c r="N1227" s="105" t="s">
        <v>2105</v>
      </c>
      <c r="O1227" s="105" t="str">
        <f>VLOOKUP(A1227,'doi 검증'!$A:$E,5,0)</f>
        <v>인정</v>
      </c>
      <c r="P1227" s="105"/>
      <c r="Q1227" s="105" t="s">
        <v>35</v>
      </c>
      <c r="R1227" s="105" t="s">
        <v>122</v>
      </c>
      <c r="S1227" s="105">
        <f>VLOOKUP(A1227,논문증빙검증!$A:$T,20,0)</f>
        <v>0</v>
      </c>
      <c r="T1227" s="105" t="str">
        <f>VLOOKUP(A1227,논문증빙검증!$A:$R,17,0)</f>
        <v>기타저자</v>
      </c>
      <c r="U1227" s="105" t="s">
        <v>2106</v>
      </c>
      <c r="V1227" s="105" t="s">
        <v>78</v>
      </c>
      <c r="W1227" s="105" t="s">
        <v>2010</v>
      </c>
      <c r="X1227" s="105" t="s">
        <v>40</v>
      </c>
      <c r="Y1227" s="105" t="s">
        <v>2107</v>
      </c>
      <c r="Z1227" s="105">
        <v>3</v>
      </c>
      <c r="AA1227" s="105" t="s">
        <v>232</v>
      </c>
      <c r="AB1227" s="105">
        <v>19.503</v>
      </c>
      <c r="AC1227" s="105">
        <v>100</v>
      </c>
      <c r="AD1227" s="105" t="s">
        <v>68</v>
      </c>
      <c r="AE1227" s="105" t="s">
        <v>2108</v>
      </c>
      <c r="AF1227" s="105"/>
      <c r="AG1227" s="105"/>
      <c r="AH1227" s="105" t="s">
        <v>2005</v>
      </c>
      <c r="AI1227" s="105" t="s">
        <v>9983</v>
      </c>
      <c r="AJ1227" s="105">
        <v>292</v>
      </c>
      <c r="AK1227" s="105"/>
      <c r="AL1227" s="105"/>
      <c r="AM1227" s="105"/>
    </row>
    <row r="1228" spans="1:40" s="94" customFormat="1" hidden="1">
      <c r="A1228" s="105">
        <v>652</v>
      </c>
      <c r="B1228" s="105">
        <v>2</v>
      </c>
      <c r="C1228" s="105" t="s">
        <v>2766</v>
      </c>
      <c r="D1228" s="105" t="s">
        <v>2767</v>
      </c>
      <c r="E1228" s="105" t="s">
        <v>2768</v>
      </c>
      <c r="F1228" s="105" t="str">
        <f>VLOOKUP(A1228,논문증빙검증!$A:$J,10,0)</f>
        <v>인정</v>
      </c>
      <c r="G1228" s="105" t="s">
        <v>4683</v>
      </c>
      <c r="H1228" s="105" t="s">
        <v>2104</v>
      </c>
      <c r="I1228" s="105" t="str">
        <f>VLOOKUP(A1228,논문증빙검증!$A:$N,14,0)</f>
        <v>ㅇ</v>
      </c>
      <c r="J1228" s="105" t="s">
        <v>9699</v>
      </c>
      <c r="K1228" s="105" t="s">
        <v>10859</v>
      </c>
      <c r="L1228" s="105" t="s">
        <v>4684</v>
      </c>
      <c r="M1228" s="105" t="b">
        <f t="shared" si="19"/>
        <v>0</v>
      </c>
      <c r="N1228" s="105" t="s">
        <v>4684</v>
      </c>
      <c r="O1228" s="105" t="str">
        <f>VLOOKUP(A1228,'doi 검증'!$A:$E,5,0)</f>
        <v>인정</v>
      </c>
      <c r="P1228" s="105"/>
      <c r="Q1228" s="105" t="s">
        <v>35</v>
      </c>
      <c r="R1228" s="105" t="s">
        <v>36</v>
      </c>
      <c r="S1228" s="105">
        <f>VLOOKUP(A1228,논문증빙검증!$A:$T,20,0)</f>
        <v>0</v>
      </c>
      <c r="T1228" s="105" t="str">
        <f>VLOOKUP(A1228,논문증빙검증!$A:$R,17,0)</f>
        <v>주저자</v>
      </c>
      <c r="U1228" s="105" t="s">
        <v>4685</v>
      </c>
      <c r="V1228" s="105" t="s">
        <v>4572</v>
      </c>
      <c r="W1228" s="105" t="s">
        <v>39</v>
      </c>
      <c r="X1228" s="105" t="s">
        <v>40</v>
      </c>
      <c r="Y1228" s="105" t="s">
        <v>4686</v>
      </c>
      <c r="Z1228" s="105">
        <v>1</v>
      </c>
      <c r="AA1228" s="105" t="s">
        <v>232</v>
      </c>
      <c r="AB1228" s="105">
        <v>3.7639999999999998</v>
      </c>
      <c r="AC1228" s="105">
        <v>65.492957746478865</v>
      </c>
      <c r="AD1228" s="105" t="s">
        <v>40</v>
      </c>
      <c r="AE1228" s="105" t="s">
        <v>2768</v>
      </c>
      <c r="AF1228" s="105"/>
      <c r="AG1228" s="105"/>
      <c r="AH1228" s="105" t="s">
        <v>4673</v>
      </c>
      <c r="AI1228" s="105" t="s">
        <v>9983</v>
      </c>
      <c r="AJ1228" s="105">
        <v>60</v>
      </c>
      <c r="AK1228" s="105" t="s">
        <v>1064</v>
      </c>
      <c r="AL1228" s="105"/>
      <c r="AM1228" s="105"/>
    </row>
    <row r="1229" spans="1:40" s="93" customFormat="1" hidden="1">
      <c r="A1229" s="105">
        <v>69</v>
      </c>
      <c r="B1229" s="105">
        <v>8</v>
      </c>
      <c r="C1229" s="105" t="s">
        <v>1413</v>
      </c>
      <c r="D1229" s="105" t="s">
        <v>1414</v>
      </c>
      <c r="E1229" s="105" t="s">
        <v>1415</v>
      </c>
      <c r="F1229" s="105" t="str">
        <f>VLOOKUP(A1229,논문증빙검증!$A:$J,10,0)</f>
        <v>인정</v>
      </c>
      <c r="G1229" s="105" t="s">
        <v>3886</v>
      </c>
      <c r="H1229" s="105" t="s">
        <v>2104</v>
      </c>
      <c r="I1229" s="105" t="str">
        <f>VLOOKUP(A1229,논문증빙검증!$A:$N,14,0)</f>
        <v>O</v>
      </c>
      <c r="J1229" s="105" t="s">
        <v>9699</v>
      </c>
      <c r="K1229" s="105" t="s">
        <v>10859</v>
      </c>
      <c r="L1229" s="105" t="s">
        <v>3887</v>
      </c>
      <c r="M1229" s="105" t="b">
        <f t="shared" si="19"/>
        <v>0</v>
      </c>
      <c r="N1229" s="105" t="s">
        <v>3887</v>
      </c>
      <c r="O1229" s="105" t="str">
        <f>VLOOKUP(A1229,'doi 검증'!$A:$E,5,0)</f>
        <v>인정</v>
      </c>
      <c r="P1229" s="105"/>
      <c r="Q1229" s="105" t="s">
        <v>35</v>
      </c>
      <c r="R1229" s="105" t="s">
        <v>36</v>
      </c>
      <c r="S1229" s="105" t="str">
        <f>VLOOKUP(A1229,논문증빙검증!$A:$T,20,0)</f>
        <v>공동저자</v>
      </c>
      <c r="T1229" s="105" t="str">
        <f>VLOOKUP(A1229,논문증빙검증!$A:$R,17,0)</f>
        <v>주저자</v>
      </c>
      <c r="U1229" s="105" t="s">
        <v>3888</v>
      </c>
      <c r="V1229" s="105" t="s">
        <v>1938</v>
      </c>
      <c r="W1229" s="105" t="s">
        <v>39</v>
      </c>
      <c r="X1229" s="105" t="s">
        <v>40</v>
      </c>
      <c r="Y1229" s="105" t="s">
        <v>1333</v>
      </c>
      <c r="Z1229" s="105">
        <v>0</v>
      </c>
      <c r="AA1229" s="105" t="s">
        <v>232</v>
      </c>
      <c r="AB1229" s="105">
        <v>4.3419999999999996</v>
      </c>
      <c r="AC1229" s="105">
        <v>93.548387096774192</v>
      </c>
      <c r="AD1229" s="105" t="s">
        <v>40</v>
      </c>
      <c r="AE1229" s="105" t="s">
        <v>1415</v>
      </c>
      <c r="AF1229" s="105"/>
      <c r="AG1229" s="105"/>
      <c r="AH1229" s="105" t="s">
        <v>3889</v>
      </c>
      <c r="AI1229" s="105" t="s">
        <v>9983</v>
      </c>
      <c r="AJ1229" s="105">
        <v>175</v>
      </c>
      <c r="AK1229" s="105"/>
      <c r="AL1229" s="105"/>
      <c r="AM1229" s="105"/>
    </row>
    <row r="1230" spans="1:40" s="93" customFormat="1" hidden="1">
      <c r="A1230" s="105">
        <v>1355</v>
      </c>
      <c r="B1230" s="105">
        <v>7</v>
      </c>
      <c r="C1230" s="105" t="s">
        <v>179</v>
      </c>
      <c r="D1230" s="105" t="s">
        <v>180</v>
      </c>
      <c r="E1230" s="105" t="s">
        <v>181</v>
      </c>
      <c r="F1230" s="105" t="str">
        <f>VLOOKUP(A1230,논문증빙검증!$A:$J,10,0)</f>
        <v>인정</v>
      </c>
      <c r="G1230" s="105" t="s">
        <v>396</v>
      </c>
      <c r="H1230" s="105" t="s">
        <v>397</v>
      </c>
      <c r="I1230" s="105" t="str">
        <f>VLOOKUP(A1230,논문증빙검증!$A:$N,14,0)</f>
        <v>ㅇ</v>
      </c>
      <c r="J1230" s="105" t="s">
        <v>9699</v>
      </c>
      <c r="K1230" s="105" t="s">
        <v>10859</v>
      </c>
      <c r="L1230" s="105" t="s">
        <v>398</v>
      </c>
      <c r="M1230" s="105" t="b">
        <f t="shared" si="19"/>
        <v>0</v>
      </c>
      <c r="N1230" s="105" t="s">
        <v>398</v>
      </c>
      <c r="O1230" s="105" t="str">
        <f>VLOOKUP(A1230,'doi 검증'!$A:$E,5,0)</f>
        <v>인정</v>
      </c>
      <c r="P1230" s="105"/>
      <c r="Q1230" s="105" t="s">
        <v>35</v>
      </c>
      <c r="R1230" s="105" t="s">
        <v>122</v>
      </c>
      <c r="S1230" s="105">
        <f>VLOOKUP(A1230,논문증빙검증!$A:$T,20,0)</f>
        <v>0</v>
      </c>
      <c r="T1230" s="105" t="str">
        <f>VLOOKUP(A1230,논문증빙검증!$A:$R,17,0)</f>
        <v>기타저자</v>
      </c>
      <c r="U1230" s="105" t="s">
        <v>399</v>
      </c>
      <c r="V1230" s="105" t="s">
        <v>124</v>
      </c>
      <c r="W1230" s="105" t="s">
        <v>275</v>
      </c>
      <c r="X1230" s="105" t="s">
        <v>40</v>
      </c>
      <c r="Y1230" s="105" t="s">
        <v>400</v>
      </c>
      <c r="Z1230" s="105">
        <v>3</v>
      </c>
      <c r="AA1230" s="105" t="s">
        <v>232</v>
      </c>
      <c r="AB1230" s="105">
        <v>30.849</v>
      </c>
      <c r="AC1230" s="105">
        <v>98.529411764705884</v>
      </c>
      <c r="AD1230" s="105" t="s">
        <v>68</v>
      </c>
      <c r="AE1230" s="105" t="s">
        <v>358</v>
      </c>
      <c r="AF1230" s="105"/>
      <c r="AG1230" s="105"/>
      <c r="AH1230" s="105" t="s">
        <v>279</v>
      </c>
      <c r="AI1230" s="105" t="s">
        <v>9983</v>
      </c>
      <c r="AJ1230" s="105">
        <v>33</v>
      </c>
      <c r="AK1230" s="105" t="s">
        <v>401</v>
      </c>
      <c r="AL1230" s="105"/>
      <c r="AM1230" s="105"/>
    </row>
    <row r="1231" spans="1:40" s="93" customFormat="1" hidden="1">
      <c r="A1231" s="107">
        <v>1065</v>
      </c>
      <c r="B1231" s="107">
        <v>7</v>
      </c>
      <c r="C1231" s="107" t="s">
        <v>787</v>
      </c>
      <c r="D1231" s="107" t="s">
        <v>788</v>
      </c>
      <c r="E1231" s="107" t="s">
        <v>789</v>
      </c>
      <c r="F1231" s="105" t="str">
        <f>VLOOKUP(A1231,논문증빙검증!$A:$J,10,0)</f>
        <v>인정</v>
      </c>
      <c r="G1231" s="107" t="s">
        <v>4770</v>
      </c>
      <c r="H1231" s="107" t="s">
        <v>397</v>
      </c>
      <c r="I1231" s="105" t="str">
        <f>VLOOKUP(A1231,논문증빙검증!$A:$N,14,0)</f>
        <v>o</v>
      </c>
      <c r="J1231" s="105" t="s">
        <v>9699</v>
      </c>
      <c r="K1231" s="110" t="s">
        <v>10859</v>
      </c>
      <c r="L1231" s="105" t="s">
        <v>4771</v>
      </c>
      <c r="M1231" s="105" t="b">
        <f t="shared" si="19"/>
        <v>0</v>
      </c>
      <c r="N1231" s="107" t="s">
        <v>4771</v>
      </c>
      <c r="O1231" s="105" t="str">
        <f>VLOOKUP(A1231,'doi 검증'!$A:$E,5,0)</f>
        <v>인정</v>
      </c>
      <c r="P1231" s="107"/>
      <c r="Q1231" s="107" t="s">
        <v>35</v>
      </c>
      <c r="R1231" s="107" t="s">
        <v>173</v>
      </c>
      <c r="S1231" s="105">
        <f>VLOOKUP(A1231,논문증빙검증!$A:$T,20,0)</f>
        <v>0</v>
      </c>
      <c r="T1231" s="105" t="str">
        <f>VLOOKUP(A1231,논문증빙검증!$A:$R,17,0)</f>
        <v>기타저자</v>
      </c>
      <c r="U1231" s="107" t="s">
        <v>4772</v>
      </c>
      <c r="V1231" s="107" t="s">
        <v>4555</v>
      </c>
      <c r="W1231" s="107" t="s">
        <v>39</v>
      </c>
      <c r="X1231" s="107" t="s">
        <v>40</v>
      </c>
      <c r="Y1231" s="107" t="s">
        <v>4773</v>
      </c>
      <c r="Z1231" s="107">
        <v>4</v>
      </c>
      <c r="AA1231" s="107" t="s">
        <v>232</v>
      </c>
      <c r="AB1231" s="107">
        <v>5.9850000000000003</v>
      </c>
      <c r="AC1231" s="107">
        <v>92.134831460674164</v>
      </c>
      <c r="AD1231" s="107" t="s">
        <v>68</v>
      </c>
      <c r="AE1231" s="107" t="s">
        <v>4596</v>
      </c>
      <c r="AF1231" s="107"/>
      <c r="AG1231" s="107"/>
      <c r="AH1231" s="107" t="s">
        <v>4774</v>
      </c>
      <c r="AI1231" s="105" t="s">
        <v>9983</v>
      </c>
      <c r="AJ1231" s="107">
        <v>54</v>
      </c>
      <c r="AK1231" s="107" t="s">
        <v>57</v>
      </c>
      <c r="AL1231" s="107" t="s">
        <v>577</v>
      </c>
      <c r="AM1231" s="107" t="s">
        <v>8922</v>
      </c>
    </row>
    <row r="1232" spans="1:40" s="93" customFormat="1" hidden="1">
      <c r="A1232" s="105">
        <v>284</v>
      </c>
      <c r="B1232" s="105">
        <v>4</v>
      </c>
      <c r="C1232" s="105" t="s">
        <v>2685</v>
      </c>
      <c r="D1232" s="105" t="s">
        <v>2686</v>
      </c>
      <c r="E1232" s="105" t="s">
        <v>2687</v>
      </c>
      <c r="F1232" s="105" t="str">
        <f>VLOOKUP(A1232,논문증빙검증!$A:$J,10,0)</f>
        <v>인정</v>
      </c>
      <c r="G1232" s="105" t="s">
        <v>2688</v>
      </c>
      <c r="H1232" s="105" t="s">
        <v>2689</v>
      </c>
      <c r="I1232" s="105" t="str">
        <f>VLOOKUP(A1232,논문증빙검증!$A:$N,14,0)</f>
        <v>o</v>
      </c>
      <c r="J1232" s="105" t="s">
        <v>9699</v>
      </c>
      <c r="K1232" s="105" t="s">
        <v>10859</v>
      </c>
      <c r="L1232" s="105" t="s">
        <v>2690</v>
      </c>
      <c r="M1232" s="105" t="b">
        <f t="shared" si="19"/>
        <v>0</v>
      </c>
      <c r="N1232" s="105" t="s">
        <v>2690</v>
      </c>
      <c r="O1232" s="105" t="str">
        <f>VLOOKUP(A1232,'doi 검증'!$A:$E,5,0)</f>
        <v>인정</v>
      </c>
      <c r="P1232" s="105"/>
      <c r="Q1232" s="105" t="s">
        <v>35</v>
      </c>
      <c r="R1232" s="105" t="s">
        <v>36</v>
      </c>
      <c r="S1232" s="105">
        <f>VLOOKUP(A1232,논문증빙검증!$A:$T,20,0)</f>
        <v>0</v>
      </c>
      <c r="T1232" s="105" t="str">
        <f>VLOOKUP(A1232,논문증빙검증!$A:$R,17,0)</f>
        <v>주저자</v>
      </c>
      <c r="U1232" s="105" t="s">
        <v>2691</v>
      </c>
      <c r="V1232" s="105" t="s">
        <v>78</v>
      </c>
      <c r="W1232" s="105" t="s">
        <v>2682</v>
      </c>
      <c r="X1232" s="105" t="s">
        <v>40</v>
      </c>
      <c r="Y1232" s="105" t="s">
        <v>2692</v>
      </c>
      <c r="Z1232" s="105">
        <v>1</v>
      </c>
      <c r="AA1232" s="105" t="s">
        <v>232</v>
      </c>
      <c r="AB1232" s="105">
        <v>4.5270000000000001</v>
      </c>
      <c r="AC1232" s="105">
        <v>92.857142857142861</v>
      </c>
      <c r="AD1232" s="105" t="s">
        <v>40</v>
      </c>
      <c r="AE1232" s="105" t="s">
        <v>2693</v>
      </c>
      <c r="AF1232" s="105"/>
      <c r="AG1232" s="105"/>
      <c r="AH1232" s="105" t="s">
        <v>2672</v>
      </c>
      <c r="AI1232" s="105" t="s">
        <v>9983</v>
      </c>
      <c r="AJ1232" s="105">
        <v>47</v>
      </c>
      <c r="AK1232" s="105" t="s">
        <v>57</v>
      </c>
      <c r="AL1232" s="105"/>
      <c r="AM1232" s="105"/>
    </row>
    <row r="1233" spans="1:40" s="93" customFormat="1" hidden="1">
      <c r="A1233" s="105">
        <v>1634</v>
      </c>
      <c r="B1233" s="105">
        <v>1</v>
      </c>
      <c r="C1233" s="105" t="s">
        <v>4240</v>
      </c>
      <c r="D1233" s="105" t="s">
        <v>4241</v>
      </c>
      <c r="E1233" s="105" t="s">
        <v>4242</v>
      </c>
      <c r="F1233" s="105" t="str">
        <f>VLOOKUP(A1233,논문증빙검증!$A:$J,10,0)</f>
        <v>인정</v>
      </c>
      <c r="G1233" s="105" t="s">
        <v>4263</v>
      </c>
      <c r="H1233" s="105" t="s">
        <v>2689</v>
      </c>
      <c r="I1233" s="105" t="str">
        <f>VLOOKUP(A1233,논문증빙검증!$A:$N,14,0)</f>
        <v>O</v>
      </c>
      <c r="J1233" s="105" t="s">
        <v>9699</v>
      </c>
      <c r="K1233" s="105" t="s">
        <v>10859</v>
      </c>
      <c r="L1233" s="105" t="s">
        <v>4264</v>
      </c>
      <c r="M1233" s="105" t="b">
        <f t="shared" si="19"/>
        <v>0</v>
      </c>
      <c r="N1233" s="105" t="s">
        <v>4264</v>
      </c>
      <c r="O1233" s="105" t="str">
        <f>VLOOKUP(A1233,'doi 검증'!$A:$E,5,0)</f>
        <v>인정</v>
      </c>
      <c r="P1233" s="105"/>
      <c r="Q1233" s="105" t="s">
        <v>35</v>
      </c>
      <c r="R1233" s="105" t="s">
        <v>36</v>
      </c>
      <c r="S1233" s="105">
        <f>VLOOKUP(A1233,논문증빙검증!$A:$T,20,0)</f>
        <v>0</v>
      </c>
      <c r="T1233" s="105" t="str">
        <f>VLOOKUP(A1233,논문증빙검증!$A:$R,17,0)</f>
        <v>주저자</v>
      </c>
      <c r="U1233" s="105" t="s">
        <v>4265</v>
      </c>
      <c r="V1233" s="105" t="s">
        <v>1938</v>
      </c>
      <c r="W1233" s="105" t="s">
        <v>4237</v>
      </c>
      <c r="X1233" s="105" t="s">
        <v>40</v>
      </c>
      <c r="Y1233" s="105" t="s">
        <v>2692</v>
      </c>
      <c r="Z1233" s="105">
        <v>0</v>
      </c>
      <c r="AA1233" s="105" t="s">
        <v>232</v>
      </c>
      <c r="AB1233" s="105">
        <v>1.869</v>
      </c>
      <c r="AC1233" s="105">
        <v>75.757575757575751</v>
      </c>
      <c r="AD1233" s="105" t="s">
        <v>40</v>
      </c>
      <c r="AE1233" s="105" t="s">
        <v>4242</v>
      </c>
      <c r="AF1233" s="105"/>
      <c r="AG1233" s="105"/>
      <c r="AH1233" s="105" t="s">
        <v>4239</v>
      </c>
      <c r="AI1233" s="105" t="s">
        <v>9983</v>
      </c>
      <c r="AJ1233" s="105">
        <v>374</v>
      </c>
      <c r="AK1233" s="105"/>
      <c r="AL1233" s="105"/>
      <c r="AM1233" s="105"/>
    </row>
    <row r="1234" spans="1:40" s="97" customFormat="1" hidden="1">
      <c r="A1234" s="107">
        <v>682</v>
      </c>
      <c r="B1234" s="107">
        <v>2</v>
      </c>
      <c r="C1234" s="107" t="s">
        <v>45</v>
      </c>
      <c r="D1234" s="107" t="s">
        <v>46</v>
      </c>
      <c r="E1234" s="107" t="s">
        <v>47</v>
      </c>
      <c r="F1234" s="105" t="str">
        <f>VLOOKUP(A1234,논문증빙검증!$A:$J,10,0)</f>
        <v>인정</v>
      </c>
      <c r="G1234" s="107" t="s">
        <v>6675</v>
      </c>
      <c r="H1234" s="107" t="s">
        <v>2689</v>
      </c>
      <c r="I1234" s="105">
        <f>VLOOKUP(A1234,논문증빙검증!$A:$N,14,0)</f>
        <v>0</v>
      </c>
      <c r="J1234" s="105" t="s">
        <v>9699</v>
      </c>
      <c r="K1234" s="110" t="s">
        <v>10859</v>
      </c>
      <c r="L1234" s="105" t="s">
        <v>6676</v>
      </c>
      <c r="M1234" s="105" t="b">
        <f t="shared" si="19"/>
        <v>0</v>
      </c>
      <c r="N1234" s="107" t="s">
        <v>6676</v>
      </c>
      <c r="O1234" s="105" t="str">
        <f>VLOOKUP(A1234,'doi 검증'!$A:$E,5,0)</f>
        <v>인정</v>
      </c>
      <c r="P1234" s="107"/>
      <c r="Q1234" s="107" t="s">
        <v>35</v>
      </c>
      <c r="R1234" s="107" t="s">
        <v>36</v>
      </c>
      <c r="S1234" s="105">
        <f>VLOOKUP(A1234,논문증빙검증!$A:$T,20,0)</f>
        <v>0</v>
      </c>
      <c r="T1234" s="105" t="str">
        <f>VLOOKUP(A1234,논문증빙검증!$A:$R,17,0)</f>
        <v>주저자</v>
      </c>
      <c r="U1234" s="107" t="s">
        <v>6677</v>
      </c>
      <c r="V1234" s="107" t="s">
        <v>53</v>
      </c>
      <c r="W1234" s="107" t="s">
        <v>39</v>
      </c>
      <c r="X1234" s="107" t="s">
        <v>40</v>
      </c>
      <c r="Y1234" s="107" t="s">
        <v>2692</v>
      </c>
      <c r="Z1234" s="107">
        <v>0</v>
      </c>
      <c r="AA1234" s="107" t="s">
        <v>232</v>
      </c>
      <c r="AB1234" s="107">
        <v>1.5229999999999999</v>
      </c>
      <c r="AC1234" s="107">
        <v>28.571428571428569</v>
      </c>
      <c r="AD1234" s="107" t="s">
        <v>40</v>
      </c>
      <c r="AE1234" s="107" t="s">
        <v>47</v>
      </c>
      <c r="AF1234" s="107"/>
      <c r="AG1234" s="107"/>
      <c r="AH1234" s="107" t="s">
        <v>6620</v>
      </c>
      <c r="AI1234" s="105" t="s">
        <v>9983</v>
      </c>
      <c r="AJ1234" s="107">
        <v>92</v>
      </c>
      <c r="AK1234" s="107" t="s">
        <v>69</v>
      </c>
      <c r="AL1234" s="107" t="s">
        <v>58</v>
      </c>
      <c r="AM1234" s="107" t="s">
        <v>8923</v>
      </c>
      <c r="AN1234" s="100"/>
    </row>
    <row r="1235" spans="1:40" s="93" customFormat="1" hidden="1">
      <c r="A1235" s="105">
        <v>1433</v>
      </c>
      <c r="B1235" s="105">
        <v>1</v>
      </c>
      <c r="C1235" s="105" t="s">
        <v>2653</v>
      </c>
      <c r="D1235" s="105" t="s">
        <v>2654</v>
      </c>
      <c r="E1235" s="105" t="s">
        <v>2655</v>
      </c>
      <c r="F1235" s="105" t="str">
        <f>VLOOKUP(A1235,논문증빙검증!$A:$J,10,0)</f>
        <v>인정</v>
      </c>
      <c r="G1235" s="105" t="s">
        <v>5215</v>
      </c>
      <c r="H1235" s="105" t="s">
        <v>3445</v>
      </c>
      <c r="I1235" s="105" t="str">
        <f>VLOOKUP(A1235,논문증빙검증!$A:$N,14,0)</f>
        <v>o</v>
      </c>
      <c r="J1235" s="105" t="s">
        <v>9699</v>
      </c>
      <c r="K1235" s="105" t="s">
        <v>10859</v>
      </c>
      <c r="L1235" s="105" t="s">
        <v>5216</v>
      </c>
      <c r="M1235" s="105" t="b">
        <f t="shared" si="19"/>
        <v>0</v>
      </c>
      <c r="N1235" s="105" t="s">
        <v>5216</v>
      </c>
      <c r="O1235" s="105" t="str">
        <f>VLOOKUP(A1235,'doi 검증'!$A:$E,5,0)</f>
        <v>인정</v>
      </c>
      <c r="P1235" s="105"/>
      <c r="Q1235" s="105" t="s">
        <v>35</v>
      </c>
      <c r="R1235" s="105" t="s">
        <v>36</v>
      </c>
      <c r="S1235" s="105" t="str">
        <f>VLOOKUP(A1235,논문증빙검증!$A:$T,20,0)</f>
        <v>공동저자</v>
      </c>
      <c r="T1235" s="105" t="str">
        <f>VLOOKUP(A1235,논문증빙검증!$A:$R,17,0)</f>
        <v>주저자</v>
      </c>
      <c r="U1235" s="105" t="s">
        <v>5217</v>
      </c>
      <c r="V1235" s="105" t="s">
        <v>5218</v>
      </c>
      <c r="W1235" s="105" t="s">
        <v>5219</v>
      </c>
      <c r="X1235" s="105" t="s">
        <v>40</v>
      </c>
      <c r="Y1235" s="105" t="s">
        <v>5220</v>
      </c>
      <c r="Z1235" s="105">
        <v>3</v>
      </c>
      <c r="AA1235" s="105" t="s">
        <v>232</v>
      </c>
      <c r="AB1235" s="105">
        <v>13.084</v>
      </c>
      <c r="AC1235" s="105">
        <v>91.304347826086953</v>
      </c>
      <c r="AD1235" s="105" t="s">
        <v>68</v>
      </c>
      <c r="AE1235" s="105" t="s">
        <v>5221</v>
      </c>
      <c r="AF1235" s="105"/>
      <c r="AG1235" s="105"/>
      <c r="AH1235" s="105" t="s">
        <v>5196</v>
      </c>
      <c r="AI1235" s="105" t="s">
        <v>9983</v>
      </c>
      <c r="AJ1235" s="105">
        <v>11</v>
      </c>
      <c r="AK1235" s="105" t="s">
        <v>334</v>
      </c>
      <c r="AL1235" s="105"/>
      <c r="AM1235" s="105"/>
    </row>
    <row r="1236" spans="1:40" s="93" customFormat="1" hidden="1">
      <c r="A1236" s="105">
        <v>836</v>
      </c>
      <c r="B1236" s="105">
        <v>2</v>
      </c>
      <c r="C1236" s="105" t="s">
        <v>2296</v>
      </c>
      <c r="D1236" s="105" t="s">
        <v>2297</v>
      </c>
      <c r="E1236" s="105" t="s">
        <v>2298</v>
      </c>
      <c r="F1236" s="105" t="str">
        <f>VLOOKUP(A1236,논문증빙검증!$A:$J,10,0)</f>
        <v>인정</v>
      </c>
      <c r="G1236" s="105" t="s">
        <v>3444</v>
      </c>
      <c r="H1236" s="105" t="s">
        <v>3445</v>
      </c>
      <c r="I1236" s="105" t="str">
        <f>VLOOKUP(A1236,논문증빙검증!$A:$N,14,0)</f>
        <v>2020.11.03</v>
      </c>
      <c r="J1236" s="105" t="s">
        <v>9699</v>
      </c>
      <c r="K1236" s="105" t="s">
        <v>10859</v>
      </c>
      <c r="L1236" s="105" t="s">
        <v>3446</v>
      </c>
      <c r="M1236" s="105" t="b">
        <f t="shared" si="19"/>
        <v>0</v>
      </c>
      <c r="N1236" s="105" t="s">
        <v>3446</v>
      </c>
      <c r="O1236" s="105" t="str">
        <f>VLOOKUP(A1236,'doi 검증'!$A:$E,5,0)</f>
        <v>인정</v>
      </c>
      <c r="P1236" s="105"/>
      <c r="Q1236" s="105" t="s">
        <v>35</v>
      </c>
      <c r="R1236" s="105" t="s">
        <v>36</v>
      </c>
      <c r="S1236" s="105" t="str">
        <f>VLOOKUP(A1236,논문증빙검증!$A:$T,20,0)</f>
        <v>공동저자</v>
      </c>
      <c r="T1236" s="105" t="str">
        <f>VLOOKUP(A1236,논문증빙검증!$A:$R,17,0)</f>
        <v>주저자</v>
      </c>
      <c r="U1236" s="105" t="s">
        <v>3447</v>
      </c>
      <c r="V1236" s="105" t="s">
        <v>78</v>
      </c>
      <c r="W1236" s="105" t="s">
        <v>39</v>
      </c>
      <c r="X1236" s="105" t="s">
        <v>40</v>
      </c>
      <c r="Y1236" s="105" t="s">
        <v>3448</v>
      </c>
      <c r="Z1236" s="105">
        <v>3</v>
      </c>
      <c r="AA1236" s="105" t="s">
        <v>232</v>
      </c>
      <c r="AB1236" s="105">
        <v>5.3159999999999998</v>
      </c>
      <c r="AC1236" s="105">
        <v>93.670886075949369</v>
      </c>
      <c r="AD1236" s="105" t="s">
        <v>68</v>
      </c>
      <c r="AE1236" s="105" t="s">
        <v>3449</v>
      </c>
      <c r="AF1236" s="105"/>
      <c r="AG1236" s="105"/>
      <c r="AH1236" s="105" t="s">
        <v>3384</v>
      </c>
      <c r="AI1236" s="105" t="s">
        <v>9983</v>
      </c>
      <c r="AJ1236" s="105">
        <v>859</v>
      </c>
      <c r="AK1236" s="105"/>
      <c r="AL1236" s="105"/>
      <c r="AM1236" s="105"/>
    </row>
    <row r="1237" spans="1:40" s="93" customFormat="1" hidden="1">
      <c r="A1237" s="105">
        <v>155</v>
      </c>
      <c r="B1237" s="105">
        <v>2</v>
      </c>
      <c r="C1237" s="105" t="s">
        <v>6871</v>
      </c>
      <c r="D1237" s="105" t="s">
        <v>6872</v>
      </c>
      <c r="E1237" s="105" t="s">
        <v>6873</v>
      </c>
      <c r="F1237" s="105" t="str">
        <f>VLOOKUP(A1237,논문증빙검증!$A:$J,10,0)</f>
        <v>인정</v>
      </c>
      <c r="G1237" s="105" t="s">
        <v>8485</v>
      </c>
      <c r="H1237" s="105" t="s">
        <v>3445</v>
      </c>
      <c r="I1237" s="105">
        <f>VLOOKUP(A1237,논문증빙검증!$A:$N,14,0)</f>
        <v>0</v>
      </c>
      <c r="J1237" s="105" t="s">
        <v>9699</v>
      </c>
      <c r="K1237" s="105" t="s">
        <v>10859</v>
      </c>
      <c r="L1237" s="105" t="s">
        <v>8486</v>
      </c>
      <c r="M1237" s="105" t="b">
        <f t="shared" si="19"/>
        <v>0</v>
      </c>
      <c r="N1237" s="105" t="s">
        <v>8487</v>
      </c>
      <c r="O1237" s="105" t="str">
        <f>VLOOKUP(A1237,'doi 검증'!$A:$E,5,0)</f>
        <v>인정</v>
      </c>
      <c r="P1237" s="105"/>
      <c r="Q1237" s="105" t="s">
        <v>35</v>
      </c>
      <c r="R1237" s="105" t="s">
        <v>173</v>
      </c>
      <c r="S1237" s="105">
        <f>VLOOKUP(A1237,논문증빙검증!$A:$T,20,0)</f>
        <v>0</v>
      </c>
      <c r="T1237" s="105" t="str">
        <f>VLOOKUP(A1237,논문증빙검증!$A:$R,17,0)</f>
        <v>기타저자</v>
      </c>
      <c r="U1237" s="105" t="s">
        <v>8488</v>
      </c>
      <c r="V1237" s="105" t="s">
        <v>1938</v>
      </c>
      <c r="W1237" s="105" t="s">
        <v>39</v>
      </c>
      <c r="X1237" s="105" t="s">
        <v>40</v>
      </c>
      <c r="Y1237" s="105" t="s">
        <v>3448</v>
      </c>
      <c r="Z1237" s="105">
        <v>0</v>
      </c>
      <c r="AA1237" s="105" t="s">
        <v>232</v>
      </c>
      <c r="AB1237" s="105">
        <v>5.3159999999999998</v>
      </c>
      <c r="AC1237" s="105">
        <v>93.670886075949369</v>
      </c>
      <c r="AD1237" s="105" t="s">
        <v>68</v>
      </c>
      <c r="AE1237" s="105" t="s">
        <v>8489</v>
      </c>
      <c r="AF1237" s="105"/>
      <c r="AG1237" s="105"/>
      <c r="AH1237" s="105" t="s">
        <v>3384</v>
      </c>
      <c r="AI1237" s="105" t="s">
        <v>9983</v>
      </c>
      <c r="AJ1237" s="105">
        <v>859</v>
      </c>
      <c r="AK1237" s="105"/>
      <c r="AL1237" s="105"/>
      <c r="AM1237" s="105"/>
    </row>
    <row r="1238" spans="1:40" s="93" customFormat="1" hidden="1">
      <c r="A1238" s="105">
        <v>743</v>
      </c>
      <c r="B1238" s="105">
        <v>2</v>
      </c>
      <c r="C1238" s="105" t="s">
        <v>499</v>
      </c>
      <c r="D1238" s="105" t="s">
        <v>500</v>
      </c>
      <c r="E1238" s="105" t="s">
        <v>501</v>
      </c>
      <c r="F1238" s="105" t="str">
        <f>VLOOKUP(A1238,논문증빙검증!$A:$J,10,0)</f>
        <v>인정</v>
      </c>
      <c r="G1238" s="105" t="s">
        <v>2109</v>
      </c>
      <c r="H1238" s="105" t="s">
        <v>2110</v>
      </c>
      <c r="I1238" s="105" t="str">
        <f>VLOOKUP(A1238,논문증빙검증!$A:$N,14,0)</f>
        <v>ㅇ</v>
      </c>
      <c r="J1238" s="105" t="s">
        <v>9699</v>
      </c>
      <c r="K1238" s="105" t="s">
        <v>10859</v>
      </c>
      <c r="L1238" s="105" t="s">
        <v>2111</v>
      </c>
      <c r="M1238" s="105" t="b">
        <f t="shared" si="19"/>
        <v>0</v>
      </c>
      <c r="N1238" s="105" t="s">
        <v>2111</v>
      </c>
      <c r="O1238" s="105" t="str">
        <f>VLOOKUP(A1238,'doi 검증'!$A:$E,5,0)</f>
        <v>인정</v>
      </c>
      <c r="P1238" s="105"/>
      <c r="Q1238" s="105" t="s">
        <v>35</v>
      </c>
      <c r="R1238" s="105" t="s">
        <v>122</v>
      </c>
      <c r="S1238" s="105">
        <f>VLOOKUP(A1238,논문증빙검증!$A:$T,20,0)</f>
        <v>0</v>
      </c>
      <c r="T1238" s="105" t="str">
        <f>VLOOKUP(A1238,논문증빙검증!$A:$R,17,0)</f>
        <v>기타저자</v>
      </c>
      <c r="U1238" s="105" t="s">
        <v>2112</v>
      </c>
      <c r="V1238" s="105" t="s">
        <v>78</v>
      </c>
      <c r="W1238" s="105" t="s">
        <v>2113</v>
      </c>
      <c r="X1238" s="105" t="s">
        <v>40</v>
      </c>
      <c r="Y1238" s="105" t="s">
        <v>2114</v>
      </c>
      <c r="Z1238" s="105">
        <v>5</v>
      </c>
      <c r="AA1238" s="105" t="s">
        <v>232</v>
      </c>
      <c r="AB1238" s="105">
        <v>19.503</v>
      </c>
      <c r="AC1238" s="105">
        <v>100</v>
      </c>
      <c r="AD1238" s="105" t="s">
        <v>68</v>
      </c>
      <c r="AE1238" s="105" t="s">
        <v>2115</v>
      </c>
      <c r="AF1238" s="105"/>
      <c r="AG1238" s="105"/>
      <c r="AH1238" s="105" t="s">
        <v>2005</v>
      </c>
      <c r="AI1238" s="105" t="s">
        <v>9983</v>
      </c>
      <c r="AJ1238" s="105">
        <v>293</v>
      </c>
      <c r="AK1238" s="105"/>
      <c r="AL1238" s="105"/>
      <c r="AM1238" s="105"/>
    </row>
    <row r="1239" spans="1:40" s="93" customFormat="1" hidden="1">
      <c r="A1239" s="105">
        <v>1281</v>
      </c>
      <c r="B1239" s="105">
        <v>5</v>
      </c>
      <c r="C1239" s="105" t="s">
        <v>7547</v>
      </c>
      <c r="D1239" s="105" t="s">
        <v>7548</v>
      </c>
      <c r="E1239" s="105" t="s">
        <v>7549</v>
      </c>
      <c r="F1239" s="105" t="str">
        <f>VLOOKUP(A1239,논문증빙검증!$A:$J,10,0)</f>
        <v>인정</v>
      </c>
      <c r="G1239" s="105" t="s">
        <v>7711</v>
      </c>
      <c r="H1239" s="105" t="s">
        <v>2110</v>
      </c>
      <c r="I1239" s="105" t="str">
        <f>VLOOKUP(A1239,논문증빙검증!$A:$N,14,0)</f>
        <v>O</v>
      </c>
      <c r="J1239" s="105" t="s">
        <v>9699</v>
      </c>
      <c r="K1239" s="105" t="s">
        <v>10859</v>
      </c>
      <c r="L1239" s="105" t="s">
        <v>7712</v>
      </c>
      <c r="M1239" s="105" t="b">
        <f t="shared" si="19"/>
        <v>0</v>
      </c>
      <c r="N1239" s="105" t="s">
        <v>7712</v>
      </c>
      <c r="O1239" s="105" t="str">
        <f>VLOOKUP(A1239,'doi 검증'!$A:$E,5,0)</f>
        <v>인정</v>
      </c>
      <c r="P1239" s="105"/>
      <c r="Q1239" s="105" t="s">
        <v>35</v>
      </c>
      <c r="R1239" s="105" t="s">
        <v>36</v>
      </c>
      <c r="S1239" s="105">
        <f>VLOOKUP(A1239,논문증빙검증!$A:$T,20,0)</f>
        <v>0</v>
      </c>
      <c r="T1239" s="105" t="str">
        <f>VLOOKUP(A1239,논문증빙검증!$A:$R,17,0)</f>
        <v>주저자</v>
      </c>
      <c r="U1239" s="105" t="s">
        <v>7713</v>
      </c>
      <c r="V1239" s="105" t="s">
        <v>7554</v>
      </c>
      <c r="W1239" s="105" t="s">
        <v>7660</v>
      </c>
      <c r="X1239" s="105" t="s">
        <v>40</v>
      </c>
      <c r="Y1239" s="105" t="s">
        <v>7569</v>
      </c>
      <c r="Z1239" s="105">
        <v>3</v>
      </c>
      <c r="AA1239" s="105" t="s">
        <v>232</v>
      </c>
      <c r="AB1239" s="105">
        <v>3.004</v>
      </c>
      <c r="AC1239" s="105">
        <v>38.938053097345133</v>
      </c>
      <c r="AD1239" s="105" t="s">
        <v>40</v>
      </c>
      <c r="AE1239" s="105" t="s">
        <v>7549</v>
      </c>
      <c r="AF1239" s="105"/>
      <c r="AG1239" s="105"/>
      <c r="AH1239" s="105" t="s">
        <v>7663</v>
      </c>
      <c r="AI1239" s="105" t="s">
        <v>9983</v>
      </c>
      <c r="AJ1239" s="105">
        <v>14</v>
      </c>
      <c r="AK1239" s="105" t="s">
        <v>334</v>
      </c>
      <c r="AL1239" s="105"/>
      <c r="AM1239" s="105"/>
    </row>
    <row r="1240" spans="1:40" s="93" customFormat="1" hidden="1">
      <c r="A1240" s="105">
        <v>1542</v>
      </c>
      <c r="B1240" s="105">
        <v>8</v>
      </c>
      <c r="C1240" s="105" t="s">
        <v>324</v>
      </c>
      <c r="D1240" s="105" t="s">
        <v>325</v>
      </c>
      <c r="E1240" s="105" t="s">
        <v>326</v>
      </c>
      <c r="F1240" s="105" t="str">
        <f>VLOOKUP(A1240,논문증빙검증!$A:$J,10,0)</f>
        <v>인정</v>
      </c>
      <c r="G1240" s="105" t="s">
        <v>5690</v>
      </c>
      <c r="H1240" s="105" t="s">
        <v>2110</v>
      </c>
      <c r="I1240" s="105" t="str">
        <f>VLOOKUP(A1240,논문증빙검증!$A:$N,14,0)</f>
        <v>O</v>
      </c>
      <c r="J1240" s="105" t="s">
        <v>9699</v>
      </c>
      <c r="K1240" s="105" t="s">
        <v>10859</v>
      </c>
      <c r="L1240" s="105" t="s">
        <v>5691</v>
      </c>
      <c r="M1240" s="105" t="b">
        <f t="shared" si="19"/>
        <v>0</v>
      </c>
      <c r="N1240" s="105" t="s">
        <v>5691</v>
      </c>
      <c r="O1240" s="105" t="str">
        <f>VLOOKUP(A1240,'doi 검증'!$A:$E,5,0)</f>
        <v>인정</v>
      </c>
      <c r="P1240" s="105"/>
      <c r="Q1240" s="105" t="s">
        <v>35</v>
      </c>
      <c r="R1240" s="105" t="s">
        <v>63</v>
      </c>
      <c r="S1240" s="105">
        <f>VLOOKUP(A1240,논문증빙검증!$A:$T,20,0)</f>
        <v>0</v>
      </c>
      <c r="T1240" s="105" t="str">
        <f>VLOOKUP(A1240,논문증빙검증!$A:$R,17,0)</f>
        <v>기타저자</v>
      </c>
      <c r="U1240" s="105" t="s">
        <v>5692</v>
      </c>
      <c r="V1240" s="105" t="s">
        <v>5626</v>
      </c>
      <c r="W1240" s="105" t="s">
        <v>39</v>
      </c>
      <c r="X1240" s="105" t="s">
        <v>40</v>
      </c>
      <c r="Y1240" s="105" t="s">
        <v>588</v>
      </c>
      <c r="Z1240" s="105">
        <v>18</v>
      </c>
      <c r="AA1240" s="105" t="s">
        <v>232</v>
      </c>
      <c r="AB1240" s="105">
        <v>60.857999999999997</v>
      </c>
      <c r="AC1240" s="105">
        <v>100</v>
      </c>
      <c r="AD1240" s="105" t="s">
        <v>68</v>
      </c>
      <c r="AE1240" s="105" t="s">
        <v>5693</v>
      </c>
      <c r="AF1240" s="105"/>
      <c r="AG1240" s="105"/>
      <c r="AH1240" s="105" t="s">
        <v>5689</v>
      </c>
      <c r="AI1240" s="105" t="s">
        <v>9983</v>
      </c>
      <c r="AJ1240" s="105">
        <v>6</v>
      </c>
      <c r="AK1240" s="105" t="s">
        <v>69</v>
      </c>
      <c r="AL1240" s="105"/>
      <c r="AM1240" s="105"/>
    </row>
    <row r="1241" spans="1:40" s="93" customFormat="1" hidden="1">
      <c r="A1241" s="105">
        <v>1219</v>
      </c>
      <c r="B1241" s="105">
        <v>5</v>
      </c>
      <c r="C1241" s="105" t="s">
        <v>1712</v>
      </c>
      <c r="D1241" s="105" t="s">
        <v>1713</v>
      </c>
      <c r="E1241" s="105" t="s">
        <v>1714</v>
      </c>
      <c r="F1241" s="105" t="str">
        <f>VLOOKUP(A1241,논문증빙검증!$A:$J,10,0)</f>
        <v>인정</v>
      </c>
      <c r="G1241" s="105" t="s">
        <v>6678</v>
      </c>
      <c r="H1241" s="105" t="s">
        <v>2110</v>
      </c>
      <c r="I1241" s="105" t="str">
        <f>VLOOKUP(A1241,논문증빙검증!$A:$N,14,0)</f>
        <v>O</v>
      </c>
      <c r="J1241" s="105" t="s">
        <v>9699</v>
      </c>
      <c r="K1241" s="105" t="s">
        <v>10859</v>
      </c>
      <c r="L1241" s="105" t="s">
        <v>6679</v>
      </c>
      <c r="M1241" s="105" t="b">
        <f t="shared" si="19"/>
        <v>0</v>
      </c>
      <c r="N1241" s="105" t="s">
        <v>6679</v>
      </c>
      <c r="O1241" s="105" t="str">
        <f>VLOOKUP(A1241,'doi 검증'!$A:$E,5,0)</f>
        <v>인정</v>
      </c>
      <c r="P1241" s="105"/>
      <c r="Q1241" s="105" t="s">
        <v>35</v>
      </c>
      <c r="R1241" s="105" t="s">
        <v>63</v>
      </c>
      <c r="S1241" s="105">
        <f>VLOOKUP(A1241,논문증빙검증!$A:$T,20,0)</f>
        <v>0</v>
      </c>
      <c r="T1241" s="105" t="str">
        <f>VLOOKUP(A1241,논문증빙검증!$A:$R,17,0)</f>
        <v>기타저자</v>
      </c>
      <c r="U1241" s="105" t="s">
        <v>6680</v>
      </c>
      <c r="V1241" s="105" t="s">
        <v>6606</v>
      </c>
      <c r="W1241" s="105" t="s">
        <v>6631</v>
      </c>
      <c r="X1241" s="105" t="s">
        <v>40</v>
      </c>
      <c r="Y1241" s="105" t="s">
        <v>2692</v>
      </c>
      <c r="Z1241" s="105">
        <v>0</v>
      </c>
      <c r="AA1241" s="105" t="s">
        <v>232</v>
      </c>
      <c r="AB1241" s="105">
        <v>3.5209999999999999</v>
      </c>
      <c r="AC1241" s="105">
        <v>84.848484848484844</v>
      </c>
      <c r="AD1241" s="105" t="s">
        <v>68</v>
      </c>
      <c r="AE1241" s="105" t="s">
        <v>6681</v>
      </c>
      <c r="AF1241" s="105"/>
      <c r="AG1241" s="105"/>
      <c r="AH1241" s="105" t="s">
        <v>6633</v>
      </c>
      <c r="AI1241" s="105" t="s">
        <v>9983</v>
      </c>
      <c r="AJ1241" s="105">
        <v>33</v>
      </c>
      <c r="AK1241" s="105" t="s">
        <v>69</v>
      </c>
      <c r="AL1241" s="105"/>
      <c r="AM1241" s="105"/>
    </row>
    <row r="1242" spans="1:40" s="93" customFormat="1" hidden="1">
      <c r="A1242" s="105">
        <v>1140</v>
      </c>
      <c r="B1242" s="105">
        <v>7</v>
      </c>
      <c r="C1242" s="105" t="s">
        <v>1364</v>
      </c>
      <c r="D1242" s="105" t="s">
        <v>1365</v>
      </c>
      <c r="E1242" s="105" t="s">
        <v>1366</v>
      </c>
      <c r="F1242" s="105" t="str">
        <f>VLOOKUP(A1242,논문증빙검증!$A:$J,10,0)</f>
        <v>인정</v>
      </c>
      <c r="G1242" s="105" t="s">
        <v>8259</v>
      </c>
      <c r="H1242" s="105" t="s">
        <v>8260</v>
      </c>
      <c r="I1242" s="105">
        <f>VLOOKUP(A1242,논문증빙검증!$A:$N,14,0)</f>
        <v>0</v>
      </c>
      <c r="J1242" s="105" t="s">
        <v>9699</v>
      </c>
      <c r="K1242" s="105" t="s">
        <v>10859</v>
      </c>
      <c r="L1242" s="105" t="s">
        <v>8261</v>
      </c>
      <c r="M1242" s="105" t="b">
        <f t="shared" si="19"/>
        <v>0</v>
      </c>
      <c r="N1242" s="105" t="s">
        <v>8262</v>
      </c>
      <c r="O1242" s="105" t="str">
        <f>VLOOKUP(A1242,'doi 검증'!$A:$E,5,0)</f>
        <v>인정</v>
      </c>
      <c r="P1242" s="105"/>
      <c r="Q1242" s="105" t="s">
        <v>35</v>
      </c>
      <c r="R1242" s="105" t="s">
        <v>122</v>
      </c>
      <c r="S1242" s="105">
        <f>VLOOKUP(A1242,논문증빙검증!$A:$T,20,0)</f>
        <v>0</v>
      </c>
      <c r="T1242" s="105" t="str">
        <f>VLOOKUP(A1242,논문증빙검증!$A:$R,17,0)</f>
        <v>기타저자</v>
      </c>
      <c r="U1242" s="105" t="s">
        <v>8263</v>
      </c>
      <c r="V1242" s="105" t="s">
        <v>5847</v>
      </c>
      <c r="W1242" s="105" t="s">
        <v>39</v>
      </c>
      <c r="X1242" s="105" t="s">
        <v>40</v>
      </c>
      <c r="Y1242" s="105" t="s">
        <v>6485</v>
      </c>
      <c r="Z1242" s="105">
        <v>0</v>
      </c>
      <c r="AA1242" s="105" t="s">
        <v>232</v>
      </c>
      <c r="AB1242" s="105">
        <v>12.731999999999999</v>
      </c>
      <c r="AC1242" s="105">
        <v>93.805309734513273</v>
      </c>
      <c r="AD1242" s="105" t="s">
        <v>68</v>
      </c>
      <c r="AE1242" s="105" t="s">
        <v>8264</v>
      </c>
      <c r="AF1242" s="105"/>
      <c r="AG1242" s="105"/>
      <c r="AH1242" s="105" t="s">
        <v>5861</v>
      </c>
      <c r="AI1242" s="105" t="s">
        <v>9983</v>
      </c>
      <c r="AJ1242" s="105">
        <v>9</v>
      </c>
      <c r="AK1242" s="105" t="s">
        <v>401</v>
      </c>
      <c r="AL1242" s="105"/>
      <c r="AM1242" s="105"/>
    </row>
    <row r="1243" spans="1:40" s="93" customFormat="1" hidden="1">
      <c r="A1243" s="105">
        <v>9</v>
      </c>
      <c r="B1243" s="105">
        <v>4</v>
      </c>
      <c r="C1243" s="105" t="s">
        <v>1152</v>
      </c>
      <c r="D1243" s="105" t="s">
        <v>1153</v>
      </c>
      <c r="E1243" s="105" t="s">
        <v>1154</v>
      </c>
      <c r="F1243" s="105" t="str">
        <f>VLOOKUP(A1243,논문증빙검증!$A:$J,10,0)</f>
        <v>인정</v>
      </c>
      <c r="G1243" s="105" t="s">
        <v>7565</v>
      </c>
      <c r="H1243" s="105" t="s">
        <v>6531</v>
      </c>
      <c r="I1243" s="105" t="str">
        <f>VLOOKUP(A1243,논문증빙검증!$A:$N,14,0)</f>
        <v>O</v>
      </c>
      <c r="J1243" s="105" t="s">
        <v>9699</v>
      </c>
      <c r="K1243" s="105" t="s">
        <v>10859</v>
      </c>
      <c r="L1243" s="105" t="s">
        <v>7566</v>
      </c>
      <c r="M1243" s="105" t="b">
        <f t="shared" si="19"/>
        <v>0</v>
      </c>
      <c r="N1243" s="105" t="s">
        <v>7566</v>
      </c>
      <c r="O1243" s="105" t="str">
        <f>VLOOKUP(A1243,'doi 검증'!$A:$E,5,0)</f>
        <v>인정</v>
      </c>
      <c r="P1243" s="105"/>
      <c r="Q1243" s="105" t="s">
        <v>35</v>
      </c>
      <c r="R1243" s="105" t="s">
        <v>63</v>
      </c>
      <c r="S1243" s="105">
        <f>VLOOKUP(A1243,논문증빙검증!$A:$T,20,0)</f>
        <v>0</v>
      </c>
      <c r="T1243" s="105" t="str">
        <f>VLOOKUP(A1243,논문증빙검증!$A:$R,17,0)</f>
        <v>기타저자</v>
      </c>
      <c r="U1243" s="105" t="s">
        <v>7567</v>
      </c>
      <c r="V1243" s="105" t="s">
        <v>7568</v>
      </c>
      <c r="W1243" s="105" t="s">
        <v>7544</v>
      </c>
      <c r="X1243" s="105" t="s">
        <v>40</v>
      </c>
      <c r="Y1243" s="105" t="s">
        <v>7569</v>
      </c>
      <c r="Z1243" s="105">
        <v>0</v>
      </c>
      <c r="AA1243" s="105" t="s">
        <v>232</v>
      </c>
      <c r="AB1243" s="105">
        <v>2.6789999999999998</v>
      </c>
      <c r="AC1243" s="105">
        <v>58.426966292134829</v>
      </c>
      <c r="AD1243" s="105" t="s">
        <v>68</v>
      </c>
      <c r="AE1243" s="105" t="s">
        <v>7570</v>
      </c>
      <c r="AF1243" s="105"/>
      <c r="AG1243" s="105"/>
      <c r="AH1243" s="105" t="s">
        <v>7546</v>
      </c>
      <c r="AI1243" s="105" t="s">
        <v>9983</v>
      </c>
      <c r="AJ1243" s="105">
        <v>11</v>
      </c>
      <c r="AK1243" s="105" t="s">
        <v>334</v>
      </c>
      <c r="AL1243" s="105"/>
      <c r="AM1243" s="105"/>
    </row>
    <row r="1244" spans="1:40" s="93" customFormat="1" hidden="1">
      <c r="A1244" s="105">
        <v>1329</v>
      </c>
      <c r="B1244" s="105">
        <v>1</v>
      </c>
      <c r="C1244" s="105" t="s">
        <v>1112</v>
      </c>
      <c r="D1244" s="105" t="s">
        <v>1113</v>
      </c>
      <c r="E1244" s="105" t="s">
        <v>1114</v>
      </c>
      <c r="F1244" s="105" t="str">
        <f>VLOOKUP(A1244,논문증빙검증!$A:$J,10,0)</f>
        <v>인정</v>
      </c>
      <c r="G1244" s="105" t="s">
        <v>6530</v>
      </c>
      <c r="H1244" s="105" t="s">
        <v>6531</v>
      </c>
      <c r="I1244" s="105" t="str">
        <f>VLOOKUP(A1244,논문증빙검증!$A:$N,14,0)</f>
        <v>2021.04.12</v>
      </c>
      <c r="J1244" s="105" t="s">
        <v>9699</v>
      </c>
      <c r="K1244" s="105" t="s">
        <v>10859</v>
      </c>
      <c r="L1244" s="105" t="s">
        <v>6532</v>
      </c>
      <c r="M1244" s="105" t="b">
        <f t="shared" si="19"/>
        <v>0</v>
      </c>
      <c r="N1244" s="105" t="s">
        <v>6532</v>
      </c>
      <c r="O1244" s="105" t="str">
        <f>VLOOKUP(A1244,'doi 검증'!$A:$E,5,0)</f>
        <v>인정</v>
      </c>
      <c r="P1244" s="105"/>
      <c r="Q1244" s="105" t="s">
        <v>35</v>
      </c>
      <c r="R1244" s="105" t="s">
        <v>495</v>
      </c>
      <c r="S1244" s="105">
        <f>VLOOKUP(A1244,논문증빙검증!$A:$T,20,0)</f>
        <v>0</v>
      </c>
      <c r="T1244" s="105" t="str">
        <f>VLOOKUP(A1244,논문증빙검증!$A:$R,17,0)</f>
        <v>교신저자</v>
      </c>
      <c r="U1244" s="105" t="s">
        <v>6533</v>
      </c>
      <c r="V1244" s="105" t="s">
        <v>5811</v>
      </c>
      <c r="W1244" s="105" t="s">
        <v>39</v>
      </c>
      <c r="X1244" s="105" t="s">
        <v>40</v>
      </c>
      <c r="Y1244" s="105" t="s">
        <v>6534</v>
      </c>
      <c r="Z1244" s="105">
        <v>1</v>
      </c>
      <c r="AA1244" s="105" t="s">
        <v>232</v>
      </c>
      <c r="AB1244" s="105">
        <v>12.731999999999999</v>
      </c>
      <c r="AC1244" s="105">
        <v>93.805309734513273</v>
      </c>
      <c r="AD1244" s="105" t="s">
        <v>68</v>
      </c>
      <c r="AE1244" s="105" t="s">
        <v>964</v>
      </c>
      <c r="AF1244" s="105"/>
      <c r="AG1244" s="105"/>
      <c r="AH1244" s="105" t="s">
        <v>5861</v>
      </c>
      <c r="AI1244" s="105" t="s">
        <v>9983</v>
      </c>
      <c r="AJ1244" s="105">
        <v>9</v>
      </c>
      <c r="AK1244" s="105" t="s">
        <v>314</v>
      </c>
      <c r="AL1244" s="105"/>
      <c r="AM1244" s="105"/>
    </row>
    <row r="1245" spans="1:40" s="94" customFormat="1" hidden="1">
      <c r="A1245" s="105">
        <v>190</v>
      </c>
      <c r="B1245" s="105">
        <v>2</v>
      </c>
      <c r="C1245" s="105" t="s">
        <v>2796</v>
      </c>
      <c r="D1245" s="105" t="s">
        <v>2797</v>
      </c>
      <c r="E1245" s="105" t="s">
        <v>2798</v>
      </c>
      <c r="F1245" s="105" t="str">
        <f>VLOOKUP(A1245,논문증빙검증!$A:$J,10,0)</f>
        <v>인정</v>
      </c>
      <c r="G1245" s="105" t="s">
        <v>7857</v>
      </c>
      <c r="H1245" s="105" t="s">
        <v>6531</v>
      </c>
      <c r="I1245" s="105" t="str">
        <f>VLOOKUP(A1245,논문증빙검증!$A:$N,14,0)</f>
        <v>O</v>
      </c>
      <c r="J1245" s="105" t="s">
        <v>9699</v>
      </c>
      <c r="K1245" s="105" t="s">
        <v>10859</v>
      </c>
      <c r="L1245" s="105" t="s">
        <v>7858</v>
      </c>
      <c r="M1245" s="105" t="b">
        <f t="shared" si="19"/>
        <v>0</v>
      </c>
      <c r="N1245" s="105" t="s">
        <v>7858</v>
      </c>
      <c r="O1245" s="105" t="str">
        <f>VLOOKUP(A1245,'doi 검증'!$A:$E,5,0)</f>
        <v>인정</v>
      </c>
      <c r="P1245" s="105"/>
      <c r="Q1245" s="105" t="s">
        <v>35</v>
      </c>
      <c r="R1245" s="105" t="s">
        <v>36</v>
      </c>
      <c r="S1245" s="105">
        <f>VLOOKUP(A1245,논문증빙검증!$A:$T,20,0)</f>
        <v>0</v>
      </c>
      <c r="T1245" s="105" t="str">
        <f>VLOOKUP(A1245,논문증빙검증!$A:$R,17,0)</f>
        <v>주저자</v>
      </c>
      <c r="U1245" s="105" t="s">
        <v>7859</v>
      </c>
      <c r="V1245" s="105" t="s">
        <v>7554</v>
      </c>
      <c r="W1245" s="105" t="s">
        <v>7848</v>
      </c>
      <c r="X1245" s="105" t="s">
        <v>40</v>
      </c>
      <c r="Y1245" s="105" t="s">
        <v>7569</v>
      </c>
      <c r="Z1245" s="105">
        <v>1</v>
      </c>
      <c r="AA1245" s="105" t="s">
        <v>232</v>
      </c>
      <c r="AB1245" s="105">
        <v>3.5760000000000001</v>
      </c>
      <c r="AC1245" s="105">
        <v>79.365079365079367</v>
      </c>
      <c r="AD1245" s="105" t="s">
        <v>40</v>
      </c>
      <c r="AE1245" s="105" t="s">
        <v>2798</v>
      </c>
      <c r="AF1245" s="105"/>
      <c r="AG1245" s="105"/>
      <c r="AH1245" s="105" t="s">
        <v>7860</v>
      </c>
      <c r="AI1245" s="105" t="s">
        <v>9983</v>
      </c>
      <c r="AJ1245" s="105">
        <v>21</v>
      </c>
      <c r="AK1245" s="105" t="s">
        <v>334</v>
      </c>
      <c r="AL1245" s="105"/>
      <c r="AM1245" s="105"/>
    </row>
    <row r="1246" spans="1:40" s="96" customFormat="1" hidden="1">
      <c r="A1246" s="105">
        <v>13</v>
      </c>
      <c r="B1246" s="105">
        <v>1</v>
      </c>
      <c r="C1246" s="105" t="s">
        <v>1921</v>
      </c>
      <c r="D1246" s="105" t="s">
        <v>1922</v>
      </c>
      <c r="E1246" s="105" t="s">
        <v>1923</v>
      </c>
      <c r="F1246" s="105" t="str">
        <f>VLOOKUP(A1246,논문증빙검증!$A:$J,10,0)</f>
        <v>인정</v>
      </c>
      <c r="G1246" s="105" t="s">
        <v>6867</v>
      </c>
      <c r="H1246" s="105" t="s">
        <v>6428</v>
      </c>
      <c r="I1246" s="105" t="str">
        <f>VLOOKUP(A1246,논문증빙검증!$A:$N,14,0)</f>
        <v>O</v>
      </c>
      <c r="J1246" s="105" t="s">
        <v>9699</v>
      </c>
      <c r="K1246" s="105" t="s">
        <v>10859</v>
      </c>
      <c r="L1246" s="105" t="s">
        <v>6868</v>
      </c>
      <c r="M1246" s="105" t="b">
        <f t="shared" si="19"/>
        <v>0</v>
      </c>
      <c r="N1246" s="105" t="s">
        <v>6868</v>
      </c>
      <c r="O1246" s="105" t="str">
        <f>VLOOKUP(A1246,'doi 검증'!$A:$E,5,0)</f>
        <v>인정</v>
      </c>
      <c r="P1246" s="105"/>
      <c r="Q1246" s="105" t="s">
        <v>35</v>
      </c>
      <c r="R1246" s="105" t="s">
        <v>36</v>
      </c>
      <c r="S1246" s="105">
        <f>VLOOKUP(A1246,논문증빙검증!$A:$T,20,0)</f>
        <v>0</v>
      </c>
      <c r="T1246" s="105" t="str">
        <f>VLOOKUP(A1246,논문증빙검증!$A:$R,17,0)</f>
        <v>주저자</v>
      </c>
      <c r="U1246" s="105" t="s">
        <v>6869</v>
      </c>
      <c r="V1246" s="105" t="s">
        <v>6870</v>
      </c>
      <c r="W1246" s="105" t="s">
        <v>6865</v>
      </c>
      <c r="X1246" s="105" t="s">
        <v>40</v>
      </c>
      <c r="Y1246" s="105" t="s">
        <v>265</v>
      </c>
      <c r="Z1246" s="105">
        <v>0</v>
      </c>
      <c r="AA1246" s="105" t="s">
        <v>232</v>
      </c>
      <c r="AB1246" s="105">
        <v>4.4720000000000004</v>
      </c>
      <c r="AC1246" s="105">
        <v>82.352941176470594</v>
      </c>
      <c r="AD1246" s="105" t="s">
        <v>40</v>
      </c>
      <c r="AE1246" s="105" t="s">
        <v>1923</v>
      </c>
      <c r="AF1246" s="105"/>
      <c r="AG1246" s="105"/>
      <c r="AH1246" s="105" t="s">
        <v>6866</v>
      </c>
      <c r="AI1246" s="105" t="s">
        <v>9983</v>
      </c>
      <c r="AJ1246" s="105"/>
      <c r="AK1246" s="105"/>
      <c r="AL1246" s="105"/>
      <c r="AM1246" s="105"/>
    </row>
    <row r="1247" spans="1:40" s="96" customFormat="1" hidden="1">
      <c r="A1247" s="105">
        <v>650</v>
      </c>
      <c r="B1247" s="105">
        <v>10</v>
      </c>
      <c r="C1247" s="105" t="s">
        <v>852</v>
      </c>
      <c r="D1247" s="105" t="s">
        <v>853</v>
      </c>
      <c r="E1247" s="105" t="s">
        <v>854</v>
      </c>
      <c r="F1247" s="105" t="str">
        <f>VLOOKUP(A1247,논문증빙검증!$A:$J,10,0)</f>
        <v>인정</v>
      </c>
      <c r="G1247" s="105" t="s">
        <v>6427</v>
      </c>
      <c r="H1247" s="105" t="s">
        <v>6428</v>
      </c>
      <c r="I1247" s="105" t="str">
        <f>VLOOKUP(A1247,논문증빙검증!$A:$N,14,0)</f>
        <v>o</v>
      </c>
      <c r="J1247" s="105" t="s">
        <v>9699</v>
      </c>
      <c r="K1247" s="105" t="s">
        <v>10859</v>
      </c>
      <c r="L1247" s="105" t="s">
        <v>6429</v>
      </c>
      <c r="M1247" s="105" t="b">
        <f t="shared" si="19"/>
        <v>0</v>
      </c>
      <c r="N1247" s="105" t="s">
        <v>6429</v>
      </c>
      <c r="O1247" s="105" t="str">
        <f>VLOOKUP(A1247,'doi 검증'!$A:$E,5,0)</f>
        <v>인정</v>
      </c>
      <c r="P1247" s="105"/>
      <c r="Q1247" s="105" t="s">
        <v>35</v>
      </c>
      <c r="R1247" s="105" t="s">
        <v>173</v>
      </c>
      <c r="S1247" s="105">
        <f>VLOOKUP(A1247,논문증빙검증!$A:$T,20,0)</f>
        <v>0</v>
      </c>
      <c r="T1247" s="105" t="str">
        <f>VLOOKUP(A1247,논문증빙검증!$A:$R,17,0)</f>
        <v>기타저자</v>
      </c>
      <c r="U1247" s="105" t="s">
        <v>6430</v>
      </c>
      <c r="V1247" s="105" t="s">
        <v>5936</v>
      </c>
      <c r="W1247" s="105" t="s">
        <v>5937</v>
      </c>
      <c r="X1247" s="105" t="s">
        <v>40</v>
      </c>
      <c r="Y1247" s="105" t="s">
        <v>6431</v>
      </c>
      <c r="Z1247" s="105">
        <v>3</v>
      </c>
      <c r="AA1247" s="105" t="s">
        <v>232</v>
      </c>
      <c r="AB1247" s="105">
        <v>12.731999999999999</v>
      </c>
      <c r="AC1247" s="105">
        <v>93.805309734513273</v>
      </c>
      <c r="AD1247" s="105" t="s">
        <v>68</v>
      </c>
      <c r="AE1247" s="105" t="s">
        <v>6432</v>
      </c>
      <c r="AF1247" s="105"/>
      <c r="AG1247" s="105"/>
      <c r="AH1247" s="105" t="s">
        <v>5861</v>
      </c>
      <c r="AI1247" s="105" t="s">
        <v>9983</v>
      </c>
      <c r="AJ1247" s="105">
        <v>9</v>
      </c>
      <c r="AK1247" s="105" t="s">
        <v>449</v>
      </c>
      <c r="AL1247" s="105"/>
      <c r="AM1247" s="105"/>
    </row>
    <row r="1248" spans="1:40" s="96" customFormat="1" hidden="1">
      <c r="A1248" s="105">
        <v>835</v>
      </c>
      <c r="B1248" s="105">
        <v>1</v>
      </c>
      <c r="C1248" s="105" t="s">
        <v>2296</v>
      </c>
      <c r="D1248" s="105" t="s">
        <v>2297</v>
      </c>
      <c r="E1248" s="105" t="s">
        <v>2298</v>
      </c>
      <c r="F1248" s="105" t="str">
        <f>VLOOKUP(A1248,논문증빙검증!$A:$J,10,0)</f>
        <v>인정</v>
      </c>
      <c r="G1248" s="105" t="s">
        <v>2346</v>
      </c>
      <c r="H1248" s="105" t="s">
        <v>2347</v>
      </c>
      <c r="I1248" s="105" t="str">
        <f>VLOOKUP(A1248,논문증빙검증!$A:$N,14,0)</f>
        <v>2021.01.12</v>
      </c>
      <c r="J1248" s="105" t="s">
        <v>9699</v>
      </c>
      <c r="K1248" s="105" t="s">
        <v>10859</v>
      </c>
      <c r="L1248" s="105" t="s">
        <v>2348</v>
      </c>
      <c r="M1248" s="105" t="b">
        <f t="shared" si="19"/>
        <v>0</v>
      </c>
      <c r="N1248" s="105" t="s">
        <v>2348</v>
      </c>
      <c r="O1248" s="105" t="str">
        <f>VLOOKUP(A1248,'doi 검증'!$A:$E,5,0)</f>
        <v>인정</v>
      </c>
      <c r="P1248" s="105"/>
      <c r="Q1248" s="105" t="s">
        <v>35</v>
      </c>
      <c r="R1248" s="105" t="s">
        <v>36</v>
      </c>
      <c r="S1248" s="105" t="str">
        <f>VLOOKUP(A1248,논문증빙검증!$A:$T,20,0)</f>
        <v>공동저자</v>
      </c>
      <c r="T1248" s="105" t="str">
        <f>VLOOKUP(A1248,논문증빙검증!$A:$R,17,0)</f>
        <v>주저자</v>
      </c>
      <c r="U1248" s="105" t="s">
        <v>2349</v>
      </c>
      <c r="V1248" s="105" t="s">
        <v>78</v>
      </c>
      <c r="W1248" s="105" t="s">
        <v>39</v>
      </c>
      <c r="X1248" s="105" t="s">
        <v>40</v>
      </c>
      <c r="Y1248" s="105" t="s">
        <v>2350</v>
      </c>
      <c r="Z1248" s="105">
        <v>4</v>
      </c>
      <c r="AA1248" s="105" t="s">
        <v>232</v>
      </c>
      <c r="AB1248" s="105">
        <v>6.7069999999999999</v>
      </c>
      <c r="AC1248" s="105">
        <v>100</v>
      </c>
      <c r="AD1248" s="105" t="s">
        <v>68</v>
      </c>
      <c r="AE1248" s="105" t="s">
        <v>2351</v>
      </c>
      <c r="AF1248" s="105"/>
      <c r="AG1248" s="105"/>
      <c r="AH1248" s="105" t="s">
        <v>2227</v>
      </c>
      <c r="AI1248" s="105" t="s">
        <v>9983</v>
      </c>
      <c r="AJ1248" s="105">
        <v>545</v>
      </c>
      <c r="AK1248" s="105"/>
      <c r="AL1248" s="105"/>
      <c r="AM1248" s="105"/>
    </row>
    <row r="1249" spans="1:40" s="96" customFormat="1" hidden="1">
      <c r="A1249" s="107">
        <v>1657</v>
      </c>
      <c r="B1249" s="107">
        <v>8</v>
      </c>
      <c r="C1249" s="107" t="s">
        <v>2361</v>
      </c>
      <c r="D1249" s="107" t="s">
        <v>2362</v>
      </c>
      <c r="E1249" s="107" t="s">
        <v>2363</v>
      </c>
      <c r="F1249" s="105" t="str">
        <f>VLOOKUP(A1249,논문증빙검증!$A:$J,10,0)</f>
        <v>인정</v>
      </c>
      <c r="G1249" s="107" t="s">
        <v>2364</v>
      </c>
      <c r="H1249" s="107" t="s">
        <v>2347</v>
      </c>
      <c r="I1249" s="105" t="str">
        <f>VLOOKUP(A1249,논문증빙검증!$A:$N,14,0)</f>
        <v>2021.01.13</v>
      </c>
      <c r="J1249" s="105" t="s">
        <v>9699</v>
      </c>
      <c r="K1249" s="110" t="s">
        <v>10859</v>
      </c>
      <c r="L1249" s="105" t="s">
        <v>2365</v>
      </c>
      <c r="M1249" s="105" t="b">
        <f t="shared" si="19"/>
        <v>0</v>
      </c>
      <c r="N1249" s="107" t="s">
        <v>2365</v>
      </c>
      <c r="O1249" s="105" t="str">
        <f>VLOOKUP(A1249,'doi 검증'!$A:$E,5,0)</f>
        <v>인정</v>
      </c>
      <c r="P1249" s="107"/>
      <c r="Q1249" s="107" t="s">
        <v>35</v>
      </c>
      <c r="R1249" s="107" t="s">
        <v>122</v>
      </c>
      <c r="S1249" s="105">
        <f>VLOOKUP(A1249,논문증빙검증!$A:$T,20,0)</f>
        <v>0</v>
      </c>
      <c r="T1249" s="105" t="str">
        <f>VLOOKUP(A1249,논문증빙검증!$A:$R,17,0)</f>
        <v>기타저자</v>
      </c>
      <c r="U1249" s="107" t="s">
        <v>2366</v>
      </c>
      <c r="V1249" s="107" t="s">
        <v>78</v>
      </c>
      <c r="W1249" s="107" t="s">
        <v>2232</v>
      </c>
      <c r="X1249" s="107" t="s">
        <v>40</v>
      </c>
      <c r="Y1249" s="107" t="s">
        <v>2350</v>
      </c>
      <c r="Z1249" s="107">
        <v>1</v>
      </c>
      <c r="AA1249" s="107" t="s">
        <v>232</v>
      </c>
      <c r="AB1249" s="107">
        <v>6.7069999999999999</v>
      </c>
      <c r="AC1249" s="107">
        <v>100</v>
      </c>
      <c r="AD1249" s="107" t="s">
        <v>68</v>
      </c>
      <c r="AE1249" s="107" t="s">
        <v>2367</v>
      </c>
      <c r="AF1249" s="107"/>
      <c r="AG1249" s="107"/>
      <c r="AH1249" s="107" t="s">
        <v>2227</v>
      </c>
      <c r="AI1249" s="105" t="s">
        <v>9983</v>
      </c>
      <c r="AJ1249" s="107">
        <v>545</v>
      </c>
      <c r="AK1249" s="107"/>
      <c r="AL1249" s="107" t="s">
        <v>577</v>
      </c>
      <c r="AM1249" s="107" t="s">
        <v>8922</v>
      </c>
    </row>
    <row r="1250" spans="1:40" s="96" customFormat="1" hidden="1">
      <c r="A1250" s="105">
        <v>478</v>
      </c>
      <c r="B1250" s="105">
        <v>5</v>
      </c>
      <c r="C1250" s="105" t="s">
        <v>1459</v>
      </c>
      <c r="D1250" s="105" t="s">
        <v>1460</v>
      </c>
      <c r="E1250" s="105" t="s">
        <v>1461</v>
      </c>
      <c r="F1250" s="105" t="str">
        <f>VLOOKUP(A1250,논문증빙검증!$A:$J,10,0)</f>
        <v>인정</v>
      </c>
      <c r="G1250" s="105" t="s">
        <v>3926</v>
      </c>
      <c r="H1250" s="105" t="s">
        <v>2347</v>
      </c>
      <c r="I1250" s="105">
        <f>VLOOKUP(A1250,논문증빙검증!$A:$N,14,0)</f>
        <v>0</v>
      </c>
      <c r="J1250" s="105" t="s">
        <v>9699</v>
      </c>
      <c r="K1250" s="105" t="s">
        <v>10859</v>
      </c>
      <c r="L1250" s="105" t="s">
        <v>3927</v>
      </c>
      <c r="M1250" s="105" t="b">
        <f t="shared" si="19"/>
        <v>0</v>
      </c>
      <c r="N1250" s="105" t="s">
        <v>3927</v>
      </c>
      <c r="O1250" s="105" t="str">
        <f>VLOOKUP(A1250,'doi 검증'!$A:$E,5,0)</f>
        <v>인정</v>
      </c>
      <c r="P1250" s="105"/>
      <c r="Q1250" s="105" t="s">
        <v>35</v>
      </c>
      <c r="R1250" s="105" t="s">
        <v>36</v>
      </c>
      <c r="S1250" s="105">
        <f>VLOOKUP(A1250,논문증빙검증!$A:$T,20,0)</f>
        <v>0</v>
      </c>
      <c r="T1250" s="105" t="str">
        <f>VLOOKUP(A1250,논문증빙검증!$A:$R,17,0)</f>
        <v>주저자</v>
      </c>
      <c r="U1250" s="105" t="s">
        <v>3928</v>
      </c>
      <c r="V1250" s="105" t="s">
        <v>78</v>
      </c>
      <c r="W1250" s="105" t="s">
        <v>3916</v>
      </c>
      <c r="X1250" s="105" t="s">
        <v>40</v>
      </c>
      <c r="Y1250" s="105" t="s">
        <v>2350</v>
      </c>
      <c r="Z1250" s="105">
        <v>0</v>
      </c>
      <c r="AA1250" s="105" t="s">
        <v>232</v>
      </c>
      <c r="AB1250" s="105">
        <v>3.423</v>
      </c>
      <c r="AC1250" s="105">
        <v>67.924528301886795</v>
      </c>
      <c r="AD1250" s="105" t="s">
        <v>40</v>
      </c>
      <c r="AE1250" s="105" t="s">
        <v>1467</v>
      </c>
      <c r="AF1250" s="105"/>
      <c r="AG1250" s="105"/>
      <c r="AH1250" s="105" t="s">
        <v>3911</v>
      </c>
      <c r="AI1250" s="105" t="s">
        <v>9983</v>
      </c>
      <c r="AJ1250" s="105">
        <v>289</v>
      </c>
      <c r="AK1250" s="105"/>
      <c r="AL1250" s="105"/>
      <c r="AM1250" s="105"/>
    </row>
    <row r="1251" spans="1:40" s="93" customFormat="1" hidden="1">
      <c r="A1251" s="105">
        <v>292</v>
      </c>
      <c r="B1251" s="105">
        <v>2</v>
      </c>
      <c r="C1251" s="105" t="s">
        <v>3130</v>
      </c>
      <c r="D1251" s="105" t="s">
        <v>3131</v>
      </c>
      <c r="E1251" s="105" t="s">
        <v>3132</v>
      </c>
      <c r="F1251" s="105" t="str">
        <f>VLOOKUP(A1251,논문증빙검증!$A:$J,10,0)</f>
        <v>인정</v>
      </c>
      <c r="G1251" s="105" t="s">
        <v>7516</v>
      </c>
      <c r="H1251" s="105" t="s">
        <v>7517</v>
      </c>
      <c r="I1251" s="105" t="str">
        <f>VLOOKUP(A1251,논문증빙검증!$A:$N,14,0)</f>
        <v>O</v>
      </c>
      <c r="J1251" s="105" t="s">
        <v>9699</v>
      </c>
      <c r="K1251" s="105" t="s">
        <v>10859</v>
      </c>
      <c r="L1251" s="105" t="s">
        <v>7518</v>
      </c>
      <c r="M1251" s="105" t="b">
        <f t="shared" si="19"/>
        <v>0</v>
      </c>
      <c r="N1251" s="105" t="s">
        <v>7518</v>
      </c>
      <c r="O1251" s="105" t="str">
        <f>VLOOKUP(A1251,'doi 검증'!$A:$E,5,0)</f>
        <v>인정</v>
      </c>
      <c r="P1251" s="105"/>
      <c r="Q1251" s="105" t="s">
        <v>35</v>
      </c>
      <c r="R1251" s="105" t="s">
        <v>36</v>
      </c>
      <c r="S1251" s="105">
        <f>VLOOKUP(A1251,논문증빙검증!$A:$T,20,0)</f>
        <v>0</v>
      </c>
      <c r="T1251" s="105" t="str">
        <f>VLOOKUP(A1251,논문증빙검증!$A:$R,17,0)</f>
        <v>주저자</v>
      </c>
      <c r="U1251" s="105" t="s">
        <v>7519</v>
      </c>
      <c r="V1251" s="105" t="s">
        <v>7520</v>
      </c>
      <c r="W1251" s="105" t="s">
        <v>7521</v>
      </c>
      <c r="X1251" s="105" t="s">
        <v>40</v>
      </c>
      <c r="Y1251" s="105" t="s">
        <v>265</v>
      </c>
      <c r="Z1251" s="105">
        <v>0</v>
      </c>
      <c r="AA1251" s="105" t="s">
        <v>232</v>
      </c>
      <c r="AB1251" s="105">
        <v>1.389</v>
      </c>
      <c r="AC1251" s="105">
        <v>37.974683544303801</v>
      </c>
      <c r="AD1251" s="105" t="s">
        <v>40</v>
      </c>
      <c r="AE1251" s="105" t="s">
        <v>3132</v>
      </c>
      <c r="AF1251" s="105"/>
      <c r="AG1251" s="105"/>
      <c r="AH1251" s="105" t="s">
        <v>7522</v>
      </c>
      <c r="AI1251" s="105" t="s">
        <v>9983</v>
      </c>
      <c r="AJ1251" s="105">
        <v>62</v>
      </c>
      <c r="AK1251" s="105" t="s">
        <v>130</v>
      </c>
      <c r="AL1251" s="105"/>
      <c r="AM1251" s="105"/>
    </row>
    <row r="1252" spans="1:40" s="93" customFormat="1" hidden="1">
      <c r="A1252" s="105">
        <v>604</v>
      </c>
      <c r="B1252" s="105">
        <v>1</v>
      </c>
      <c r="C1252" s="105" t="s">
        <v>889</v>
      </c>
      <c r="D1252" s="105" t="s">
        <v>890</v>
      </c>
      <c r="E1252" s="105" t="s">
        <v>891</v>
      </c>
      <c r="F1252" s="105" t="str">
        <f>VLOOKUP(A1252,논문증빙검증!$A:$J,10,0)</f>
        <v>인정</v>
      </c>
      <c r="G1252" s="105" t="s">
        <v>892</v>
      </c>
      <c r="H1252" s="105" t="s">
        <v>893</v>
      </c>
      <c r="I1252" s="105" t="str">
        <f>VLOOKUP(A1252,논문증빙검증!$A:$N,14,0)</f>
        <v>○</v>
      </c>
      <c r="J1252" s="105" t="s">
        <v>9699</v>
      </c>
      <c r="K1252" s="105" t="s">
        <v>10859</v>
      </c>
      <c r="L1252" s="105" t="s">
        <v>894</v>
      </c>
      <c r="M1252" s="105" t="b">
        <f t="shared" si="19"/>
        <v>0</v>
      </c>
      <c r="N1252" s="105" t="s">
        <v>894</v>
      </c>
      <c r="O1252" s="105" t="str">
        <f>VLOOKUP(A1252,'doi 검증'!$A:$E,5,0)</f>
        <v>인정</v>
      </c>
      <c r="P1252" s="105"/>
      <c r="Q1252" s="105" t="s">
        <v>35</v>
      </c>
      <c r="R1252" s="105" t="s">
        <v>36</v>
      </c>
      <c r="S1252" s="105">
        <f>VLOOKUP(A1252,논문증빙검증!$A:$T,20,0)</f>
        <v>0</v>
      </c>
      <c r="T1252" s="105" t="str">
        <f>VLOOKUP(A1252,논문증빙검증!$A:$R,17,0)</f>
        <v>주저자</v>
      </c>
      <c r="U1252" s="105" t="s">
        <v>895</v>
      </c>
      <c r="V1252" s="105" t="s">
        <v>138</v>
      </c>
      <c r="W1252" s="105" t="s">
        <v>39</v>
      </c>
      <c r="X1252" s="105" t="s">
        <v>40</v>
      </c>
      <c r="Y1252" s="105" t="s">
        <v>896</v>
      </c>
      <c r="Z1252" s="105">
        <v>3</v>
      </c>
      <c r="AA1252" s="105" t="s">
        <v>232</v>
      </c>
      <c r="AB1252" s="105">
        <v>15.336</v>
      </c>
      <c r="AC1252" s="105">
        <v>91.525423728813564</v>
      </c>
      <c r="AD1252" s="105" t="s">
        <v>40</v>
      </c>
      <c r="AE1252" s="105" t="s">
        <v>891</v>
      </c>
      <c r="AF1252" s="105"/>
      <c r="AG1252" s="105"/>
      <c r="AH1252" s="105" t="s">
        <v>820</v>
      </c>
      <c r="AI1252" s="105" t="s">
        <v>9983</v>
      </c>
      <c r="AJ1252" s="105">
        <v>60</v>
      </c>
      <c r="AK1252" s="105" t="s">
        <v>717</v>
      </c>
      <c r="AL1252" s="105"/>
      <c r="AM1252" s="105"/>
    </row>
    <row r="1253" spans="1:40" s="93" customFormat="1" hidden="1">
      <c r="A1253" s="107">
        <v>389</v>
      </c>
      <c r="B1253" s="107">
        <v>3</v>
      </c>
      <c r="C1253" s="107" t="s">
        <v>1043</v>
      </c>
      <c r="D1253" s="107" t="s">
        <v>1044</v>
      </c>
      <c r="E1253" s="107" t="s">
        <v>1045</v>
      </c>
      <c r="F1253" s="105" t="str">
        <f>VLOOKUP(A1253,논문증빙검증!$A:$J,10,0)</f>
        <v>인정</v>
      </c>
      <c r="G1253" s="107" t="s">
        <v>1949</v>
      </c>
      <c r="H1253" s="107" t="s">
        <v>763</v>
      </c>
      <c r="I1253" s="105">
        <f>VLOOKUP(A1253,논문증빙검증!$A:$N,14,0)</f>
        <v>0</v>
      </c>
      <c r="J1253" s="105" t="s">
        <v>9699</v>
      </c>
      <c r="K1253" s="110" t="s">
        <v>10859</v>
      </c>
      <c r="L1253" s="105" t="s">
        <v>1950</v>
      </c>
      <c r="M1253" s="105" t="b">
        <f t="shared" si="19"/>
        <v>0</v>
      </c>
      <c r="N1253" s="107" t="s">
        <v>1950</v>
      </c>
      <c r="O1253" s="105" t="str">
        <f>VLOOKUP(A1253,'doi 검증'!$A:$E,5,0)</f>
        <v>인정</v>
      </c>
      <c r="P1253" s="107"/>
      <c r="Q1253" s="107" t="s">
        <v>35</v>
      </c>
      <c r="R1253" s="107" t="s">
        <v>173</v>
      </c>
      <c r="S1253" s="105">
        <f>VLOOKUP(A1253,논문증빙검증!$A:$T,20,0)</f>
        <v>0</v>
      </c>
      <c r="T1253" s="105" t="str">
        <f>VLOOKUP(A1253,논문증빙검증!$A:$R,17,0)</f>
        <v>기타저자</v>
      </c>
      <c r="U1253" s="107" t="s">
        <v>1951</v>
      </c>
      <c r="V1253" s="107" t="s">
        <v>1050</v>
      </c>
      <c r="W1253" s="107" t="s">
        <v>39</v>
      </c>
      <c r="X1253" s="107" t="s">
        <v>40</v>
      </c>
      <c r="Y1253" s="107" t="s">
        <v>1952</v>
      </c>
      <c r="Z1253" s="107">
        <v>2</v>
      </c>
      <c r="AA1253" s="107" t="s">
        <v>232</v>
      </c>
      <c r="AB1253" s="107">
        <v>8.9469999999999992</v>
      </c>
      <c r="AC1253" s="107">
        <v>90</v>
      </c>
      <c r="AD1253" s="107" t="s">
        <v>68</v>
      </c>
      <c r="AE1253" s="107" t="s">
        <v>1953</v>
      </c>
      <c r="AF1253" s="107"/>
      <c r="AG1253" s="107"/>
      <c r="AH1253" s="107" t="s">
        <v>1948</v>
      </c>
      <c r="AI1253" s="105" t="s">
        <v>9983</v>
      </c>
      <c r="AJ1253" s="107">
        <v>128</v>
      </c>
      <c r="AK1253" s="107"/>
      <c r="AL1253" s="107" t="s">
        <v>577</v>
      </c>
      <c r="AM1253" s="107" t="s">
        <v>8922</v>
      </c>
    </row>
    <row r="1254" spans="1:40" s="93" customFormat="1" hidden="1">
      <c r="A1254" s="105">
        <v>638</v>
      </c>
      <c r="B1254" s="105">
        <v>8</v>
      </c>
      <c r="C1254" s="105" t="s">
        <v>377</v>
      </c>
      <c r="D1254" s="105" t="s">
        <v>378</v>
      </c>
      <c r="E1254" s="105" t="s">
        <v>379</v>
      </c>
      <c r="F1254" s="105" t="str">
        <f>VLOOKUP(A1254,논문증빙검증!$A:$J,10,0)</f>
        <v>인정</v>
      </c>
      <c r="G1254" s="105" t="s">
        <v>762</v>
      </c>
      <c r="H1254" s="105" t="s">
        <v>763</v>
      </c>
      <c r="I1254" s="105">
        <f>VLOOKUP(A1254,논문증빙검증!$A:$N,14,0)</f>
        <v>0</v>
      </c>
      <c r="J1254" s="105" t="s">
        <v>9699</v>
      </c>
      <c r="K1254" s="105" t="s">
        <v>10859</v>
      </c>
      <c r="L1254" s="105" t="s">
        <v>764</v>
      </c>
      <c r="M1254" s="105" t="b">
        <f t="shared" si="19"/>
        <v>0</v>
      </c>
      <c r="N1254" s="105" t="s">
        <v>764</v>
      </c>
      <c r="O1254" s="105" t="str">
        <f>VLOOKUP(A1254,'doi 검증'!$A:$E,5,0)</f>
        <v>인정</v>
      </c>
      <c r="P1254" s="105"/>
      <c r="Q1254" s="105" t="s">
        <v>35</v>
      </c>
      <c r="R1254" s="105" t="s">
        <v>63</v>
      </c>
      <c r="S1254" s="105">
        <f>VLOOKUP(A1254,논문증빙검증!$A:$T,20,0)</f>
        <v>0</v>
      </c>
      <c r="T1254" s="105" t="str">
        <f>VLOOKUP(A1254,논문증빙검증!$A:$R,17,0)</f>
        <v>기타저자</v>
      </c>
      <c r="U1254" s="105" t="s">
        <v>765</v>
      </c>
      <c r="V1254" s="105" t="s">
        <v>384</v>
      </c>
      <c r="W1254" s="105" t="s">
        <v>39</v>
      </c>
      <c r="X1254" s="105" t="s">
        <v>40</v>
      </c>
      <c r="Y1254" s="105" t="s">
        <v>265</v>
      </c>
      <c r="Z1254" s="105">
        <v>8</v>
      </c>
      <c r="AA1254" s="105" t="s">
        <v>232</v>
      </c>
      <c r="AB1254" s="105">
        <v>29.367999999999999</v>
      </c>
      <c r="AC1254" s="105">
        <v>97.515527950310556</v>
      </c>
      <c r="AD1254" s="105" t="s">
        <v>68</v>
      </c>
      <c r="AE1254" s="105" t="s">
        <v>766</v>
      </c>
      <c r="AF1254" s="105"/>
      <c r="AG1254" s="105"/>
      <c r="AH1254" s="105" t="s">
        <v>600</v>
      </c>
      <c r="AI1254" s="105" t="s">
        <v>9983</v>
      </c>
      <c r="AJ1254" s="105"/>
      <c r="AK1254" s="105"/>
      <c r="AL1254" s="105"/>
      <c r="AM1254" s="105"/>
    </row>
    <row r="1255" spans="1:40" s="93" customFormat="1" hidden="1">
      <c r="A1255" s="105">
        <v>232</v>
      </c>
      <c r="B1255" s="105">
        <v>5</v>
      </c>
      <c r="C1255" s="105" t="s">
        <v>1175</v>
      </c>
      <c r="D1255" s="105" t="s">
        <v>1176</v>
      </c>
      <c r="E1255" s="105" t="s">
        <v>1177</v>
      </c>
      <c r="F1255" s="105" t="str">
        <f>VLOOKUP(A1255,논문증빙검증!$A:$J,10,0)</f>
        <v>인정</v>
      </c>
      <c r="G1255" s="105" t="s">
        <v>6527</v>
      </c>
      <c r="H1255" s="105" t="s">
        <v>763</v>
      </c>
      <c r="I1255" s="105" t="str">
        <f>VLOOKUP(A1255,논문증빙검증!$A:$N,14,0)</f>
        <v>ㅇ</v>
      </c>
      <c r="J1255" s="105" t="s">
        <v>9699</v>
      </c>
      <c r="K1255" s="105" t="s">
        <v>10859</v>
      </c>
      <c r="L1255" s="105" t="s">
        <v>6528</v>
      </c>
      <c r="M1255" s="105" t="b">
        <f t="shared" si="19"/>
        <v>0</v>
      </c>
      <c r="N1255" s="105" t="s">
        <v>6528</v>
      </c>
      <c r="O1255" s="105" t="str">
        <f>VLOOKUP(A1255,'doi 검증'!$A:$E,5,0)</f>
        <v>인정</v>
      </c>
      <c r="P1255" s="105"/>
      <c r="Q1255" s="105" t="s">
        <v>35</v>
      </c>
      <c r="R1255" s="105" t="s">
        <v>36</v>
      </c>
      <c r="S1255" s="105" t="str">
        <f>VLOOKUP(A1255,논문증빙검증!$A:$T,20,0)</f>
        <v>공동저자</v>
      </c>
      <c r="T1255" s="105" t="str">
        <f>VLOOKUP(A1255,논문증빙검증!$A:$R,17,0)</f>
        <v>주저자</v>
      </c>
      <c r="U1255" s="105" t="s">
        <v>6529</v>
      </c>
      <c r="V1255" s="105" t="s">
        <v>5811</v>
      </c>
      <c r="W1255" s="105" t="s">
        <v>39</v>
      </c>
      <c r="X1255" s="105" t="s">
        <v>40</v>
      </c>
      <c r="Y1255" s="105" t="s">
        <v>6513</v>
      </c>
      <c r="Z1255" s="105">
        <v>0</v>
      </c>
      <c r="AA1255" s="105" t="s">
        <v>232</v>
      </c>
      <c r="AB1255" s="105">
        <v>12.731999999999999</v>
      </c>
      <c r="AC1255" s="105">
        <v>93.805309734513273</v>
      </c>
      <c r="AD1255" s="105" t="s">
        <v>40</v>
      </c>
      <c r="AE1255" s="105" t="s">
        <v>1177</v>
      </c>
      <c r="AF1255" s="105"/>
      <c r="AG1255" s="105"/>
      <c r="AH1255" s="105" t="s">
        <v>5861</v>
      </c>
      <c r="AI1255" s="105" t="s">
        <v>9983</v>
      </c>
      <c r="AJ1255" s="105">
        <v>9</v>
      </c>
      <c r="AK1255" s="105" t="s">
        <v>717</v>
      </c>
      <c r="AL1255" s="105"/>
      <c r="AM1255" s="105"/>
    </row>
    <row r="1256" spans="1:40" s="93" customFormat="1" hidden="1">
      <c r="A1256" s="105">
        <v>448</v>
      </c>
      <c r="B1256" s="105">
        <v>2</v>
      </c>
      <c r="C1256" s="105" t="s">
        <v>4958</v>
      </c>
      <c r="D1256" s="105" t="s">
        <v>4959</v>
      </c>
      <c r="E1256" s="105" t="s">
        <v>4960</v>
      </c>
      <c r="F1256" s="105" t="str">
        <f>VLOOKUP(A1256,논문증빙검증!$A:$J,10,0)</f>
        <v>인정</v>
      </c>
      <c r="G1256" s="105" t="s">
        <v>4961</v>
      </c>
      <c r="H1256" s="105" t="s">
        <v>1668</v>
      </c>
      <c r="I1256" s="105" t="str">
        <f>VLOOKUP(A1256,논문증빙검증!$A:$N,14,0)</f>
        <v>ㅇ</v>
      </c>
      <c r="J1256" s="105" t="s">
        <v>9699</v>
      </c>
      <c r="K1256" s="105" t="s">
        <v>10859</v>
      </c>
      <c r="L1256" s="105" t="s">
        <v>4962</v>
      </c>
      <c r="M1256" s="105" t="b">
        <f t="shared" si="19"/>
        <v>0</v>
      </c>
      <c r="N1256" s="105" t="s">
        <v>4962</v>
      </c>
      <c r="O1256" s="105" t="str">
        <f>VLOOKUP(A1256,'doi 검증'!$A:$E,5,0)</f>
        <v>인정</v>
      </c>
      <c r="P1256" s="105"/>
      <c r="Q1256" s="105" t="s">
        <v>35</v>
      </c>
      <c r="R1256" s="105" t="s">
        <v>36</v>
      </c>
      <c r="S1256" s="105">
        <f>VLOOKUP(A1256,논문증빙검증!$A:$T,20,0)</f>
        <v>0</v>
      </c>
      <c r="T1256" s="105" t="str">
        <f>VLOOKUP(A1256,논문증빙검증!$A:$R,17,0)</f>
        <v>주저자</v>
      </c>
      <c r="U1256" s="105" t="s">
        <v>4963</v>
      </c>
      <c r="V1256" s="105" t="s">
        <v>4572</v>
      </c>
      <c r="W1256" s="105" t="s">
        <v>4884</v>
      </c>
      <c r="X1256" s="105" t="s">
        <v>40</v>
      </c>
      <c r="Y1256" s="105" t="s">
        <v>2098</v>
      </c>
      <c r="Z1256" s="105">
        <v>0</v>
      </c>
      <c r="AA1256" s="105" t="s">
        <v>232</v>
      </c>
      <c r="AB1256" s="105">
        <v>9.2289999999999992</v>
      </c>
      <c r="AC1256" s="105">
        <v>87.087087087087085</v>
      </c>
      <c r="AD1256" s="105" t="s">
        <v>40</v>
      </c>
      <c r="AE1256" s="105" t="s">
        <v>4960</v>
      </c>
      <c r="AF1256" s="105"/>
      <c r="AG1256" s="105"/>
      <c r="AH1256" s="105" t="s">
        <v>4880</v>
      </c>
      <c r="AI1256" s="105" t="s">
        <v>9983</v>
      </c>
      <c r="AJ1256" s="105">
        <v>13</v>
      </c>
      <c r="AK1256" s="105" t="s">
        <v>717</v>
      </c>
      <c r="AL1256" s="105"/>
      <c r="AM1256" s="105"/>
    </row>
    <row r="1257" spans="1:40" s="93" customFormat="1" hidden="1">
      <c r="A1257" s="105">
        <v>1466</v>
      </c>
      <c r="B1257" s="105">
        <v>2</v>
      </c>
      <c r="C1257" s="105" t="s">
        <v>82</v>
      </c>
      <c r="D1257" s="105" t="s">
        <v>83</v>
      </c>
      <c r="E1257" s="105" t="s">
        <v>84</v>
      </c>
      <c r="F1257" s="105" t="str">
        <f>VLOOKUP(A1257,논문증빙검증!$A:$J,10,0)</f>
        <v>인정</v>
      </c>
      <c r="G1257" s="105" t="s">
        <v>1667</v>
      </c>
      <c r="H1257" s="105" t="s">
        <v>1668</v>
      </c>
      <c r="I1257" s="105">
        <f>VLOOKUP(A1257,논문증빙검증!$A:$N,14,0)</f>
        <v>0</v>
      </c>
      <c r="J1257" s="105" t="s">
        <v>9699</v>
      </c>
      <c r="K1257" s="105" t="s">
        <v>10859</v>
      </c>
      <c r="L1257" s="105" t="s">
        <v>1669</v>
      </c>
      <c r="M1257" s="105" t="b">
        <f t="shared" si="19"/>
        <v>0</v>
      </c>
      <c r="N1257" s="105" t="s">
        <v>1669</v>
      </c>
      <c r="O1257" s="105" t="str">
        <f>VLOOKUP(A1257,'doi 검증'!$A:$E,5,0)</f>
        <v>인정</v>
      </c>
      <c r="P1257" s="105"/>
      <c r="Q1257" s="105" t="s">
        <v>35</v>
      </c>
      <c r="R1257" s="105" t="s">
        <v>36</v>
      </c>
      <c r="S1257" s="105" t="str">
        <f>VLOOKUP(A1257,논문증빙검증!$A:$T,20,0)</f>
        <v>공동저자</v>
      </c>
      <c r="T1257" s="105" t="str">
        <f>VLOOKUP(A1257,논문증빙검증!$A:$R,17,0)</f>
        <v>주저자</v>
      </c>
      <c r="U1257" s="105" t="s">
        <v>1670</v>
      </c>
      <c r="V1257" s="105" t="s">
        <v>1646</v>
      </c>
      <c r="W1257" s="105" t="s">
        <v>1671</v>
      </c>
      <c r="X1257" s="105" t="s">
        <v>40</v>
      </c>
      <c r="Y1257" s="105" t="s">
        <v>1672</v>
      </c>
      <c r="Z1257" s="105">
        <v>1</v>
      </c>
      <c r="AA1257" s="105" t="s">
        <v>232</v>
      </c>
      <c r="AB1257" s="105">
        <v>3.3090000000000002</v>
      </c>
      <c r="AC1257" s="105">
        <v>58.450704225352112</v>
      </c>
      <c r="AD1257" s="105" t="s">
        <v>40</v>
      </c>
      <c r="AE1257" s="105" t="s">
        <v>84</v>
      </c>
      <c r="AF1257" s="105"/>
      <c r="AG1257" s="105"/>
      <c r="AH1257" s="105" t="s">
        <v>1613</v>
      </c>
      <c r="AI1257" s="105" t="s">
        <v>9983</v>
      </c>
      <c r="AJ1257" s="105">
        <v>38</v>
      </c>
      <c r="AK1257" s="105" t="s">
        <v>130</v>
      </c>
      <c r="AL1257" s="105"/>
      <c r="AM1257" s="105"/>
    </row>
    <row r="1258" spans="1:40" s="93" customFormat="1" hidden="1">
      <c r="A1258" s="105">
        <v>438</v>
      </c>
      <c r="B1258" s="105">
        <v>5</v>
      </c>
      <c r="C1258" s="105" t="s">
        <v>3875</v>
      </c>
      <c r="D1258" s="105" t="s">
        <v>3876</v>
      </c>
      <c r="E1258" s="105" t="s">
        <v>3877</v>
      </c>
      <c r="F1258" s="105" t="str">
        <f>VLOOKUP(A1258,논문증빙검증!$A:$J,10,0)</f>
        <v>인정</v>
      </c>
      <c r="G1258" s="105" t="s">
        <v>4120</v>
      </c>
      <c r="H1258" s="105" t="s">
        <v>4121</v>
      </c>
      <c r="I1258" s="105">
        <f>VLOOKUP(A1258,논문증빙검증!$A:$N,14,0)</f>
        <v>0</v>
      </c>
      <c r="J1258" s="105" t="s">
        <v>9699</v>
      </c>
      <c r="K1258" s="105" t="s">
        <v>10859</v>
      </c>
      <c r="L1258" s="105" t="s">
        <v>4122</v>
      </c>
      <c r="M1258" s="105" t="b">
        <f t="shared" si="19"/>
        <v>0</v>
      </c>
      <c r="N1258" s="105" t="s">
        <v>4122</v>
      </c>
      <c r="O1258" s="105" t="str">
        <f>VLOOKUP(A1258,'doi 검증'!$A:$E,5,0)</f>
        <v>인정</v>
      </c>
      <c r="P1258" s="105"/>
      <c r="Q1258" s="105" t="s">
        <v>35</v>
      </c>
      <c r="R1258" s="105" t="s">
        <v>36</v>
      </c>
      <c r="S1258" s="105" t="str">
        <f>VLOOKUP(A1258,논문증빙검증!$A:$T,20,0)</f>
        <v>공동저자</v>
      </c>
      <c r="T1258" s="105" t="str">
        <f>VLOOKUP(A1258,논문증빙검증!$A:$R,17,0)</f>
        <v>주저자</v>
      </c>
      <c r="U1258" s="105" t="s">
        <v>4123</v>
      </c>
      <c r="V1258" s="105" t="s">
        <v>4124</v>
      </c>
      <c r="W1258" s="105" t="s">
        <v>4118</v>
      </c>
      <c r="X1258" s="105" t="s">
        <v>40</v>
      </c>
      <c r="Y1258" s="105" t="s">
        <v>4125</v>
      </c>
      <c r="Z1258" s="105">
        <v>3</v>
      </c>
      <c r="AA1258" s="105" t="s">
        <v>232</v>
      </c>
      <c r="AB1258" s="105">
        <v>3.927</v>
      </c>
      <c r="AC1258" s="105">
        <v>76.470588235294102</v>
      </c>
      <c r="AD1258" s="105" t="s">
        <v>68</v>
      </c>
      <c r="AE1258" s="105" t="s">
        <v>4126</v>
      </c>
      <c r="AF1258" s="105"/>
      <c r="AG1258" s="105"/>
      <c r="AH1258" s="105" t="s">
        <v>4119</v>
      </c>
      <c r="AI1258" s="105" t="s">
        <v>9983</v>
      </c>
      <c r="AJ1258" s="105">
        <v>131</v>
      </c>
      <c r="AK1258" s="105"/>
      <c r="AL1258" s="105"/>
      <c r="AM1258" s="105"/>
    </row>
    <row r="1259" spans="1:40" s="96" customFormat="1" hidden="1">
      <c r="A1259" s="105">
        <v>695</v>
      </c>
      <c r="B1259" s="105">
        <v>10</v>
      </c>
      <c r="C1259" s="105" t="s">
        <v>656</v>
      </c>
      <c r="D1259" s="105" t="s">
        <v>657</v>
      </c>
      <c r="E1259" s="105" t="s">
        <v>658</v>
      </c>
      <c r="F1259" s="105" t="str">
        <f>VLOOKUP(A1259,논문증빙검증!$A:$J,10,0)</f>
        <v>인정</v>
      </c>
      <c r="G1259" s="105" t="s">
        <v>4848</v>
      </c>
      <c r="H1259" s="105" t="s">
        <v>4849</v>
      </c>
      <c r="I1259" s="105" t="str">
        <f>VLOOKUP(A1259,논문증빙검증!$A:$N,14,0)</f>
        <v>O</v>
      </c>
      <c r="J1259" s="105" t="s">
        <v>9699</v>
      </c>
      <c r="K1259" s="105" t="s">
        <v>10859</v>
      </c>
      <c r="L1259" s="105" t="s">
        <v>4850</v>
      </c>
      <c r="M1259" s="105" t="b">
        <f t="shared" si="19"/>
        <v>0</v>
      </c>
      <c r="N1259" s="105" t="s">
        <v>4850</v>
      </c>
      <c r="O1259" s="105" t="str">
        <f>VLOOKUP(A1259,'doi 검증'!$A:$E,5,0)</f>
        <v>인정</v>
      </c>
      <c r="P1259" s="105"/>
      <c r="Q1259" s="105" t="s">
        <v>35</v>
      </c>
      <c r="R1259" s="105" t="s">
        <v>122</v>
      </c>
      <c r="S1259" s="105">
        <f>VLOOKUP(A1259,논문증빙검증!$A:$T,20,0)</f>
        <v>0</v>
      </c>
      <c r="T1259" s="105" t="str">
        <f>VLOOKUP(A1259,논문증빙검증!$A:$R,17,0)</f>
        <v>기타저자</v>
      </c>
      <c r="U1259" s="105" t="s">
        <v>4851</v>
      </c>
      <c r="V1259" s="105" t="s">
        <v>4555</v>
      </c>
      <c r="W1259" s="105" t="s">
        <v>4845</v>
      </c>
      <c r="X1259" s="105" t="s">
        <v>40</v>
      </c>
      <c r="Y1259" s="105" t="s">
        <v>4852</v>
      </c>
      <c r="Z1259" s="105">
        <v>3</v>
      </c>
      <c r="AA1259" s="105" t="s">
        <v>232</v>
      </c>
      <c r="AB1259" s="105">
        <v>6.024</v>
      </c>
      <c r="AC1259" s="105">
        <v>74.174174174174169</v>
      </c>
      <c r="AD1259" s="105" t="s">
        <v>68</v>
      </c>
      <c r="AE1259" s="105" t="s">
        <v>4853</v>
      </c>
      <c r="AF1259" s="105"/>
      <c r="AG1259" s="105"/>
      <c r="AH1259" s="105" t="s">
        <v>4840</v>
      </c>
      <c r="AI1259" s="105" t="s">
        <v>9983</v>
      </c>
      <c r="AJ1259" s="105">
        <v>4</v>
      </c>
      <c r="AK1259" s="105" t="s">
        <v>1524</v>
      </c>
      <c r="AL1259" s="105"/>
      <c r="AM1259" s="105"/>
    </row>
    <row r="1260" spans="1:40" s="93" customFormat="1" hidden="1">
      <c r="A1260" s="105">
        <v>1089</v>
      </c>
      <c r="B1260" s="105">
        <v>1</v>
      </c>
      <c r="C1260" s="105" t="s">
        <v>7571</v>
      </c>
      <c r="D1260" s="105" t="s">
        <v>7572</v>
      </c>
      <c r="E1260" s="105" t="s">
        <v>7573</v>
      </c>
      <c r="F1260" s="105" t="str">
        <f>VLOOKUP(A1260,논문증빙검증!$A:$J,10,0)</f>
        <v>인정</v>
      </c>
      <c r="G1260" s="105" t="s">
        <v>7574</v>
      </c>
      <c r="H1260" s="105" t="s">
        <v>4849</v>
      </c>
      <c r="I1260" s="105" t="str">
        <f>VLOOKUP(A1260,논문증빙검증!$A:$N,14,0)</f>
        <v>O</v>
      </c>
      <c r="J1260" s="105" t="s">
        <v>9699</v>
      </c>
      <c r="K1260" s="105" t="s">
        <v>10859</v>
      </c>
      <c r="L1260" s="105" t="s">
        <v>7575</v>
      </c>
      <c r="M1260" s="105" t="b">
        <f t="shared" si="19"/>
        <v>0</v>
      </c>
      <c r="N1260" s="105" t="s">
        <v>7575</v>
      </c>
      <c r="O1260" s="105" t="str">
        <f>VLOOKUP(A1260,'doi 검증'!$A:$E,5,0)</f>
        <v>인정</v>
      </c>
      <c r="P1260" s="105"/>
      <c r="Q1260" s="105" t="s">
        <v>35</v>
      </c>
      <c r="R1260" s="105" t="s">
        <v>36</v>
      </c>
      <c r="S1260" s="105">
        <f>VLOOKUP(A1260,논문증빙검증!$A:$T,20,0)</f>
        <v>0</v>
      </c>
      <c r="T1260" s="105" t="str">
        <f>VLOOKUP(A1260,논문증빙검증!$A:$R,17,0)</f>
        <v>주저자</v>
      </c>
      <c r="U1260" s="105" t="s">
        <v>7576</v>
      </c>
      <c r="V1260" s="105" t="s">
        <v>7554</v>
      </c>
      <c r="W1260" s="105" t="s">
        <v>7544</v>
      </c>
      <c r="X1260" s="105" t="s">
        <v>40</v>
      </c>
      <c r="Y1260" s="105" t="s">
        <v>265</v>
      </c>
      <c r="Z1260" s="105">
        <v>1</v>
      </c>
      <c r="AA1260" s="105" t="s">
        <v>232</v>
      </c>
      <c r="AB1260" s="105">
        <v>2.6789999999999998</v>
      </c>
      <c r="AC1260" s="105">
        <v>58.426966292134829</v>
      </c>
      <c r="AD1260" s="105" t="s">
        <v>40</v>
      </c>
      <c r="AE1260" s="105" t="s">
        <v>7573</v>
      </c>
      <c r="AF1260" s="105"/>
      <c r="AG1260" s="105"/>
      <c r="AH1260" s="105" t="s">
        <v>7546</v>
      </c>
      <c r="AI1260" s="105" t="s">
        <v>9983</v>
      </c>
      <c r="AJ1260" s="105">
        <v>11</v>
      </c>
      <c r="AK1260" s="105" t="s">
        <v>696</v>
      </c>
      <c r="AL1260" s="105"/>
      <c r="AM1260" s="105"/>
    </row>
    <row r="1261" spans="1:40" s="93" customFormat="1" hidden="1">
      <c r="A1261" s="105">
        <v>149</v>
      </c>
      <c r="B1261" s="105">
        <v>4</v>
      </c>
      <c r="C1261" s="105" t="s">
        <v>1691</v>
      </c>
      <c r="D1261" s="105" t="s">
        <v>1692</v>
      </c>
      <c r="E1261" s="105" t="s">
        <v>1693</v>
      </c>
      <c r="F1261" s="105" t="str">
        <f>VLOOKUP(A1261,논문증빙검증!$A:$J,10,0)</f>
        <v>인정</v>
      </c>
      <c r="G1261" s="105" t="s">
        <v>7714</v>
      </c>
      <c r="H1261" s="105" t="s">
        <v>4849</v>
      </c>
      <c r="I1261" s="105" t="str">
        <f>VLOOKUP(A1261,논문증빙검증!$A:$N,14,0)</f>
        <v>O</v>
      </c>
      <c r="J1261" s="105" t="s">
        <v>9699</v>
      </c>
      <c r="K1261" s="105" t="s">
        <v>10859</v>
      </c>
      <c r="L1261" s="105" t="s">
        <v>7715</v>
      </c>
      <c r="M1261" s="105" t="b">
        <f t="shared" si="19"/>
        <v>0</v>
      </c>
      <c r="N1261" s="105" t="s">
        <v>7715</v>
      </c>
      <c r="O1261" s="105" t="str">
        <f>VLOOKUP(A1261,'doi 검증'!$A:$E,5,0)</f>
        <v>인정</v>
      </c>
      <c r="P1261" s="105"/>
      <c r="Q1261" s="105" t="s">
        <v>35</v>
      </c>
      <c r="R1261" s="105" t="s">
        <v>63</v>
      </c>
      <c r="S1261" s="105">
        <f>VLOOKUP(A1261,논문증빙검증!$A:$T,20,0)</f>
        <v>0</v>
      </c>
      <c r="T1261" s="105" t="str">
        <f>VLOOKUP(A1261,논문증빙검증!$A:$R,17,0)</f>
        <v>기타저자</v>
      </c>
      <c r="U1261" s="105" t="s">
        <v>7716</v>
      </c>
      <c r="V1261" s="105" t="s">
        <v>7554</v>
      </c>
      <c r="W1261" s="105" t="s">
        <v>39</v>
      </c>
      <c r="X1261" s="105" t="s">
        <v>40</v>
      </c>
      <c r="Y1261" s="105" t="s">
        <v>2377</v>
      </c>
      <c r="Z1261" s="105">
        <v>0</v>
      </c>
      <c r="AA1261" s="105" t="s">
        <v>232</v>
      </c>
      <c r="AB1261" s="105">
        <v>3.004</v>
      </c>
      <c r="AC1261" s="105">
        <v>38.938053097345133</v>
      </c>
      <c r="AD1261" s="105" t="s">
        <v>68</v>
      </c>
      <c r="AE1261" s="105" t="s">
        <v>7717</v>
      </c>
      <c r="AF1261" s="105"/>
      <c r="AG1261" s="105"/>
      <c r="AH1261" s="105" t="s">
        <v>7663</v>
      </c>
      <c r="AI1261" s="105" t="s">
        <v>9983</v>
      </c>
      <c r="AJ1261" s="105">
        <v>14</v>
      </c>
      <c r="AK1261" s="105" t="s">
        <v>696</v>
      </c>
      <c r="AL1261" s="105"/>
      <c r="AM1261" s="105"/>
    </row>
    <row r="1262" spans="1:40" s="93" customFormat="1" hidden="1">
      <c r="A1262" s="105">
        <v>1209</v>
      </c>
      <c r="B1262" s="105">
        <v>6</v>
      </c>
      <c r="C1262" s="105" t="s">
        <v>1752</v>
      </c>
      <c r="D1262" s="105" t="s">
        <v>1753</v>
      </c>
      <c r="E1262" s="105" t="s">
        <v>1754</v>
      </c>
      <c r="F1262" s="105" t="str">
        <f>VLOOKUP(A1262,논문증빙검증!$A:$J,10,0)</f>
        <v>인정</v>
      </c>
      <c r="G1262" s="105" t="s">
        <v>1755</v>
      </c>
      <c r="H1262" s="105" t="s">
        <v>1756</v>
      </c>
      <c r="I1262" s="105" t="str">
        <f>VLOOKUP(A1262,논문증빙검증!$A:$N,14,0)</f>
        <v>O</v>
      </c>
      <c r="J1262" s="105" t="s">
        <v>9699</v>
      </c>
      <c r="K1262" s="105" t="s">
        <v>10859</v>
      </c>
      <c r="L1262" s="105" t="s">
        <v>1757</v>
      </c>
      <c r="M1262" s="105" t="b">
        <f t="shared" si="19"/>
        <v>0</v>
      </c>
      <c r="N1262" s="105" t="s">
        <v>1757</v>
      </c>
      <c r="O1262" s="105" t="str">
        <f>VLOOKUP(A1262,'doi 검증'!$A:$E,5,0)</f>
        <v>인정</v>
      </c>
      <c r="P1262" s="105"/>
      <c r="Q1262" s="105" t="s">
        <v>35</v>
      </c>
      <c r="R1262" s="105" t="s">
        <v>36</v>
      </c>
      <c r="S1262" s="105">
        <f>VLOOKUP(A1262,논문증빙검증!$A:$T,20,0)</f>
        <v>0</v>
      </c>
      <c r="T1262" s="105" t="str">
        <f>VLOOKUP(A1262,논문증빙검증!$A:$R,17,0)</f>
        <v>주저자</v>
      </c>
      <c r="U1262" s="105" t="s">
        <v>1758</v>
      </c>
      <c r="V1262" s="105" t="s">
        <v>1759</v>
      </c>
      <c r="W1262" s="105" t="s">
        <v>1760</v>
      </c>
      <c r="X1262" s="105" t="s">
        <v>40</v>
      </c>
      <c r="Y1262" s="105" t="s">
        <v>1761</v>
      </c>
      <c r="Z1262" s="105">
        <v>3</v>
      </c>
      <c r="AA1262" s="105" t="s">
        <v>232</v>
      </c>
      <c r="AB1262" s="105">
        <v>2.153</v>
      </c>
      <c r="AC1262" s="105">
        <v>79.166666666666671</v>
      </c>
      <c r="AD1262" s="105" t="s">
        <v>40</v>
      </c>
      <c r="AE1262" s="105" t="s">
        <v>1754</v>
      </c>
      <c r="AF1262" s="105"/>
      <c r="AG1262" s="105"/>
      <c r="AH1262" s="105" t="s">
        <v>1762</v>
      </c>
      <c r="AI1262" s="105" t="s">
        <v>9983</v>
      </c>
      <c r="AJ1262" s="105">
        <v>22</v>
      </c>
      <c r="AK1262" s="105" t="s">
        <v>57</v>
      </c>
      <c r="AL1262" s="105"/>
      <c r="AM1262" s="105"/>
    </row>
    <row r="1263" spans="1:40" s="97" customFormat="1" hidden="1">
      <c r="A1263" s="105">
        <v>1104</v>
      </c>
      <c r="B1263" s="105">
        <v>5</v>
      </c>
      <c r="C1263" s="105" t="s">
        <v>1554</v>
      </c>
      <c r="D1263" s="105" t="s">
        <v>1555</v>
      </c>
      <c r="E1263" s="105" t="s">
        <v>1556</v>
      </c>
      <c r="F1263" s="105" t="str">
        <f>VLOOKUP(A1263,논문증빙검증!$A:$J,10,0)</f>
        <v>인정</v>
      </c>
      <c r="G1263" s="105" t="s">
        <v>7533</v>
      </c>
      <c r="H1263" s="105" t="s">
        <v>1756</v>
      </c>
      <c r="I1263" s="105" t="str">
        <f>VLOOKUP(A1263,논문증빙검증!$A:$N,14,0)</f>
        <v>2021.03.04</v>
      </c>
      <c r="J1263" s="105" t="s">
        <v>9699</v>
      </c>
      <c r="K1263" s="105" t="s">
        <v>10859</v>
      </c>
      <c r="L1263" s="105" t="s">
        <v>7534</v>
      </c>
      <c r="M1263" s="105" t="b">
        <f t="shared" si="19"/>
        <v>0</v>
      </c>
      <c r="N1263" s="105" t="s">
        <v>7534</v>
      </c>
      <c r="O1263" s="105" t="str">
        <f>VLOOKUP(A1263,'doi 검증'!$A:$E,5,0)</f>
        <v>인정</v>
      </c>
      <c r="P1263" s="105"/>
      <c r="Q1263" s="105" t="s">
        <v>35</v>
      </c>
      <c r="R1263" s="105" t="s">
        <v>36</v>
      </c>
      <c r="S1263" s="105">
        <f>VLOOKUP(A1263,논문증빙검증!$A:$T,20,0)</f>
        <v>0</v>
      </c>
      <c r="T1263" s="105" t="str">
        <f>VLOOKUP(A1263,논문증빙검증!$A:$R,17,0)</f>
        <v>주저자</v>
      </c>
      <c r="U1263" s="105" t="s">
        <v>7535</v>
      </c>
      <c r="V1263" s="105" t="s">
        <v>7536</v>
      </c>
      <c r="W1263" s="105" t="s">
        <v>7537</v>
      </c>
      <c r="X1263" s="105" t="s">
        <v>40</v>
      </c>
      <c r="Y1263" s="105" t="s">
        <v>6518</v>
      </c>
      <c r="Z1263" s="105">
        <v>0</v>
      </c>
      <c r="AA1263" s="105" t="s">
        <v>232</v>
      </c>
      <c r="AB1263" s="105">
        <v>4.008</v>
      </c>
      <c r="AC1263" s="105">
        <v>51.327433628318587</v>
      </c>
      <c r="AD1263" s="105" t="s">
        <v>40</v>
      </c>
      <c r="AE1263" s="105" t="s">
        <v>1565</v>
      </c>
      <c r="AF1263" s="105"/>
      <c r="AG1263" s="105"/>
      <c r="AH1263" s="105" t="s">
        <v>7538</v>
      </c>
      <c r="AI1263" s="105" t="s">
        <v>9983</v>
      </c>
      <c r="AJ1263" s="105">
        <v>9</v>
      </c>
      <c r="AK1263" s="105"/>
      <c r="AL1263" s="105"/>
      <c r="AM1263" s="105"/>
      <c r="AN1263" s="100"/>
    </row>
    <row r="1264" spans="1:40" s="93" customFormat="1" hidden="1">
      <c r="A1264" s="110">
        <v>1234</v>
      </c>
      <c r="B1264" s="110">
        <v>1</v>
      </c>
      <c r="C1264" s="110" t="s">
        <v>8073</v>
      </c>
      <c r="D1264" s="110" t="s">
        <v>8074</v>
      </c>
      <c r="E1264" s="110" t="s">
        <v>8075</v>
      </c>
      <c r="F1264" s="105" t="str">
        <f>VLOOKUP(A1264,논문증빙검증!$A:$J,10,0)</f>
        <v>인정</v>
      </c>
      <c r="G1264" s="110" t="s">
        <v>8076</v>
      </c>
      <c r="H1264" s="110" t="s">
        <v>8077</v>
      </c>
      <c r="I1264" s="105" t="str">
        <f>VLOOKUP(A1264,논문증빙검증!$A:$N,14,0)</f>
        <v>ㅇ</v>
      </c>
      <c r="J1264" s="110"/>
      <c r="K1264" s="111" t="s">
        <v>10002</v>
      </c>
      <c r="L1264" s="105" t="s">
        <v>8078</v>
      </c>
      <c r="M1264" s="105" t="b">
        <f t="shared" si="19"/>
        <v>0</v>
      </c>
      <c r="N1264" s="110" t="s">
        <v>8078</v>
      </c>
      <c r="O1264" s="105" t="s">
        <v>9692</v>
      </c>
      <c r="P1264" s="119" t="s">
        <v>9696</v>
      </c>
      <c r="Q1264" s="110" t="s">
        <v>35</v>
      </c>
      <c r="R1264" s="110" t="s">
        <v>36</v>
      </c>
      <c r="S1264" s="110"/>
      <c r="T1264" s="110"/>
      <c r="U1264" s="110" t="s">
        <v>8079</v>
      </c>
      <c r="V1264" s="110" t="s">
        <v>78</v>
      </c>
      <c r="W1264" s="110" t="s">
        <v>4144</v>
      </c>
      <c r="X1264" s="110" t="s">
        <v>8903</v>
      </c>
      <c r="Y1264" s="110" t="s">
        <v>8941</v>
      </c>
      <c r="Z1264" s="110" t="s">
        <v>8927</v>
      </c>
      <c r="AA1264" s="110"/>
      <c r="AB1264" s="110">
        <v>17.881</v>
      </c>
      <c r="AC1264" s="110">
        <v>95.3592814</v>
      </c>
      <c r="AD1264" s="110" t="s">
        <v>8903</v>
      </c>
      <c r="AE1264" s="110" t="s">
        <v>8942</v>
      </c>
      <c r="AF1264" s="110"/>
      <c r="AG1264" s="110"/>
      <c r="AH1264" s="110"/>
      <c r="AI1264" s="105" t="s">
        <v>9980</v>
      </c>
      <c r="AJ1264" s="110"/>
      <c r="AK1264" s="110"/>
      <c r="AL1264" s="110" t="s">
        <v>799</v>
      </c>
      <c r="AM1264" s="110"/>
    </row>
    <row r="1265" spans="1:39" s="93" customFormat="1" hidden="1">
      <c r="A1265" s="105">
        <v>1423</v>
      </c>
      <c r="B1265" s="105">
        <v>1</v>
      </c>
      <c r="C1265" s="105" t="s">
        <v>6158</v>
      </c>
      <c r="D1265" s="105" t="s">
        <v>6159</v>
      </c>
      <c r="E1265" s="105" t="s">
        <v>6160</v>
      </c>
      <c r="F1265" s="105" t="str">
        <f>VLOOKUP(A1265,논문증빙검증!$A:$J,10,0)</f>
        <v>인정</v>
      </c>
      <c r="G1265" s="105" t="s">
        <v>10882</v>
      </c>
      <c r="H1265" s="105" t="s">
        <v>8077</v>
      </c>
      <c r="I1265" s="105" t="str">
        <f>VLOOKUP(A1265,논문증빙검증!$A:$N,14,0)</f>
        <v>O</v>
      </c>
      <c r="J1265" s="105" t="s">
        <v>9699</v>
      </c>
      <c r="K1265" s="105" t="s">
        <v>10859</v>
      </c>
      <c r="L1265" s="105" t="s">
        <v>8385</v>
      </c>
      <c r="M1265" s="105" t="b">
        <f t="shared" si="19"/>
        <v>0</v>
      </c>
      <c r="N1265" s="105" t="s">
        <v>8386</v>
      </c>
      <c r="O1265" s="105" t="str">
        <f>VLOOKUP(A1265,'doi 검증'!$A:$E,5,0)</f>
        <v>인정</v>
      </c>
      <c r="P1265" s="105"/>
      <c r="Q1265" s="105" t="s">
        <v>35</v>
      </c>
      <c r="R1265" s="105" t="s">
        <v>36</v>
      </c>
      <c r="S1265" s="105">
        <f>VLOOKUP(A1265,논문증빙검증!$A:$T,20,0)</f>
        <v>0</v>
      </c>
      <c r="T1265" s="105" t="str">
        <f>VLOOKUP(A1265,논문증빙검증!$A:$R,17,0)</f>
        <v>주저자</v>
      </c>
      <c r="U1265" s="105" t="s">
        <v>8387</v>
      </c>
      <c r="V1265" s="105" t="s">
        <v>124</v>
      </c>
      <c r="W1265" s="105" t="s">
        <v>1347</v>
      </c>
      <c r="X1265" s="105" t="s">
        <v>40</v>
      </c>
      <c r="Y1265" s="105" t="s">
        <v>265</v>
      </c>
      <c r="Z1265" s="105">
        <v>4</v>
      </c>
      <c r="AA1265" s="105" t="s">
        <v>232</v>
      </c>
      <c r="AB1265" s="105">
        <v>13.281000000000001</v>
      </c>
      <c r="AC1265" s="105">
        <v>93.710691823899367</v>
      </c>
      <c r="AD1265" s="105" t="s">
        <v>40</v>
      </c>
      <c r="AE1265" s="105" t="s">
        <v>6160</v>
      </c>
      <c r="AF1265" s="105"/>
      <c r="AG1265" s="105"/>
      <c r="AH1265" s="105" t="s">
        <v>1350</v>
      </c>
      <c r="AI1265" s="105" t="s">
        <v>9983</v>
      </c>
      <c r="AJ1265" s="105"/>
      <c r="AK1265" s="105"/>
      <c r="AL1265" s="105"/>
      <c r="AM1265" s="105"/>
    </row>
    <row r="1266" spans="1:39" s="93" customFormat="1" hidden="1">
      <c r="A1266" s="110">
        <v>1476</v>
      </c>
      <c r="B1266" s="110">
        <v>6</v>
      </c>
      <c r="C1266" s="110" t="s">
        <v>515</v>
      </c>
      <c r="D1266" s="110" t="s">
        <v>516</v>
      </c>
      <c r="E1266" s="110" t="s">
        <v>517</v>
      </c>
      <c r="F1266" s="105" t="str">
        <f>VLOOKUP(A1266,논문증빙검증!$A:$J,10,0)</f>
        <v>인정</v>
      </c>
      <c r="G1266" s="110" t="s">
        <v>7793</v>
      </c>
      <c r="H1266" s="110" t="s">
        <v>4816</v>
      </c>
      <c r="I1266" s="105" t="str">
        <f>VLOOKUP(A1266,논문증빙검증!$A:$N,14,0)</f>
        <v>O</v>
      </c>
      <c r="J1266" s="105" t="s">
        <v>9699</v>
      </c>
      <c r="K1266" s="110" t="s">
        <v>10859</v>
      </c>
      <c r="L1266" s="105" t="s">
        <v>7794</v>
      </c>
      <c r="M1266" s="105" t="b">
        <f t="shared" si="19"/>
        <v>0</v>
      </c>
      <c r="N1266" s="110" t="s">
        <v>7794</v>
      </c>
      <c r="O1266" s="105" t="str">
        <f>VLOOKUP(A1266,'doi 검증'!$A:$E,5,0)</f>
        <v>인정</v>
      </c>
      <c r="P1266" s="110"/>
      <c r="Q1266" s="110" t="s">
        <v>35</v>
      </c>
      <c r="R1266" s="110" t="s">
        <v>36</v>
      </c>
      <c r="S1266" s="105">
        <f>VLOOKUP(A1266,논문증빙검증!$A:$T,20,0)</f>
        <v>0</v>
      </c>
      <c r="T1266" s="105" t="str">
        <f>VLOOKUP(A1266,논문증빙검증!$A:$R,17,0)</f>
        <v>주저자</v>
      </c>
      <c r="U1266" s="110" t="s">
        <v>7795</v>
      </c>
      <c r="V1266" s="110" t="s">
        <v>7543</v>
      </c>
      <c r="W1266" s="110" t="s">
        <v>7765</v>
      </c>
      <c r="X1266" s="110" t="s">
        <v>8903</v>
      </c>
      <c r="Y1266" s="110" t="s">
        <v>8949</v>
      </c>
      <c r="Z1266" s="110" t="s">
        <v>8927</v>
      </c>
      <c r="AA1266" s="110"/>
      <c r="AB1266" s="110">
        <v>5.0759999999999996</v>
      </c>
      <c r="AC1266" s="110">
        <v>78.4375</v>
      </c>
      <c r="AD1266" s="110" t="s">
        <v>8903</v>
      </c>
      <c r="AE1266" s="110" t="s">
        <v>8950</v>
      </c>
      <c r="AF1266" s="110"/>
      <c r="AG1266" s="110"/>
      <c r="AH1266" s="110"/>
      <c r="AI1266" s="105" t="s">
        <v>9980</v>
      </c>
      <c r="AJ1266" s="110"/>
      <c r="AK1266" s="110"/>
      <c r="AL1266" s="110" t="s">
        <v>799</v>
      </c>
      <c r="AM1266" s="110"/>
    </row>
    <row r="1267" spans="1:39" s="94" customFormat="1" hidden="1">
      <c r="A1267" s="105">
        <v>26</v>
      </c>
      <c r="B1267" s="105">
        <v>1</v>
      </c>
      <c r="C1267" s="105" t="s">
        <v>456</v>
      </c>
      <c r="D1267" s="105" t="s">
        <v>457</v>
      </c>
      <c r="E1267" s="105" t="s">
        <v>458</v>
      </c>
      <c r="F1267" s="105" t="str">
        <f>VLOOKUP(A1267,논문증빙검증!$A:$J,10,0)</f>
        <v>인정</v>
      </c>
      <c r="G1267" s="105" t="s">
        <v>4815</v>
      </c>
      <c r="H1267" s="105" t="s">
        <v>4816</v>
      </c>
      <c r="I1267" s="105">
        <f>VLOOKUP(A1267,논문증빙검증!$A:$N,14,0)</f>
        <v>0</v>
      </c>
      <c r="J1267" s="105" t="s">
        <v>9699</v>
      </c>
      <c r="K1267" s="105" t="s">
        <v>10859</v>
      </c>
      <c r="L1267" s="105" t="s">
        <v>4817</v>
      </c>
      <c r="M1267" s="105" t="b">
        <f t="shared" si="19"/>
        <v>0</v>
      </c>
      <c r="N1267" s="105" t="s">
        <v>4817</v>
      </c>
      <c r="O1267" s="105" t="str">
        <f>VLOOKUP(A1267,'doi 검증'!$A:$E,5,0)</f>
        <v>인정</v>
      </c>
      <c r="P1267" s="105"/>
      <c r="Q1267" s="105" t="s">
        <v>462</v>
      </c>
      <c r="R1267" s="105" t="s">
        <v>36</v>
      </c>
      <c r="S1267" s="105">
        <f>VLOOKUP(A1267,논문증빙검증!$A:$T,20,0)</f>
        <v>0</v>
      </c>
      <c r="T1267" s="105" t="str">
        <f>VLOOKUP(A1267,논문증빙검증!$A:$R,17,0)</f>
        <v>주저자</v>
      </c>
      <c r="U1267" s="105" t="s">
        <v>4818</v>
      </c>
      <c r="V1267" s="105" t="s">
        <v>38</v>
      </c>
      <c r="W1267" s="105" t="s">
        <v>39</v>
      </c>
      <c r="X1267" s="105" t="s">
        <v>40</v>
      </c>
      <c r="Y1267" s="105" t="s">
        <v>4819</v>
      </c>
      <c r="Z1267" s="105">
        <v>4</v>
      </c>
      <c r="AA1267" s="105" t="s">
        <v>232</v>
      </c>
      <c r="AB1267" s="105">
        <v>6.0049999999999999</v>
      </c>
      <c r="AC1267" s="105">
        <v>91.071428571428569</v>
      </c>
      <c r="AD1267" s="105" t="s">
        <v>40</v>
      </c>
      <c r="AE1267" s="105" t="s">
        <v>458</v>
      </c>
      <c r="AF1267" s="105"/>
      <c r="AG1267" s="105"/>
      <c r="AH1267" s="105" t="s">
        <v>4820</v>
      </c>
      <c r="AI1267" s="105" t="s">
        <v>9983</v>
      </c>
      <c r="AJ1267" s="105">
        <v>23</v>
      </c>
      <c r="AK1267" s="105" t="s">
        <v>508</v>
      </c>
      <c r="AL1267" s="105"/>
      <c r="AM1267" s="105"/>
    </row>
    <row r="1268" spans="1:39" s="94" customFormat="1" hidden="1">
      <c r="A1268" s="108">
        <v>296</v>
      </c>
      <c r="B1268" s="108">
        <v>6</v>
      </c>
      <c r="C1268" s="108" t="s">
        <v>3130</v>
      </c>
      <c r="D1268" s="108" t="s">
        <v>3131</v>
      </c>
      <c r="E1268" s="108" t="s">
        <v>3132</v>
      </c>
      <c r="F1268" s="105" t="str">
        <f>VLOOKUP(A1268,논문증빙검증!$A:$J,10,0)</f>
        <v>인정</v>
      </c>
      <c r="G1268" s="108" t="s">
        <v>7250</v>
      </c>
      <c r="H1268" s="108" t="s">
        <v>1529</v>
      </c>
      <c r="I1268" s="105" t="str">
        <f>VLOOKUP(A1268,논문증빙검증!$A:$N,14,0)</f>
        <v>O</v>
      </c>
      <c r="J1268" s="108"/>
      <c r="K1268" s="108" t="s">
        <v>9997</v>
      </c>
      <c r="L1268" s="105" t="s">
        <v>7251</v>
      </c>
      <c r="M1268" s="105" t="b">
        <f t="shared" si="19"/>
        <v>0</v>
      </c>
      <c r="N1268" s="108" t="s">
        <v>7251</v>
      </c>
      <c r="O1268" s="105" t="str">
        <f>VLOOKUP(A1268,'doi 검증'!$A:$E,5,0)</f>
        <v>인정</v>
      </c>
      <c r="P1268" s="108"/>
      <c r="Q1268" s="108" t="s">
        <v>122</v>
      </c>
      <c r="R1268" s="108" t="s">
        <v>63</v>
      </c>
      <c r="S1268" s="108"/>
      <c r="T1268" s="108"/>
      <c r="U1268" s="108" t="s">
        <v>8897</v>
      </c>
      <c r="V1268" s="108" t="s">
        <v>7252</v>
      </c>
      <c r="W1268" s="108" t="s">
        <v>39</v>
      </c>
      <c r="X1268" s="117" t="s">
        <v>10890</v>
      </c>
      <c r="Y1268" s="108"/>
      <c r="Z1268" s="108"/>
      <c r="AA1268" s="108"/>
      <c r="AB1268" s="108"/>
      <c r="AC1268" s="108"/>
      <c r="AD1268" s="108"/>
      <c r="AE1268" s="108"/>
      <c r="AF1268" s="108"/>
      <c r="AG1268" s="108"/>
      <c r="AH1268" s="108"/>
      <c r="AI1268" s="105" t="s">
        <v>9980</v>
      </c>
      <c r="AJ1268" s="108"/>
      <c r="AK1268" s="108"/>
      <c r="AL1268" s="108" t="s">
        <v>553</v>
      </c>
      <c r="AM1268" s="108" t="s">
        <v>8889</v>
      </c>
    </row>
    <row r="1269" spans="1:39" s="96" customFormat="1" hidden="1">
      <c r="A1269" s="105">
        <v>1160</v>
      </c>
      <c r="B1269" s="105">
        <v>2</v>
      </c>
      <c r="C1269" s="105" t="s">
        <v>2206</v>
      </c>
      <c r="D1269" s="105" t="s">
        <v>2207</v>
      </c>
      <c r="E1269" s="105" t="s">
        <v>2208</v>
      </c>
      <c r="F1269" s="105" t="str">
        <f>VLOOKUP(A1269,논문증빙검증!$A:$J,10,0)</f>
        <v>인정</v>
      </c>
      <c r="G1269" s="105" t="s">
        <v>2209</v>
      </c>
      <c r="H1269" s="105" t="s">
        <v>1529</v>
      </c>
      <c r="I1269" s="105" t="str">
        <f>VLOOKUP(A1269,논문증빙검증!$A:$N,14,0)</f>
        <v>O</v>
      </c>
      <c r="J1269" s="105" t="s">
        <v>9699</v>
      </c>
      <c r="K1269" s="105" t="s">
        <v>10859</v>
      </c>
      <c r="L1269" s="105" t="s">
        <v>2210</v>
      </c>
      <c r="M1269" s="105" t="b">
        <f t="shared" si="19"/>
        <v>0</v>
      </c>
      <c r="N1269" s="105" t="s">
        <v>2210</v>
      </c>
      <c r="O1269" s="105" t="str">
        <f>VLOOKUP(A1269,'doi 검증'!$A:$E,5,0)</f>
        <v>인정</v>
      </c>
      <c r="P1269" s="105"/>
      <c r="Q1269" s="105" t="s">
        <v>35</v>
      </c>
      <c r="R1269" s="105" t="s">
        <v>495</v>
      </c>
      <c r="S1269" s="105">
        <f>VLOOKUP(A1269,논문증빙검증!$A:$T,20,0)</f>
        <v>0</v>
      </c>
      <c r="T1269" s="105" t="str">
        <f>VLOOKUP(A1269,논문증빙검증!$A:$R,17,0)</f>
        <v>교신저자</v>
      </c>
      <c r="U1269" s="105" t="s">
        <v>2211</v>
      </c>
      <c r="V1269" s="105" t="s">
        <v>78</v>
      </c>
      <c r="W1269" s="105" t="s">
        <v>2183</v>
      </c>
      <c r="X1269" s="105" t="s">
        <v>40</v>
      </c>
      <c r="Y1269" s="105" t="s">
        <v>2212</v>
      </c>
      <c r="Z1269" s="105">
        <v>4</v>
      </c>
      <c r="AA1269" s="105" t="s">
        <v>232</v>
      </c>
      <c r="AB1269" s="105">
        <v>5.2949999999999999</v>
      </c>
      <c r="AC1269" s="105">
        <v>91.525423728813564</v>
      </c>
      <c r="AD1269" s="105" t="s">
        <v>68</v>
      </c>
      <c r="AE1269" s="105" t="s">
        <v>2213</v>
      </c>
      <c r="AF1269" s="105"/>
      <c r="AG1269" s="105"/>
      <c r="AH1269" s="105" t="s">
        <v>2177</v>
      </c>
      <c r="AI1269" s="105" t="s">
        <v>9983</v>
      </c>
      <c r="AJ1269" s="105">
        <v>194</v>
      </c>
      <c r="AK1269" s="105"/>
      <c r="AL1269" s="105"/>
      <c r="AM1269" s="105"/>
    </row>
    <row r="1270" spans="1:39" s="96" customFormat="1" hidden="1">
      <c r="A1270" s="105">
        <v>762</v>
      </c>
      <c r="B1270" s="105">
        <v>8</v>
      </c>
      <c r="C1270" s="105" t="s">
        <v>1525</v>
      </c>
      <c r="D1270" s="105" t="s">
        <v>1526</v>
      </c>
      <c r="E1270" s="105" t="s">
        <v>1527</v>
      </c>
      <c r="F1270" s="105" t="str">
        <f>VLOOKUP(A1270,논문증빙검증!$A:$J,10,0)</f>
        <v>인정</v>
      </c>
      <c r="G1270" s="105" t="s">
        <v>1528</v>
      </c>
      <c r="H1270" s="105" t="s">
        <v>1529</v>
      </c>
      <c r="I1270" s="105">
        <f>VLOOKUP(A1270,논문증빙검증!$A:$N,14,0)</f>
        <v>0</v>
      </c>
      <c r="J1270" s="105" t="s">
        <v>9699</v>
      </c>
      <c r="K1270" s="105" t="s">
        <v>10859</v>
      </c>
      <c r="L1270" s="105" t="s">
        <v>1530</v>
      </c>
      <c r="M1270" s="105" t="b">
        <f t="shared" si="19"/>
        <v>0</v>
      </c>
      <c r="N1270" s="105" t="s">
        <v>1530</v>
      </c>
      <c r="O1270" s="105" t="str">
        <f>VLOOKUP(A1270,'doi 검증'!$A:$E,5,0)</f>
        <v>인정</v>
      </c>
      <c r="P1270" s="105"/>
      <c r="Q1270" s="105" t="s">
        <v>35</v>
      </c>
      <c r="R1270" s="105" t="s">
        <v>36</v>
      </c>
      <c r="S1270" s="105" t="str">
        <f>VLOOKUP(A1270,논문증빙검증!$A:$T,20,0)</f>
        <v>공동저자</v>
      </c>
      <c r="T1270" s="105" t="str">
        <f>VLOOKUP(A1270,논문증빙검증!$A:$R,17,0)</f>
        <v>주저자</v>
      </c>
      <c r="U1270" s="105" t="s">
        <v>1531</v>
      </c>
      <c r="V1270" s="105" t="s">
        <v>1532</v>
      </c>
      <c r="W1270" s="105" t="s">
        <v>1533</v>
      </c>
      <c r="X1270" s="105" t="s">
        <v>40</v>
      </c>
      <c r="Y1270" s="105" t="s">
        <v>265</v>
      </c>
      <c r="Z1270" s="105">
        <v>0</v>
      </c>
      <c r="AA1270" s="105" t="s">
        <v>232</v>
      </c>
      <c r="AB1270" s="105">
        <v>3.1859999999999999</v>
      </c>
      <c r="AC1270" s="105">
        <v>48.447204968944099</v>
      </c>
      <c r="AD1270" s="105" t="s">
        <v>68</v>
      </c>
      <c r="AE1270" s="105" t="s">
        <v>1534</v>
      </c>
      <c r="AF1270" s="105"/>
      <c r="AG1270" s="105"/>
      <c r="AH1270" s="105" t="s">
        <v>1514</v>
      </c>
      <c r="AI1270" s="105" t="s">
        <v>9983</v>
      </c>
      <c r="AJ1270" s="105"/>
      <c r="AK1270" s="105"/>
      <c r="AL1270" s="105"/>
      <c r="AM1270" s="105"/>
    </row>
    <row r="1271" spans="1:39" s="96" customFormat="1" hidden="1">
      <c r="A1271" s="105">
        <v>1426</v>
      </c>
      <c r="B1271" s="105">
        <v>4</v>
      </c>
      <c r="C1271" s="105" t="s">
        <v>6158</v>
      </c>
      <c r="D1271" s="105" t="s">
        <v>6159</v>
      </c>
      <c r="E1271" s="105" t="s">
        <v>6160</v>
      </c>
      <c r="F1271" s="105" t="str">
        <f>VLOOKUP(A1271,논문증빙검증!$A:$J,10,0)</f>
        <v>인정</v>
      </c>
      <c r="G1271" s="105" t="s">
        <v>6905</v>
      </c>
      <c r="H1271" s="105" t="s">
        <v>1529</v>
      </c>
      <c r="I1271" s="105" t="str">
        <f>VLOOKUP(A1271,논문증빙검증!$A:$N,14,0)</f>
        <v>O</v>
      </c>
      <c r="J1271" s="105" t="s">
        <v>9699</v>
      </c>
      <c r="K1271" s="105" t="s">
        <v>10859</v>
      </c>
      <c r="L1271" s="105" t="s">
        <v>6906</v>
      </c>
      <c r="M1271" s="105" t="b">
        <f t="shared" si="19"/>
        <v>0</v>
      </c>
      <c r="N1271" s="105" t="s">
        <v>6906</v>
      </c>
      <c r="O1271" s="105" t="str">
        <f>VLOOKUP(A1271,'doi 검증'!$A:$E,5,0)</f>
        <v>인정</v>
      </c>
      <c r="P1271" s="105"/>
      <c r="Q1271" s="105" t="s">
        <v>35</v>
      </c>
      <c r="R1271" s="105" t="s">
        <v>36</v>
      </c>
      <c r="S1271" s="105">
        <f>VLOOKUP(A1271,논문증빙검증!$A:$T,20,0)</f>
        <v>0</v>
      </c>
      <c r="T1271" s="105" t="str">
        <f>VLOOKUP(A1271,논문증빙검증!$A:$R,17,0)</f>
        <v>주저자</v>
      </c>
      <c r="U1271" s="105" t="s">
        <v>6907</v>
      </c>
      <c r="V1271" s="105" t="s">
        <v>6805</v>
      </c>
      <c r="W1271" s="105" t="s">
        <v>6894</v>
      </c>
      <c r="X1271" s="105" t="s">
        <v>40</v>
      </c>
      <c r="Y1271" s="105" t="s">
        <v>1672</v>
      </c>
      <c r="Z1271" s="105">
        <v>0</v>
      </c>
      <c r="AA1271" s="105" t="s">
        <v>232</v>
      </c>
      <c r="AB1271" s="105">
        <v>4.1870000000000003</v>
      </c>
      <c r="AC1271" s="105">
        <v>79.779411764705884</v>
      </c>
      <c r="AD1271" s="105" t="s">
        <v>40</v>
      </c>
      <c r="AE1271" s="105" t="s">
        <v>6160</v>
      </c>
      <c r="AF1271" s="105"/>
      <c r="AG1271" s="105"/>
      <c r="AH1271" s="105" t="s">
        <v>6896</v>
      </c>
      <c r="AI1271" s="105" t="s">
        <v>9983</v>
      </c>
      <c r="AJ1271" s="105">
        <v>42</v>
      </c>
      <c r="AK1271" s="105" t="s">
        <v>130</v>
      </c>
      <c r="AL1271" s="105"/>
      <c r="AM1271" s="105"/>
    </row>
    <row r="1272" spans="1:39" s="93" customFormat="1" hidden="1">
      <c r="A1272" s="105">
        <v>739</v>
      </c>
      <c r="B1272" s="105">
        <v>8</v>
      </c>
      <c r="C1272" s="105" t="s">
        <v>214</v>
      </c>
      <c r="D1272" s="105" t="s">
        <v>215</v>
      </c>
      <c r="E1272" s="105" t="s">
        <v>216</v>
      </c>
      <c r="F1272" s="105" t="str">
        <f>VLOOKUP(A1272,논문증빙검증!$A:$J,10,0)</f>
        <v>인정</v>
      </c>
      <c r="G1272" s="105" t="s">
        <v>3845</v>
      </c>
      <c r="H1272" s="105" t="s">
        <v>1529</v>
      </c>
      <c r="I1272" s="105" t="str">
        <f>VLOOKUP(A1272,논문증빙검증!$A:$N,14,0)</f>
        <v>ㅇ</v>
      </c>
      <c r="J1272" s="105" t="s">
        <v>9699</v>
      </c>
      <c r="K1272" s="105" t="s">
        <v>10859</v>
      </c>
      <c r="L1272" s="105" t="s">
        <v>3846</v>
      </c>
      <c r="M1272" s="105" t="b">
        <f t="shared" si="19"/>
        <v>0</v>
      </c>
      <c r="N1272" s="105" t="s">
        <v>3846</v>
      </c>
      <c r="O1272" s="105" t="str">
        <f>VLOOKUP(A1272,'doi 검증'!$A:$E,5,0)</f>
        <v>인정</v>
      </c>
      <c r="P1272" s="105"/>
      <c r="Q1272" s="105" t="s">
        <v>35</v>
      </c>
      <c r="R1272" s="105" t="s">
        <v>36</v>
      </c>
      <c r="S1272" s="105" t="str">
        <f>VLOOKUP(A1272,논문증빙검증!$A:$T,20,0)</f>
        <v>공동저자</v>
      </c>
      <c r="T1272" s="105" t="str">
        <f>VLOOKUP(A1272,논문증빙검증!$A:$R,17,0)</f>
        <v>주저자</v>
      </c>
      <c r="U1272" s="105" t="s">
        <v>3847</v>
      </c>
      <c r="V1272" s="105" t="s">
        <v>1938</v>
      </c>
      <c r="W1272" s="105" t="s">
        <v>3743</v>
      </c>
      <c r="X1272" s="105" t="s">
        <v>40</v>
      </c>
      <c r="Y1272" s="105" t="s">
        <v>3848</v>
      </c>
      <c r="Z1272" s="105">
        <v>2</v>
      </c>
      <c r="AA1272" s="105" t="s">
        <v>232</v>
      </c>
      <c r="AB1272" s="105">
        <v>9.1270000000000007</v>
      </c>
      <c r="AC1272" s="105">
        <v>89.380530973451329</v>
      </c>
      <c r="AD1272" s="105" t="s">
        <v>68</v>
      </c>
      <c r="AE1272" s="105" t="s">
        <v>3849</v>
      </c>
      <c r="AF1272" s="105"/>
      <c r="AG1272" s="105"/>
      <c r="AH1272" s="105" t="s">
        <v>3746</v>
      </c>
      <c r="AI1272" s="105" t="s">
        <v>9983</v>
      </c>
      <c r="AJ1272" s="105">
        <v>492</v>
      </c>
      <c r="AK1272" s="105"/>
      <c r="AL1272" s="105"/>
      <c r="AM1272" s="105"/>
    </row>
    <row r="1273" spans="1:39" s="93" customFormat="1" hidden="1">
      <c r="A1273" s="105">
        <v>982</v>
      </c>
      <c r="B1273" s="105">
        <v>3</v>
      </c>
      <c r="C1273" s="105" t="s">
        <v>1660</v>
      </c>
      <c r="D1273" s="105" t="s">
        <v>1661</v>
      </c>
      <c r="E1273" s="105" t="s">
        <v>1662</v>
      </c>
      <c r="F1273" s="105" t="str">
        <f>VLOOKUP(A1273,논문증빙검증!$A:$J,10,0)</f>
        <v>인정</v>
      </c>
      <c r="G1273" s="105" t="s">
        <v>6460</v>
      </c>
      <c r="H1273" s="105" t="s">
        <v>1529</v>
      </c>
      <c r="I1273" s="105" t="str">
        <f>VLOOKUP(A1273,논문증빙검증!$A:$N,14,0)</f>
        <v>2021.04.27</v>
      </c>
      <c r="J1273" s="105" t="s">
        <v>9699</v>
      </c>
      <c r="K1273" s="105" t="s">
        <v>10859</v>
      </c>
      <c r="L1273" s="105" t="s">
        <v>6461</v>
      </c>
      <c r="M1273" s="105" t="b">
        <f t="shared" si="19"/>
        <v>0</v>
      </c>
      <c r="N1273" s="105" t="s">
        <v>6461</v>
      </c>
      <c r="O1273" s="105" t="str">
        <f>VLOOKUP(A1273,'doi 검증'!$A:$E,5,0)</f>
        <v>인정</v>
      </c>
      <c r="P1273" s="105"/>
      <c r="Q1273" s="105" t="s">
        <v>35</v>
      </c>
      <c r="R1273" s="105" t="s">
        <v>36</v>
      </c>
      <c r="S1273" s="105" t="str">
        <f>VLOOKUP(A1273,논문증빙검증!$A:$T,20,0)</f>
        <v>공동저자</v>
      </c>
      <c r="T1273" s="105" t="str">
        <f>VLOOKUP(A1273,논문증빙검증!$A:$R,17,0)</f>
        <v>주저자</v>
      </c>
      <c r="U1273" s="105" t="s">
        <v>6462</v>
      </c>
      <c r="V1273" s="105" t="s">
        <v>5811</v>
      </c>
      <c r="W1273" s="105" t="s">
        <v>6463</v>
      </c>
      <c r="X1273" s="105" t="s">
        <v>40</v>
      </c>
      <c r="Y1273" s="105" t="s">
        <v>4819</v>
      </c>
      <c r="Z1273" s="105">
        <v>3</v>
      </c>
      <c r="AA1273" s="105" t="s">
        <v>232</v>
      </c>
      <c r="AB1273" s="105">
        <v>3.6760000000000002</v>
      </c>
      <c r="AC1273" s="105">
        <v>80.555555555555557</v>
      </c>
      <c r="AD1273" s="105" t="s">
        <v>68</v>
      </c>
      <c r="AE1273" s="105" t="s">
        <v>6464</v>
      </c>
      <c r="AF1273" s="105"/>
      <c r="AG1273" s="105"/>
      <c r="AH1273" s="105" t="s">
        <v>6465</v>
      </c>
      <c r="AI1273" s="105" t="s">
        <v>9983</v>
      </c>
      <c r="AJ1273" s="105">
        <v>23</v>
      </c>
      <c r="AK1273" s="105" t="s">
        <v>620</v>
      </c>
      <c r="AL1273" s="105"/>
      <c r="AM1273" s="105"/>
    </row>
    <row r="1274" spans="1:39" s="94" customFormat="1" hidden="1">
      <c r="A1274" s="105">
        <v>1580</v>
      </c>
      <c r="B1274" s="105">
        <v>7</v>
      </c>
      <c r="C1274" s="105" t="s">
        <v>1403</v>
      </c>
      <c r="D1274" s="105" t="s">
        <v>1404</v>
      </c>
      <c r="E1274" s="105" t="s">
        <v>1405</v>
      </c>
      <c r="F1274" s="105" t="str">
        <f>VLOOKUP(A1274,논문증빙검증!$A:$J,10,0)</f>
        <v>인정</v>
      </c>
      <c r="G1274" s="105" t="s">
        <v>6515</v>
      </c>
      <c r="H1274" s="105" t="s">
        <v>1529</v>
      </c>
      <c r="I1274" s="105" t="str">
        <f>VLOOKUP(A1274,논문증빙검증!$A:$N,14,0)</f>
        <v>ㅇ</v>
      </c>
      <c r="J1274" s="105" t="s">
        <v>9699</v>
      </c>
      <c r="K1274" s="105" t="s">
        <v>10859</v>
      </c>
      <c r="L1274" s="105" t="s">
        <v>6516</v>
      </c>
      <c r="M1274" s="105" t="b">
        <f t="shared" si="19"/>
        <v>0</v>
      </c>
      <c r="N1274" s="105" t="s">
        <v>6516</v>
      </c>
      <c r="O1274" s="105" t="str">
        <f>VLOOKUP(A1274,'doi 검증'!$A:$E,5,0)</f>
        <v>인정</v>
      </c>
      <c r="P1274" s="105"/>
      <c r="Q1274" s="105" t="s">
        <v>35</v>
      </c>
      <c r="R1274" s="105" t="s">
        <v>36</v>
      </c>
      <c r="S1274" s="105" t="str">
        <f>VLOOKUP(A1274,논문증빙검증!$A:$T,20,0)</f>
        <v>공동저자</v>
      </c>
      <c r="T1274" s="105" t="str">
        <f>VLOOKUP(A1274,논문증빙검증!$A:$R,17,0)</f>
        <v>주저자</v>
      </c>
      <c r="U1274" s="105" t="s">
        <v>6517</v>
      </c>
      <c r="V1274" s="105" t="s">
        <v>5804</v>
      </c>
      <c r="W1274" s="105" t="s">
        <v>39</v>
      </c>
      <c r="X1274" s="105" t="s">
        <v>40</v>
      </c>
      <c r="Y1274" s="105" t="s">
        <v>6518</v>
      </c>
      <c r="Z1274" s="105">
        <v>0</v>
      </c>
      <c r="AA1274" s="105" t="s">
        <v>232</v>
      </c>
      <c r="AB1274" s="105">
        <v>3.3610000000000002</v>
      </c>
      <c r="AC1274" s="105">
        <v>54.802259887005647</v>
      </c>
      <c r="AD1274" s="105" t="s">
        <v>40</v>
      </c>
      <c r="AE1274" s="105" t="s">
        <v>1405</v>
      </c>
      <c r="AF1274" s="105"/>
      <c r="AG1274" s="105"/>
      <c r="AH1274" s="105" t="s">
        <v>5850</v>
      </c>
      <c r="AI1274" s="105" t="s">
        <v>9983</v>
      </c>
      <c r="AJ1274" s="105">
        <v>11</v>
      </c>
      <c r="AK1274" s="105" t="s">
        <v>665</v>
      </c>
      <c r="AL1274" s="105"/>
      <c r="AM1274" s="105"/>
    </row>
    <row r="1275" spans="1:39" s="93" customFormat="1" hidden="1">
      <c r="A1275" s="105">
        <v>1013</v>
      </c>
      <c r="B1275" s="105">
        <v>5</v>
      </c>
      <c r="C1275" s="105" t="s">
        <v>1384</v>
      </c>
      <c r="D1275" s="105" t="s">
        <v>1385</v>
      </c>
      <c r="E1275" s="105" t="s">
        <v>1386</v>
      </c>
      <c r="F1275" s="105" t="str">
        <f>VLOOKUP(A1275,논문증빙검증!$A:$J,10,0)</f>
        <v>인정</v>
      </c>
      <c r="G1275" s="105" t="s">
        <v>2373</v>
      </c>
      <c r="H1275" s="105" t="s">
        <v>2374</v>
      </c>
      <c r="I1275" s="105" t="str">
        <f>VLOOKUP(A1275,논문증빙검증!$A:$N,14,0)</f>
        <v>2021.01.29</v>
      </c>
      <c r="J1275" s="105" t="s">
        <v>9699</v>
      </c>
      <c r="K1275" s="105" t="s">
        <v>10859</v>
      </c>
      <c r="L1275" s="105" t="s">
        <v>2375</v>
      </c>
      <c r="M1275" s="105" t="b">
        <f t="shared" si="19"/>
        <v>0</v>
      </c>
      <c r="N1275" s="105" t="s">
        <v>2375</v>
      </c>
      <c r="O1275" s="105" t="str">
        <f>VLOOKUP(A1275,'doi 검증'!$A:$E,5,0)</f>
        <v>인정</v>
      </c>
      <c r="P1275" s="105"/>
      <c r="Q1275" s="105" t="s">
        <v>35</v>
      </c>
      <c r="R1275" s="105" t="s">
        <v>36</v>
      </c>
      <c r="S1275" s="105" t="str">
        <f>VLOOKUP(A1275,논문증빙검증!$A:$T,20,0)</f>
        <v>공동저자</v>
      </c>
      <c r="T1275" s="105" t="str">
        <f>VLOOKUP(A1275,논문증빙검증!$A:$R,17,0)</f>
        <v>주저자</v>
      </c>
      <c r="U1275" s="105" t="s">
        <v>2376</v>
      </c>
      <c r="V1275" s="105" t="s">
        <v>78</v>
      </c>
      <c r="W1275" s="105" t="s">
        <v>2232</v>
      </c>
      <c r="X1275" s="105" t="s">
        <v>40</v>
      </c>
      <c r="Y1275" s="105" t="s">
        <v>2377</v>
      </c>
      <c r="Z1275" s="105">
        <v>1</v>
      </c>
      <c r="AA1275" s="105" t="s">
        <v>232</v>
      </c>
      <c r="AB1275" s="105">
        <v>6.7069999999999999</v>
      </c>
      <c r="AC1275" s="105">
        <v>100</v>
      </c>
      <c r="AD1275" s="105" t="s">
        <v>40</v>
      </c>
      <c r="AE1275" s="105" t="s">
        <v>1386</v>
      </c>
      <c r="AF1275" s="105"/>
      <c r="AG1275" s="105"/>
      <c r="AH1275" s="105" t="s">
        <v>2227</v>
      </c>
      <c r="AI1275" s="105" t="s">
        <v>9983</v>
      </c>
      <c r="AJ1275" s="105">
        <v>547</v>
      </c>
      <c r="AK1275" s="105"/>
      <c r="AL1275" s="105"/>
      <c r="AM1275" s="105"/>
    </row>
    <row r="1276" spans="1:39" s="93" customFormat="1" hidden="1">
      <c r="A1276" s="107">
        <v>1650</v>
      </c>
      <c r="B1276" s="107">
        <v>1</v>
      </c>
      <c r="C1276" s="107" t="s">
        <v>2361</v>
      </c>
      <c r="D1276" s="107" t="s">
        <v>2362</v>
      </c>
      <c r="E1276" s="107" t="s">
        <v>2363</v>
      </c>
      <c r="F1276" s="105" t="str">
        <f>VLOOKUP(A1276,논문증빙검증!$A:$J,10,0)</f>
        <v>인정</v>
      </c>
      <c r="G1276" s="107" t="s">
        <v>3850</v>
      </c>
      <c r="H1276" s="107" t="s">
        <v>2374</v>
      </c>
      <c r="I1276" s="105" t="str">
        <f>VLOOKUP(A1276,논문증빙검증!$A:$N,14,0)</f>
        <v>2021.03.09</v>
      </c>
      <c r="J1276" s="105" t="s">
        <v>9699</v>
      </c>
      <c r="K1276" s="110" t="s">
        <v>10859</v>
      </c>
      <c r="L1276" s="105" t="s">
        <v>3851</v>
      </c>
      <c r="M1276" s="105" t="b">
        <f t="shared" si="19"/>
        <v>0</v>
      </c>
      <c r="N1276" s="107" t="s">
        <v>3851</v>
      </c>
      <c r="O1276" s="105" t="str">
        <f>VLOOKUP(A1276,'doi 검증'!$A:$E,5,0)</f>
        <v>인정</v>
      </c>
      <c r="P1276" s="107"/>
      <c r="Q1276" s="107" t="s">
        <v>35</v>
      </c>
      <c r="R1276" s="107" t="s">
        <v>36</v>
      </c>
      <c r="S1276" s="105">
        <f>VLOOKUP(A1276,논문증빙검증!$A:$T,20,0)</f>
        <v>0</v>
      </c>
      <c r="T1276" s="105" t="str">
        <f>VLOOKUP(A1276,논문증빙검증!$A:$R,17,0)</f>
        <v>주저자</v>
      </c>
      <c r="U1276" s="107" t="s">
        <v>3852</v>
      </c>
      <c r="V1276" s="107" t="s">
        <v>78</v>
      </c>
      <c r="W1276" s="107" t="s">
        <v>3743</v>
      </c>
      <c r="X1276" s="107" t="s">
        <v>40</v>
      </c>
      <c r="Y1276" s="107" t="s">
        <v>2377</v>
      </c>
      <c r="Z1276" s="107">
        <v>0</v>
      </c>
      <c r="AA1276" s="107" t="s">
        <v>232</v>
      </c>
      <c r="AB1276" s="107">
        <v>9.1270000000000007</v>
      </c>
      <c r="AC1276" s="107">
        <v>89.380530973451329</v>
      </c>
      <c r="AD1276" s="107" t="s">
        <v>40</v>
      </c>
      <c r="AE1276" s="107" t="s">
        <v>2539</v>
      </c>
      <c r="AF1276" s="107"/>
      <c r="AG1276" s="107"/>
      <c r="AH1276" s="107" t="s">
        <v>3746</v>
      </c>
      <c r="AI1276" s="105" t="s">
        <v>9983</v>
      </c>
      <c r="AJ1276" s="107">
        <v>493</v>
      </c>
      <c r="AK1276" s="107"/>
      <c r="AL1276" s="107" t="s">
        <v>577</v>
      </c>
      <c r="AM1276" s="107" t="s">
        <v>8923</v>
      </c>
    </row>
    <row r="1277" spans="1:39" s="93" customFormat="1" hidden="1">
      <c r="A1277" s="108">
        <v>1493</v>
      </c>
      <c r="B1277" s="108">
        <v>4</v>
      </c>
      <c r="C1277" s="108" t="s">
        <v>1639</v>
      </c>
      <c r="D1277" s="108" t="s">
        <v>1640</v>
      </c>
      <c r="E1277" s="108" t="s">
        <v>1641</v>
      </c>
      <c r="F1277" s="105" t="str">
        <f>VLOOKUP(A1277,논문증빙검증!$A:$J,10,0)</f>
        <v>인정</v>
      </c>
      <c r="G1277" s="108" t="s">
        <v>7380</v>
      </c>
      <c r="H1277" s="108" t="s">
        <v>3180</v>
      </c>
      <c r="I1277" s="105">
        <f>VLOOKUP(A1277,논문증빙검증!$A:$N,14,0)</f>
        <v>0</v>
      </c>
      <c r="J1277" s="108"/>
      <c r="K1277" s="106" t="s">
        <v>9997</v>
      </c>
      <c r="L1277" s="105" t="s">
        <v>7381</v>
      </c>
      <c r="M1277" s="105" t="b">
        <f t="shared" si="19"/>
        <v>0</v>
      </c>
      <c r="N1277" s="108" t="s">
        <v>7381</v>
      </c>
      <c r="O1277" s="105" t="str">
        <f>VLOOKUP(A1277,'doi 검증'!$A:$E,5,0)</f>
        <v>인정</v>
      </c>
      <c r="P1277" s="108"/>
      <c r="Q1277" s="108" t="s">
        <v>35</v>
      </c>
      <c r="R1277" s="108" t="s">
        <v>36</v>
      </c>
      <c r="S1277" s="108"/>
      <c r="T1277" s="108"/>
      <c r="U1277" s="108" t="s">
        <v>8964</v>
      </c>
      <c r="V1277" s="108" t="s">
        <v>7376</v>
      </c>
      <c r="W1277" s="108" t="s">
        <v>39</v>
      </c>
      <c r="X1277" s="117" t="s">
        <v>10011</v>
      </c>
      <c r="Y1277" s="108"/>
      <c r="Z1277" s="108"/>
      <c r="AA1277" s="108"/>
      <c r="AB1277" s="108"/>
      <c r="AC1277" s="108"/>
      <c r="AD1277" s="108"/>
      <c r="AE1277" s="108"/>
      <c r="AF1277" s="108"/>
      <c r="AG1277" s="108"/>
      <c r="AH1277" s="108"/>
      <c r="AI1277" s="105" t="s">
        <v>9980</v>
      </c>
      <c r="AJ1277" s="108"/>
      <c r="AK1277" s="108"/>
      <c r="AL1277" s="108" t="s">
        <v>553</v>
      </c>
      <c r="AM1277" s="108" t="s">
        <v>10036</v>
      </c>
    </row>
    <row r="1278" spans="1:39" s="93" customFormat="1" hidden="1">
      <c r="A1278" s="105">
        <v>1257</v>
      </c>
      <c r="B1278" s="105">
        <v>1</v>
      </c>
      <c r="C1278" s="105" t="s">
        <v>1317</v>
      </c>
      <c r="D1278" s="105" t="s">
        <v>1318</v>
      </c>
      <c r="E1278" s="105" t="s">
        <v>1319</v>
      </c>
      <c r="F1278" s="105" t="str">
        <f>VLOOKUP(A1278,논문증빙검증!$A:$J,10,0)</f>
        <v>인정</v>
      </c>
      <c r="G1278" s="105" t="s">
        <v>4950</v>
      </c>
      <c r="H1278" s="105" t="s">
        <v>2095</v>
      </c>
      <c r="I1278" s="105" t="str">
        <f>VLOOKUP(A1278,논문증빙검증!$A:$N,14,0)</f>
        <v>ㅇ</v>
      </c>
      <c r="J1278" s="105" t="s">
        <v>9699</v>
      </c>
      <c r="K1278" s="105" t="s">
        <v>10859</v>
      </c>
      <c r="L1278" s="105" t="s">
        <v>4951</v>
      </c>
      <c r="M1278" s="105" t="b">
        <f t="shared" si="19"/>
        <v>0</v>
      </c>
      <c r="N1278" s="105" t="s">
        <v>4951</v>
      </c>
      <c r="O1278" s="105" t="str">
        <f>VLOOKUP(A1278,'doi 검증'!$A:$E,5,0)</f>
        <v>인정</v>
      </c>
      <c r="P1278" s="105"/>
      <c r="Q1278" s="105" t="s">
        <v>35</v>
      </c>
      <c r="R1278" s="105" t="s">
        <v>36</v>
      </c>
      <c r="S1278" s="105">
        <f>VLOOKUP(A1278,논문증빙검증!$A:$T,20,0)</f>
        <v>0</v>
      </c>
      <c r="T1278" s="105" t="str">
        <f>VLOOKUP(A1278,논문증빙검증!$A:$R,17,0)</f>
        <v>주저자</v>
      </c>
      <c r="U1278" s="105" t="s">
        <v>4952</v>
      </c>
      <c r="V1278" s="105" t="s">
        <v>4555</v>
      </c>
      <c r="W1278" s="105" t="s">
        <v>4884</v>
      </c>
      <c r="X1278" s="105" t="s">
        <v>40</v>
      </c>
      <c r="Y1278" s="105" t="s">
        <v>2098</v>
      </c>
      <c r="Z1278" s="105">
        <v>2</v>
      </c>
      <c r="AA1278" s="105" t="s">
        <v>232</v>
      </c>
      <c r="AB1278" s="105">
        <v>9.2289999999999992</v>
      </c>
      <c r="AC1278" s="105">
        <v>87.087087087087085</v>
      </c>
      <c r="AD1278" s="105" t="s">
        <v>40</v>
      </c>
      <c r="AE1278" s="105" t="s">
        <v>1327</v>
      </c>
      <c r="AF1278" s="105"/>
      <c r="AG1278" s="105"/>
      <c r="AH1278" s="105" t="s">
        <v>4880</v>
      </c>
      <c r="AI1278" s="105" t="s">
        <v>9983</v>
      </c>
      <c r="AJ1278" s="105">
        <v>13</v>
      </c>
      <c r="AK1278" s="105" t="s">
        <v>717</v>
      </c>
      <c r="AL1278" s="105"/>
      <c r="AM1278" s="105"/>
    </row>
    <row r="1279" spans="1:39" s="93" customFormat="1" hidden="1">
      <c r="A1279" s="105">
        <v>541</v>
      </c>
      <c r="B1279" s="105">
        <v>6</v>
      </c>
      <c r="C1279" s="105" t="s">
        <v>2091</v>
      </c>
      <c r="D1279" s="105" t="s">
        <v>2092</v>
      </c>
      <c r="E1279" s="105" t="s">
        <v>2093</v>
      </c>
      <c r="F1279" s="105" t="str">
        <f>VLOOKUP(A1279,논문증빙검증!$A:$J,10,0)</f>
        <v>인정</v>
      </c>
      <c r="G1279" s="105" t="s">
        <v>2094</v>
      </c>
      <c r="H1279" s="105" t="s">
        <v>2095</v>
      </c>
      <c r="I1279" s="105" t="str">
        <f>VLOOKUP(A1279,논문증빙검증!$A:$N,14,0)</f>
        <v>2020.11.25</v>
      </c>
      <c r="J1279" s="105" t="s">
        <v>9699</v>
      </c>
      <c r="K1279" s="105" t="s">
        <v>10859</v>
      </c>
      <c r="L1279" s="105" t="s">
        <v>2096</v>
      </c>
      <c r="M1279" s="105" t="b">
        <f t="shared" si="19"/>
        <v>0</v>
      </c>
      <c r="N1279" s="105" t="s">
        <v>2096</v>
      </c>
      <c r="O1279" s="105" t="str">
        <f>VLOOKUP(A1279,'doi 검증'!$A:$E,5,0)</f>
        <v>인정</v>
      </c>
      <c r="P1279" s="105"/>
      <c r="Q1279" s="105" t="s">
        <v>35</v>
      </c>
      <c r="R1279" s="105" t="s">
        <v>63</v>
      </c>
      <c r="S1279" s="105">
        <f>VLOOKUP(A1279,논문증빙검증!$A:$T,20,0)</f>
        <v>0</v>
      </c>
      <c r="T1279" s="105" t="str">
        <f>VLOOKUP(A1279,논문증빙검증!$A:$R,17,0)</f>
        <v>기타저자</v>
      </c>
      <c r="U1279" s="105" t="s">
        <v>2097</v>
      </c>
      <c r="V1279" s="105" t="s">
        <v>78</v>
      </c>
      <c r="W1279" s="105" t="s">
        <v>2010</v>
      </c>
      <c r="X1279" s="105" t="s">
        <v>40</v>
      </c>
      <c r="Y1279" s="105" t="s">
        <v>2098</v>
      </c>
      <c r="Z1279" s="105">
        <v>6</v>
      </c>
      <c r="AA1279" s="105" t="s">
        <v>232</v>
      </c>
      <c r="AB1279" s="105">
        <v>19.503</v>
      </c>
      <c r="AC1279" s="105">
        <v>100</v>
      </c>
      <c r="AD1279" s="105" t="s">
        <v>68</v>
      </c>
      <c r="AE1279" s="105" t="s">
        <v>2099</v>
      </c>
      <c r="AF1279" s="105"/>
      <c r="AG1279" s="105"/>
      <c r="AH1279" s="105" t="s">
        <v>2005</v>
      </c>
      <c r="AI1279" s="105" t="s">
        <v>9983</v>
      </c>
      <c r="AJ1279" s="105">
        <v>284</v>
      </c>
      <c r="AK1279" s="105"/>
      <c r="AL1279" s="105"/>
      <c r="AM1279" s="105"/>
    </row>
    <row r="1280" spans="1:39" s="93" customFormat="1" hidden="1">
      <c r="A1280" s="105">
        <v>1133</v>
      </c>
      <c r="B1280" s="105">
        <v>1</v>
      </c>
      <c r="C1280" s="105" t="s">
        <v>2200</v>
      </c>
      <c r="D1280" s="105" t="s">
        <v>2201</v>
      </c>
      <c r="E1280" s="105" t="s">
        <v>2202</v>
      </c>
      <c r="F1280" s="105" t="str">
        <f>VLOOKUP(A1280,논문증빙검증!$A:$J,10,0)</f>
        <v>인정</v>
      </c>
      <c r="G1280" s="105" t="s">
        <v>2203</v>
      </c>
      <c r="H1280" s="105" t="s">
        <v>2095</v>
      </c>
      <c r="I1280" s="105" t="str">
        <f>VLOOKUP(A1280,논문증빙검증!$A:$N,14,0)</f>
        <v>O</v>
      </c>
      <c r="J1280" s="105" t="s">
        <v>9699</v>
      </c>
      <c r="K1280" s="105" t="s">
        <v>10859</v>
      </c>
      <c r="L1280" s="105" t="s">
        <v>2204</v>
      </c>
      <c r="M1280" s="105" t="b">
        <f t="shared" si="19"/>
        <v>0</v>
      </c>
      <c r="N1280" s="105" t="s">
        <v>2204</v>
      </c>
      <c r="O1280" s="105" t="str">
        <f>VLOOKUP(A1280,'doi 검증'!$A:$E,5,0)</f>
        <v>인정</v>
      </c>
      <c r="P1280" s="105"/>
      <c r="Q1280" s="105" t="s">
        <v>35</v>
      </c>
      <c r="R1280" s="105" t="s">
        <v>36</v>
      </c>
      <c r="S1280" s="105">
        <f>VLOOKUP(A1280,논문증빙검증!$A:$T,20,0)</f>
        <v>0</v>
      </c>
      <c r="T1280" s="105" t="str">
        <f>VLOOKUP(A1280,논문증빙검증!$A:$R,17,0)</f>
        <v>주저자</v>
      </c>
      <c r="U1280" s="105" t="s">
        <v>2205</v>
      </c>
      <c r="V1280" s="105" t="s">
        <v>1938</v>
      </c>
      <c r="W1280" s="105" t="s">
        <v>2183</v>
      </c>
      <c r="X1280" s="105" t="s">
        <v>40</v>
      </c>
      <c r="Y1280" s="105" t="s">
        <v>2098</v>
      </c>
      <c r="Z1280" s="105">
        <v>7</v>
      </c>
      <c r="AA1280" s="105" t="s">
        <v>232</v>
      </c>
      <c r="AB1280" s="105">
        <v>5.2949999999999999</v>
      </c>
      <c r="AC1280" s="105">
        <v>91.525423728813564</v>
      </c>
      <c r="AD1280" s="105" t="s">
        <v>40</v>
      </c>
      <c r="AE1280" s="105" t="s">
        <v>2202</v>
      </c>
      <c r="AF1280" s="105"/>
      <c r="AG1280" s="105"/>
      <c r="AH1280" s="105" t="s">
        <v>2177</v>
      </c>
      <c r="AI1280" s="105" t="s">
        <v>9983</v>
      </c>
      <c r="AJ1280" s="105">
        <v>189</v>
      </c>
      <c r="AK1280" s="105"/>
      <c r="AL1280" s="105"/>
      <c r="AM1280" s="105"/>
    </row>
    <row r="1281" spans="1:40" s="93" customFormat="1" hidden="1">
      <c r="A1281" s="110">
        <v>951</v>
      </c>
      <c r="B1281" s="110">
        <v>2</v>
      </c>
      <c r="C1281" s="110" t="s">
        <v>4161</v>
      </c>
      <c r="D1281" s="110" t="s">
        <v>4162</v>
      </c>
      <c r="E1281" s="110" t="s">
        <v>4163</v>
      </c>
      <c r="F1281" s="105" t="str">
        <f>VLOOKUP(A1281,논문증빙검증!$A:$J,10,0)</f>
        <v>인정</v>
      </c>
      <c r="G1281" s="110" t="s">
        <v>6487</v>
      </c>
      <c r="H1281" s="110" t="s">
        <v>6488</v>
      </c>
      <c r="I1281" s="105" t="str">
        <f>VLOOKUP(A1281,논문증빙검증!$A:$N,14,0)</f>
        <v>O</v>
      </c>
      <c r="J1281" s="105" t="s">
        <v>9699</v>
      </c>
      <c r="K1281" s="110" t="s">
        <v>10859</v>
      </c>
      <c r="L1281" s="105" t="s">
        <v>6489</v>
      </c>
      <c r="M1281" s="105" t="b">
        <f t="shared" si="19"/>
        <v>0</v>
      </c>
      <c r="N1281" s="110" t="s">
        <v>6489</v>
      </c>
      <c r="O1281" s="105" t="str">
        <f>VLOOKUP(A1281,'doi 검증'!$A:$E,5,0)</f>
        <v>인정</v>
      </c>
      <c r="P1281" s="110"/>
      <c r="Q1281" s="110" t="s">
        <v>35</v>
      </c>
      <c r="R1281" s="110" t="s">
        <v>36</v>
      </c>
      <c r="S1281" s="105">
        <f>VLOOKUP(A1281,논문증빙검증!$A:$T,20,0)</f>
        <v>0</v>
      </c>
      <c r="T1281" s="105" t="str">
        <f>VLOOKUP(A1281,논문증빙검증!$A:$R,17,0)</f>
        <v>주저자</v>
      </c>
      <c r="U1281" s="110" t="s">
        <v>6490</v>
      </c>
      <c r="V1281" s="110" t="s">
        <v>5811</v>
      </c>
      <c r="W1281" s="110" t="s">
        <v>5805</v>
      </c>
      <c r="X1281" s="110" t="s">
        <v>8903</v>
      </c>
      <c r="Y1281" s="110" t="s">
        <v>8940</v>
      </c>
      <c r="Z1281" s="110" t="s">
        <v>8927</v>
      </c>
      <c r="AA1281" s="110"/>
      <c r="AB1281" s="110">
        <v>7.79</v>
      </c>
      <c r="AC1281" s="110">
        <v>85.9375</v>
      </c>
      <c r="AD1281" s="110" t="s">
        <v>8903</v>
      </c>
      <c r="AE1281" s="110" t="s">
        <v>8939</v>
      </c>
      <c r="AF1281" s="110"/>
      <c r="AG1281" s="110"/>
      <c r="AH1281" s="110"/>
      <c r="AI1281" s="105" t="s">
        <v>9980</v>
      </c>
      <c r="AJ1281" s="110"/>
      <c r="AK1281" s="110"/>
      <c r="AL1281" s="110" t="s">
        <v>799</v>
      </c>
      <c r="AM1281" s="110"/>
    </row>
    <row r="1282" spans="1:40" s="93" customFormat="1" hidden="1">
      <c r="A1282" s="105">
        <v>1445</v>
      </c>
      <c r="B1282" s="105">
        <v>3</v>
      </c>
      <c r="C1282" s="105" t="s">
        <v>2776</v>
      </c>
      <c r="D1282" s="105" t="s">
        <v>2777</v>
      </c>
      <c r="E1282" s="105" t="s">
        <v>2778</v>
      </c>
      <c r="F1282" s="105" t="str">
        <f>VLOOKUP(A1282,논문증빙검증!$A:$J,10,0)</f>
        <v>인정</v>
      </c>
      <c r="G1282" s="105" t="s">
        <v>2787</v>
      </c>
      <c r="H1282" s="105" t="s">
        <v>1392</v>
      </c>
      <c r="I1282" s="105" t="str">
        <f>VLOOKUP(A1282,논문증빙검증!$A:$N,14,0)</f>
        <v>O</v>
      </c>
      <c r="J1282" s="105" t="s">
        <v>9699</v>
      </c>
      <c r="K1282" s="105" t="s">
        <v>10859</v>
      </c>
      <c r="L1282" s="105" t="s">
        <v>2788</v>
      </c>
      <c r="M1282" s="105" t="b">
        <f t="shared" ref="M1282:M1345" si="20">L1281=L1282</f>
        <v>0</v>
      </c>
      <c r="N1282" s="105" t="s">
        <v>2788</v>
      </c>
      <c r="O1282" s="105" t="str">
        <f>VLOOKUP(A1282,'doi 검증'!$A:$E,5,0)</f>
        <v>인정</v>
      </c>
      <c r="P1282" s="105"/>
      <c r="Q1282" s="105" t="s">
        <v>35</v>
      </c>
      <c r="R1282" s="105" t="s">
        <v>63</v>
      </c>
      <c r="S1282" s="105">
        <f>VLOOKUP(A1282,논문증빙검증!$A:$T,20,0)</f>
        <v>0</v>
      </c>
      <c r="T1282" s="105" t="str">
        <f>VLOOKUP(A1282,논문증빙검증!$A:$R,17,0)</f>
        <v>기타저자</v>
      </c>
      <c r="U1282" s="105" t="s">
        <v>2789</v>
      </c>
      <c r="V1282" s="105" t="s">
        <v>78</v>
      </c>
      <c r="W1282" s="105" t="s">
        <v>2783</v>
      </c>
      <c r="X1282" s="105" t="s">
        <v>40</v>
      </c>
      <c r="Y1282" s="105" t="s">
        <v>1472</v>
      </c>
      <c r="Z1282" s="105">
        <v>1</v>
      </c>
      <c r="AA1282" s="105" t="s">
        <v>232</v>
      </c>
      <c r="AB1282" s="105">
        <v>4.1849999999999996</v>
      </c>
      <c r="AC1282" s="105">
        <v>86.440677966101688</v>
      </c>
      <c r="AD1282" s="105" t="s">
        <v>68</v>
      </c>
      <c r="AE1282" s="105" t="s">
        <v>2790</v>
      </c>
      <c r="AF1282" s="105"/>
      <c r="AG1282" s="105"/>
      <c r="AH1282" s="105" t="s">
        <v>2786</v>
      </c>
      <c r="AI1282" s="105" t="s">
        <v>9983</v>
      </c>
      <c r="AJ1282" s="105">
        <v>231</v>
      </c>
      <c r="AK1282" s="105"/>
      <c r="AL1282" s="105"/>
      <c r="AM1282" s="105"/>
    </row>
    <row r="1283" spans="1:40" s="93" customFormat="1" hidden="1">
      <c r="A1283" s="105">
        <v>200</v>
      </c>
      <c r="B1283" s="105">
        <v>2</v>
      </c>
      <c r="C1283" s="105" t="s">
        <v>1220</v>
      </c>
      <c r="D1283" s="105" t="s">
        <v>1221</v>
      </c>
      <c r="E1283" s="105" t="s">
        <v>1222</v>
      </c>
      <c r="F1283" s="105" t="str">
        <f>VLOOKUP(A1283,논문증빙검증!$A:$J,10,0)</f>
        <v>인정</v>
      </c>
      <c r="G1283" s="105" t="s">
        <v>1892</v>
      </c>
      <c r="H1283" s="105" t="s">
        <v>1392</v>
      </c>
      <c r="I1283" s="105">
        <f>VLOOKUP(A1283,논문증빙검증!$A:$N,14,0)</f>
        <v>0</v>
      </c>
      <c r="J1283" s="105" t="s">
        <v>9699</v>
      </c>
      <c r="K1283" s="105" t="s">
        <v>10859</v>
      </c>
      <c r="L1283" s="105" t="s">
        <v>1893</v>
      </c>
      <c r="M1283" s="105" t="b">
        <f t="shared" si="20"/>
        <v>0</v>
      </c>
      <c r="N1283" s="105" t="s">
        <v>1893</v>
      </c>
      <c r="O1283" s="105" t="str">
        <f>VLOOKUP(A1283,'doi 검증'!$A:$E,5,0)</f>
        <v>인정</v>
      </c>
      <c r="P1283" s="105"/>
      <c r="Q1283" s="105" t="s">
        <v>35</v>
      </c>
      <c r="R1283" s="105" t="s">
        <v>122</v>
      </c>
      <c r="S1283" s="105">
        <f>VLOOKUP(A1283,논문증빙검증!$A:$T,20,0)</f>
        <v>0</v>
      </c>
      <c r="T1283" s="105" t="str">
        <f>VLOOKUP(A1283,논문증빙검증!$A:$R,17,0)</f>
        <v>기타저자</v>
      </c>
      <c r="U1283" s="105" t="s">
        <v>1894</v>
      </c>
      <c r="V1283" s="105" t="s">
        <v>1496</v>
      </c>
      <c r="W1283" s="105" t="s">
        <v>1890</v>
      </c>
      <c r="X1283" s="105" t="s">
        <v>40</v>
      </c>
      <c r="Y1283" s="105" t="s">
        <v>265</v>
      </c>
      <c r="Z1283" s="105">
        <v>1</v>
      </c>
      <c r="AA1283" s="105" t="s">
        <v>232</v>
      </c>
      <c r="AB1283" s="105">
        <v>5.6710000000000003</v>
      </c>
      <c r="AC1283" s="105">
        <v>93.939393939393938</v>
      </c>
      <c r="AD1283" s="105" t="s">
        <v>68</v>
      </c>
      <c r="AE1283" s="105" t="s">
        <v>1895</v>
      </c>
      <c r="AF1283" s="105"/>
      <c r="AG1283" s="105"/>
      <c r="AH1283" s="105" t="s">
        <v>1871</v>
      </c>
      <c r="AI1283" s="105" t="s">
        <v>9983</v>
      </c>
      <c r="AJ1283" s="105"/>
      <c r="AK1283" s="105"/>
      <c r="AL1283" s="105"/>
      <c r="AM1283" s="105"/>
    </row>
    <row r="1284" spans="1:40" s="93" customFormat="1" hidden="1">
      <c r="A1284" s="105">
        <v>848</v>
      </c>
      <c r="B1284" s="105">
        <v>4</v>
      </c>
      <c r="C1284" s="105" t="s">
        <v>104</v>
      </c>
      <c r="D1284" s="105" t="s">
        <v>105</v>
      </c>
      <c r="E1284" s="105" t="s">
        <v>106</v>
      </c>
      <c r="F1284" s="105" t="str">
        <f>VLOOKUP(A1284,논문증빙검증!$A:$J,10,0)</f>
        <v>인정</v>
      </c>
      <c r="G1284" s="105" t="s">
        <v>7217</v>
      </c>
      <c r="H1284" s="105" t="s">
        <v>1392</v>
      </c>
      <c r="I1284" s="105" t="str">
        <f>VLOOKUP(A1284,논문증빙검증!$A:$N,14,0)</f>
        <v>2021.04.29</v>
      </c>
      <c r="J1284" s="105" t="s">
        <v>9699</v>
      </c>
      <c r="K1284" s="105" t="s">
        <v>10859</v>
      </c>
      <c r="L1284" s="105" t="s">
        <v>7218</v>
      </c>
      <c r="M1284" s="105" t="b">
        <f t="shared" si="20"/>
        <v>0</v>
      </c>
      <c r="N1284" s="105" t="s">
        <v>7218</v>
      </c>
      <c r="O1284" s="105" t="str">
        <f>VLOOKUP(A1284,'doi 검증'!$A:$E,5,0)</f>
        <v>인정</v>
      </c>
      <c r="P1284" s="105"/>
      <c r="Q1284" s="105" t="s">
        <v>35</v>
      </c>
      <c r="R1284" s="105" t="s">
        <v>63</v>
      </c>
      <c r="S1284" s="105">
        <f>VLOOKUP(A1284,논문증빙검증!$A:$T,20,0)</f>
        <v>0</v>
      </c>
      <c r="T1284" s="105" t="str">
        <f>VLOOKUP(A1284,논문증빙검증!$A:$R,17,0)</f>
        <v>기타저자</v>
      </c>
      <c r="U1284" s="105" t="s">
        <v>7219</v>
      </c>
      <c r="V1284" s="105" t="s">
        <v>7220</v>
      </c>
      <c r="W1284" s="105" t="s">
        <v>39</v>
      </c>
      <c r="X1284" s="105" t="s">
        <v>40</v>
      </c>
      <c r="Y1284" s="105" t="s">
        <v>1333</v>
      </c>
      <c r="Z1284" s="105">
        <v>1</v>
      </c>
      <c r="AA1284" s="105" t="s">
        <v>232</v>
      </c>
      <c r="AB1284" s="105">
        <v>14.143000000000001</v>
      </c>
      <c r="AC1284" s="105">
        <v>94.366197183098592</v>
      </c>
      <c r="AD1284" s="105" t="s">
        <v>68</v>
      </c>
      <c r="AE1284" s="105" t="s">
        <v>1777</v>
      </c>
      <c r="AF1284" s="105"/>
      <c r="AG1284" s="105"/>
      <c r="AH1284" s="105" t="s">
        <v>7221</v>
      </c>
      <c r="AI1284" s="105" t="s">
        <v>9983</v>
      </c>
      <c r="AJ1284" s="105">
        <v>7</v>
      </c>
      <c r="AK1284" s="105" t="s">
        <v>314</v>
      </c>
      <c r="AL1284" s="105"/>
      <c r="AM1284" s="105"/>
    </row>
    <row r="1285" spans="1:40" s="93" customFormat="1" hidden="1">
      <c r="A1285" s="105">
        <v>3</v>
      </c>
      <c r="B1285" s="105">
        <v>3</v>
      </c>
      <c r="C1285" s="105" t="s">
        <v>167</v>
      </c>
      <c r="D1285" s="105" t="s">
        <v>168</v>
      </c>
      <c r="E1285" s="105" t="s">
        <v>169</v>
      </c>
      <c r="F1285" s="105" t="str">
        <f>VLOOKUP(A1285,논문증빙검증!$A:$J,10,0)</f>
        <v>인정</v>
      </c>
      <c r="G1285" s="105" t="s">
        <v>1391</v>
      </c>
      <c r="H1285" s="105" t="s">
        <v>1392</v>
      </c>
      <c r="I1285" s="105" t="str">
        <f>VLOOKUP(A1285,논문증빙검증!$A:$N,14,0)</f>
        <v>o</v>
      </c>
      <c r="J1285" s="105" t="s">
        <v>9699</v>
      </c>
      <c r="K1285" s="105" t="s">
        <v>10859</v>
      </c>
      <c r="L1285" s="105" t="s">
        <v>1393</v>
      </c>
      <c r="M1285" s="105" t="b">
        <f t="shared" si="20"/>
        <v>0</v>
      </c>
      <c r="N1285" s="105" t="s">
        <v>1393</v>
      </c>
      <c r="O1285" s="105" t="str">
        <f>VLOOKUP(A1285,'doi 검증'!$A:$E,5,0)</f>
        <v>인정</v>
      </c>
      <c r="P1285" s="105"/>
      <c r="Q1285" s="105" t="s">
        <v>35</v>
      </c>
      <c r="R1285" s="105" t="s">
        <v>63</v>
      </c>
      <c r="S1285" s="105">
        <f>VLOOKUP(A1285,논문증빙검증!$A:$T,20,0)</f>
        <v>0</v>
      </c>
      <c r="T1285" s="105" t="str">
        <f>VLOOKUP(A1285,논문증빙검증!$A:$R,17,0)</f>
        <v>기타저자</v>
      </c>
      <c r="U1285" s="105" t="s">
        <v>1394</v>
      </c>
      <c r="V1285" s="105" t="s">
        <v>138</v>
      </c>
      <c r="W1285" s="105" t="s">
        <v>1347</v>
      </c>
      <c r="X1285" s="105" t="s">
        <v>40</v>
      </c>
      <c r="Y1285" s="105" t="s">
        <v>1395</v>
      </c>
      <c r="Z1285" s="105">
        <v>2</v>
      </c>
      <c r="AA1285" s="105" t="s">
        <v>232</v>
      </c>
      <c r="AB1285" s="105">
        <v>13.281000000000001</v>
      </c>
      <c r="AC1285" s="105">
        <v>93.710691823899367</v>
      </c>
      <c r="AD1285" s="105" t="s">
        <v>68</v>
      </c>
      <c r="AE1285" s="105" t="s">
        <v>1396</v>
      </c>
      <c r="AF1285" s="105"/>
      <c r="AG1285" s="105"/>
      <c r="AH1285" s="105" t="s">
        <v>1350</v>
      </c>
      <c r="AI1285" s="105" t="s">
        <v>9983</v>
      </c>
      <c r="AJ1285" s="105">
        <v>17</v>
      </c>
      <c r="AK1285" s="105" t="s">
        <v>620</v>
      </c>
      <c r="AL1285" s="105"/>
      <c r="AM1285" s="105"/>
    </row>
    <row r="1286" spans="1:40" s="93" customFormat="1" hidden="1">
      <c r="A1286" s="105">
        <v>88</v>
      </c>
      <c r="B1286" s="105">
        <v>7</v>
      </c>
      <c r="C1286" s="105" t="s">
        <v>541</v>
      </c>
      <c r="D1286" s="105" t="s">
        <v>542</v>
      </c>
      <c r="E1286" s="105" t="s">
        <v>543</v>
      </c>
      <c r="F1286" s="105" t="str">
        <f>VLOOKUP(A1286,논문증빙검증!$A:$J,10,0)</f>
        <v>인정</v>
      </c>
      <c r="G1286" s="105" t="s">
        <v>544</v>
      </c>
      <c r="H1286" s="105" t="s">
        <v>545</v>
      </c>
      <c r="I1286" s="105">
        <f>VLOOKUP(A1286,논문증빙검증!$A:$N,14,0)</f>
        <v>0</v>
      </c>
      <c r="J1286" s="105" t="s">
        <v>9699</v>
      </c>
      <c r="K1286" s="105" t="s">
        <v>10859</v>
      </c>
      <c r="L1286" s="105" t="s">
        <v>546</v>
      </c>
      <c r="M1286" s="105" t="b">
        <f t="shared" si="20"/>
        <v>0</v>
      </c>
      <c r="N1286" s="105" t="s">
        <v>546</v>
      </c>
      <c r="O1286" s="105" t="str">
        <f>VLOOKUP(A1286,'doi 검증'!$A:$E,5,0)</f>
        <v>인정</v>
      </c>
      <c r="P1286" s="105"/>
      <c r="Q1286" s="105" t="s">
        <v>35</v>
      </c>
      <c r="R1286" s="105" t="s">
        <v>122</v>
      </c>
      <c r="S1286" s="105">
        <f>VLOOKUP(A1286,논문증빙검증!$A:$T,20,0)</f>
        <v>0</v>
      </c>
      <c r="T1286" s="105" t="str">
        <f>VLOOKUP(A1286,논문증빙검증!$A:$R,17,0)</f>
        <v>기타저자</v>
      </c>
      <c r="U1286" s="105" t="s">
        <v>547</v>
      </c>
      <c r="V1286" s="105" t="s">
        <v>384</v>
      </c>
      <c r="W1286" s="105" t="s">
        <v>39</v>
      </c>
      <c r="X1286" s="105" t="s">
        <v>40</v>
      </c>
      <c r="Y1286" s="105" t="s">
        <v>548</v>
      </c>
      <c r="Z1286" s="105">
        <v>2</v>
      </c>
      <c r="AA1286" s="105" t="s">
        <v>232</v>
      </c>
      <c r="AB1286" s="105">
        <v>16.806000000000001</v>
      </c>
      <c r="AC1286" s="105">
        <v>94.89489489489489</v>
      </c>
      <c r="AD1286" s="105" t="s">
        <v>68</v>
      </c>
      <c r="AE1286" s="105" t="s">
        <v>549</v>
      </c>
      <c r="AF1286" s="105"/>
      <c r="AG1286" s="105"/>
      <c r="AH1286" s="105" t="s">
        <v>491</v>
      </c>
      <c r="AI1286" s="105" t="s">
        <v>9983</v>
      </c>
      <c r="AJ1286" s="105">
        <v>8</v>
      </c>
      <c r="AK1286" s="105" t="s">
        <v>449</v>
      </c>
      <c r="AL1286" s="105"/>
      <c r="AM1286" s="105"/>
    </row>
    <row r="1287" spans="1:40" s="93" customFormat="1" hidden="1">
      <c r="A1287" s="105">
        <v>72</v>
      </c>
      <c r="B1287" s="105">
        <v>1</v>
      </c>
      <c r="C1287" s="105" t="s">
        <v>2185</v>
      </c>
      <c r="D1287" s="105" t="s">
        <v>2186</v>
      </c>
      <c r="E1287" s="105" t="s">
        <v>2187</v>
      </c>
      <c r="F1287" s="105" t="str">
        <f>VLOOKUP(A1287,논문증빙검증!$A:$J,10,0)</f>
        <v>인정</v>
      </c>
      <c r="G1287" s="105" t="s">
        <v>3028</v>
      </c>
      <c r="H1287" s="105" t="s">
        <v>3029</v>
      </c>
      <c r="I1287" s="105" t="str">
        <f>VLOOKUP(A1287,논문증빙검증!$A:$N,14,0)</f>
        <v>O</v>
      </c>
      <c r="J1287" s="105" t="s">
        <v>9699</v>
      </c>
      <c r="K1287" s="105" t="s">
        <v>10859</v>
      </c>
      <c r="L1287" s="105" t="s">
        <v>3030</v>
      </c>
      <c r="M1287" s="105" t="b">
        <f t="shared" si="20"/>
        <v>0</v>
      </c>
      <c r="N1287" s="105" t="s">
        <v>3030</v>
      </c>
      <c r="O1287" s="105" t="str">
        <f>VLOOKUP(A1287,'doi 검증'!$A:$E,5,0)</f>
        <v>인정</v>
      </c>
      <c r="P1287" s="105"/>
      <c r="Q1287" s="105" t="s">
        <v>35</v>
      </c>
      <c r="R1287" s="105" t="s">
        <v>36</v>
      </c>
      <c r="S1287" s="105">
        <f>VLOOKUP(A1287,논문증빙검증!$A:$T,20,0)</f>
        <v>0</v>
      </c>
      <c r="T1287" s="105" t="str">
        <f>VLOOKUP(A1287,논문증빙검증!$A:$R,17,0)</f>
        <v>주저자</v>
      </c>
      <c r="U1287" s="105" t="s">
        <v>3031</v>
      </c>
      <c r="V1287" s="105" t="s">
        <v>78</v>
      </c>
      <c r="W1287" s="105" t="s">
        <v>3009</v>
      </c>
      <c r="X1287" s="105" t="s">
        <v>40</v>
      </c>
      <c r="Y1287" s="105" t="s">
        <v>2372</v>
      </c>
      <c r="Z1287" s="105">
        <v>2</v>
      </c>
      <c r="AA1287" s="105" t="s">
        <v>232</v>
      </c>
      <c r="AB1287" s="105">
        <v>9.7089999999999996</v>
      </c>
      <c r="AC1287" s="105">
        <v>99.253731343283576</v>
      </c>
      <c r="AD1287" s="105" t="s">
        <v>40</v>
      </c>
      <c r="AE1287" s="105" t="s">
        <v>2187</v>
      </c>
      <c r="AF1287" s="105"/>
      <c r="AG1287" s="105"/>
      <c r="AH1287" s="105" t="s">
        <v>3013</v>
      </c>
      <c r="AI1287" s="105" t="s">
        <v>9983</v>
      </c>
      <c r="AJ1287" s="105">
        <v>236</v>
      </c>
      <c r="AK1287" s="105"/>
      <c r="AL1287" s="105"/>
      <c r="AM1287" s="105"/>
    </row>
    <row r="1288" spans="1:40" s="93" customFormat="1" hidden="1">
      <c r="A1288" s="105">
        <v>400</v>
      </c>
      <c r="B1288" s="105">
        <v>7</v>
      </c>
      <c r="C1288" s="105" t="s">
        <v>206</v>
      </c>
      <c r="D1288" s="105" t="s">
        <v>207</v>
      </c>
      <c r="E1288" s="105" t="s">
        <v>208</v>
      </c>
      <c r="F1288" s="105" t="str">
        <f>VLOOKUP(A1288,논문증빙검증!$A:$J,10,0)</f>
        <v>인정</v>
      </c>
      <c r="G1288" s="105" t="s">
        <v>5461</v>
      </c>
      <c r="H1288" s="105" t="s">
        <v>1138</v>
      </c>
      <c r="I1288" s="105" t="str">
        <f>VLOOKUP(A1288,논문증빙검증!$A:$N,14,0)</f>
        <v>o</v>
      </c>
      <c r="J1288" s="105" t="s">
        <v>9699</v>
      </c>
      <c r="K1288" s="105" t="s">
        <v>10859</v>
      </c>
      <c r="L1288" s="105" t="s">
        <v>5462</v>
      </c>
      <c r="M1288" s="105" t="b">
        <f t="shared" si="20"/>
        <v>0</v>
      </c>
      <c r="N1288" s="105" t="s">
        <v>5462</v>
      </c>
      <c r="O1288" s="105" t="str">
        <f>VLOOKUP(A1288,'doi 검증'!$A:$E,5,0)</f>
        <v>인정</v>
      </c>
      <c r="P1288" s="105"/>
      <c r="Q1288" s="105" t="s">
        <v>35</v>
      </c>
      <c r="R1288" s="105" t="s">
        <v>36</v>
      </c>
      <c r="S1288" s="105" t="str">
        <f>VLOOKUP(A1288,논문증빙검증!$A:$T,20,0)</f>
        <v>공동저자</v>
      </c>
      <c r="T1288" s="105" t="str">
        <f>VLOOKUP(A1288,논문증빙검증!$A:$R,17,0)</f>
        <v>주저자</v>
      </c>
      <c r="U1288" s="105" t="s">
        <v>5463</v>
      </c>
      <c r="V1288" s="105" t="s">
        <v>4555</v>
      </c>
      <c r="W1288" s="105" t="s">
        <v>39</v>
      </c>
      <c r="X1288" s="105" t="s">
        <v>40</v>
      </c>
      <c r="Y1288" s="105" t="s">
        <v>5464</v>
      </c>
      <c r="Z1288" s="105">
        <v>0</v>
      </c>
      <c r="AA1288" s="105" t="s">
        <v>232</v>
      </c>
      <c r="AB1288" s="105">
        <v>8.1980000000000004</v>
      </c>
      <c r="AC1288" s="105">
        <v>90.845070422535215</v>
      </c>
      <c r="AD1288" s="105" t="s">
        <v>68</v>
      </c>
      <c r="AE1288" s="105" t="s">
        <v>5465</v>
      </c>
      <c r="AF1288" s="105"/>
      <c r="AG1288" s="105"/>
      <c r="AH1288" s="105" t="s">
        <v>5460</v>
      </c>
      <c r="AI1288" s="105" t="s">
        <v>9983</v>
      </c>
      <c r="AJ1288" s="105">
        <v>9</v>
      </c>
      <c r="AK1288" s="105" t="s">
        <v>1081</v>
      </c>
      <c r="AL1288" s="105"/>
      <c r="AM1288" s="105"/>
    </row>
    <row r="1289" spans="1:40" s="93" customFormat="1" hidden="1">
      <c r="A1289" s="105">
        <v>355</v>
      </c>
      <c r="B1289" s="105">
        <v>5</v>
      </c>
      <c r="C1289" s="105" t="s">
        <v>196</v>
      </c>
      <c r="D1289" s="105" t="s">
        <v>197</v>
      </c>
      <c r="E1289" s="105" t="s">
        <v>198</v>
      </c>
      <c r="F1289" s="105" t="str">
        <f>VLOOKUP(A1289,논문증빙검증!$A:$J,10,0)</f>
        <v>인정</v>
      </c>
      <c r="G1289" s="105" t="s">
        <v>1137</v>
      </c>
      <c r="H1289" s="105" t="s">
        <v>1138</v>
      </c>
      <c r="I1289" s="105" t="str">
        <f>VLOOKUP(A1289,논문증빙검증!$A:$N,14,0)</f>
        <v>o</v>
      </c>
      <c r="J1289" s="105" t="s">
        <v>9699</v>
      </c>
      <c r="K1289" s="105" t="s">
        <v>10859</v>
      </c>
      <c r="L1289" s="105" t="s">
        <v>1139</v>
      </c>
      <c r="M1289" s="105" t="b">
        <f t="shared" si="20"/>
        <v>0</v>
      </c>
      <c r="N1289" s="105" t="s">
        <v>1139</v>
      </c>
      <c r="O1289" s="105" t="str">
        <f>VLOOKUP(A1289,'doi 검증'!$A:$E,5,0)</f>
        <v>인정</v>
      </c>
      <c r="P1289" s="105"/>
      <c r="Q1289" s="105" t="s">
        <v>35</v>
      </c>
      <c r="R1289" s="105" t="s">
        <v>173</v>
      </c>
      <c r="S1289" s="105">
        <f>VLOOKUP(A1289,논문증빙검증!$A:$T,20,0)</f>
        <v>0</v>
      </c>
      <c r="T1289" s="105" t="str">
        <f>VLOOKUP(A1289,논문증빙검증!$A:$R,17,0)</f>
        <v>기타저자</v>
      </c>
      <c r="U1289" s="105" t="s">
        <v>1140</v>
      </c>
      <c r="V1289" s="105" t="s">
        <v>124</v>
      </c>
      <c r="W1289" s="105">
        <v>18645631</v>
      </c>
      <c r="X1289" s="105" t="s">
        <v>40</v>
      </c>
      <c r="Y1289" s="105" t="s">
        <v>900</v>
      </c>
      <c r="Z1289" s="105">
        <v>2</v>
      </c>
      <c r="AA1289" s="105" t="s">
        <v>232</v>
      </c>
      <c r="AB1289" s="105">
        <v>8.9280000000000008</v>
      </c>
      <c r="AC1289" s="105">
        <v>93.023255813953483</v>
      </c>
      <c r="AD1289" s="105" t="s">
        <v>68</v>
      </c>
      <c r="AE1289" s="105" t="s">
        <v>1141</v>
      </c>
      <c r="AF1289" s="105"/>
      <c r="AG1289" s="105"/>
      <c r="AH1289" s="105" t="s">
        <v>1074</v>
      </c>
      <c r="AI1289" s="105" t="s">
        <v>9983</v>
      </c>
      <c r="AJ1289" s="105">
        <v>14</v>
      </c>
      <c r="AK1289" s="105" t="s">
        <v>431</v>
      </c>
      <c r="AL1289" s="105"/>
      <c r="AM1289" s="105"/>
    </row>
    <row r="1290" spans="1:40" s="93" customFormat="1" hidden="1">
      <c r="A1290" s="105">
        <v>1590</v>
      </c>
      <c r="B1290" s="105">
        <v>5</v>
      </c>
      <c r="C1290" s="105" t="s">
        <v>1954</v>
      </c>
      <c r="D1290" s="105" t="s">
        <v>1955</v>
      </c>
      <c r="E1290" s="105" t="s">
        <v>1956</v>
      </c>
      <c r="F1290" s="105" t="str">
        <f>VLOOKUP(A1290,논문증빙검증!$A:$J,10,0)</f>
        <v>인정</v>
      </c>
      <c r="G1290" s="105" t="s">
        <v>7431</v>
      </c>
      <c r="H1290" s="105" t="s">
        <v>7432</v>
      </c>
      <c r="I1290" s="105" t="str">
        <f>VLOOKUP(A1290,논문증빙검증!$A:$N,14,0)</f>
        <v>○</v>
      </c>
      <c r="J1290" s="105" t="s">
        <v>9699</v>
      </c>
      <c r="K1290" s="105" t="s">
        <v>10859</v>
      </c>
      <c r="L1290" s="105" t="s">
        <v>7433</v>
      </c>
      <c r="M1290" s="105" t="b">
        <f t="shared" si="20"/>
        <v>0</v>
      </c>
      <c r="N1290" s="105" t="s">
        <v>7433</v>
      </c>
      <c r="O1290" s="105" t="str">
        <f>VLOOKUP(A1290,'doi 검증'!$A:$E,5,0)</f>
        <v>인정</v>
      </c>
      <c r="P1290" s="105"/>
      <c r="Q1290" s="105" t="s">
        <v>35</v>
      </c>
      <c r="R1290" s="105" t="s">
        <v>36</v>
      </c>
      <c r="S1290" s="105">
        <f>VLOOKUP(A1290,논문증빙검증!$A:$T,20,0)</f>
        <v>0</v>
      </c>
      <c r="T1290" s="105" t="str">
        <f>VLOOKUP(A1290,논문증빙검증!$A:$R,17,0)</f>
        <v>주저자</v>
      </c>
      <c r="U1290" s="105" t="s">
        <v>7434</v>
      </c>
      <c r="V1290" s="105" t="s">
        <v>7427</v>
      </c>
      <c r="W1290" s="105" t="s">
        <v>7435</v>
      </c>
      <c r="X1290" s="105" t="s">
        <v>40</v>
      </c>
      <c r="Y1290" s="105" t="s">
        <v>7436</v>
      </c>
      <c r="Z1290" s="105">
        <v>0</v>
      </c>
      <c r="AA1290" s="105" t="s">
        <v>232</v>
      </c>
      <c r="AB1290" s="105">
        <v>0.73199999999999998</v>
      </c>
      <c r="AC1290" s="105">
        <v>11.97183098591549</v>
      </c>
      <c r="AD1290" s="105" t="s">
        <v>40</v>
      </c>
      <c r="AE1290" s="105" t="s">
        <v>1956</v>
      </c>
      <c r="AF1290" s="105"/>
      <c r="AG1290" s="105"/>
      <c r="AH1290" s="105" t="s">
        <v>7430</v>
      </c>
      <c r="AI1290" s="105" t="s">
        <v>9983</v>
      </c>
      <c r="AJ1290" s="105">
        <v>54</v>
      </c>
      <c r="AK1290" s="105" t="s">
        <v>1524</v>
      </c>
      <c r="AL1290" s="105"/>
      <c r="AM1290" s="105"/>
    </row>
    <row r="1291" spans="1:40" s="93" customFormat="1" hidden="1">
      <c r="A1291" s="105">
        <v>1624</v>
      </c>
      <c r="B1291" s="105">
        <v>1</v>
      </c>
      <c r="C1291" s="105" t="s">
        <v>1978</v>
      </c>
      <c r="D1291" s="105" t="s">
        <v>1979</v>
      </c>
      <c r="E1291" s="105" t="s">
        <v>1980</v>
      </c>
      <c r="F1291" s="105" t="str">
        <f>VLOOKUP(A1291,논문증빙검증!$A:$J,10,0)</f>
        <v>인정</v>
      </c>
      <c r="G1291" s="105" t="s">
        <v>2619</v>
      </c>
      <c r="H1291" s="105" t="s">
        <v>2620</v>
      </c>
      <c r="I1291" s="105" t="str">
        <f>VLOOKUP(A1291,논문증빙검증!$A:$N,14,0)</f>
        <v>O</v>
      </c>
      <c r="J1291" s="105" t="s">
        <v>9699</v>
      </c>
      <c r="K1291" s="105" t="s">
        <v>10859</v>
      </c>
      <c r="L1291" s="105" t="s">
        <v>2621</v>
      </c>
      <c r="M1291" s="105" t="b">
        <f t="shared" si="20"/>
        <v>0</v>
      </c>
      <c r="N1291" s="105" t="s">
        <v>2621</v>
      </c>
      <c r="O1291" s="105" t="str">
        <f>VLOOKUP(A1291,'doi 검증'!$A:$E,5,0)</f>
        <v>인정</v>
      </c>
      <c r="P1291" s="105"/>
      <c r="Q1291" s="105" t="s">
        <v>35</v>
      </c>
      <c r="R1291" s="105" t="s">
        <v>36</v>
      </c>
      <c r="S1291" s="105">
        <f>VLOOKUP(A1291,논문증빙검증!$A:$T,20,0)</f>
        <v>0</v>
      </c>
      <c r="T1291" s="105" t="str">
        <f>VLOOKUP(A1291,논문증빙검증!$A:$R,17,0)</f>
        <v>주저자</v>
      </c>
      <c r="U1291" s="105" t="s">
        <v>2622</v>
      </c>
      <c r="V1291" s="105" t="s">
        <v>1938</v>
      </c>
      <c r="W1291" s="105" t="s">
        <v>2565</v>
      </c>
      <c r="X1291" s="105" t="s">
        <v>40</v>
      </c>
      <c r="Y1291" s="105" t="s">
        <v>940</v>
      </c>
      <c r="Z1291" s="105">
        <v>0</v>
      </c>
      <c r="AA1291" s="105" t="s">
        <v>232</v>
      </c>
      <c r="AB1291" s="105">
        <v>13.273</v>
      </c>
      <c r="AC1291" s="105">
        <v>98.113207547169807</v>
      </c>
      <c r="AD1291" s="105" t="s">
        <v>40</v>
      </c>
      <c r="AE1291" s="105" t="s">
        <v>1980</v>
      </c>
      <c r="AF1291" s="105"/>
      <c r="AG1291" s="105"/>
      <c r="AH1291" s="105" t="s">
        <v>2567</v>
      </c>
      <c r="AI1291" s="105" t="s">
        <v>9983</v>
      </c>
      <c r="AJ1291" s="105">
        <v>424</v>
      </c>
      <c r="AK1291" s="105"/>
      <c r="AL1291" s="105"/>
      <c r="AM1291" s="105"/>
    </row>
    <row r="1292" spans="1:40" s="93" customFormat="1" hidden="1">
      <c r="A1292" s="105">
        <v>1526</v>
      </c>
      <c r="B1292" s="105">
        <v>3</v>
      </c>
      <c r="C1292" s="105" t="s">
        <v>1835</v>
      </c>
      <c r="D1292" s="105" t="s">
        <v>1836</v>
      </c>
      <c r="E1292" s="105" t="s">
        <v>1837</v>
      </c>
      <c r="F1292" s="105" t="str">
        <f>VLOOKUP(A1292,논문증빙검증!$A:$J,10,0)</f>
        <v>인정</v>
      </c>
      <c r="G1292" s="105" t="s">
        <v>7822</v>
      </c>
      <c r="H1292" s="105" t="s">
        <v>2620</v>
      </c>
      <c r="I1292" s="105" t="str">
        <f>VLOOKUP(A1292,논문증빙검증!$A:$N,14,0)</f>
        <v>2021.05.24</v>
      </c>
      <c r="J1292" s="105" t="s">
        <v>9699</v>
      </c>
      <c r="K1292" s="105" t="s">
        <v>10859</v>
      </c>
      <c r="L1292" s="105" t="s">
        <v>7823</v>
      </c>
      <c r="M1292" s="105" t="b">
        <f t="shared" si="20"/>
        <v>0</v>
      </c>
      <c r="N1292" s="105" t="s">
        <v>7823</v>
      </c>
      <c r="O1292" s="105" t="str">
        <f>VLOOKUP(A1292,'doi 검증'!$A:$E,5,0)</f>
        <v>인정</v>
      </c>
      <c r="P1292" s="105"/>
      <c r="Q1292" s="105" t="s">
        <v>35</v>
      </c>
      <c r="R1292" s="105" t="s">
        <v>36</v>
      </c>
      <c r="S1292" s="105">
        <f>VLOOKUP(A1292,논문증빙검증!$A:$T,20,0)</f>
        <v>0</v>
      </c>
      <c r="T1292" s="105" t="str">
        <f>VLOOKUP(A1292,논문증빙검증!$A:$R,17,0)</f>
        <v>주저자</v>
      </c>
      <c r="U1292" s="105" t="s">
        <v>7824</v>
      </c>
      <c r="V1292" s="105" t="s">
        <v>7543</v>
      </c>
      <c r="W1292" s="105" t="s">
        <v>7821</v>
      </c>
      <c r="X1292" s="105" t="s">
        <v>40</v>
      </c>
      <c r="Y1292" s="105" t="s">
        <v>1672</v>
      </c>
      <c r="Z1292" s="105">
        <v>1</v>
      </c>
      <c r="AA1292" s="105" t="s">
        <v>232</v>
      </c>
      <c r="AB1292" s="105">
        <v>4.3289999999999997</v>
      </c>
      <c r="AC1292" s="105">
        <v>80.898876404494388</v>
      </c>
      <c r="AD1292" s="105" t="s">
        <v>40</v>
      </c>
      <c r="AE1292" s="105" t="s">
        <v>1837</v>
      </c>
      <c r="AF1292" s="105"/>
      <c r="AG1292" s="105"/>
      <c r="AH1292" s="105" t="s">
        <v>7816</v>
      </c>
      <c r="AI1292" s="105" t="s">
        <v>9983</v>
      </c>
      <c r="AJ1292" s="105">
        <v>13</v>
      </c>
      <c r="AK1292" s="105" t="s">
        <v>234</v>
      </c>
      <c r="AL1292" s="105"/>
      <c r="AM1292" s="105"/>
    </row>
    <row r="1293" spans="1:40" s="93" customFormat="1" hidden="1">
      <c r="A1293" s="111">
        <v>1459</v>
      </c>
      <c r="B1293" s="111">
        <v>3</v>
      </c>
      <c r="C1293" s="111" t="s">
        <v>258</v>
      </c>
      <c r="D1293" s="111" t="s">
        <v>259</v>
      </c>
      <c r="E1293" s="111" t="s">
        <v>260</v>
      </c>
      <c r="F1293" s="105" t="str">
        <f>VLOOKUP(A1293,논문증빙검증!$A:$J,10,0)</f>
        <v>인정</v>
      </c>
      <c r="G1293" s="111" t="s">
        <v>578</v>
      </c>
      <c r="H1293" s="111" t="s">
        <v>579</v>
      </c>
      <c r="I1293" s="105" t="str">
        <f>VLOOKUP(A1293,논문증빙검증!$A:$N,14,0)</f>
        <v>O</v>
      </c>
      <c r="J1293" s="111"/>
      <c r="K1293" s="111" t="s">
        <v>10002</v>
      </c>
      <c r="L1293" s="105" t="s">
        <v>580</v>
      </c>
      <c r="M1293" s="105" t="b">
        <f t="shared" si="20"/>
        <v>0</v>
      </c>
      <c r="N1293" s="111" t="s">
        <v>8868</v>
      </c>
      <c r="O1293" s="105" t="str">
        <f>VLOOKUP(A1293,'doi 검증'!$A:$E,5,0)</f>
        <v>불인정</v>
      </c>
      <c r="P1293" s="119" t="s">
        <v>9696</v>
      </c>
      <c r="Q1293" s="111" t="s">
        <v>35</v>
      </c>
      <c r="R1293" s="111" t="s">
        <v>173</v>
      </c>
      <c r="S1293" s="111"/>
      <c r="T1293" s="111"/>
      <c r="U1293" s="111" t="s">
        <v>581</v>
      </c>
      <c r="V1293" s="111" t="s">
        <v>124</v>
      </c>
      <c r="W1293" s="111" t="s">
        <v>39</v>
      </c>
      <c r="X1293" s="111" t="s">
        <v>40</v>
      </c>
      <c r="Y1293" s="111" t="s">
        <v>582</v>
      </c>
      <c r="Z1293" s="111">
        <v>0</v>
      </c>
      <c r="AA1293" s="111" t="s">
        <v>232</v>
      </c>
      <c r="AB1293" s="111">
        <v>7.2949999999999999</v>
      </c>
      <c r="AC1293" s="111">
        <v>83.647798742138363</v>
      </c>
      <c r="AD1293" s="111" t="s">
        <v>68</v>
      </c>
      <c r="AE1293" s="111" t="s">
        <v>583</v>
      </c>
      <c r="AF1293" s="111"/>
      <c r="AG1293" s="111"/>
      <c r="AH1293" s="111" t="s">
        <v>565</v>
      </c>
      <c r="AI1293" s="105" t="s">
        <v>9983</v>
      </c>
      <c r="AJ1293" s="111">
        <v>7</v>
      </c>
      <c r="AK1293" s="111" t="s">
        <v>334</v>
      </c>
      <c r="AL1293" s="111" t="s">
        <v>8867</v>
      </c>
      <c r="AM1293" s="111" t="s">
        <v>8868</v>
      </c>
    </row>
    <row r="1294" spans="1:40" s="93" customFormat="1" hidden="1">
      <c r="A1294" s="105">
        <v>1563</v>
      </c>
      <c r="B1294" s="105">
        <v>3</v>
      </c>
      <c r="C1294" s="105" t="s">
        <v>7890</v>
      </c>
      <c r="D1294" s="105" t="s">
        <v>7891</v>
      </c>
      <c r="E1294" s="105" t="s">
        <v>7892</v>
      </c>
      <c r="F1294" s="105" t="str">
        <f>VLOOKUP(A1294,논문증빙검증!$A:$J,10,0)</f>
        <v>인정</v>
      </c>
      <c r="G1294" s="105" t="s">
        <v>8754</v>
      </c>
      <c r="H1294" s="105" t="s">
        <v>579</v>
      </c>
      <c r="I1294" s="105">
        <f>VLOOKUP(A1294,논문증빙검증!$A:$N,14,0)</f>
        <v>0</v>
      </c>
      <c r="J1294" s="105" t="s">
        <v>9699</v>
      </c>
      <c r="K1294" s="105" t="s">
        <v>10859</v>
      </c>
      <c r="L1294" s="105" t="s">
        <v>8755</v>
      </c>
      <c r="M1294" s="105" t="b">
        <f t="shared" si="20"/>
        <v>0</v>
      </c>
      <c r="N1294" s="105" t="s">
        <v>8756</v>
      </c>
      <c r="O1294" s="105" t="str">
        <f>VLOOKUP(A1294,'doi 검증'!$A:$E,5,0)</f>
        <v>인정</v>
      </c>
      <c r="P1294" s="105"/>
      <c r="Q1294" s="105" t="s">
        <v>35</v>
      </c>
      <c r="R1294" s="105" t="s">
        <v>36</v>
      </c>
      <c r="S1294" s="105">
        <f>VLOOKUP(A1294,논문증빙검증!$A:$T,20,0)</f>
        <v>0</v>
      </c>
      <c r="T1294" s="105" t="str">
        <f>VLOOKUP(A1294,논문증빙검증!$A:$R,17,0)</f>
        <v>주저자</v>
      </c>
      <c r="U1294" s="105" t="s">
        <v>8757</v>
      </c>
      <c r="V1294" s="105" t="s">
        <v>7543</v>
      </c>
      <c r="W1294" s="105" t="s">
        <v>7544</v>
      </c>
      <c r="X1294" s="105" t="s">
        <v>40</v>
      </c>
      <c r="Y1294" s="105" t="s">
        <v>2359</v>
      </c>
      <c r="Z1294" s="105">
        <v>0</v>
      </c>
      <c r="AA1294" s="105" t="s">
        <v>232</v>
      </c>
      <c r="AB1294" s="105">
        <v>2.6789999999999998</v>
      </c>
      <c r="AC1294" s="105">
        <v>58.426966292134829</v>
      </c>
      <c r="AD1294" s="105" t="s">
        <v>40</v>
      </c>
      <c r="AE1294" s="105" t="s">
        <v>7892</v>
      </c>
      <c r="AF1294" s="105"/>
      <c r="AG1294" s="105"/>
      <c r="AH1294" s="105" t="s">
        <v>7546</v>
      </c>
      <c r="AI1294" s="105" t="s">
        <v>9983</v>
      </c>
      <c r="AJ1294" s="105">
        <v>11</v>
      </c>
      <c r="AK1294" s="105" t="s">
        <v>234</v>
      </c>
      <c r="AL1294" s="105"/>
      <c r="AM1294" s="105"/>
    </row>
    <row r="1295" spans="1:40" s="97" customFormat="1" hidden="1">
      <c r="A1295" s="105">
        <v>399</v>
      </c>
      <c r="B1295" s="105">
        <v>6</v>
      </c>
      <c r="C1295" s="105" t="s">
        <v>206</v>
      </c>
      <c r="D1295" s="105" t="s">
        <v>207</v>
      </c>
      <c r="E1295" s="105" t="s">
        <v>208</v>
      </c>
      <c r="F1295" s="105" t="str">
        <f>VLOOKUP(A1295,논문증빙검증!$A:$J,10,0)</f>
        <v>인정</v>
      </c>
      <c r="G1295" s="105" t="s">
        <v>2386</v>
      </c>
      <c r="H1295" s="105" t="s">
        <v>579</v>
      </c>
      <c r="I1295" s="105" t="str">
        <f>VLOOKUP(A1295,논문증빙검증!$A:$N,14,0)</f>
        <v>o</v>
      </c>
      <c r="J1295" s="105" t="s">
        <v>9699</v>
      </c>
      <c r="K1295" s="105" t="s">
        <v>10859</v>
      </c>
      <c r="L1295" s="105" t="s">
        <v>2387</v>
      </c>
      <c r="M1295" s="105" t="b">
        <f t="shared" si="20"/>
        <v>0</v>
      </c>
      <c r="N1295" s="105" t="s">
        <v>2387</v>
      </c>
      <c r="O1295" s="105" t="str">
        <f>VLOOKUP(A1295,'doi 검증'!$A:$E,5,0)</f>
        <v>인정</v>
      </c>
      <c r="P1295" s="105"/>
      <c r="Q1295" s="105" t="s">
        <v>35</v>
      </c>
      <c r="R1295" s="105" t="s">
        <v>36</v>
      </c>
      <c r="S1295" s="105" t="str">
        <f>VLOOKUP(A1295,논문증빙검증!$A:$T,20,0)</f>
        <v>공동저자</v>
      </c>
      <c r="T1295" s="105" t="str">
        <f>VLOOKUP(A1295,논문증빙검증!$A:$R,17,0)</f>
        <v>주저자</v>
      </c>
      <c r="U1295" s="105" t="s">
        <v>2388</v>
      </c>
      <c r="V1295" s="105" t="s">
        <v>78</v>
      </c>
      <c r="W1295" s="105" t="s">
        <v>39</v>
      </c>
      <c r="X1295" s="105" t="s">
        <v>40</v>
      </c>
      <c r="Y1295" s="105" t="s">
        <v>2389</v>
      </c>
      <c r="Z1295" s="105">
        <v>1</v>
      </c>
      <c r="AA1295" s="105" t="s">
        <v>232</v>
      </c>
      <c r="AB1295" s="105">
        <v>6.7069999999999999</v>
      </c>
      <c r="AC1295" s="105">
        <v>100</v>
      </c>
      <c r="AD1295" s="105" t="s">
        <v>40</v>
      </c>
      <c r="AE1295" s="105" t="s">
        <v>208</v>
      </c>
      <c r="AF1295" s="105"/>
      <c r="AG1295" s="105"/>
      <c r="AH1295" s="105" t="s">
        <v>2227</v>
      </c>
      <c r="AI1295" s="105" t="s">
        <v>9983</v>
      </c>
      <c r="AJ1295" s="105">
        <v>563</v>
      </c>
      <c r="AK1295" s="105"/>
      <c r="AL1295" s="105"/>
      <c r="AM1295" s="105"/>
      <c r="AN1295" s="100"/>
    </row>
    <row r="1296" spans="1:40" s="93" customFormat="1" hidden="1">
      <c r="A1296" s="105">
        <v>1115</v>
      </c>
      <c r="B1296" s="105">
        <v>6</v>
      </c>
      <c r="C1296" s="105" t="s">
        <v>248</v>
      </c>
      <c r="D1296" s="105" t="s">
        <v>249</v>
      </c>
      <c r="E1296" s="105" t="s">
        <v>250</v>
      </c>
      <c r="F1296" s="105" t="str">
        <f>VLOOKUP(A1296,논문증빙검증!$A:$J,10,0)</f>
        <v>인정</v>
      </c>
      <c r="G1296" s="105" t="s">
        <v>4601</v>
      </c>
      <c r="H1296" s="105" t="s">
        <v>579</v>
      </c>
      <c r="I1296" s="105" t="str">
        <f>VLOOKUP(A1296,논문증빙검증!$A:$N,14,0)</f>
        <v>O</v>
      </c>
      <c r="J1296" s="105" t="s">
        <v>9699</v>
      </c>
      <c r="K1296" s="105" t="s">
        <v>10859</v>
      </c>
      <c r="L1296" s="105" t="s">
        <v>4602</v>
      </c>
      <c r="M1296" s="105" t="b">
        <f t="shared" si="20"/>
        <v>0</v>
      </c>
      <c r="N1296" s="105" t="s">
        <v>4602</v>
      </c>
      <c r="O1296" s="105" t="str">
        <f>VLOOKUP(A1296,'doi 검증'!$A:$E,5,0)</f>
        <v>인정</v>
      </c>
      <c r="P1296" s="105"/>
      <c r="Q1296" s="105" t="s">
        <v>35</v>
      </c>
      <c r="R1296" s="105" t="s">
        <v>36</v>
      </c>
      <c r="S1296" s="105">
        <f>VLOOKUP(A1296,논문증빙검증!$A:$T,20,0)</f>
        <v>0</v>
      </c>
      <c r="T1296" s="105" t="str">
        <f>VLOOKUP(A1296,논문증빙검증!$A:$R,17,0)</f>
        <v>주저자</v>
      </c>
      <c r="U1296" s="105" t="s">
        <v>4603</v>
      </c>
      <c r="V1296" s="105" t="s">
        <v>4555</v>
      </c>
      <c r="W1296" s="105" t="s">
        <v>4582</v>
      </c>
      <c r="X1296" s="105" t="s">
        <v>40</v>
      </c>
      <c r="Y1296" s="105" t="s">
        <v>4604</v>
      </c>
      <c r="Z1296" s="105">
        <v>1</v>
      </c>
      <c r="AA1296" s="105" t="s">
        <v>232</v>
      </c>
      <c r="AB1296" s="105">
        <v>9.8109999999999999</v>
      </c>
      <c r="AC1296" s="105">
        <v>87.987987987987992</v>
      </c>
      <c r="AD1296" s="105" t="s">
        <v>40</v>
      </c>
      <c r="AE1296" s="105" t="s">
        <v>539</v>
      </c>
      <c r="AF1296" s="105"/>
      <c r="AG1296" s="105"/>
      <c r="AH1296" s="105" t="s">
        <v>4585</v>
      </c>
      <c r="AI1296" s="105" t="s">
        <v>9983</v>
      </c>
      <c r="AJ1296" s="105">
        <v>33</v>
      </c>
      <c r="AK1296" s="105" t="s">
        <v>234</v>
      </c>
      <c r="AL1296" s="105"/>
      <c r="AM1296" s="105"/>
    </row>
    <row r="1297" spans="1:39" s="93" customFormat="1" hidden="1">
      <c r="A1297" s="105">
        <v>230</v>
      </c>
      <c r="B1297" s="105">
        <v>3</v>
      </c>
      <c r="C1297" s="105" t="s">
        <v>1175</v>
      </c>
      <c r="D1297" s="105" t="s">
        <v>1176</v>
      </c>
      <c r="E1297" s="105" t="s">
        <v>1177</v>
      </c>
      <c r="F1297" s="105" t="str">
        <f>VLOOKUP(A1297,논문증빙검증!$A:$J,10,0)</f>
        <v>인정</v>
      </c>
      <c r="G1297" s="105" t="s">
        <v>2623</v>
      </c>
      <c r="H1297" s="105" t="s">
        <v>2624</v>
      </c>
      <c r="I1297" s="105" t="str">
        <f>VLOOKUP(A1297,논문증빙검증!$A:$N,14,0)</f>
        <v>ㅇ</v>
      </c>
      <c r="J1297" s="105" t="s">
        <v>9699</v>
      </c>
      <c r="K1297" s="105" t="s">
        <v>10859</v>
      </c>
      <c r="L1297" s="105" t="s">
        <v>2625</v>
      </c>
      <c r="M1297" s="105" t="b">
        <f t="shared" si="20"/>
        <v>0</v>
      </c>
      <c r="N1297" s="105" t="s">
        <v>2625</v>
      </c>
      <c r="O1297" s="105" t="str">
        <f>VLOOKUP(A1297,'doi 검증'!$A:$E,5,0)</f>
        <v>인정</v>
      </c>
      <c r="P1297" s="105"/>
      <c r="Q1297" s="105" t="s">
        <v>35</v>
      </c>
      <c r="R1297" s="105" t="s">
        <v>63</v>
      </c>
      <c r="S1297" s="105">
        <f>VLOOKUP(A1297,논문증빙검증!$A:$T,20,0)</f>
        <v>0</v>
      </c>
      <c r="T1297" s="105" t="str">
        <f>VLOOKUP(A1297,논문증빙검증!$A:$R,17,0)</f>
        <v>기타저자</v>
      </c>
      <c r="U1297" s="105" t="s">
        <v>2626</v>
      </c>
      <c r="V1297" s="105" t="s">
        <v>78</v>
      </c>
      <c r="W1297" s="105" t="s">
        <v>39</v>
      </c>
      <c r="X1297" s="105" t="s">
        <v>40</v>
      </c>
      <c r="Y1297" s="105" t="s">
        <v>940</v>
      </c>
      <c r="Z1297" s="105">
        <v>0</v>
      </c>
      <c r="AA1297" s="105" t="s">
        <v>232</v>
      </c>
      <c r="AB1297" s="105">
        <v>13.273</v>
      </c>
      <c r="AC1297" s="105">
        <v>98.113207547169807</v>
      </c>
      <c r="AD1297" s="105" t="s">
        <v>68</v>
      </c>
      <c r="AE1297" s="105" t="s">
        <v>1183</v>
      </c>
      <c r="AF1297" s="105"/>
      <c r="AG1297" s="105"/>
      <c r="AH1297" s="105" t="s">
        <v>2567</v>
      </c>
      <c r="AI1297" s="105" t="s">
        <v>9983</v>
      </c>
      <c r="AJ1297" s="105">
        <v>424</v>
      </c>
      <c r="AK1297" s="105"/>
      <c r="AL1297" s="105"/>
      <c r="AM1297" s="105"/>
    </row>
    <row r="1298" spans="1:39" s="93" customFormat="1" hidden="1">
      <c r="A1298" s="105">
        <v>231</v>
      </c>
      <c r="B1298" s="105">
        <v>4</v>
      </c>
      <c r="C1298" s="105" t="s">
        <v>1175</v>
      </c>
      <c r="D1298" s="105" t="s">
        <v>1176</v>
      </c>
      <c r="E1298" s="105" t="s">
        <v>1177</v>
      </c>
      <c r="F1298" s="105" t="str">
        <f>VLOOKUP(A1298,논문증빙검증!$A:$J,10,0)</f>
        <v>인정</v>
      </c>
      <c r="G1298" s="105" t="s">
        <v>2627</v>
      </c>
      <c r="H1298" s="105" t="s">
        <v>2624</v>
      </c>
      <c r="I1298" s="105" t="str">
        <f>VLOOKUP(A1298,논문증빙검증!$A:$N,14,0)</f>
        <v>ㅇ</v>
      </c>
      <c r="J1298" s="105" t="s">
        <v>9699</v>
      </c>
      <c r="K1298" s="105" t="s">
        <v>10859</v>
      </c>
      <c r="L1298" s="105" t="s">
        <v>2628</v>
      </c>
      <c r="M1298" s="105" t="b">
        <f t="shared" si="20"/>
        <v>0</v>
      </c>
      <c r="N1298" s="105" t="s">
        <v>2628</v>
      </c>
      <c r="O1298" s="105" t="str">
        <f>VLOOKUP(A1298,'doi 검증'!$A:$E,5,0)</f>
        <v>인정</v>
      </c>
      <c r="P1298" s="105"/>
      <c r="Q1298" s="105" t="s">
        <v>35</v>
      </c>
      <c r="R1298" s="105" t="s">
        <v>36</v>
      </c>
      <c r="S1298" s="105" t="str">
        <f>VLOOKUP(A1298,논문증빙검증!$A:$T,20,0)</f>
        <v>공동저자</v>
      </c>
      <c r="T1298" s="105" t="str">
        <f>VLOOKUP(A1298,논문증빙검증!$A:$R,17,0)</f>
        <v>주저자</v>
      </c>
      <c r="U1298" s="105" t="s">
        <v>2629</v>
      </c>
      <c r="V1298" s="105" t="s">
        <v>78</v>
      </c>
      <c r="W1298" s="105" t="s">
        <v>39</v>
      </c>
      <c r="X1298" s="105" t="s">
        <v>40</v>
      </c>
      <c r="Y1298" s="105" t="s">
        <v>940</v>
      </c>
      <c r="Z1298" s="105">
        <v>0</v>
      </c>
      <c r="AA1298" s="105" t="s">
        <v>232</v>
      </c>
      <c r="AB1298" s="105">
        <v>13.273</v>
      </c>
      <c r="AC1298" s="105">
        <v>98.113207547169807</v>
      </c>
      <c r="AD1298" s="105" t="s">
        <v>40</v>
      </c>
      <c r="AE1298" s="105" t="s">
        <v>1177</v>
      </c>
      <c r="AF1298" s="105"/>
      <c r="AG1298" s="105"/>
      <c r="AH1298" s="105" t="s">
        <v>2567</v>
      </c>
      <c r="AI1298" s="105" t="s">
        <v>9983</v>
      </c>
      <c r="AJ1298" s="105">
        <v>424</v>
      </c>
      <c r="AK1298" s="105"/>
      <c r="AL1298" s="105"/>
      <c r="AM1298" s="105"/>
    </row>
    <row r="1299" spans="1:39" s="93" customFormat="1">
      <c r="A1299" s="108">
        <v>1360</v>
      </c>
      <c r="B1299" s="108">
        <v>3</v>
      </c>
      <c r="C1299" s="108" t="s">
        <v>602</v>
      </c>
      <c r="D1299" s="108" t="s">
        <v>603</v>
      </c>
      <c r="E1299" s="108" t="s">
        <v>604</v>
      </c>
      <c r="F1299" s="105" t="str">
        <f>VLOOKUP(A1299,논문증빙검증!$A:$J,10,0)</f>
        <v>인정</v>
      </c>
      <c r="G1299" s="108" t="s">
        <v>7382</v>
      </c>
      <c r="H1299" s="108" t="s">
        <v>2721</v>
      </c>
      <c r="I1299" s="105" t="str">
        <f>VLOOKUP(A1299,논문증빙검증!$A:$N,14,0)</f>
        <v>o</v>
      </c>
      <c r="J1299" s="108"/>
      <c r="K1299" s="106" t="s">
        <v>9997</v>
      </c>
      <c r="L1299" s="105" t="s">
        <v>7383</v>
      </c>
      <c r="M1299" s="105" t="b">
        <f t="shared" si="20"/>
        <v>0</v>
      </c>
      <c r="N1299" s="108" t="s">
        <v>7383</v>
      </c>
      <c r="O1299" s="105" t="str">
        <f>VLOOKUP(A1299,'doi 검증'!$A:$E,5,0)</f>
        <v>인정</v>
      </c>
      <c r="P1299" s="108"/>
      <c r="Q1299" s="108" t="s">
        <v>35</v>
      </c>
      <c r="R1299" s="108" t="s">
        <v>36</v>
      </c>
      <c r="S1299" s="108"/>
      <c r="T1299" s="108"/>
      <c r="U1299" s="108" t="s">
        <v>8960</v>
      </c>
      <c r="V1299" s="108" t="s">
        <v>7376</v>
      </c>
      <c r="W1299" s="108" t="s">
        <v>7384</v>
      </c>
      <c r="X1299" s="117" t="s">
        <v>10011</v>
      </c>
      <c r="Y1299" s="108"/>
      <c r="Z1299" s="108"/>
      <c r="AA1299" s="108"/>
      <c r="AB1299" s="108"/>
      <c r="AC1299" s="108"/>
      <c r="AD1299" s="108"/>
      <c r="AE1299" s="108"/>
      <c r="AF1299" s="108"/>
      <c r="AG1299" s="108"/>
      <c r="AH1299" s="108"/>
      <c r="AI1299" s="105" t="s">
        <v>9980</v>
      </c>
      <c r="AJ1299" s="108"/>
      <c r="AK1299" s="108"/>
      <c r="AL1299" s="108" t="s">
        <v>553</v>
      </c>
      <c r="AM1299" s="108" t="s">
        <v>10036</v>
      </c>
    </row>
    <row r="1300" spans="1:39" s="93" customFormat="1" hidden="1">
      <c r="A1300" s="105">
        <v>33</v>
      </c>
      <c r="B1300" s="105">
        <v>1</v>
      </c>
      <c r="C1300" s="105" t="s">
        <v>954</v>
      </c>
      <c r="D1300" s="105" t="s">
        <v>955</v>
      </c>
      <c r="E1300" s="105" t="s">
        <v>956</v>
      </c>
      <c r="F1300" s="105" t="str">
        <f>VLOOKUP(A1300,논문증빙검증!$A:$J,10,0)</f>
        <v>인정</v>
      </c>
      <c r="G1300" s="105" t="s">
        <v>6535</v>
      </c>
      <c r="H1300" s="105" t="s">
        <v>4703</v>
      </c>
      <c r="I1300" s="105" t="str">
        <f>VLOOKUP(A1300,논문증빙검증!$A:$N,14,0)</f>
        <v>2021.04.12</v>
      </c>
      <c r="J1300" s="105" t="s">
        <v>9699</v>
      </c>
      <c r="K1300" s="105" t="s">
        <v>10859</v>
      </c>
      <c r="L1300" s="105" t="s">
        <v>6536</v>
      </c>
      <c r="M1300" s="105" t="b">
        <f t="shared" si="20"/>
        <v>0</v>
      </c>
      <c r="N1300" s="105" t="s">
        <v>6537</v>
      </c>
      <c r="O1300" s="105" t="str">
        <f>VLOOKUP(A1300,'doi 검증'!$A:$E,5,0)</f>
        <v>인정</v>
      </c>
      <c r="P1300" s="105"/>
      <c r="Q1300" s="105" t="s">
        <v>35</v>
      </c>
      <c r="R1300" s="105" t="s">
        <v>36</v>
      </c>
      <c r="S1300" s="105">
        <f>VLOOKUP(A1300,논문증빙검증!$A:$T,20,0)</f>
        <v>0</v>
      </c>
      <c r="T1300" s="105" t="str">
        <f>VLOOKUP(A1300,논문증빙검증!$A:$R,17,0)</f>
        <v>주저자</v>
      </c>
      <c r="U1300" s="105" t="s">
        <v>6538</v>
      </c>
      <c r="V1300" s="105" t="s">
        <v>5873</v>
      </c>
      <c r="W1300" s="105" t="s">
        <v>5964</v>
      </c>
      <c r="X1300" s="105" t="s">
        <v>40</v>
      </c>
      <c r="Y1300" s="105" t="s">
        <v>6534</v>
      </c>
      <c r="Z1300" s="105">
        <v>1</v>
      </c>
      <c r="AA1300" s="105" t="s">
        <v>232</v>
      </c>
      <c r="AB1300" s="105">
        <v>12.731999999999999</v>
      </c>
      <c r="AC1300" s="105">
        <v>93.805309734513273</v>
      </c>
      <c r="AD1300" s="105" t="s">
        <v>40</v>
      </c>
      <c r="AE1300" s="105" t="s">
        <v>964</v>
      </c>
      <c r="AF1300" s="105"/>
      <c r="AG1300" s="105"/>
      <c r="AH1300" s="105" t="s">
        <v>5861</v>
      </c>
      <c r="AI1300" s="105" t="s">
        <v>9983</v>
      </c>
      <c r="AJ1300" s="105">
        <v>9</v>
      </c>
      <c r="AK1300" s="105" t="s">
        <v>314</v>
      </c>
      <c r="AL1300" s="105"/>
      <c r="AM1300" s="105"/>
    </row>
    <row r="1301" spans="1:39" s="93" customFormat="1" hidden="1">
      <c r="A1301" s="105">
        <v>1118</v>
      </c>
      <c r="B1301" s="105">
        <v>9</v>
      </c>
      <c r="C1301" s="105" t="s">
        <v>248</v>
      </c>
      <c r="D1301" s="105" t="s">
        <v>249</v>
      </c>
      <c r="E1301" s="105" t="s">
        <v>250</v>
      </c>
      <c r="F1301" s="105" t="str">
        <f>VLOOKUP(A1301,논문증빙검증!$A:$J,10,0)</f>
        <v>인정</v>
      </c>
      <c r="G1301" s="105" t="s">
        <v>4702</v>
      </c>
      <c r="H1301" s="105" t="s">
        <v>4703</v>
      </c>
      <c r="I1301" s="105" t="str">
        <f>VLOOKUP(A1301,논문증빙검증!$A:$N,14,0)</f>
        <v>O</v>
      </c>
      <c r="J1301" s="105" t="s">
        <v>9699</v>
      </c>
      <c r="K1301" s="105" t="s">
        <v>10859</v>
      </c>
      <c r="L1301" s="105" t="s">
        <v>4704</v>
      </c>
      <c r="M1301" s="105" t="b">
        <f t="shared" si="20"/>
        <v>0</v>
      </c>
      <c r="N1301" s="105" t="s">
        <v>4704</v>
      </c>
      <c r="O1301" s="105" t="str">
        <f>VLOOKUP(A1301,'doi 검증'!$A:$E,5,0)</f>
        <v>인정</v>
      </c>
      <c r="P1301" s="105"/>
      <c r="Q1301" s="105" t="s">
        <v>35</v>
      </c>
      <c r="R1301" s="105" t="s">
        <v>36</v>
      </c>
      <c r="S1301" s="105">
        <f>VLOOKUP(A1301,논문증빙검증!$A:$T,20,0)</f>
        <v>0</v>
      </c>
      <c r="T1301" s="105" t="str">
        <f>VLOOKUP(A1301,논문증빙검증!$A:$R,17,0)</f>
        <v>주저자</v>
      </c>
      <c r="U1301" s="105" t="s">
        <v>4705</v>
      </c>
      <c r="V1301" s="105" t="s">
        <v>4555</v>
      </c>
      <c r="W1301" s="105" t="s">
        <v>102</v>
      </c>
      <c r="X1301" s="105" t="s">
        <v>40</v>
      </c>
      <c r="Y1301" s="105" t="s">
        <v>1191</v>
      </c>
      <c r="Z1301" s="105">
        <v>0</v>
      </c>
      <c r="AA1301" s="105" t="s">
        <v>232</v>
      </c>
      <c r="AB1301" s="105">
        <v>4.1260000000000003</v>
      </c>
      <c r="AC1301" s="105">
        <v>63.063063063063062</v>
      </c>
      <c r="AD1301" s="105" t="s">
        <v>40</v>
      </c>
      <c r="AE1301" s="105" t="s">
        <v>539</v>
      </c>
      <c r="AF1301" s="105"/>
      <c r="AG1301" s="105"/>
      <c r="AH1301" s="105" t="s">
        <v>4706</v>
      </c>
      <c r="AI1301" s="105" t="s">
        <v>9983</v>
      </c>
      <c r="AJ1301" s="105">
        <v>125</v>
      </c>
      <c r="AK1301" s="105" t="s">
        <v>711</v>
      </c>
      <c r="AL1301" s="105"/>
      <c r="AM1301" s="105"/>
    </row>
    <row r="1302" spans="1:39" s="93" customFormat="1" hidden="1">
      <c r="A1302" s="105">
        <v>973</v>
      </c>
      <c r="B1302" s="105">
        <v>4</v>
      </c>
      <c r="C1302" s="105" t="s">
        <v>1142</v>
      </c>
      <c r="D1302" s="105" t="s">
        <v>1143</v>
      </c>
      <c r="E1302" s="105" t="s">
        <v>1144</v>
      </c>
      <c r="F1302" s="105" t="str">
        <f>VLOOKUP(A1302,논문증빙검증!$A:$J,10,0)</f>
        <v>인정</v>
      </c>
      <c r="G1302" s="105" t="s">
        <v>7796</v>
      </c>
      <c r="H1302" s="105" t="s">
        <v>7797</v>
      </c>
      <c r="I1302" s="105" t="str">
        <f>VLOOKUP(A1302,논문증빙검증!$A:$N,14,0)</f>
        <v>○</v>
      </c>
      <c r="J1302" s="105" t="s">
        <v>9699</v>
      </c>
      <c r="K1302" s="105" t="s">
        <v>10859</v>
      </c>
      <c r="L1302" s="105" t="s">
        <v>7798</v>
      </c>
      <c r="M1302" s="105" t="b">
        <f t="shared" si="20"/>
        <v>0</v>
      </c>
      <c r="N1302" s="105" t="s">
        <v>7798</v>
      </c>
      <c r="O1302" s="105" t="str">
        <f>VLOOKUP(A1302,'doi 검증'!$A:$E,5,0)</f>
        <v>인정</v>
      </c>
      <c r="P1302" s="105"/>
      <c r="Q1302" s="105" t="s">
        <v>35</v>
      </c>
      <c r="R1302" s="105" t="s">
        <v>36</v>
      </c>
      <c r="S1302" s="105" t="str">
        <f>VLOOKUP(A1302,논문증빙검증!$A:$T,20,0)</f>
        <v>공동저자</v>
      </c>
      <c r="T1302" s="105" t="str">
        <f>VLOOKUP(A1302,논문증빙검증!$A:$R,17,0)</f>
        <v>주저자</v>
      </c>
      <c r="U1302" s="105" t="s">
        <v>7799</v>
      </c>
      <c r="V1302" s="105" t="s">
        <v>7800</v>
      </c>
      <c r="W1302" s="105">
        <v>20794991</v>
      </c>
      <c r="X1302" s="105" t="s">
        <v>40</v>
      </c>
      <c r="Y1302" s="105" t="s">
        <v>1672</v>
      </c>
      <c r="Z1302" s="105">
        <v>2</v>
      </c>
      <c r="AA1302" s="105" t="s">
        <v>232</v>
      </c>
      <c r="AB1302" s="105">
        <v>5.0759999999999996</v>
      </c>
      <c r="AC1302" s="105">
        <v>78.616352201257868</v>
      </c>
      <c r="AD1302" s="105" t="s">
        <v>40</v>
      </c>
      <c r="AE1302" s="105" t="s">
        <v>1144</v>
      </c>
      <c r="AF1302" s="105"/>
      <c r="AG1302" s="105"/>
      <c r="AH1302" s="105" t="s">
        <v>7767</v>
      </c>
      <c r="AI1302" s="105" t="s">
        <v>9983</v>
      </c>
      <c r="AJ1302" s="105">
        <v>11</v>
      </c>
      <c r="AK1302" s="105" t="s">
        <v>130</v>
      </c>
      <c r="AL1302" s="105"/>
      <c r="AM1302" s="105"/>
    </row>
    <row r="1303" spans="1:39" s="93" customFormat="1" hidden="1">
      <c r="A1303" s="105">
        <v>1378</v>
      </c>
      <c r="B1303" s="105">
        <v>4</v>
      </c>
      <c r="C1303" s="105" t="s">
        <v>1650</v>
      </c>
      <c r="D1303" s="105" t="s">
        <v>1651</v>
      </c>
      <c r="E1303" s="105" t="s">
        <v>1652</v>
      </c>
      <c r="F1303" s="105" t="str">
        <f>VLOOKUP(A1303,논문증빙검증!$A:$J,10,0)</f>
        <v>인정</v>
      </c>
      <c r="G1303" s="105" t="s">
        <v>7608</v>
      </c>
      <c r="H1303" s="105" t="s">
        <v>3854</v>
      </c>
      <c r="I1303" s="105">
        <f>VLOOKUP(A1303,논문증빙검증!$A:$N,14,0)</f>
        <v>0</v>
      </c>
      <c r="J1303" s="105" t="s">
        <v>9699</v>
      </c>
      <c r="K1303" s="105" t="s">
        <v>10859</v>
      </c>
      <c r="L1303" s="105" t="s">
        <v>7609</v>
      </c>
      <c r="M1303" s="105" t="b">
        <f t="shared" si="20"/>
        <v>0</v>
      </c>
      <c r="N1303" s="105" t="s">
        <v>7609</v>
      </c>
      <c r="O1303" s="105" t="str">
        <f>VLOOKUP(A1303,'doi 검증'!$A:$E,5,0)</f>
        <v>인정</v>
      </c>
      <c r="P1303" s="105"/>
      <c r="Q1303" s="105" t="s">
        <v>35</v>
      </c>
      <c r="R1303" s="105" t="s">
        <v>36</v>
      </c>
      <c r="S1303" s="105">
        <f>VLOOKUP(A1303,논문증빙검증!$A:$T,20,0)</f>
        <v>0</v>
      </c>
      <c r="T1303" s="105" t="str">
        <f>VLOOKUP(A1303,논문증빙검증!$A:$R,17,0)</f>
        <v>주저자</v>
      </c>
      <c r="U1303" s="105" t="s">
        <v>7610</v>
      </c>
      <c r="V1303" s="105" t="s">
        <v>1657</v>
      </c>
      <c r="W1303" s="105" t="s">
        <v>39</v>
      </c>
      <c r="X1303" s="105" t="s">
        <v>40</v>
      </c>
      <c r="Y1303" s="105" t="s">
        <v>1672</v>
      </c>
      <c r="Z1303" s="105">
        <v>1</v>
      </c>
      <c r="AA1303" s="105" t="s">
        <v>232</v>
      </c>
      <c r="AB1303" s="105">
        <v>4.1459999999999999</v>
      </c>
      <c r="AC1303" s="105">
        <v>59.006211180124232</v>
      </c>
      <c r="AD1303" s="105" t="s">
        <v>40</v>
      </c>
      <c r="AE1303" s="105" t="s">
        <v>1659</v>
      </c>
      <c r="AF1303" s="105"/>
      <c r="AG1303" s="105"/>
      <c r="AH1303" s="105" t="s">
        <v>7593</v>
      </c>
      <c r="AI1303" s="105" t="s">
        <v>9983</v>
      </c>
      <c r="AJ1303" s="105">
        <v>11</v>
      </c>
      <c r="AK1303" s="105" t="s">
        <v>130</v>
      </c>
      <c r="AL1303" s="105"/>
      <c r="AM1303" s="105"/>
    </row>
    <row r="1304" spans="1:39" s="93" customFormat="1" hidden="1">
      <c r="A1304" s="105">
        <v>456</v>
      </c>
      <c r="B1304" s="105">
        <v>8</v>
      </c>
      <c r="C1304" s="105" t="s">
        <v>2352</v>
      </c>
      <c r="D1304" s="105" t="s">
        <v>2353</v>
      </c>
      <c r="E1304" s="105" t="s">
        <v>2354</v>
      </c>
      <c r="F1304" s="105" t="str">
        <f>VLOOKUP(A1304,논문증빙검증!$A:$J,10,0)</f>
        <v>인정</v>
      </c>
      <c r="G1304" s="105" t="s">
        <v>3853</v>
      </c>
      <c r="H1304" s="105" t="s">
        <v>3854</v>
      </c>
      <c r="I1304" s="105" t="str">
        <f>VLOOKUP(A1304,논문증빙검증!$A:$N,14,0)</f>
        <v>ㅇ</v>
      </c>
      <c r="J1304" s="105" t="s">
        <v>9699</v>
      </c>
      <c r="K1304" s="105" t="s">
        <v>10859</v>
      </c>
      <c r="L1304" s="105" t="s">
        <v>3855</v>
      </c>
      <c r="M1304" s="105" t="b">
        <f t="shared" si="20"/>
        <v>0</v>
      </c>
      <c r="N1304" s="105" t="s">
        <v>3855</v>
      </c>
      <c r="O1304" s="105" t="str">
        <f>VLOOKUP(A1304,'doi 검증'!$A:$E,5,0)</f>
        <v>인정</v>
      </c>
      <c r="P1304" s="105"/>
      <c r="Q1304" s="105" t="s">
        <v>35</v>
      </c>
      <c r="R1304" s="105" t="s">
        <v>36</v>
      </c>
      <c r="S1304" s="105">
        <f>VLOOKUP(A1304,논문증빙검증!$A:$T,20,0)</f>
        <v>0</v>
      </c>
      <c r="T1304" s="105" t="str">
        <f>VLOOKUP(A1304,논문증빙검증!$A:$R,17,0)</f>
        <v>주저자</v>
      </c>
      <c r="U1304" s="105" t="s">
        <v>3856</v>
      </c>
      <c r="V1304" s="105" t="s">
        <v>78</v>
      </c>
      <c r="W1304" s="105" t="s">
        <v>3743</v>
      </c>
      <c r="X1304" s="105" t="s">
        <v>40</v>
      </c>
      <c r="Y1304" s="105" t="s">
        <v>3857</v>
      </c>
      <c r="Z1304" s="105">
        <v>2</v>
      </c>
      <c r="AA1304" s="105" t="s">
        <v>232</v>
      </c>
      <c r="AB1304" s="105">
        <v>9.1270000000000007</v>
      </c>
      <c r="AC1304" s="105">
        <v>89.380530973451329</v>
      </c>
      <c r="AD1304" s="105" t="s">
        <v>40</v>
      </c>
      <c r="AE1304" s="105" t="s">
        <v>2610</v>
      </c>
      <c r="AF1304" s="105"/>
      <c r="AG1304" s="105"/>
      <c r="AH1304" s="105" t="s">
        <v>3746</v>
      </c>
      <c r="AI1304" s="105" t="s">
        <v>9983</v>
      </c>
      <c r="AJ1304" s="105">
        <v>495</v>
      </c>
      <c r="AK1304" s="105"/>
      <c r="AL1304" s="105"/>
      <c r="AM1304" s="105"/>
    </row>
    <row r="1305" spans="1:39" s="93" customFormat="1" hidden="1">
      <c r="A1305" s="105">
        <v>417</v>
      </c>
      <c r="B1305" s="105">
        <v>2</v>
      </c>
      <c r="C1305" s="105" t="s">
        <v>6728</v>
      </c>
      <c r="D1305" s="105" t="s">
        <v>6729</v>
      </c>
      <c r="E1305" s="105" t="s">
        <v>6730</v>
      </c>
      <c r="F1305" s="105" t="str">
        <f>VLOOKUP(A1305,논문증빙검증!$A:$J,10,0)</f>
        <v>인정</v>
      </c>
      <c r="G1305" s="105" t="s">
        <v>7400</v>
      </c>
      <c r="H1305" s="105" t="s">
        <v>3854</v>
      </c>
      <c r="I1305" s="105" t="str">
        <f>VLOOKUP(A1305,논문증빙검증!$A:$N,14,0)</f>
        <v>O</v>
      </c>
      <c r="J1305" s="105" t="s">
        <v>9699</v>
      </c>
      <c r="K1305" s="105" t="s">
        <v>10859</v>
      </c>
      <c r="L1305" s="105" t="s">
        <v>7401</v>
      </c>
      <c r="M1305" s="105" t="b">
        <f t="shared" si="20"/>
        <v>0</v>
      </c>
      <c r="N1305" s="105" t="s">
        <v>7401</v>
      </c>
      <c r="O1305" s="105" t="str">
        <f>VLOOKUP(A1305,'doi 검증'!$A:$E,5,0)</f>
        <v>인정</v>
      </c>
      <c r="P1305" s="105"/>
      <c r="Q1305" s="105" t="s">
        <v>35</v>
      </c>
      <c r="R1305" s="105" t="s">
        <v>36</v>
      </c>
      <c r="S1305" s="105">
        <f>VLOOKUP(A1305,논문증빙검증!$A:$T,20,0)</f>
        <v>0</v>
      </c>
      <c r="T1305" s="105" t="str">
        <f>VLOOKUP(A1305,논문증빙검증!$A:$R,17,0)</f>
        <v>주저자</v>
      </c>
      <c r="U1305" s="105" t="s">
        <v>7402</v>
      </c>
      <c r="V1305" s="105" t="s">
        <v>7392</v>
      </c>
      <c r="W1305" s="105" t="s">
        <v>7393</v>
      </c>
      <c r="X1305" s="105" t="s">
        <v>40</v>
      </c>
      <c r="Y1305" s="105" t="s">
        <v>4220</v>
      </c>
      <c r="Z1305" s="105">
        <v>0</v>
      </c>
      <c r="AA1305" s="105" t="s">
        <v>232</v>
      </c>
      <c r="AB1305" s="105">
        <v>1.8819999999999999</v>
      </c>
      <c r="AC1305" s="105">
        <v>36.363636363636367</v>
      </c>
      <c r="AD1305" s="105" t="s">
        <v>40</v>
      </c>
      <c r="AE1305" s="105" t="s">
        <v>6730</v>
      </c>
      <c r="AF1305" s="105"/>
      <c r="AG1305" s="105"/>
      <c r="AH1305" s="105" t="s">
        <v>7395</v>
      </c>
      <c r="AI1305" s="105" t="s">
        <v>9983</v>
      </c>
      <c r="AJ1305" s="105">
        <v>235</v>
      </c>
      <c r="AK1305" s="105" t="s">
        <v>334</v>
      </c>
      <c r="AL1305" s="105"/>
      <c r="AM1305" s="105"/>
    </row>
    <row r="1306" spans="1:39" s="93" customFormat="1" hidden="1">
      <c r="A1306" s="105">
        <v>453</v>
      </c>
      <c r="B1306" s="105">
        <v>5</v>
      </c>
      <c r="C1306" s="105" t="s">
        <v>2352</v>
      </c>
      <c r="D1306" s="105" t="s">
        <v>2353</v>
      </c>
      <c r="E1306" s="105" t="s">
        <v>2354</v>
      </c>
      <c r="F1306" s="105" t="str">
        <f>VLOOKUP(A1306,논문증빙검증!$A:$J,10,0)</f>
        <v>인정</v>
      </c>
      <c r="G1306" s="105" t="s">
        <v>2355</v>
      </c>
      <c r="H1306" s="105" t="s">
        <v>2356</v>
      </c>
      <c r="I1306" s="105" t="str">
        <f>VLOOKUP(A1306,논문증빙검증!$A:$N,14,0)</f>
        <v>ㅇ</v>
      </c>
      <c r="J1306" s="105" t="s">
        <v>9699</v>
      </c>
      <c r="K1306" s="105" t="s">
        <v>10859</v>
      </c>
      <c r="L1306" s="105" t="s">
        <v>2357</v>
      </c>
      <c r="M1306" s="105" t="b">
        <f t="shared" si="20"/>
        <v>0</v>
      </c>
      <c r="N1306" s="105" t="s">
        <v>2357</v>
      </c>
      <c r="O1306" s="105" t="str">
        <f>VLOOKUP(A1306,'doi 검증'!$A:$E,5,0)</f>
        <v>인정</v>
      </c>
      <c r="P1306" s="105"/>
      <c r="Q1306" s="105" t="s">
        <v>35</v>
      </c>
      <c r="R1306" s="105" t="s">
        <v>63</v>
      </c>
      <c r="S1306" s="105">
        <f>VLOOKUP(A1306,논문증빙검증!$A:$T,20,0)</f>
        <v>0</v>
      </c>
      <c r="T1306" s="105" t="str">
        <f>VLOOKUP(A1306,논문증빙검증!$A:$R,17,0)</f>
        <v>기타저자</v>
      </c>
      <c r="U1306" s="105" t="s">
        <v>2358</v>
      </c>
      <c r="V1306" s="105" t="s">
        <v>78</v>
      </c>
      <c r="W1306" s="105" t="s">
        <v>2232</v>
      </c>
      <c r="X1306" s="105" t="s">
        <v>40</v>
      </c>
      <c r="Y1306" s="105" t="s">
        <v>2359</v>
      </c>
      <c r="Z1306" s="105">
        <v>0</v>
      </c>
      <c r="AA1306" s="105" t="s">
        <v>232</v>
      </c>
      <c r="AB1306" s="105">
        <v>6.7069999999999999</v>
      </c>
      <c r="AC1306" s="105">
        <v>100</v>
      </c>
      <c r="AD1306" s="105" t="s">
        <v>68</v>
      </c>
      <c r="AE1306" s="105" t="s">
        <v>2360</v>
      </c>
      <c r="AF1306" s="105"/>
      <c r="AG1306" s="105"/>
      <c r="AH1306" s="105" t="s">
        <v>2227</v>
      </c>
      <c r="AI1306" s="105" t="s">
        <v>9983</v>
      </c>
      <c r="AJ1306" s="105">
        <v>550</v>
      </c>
      <c r="AK1306" s="105"/>
      <c r="AL1306" s="105"/>
      <c r="AM1306" s="105"/>
    </row>
    <row r="1307" spans="1:39" s="93" customFormat="1" hidden="1">
      <c r="A1307" s="105">
        <v>1189</v>
      </c>
      <c r="B1307" s="105">
        <v>5</v>
      </c>
      <c r="C1307" s="105" t="s">
        <v>8401</v>
      </c>
      <c r="D1307" s="105" t="s">
        <v>8402</v>
      </c>
      <c r="E1307" s="105" t="s">
        <v>8403</v>
      </c>
      <c r="F1307" s="105" t="str">
        <f>VLOOKUP(A1307,논문증빙검증!$A:$J,10,0)</f>
        <v>인정</v>
      </c>
      <c r="G1307" s="105" t="s">
        <v>8515</v>
      </c>
      <c r="H1307" s="105" t="s">
        <v>2356</v>
      </c>
      <c r="I1307" s="105">
        <f>VLOOKUP(A1307,논문증빙검증!$A:$N,14,0)</f>
        <v>0</v>
      </c>
      <c r="J1307" s="105" t="s">
        <v>9699</v>
      </c>
      <c r="K1307" s="105" t="s">
        <v>10859</v>
      </c>
      <c r="L1307" s="105" t="s">
        <v>8516</v>
      </c>
      <c r="M1307" s="105" t="b">
        <f t="shared" si="20"/>
        <v>0</v>
      </c>
      <c r="N1307" s="105" t="s">
        <v>8517</v>
      </c>
      <c r="O1307" s="105" t="str">
        <f>VLOOKUP(A1307,'doi 검증'!$A:$E,5,0)</f>
        <v>인정</v>
      </c>
      <c r="P1307" s="105"/>
      <c r="Q1307" s="105" t="s">
        <v>35</v>
      </c>
      <c r="R1307" s="105" t="s">
        <v>173</v>
      </c>
      <c r="S1307" s="105">
        <f>VLOOKUP(A1307,논문증빙검증!$A:$T,20,0)</f>
        <v>0</v>
      </c>
      <c r="T1307" s="105" t="str">
        <f>VLOOKUP(A1307,논문증빙검증!$A:$R,17,0)</f>
        <v>기타저자</v>
      </c>
      <c r="U1307" s="105" t="s">
        <v>8518</v>
      </c>
      <c r="V1307" s="105" t="s">
        <v>3737</v>
      </c>
      <c r="W1307" s="105" t="s">
        <v>8519</v>
      </c>
      <c r="X1307" s="105" t="s">
        <v>40</v>
      </c>
      <c r="Y1307" s="105" t="s">
        <v>1672</v>
      </c>
      <c r="Z1307" s="105">
        <v>0</v>
      </c>
      <c r="AA1307" s="105" t="s">
        <v>232</v>
      </c>
      <c r="AB1307" s="105">
        <v>5.4690000000000003</v>
      </c>
      <c r="AC1307" s="105">
        <v>72.372372372372382</v>
      </c>
      <c r="AD1307" s="105" t="s">
        <v>68</v>
      </c>
      <c r="AE1307" s="105" t="s">
        <v>8520</v>
      </c>
      <c r="AF1307" s="105"/>
      <c r="AG1307" s="105"/>
      <c r="AH1307" s="105" t="s">
        <v>8521</v>
      </c>
      <c r="AI1307" s="105" t="s">
        <v>9983</v>
      </c>
      <c r="AJ1307" s="105">
        <v>6</v>
      </c>
      <c r="AK1307" s="105" t="s">
        <v>44</v>
      </c>
      <c r="AL1307" s="105"/>
      <c r="AM1307" s="105"/>
    </row>
    <row r="1308" spans="1:39" s="93" customFormat="1" hidden="1">
      <c r="A1308" s="105">
        <v>1578</v>
      </c>
      <c r="B1308" s="105">
        <v>5</v>
      </c>
      <c r="C1308" s="105" t="s">
        <v>1403</v>
      </c>
      <c r="D1308" s="105" t="s">
        <v>1404</v>
      </c>
      <c r="E1308" s="105" t="s">
        <v>1405</v>
      </c>
      <c r="F1308" s="105" t="str">
        <f>VLOOKUP(A1308,논문증빙검증!$A:$J,10,0)</f>
        <v>인정</v>
      </c>
      <c r="G1308" s="105" t="s">
        <v>6491</v>
      </c>
      <c r="H1308" s="105" t="s">
        <v>1463</v>
      </c>
      <c r="I1308" s="105" t="str">
        <f>VLOOKUP(A1308,논문증빙검증!$A:$N,14,0)</f>
        <v>ㅇ</v>
      </c>
      <c r="J1308" s="105" t="s">
        <v>9699</v>
      </c>
      <c r="K1308" s="105" t="s">
        <v>10859</v>
      </c>
      <c r="L1308" s="105" t="s">
        <v>6492</v>
      </c>
      <c r="M1308" s="105" t="b">
        <f t="shared" si="20"/>
        <v>0</v>
      </c>
      <c r="N1308" s="105" t="s">
        <v>6492</v>
      </c>
      <c r="O1308" s="105" t="str">
        <f>VLOOKUP(A1308,'doi 검증'!$A:$E,5,0)</f>
        <v>인정</v>
      </c>
      <c r="P1308" s="105"/>
      <c r="Q1308" s="105" t="s">
        <v>35</v>
      </c>
      <c r="R1308" s="105" t="s">
        <v>63</v>
      </c>
      <c r="S1308" s="105">
        <f>VLOOKUP(A1308,논문증빙검증!$A:$T,20,0)</f>
        <v>0</v>
      </c>
      <c r="T1308" s="105" t="str">
        <f>VLOOKUP(A1308,논문증빙검증!$A:$R,17,0)</f>
        <v>기타저자</v>
      </c>
      <c r="U1308" s="105" t="s">
        <v>6493</v>
      </c>
      <c r="V1308" s="105" t="s">
        <v>5804</v>
      </c>
      <c r="W1308" s="105" t="s">
        <v>39</v>
      </c>
      <c r="X1308" s="105" t="s">
        <v>40</v>
      </c>
      <c r="Y1308" s="105" t="s">
        <v>900</v>
      </c>
      <c r="Z1308" s="105">
        <v>1</v>
      </c>
      <c r="AA1308" s="105" t="s">
        <v>232</v>
      </c>
      <c r="AB1308" s="105">
        <v>7.79</v>
      </c>
      <c r="AC1308" s="105">
        <v>86.163522012578611</v>
      </c>
      <c r="AD1308" s="105" t="s">
        <v>68</v>
      </c>
      <c r="AE1308" s="105" t="s">
        <v>3463</v>
      </c>
      <c r="AF1308" s="105"/>
      <c r="AG1308" s="105"/>
      <c r="AH1308" s="105" t="s">
        <v>5895</v>
      </c>
      <c r="AI1308" s="105" t="s">
        <v>9983</v>
      </c>
      <c r="AJ1308" s="105">
        <v>13</v>
      </c>
      <c r="AK1308" s="105" t="s">
        <v>1081</v>
      </c>
      <c r="AL1308" s="105"/>
      <c r="AM1308" s="105"/>
    </row>
    <row r="1309" spans="1:39" s="93" customFormat="1" hidden="1">
      <c r="A1309" s="105">
        <v>475</v>
      </c>
      <c r="B1309" s="105">
        <v>2</v>
      </c>
      <c r="C1309" s="105" t="s">
        <v>1459</v>
      </c>
      <c r="D1309" s="105" t="s">
        <v>1460</v>
      </c>
      <c r="E1309" s="105" t="s">
        <v>1461</v>
      </c>
      <c r="F1309" s="105" t="str">
        <f>VLOOKUP(A1309,논문증빙검증!$A:$J,10,0)</f>
        <v>인정</v>
      </c>
      <c r="G1309" s="105" t="s">
        <v>1462</v>
      </c>
      <c r="H1309" s="105" t="s">
        <v>1463</v>
      </c>
      <c r="I1309" s="105">
        <f>VLOOKUP(A1309,논문증빙검증!$A:$N,14,0)</f>
        <v>0</v>
      </c>
      <c r="J1309" s="105" t="s">
        <v>9699</v>
      </c>
      <c r="K1309" s="105" t="s">
        <v>10859</v>
      </c>
      <c r="L1309" s="105" t="s">
        <v>1464</v>
      </c>
      <c r="M1309" s="105" t="b">
        <f t="shared" si="20"/>
        <v>0</v>
      </c>
      <c r="N1309" s="105" t="s">
        <v>1465</v>
      </c>
      <c r="O1309" s="105" t="str">
        <f>VLOOKUP(A1309,'doi 검증'!$A:$E,5,0)</f>
        <v>인정</v>
      </c>
      <c r="P1309" s="105"/>
      <c r="Q1309" s="105" t="s">
        <v>35</v>
      </c>
      <c r="R1309" s="105" t="s">
        <v>36</v>
      </c>
      <c r="S1309" s="105">
        <f>VLOOKUP(A1309,논문증빙검증!$A:$T,20,0)</f>
        <v>0</v>
      </c>
      <c r="T1309" s="105" t="str">
        <f>VLOOKUP(A1309,논문증빙검증!$A:$R,17,0)</f>
        <v>주저자</v>
      </c>
      <c r="U1309" s="105" t="s">
        <v>1466</v>
      </c>
      <c r="V1309" s="105" t="s">
        <v>1410</v>
      </c>
      <c r="W1309" s="105" t="s">
        <v>1446</v>
      </c>
      <c r="X1309" s="105" t="s">
        <v>40</v>
      </c>
      <c r="Y1309" s="105" t="s">
        <v>582</v>
      </c>
      <c r="Z1309" s="105">
        <v>1</v>
      </c>
      <c r="AA1309" s="105" t="s">
        <v>232</v>
      </c>
      <c r="AB1309" s="105">
        <v>8.5820000000000007</v>
      </c>
      <c r="AC1309" s="105">
        <v>88.495575221238937</v>
      </c>
      <c r="AD1309" s="105" t="s">
        <v>40</v>
      </c>
      <c r="AE1309" s="105" t="s">
        <v>1467</v>
      </c>
      <c r="AF1309" s="105"/>
      <c r="AG1309" s="105"/>
      <c r="AH1309" s="105" t="s">
        <v>1449</v>
      </c>
      <c r="AI1309" s="105" t="s">
        <v>9983</v>
      </c>
      <c r="AJ1309" s="105">
        <v>5</v>
      </c>
      <c r="AK1309" s="105" t="s">
        <v>334</v>
      </c>
      <c r="AL1309" s="105"/>
      <c r="AM1309" s="105"/>
    </row>
    <row r="1310" spans="1:39" s="93" customFormat="1" hidden="1">
      <c r="A1310" s="105">
        <v>56</v>
      </c>
      <c r="B1310" s="105">
        <v>5</v>
      </c>
      <c r="C1310" s="105" t="s">
        <v>2264</v>
      </c>
      <c r="D1310" s="105" t="s">
        <v>2265</v>
      </c>
      <c r="E1310" s="105" t="s">
        <v>2266</v>
      </c>
      <c r="F1310" s="105" t="str">
        <f>VLOOKUP(A1310,논문증빙검증!$A:$J,10,0)</f>
        <v>인정</v>
      </c>
      <c r="G1310" s="105" t="s">
        <v>2843</v>
      </c>
      <c r="H1310" s="105" t="s">
        <v>2844</v>
      </c>
      <c r="I1310" s="105" t="str">
        <f>VLOOKUP(A1310,논문증빙검증!$A:$N,14,0)</f>
        <v>ㅇ</v>
      </c>
      <c r="J1310" s="105" t="s">
        <v>9699</v>
      </c>
      <c r="K1310" s="105" t="s">
        <v>10859</v>
      </c>
      <c r="L1310" s="105" t="s">
        <v>2845</v>
      </c>
      <c r="M1310" s="105" t="b">
        <f t="shared" si="20"/>
        <v>0</v>
      </c>
      <c r="N1310" s="105" t="s">
        <v>2845</v>
      </c>
      <c r="O1310" s="105" t="str">
        <f>VLOOKUP(A1310,'doi 검증'!$A:$E,5,0)</f>
        <v>인정</v>
      </c>
      <c r="P1310" s="105"/>
      <c r="Q1310" s="105" t="s">
        <v>35</v>
      </c>
      <c r="R1310" s="105" t="s">
        <v>36</v>
      </c>
      <c r="S1310" s="105">
        <f>VLOOKUP(A1310,논문증빙검증!$A:$T,20,0)</f>
        <v>0</v>
      </c>
      <c r="T1310" s="105" t="str">
        <f>VLOOKUP(A1310,논문증빙검증!$A:$R,17,0)</f>
        <v>주저자</v>
      </c>
      <c r="U1310" s="105" t="s">
        <v>2846</v>
      </c>
      <c r="V1310" s="105" t="s">
        <v>2847</v>
      </c>
      <c r="W1310" s="105" t="s">
        <v>2848</v>
      </c>
      <c r="X1310" s="105" t="s">
        <v>40</v>
      </c>
      <c r="Y1310" s="105" t="s">
        <v>1301</v>
      </c>
      <c r="Z1310" s="105">
        <v>0</v>
      </c>
      <c r="AA1310" s="105" t="s">
        <v>232</v>
      </c>
      <c r="AB1310" s="105">
        <v>7.2709999999999999</v>
      </c>
      <c r="AC1310" s="105">
        <v>85.034013605442183</v>
      </c>
      <c r="AD1310" s="105" t="s">
        <v>40</v>
      </c>
      <c r="AE1310" s="105" t="s">
        <v>2266</v>
      </c>
      <c r="AF1310" s="105"/>
      <c r="AG1310" s="105"/>
      <c r="AH1310" s="105" t="s">
        <v>2849</v>
      </c>
      <c r="AI1310" s="105" t="s">
        <v>9983</v>
      </c>
      <c r="AJ1310" s="105">
        <v>19</v>
      </c>
      <c r="AK1310" s="105"/>
      <c r="AL1310" s="105"/>
      <c r="AM1310" s="105"/>
    </row>
    <row r="1311" spans="1:39" s="93" customFormat="1" hidden="1">
      <c r="A1311" s="105">
        <v>1338</v>
      </c>
      <c r="B1311" s="105">
        <v>10</v>
      </c>
      <c r="C1311" s="105" t="s">
        <v>1112</v>
      </c>
      <c r="D1311" s="105" t="s">
        <v>1113</v>
      </c>
      <c r="E1311" s="105" t="s">
        <v>1114</v>
      </c>
      <c r="F1311" s="105" t="str">
        <f>VLOOKUP(A1311,논문증빙검증!$A:$J,10,0)</f>
        <v>인정</v>
      </c>
      <c r="G1311" s="105" t="s">
        <v>3683</v>
      </c>
      <c r="H1311" s="105" t="s">
        <v>2844</v>
      </c>
      <c r="I1311" s="105" t="str">
        <f>VLOOKUP(A1311,논문증빙검증!$A:$N,14,0)</f>
        <v>o</v>
      </c>
      <c r="J1311" s="105" t="s">
        <v>9699</v>
      </c>
      <c r="K1311" s="105" t="s">
        <v>10859</v>
      </c>
      <c r="L1311" s="105" t="s">
        <v>3684</v>
      </c>
      <c r="M1311" s="105" t="b">
        <f t="shared" si="20"/>
        <v>0</v>
      </c>
      <c r="N1311" s="105" t="s">
        <v>3684</v>
      </c>
      <c r="O1311" s="105" t="str">
        <f>VLOOKUP(A1311,'doi 검증'!$A:$E,5,0)</f>
        <v>인정</v>
      </c>
      <c r="P1311" s="105"/>
      <c r="Q1311" s="105" t="s">
        <v>35</v>
      </c>
      <c r="R1311" s="105" t="s">
        <v>495</v>
      </c>
      <c r="S1311" s="105">
        <f>VLOOKUP(A1311,논문증빙검증!$A:$T,20,0)</f>
        <v>0</v>
      </c>
      <c r="T1311" s="105" t="str">
        <f>VLOOKUP(A1311,논문증빙검증!$A:$R,17,0)</f>
        <v>교신저자</v>
      </c>
      <c r="U1311" s="105" t="s">
        <v>3685</v>
      </c>
      <c r="V1311" s="105" t="s">
        <v>78</v>
      </c>
      <c r="W1311" s="105" t="s">
        <v>39</v>
      </c>
      <c r="X1311" s="105" t="s">
        <v>40</v>
      </c>
      <c r="Y1311" s="105" t="s">
        <v>3686</v>
      </c>
      <c r="Z1311" s="105">
        <v>0</v>
      </c>
      <c r="AA1311" s="105" t="s">
        <v>232</v>
      </c>
      <c r="AB1311" s="105">
        <v>6.0640000000000001</v>
      </c>
      <c r="AC1311" s="105">
        <v>84.507042253521121</v>
      </c>
      <c r="AD1311" s="105" t="s">
        <v>68</v>
      </c>
      <c r="AE1311" s="105" t="s">
        <v>3687</v>
      </c>
      <c r="AF1311" s="105"/>
      <c r="AG1311" s="105"/>
      <c r="AH1311" s="105" t="s">
        <v>3623</v>
      </c>
      <c r="AI1311" s="105" t="s">
        <v>9983</v>
      </c>
      <c r="AJ1311" s="105">
        <v>101</v>
      </c>
      <c r="AK1311" s="105"/>
      <c r="AL1311" s="105"/>
      <c r="AM1311" s="105"/>
    </row>
    <row r="1312" spans="1:39" s="93" customFormat="1" hidden="1">
      <c r="A1312" s="105">
        <v>972</v>
      </c>
      <c r="B1312" s="105">
        <v>3</v>
      </c>
      <c r="C1312" s="105" t="s">
        <v>1142</v>
      </c>
      <c r="D1312" s="105" t="s">
        <v>1143</v>
      </c>
      <c r="E1312" s="105" t="s">
        <v>1144</v>
      </c>
      <c r="F1312" s="105" t="str">
        <f>VLOOKUP(A1312,논문증빙검증!$A:$J,10,0)</f>
        <v>인정</v>
      </c>
      <c r="G1312" s="105" t="s">
        <v>2407</v>
      </c>
      <c r="H1312" s="105" t="s">
        <v>2408</v>
      </c>
      <c r="I1312" s="105" t="str">
        <f>VLOOKUP(A1312,논문증빙검증!$A:$N,14,0)</f>
        <v>○</v>
      </c>
      <c r="J1312" s="105" t="s">
        <v>9699</v>
      </c>
      <c r="K1312" s="105" t="s">
        <v>10859</v>
      </c>
      <c r="L1312" s="105" t="s">
        <v>2409</v>
      </c>
      <c r="M1312" s="105" t="b">
        <f t="shared" si="20"/>
        <v>0</v>
      </c>
      <c r="N1312" s="105" t="s">
        <v>2409</v>
      </c>
      <c r="O1312" s="105" t="str">
        <f>VLOOKUP(A1312,'doi 검증'!$A:$E,5,0)</f>
        <v>인정</v>
      </c>
      <c r="P1312" s="105"/>
      <c r="Q1312" s="105" t="s">
        <v>35</v>
      </c>
      <c r="R1312" s="105" t="s">
        <v>36</v>
      </c>
      <c r="S1312" s="105" t="str">
        <f>VLOOKUP(A1312,논문증빙검증!$A:$T,20,0)</f>
        <v>공동저자</v>
      </c>
      <c r="T1312" s="105" t="str">
        <f>VLOOKUP(A1312,논문증빙검증!$A:$R,17,0)</f>
        <v>주저자</v>
      </c>
      <c r="U1312" s="105" t="s">
        <v>2410</v>
      </c>
      <c r="V1312" s="105" t="s">
        <v>2411</v>
      </c>
      <c r="W1312" s="105">
        <v>1429612</v>
      </c>
      <c r="X1312" s="105" t="s">
        <v>40</v>
      </c>
      <c r="Y1312" s="105" t="s">
        <v>582</v>
      </c>
      <c r="Z1312" s="105">
        <v>0</v>
      </c>
      <c r="AA1312" s="105" t="s">
        <v>232</v>
      </c>
      <c r="AB1312" s="105">
        <v>12.478999999999999</v>
      </c>
      <c r="AC1312" s="105">
        <v>97.727272727272734</v>
      </c>
      <c r="AD1312" s="105" t="s">
        <v>68</v>
      </c>
      <c r="AE1312" s="105" t="s">
        <v>2412</v>
      </c>
      <c r="AF1312" s="105"/>
      <c r="AG1312" s="105"/>
      <c r="AH1312" s="105" t="s">
        <v>2413</v>
      </c>
      <c r="AI1312" s="105" t="s">
        <v>9983</v>
      </c>
      <c r="AJ1312" s="105">
        <v>275</v>
      </c>
      <c r="AK1312" s="105"/>
      <c r="AL1312" s="105"/>
      <c r="AM1312" s="105"/>
    </row>
    <row r="1313" spans="1:40" s="93" customFormat="1" hidden="1">
      <c r="A1313" s="105">
        <v>1043</v>
      </c>
      <c r="B1313" s="105">
        <v>4</v>
      </c>
      <c r="C1313" s="105" t="s">
        <v>440</v>
      </c>
      <c r="D1313" s="105" t="s">
        <v>441</v>
      </c>
      <c r="E1313" s="105" t="s">
        <v>442</v>
      </c>
      <c r="F1313" s="105" t="str">
        <f>VLOOKUP(A1313,논문증빙검증!$A:$J,10,0)</f>
        <v>인정</v>
      </c>
      <c r="G1313" s="105" t="s">
        <v>4695</v>
      </c>
      <c r="H1313" s="105" t="s">
        <v>2408</v>
      </c>
      <c r="I1313" s="105" t="str">
        <f>VLOOKUP(A1313,논문증빙검증!$A:$N,14,0)</f>
        <v>O</v>
      </c>
      <c r="J1313" s="105" t="s">
        <v>9699</v>
      </c>
      <c r="K1313" s="105" t="s">
        <v>10859</v>
      </c>
      <c r="L1313" s="105" t="s">
        <v>4696</v>
      </c>
      <c r="M1313" s="105" t="b">
        <f t="shared" si="20"/>
        <v>0</v>
      </c>
      <c r="N1313" s="105" t="s">
        <v>4696</v>
      </c>
      <c r="O1313" s="105" t="str">
        <f>VLOOKUP(A1313,'doi 검증'!$A:$E,5,0)</f>
        <v>인정</v>
      </c>
      <c r="P1313" s="105"/>
      <c r="Q1313" s="105" t="s">
        <v>35</v>
      </c>
      <c r="R1313" s="105" t="s">
        <v>36</v>
      </c>
      <c r="S1313" s="105">
        <f>VLOOKUP(A1313,논문증빙검증!$A:$T,20,0)</f>
        <v>0</v>
      </c>
      <c r="T1313" s="105" t="str">
        <f>VLOOKUP(A1313,논문증빙검증!$A:$R,17,0)</f>
        <v>주저자</v>
      </c>
      <c r="U1313" s="105" t="s">
        <v>4697</v>
      </c>
      <c r="V1313" s="105" t="s">
        <v>4555</v>
      </c>
      <c r="W1313" s="105" t="s">
        <v>4698</v>
      </c>
      <c r="X1313" s="105" t="s">
        <v>40</v>
      </c>
      <c r="Y1313" s="105" t="s">
        <v>4699</v>
      </c>
      <c r="Z1313" s="105">
        <v>6</v>
      </c>
      <c r="AA1313" s="105" t="s">
        <v>4700</v>
      </c>
      <c r="AB1313" s="105">
        <v>6.0060000000000002</v>
      </c>
      <c r="AC1313" s="105">
        <v>88.888888888888886</v>
      </c>
      <c r="AD1313" s="105" t="s">
        <v>40</v>
      </c>
      <c r="AE1313" s="105" t="s">
        <v>448</v>
      </c>
      <c r="AF1313" s="105"/>
      <c r="AG1313" s="105"/>
      <c r="AH1313" s="105" t="s">
        <v>4701</v>
      </c>
      <c r="AI1313" s="105" t="s">
        <v>9983</v>
      </c>
      <c r="AJ1313" s="105">
        <v>16</v>
      </c>
      <c r="AK1313" s="105" t="s">
        <v>130</v>
      </c>
      <c r="AL1313" s="105"/>
      <c r="AM1313" s="105"/>
    </row>
    <row r="1314" spans="1:40" s="93" customFormat="1" hidden="1">
      <c r="A1314" s="107">
        <v>1066</v>
      </c>
      <c r="B1314" s="107">
        <v>8</v>
      </c>
      <c r="C1314" s="107" t="s">
        <v>787</v>
      </c>
      <c r="D1314" s="107" t="s">
        <v>788</v>
      </c>
      <c r="E1314" s="107" t="s">
        <v>789</v>
      </c>
      <c r="F1314" s="105" t="str">
        <f>VLOOKUP(A1314,논문증빙검증!$A:$J,10,0)</f>
        <v>인정</v>
      </c>
      <c r="G1314" s="107" t="s">
        <v>1397</v>
      </c>
      <c r="H1314" s="107" t="s">
        <v>1398</v>
      </c>
      <c r="I1314" s="105" t="str">
        <f>VLOOKUP(A1314,논문증빙검증!$A:$N,14,0)</f>
        <v>o</v>
      </c>
      <c r="J1314" s="105" t="s">
        <v>9699</v>
      </c>
      <c r="K1314" s="110" t="s">
        <v>10859</v>
      </c>
      <c r="L1314" s="105" t="s">
        <v>1399</v>
      </c>
      <c r="M1314" s="105" t="b">
        <f t="shared" si="20"/>
        <v>0</v>
      </c>
      <c r="N1314" s="107" t="s">
        <v>1399</v>
      </c>
      <c r="O1314" s="105" t="str">
        <f>VLOOKUP(A1314,'doi 검증'!$A:$E,5,0)</f>
        <v>인정</v>
      </c>
      <c r="P1314" s="107"/>
      <c r="Q1314" s="107" t="s">
        <v>35</v>
      </c>
      <c r="R1314" s="107" t="s">
        <v>173</v>
      </c>
      <c r="S1314" s="105">
        <f>VLOOKUP(A1314,논문증빙검증!$A:$T,20,0)</f>
        <v>0</v>
      </c>
      <c r="T1314" s="105" t="str">
        <f>VLOOKUP(A1314,논문증빙검증!$A:$R,17,0)</f>
        <v>기타저자</v>
      </c>
      <c r="U1314" s="107" t="s">
        <v>1400</v>
      </c>
      <c r="V1314" s="107" t="s">
        <v>124</v>
      </c>
      <c r="W1314" s="107" t="s">
        <v>39</v>
      </c>
      <c r="X1314" s="107" t="s">
        <v>40</v>
      </c>
      <c r="Y1314" s="107" t="s">
        <v>1401</v>
      </c>
      <c r="Z1314" s="107">
        <v>3</v>
      </c>
      <c r="AA1314" s="107" t="s">
        <v>232</v>
      </c>
      <c r="AB1314" s="107">
        <v>13.281000000000001</v>
      </c>
      <c r="AC1314" s="107">
        <v>93.710691823899367</v>
      </c>
      <c r="AD1314" s="107" t="s">
        <v>68</v>
      </c>
      <c r="AE1314" s="107" t="s">
        <v>1402</v>
      </c>
      <c r="AF1314" s="107"/>
      <c r="AG1314" s="107"/>
      <c r="AH1314" s="107" t="s">
        <v>1350</v>
      </c>
      <c r="AI1314" s="105" t="s">
        <v>9983</v>
      </c>
      <c r="AJ1314" s="107">
        <v>17</v>
      </c>
      <c r="AK1314" s="107" t="s">
        <v>349</v>
      </c>
      <c r="AL1314" s="107" t="s">
        <v>577</v>
      </c>
      <c r="AM1314" s="107" t="s">
        <v>8922</v>
      </c>
    </row>
    <row r="1315" spans="1:40" s="93" customFormat="1" hidden="1">
      <c r="A1315" s="105">
        <v>900</v>
      </c>
      <c r="B1315" s="105">
        <v>7</v>
      </c>
      <c r="C1315" s="105" t="s">
        <v>2083</v>
      </c>
      <c r="D1315" s="105" t="s">
        <v>2084</v>
      </c>
      <c r="E1315" s="105" t="s">
        <v>2085</v>
      </c>
      <c r="F1315" s="105" t="str">
        <f>VLOOKUP(A1315,논문증빙검증!$A:$J,10,0)</f>
        <v>인정</v>
      </c>
      <c r="G1315" s="105" t="s">
        <v>2636</v>
      </c>
      <c r="H1315" s="105" t="s">
        <v>2637</v>
      </c>
      <c r="I1315" s="105" t="str">
        <f>VLOOKUP(A1315,논문증빙검증!$A:$N,14,0)</f>
        <v>○</v>
      </c>
      <c r="J1315" s="105" t="s">
        <v>9699</v>
      </c>
      <c r="K1315" s="105" t="s">
        <v>10859</v>
      </c>
      <c r="L1315" s="105" t="s">
        <v>2638</v>
      </c>
      <c r="M1315" s="105" t="b">
        <f t="shared" si="20"/>
        <v>0</v>
      </c>
      <c r="N1315" s="105" t="s">
        <v>2638</v>
      </c>
      <c r="O1315" s="105" t="str">
        <f>VLOOKUP(A1315,'doi 검증'!$A:$E,5,0)</f>
        <v>인정</v>
      </c>
      <c r="P1315" s="105"/>
      <c r="Q1315" s="105" t="s">
        <v>35</v>
      </c>
      <c r="R1315" s="105" t="s">
        <v>173</v>
      </c>
      <c r="S1315" s="105">
        <f>VLOOKUP(A1315,논문증빙검증!$A:$T,20,0)</f>
        <v>0</v>
      </c>
      <c r="T1315" s="105" t="str">
        <f>VLOOKUP(A1315,논문증빙검증!$A:$R,17,0)</f>
        <v>기타저자</v>
      </c>
      <c r="U1315" s="105" t="s">
        <v>2639</v>
      </c>
      <c r="V1315" s="105" t="s">
        <v>78</v>
      </c>
      <c r="W1315" s="105" t="s">
        <v>39</v>
      </c>
      <c r="X1315" s="105" t="s">
        <v>40</v>
      </c>
      <c r="Y1315" s="105" t="s">
        <v>2635</v>
      </c>
      <c r="Z1315" s="105">
        <v>1</v>
      </c>
      <c r="AA1315" s="105" t="s">
        <v>232</v>
      </c>
      <c r="AB1315" s="105">
        <v>13.273</v>
      </c>
      <c r="AC1315" s="105">
        <v>98.113207547169807</v>
      </c>
      <c r="AD1315" s="105" t="s">
        <v>68</v>
      </c>
      <c r="AE1315" s="105" t="s">
        <v>2640</v>
      </c>
      <c r="AF1315" s="105"/>
      <c r="AG1315" s="105"/>
      <c r="AH1315" s="105" t="s">
        <v>2567</v>
      </c>
      <c r="AI1315" s="105" t="s">
        <v>9983</v>
      </c>
      <c r="AJ1315" s="105">
        <v>426</v>
      </c>
      <c r="AK1315" s="105"/>
      <c r="AL1315" s="105"/>
      <c r="AM1315" s="105"/>
    </row>
    <row r="1316" spans="1:40" s="93" customFormat="1" hidden="1">
      <c r="A1316" s="107">
        <v>591</v>
      </c>
      <c r="B1316" s="107">
        <v>4</v>
      </c>
      <c r="C1316" s="107" t="s">
        <v>718</v>
      </c>
      <c r="D1316" s="107" t="s">
        <v>719</v>
      </c>
      <c r="E1316" s="107" t="s">
        <v>720</v>
      </c>
      <c r="F1316" s="105" t="str">
        <f>VLOOKUP(A1316,논문증빙검증!$A:$J,10,0)</f>
        <v>인정</v>
      </c>
      <c r="G1316" s="107" t="s">
        <v>6268</v>
      </c>
      <c r="H1316" s="107" t="s">
        <v>6269</v>
      </c>
      <c r="I1316" s="105">
        <f>VLOOKUP(A1316,논문증빙검증!$A:$N,14,0)</f>
        <v>0</v>
      </c>
      <c r="J1316" s="105" t="s">
        <v>9699</v>
      </c>
      <c r="K1316" s="110" t="s">
        <v>10859</v>
      </c>
      <c r="L1316" s="105" t="s">
        <v>6270</v>
      </c>
      <c r="M1316" s="105" t="b">
        <f t="shared" si="20"/>
        <v>0</v>
      </c>
      <c r="N1316" s="107" t="s">
        <v>6270</v>
      </c>
      <c r="O1316" s="105" t="str">
        <f>VLOOKUP(A1316,'doi 검증'!$A:$E,5,0)</f>
        <v>인정</v>
      </c>
      <c r="P1316" s="107"/>
      <c r="Q1316" s="107" t="s">
        <v>35</v>
      </c>
      <c r="R1316" s="107" t="s">
        <v>36</v>
      </c>
      <c r="S1316" s="105" t="str">
        <f>VLOOKUP(A1316,논문증빙검증!$A:$T,20,0)</f>
        <v>공동저자</v>
      </c>
      <c r="T1316" s="105" t="str">
        <f>VLOOKUP(A1316,논문증빙검증!$A:$R,17,0)</f>
        <v>주저자</v>
      </c>
      <c r="U1316" s="107" t="s">
        <v>6271</v>
      </c>
      <c r="V1316" s="107" t="s">
        <v>5811</v>
      </c>
      <c r="W1316" s="107" t="s">
        <v>6265</v>
      </c>
      <c r="X1316" s="107" t="s">
        <v>40</v>
      </c>
      <c r="Y1316" s="107" t="s">
        <v>548</v>
      </c>
      <c r="Z1316" s="107">
        <v>2</v>
      </c>
      <c r="AA1316" s="107" t="s">
        <v>232</v>
      </c>
      <c r="AB1316" s="107">
        <v>4.3899999999999997</v>
      </c>
      <c r="AC1316" s="107">
        <v>84.090909090909093</v>
      </c>
      <c r="AD1316" s="107" t="s">
        <v>68</v>
      </c>
      <c r="AE1316" s="107" t="s">
        <v>725</v>
      </c>
      <c r="AF1316" s="107"/>
      <c r="AG1316" s="107"/>
      <c r="AH1316" s="107" t="s">
        <v>5820</v>
      </c>
      <c r="AI1316" s="105" t="s">
        <v>9983</v>
      </c>
      <c r="AJ1316" s="107">
        <v>50</v>
      </c>
      <c r="AK1316" s="107" t="s">
        <v>205</v>
      </c>
      <c r="AL1316" s="107" t="s">
        <v>621</v>
      </c>
      <c r="AM1316" s="107" t="s">
        <v>8914</v>
      </c>
    </row>
    <row r="1317" spans="1:40" s="93" customFormat="1" hidden="1">
      <c r="A1317" s="105">
        <v>1323</v>
      </c>
      <c r="B1317" s="105">
        <v>4</v>
      </c>
      <c r="C1317" s="105" t="s">
        <v>8415</v>
      </c>
      <c r="D1317" s="105" t="s">
        <v>8416</v>
      </c>
      <c r="E1317" s="105" t="s">
        <v>8417</v>
      </c>
      <c r="F1317" s="105" t="str">
        <f>VLOOKUP(A1317,논문증빙검증!$A:$J,10,0)</f>
        <v>인정</v>
      </c>
      <c r="G1317" s="105" t="s">
        <v>8441</v>
      </c>
      <c r="H1317" s="105" t="s">
        <v>3213</v>
      </c>
      <c r="I1317" s="105" t="str">
        <f>VLOOKUP(A1317,논문증빙검증!$A:$N,14,0)</f>
        <v>ㅇ</v>
      </c>
      <c r="J1317" s="105" t="s">
        <v>9699</v>
      </c>
      <c r="K1317" s="105" t="s">
        <v>10859</v>
      </c>
      <c r="L1317" s="105" t="s">
        <v>8442</v>
      </c>
      <c r="M1317" s="105" t="b">
        <f t="shared" si="20"/>
        <v>0</v>
      </c>
      <c r="N1317" s="105" t="s">
        <v>8443</v>
      </c>
      <c r="O1317" s="105" t="str">
        <f>VLOOKUP(A1317,'doi 검증'!$A:$E,5,0)</f>
        <v>인정</v>
      </c>
      <c r="P1317" s="105"/>
      <c r="Q1317" s="105" t="s">
        <v>35</v>
      </c>
      <c r="R1317" s="105" t="s">
        <v>122</v>
      </c>
      <c r="S1317" s="105">
        <f>VLOOKUP(A1317,논문증빙검증!$A:$T,20,0)</f>
        <v>0</v>
      </c>
      <c r="T1317" s="105" t="str">
        <f>VLOOKUP(A1317,논문증빙검증!$A:$R,17,0)</f>
        <v>기타저자</v>
      </c>
      <c r="U1317" s="105" t="s">
        <v>8444</v>
      </c>
      <c r="V1317" s="105" t="s">
        <v>78</v>
      </c>
      <c r="W1317" s="105" t="s">
        <v>8445</v>
      </c>
      <c r="X1317" s="105" t="s">
        <v>40</v>
      </c>
      <c r="Y1317" s="105" t="s">
        <v>3216</v>
      </c>
      <c r="Z1317" s="105">
        <v>3</v>
      </c>
      <c r="AA1317" s="105" t="s">
        <v>232</v>
      </c>
      <c r="AB1317" s="105">
        <v>9.0779999999999994</v>
      </c>
      <c r="AC1317" s="105">
        <v>100</v>
      </c>
      <c r="AD1317" s="105" t="s">
        <v>68</v>
      </c>
      <c r="AE1317" s="105" t="s">
        <v>8446</v>
      </c>
      <c r="AF1317" s="105"/>
      <c r="AG1317" s="105"/>
      <c r="AH1317" s="105" t="s">
        <v>2828</v>
      </c>
      <c r="AI1317" s="105" t="s">
        <v>9983</v>
      </c>
      <c r="AJ1317" s="105">
        <v>215</v>
      </c>
      <c r="AK1317" s="105"/>
      <c r="AL1317" s="105"/>
      <c r="AM1317" s="105"/>
    </row>
    <row r="1318" spans="1:40" s="93" customFormat="1" hidden="1">
      <c r="A1318" s="105">
        <v>1601</v>
      </c>
      <c r="B1318" s="105">
        <v>6</v>
      </c>
      <c r="C1318" s="105" t="s">
        <v>1184</v>
      </c>
      <c r="D1318" s="105" t="s">
        <v>1185</v>
      </c>
      <c r="E1318" s="105" t="s">
        <v>1186</v>
      </c>
      <c r="F1318" s="105" t="str">
        <f>VLOOKUP(A1318,논문증빙검증!$A:$J,10,0)</f>
        <v>인정</v>
      </c>
      <c r="G1318" s="105" t="s">
        <v>3212</v>
      </c>
      <c r="H1318" s="105" t="s">
        <v>3213</v>
      </c>
      <c r="I1318" s="105" t="str">
        <f>VLOOKUP(A1318,논문증빙검증!$A:$N,14,0)</f>
        <v>2021.04.24</v>
      </c>
      <c r="J1318" s="105" t="s">
        <v>9699</v>
      </c>
      <c r="K1318" s="105" t="s">
        <v>10859</v>
      </c>
      <c r="L1318" s="105" t="s">
        <v>3214</v>
      </c>
      <c r="M1318" s="105" t="b">
        <f t="shared" si="20"/>
        <v>0</v>
      </c>
      <c r="N1318" s="105" t="s">
        <v>3214</v>
      </c>
      <c r="O1318" s="105" t="str">
        <f>VLOOKUP(A1318,'doi 검증'!$A:$E,5,0)</f>
        <v>인정</v>
      </c>
      <c r="P1318" s="105"/>
      <c r="Q1318" s="105" t="s">
        <v>35</v>
      </c>
      <c r="R1318" s="105" t="s">
        <v>36</v>
      </c>
      <c r="S1318" s="105" t="str">
        <f>VLOOKUP(A1318,논문증빙검증!$A:$T,20,0)</f>
        <v>공동저자</v>
      </c>
      <c r="T1318" s="105" t="str">
        <f>VLOOKUP(A1318,논문증빙검증!$A:$R,17,0)</f>
        <v>주저자</v>
      </c>
      <c r="U1318" s="105" t="s">
        <v>3215</v>
      </c>
      <c r="V1318" s="105" t="s">
        <v>78</v>
      </c>
      <c r="W1318" s="105" t="s">
        <v>39</v>
      </c>
      <c r="X1318" s="105" t="s">
        <v>40</v>
      </c>
      <c r="Y1318" s="105" t="s">
        <v>3216</v>
      </c>
      <c r="Z1318" s="105">
        <v>2</v>
      </c>
      <c r="AA1318" s="105" t="s">
        <v>232</v>
      </c>
      <c r="AB1318" s="105">
        <v>5.8159999999999998</v>
      </c>
      <c r="AC1318" s="105">
        <v>71.428571428571431</v>
      </c>
      <c r="AD1318" s="105" t="s">
        <v>68</v>
      </c>
      <c r="AE1318" s="105" t="s">
        <v>3217</v>
      </c>
      <c r="AF1318" s="105"/>
      <c r="AG1318" s="105"/>
      <c r="AH1318" s="105" t="s">
        <v>3218</v>
      </c>
      <c r="AI1318" s="105" t="s">
        <v>9983</v>
      </c>
      <c r="AJ1318" s="105">
        <v>46</v>
      </c>
      <c r="AK1318" s="105" t="s">
        <v>744</v>
      </c>
      <c r="AL1318" s="105"/>
      <c r="AM1318" s="105"/>
    </row>
    <row r="1319" spans="1:40" s="93" customFormat="1" hidden="1">
      <c r="A1319" s="105">
        <v>902</v>
      </c>
      <c r="B1319" s="105">
        <v>9</v>
      </c>
      <c r="C1319" s="105" t="s">
        <v>2083</v>
      </c>
      <c r="D1319" s="105" t="s">
        <v>2084</v>
      </c>
      <c r="E1319" s="105" t="s">
        <v>2085</v>
      </c>
      <c r="F1319" s="105" t="str">
        <f>VLOOKUP(A1319,논문증빙검증!$A:$J,10,0)</f>
        <v>인정</v>
      </c>
      <c r="G1319" s="105" t="s">
        <v>3858</v>
      </c>
      <c r="H1319" s="105" t="s">
        <v>3861</v>
      </c>
      <c r="I1319" s="105" t="str">
        <f>VLOOKUP(A1319,논문증빙검증!$A:$N,14,0)</f>
        <v>○</v>
      </c>
      <c r="J1319" s="105" t="s">
        <v>9699</v>
      </c>
      <c r="K1319" s="105" t="s">
        <v>10859</v>
      </c>
      <c r="L1319" s="105" t="s">
        <v>3859</v>
      </c>
      <c r="M1319" s="105" t="b">
        <f t="shared" si="20"/>
        <v>0</v>
      </c>
      <c r="N1319" s="105" t="s">
        <v>3859</v>
      </c>
      <c r="O1319" s="105" t="str">
        <f>VLOOKUP(A1319,'doi 검증'!$A:$E,5,0)</f>
        <v>인정</v>
      </c>
      <c r="P1319" s="105"/>
      <c r="Q1319" s="105" t="s">
        <v>35</v>
      </c>
      <c r="R1319" s="105" t="s">
        <v>122</v>
      </c>
      <c r="S1319" s="105">
        <f>VLOOKUP(A1319,논문증빙검증!$A:$T,20,0)</f>
        <v>0</v>
      </c>
      <c r="T1319" s="105" t="str">
        <f>VLOOKUP(A1319,논문증빙검증!$A:$R,17,0)</f>
        <v>기타저자</v>
      </c>
      <c r="U1319" s="105" t="s">
        <v>3862</v>
      </c>
      <c r="V1319" s="105" t="s">
        <v>78</v>
      </c>
      <c r="W1319" s="105" t="s">
        <v>39</v>
      </c>
      <c r="X1319" s="105" t="s">
        <v>40</v>
      </c>
      <c r="Y1319" s="105" t="s">
        <v>2114</v>
      </c>
      <c r="Z1319" s="105">
        <v>1</v>
      </c>
      <c r="AA1319" s="105" t="s">
        <v>232</v>
      </c>
      <c r="AB1319" s="105">
        <v>9.1270000000000007</v>
      </c>
      <c r="AC1319" s="105">
        <v>89.380530973451329</v>
      </c>
      <c r="AD1319" s="105" t="s">
        <v>68</v>
      </c>
      <c r="AE1319" s="105" t="s">
        <v>2640</v>
      </c>
      <c r="AF1319" s="105"/>
      <c r="AG1319" s="105"/>
      <c r="AH1319" s="105" t="s">
        <v>3746</v>
      </c>
      <c r="AI1319" s="105" t="s">
        <v>9983</v>
      </c>
      <c r="AJ1319" s="105">
        <v>506</v>
      </c>
      <c r="AK1319" s="105"/>
      <c r="AL1319" s="105"/>
      <c r="AM1319" s="105"/>
    </row>
    <row r="1320" spans="1:40" s="93" customFormat="1" hidden="1">
      <c r="A1320" s="105">
        <v>1155</v>
      </c>
      <c r="B1320" s="105">
        <v>7</v>
      </c>
      <c r="C1320" s="105" t="s">
        <v>3279</v>
      </c>
      <c r="D1320" s="105" t="s">
        <v>3280</v>
      </c>
      <c r="E1320" s="105" t="s">
        <v>3281</v>
      </c>
      <c r="F1320" s="105" t="str">
        <f>VLOOKUP(A1320,논문증빙검증!$A:$J,10,0)</f>
        <v>인정</v>
      </c>
      <c r="G1320" s="105" t="s">
        <v>5369</v>
      </c>
      <c r="H1320" s="105" t="s">
        <v>5370</v>
      </c>
      <c r="I1320" s="105" t="str">
        <f>VLOOKUP(A1320,논문증빙검증!$A:$N,14,0)</f>
        <v>○</v>
      </c>
      <c r="J1320" s="105" t="s">
        <v>9699</v>
      </c>
      <c r="K1320" s="105" t="s">
        <v>10859</v>
      </c>
      <c r="L1320" s="105" t="s">
        <v>5365</v>
      </c>
      <c r="M1320" s="105" t="b">
        <f t="shared" si="20"/>
        <v>0</v>
      </c>
      <c r="N1320" s="105" t="s">
        <v>5365</v>
      </c>
      <c r="O1320" s="105" t="str">
        <f>VLOOKUP(A1320,'doi 검증'!$A:$E,5,0)</f>
        <v>인정</v>
      </c>
      <c r="P1320" s="105"/>
      <c r="Q1320" s="105" t="s">
        <v>35</v>
      </c>
      <c r="R1320" s="105" t="s">
        <v>122</v>
      </c>
      <c r="S1320" s="105">
        <f>VLOOKUP(A1320,논문증빙검증!$A:$T,20,0)</f>
        <v>0</v>
      </c>
      <c r="T1320" s="105" t="str">
        <f>VLOOKUP(A1320,논문증빙검증!$A:$R,17,0)</f>
        <v>기타저자</v>
      </c>
      <c r="U1320" s="105" t="s">
        <v>5371</v>
      </c>
      <c r="V1320" s="105" t="s">
        <v>4572</v>
      </c>
      <c r="W1320" s="105" t="s">
        <v>5372</v>
      </c>
      <c r="X1320" s="105" t="s">
        <v>40</v>
      </c>
      <c r="Y1320" s="105" t="s">
        <v>5367</v>
      </c>
      <c r="Z1320" s="105">
        <v>2</v>
      </c>
      <c r="AA1320" s="105" t="s">
        <v>232</v>
      </c>
      <c r="AB1320" s="105">
        <v>15.881</v>
      </c>
      <c r="AC1320" s="105">
        <v>93.993993993993996</v>
      </c>
      <c r="AD1320" s="105" t="s">
        <v>68</v>
      </c>
      <c r="AE1320" s="105" t="s">
        <v>5368</v>
      </c>
      <c r="AF1320" s="105"/>
      <c r="AG1320" s="105"/>
      <c r="AH1320" s="105" t="s">
        <v>43</v>
      </c>
      <c r="AI1320" s="105" t="s">
        <v>9983</v>
      </c>
      <c r="AJ1320" s="105">
        <v>15</v>
      </c>
      <c r="AK1320" s="105" t="s">
        <v>57</v>
      </c>
      <c r="AL1320" s="105"/>
      <c r="AM1320" s="105"/>
    </row>
    <row r="1321" spans="1:40" s="93" customFormat="1" hidden="1">
      <c r="A1321" s="111">
        <v>464</v>
      </c>
      <c r="B1321" s="111">
        <v>4</v>
      </c>
      <c r="C1321" s="111" t="s">
        <v>8106</v>
      </c>
      <c r="D1321" s="111" t="s">
        <v>8107</v>
      </c>
      <c r="E1321" s="111" t="s">
        <v>8108</v>
      </c>
      <c r="F1321" s="105" t="str">
        <f>VLOOKUP(A1321,논문증빙검증!$A:$J,10,0)</f>
        <v>인정</v>
      </c>
      <c r="G1321" s="111" t="s">
        <v>8109</v>
      </c>
      <c r="H1321" s="111" t="s">
        <v>5370</v>
      </c>
      <c r="I1321" s="105" t="str">
        <f>VLOOKUP(A1321,논문증빙검증!$A:$N,14,0)</f>
        <v>ㅇ</v>
      </c>
      <c r="J1321" s="111"/>
      <c r="K1321" s="111" t="s">
        <v>10002</v>
      </c>
      <c r="L1321" s="105" t="s">
        <v>8110</v>
      </c>
      <c r="M1321" s="105" t="b">
        <f t="shared" si="20"/>
        <v>0</v>
      </c>
      <c r="N1321" s="111" t="s">
        <v>8448</v>
      </c>
      <c r="O1321" s="105" t="str">
        <f>VLOOKUP(A1321,'doi 검증'!$A:$E,5,0)</f>
        <v>불인정</v>
      </c>
      <c r="P1321" s="119" t="s">
        <v>9696</v>
      </c>
      <c r="Q1321" s="111" t="s">
        <v>35</v>
      </c>
      <c r="R1321" s="111" t="s">
        <v>63</v>
      </c>
      <c r="S1321" s="111"/>
      <c r="T1321" s="111"/>
      <c r="U1321" s="111" t="s">
        <v>8111</v>
      </c>
      <c r="V1321" s="111" t="s">
        <v>3737</v>
      </c>
      <c r="W1321" s="111" t="s">
        <v>39</v>
      </c>
      <c r="X1321" s="111" t="s">
        <v>40</v>
      </c>
      <c r="Y1321" s="111" t="s">
        <v>2826</v>
      </c>
      <c r="Z1321" s="111">
        <v>2</v>
      </c>
      <c r="AA1321" s="111" t="s">
        <v>232</v>
      </c>
      <c r="AB1321" s="111">
        <v>9.0779999999999994</v>
      </c>
      <c r="AC1321" s="111">
        <v>100</v>
      </c>
      <c r="AD1321" s="111" t="s">
        <v>68</v>
      </c>
      <c r="AE1321" s="111" t="s">
        <v>8112</v>
      </c>
      <c r="AF1321" s="111"/>
      <c r="AG1321" s="111"/>
      <c r="AH1321" s="111" t="s">
        <v>2828</v>
      </c>
      <c r="AI1321" s="105" t="s">
        <v>9983</v>
      </c>
      <c r="AJ1321" s="111">
        <v>222</v>
      </c>
      <c r="AK1321" s="111"/>
      <c r="AL1321" s="111" t="s">
        <v>8867</v>
      </c>
      <c r="AM1321" s="111" t="s">
        <v>8448</v>
      </c>
    </row>
    <row r="1322" spans="1:40" s="93" customFormat="1" hidden="1">
      <c r="A1322" s="105">
        <v>1322</v>
      </c>
      <c r="B1322" s="105">
        <v>3</v>
      </c>
      <c r="C1322" s="105" t="s">
        <v>8415</v>
      </c>
      <c r="D1322" s="105" t="s">
        <v>8416</v>
      </c>
      <c r="E1322" s="105" t="s">
        <v>8417</v>
      </c>
      <c r="F1322" s="105" t="str">
        <f>VLOOKUP(A1322,논문증빙검증!$A:$J,10,0)</f>
        <v>인정</v>
      </c>
      <c r="G1322" s="105" t="s">
        <v>8109</v>
      </c>
      <c r="H1322" s="105" t="s">
        <v>5370</v>
      </c>
      <c r="I1322" s="105" t="str">
        <f>VLOOKUP(A1322,논문증빙검증!$A:$N,14,0)</f>
        <v>ㅇ</v>
      </c>
      <c r="J1322" s="105" t="s">
        <v>9699</v>
      </c>
      <c r="K1322" s="105" t="s">
        <v>10859</v>
      </c>
      <c r="L1322" s="105" t="s">
        <v>8447</v>
      </c>
      <c r="M1322" s="105" t="b">
        <f t="shared" si="20"/>
        <v>0</v>
      </c>
      <c r="N1322" s="105" t="s">
        <v>8448</v>
      </c>
      <c r="O1322" s="105" t="str">
        <f>VLOOKUP(A1322,'doi 검증'!$A:$E,5,0)</f>
        <v>인정</v>
      </c>
      <c r="P1322" s="105"/>
      <c r="Q1322" s="105" t="s">
        <v>35</v>
      </c>
      <c r="R1322" s="105" t="s">
        <v>173</v>
      </c>
      <c r="S1322" s="105">
        <f>VLOOKUP(A1322,논문증빙검증!$A:$T,20,0)</f>
        <v>0</v>
      </c>
      <c r="T1322" s="105" t="str">
        <f>VLOOKUP(A1322,논문증빙검증!$A:$R,17,0)</f>
        <v>기타저자</v>
      </c>
      <c r="U1322" s="105" t="s">
        <v>8449</v>
      </c>
      <c r="V1322" s="105" t="s">
        <v>78</v>
      </c>
      <c r="W1322" s="105" t="s">
        <v>8445</v>
      </c>
      <c r="X1322" s="105" t="s">
        <v>40</v>
      </c>
      <c r="Y1322" s="105" t="s">
        <v>2826</v>
      </c>
      <c r="Z1322" s="105">
        <v>2</v>
      </c>
      <c r="AA1322" s="105" t="s">
        <v>232</v>
      </c>
      <c r="AB1322" s="105">
        <v>9.0779999999999994</v>
      </c>
      <c r="AC1322" s="105">
        <v>100</v>
      </c>
      <c r="AD1322" s="105" t="s">
        <v>68</v>
      </c>
      <c r="AE1322" s="105" t="s">
        <v>8112</v>
      </c>
      <c r="AF1322" s="105"/>
      <c r="AG1322" s="105"/>
      <c r="AH1322" s="105" t="s">
        <v>2828</v>
      </c>
      <c r="AI1322" s="105" t="s">
        <v>9983</v>
      </c>
      <c r="AJ1322" s="105">
        <v>222</v>
      </c>
      <c r="AK1322" s="105"/>
      <c r="AL1322" s="105"/>
      <c r="AM1322" s="105"/>
    </row>
    <row r="1323" spans="1:40" s="93" customFormat="1" hidden="1">
      <c r="A1323" s="105">
        <v>888</v>
      </c>
      <c r="B1323" s="105">
        <v>5</v>
      </c>
      <c r="C1323" s="105" t="s">
        <v>235</v>
      </c>
      <c r="D1323" s="105" t="s">
        <v>236</v>
      </c>
      <c r="E1323" s="105" t="s">
        <v>237</v>
      </c>
      <c r="F1323" s="105" t="str">
        <f>VLOOKUP(A1323,논문증빙검증!$A:$J,10,0)</f>
        <v>인정</v>
      </c>
      <c r="G1323" s="105" t="s">
        <v>238</v>
      </c>
      <c r="H1323" s="105" t="s">
        <v>239</v>
      </c>
      <c r="I1323" s="105" t="str">
        <f>VLOOKUP(A1323,논문증빙검증!$A:$N,14,0)</f>
        <v>O</v>
      </c>
      <c r="J1323" s="105" t="s">
        <v>9699</v>
      </c>
      <c r="K1323" s="105" t="s">
        <v>10859</v>
      </c>
      <c r="L1323" s="105" t="s">
        <v>240</v>
      </c>
      <c r="M1323" s="105" t="b">
        <f t="shared" si="20"/>
        <v>0</v>
      </c>
      <c r="N1323" s="105" t="s">
        <v>240</v>
      </c>
      <c r="O1323" s="105" t="str">
        <f>VLOOKUP(A1323,'doi 검증'!$A:$E,5,0)</f>
        <v>인정</v>
      </c>
      <c r="P1323" s="105"/>
      <c r="Q1323" s="105" t="s">
        <v>35</v>
      </c>
      <c r="R1323" s="105" t="s">
        <v>36</v>
      </c>
      <c r="S1323" s="105">
        <f>VLOOKUP(A1323,논문증빙검증!$A:$T,20,0)</f>
        <v>0</v>
      </c>
      <c r="T1323" s="105" t="str">
        <f>VLOOKUP(A1323,논문증빙검증!$A:$R,17,0)</f>
        <v>주저자</v>
      </c>
      <c r="U1323" s="105" t="s">
        <v>241</v>
      </c>
      <c r="V1323" s="105" t="s">
        <v>152</v>
      </c>
      <c r="W1323" s="105" t="s">
        <v>152</v>
      </c>
      <c r="X1323" s="105" t="s">
        <v>40</v>
      </c>
      <c r="Y1323" s="105" t="s">
        <v>242</v>
      </c>
      <c r="Z1323" s="105">
        <v>5</v>
      </c>
      <c r="AA1323" s="105" t="s">
        <v>232</v>
      </c>
      <c r="AB1323" s="105">
        <v>18.808</v>
      </c>
      <c r="AC1323" s="105">
        <v>95.795795795795797</v>
      </c>
      <c r="AD1323" s="105" t="s">
        <v>40</v>
      </c>
      <c r="AE1323" s="105" t="s">
        <v>237</v>
      </c>
      <c r="AF1323" s="105"/>
      <c r="AG1323" s="105"/>
      <c r="AH1323" s="105" t="s">
        <v>142</v>
      </c>
      <c r="AI1323" s="105" t="s">
        <v>9983</v>
      </c>
      <c r="AJ1323" s="105">
        <v>31</v>
      </c>
      <c r="AK1323" s="105" t="s">
        <v>243</v>
      </c>
      <c r="AL1323" s="105"/>
      <c r="AM1323" s="105"/>
    </row>
    <row r="1324" spans="1:40" s="93" customFormat="1" hidden="1">
      <c r="A1324" s="105">
        <v>1114</v>
      </c>
      <c r="B1324" s="105">
        <v>5</v>
      </c>
      <c r="C1324" s="105" t="s">
        <v>248</v>
      </c>
      <c r="D1324" s="105" t="s">
        <v>249</v>
      </c>
      <c r="E1324" s="105" t="s">
        <v>250</v>
      </c>
      <c r="F1324" s="105" t="str">
        <f>VLOOKUP(A1324,논문증빙검증!$A:$J,10,0)</f>
        <v>인정</v>
      </c>
      <c r="G1324" s="105" t="s">
        <v>10883</v>
      </c>
      <c r="H1324" s="105" t="s">
        <v>535</v>
      </c>
      <c r="I1324" s="105" t="str">
        <f>VLOOKUP(A1324,논문증빙검증!$A:$N,14,0)</f>
        <v>O</v>
      </c>
      <c r="J1324" s="105" t="s">
        <v>9699</v>
      </c>
      <c r="K1324" s="105" t="s">
        <v>10859</v>
      </c>
      <c r="L1324" s="105" t="s">
        <v>536</v>
      </c>
      <c r="M1324" s="105" t="b">
        <f t="shared" si="20"/>
        <v>0</v>
      </c>
      <c r="N1324" s="105" t="s">
        <v>536</v>
      </c>
      <c r="O1324" s="105" t="str">
        <f>VLOOKUP(A1324,'doi 검증'!$A:$E,5,0)</f>
        <v>인정</v>
      </c>
      <c r="P1324" s="105"/>
      <c r="Q1324" s="105" t="s">
        <v>35</v>
      </c>
      <c r="R1324" s="105" t="s">
        <v>36</v>
      </c>
      <c r="S1324" s="105">
        <f>VLOOKUP(A1324,논문증빙검증!$A:$T,20,0)</f>
        <v>0</v>
      </c>
      <c r="T1324" s="105" t="str">
        <f>VLOOKUP(A1324,논문증빙검증!$A:$R,17,0)</f>
        <v>주저자</v>
      </c>
      <c r="U1324" s="105" t="s">
        <v>537</v>
      </c>
      <c r="V1324" s="105" t="s">
        <v>124</v>
      </c>
      <c r="W1324" s="105" t="s">
        <v>506</v>
      </c>
      <c r="X1324" s="105" t="s">
        <v>40</v>
      </c>
      <c r="Y1324" s="105" t="s">
        <v>538</v>
      </c>
      <c r="Z1324" s="105">
        <v>2</v>
      </c>
      <c r="AA1324" s="105" t="s">
        <v>232</v>
      </c>
      <c r="AB1324" s="105">
        <v>16.806000000000001</v>
      </c>
      <c r="AC1324" s="105">
        <v>94.89489489489489</v>
      </c>
      <c r="AD1324" s="105" t="s">
        <v>40</v>
      </c>
      <c r="AE1324" s="105" t="s">
        <v>539</v>
      </c>
      <c r="AF1324" s="105"/>
      <c r="AG1324" s="105"/>
      <c r="AH1324" s="105" t="s">
        <v>491</v>
      </c>
      <c r="AI1324" s="105" t="s">
        <v>9983</v>
      </c>
      <c r="AJ1324" s="105">
        <v>8</v>
      </c>
      <c r="AK1324" s="105" t="s">
        <v>540</v>
      </c>
      <c r="AL1324" s="105"/>
      <c r="AM1324" s="105"/>
    </row>
    <row r="1325" spans="1:40" s="97" customFormat="1" hidden="1">
      <c r="A1325" s="105">
        <v>407</v>
      </c>
      <c r="B1325" s="105">
        <v>4</v>
      </c>
      <c r="C1325" s="105" t="s">
        <v>116</v>
      </c>
      <c r="D1325" s="105" t="s">
        <v>117</v>
      </c>
      <c r="E1325" s="105" t="s">
        <v>118</v>
      </c>
      <c r="F1325" s="105" t="str">
        <f>VLOOKUP(A1325,논문증빙검증!$A:$J,10,0)</f>
        <v>인정</v>
      </c>
      <c r="G1325" s="105" t="s">
        <v>6670</v>
      </c>
      <c r="H1325" s="105" t="s">
        <v>535</v>
      </c>
      <c r="I1325" s="105">
        <f>VLOOKUP(A1325,논문증빙검증!$A:$N,14,0)</f>
        <v>0</v>
      </c>
      <c r="J1325" s="105" t="s">
        <v>9699</v>
      </c>
      <c r="K1325" s="105" t="s">
        <v>10859</v>
      </c>
      <c r="L1325" s="105" t="s">
        <v>6671</v>
      </c>
      <c r="M1325" s="105" t="b">
        <f t="shared" si="20"/>
        <v>0</v>
      </c>
      <c r="N1325" s="105" t="s">
        <v>6671</v>
      </c>
      <c r="O1325" s="105" t="str">
        <f>VLOOKUP(A1325,'doi 검증'!$A:$E,5,0)</f>
        <v>인정</v>
      </c>
      <c r="P1325" s="105"/>
      <c r="Q1325" s="105" t="s">
        <v>35</v>
      </c>
      <c r="R1325" s="105" t="s">
        <v>63</v>
      </c>
      <c r="S1325" s="105">
        <f>VLOOKUP(A1325,논문증빙검증!$A:$T,20,0)</f>
        <v>0</v>
      </c>
      <c r="T1325" s="105" t="str">
        <f>VLOOKUP(A1325,논문증빙검증!$A:$R,17,0)</f>
        <v>기타저자</v>
      </c>
      <c r="U1325" s="105" t="s">
        <v>6672</v>
      </c>
      <c r="V1325" s="105" t="s">
        <v>6584</v>
      </c>
      <c r="W1325" s="105" t="s">
        <v>39</v>
      </c>
      <c r="X1325" s="105" t="s">
        <v>40</v>
      </c>
      <c r="Y1325" s="105" t="s">
        <v>2359</v>
      </c>
      <c r="Z1325" s="105">
        <v>0</v>
      </c>
      <c r="AA1325" s="105" t="s">
        <v>232</v>
      </c>
      <c r="AB1325" s="105">
        <v>1.548</v>
      </c>
      <c r="AC1325" s="105">
        <v>23.89937106918239</v>
      </c>
      <c r="AD1325" s="105" t="s">
        <v>68</v>
      </c>
      <c r="AE1325" s="105" t="s">
        <v>6673</v>
      </c>
      <c r="AF1325" s="105"/>
      <c r="AG1325" s="105"/>
      <c r="AH1325" s="105" t="s">
        <v>6674</v>
      </c>
      <c r="AI1325" s="105" t="s">
        <v>9983</v>
      </c>
      <c r="AJ1325" s="105">
        <v>11</v>
      </c>
      <c r="AK1325" s="105" t="s">
        <v>130</v>
      </c>
      <c r="AL1325" s="105"/>
      <c r="AM1325" s="105"/>
      <c r="AN1325" s="100"/>
    </row>
    <row r="1326" spans="1:40" s="97" customFormat="1" hidden="1">
      <c r="A1326" s="105">
        <v>605</v>
      </c>
      <c r="B1326" s="105">
        <v>2</v>
      </c>
      <c r="C1326" s="105" t="s">
        <v>889</v>
      </c>
      <c r="D1326" s="105" t="s">
        <v>890</v>
      </c>
      <c r="E1326" s="105" t="s">
        <v>891</v>
      </c>
      <c r="F1326" s="105" t="str">
        <f>VLOOKUP(A1326,논문증빙검증!$A:$J,10,0)</f>
        <v>인정</v>
      </c>
      <c r="G1326" s="105" t="s">
        <v>897</v>
      </c>
      <c r="H1326" s="105" t="s">
        <v>535</v>
      </c>
      <c r="I1326" s="105" t="str">
        <f>VLOOKUP(A1326,논문증빙검증!$A:$N,14,0)</f>
        <v>○</v>
      </c>
      <c r="J1326" s="105" t="s">
        <v>9699</v>
      </c>
      <c r="K1326" s="105" t="s">
        <v>10859</v>
      </c>
      <c r="L1326" s="105" t="s">
        <v>898</v>
      </c>
      <c r="M1326" s="105" t="b">
        <f t="shared" si="20"/>
        <v>0</v>
      </c>
      <c r="N1326" s="105" t="s">
        <v>898</v>
      </c>
      <c r="O1326" s="105" t="str">
        <f>VLOOKUP(A1326,'doi 검증'!$A:$E,5,0)</f>
        <v>인정</v>
      </c>
      <c r="P1326" s="105"/>
      <c r="Q1326" s="105" t="s">
        <v>35</v>
      </c>
      <c r="R1326" s="105" t="s">
        <v>63</v>
      </c>
      <c r="S1326" s="105">
        <f>VLOOKUP(A1326,논문증빙검증!$A:$T,20,0)</f>
        <v>0</v>
      </c>
      <c r="T1326" s="105" t="str">
        <f>VLOOKUP(A1326,논문증빙검증!$A:$R,17,0)</f>
        <v>기타저자</v>
      </c>
      <c r="U1326" s="105" t="s">
        <v>899</v>
      </c>
      <c r="V1326" s="105" t="s">
        <v>138</v>
      </c>
      <c r="W1326" s="105" t="s">
        <v>39</v>
      </c>
      <c r="X1326" s="105" t="s">
        <v>40</v>
      </c>
      <c r="Y1326" s="105" t="s">
        <v>900</v>
      </c>
      <c r="Z1326" s="105">
        <v>4</v>
      </c>
      <c r="AA1326" s="105" t="s">
        <v>232</v>
      </c>
      <c r="AB1326" s="105">
        <v>15.336</v>
      </c>
      <c r="AC1326" s="105">
        <v>91.525423728813564</v>
      </c>
      <c r="AD1326" s="105" t="s">
        <v>68</v>
      </c>
      <c r="AE1326" s="105" t="s">
        <v>901</v>
      </c>
      <c r="AF1326" s="105"/>
      <c r="AG1326" s="105"/>
      <c r="AH1326" s="105" t="s">
        <v>820</v>
      </c>
      <c r="AI1326" s="105" t="s">
        <v>9983</v>
      </c>
      <c r="AJ1326" s="105">
        <v>60</v>
      </c>
      <c r="AK1326" s="105" t="s">
        <v>665</v>
      </c>
      <c r="AL1326" s="105"/>
      <c r="AM1326" s="105"/>
      <c r="AN1326" s="100"/>
    </row>
    <row r="1327" spans="1:40" s="93" customFormat="1" hidden="1">
      <c r="A1327" s="108">
        <v>1415</v>
      </c>
      <c r="B1327" s="108">
        <v>8</v>
      </c>
      <c r="C1327" s="108" t="s">
        <v>28</v>
      </c>
      <c r="D1327" s="108" t="s">
        <v>29</v>
      </c>
      <c r="E1327" s="108" t="s">
        <v>30</v>
      </c>
      <c r="F1327" s="105" t="str">
        <f>VLOOKUP(A1327,논문증빙검증!$A:$J,10,0)</f>
        <v>인정</v>
      </c>
      <c r="G1327" s="108" t="s">
        <v>5590</v>
      </c>
      <c r="H1327" s="108" t="s">
        <v>535</v>
      </c>
      <c r="I1327" s="105" t="str">
        <f>VLOOKUP(A1327,논문증빙검증!$A:$N,14,0)</f>
        <v>o</v>
      </c>
      <c r="J1327" s="108"/>
      <c r="K1327" s="108" t="s">
        <v>9997</v>
      </c>
      <c r="L1327" s="105" t="s">
        <v>5591</v>
      </c>
      <c r="M1327" s="105" t="b">
        <f t="shared" si="20"/>
        <v>0</v>
      </c>
      <c r="N1327" s="108" t="s">
        <v>5591</v>
      </c>
      <c r="O1327" s="105" t="str">
        <f>VLOOKUP(A1327,'doi 검증'!$A:$E,5,0)</f>
        <v>인정</v>
      </c>
      <c r="P1327" s="108"/>
      <c r="Q1327" s="108" t="s">
        <v>35</v>
      </c>
      <c r="R1327" s="108" t="s">
        <v>63</v>
      </c>
      <c r="S1327" s="108"/>
      <c r="T1327" s="108"/>
      <c r="U1327" s="108" t="s">
        <v>9998</v>
      </c>
      <c r="V1327" s="108" t="s">
        <v>38</v>
      </c>
      <c r="W1327" s="108" t="s">
        <v>39</v>
      </c>
      <c r="X1327" s="117" t="s">
        <v>10890</v>
      </c>
      <c r="Y1327" s="108"/>
      <c r="Z1327" s="108"/>
      <c r="AA1327" s="108"/>
      <c r="AB1327" s="108"/>
      <c r="AC1327" s="108"/>
      <c r="AD1327" s="108"/>
      <c r="AE1327" s="108"/>
      <c r="AF1327" s="108"/>
      <c r="AG1327" s="108"/>
      <c r="AH1327" s="108"/>
      <c r="AI1327" s="105" t="s">
        <v>9980</v>
      </c>
      <c r="AJ1327" s="108"/>
      <c r="AK1327" s="108"/>
      <c r="AL1327" s="108" t="s">
        <v>553</v>
      </c>
      <c r="AM1327" s="108" t="s">
        <v>8889</v>
      </c>
    </row>
    <row r="1328" spans="1:40" s="93" customFormat="1" hidden="1">
      <c r="A1328" s="106">
        <v>203</v>
      </c>
      <c r="B1328" s="106">
        <v>5</v>
      </c>
      <c r="C1328" s="106" t="s">
        <v>1220</v>
      </c>
      <c r="D1328" s="106" t="s">
        <v>1221</v>
      </c>
      <c r="E1328" s="106" t="s">
        <v>1222</v>
      </c>
      <c r="F1328" s="105" t="str">
        <f>VLOOKUP(A1328,논문증빙검증!$A:$J,10,0)</f>
        <v>인정</v>
      </c>
      <c r="G1328" s="106" t="s">
        <v>7373</v>
      </c>
      <c r="H1328" s="106" t="s">
        <v>2229</v>
      </c>
      <c r="I1328" s="105">
        <f>VLOOKUP(A1328,논문증빙검증!$A:$N,14,0)</f>
        <v>0</v>
      </c>
      <c r="J1328" s="106"/>
      <c r="K1328" s="106" t="s">
        <v>9997</v>
      </c>
      <c r="L1328" s="105" t="s">
        <v>7374</v>
      </c>
      <c r="M1328" s="105" t="b">
        <f t="shared" si="20"/>
        <v>0</v>
      </c>
      <c r="N1328" s="106" t="s">
        <v>7374</v>
      </c>
      <c r="O1328" s="105" t="str">
        <f>VLOOKUP(A1328,'doi 검증'!$A:$E,5,0)</f>
        <v>인정</v>
      </c>
      <c r="P1328" s="106"/>
      <c r="Q1328" s="106" t="s">
        <v>35</v>
      </c>
      <c r="R1328" s="106" t="s">
        <v>122</v>
      </c>
      <c r="S1328" s="106"/>
      <c r="T1328" s="106"/>
      <c r="U1328" s="106" t="s">
        <v>7375</v>
      </c>
      <c r="V1328" s="106" t="s">
        <v>7376</v>
      </c>
      <c r="W1328" s="106" t="s">
        <v>7377</v>
      </c>
      <c r="X1328" s="118" t="s">
        <v>10011</v>
      </c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5" t="s">
        <v>9980</v>
      </c>
      <c r="AJ1328" s="106"/>
      <c r="AK1328" s="106"/>
      <c r="AL1328" s="106" t="s">
        <v>1497</v>
      </c>
      <c r="AM1328" s="108" t="s">
        <v>10036</v>
      </c>
    </row>
    <row r="1329" spans="1:40" s="93" customFormat="1" hidden="1">
      <c r="A1329" s="105">
        <v>16</v>
      </c>
      <c r="B1329" s="105">
        <v>4</v>
      </c>
      <c r="C1329" s="105" t="s">
        <v>1921</v>
      </c>
      <c r="D1329" s="105" t="s">
        <v>1922</v>
      </c>
      <c r="E1329" s="105" t="s">
        <v>1923</v>
      </c>
      <c r="F1329" s="105" t="str">
        <f>VLOOKUP(A1329,논문증빙검증!$A:$J,10,0)</f>
        <v>인정</v>
      </c>
      <c r="G1329" s="105" t="s">
        <v>1924</v>
      </c>
      <c r="H1329" s="105" t="s">
        <v>1925</v>
      </c>
      <c r="I1329" s="105" t="str">
        <f>VLOOKUP(A1329,논문증빙검증!$A:$N,14,0)</f>
        <v>O</v>
      </c>
      <c r="J1329" s="105" t="s">
        <v>9699</v>
      </c>
      <c r="K1329" s="105" t="s">
        <v>10859</v>
      </c>
      <c r="L1329" s="105" t="s">
        <v>1926</v>
      </c>
      <c r="M1329" s="105" t="b">
        <f t="shared" si="20"/>
        <v>0</v>
      </c>
      <c r="N1329" s="105" t="s">
        <v>1926</v>
      </c>
      <c r="O1329" s="105" t="str">
        <f>VLOOKUP(A1329,'doi 검증'!$A:$E,5,0)</f>
        <v>인정</v>
      </c>
      <c r="P1329" s="105"/>
      <c r="Q1329" s="105" t="s">
        <v>947</v>
      </c>
      <c r="R1329" s="105" t="s">
        <v>63</v>
      </c>
      <c r="S1329" s="105">
        <f>VLOOKUP(A1329,논문증빙검증!$A:$T,20,0)</f>
        <v>0</v>
      </c>
      <c r="T1329" s="105" t="str">
        <f>VLOOKUP(A1329,논문증빙검증!$A:$R,17,0)</f>
        <v>기타저자</v>
      </c>
      <c r="U1329" s="105" t="s">
        <v>1927</v>
      </c>
      <c r="V1329" s="105" t="s">
        <v>1912</v>
      </c>
      <c r="W1329" s="105" t="s">
        <v>1928</v>
      </c>
      <c r="X1329" s="105" t="s">
        <v>40</v>
      </c>
      <c r="Y1329" s="105" t="s">
        <v>1325</v>
      </c>
      <c r="Z1329" s="105">
        <v>1</v>
      </c>
      <c r="AA1329" s="105" t="s">
        <v>1913</v>
      </c>
      <c r="AB1329" s="105">
        <v>1.1140000000000001</v>
      </c>
      <c r="AC1329" s="105">
        <v>14.705882352941179</v>
      </c>
      <c r="AD1329" s="105" t="s">
        <v>68</v>
      </c>
      <c r="AE1329" s="105" t="s">
        <v>1929</v>
      </c>
      <c r="AF1329" s="105"/>
      <c r="AG1329" s="105"/>
      <c r="AH1329" s="105" t="s">
        <v>1915</v>
      </c>
      <c r="AI1329" s="105" t="s">
        <v>9983</v>
      </c>
      <c r="AJ1329" s="105">
        <v>20</v>
      </c>
      <c r="AK1329" s="105" t="s">
        <v>1524</v>
      </c>
      <c r="AL1329" s="105"/>
      <c r="AM1329" s="105"/>
    </row>
    <row r="1330" spans="1:40" s="93" customFormat="1" hidden="1">
      <c r="A1330" s="105">
        <v>116</v>
      </c>
      <c r="B1330" s="105">
        <v>3</v>
      </c>
      <c r="C1330" s="105" t="s">
        <v>2304</v>
      </c>
      <c r="D1330" s="105" t="s">
        <v>2305</v>
      </c>
      <c r="E1330" s="105" t="s">
        <v>2306</v>
      </c>
      <c r="F1330" s="105" t="str">
        <f>VLOOKUP(A1330,논문증빙검증!$A:$J,10,0)</f>
        <v>인정</v>
      </c>
      <c r="G1330" s="105" t="s">
        <v>3674</v>
      </c>
      <c r="H1330" s="105" t="s">
        <v>3675</v>
      </c>
      <c r="I1330" s="105" t="str">
        <f>VLOOKUP(A1330,논문증빙검증!$A:$N,14,0)</f>
        <v>2021.03.19</v>
      </c>
      <c r="J1330" s="105" t="s">
        <v>9699</v>
      </c>
      <c r="K1330" s="105" t="s">
        <v>10859</v>
      </c>
      <c r="L1330" s="105" t="s">
        <v>3676</v>
      </c>
      <c r="M1330" s="105" t="b">
        <f t="shared" si="20"/>
        <v>0</v>
      </c>
      <c r="N1330" s="105" t="s">
        <v>3676</v>
      </c>
      <c r="O1330" s="105" t="str">
        <f>VLOOKUP(A1330,'doi 검증'!$A:$E,5,0)</f>
        <v>인정</v>
      </c>
      <c r="P1330" s="105"/>
      <c r="Q1330" s="105" t="s">
        <v>947</v>
      </c>
      <c r="R1330" s="105" t="s">
        <v>36</v>
      </c>
      <c r="S1330" s="105">
        <f>VLOOKUP(A1330,논문증빙검증!$A:$T,20,0)</f>
        <v>0</v>
      </c>
      <c r="T1330" s="105" t="str">
        <f>VLOOKUP(A1330,논문증빙검증!$A:$R,17,0)</f>
        <v>주저자</v>
      </c>
      <c r="U1330" s="105" t="s">
        <v>3677</v>
      </c>
      <c r="V1330" s="105" t="s">
        <v>78</v>
      </c>
      <c r="W1330" s="105" t="s">
        <v>3631</v>
      </c>
      <c r="X1330" s="105" t="s">
        <v>40</v>
      </c>
      <c r="Y1330" s="105" t="s">
        <v>3678</v>
      </c>
      <c r="Z1330" s="105">
        <v>1</v>
      </c>
      <c r="AA1330" s="105" t="s">
        <v>232</v>
      </c>
      <c r="AB1330" s="105">
        <v>6.0640000000000001</v>
      </c>
      <c r="AC1330" s="105">
        <v>84.507042253521121</v>
      </c>
      <c r="AD1330" s="105" t="s">
        <v>40</v>
      </c>
      <c r="AE1330" s="105" t="s">
        <v>2306</v>
      </c>
      <c r="AF1330" s="105"/>
      <c r="AG1330" s="105"/>
      <c r="AH1330" s="105" t="s">
        <v>3623</v>
      </c>
      <c r="AI1330" s="105" t="s">
        <v>9983</v>
      </c>
      <c r="AJ1330" s="105">
        <v>98</v>
      </c>
      <c r="AK1330" s="105"/>
      <c r="AL1330" s="105"/>
      <c r="AM1330" s="105"/>
    </row>
    <row r="1331" spans="1:40" s="93" customFormat="1" hidden="1">
      <c r="A1331" s="105">
        <v>27</v>
      </c>
      <c r="B1331" s="105">
        <v>2</v>
      </c>
      <c r="C1331" s="105" t="s">
        <v>456</v>
      </c>
      <c r="D1331" s="105" t="s">
        <v>457</v>
      </c>
      <c r="E1331" s="105" t="s">
        <v>458</v>
      </c>
      <c r="F1331" s="105" t="str">
        <f>VLOOKUP(A1331,논문증빙검증!$A:$J,10,0)</f>
        <v>인정</v>
      </c>
      <c r="G1331" s="105" t="s">
        <v>6503</v>
      </c>
      <c r="H1331" s="105" t="s">
        <v>3675</v>
      </c>
      <c r="I1331" s="105">
        <f>VLOOKUP(A1331,논문증빙검증!$A:$N,14,0)</f>
        <v>0</v>
      </c>
      <c r="J1331" s="105" t="s">
        <v>9699</v>
      </c>
      <c r="K1331" s="105" t="s">
        <v>10859</v>
      </c>
      <c r="L1331" s="105" t="s">
        <v>6504</v>
      </c>
      <c r="M1331" s="105" t="b">
        <f t="shared" si="20"/>
        <v>0</v>
      </c>
      <c r="N1331" s="105" t="s">
        <v>6504</v>
      </c>
      <c r="O1331" s="105" t="str">
        <f>VLOOKUP(A1331,'doi 검증'!$A:$E,5,0)</f>
        <v>인정</v>
      </c>
      <c r="P1331" s="105"/>
      <c r="Q1331" s="105" t="s">
        <v>462</v>
      </c>
      <c r="R1331" s="105" t="s">
        <v>36</v>
      </c>
      <c r="S1331" s="105">
        <f>VLOOKUP(A1331,논문증빙검증!$A:$T,20,0)</f>
        <v>0</v>
      </c>
      <c r="T1331" s="105" t="str">
        <f>VLOOKUP(A1331,논문증빙검증!$A:$R,17,0)</f>
        <v>주저자</v>
      </c>
      <c r="U1331" s="105" t="s">
        <v>6505</v>
      </c>
      <c r="V1331" s="105" t="s">
        <v>5865</v>
      </c>
      <c r="W1331" s="105" t="s">
        <v>39</v>
      </c>
      <c r="X1331" s="105" t="s">
        <v>40</v>
      </c>
      <c r="Y1331" s="105" t="s">
        <v>4968</v>
      </c>
      <c r="Z1331" s="105">
        <v>1</v>
      </c>
      <c r="AA1331" s="105" t="s">
        <v>232</v>
      </c>
      <c r="AB1331" s="105">
        <v>3.8759999999999999</v>
      </c>
      <c r="AC1331" s="105">
        <v>78.571428571428569</v>
      </c>
      <c r="AD1331" s="105" t="s">
        <v>40</v>
      </c>
      <c r="AE1331" s="105" t="s">
        <v>458</v>
      </c>
      <c r="AF1331" s="105"/>
      <c r="AG1331" s="105"/>
      <c r="AH1331" s="105" t="s">
        <v>6032</v>
      </c>
      <c r="AI1331" s="105" t="s">
        <v>9983</v>
      </c>
      <c r="AJ1331" s="105">
        <v>19</v>
      </c>
      <c r="AK1331" s="105" t="s">
        <v>349</v>
      </c>
      <c r="AL1331" s="105"/>
      <c r="AM1331" s="105"/>
    </row>
    <row r="1332" spans="1:40" s="99" customFormat="1" hidden="1">
      <c r="A1332" s="105">
        <v>1208</v>
      </c>
      <c r="B1332" s="105">
        <v>5</v>
      </c>
      <c r="C1332" s="105" t="s">
        <v>1752</v>
      </c>
      <c r="D1332" s="105" t="s">
        <v>1753</v>
      </c>
      <c r="E1332" s="105" t="s">
        <v>1754</v>
      </c>
      <c r="F1332" s="105" t="str">
        <f>VLOOKUP(A1332,논문증빙검증!$A:$J,10,0)</f>
        <v>인정</v>
      </c>
      <c r="G1332" s="105" t="s">
        <v>7744</v>
      </c>
      <c r="H1332" s="105" t="s">
        <v>7745</v>
      </c>
      <c r="I1332" s="105" t="str">
        <f>VLOOKUP(A1332,논문증빙검증!$A:$N,14,0)</f>
        <v>O</v>
      </c>
      <c r="J1332" s="105" t="s">
        <v>9699</v>
      </c>
      <c r="K1332" s="105" t="s">
        <v>10859</v>
      </c>
      <c r="L1332" s="105" t="s">
        <v>7746</v>
      </c>
      <c r="M1332" s="105" t="b">
        <f t="shared" si="20"/>
        <v>0</v>
      </c>
      <c r="N1332" s="105" t="s">
        <v>7746</v>
      </c>
      <c r="O1332" s="105" t="str">
        <f>VLOOKUP(A1332,'doi 검증'!$A:$E,5,0)</f>
        <v>인정</v>
      </c>
      <c r="P1332" s="105"/>
      <c r="Q1332" s="105" t="s">
        <v>35</v>
      </c>
      <c r="R1332" s="105" t="s">
        <v>36</v>
      </c>
      <c r="S1332" s="105">
        <f>VLOOKUP(A1332,논문증빙검증!$A:$T,20,0)</f>
        <v>0</v>
      </c>
      <c r="T1332" s="105" t="str">
        <f>VLOOKUP(A1332,논문증빙검증!$A:$R,17,0)</f>
        <v>주저자</v>
      </c>
      <c r="U1332" s="105" t="s">
        <v>7747</v>
      </c>
      <c r="V1332" s="105" t="s">
        <v>7580</v>
      </c>
      <c r="W1332" s="105" t="s">
        <v>7748</v>
      </c>
      <c r="X1332" s="105" t="s">
        <v>40</v>
      </c>
      <c r="Y1332" s="105" t="s">
        <v>1952</v>
      </c>
      <c r="Z1332" s="105">
        <v>2</v>
      </c>
      <c r="AA1332" s="105" t="s">
        <v>232</v>
      </c>
      <c r="AB1332" s="105">
        <v>3.6230000000000002</v>
      </c>
      <c r="AC1332" s="105">
        <v>79.74683544303798</v>
      </c>
      <c r="AD1332" s="105" t="s">
        <v>40</v>
      </c>
      <c r="AE1332" s="105" t="s">
        <v>1754</v>
      </c>
      <c r="AF1332" s="105"/>
      <c r="AG1332" s="105"/>
      <c r="AH1332" s="105" t="s">
        <v>7749</v>
      </c>
      <c r="AI1332" s="105" t="s">
        <v>9983</v>
      </c>
      <c r="AJ1332" s="105">
        <v>14</v>
      </c>
      <c r="AK1332" s="105" t="s">
        <v>1064</v>
      </c>
      <c r="AL1332" s="105"/>
      <c r="AM1332" s="105"/>
      <c r="AN1332" s="101"/>
    </row>
    <row r="1333" spans="1:40" s="93" customFormat="1" hidden="1">
      <c r="A1333" s="105">
        <v>996</v>
      </c>
      <c r="B1333" s="105">
        <v>3</v>
      </c>
      <c r="C1333" s="105" t="s">
        <v>1515</v>
      </c>
      <c r="D1333" s="105" t="s">
        <v>1516</v>
      </c>
      <c r="E1333" s="105" t="s">
        <v>1517</v>
      </c>
      <c r="F1333" s="105" t="str">
        <f>VLOOKUP(A1333,논문증빙검증!$A:$J,10,0)</f>
        <v>인정</v>
      </c>
      <c r="G1333" s="105" t="s">
        <v>5234</v>
      </c>
      <c r="H1333" s="105" t="s">
        <v>1880</v>
      </c>
      <c r="I1333" s="105">
        <f>VLOOKUP(A1333,논문증빙검증!$A:$N,14,0)</f>
        <v>0</v>
      </c>
      <c r="J1333" s="105" t="s">
        <v>9699</v>
      </c>
      <c r="K1333" s="105" t="s">
        <v>10859</v>
      </c>
      <c r="L1333" s="105" t="s">
        <v>5235</v>
      </c>
      <c r="M1333" s="105" t="b">
        <f t="shared" si="20"/>
        <v>0</v>
      </c>
      <c r="N1333" s="105" t="s">
        <v>5235</v>
      </c>
      <c r="O1333" s="105" t="str">
        <f>VLOOKUP(A1333,'doi 검증'!$A:$E,5,0)</f>
        <v>인정</v>
      </c>
      <c r="P1333" s="105"/>
      <c r="Q1333" s="105" t="s">
        <v>35</v>
      </c>
      <c r="R1333" s="105" t="s">
        <v>63</v>
      </c>
      <c r="S1333" s="105">
        <f>VLOOKUP(A1333,논문증빙검증!$A:$T,20,0)</f>
        <v>0</v>
      </c>
      <c r="T1333" s="105" t="str">
        <f>VLOOKUP(A1333,논문증빙검증!$A:$R,17,0)</f>
        <v>기타저자</v>
      </c>
      <c r="U1333" s="105" t="s">
        <v>5236</v>
      </c>
      <c r="V1333" s="105" t="s">
        <v>4555</v>
      </c>
      <c r="W1333" s="105" t="s">
        <v>39</v>
      </c>
      <c r="X1333" s="105" t="s">
        <v>40</v>
      </c>
      <c r="Y1333" s="105" t="s">
        <v>5237</v>
      </c>
      <c r="Z1333" s="105">
        <v>2</v>
      </c>
      <c r="AA1333" s="105" t="s">
        <v>232</v>
      </c>
      <c r="AB1333" s="105">
        <v>13.084</v>
      </c>
      <c r="AC1333" s="105">
        <v>91.304347826086953</v>
      </c>
      <c r="AD1333" s="105" t="s">
        <v>68</v>
      </c>
      <c r="AE1333" s="105" t="s">
        <v>5238</v>
      </c>
      <c r="AF1333" s="105"/>
      <c r="AG1333" s="105"/>
      <c r="AH1333" s="105" t="s">
        <v>5196</v>
      </c>
      <c r="AI1333" s="105" t="s">
        <v>9983</v>
      </c>
      <c r="AJ1333" s="105">
        <v>11</v>
      </c>
      <c r="AK1333" s="105" t="s">
        <v>449</v>
      </c>
      <c r="AL1333" s="105"/>
      <c r="AM1333" s="105"/>
    </row>
    <row r="1334" spans="1:40" s="93" customFormat="1" hidden="1">
      <c r="A1334" s="106">
        <v>1503</v>
      </c>
      <c r="B1334" s="106">
        <v>2</v>
      </c>
      <c r="C1334" s="106" t="s">
        <v>1567</v>
      </c>
      <c r="D1334" s="106" t="s">
        <v>1568</v>
      </c>
      <c r="E1334" s="106" t="s">
        <v>1569</v>
      </c>
      <c r="F1334" s="105" t="str">
        <f>VLOOKUP(A1334,논문증빙검증!$A:$J,10,0)</f>
        <v>인정</v>
      </c>
      <c r="G1334" s="106" t="s">
        <v>3599</v>
      </c>
      <c r="H1334" s="106" t="s">
        <v>535</v>
      </c>
      <c r="I1334" s="105" t="str">
        <f>VLOOKUP(A1334,논문증빙검증!$A:$N,14,0)</f>
        <v>O</v>
      </c>
      <c r="J1334" s="108" t="s">
        <v>9699</v>
      </c>
      <c r="K1334" s="110" t="s">
        <v>10859</v>
      </c>
      <c r="L1334" s="105" t="s">
        <v>3600</v>
      </c>
      <c r="M1334" s="105" t="b">
        <f t="shared" si="20"/>
        <v>0</v>
      </c>
      <c r="N1334" s="106" t="s">
        <v>3600</v>
      </c>
      <c r="O1334" s="105" t="str">
        <f>VLOOKUP(A1334,'doi 검증'!$A:$E,5,0)</f>
        <v>인정</v>
      </c>
      <c r="P1334" s="106"/>
      <c r="Q1334" s="106" t="s">
        <v>35</v>
      </c>
      <c r="R1334" s="106" t="s">
        <v>36</v>
      </c>
      <c r="S1334" s="105">
        <f>VLOOKUP(A1334,논문증빙검증!$A:$T,20,0)</f>
        <v>0</v>
      </c>
      <c r="T1334" s="105" t="str">
        <f>VLOOKUP(A1334,논문증빙검증!$A:$R,17,0)</f>
        <v>주저자</v>
      </c>
      <c r="U1334" s="106" t="s">
        <v>3601</v>
      </c>
      <c r="V1334" s="106" t="s">
        <v>1938</v>
      </c>
      <c r="W1334" s="106" t="s">
        <v>3602</v>
      </c>
      <c r="X1334" s="106" t="s">
        <v>10006</v>
      </c>
      <c r="Y1334" s="106">
        <v>2021.08</v>
      </c>
      <c r="Z1334" s="106"/>
      <c r="AA1334" s="106"/>
      <c r="AB1334" s="106">
        <v>4.5039999999999996</v>
      </c>
      <c r="AC1334" s="106">
        <v>91.203703700000005</v>
      </c>
      <c r="AD1334" s="106" t="s">
        <v>10006</v>
      </c>
      <c r="AE1334" s="106"/>
      <c r="AF1334" s="106"/>
      <c r="AG1334" s="106"/>
      <c r="AH1334" s="106"/>
      <c r="AI1334" s="105" t="s">
        <v>9980</v>
      </c>
      <c r="AJ1334" s="106"/>
      <c r="AK1334" s="106"/>
      <c r="AL1334" s="106" t="s">
        <v>1497</v>
      </c>
      <c r="AM1334" s="108" t="s">
        <v>10036</v>
      </c>
    </row>
    <row r="1335" spans="1:40" s="93" customFormat="1" hidden="1">
      <c r="A1335" s="108">
        <v>263</v>
      </c>
      <c r="B1335" s="108">
        <v>5</v>
      </c>
      <c r="C1335" s="108" t="s">
        <v>1200</v>
      </c>
      <c r="D1335" s="108" t="s">
        <v>1201</v>
      </c>
      <c r="E1335" s="108" t="s">
        <v>1202</v>
      </c>
      <c r="F1335" s="105" t="str">
        <f>VLOOKUP(A1335,논문증빙검증!$A:$J,10,0)</f>
        <v>인정</v>
      </c>
      <c r="G1335" s="108" t="s">
        <v>7497</v>
      </c>
      <c r="H1335" s="108" t="s">
        <v>1880</v>
      </c>
      <c r="I1335" s="105" t="str">
        <f>VLOOKUP(A1335,논문증빙검증!$A:$N,14,0)</f>
        <v>○</v>
      </c>
      <c r="J1335" s="108"/>
      <c r="K1335" s="108" t="s">
        <v>9997</v>
      </c>
      <c r="L1335" s="105" t="s">
        <v>7498</v>
      </c>
      <c r="M1335" s="105" t="b">
        <f t="shared" si="20"/>
        <v>0</v>
      </c>
      <c r="N1335" s="108" t="s">
        <v>7498</v>
      </c>
      <c r="O1335" s="105" t="str">
        <f>VLOOKUP(A1335,'doi 검증'!$A:$E,5,0)</f>
        <v>인정</v>
      </c>
      <c r="P1335" s="108"/>
      <c r="Q1335" s="108" t="s">
        <v>7499</v>
      </c>
      <c r="R1335" s="108" t="s">
        <v>36</v>
      </c>
      <c r="S1335" s="108"/>
      <c r="T1335" s="108"/>
      <c r="U1335" s="108" t="s">
        <v>10895</v>
      </c>
      <c r="V1335" s="108" t="s">
        <v>7501</v>
      </c>
      <c r="W1335" s="108" t="s">
        <v>7502</v>
      </c>
      <c r="X1335" s="117" t="s">
        <v>10890</v>
      </c>
      <c r="Y1335" s="108"/>
      <c r="Z1335" s="108"/>
      <c r="AA1335" s="108"/>
      <c r="AB1335" s="108"/>
      <c r="AC1335" s="108"/>
      <c r="AD1335" s="108"/>
      <c r="AE1335" s="108"/>
      <c r="AF1335" s="108"/>
      <c r="AG1335" s="108"/>
      <c r="AH1335" s="108"/>
      <c r="AI1335" s="105" t="s">
        <v>9980</v>
      </c>
      <c r="AJ1335" s="108"/>
      <c r="AK1335" s="108"/>
      <c r="AL1335" s="108" t="s">
        <v>553</v>
      </c>
      <c r="AM1335" s="108" t="s">
        <v>8889</v>
      </c>
    </row>
    <row r="1336" spans="1:40" s="93" customFormat="1" hidden="1">
      <c r="A1336" s="105">
        <v>1041</v>
      </c>
      <c r="B1336" s="105">
        <v>2</v>
      </c>
      <c r="C1336" s="105" t="s">
        <v>440</v>
      </c>
      <c r="D1336" s="105" t="s">
        <v>441</v>
      </c>
      <c r="E1336" s="105" t="s">
        <v>442</v>
      </c>
      <c r="F1336" s="105" t="str">
        <f>VLOOKUP(A1336,논문증빙검증!$A:$J,10,0)</f>
        <v>인정</v>
      </c>
      <c r="G1336" s="105" t="s">
        <v>443</v>
      </c>
      <c r="H1336" s="105" t="s">
        <v>444</v>
      </c>
      <c r="I1336" s="105" t="str">
        <f>VLOOKUP(A1336,논문증빙검증!$A:$N,14,0)</f>
        <v>O</v>
      </c>
      <c r="J1336" s="105" t="s">
        <v>9699</v>
      </c>
      <c r="K1336" s="105" t="s">
        <v>10859</v>
      </c>
      <c r="L1336" s="105" t="s">
        <v>445</v>
      </c>
      <c r="M1336" s="105" t="b">
        <f t="shared" si="20"/>
        <v>0</v>
      </c>
      <c r="N1336" s="105" t="s">
        <v>445</v>
      </c>
      <c r="O1336" s="105" t="str">
        <f>VLOOKUP(A1336,'doi 검증'!$A:$E,5,0)</f>
        <v>인정</v>
      </c>
      <c r="P1336" s="105"/>
      <c r="Q1336" s="105" t="s">
        <v>35</v>
      </c>
      <c r="R1336" s="105" t="s">
        <v>36</v>
      </c>
      <c r="S1336" s="105">
        <f>VLOOKUP(A1336,논문증빙검증!$A:$T,20,0)</f>
        <v>0</v>
      </c>
      <c r="T1336" s="105" t="str">
        <f>VLOOKUP(A1336,논문증빙검증!$A:$R,17,0)</f>
        <v>주저자</v>
      </c>
      <c r="U1336" s="105" t="s">
        <v>446</v>
      </c>
      <c r="V1336" s="105" t="s">
        <v>151</v>
      </c>
      <c r="W1336" s="105" t="s">
        <v>436</v>
      </c>
      <c r="X1336" s="105" t="s">
        <v>40</v>
      </c>
      <c r="Y1336" s="105" t="s">
        <v>447</v>
      </c>
      <c r="Z1336" s="105">
        <v>2</v>
      </c>
      <c r="AA1336" s="105" t="s">
        <v>232</v>
      </c>
      <c r="AB1336" s="105">
        <v>9.9260000000000002</v>
      </c>
      <c r="AC1336" s="105">
        <v>93.877551020408163</v>
      </c>
      <c r="AD1336" s="105" t="s">
        <v>40</v>
      </c>
      <c r="AE1336" s="105" t="s">
        <v>448</v>
      </c>
      <c r="AF1336" s="105"/>
      <c r="AG1336" s="105"/>
      <c r="AH1336" s="105" t="s">
        <v>439</v>
      </c>
      <c r="AI1336" s="105" t="s">
        <v>9983</v>
      </c>
      <c r="AJ1336" s="105">
        <v>9</v>
      </c>
      <c r="AK1336" s="105" t="s">
        <v>449</v>
      </c>
      <c r="AL1336" s="105"/>
      <c r="AM1336" s="105"/>
    </row>
    <row r="1337" spans="1:40" s="93" customFormat="1" hidden="1">
      <c r="A1337" s="107">
        <v>22</v>
      </c>
      <c r="B1337" s="107">
        <v>2</v>
      </c>
      <c r="C1337" s="107" t="s">
        <v>965</v>
      </c>
      <c r="D1337" s="107" t="s">
        <v>966</v>
      </c>
      <c r="E1337" s="107" t="s">
        <v>967</v>
      </c>
      <c r="F1337" s="105" t="str">
        <f>VLOOKUP(A1337,논문증빙검증!$A:$J,10,0)</f>
        <v>인정</v>
      </c>
      <c r="G1337" s="107" t="s">
        <v>4277</v>
      </c>
      <c r="H1337" s="107" t="s">
        <v>444</v>
      </c>
      <c r="I1337" s="105">
        <f>VLOOKUP(A1337,논문증빙검증!$A:$N,14,0)</f>
        <v>0</v>
      </c>
      <c r="J1337" s="105" t="s">
        <v>9699</v>
      </c>
      <c r="K1337" s="110" t="s">
        <v>10859</v>
      </c>
      <c r="L1337" s="105" t="s">
        <v>4278</v>
      </c>
      <c r="M1337" s="105" t="b">
        <f t="shared" si="20"/>
        <v>0</v>
      </c>
      <c r="N1337" s="107" t="s">
        <v>4278</v>
      </c>
      <c r="O1337" s="105" t="str">
        <f>VLOOKUP(A1337,'doi 검증'!$A:$E,5,0)</f>
        <v>인정</v>
      </c>
      <c r="P1337" s="107"/>
      <c r="Q1337" s="107" t="s">
        <v>35</v>
      </c>
      <c r="R1337" s="107" t="s">
        <v>36</v>
      </c>
      <c r="S1337" s="105">
        <f>VLOOKUP(A1337,논문증빙검증!$A:$T,20,0)</f>
        <v>0</v>
      </c>
      <c r="T1337" s="105" t="str">
        <f>VLOOKUP(A1337,논문증빙검증!$A:$R,17,0)</f>
        <v>주저자</v>
      </c>
      <c r="U1337" s="107" t="s">
        <v>4279</v>
      </c>
      <c r="V1337" s="107" t="s">
        <v>78</v>
      </c>
      <c r="W1337" s="107" t="s">
        <v>4280</v>
      </c>
      <c r="X1337" s="107" t="s">
        <v>40</v>
      </c>
      <c r="Y1337" s="107" t="s">
        <v>1952</v>
      </c>
      <c r="Z1337" s="107">
        <v>1</v>
      </c>
      <c r="AA1337" s="107" t="s">
        <v>232</v>
      </c>
      <c r="AB1337" s="107">
        <v>3.052</v>
      </c>
      <c r="AC1337" s="107">
        <v>70.833333333333329</v>
      </c>
      <c r="AD1337" s="107" t="s">
        <v>40</v>
      </c>
      <c r="AE1337" s="107" t="s">
        <v>978</v>
      </c>
      <c r="AF1337" s="107"/>
      <c r="AG1337" s="107"/>
      <c r="AH1337" s="107" t="s">
        <v>4281</v>
      </c>
      <c r="AI1337" s="105" t="s">
        <v>9983</v>
      </c>
      <c r="AJ1337" s="107">
        <v>202</v>
      </c>
      <c r="AK1337" s="107"/>
      <c r="AL1337" s="107" t="s">
        <v>577</v>
      </c>
      <c r="AM1337" s="107" t="s">
        <v>8923</v>
      </c>
    </row>
    <row r="1338" spans="1:40" s="93" customFormat="1" hidden="1">
      <c r="A1338" s="107">
        <v>1652</v>
      </c>
      <c r="B1338" s="107">
        <v>3</v>
      </c>
      <c r="C1338" s="107" t="s">
        <v>2361</v>
      </c>
      <c r="D1338" s="107" t="s">
        <v>2362</v>
      </c>
      <c r="E1338" s="107" t="s">
        <v>2363</v>
      </c>
      <c r="F1338" s="105" t="str">
        <f>VLOOKUP(A1338,논문증빙검증!$A:$J,10,0)</f>
        <v>인정</v>
      </c>
      <c r="G1338" s="107" t="s">
        <v>3453</v>
      </c>
      <c r="H1338" s="107" t="s">
        <v>3454</v>
      </c>
      <c r="I1338" s="105" t="str">
        <f>VLOOKUP(A1338,논문증빙검증!$A:$N,14,0)</f>
        <v>2021.02.16</v>
      </c>
      <c r="J1338" s="105" t="s">
        <v>9699</v>
      </c>
      <c r="K1338" s="110" t="s">
        <v>10859</v>
      </c>
      <c r="L1338" s="105" t="s">
        <v>3455</v>
      </c>
      <c r="M1338" s="105" t="b">
        <f t="shared" si="20"/>
        <v>0</v>
      </c>
      <c r="N1338" s="107" t="s">
        <v>3455</v>
      </c>
      <c r="O1338" s="105" t="str">
        <f>VLOOKUP(A1338,'doi 검증'!$A:$E,5,0)</f>
        <v>인정</v>
      </c>
      <c r="P1338" s="107"/>
      <c r="Q1338" s="107" t="s">
        <v>35</v>
      </c>
      <c r="R1338" s="107" t="s">
        <v>36</v>
      </c>
      <c r="S1338" s="105">
        <f>VLOOKUP(A1338,논문증빙검증!$A:$T,20,0)</f>
        <v>0</v>
      </c>
      <c r="T1338" s="105" t="str">
        <f>VLOOKUP(A1338,논문증빙검증!$A:$R,17,0)</f>
        <v>주저자</v>
      </c>
      <c r="U1338" s="107" t="s">
        <v>3456</v>
      </c>
      <c r="V1338" s="107" t="s">
        <v>78</v>
      </c>
      <c r="W1338" s="107" t="s">
        <v>3403</v>
      </c>
      <c r="X1338" s="107" t="s">
        <v>40</v>
      </c>
      <c r="Y1338" s="107" t="s">
        <v>3457</v>
      </c>
      <c r="Z1338" s="107">
        <v>2</v>
      </c>
      <c r="AA1338" s="107" t="s">
        <v>232</v>
      </c>
      <c r="AB1338" s="107">
        <v>5.3159999999999998</v>
      </c>
      <c r="AC1338" s="107">
        <v>93.670886075949369</v>
      </c>
      <c r="AD1338" s="107" t="s">
        <v>40</v>
      </c>
      <c r="AE1338" s="107" t="s">
        <v>2539</v>
      </c>
      <c r="AF1338" s="107"/>
      <c r="AG1338" s="107"/>
      <c r="AH1338" s="107" t="s">
        <v>3384</v>
      </c>
      <c r="AI1338" s="105" t="s">
        <v>9983</v>
      </c>
      <c r="AJ1338" s="107">
        <v>868</v>
      </c>
      <c r="AK1338" s="107"/>
      <c r="AL1338" s="107" t="s">
        <v>577</v>
      </c>
      <c r="AM1338" s="107" t="s">
        <v>8923</v>
      </c>
    </row>
    <row r="1339" spans="1:40" s="97" customFormat="1" hidden="1">
      <c r="A1339" s="111">
        <v>1235</v>
      </c>
      <c r="B1339" s="111">
        <v>2</v>
      </c>
      <c r="C1339" s="111" t="s">
        <v>8073</v>
      </c>
      <c r="D1339" s="111" t="s">
        <v>8074</v>
      </c>
      <c r="E1339" s="111" t="s">
        <v>8075</v>
      </c>
      <c r="F1339" s="105" t="str">
        <f>VLOOKUP(A1339,논문증빙검증!$A:$J,10,0)</f>
        <v>인정</v>
      </c>
      <c r="G1339" s="111" t="s">
        <v>8080</v>
      </c>
      <c r="H1339" s="111" t="s">
        <v>3454</v>
      </c>
      <c r="I1339" s="105" t="str">
        <f>VLOOKUP(A1339,논문증빙검증!$A:$N,14,0)</f>
        <v>ㅇ</v>
      </c>
      <c r="J1339" s="111"/>
      <c r="K1339" s="111" t="s">
        <v>10002</v>
      </c>
      <c r="L1339" s="105" t="s">
        <v>8078</v>
      </c>
      <c r="M1339" s="105" t="b">
        <f t="shared" si="20"/>
        <v>0</v>
      </c>
      <c r="N1339" s="111" t="s">
        <v>8880</v>
      </c>
      <c r="O1339" s="105" t="str">
        <f>VLOOKUP(A1339,'doi 검증'!$A:$E,5,0)</f>
        <v>불인정</v>
      </c>
      <c r="P1339" s="119" t="s">
        <v>9696</v>
      </c>
      <c r="Q1339" s="111" t="s">
        <v>35</v>
      </c>
      <c r="R1339" s="111" t="s">
        <v>36</v>
      </c>
      <c r="S1339" s="111"/>
      <c r="T1339" s="111"/>
      <c r="U1339" s="111" t="s">
        <v>8081</v>
      </c>
      <c r="V1339" s="111" t="s">
        <v>78</v>
      </c>
      <c r="W1339" s="111" t="s">
        <v>3403</v>
      </c>
      <c r="X1339" s="111" t="s">
        <v>40</v>
      </c>
      <c r="Y1339" s="111" t="s">
        <v>3457</v>
      </c>
      <c r="Z1339" s="111">
        <v>4</v>
      </c>
      <c r="AA1339" s="111" t="s">
        <v>232</v>
      </c>
      <c r="AB1339" s="111">
        <v>5.3159999999999998</v>
      </c>
      <c r="AC1339" s="111">
        <v>93.670886075949369</v>
      </c>
      <c r="AD1339" s="111" t="s">
        <v>40</v>
      </c>
      <c r="AE1339" s="111" t="s">
        <v>8082</v>
      </c>
      <c r="AF1339" s="111"/>
      <c r="AG1339" s="111"/>
      <c r="AH1339" s="111" t="s">
        <v>3384</v>
      </c>
      <c r="AI1339" s="105" t="s">
        <v>9983</v>
      </c>
      <c r="AJ1339" s="111">
        <v>868</v>
      </c>
      <c r="AK1339" s="111"/>
      <c r="AL1339" s="111" t="s">
        <v>8867</v>
      </c>
      <c r="AM1339" s="111" t="s">
        <v>8880</v>
      </c>
      <c r="AN1339" s="100"/>
    </row>
    <row r="1340" spans="1:40" s="93" customFormat="1" hidden="1">
      <c r="A1340" s="105">
        <v>30</v>
      </c>
      <c r="B1340" s="105">
        <v>5</v>
      </c>
      <c r="C1340" s="105" t="s">
        <v>456</v>
      </c>
      <c r="D1340" s="105" t="s">
        <v>457</v>
      </c>
      <c r="E1340" s="105" t="s">
        <v>458</v>
      </c>
      <c r="F1340" s="105" t="str">
        <f>VLOOKUP(A1340,논문증빙검증!$A:$J,10,0)</f>
        <v>인정</v>
      </c>
      <c r="G1340" s="105" t="s">
        <v>7756</v>
      </c>
      <c r="H1340" s="105" t="s">
        <v>3454</v>
      </c>
      <c r="I1340" s="105">
        <f>VLOOKUP(A1340,논문증빙검증!$A:$N,14,0)</f>
        <v>0</v>
      </c>
      <c r="J1340" s="105" t="s">
        <v>9699</v>
      </c>
      <c r="K1340" s="105" t="s">
        <v>10859</v>
      </c>
      <c r="L1340" s="105" t="s">
        <v>7757</v>
      </c>
      <c r="M1340" s="105" t="b">
        <f t="shared" si="20"/>
        <v>0</v>
      </c>
      <c r="N1340" s="105" t="s">
        <v>7757</v>
      </c>
      <c r="O1340" s="105" t="str">
        <f>VLOOKUP(A1340,'doi 검증'!$A:$E,5,0)</f>
        <v>인정</v>
      </c>
      <c r="P1340" s="105"/>
      <c r="Q1340" s="105" t="s">
        <v>462</v>
      </c>
      <c r="R1340" s="105" t="s">
        <v>63</v>
      </c>
      <c r="S1340" s="105">
        <f>VLOOKUP(A1340,논문증빙검증!$A:$T,20,0)</f>
        <v>0</v>
      </c>
      <c r="T1340" s="105" t="str">
        <f>VLOOKUP(A1340,논문증빙검증!$A:$R,17,0)</f>
        <v>기타저자</v>
      </c>
      <c r="U1340" s="105" t="s">
        <v>7758</v>
      </c>
      <c r="V1340" s="105" t="s">
        <v>7554</v>
      </c>
      <c r="W1340" s="105" t="s">
        <v>39</v>
      </c>
      <c r="X1340" s="105" t="s">
        <v>40</v>
      </c>
      <c r="Y1340" s="105" t="s">
        <v>1952</v>
      </c>
      <c r="Z1340" s="105">
        <v>1</v>
      </c>
      <c r="AA1340" s="105" t="s">
        <v>232</v>
      </c>
      <c r="AB1340" s="105">
        <v>4.4119999999999999</v>
      </c>
      <c r="AC1340" s="105">
        <v>64.971751412429384</v>
      </c>
      <c r="AD1340" s="105" t="s">
        <v>68</v>
      </c>
      <c r="AE1340" s="105" t="s">
        <v>7759</v>
      </c>
      <c r="AF1340" s="105"/>
      <c r="AG1340" s="105"/>
      <c r="AH1340" s="105" t="s">
        <v>7760</v>
      </c>
      <c r="AI1340" s="105" t="s">
        <v>9983</v>
      </c>
      <c r="AJ1340" s="105">
        <v>26</v>
      </c>
      <c r="AK1340" s="105" t="s">
        <v>1064</v>
      </c>
      <c r="AL1340" s="105"/>
      <c r="AM1340" s="105"/>
    </row>
    <row r="1341" spans="1:40" s="93" customFormat="1" hidden="1">
      <c r="A1341" s="105">
        <v>824</v>
      </c>
      <c r="B1341" s="105">
        <v>4</v>
      </c>
      <c r="C1341" s="105" t="s">
        <v>1192</v>
      </c>
      <c r="D1341" s="105" t="s">
        <v>591</v>
      </c>
      <c r="E1341" s="105" t="s">
        <v>1193</v>
      </c>
      <c r="F1341" s="105" t="str">
        <f>VLOOKUP(A1341,논문증빙검증!$A:$J,10,0)</f>
        <v>인정</v>
      </c>
      <c r="G1341" s="105" t="s">
        <v>1194</v>
      </c>
      <c r="H1341" s="105" t="s">
        <v>1195</v>
      </c>
      <c r="I1341" s="105" t="str">
        <f>VLOOKUP(A1341,논문증빙검증!$A:$N,14,0)</f>
        <v>ㅇ</v>
      </c>
      <c r="J1341" s="105" t="s">
        <v>9699</v>
      </c>
      <c r="K1341" s="105" t="s">
        <v>10859</v>
      </c>
      <c r="L1341" s="105" t="s">
        <v>1196</v>
      </c>
      <c r="M1341" s="105" t="b">
        <f t="shared" si="20"/>
        <v>0</v>
      </c>
      <c r="N1341" s="105" t="s">
        <v>1196</v>
      </c>
      <c r="O1341" s="105" t="str">
        <f>VLOOKUP(A1341,'doi 검증'!$A:$E,5,0)</f>
        <v>인정</v>
      </c>
      <c r="P1341" s="105"/>
      <c r="Q1341" s="105" t="s">
        <v>35</v>
      </c>
      <c r="R1341" s="105" t="s">
        <v>173</v>
      </c>
      <c r="S1341" s="105">
        <f>VLOOKUP(A1341,논문증빙검증!$A:$T,20,0)</f>
        <v>0</v>
      </c>
      <c r="T1341" s="105" t="str">
        <f>VLOOKUP(A1341,논문증빙검증!$A:$R,17,0)</f>
        <v>기타저자</v>
      </c>
      <c r="U1341" s="105" t="s">
        <v>1197</v>
      </c>
      <c r="V1341" s="105" t="s">
        <v>124</v>
      </c>
      <c r="W1341" s="105" t="s">
        <v>1160</v>
      </c>
      <c r="X1341" s="105" t="s">
        <v>40</v>
      </c>
      <c r="Y1341" s="105" t="s">
        <v>1198</v>
      </c>
      <c r="Z1341" s="105">
        <v>1</v>
      </c>
      <c r="AA1341" s="105" t="s">
        <v>232</v>
      </c>
      <c r="AB1341" s="105">
        <v>5.1639999999999997</v>
      </c>
      <c r="AC1341" s="105">
        <v>100</v>
      </c>
      <c r="AD1341" s="105" t="s">
        <v>68</v>
      </c>
      <c r="AE1341" s="105" t="s">
        <v>1199</v>
      </c>
      <c r="AF1341" s="105"/>
      <c r="AG1341" s="105"/>
      <c r="AH1341" s="105" t="s">
        <v>1164</v>
      </c>
      <c r="AI1341" s="105" t="s">
        <v>9983</v>
      </c>
      <c r="AJ1341" s="105">
        <v>45</v>
      </c>
      <c r="AK1341" s="105" t="s">
        <v>1064</v>
      </c>
      <c r="AL1341" s="105"/>
      <c r="AM1341" s="105"/>
    </row>
    <row r="1342" spans="1:40" s="93" customFormat="1" hidden="1">
      <c r="A1342" s="105">
        <v>1521</v>
      </c>
      <c r="B1342" s="105">
        <v>8</v>
      </c>
      <c r="C1342" s="105" t="s">
        <v>4548</v>
      </c>
      <c r="D1342" s="105" t="s">
        <v>4549</v>
      </c>
      <c r="E1342" s="105" t="s">
        <v>4550</v>
      </c>
      <c r="F1342" s="105" t="str">
        <f>VLOOKUP(A1342,논문증빙검증!$A:$J,10,0)</f>
        <v>인정</v>
      </c>
      <c r="G1342" s="105" t="s">
        <v>5544</v>
      </c>
      <c r="H1342" s="105" t="s">
        <v>1195</v>
      </c>
      <c r="I1342" s="105" t="str">
        <f>VLOOKUP(A1342,논문증빙검증!$A:$N,14,0)</f>
        <v>ㅇ</v>
      </c>
      <c r="J1342" s="105" t="s">
        <v>9699</v>
      </c>
      <c r="K1342" s="105" t="s">
        <v>10859</v>
      </c>
      <c r="L1342" s="105" t="s">
        <v>5545</v>
      </c>
      <c r="M1342" s="105" t="b">
        <f t="shared" si="20"/>
        <v>0</v>
      </c>
      <c r="N1342" s="105" t="s">
        <v>5545</v>
      </c>
      <c r="O1342" s="105" t="str">
        <f>VLOOKUP(A1342,'doi 검증'!$A:$E,5,0)</f>
        <v>인정</v>
      </c>
      <c r="P1342" s="105"/>
      <c r="Q1342" s="105" t="s">
        <v>35</v>
      </c>
      <c r="R1342" s="105" t="s">
        <v>63</v>
      </c>
      <c r="S1342" s="105">
        <f>VLOOKUP(A1342,논문증빙검증!$A:$T,20,0)</f>
        <v>0</v>
      </c>
      <c r="T1342" s="105" t="str">
        <f>VLOOKUP(A1342,논문증빙검증!$A:$R,17,0)</f>
        <v>기타저자</v>
      </c>
      <c r="U1342" s="105" t="s">
        <v>5546</v>
      </c>
      <c r="V1342" s="105" t="s">
        <v>4555</v>
      </c>
      <c r="W1342" s="105" t="s">
        <v>5536</v>
      </c>
      <c r="X1342" s="105" t="s">
        <v>40</v>
      </c>
      <c r="Y1342" s="105" t="s">
        <v>548</v>
      </c>
      <c r="Z1342" s="105">
        <v>1</v>
      </c>
      <c r="AA1342" s="105" t="s">
        <v>232</v>
      </c>
      <c r="AB1342" s="105">
        <v>15.419</v>
      </c>
      <c r="AC1342" s="105">
        <v>92.090395480225993</v>
      </c>
      <c r="AD1342" s="105" t="s">
        <v>68</v>
      </c>
      <c r="AE1342" s="105" t="s">
        <v>5547</v>
      </c>
      <c r="AF1342" s="105"/>
      <c r="AG1342" s="105"/>
      <c r="AH1342" s="105" t="s">
        <v>5540</v>
      </c>
      <c r="AI1342" s="105" t="s">
        <v>9983</v>
      </c>
      <c r="AJ1342" s="105">
        <v>143</v>
      </c>
      <c r="AK1342" s="105" t="s">
        <v>349</v>
      </c>
      <c r="AL1342" s="105"/>
      <c r="AM1342" s="105"/>
    </row>
    <row r="1343" spans="1:40" s="94" customFormat="1" hidden="1">
      <c r="A1343" s="105">
        <v>703</v>
      </c>
      <c r="B1343" s="105">
        <v>1</v>
      </c>
      <c r="C1343" s="105" t="s">
        <v>6555</v>
      </c>
      <c r="D1343" s="105" t="s">
        <v>6556</v>
      </c>
      <c r="E1343" s="105" t="s">
        <v>6557</v>
      </c>
      <c r="F1343" s="105" t="str">
        <f>VLOOKUP(A1343,논문증빙검증!$A:$J,10,0)</f>
        <v>인정</v>
      </c>
      <c r="G1343" s="105" t="s">
        <v>7065</v>
      </c>
      <c r="H1343" s="105" t="s">
        <v>7066</v>
      </c>
      <c r="I1343" s="105" t="str">
        <f>VLOOKUP(A1343,논문증빙검증!$A:$N,14,0)</f>
        <v>O</v>
      </c>
      <c r="J1343" s="105" t="s">
        <v>9699</v>
      </c>
      <c r="K1343" s="105" t="s">
        <v>10859</v>
      </c>
      <c r="L1343" s="105" t="s">
        <v>7067</v>
      </c>
      <c r="M1343" s="105" t="b">
        <f t="shared" si="20"/>
        <v>0</v>
      </c>
      <c r="N1343" s="105" t="s">
        <v>7067</v>
      </c>
      <c r="O1343" s="105" t="str">
        <f>VLOOKUP(A1343,'doi 검증'!$A:$E,5,0)</f>
        <v>인정</v>
      </c>
      <c r="P1343" s="105"/>
      <c r="Q1343" s="105" t="s">
        <v>35</v>
      </c>
      <c r="R1343" s="105" t="s">
        <v>36</v>
      </c>
      <c r="S1343" s="105">
        <f>VLOOKUP(A1343,논문증빙검증!$A:$T,20,0)</f>
        <v>0</v>
      </c>
      <c r="T1343" s="105" t="str">
        <f>VLOOKUP(A1343,논문증빙검증!$A:$R,17,0)</f>
        <v>주저자</v>
      </c>
      <c r="U1343" s="105" t="s">
        <v>7068</v>
      </c>
      <c r="V1343" s="105" t="s">
        <v>6805</v>
      </c>
      <c r="W1343" s="105" t="s">
        <v>7069</v>
      </c>
      <c r="X1343" s="105" t="s">
        <v>40</v>
      </c>
      <c r="Y1343" s="105" t="s">
        <v>1472</v>
      </c>
      <c r="Z1343" s="105">
        <v>1</v>
      </c>
      <c r="AA1343" s="105" t="s">
        <v>232</v>
      </c>
      <c r="AB1343" s="105">
        <v>6.492</v>
      </c>
      <c r="AC1343" s="105">
        <v>97.058823529411768</v>
      </c>
      <c r="AD1343" s="105" t="s">
        <v>40</v>
      </c>
      <c r="AE1343" s="105" t="s">
        <v>6557</v>
      </c>
      <c r="AF1343" s="105"/>
      <c r="AG1343" s="105"/>
      <c r="AH1343" s="105" t="s">
        <v>7070</v>
      </c>
      <c r="AI1343" s="105" t="s">
        <v>9983</v>
      </c>
      <c r="AJ1343" s="105">
        <v>22</v>
      </c>
      <c r="AK1343" s="105" t="s">
        <v>696</v>
      </c>
      <c r="AL1343" s="105"/>
      <c r="AM1343" s="105"/>
    </row>
    <row r="1344" spans="1:40" s="94" customFormat="1" hidden="1">
      <c r="A1344" s="105">
        <v>135</v>
      </c>
      <c r="B1344" s="105">
        <v>1</v>
      </c>
      <c r="C1344" s="105" t="s">
        <v>1789</v>
      </c>
      <c r="D1344" s="105" t="s">
        <v>1790</v>
      </c>
      <c r="E1344" s="105" t="s">
        <v>1791</v>
      </c>
      <c r="F1344" s="105" t="str">
        <f>VLOOKUP(A1344,논문증빙검증!$A:$J,10,0)</f>
        <v>인정</v>
      </c>
      <c r="G1344" s="105" t="s">
        <v>6850</v>
      </c>
      <c r="H1344" s="105" t="s">
        <v>6851</v>
      </c>
      <c r="I1344" s="105" t="str">
        <f>VLOOKUP(A1344,논문증빙검증!$A:$N,14,0)</f>
        <v>O</v>
      </c>
      <c r="J1344" s="105" t="s">
        <v>9699</v>
      </c>
      <c r="K1344" s="105" t="s">
        <v>10859</v>
      </c>
      <c r="L1344" s="105" t="s">
        <v>6852</v>
      </c>
      <c r="M1344" s="105" t="b">
        <f t="shared" si="20"/>
        <v>0</v>
      </c>
      <c r="N1344" s="105" t="s">
        <v>6852</v>
      </c>
      <c r="O1344" s="105" t="str">
        <f>VLOOKUP(A1344,'doi 검증'!$A:$E,5,0)</f>
        <v>인정</v>
      </c>
      <c r="P1344" s="105"/>
      <c r="Q1344" s="105" t="s">
        <v>35</v>
      </c>
      <c r="R1344" s="105" t="s">
        <v>36</v>
      </c>
      <c r="S1344" s="105">
        <f>VLOOKUP(A1344,논문증빙검증!$A:$T,20,0)</f>
        <v>0</v>
      </c>
      <c r="T1344" s="105" t="str">
        <f>VLOOKUP(A1344,논문증빙검증!$A:$R,17,0)</f>
        <v>주저자</v>
      </c>
      <c r="U1344" s="105" t="s">
        <v>6853</v>
      </c>
      <c r="V1344" s="105" t="s">
        <v>6854</v>
      </c>
      <c r="W1344" s="105" t="s">
        <v>6815</v>
      </c>
      <c r="X1344" s="105" t="s">
        <v>40</v>
      </c>
      <c r="Y1344" s="105" t="s">
        <v>265</v>
      </c>
      <c r="Z1344" s="105">
        <v>0</v>
      </c>
      <c r="AA1344" s="105" t="s">
        <v>232</v>
      </c>
      <c r="AB1344" s="105">
        <v>3.367</v>
      </c>
      <c r="AC1344" s="105">
        <v>65.808823529411768</v>
      </c>
      <c r="AD1344" s="105" t="s">
        <v>40</v>
      </c>
      <c r="AE1344" s="105" t="s">
        <v>1791</v>
      </c>
      <c r="AF1344" s="105"/>
      <c r="AG1344" s="105"/>
      <c r="AH1344" s="105" t="s">
        <v>6818</v>
      </c>
      <c r="AI1344" s="105" t="s">
        <v>9983</v>
      </c>
      <c r="AJ1344" s="105">
        <v>9</v>
      </c>
      <c r="AK1344" s="105"/>
      <c r="AL1344" s="105"/>
      <c r="AM1344" s="105"/>
    </row>
    <row r="1345" spans="1:40" s="94" customFormat="1" hidden="1">
      <c r="A1345" s="105">
        <v>1116</v>
      </c>
      <c r="B1345" s="105">
        <v>7</v>
      </c>
      <c r="C1345" s="105" t="s">
        <v>248</v>
      </c>
      <c r="D1345" s="105" t="s">
        <v>249</v>
      </c>
      <c r="E1345" s="105" t="s">
        <v>250</v>
      </c>
      <c r="F1345" s="105" t="str">
        <f>VLOOKUP(A1345,논문증빙검증!$A:$J,10,0)</f>
        <v>인정</v>
      </c>
      <c r="G1345" s="105" t="s">
        <v>4969</v>
      </c>
      <c r="H1345" s="105" t="s">
        <v>4970</v>
      </c>
      <c r="I1345" s="105" t="str">
        <f>VLOOKUP(A1345,논문증빙검증!$A:$N,14,0)</f>
        <v>O</v>
      </c>
      <c r="J1345" s="105" t="s">
        <v>9699</v>
      </c>
      <c r="K1345" s="105" t="s">
        <v>10859</v>
      </c>
      <c r="L1345" s="105" t="s">
        <v>4971</v>
      </c>
      <c r="M1345" s="105" t="b">
        <f t="shared" si="20"/>
        <v>0</v>
      </c>
      <c r="N1345" s="105" t="s">
        <v>4971</v>
      </c>
      <c r="O1345" s="105" t="str">
        <f>VLOOKUP(A1345,'doi 검증'!$A:$E,5,0)</f>
        <v>인정</v>
      </c>
      <c r="P1345" s="105"/>
      <c r="Q1345" s="105" t="s">
        <v>35</v>
      </c>
      <c r="R1345" s="105" t="s">
        <v>36</v>
      </c>
      <c r="S1345" s="105">
        <f>VLOOKUP(A1345,논문증빙검증!$A:$T,20,0)</f>
        <v>0</v>
      </c>
      <c r="T1345" s="105" t="str">
        <f>VLOOKUP(A1345,논문증빙검증!$A:$R,17,0)</f>
        <v>주저자</v>
      </c>
      <c r="U1345" s="105" t="s">
        <v>4972</v>
      </c>
      <c r="V1345" s="105" t="s">
        <v>4555</v>
      </c>
      <c r="W1345" s="105" t="s">
        <v>4884</v>
      </c>
      <c r="X1345" s="105" t="s">
        <v>40</v>
      </c>
      <c r="Y1345" s="105" t="s">
        <v>4968</v>
      </c>
      <c r="Z1345" s="105">
        <v>0</v>
      </c>
      <c r="AA1345" s="105" t="s">
        <v>232</v>
      </c>
      <c r="AB1345" s="105">
        <v>9.2289999999999992</v>
      </c>
      <c r="AC1345" s="105">
        <v>87.087087087087085</v>
      </c>
      <c r="AD1345" s="105" t="s">
        <v>40</v>
      </c>
      <c r="AE1345" s="105" t="s">
        <v>539</v>
      </c>
      <c r="AF1345" s="105"/>
      <c r="AG1345" s="105"/>
      <c r="AH1345" s="105" t="s">
        <v>4880</v>
      </c>
      <c r="AI1345" s="105" t="s">
        <v>9983</v>
      </c>
      <c r="AJ1345" s="105">
        <v>13</v>
      </c>
      <c r="AK1345" s="105" t="s">
        <v>835</v>
      </c>
      <c r="AL1345" s="105"/>
      <c r="AM1345" s="105"/>
    </row>
    <row r="1346" spans="1:40" s="93" customFormat="1" hidden="1">
      <c r="A1346" s="105">
        <v>308</v>
      </c>
      <c r="B1346" s="105">
        <v>3</v>
      </c>
      <c r="C1346" s="105" t="s">
        <v>2586</v>
      </c>
      <c r="D1346" s="105" t="s">
        <v>2587</v>
      </c>
      <c r="E1346" s="105" t="s">
        <v>2588</v>
      </c>
      <c r="F1346" s="105" t="str">
        <f>VLOOKUP(A1346,논문증빙검증!$A:$J,10,0)</f>
        <v>인정</v>
      </c>
      <c r="G1346" s="105" t="s">
        <v>4707</v>
      </c>
      <c r="H1346" s="105" t="s">
        <v>4708</v>
      </c>
      <c r="I1346" s="105" t="str">
        <f>VLOOKUP(A1346,논문증빙검증!$A:$N,14,0)</f>
        <v>o</v>
      </c>
      <c r="J1346" s="105" t="s">
        <v>9699</v>
      </c>
      <c r="K1346" s="105" t="s">
        <v>10859</v>
      </c>
      <c r="L1346" s="105" t="s">
        <v>4709</v>
      </c>
      <c r="M1346" s="105" t="b">
        <f t="shared" ref="M1346:M1387" si="21">L1345=L1346</f>
        <v>0</v>
      </c>
      <c r="N1346" s="105" t="s">
        <v>4709</v>
      </c>
      <c r="O1346" s="105" t="str">
        <f>VLOOKUP(A1346,'doi 검증'!$A:$E,5,0)</f>
        <v>인정</v>
      </c>
      <c r="P1346" s="105"/>
      <c r="Q1346" s="105" t="s">
        <v>35</v>
      </c>
      <c r="R1346" s="105" t="s">
        <v>173</v>
      </c>
      <c r="S1346" s="105">
        <f>VLOOKUP(A1346,논문증빙검증!$A:$T,20,0)</f>
        <v>0</v>
      </c>
      <c r="T1346" s="105" t="str">
        <f>VLOOKUP(A1346,논문증빙검증!$A:$R,17,0)</f>
        <v>기타저자</v>
      </c>
      <c r="U1346" s="105" t="s">
        <v>4710</v>
      </c>
      <c r="V1346" s="105" t="s">
        <v>4662</v>
      </c>
      <c r="W1346" s="105" t="s">
        <v>4711</v>
      </c>
      <c r="X1346" s="105" t="s">
        <v>40</v>
      </c>
      <c r="Y1346" s="105" t="s">
        <v>4712</v>
      </c>
      <c r="Z1346" s="105">
        <v>0</v>
      </c>
      <c r="AA1346" s="105" t="s">
        <v>232</v>
      </c>
      <c r="AB1346" s="105">
        <v>4.1260000000000003</v>
      </c>
      <c r="AC1346" s="105">
        <v>63.063063063063062</v>
      </c>
      <c r="AD1346" s="105" t="s">
        <v>68</v>
      </c>
      <c r="AE1346" s="105" t="s">
        <v>4713</v>
      </c>
      <c r="AF1346" s="105"/>
      <c r="AG1346" s="105"/>
      <c r="AH1346" s="105" t="s">
        <v>4706</v>
      </c>
      <c r="AI1346" s="105" t="s">
        <v>9983</v>
      </c>
      <c r="AJ1346" s="105">
        <v>125</v>
      </c>
      <c r="AK1346" s="105" t="s">
        <v>835</v>
      </c>
      <c r="AL1346" s="105"/>
      <c r="AM1346" s="105"/>
    </row>
    <row r="1347" spans="1:40" s="93" customFormat="1" hidden="1">
      <c r="A1347" s="105">
        <v>1107</v>
      </c>
      <c r="B1347" s="105">
        <v>8</v>
      </c>
      <c r="C1347" s="105" t="s">
        <v>1554</v>
      </c>
      <c r="D1347" s="105" t="s">
        <v>1555</v>
      </c>
      <c r="E1347" s="105" t="s">
        <v>1556</v>
      </c>
      <c r="F1347" s="105" t="str">
        <f>VLOOKUP(A1347,논문증빙검증!$A:$J,10,0)</f>
        <v>인정</v>
      </c>
      <c r="G1347" s="105" t="s">
        <v>2836</v>
      </c>
      <c r="H1347" s="105" t="s">
        <v>2837</v>
      </c>
      <c r="I1347" s="105" t="str">
        <f>VLOOKUP(A1347,논문증빙검증!$A:$N,14,0)</f>
        <v>o</v>
      </c>
      <c r="J1347" s="105" t="s">
        <v>9699</v>
      </c>
      <c r="K1347" s="105" t="s">
        <v>10859</v>
      </c>
      <c r="L1347" s="105" t="s">
        <v>2838</v>
      </c>
      <c r="M1347" s="105" t="b">
        <f t="shared" si="21"/>
        <v>0</v>
      </c>
      <c r="N1347" s="105" t="s">
        <v>2838</v>
      </c>
      <c r="O1347" s="105" t="str">
        <f>VLOOKUP(A1347,'doi 검증'!$A:$E,5,0)</f>
        <v>인정</v>
      </c>
      <c r="P1347" s="105"/>
      <c r="Q1347" s="105" t="s">
        <v>35</v>
      </c>
      <c r="R1347" s="105" t="s">
        <v>63</v>
      </c>
      <c r="S1347" s="105">
        <f>VLOOKUP(A1347,논문증빙검증!$A:$T,20,0)</f>
        <v>0</v>
      </c>
      <c r="T1347" s="105" t="str">
        <f>VLOOKUP(A1347,논문증빙검증!$A:$R,17,0)</f>
        <v>기타저자</v>
      </c>
      <c r="U1347" s="105" t="s">
        <v>2839</v>
      </c>
      <c r="V1347" s="105" t="s">
        <v>78</v>
      </c>
      <c r="W1347" s="105" t="s">
        <v>2840</v>
      </c>
      <c r="X1347" s="105" t="s">
        <v>40</v>
      </c>
      <c r="Y1347" s="105" t="s">
        <v>1472</v>
      </c>
      <c r="Z1347" s="105">
        <v>1</v>
      </c>
      <c r="AA1347" s="105" t="s">
        <v>232</v>
      </c>
      <c r="AB1347" s="105">
        <v>7.2050000000000001</v>
      </c>
      <c r="AC1347" s="105">
        <v>96.202531645569621</v>
      </c>
      <c r="AD1347" s="105" t="s">
        <v>68</v>
      </c>
      <c r="AE1347" s="105" t="s">
        <v>2841</v>
      </c>
      <c r="AF1347" s="105"/>
      <c r="AG1347" s="105"/>
      <c r="AH1347" s="105" t="s">
        <v>2842</v>
      </c>
      <c r="AI1347" s="105" t="s">
        <v>9983</v>
      </c>
      <c r="AJ1347" s="105">
        <v>190</v>
      </c>
      <c r="AK1347" s="105"/>
      <c r="AL1347" s="105"/>
      <c r="AM1347" s="105"/>
    </row>
    <row r="1348" spans="1:40" s="93" customFormat="1" hidden="1">
      <c r="A1348" s="105">
        <v>477</v>
      </c>
      <c r="B1348" s="105">
        <v>4</v>
      </c>
      <c r="C1348" s="105" t="s">
        <v>1459</v>
      </c>
      <c r="D1348" s="105" t="s">
        <v>1460</v>
      </c>
      <c r="E1348" s="105" t="s">
        <v>1461</v>
      </c>
      <c r="F1348" s="105" t="str">
        <f>VLOOKUP(A1348,논문증빙검증!$A:$J,10,0)</f>
        <v>인정</v>
      </c>
      <c r="G1348" s="105" t="s">
        <v>5792</v>
      </c>
      <c r="H1348" s="105" t="s">
        <v>2837</v>
      </c>
      <c r="I1348" s="105">
        <f>VLOOKUP(A1348,논문증빙검증!$A:$N,14,0)</f>
        <v>0</v>
      </c>
      <c r="J1348" s="105" t="s">
        <v>9699</v>
      </c>
      <c r="K1348" s="105" t="s">
        <v>10859</v>
      </c>
      <c r="L1348" s="105" t="s">
        <v>5793</v>
      </c>
      <c r="M1348" s="105" t="b">
        <f t="shared" si="21"/>
        <v>0</v>
      </c>
      <c r="N1348" s="105" t="s">
        <v>5793</v>
      </c>
      <c r="O1348" s="105" t="str">
        <f>VLOOKUP(A1348,'doi 검증'!$A:$E,5,0)</f>
        <v>인정</v>
      </c>
      <c r="P1348" s="105"/>
      <c r="Q1348" s="105" t="s">
        <v>35</v>
      </c>
      <c r="R1348" s="105" t="s">
        <v>36</v>
      </c>
      <c r="S1348" s="105">
        <f>VLOOKUP(A1348,논문증빙검증!$A:$T,20,0)</f>
        <v>0</v>
      </c>
      <c r="T1348" s="105" t="str">
        <f>VLOOKUP(A1348,논문증빙검증!$A:$R,17,0)</f>
        <v>주저자</v>
      </c>
      <c r="U1348" s="105" t="s">
        <v>5794</v>
      </c>
      <c r="V1348" s="105" t="s">
        <v>5760</v>
      </c>
      <c r="W1348" s="105">
        <v>20452322</v>
      </c>
      <c r="X1348" s="105" t="s">
        <v>40</v>
      </c>
      <c r="Y1348" s="105" t="s">
        <v>4220</v>
      </c>
      <c r="Z1348" s="105">
        <v>3</v>
      </c>
      <c r="AA1348" s="105" t="s">
        <v>232</v>
      </c>
      <c r="AB1348" s="105">
        <v>4.38</v>
      </c>
      <c r="AC1348" s="105">
        <v>77.464788732394368</v>
      </c>
      <c r="AD1348" s="105" t="s">
        <v>40</v>
      </c>
      <c r="AE1348" s="105" t="s">
        <v>1467</v>
      </c>
      <c r="AF1348" s="105"/>
      <c r="AG1348" s="105"/>
      <c r="AH1348" s="105" t="s">
        <v>5719</v>
      </c>
      <c r="AI1348" s="105" t="s">
        <v>9983</v>
      </c>
      <c r="AJ1348" s="105">
        <v>11</v>
      </c>
      <c r="AK1348" s="105" t="s">
        <v>953</v>
      </c>
      <c r="AL1348" s="105"/>
      <c r="AM1348" s="105"/>
    </row>
    <row r="1349" spans="1:40" s="93" customFormat="1" hidden="1">
      <c r="A1349" s="105">
        <v>307</v>
      </c>
      <c r="B1349" s="105">
        <v>2</v>
      </c>
      <c r="C1349" s="105" t="s">
        <v>2586</v>
      </c>
      <c r="D1349" s="105" t="s">
        <v>2587</v>
      </c>
      <c r="E1349" s="105" t="s">
        <v>2588</v>
      </c>
      <c r="F1349" s="105" t="str">
        <f>VLOOKUP(A1349,논문증빙검증!$A:$J,10,0)</f>
        <v>인정</v>
      </c>
      <c r="G1349" s="105" t="s">
        <v>4964</v>
      </c>
      <c r="H1349" s="105" t="s">
        <v>4965</v>
      </c>
      <c r="I1349" s="105" t="str">
        <f>VLOOKUP(A1349,논문증빙검증!$A:$N,14,0)</f>
        <v>2021.07.01</v>
      </c>
      <c r="J1349" s="105" t="s">
        <v>9699</v>
      </c>
      <c r="K1349" s="105" t="s">
        <v>10859</v>
      </c>
      <c r="L1349" s="105" t="s">
        <v>4966</v>
      </c>
      <c r="M1349" s="105" t="b">
        <f t="shared" si="21"/>
        <v>0</v>
      </c>
      <c r="N1349" s="105" t="s">
        <v>4966</v>
      </c>
      <c r="O1349" s="105" t="str">
        <f>VLOOKUP(A1349,'doi 검증'!$A:$E,5,0)</f>
        <v>인정</v>
      </c>
      <c r="P1349" s="105"/>
      <c r="Q1349" s="105" t="s">
        <v>35</v>
      </c>
      <c r="R1349" s="105" t="s">
        <v>36</v>
      </c>
      <c r="S1349" s="105">
        <f>VLOOKUP(A1349,논문증빙검증!$A:$T,20,0)</f>
        <v>0</v>
      </c>
      <c r="T1349" s="105" t="str">
        <f>VLOOKUP(A1349,논문증빙검증!$A:$R,17,0)</f>
        <v>주저자</v>
      </c>
      <c r="U1349" s="105" t="s">
        <v>4967</v>
      </c>
      <c r="V1349" s="105" t="s">
        <v>4662</v>
      </c>
      <c r="W1349" s="105" t="s">
        <v>4884</v>
      </c>
      <c r="X1349" s="105" t="s">
        <v>40</v>
      </c>
      <c r="Y1349" s="105" t="s">
        <v>4968</v>
      </c>
      <c r="Z1349" s="105">
        <v>0</v>
      </c>
      <c r="AA1349" s="105" t="s">
        <v>232</v>
      </c>
      <c r="AB1349" s="105">
        <v>9.2289999999999992</v>
      </c>
      <c r="AC1349" s="105">
        <v>87.087087087087085</v>
      </c>
      <c r="AD1349" s="105" t="s">
        <v>40</v>
      </c>
      <c r="AE1349" s="105" t="s">
        <v>1583</v>
      </c>
      <c r="AF1349" s="105"/>
      <c r="AG1349" s="105"/>
      <c r="AH1349" s="105" t="s">
        <v>4880</v>
      </c>
      <c r="AI1349" s="105" t="s">
        <v>9983</v>
      </c>
      <c r="AJ1349" s="105">
        <v>13</v>
      </c>
      <c r="AK1349" s="105" t="s">
        <v>835</v>
      </c>
      <c r="AL1349" s="105"/>
      <c r="AM1349" s="105"/>
    </row>
    <row r="1350" spans="1:40" s="97" customFormat="1" hidden="1">
      <c r="A1350" s="105">
        <v>1207</v>
      </c>
      <c r="B1350" s="105">
        <v>4</v>
      </c>
      <c r="C1350" s="105" t="s">
        <v>1752</v>
      </c>
      <c r="D1350" s="105" t="s">
        <v>1753</v>
      </c>
      <c r="E1350" s="105" t="s">
        <v>1754</v>
      </c>
      <c r="F1350" s="105" t="str">
        <f>VLOOKUP(A1350,논문증빙검증!$A:$J,10,0)</f>
        <v>인정</v>
      </c>
      <c r="G1350" s="105" t="s">
        <v>7577</v>
      </c>
      <c r="H1350" s="105" t="s">
        <v>4965</v>
      </c>
      <c r="I1350" s="105" t="str">
        <f>VLOOKUP(A1350,논문증빙검증!$A:$N,14,0)</f>
        <v>O</v>
      </c>
      <c r="J1350" s="105" t="s">
        <v>9699</v>
      </c>
      <c r="K1350" s="105" t="s">
        <v>10859</v>
      </c>
      <c r="L1350" s="105" t="s">
        <v>7578</v>
      </c>
      <c r="M1350" s="105" t="b">
        <f t="shared" si="21"/>
        <v>0</v>
      </c>
      <c r="N1350" s="105" t="s">
        <v>7578</v>
      </c>
      <c r="O1350" s="105" t="str">
        <f>VLOOKUP(A1350,'doi 검증'!$A:$E,5,0)</f>
        <v>인정</v>
      </c>
      <c r="P1350" s="105"/>
      <c r="Q1350" s="105" t="s">
        <v>35</v>
      </c>
      <c r="R1350" s="105" t="s">
        <v>36</v>
      </c>
      <c r="S1350" s="105">
        <f>VLOOKUP(A1350,논문증빙검증!$A:$T,20,0)</f>
        <v>0</v>
      </c>
      <c r="T1350" s="105" t="str">
        <f>VLOOKUP(A1350,논문증빙검증!$A:$R,17,0)</f>
        <v>주저자</v>
      </c>
      <c r="U1350" s="105" t="s">
        <v>7579</v>
      </c>
      <c r="V1350" s="105" t="s">
        <v>7580</v>
      </c>
      <c r="W1350" s="105" t="s">
        <v>7544</v>
      </c>
      <c r="X1350" s="105" t="s">
        <v>40</v>
      </c>
      <c r="Y1350" s="105" t="s">
        <v>7581</v>
      </c>
      <c r="Z1350" s="105">
        <v>1</v>
      </c>
      <c r="AA1350" s="105" t="s">
        <v>232</v>
      </c>
      <c r="AB1350" s="105">
        <v>2.6789999999999998</v>
      </c>
      <c r="AC1350" s="105">
        <v>58.426966292134829</v>
      </c>
      <c r="AD1350" s="105" t="s">
        <v>40</v>
      </c>
      <c r="AE1350" s="105" t="s">
        <v>1754</v>
      </c>
      <c r="AF1350" s="105"/>
      <c r="AG1350" s="105"/>
      <c r="AH1350" s="105" t="s">
        <v>7546</v>
      </c>
      <c r="AI1350" s="105" t="s">
        <v>9983</v>
      </c>
      <c r="AJ1350" s="105">
        <v>11</v>
      </c>
      <c r="AK1350" s="105" t="s">
        <v>449</v>
      </c>
      <c r="AL1350" s="105"/>
      <c r="AM1350" s="105"/>
      <c r="AN1350" s="100"/>
    </row>
    <row r="1351" spans="1:40" s="97" customFormat="1" hidden="1">
      <c r="A1351" s="107">
        <v>259</v>
      </c>
      <c r="B1351" s="107">
        <v>1</v>
      </c>
      <c r="C1351" s="107" t="s">
        <v>1200</v>
      </c>
      <c r="D1351" s="107" t="s">
        <v>1201</v>
      </c>
      <c r="E1351" s="107" t="s">
        <v>1202</v>
      </c>
      <c r="F1351" s="105" t="str">
        <f>VLOOKUP(A1351,논문증빙검증!$A:$J,10,0)</f>
        <v>인정</v>
      </c>
      <c r="G1351" s="107" t="s">
        <v>1203</v>
      </c>
      <c r="H1351" s="107" t="s">
        <v>1204</v>
      </c>
      <c r="I1351" s="105" t="str">
        <f>VLOOKUP(A1351,논문증빙검증!$A:$N,14,0)</f>
        <v>○</v>
      </c>
      <c r="J1351" s="105" t="s">
        <v>9699</v>
      </c>
      <c r="K1351" s="110" t="s">
        <v>10859</v>
      </c>
      <c r="L1351" s="105" t="s">
        <v>1205</v>
      </c>
      <c r="M1351" s="105" t="b">
        <f t="shared" si="21"/>
        <v>0</v>
      </c>
      <c r="N1351" s="107" t="s">
        <v>1205</v>
      </c>
      <c r="O1351" s="105" t="str">
        <f>VLOOKUP(A1351,'doi 검증'!$A:$E,5,0)</f>
        <v>인정</v>
      </c>
      <c r="P1351" s="107"/>
      <c r="Q1351" s="107" t="s">
        <v>35</v>
      </c>
      <c r="R1351" s="107" t="s">
        <v>36</v>
      </c>
      <c r="S1351" s="105">
        <f>VLOOKUP(A1351,논문증빙검증!$A:$T,20,0)</f>
        <v>0</v>
      </c>
      <c r="T1351" s="105" t="str">
        <f>VLOOKUP(A1351,논문증빙검증!$A:$R,17,0)</f>
        <v>주저자</v>
      </c>
      <c r="U1351" s="107" t="s">
        <v>1206</v>
      </c>
      <c r="V1351" s="107" t="s">
        <v>124</v>
      </c>
      <c r="W1351" s="107" t="s">
        <v>1207</v>
      </c>
      <c r="X1351" s="107" t="s">
        <v>40</v>
      </c>
      <c r="Y1351" s="107" t="s">
        <v>1198</v>
      </c>
      <c r="Z1351" s="107">
        <v>0</v>
      </c>
      <c r="AA1351" s="107" t="s">
        <v>232</v>
      </c>
      <c r="AB1351" s="107">
        <v>5.1639999999999997</v>
      </c>
      <c r="AC1351" s="107">
        <v>100</v>
      </c>
      <c r="AD1351" s="107" t="s">
        <v>40</v>
      </c>
      <c r="AE1351" s="107" t="s">
        <v>1202</v>
      </c>
      <c r="AF1351" s="107"/>
      <c r="AG1351" s="107"/>
      <c r="AH1351" s="107" t="s">
        <v>1164</v>
      </c>
      <c r="AI1351" s="105" t="s">
        <v>9983</v>
      </c>
      <c r="AJ1351" s="107">
        <v>45</v>
      </c>
      <c r="AK1351" s="107" t="s">
        <v>1064</v>
      </c>
      <c r="AL1351" s="107" t="s">
        <v>577</v>
      </c>
      <c r="AM1351" s="107" t="s">
        <v>8923</v>
      </c>
      <c r="AN1351" s="100"/>
    </row>
    <row r="1352" spans="1:40" s="93" customFormat="1" hidden="1">
      <c r="A1352" s="105">
        <v>164</v>
      </c>
      <c r="B1352" s="105">
        <v>1</v>
      </c>
      <c r="C1352" s="105" t="s">
        <v>7012</v>
      </c>
      <c r="D1352" s="105" t="s">
        <v>7013</v>
      </c>
      <c r="E1352" s="105" t="s">
        <v>7014</v>
      </c>
      <c r="F1352" s="105" t="str">
        <f>VLOOKUP(A1352,논문증빙검증!$A:$J,10,0)</f>
        <v>인정</v>
      </c>
      <c r="G1352" s="105" t="s">
        <v>7179</v>
      </c>
      <c r="H1352" s="105" t="s">
        <v>6540</v>
      </c>
      <c r="I1352" s="105" t="str">
        <f>VLOOKUP(A1352,논문증빙검증!$A:$N,14,0)</f>
        <v>O</v>
      </c>
      <c r="J1352" s="105" t="s">
        <v>9699</v>
      </c>
      <c r="K1352" s="105" t="s">
        <v>10859</v>
      </c>
      <c r="L1352" s="105" t="s">
        <v>7180</v>
      </c>
      <c r="M1352" s="105" t="b">
        <f t="shared" si="21"/>
        <v>0</v>
      </c>
      <c r="N1352" s="105" t="s">
        <v>7180</v>
      </c>
      <c r="O1352" s="105" t="str">
        <f>VLOOKUP(A1352,'doi 검증'!$A:$E,5,0)</f>
        <v>인정</v>
      </c>
      <c r="P1352" s="105"/>
      <c r="Q1352" s="105" t="s">
        <v>35</v>
      </c>
      <c r="R1352" s="105" t="s">
        <v>36</v>
      </c>
      <c r="S1352" s="105">
        <f>VLOOKUP(A1352,논문증빙검증!$A:$T,20,0)</f>
        <v>0</v>
      </c>
      <c r="T1352" s="105" t="str">
        <f>VLOOKUP(A1352,논문증빙검증!$A:$R,17,0)</f>
        <v>주저자</v>
      </c>
      <c r="U1352" s="105" t="s">
        <v>7181</v>
      </c>
      <c r="V1352" s="105" t="s">
        <v>6805</v>
      </c>
      <c r="W1352" s="105" t="s">
        <v>39</v>
      </c>
      <c r="X1352" s="105" t="s">
        <v>40</v>
      </c>
      <c r="Y1352" s="105" t="s">
        <v>2394</v>
      </c>
      <c r="Z1352" s="105">
        <v>0</v>
      </c>
      <c r="AA1352" s="105" t="s">
        <v>232</v>
      </c>
      <c r="AB1352" s="105">
        <v>8.9600000000000009</v>
      </c>
      <c r="AC1352" s="105">
        <v>94.117647058823536</v>
      </c>
      <c r="AD1352" s="105" t="s">
        <v>40</v>
      </c>
      <c r="AE1352" s="105" t="s">
        <v>7014</v>
      </c>
      <c r="AF1352" s="105"/>
      <c r="AG1352" s="105"/>
      <c r="AH1352" s="105" t="s">
        <v>7170</v>
      </c>
      <c r="AI1352" s="105" t="s">
        <v>9983</v>
      </c>
      <c r="AJ1352" s="105">
        <v>12</v>
      </c>
      <c r="AK1352" s="105" t="s">
        <v>130</v>
      </c>
      <c r="AL1352" s="105"/>
      <c r="AM1352" s="105"/>
    </row>
    <row r="1353" spans="1:40" s="96" customFormat="1" hidden="1">
      <c r="A1353" s="105">
        <v>1390</v>
      </c>
      <c r="B1353" s="105">
        <v>1</v>
      </c>
      <c r="C1353" s="105" t="s">
        <v>3902</v>
      </c>
      <c r="D1353" s="105" t="s">
        <v>3903</v>
      </c>
      <c r="E1353" s="105" t="s">
        <v>3904</v>
      </c>
      <c r="F1353" s="105" t="str">
        <f>VLOOKUP(A1353,논문증빙검증!$A:$J,10,0)</f>
        <v>인정</v>
      </c>
      <c r="G1353" s="105" t="s">
        <v>6539</v>
      </c>
      <c r="H1353" s="105" t="s">
        <v>6540</v>
      </c>
      <c r="I1353" s="105" t="str">
        <f>VLOOKUP(A1353,논문증빙검증!$A:$N,14,0)</f>
        <v>2021.07.22</v>
      </c>
      <c r="J1353" s="105" t="s">
        <v>9699</v>
      </c>
      <c r="K1353" s="105" t="s">
        <v>10859</v>
      </c>
      <c r="L1353" s="105" t="s">
        <v>6541</v>
      </c>
      <c r="M1353" s="105" t="b">
        <f t="shared" si="21"/>
        <v>0</v>
      </c>
      <c r="N1353" s="105" t="s">
        <v>6541</v>
      </c>
      <c r="O1353" s="105" t="str">
        <f>VLOOKUP(A1353,'doi 검증'!$A:$E,5,0)</f>
        <v>인정</v>
      </c>
      <c r="P1353" s="105"/>
      <c r="Q1353" s="105" t="s">
        <v>35</v>
      </c>
      <c r="R1353" s="105" t="s">
        <v>122</v>
      </c>
      <c r="S1353" s="105">
        <f>VLOOKUP(A1353,논문증빙검증!$A:$T,20,0)</f>
        <v>0</v>
      </c>
      <c r="T1353" s="105" t="str">
        <f>VLOOKUP(A1353,논문증빙검증!$A:$R,17,0)</f>
        <v>기타저자</v>
      </c>
      <c r="U1353" s="105" t="s">
        <v>6542</v>
      </c>
      <c r="V1353" s="105" t="s">
        <v>5811</v>
      </c>
      <c r="W1353" s="105" t="s">
        <v>5937</v>
      </c>
      <c r="X1353" s="105" t="s">
        <v>40</v>
      </c>
      <c r="Y1353" s="105" t="s">
        <v>6543</v>
      </c>
      <c r="Z1353" s="105">
        <v>1</v>
      </c>
      <c r="AA1353" s="105" t="s">
        <v>232</v>
      </c>
      <c r="AB1353" s="105">
        <v>12.731999999999999</v>
      </c>
      <c r="AC1353" s="105">
        <v>93.805309734513273</v>
      </c>
      <c r="AD1353" s="105" t="s">
        <v>68</v>
      </c>
      <c r="AE1353" s="105" t="s">
        <v>6544</v>
      </c>
      <c r="AF1353" s="105"/>
      <c r="AG1353" s="105"/>
      <c r="AH1353" s="105" t="s">
        <v>5861</v>
      </c>
      <c r="AI1353" s="105" t="s">
        <v>9983</v>
      </c>
      <c r="AJ1353" s="105">
        <v>9</v>
      </c>
      <c r="AK1353" s="105" t="s">
        <v>5009</v>
      </c>
      <c r="AL1353" s="105"/>
      <c r="AM1353" s="105"/>
    </row>
    <row r="1354" spans="1:40" s="96" customFormat="1" hidden="1">
      <c r="A1354" s="107">
        <v>219</v>
      </c>
      <c r="B1354" s="107">
        <v>2</v>
      </c>
      <c r="C1354" s="107" t="s">
        <v>3065</v>
      </c>
      <c r="D1354" s="107" t="s">
        <v>3066</v>
      </c>
      <c r="E1354" s="107" t="s">
        <v>3067</v>
      </c>
      <c r="F1354" s="105" t="str">
        <f>VLOOKUP(A1354,논문증빙검증!$A:$J,10,0)</f>
        <v>인정</v>
      </c>
      <c r="G1354" s="107" t="s">
        <v>7825</v>
      </c>
      <c r="H1354" s="107" t="s">
        <v>6540</v>
      </c>
      <c r="I1354" s="105" t="str">
        <f>VLOOKUP(A1354,논문증빙검증!$A:$N,14,0)</f>
        <v>O</v>
      </c>
      <c r="J1354" s="105" t="s">
        <v>9699</v>
      </c>
      <c r="K1354" s="110" t="s">
        <v>10859</v>
      </c>
      <c r="L1354" s="105" t="s">
        <v>7826</v>
      </c>
      <c r="M1354" s="105" t="b">
        <f t="shared" si="21"/>
        <v>0</v>
      </c>
      <c r="N1354" s="107" t="s">
        <v>7826</v>
      </c>
      <c r="O1354" s="105" t="str">
        <f>VLOOKUP(A1354,'doi 검증'!$A:$E,5,0)</f>
        <v>인정</v>
      </c>
      <c r="P1354" s="107"/>
      <c r="Q1354" s="107" t="s">
        <v>35</v>
      </c>
      <c r="R1354" s="107" t="s">
        <v>36</v>
      </c>
      <c r="S1354" s="105">
        <f>VLOOKUP(A1354,논문증빙검증!$A:$T,20,0)</f>
        <v>0</v>
      </c>
      <c r="T1354" s="105" t="str">
        <f>VLOOKUP(A1354,논문증빙검증!$A:$R,17,0)</f>
        <v>주저자</v>
      </c>
      <c r="U1354" s="107" t="s">
        <v>7827</v>
      </c>
      <c r="V1354" s="107" t="s">
        <v>2182</v>
      </c>
      <c r="W1354" s="107" t="s">
        <v>7821</v>
      </c>
      <c r="X1354" s="107" t="s">
        <v>40</v>
      </c>
      <c r="Y1354" s="107" t="s">
        <v>7581</v>
      </c>
      <c r="Z1354" s="107">
        <v>2</v>
      </c>
      <c r="AA1354" s="107" t="s">
        <v>232</v>
      </c>
      <c r="AB1354" s="107">
        <v>4.3289999999999997</v>
      </c>
      <c r="AC1354" s="107">
        <v>80.898876404494388</v>
      </c>
      <c r="AD1354" s="107" t="s">
        <v>40</v>
      </c>
      <c r="AE1354" s="107" t="s">
        <v>3071</v>
      </c>
      <c r="AF1354" s="107"/>
      <c r="AG1354" s="107"/>
      <c r="AH1354" s="107" t="s">
        <v>7816</v>
      </c>
      <c r="AI1354" s="105" t="s">
        <v>9983</v>
      </c>
      <c r="AJ1354" s="107">
        <v>13</v>
      </c>
      <c r="AK1354" s="107" t="s">
        <v>449</v>
      </c>
      <c r="AL1354" s="107" t="s">
        <v>577</v>
      </c>
      <c r="AM1354" s="107" t="s">
        <v>8923</v>
      </c>
    </row>
    <row r="1355" spans="1:40" s="94" customFormat="1" hidden="1">
      <c r="A1355" s="105">
        <v>778</v>
      </c>
      <c r="B1355" s="105">
        <v>6</v>
      </c>
      <c r="C1355" s="105" t="s">
        <v>281</v>
      </c>
      <c r="D1355" s="105" t="s">
        <v>282</v>
      </c>
      <c r="E1355" s="105" t="s">
        <v>283</v>
      </c>
      <c r="F1355" s="105" t="str">
        <f>VLOOKUP(A1355,논문증빙검증!$A:$J,10,0)</f>
        <v>인정</v>
      </c>
      <c r="G1355" s="105" t="s">
        <v>749</v>
      </c>
      <c r="H1355" s="105" t="s">
        <v>750</v>
      </c>
      <c r="I1355" s="105" t="str">
        <f>VLOOKUP(A1355,논문증빙검증!$A:$N,14,0)</f>
        <v>ㅇ</v>
      </c>
      <c r="J1355" s="105" t="s">
        <v>9699</v>
      </c>
      <c r="K1355" s="105" t="s">
        <v>10859</v>
      </c>
      <c r="L1355" s="105" t="s">
        <v>751</v>
      </c>
      <c r="M1355" s="105" t="b">
        <f t="shared" si="21"/>
        <v>0</v>
      </c>
      <c r="N1355" s="105" t="s">
        <v>751</v>
      </c>
      <c r="O1355" s="105" t="str">
        <f>VLOOKUP(A1355,'doi 검증'!$A:$E,5,0)</f>
        <v>인정</v>
      </c>
      <c r="P1355" s="105"/>
      <c r="Q1355" s="105" t="s">
        <v>35</v>
      </c>
      <c r="R1355" s="105" t="s">
        <v>173</v>
      </c>
      <c r="S1355" s="105">
        <f>VLOOKUP(A1355,논문증빙검증!$A:$T,20,0)</f>
        <v>0</v>
      </c>
      <c r="T1355" s="105" t="str">
        <f>VLOOKUP(A1355,논문증빙검증!$A:$R,17,0)</f>
        <v>기타저자</v>
      </c>
      <c r="U1355" s="105" t="s">
        <v>752</v>
      </c>
      <c r="V1355" s="105" t="s">
        <v>288</v>
      </c>
      <c r="W1355" s="105" t="s">
        <v>39</v>
      </c>
      <c r="X1355" s="105" t="s">
        <v>40</v>
      </c>
      <c r="Y1355" s="105" t="s">
        <v>753</v>
      </c>
      <c r="Z1355" s="105">
        <v>9</v>
      </c>
      <c r="AA1355" s="105" t="s">
        <v>232</v>
      </c>
      <c r="AB1355" s="105">
        <v>29.367999999999999</v>
      </c>
      <c r="AC1355" s="105">
        <v>97.515527950310556</v>
      </c>
      <c r="AD1355" s="105" t="s">
        <v>68</v>
      </c>
      <c r="AE1355" s="105" t="s">
        <v>754</v>
      </c>
      <c r="AF1355" s="105"/>
      <c r="AG1355" s="105"/>
      <c r="AH1355" s="105" t="s">
        <v>600</v>
      </c>
      <c r="AI1355" s="105" t="s">
        <v>9983</v>
      </c>
      <c r="AJ1355" s="105">
        <v>11</v>
      </c>
      <c r="AK1355" s="105" t="s">
        <v>205</v>
      </c>
      <c r="AL1355" s="105"/>
      <c r="AM1355" s="105"/>
    </row>
    <row r="1356" spans="1:40" s="93" customFormat="1" hidden="1">
      <c r="A1356" s="105">
        <v>120</v>
      </c>
      <c r="B1356" s="105">
        <v>2</v>
      </c>
      <c r="C1356" s="105" t="s">
        <v>755</v>
      </c>
      <c r="D1356" s="105" t="s">
        <v>756</v>
      </c>
      <c r="E1356" s="105" t="s">
        <v>757</v>
      </c>
      <c r="F1356" s="105" t="str">
        <f>VLOOKUP(A1356,논문증빙검증!$A:$J,10,0)</f>
        <v>인정</v>
      </c>
      <c r="G1356" s="105" t="s">
        <v>758</v>
      </c>
      <c r="H1356" s="105" t="s">
        <v>750</v>
      </c>
      <c r="I1356" s="105" t="str">
        <f>VLOOKUP(A1356,논문증빙검증!$A:$N,14,0)</f>
        <v>O</v>
      </c>
      <c r="J1356" s="105" t="s">
        <v>9699</v>
      </c>
      <c r="K1356" s="105" t="s">
        <v>10859</v>
      </c>
      <c r="L1356" s="105" t="s">
        <v>759</v>
      </c>
      <c r="M1356" s="105" t="b">
        <f t="shared" si="21"/>
        <v>0</v>
      </c>
      <c r="N1356" s="105" t="s">
        <v>759</v>
      </c>
      <c r="O1356" s="105" t="str">
        <f>VLOOKUP(A1356,'doi 검증'!$A:$E,5,0)</f>
        <v>인정</v>
      </c>
      <c r="P1356" s="105"/>
      <c r="Q1356" s="105" t="s">
        <v>35</v>
      </c>
      <c r="R1356" s="105" t="s">
        <v>36</v>
      </c>
      <c r="S1356" s="105">
        <f>VLOOKUP(A1356,논문증빙검증!$A:$T,20,0)</f>
        <v>0</v>
      </c>
      <c r="T1356" s="105" t="str">
        <f>VLOOKUP(A1356,논문증빙검증!$A:$R,17,0)</f>
        <v>주저자</v>
      </c>
      <c r="U1356" s="105" t="s">
        <v>760</v>
      </c>
      <c r="V1356" s="105" t="s">
        <v>761</v>
      </c>
      <c r="W1356" s="105" t="s">
        <v>629</v>
      </c>
      <c r="X1356" s="105" t="s">
        <v>40</v>
      </c>
      <c r="Y1356" s="105" t="s">
        <v>753</v>
      </c>
      <c r="Z1356" s="105">
        <v>4</v>
      </c>
      <c r="AA1356" s="105" t="s">
        <v>232</v>
      </c>
      <c r="AB1356" s="105">
        <v>29.367999999999999</v>
      </c>
      <c r="AC1356" s="105">
        <v>97.515527950310556</v>
      </c>
      <c r="AD1356" s="105" t="s">
        <v>40</v>
      </c>
      <c r="AE1356" s="105" t="s">
        <v>757</v>
      </c>
      <c r="AF1356" s="105"/>
      <c r="AG1356" s="105"/>
      <c r="AH1356" s="105" t="s">
        <v>600</v>
      </c>
      <c r="AI1356" s="105" t="s">
        <v>9983</v>
      </c>
      <c r="AJ1356" s="105">
        <v>11</v>
      </c>
      <c r="AK1356" s="105" t="s">
        <v>205</v>
      </c>
      <c r="AL1356" s="105"/>
      <c r="AM1356" s="105"/>
    </row>
    <row r="1357" spans="1:40" s="94" customFormat="1" hidden="1">
      <c r="A1357" s="107">
        <v>261</v>
      </c>
      <c r="B1357" s="107">
        <v>3</v>
      </c>
      <c r="C1357" s="107" t="s">
        <v>1200</v>
      </c>
      <c r="D1357" s="107" t="s">
        <v>1201</v>
      </c>
      <c r="E1357" s="107" t="s">
        <v>1202</v>
      </c>
      <c r="F1357" s="105" t="str">
        <f>VLOOKUP(A1357,논문증빙검증!$A:$J,10,0)</f>
        <v>인정</v>
      </c>
      <c r="G1357" s="107" t="s">
        <v>3679</v>
      </c>
      <c r="H1357" s="107" t="s">
        <v>3680</v>
      </c>
      <c r="I1357" s="105" t="str">
        <f>VLOOKUP(A1357,논문증빙검증!$A:$N,14,0)</f>
        <v>2021.04.16</v>
      </c>
      <c r="J1357" s="105" t="s">
        <v>9699</v>
      </c>
      <c r="K1357" s="110" t="s">
        <v>10859</v>
      </c>
      <c r="L1357" s="105" t="s">
        <v>3681</v>
      </c>
      <c r="M1357" s="105" t="b">
        <f t="shared" si="21"/>
        <v>0</v>
      </c>
      <c r="N1357" s="107" t="s">
        <v>3681</v>
      </c>
      <c r="O1357" s="105" t="str">
        <f>VLOOKUP(A1357,'doi 검증'!$A:$E,5,0)</f>
        <v>인정</v>
      </c>
      <c r="P1357" s="107"/>
      <c r="Q1357" s="107" t="s">
        <v>35</v>
      </c>
      <c r="R1357" s="107" t="s">
        <v>36</v>
      </c>
      <c r="S1357" s="105">
        <f>VLOOKUP(A1357,논문증빙검증!$A:$T,20,0)</f>
        <v>0</v>
      </c>
      <c r="T1357" s="105" t="str">
        <f>VLOOKUP(A1357,논문증빙검증!$A:$R,17,0)</f>
        <v>주저자</v>
      </c>
      <c r="U1357" s="107" t="s">
        <v>3682</v>
      </c>
      <c r="V1357" s="107" t="s">
        <v>78</v>
      </c>
      <c r="W1357" s="107" t="s">
        <v>3631</v>
      </c>
      <c r="X1357" s="107" t="s">
        <v>40</v>
      </c>
      <c r="Y1357" s="107" t="s">
        <v>2212</v>
      </c>
      <c r="Z1357" s="107">
        <v>1</v>
      </c>
      <c r="AA1357" s="107" t="s">
        <v>232</v>
      </c>
      <c r="AB1357" s="107">
        <v>6.0640000000000001</v>
      </c>
      <c r="AC1357" s="107">
        <v>84.507042253521121</v>
      </c>
      <c r="AD1357" s="107" t="s">
        <v>40</v>
      </c>
      <c r="AE1357" s="107" t="s">
        <v>1202</v>
      </c>
      <c r="AF1357" s="107"/>
      <c r="AG1357" s="107"/>
      <c r="AH1357" s="107" t="s">
        <v>3623</v>
      </c>
      <c r="AI1357" s="105" t="s">
        <v>9983</v>
      </c>
      <c r="AJ1357" s="107">
        <v>99</v>
      </c>
      <c r="AK1357" s="107"/>
      <c r="AL1357" s="107" t="s">
        <v>577</v>
      </c>
      <c r="AM1357" s="107" t="s">
        <v>8924</v>
      </c>
    </row>
    <row r="1358" spans="1:40" s="94" customFormat="1" hidden="1">
      <c r="A1358" s="105">
        <v>173</v>
      </c>
      <c r="B1358" s="105">
        <v>3</v>
      </c>
      <c r="C1358" s="105" t="s">
        <v>361</v>
      </c>
      <c r="D1358" s="105" t="s">
        <v>362</v>
      </c>
      <c r="E1358" s="105" t="s">
        <v>363</v>
      </c>
      <c r="F1358" s="105" t="str">
        <f>VLOOKUP(A1358,논문증빙검증!$A:$J,10,0)</f>
        <v>인정</v>
      </c>
      <c r="G1358" s="105" t="s">
        <v>5363</v>
      </c>
      <c r="H1358" s="105" t="s">
        <v>5364</v>
      </c>
      <c r="I1358" s="105" t="str">
        <f>VLOOKUP(A1358,논문증빙검증!$A:$N,14,0)</f>
        <v>2021.06.18</v>
      </c>
      <c r="J1358" s="105" t="s">
        <v>9699</v>
      </c>
      <c r="K1358" s="105" t="s">
        <v>10859</v>
      </c>
      <c r="L1358" s="105" t="s">
        <v>5365</v>
      </c>
      <c r="M1358" s="105" t="b">
        <f t="shared" si="21"/>
        <v>0</v>
      </c>
      <c r="N1358" s="105" t="s">
        <v>5365</v>
      </c>
      <c r="O1358" s="105" t="str">
        <f>VLOOKUP(A1358,'doi 검증'!$A:$E,5,0)</f>
        <v>인정</v>
      </c>
      <c r="P1358" s="105"/>
      <c r="Q1358" s="105" t="s">
        <v>35</v>
      </c>
      <c r="R1358" s="105" t="s">
        <v>63</v>
      </c>
      <c r="S1358" s="105">
        <f>VLOOKUP(A1358,논문증빙검증!$A:$T,20,0)</f>
        <v>0</v>
      </c>
      <c r="T1358" s="105" t="str">
        <f>VLOOKUP(A1358,논문증빙검증!$A:$R,17,0)</f>
        <v>기타저자</v>
      </c>
      <c r="U1358" s="105" t="s">
        <v>5366</v>
      </c>
      <c r="V1358" s="105" t="s">
        <v>4555</v>
      </c>
      <c r="W1358" s="105" t="s">
        <v>5361</v>
      </c>
      <c r="X1358" s="105" t="s">
        <v>40</v>
      </c>
      <c r="Y1358" s="105" t="s">
        <v>5367</v>
      </c>
      <c r="Z1358" s="105">
        <v>2</v>
      </c>
      <c r="AA1358" s="105" t="s">
        <v>232</v>
      </c>
      <c r="AB1358" s="105">
        <v>15.881</v>
      </c>
      <c r="AC1358" s="105">
        <v>93.993993993993996</v>
      </c>
      <c r="AD1358" s="105" t="s">
        <v>68</v>
      </c>
      <c r="AE1358" s="105" t="s">
        <v>5368</v>
      </c>
      <c r="AF1358" s="105"/>
      <c r="AG1358" s="105"/>
      <c r="AH1358" s="105" t="s">
        <v>43</v>
      </c>
      <c r="AI1358" s="105" t="s">
        <v>9983</v>
      </c>
      <c r="AJ1358" s="105">
        <v>15</v>
      </c>
      <c r="AK1358" s="105" t="s">
        <v>57</v>
      </c>
      <c r="AL1358" s="105"/>
      <c r="AM1358" s="105"/>
    </row>
    <row r="1359" spans="1:40" s="96" customFormat="1" hidden="1">
      <c r="A1359" s="105">
        <v>1003</v>
      </c>
      <c r="B1359" s="105">
        <v>10</v>
      </c>
      <c r="C1359" s="105" t="s">
        <v>1515</v>
      </c>
      <c r="D1359" s="105" t="s">
        <v>1516</v>
      </c>
      <c r="E1359" s="105" t="s">
        <v>1517</v>
      </c>
      <c r="F1359" s="105" t="str">
        <f>VLOOKUP(A1359,논문증빙검증!$A:$J,10,0)</f>
        <v>인정</v>
      </c>
      <c r="G1359" s="105" t="s">
        <v>6466</v>
      </c>
      <c r="H1359" s="105" t="s">
        <v>5364</v>
      </c>
      <c r="I1359" s="105">
        <f>VLOOKUP(A1359,논문증빙검증!$A:$N,14,0)</f>
        <v>0</v>
      </c>
      <c r="J1359" s="105" t="s">
        <v>9699</v>
      </c>
      <c r="K1359" s="105" t="s">
        <v>10859</v>
      </c>
      <c r="L1359" s="105" t="s">
        <v>6467</v>
      </c>
      <c r="M1359" s="105" t="b">
        <f t="shared" si="21"/>
        <v>0</v>
      </c>
      <c r="N1359" s="105" t="s">
        <v>6467</v>
      </c>
      <c r="O1359" s="105" t="str">
        <f>VLOOKUP(A1359,'doi 검증'!$A:$E,5,0)</f>
        <v>인정</v>
      </c>
      <c r="P1359" s="105"/>
      <c r="Q1359" s="105" t="s">
        <v>35</v>
      </c>
      <c r="R1359" s="105" t="s">
        <v>63</v>
      </c>
      <c r="S1359" s="105">
        <f>VLOOKUP(A1359,논문증빙검증!$A:$T,20,0)</f>
        <v>0</v>
      </c>
      <c r="T1359" s="105" t="str">
        <f>VLOOKUP(A1359,논문증빙검증!$A:$R,17,0)</f>
        <v>기타저자</v>
      </c>
      <c r="U1359" s="105" t="s">
        <v>6468</v>
      </c>
      <c r="V1359" s="105" t="s">
        <v>5811</v>
      </c>
      <c r="W1359" s="105" t="s">
        <v>39</v>
      </c>
      <c r="X1359" s="105" t="s">
        <v>40</v>
      </c>
      <c r="Y1359" s="105" t="s">
        <v>6469</v>
      </c>
      <c r="Z1359" s="105">
        <v>0</v>
      </c>
      <c r="AA1359" s="105" t="s">
        <v>232</v>
      </c>
      <c r="AB1359" s="105">
        <v>6.1189999999999998</v>
      </c>
      <c r="AC1359" s="105">
        <v>73.291925465838503</v>
      </c>
      <c r="AD1359" s="105" t="s">
        <v>68</v>
      </c>
      <c r="AE1359" s="105" t="s">
        <v>6470</v>
      </c>
      <c r="AF1359" s="105"/>
      <c r="AG1359" s="105"/>
      <c r="AH1359" s="105" t="s">
        <v>5996</v>
      </c>
      <c r="AI1359" s="105" t="s">
        <v>9983</v>
      </c>
      <c r="AJ1359" s="105">
        <v>11</v>
      </c>
      <c r="AK1359" s="105" t="s">
        <v>401</v>
      </c>
      <c r="AL1359" s="105"/>
      <c r="AM1359" s="105"/>
    </row>
    <row r="1360" spans="1:40" s="98" customFormat="1" hidden="1">
      <c r="A1360" s="105">
        <v>339</v>
      </c>
      <c r="B1360" s="105">
        <v>1</v>
      </c>
      <c r="C1360" s="105" t="s">
        <v>157</v>
      </c>
      <c r="D1360" s="105" t="s">
        <v>158</v>
      </c>
      <c r="E1360" s="105" t="s">
        <v>159</v>
      </c>
      <c r="F1360" s="105" t="str">
        <f>VLOOKUP(A1360,논문증빙검증!$A:$J,10,0)</f>
        <v>인정</v>
      </c>
      <c r="G1360" s="105" t="s">
        <v>5667</v>
      </c>
      <c r="H1360" s="105" t="s">
        <v>5664</v>
      </c>
      <c r="I1360" s="105" t="str">
        <f>VLOOKUP(A1360,논문증빙검증!$A:$N,14,0)</f>
        <v>ㅇ</v>
      </c>
      <c r="J1360" s="105" t="s">
        <v>9699</v>
      </c>
      <c r="K1360" s="105" t="s">
        <v>10859</v>
      </c>
      <c r="L1360" s="105" t="s">
        <v>5665</v>
      </c>
      <c r="M1360" s="105" t="b">
        <f t="shared" si="21"/>
        <v>0</v>
      </c>
      <c r="N1360" s="105" t="s">
        <v>5665</v>
      </c>
      <c r="O1360" s="105" t="str">
        <f>VLOOKUP(A1360,'doi 검증'!$A:$E,5,0)</f>
        <v>인정</v>
      </c>
      <c r="P1360" s="105"/>
      <c r="Q1360" s="105" t="s">
        <v>35</v>
      </c>
      <c r="R1360" s="105" t="s">
        <v>36</v>
      </c>
      <c r="S1360" s="105">
        <f>VLOOKUP(A1360,논문증빙검증!$A:$T,20,0)</f>
        <v>0</v>
      </c>
      <c r="T1360" s="105" t="str">
        <f>VLOOKUP(A1360,논문증빙검증!$A:$R,17,0)</f>
        <v>주저자</v>
      </c>
      <c r="U1360" s="105" t="s">
        <v>5668</v>
      </c>
      <c r="V1360" s="105" t="s">
        <v>1561</v>
      </c>
      <c r="W1360" s="105" t="s">
        <v>39</v>
      </c>
      <c r="X1360" s="105" t="s">
        <v>40</v>
      </c>
      <c r="Y1360" s="105" t="s">
        <v>4220</v>
      </c>
      <c r="Z1360" s="105">
        <v>2</v>
      </c>
      <c r="AA1360" s="105" t="s">
        <v>232</v>
      </c>
      <c r="AB1360" s="105">
        <v>14.919</v>
      </c>
      <c r="AC1360" s="105">
        <v>95.774647887323937</v>
      </c>
      <c r="AD1360" s="105" t="s">
        <v>40</v>
      </c>
      <c r="AE1360" s="105" t="s">
        <v>159</v>
      </c>
      <c r="AF1360" s="105"/>
      <c r="AG1360" s="105"/>
      <c r="AH1360" s="105" t="s">
        <v>5613</v>
      </c>
      <c r="AI1360" s="105" t="s">
        <v>9983</v>
      </c>
      <c r="AJ1360" s="105">
        <v>12</v>
      </c>
      <c r="AK1360" s="105" t="s">
        <v>953</v>
      </c>
      <c r="AL1360" s="105"/>
      <c r="AM1360" s="105"/>
    </row>
    <row r="1361" spans="1:39" s="94" customFormat="1" hidden="1">
      <c r="A1361" s="105">
        <v>252</v>
      </c>
      <c r="B1361" s="105">
        <v>5</v>
      </c>
      <c r="C1361" s="105" t="s">
        <v>296</v>
      </c>
      <c r="D1361" s="105" t="s">
        <v>297</v>
      </c>
      <c r="E1361" s="105" t="s">
        <v>298</v>
      </c>
      <c r="F1361" s="105" t="str">
        <f>VLOOKUP(A1361,논문증빙검증!$A:$J,10,0)</f>
        <v>인정</v>
      </c>
      <c r="G1361" s="105" t="s">
        <v>5663</v>
      </c>
      <c r="H1361" s="105" t="s">
        <v>5664</v>
      </c>
      <c r="I1361" s="105" t="str">
        <f>VLOOKUP(A1361,논문증빙검증!$A:$N,14,0)</f>
        <v>2021.07.29</v>
      </c>
      <c r="J1361" s="105" t="s">
        <v>9699</v>
      </c>
      <c r="K1361" s="105" t="s">
        <v>10859</v>
      </c>
      <c r="L1361" s="105" t="s">
        <v>5665</v>
      </c>
      <c r="M1361" s="105" t="b">
        <f t="shared" si="21"/>
        <v>1</v>
      </c>
      <c r="N1361" s="105" t="s">
        <v>5665</v>
      </c>
      <c r="O1361" s="105" t="str">
        <f>VLOOKUP(A1361,'doi 검증'!$A:$E,5,0)</f>
        <v>인정</v>
      </c>
      <c r="P1361" s="105"/>
      <c r="Q1361" s="105" t="s">
        <v>35</v>
      </c>
      <c r="R1361" s="105" t="s">
        <v>122</v>
      </c>
      <c r="S1361" s="105">
        <f>VLOOKUP(A1361,논문증빙검증!$A:$T,20,0)</f>
        <v>0</v>
      </c>
      <c r="T1361" s="105" t="str">
        <f>VLOOKUP(A1361,논문증빙검증!$A:$R,17,0)</f>
        <v>기타저자</v>
      </c>
      <c r="U1361" s="105" t="s">
        <v>5666</v>
      </c>
      <c r="V1361" s="105" t="s">
        <v>1561</v>
      </c>
      <c r="W1361" s="105" t="s">
        <v>39</v>
      </c>
      <c r="X1361" s="105" t="s">
        <v>40</v>
      </c>
      <c r="Y1361" s="105" t="s">
        <v>4220</v>
      </c>
      <c r="Z1361" s="105">
        <v>2</v>
      </c>
      <c r="AA1361" s="105" t="s">
        <v>232</v>
      </c>
      <c r="AB1361" s="105">
        <v>14.919</v>
      </c>
      <c r="AC1361" s="105">
        <v>95.774647887323937</v>
      </c>
      <c r="AD1361" s="105" t="s">
        <v>68</v>
      </c>
      <c r="AE1361" s="105" t="s">
        <v>159</v>
      </c>
      <c r="AF1361" s="105"/>
      <c r="AG1361" s="105"/>
      <c r="AH1361" s="105" t="s">
        <v>5613</v>
      </c>
      <c r="AI1361" s="105" t="s">
        <v>9983</v>
      </c>
      <c r="AJ1361" s="105">
        <v>12</v>
      </c>
      <c r="AK1361" s="105" t="s">
        <v>953</v>
      </c>
      <c r="AL1361" s="105"/>
      <c r="AM1361" s="105"/>
    </row>
    <row r="1362" spans="1:39" s="94" customFormat="1" hidden="1">
      <c r="A1362" s="105">
        <v>974</v>
      </c>
      <c r="B1362" s="105">
        <v>5</v>
      </c>
      <c r="C1362" s="105" t="s">
        <v>1142</v>
      </c>
      <c r="D1362" s="105" t="s">
        <v>1143</v>
      </c>
      <c r="E1362" s="105" t="s">
        <v>1144</v>
      </c>
      <c r="F1362" s="105" t="str">
        <f>VLOOKUP(A1362,논문증빙검증!$A:$J,10,0)</f>
        <v>인정</v>
      </c>
      <c r="G1362" s="105" t="s">
        <v>4973</v>
      </c>
      <c r="H1362" s="105" t="s">
        <v>4974</v>
      </c>
      <c r="I1362" s="105" t="str">
        <f>VLOOKUP(A1362,논문증빙검증!$A:$N,14,0)</f>
        <v>○</v>
      </c>
      <c r="J1362" s="105" t="s">
        <v>9699</v>
      </c>
      <c r="K1362" s="105" t="s">
        <v>10859</v>
      </c>
      <c r="L1362" s="105" t="s">
        <v>4975</v>
      </c>
      <c r="M1362" s="105" t="b">
        <f t="shared" si="21"/>
        <v>0</v>
      </c>
      <c r="N1362" s="105" t="s">
        <v>4975</v>
      </c>
      <c r="O1362" s="105" t="str">
        <f>VLOOKUP(A1362,'doi 검증'!$A:$E,5,0)</f>
        <v>인정</v>
      </c>
      <c r="P1362" s="105"/>
      <c r="Q1362" s="105" t="s">
        <v>35</v>
      </c>
      <c r="R1362" s="105" t="s">
        <v>122</v>
      </c>
      <c r="S1362" s="105">
        <f>VLOOKUP(A1362,논문증빙검증!$A:$T,20,0)</f>
        <v>0</v>
      </c>
      <c r="T1362" s="105" t="str">
        <f>VLOOKUP(A1362,논문증빙검증!$A:$R,17,0)</f>
        <v>기타저자</v>
      </c>
      <c r="U1362" s="105" t="s">
        <v>4976</v>
      </c>
      <c r="V1362" s="105" t="s">
        <v>4555</v>
      </c>
      <c r="W1362" s="105">
        <v>19448244</v>
      </c>
      <c r="X1362" s="105" t="s">
        <v>40</v>
      </c>
      <c r="Y1362" s="105" t="s">
        <v>4977</v>
      </c>
      <c r="Z1362" s="105">
        <v>0</v>
      </c>
      <c r="AA1362" s="105" t="s">
        <v>232</v>
      </c>
      <c r="AB1362" s="105">
        <v>9.2289999999999992</v>
      </c>
      <c r="AC1362" s="105">
        <v>87.087087087087085</v>
      </c>
      <c r="AD1362" s="105" t="s">
        <v>68</v>
      </c>
      <c r="AE1362" s="105" t="s">
        <v>4978</v>
      </c>
      <c r="AF1362" s="105"/>
      <c r="AG1362" s="105"/>
      <c r="AH1362" s="105" t="s">
        <v>4880</v>
      </c>
      <c r="AI1362" s="105" t="s">
        <v>9983</v>
      </c>
      <c r="AJ1362" s="105">
        <v>13</v>
      </c>
      <c r="AK1362" s="105" t="s">
        <v>821</v>
      </c>
      <c r="AL1362" s="105"/>
      <c r="AM1362" s="105"/>
    </row>
    <row r="1363" spans="1:39" s="96" customFormat="1" hidden="1">
      <c r="A1363" s="105">
        <v>554</v>
      </c>
      <c r="B1363" s="105">
        <v>9</v>
      </c>
      <c r="C1363" s="105" t="s">
        <v>2573</v>
      </c>
      <c r="D1363" s="105" t="s">
        <v>2574</v>
      </c>
      <c r="E1363" s="105" t="s">
        <v>2575</v>
      </c>
      <c r="F1363" s="105" t="str">
        <f>VLOOKUP(A1363,논문증빙검증!$A:$J,10,0)</f>
        <v>인정</v>
      </c>
      <c r="G1363" s="105" t="s">
        <v>2720</v>
      </c>
      <c r="H1363" s="105" t="s">
        <v>2721</v>
      </c>
      <c r="I1363" s="105" t="str">
        <f>VLOOKUP(A1363,논문증빙검증!$A:$N,14,0)</f>
        <v>2021.03.15</v>
      </c>
      <c r="J1363" s="105" t="s">
        <v>9699</v>
      </c>
      <c r="K1363" s="105" t="s">
        <v>10859</v>
      </c>
      <c r="L1363" s="105" t="s">
        <v>2722</v>
      </c>
      <c r="M1363" s="105" t="b">
        <f t="shared" si="21"/>
        <v>0</v>
      </c>
      <c r="N1363" s="105" t="s">
        <v>2722</v>
      </c>
      <c r="O1363" s="105" t="str">
        <f>VLOOKUP(A1363,'doi 검증'!$A:$E,5,0)</f>
        <v>인정</v>
      </c>
      <c r="P1363" s="105"/>
      <c r="Q1363" s="105" t="s">
        <v>35</v>
      </c>
      <c r="R1363" s="105" t="s">
        <v>173</v>
      </c>
      <c r="S1363" s="105">
        <f>VLOOKUP(A1363,논문증빙검증!$A:$T,20,0)</f>
        <v>0</v>
      </c>
      <c r="T1363" s="105" t="str">
        <f>VLOOKUP(A1363,논문증빙검증!$A:$R,17,0)</f>
        <v>기타저자</v>
      </c>
      <c r="U1363" s="105" t="s">
        <v>2723</v>
      </c>
      <c r="V1363" s="105" t="s">
        <v>2719</v>
      </c>
      <c r="W1363" s="105" t="s">
        <v>2714</v>
      </c>
      <c r="X1363" s="105" t="s">
        <v>40</v>
      </c>
      <c r="Y1363" s="105" t="s">
        <v>582</v>
      </c>
      <c r="Z1363" s="105">
        <v>0</v>
      </c>
      <c r="AA1363" s="105" t="s">
        <v>232</v>
      </c>
      <c r="AB1363" s="105">
        <v>7.0860000000000003</v>
      </c>
      <c r="AC1363" s="105">
        <v>89.377289377289372</v>
      </c>
      <c r="AD1363" s="105" t="s">
        <v>68</v>
      </c>
      <c r="AE1363" s="105" t="s">
        <v>2724</v>
      </c>
      <c r="AF1363" s="105"/>
      <c r="AG1363" s="105"/>
      <c r="AH1363" s="105" t="s">
        <v>2715</v>
      </c>
      <c r="AI1363" s="105" t="s">
        <v>9983</v>
      </c>
      <c r="AJ1363" s="105">
        <v>277</v>
      </c>
      <c r="AK1363" s="105"/>
      <c r="AL1363" s="105"/>
      <c r="AM1363" s="105"/>
    </row>
    <row r="1364" spans="1:39" s="96" customFormat="1" hidden="1">
      <c r="A1364" s="105">
        <v>273</v>
      </c>
      <c r="B1364" s="105">
        <v>9</v>
      </c>
      <c r="C1364" s="105" t="s">
        <v>1614</v>
      </c>
      <c r="D1364" s="105" t="s">
        <v>1615</v>
      </c>
      <c r="E1364" s="105" t="s">
        <v>1616</v>
      </c>
      <c r="F1364" s="105" t="str">
        <f>VLOOKUP(A1364,논문증빙검증!$A:$J,10,0)</f>
        <v>인정</v>
      </c>
      <c r="G1364" s="105" t="s">
        <v>2823</v>
      </c>
      <c r="H1364" s="105" t="s">
        <v>2721</v>
      </c>
      <c r="I1364" s="105">
        <f>VLOOKUP(A1364,논문증빙검증!$A:$N,14,0)</f>
        <v>0</v>
      </c>
      <c r="J1364" s="105" t="s">
        <v>9699</v>
      </c>
      <c r="K1364" s="105" t="s">
        <v>10859</v>
      </c>
      <c r="L1364" s="105" t="s">
        <v>2824</v>
      </c>
      <c r="M1364" s="105" t="b">
        <f t="shared" si="21"/>
        <v>0</v>
      </c>
      <c r="N1364" s="105" t="s">
        <v>2824</v>
      </c>
      <c r="O1364" s="105" t="str">
        <f>VLOOKUP(A1364,'doi 검증'!$A:$E,5,0)</f>
        <v>인정</v>
      </c>
      <c r="P1364" s="105"/>
      <c r="Q1364" s="105" t="s">
        <v>35</v>
      </c>
      <c r="R1364" s="105" t="s">
        <v>122</v>
      </c>
      <c r="S1364" s="105">
        <f>VLOOKUP(A1364,논문증빙검증!$A:$T,20,0)</f>
        <v>0</v>
      </c>
      <c r="T1364" s="105" t="str">
        <f>VLOOKUP(A1364,논문증빙검증!$A:$R,17,0)</f>
        <v>기타저자</v>
      </c>
      <c r="U1364" s="105" t="s">
        <v>2825</v>
      </c>
      <c r="V1364" s="105" t="s">
        <v>78</v>
      </c>
      <c r="W1364" s="105" t="s">
        <v>39</v>
      </c>
      <c r="X1364" s="105" t="s">
        <v>40</v>
      </c>
      <c r="Y1364" s="105" t="s">
        <v>2826</v>
      </c>
      <c r="Z1364" s="105">
        <v>0</v>
      </c>
      <c r="AA1364" s="105" t="s">
        <v>232</v>
      </c>
      <c r="AB1364" s="105">
        <v>9.0779999999999994</v>
      </c>
      <c r="AC1364" s="105">
        <v>100</v>
      </c>
      <c r="AD1364" s="105" t="s">
        <v>68</v>
      </c>
      <c r="AE1364" s="105" t="s">
        <v>2827</v>
      </c>
      <c r="AF1364" s="105"/>
      <c r="AG1364" s="105"/>
      <c r="AH1364" s="105" t="s">
        <v>2828</v>
      </c>
      <c r="AI1364" s="105" t="s">
        <v>9983</v>
      </c>
      <c r="AJ1364" s="105">
        <v>222</v>
      </c>
      <c r="AK1364" s="105"/>
      <c r="AL1364" s="105"/>
      <c r="AM1364" s="105"/>
    </row>
    <row r="1365" spans="1:39" s="96" customFormat="1" hidden="1">
      <c r="A1365" s="105">
        <v>1612</v>
      </c>
      <c r="B1365" s="105">
        <v>3</v>
      </c>
      <c r="C1365" s="105" t="s">
        <v>1122</v>
      </c>
      <c r="D1365" s="105" t="s">
        <v>1123</v>
      </c>
      <c r="E1365" s="105" t="s">
        <v>1124</v>
      </c>
      <c r="F1365" s="105" t="str">
        <f>VLOOKUP(A1365,논문증빙검증!$A:$J,10,0)</f>
        <v>인정</v>
      </c>
      <c r="G1365" s="105" t="s">
        <v>2990</v>
      </c>
      <c r="H1365" s="105" t="s">
        <v>2721</v>
      </c>
      <c r="I1365" s="105" t="str">
        <f>VLOOKUP(A1365,논문증빙검증!$A:$N,14,0)</f>
        <v>2021.04.28</v>
      </c>
      <c r="J1365" s="105" t="s">
        <v>9699</v>
      </c>
      <c r="K1365" s="105" t="s">
        <v>10859</v>
      </c>
      <c r="L1365" s="105" t="s">
        <v>2991</v>
      </c>
      <c r="M1365" s="105" t="b">
        <f t="shared" si="21"/>
        <v>0</v>
      </c>
      <c r="N1365" s="105" t="s">
        <v>2991</v>
      </c>
      <c r="O1365" s="105" t="str">
        <f>VLOOKUP(A1365,'doi 검증'!$A:$E,5,0)</f>
        <v>인정</v>
      </c>
      <c r="P1365" s="105"/>
      <c r="Q1365" s="105" t="s">
        <v>35</v>
      </c>
      <c r="R1365" s="105" t="s">
        <v>63</v>
      </c>
      <c r="S1365" s="105">
        <f>VLOOKUP(A1365,논문증빙검증!$A:$T,20,0)</f>
        <v>0</v>
      </c>
      <c r="T1365" s="105" t="str">
        <f>VLOOKUP(A1365,논문증빙검증!$A:$R,17,0)</f>
        <v>기타저자</v>
      </c>
      <c r="U1365" s="105" t="s">
        <v>2992</v>
      </c>
      <c r="V1365" s="105" t="s">
        <v>2719</v>
      </c>
      <c r="W1365" s="105" t="s">
        <v>39</v>
      </c>
      <c r="X1365" s="105" t="s">
        <v>40</v>
      </c>
      <c r="Y1365" s="105" t="s">
        <v>2993</v>
      </c>
      <c r="Z1365" s="105">
        <v>0</v>
      </c>
      <c r="AA1365" s="105" t="s">
        <v>232</v>
      </c>
      <c r="AB1365" s="105">
        <v>6.9009999999999998</v>
      </c>
      <c r="AC1365" s="105">
        <v>75</v>
      </c>
      <c r="AD1365" s="105" t="s">
        <v>68</v>
      </c>
      <c r="AE1365" s="105" t="s">
        <v>2968</v>
      </c>
      <c r="AF1365" s="105"/>
      <c r="AG1365" s="105"/>
      <c r="AH1365" s="105" t="s">
        <v>2923</v>
      </c>
      <c r="AI1365" s="105" t="s">
        <v>9983</v>
      </c>
      <c r="AJ1365" s="105">
        <v>386</v>
      </c>
      <c r="AK1365" s="105"/>
      <c r="AL1365" s="105"/>
      <c r="AM1365" s="105"/>
    </row>
    <row r="1366" spans="1:39" s="96" customFormat="1" hidden="1">
      <c r="A1366" s="105">
        <v>1569</v>
      </c>
      <c r="B1366" s="105">
        <v>1</v>
      </c>
      <c r="C1366" s="105" t="s">
        <v>7130</v>
      </c>
      <c r="D1366" s="105" t="s">
        <v>7131</v>
      </c>
      <c r="E1366" s="105" t="s">
        <v>7132</v>
      </c>
      <c r="F1366" s="105" t="str">
        <f>VLOOKUP(A1366,논문증빙검증!$A:$J,10,0)</f>
        <v>인정</v>
      </c>
      <c r="G1366" s="105" t="s">
        <v>7133</v>
      </c>
      <c r="H1366" s="105" t="s">
        <v>2721</v>
      </c>
      <c r="I1366" s="105" t="str">
        <f>VLOOKUP(A1366,논문증빙검증!$A:$N,14,0)</f>
        <v>O</v>
      </c>
      <c r="J1366" s="105" t="s">
        <v>9699</v>
      </c>
      <c r="K1366" s="105" t="s">
        <v>10859</v>
      </c>
      <c r="L1366" s="105" t="s">
        <v>7134</v>
      </c>
      <c r="M1366" s="105" t="b">
        <f t="shared" si="21"/>
        <v>0</v>
      </c>
      <c r="N1366" s="105" t="s">
        <v>7134</v>
      </c>
      <c r="O1366" s="105" t="str">
        <f>VLOOKUP(A1366,'doi 검증'!$A:$E,5,0)</f>
        <v>인정</v>
      </c>
      <c r="P1366" s="105"/>
      <c r="Q1366" s="105" t="s">
        <v>35</v>
      </c>
      <c r="R1366" s="105" t="s">
        <v>36</v>
      </c>
      <c r="S1366" s="105">
        <f>VLOOKUP(A1366,논문증빙검증!$A:$T,20,0)</f>
        <v>0</v>
      </c>
      <c r="T1366" s="105" t="str">
        <f>VLOOKUP(A1366,논문증빙검증!$A:$R,17,0)</f>
        <v>주저자</v>
      </c>
      <c r="U1366" s="105" t="s">
        <v>7135</v>
      </c>
      <c r="V1366" s="105" t="s">
        <v>6805</v>
      </c>
      <c r="W1366" s="105" t="s">
        <v>7116</v>
      </c>
      <c r="X1366" s="105" t="s">
        <v>40</v>
      </c>
      <c r="Y1366" s="105" t="s">
        <v>582</v>
      </c>
      <c r="Z1366" s="105">
        <v>3</v>
      </c>
      <c r="AA1366" s="105" t="s">
        <v>232</v>
      </c>
      <c r="AB1366" s="105">
        <v>6.1529999999999996</v>
      </c>
      <c r="AC1366" s="105">
        <v>88.970588235294102</v>
      </c>
      <c r="AD1366" s="105" t="s">
        <v>40</v>
      </c>
      <c r="AE1366" s="105" t="s">
        <v>7132</v>
      </c>
      <c r="AF1366" s="105"/>
      <c r="AG1366" s="105"/>
      <c r="AH1366" s="105" t="s">
        <v>7118</v>
      </c>
      <c r="AI1366" s="105" t="s">
        <v>9983</v>
      </c>
      <c r="AJ1366" s="105">
        <v>36</v>
      </c>
      <c r="AK1366" s="105" t="s">
        <v>334</v>
      </c>
      <c r="AL1366" s="105"/>
      <c r="AM1366" s="105"/>
    </row>
    <row r="1367" spans="1:39" s="93" customFormat="1" hidden="1">
      <c r="A1367" s="106">
        <v>1109</v>
      </c>
      <c r="B1367" s="106">
        <v>10</v>
      </c>
      <c r="C1367" s="106" t="s">
        <v>1554</v>
      </c>
      <c r="D1367" s="106" t="s">
        <v>1555</v>
      </c>
      <c r="E1367" s="106" t="s">
        <v>1556</v>
      </c>
      <c r="F1367" s="105" t="str">
        <f>VLOOKUP(A1367,논문증빙검증!$A:$J,10,0)</f>
        <v>인정</v>
      </c>
      <c r="G1367" s="106" t="s">
        <v>7910</v>
      </c>
      <c r="H1367" s="106" t="s">
        <v>7911</v>
      </c>
      <c r="I1367" s="105" t="str">
        <f>VLOOKUP(A1367,논문증빙검증!$A:$N,14,0)</f>
        <v>o</v>
      </c>
      <c r="J1367" s="108" t="s">
        <v>9699</v>
      </c>
      <c r="K1367" s="110" t="s">
        <v>10859</v>
      </c>
      <c r="L1367" s="105" t="s">
        <v>7912</v>
      </c>
      <c r="M1367" s="105" t="b">
        <f t="shared" si="21"/>
        <v>0</v>
      </c>
      <c r="N1367" s="106" t="s">
        <v>7912</v>
      </c>
      <c r="O1367" s="105" t="str">
        <f>VLOOKUP(A1367,'doi 검증'!$A:$E,5,0)</f>
        <v>인정</v>
      </c>
      <c r="P1367" s="106"/>
      <c r="Q1367" s="106" t="s">
        <v>35</v>
      </c>
      <c r="R1367" s="106" t="s">
        <v>63</v>
      </c>
      <c r="S1367" s="105">
        <f>VLOOKUP(A1367,논문증빙검증!$A:$T,20,0)</f>
        <v>0</v>
      </c>
      <c r="T1367" s="105" t="str">
        <f>VLOOKUP(A1367,논문증빙검증!$A:$R,17,0)</f>
        <v>기타저자</v>
      </c>
      <c r="U1367" s="106" t="s">
        <v>10026</v>
      </c>
      <c r="V1367" s="106" t="s">
        <v>7914</v>
      </c>
      <c r="W1367" s="106" t="s">
        <v>7915</v>
      </c>
      <c r="X1367" s="106" t="s">
        <v>10006</v>
      </c>
      <c r="Y1367" s="106">
        <v>2019.05</v>
      </c>
      <c r="Z1367" s="106"/>
      <c r="AA1367" s="106">
        <v>1.163</v>
      </c>
      <c r="AB1367" s="106">
        <v>1.355</v>
      </c>
      <c r="AC1367" s="106">
        <v>32.638888999999999</v>
      </c>
      <c r="AD1367" s="106"/>
      <c r="AE1367" s="106"/>
      <c r="AF1367" s="106"/>
      <c r="AG1367" s="106"/>
      <c r="AH1367" s="106"/>
      <c r="AI1367" s="105" t="s">
        <v>9980</v>
      </c>
      <c r="AJ1367" s="106"/>
      <c r="AK1367" s="106"/>
      <c r="AL1367" s="106" t="s">
        <v>1497</v>
      </c>
      <c r="AM1367" s="108" t="s">
        <v>10036</v>
      </c>
    </row>
    <row r="1368" spans="1:39" s="96" customFormat="1" hidden="1">
      <c r="A1368" s="107">
        <v>597</v>
      </c>
      <c r="B1368" s="107">
        <v>10</v>
      </c>
      <c r="C1368" s="107" t="s">
        <v>718</v>
      </c>
      <c r="D1368" s="107" t="s">
        <v>719</v>
      </c>
      <c r="E1368" s="107" t="s">
        <v>720</v>
      </c>
      <c r="F1368" s="105" t="str">
        <f>VLOOKUP(A1368,논문증빙검증!$A:$J,10,0)</f>
        <v>인정</v>
      </c>
      <c r="G1368" s="107" t="s">
        <v>2878</v>
      </c>
      <c r="H1368" s="107" t="s">
        <v>2879</v>
      </c>
      <c r="I1368" s="105">
        <f>VLOOKUP(A1368,논문증빙검증!$A:$N,14,0)</f>
        <v>0</v>
      </c>
      <c r="J1368" s="105" t="s">
        <v>9699</v>
      </c>
      <c r="K1368" s="110" t="s">
        <v>10859</v>
      </c>
      <c r="L1368" s="105" t="s">
        <v>2880</v>
      </c>
      <c r="M1368" s="105" t="b">
        <f t="shared" si="21"/>
        <v>0</v>
      </c>
      <c r="N1368" s="107" t="s">
        <v>2880</v>
      </c>
      <c r="O1368" s="105" t="str">
        <f>VLOOKUP(A1368,'doi 검증'!$A:$E,5,0)</f>
        <v>인정</v>
      </c>
      <c r="P1368" s="107"/>
      <c r="Q1368" s="107" t="s">
        <v>35</v>
      </c>
      <c r="R1368" s="107" t="s">
        <v>63</v>
      </c>
      <c r="S1368" s="105">
        <f>VLOOKUP(A1368,논문증빙검증!$A:$T,20,0)</f>
        <v>0</v>
      </c>
      <c r="T1368" s="105" t="str">
        <f>VLOOKUP(A1368,논문증빙검증!$A:$R,17,0)</f>
        <v>기타저자</v>
      </c>
      <c r="U1368" s="107" t="s">
        <v>2881</v>
      </c>
      <c r="V1368" s="107" t="s">
        <v>78</v>
      </c>
      <c r="W1368" s="107" t="s">
        <v>2876</v>
      </c>
      <c r="X1368" s="107" t="s">
        <v>40</v>
      </c>
      <c r="Y1368" s="107" t="s">
        <v>1483</v>
      </c>
      <c r="Z1368" s="107">
        <v>1</v>
      </c>
      <c r="AA1368" s="107" t="s">
        <v>232</v>
      </c>
      <c r="AB1368" s="107">
        <v>4.8890000000000002</v>
      </c>
      <c r="AC1368" s="107">
        <v>91.666666666666671</v>
      </c>
      <c r="AD1368" s="107" t="s">
        <v>68</v>
      </c>
      <c r="AE1368" s="107" t="s">
        <v>2882</v>
      </c>
      <c r="AF1368" s="107"/>
      <c r="AG1368" s="107"/>
      <c r="AH1368" s="107" t="s">
        <v>2871</v>
      </c>
      <c r="AI1368" s="105" t="s">
        <v>9983</v>
      </c>
      <c r="AJ1368" s="107">
        <v>195</v>
      </c>
      <c r="AK1368" s="107"/>
      <c r="AL1368" s="107" t="s">
        <v>621</v>
      </c>
      <c r="AM1368" s="107" t="s">
        <v>8915</v>
      </c>
    </row>
    <row r="1369" spans="1:39" s="96" customFormat="1">
      <c r="A1369" s="105">
        <v>1358</v>
      </c>
      <c r="B1369" s="105">
        <v>1</v>
      </c>
      <c r="C1369" s="105" t="s">
        <v>602</v>
      </c>
      <c r="D1369" s="105" t="s">
        <v>603</v>
      </c>
      <c r="E1369" s="105" t="s">
        <v>604</v>
      </c>
      <c r="F1369" s="105" t="str">
        <f>VLOOKUP(A1369,논문증빙검증!$A:$J,10,0)</f>
        <v>인정</v>
      </c>
      <c r="G1369" s="105" t="s">
        <v>3349</v>
      </c>
      <c r="H1369" s="105" t="s">
        <v>3350</v>
      </c>
      <c r="I1369" s="105" t="str">
        <f>VLOOKUP(A1369,논문증빙검증!$A:$N,14,0)</f>
        <v>2021.05.26</v>
      </c>
      <c r="J1369" s="105" t="s">
        <v>9699</v>
      </c>
      <c r="K1369" s="105" t="s">
        <v>10859</v>
      </c>
      <c r="L1369" s="105" t="s">
        <v>3351</v>
      </c>
      <c r="M1369" s="105" t="b">
        <f t="shared" si="21"/>
        <v>0</v>
      </c>
      <c r="N1369" s="105" t="s">
        <v>3351</v>
      </c>
      <c r="O1369" s="105" t="str">
        <f>VLOOKUP(A1369,'doi 검증'!$A:$E,5,0)</f>
        <v>인정</v>
      </c>
      <c r="P1369" s="105"/>
      <c r="Q1369" s="105" t="s">
        <v>35</v>
      </c>
      <c r="R1369" s="105" t="s">
        <v>36</v>
      </c>
      <c r="S1369" s="105">
        <f>VLOOKUP(A1369,논문증빙검증!$A:$T,20,0)</f>
        <v>0</v>
      </c>
      <c r="T1369" s="105" t="str">
        <f>VLOOKUP(A1369,논문증빙검증!$A:$R,17,0)</f>
        <v>주저자</v>
      </c>
      <c r="U1369" s="105" t="s">
        <v>3352</v>
      </c>
      <c r="V1369" s="105" t="s">
        <v>78</v>
      </c>
      <c r="W1369" s="105" t="s">
        <v>3353</v>
      </c>
      <c r="X1369" s="105" t="s">
        <v>40</v>
      </c>
      <c r="Y1369" s="105" t="s">
        <v>3354</v>
      </c>
      <c r="Z1369" s="105">
        <v>2</v>
      </c>
      <c r="AA1369" s="105" t="s">
        <v>232</v>
      </c>
      <c r="AB1369" s="105">
        <v>5.8159999999999998</v>
      </c>
      <c r="AC1369" s="105">
        <v>71.428571428571431</v>
      </c>
      <c r="AD1369" s="105" t="s">
        <v>40</v>
      </c>
      <c r="AE1369" s="105" t="s">
        <v>3355</v>
      </c>
      <c r="AF1369" s="105"/>
      <c r="AG1369" s="105"/>
      <c r="AH1369" s="105" t="s">
        <v>3218</v>
      </c>
      <c r="AI1369" s="105" t="s">
        <v>9983</v>
      </c>
      <c r="AJ1369" s="105">
        <v>46</v>
      </c>
      <c r="AK1369" s="105" t="s">
        <v>3356</v>
      </c>
      <c r="AL1369" s="105"/>
      <c r="AM1369" s="105"/>
    </row>
    <row r="1370" spans="1:39" s="96" customFormat="1" hidden="1">
      <c r="A1370" s="105">
        <v>1581</v>
      </c>
      <c r="B1370" s="105">
        <v>8</v>
      </c>
      <c r="C1370" s="105" t="s">
        <v>1403</v>
      </c>
      <c r="D1370" s="105" t="s">
        <v>1404</v>
      </c>
      <c r="E1370" s="105" t="s">
        <v>1405</v>
      </c>
      <c r="F1370" s="105" t="str">
        <f>VLOOKUP(A1370,논문증빙검증!$A:$J,10,0)</f>
        <v>인정</v>
      </c>
      <c r="G1370" s="105" t="s">
        <v>3458</v>
      </c>
      <c r="H1370" s="105" t="s">
        <v>3459</v>
      </c>
      <c r="I1370" s="105" t="str">
        <f>VLOOKUP(A1370,논문증빙검증!$A:$N,14,0)</f>
        <v>ㅇ</v>
      </c>
      <c r="J1370" s="105" t="s">
        <v>9699</v>
      </c>
      <c r="K1370" s="105" t="s">
        <v>10859</v>
      </c>
      <c r="L1370" s="105" t="s">
        <v>3460</v>
      </c>
      <c r="M1370" s="105" t="b">
        <f t="shared" si="21"/>
        <v>0</v>
      </c>
      <c r="N1370" s="105" t="s">
        <v>3460</v>
      </c>
      <c r="O1370" s="105" t="str">
        <f>VLOOKUP(A1370,'doi 검증'!$A:$E,5,0)</f>
        <v>인정</v>
      </c>
      <c r="P1370" s="105"/>
      <c r="Q1370" s="105" t="s">
        <v>35</v>
      </c>
      <c r="R1370" s="105" t="s">
        <v>63</v>
      </c>
      <c r="S1370" s="105">
        <f>VLOOKUP(A1370,논문증빙검증!$A:$T,20,0)</f>
        <v>0</v>
      </c>
      <c r="T1370" s="105" t="str">
        <f>VLOOKUP(A1370,논문증빙검증!$A:$R,17,0)</f>
        <v>기타저자</v>
      </c>
      <c r="U1370" s="105" t="s">
        <v>3461</v>
      </c>
      <c r="V1370" s="105" t="s">
        <v>2634</v>
      </c>
      <c r="W1370" s="105" t="s">
        <v>39</v>
      </c>
      <c r="X1370" s="105" t="s">
        <v>40</v>
      </c>
      <c r="Y1370" s="105" t="s">
        <v>3462</v>
      </c>
      <c r="Z1370" s="105">
        <v>4</v>
      </c>
      <c r="AA1370" s="105" t="s">
        <v>232</v>
      </c>
      <c r="AB1370" s="105">
        <v>5.3159999999999998</v>
      </c>
      <c r="AC1370" s="105">
        <v>93.670886075949369</v>
      </c>
      <c r="AD1370" s="105" t="s">
        <v>68</v>
      </c>
      <c r="AE1370" s="105" t="s">
        <v>3463</v>
      </c>
      <c r="AF1370" s="105"/>
      <c r="AG1370" s="105"/>
      <c r="AH1370" s="105" t="s">
        <v>3384</v>
      </c>
      <c r="AI1370" s="105" t="s">
        <v>9983</v>
      </c>
      <c r="AJ1370" s="105">
        <v>871</v>
      </c>
      <c r="AK1370" s="105"/>
      <c r="AL1370" s="105"/>
      <c r="AM1370" s="105"/>
    </row>
    <row r="1371" spans="1:39" s="93" customFormat="1" hidden="1">
      <c r="A1371" s="105">
        <v>1408</v>
      </c>
      <c r="B1371" s="105">
        <v>1</v>
      </c>
      <c r="C1371" s="105" t="s">
        <v>28</v>
      </c>
      <c r="D1371" s="105" t="s">
        <v>29</v>
      </c>
      <c r="E1371" s="105" t="s">
        <v>30</v>
      </c>
      <c r="F1371" s="105" t="str">
        <f>VLOOKUP(A1371,논문증빙검증!$A:$J,10,0)</f>
        <v>인정</v>
      </c>
      <c r="G1371" s="105" t="s">
        <v>902</v>
      </c>
      <c r="H1371" s="105" t="s">
        <v>903</v>
      </c>
      <c r="I1371" s="105" t="str">
        <f>VLOOKUP(A1371,논문증빙검증!$A:$N,14,0)</f>
        <v>o</v>
      </c>
      <c r="J1371" s="105" t="s">
        <v>9699</v>
      </c>
      <c r="K1371" s="105" t="s">
        <v>10859</v>
      </c>
      <c r="L1371" s="105" t="s">
        <v>904</v>
      </c>
      <c r="M1371" s="105" t="b">
        <f t="shared" si="21"/>
        <v>0</v>
      </c>
      <c r="N1371" s="105" t="s">
        <v>904</v>
      </c>
      <c r="O1371" s="105" t="str">
        <f>VLOOKUP(A1371,'doi 검증'!$A:$E,5,0)</f>
        <v>인정</v>
      </c>
      <c r="P1371" s="105"/>
      <c r="Q1371" s="105" t="s">
        <v>35</v>
      </c>
      <c r="R1371" s="105" t="s">
        <v>36</v>
      </c>
      <c r="S1371" s="105" t="str">
        <f>VLOOKUP(A1371,논문증빙검증!$A:$T,20,0)</f>
        <v>공동저자</v>
      </c>
      <c r="T1371" s="105" t="str">
        <f>VLOOKUP(A1371,논문증빙검증!$A:$R,17,0)</f>
        <v>주저자</v>
      </c>
      <c r="U1371" s="105" t="s">
        <v>905</v>
      </c>
      <c r="V1371" s="105" t="s">
        <v>124</v>
      </c>
      <c r="W1371" s="105" t="s">
        <v>39</v>
      </c>
      <c r="X1371" s="105" t="s">
        <v>40</v>
      </c>
      <c r="Y1371" s="105" t="s">
        <v>906</v>
      </c>
      <c r="Z1371" s="105">
        <v>0</v>
      </c>
      <c r="AA1371" s="105" t="s">
        <v>232</v>
      </c>
      <c r="AB1371" s="105">
        <v>15.336</v>
      </c>
      <c r="AC1371" s="105">
        <v>91.525423728813564</v>
      </c>
      <c r="AD1371" s="105" t="s">
        <v>40</v>
      </c>
      <c r="AE1371" s="105" t="s">
        <v>30</v>
      </c>
      <c r="AF1371" s="105"/>
      <c r="AG1371" s="105"/>
      <c r="AH1371" s="105" t="s">
        <v>820</v>
      </c>
      <c r="AI1371" s="105" t="s">
        <v>9983</v>
      </c>
      <c r="AJ1371" s="105">
        <v>60</v>
      </c>
      <c r="AK1371" s="105" t="s">
        <v>907</v>
      </c>
      <c r="AL1371" s="105"/>
      <c r="AM1371" s="105"/>
    </row>
    <row r="1372" spans="1:39" s="96" customFormat="1" hidden="1">
      <c r="A1372" s="105">
        <v>886</v>
      </c>
      <c r="B1372" s="105">
        <v>3</v>
      </c>
      <c r="C1372" s="105" t="s">
        <v>235</v>
      </c>
      <c r="D1372" s="105" t="s">
        <v>236</v>
      </c>
      <c r="E1372" s="105" t="s">
        <v>237</v>
      </c>
      <c r="F1372" s="105" t="str">
        <f>VLOOKUP(A1372,논문증빙검증!$A:$J,10,0)</f>
        <v>인정</v>
      </c>
      <c r="G1372" s="105" t="s">
        <v>1468</v>
      </c>
      <c r="H1372" s="105" t="s">
        <v>1469</v>
      </c>
      <c r="I1372" s="105" t="str">
        <f>VLOOKUP(A1372,논문증빙검증!$A:$N,14,0)</f>
        <v>O</v>
      </c>
      <c r="J1372" s="105" t="s">
        <v>9699</v>
      </c>
      <c r="K1372" s="105" t="s">
        <v>10859</v>
      </c>
      <c r="L1372" s="105" t="s">
        <v>1470</v>
      </c>
      <c r="M1372" s="105" t="b">
        <f t="shared" si="21"/>
        <v>0</v>
      </c>
      <c r="N1372" s="105" t="s">
        <v>1470</v>
      </c>
      <c r="O1372" s="105" t="str">
        <f>VLOOKUP(A1372,'doi 검증'!$A:$E,5,0)</f>
        <v>인정</v>
      </c>
      <c r="P1372" s="105"/>
      <c r="Q1372" s="105" t="s">
        <v>35</v>
      </c>
      <c r="R1372" s="105" t="s">
        <v>36</v>
      </c>
      <c r="S1372" s="105">
        <f>VLOOKUP(A1372,논문증빙검증!$A:$T,20,0)</f>
        <v>0</v>
      </c>
      <c r="T1372" s="105" t="str">
        <f>VLOOKUP(A1372,논문증빙검증!$A:$R,17,0)</f>
        <v>기타저자</v>
      </c>
      <c r="U1372" s="105" t="s">
        <v>1471</v>
      </c>
      <c r="V1372" s="105" t="s">
        <v>138</v>
      </c>
      <c r="W1372" s="105" t="s">
        <v>1446</v>
      </c>
      <c r="X1372" s="105" t="s">
        <v>40</v>
      </c>
      <c r="Y1372" s="105" t="s">
        <v>1472</v>
      </c>
      <c r="Z1372" s="105">
        <v>2</v>
      </c>
      <c r="AA1372" s="105" t="s">
        <v>232</v>
      </c>
      <c r="AB1372" s="105">
        <v>8.5820000000000007</v>
      </c>
      <c r="AC1372" s="105">
        <v>88.495575221238937</v>
      </c>
      <c r="AD1372" s="105" t="s">
        <v>68</v>
      </c>
      <c r="AE1372" s="105" t="s">
        <v>1473</v>
      </c>
      <c r="AF1372" s="105"/>
      <c r="AG1372" s="105"/>
      <c r="AH1372" s="105" t="s">
        <v>1449</v>
      </c>
      <c r="AI1372" s="105" t="s">
        <v>9983</v>
      </c>
      <c r="AJ1372" s="105">
        <v>5</v>
      </c>
      <c r="AK1372" s="105" t="s">
        <v>696</v>
      </c>
      <c r="AL1372" s="105"/>
      <c r="AM1372" s="105"/>
    </row>
    <row r="1373" spans="1:39" s="96" customFormat="1" hidden="1">
      <c r="A1373" s="105">
        <v>1382</v>
      </c>
      <c r="B1373" s="105">
        <v>8</v>
      </c>
      <c r="C1373" s="105" t="s">
        <v>1650</v>
      </c>
      <c r="D1373" s="105" t="s">
        <v>1651</v>
      </c>
      <c r="E1373" s="105" t="s">
        <v>1652</v>
      </c>
      <c r="F1373" s="105" t="str">
        <f>VLOOKUP(A1373,논문증빙검증!$A:$J,10,0)</f>
        <v>인정</v>
      </c>
      <c r="G1373" s="105" t="s">
        <v>7611</v>
      </c>
      <c r="H1373" s="105" t="s">
        <v>6495</v>
      </c>
      <c r="I1373" s="105">
        <f>VLOOKUP(A1373,논문증빙검증!$A:$N,14,0)</f>
        <v>0</v>
      </c>
      <c r="J1373" s="105" t="s">
        <v>9699</v>
      </c>
      <c r="K1373" s="105" t="s">
        <v>10859</v>
      </c>
      <c r="L1373" s="105" t="s">
        <v>7612</v>
      </c>
      <c r="M1373" s="105" t="b">
        <f t="shared" si="21"/>
        <v>0</v>
      </c>
      <c r="N1373" s="105" t="s">
        <v>7612</v>
      </c>
      <c r="O1373" s="105" t="str">
        <f>VLOOKUP(A1373,'doi 검증'!$A:$E,5,0)</f>
        <v>인정</v>
      </c>
      <c r="P1373" s="105"/>
      <c r="Q1373" s="105" t="s">
        <v>35</v>
      </c>
      <c r="R1373" s="105" t="s">
        <v>63</v>
      </c>
      <c r="S1373" s="105">
        <f>VLOOKUP(A1373,논문증빙검증!$A:$T,20,0)</f>
        <v>0</v>
      </c>
      <c r="T1373" s="105" t="str">
        <f>VLOOKUP(A1373,논문증빙검증!$A:$R,17,0)</f>
        <v>기타저자</v>
      </c>
      <c r="U1373" s="105" t="s">
        <v>7613</v>
      </c>
      <c r="V1373" s="105" t="s">
        <v>1657</v>
      </c>
      <c r="W1373" s="105" t="s">
        <v>39</v>
      </c>
      <c r="X1373" s="105" t="s">
        <v>40</v>
      </c>
      <c r="Y1373" s="105" t="s">
        <v>582</v>
      </c>
      <c r="Z1373" s="105">
        <v>0</v>
      </c>
      <c r="AA1373" s="105" t="s">
        <v>232</v>
      </c>
      <c r="AB1373" s="105">
        <v>4.1459999999999999</v>
      </c>
      <c r="AC1373" s="105">
        <v>59.006211180124232</v>
      </c>
      <c r="AD1373" s="105" t="s">
        <v>68</v>
      </c>
      <c r="AE1373" s="105" t="s">
        <v>7614</v>
      </c>
      <c r="AF1373" s="105"/>
      <c r="AG1373" s="105"/>
      <c r="AH1373" s="105" t="s">
        <v>7593</v>
      </c>
      <c r="AI1373" s="105" t="s">
        <v>9983</v>
      </c>
      <c r="AJ1373" s="105">
        <v>11</v>
      </c>
      <c r="AK1373" s="105" t="s">
        <v>334</v>
      </c>
      <c r="AL1373" s="105"/>
      <c r="AM1373" s="105"/>
    </row>
    <row r="1374" spans="1:39" s="96" customFormat="1" hidden="1">
      <c r="A1374" s="105">
        <v>89</v>
      </c>
      <c r="B1374" s="105">
        <v>1</v>
      </c>
      <c r="C1374" s="105" t="s">
        <v>402</v>
      </c>
      <c r="D1374" s="105" t="s">
        <v>403</v>
      </c>
      <c r="E1374" s="105" t="s">
        <v>404</v>
      </c>
      <c r="F1374" s="105" t="str">
        <f>VLOOKUP(A1374,논문증빙검증!$A:$J,10,0)</f>
        <v>인정</v>
      </c>
      <c r="G1374" s="105" t="s">
        <v>8265</v>
      </c>
      <c r="H1374" s="105" t="s">
        <v>6495</v>
      </c>
      <c r="I1374" s="105" t="str">
        <f>VLOOKUP(A1374,논문증빙검증!$A:$N,14,0)</f>
        <v>X(2021.06.21.)</v>
      </c>
      <c r="J1374" s="105" t="s">
        <v>9699</v>
      </c>
      <c r="K1374" s="105" t="s">
        <v>10859</v>
      </c>
      <c r="L1374" s="105" t="s">
        <v>8266</v>
      </c>
      <c r="M1374" s="105" t="b">
        <f t="shared" si="21"/>
        <v>0</v>
      </c>
      <c r="N1374" s="105" t="s">
        <v>8267</v>
      </c>
      <c r="O1374" s="105" t="str">
        <f>VLOOKUP(A1374,'doi 검증'!$A:$E,5,0)</f>
        <v>인정</v>
      </c>
      <c r="P1374" s="105"/>
      <c r="Q1374" s="105" t="s">
        <v>35</v>
      </c>
      <c r="R1374" s="105" t="s">
        <v>36</v>
      </c>
      <c r="S1374" s="105">
        <f>VLOOKUP(A1374,논문증빙검증!$A:$T,20,0)</f>
        <v>0</v>
      </c>
      <c r="T1374" s="105" t="str">
        <f>VLOOKUP(A1374,논문증빙검증!$A:$R,17,0)</f>
        <v>주저자</v>
      </c>
      <c r="U1374" s="105" t="s">
        <v>8268</v>
      </c>
      <c r="V1374" s="105" t="s">
        <v>5811</v>
      </c>
      <c r="W1374" s="105" t="s">
        <v>5937</v>
      </c>
      <c r="X1374" s="105" t="s">
        <v>40</v>
      </c>
      <c r="Y1374" s="105" t="s">
        <v>6543</v>
      </c>
      <c r="Z1374" s="105">
        <v>0</v>
      </c>
      <c r="AA1374" s="105" t="s">
        <v>232</v>
      </c>
      <c r="AB1374" s="105">
        <v>12.731999999999999</v>
      </c>
      <c r="AC1374" s="105">
        <v>93.805309734513273</v>
      </c>
      <c r="AD1374" s="105" t="s">
        <v>40</v>
      </c>
      <c r="AE1374" s="105" t="s">
        <v>412</v>
      </c>
      <c r="AF1374" s="105"/>
      <c r="AG1374" s="105"/>
      <c r="AH1374" s="105" t="s">
        <v>5861</v>
      </c>
      <c r="AI1374" s="105" t="s">
        <v>9983</v>
      </c>
      <c r="AJ1374" s="105">
        <v>9</v>
      </c>
      <c r="AK1374" s="105" t="s">
        <v>5009</v>
      </c>
      <c r="AL1374" s="105"/>
      <c r="AM1374" s="105"/>
    </row>
    <row r="1375" spans="1:39" s="96" customFormat="1" hidden="1">
      <c r="A1375" s="105">
        <v>1288</v>
      </c>
      <c r="B1375" s="105">
        <v>2</v>
      </c>
      <c r="C1375" s="105" t="s">
        <v>926</v>
      </c>
      <c r="D1375" s="105" t="s">
        <v>927</v>
      </c>
      <c r="E1375" s="105" t="s">
        <v>928</v>
      </c>
      <c r="F1375" s="105" t="str">
        <f>VLOOKUP(A1375,논문증빙검증!$A:$J,10,0)</f>
        <v>인정</v>
      </c>
      <c r="G1375" s="105" t="s">
        <v>6494</v>
      </c>
      <c r="H1375" s="105" t="s">
        <v>6495</v>
      </c>
      <c r="I1375" s="105" t="str">
        <f>VLOOKUP(A1375,논문증빙검증!$A:$N,14,0)</f>
        <v>2021.08.07</v>
      </c>
      <c r="J1375" s="105" t="s">
        <v>9699</v>
      </c>
      <c r="K1375" s="105" t="s">
        <v>10859</v>
      </c>
      <c r="L1375" s="105" t="s">
        <v>6496</v>
      </c>
      <c r="M1375" s="105" t="b">
        <f t="shared" si="21"/>
        <v>0</v>
      </c>
      <c r="N1375" s="105" t="s">
        <v>6496</v>
      </c>
      <c r="O1375" s="105" t="str">
        <f>VLOOKUP(A1375,'doi 검증'!$A:$E,5,0)</f>
        <v>인정</v>
      </c>
      <c r="P1375" s="105"/>
      <c r="Q1375" s="105" t="s">
        <v>35</v>
      </c>
      <c r="R1375" s="105" t="s">
        <v>36</v>
      </c>
      <c r="S1375" s="105" t="str">
        <f>VLOOKUP(A1375,논문증빙검증!$A:$T,20,0)</f>
        <v>공동저자</v>
      </c>
      <c r="T1375" s="105" t="str">
        <f>VLOOKUP(A1375,논문증빙검증!$A:$R,17,0)</f>
        <v>주저자</v>
      </c>
      <c r="U1375" s="105" t="s">
        <v>6497</v>
      </c>
      <c r="V1375" s="105" t="s">
        <v>5811</v>
      </c>
      <c r="W1375" s="105" t="s">
        <v>5900</v>
      </c>
      <c r="X1375" s="105" t="s">
        <v>40</v>
      </c>
      <c r="Y1375" s="105" t="s">
        <v>6498</v>
      </c>
      <c r="Z1375" s="105">
        <v>0</v>
      </c>
      <c r="AA1375" s="105" t="s">
        <v>232</v>
      </c>
      <c r="AB1375" s="105">
        <v>7.79</v>
      </c>
      <c r="AC1375" s="105">
        <v>86.163522012578611</v>
      </c>
      <c r="AD1375" s="105" t="s">
        <v>40</v>
      </c>
      <c r="AE1375" s="105" t="s">
        <v>1594</v>
      </c>
      <c r="AF1375" s="105"/>
      <c r="AG1375" s="105"/>
      <c r="AH1375" s="105" t="s">
        <v>5895</v>
      </c>
      <c r="AI1375" s="105" t="s">
        <v>9983</v>
      </c>
      <c r="AJ1375" s="105">
        <v>13</v>
      </c>
      <c r="AK1375" s="105" t="s">
        <v>143</v>
      </c>
      <c r="AL1375" s="105"/>
      <c r="AM1375" s="105"/>
    </row>
    <row r="1376" spans="1:39" s="96" customFormat="1" hidden="1">
      <c r="A1376" s="105">
        <v>1149</v>
      </c>
      <c r="B1376" s="105">
        <v>1</v>
      </c>
      <c r="C1376" s="105" t="s">
        <v>3279</v>
      </c>
      <c r="D1376" s="105" t="s">
        <v>3280</v>
      </c>
      <c r="E1376" s="105" t="s">
        <v>3281</v>
      </c>
      <c r="F1376" s="105" t="str">
        <f>VLOOKUP(A1376,논문증빙검증!$A:$J,10,0)</f>
        <v>인정</v>
      </c>
      <c r="G1376" s="105" t="s">
        <v>4067</v>
      </c>
      <c r="H1376" s="105" t="s">
        <v>4068</v>
      </c>
      <c r="I1376" s="105" t="str">
        <f>VLOOKUP(A1376,논문증빙검증!$A:$N,14,0)</f>
        <v>○</v>
      </c>
      <c r="J1376" s="105" t="s">
        <v>9699</v>
      </c>
      <c r="K1376" s="105" t="s">
        <v>10859</v>
      </c>
      <c r="L1376" s="105" t="s">
        <v>4069</v>
      </c>
      <c r="M1376" s="105" t="b">
        <f t="shared" si="21"/>
        <v>0</v>
      </c>
      <c r="N1376" s="105" t="s">
        <v>4069</v>
      </c>
      <c r="O1376" s="105" t="str">
        <f>VLOOKUP(A1376,'doi 검증'!$A:$E,5,0)</f>
        <v>인정</v>
      </c>
      <c r="P1376" s="105"/>
      <c r="Q1376" s="105" t="s">
        <v>35</v>
      </c>
      <c r="R1376" s="105" t="s">
        <v>36</v>
      </c>
      <c r="S1376" s="105" t="str">
        <f>VLOOKUP(A1376,논문증빙검증!$A:$T,20,0)</f>
        <v>공동저자</v>
      </c>
      <c r="T1376" s="105" t="str">
        <f>VLOOKUP(A1376,논문증빙검증!$A:$R,17,0)</f>
        <v>주저자</v>
      </c>
      <c r="U1376" s="105" t="s">
        <v>4070</v>
      </c>
      <c r="V1376" s="105" t="s">
        <v>1938</v>
      </c>
      <c r="W1376" s="105" t="s">
        <v>3291</v>
      </c>
      <c r="X1376" s="105" t="s">
        <v>40</v>
      </c>
      <c r="Y1376" s="105" t="s">
        <v>940</v>
      </c>
      <c r="Z1376" s="105">
        <v>1</v>
      </c>
      <c r="AA1376" s="105" t="s">
        <v>232</v>
      </c>
      <c r="AB1376" s="105">
        <v>8.7420000000000009</v>
      </c>
      <c r="AC1376" s="105">
        <v>96.629213483146074</v>
      </c>
      <c r="AD1376" s="105" t="s">
        <v>40</v>
      </c>
      <c r="AE1376" s="105" t="s">
        <v>3281</v>
      </c>
      <c r="AF1376" s="105"/>
      <c r="AG1376" s="105"/>
      <c r="AH1376" s="105" t="s">
        <v>3980</v>
      </c>
      <c r="AI1376" s="105" t="s">
        <v>9983</v>
      </c>
      <c r="AJ1376" s="105">
        <v>638</v>
      </c>
      <c r="AK1376" s="105"/>
      <c r="AL1376" s="105"/>
      <c r="AM1376" s="105"/>
    </row>
    <row r="1377" spans="1:40" s="96" customFormat="1" hidden="1">
      <c r="A1377" s="107">
        <v>1061</v>
      </c>
      <c r="B1377" s="107">
        <v>3</v>
      </c>
      <c r="C1377" s="107" t="s">
        <v>787</v>
      </c>
      <c r="D1377" s="107" t="s">
        <v>788</v>
      </c>
      <c r="E1377" s="107" t="s">
        <v>789</v>
      </c>
      <c r="F1377" s="105" t="str">
        <f>VLOOKUP(A1377,논문증빙검증!$A:$J,10,0)</f>
        <v>인정</v>
      </c>
      <c r="G1377" s="107" t="s">
        <v>5548</v>
      </c>
      <c r="H1377" s="107" t="s">
        <v>5549</v>
      </c>
      <c r="I1377" s="105" t="str">
        <f>VLOOKUP(A1377,논문증빙검증!$A:$N,14,0)</f>
        <v>o</v>
      </c>
      <c r="J1377" s="105" t="s">
        <v>9699</v>
      </c>
      <c r="K1377" s="110" t="s">
        <v>10859</v>
      </c>
      <c r="L1377" s="105" t="s">
        <v>5550</v>
      </c>
      <c r="M1377" s="105" t="b">
        <f t="shared" si="21"/>
        <v>0</v>
      </c>
      <c r="N1377" s="107" t="s">
        <v>5550</v>
      </c>
      <c r="O1377" s="105" t="str">
        <f>VLOOKUP(A1377,'doi 검증'!$A:$E,5,0)</f>
        <v>인정</v>
      </c>
      <c r="P1377" s="107"/>
      <c r="Q1377" s="107" t="s">
        <v>35</v>
      </c>
      <c r="R1377" s="107" t="s">
        <v>63</v>
      </c>
      <c r="S1377" s="105">
        <f>VLOOKUP(A1377,논문증빙검증!$A:$T,20,0)</f>
        <v>0</v>
      </c>
      <c r="T1377" s="105" t="str">
        <f>VLOOKUP(A1377,논문증빙검증!$A:$R,17,0)</f>
        <v>기타저자</v>
      </c>
      <c r="U1377" s="107" t="s">
        <v>5551</v>
      </c>
      <c r="V1377" s="107" t="s">
        <v>4555</v>
      </c>
      <c r="W1377" s="107" t="s">
        <v>39</v>
      </c>
      <c r="X1377" s="107" t="s">
        <v>40</v>
      </c>
      <c r="Y1377" s="107" t="s">
        <v>5552</v>
      </c>
      <c r="Z1377" s="107">
        <v>1</v>
      </c>
      <c r="AA1377" s="107" t="s">
        <v>232</v>
      </c>
      <c r="AB1377" s="107">
        <v>15.419</v>
      </c>
      <c r="AC1377" s="107">
        <v>92.090395480225993</v>
      </c>
      <c r="AD1377" s="107" t="s">
        <v>68</v>
      </c>
      <c r="AE1377" s="107" t="s">
        <v>5553</v>
      </c>
      <c r="AF1377" s="107"/>
      <c r="AG1377" s="107"/>
      <c r="AH1377" s="107" t="s">
        <v>5540</v>
      </c>
      <c r="AI1377" s="105" t="s">
        <v>9983</v>
      </c>
      <c r="AJ1377" s="107">
        <v>143</v>
      </c>
      <c r="AK1377" s="107" t="s">
        <v>3262</v>
      </c>
      <c r="AL1377" s="107" t="s">
        <v>577</v>
      </c>
      <c r="AM1377" s="107" t="s">
        <v>8922</v>
      </c>
    </row>
    <row r="1378" spans="1:40" s="93" customFormat="1" hidden="1">
      <c r="A1378" s="105">
        <v>1167</v>
      </c>
      <c r="B1378" s="105">
        <v>1</v>
      </c>
      <c r="C1378" s="105" t="s">
        <v>524</v>
      </c>
      <c r="D1378" s="105" t="s">
        <v>525</v>
      </c>
      <c r="E1378" s="105" t="s">
        <v>526</v>
      </c>
      <c r="F1378" s="105" t="str">
        <f>VLOOKUP(A1378,논문증빙검증!$A:$J,10,0)</f>
        <v>인정</v>
      </c>
      <c r="G1378" s="105" t="s">
        <v>908</v>
      </c>
      <c r="H1378" s="105" t="s">
        <v>909</v>
      </c>
      <c r="I1378" s="105" t="str">
        <f>VLOOKUP(A1378,논문증빙검증!$A:$N,14,0)</f>
        <v>○</v>
      </c>
      <c r="J1378" s="105" t="s">
        <v>9699</v>
      </c>
      <c r="K1378" s="105" t="s">
        <v>10859</v>
      </c>
      <c r="L1378" s="105" t="s">
        <v>910</v>
      </c>
      <c r="M1378" s="105" t="b">
        <f t="shared" si="21"/>
        <v>0</v>
      </c>
      <c r="N1378" s="105" t="s">
        <v>910</v>
      </c>
      <c r="O1378" s="105" t="str">
        <f>VLOOKUP(A1378,'doi 검증'!$A:$E,5,0)</f>
        <v>인정</v>
      </c>
      <c r="P1378" s="105"/>
      <c r="Q1378" s="105" t="s">
        <v>35</v>
      </c>
      <c r="R1378" s="105" t="s">
        <v>36</v>
      </c>
      <c r="S1378" s="105" t="str">
        <f>VLOOKUP(A1378,논문증빙검증!$A:$T,20,0)</f>
        <v>공동저자</v>
      </c>
      <c r="T1378" s="105" t="str">
        <f>VLOOKUP(A1378,논문증빙검증!$A:$R,17,0)</f>
        <v>주저자</v>
      </c>
      <c r="U1378" s="105" t="s">
        <v>911</v>
      </c>
      <c r="V1378" s="105" t="s">
        <v>912</v>
      </c>
      <c r="W1378" s="105" t="s">
        <v>39</v>
      </c>
      <c r="X1378" s="105" t="s">
        <v>40</v>
      </c>
      <c r="Y1378" s="105" t="s">
        <v>913</v>
      </c>
      <c r="Z1378" s="105">
        <v>2</v>
      </c>
      <c r="AA1378" s="105" t="s">
        <v>232</v>
      </c>
      <c r="AB1378" s="105">
        <v>15.336</v>
      </c>
      <c r="AC1378" s="105">
        <v>91.525423728813564</v>
      </c>
      <c r="AD1378" s="105" t="s">
        <v>40</v>
      </c>
      <c r="AE1378" s="105" t="s">
        <v>526</v>
      </c>
      <c r="AF1378" s="105"/>
      <c r="AG1378" s="105"/>
      <c r="AH1378" s="105" t="s">
        <v>820</v>
      </c>
      <c r="AI1378" s="105" t="s">
        <v>9983</v>
      </c>
      <c r="AJ1378" s="105">
        <v>60</v>
      </c>
      <c r="AK1378" s="105" t="s">
        <v>744</v>
      </c>
      <c r="AL1378" s="105"/>
      <c r="AM1378" s="105"/>
    </row>
    <row r="1379" spans="1:40" s="93" customFormat="1" hidden="1">
      <c r="A1379" s="105">
        <v>18</v>
      </c>
      <c r="B1379" s="105">
        <v>2</v>
      </c>
      <c r="C1379" s="105" t="s">
        <v>3716</v>
      </c>
      <c r="D1379" s="105" t="s">
        <v>3717</v>
      </c>
      <c r="E1379" s="105" t="s">
        <v>3718</v>
      </c>
      <c r="F1379" s="105" t="str">
        <f>VLOOKUP(A1379,논문증빙검증!$A:$J,10,0)</f>
        <v>인정</v>
      </c>
      <c r="G1379" s="105" t="s">
        <v>5373</v>
      </c>
      <c r="H1379" s="105" t="s">
        <v>2396</v>
      </c>
      <c r="I1379" s="105">
        <f>VLOOKUP(A1379,논문증빙검증!$A:$N,14,0)</f>
        <v>0</v>
      </c>
      <c r="J1379" s="105" t="s">
        <v>9699</v>
      </c>
      <c r="K1379" s="105" t="s">
        <v>10859</v>
      </c>
      <c r="L1379" s="105" t="s">
        <v>5374</v>
      </c>
      <c r="M1379" s="105" t="b">
        <f t="shared" si="21"/>
        <v>0</v>
      </c>
      <c r="N1379" s="105" t="s">
        <v>5374</v>
      </c>
      <c r="O1379" s="105" t="str">
        <f>VLOOKUP(A1379,'doi 검증'!$A:$E,5,0)</f>
        <v>인정</v>
      </c>
      <c r="P1379" s="105"/>
      <c r="Q1379" s="105" t="s">
        <v>35</v>
      </c>
      <c r="R1379" s="105" t="s">
        <v>36</v>
      </c>
      <c r="S1379" s="105" t="str">
        <f>VLOOKUP(A1379,논문증빙검증!$A:$T,20,0)</f>
        <v>공동저자</v>
      </c>
      <c r="T1379" s="105" t="str">
        <f>VLOOKUP(A1379,논문증빙검증!$A:$R,17,0)</f>
        <v>주저자</v>
      </c>
      <c r="U1379" s="105" t="s">
        <v>5375</v>
      </c>
      <c r="V1379" s="105" t="s">
        <v>4572</v>
      </c>
      <c r="W1379" s="105" t="s">
        <v>39</v>
      </c>
      <c r="X1379" s="105" t="s">
        <v>40</v>
      </c>
      <c r="Y1379" s="105" t="s">
        <v>5376</v>
      </c>
      <c r="Z1379" s="105">
        <v>0</v>
      </c>
      <c r="AA1379" s="105" t="s">
        <v>232</v>
      </c>
      <c r="AB1379" s="105">
        <v>15.881</v>
      </c>
      <c r="AC1379" s="105">
        <v>93.993993993993996</v>
      </c>
      <c r="AD1379" s="105" t="s">
        <v>40</v>
      </c>
      <c r="AE1379" s="105" t="s">
        <v>5377</v>
      </c>
      <c r="AF1379" s="105"/>
      <c r="AG1379" s="105"/>
      <c r="AH1379" s="105" t="s">
        <v>43</v>
      </c>
      <c r="AI1379" s="105" t="s">
        <v>9983</v>
      </c>
      <c r="AJ1379" s="105">
        <v>15</v>
      </c>
      <c r="AK1379" s="105" t="s">
        <v>696</v>
      </c>
      <c r="AL1379" s="105"/>
      <c r="AM1379" s="105"/>
    </row>
    <row r="1380" spans="1:40" s="93" customFormat="1" hidden="1">
      <c r="A1380" s="105">
        <v>1012</v>
      </c>
      <c r="B1380" s="105">
        <v>4</v>
      </c>
      <c r="C1380" s="105" t="s">
        <v>1384</v>
      </c>
      <c r="D1380" s="105" t="s">
        <v>1385</v>
      </c>
      <c r="E1380" s="105" t="s">
        <v>1386</v>
      </c>
      <c r="F1380" s="105" t="str">
        <f>VLOOKUP(A1380,논문증빙검증!$A:$J,10,0)</f>
        <v>인정</v>
      </c>
      <c r="G1380" s="105" t="s">
        <v>2395</v>
      </c>
      <c r="H1380" s="105" t="s">
        <v>2396</v>
      </c>
      <c r="I1380" s="105" t="str">
        <f>VLOOKUP(A1380,논문증빙검증!$A:$N,14,0)</f>
        <v>2021.08.13</v>
      </c>
      <c r="J1380" s="105" t="s">
        <v>9699</v>
      </c>
      <c r="K1380" s="105" t="s">
        <v>10859</v>
      </c>
      <c r="L1380" s="105" t="s">
        <v>2397</v>
      </c>
      <c r="M1380" s="105" t="b">
        <f t="shared" si="21"/>
        <v>0</v>
      </c>
      <c r="N1380" s="105" t="s">
        <v>2397</v>
      </c>
      <c r="O1380" s="105" t="str">
        <f>VLOOKUP(A1380,'doi 검증'!$A:$E,5,0)</f>
        <v>인정</v>
      </c>
      <c r="P1380" s="105"/>
      <c r="Q1380" s="105" t="s">
        <v>35</v>
      </c>
      <c r="R1380" s="105" t="s">
        <v>36</v>
      </c>
      <c r="S1380" s="105" t="str">
        <f>VLOOKUP(A1380,논문증빙검증!$A:$T,20,0)</f>
        <v>공동저자</v>
      </c>
      <c r="T1380" s="105" t="str">
        <f>VLOOKUP(A1380,논문증빙검증!$A:$R,17,0)</f>
        <v>주저자</v>
      </c>
      <c r="U1380" s="105" t="s">
        <v>2398</v>
      </c>
      <c r="V1380" s="105" t="s">
        <v>78</v>
      </c>
      <c r="W1380" s="105" t="s">
        <v>2232</v>
      </c>
      <c r="X1380" s="105" t="s">
        <v>40</v>
      </c>
      <c r="Y1380" s="105" t="s">
        <v>2399</v>
      </c>
      <c r="Z1380" s="105">
        <v>1</v>
      </c>
      <c r="AA1380" s="105" t="s">
        <v>232</v>
      </c>
      <c r="AB1380" s="105">
        <v>6.7069999999999999</v>
      </c>
      <c r="AC1380" s="105">
        <v>100</v>
      </c>
      <c r="AD1380" s="105" t="s">
        <v>68</v>
      </c>
      <c r="AE1380" s="105" t="s">
        <v>2400</v>
      </c>
      <c r="AF1380" s="105"/>
      <c r="AG1380" s="105"/>
      <c r="AH1380" s="105" t="s">
        <v>2227</v>
      </c>
      <c r="AI1380" s="105" t="s">
        <v>9983</v>
      </c>
      <c r="AJ1380" s="105">
        <v>568</v>
      </c>
      <c r="AK1380" s="105"/>
      <c r="AL1380" s="105"/>
      <c r="AM1380" s="105"/>
    </row>
    <row r="1381" spans="1:40" s="96" customFormat="1" hidden="1">
      <c r="A1381" s="105">
        <v>150</v>
      </c>
      <c r="B1381" s="105">
        <v>5</v>
      </c>
      <c r="C1381" s="105" t="s">
        <v>1691</v>
      </c>
      <c r="D1381" s="105" t="s">
        <v>1692</v>
      </c>
      <c r="E1381" s="105" t="s">
        <v>1693</v>
      </c>
      <c r="F1381" s="105" t="str">
        <f>VLOOKUP(A1381,논문증빙검증!$A:$J,10,0)</f>
        <v>인정</v>
      </c>
      <c r="G1381" s="105" t="s">
        <v>7750</v>
      </c>
      <c r="H1381" s="105" t="s">
        <v>7751</v>
      </c>
      <c r="I1381" s="105" t="str">
        <f>VLOOKUP(A1381,논문증빙검증!$A:$N,14,0)</f>
        <v>O</v>
      </c>
      <c r="J1381" s="105" t="s">
        <v>9699</v>
      </c>
      <c r="K1381" s="105" t="s">
        <v>10859</v>
      </c>
      <c r="L1381" s="105" t="s">
        <v>7752</v>
      </c>
      <c r="M1381" s="105" t="b">
        <f t="shared" si="21"/>
        <v>0</v>
      </c>
      <c r="N1381" s="105" t="s">
        <v>7752</v>
      </c>
      <c r="O1381" s="105" t="str">
        <f>VLOOKUP(A1381,'doi 검증'!$A:$E,5,0)</f>
        <v>인정</v>
      </c>
      <c r="P1381" s="105"/>
      <c r="Q1381" s="105" t="s">
        <v>35</v>
      </c>
      <c r="R1381" s="105" t="s">
        <v>63</v>
      </c>
      <c r="S1381" s="105">
        <f>VLOOKUP(A1381,논문증빙검증!$A:$T,20,0)</f>
        <v>0</v>
      </c>
      <c r="T1381" s="105" t="str">
        <f>VLOOKUP(A1381,논문증빙검증!$A:$R,17,0)</f>
        <v>기타저자</v>
      </c>
      <c r="U1381" s="105" t="s">
        <v>7753</v>
      </c>
      <c r="V1381" s="105" t="s">
        <v>7554</v>
      </c>
      <c r="W1381" s="105" t="s">
        <v>39</v>
      </c>
      <c r="X1381" s="105" t="s">
        <v>40</v>
      </c>
      <c r="Y1381" s="105" t="s">
        <v>7754</v>
      </c>
      <c r="Z1381" s="105">
        <v>0</v>
      </c>
      <c r="AA1381" s="105" t="s">
        <v>232</v>
      </c>
      <c r="AB1381" s="105">
        <v>3.6230000000000002</v>
      </c>
      <c r="AC1381" s="105">
        <v>79.74683544303798</v>
      </c>
      <c r="AD1381" s="105" t="s">
        <v>68</v>
      </c>
      <c r="AE1381" s="105" t="s">
        <v>7755</v>
      </c>
      <c r="AF1381" s="105"/>
      <c r="AG1381" s="105"/>
      <c r="AH1381" s="105" t="s">
        <v>7749</v>
      </c>
      <c r="AI1381" s="105" t="s">
        <v>9983</v>
      </c>
      <c r="AJ1381" s="105">
        <v>14</v>
      </c>
      <c r="AK1381" s="105" t="s">
        <v>649</v>
      </c>
      <c r="AL1381" s="105"/>
      <c r="AM1381" s="105"/>
    </row>
    <row r="1382" spans="1:40" s="96" customFormat="1" hidden="1">
      <c r="A1382" s="105">
        <v>1558</v>
      </c>
      <c r="B1382" s="105">
        <v>4</v>
      </c>
      <c r="C1382" s="105" t="s">
        <v>8113</v>
      </c>
      <c r="D1382" s="105" t="s">
        <v>8114</v>
      </c>
      <c r="E1382" s="105" t="s">
        <v>8115</v>
      </c>
      <c r="F1382" s="105" t="str">
        <f>VLOOKUP(A1382,논문증빙검증!$A:$J,10,0)</f>
        <v>인정</v>
      </c>
      <c r="G1382" s="105" t="s">
        <v>8274</v>
      </c>
      <c r="H1382" s="105" t="s">
        <v>8275</v>
      </c>
      <c r="I1382" s="105" t="str">
        <f>VLOOKUP(A1382,논문증빙검증!$A:$N,14,0)</f>
        <v>2021.08.16</v>
      </c>
      <c r="J1382" s="105" t="s">
        <v>9699</v>
      </c>
      <c r="K1382" s="105" t="s">
        <v>10859</v>
      </c>
      <c r="L1382" s="105" t="s">
        <v>8276</v>
      </c>
      <c r="M1382" s="105" t="b">
        <f t="shared" si="21"/>
        <v>0</v>
      </c>
      <c r="N1382" s="105" t="s">
        <v>8277</v>
      </c>
      <c r="O1382" s="105" t="str">
        <f>VLOOKUP(A1382,'doi 검증'!$A:$E,5,0)</f>
        <v>인정</v>
      </c>
      <c r="P1382" s="105"/>
      <c r="Q1382" s="105" t="s">
        <v>35</v>
      </c>
      <c r="R1382" s="105" t="s">
        <v>63</v>
      </c>
      <c r="S1382" s="105">
        <f>VLOOKUP(A1382,논문증빙검증!$A:$T,20,0)</f>
        <v>0</v>
      </c>
      <c r="T1382" s="105" t="str">
        <f>VLOOKUP(A1382,논문증빙검증!$A:$R,17,0)</f>
        <v>기타저자</v>
      </c>
      <c r="U1382" s="105" t="s">
        <v>8278</v>
      </c>
      <c r="V1382" s="105" t="s">
        <v>7554</v>
      </c>
      <c r="W1382" s="105" t="s">
        <v>39</v>
      </c>
      <c r="X1382" s="105" t="s">
        <v>40</v>
      </c>
      <c r="Y1382" s="105" t="s">
        <v>582</v>
      </c>
      <c r="Z1382" s="105">
        <v>1</v>
      </c>
      <c r="AA1382" s="105" t="s">
        <v>232</v>
      </c>
      <c r="AB1382" s="105">
        <v>5.0759999999999996</v>
      </c>
      <c r="AC1382" s="105">
        <v>78.616352201257868</v>
      </c>
      <c r="AD1382" s="105" t="s">
        <v>68</v>
      </c>
      <c r="AE1382" s="105" t="s">
        <v>8279</v>
      </c>
      <c r="AF1382" s="105"/>
      <c r="AG1382" s="105"/>
      <c r="AH1382" s="105" t="s">
        <v>7767</v>
      </c>
      <c r="AI1382" s="105" t="s">
        <v>9983</v>
      </c>
      <c r="AJ1382" s="105">
        <v>11</v>
      </c>
      <c r="AK1382" s="105" t="s">
        <v>334</v>
      </c>
      <c r="AL1382" s="105"/>
      <c r="AM1382" s="105"/>
    </row>
    <row r="1383" spans="1:40" s="96" customFormat="1" hidden="1">
      <c r="A1383" s="108">
        <v>295</v>
      </c>
      <c r="B1383" s="108">
        <v>5</v>
      </c>
      <c r="C1383" s="108" t="s">
        <v>3130</v>
      </c>
      <c r="D1383" s="108" t="s">
        <v>3131</v>
      </c>
      <c r="E1383" s="108" t="s">
        <v>3132</v>
      </c>
      <c r="F1383" s="105" t="str">
        <f>VLOOKUP(A1383,논문증빙검증!$A:$J,10,0)</f>
        <v>인정</v>
      </c>
      <c r="G1383" s="108" t="s">
        <v>7437</v>
      </c>
      <c r="H1383" s="108" t="s">
        <v>7438</v>
      </c>
      <c r="I1383" s="105" t="str">
        <f>VLOOKUP(A1383,논문증빙검증!$A:$N,14,0)</f>
        <v>O</v>
      </c>
      <c r="J1383" s="108"/>
      <c r="K1383" s="108" t="s">
        <v>9997</v>
      </c>
      <c r="L1383" s="105" t="s">
        <v>7439</v>
      </c>
      <c r="M1383" s="105" t="b">
        <f t="shared" si="21"/>
        <v>0</v>
      </c>
      <c r="N1383" s="108" t="s">
        <v>7439</v>
      </c>
      <c r="O1383" s="105" t="str">
        <f>VLOOKUP(A1383,'doi 검증'!$A:$E,5,0)</f>
        <v>인정</v>
      </c>
      <c r="P1383" s="108"/>
      <c r="Q1383" s="108" t="s">
        <v>462</v>
      </c>
      <c r="R1383" s="108" t="s">
        <v>36</v>
      </c>
      <c r="S1383" s="108"/>
      <c r="T1383" s="108"/>
      <c r="U1383" s="108" t="s">
        <v>8896</v>
      </c>
      <c r="V1383" s="108" t="s">
        <v>7440</v>
      </c>
      <c r="W1383" s="108" t="s">
        <v>7441</v>
      </c>
      <c r="X1383" s="117" t="s">
        <v>10890</v>
      </c>
      <c r="Y1383" s="108"/>
      <c r="Z1383" s="108"/>
      <c r="AA1383" s="108"/>
      <c r="AB1383" s="108"/>
      <c r="AC1383" s="108"/>
      <c r="AD1383" s="108"/>
      <c r="AE1383" s="108"/>
      <c r="AF1383" s="108"/>
      <c r="AG1383" s="108"/>
      <c r="AH1383" s="108"/>
      <c r="AI1383" s="105" t="s">
        <v>9980</v>
      </c>
      <c r="AJ1383" s="108"/>
      <c r="AK1383" s="108"/>
      <c r="AL1383" s="108" t="s">
        <v>553</v>
      </c>
      <c r="AM1383" s="108" t="s">
        <v>8889</v>
      </c>
    </row>
    <row r="1384" spans="1:40" s="96" customFormat="1" hidden="1">
      <c r="A1384" s="105">
        <v>128</v>
      </c>
      <c r="B1384" s="105">
        <v>2</v>
      </c>
      <c r="C1384" s="105" t="s">
        <v>988</v>
      </c>
      <c r="D1384" s="105" t="s">
        <v>989</v>
      </c>
      <c r="E1384" s="105" t="s">
        <v>990</v>
      </c>
      <c r="F1384" s="105" t="str">
        <f>VLOOKUP(A1384,논문증빙검증!$A:$J,10,0)</f>
        <v>인정</v>
      </c>
      <c r="G1384" s="105" t="s">
        <v>5229</v>
      </c>
      <c r="H1384" s="105" t="s">
        <v>5230</v>
      </c>
      <c r="I1384" s="105">
        <f>VLOOKUP(A1384,논문증빙검증!$A:$N,14,0)</f>
        <v>0</v>
      </c>
      <c r="J1384" s="105" t="s">
        <v>9699</v>
      </c>
      <c r="K1384" s="105" t="s">
        <v>10859</v>
      </c>
      <c r="L1384" s="105" t="s">
        <v>5231</v>
      </c>
      <c r="M1384" s="105" t="b">
        <f t="shared" si="21"/>
        <v>0</v>
      </c>
      <c r="N1384" s="105" t="s">
        <v>5231</v>
      </c>
      <c r="O1384" s="105" t="str">
        <f>VLOOKUP(A1384,'doi 검증'!$A:$E,5,0)</f>
        <v>인정</v>
      </c>
      <c r="P1384" s="105"/>
      <c r="Q1384" s="105" t="s">
        <v>35</v>
      </c>
      <c r="R1384" s="105" t="s">
        <v>36</v>
      </c>
      <c r="S1384" s="105">
        <f>VLOOKUP(A1384,논문증빙검증!$A:$T,20,0)</f>
        <v>0</v>
      </c>
      <c r="T1384" s="105" t="str">
        <f>VLOOKUP(A1384,논문증빙검증!$A:$R,17,0)</f>
        <v>주저자</v>
      </c>
      <c r="U1384" s="105" t="s">
        <v>5232</v>
      </c>
      <c r="V1384" s="105" t="s">
        <v>4555</v>
      </c>
      <c r="W1384" s="105" t="s">
        <v>39</v>
      </c>
      <c r="X1384" s="105" t="s">
        <v>40</v>
      </c>
      <c r="Y1384" s="105" t="s">
        <v>5233</v>
      </c>
      <c r="Z1384" s="105">
        <v>0</v>
      </c>
      <c r="AA1384" s="105" t="s">
        <v>232</v>
      </c>
      <c r="AB1384" s="105">
        <v>13.084</v>
      </c>
      <c r="AC1384" s="105">
        <v>91.304347826086953</v>
      </c>
      <c r="AD1384" s="105" t="s">
        <v>40</v>
      </c>
      <c r="AE1384" s="105" t="s">
        <v>990</v>
      </c>
      <c r="AF1384" s="105"/>
      <c r="AG1384" s="105"/>
      <c r="AH1384" s="105" t="s">
        <v>5196</v>
      </c>
      <c r="AI1384" s="105" t="s">
        <v>9983</v>
      </c>
      <c r="AJ1384" s="105">
        <v>11</v>
      </c>
      <c r="AK1384" s="105" t="s">
        <v>717</v>
      </c>
      <c r="AL1384" s="105"/>
      <c r="AM1384" s="105"/>
    </row>
    <row r="1385" spans="1:40" s="96" customFormat="1" hidden="1">
      <c r="A1385" s="105">
        <v>618</v>
      </c>
      <c r="B1385" s="105">
        <v>7</v>
      </c>
      <c r="C1385" s="105" t="s">
        <v>1681</v>
      </c>
      <c r="D1385" s="105" t="s">
        <v>1682</v>
      </c>
      <c r="E1385" s="105" t="s">
        <v>1683</v>
      </c>
      <c r="F1385" s="105" t="str">
        <f>VLOOKUP(A1385,논문증빙검증!$A:$J,10,0)</f>
        <v>인정</v>
      </c>
      <c r="G1385" s="105" t="s">
        <v>2482</v>
      </c>
      <c r="H1385" s="105" t="s">
        <v>2483</v>
      </c>
      <c r="I1385" s="105" t="str">
        <f>VLOOKUP(A1385,논문증빙검증!$A:$N,14,0)</f>
        <v>2019.08.21</v>
      </c>
      <c r="J1385" s="105" t="s">
        <v>9699</v>
      </c>
      <c r="K1385" s="105" t="s">
        <v>10859</v>
      </c>
      <c r="L1385" s="105" t="s">
        <v>2484</v>
      </c>
      <c r="M1385" s="105" t="b">
        <f t="shared" si="21"/>
        <v>0</v>
      </c>
      <c r="N1385" s="105" t="s">
        <v>2484</v>
      </c>
      <c r="O1385" s="105" t="str">
        <f>VLOOKUP(A1385,'doi 검증'!$A:$E,5,0)</f>
        <v>인정</v>
      </c>
      <c r="P1385" s="105"/>
      <c r="Q1385" s="105" t="s">
        <v>35</v>
      </c>
      <c r="R1385" s="105" t="s">
        <v>173</v>
      </c>
      <c r="S1385" s="105">
        <f>VLOOKUP(A1385,논문증빙검증!$A:$T,20,0)</f>
        <v>0</v>
      </c>
      <c r="T1385" s="105" t="str">
        <f>VLOOKUP(A1385,논문증빙검증!$A:$R,17,0)</f>
        <v>기타저자</v>
      </c>
      <c r="U1385" s="105" t="s">
        <v>2485</v>
      </c>
      <c r="V1385" s="105" t="s">
        <v>78</v>
      </c>
      <c r="W1385" s="105">
        <v>86223</v>
      </c>
      <c r="X1385" s="105" t="s">
        <v>40</v>
      </c>
      <c r="Y1385" s="105" t="s">
        <v>2486</v>
      </c>
      <c r="Z1385" s="105">
        <v>8</v>
      </c>
      <c r="AA1385" s="105" t="s">
        <v>2487</v>
      </c>
      <c r="AB1385" s="105">
        <v>9.5939999999999994</v>
      </c>
      <c r="AC1385" s="105">
        <v>87.687687687687685</v>
      </c>
      <c r="AD1385" s="105" t="s">
        <v>68</v>
      </c>
      <c r="AE1385" s="105" t="s">
        <v>2488</v>
      </c>
      <c r="AF1385" s="105"/>
      <c r="AG1385" s="105"/>
      <c r="AH1385" s="105" t="s">
        <v>2476</v>
      </c>
      <c r="AI1385" s="105" t="s">
        <v>9983</v>
      </c>
      <c r="AJ1385" s="105">
        <v>155</v>
      </c>
      <c r="AK1385" s="105"/>
      <c r="AL1385" s="105"/>
      <c r="AM1385" s="105"/>
    </row>
    <row r="1386" spans="1:40" s="94" customFormat="1" hidden="1">
      <c r="A1386" s="105">
        <v>802</v>
      </c>
      <c r="B1386" s="105">
        <v>2</v>
      </c>
      <c r="C1386" s="105" t="s">
        <v>1883</v>
      </c>
      <c r="D1386" s="105" t="s">
        <v>1884</v>
      </c>
      <c r="E1386" s="105" t="s">
        <v>1885</v>
      </c>
      <c r="F1386" s="105" t="str">
        <f>VLOOKUP(A1386,논문증빙검증!$A:$J,10,0)</f>
        <v>인정</v>
      </c>
      <c r="G1386" s="105" t="s">
        <v>7469</v>
      </c>
      <c r="H1386" s="105" t="s">
        <v>7470</v>
      </c>
      <c r="I1386" s="105" t="str">
        <f>VLOOKUP(A1386,논문증빙검증!$A:$N,14,0)</f>
        <v>O</v>
      </c>
      <c r="J1386" s="105" t="s">
        <v>9699</v>
      </c>
      <c r="K1386" s="105" t="s">
        <v>10859</v>
      </c>
      <c r="L1386" s="105" t="s">
        <v>7471</v>
      </c>
      <c r="M1386" s="105" t="b">
        <f t="shared" si="21"/>
        <v>0</v>
      </c>
      <c r="N1386" s="105" t="s">
        <v>7471</v>
      </c>
      <c r="O1386" s="105" t="str">
        <f>VLOOKUP(A1386,'doi 검증'!$A:$E,5,0)</f>
        <v>인정</v>
      </c>
      <c r="P1386" s="105"/>
      <c r="Q1386" s="105" t="s">
        <v>35</v>
      </c>
      <c r="R1386" s="105" t="s">
        <v>36</v>
      </c>
      <c r="S1386" s="105" t="str">
        <f>VLOOKUP(A1386,논문증빙검증!$A:$T,20,0)</f>
        <v>공동저자</v>
      </c>
      <c r="T1386" s="105" t="str">
        <f>VLOOKUP(A1386,논문증빙검증!$A:$R,17,0)</f>
        <v>주저자</v>
      </c>
      <c r="U1386" s="105" t="s">
        <v>7472</v>
      </c>
      <c r="V1386" s="105" t="s">
        <v>7446</v>
      </c>
      <c r="W1386" s="105" t="s">
        <v>7473</v>
      </c>
      <c r="X1386" s="105" t="s">
        <v>40</v>
      </c>
      <c r="Y1386" s="105" t="s">
        <v>3035</v>
      </c>
      <c r="Z1386" s="105">
        <v>0</v>
      </c>
      <c r="AA1386" s="105" t="s">
        <v>232</v>
      </c>
      <c r="AB1386" s="105">
        <v>3.7759999999999998</v>
      </c>
      <c r="AC1386" s="105">
        <v>78.571428571428569</v>
      </c>
      <c r="AD1386" s="105" t="s">
        <v>68</v>
      </c>
      <c r="AE1386" s="105" t="s">
        <v>4309</v>
      </c>
      <c r="AF1386" s="105"/>
      <c r="AG1386" s="105"/>
      <c r="AH1386" s="105" t="s">
        <v>7474</v>
      </c>
      <c r="AI1386" s="105" t="s">
        <v>9983</v>
      </c>
      <c r="AJ1386" s="105">
        <v>46</v>
      </c>
      <c r="AK1386" s="105" t="s">
        <v>717</v>
      </c>
      <c r="AL1386" s="105"/>
      <c r="AM1386" s="105"/>
    </row>
    <row r="1387" spans="1:40" s="94" customFormat="1" hidden="1">
      <c r="A1387" s="105">
        <v>915</v>
      </c>
      <c r="B1387" s="105">
        <v>2</v>
      </c>
      <c r="C1387" s="105" t="s">
        <v>3120</v>
      </c>
      <c r="D1387" s="105" t="s">
        <v>3121</v>
      </c>
      <c r="E1387" s="105" t="s">
        <v>3122</v>
      </c>
      <c r="F1387" s="105" t="str">
        <f>VLOOKUP(A1387,논문증빙검증!$A:$J,10,0)</f>
        <v>인정</v>
      </c>
      <c r="G1387" s="105" t="s">
        <v>7871</v>
      </c>
      <c r="H1387" s="105" t="s">
        <v>7872</v>
      </c>
      <c r="I1387" s="105" t="str">
        <f>VLOOKUP(A1387,논문증빙검증!$A:$N,14,0)</f>
        <v>O</v>
      </c>
      <c r="J1387" s="105" t="s">
        <v>9699</v>
      </c>
      <c r="K1387" s="105" t="s">
        <v>10859</v>
      </c>
      <c r="L1387" s="105" t="s">
        <v>7873</v>
      </c>
      <c r="M1387" s="105" t="b">
        <f t="shared" si="21"/>
        <v>0</v>
      </c>
      <c r="N1387" s="105" t="s">
        <v>7873</v>
      </c>
      <c r="O1387" s="105" t="str">
        <f>VLOOKUP(A1387,'doi 검증'!$A:$E,5,0)</f>
        <v>인정</v>
      </c>
      <c r="P1387" s="105"/>
      <c r="Q1387" s="105" t="s">
        <v>35</v>
      </c>
      <c r="R1387" s="105" t="s">
        <v>36</v>
      </c>
      <c r="S1387" s="105">
        <f>VLOOKUP(A1387,논문증빙검증!$A:$T,20,0)</f>
        <v>0</v>
      </c>
      <c r="T1387" s="105" t="str">
        <f>VLOOKUP(A1387,논문증빙검증!$A:$R,17,0)</f>
        <v>주저자</v>
      </c>
      <c r="U1387" s="105" t="s">
        <v>7874</v>
      </c>
      <c r="V1387" s="105" t="s">
        <v>7554</v>
      </c>
      <c r="W1387" s="105" t="s">
        <v>39</v>
      </c>
      <c r="X1387" s="105" t="s">
        <v>40</v>
      </c>
      <c r="Y1387" s="105" t="s">
        <v>3035</v>
      </c>
      <c r="Z1387" s="105">
        <v>0</v>
      </c>
      <c r="AA1387" s="105" t="s">
        <v>232</v>
      </c>
      <c r="AB1387" s="105">
        <v>3.2509999999999999</v>
      </c>
      <c r="AC1387" s="105">
        <v>54.945054945054942</v>
      </c>
      <c r="AD1387" s="105" t="s">
        <v>40</v>
      </c>
      <c r="AE1387" s="105" t="s">
        <v>6842</v>
      </c>
      <c r="AF1387" s="105"/>
      <c r="AG1387" s="105"/>
      <c r="AH1387" s="105" t="s">
        <v>7870</v>
      </c>
      <c r="AI1387" s="105" t="s">
        <v>9983</v>
      </c>
      <c r="AJ1387" s="105">
        <v>13</v>
      </c>
      <c r="AK1387" s="105" t="s">
        <v>717</v>
      </c>
      <c r="AL1387" s="105"/>
      <c r="AM1387" s="105"/>
    </row>
    <row r="1388" spans="1:40" s="99" customFormat="1" hidden="1">
      <c r="A1388" s="105">
        <v>1</v>
      </c>
      <c r="B1388" s="105">
        <v>1</v>
      </c>
      <c r="C1388" s="105" t="s">
        <v>167</v>
      </c>
      <c r="D1388" s="105" t="s">
        <v>168</v>
      </c>
      <c r="E1388" s="105" t="s">
        <v>169</v>
      </c>
      <c r="F1388" s="105" t="str">
        <f>VLOOKUP(A1388,논문증빙검증!$A:$J,10,0)</f>
        <v>인정</v>
      </c>
      <c r="G1388" s="105" t="s">
        <v>244</v>
      </c>
      <c r="H1388" s="105" t="s">
        <v>245</v>
      </c>
      <c r="I1388" s="105" t="str">
        <f>VLOOKUP(A1388,논문증빙검증!$A:$N,14,0)</f>
        <v>o</v>
      </c>
      <c r="J1388" s="105" t="s">
        <v>9699</v>
      </c>
      <c r="K1388" s="105" t="s">
        <v>10859</v>
      </c>
      <c r="L1388" s="105" t="s">
        <v>246</v>
      </c>
      <c r="M1388" s="105"/>
      <c r="N1388" s="105" t="s">
        <v>246</v>
      </c>
      <c r="O1388" s="105" t="str">
        <f>VLOOKUP(A1388,'doi 검증'!$A:$E,5,0)</f>
        <v>인정</v>
      </c>
      <c r="P1388" s="105"/>
      <c r="Q1388" s="105" t="s">
        <v>35</v>
      </c>
      <c r="R1388" s="105" t="s">
        <v>36</v>
      </c>
      <c r="S1388" s="105">
        <f>VLOOKUP(A1388,논문증빙검증!$A:$T,20,0)</f>
        <v>0</v>
      </c>
      <c r="T1388" s="105" t="str">
        <f>VLOOKUP(A1388,논문증빙검증!$A:$R,17,0)</f>
        <v>주저자</v>
      </c>
      <c r="U1388" s="105" t="s">
        <v>247</v>
      </c>
      <c r="V1388" s="105" t="s">
        <v>138</v>
      </c>
      <c r="W1388" s="105" t="s">
        <v>139</v>
      </c>
      <c r="X1388" s="105" t="s">
        <v>40</v>
      </c>
      <c r="Y1388" s="105" t="s">
        <v>242</v>
      </c>
      <c r="Z1388" s="105">
        <v>0</v>
      </c>
      <c r="AA1388" s="105" t="s">
        <v>232</v>
      </c>
      <c r="AB1388" s="105">
        <v>18.808</v>
      </c>
      <c r="AC1388" s="105">
        <v>95.795795795795797</v>
      </c>
      <c r="AD1388" s="105" t="s">
        <v>40</v>
      </c>
      <c r="AE1388" s="105" t="s">
        <v>169</v>
      </c>
      <c r="AF1388" s="105"/>
      <c r="AG1388" s="105"/>
      <c r="AH1388" s="105" t="s">
        <v>142</v>
      </c>
      <c r="AI1388" s="105" t="s">
        <v>9983</v>
      </c>
      <c r="AJ1388" s="105">
        <v>31</v>
      </c>
      <c r="AK1388" s="105" t="s">
        <v>243</v>
      </c>
      <c r="AL1388" s="105"/>
      <c r="AM1388" s="105"/>
      <c r="AN1388" s="101"/>
    </row>
    <row r="1389" spans="1:40" s="98" customFormat="1" hidden="1">
      <c r="A1389" s="105">
        <v>671</v>
      </c>
      <c r="B1389" s="105">
        <v>1</v>
      </c>
      <c r="C1389" s="105" t="s">
        <v>2100</v>
      </c>
      <c r="D1389" s="105" t="s">
        <v>2101</v>
      </c>
      <c r="E1389" s="105" t="s">
        <v>2102</v>
      </c>
      <c r="F1389" s="105" t="str">
        <f>VLOOKUP(A1389,논문증빙검증!$A:$J,10,0)</f>
        <v>인정</v>
      </c>
      <c r="G1389" s="105" t="s">
        <v>5466</v>
      </c>
      <c r="H1389" s="105" t="s">
        <v>2736</v>
      </c>
      <c r="I1389" s="105" t="str">
        <f>VLOOKUP(A1389,논문증빙검증!$A:$N,14,0)</f>
        <v>o</v>
      </c>
      <c r="J1389" s="105" t="s">
        <v>9699</v>
      </c>
      <c r="K1389" s="105" t="s">
        <v>10859</v>
      </c>
      <c r="L1389" s="105" t="s">
        <v>5467</v>
      </c>
      <c r="M1389" s="105" t="b">
        <f t="shared" ref="M1389:M1420" si="22">L1388=L1389</f>
        <v>0</v>
      </c>
      <c r="N1389" s="105" t="s">
        <v>5467</v>
      </c>
      <c r="O1389" s="105" t="str">
        <f>VLOOKUP(A1389,'doi 검증'!$A:$E,5,0)</f>
        <v>인정</v>
      </c>
      <c r="P1389" s="105"/>
      <c r="Q1389" s="105" t="s">
        <v>35</v>
      </c>
      <c r="R1389" s="105" t="s">
        <v>36</v>
      </c>
      <c r="S1389" s="105">
        <f>VLOOKUP(A1389,논문증빙검증!$A:$T,20,0)</f>
        <v>0</v>
      </c>
      <c r="T1389" s="105" t="str">
        <f>VLOOKUP(A1389,논문증빙검증!$A:$R,17,0)</f>
        <v>주저자</v>
      </c>
      <c r="U1389" s="105" t="s">
        <v>5468</v>
      </c>
      <c r="V1389" s="105" t="s">
        <v>4555</v>
      </c>
      <c r="W1389" s="105" t="s">
        <v>5452</v>
      </c>
      <c r="X1389" s="105" t="s">
        <v>40</v>
      </c>
      <c r="Y1389" s="105" t="s">
        <v>5469</v>
      </c>
      <c r="Z1389" s="105">
        <v>1</v>
      </c>
      <c r="AA1389" s="105" t="s">
        <v>232</v>
      </c>
      <c r="AB1389" s="105">
        <v>8.1980000000000004</v>
      </c>
      <c r="AC1389" s="105">
        <v>90.845070422535215</v>
      </c>
      <c r="AD1389" s="105" t="s">
        <v>40</v>
      </c>
      <c r="AE1389" s="105" t="s">
        <v>2102</v>
      </c>
      <c r="AF1389" s="105"/>
      <c r="AG1389" s="105"/>
      <c r="AH1389" s="105" t="s">
        <v>5460</v>
      </c>
      <c r="AI1389" s="105" t="s">
        <v>9983</v>
      </c>
      <c r="AJ1389" s="105">
        <v>9</v>
      </c>
      <c r="AK1389" s="105" t="s">
        <v>907</v>
      </c>
      <c r="AL1389" s="105"/>
      <c r="AM1389" s="105"/>
    </row>
    <row r="1390" spans="1:40" s="96" customFormat="1" hidden="1">
      <c r="A1390" s="105">
        <v>1321</v>
      </c>
      <c r="B1390" s="105">
        <v>2</v>
      </c>
      <c r="C1390" s="105" t="s">
        <v>8415</v>
      </c>
      <c r="D1390" s="105" t="s">
        <v>8416</v>
      </c>
      <c r="E1390" s="105" t="s">
        <v>8417</v>
      </c>
      <c r="F1390" s="105" t="str">
        <f>VLOOKUP(A1390,논문증빙검증!$A:$J,10,0)</f>
        <v>인정</v>
      </c>
      <c r="G1390" s="105" t="s">
        <v>8418</v>
      </c>
      <c r="H1390" s="105" t="s">
        <v>2736</v>
      </c>
      <c r="I1390" s="105" t="str">
        <f>VLOOKUP(A1390,논문증빙검증!$A:$N,14,0)</f>
        <v>ㅇ</v>
      </c>
      <c r="J1390" s="105" t="s">
        <v>9699</v>
      </c>
      <c r="K1390" s="105" t="s">
        <v>10859</v>
      </c>
      <c r="L1390" s="105" t="s">
        <v>8419</v>
      </c>
      <c r="M1390" s="105" t="b">
        <f t="shared" si="22"/>
        <v>0</v>
      </c>
      <c r="N1390" s="105" t="s">
        <v>8420</v>
      </c>
      <c r="O1390" s="105" t="str">
        <f>VLOOKUP(A1390,'doi 검증'!$A:$E,5,0)</f>
        <v>인정</v>
      </c>
      <c r="P1390" s="105"/>
      <c r="Q1390" s="105" t="s">
        <v>35</v>
      </c>
      <c r="R1390" s="105" t="s">
        <v>122</v>
      </c>
      <c r="S1390" s="105">
        <f>VLOOKUP(A1390,논문증빙검증!$A:$T,20,0)</f>
        <v>0</v>
      </c>
      <c r="T1390" s="105" t="str">
        <f>VLOOKUP(A1390,논문증빙검증!$A:$R,17,0)</f>
        <v>기타저자</v>
      </c>
      <c r="U1390" s="105" t="s">
        <v>8421</v>
      </c>
      <c r="V1390" s="105" t="s">
        <v>8422</v>
      </c>
      <c r="W1390" s="105" t="s">
        <v>2232</v>
      </c>
      <c r="X1390" s="105" t="s">
        <v>40</v>
      </c>
      <c r="Y1390" s="105" t="s">
        <v>8423</v>
      </c>
      <c r="Z1390" s="105">
        <v>0</v>
      </c>
      <c r="AA1390" s="105" t="s">
        <v>232</v>
      </c>
      <c r="AB1390" s="105">
        <v>6.7069999999999999</v>
      </c>
      <c r="AC1390" s="105">
        <v>100</v>
      </c>
      <c r="AD1390" s="105" t="s">
        <v>68</v>
      </c>
      <c r="AE1390" s="105" t="s">
        <v>8424</v>
      </c>
      <c r="AF1390" s="105"/>
      <c r="AG1390" s="105"/>
      <c r="AH1390" s="105" t="s">
        <v>2227</v>
      </c>
      <c r="AI1390" s="105" t="s">
        <v>9983</v>
      </c>
      <c r="AJ1390" s="105">
        <v>558</v>
      </c>
      <c r="AK1390" s="105"/>
      <c r="AL1390" s="105"/>
      <c r="AM1390" s="105"/>
    </row>
    <row r="1391" spans="1:40" s="98" customFormat="1" hidden="1">
      <c r="A1391" s="105">
        <v>1414</v>
      </c>
      <c r="B1391" s="105">
        <v>7</v>
      </c>
      <c r="C1391" s="105" t="s">
        <v>28</v>
      </c>
      <c r="D1391" s="105" t="s">
        <v>29</v>
      </c>
      <c r="E1391" s="105" t="s">
        <v>30</v>
      </c>
      <c r="F1391" s="105" t="str">
        <f>VLOOKUP(A1391,논문증빙검증!$A:$J,10,0)</f>
        <v>인정</v>
      </c>
      <c r="G1391" s="105" t="s">
        <v>2735</v>
      </c>
      <c r="H1391" s="105" t="s">
        <v>2736</v>
      </c>
      <c r="I1391" s="105" t="str">
        <f>VLOOKUP(A1391,논문증빙검증!$A:$N,14,0)</f>
        <v>o</v>
      </c>
      <c r="J1391" s="105" t="s">
        <v>9699</v>
      </c>
      <c r="K1391" s="105" t="s">
        <v>10859</v>
      </c>
      <c r="L1391" s="105" t="s">
        <v>2737</v>
      </c>
      <c r="M1391" s="105" t="b">
        <f t="shared" si="22"/>
        <v>0</v>
      </c>
      <c r="N1391" s="105" t="s">
        <v>2737</v>
      </c>
      <c r="O1391" s="105" t="str">
        <f>VLOOKUP(A1391,'doi 검증'!$A:$E,5,0)</f>
        <v>인정</v>
      </c>
      <c r="P1391" s="105"/>
      <c r="Q1391" s="105" t="s">
        <v>35</v>
      </c>
      <c r="R1391" s="105" t="s">
        <v>63</v>
      </c>
      <c r="S1391" s="105">
        <f>VLOOKUP(A1391,논문증빙검증!$A:$T,20,0)</f>
        <v>0</v>
      </c>
      <c r="T1391" s="105" t="str">
        <f>VLOOKUP(A1391,논문증빙검증!$A:$R,17,0)</f>
        <v>기타저자</v>
      </c>
      <c r="U1391" s="105" t="s">
        <v>2738</v>
      </c>
      <c r="V1391" s="105" t="s">
        <v>2729</v>
      </c>
      <c r="W1391" s="105" t="s">
        <v>39</v>
      </c>
      <c r="X1391" s="105" t="s">
        <v>40</v>
      </c>
      <c r="Y1391" s="105" t="s">
        <v>2739</v>
      </c>
      <c r="Z1391" s="105">
        <v>2</v>
      </c>
      <c r="AA1391" s="105" t="s">
        <v>232</v>
      </c>
      <c r="AB1391" s="105">
        <v>22.803999999999998</v>
      </c>
      <c r="AC1391" s="105">
        <v>95.480225988700568</v>
      </c>
      <c r="AD1391" s="105" t="s">
        <v>68</v>
      </c>
      <c r="AE1391" s="105" t="s">
        <v>2740</v>
      </c>
      <c r="AF1391" s="105"/>
      <c r="AG1391" s="105"/>
      <c r="AH1391" s="105" t="s">
        <v>2734</v>
      </c>
      <c r="AI1391" s="105" t="s">
        <v>9983</v>
      </c>
      <c r="AJ1391" s="105">
        <v>7</v>
      </c>
      <c r="AK1391" s="105" t="s">
        <v>234</v>
      </c>
      <c r="AL1391" s="105"/>
      <c r="AM1391" s="105"/>
    </row>
    <row r="1392" spans="1:40" s="98" customFormat="1" hidden="1">
      <c r="A1392" s="105">
        <v>675</v>
      </c>
      <c r="B1392" s="105">
        <v>5</v>
      </c>
      <c r="C1392" s="105" t="s">
        <v>2100</v>
      </c>
      <c r="D1392" s="105" t="s">
        <v>2101</v>
      </c>
      <c r="E1392" s="105" t="s">
        <v>2102</v>
      </c>
      <c r="F1392" s="105" t="str">
        <f>VLOOKUP(A1392,논문증빙검증!$A:$J,10,0)</f>
        <v>인정</v>
      </c>
      <c r="G1392" s="105" t="s">
        <v>2902</v>
      </c>
      <c r="H1392" s="105" t="s">
        <v>2903</v>
      </c>
      <c r="I1392" s="105" t="str">
        <f>VLOOKUP(A1392,논문증빙검증!$A:$N,14,0)</f>
        <v>2021.08.27</v>
      </c>
      <c r="J1392" s="105" t="s">
        <v>9699</v>
      </c>
      <c r="K1392" s="105" t="s">
        <v>10859</v>
      </c>
      <c r="L1392" s="105" t="s">
        <v>2904</v>
      </c>
      <c r="M1392" s="105" t="b">
        <f t="shared" si="22"/>
        <v>0</v>
      </c>
      <c r="N1392" s="105" t="s">
        <v>2904</v>
      </c>
      <c r="O1392" s="105" t="str">
        <f>VLOOKUP(A1392,'doi 검증'!$A:$E,5,0)</f>
        <v>인정</v>
      </c>
      <c r="P1392" s="105"/>
      <c r="Q1392" s="105" t="s">
        <v>35</v>
      </c>
      <c r="R1392" s="105" t="s">
        <v>63</v>
      </c>
      <c r="S1392" s="105">
        <f>VLOOKUP(A1392,논문증빙검증!$A:$T,20,0)</f>
        <v>0</v>
      </c>
      <c r="T1392" s="105" t="str">
        <f>VLOOKUP(A1392,논문증빙검증!$A:$R,17,0)</f>
        <v>기타저자</v>
      </c>
      <c r="U1392" s="105" t="s">
        <v>2905</v>
      </c>
      <c r="V1392" s="105" t="s">
        <v>78</v>
      </c>
      <c r="W1392" s="105" t="s">
        <v>2887</v>
      </c>
      <c r="X1392" s="105" t="s">
        <v>40</v>
      </c>
      <c r="Y1392" s="105" t="s">
        <v>2906</v>
      </c>
      <c r="Z1392" s="105">
        <v>0</v>
      </c>
      <c r="AA1392" s="105" t="s">
        <v>232</v>
      </c>
      <c r="AB1392" s="105">
        <v>4.7240000000000002</v>
      </c>
      <c r="AC1392" s="105">
        <v>64.285714285714292</v>
      </c>
      <c r="AD1392" s="105" t="s">
        <v>68</v>
      </c>
      <c r="AE1392" s="105" t="s">
        <v>2907</v>
      </c>
      <c r="AF1392" s="105"/>
      <c r="AG1392" s="105"/>
      <c r="AH1392" s="105" t="s">
        <v>2891</v>
      </c>
      <c r="AI1392" s="105" t="s">
        <v>9983</v>
      </c>
      <c r="AJ1392" s="105">
        <v>131</v>
      </c>
      <c r="AK1392" s="105"/>
      <c r="AL1392" s="105"/>
      <c r="AM1392" s="105"/>
    </row>
    <row r="1393" spans="1:40" s="99" customFormat="1" hidden="1">
      <c r="A1393" s="105">
        <v>278</v>
      </c>
      <c r="B1393" s="105">
        <v>2</v>
      </c>
      <c r="C1393" s="105" t="s">
        <v>1165</v>
      </c>
      <c r="D1393" s="105" t="s">
        <v>1166</v>
      </c>
      <c r="E1393" s="105" t="s">
        <v>1167</v>
      </c>
      <c r="F1393" s="105" t="str">
        <f>VLOOKUP(A1393,논문증빙검증!$A:$J,10,0)</f>
        <v>인정</v>
      </c>
      <c r="G1393" s="105" t="s">
        <v>3032</v>
      </c>
      <c r="H1393" s="105" t="s">
        <v>2903</v>
      </c>
      <c r="I1393" s="105" t="str">
        <f>VLOOKUP(A1393,논문증빙검증!$A:$N,14,0)</f>
        <v>O</v>
      </c>
      <c r="J1393" s="105" t="s">
        <v>9699</v>
      </c>
      <c r="K1393" s="105" t="s">
        <v>10859</v>
      </c>
      <c r="L1393" s="105" t="s">
        <v>3033</v>
      </c>
      <c r="M1393" s="105" t="b">
        <f t="shared" si="22"/>
        <v>0</v>
      </c>
      <c r="N1393" s="105" t="s">
        <v>3033</v>
      </c>
      <c r="O1393" s="105" t="str">
        <f>VLOOKUP(A1393,'doi 검증'!$A:$E,5,0)</f>
        <v>인정</v>
      </c>
      <c r="P1393" s="105"/>
      <c r="Q1393" s="105" t="s">
        <v>35</v>
      </c>
      <c r="R1393" s="105" t="s">
        <v>36</v>
      </c>
      <c r="S1393" s="105">
        <f>VLOOKUP(A1393,논문증빙검증!$A:$T,20,0)</f>
        <v>0</v>
      </c>
      <c r="T1393" s="105" t="str">
        <f>VLOOKUP(A1393,논문증빙검증!$A:$R,17,0)</f>
        <v>주저자</v>
      </c>
      <c r="U1393" s="105" t="s">
        <v>3034</v>
      </c>
      <c r="V1393" s="105" t="s">
        <v>78</v>
      </c>
      <c r="W1393" s="105">
        <v>1968904</v>
      </c>
      <c r="X1393" s="105" t="s">
        <v>40</v>
      </c>
      <c r="Y1393" s="105" t="s">
        <v>3035</v>
      </c>
      <c r="Z1393" s="105">
        <v>1</v>
      </c>
      <c r="AA1393" s="105" t="s">
        <v>232</v>
      </c>
      <c r="AB1393" s="105">
        <v>9.7089999999999996</v>
      </c>
      <c r="AC1393" s="105">
        <v>99.253731343283576</v>
      </c>
      <c r="AD1393" s="105" t="s">
        <v>40</v>
      </c>
      <c r="AE1393" s="105" t="s">
        <v>1167</v>
      </c>
      <c r="AF1393" s="105"/>
      <c r="AG1393" s="105"/>
      <c r="AH1393" s="105" t="s">
        <v>3013</v>
      </c>
      <c r="AI1393" s="105" t="s">
        <v>9983</v>
      </c>
      <c r="AJ1393" s="105">
        <v>243</v>
      </c>
      <c r="AK1393" s="105"/>
      <c r="AL1393" s="105"/>
      <c r="AM1393" s="105"/>
      <c r="AN1393" s="101"/>
    </row>
    <row r="1394" spans="1:40" s="99" customFormat="1" hidden="1">
      <c r="A1394" s="105">
        <v>1437</v>
      </c>
      <c r="B1394" s="105">
        <v>5</v>
      </c>
      <c r="C1394" s="105" t="s">
        <v>2653</v>
      </c>
      <c r="D1394" s="105" t="s">
        <v>2654</v>
      </c>
      <c r="E1394" s="105" t="s">
        <v>2655</v>
      </c>
      <c r="F1394" s="105" t="str">
        <f>VLOOKUP(A1394,논문증빙검증!$A:$J,10,0)</f>
        <v>인정</v>
      </c>
      <c r="G1394" s="105" t="s">
        <v>3588</v>
      </c>
      <c r="H1394" s="105" t="s">
        <v>2903</v>
      </c>
      <c r="I1394" s="105" t="str">
        <f>VLOOKUP(A1394,논문증빙검증!$A:$N,14,0)</f>
        <v>2021.3.10</v>
      </c>
      <c r="J1394" s="105" t="s">
        <v>9699</v>
      </c>
      <c r="K1394" s="105" t="s">
        <v>10859</v>
      </c>
      <c r="L1394" s="105" t="s">
        <v>3589</v>
      </c>
      <c r="M1394" s="105" t="b">
        <f t="shared" si="22"/>
        <v>0</v>
      </c>
      <c r="N1394" s="105" t="s">
        <v>3589</v>
      </c>
      <c r="O1394" s="105" t="str">
        <f>VLOOKUP(A1394,'doi 검증'!$A:$E,5,0)</f>
        <v>인정</v>
      </c>
      <c r="P1394" s="105"/>
      <c r="Q1394" s="105" t="s">
        <v>35</v>
      </c>
      <c r="R1394" s="105" t="s">
        <v>36</v>
      </c>
      <c r="S1394" s="105" t="str">
        <f>VLOOKUP(A1394,논문증빙검증!$A:$T,20,0)</f>
        <v>공동저자</v>
      </c>
      <c r="T1394" s="105" t="str">
        <f>VLOOKUP(A1394,논문증빙검증!$A:$R,17,0)</f>
        <v>주저자</v>
      </c>
      <c r="U1394" s="105" t="s">
        <v>3590</v>
      </c>
      <c r="V1394" s="105" t="s">
        <v>78</v>
      </c>
      <c r="W1394" s="105" t="s">
        <v>3591</v>
      </c>
      <c r="X1394" s="105" t="s">
        <v>40</v>
      </c>
      <c r="Y1394" s="105" t="s">
        <v>3035</v>
      </c>
      <c r="Z1394" s="105">
        <v>2</v>
      </c>
      <c r="AA1394" s="105" t="s">
        <v>232</v>
      </c>
      <c r="AB1394" s="105">
        <v>4.4640000000000004</v>
      </c>
      <c r="AC1394" s="105">
        <v>77.906976744186053</v>
      </c>
      <c r="AD1394" s="105" t="s">
        <v>40</v>
      </c>
      <c r="AE1394" s="105" t="s">
        <v>2962</v>
      </c>
      <c r="AF1394" s="105"/>
      <c r="AG1394" s="105"/>
      <c r="AH1394" s="105" t="s">
        <v>3587</v>
      </c>
      <c r="AI1394" s="105" t="s">
        <v>9983</v>
      </c>
      <c r="AJ1394" s="105">
        <v>896</v>
      </c>
      <c r="AK1394" s="105"/>
      <c r="AL1394" s="105"/>
      <c r="AM1394" s="105"/>
      <c r="AN1394" s="101"/>
    </row>
    <row r="1395" spans="1:40" s="96" customFormat="1" hidden="1">
      <c r="A1395" s="105">
        <v>1330</v>
      </c>
      <c r="B1395" s="105">
        <v>2</v>
      </c>
      <c r="C1395" s="105" t="s">
        <v>1112</v>
      </c>
      <c r="D1395" s="105" t="s">
        <v>1113</v>
      </c>
      <c r="E1395" s="105" t="s">
        <v>1114</v>
      </c>
      <c r="F1395" s="105" t="str">
        <f>VLOOKUP(A1395,논문증빙검증!$A:$J,10,0)</f>
        <v>인정</v>
      </c>
      <c r="G1395" s="105" t="s">
        <v>4979</v>
      </c>
      <c r="H1395" s="105" t="s">
        <v>2557</v>
      </c>
      <c r="I1395" s="105" t="str">
        <f>VLOOKUP(A1395,논문증빙검증!$A:$N,14,0)</f>
        <v>2021.08.23</v>
      </c>
      <c r="J1395" s="105" t="s">
        <v>9699</v>
      </c>
      <c r="K1395" s="105" t="s">
        <v>10859</v>
      </c>
      <c r="L1395" s="105" t="s">
        <v>4980</v>
      </c>
      <c r="M1395" s="105" t="b">
        <f t="shared" si="22"/>
        <v>0</v>
      </c>
      <c r="N1395" s="105" t="s">
        <v>4980</v>
      </c>
      <c r="O1395" s="105" t="str">
        <f>VLOOKUP(A1395,'doi 검증'!$A:$E,5,0)</f>
        <v>인정</v>
      </c>
      <c r="P1395" s="105"/>
      <c r="Q1395" s="105" t="s">
        <v>35</v>
      </c>
      <c r="R1395" s="105" t="s">
        <v>495</v>
      </c>
      <c r="S1395" s="105">
        <f>VLOOKUP(A1395,논문증빙검증!$A:$T,20,0)</f>
        <v>0</v>
      </c>
      <c r="T1395" s="105" t="str">
        <f>VLOOKUP(A1395,논문증빙검증!$A:$R,17,0)</f>
        <v>교신저자</v>
      </c>
      <c r="U1395" s="105" t="s">
        <v>4983</v>
      </c>
      <c r="V1395" s="105" t="s">
        <v>4555</v>
      </c>
      <c r="W1395" s="105" t="s">
        <v>39</v>
      </c>
      <c r="X1395" s="105" t="s">
        <v>40</v>
      </c>
      <c r="Y1395" s="105" t="s">
        <v>265</v>
      </c>
      <c r="Z1395" s="105">
        <v>0</v>
      </c>
      <c r="AA1395" s="105" t="s">
        <v>232</v>
      </c>
      <c r="AB1395" s="105">
        <v>9.2289999999999992</v>
      </c>
      <c r="AC1395" s="105">
        <v>87.087087087087085</v>
      </c>
      <c r="AD1395" s="105" t="s">
        <v>68</v>
      </c>
      <c r="AE1395" s="105" t="s">
        <v>1121</v>
      </c>
      <c r="AF1395" s="105"/>
      <c r="AG1395" s="105"/>
      <c r="AH1395" s="105" t="s">
        <v>4880</v>
      </c>
      <c r="AI1395" s="105" t="s">
        <v>9983</v>
      </c>
      <c r="AJ1395" s="105"/>
      <c r="AK1395" s="105"/>
      <c r="AL1395" s="105"/>
      <c r="AM1395" s="105"/>
    </row>
    <row r="1396" spans="1:40" s="99" customFormat="1" hidden="1">
      <c r="A1396" s="105">
        <v>42</v>
      </c>
      <c r="B1396" s="105">
        <v>10</v>
      </c>
      <c r="C1396" s="105" t="s">
        <v>954</v>
      </c>
      <c r="D1396" s="105" t="s">
        <v>955</v>
      </c>
      <c r="E1396" s="105" t="s">
        <v>956</v>
      </c>
      <c r="F1396" s="105" t="str">
        <f>VLOOKUP(A1396,논문증빙검증!$A:$J,10,0)</f>
        <v>인정</v>
      </c>
      <c r="G1396" s="105" t="s">
        <v>2556</v>
      </c>
      <c r="H1396" s="105" t="s">
        <v>2557</v>
      </c>
      <c r="I1396" s="105" t="str">
        <f>VLOOKUP(A1396,논문증빙검증!$A:$N,14,0)</f>
        <v>2021.08.25</v>
      </c>
      <c r="J1396" s="105" t="s">
        <v>9699</v>
      </c>
      <c r="K1396" s="105" t="s">
        <v>10859</v>
      </c>
      <c r="L1396" s="105" t="s">
        <v>2558</v>
      </c>
      <c r="M1396" s="105" t="b">
        <f t="shared" si="22"/>
        <v>0</v>
      </c>
      <c r="N1396" s="105" t="s">
        <v>2558</v>
      </c>
      <c r="O1396" s="105" t="str">
        <f>VLOOKUP(A1396,'doi 검증'!$A:$E,5,0)</f>
        <v>인정</v>
      </c>
      <c r="P1396" s="105"/>
      <c r="Q1396" s="105" t="s">
        <v>35</v>
      </c>
      <c r="R1396" s="105" t="s">
        <v>63</v>
      </c>
      <c r="S1396" s="105">
        <f>VLOOKUP(A1396,논문증빙검증!$A:$T,20,0)</f>
        <v>0</v>
      </c>
      <c r="T1396" s="105" t="str">
        <f>VLOOKUP(A1396,논문증빙검증!$A:$R,17,0)</f>
        <v>기타저자</v>
      </c>
      <c r="U1396" s="105" t="s">
        <v>2559</v>
      </c>
      <c r="V1396" s="105" t="s">
        <v>78</v>
      </c>
      <c r="W1396" s="105" t="s">
        <v>2516</v>
      </c>
      <c r="X1396" s="105" t="s">
        <v>40</v>
      </c>
      <c r="Y1396" s="105" t="s">
        <v>265</v>
      </c>
      <c r="Z1396" s="105">
        <v>0</v>
      </c>
      <c r="AA1396" s="105" t="s">
        <v>232</v>
      </c>
      <c r="AB1396" s="105">
        <v>6.766</v>
      </c>
      <c r="AC1396" s="105">
        <v>87.671232876712324</v>
      </c>
      <c r="AD1396" s="105" t="s">
        <v>68</v>
      </c>
      <c r="AE1396" s="105" t="s">
        <v>2560</v>
      </c>
      <c r="AF1396" s="105"/>
      <c r="AG1396" s="105"/>
      <c r="AH1396" s="105" t="s">
        <v>2518</v>
      </c>
      <c r="AI1396" s="105" t="s">
        <v>9983</v>
      </c>
      <c r="AJ1396" s="105"/>
      <c r="AK1396" s="105"/>
      <c r="AL1396" s="105"/>
      <c r="AM1396" s="105"/>
      <c r="AN1396" s="101"/>
    </row>
    <row r="1397" spans="1:40" s="99" customFormat="1" hidden="1">
      <c r="A1397" s="105">
        <v>865</v>
      </c>
      <c r="B1397" s="105">
        <v>1</v>
      </c>
      <c r="C1397" s="105" t="s">
        <v>7718</v>
      </c>
      <c r="D1397" s="105" t="s">
        <v>7719</v>
      </c>
      <c r="E1397" s="105" t="s">
        <v>7720</v>
      </c>
      <c r="F1397" s="105" t="str">
        <f>VLOOKUP(A1397,논문증빙검증!$A:$J,10,0)</f>
        <v>인정</v>
      </c>
      <c r="G1397" s="105" t="s">
        <v>7721</v>
      </c>
      <c r="H1397" s="105" t="s">
        <v>1475</v>
      </c>
      <c r="I1397" s="105" t="str">
        <f>VLOOKUP(A1397,논문증빙검증!$A:$N,14,0)</f>
        <v>O</v>
      </c>
      <c r="J1397" s="105" t="s">
        <v>9699</v>
      </c>
      <c r="K1397" s="105" t="s">
        <v>10859</v>
      </c>
      <c r="L1397" s="105" t="s">
        <v>7722</v>
      </c>
      <c r="M1397" s="105" t="b">
        <f t="shared" si="22"/>
        <v>0</v>
      </c>
      <c r="N1397" s="105" t="s">
        <v>7722</v>
      </c>
      <c r="O1397" s="105" t="str">
        <f>VLOOKUP(A1397,'doi 검증'!$A:$E,5,0)</f>
        <v>인정</v>
      </c>
      <c r="P1397" s="105"/>
      <c r="Q1397" s="105" t="s">
        <v>35</v>
      </c>
      <c r="R1397" s="105" t="s">
        <v>36</v>
      </c>
      <c r="S1397" s="105" t="str">
        <f>VLOOKUP(A1397,논문증빙검증!$A:$T,20,0)</f>
        <v>공동저자</v>
      </c>
      <c r="T1397" s="105" t="str">
        <f>VLOOKUP(A1397,논문증빙검증!$A:$R,17,0)</f>
        <v>주저자</v>
      </c>
      <c r="U1397" s="105" t="s">
        <v>7723</v>
      </c>
      <c r="V1397" s="105" t="s">
        <v>7554</v>
      </c>
      <c r="W1397" s="105" t="s">
        <v>7660</v>
      </c>
      <c r="X1397" s="105" t="s">
        <v>40</v>
      </c>
      <c r="Y1397" s="105" t="s">
        <v>1472</v>
      </c>
      <c r="Z1397" s="105">
        <v>0</v>
      </c>
      <c r="AA1397" s="105" t="s">
        <v>232</v>
      </c>
      <c r="AB1397" s="105">
        <v>3.004</v>
      </c>
      <c r="AC1397" s="105">
        <v>38.938053097345133</v>
      </c>
      <c r="AD1397" s="105" t="s">
        <v>40</v>
      </c>
      <c r="AE1397" s="105" t="s">
        <v>7720</v>
      </c>
      <c r="AF1397" s="105"/>
      <c r="AG1397" s="105"/>
      <c r="AH1397" s="105" t="s">
        <v>7663</v>
      </c>
      <c r="AI1397" s="105" t="s">
        <v>9983</v>
      </c>
      <c r="AJ1397" s="105">
        <v>14</v>
      </c>
      <c r="AK1397" s="105" t="s">
        <v>401</v>
      </c>
      <c r="AL1397" s="105"/>
      <c r="AM1397" s="105"/>
      <c r="AN1397" s="101"/>
    </row>
    <row r="1398" spans="1:40" s="96" customFormat="1" hidden="1">
      <c r="A1398" s="105">
        <v>1541</v>
      </c>
      <c r="B1398" s="105">
        <v>7</v>
      </c>
      <c r="C1398" s="105" t="s">
        <v>324</v>
      </c>
      <c r="D1398" s="105" t="s">
        <v>325</v>
      </c>
      <c r="E1398" s="105" t="s">
        <v>326</v>
      </c>
      <c r="F1398" s="105" t="str">
        <f>VLOOKUP(A1398,논문증빙검증!$A:$J,10,0)</f>
        <v>인정</v>
      </c>
      <c r="G1398" s="105" t="s">
        <v>3734</v>
      </c>
      <c r="H1398" s="105" t="s">
        <v>1475</v>
      </c>
      <c r="I1398" s="105" t="str">
        <f>VLOOKUP(A1398,논문증빙검증!$A:$N,14,0)</f>
        <v>O</v>
      </c>
      <c r="J1398" s="105" t="s">
        <v>9699</v>
      </c>
      <c r="K1398" s="105" t="s">
        <v>10859</v>
      </c>
      <c r="L1398" s="105" t="s">
        <v>3735</v>
      </c>
      <c r="M1398" s="105" t="b">
        <f t="shared" si="22"/>
        <v>0</v>
      </c>
      <c r="N1398" s="105" t="s">
        <v>3735</v>
      </c>
      <c r="O1398" s="105" t="str">
        <f>VLOOKUP(A1398,'doi 검증'!$A:$E,5,0)</f>
        <v>인정</v>
      </c>
      <c r="P1398" s="105"/>
      <c r="Q1398" s="105" t="s">
        <v>35</v>
      </c>
      <c r="R1398" s="105" t="s">
        <v>173</v>
      </c>
      <c r="S1398" s="105">
        <f>VLOOKUP(A1398,논문증빙검증!$A:$T,20,0)</f>
        <v>0</v>
      </c>
      <c r="T1398" s="105" t="str">
        <f>VLOOKUP(A1398,논문증빙검증!$A:$R,17,0)</f>
        <v>기타저자</v>
      </c>
      <c r="U1398" s="105" t="s">
        <v>3736</v>
      </c>
      <c r="V1398" s="105" t="s">
        <v>3737</v>
      </c>
      <c r="W1398" s="105" t="s">
        <v>39</v>
      </c>
      <c r="X1398" s="105" t="s">
        <v>40</v>
      </c>
      <c r="Y1398" s="105" t="s">
        <v>2114</v>
      </c>
      <c r="Z1398" s="105">
        <v>2</v>
      </c>
      <c r="AA1398" s="105" t="s">
        <v>232</v>
      </c>
      <c r="AB1398" s="105">
        <v>41.247999999999998</v>
      </c>
      <c r="AC1398" s="105">
        <v>99.115044247787608</v>
      </c>
      <c r="AD1398" s="105" t="s">
        <v>68</v>
      </c>
      <c r="AE1398" s="105" t="s">
        <v>3738</v>
      </c>
      <c r="AF1398" s="105"/>
      <c r="AG1398" s="105"/>
      <c r="AH1398" s="105" t="s">
        <v>3710</v>
      </c>
      <c r="AI1398" s="105" t="s">
        <v>9983</v>
      </c>
      <c r="AJ1398" s="105">
        <v>5</v>
      </c>
      <c r="AK1398" s="105" t="s">
        <v>696</v>
      </c>
      <c r="AL1398" s="105"/>
      <c r="AM1398" s="105"/>
    </row>
    <row r="1399" spans="1:40" s="98" customFormat="1" hidden="1">
      <c r="A1399" s="105">
        <v>1042</v>
      </c>
      <c r="B1399" s="105">
        <v>3</v>
      </c>
      <c r="C1399" s="105" t="s">
        <v>440</v>
      </c>
      <c r="D1399" s="105" t="s">
        <v>441</v>
      </c>
      <c r="E1399" s="105" t="s">
        <v>442</v>
      </c>
      <c r="F1399" s="105" t="str">
        <f>VLOOKUP(A1399,논문증빙검증!$A:$J,10,0)</f>
        <v>인정</v>
      </c>
      <c r="G1399" s="105" t="s">
        <v>6551</v>
      </c>
      <c r="H1399" s="105" t="s">
        <v>1475</v>
      </c>
      <c r="I1399" s="105" t="str">
        <f>VLOOKUP(A1399,논문증빙검증!$A:$N,14,0)</f>
        <v>O</v>
      </c>
      <c r="J1399" s="105" t="s">
        <v>9699</v>
      </c>
      <c r="K1399" s="105" t="s">
        <v>10859</v>
      </c>
      <c r="L1399" s="105" t="s">
        <v>6552</v>
      </c>
      <c r="M1399" s="105" t="b">
        <f t="shared" si="22"/>
        <v>0</v>
      </c>
      <c r="N1399" s="105" t="s">
        <v>6552</v>
      </c>
      <c r="O1399" s="105" t="str">
        <f>VLOOKUP(A1399,'doi 검증'!$A:$E,5,0)</f>
        <v>인정</v>
      </c>
      <c r="P1399" s="105"/>
      <c r="Q1399" s="105" t="s">
        <v>35</v>
      </c>
      <c r="R1399" s="105" t="s">
        <v>36</v>
      </c>
      <c r="S1399" s="105">
        <f>VLOOKUP(A1399,논문증빙검증!$A:$T,20,0)</f>
        <v>0</v>
      </c>
      <c r="T1399" s="105" t="str">
        <f>VLOOKUP(A1399,논문증빙검증!$A:$R,17,0)</f>
        <v>주저자</v>
      </c>
      <c r="U1399" s="105" t="s">
        <v>6553</v>
      </c>
      <c r="V1399" s="105" t="s">
        <v>5811</v>
      </c>
      <c r="W1399" s="105" t="s">
        <v>5969</v>
      </c>
      <c r="X1399" s="105" t="s">
        <v>40</v>
      </c>
      <c r="Y1399" s="105" t="s">
        <v>6554</v>
      </c>
      <c r="Z1399" s="105">
        <v>1</v>
      </c>
      <c r="AA1399" s="105" t="s">
        <v>232</v>
      </c>
      <c r="AB1399" s="105">
        <v>7.3929999999999998</v>
      </c>
      <c r="AC1399" s="105">
        <v>84.905660377358487</v>
      </c>
      <c r="AD1399" s="105" t="s">
        <v>40</v>
      </c>
      <c r="AE1399" s="105" t="s">
        <v>448</v>
      </c>
      <c r="AF1399" s="105"/>
      <c r="AG1399" s="105"/>
      <c r="AH1399" s="105" t="s">
        <v>5972</v>
      </c>
      <c r="AI1399" s="105" t="s">
        <v>9983</v>
      </c>
      <c r="AJ1399" s="105">
        <v>9</v>
      </c>
      <c r="AK1399" s="105" t="s">
        <v>3262</v>
      </c>
      <c r="AL1399" s="105"/>
      <c r="AM1399" s="105"/>
    </row>
    <row r="1400" spans="1:40" s="93" customFormat="1" hidden="1">
      <c r="A1400" s="105">
        <v>105</v>
      </c>
      <c r="B1400" s="105">
        <v>7</v>
      </c>
      <c r="C1400" s="105" t="s">
        <v>420</v>
      </c>
      <c r="D1400" s="105" t="s">
        <v>421</v>
      </c>
      <c r="E1400" s="105" t="s">
        <v>422</v>
      </c>
      <c r="F1400" s="105" t="str">
        <f>VLOOKUP(A1400,논문증빙검증!$A:$J,10,0)</f>
        <v>인정</v>
      </c>
      <c r="G1400" s="105" t="s">
        <v>1474</v>
      </c>
      <c r="H1400" s="105" t="s">
        <v>1475</v>
      </c>
      <c r="I1400" s="105">
        <f>VLOOKUP(A1400,논문증빙검증!$A:$N,14,0)</f>
        <v>0</v>
      </c>
      <c r="J1400" s="105" t="s">
        <v>9699</v>
      </c>
      <c r="K1400" s="105" t="s">
        <v>10859</v>
      </c>
      <c r="L1400" s="105" t="s">
        <v>1476</v>
      </c>
      <c r="M1400" s="105" t="b">
        <f t="shared" si="22"/>
        <v>0</v>
      </c>
      <c r="N1400" s="105" t="s">
        <v>1476</v>
      </c>
      <c r="O1400" s="105" t="str">
        <f>VLOOKUP(A1400,'doi 검증'!$A:$E,5,0)</f>
        <v>인정</v>
      </c>
      <c r="P1400" s="105"/>
      <c r="Q1400" s="105" t="s">
        <v>35</v>
      </c>
      <c r="R1400" s="105" t="s">
        <v>122</v>
      </c>
      <c r="S1400" s="105">
        <f>VLOOKUP(A1400,논문증빙검증!$A:$T,20,0)</f>
        <v>0</v>
      </c>
      <c r="T1400" s="105" t="str">
        <f>VLOOKUP(A1400,논문증빙검증!$A:$R,17,0)</f>
        <v>기타저자</v>
      </c>
      <c r="U1400" s="105" t="s">
        <v>1477</v>
      </c>
      <c r="V1400" s="105" t="s">
        <v>331</v>
      </c>
      <c r="W1400" s="105" t="s">
        <v>1446</v>
      </c>
      <c r="X1400" s="105" t="s">
        <v>40</v>
      </c>
      <c r="Y1400" s="105" t="s">
        <v>265</v>
      </c>
      <c r="Z1400" s="105">
        <v>0</v>
      </c>
      <c r="AA1400" s="105" t="s">
        <v>232</v>
      </c>
      <c r="AB1400" s="105">
        <v>8.5820000000000007</v>
      </c>
      <c r="AC1400" s="105">
        <v>88.495575221238937</v>
      </c>
      <c r="AD1400" s="105" t="s">
        <v>68</v>
      </c>
      <c r="AE1400" s="105" t="s">
        <v>1478</v>
      </c>
      <c r="AF1400" s="105"/>
      <c r="AG1400" s="105"/>
      <c r="AH1400" s="105" t="s">
        <v>1449</v>
      </c>
      <c r="AI1400" s="105" t="s">
        <v>9983</v>
      </c>
      <c r="AJ1400" s="105"/>
      <c r="AK1400" s="105"/>
      <c r="AL1400" s="105"/>
      <c r="AM1400" s="105"/>
    </row>
    <row r="1401" spans="1:40" s="93" customFormat="1" hidden="1">
      <c r="A1401" s="105">
        <v>1548</v>
      </c>
      <c r="B1401" s="105">
        <v>4</v>
      </c>
      <c r="C1401" s="105" t="s">
        <v>672</v>
      </c>
      <c r="D1401" s="105" t="s">
        <v>673</v>
      </c>
      <c r="E1401" s="105" t="s">
        <v>674</v>
      </c>
      <c r="F1401" s="105" t="str">
        <f>VLOOKUP(A1401,논문증빙검증!$A:$J,10,0)</f>
        <v>인정</v>
      </c>
      <c r="G1401" s="105" t="s">
        <v>1479</v>
      </c>
      <c r="H1401" s="105" t="s">
        <v>1480</v>
      </c>
      <c r="I1401" s="105" t="str">
        <f>VLOOKUP(A1401,논문증빙검증!$A:$N,14,0)</f>
        <v>O</v>
      </c>
      <c r="J1401" s="105" t="s">
        <v>9699</v>
      </c>
      <c r="K1401" s="105" t="s">
        <v>10859</v>
      </c>
      <c r="L1401" s="105" t="s">
        <v>1481</v>
      </c>
      <c r="M1401" s="105" t="b">
        <f t="shared" si="22"/>
        <v>0</v>
      </c>
      <c r="N1401" s="105" t="s">
        <v>1481</v>
      </c>
      <c r="O1401" s="105" t="str">
        <f>VLOOKUP(A1401,'doi 검증'!$A:$E,5,0)</f>
        <v>인정</v>
      </c>
      <c r="P1401" s="105"/>
      <c r="Q1401" s="105" t="s">
        <v>35</v>
      </c>
      <c r="R1401" s="105" t="s">
        <v>495</v>
      </c>
      <c r="S1401" s="105">
        <f>VLOOKUP(A1401,논문증빙검증!$A:$T,20,0)</f>
        <v>0</v>
      </c>
      <c r="T1401" s="105" t="str">
        <f>VLOOKUP(A1401,논문증빙검증!$A:$R,17,0)</f>
        <v>교신저자</v>
      </c>
      <c r="U1401" s="105" t="s">
        <v>1482</v>
      </c>
      <c r="V1401" s="105" t="s">
        <v>384</v>
      </c>
      <c r="W1401" s="105" t="s">
        <v>1446</v>
      </c>
      <c r="X1401" s="105" t="s">
        <v>40</v>
      </c>
      <c r="Y1401" s="105" t="s">
        <v>1483</v>
      </c>
      <c r="Z1401" s="105">
        <v>0</v>
      </c>
      <c r="AA1401" s="105" t="s">
        <v>232</v>
      </c>
      <c r="AB1401" s="105">
        <v>8.5820000000000007</v>
      </c>
      <c r="AC1401" s="105">
        <v>88.495575221238937</v>
      </c>
      <c r="AD1401" s="105" t="s">
        <v>68</v>
      </c>
      <c r="AE1401" s="105" t="s">
        <v>1484</v>
      </c>
      <c r="AF1401" s="105"/>
      <c r="AG1401" s="105"/>
      <c r="AH1401" s="105" t="s">
        <v>1449</v>
      </c>
      <c r="AI1401" s="105" t="s">
        <v>9983</v>
      </c>
      <c r="AJ1401" s="105">
        <v>5</v>
      </c>
      <c r="AK1401" s="105" t="s">
        <v>234</v>
      </c>
      <c r="AL1401" s="105"/>
      <c r="AM1401" s="105"/>
    </row>
    <row r="1402" spans="1:40" s="97" customFormat="1" hidden="1">
      <c r="A1402" s="105">
        <v>1293</v>
      </c>
      <c r="B1402" s="105">
        <v>7</v>
      </c>
      <c r="C1402" s="105" t="s">
        <v>926</v>
      </c>
      <c r="D1402" s="105" t="s">
        <v>927</v>
      </c>
      <c r="E1402" s="105" t="s">
        <v>928</v>
      </c>
      <c r="F1402" s="105" t="str">
        <f>VLOOKUP(A1402,논문증빙검증!$A:$J,10,0)</f>
        <v>인정</v>
      </c>
      <c r="G1402" s="105" t="s">
        <v>5314</v>
      </c>
      <c r="H1402" s="105" t="s">
        <v>2995</v>
      </c>
      <c r="I1402" s="105" t="str">
        <f>VLOOKUP(A1402,논문증빙검증!$A:$N,14,0)</f>
        <v>2021.09.01</v>
      </c>
      <c r="J1402" s="105" t="s">
        <v>9699</v>
      </c>
      <c r="K1402" s="105" t="s">
        <v>10859</v>
      </c>
      <c r="L1402" s="105" t="s">
        <v>5315</v>
      </c>
      <c r="M1402" s="105" t="b">
        <f t="shared" si="22"/>
        <v>0</v>
      </c>
      <c r="N1402" s="105" t="s">
        <v>5315</v>
      </c>
      <c r="O1402" s="105" t="str">
        <f>VLOOKUP(A1402,'doi 검증'!$A:$E,5,0)</f>
        <v>인정</v>
      </c>
      <c r="P1402" s="105"/>
      <c r="Q1402" s="105" t="s">
        <v>35</v>
      </c>
      <c r="R1402" s="105" t="s">
        <v>63</v>
      </c>
      <c r="S1402" s="105">
        <f>VLOOKUP(A1402,논문증빙검증!$A:$T,20,0)</f>
        <v>0</v>
      </c>
      <c r="T1402" s="105" t="str">
        <f>VLOOKUP(A1402,논문증빙검증!$A:$R,17,0)</f>
        <v>기타저자</v>
      </c>
      <c r="U1402" s="105" t="s">
        <v>5316</v>
      </c>
      <c r="V1402" s="105" t="s">
        <v>4555</v>
      </c>
      <c r="W1402" s="105" t="s">
        <v>5300</v>
      </c>
      <c r="X1402" s="105" t="s">
        <v>40</v>
      </c>
      <c r="Y1402" s="105" t="s">
        <v>5317</v>
      </c>
      <c r="Z1402" s="105">
        <v>1</v>
      </c>
      <c r="AA1402" s="105" t="s">
        <v>232</v>
      </c>
      <c r="AB1402" s="105">
        <v>23.100999999999999</v>
      </c>
      <c r="AC1402" s="105">
        <v>97.142857142857139</v>
      </c>
      <c r="AD1402" s="105" t="s">
        <v>68</v>
      </c>
      <c r="AE1402" s="105" t="s">
        <v>5318</v>
      </c>
      <c r="AF1402" s="105"/>
      <c r="AG1402" s="105"/>
      <c r="AH1402" s="105" t="s">
        <v>5296</v>
      </c>
      <c r="AI1402" s="105" t="s">
        <v>9983</v>
      </c>
      <c r="AJ1402" s="105">
        <v>6</v>
      </c>
      <c r="AK1402" s="105" t="s">
        <v>508</v>
      </c>
      <c r="AL1402" s="105"/>
      <c r="AM1402" s="105"/>
      <c r="AN1402" s="100"/>
    </row>
    <row r="1403" spans="1:40" s="93" customFormat="1" hidden="1">
      <c r="A1403" s="107">
        <v>1656</v>
      </c>
      <c r="B1403" s="107">
        <v>7</v>
      </c>
      <c r="C1403" s="107" t="s">
        <v>2361</v>
      </c>
      <c r="D1403" s="107" t="s">
        <v>2362</v>
      </c>
      <c r="E1403" s="107" t="s">
        <v>2363</v>
      </c>
      <c r="F1403" s="105" t="str">
        <f>VLOOKUP(A1403,논문증빙검증!$A:$J,10,0)</f>
        <v>인정</v>
      </c>
      <c r="G1403" s="107" t="s">
        <v>2994</v>
      </c>
      <c r="H1403" s="107" t="s">
        <v>2995</v>
      </c>
      <c r="I1403" s="105" t="str">
        <f>VLOOKUP(A1403,논문증빙검증!$A:$N,14,0)</f>
        <v>2021.06.08</v>
      </c>
      <c r="J1403" s="105" t="s">
        <v>9699</v>
      </c>
      <c r="K1403" s="110" t="s">
        <v>10859</v>
      </c>
      <c r="L1403" s="105" t="s">
        <v>2996</v>
      </c>
      <c r="M1403" s="105" t="b">
        <f t="shared" si="22"/>
        <v>0</v>
      </c>
      <c r="N1403" s="107" t="s">
        <v>2996</v>
      </c>
      <c r="O1403" s="105" t="str">
        <f>VLOOKUP(A1403,'doi 검증'!$A:$E,5,0)</f>
        <v>인정</v>
      </c>
      <c r="P1403" s="107"/>
      <c r="Q1403" s="107" t="s">
        <v>35</v>
      </c>
      <c r="R1403" s="107" t="s">
        <v>63</v>
      </c>
      <c r="S1403" s="105">
        <f>VLOOKUP(A1403,논문증빙검증!$A:$T,20,0)</f>
        <v>0</v>
      </c>
      <c r="T1403" s="105" t="str">
        <f>VLOOKUP(A1403,논문증빙검증!$A:$R,17,0)</f>
        <v>기타저자</v>
      </c>
      <c r="U1403" s="107" t="s">
        <v>2997</v>
      </c>
      <c r="V1403" s="107" t="s">
        <v>78</v>
      </c>
      <c r="W1403" s="107" t="s">
        <v>79</v>
      </c>
      <c r="X1403" s="107" t="s">
        <v>40</v>
      </c>
      <c r="Y1403" s="107" t="s">
        <v>2998</v>
      </c>
      <c r="Z1403" s="107">
        <v>0</v>
      </c>
      <c r="AA1403" s="107" t="s">
        <v>232</v>
      </c>
      <c r="AB1403" s="107">
        <v>6.9009999999999998</v>
      </c>
      <c r="AC1403" s="107">
        <v>75</v>
      </c>
      <c r="AD1403" s="107" t="s">
        <v>68</v>
      </c>
      <c r="AE1403" s="107" t="s">
        <v>2999</v>
      </c>
      <c r="AF1403" s="107"/>
      <c r="AG1403" s="107"/>
      <c r="AH1403" s="107" t="s">
        <v>2923</v>
      </c>
      <c r="AI1403" s="105" t="s">
        <v>9983</v>
      </c>
      <c r="AJ1403" s="107">
        <v>390</v>
      </c>
      <c r="AK1403" s="107"/>
      <c r="AL1403" s="107" t="s">
        <v>577</v>
      </c>
      <c r="AM1403" s="107" t="s">
        <v>8922</v>
      </c>
    </row>
    <row r="1404" spans="1:40" s="93" customFormat="1" hidden="1">
      <c r="A1404" s="105">
        <v>1434</v>
      </c>
      <c r="B1404" s="105">
        <v>2</v>
      </c>
      <c r="C1404" s="105" t="s">
        <v>2653</v>
      </c>
      <c r="D1404" s="105" t="s">
        <v>2654</v>
      </c>
      <c r="E1404" s="105" t="s">
        <v>2655</v>
      </c>
      <c r="F1404" s="105" t="str">
        <f>VLOOKUP(A1404,논문증빙검증!$A:$J,10,0)</f>
        <v>인정</v>
      </c>
      <c r="G1404" s="105" t="s">
        <v>3577</v>
      </c>
      <c r="H1404" s="105" t="s">
        <v>2995</v>
      </c>
      <c r="I1404" s="105" t="str">
        <f>VLOOKUP(A1404,논문증빙검증!$A:$N,14,0)</f>
        <v>2021.09.02</v>
      </c>
      <c r="J1404" s="105" t="s">
        <v>9699</v>
      </c>
      <c r="K1404" s="105" t="s">
        <v>10859</v>
      </c>
      <c r="L1404" s="105" t="s">
        <v>3578</v>
      </c>
      <c r="M1404" s="105" t="b">
        <f t="shared" si="22"/>
        <v>0</v>
      </c>
      <c r="N1404" s="105" t="s">
        <v>3578</v>
      </c>
      <c r="O1404" s="105" t="str">
        <f>VLOOKUP(A1404,'doi 검증'!$A:$E,5,0)</f>
        <v>인정</v>
      </c>
      <c r="P1404" s="105"/>
      <c r="Q1404" s="105" t="s">
        <v>35</v>
      </c>
      <c r="R1404" s="105" t="s">
        <v>36</v>
      </c>
      <c r="S1404" s="105" t="str">
        <f>VLOOKUP(A1404,논문증빙검증!$A:$T,20,0)</f>
        <v>공동저자</v>
      </c>
      <c r="T1404" s="105" t="str">
        <f>VLOOKUP(A1404,논문증빙검증!$A:$R,17,0)</f>
        <v>주저자</v>
      </c>
      <c r="U1404" s="105" t="s">
        <v>3579</v>
      </c>
      <c r="V1404" s="105" t="s">
        <v>78</v>
      </c>
      <c r="W1404" s="105" t="s">
        <v>3569</v>
      </c>
      <c r="X1404" s="105" t="s">
        <v>40</v>
      </c>
      <c r="Y1404" s="105" t="s">
        <v>2130</v>
      </c>
      <c r="Z1404" s="105">
        <v>1</v>
      </c>
      <c r="AA1404" s="105" t="s">
        <v>232</v>
      </c>
      <c r="AB1404" s="105">
        <v>9.6760000000000002</v>
      </c>
      <c r="AC1404" s="105">
        <v>98.630136986301366</v>
      </c>
      <c r="AD1404" s="105" t="s">
        <v>68</v>
      </c>
      <c r="AE1404" s="105" t="s">
        <v>1124</v>
      </c>
      <c r="AF1404" s="105"/>
      <c r="AG1404" s="105"/>
      <c r="AH1404" s="105" t="s">
        <v>3572</v>
      </c>
      <c r="AI1404" s="105" t="s">
        <v>9983</v>
      </c>
      <c r="AJ1404" s="105">
        <v>67</v>
      </c>
      <c r="AK1404" s="105"/>
      <c r="AL1404" s="105"/>
      <c r="AM1404" s="105"/>
    </row>
    <row r="1405" spans="1:40" s="93" customFormat="1" hidden="1">
      <c r="A1405" s="105">
        <v>1613</v>
      </c>
      <c r="B1405" s="105">
        <v>4</v>
      </c>
      <c r="C1405" s="105" t="s">
        <v>1122</v>
      </c>
      <c r="D1405" s="105" t="s">
        <v>1123</v>
      </c>
      <c r="E1405" s="105" t="s">
        <v>1124</v>
      </c>
      <c r="F1405" s="105" t="str">
        <f>VLOOKUP(A1405,논문증빙검증!$A:$J,10,0)</f>
        <v>인정</v>
      </c>
      <c r="G1405" s="105" t="s">
        <v>3577</v>
      </c>
      <c r="H1405" s="105" t="s">
        <v>2995</v>
      </c>
      <c r="I1405" s="105" t="str">
        <f>VLOOKUP(A1405,논문증빙검증!$A:$N,14,0)</f>
        <v>○</v>
      </c>
      <c r="J1405" s="105" t="s">
        <v>9699</v>
      </c>
      <c r="K1405" s="105" t="s">
        <v>10859</v>
      </c>
      <c r="L1405" s="105" t="s">
        <v>8206</v>
      </c>
      <c r="M1405" s="105" t="b">
        <f t="shared" si="22"/>
        <v>0</v>
      </c>
      <c r="N1405" s="105" t="s">
        <v>3578</v>
      </c>
      <c r="O1405" s="105" t="str">
        <f>VLOOKUP(A1405,'doi 검증'!$A:$E,5,0)</f>
        <v>인정</v>
      </c>
      <c r="P1405" s="105"/>
      <c r="Q1405" s="105" t="s">
        <v>35</v>
      </c>
      <c r="R1405" s="105" t="s">
        <v>36</v>
      </c>
      <c r="S1405" s="105" t="str">
        <f>VLOOKUP(A1405,논문증빙검증!$A:$T,20,0)</f>
        <v>공동저자</v>
      </c>
      <c r="T1405" s="105" t="str">
        <f>VLOOKUP(A1405,논문증빙검증!$A:$R,17,0)</f>
        <v>주저자</v>
      </c>
      <c r="U1405" s="105" t="s">
        <v>8207</v>
      </c>
      <c r="V1405" s="105" t="s">
        <v>78</v>
      </c>
      <c r="W1405" s="105" t="s">
        <v>39</v>
      </c>
      <c r="X1405" s="105" t="s">
        <v>40</v>
      </c>
      <c r="Y1405" s="105" t="s">
        <v>2130</v>
      </c>
      <c r="Z1405" s="105">
        <v>1</v>
      </c>
      <c r="AA1405" s="105" t="s">
        <v>232</v>
      </c>
      <c r="AB1405" s="105">
        <v>9.6760000000000002</v>
      </c>
      <c r="AC1405" s="105">
        <v>98.630136986301366</v>
      </c>
      <c r="AD1405" s="105" t="s">
        <v>40</v>
      </c>
      <c r="AE1405" s="105" t="s">
        <v>1124</v>
      </c>
      <c r="AF1405" s="105"/>
      <c r="AG1405" s="105"/>
      <c r="AH1405" s="105" t="s">
        <v>3572</v>
      </c>
      <c r="AI1405" s="105" t="s">
        <v>9983</v>
      </c>
      <c r="AJ1405" s="105">
        <v>67</v>
      </c>
      <c r="AK1405" s="105"/>
      <c r="AL1405" s="105"/>
      <c r="AM1405" s="105"/>
    </row>
    <row r="1406" spans="1:40" s="93" customFormat="1" hidden="1">
      <c r="A1406" s="105">
        <v>1113</v>
      </c>
      <c r="B1406" s="105">
        <v>4</v>
      </c>
      <c r="C1406" s="105" t="s">
        <v>248</v>
      </c>
      <c r="D1406" s="105" t="s">
        <v>249</v>
      </c>
      <c r="E1406" s="105" t="s">
        <v>250</v>
      </c>
      <c r="F1406" s="105" t="str">
        <f>VLOOKUP(A1406,논문증빙검증!$A:$J,10,0)</f>
        <v>인정</v>
      </c>
      <c r="G1406" s="105" t="s">
        <v>10884</v>
      </c>
      <c r="H1406" s="105" t="s">
        <v>252</v>
      </c>
      <c r="I1406" s="105" t="str">
        <f>VLOOKUP(A1406,논문증빙검증!$A:$N,14,0)</f>
        <v>O</v>
      </c>
      <c r="J1406" s="105" t="s">
        <v>9699</v>
      </c>
      <c r="K1406" s="105" t="s">
        <v>10859</v>
      </c>
      <c r="L1406" s="105" t="s">
        <v>253</v>
      </c>
      <c r="M1406" s="105" t="b">
        <f t="shared" si="22"/>
        <v>0</v>
      </c>
      <c r="N1406" s="105" t="s">
        <v>253</v>
      </c>
      <c r="O1406" s="105" t="str">
        <f>VLOOKUP(A1406,'doi 검증'!$A:$E,5,0)</f>
        <v>인정</v>
      </c>
      <c r="P1406" s="105"/>
      <c r="Q1406" s="105" t="s">
        <v>35</v>
      </c>
      <c r="R1406" s="105" t="s">
        <v>36</v>
      </c>
      <c r="S1406" s="105" t="str">
        <f>VLOOKUP(A1406,논문증빙검증!$A:$T,20,0)</f>
        <v>공동저자</v>
      </c>
      <c r="T1406" s="105" t="str">
        <f>VLOOKUP(A1406,논문증빙검증!$A:$R,17,0)</f>
        <v>주저자</v>
      </c>
      <c r="U1406" s="105" t="s">
        <v>254</v>
      </c>
      <c r="V1406" s="105" t="s">
        <v>124</v>
      </c>
      <c r="W1406" s="105" t="s">
        <v>152</v>
      </c>
      <c r="X1406" s="105" t="s">
        <v>40</v>
      </c>
      <c r="Y1406" s="105" t="s">
        <v>255</v>
      </c>
      <c r="Z1406" s="105">
        <v>0</v>
      </c>
      <c r="AA1406" s="105" t="s">
        <v>232</v>
      </c>
      <c r="AB1406" s="105">
        <v>18.808</v>
      </c>
      <c r="AC1406" s="105">
        <v>95.795795795795797</v>
      </c>
      <c r="AD1406" s="105" t="s">
        <v>68</v>
      </c>
      <c r="AE1406" s="105" t="s">
        <v>256</v>
      </c>
      <c r="AF1406" s="105"/>
      <c r="AG1406" s="105"/>
      <c r="AH1406" s="105" t="s">
        <v>142</v>
      </c>
      <c r="AI1406" s="105" t="s">
        <v>9983</v>
      </c>
      <c r="AJ1406" s="105">
        <v>31</v>
      </c>
      <c r="AK1406" s="105" t="s">
        <v>257</v>
      </c>
      <c r="AL1406" s="105"/>
      <c r="AM1406" s="105"/>
    </row>
    <row r="1407" spans="1:40" s="97" customFormat="1" hidden="1">
      <c r="A1407" s="105">
        <v>625</v>
      </c>
      <c r="B1407" s="105">
        <v>4</v>
      </c>
      <c r="C1407" s="105" t="s">
        <v>1702</v>
      </c>
      <c r="D1407" s="105" t="s">
        <v>1703</v>
      </c>
      <c r="E1407" s="105" t="s">
        <v>1704</v>
      </c>
      <c r="F1407" s="105" t="str">
        <f>VLOOKUP(A1407,논문증빙검증!$A:$J,10,0)</f>
        <v>인정</v>
      </c>
      <c r="G1407" s="105" t="s">
        <v>6746</v>
      </c>
      <c r="H1407" s="105" t="s">
        <v>4217</v>
      </c>
      <c r="I1407" s="105" t="str">
        <f>VLOOKUP(A1407,논문증빙검증!$A:$N,14,0)</f>
        <v>O</v>
      </c>
      <c r="J1407" s="105" t="s">
        <v>9699</v>
      </c>
      <c r="K1407" s="105" t="s">
        <v>10859</v>
      </c>
      <c r="L1407" s="105" t="s">
        <v>6747</v>
      </c>
      <c r="M1407" s="105" t="b">
        <f t="shared" si="22"/>
        <v>0</v>
      </c>
      <c r="N1407" s="105" t="s">
        <v>6747</v>
      </c>
      <c r="O1407" s="105" t="str">
        <f>VLOOKUP(A1407,'doi 검증'!$A:$E,5,0)</f>
        <v>인정</v>
      </c>
      <c r="P1407" s="105"/>
      <c r="Q1407" s="105" t="s">
        <v>35</v>
      </c>
      <c r="R1407" s="105" t="s">
        <v>36</v>
      </c>
      <c r="S1407" s="105">
        <f>VLOOKUP(A1407,논문증빙검증!$A:$T,20,0)</f>
        <v>0</v>
      </c>
      <c r="T1407" s="105" t="str">
        <f>VLOOKUP(A1407,논문증빙검증!$A:$R,17,0)</f>
        <v>주저자</v>
      </c>
      <c r="U1407" s="105" t="s">
        <v>6748</v>
      </c>
      <c r="V1407" s="105" t="s">
        <v>6749</v>
      </c>
      <c r="W1407" s="105" t="s">
        <v>6750</v>
      </c>
      <c r="X1407" s="105" t="s">
        <v>40</v>
      </c>
      <c r="Y1407" s="105" t="s">
        <v>2906</v>
      </c>
      <c r="Z1407" s="105">
        <v>0</v>
      </c>
      <c r="AA1407" s="105" t="s">
        <v>232</v>
      </c>
      <c r="AB1407" s="105">
        <v>1.881</v>
      </c>
      <c r="AC1407" s="105">
        <v>39.682539682539677</v>
      </c>
      <c r="AD1407" s="105" t="s">
        <v>40</v>
      </c>
      <c r="AE1407" s="105" t="s">
        <v>1704</v>
      </c>
      <c r="AF1407" s="105"/>
      <c r="AG1407" s="105"/>
      <c r="AH1407" s="105" t="s">
        <v>6751</v>
      </c>
      <c r="AI1407" s="105" t="s">
        <v>9983</v>
      </c>
      <c r="AJ1407" s="105">
        <v>31</v>
      </c>
      <c r="AK1407" s="105" t="s">
        <v>508</v>
      </c>
      <c r="AL1407" s="105"/>
      <c r="AM1407" s="105"/>
      <c r="AN1407" s="100"/>
    </row>
    <row r="1408" spans="1:40" s="94" customFormat="1" hidden="1">
      <c r="A1408" s="105">
        <v>482</v>
      </c>
      <c r="B1408" s="105">
        <v>9</v>
      </c>
      <c r="C1408" s="105" t="s">
        <v>1459</v>
      </c>
      <c r="D1408" s="105" t="s">
        <v>1460</v>
      </c>
      <c r="E1408" s="105" t="s">
        <v>1461</v>
      </c>
      <c r="F1408" s="105" t="str">
        <f>VLOOKUP(A1408,논문증빙검증!$A:$J,10,0)</f>
        <v>인정</v>
      </c>
      <c r="G1408" s="105" t="s">
        <v>4216</v>
      </c>
      <c r="H1408" s="105" t="s">
        <v>4217</v>
      </c>
      <c r="I1408" s="105">
        <f>VLOOKUP(A1408,논문증빙검증!$A:$N,14,0)</f>
        <v>0</v>
      </c>
      <c r="J1408" s="105" t="s">
        <v>9699</v>
      </c>
      <c r="K1408" s="105" t="s">
        <v>10859</v>
      </c>
      <c r="L1408" s="105" t="s">
        <v>4218</v>
      </c>
      <c r="M1408" s="105" t="b">
        <f t="shared" si="22"/>
        <v>0</v>
      </c>
      <c r="N1408" s="105" t="s">
        <v>4218</v>
      </c>
      <c r="O1408" s="105" t="str">
        <f>VLOOKUP(A1408,'doi 검증'!$A:$E,5,0)</f>
        <v>인정</v>
      </c>
      <c r="P1408" s="105"/>
      <c r="Q1408" s="105" t="s">
        <v>35</v>
      </c>
      <c r="R1408" s="105" t="s">
        <v>63</v>
      </c>
      <c r="S1408" s="105">
        <f>VLOOKUP(A1408,논문증빙검증!$A:$T,20,0)</f>
        <v>0</v>
      </c>
      <c r="T1408" s="105" t="str">
        <f>VLOOKUP(A1408,논문증빙검증!$A:$R,17,0)</f>
        <v>기타저자</v>
      </c>
      <c r="U1408" s="105" t="s">
        <v>4219</v>
      </c>
      <c r="V1408" s="105" t="s">
        <v>78</v>
      </c>
      <c r="W1408" s="105">
        <v>22112855</v>
      </c>
      <c r="X1408" s="105" t="s">
        <v>40</v>
      </c>
      <c r="Y1408" s="105" t="s">
        <v>4220</v>
      </c>
      <c r="Z1408" s="105">
        <v>1</v>
      </c>
      <c r="AA1408" s="105" t="s">
        <v>232</v>
      </c>
      <c r="AB1408" s="105">
        <v>17.881</v>
      </c>
      <c r="AC1408" s="105">
        <v>95.49549549549549</v>
      </c>
      <c r="AD1408" s="105" t="s">
        <v>68</v>
      </c>
      <c r="AE1408" s="105" t="s">
        <v>4221</v>
      </c>
      <c r="AF1408" s="105"/>
      <c r="AG1408" s="105"/>
      <c r="AH1408" s="105" t="s">
        <v>4139</v>
      </c>
      <c r="AI1408" s="105" t="s">
        <v>9983</v>
      </c>
      <c r="AJ1408" s="105">
        <v>90</v>
      </c>
      <c r="AK1408" s="105"/>
      <c r="AL1408" s="105"/>
      <c r="AM1408" s="105"/>
    </row>
    <row r="1409" spans="1:39" s="93" customFormat="1" hidden="1">
      <c r="A1409" s="105">
        <v>41</v>
      </c>
      <c r="B1409" s="105">
        <v>9</v>
      </c>
      <c r="C1409" s="105" t="s">
        <v>954</v>
      </c>
      <c r="D1409" s="105" t="s">
        <v>955</v>
      </c>
      <c r="E1409" s="105" t="s">
        <v>956</v>
      </c>
      <c r="F1409" s="105" t="str">
        <f>VLOOKUP(A1409,논문증빙검증!$A:$J,10,0)</f>
        <v>인정</v>
      </c>
      <c r="G1409" s="105" t="s">
        <v>4979</v>
      </c>
      <c r="H1409" s="105" t="s">
        <v>2120</v>
      </c>
      <c r="I1409" s="105" t="str">
        <f>VLOOKUP(A1409,논문증빙검증!$A:$N,14,0)</f>
        <v>2021.06.29</v>
      </c>
      <c r="J1409" s="105" t="s">
        <v>9699</v>
      </c>
      <c r="K1409" s="105" t="s">
        <v>10859</v>
      </c>
      <c r="L1409" s="105" t="s">
        <v>4980</v>
      </c>
      <c r="M1409" s="105" t="b">
        <f t="shared" si="22"/>
        <v>0</v>
      </c>
      <c r="N1409" s="105" t="s">
        <v>4980</v>
      </c>
      <c r="O1409" s="105" t="str">
        <f>VLOOKUP(A1409,'doi 검증'!$A:$E,5,0)</f>
        <v>인정</v>
      </c>
      <c r="P1409" s="105"/>
      <c r="Q1409" s="105" t="s">
        <v>35</v>
      </c>
      <c r="R1409" s="105" t="s">
        <v>63</v>
      </c>
      <c r="S1409" s="105">
        <f>VLOOKUP(A1409,논문증빙검증!$A:$T,20,0)</f>
        <v>0</v>
      </c>
      <c r="T1409" s="105" t="str">
        <f>VLOOKUP(A1409,논문증빙검증!$A:$R,17,0)</f>
        <v>기타저자</v>
      </c>
      <c r="U1409" s="105" t="s">
        <v>4981</v>
      </c>
      <c r="V1409" s="105" t="s">
        <v>4982</v>
      </c>
      <c r="W1409" s="105" t="s">
        <v>4884</v>
      </c>
      <c r="X1409" s="105" t="s">
        <v>40</v>
      </c>
      <c r="Y1409" s="105" t="s">
        <v>265</v>
      </c>
      <c r="Z1409" s="105">
        <v>0</v>
      </c>
      <c r="AA1409" s="105" t="s">
        <v>232</v>
      </c>
      <c r="AB1409" s="105">
        <v>9.2289999999999992</v>
      </c>
      <c r="AC1409" s="105">
        <v>87.087087087087085</v>
      </c>
      <c r="AD1409" s="105" t="s">
        <v>68</v>
      </c>
      <c r="AE1409" s="105" t="s">
        <v>1121</v>
      </c>
      <c r="AF1409" s="105"/>
      <c r="AG1409" s="105"/>
      <c r="AH1409" s="105" t="s">
        <v>4880</v>
      </c>
      <c r="AI1409" s="105" t="s">
        <v>9983</v>
      </c>
      <c r="AJ1409" s="105"/>
      <c r="AK1409" s="105"/>
      <c r="AL1409" s="105"/>
      <c r="AM1409" s="105"/>
    </row>
    <row r="1410" spans="1:39" s="93" customFormat="1" hidden="1">
      <c r="A1410" s="105">
        <v>918</v>
      </c>
      <c r="B1410" s="105">
        <v>1</v>
      </c>
      <c r="C1410" s="105" t="s">
        <v>2116</v>
      </c>
      <c r="D1410" s="105" t="s">
        <v>2117</v>
      </c>
      <c r="E1410" s="105" t="s">
        <v>2118</v>
      </c>
      <c r="F1410" s="105" t="str">
        <f>VLOOKUP(A1410,논문증빙검증!$A:$J,10,0)</f>
        <v>인정</v>
      </c>
      <c r="G1410" s="105" t="s">
        <v>2119</v>
      </c>
      <c r="H1410" s="105" t="s">
        <v>2120</v>
      </c>
      <c r="I1410" s="105" t="str">
        <f>VLOOKUP(A1410,논문증빙검증!$A:$N,14,0)</f>
        <v>2021.04.11</v>
      </c>
      <c r="J1410" s="105" t="s">
        <v>9699</v>
      </c>
      <c r="K1410" s="105" t="s">
        <v>10859</v>
      </c>
      <c r="L1410" s="105" t="s">
        <v>2121</v>
      </c>
      <c r="M1410" s="105" t="b">
        <f t="shared" si="22"/>
        <v>0</v>
      </c>
      <c r="N1410" s="105" t="s">
        <v>2121</v>
      </c>
      <c r="O1410" s="105" t="str">
        <f>VLOOKUP(A1410,'doi 검증'!$A:$E,5,0)</f>
        <v>인정</v>
      </c>
      <c r="P1410" s="105"/>
      <c r="Q1410" s="105" t="s">
        <v>35</v>
      </c>
      <c r="R1410" s="105" t="s">
        <v>36</v>
      </c>
      <c r="S1410" s="105">
        <f>VLOOKUP(A1410,논문증빙검증!$A:$T,20,0)</f>
        <v>0</v>
      </c>
      <c r="T1410" s="105" t="str">
        <f>VLOOKUP(A1410,논문증빙검증!$A:$R,17,0)</f>
        <v>주저자</v>
      </c>
      <c r="U1410" s="105" t="s">
        <v>2122</v>
      </c>
      <c r="V1410" s="105" t="s">
        <v>1938</v>
      </c>
      <c r="W1410" s="105" t="s">
        <v>2010</v>
      </c>
      <c r="X1410" s="105" t="s">
        <v>40</v>
      </c>
      <c r="Y1410" s="105" t="s">
        <v>2114</v>
      </c>
      <c r="Z1410" s="105">
        <v>2</v>
      </c>
      <c r="AA1410" s="105" t="s">
        <v>232</v>
      </c>
      <c r="AB1410" s="105">
        <v>19.503</v>
      </c>
      <c r="AC1410" s="105">
        <v>100</v>
      </c>
      <c r="AD1410" s="105" t="s">
        <v>40</v>
      </c>
      <c r="AE1410" s="105" t="s">
        <v>2118</v>
      </c>
      <c r="AF1410" s="105"/>
      <c r="AG1410" s="105"/>
      <c r="AH1410" s="105" t="s">
        <v>2005</v>
      </c>
      <c r="AI1410" s="105" t="s">
        <v>9983</v>
      </c>
      <c r="AJ1410" s="105">
        <v>293</v>
      </c>
      <c r="AK1410" s="105"/>
      <c r="AL1410" s="105"/>
      <c r="AM1410" s="105"/>
    </row>
    <row r="1411" spans="1:39" s="93" customFormat="1" hidden="1">
      <c r="A1411" s="105">
        <v>1549</v>
      </c>
      <c r="B1411" s="105">
        <v>5</v>
      </c>
      <c r="C1411" s="105" t="s">
        <v>672</v>
      </c>
      <c r="D1411" s="105" t="s">
        <v>673</v>
      </c>
      <c r="E1411" s="105" t="s">
        <v>674</v>
      </c>
      <c r="F1411" s="105" t="str">
        <f>VLOOKUP(A1411,논문증빙검증!$A:$J,10,0)</f>
        <v>인정</v>
      </c>
      <c r="G1411" s="105" t="s">
        <v>2382</v>
      </c>
      <c r="H1411" s="105" t="s">
        <v>2120</v>
      </c>
      <c r="I1411" s="105" t="str">
        <f>VLOOKUP(A1411,논문증빙검증!$A:$N,14,0)</f>
        <v>O</v>
      </c>
      <c r="J1411" s="105" t="s">
        <v>9699</v>
      </c>
      <c r="K1411" s="105" t="s">
        <v>10859</v>
      </c>
      <c r="L1411" s="105" t="s">
        <v>2383</v>
      </c>
      <c r="M1411" s="105" t="b">
        <f t="shared" si="22"/>
        <v>0</v>
      </c>
      <c r="N1411" s="105" t="s">
        <v>2383</v>
      </c>
      <c r="O1411" s="105" t="str">
        <f>VLOOKUP(A1411,'doi 검증'!$A:$E,5,0)</f>
        <v>인정</v>
      </c>
      <c r="P1411" s="105"/>
      <c r="Q1411" s="105" t="s">
        <v>35</v>
      </c>
      <c r="R1411" s="105" t="s">
        <v>495</v>
      </c>
      <c r="S1411" s="105">
        <f>VLOOKUP(A1411,논문증빙검증!$A:$T,20,0)</f>
        <v>0</v>
      </c>
      <c r="T1411" s="105" t="str">
        <f>VLOOKUP(A1411,논문증빙검증!$A:$R,17,0)</f>
        <v>교신저자</v>
      </c>
      <c r="U1411" s="105" t="s">
        <v>2384</v>
      </c>
      <c r="V1411" s="105" t="s">
        <v>90</v>
      </c>
      <c r="W1411" s="105" t="s">
        <v>2232</v>
      </c>
      <c r="X1411" s="105" t="s">
        <v>40</v>
      </c>
      <c r="Y1411" s="105" t="s">
        <v>2114</v>
      </c>
      <c r="Z1411" s="105">
        <v>0</v>
      </c>
      <c r="AA1411" s="105" t="s">
        <v>232</v>
      </c>
      <c r="AB1411" s="105">
        <v>6.7069999999999999</v>
      </c>
      <c r="AC1411" s="105">
        <v>100</v>
      </c>
      <c r="AD1411" s="105" t="s">
        <v>68</v>
      </c>
      <c r="AE1411" s="105" t="s">
        <v>2385</v>
      </c>
      <c r="AF1411" s="105"/>
      <c r="AG1411" s="105"/>
      <c r="AH1411" s="105" t="s">
        <v>2227</v>
      </c>
      <c r="AI1411" s="105" t="s">
        <v>9983</v>
      </c>
      <c r="AJ1411" s="105">
        <v>560</v>
      </c>
      <c r="AK1411" s="105"/>
      <c r="AL1411" s="105"/>
      <c r="AM1411" s="105"/>
    </row>
    <row r="1412" spans="1:39" s="93" customFormat="1" hidden="1">
      <c r="A1412" s="105">
        <v>544</v>
      </c>
      <c r="B1412" s="105">
        <v>9</v>
      </c>
      <c r="C1412" s="105" t="s">
        <v>2091</v>
      </c>
      <c r="D1412" s="105" t="s">
        <v>2092</v>
      </c>
      <c r="E1412" s="105" t="s">
        <v>2093</v>
      </c>
      <c r="F1412" s="105" t="str">
        <f>VLOOKUP(A1412,논문증빙검증!$A:$J,10,0)</f>
        <v>인정</v>
      </c>
      <c r="G1412" s="105" t="s">
        <v>3858</v>
      </c>
      <c r="H1412" s="105" t="s">
        <v>2120</v>
      </c>
      <c r="I1412" s="105" t="str">
        <f>VLOOKUP(A1412,논문증빙검증!$A:$N,14,0)</f>
        <v>2021.06.16</v>
      </c>
      <c r="J1412" s="105" t="s">
        <v>9699</v>
      </c>
      <c r="K1412" s="105" t="s">
        <v>10859</v>
      </c>
      <c r="L1412" s="105" t="s">
        <v>3859</v>
      </c>
      <c r="M1412" s="105" t="b">
        <f t="shared" si="22"/>
        <v>0</v>
      </c>
      <c r="N1412" s="105" t="s">
        <v>3859</v>
      </c>
      <c r="O1412" s="105" t="str">
        <f>VLOOKUP(A1412,'doi 검증'!$A:$E,5,0)</f>
        <v>인정</v>
      </c>
      <c r="P1412" s="105"/>
      <c r="Q1412" s="105" t="s">
        <v>35</v>
      </c>
      <c r="R1412" s="105" t="s">
        <v>173</v>
      </c>
      <c r="S1412" s="105">
        <f>VLOOKUP(A1412,논문증빙검증!$A:$T,20,0)</f>
        <v>0</v>
      </c>
      <c r="T1412" s="105" t="str">
        <f>VLOOKUP(A1412,논문증빙검증!$A:$R,17,0)</f>
        <v>기타저자</v>
      </c>
      <c r="U1412" s="105" t="s">
        <v>3860</v>
      </c>
      <c r="V1412" s="105" t="s">
        <v>78</v>
      </c>
      <c r="W1412" s="105" t="s">
        <v>3743</v>
      </c>
      <c r="X1412" s="105" t="s">
        <v>40</v>
      </c>
      <c r="Y1412" s="105" t="s">
        <v>2114</v>
      </c>
      <c r="Z1412" s="105">
        <v>1</v>
      </c>
      <c r="AA1412" s="105" t="s">
        <v>232</v>
      </c>
      <c r="AB1412" s="105">
        <v>9.1270000000000007</v>
      </c>
      <c r="AC1412" s="105">
        <v>89.380530973451329</v>
      </c>
      <c r="AD1412" s="105" t="s">
        <v>68</v>
      </c>
      <c r="AE1412" s="105" t="s">
        <v>2640</v>
      </c>
      <c r="AF1412" s="105"/>
      <c r="AG1412" s="105"/>
      <c r="AH1412" s="105" t="s">
        <v>3746</v>
      </c>
      <c r="AI1412" s="105" t="s">
        <v>9983</v>
      </c>
      <c r="AJ1412" s="105">
        <v>506</v>
      </c>
      <c r="AK1412" s="105"/>
      <c r="AL1412" s="105"/>
      <c r="AM1412" s="105"/>
    </row>
    <row r="1413" spans="1:39" s="93" customFormat="1" hidden="1">
      <c r="A1413" s="105">
        <v>720</v>
      </c>
      <c r="B1413" s="105">
        <v>9</v>
      </c>
      <c r="C1413" s="105" t="s">
        <v>3389</v>
      </c>
      <c r="D1413" s="105" t="s">
        <v>3390</v>
      </c>
      <c r="E1413" s="105" t="s">
        <v>3391</v>
      </c>
      <c r="F1413" s="105" t="str">
        <f>VLOOKUP(A1413,논문증빙검증!$A:$J,10,0)</f>
        <v>인정</v>
      </c>
      <c r="G1413" s="105" t="s">
        <v>6519</v>
      </c>
      <c r="H1413" s="105" t="s">
        <v>2120</v>
      </c>
      <c r="I1413" s="105" t="str">
        <f>VLOOKUP(A1413,논문증빙검증!$A:$N,14,0)</f>
        <v>ㅇ</v>
      </c>
      <c r="J1413" s="105" t="s">
        <v>9699</v>
      </c>
      <c r="K1413" s="105" t="s">
        <v>10859</v>
      </c>
      <c r="L1413" s="105" t="s">
        <v>6520</v>
      </c>
      <c r="M1413" s="105" t="b">
        <f t="shared" si="22"/>
        <v>0</v>
      </c>
      <c r="N1413" s="105" t="s">
        <v>6520</v>
      </c>
      <c r="O1413" s="105" t="str">
        <f>VLOOKUP(A1413,'doi 검증'!$A:$E,5,0)</f>
        <v>인정</v>
      </c>
      <c r="P1413" s="105"/>
      <c r="Q1413" s="105" t="s">
        <v>35</v>
      </c>
      <c r="R1413" s="105" t="s">
        <v>63</v>
      </c>
      <c r="S1413" s="105">
        <f>VLOOKUP(A1413,논문증빙검증!$A:$T,20,0)</f>
        <v>0</v>
      </c>
      <c r="T1413" s="105" t="str">
        <f>VLOOKUP(A1413,논문증빙검증!$A:$R,17,0)</f>
        <v>기타저자</v>
      </c>
      <c r="U1413" s="105" t="s">
        <v>6521</v>
      </c>
      <c r="V1413" s="105" t="s">
        <v>5936</v>
      </c>
      <c r="W1413" s="105" t="s">
        <v>39</v>
      </c>
      <c r="X1413" s="105" t="s">
        <v>40</v>
      </c>
      <c r="Y1413" s="105" t="s">
        <v>2114</v>
      </c>
      <c r="Z1413" s="105">
        <v>0</v>
      </c>
      <c r="AA1413" s="105" t="s">
        <v>232</v>
      </c>
      <c r="AB1413" s="105">
        <v>3.3610000000000002</v>
      </c>
      <c r="AC1413" s="105">
        <v>54.802259887005647</v>
      </c>
      <c r="AD1413" s="105" t="s">
        <v>68</v>
      </c>
      <c r="AE1413" s="105" t="s">
        <v>6522</v>
      </c>
      <c r="AF1413" s="105"/>
      <c r="AG1413" s="105"/>
      <c r="AH1413" s="105" t="s">
        <v>5850</v>
      </c>
      <c r="AI1413" s="105" t="s">
        <v>9983</v>
      </c>
      <c r="AJ1413" s="105">
        <v>11</v>
      </c>
      <c r="AK1413" s="105" t="s">
        <v>370</v>
      </c>
      <c r="AL1413" s="105"/>
      <c r="AM1413" s="105"/>
    </row>
    <row r="1414" spans="1:39" s="93" customFormat="1" hidden="1">
      <c r="A1414" s="105">
        <v>957</v>
      </c>
      <c r="B1414" s="105">
        <v>8</v>
      </c>
      <c r="C1414" s="105" t="s">
        <v>4161</v>
      </c>
      <c r="D1414" s="105" t="s">
        <v>4162</v>
      </c>
      <c r="E1414" s="105" t="s">
        <v>4163</v>
      </c>
      <c r="F1414" s="105" t="str">
        <f>VLOOKUP(A1414,논문증빙검증!$A:$J,10,0)</f>
        <v>인정</v>
      </c>
      <c r="G1414" s="105" t="s">
        <v>4420</v>
      </c>
      <c r="H1414" s="105" t="s">
        <v>2120</v>
      </c>
      <c r="I1414" s="105" t="str">
        <f>VLOOKUP(A1414,논문증빙검증!$A:$N,14,0)</f>
        <v>O</v>
      </c>
      <c r="J1414" s="105" t="s">
        <v>9699</v>
      </c>
      <c r="K1414" s="105" t="s">
        <v>10859</v>
      </c>
      <c r="L1414" s="105" t="s">
        <v>4421</v>
      </c>
      <c r="M1414" s="105" t="b">
        <f t="shared" si="22"/>
        <v>0</v>
      </c>
      <c r="N1414" s="105" t="s">
        <v>4421</v>
      </c>
      <c r="O1414" s="105" t="str">
        <f>VLOOKUP(A1414,'doi 검증'!$A:$E,5,0)</f>
        <v>인정</v>
      </c>
      <c r="P1414" s="105"/>
      <c r="Q1414" s="105" t="s">
        <v>35</v>
      </c>
      <c r="R1414" s="105" t="s">
        <v>122</v>
      </c>
      <c r="S1414" s="105">
        <f>VLOOKUP(A1414,논문증빙검증!$A:$T,20,0)</f>
        <v>0</v>
      </c>
      <c r="T1414" s="105" t="str">
        <f>VLOOKUP(A1414,논문증빙검증!$A:$R,17,0)</f>
        <v>기타저자</v>
      </c>
      <c r="U1414" s="105" t="s">
        <v>4422</v>
      </c>
      <c r="V1414" s="105" t="s">
        <v>78</v>
      </c>
      <c r="W1414" s="105" t="s">
        <v>4380</v>
      </c>
      <c r="X1414" s="105" t="s">
        <v>40</v>
      </c>
      <c r="Y1414" s="105" t="s">
        <v>2114</v>
      </c>
      <c r="Z1414" s="105">
        <v>0</v>
      </c>
      <c r="AA1414" s="105" t="s">
        <v>232</v>
      </c>
      <c r="AB1414" s="105">
        <v>7.2670000000000003</v>
      </c>
      <c r="AC1414" s="105">
        <v>83.018867924528308</v>
      </c>
      <c r="AD1414" s="105" t="s">
        <v>68</v>
      </c>
      <c r="AE1414" s="105" t="s">
        <v>4423</v>
      </c>
      <c r="AF1414" s="105"/>
      <c r="AG1414" s="105"/>
      <c r="AH1414" s="105" t="s">
        <v>4386</v>
      </c>
      <c r="AI1414" s="105" t="s">
        <v>9983</v>
      </c>
      <c r="AJ1414" s="105">
        <v>230</v>
      </c>
      <c r="AK1414" s="105"/>
      <c r="AL1414" s="105"/>
      <c r="AM1414" s="105"/>
    </row>
    <row r="1415" spans="1:39" s="93" customFormat="1" hidden="1">
      <c r="A1415" s="105">
        <v>1410</v>
      </c>
      <c r="B1415" s="105">
        <v>3</v>
      </c>
      <c r="C1415" s="105" t="s">
        <v>28</v>
      </c>
      <c r="D1415" s="105" t="s">
        <v>29</v>
      </c>
      <c r="E1415" s="105" t="s">
        <v>30</v>
      </c>
      <c r="F1415" s="105" t="str">
        <f>VLOOKUP(A1415,논문증빙검증!$A:$J,10,0)</f>
        <v>인정</v>
      </c>
      <c r="G1415" s="105" t="s">
        <v>5239</v>
      </c>
      <c r="H1415" s="105" t="s">
        <v>5240</v>
      </c>
      <c r="I1415" s="105" t="str">
        <f>VLOOKUP(A1415,논문증빙검증!$A:$N,14,0)</f>
        <v>o</v>
      </c>
      <c r="J1415" s="105" t="s">
        <v>9699</v>
      </c>
      <c r="K1415" s="105" t="s">
        <v>10859</v>
      </c>
      <c r="L1415" s="105" t="s">
        <v>5241</v>
      </c>
      <c r="M1415" s="105" t="b">
        <f t="shared" si="22"/>
        <v>0</v>
      </c>
      <c r="N1415" s="105" t="s">
        <v>5241</v>
      </c>
      <c r="O1415" s="105" t="str">
        <f>VLOOKUP(A1415,'doi 검증'!$A:$E,5,0)</f>
        <v>인정</v>
      </c>
      <c r="P1415" s="105"/>
      <c r="Q1415" s="105" t="s">
        <v>35</v>
      </c>
      <c r="R1415" s="105" t="s">
        <v>36</v>
      </c>
      <c r="S1415" s="105" t="str">
        <f>VLOOKUP(A1415,논문증빙검증!$A:$T,20,0)</f>
        <v>공동저자</v>
      </c>
      <c r="T1415" s="105" t="str">
        <f>VLOOKUP(A1415,논문증빙검증!$A:$R,17,0)</f>
        <v>주저자</v>
      </c>
      <c r="U1415" s="105" t="s">
        <v>5242</v>
      </c>
      <c r="V1415" s="105" t="s">
        <v>38</v>
      </c>
      <c r="W1415" s="105" t="s">
        <v>39</v>
      </c>
      <c r="X1415" s="105" t="s">
        <v>40</v>
      </c>
      <c r="Y1415" s="105" t="s">
        <v>2826</v>
      </c>
      <c r="Z1415" s="105">
        <v>0</v>
      </c>
      <c r="AA1415" s="105" t="s">
        <v>232</v>
      </c>
      <c r="AB1415" s="105">
        <v>13.084</v>
      </c>
      <c r="AC1415" s="105">
        <v>91.304347826086953</v>
      </c>
      <c r="AD1415" s="105" t="s">
        <v>68</v>
      </c>
      <c r="AE1415" s="105" t="s">
        <v>5243</v>
      </c>
      <c r="AF1415" s="105"/>
      <c r="AG1415" s="105"/>
      <c r="AH1415" s="105" t="s">
        <v>5196</v>
      </c>
      <c r="AI1415" s="105" t="s">
        <v>9983</v>
      </c>
      <c r="AJ1415" s="105">
        <v>11</v>
      </c>
      <c r="AK1415" s="105" t="s">
        <v>620</v>
      </c>
      <c r="AL1415" s="105"/>
      <c r="AM1415" s="105"/>
    </row>
    <row r="1416" spans="1:39" s="93" customFormat="1" hidden="1">
      <c r="A1416" s="105">
        <v>469</v>
      </c>
      <c r="B1416" s="105">
        <v>9</v>
      </c>
      <c r="C1416" s="105" t="s">
        <v>8106</v>
      </c>
      <c r="D1416" s="105" t="s">
        <v>8107</v>
      </c>
      <c r="E1416" s="105" t="s">
        <v>8108</v>
      </c>
      <c r="F1416" s="105" t="str">
        <f>VLOOKUP(A1416,논문증빙검증!$A:$J,10,0)</f>
        <v>인정</v>
      </c>
      <c r="G1416" s="105" t="s">
        <v>8621</v>
      </c>
      <c r="H1416" s="105" t="s">
        <v>5670</v>
      </c>
      <c r="I1416" s="105" t="str">
        <f>VLOOKUP(A1416,논문증빙검증!$A:$N,14,0)</f>
        <v>ㅇ</v>
      </c>
      <c r="J1416" s="105" t="s">
        <v>9699</v>
      </c>
      <c r="K1416" s="105" t="s">
        <v>10859</v>
      </c>
      <c r="L1416" s="105" t="s">
        <v>8622</v>
      </c>
      <c r="M1416" s="105" t="b">
        <f t="shared" si="22"/>
        <v>0</v>
      </c>
      <c r="N1416" s="105" t="s">
        <v>8623</v>
      </c>
      <c r="O1416" s="105" t="str">
        <f>VLOOKUP(A1416,'doi 검증'!$A:$E,5,0)</f>
        <v>인정</v>
      </c>
      <c r="P1416" s="105"/>
      <c r="Q1416" s="105" t="s">
        <v>35</v>
      </c>
      <c r="R1416" s="105" t="s">
        <v>173</v>
      </c>
      <c r="S1416" s="105">
        <f>VLOOKUP(A1416,논문증빙검증!$A:$T,20,0)</f>
        <v>0</v>
      </c>
      <c r="T1416" s="105" t="str">
        <f>VLOOKUP(A1416,논문증빙검증!$A:$R,17,0)</f>
        <v>기타저자</v>
      </c>
      <c r="U1416" s="105" t="s">
        <v>8624</v>
      </c>
      <c r="V1416" s="105" t="s">
        <v>4555</v>
      </c>
      <c r="W1416" s="105" t="s">
        <v>39</v>
      </c>
      <c r="X1416" s="105" t="s">
        <v>40</v>
      </c>
      <c r="Y1416" s="105" t="s">
        <v>1198</v>
      </c>
      <c r="Z1416" s="105">
        <v>1</v>
      </c>
      <c r="AA1416" s="105" t="s">
        <v>232</v>
      </c>
      <c r="AB1416" s="105">
        <v>6.024</v>
      </c>
      <c r="AC1416" s="105">
        <v>74.174174174174169</v>
      </c>
      <c r="AD1416" s="105" t="s">
        <v>68</v>
      </c>
      <c r="AE1416" s="105" t="s">
        <v>8625</v>
      </c>
      <c r="AF1416" s="105"/>
      <c r="AG1416" s="105"/>
      <c r="AH1416" s="105" t="s">
        <v>4840</v>
      </c>
      <c r="AI1416" s="105" t="s">
        <v>9983</v>
      </c>
      <c r="AJ1416" s="105">
        <v>4</v>
      </c>
      <c r="AK1416" s="105" t="s">
        <v>508</v>
      </c>
      <c r="AL1416" s="105"/>
      <c r="AM1416" s="105"/>
    </row>
    <row r="1417" spans="1:39" s="93" customFormat="1" hidden="1">
      <c r="A1417" s="105">
        <v>342</v>
      </c>
      <c r="B1417" s="105">
        <v>4</v>
      </c>
      <c r="C1417" s="105" t="s">
        <v>157</v>
      </c>
      <c r="D1417" s="105" t="s">
        <v>158</v>
      </c>
      <c r="E1417" s="105" t="s">
        <v>159</v>
      </c>
      <c r="F1417" s="105" t="str">
        <f>VLOOKUP(A1417,논문증빙검증!$A:$J,10,0)</f>
        <v>인정</v>
      </c>
      <c r="G1417" s="105" t="s">
        <v>5669</v>
      </c>
      <c r="H1417" s="105" t="s">
        <v>5670</v>
      </c>
      <c r="I1417" s="105" t="str">
        <f>VLOOKUP(A1417,논문증빙검증!$A:$N,14,0)</f>
        <v>ㅇ</v>
      </c>
      <c r="J1417" s="105" t="s">
        <v>9699</v>
      </c>
      <c r="K1417" s="105" t="s">
        <v>10859</v>
      </c>
      <c r="L1417" s="105" t="s">
        <v>5671</v>
      </c>
      <c r="M1417" s="105" t="b">
        <f t="shared" si="22"/>
        <v>0</v>
      </c>
      <c r="N1417" s="105" t="s">
        <v>5671</v>
      </c>
      <c r="O1417" s="105" t="str">
        <f>VLOOKUP(A1417,'doi 검증'!$A:$E,5,0)</f>
        <v>인정</v>
      </c>
      <c r="P1417" s="105"/>
      <c r="Q1417" s="105" t="s">
        <v>35</v>
      </c>
      <c r="R1417" s="105" t="s">
        <v>63</v>
      </c>
      <c r="S1417" s="105">
        <f>VLOOKUP(A1417,논문증빙검증!$A:$T,20,0)</f>
        <v>0</v>
      </c>
      <c r="T1417" s="105" t="str">
        <f>VLOOKUP(A1417,논문증빙검증!$A:$R,17,0)</f>
        <v>기타저자</v>
      </c>
      <c r="U1417" s="105" t="s">
        <v>5672</v>
      </c>
      <c r="V1417" s="105" t="s">
        <v>1561</v>
      </c>
      <c r="W1417" s="105" t="s">
        <v>39</v>
      </c>
      <c r="X1417" s="105" t="s">
        <v>40</v>
      </c>
      <c r="Y1417" s="105" t="s">
        <v>4220</v>
      </c>
      <c r="Z1417" s="105">
        <v>1</v>
      </c>
      <c r="AA1417" s="105" t="s">
        <v>232</v>
      </c>
      <c r="AB1417" s="105">
        <v>14.919</v>
      </c>
      <c r="AC1417" s="105">
        <v>95.774647887323937</v>
      </c>
      <c r="AD1417" s="105" t="s">
        <v>68</v>
      </c>
      <c r="AE1417" s="105" t="s">
        <v>5673</v>
      </c>
      <c r="AF1417" s="105"/>
      <c r="AG1417" s="105"/>
      <c r="AH1417" s="105" t="s">
        <v>5613</v>
      </c>
      <c r="AI1417" s="105" t="s">
        <v>9983</v>
      </c>
      <c r="AJ1417" s="105">
        <v>12</v>
      </c>
      <c r="AK1417" s="105" t="s">
        <v>953</v>
      </c>
      <c r="AL1417" s="105"/>
      <c r="AM1417" s="105"/>
    </row>
    <row r="1418" spans="1:39" s="93" customFormat="1" hidden="1">
      <c r="A1418" s="105">
        <v>855</v>
      </c>
      <c r="B1418" s="105">
        <v>1</v>
      </c>
      <c r="C1418" s="105" t="s">
        <v>315</v>
      </c>
      <c r="D1418" s="105" t="s">
        <v>316</v>
      </c>
      <c r="E1418" s="105" t="s">
        <v>317</v>
      </c>
      <c r="F1418" s="105" t="str">
        <f>VLOOKUP(A1418,논문증빙검증!$A:$J,10,0)</f>
        <v>인정</v>
      </c>
      <c r="G1418" s="105" t="s">
        <v>4605</v>
      </c>
      <c r="H1418" s="105" t="s">
        <v>3538</v>
      </c>
      <c r="I1418" s="105" t="str">
        <f>VLOOKUP(A1418,논문증빙검증!$A:$N,14,0)</f>
        <v>○</v>
      </c>
      <c r="J1418" s="105" t="s">
        <v>9699</v>
      </c>
      <c r="K1418" s="105" t="s">
        <v>10859</v>
      </c>
      <c r="L1418" s="105" t="s">
        <v>4606</v>
      </c>
      <c r="M1418" s="105" t="b">
        <f t="shared" si="22"/>
        <v>0</v>
      </c>
      <c r="N1418" s="105" t="s">
        <v>4606</v>
      </c>
      <c r="O1418" s="105" t="str">
        <f>VLOOKUP(A1418,'doi 검증'!$A:$E,5,0)</f>
        <v>인정</v>
      </c>
      <c r="P1418" s="105"/>
      <c r="Q1418" s="105" t="s">
        <v>35</v>
      </c>
      <c r="R1418" s="105" t="s">
        <v>36</v>
      </c>
      <c r="S1418" s="105" t="str">
        <f>VLOOKUP(A1418,논문증빙검증!$A:$T,20,0)</f>
        <v>공동저자</v>
      </c>
      <c r="T1418" s="105" t="str">
        <f>VLOOKUP(A1418,논문증빙검증!$A:$R,17,0)</f>
        <v>주저자</v>
      </c>
      <c r="U1418" s="105" t="s">
        <v>4607</v>
      </c>
      <c r="V1418" s="105" t="s">
        <v>4555</v>
      </c>
      <c r="W1418" s="105" t="s">
        <v>4582</v>
      </c>
      <c r="X1418" s="105" t="s">
        <v>40</v>
      </c>
      <c r="Y1418" s="105" t="s">
        <v>4608</v>
      </c>
      <c r="Z1418" s="105">
        <v>0</v>
      </c>
      <c r="AA1418" s="105" t="s">
        <v>232</v>
      </c>
      <c r="AB1418" s="105">
        <v>9.8109999999999999</v>
      </c>
      <c r="AC1418" s="105">
        <v>87.987987987987992</v>
      </c>
      <c r="AD1418" s="105" t="s">
        <v>40</v>
      </c>
      <c r="AE1418" s="105" t="s">
        <v>317</v>
      </c>
      <c r="AF1418" s="105"/>
      <c r="AG1418" s="105"/>
      <c r="AH1418" s="105" t="s">
        <v>4585</v>
      </c>
      <c r="AI1418" s="105" t="s">
        <v>9983</v>
      </c>
      <c r="AJ1418" s="105">
        <v>33</v>
      </c>
      <c r="AK1418" s="105" t="s">
        <v>620</v>
      </c>
      <c r="AL1418" s="105"/>
      <c r="AM1418" s="105"/>
    </row>
    <row r="1419" spans="1:39" s="93" customFormat="1" hidden="1">
      <c r="A1419" s="105">
        <v>1470</v>
      </c>
      <c r="B1419" s="105">
        <v>6</v>
      </c>
      <c r="C1419" s="105" t="s">
        <v>82</v>
      </c>
      <c r="D1419" s="105" t="s">
        <v>83</v>
      </c>
      <c r="E1419" s="105" t="s">
        <v>84</v>
      </c>
      <c r="F1419" s="105" t="str">
        <f>VLOOKUP(A1419,논문증빙검증!$A:$J,10,0)</f>
        <v>인정</v>
      </c>
      <c r="G1419" s="105" t="s">
        <v>3537</v>
      </c>
      <c r="H1419" s="105" t="s">
        <v>3538</v>
      </c>
      <c r="I1419" s="105">
        <f>VLOOKUP(A1419,논문증빙검증!$A:$N,14,0)</f>
        <v>0</v>
      </c>
      <c r="J1419" s="105" t="s">
        <v>9699</v>
      </c>
      <c r="K1419" s="105" t="s">
        <v>10859</v>
      </c>
      <c r="L1419" s="105" t="s">
        <v>3539</v>
      </c>
      <c r="M1419" s="105" t="b">
        <f t="shared" si="22"/>
        <v>0</v>
      </c>
      <c r="N1419" s="105" t="s">
        <v>3539</v>
      </c>
      <c r="O1419" s="105" t="str">
        <f>VLOOKUP(A1419,'doi 검증'!$A:$E,5,0)</f>
        <v>인정</v>
      </c>
      <c r="P1419" s="105"/>
      <c r="Q1419" s="105" t="s">
        <v>35</v>
      </c>
      <c r="R1419" s="105" t="s">
        <v>63</v>
      </c>
      <c r="S1419" s="105">
        <f>VLOOKUP(A1419,논문증빙검증!$A:$T,20,0)</f>
        <v>0</v>
      </c>
      <c r="T1419" s="105" t="str">
        <f>VLOOKUP(A1419,논문증빙검증!$A:$R,17,0)</f>
        <v>기타저자</v>
      </c>
      <c r="U1419" s="105" t="s">
        <v>3540</v>
      </c>
      <c r="V1419" s="105" t="s">
        <v>90</v>
      </c>
      <c r="W1419" s="105" t="s">
        <v>3534</v>
      </c>
      <c r="X1419" s="105" t="s">
        <v>40</v>
      </c>
      <c r="Y1419" s="105" t="s">
        <v>1483</v>
      </c>
      <c r="Z1419" s="105">
        <v>0</v>
      </c>
      <c r="AA1419" s="105" t="s">
        <v>232</v>
      </c>
      <c r="AB1419" s="105">
        <v>7.1319999999999997</v>
      </c>
      <c r="AC1419" s="105">
        <v>88.732394366197184</v>
      </c>
      <c r="AD1419" s="105" t="s">
        <v>68</v>
      </c>
      <c r="AE1419" s="105" t="s">
        <v>3541</v>
      </c>
      <c r="AF1419" s="105"/>
      <c r="AG1419" s="105"/>
      <c r="AH1419" s="105" t="s">
        <v>3529</v>
      </c>
      <c r="AI1419" s="105" t="s">
        <v>9983</v>
      </c>
      <c r="AJ1419" s="105">
        <v>53</v>
      </c>
      <c r="AK1419" s="105"/>
      <c r="AL1419" s="105"/>
      <c r="AM1419" s="105"/>
    </row>
    <row r="1420" spans="1:39" s="93" customFormat="1" hidden="1">
      <c r="A1420" s="105">
        <v>916</v>
      </c>
      <c r="B1420" s="105">
        <v>3</v>
      </c>
      <c r="C1420" s="105" t="s">
        <v>3120</v>
      </c>
      <c r="D1420" s="105" t="s">
        <v>3121</v>
      </c>
      <c r="E1420" s="105" t="s">
        <v>3122</v>
      </c>
      <c r="F1420" s="105" t="str">
        <f>VLOOKUP(A1420,논문증빙검증!$A:$J,10,0)</f>
        <v>인정</v>
      </c>
      <c r="G1420" s="105" t="s">
        <v>4346</v>
      </c>
      <c r="H1420" s="105" t="s">
        <v>3538</v>
      </c>
      <c r="I1420" s="105" t="str">
        <f>VLOOKUP(A1420,논문증빙검증!$A:$N,14,0)</f>
        <v>O</v>
      </c>
      <c r="J1420" s="105" t="s">
        <v>9699</v>
      </c>
      <c r="K1420" s="105" t="s">
        <v>10859</v>
      </c>
      <c r="L1420" s="105" t="s">
        <v>4347</v>
      </c>
      <c r="M1420" s="105" t="b">
        <f t="shared" si="22"/>
        <v>0</v>
      </c>
      <c r="N1420" s="105" t="s">
        <v>4347</v>
      </c>
      <c r="O1420" s="105" t="str">
        <f>VLOOKUP(A1420,'doi 검증'!$A:$E,5,0)</f>
        <v>인정</v>
      </c>
      <c r="P1420" s="105"/>
      <c r="Q1420" s="105" t="s">
        <v>35</v>
      </c>
      <c r="R1420" s="105" t="s">
        <v>63</v>
      </c>
      <c r="S1420" s="105">
        <f>VLOOKUP(A1420,논문증빙검증!$A:$T,20,0)</f>
        <v>0</v>
      </c>
      <c r="T1420" s="105" t="str">
        <f>VLOOKUP(A1420,논문증빙검증!$A:$R,17,0)</f>
        <v>기타저자</v>
      </c>
      <c r="U1420" s="105" t="s">
        <v>4348</v>
      </c>
      <c r="V1420" s="105" t="s">
        <v>1938</v>
      </c>
      <c r="W1420" s="105" t="s">
        <v>4349</v>
      </c>
      <c r="X1420" s="105" t="s">
        <v>40</v>
      </c>
      <c r="Y1420" s="105" t="s">
        <v>4220</v>
      </c>
      <c r="Z1420" s="105">
        <v>0</v>
      </c>
      <c r="AA1420" s="105" t="s">
        <v>232</v>
      </c>
      <c r="AB1420" s="105">
        <v>5.3529999999999998</v>
      </c>
      <c r="AC1420" s="105">
        <v>65.486725663716811</v>
      </c>
      <c r="AD1420" s="105" t="s">
        <v>68</v>
      </c>
      <c r="AE1420" s="105" t="s">
        <v>4350</v>
      </c>
      <c r="AF1420" s="105"/>
      <c r="AG1420" s="105"/>
      <c r="AH1420" s="105" t="s">
        <v>4351</v>
      </c>
      <c r="AI1420" s="105" t="s">
        <v>9983</v>
      </c>
      <c r="AJ1420" s="105">
        <v>48</v>
      </c>
      <c r="AK1420" s="105"/>
      <c r="AL1420" s="105"/>
      <c r="AM1420" s="105"/>
    </row>
    <row r="1421" spans="1:39" s="93" customFormat="1" hidden="1">
      <c r="A1421" s="105">
        <v>831</v>
      </c>
      <c r="B1421" s="105">
        <v>1</v>
      </c>
      <c r="C1421" s="105" t="s">
        <v>1896</v>
      </c>
      <c r="D1421" s="105" t="s">
        <v>1897</v>
      </c>
      <c r="E1421" s="105" t="s">
        <v>1898</v>
      </c>
      <c r="F1421" s="105" t="str">
        <f>VLOOKUP(A1421,논문증빙검증!$A:$J,10,0)</f>
        <v>인정</v>
      </c>
      <c r="G1421" s="105" t="s">
        <v>7724</v>
      </c>
      <c r="H1421" s="105" t="s">
        <v>7725</v>
      </c>
      <c r="I1421" s="105" t="str">
        <f>VLOOKUP(A1421,논문증빙검증!$A:$N,14,0)</f>
        <v>O</v>
      </c>
      <c r="J1421" s="105" t="s">
        <v>9699</v>
      </c>
      <c r="K1421" s="105" t="s">
        <v>10859</v>
      </c>
      <c r="L1421" s="105" t="s">
        <v>7726</v>
      </c>
      <c r="M1421" s="105" t="b">
        <f t="shared" ref="M1421:M1452" si="23">L1420=L1421</f>
        <v>0</v>
      </c>
      <c r="N1421" s="105" t="s">
        <v>7726</v>
      </c>
      <c r="O1421" s="105" t="str">
        <f>VLOOKUP(A1421,'doi 검증'!$A:$E,5,0)</f>
        <v>인정</v>
      </c>
      <c r="P1421" s="105"/>
      <c r="Q1421" s="105" t="s">
        <v>35</v>
      </c>
      <c r="R1421" s="105" t="s">
        <v>36</v>
      </c>
      <c r="S1421" s="105">
        <f>VLOOKUP(A1421,논문증빙검증!$A:$T,20,0)</f>
        <v>0</v>
      </c>
      <c r="T1421" s="105" t="str">
        <f>VLOOKUP(A1421,논문증빙검증!$A:$R,17,0)</f>
        <v>주저자</v>
      </c>
      <c r="U1421" s="105" t="s">
        <v>7727</v>
      </c>
      <c r="V1421" s="105" t="s">
        <v>7554</v>
      </c>
      <c r="W1421" s="105" t="s">
        <v>39</v>
      </c>
      <c r="X1421" s="105" t="s">
        <v>40</v>
      </c>
      <c r="Y1421" s="105" t="s">
        <v>2906</v>
      </c>
      <c r="Z1421" s="105">
        <v>2</v>
      </c>
      <c r="AA1421" s="105" t="s">
        <v>232</v>
      </c>
      <c r="AB1421" s="105">
        <v>3.004</v>
      </c>
      <c r="AC1421" s="105">
        <v>38.938053097345133</v>
      </c>
      <c r="AD1421" s="105" t="s">
        <v>40</v>
      </c>
      <c r="AE1421" s="105" t="s">
        <v>1898</v>
      </c>
      <c r="AF1421" s="105"/>
      <c r="AG1421" s="105"/>
      <c r="AH1421" s="105" t="s">
        <v>7663</v>
      </c>
      <c r="AI1421" s="105" t="s">
        <v>9983</v>
      </c>
      <c r="AJ1421" s="105">
        <v>14</v>
      </c>
      <c r="AK1421" s="105" t="s">
        <v>620</v>
      </c>
      <c r="AL1421" s="105"/>
      <c r="AM1421" s="105"/>
    </row>
    <row r="1422" spans="1:39" s="93" customFormat="1" hidden="1">
      <c r="A1422" s="105">
        <v>240</v>
      </c>
      <c r="B1422" s="105">
        <v>6</v>
      </c>
      <c r="C1422" s="105" t="s">
        <v>999</v>
      </c>
      <c r="D1422" s="105" t="s">
        <v>1000</v>
      </c>
      <c r="E1422" s="105" t="s">
        <v>1001</v>
      </c>
      <c r="F1422" s="105" t="str">
        <f>VLOOKUP(A1422,논문증빙검증!$A:$J,10,0)</f>
        <v>인정</v>
      </c>
      <c r="G1422" s="105" t="s">
        <v>7615</v>
      </c>
      <c r="H1422" s="105" t="s">
        <v>7616</v>
      </c>
      <c r="I1422" s="105">
        <f>VLOOKUP(A1422,논문증빙검증!$A:$N,14,0)</f>
        <v>0</v>
      </c>
      <c r="J1422" s="105" t="s">
        <v>9699</v>
      </c>
      <c r="K1422" s="105" t="s">
        <v>10859</v>
      </c>
      <c r="L1422" s="105" t="s">
        <v>7617</v>
      </c>
      <c r="M1422" s="105" t="b">
        <f t="shared" si="23"/>
        <v>0</v>
      </c>
      <c r="N1422" s="105" t="s">
        <v>7617</v>
      </c>
      <c r="O1422" s="105" t="str">
        <f>VLOOKUP(A1422,'doi 검증'!$A:$E,5,0)</f>
        <v>인정</v>
      </c>
      <c r="P1422" s="105"/>
      <c r="Q1422" s="105" t="s">
        <v>35</v>
      </c>
      <c r="R1422" s="105" t="s">
        <v>36</v>
      </c>
      <c r="S1422" s="105" t="str">
        <f>VLOOKUP(A1422,논문증빙검증!$A:$T,20,0)</f>
        <v>공동저자</v>
      </c>
      <c r="T1422" s="105" t="str">
        <f>VLOOKUP(A1422,논문증빙검증!$A:$R,17,0)</f>
        <v>주저자</v>
      </c>
      <c r="U1422" s="105" t="s">
        <v>7618</v>
      </c>
      <c r="V1422" s="105" t="s">
        <v>7554</v>
      </c>
      <c r="W1422" s="105" t="s">
        <v>39</v>
      </c>
      <c r="X1422" s="105" t="s">
        <v>40</v>
      </c>
      <c r="Y1422" s="105" t="s">
        <v>2906</v>
      </c>
      <c r="Z1422" s="105">
        <v>0</v>
      </c>
      <c r="AA1422" s="105" t="s">
        <v>232</v>
      </c>
      <c r="AB1422" s="105">
        <v>4.1459999999999999</v>
      </c>
      <c r="AC1422" s="105">
        <v>59.006211180124232</v>
      </c>
      <c r="AD1422" s="105" t="s">
        <v>40</v>
      </c>
      <c r="AE1422" s="105" t="s">
        <v>1001</v>
      </c>
      <c r="AF1422" s="105"/>
      <c r="AG1422" s="105"/>
      <c r="AH1422" s="105" t="s">
        <v>7593</v>
      </c>
      <c r="AI1422" s="105" t="s">
        <v>9983</v>
      </c>
      <c r="AJ1422" s="105">
        <v>11</v>
      </c>
      <c r="AK1422" s="105" t="s">
        <v>508</v>
      </c>
      <c r="AL1422" s="105"/>
      <c r="AM1422" s="105"/>
    </row>
    <row r="1423" spans="1:39" s="93" customFormat="1" hidden="1">
      <c r="A1423" s="105">
        <v>953</v>
      </c>
      <c r="B1423" s="105">
        <v>4</v>
      </c>
      <c r="C1423" s="105" t="s">
        <v>4161</v>
      </c>
      <c r="D1423" s="105" t="s">
        <v>4162</v>
      </c>
      <c r="E1423" s="105" t="s">
        <v>4163</v>
      </c>
      <c r="F1423" s="105" t="str">
        <f>VLOOKUP(A1423,논문증빙검증!$A:$J,10,0)</f>
        <v>인정</v>
      </c>
      <c r="G1423" s="105" t="s">
        <v>6780</v>
      </c>
      <c r="H1423" s="105" t="s">
        <v>6781</v>
      </c>
      <c r="I1423" s="105" t="str">
        <f>VLOOKUP(A1423,논문증빙검증!$A:$N,14,0)</f>
        <v>O</v>
      </c>
      <c r="J1423" s="105" t="s">
        <v>9699</v>
      </c>
      <c r="K1423" s="105" t="s">
        <v>10859</v>
      </c>
      <c r="L1423" s="105" t="s">
        <v>6782</v>
      </c>
      <c r="M1423" s="105" t="b">
        <f t="shared" si="23"/>
        <v>0</v>
      </c>
      <c r="N1423" s="105" t="s">
        <v>6782</v>
      </c>
      <c r="O1423" s="105" t="str">
        <f>VLOOKUP(A1423,'doi 검증'!$A:$E,5,0)</f>
        <v>인정</v>
      </c>
      <c r="P1423" s="105"/>
      <c r="Q1423" s="105" t="s">
        <v>35</v>
      </c>
      <c r="R1423" s="105" t="s">
        <v>36</v>
      </c>
      <c r="S1423" s="105">
        <f>VLOOKUP(A1423,논문증빙검증!$A:$T,20,0)</f>
        <v>0</v>
      </c>
      <c r="T1423" s="105" t="str">
        <f>VLOOKUP(A1423,논문증빙검증!$A:$R,17,0)</f>
        <v>주저자</v>
      </c>
      <c r="U1423" s="105" t="s">
        <v>6783</v>
      </c>
      <c r="V1423" s="105" t="s">
        <v>6784</v>
      </c>
      <c r="W1423" s="105" t="s">
        <v>6785</v>
      </c>
      <c r="X1423" s="105" t="s">
        <v>40</v>
      </c>
      <c r="Y1423" s="105" t="s">
        <v>2906</v>
      </c>
      <c r="Z1423" s="105">
        <v>0</v>
      </c>
      <c r="AA1423" s="105" t="s">
        <v>232</v>
      </c>
      <c r="AB1423" s="105">
        <v>5.9669999999999996</v>
      </c>
      <c r="AC1423" s="105">
        <v>73.873873873873876</v>
      </c>
      <c r="AD1423" s="105" t="s">
        <v>40</v>
      </c>
      <c r="AE1423" s="105" t="s">
        <v>4163</v>
      </c>
      <c r="AF1423" s="105"/>
      <c r="AG1423" s="105"/>
      <c r="AH1423" s="105" t="s">
        <v>6786</v>
      </c>
      <c r="AI1423" s="105" t="s">
        <v>9983</v>
      </c>
      <c r="AJ1423" s="105">
        <v>3</v>
      </c>
      <c r="AK1423" s="105" t="s">
        <v>69</v>
      </c>
      <c r="AL1423" s="105"/>
      <c r="AM1423" s="105"/>
    </row>
    <row r="1424" spans="1:39" s="93" customFormat="1" hidden="1">
      <c r="A1424" s="105">
        <v>1340</v>
      </c>
      <c r="B1424" s="105">
        <v>2</v>
      </c>
      <c r="C1424" s="105" t="s">
        <v>3194</v>
      </c>
      <c r="D1424" s="105" t="s">
        <v>3195</v>
      </c>
      <c r="E1424" s="105" t="s">
        <v>3196</v>
      </c>
      <c r="F1424" s="105" t="str">
        <f>VLOOKUP(A1424,논문증빙검증!$A:$J,10,0)</f>
        <v>인정</v>
      </c>
      <c r="G1424" s="105" t="s">
        <v>3205</v>
      </c>
      <c r="H1424" s="105" t="s">
        <v>3206</v>
      </c>
      <c r="I1424" s="105" t="str">
        <f>VLOOKUP(A1424,논문증빙검증!$A:$N,14,0)</f>
        <v>O</v>
      </c>
      <c r="J1424" s="105" t="s">
        <v>9699</v>
      </c>
      <c r="K1424" s="105" t="s">
        <v>10859</v>
      </c>
      <c r="L1424" s="105" t="s">
        <v>3207</v>
      </c>
      <c r="M1424" s="105" t="b">
        <f t="shared" si="23"/>
        <v>0</v>
      </c>
      <c r="N1424" s="105" t="s">
        <v>3207</v>
      </c>
      <c r="O1424" s="105" t="str">
        <f>VLOOKUP(A1424,'doi 검증'!$A:$E,5,0)</f>
        <v>인정</v>
      </c>
      <c r="P1424" s="105"/>
      <c r="Q1424" s="105" t="s">
        <v>35</v>
      </c>
      <c r="R1424" s="105" t="s">
        <v>36</v>
      </c>
      <c r="S1424" s="105">
        <f>VLOOKUP(A1424,논문증빙검증!$A:$T,20,0)</f>
        <v>0</v>
      </c>
      <c r="T1424" s="105" t="str">
        <f>VLOOKUP(A1424,논문증빙검증!$A:$R,17,0)</f>
        <v>주저자</v>
      </c>
      <c r="U1424" s="105" t="s">
        <v>3208</v>
      </c>
      <c r="V1424" s="105" t="s">
        <v>2182</v>
      </c>
      <c r="W1424" s="105" t="s">
        <v>3173</v>
      </c>
      <c r="X1424" s="105" t="s">
        <v>40</v>
      </c>
      <c r="Y1424" s="105" t="s">
        <v>2906</v>
      </c>
      <c r="Z1424" s="105">
        <v>3</v>
      </c>
      <c r="AA1424" s="105" t="s">
        <v>232</v>
      </c>
      <c r="AB1424" s="105">
        <v>5.5839999999999996</v>
      </c>
      <c r="AC1424" s="105">
        <v>94.02985074626865</v>
      </c>
      <c r="AD1424" s="105" t="s">
        <v>40</v>
      </c>
      <c r="AE1424" s="105" t="s">
        <v>3201</v>
      </c>
      <c r="AF1424" s="105"/>
      <c r="AG1424" s="105"/>
      <c r="AH1424" s="105" t="s">
        <v>3169</v>
      </c>
      <c r="AI1424" s="105" t="s">
        <v>9983</v>
      </c>
      <c r="AJ1424" s="105">
        <v>177</v>
      </c>
      <c r="AK1424" s="105"/>
      <c r="AL1424" s="105"/>
      <c r="AM1424" s="105"/>
    </row>
    <row r="1425" spans="1:40" s="93" customFormat="1" hidden="1">
      <c r="A1425" s="108">
        <v>1095</v>
      </c>
      <c r="B1425" s="108">
        <v>6</v>
      </c>
      <c r="C1425" s="108" t="s">
        <v>8036</v>
      </c>
      <c r="D1425" s="108" t="s">
        <v>8037</v>
      </c>
      <c r="E1425" s="108" t="s">
        <v>8038</v>
      </c>
      <c r="F1425" s="105" t="str">
        <f>VLOOKUP(A1425,논문증빙검증!$A:$J,10,0)</f>
        <v>인정</v>
      </c>
      <c r="G1425" s="108" t="s">
        <v>8335</v>
      </c>
      <c r="H1425" s="108" t="s">
        <v>3206</v>
      </c>
      <c r="I1425" s="105" t="str">
        <f>VLOOKUP(A1425,논문증빙검증!$A:$N,14,0)</f>
        <v>O</v>
      </c>
      <c r="J1425" s="108"/>
      <c r="K1425" s="108" t="s">
        <v>9997</v>
      </c>
      <c r="L1425" s="105" t="s">
        <v>8336</v>
      </c>
      <c r="M1425" s="105" t="b">
        <f t="shared" si="23"/>
        <v>0</v>
      </c>
      <c r="N1425" s="108" t="s">
        <v>8337</v>
      </c>
      <c r="O1425" s="105" t="str">
        <f>VLOOKUP(A1425,'doi 검증'!$A:$E,5,0)</f>
        <v>인정</v>
      </c>
      <c r="P1425" s="108"/>
      <c r="Q1425" s="108" t="s">
        <v>7489</v>
      </c>
      <c r="R1425" s="108" t="s">
        <v>36</v>
      </c>
      <c r="S1425" s="108"/>
      <c r="T1425" s="108"/>
      <c r="U1425" s="108" t="s">
        <v>8338</v>
      </c>
      <c r="V1425" s="108" t="s">
        <v>8042</v>
      </c>
      <c r="W1425" s="108" t="s">
        <v>8043</v>
      </c>
      <c r="X1425" s="117" t="s">
        <v>10890</v>
      </c>
      <c r="Y1425" s="108"/>
      <c r="Z1425" s="108"/>
      <c r="AA1425" s="108"/>
      <c r="AB1425" s="108"/>
      <c r="AC1425" s="108"/>
      <c r="AD1425" s="108"/>
      <c r="AE1425" s="108"/>
      <c r="AF1425" s="108"/>
      <c r="AG1425" s="108"/>
      <c r="AH1425" s="108"/>
      <c r="AI1425" s="105" t="s">
        <v>9980</v>
      </c>
      <c r="AJ1425" s="108"/>
      <c r="AK1425" s="108"/>
      <c r="AL1425" s="108" t="s">
        <v>553</v>
      </c>
      <c r="AM1425" s="108" t="s">
        <v>8889</v>
      </c>
    </row>
    <row r="1426" spans="1:40" s="97" customFormat="1" hidden="1">
      <c r="A1426" s="105">
        <v>168</v>
      </c>
      <c r="B1426" s="105">
        <v>5</v>
      </c>
      <c r="C1426" s="105" t="s">
        <v>7012</v>
      </c>
      <c r="D1426" s="105" t="s">
        <v>7013</v>
      </c>
      <c r="E1426" s="105" t="s">
        <v>7014</v>
      </c>
      <c r="F1426" s="105" t="str">
        <f>VLOOKUP(A1426,논문증빙검증!$A:$J,10,0)</f>
        <v>인정</v>
      </c>
      <c r="G1426" s="105" t="s">
        <v>7059</v>
      </c>
      <c r="H1426" s="105" t="s">
        <v>7060</v>
      </c>
      <c r="I1426" s="105" t="str">
        <f>VLOOKUP(A1426,논문증빙검증!$A:$N,14,0)</f>
        <v>O</v>
      </c>
      <c r="J1426" s="105" t="s">
        <v>9699</v>
      </c>
      <c r="K1426" s="105" t="s">
        <v>10859</v>
      </c>
      <c r="L1426" s="105" t="s">
        <v>7061</v>
      </c>
      <c r="M1426" s="105" t="b">
        <f t="shared" si="23"/>
        <v>0</v>
      </c>
      <c r="N1426" s="105" t="s">
        <v>7061</v>
      </c>
      <c r="O1426" s="105" t="str">
        <f>VLOOKUP(A1426,'doi 검증'!$A:$E,5,0)</f>
        <v>인정</v>
      </c>
      <c r="P1426" s="105"/>
      <c r="Q1426" s="105" t="s">
        <v>35</v>
      </c>
      <c r="R1426" s="105" t="s">
        <v>63</v>
      </c>
      <c r="S1426" s="105">
        <f>VLOOKUP(A1426,논문증빙검증!$A:$T,20,0)</f>
        <v>0</v>
      </c>
      <c r="T1426" s="105" t="str">
        <f>VLOOKUP(A1426,논문증빙검증!$A:$R,17,0)</f>
        <v>기타저자</v>
      </c>
      <c r="U1426" s="105" t="s">
        <v>7062</v>
      </c>
      <c r="V1426" s="105" t="s">
        <v>6805</v>
      </c>
      <c r="W1426" s="105" t="s">
        <v>39</v>
      </c>
      <c r="X1426" s="105" t="s">
        <v>40</v>
      </c>
      <c r="Y1426" s="105" t="s">
        <v>265</v>
      </c>
      <c r="Z1426" s="105">
        <v>0</v>
      </c>
      <c r="AA1426" s="105" t="s">
        <v>232</v>
      </c>
      <c r="AB1426" s="105">
        <v>4.016</v>
      </c>
      <c r="AC1426" s="105">
        <v>84.126984126984127</v>
      </c>
      <c r="AD1426" s="105" t="s">
        <v>68</v>
      </c>
      <c r="AE1426" s="105" t="s">
        <v>7063</v>
      </c>
      <c r="AF1426" s="105"/>
      <c r="AG1426" s="105"/>
      <c r="AH1426" s="105" t="s">
        <v>7064</v>
      </c>
      <c r="AI1426" s="105" t="s">
        <v>9983</v>
      </c>
      <c r="AJ1426" s="105">
        <v>70</v>
      </c>
      <c r="AK1426" s="105"/>
      <c r="AL1426" s="105"/>
      <c r="AM1426" s="105"/>
      <c r="AN1426" s="100"/>
    </row>
    <row r="1427" spans="1:40" s="93" customFormat="1" hidden="1">
      <c r="A1427" s="105">
        <v>1458</v>
      </c>
      <c r="B1427" s="105">
        <v>2</v>
      </c>
      <c r="C1427" s="105" t="s">
        <v>258</v>
      </c>
      <c r="D1427" s="105" t="s">
        <v>259</v>
      </c>
      <c r="E1427" s="105" t="s">
        <v>260</v>
      </c>
      <c r="F1427" s="105" t="str">
        <f>VLOOKUP(A1427,논문증빙검증!$A:$J,10,0)</f>
        <v>인정</v>
      </c>
      <c r="G1427" s="105" t="s">
        <v>261</v>
      </c>
      <c r="H1427" s="105" t="s">
        <v>262</v>
      </c>
      <c r="I1427" s="105" t="str">
        <f>VLOOKUP(A1427,논문증빙검증!$A:$N,14,0)</f>
        <v>O</v>
      </c>
      <c r="J1427" s="105" t="s">
        <v>9699</v>
      </c>
      <c r="K1427" s="105" t="s">
        <v>10859</v>
      </c>
      <c r="L1427" s="105" t="s">
        <v>263</v>
      </c>
      <c r="M1427" s="105" t="b">
        <f t="shared" si="23"/>
        <v>0</v>
      </c>
      <c r="N1427" s="105" t="s">
        <v>263</v>
      </c>
      <c r="O1427" s="105" t="str">
        <f>VLOOKUP(A1427,'doi 검증'!$A:$E,5,0)</f>
        <v>인정</v>
      </c>
      <c r="P1427" s="105"/>
      <c r="Q1427" s="105" t="s">
        <v>35</v>
      </c>
      <c r="R1427" s="105" t="s">
        <v>63</v>
      </c>
      <c r="S1427" s="105">
        <f>VLOOKUP(A1427,논문증빙검증!$A:$T,20,0)</f>
        <v>0</v>
      </c>
      <c r="T1427" s="105" t="str">
        <f>VLOOKUP(A1427,논문증빙검증!$A:$R,17,0)</f>
        <v>기타저자</v>
      </c>
      <c r="U1427" s="105" t="s">
        <v>264</v>
      </c>
      <c r="V1427" s="105" t="s">
        <v>124</v>
      </c>
      <c r="W1427" s="105" t="s">
        <v>39</v>
      </c>
      <c r="X1427" s="105" t="s">
        <v>40</v>
      </c>
      <c r="Y1427" s="105" t="s">
        <v>265</v>
      </c>
      <c r="Z1427" s="105">
        <v>0</v>
      </c>
      <c r="AA1427" s="105" t="s">
        <v>232</v>
      </c>
      <c r="AB1427" s="105">
        <v>18.808</v>
      </c>
      <c r="AC1427" s="105">
        <v>95.795795795795797</v>
      </c>
      <c r="AD1427" s="105" t="s">
        <v>68</v>
      </c>
      <c r="AE1427" s="105" t="s">
        <v>266</v>
      </c>
      <c r="AF1427" s="105"/>
      <c r="AG1427" s="105"/>
      <c r="AH1427" s="105" t="s">
        <v>142</v>
      </c>
      <c r="AI1427" s="105" t="s">
        <v>9983</v>
      </c>
      <c r="AJ1427" s="105"/>
      <c r="AK1427" s="105"/>
      <c r="AL1427" s="105"/>
      <c r="AM1427" s="105"/>
    </row>
    <row r="1428" spans="1:40" s="97" customFormat="1" hidden="1">
      <c r="A1428" s="105">
        <v>1436</v>
      </c>
      <c r="B1428" s="105">
        <v>4</v>
      </c>
      <c r="C1428" s="105" t="s">
        <v>2653</v>
      </c>
      <c r="D1428" s="105" t="s">
        <v>2654</v>
      </c>
      <c r="E1428" s="105" t="s">
        <v>2655</v>
      </c>
      <c r="F1428" s="105" t="str">
        <f>VLOOKUP(A1428,논문증빙검증!$A:$J,10,0)</f>
        <v>인정</v>
      </c>
      <c r="G1428" s="105" t="s">
        <v>2656</v>
      </c>
      <c r="H1428" s="105" t="s">
        <v>262</v>
      </c>
      <c r="I1428" s="105" t="str">
        <f>VLOOKUP(A1428,논문증빙검증!$A:$N,14,0)</f>
        <v>o</v>
      </c>
      <c r="J1428" s="105" t="s">
        <v>9699</v>
      </c>
      <c r="K1428" s="105" t="s">
        <v>10859</v>
      </c>
      <c r="L1428" s="105" t="s">
        <v>2657</v>
      </c>
      <c r="M1428" s="105" t="b">
        <f t="shared" si="23"/>
        <v>0</v>
      </c>
      <c r="N1428" s="105" t="s">
        <v>2657</v>
      </c>
      <c r="O1428" s="105" t="str">
        <f>VLOOKUP(A1428,'doi 검증'!$A:$E,5,0)</f>
        <v>인정</v>
      </c>
      <c r="P1428" s="105"/>
      <c r="Q1428" s="105" t="s">
        <v>35</v>
      </c>
      <c r="R1428" s="105" t="s">
        <v>173</v>
      </c>
      <c r="S1428" s="105">
        <f>VLOOKUP(A1428,논문증빙검증!$A:$T,20,0)</f>
        <v>0</v>
      </c>
      <c r="T1428" s="105" t="str">
        <f>VLOOKUP(A1428,논문증빙검증!$A:$R,17,0)</f>
        <v>기타저자</v>
      </c>
      <c r="U1428" s="105" t="s">
        <v>2658</v>
      </c>
      <c r="V1428" s="105" t="s">
        <v>78</v>
      </c>
      <c r="W1428" s="105" t="s">
        <v>2565</v>
      </c>
      <c r="X1428" s="105" t="s">
        <v>40</v>
      </c>
      <c r="Y1428" s="105" t="s">
        <v>2659</v>
      </c>
      <c r="Z1428" s="105">
        <v>0</v>
      </c>
      <c r="AA1428" s="105" t="s">
        <v>232</v>
      </c>
      <c r="AB1428" s="105">
        <v>13.273</v>
      </c>
      <c r="AC1428" s="105">
        <v>98.113207547169807</v>
      </c>
      <c r="AD1428" s="105" t="s">
        <v>68</v>
      </c>
      <c r="AE1428" s="105" t="s">
        <v>2660</v>
      </c>
      <c r="AF1428" s="105"/>
      <c r="AG1428" s="105"/>
      <c r="AH1428" s="105" t="s">
        <v>2567</v>
      </c>
      <c r="AI1428" s="105" t="s">
        <v>9983</v>
      </c>
      <c r="AJ1428" s="105">
        <v>430</v>
      </c>
      <c r="AK1428" s="105"/>
      <c r="AL1428" s="105"/>
      <c r="AM1428" s="105"/>
      <c r="AN1428" s="100"/>
    </row>
    <row r="1429" spans="1:40" s="93" customFormat="1" hidden="1">
      <c r="A1429" s="105">
        <v>1598</v>
      </c>
      <c r="B1429" s="105">
        <v>3</v>
      </c>
      <c r="C1429" s="105" t="s">
        <v>1184</v>
      </c>
      <c r="D1429" s="105" t="s">
        <v>1185</v>
      </c>
      <c r="E1429" s="105" t="s">
        <v>1186</v>
      </c>
      <c r="F1429" s="105" t="str">
        <f>VLOOKUP(A1429,논문증빙검증!$A:$J,10,0)</f>
        <v>인정</v>
      </c>
      <c r="G1429" s="105" t="s">
        <v>1208</v>
      </c>
      <c r="H1429" s="105" t="s">
        <v>1209</v>
      </c>
      <c r="I1429" s="105" t="str">
        <f>VLOOKUP(A1429,논문증빙검증!$A:$N,14,0)</f>
        <v>○</v>
      </c>
      <c r="J1429" s="105" t="s">
        <v>9699</v>
      </c>
      <c r="K1429" s="105" t="s">
        <v>10859</v>
      </c>
      <c r="L1429" s="105" t="s">
        <v>1210</v>
      </c>
      <c r="M1429" s="105" t="b">
        <f t="shared" si="23"/>
        <v>0</v>
      </c>
      <c r="N1429" s="105" t="s">
        <v>1210</v>
      </c>
      <c r="O1429" s="105" t="str">
        <f>VLOOKUP(A1429,'doi 검증'!$A:$E,5,0)</f>
        <v>인정</v>
      </c>
      <c r="P1429" s="105"/>
      <c r="Q1429" s="105" t="s">
        <v>35</v>
      </c>
      <c r="R1429" s="105" t="s">
        <v>36</v>
      </c>
      <c r="S1429" s="105">
        <f>VLOOKUP(A1429,논문증빙검증!$A:$T,20,0)</f>
        <v>0</v>
      </c>
      <c r="T1429" s="105" t="str">
        <f>VLOOKUP(A1429,논문증빙검증!$A:$R,17,0)</f>
        <v>주저자</v>
      </c>
      <c r="U1429" s="105" t="s">
        <v>1211</v>
      </c>
      <c r="V1429" s="105" t="s">
        <v>124</v>
      </c>
      <c r="W1429" s="105" t="s">
        <v>39</v>
      </c>
      <c r="X1429" s="105" t="s">
        <v>40</v>
      </c>
      <c r="Y1429" s="105" t="s">
        <v>265</v>
      </c>
      <c r="Z1429" s="105">
        <v>1</v>
      </c>
      <c r="AA1429" s="105" t="s">
        <v>232</v>
      </c>
      <c r="AB1429" s="105">
        <v>5.1639999999999997</v>
      </c>
      <c r="AC1429" s="105">
        <v>100</v>
      </c>
      <c r="AD1429" s="105" t="s">
        <v>40</v>
      </c>
      <c r="AE1429" s="105" t="s">
        <v>1186</v>
      </c>
      <c r="AF1429" s="105"/>
      <c r="AG1429" s="105"/>
      <c r="AH1429" s="105" t="s">
        <v>1164</v>
      </c>
      <c r="AI1429" s="105" t="s">
        <v>9983</v>
      </c>
      <c r="AJ1429" s="105"/>
      <c r="AK1429" s="105"/>
      <c r="AL1429" s="105"/>
      <c r="AM1429" s="105"/>
    </row>
    <row r="1430" spans="1:40" s="93" customFormat="1" hidden="1">
      <c r="A1430" s="105">
        <v>599</v>
      </c>
      <c r="B1430" s="105">
        <v>2</v>
      </c>
      <c r="C1430" s="105" t="s">
        <v>554</v>
      </c>
      <c r="D1430" s="105" t="s">
        <v>555</v>
      </c>
      <c r="E1430" s="105" t="s">
        <v>556</v>
      </c>
      <c r="F1430" s="105" t="str">
        <f>VLOOKUP(A1430,논문증빙검증!$A:$J,10,0)</f>
        <v>인정</v>
      </c>
      <c r="G1430" s="105" t="s">
        <v>4992</v>
      </c>
      <c r="H1430" s="105" t="s">
        <v>4560</v>
      </c>
      <c r="I1430" s="105" t="str">
        <f>VLOOKUP(A1430,논문증빙검증!$A:$N,14,0)</f>
        <v>ㅇ</v>
      </c>
      <c r="J1430" s="105" t="s">
        <v>9699</v>
      </c>
      <c r="K1430" s="105" t="s">
        <v>10859</v>
      </c>
      <c r="L1430" s="105" t="s">
        <v>4993</v>
      </c>
      <c r="M1430" s="105" t="b">
        <f t="shared" si="23"/>
        <v>0</v>
      </c>
      <c r="N1430" s="105" t="s">
        <v>4993</v>
      </c>
      <c r="O1430" s="105" t="str">
        <f>VLOOKUP(A1430,'doi 검증'!$A:$E,5,0)</f>
        <v>인정</v>
      </c>
      <c r="P1430" s="105"/>
      <c r="Q1430" s="105" t="s">
        <v>35</v>
      </c>
      <c r="R1430" s="105" t="s">
        <v>36</v>
      </c>
      <c r="S1430" s="105" t="str">
        <f>VLOOKUP(A1430,논문증빙검증!$A:$T,20,0)</f>
        <v>공동저자</v>
      </c>
      <c r="T1430" s="105" t="str">
        <f>VLOOKUP(A1430,논문증빙검증!$A:$R,17,0)</f>
        <v>주저자</v>
      </c>
      <c r="U1430" s="105" t="s">
        <v>4994</v>
      </c>
      <c r="V1430" s="105" t="s">
        <v>4555</v>
      </c>
      <c r="W1430" s="105" t="s">
        <v>4884</v>
      </c>
      <c r="X1430" s="105" t="s">
        <v>40</v>
      </c>
      <c r="Y1430" s="105" t="s">
        <v>4995</v>
      </c>
      <c r="Z1430" s="105">
        <v>0</v>
      </c>
      <c r="AA1430" s="105" t="s">
        <v>232</v>
      </c>
      <c r="AB1430" s="105">
        <v>9.2289999999999992</v>
      </c>
      <c r="AC1430" s="105">
        <v>87.087087087087085</v>
      </c>
      <c r="AD1430" s="105" t="s">
        <v>68</v>
      </c>
      <c r="AE1430" s="105" t="s">
        <v>4996</v>
      </c>
      <c r="AF1430" s="105"/>
      <c r="AG1430" s="105"/>
      <c r="AH1430" s="105" t="s">
        <v>4880</v>
      </c>
      <c r="AI1430" s="105" t="s">
        <v>9983</v>
      </c>
      <c r="AJ1430" s="105">
        <v>13</v>
      </c>
      <c r="AK1430" s="105" t="s">
        <v>871</v>
      </c>
      <c r="AL1430" s="105"/>
      <c r="AM1430" s="105"/>
    </row>
    <row r="1431" spans="1:40" s="93" customFormat="1" hidden="1">
      <c r="A1431" s="105">
        <v>624</v>
      </c>
      <c r="B1431" s="105">
        <v>3</v>
      </c>
      <c r="C1431" s="105" t="s">
        <v>1702</v>
      </c>
      <c r="D1431" s="105" t="s">
        <v>1703</v>
      </c>
      <c r="E1431" s="105" t="s">
        <v>1704</v>
      </c>
      <c r="F1431" s="105" t="str">
        <f>VLOOKUP(A1431,논문증빙검증!$A:$J,10,0)</f>
        <v>인정</v>
      </c>
      <c r="G1431" s="105" t="s">
        <v>4559</v>
      </c>
      <c r="H1431" s="105" t="s">
        <v>4560</v>
      </c>
      <c r="I1431" s="105" t="str">
        <f>VLOOKUP(A1431,논문증빙검증!$A:$N,14,0)</f>
        <v>O</v>
      </c>
      <c r="J1431" s="105" t="s">
        <v>9699</v>
      </c>
      <c r="K1431" s="105" t="s">
        <v>10859</v>
      </c>
      <c r="L1431" s="105" t="s">
        <v>4561</v>
      </c>
      <c r="M1431" s="105" t="b">
        <f t="shared" si="23"/>
        <v>0</v>
      </c>
      <c r="N1431" s="105" t="s">
        <v>4561</v>
      </c>
      <c r="O1431" s="105" t="str">
        <f>VLOOKUP(A1431,'doi 검증'!$A:$E,5,0)</f>
        <v>인정</v>
      </c>
      <c r="P1431" s="105"/>
      <c r="Q1431" s="105" t="s">
        <v>35</v>
      </c>
      <c r="R1431" s="105" t="s">
        <v>36</v>
      </c>
      <c r="S1431" s="105" t="str">
        <f>VLOOKUP(A1431,논문증빙검증!$A:$T,20,0)</f>
        <v>공동저자</v>
      </c>
      <c r="T1431" s="105" t="str">
        <f>VLOOKUP(A1431,논문증빙검증!$A:$R,17,0)</f>
        <v>주저자</v>
      </c>
      <c r="U1431" s="105" t="s">
        <v>4562</v>
      </c>
      <c r="V1431" s="105" t="s">
        <v>4563</v>
      </c>
      <c r="W1431" s="105" t="s">
        <v>4564</v>
      </c>
      <c r="X1431" s="105" t="s">
        <v>40</v>
      </c>
      <c r="Y1431" s="105" t="s">
        <v>4565</v>
      </c>
      <c r="Z1431" s="105">
        <v>0</v>
      </c>
      <c r="AA1431" s="105" t="s">
        <v>232</v>
      </c>
      <c r="AB1431" s="105">
        <v>6.9859999999999998</v>
      </c>
      <c r="AC1431" s="105">
        <v>91.860465116279073</v>
      </c>
      <c r="AD1431" s="105" t="s">
        <v>68</v>
      </c>
      <c r="AE1431" s="105" t="s">
        <v>4566</v>
      </c>
      <c r="AF1431" s="105"/>
      <c r="AG1431" s="105"/>
      <c r="AH1431" s="105" t="s">
        <v>4567</v>
      </c>
      <c r="AI1431" s="105" t="s">
        <v>9983</v>
      </c>
      <c r="AJ1431" s="105">
        <v>93</v>
      </c>
      <c r="AK1431" s="105" t="s">
        <v>223</v>
      </c>
      <c r="AL1431" s="105"/>
      <c r="AM1431" s="105"/>
    </row>
    <row r="1432" spans="1:40" s="93" customFormat="1" hidden="1">
      <c r="A1432" s="106">
        <v>1534</v>
      </c>
      <c r="B1432" s="106">
        <v>2</v>
      </c>
      <c r="C1432" s="106" t="s">
        <v>4089</v>
      </c>
      <c r="D1432" s="106" t="s">
        <v>4090</v>
      </c>
      <c r="E1432" s="106" t="s">
        <v>4091</v>
      </c>
      <c r="F1432" s="105" t="str">
        <f>VLOOKUP(A1432,논문증빙검증!$A:$J,10,0)</f>
        <v>인정</v>
      </c>
      <c r="G1432" s="106" t="s">
        <v>8062</v>
      </c>
      <c r="H1432" s="106" t="s">
        <v>8063</v>
      </c>
      <c r="I1432" s="105">
        <f>VLOOKUP(A1432,논문증빙검증!$A:$N,14,0)</f>
        <v>0</v>
      </c>
      <c r="J1432" s="106"/>
      <c r="K1432" s="106" t="s">
        <v>9997</v>
      </c>
      <c r="L1432" s="105" t="s">
        <v>8064</v>
      </c>
      <c r="M1432" s="105" t="b">
        <f t="shared" si="23"/>
        <v>0</v>
      </c>
      <c r="N1432" s="106" t="s">
        <v>8064</v>
      </c>
      <c r="O1432" s="105" t="str">
        <f>VLOOKUP(A1432,'doi 검증'!$A:$E,5,0)</f>
        <v>인정</v>
      </c>
      <c r="P1432" s="106"/>
      <c r="Q1432" s="106" t="s">
        <v>7489</v>
      </c>
      <c r="R1432" s="106" t="s">
        <v>36</v>
      </c>
      <c r="S1432" s="106"/>
      <c r="T1432" s="106"/>
      <c r="U1432" s="106" t="s">
        <v>8065</v>
      </c>
      <c r="V1432" s="106" t="s">
        <v>8066</v>
      </c>
      <c r="W1432" s="106" t="s">
        <v>8067</v>
      </c>
      <c r="X1432" s="118" t="s">
        <v>10011</v>
      </c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5" t="s">
        <v>9980</v>
      </c>
      <c r="AJ1432" s="106"/>
      <c r="AK1432" s="106"/>
      <c r="AL1432" s="106" t="s">
        <v>1497</v>
      </c>
      <c r="AM1432" s="108" t="s">
        <v>10036</v>
      </c>
    </row>
    <row r="1433" spans="1:40" s="93" customFormat="1" hidden="1">
      <c r="A1433" s="105">
        <v>783</v>
      </c>
      <c r="B1433" s="105">
        <v>1</v>
      </c>
      <c r="C1433" s="105" t="s">
        <v>188</v>
      </c>
      <c r="D1433" s="105" t="s">
        <v>189</v>
      </c>
      <c r="E1433" s="105" t="s">
        <v>190</v>
      </c>
      <c r="F1433" s="105" t="str">
        <f>VLOOKUP(A1433,논문증빙검증!$A:$J,10,0)</f>
        <v>인정</v>
      </c>
      <c r="G1433" s="105" t="s">
        <v>772</v>
      </c>
      <c r="H1433" s="105" t="s">
        <v>773</v>
      </c>
      <c r="I1433" s="105" t="str">
        <f>VLOOKUP(A1433,논문증빙검증!$A:$N,14,0)</f>
        <v>ㅇ</v>
      </c>
      <c r="J1433" s="105" t="s">
        <v>9699</v>
      </c>
      <c r="K1433" s="105" t="s">
        <v>10859</v>
      </c>
      <c r="L1433" s="105" t="s">
        <v>774</v>
      </c>
      <c r="M1433" s="105" t="b">
        <f t="shared" si="23"/>
        <v>0</v>
      </c>
      <c r="N1433" s="105" t="s">
        <v>774</v>
      </c>
      <c r="O1433" s="105" t="str">
        <f>VLOOKUP(A1433,'doi 검증'!$A:$E,5,0)</f>
        <v>인정</v>
      </c>
      <c r="P1433" s="105"/>
      <c r="Q1433" s="105" t="s">
        <v>35</v>
      </c>
      <c r="R1433" s="105" t="s">
        <v>36</v>
      </c>
      <c r="S1433" s="105">
        <f>VLOOKUP(A1433,논문증빙검증!$A:$T,20,0)</f>
        <v>0</v>
      </c>
      <c r="T1433" s="105" t="str">
        <f>VLOOKUP(A1433,논문증빙검증!$A:$R,17,0)</f>
        <v>주저자</v>
      </c>
      <c r="U1433" s="105" t="s">
        <v>775</v>
      </c>
      <c r="V1433" s="105" t="s">
        <v>111</v>
      </c>
      <c r="W1433" s="105" t="s">
        <v>629</v>
      </c>
      <c r="X1433" s="105" t="s">
        <v>40</v>
      </c>
      <c r="Y1433" s="105" t="s">
        <v>776</v>
      </c>
      <c r="Z1433" s="105">
        <v>1</v>
      </c>
      <c r="AA1433" s="105" t="s">
        <v>232</v>
      </c>
      <c r="AB1433" s="105">
        <v>29.367999999999999</v>
      </c>
      <c r="AC1433" s="105">
        <v>97.515527950310556</v>
      </c>
      <c r="AD1433" s="105" t="s">
        <v>40</v>
      </c>
      <c r="AE1433" s="105" t="s">
        <v>190</v>
      </c>
      <c r="AF1433" s="105"/>
      <c r="AG1433" s="105"/>
      <c r="AH1433" s="105" t="s">
        <v>600</v>
      </c>
      <c r="AI1433" s="105" t="s">
        <v>9983</v>
      </c>
      <c r="AJ1433" s="105">
        <v>11</v>
      </c>
      <c r="AK1433" s="105" t="s">
        <v>777</v>
      </c>
      <c r="AL1433" s="105"/>
      <c r="AM1433" s="105"/>
    </row>
    <row r="1434" spans="1:40" s="93" customFormat="1" hidden="1">
      <c r="A1434" s="105">
        <v>834</v>
      </c>
      <c r="B1434" s="105">
        <v>4</v>
      </c>
      <c r="C1434" s="105" t="s">
        <v>1896</v>
      </c>
      <c r="D1434" s="105" t="s">
        <v>1897</v>
      </c>
      <c r="E1434" s="105" t="s">
        <v>1898</v>
      </c>
      <c r="F1434" s="105" t="str">
        <f>VLOOKUP(A1434,논문증빙검증!$A:$J,10,0)</f>
        <v>인정</v>
      </c>
      <c r="G1434" s="105" t="s">
        <v>1899</v>
      </c>
      <c r="H1434" s="105" t="s">
        <v>773</v>
      </c>
      <c r="I1434" s="105" t="str">
        <f>VLOOKUP(A1434,논문증빙검증!$A:$N,14,0)</f>
        <v>O</v>
      </c>
      <c r="J1434" s="105" t="s">
        <v>9699</v>
      </c>
      <c r="K1434" s="105" t="s">
        <v>10859</v>
      </c>
      <c r="L1434" s="105" t="s">
        <v>1900</v>
      </c>
      <c r="M1434" s="105" t="b">
        <f t="shared" si="23"/>
        <v>0</v>
      </c>
      <c r="N1434" s="105" t="s">
        <v>1900</v>
      </c>
      <c r="O1434" s="105" t="str">
        <f>VLOOKUP(A1434,'doi 검증'!$A:$E,5,0)</f>
        <v>인정</v>
      </c>
      <c r="P1434" s="105"/>
      <c r="Q1434" s="105" t="s">
        <v>947</v>
      </c>
      <c r="R1434" s="105" t="s">
        <v>63</v>
      </c>
      <c r="S1434" s="105">
        <f>VLOOKUP(A1434,논문증빙검증!$A:$T,20,0)</f>
        <v>0</v>
      </c>
      <c r="T1434" s="105" t="str">
        <f>VLOOKUP(A1434,논문증빙검증!$A:$R,17,0)</f>
        <v>기타저자</v>
      </c>
      <c r="U1434" s="105" t="s">
        <v>1901</v>
      </c>
      <c r="V1434" s="105" t="s">
        <v>1902</v>
      </c>
      <c r="W1434" s="105" t="s">
        <v>39</v>
      </c>
      <c r="X1434" s="105" t="s">
        <v>40</v>
      </c>
      <c r="Y1434" s="105" t="s">
        <v>265</v>
      </c>
      <c r="Z1434" s="105">
        <v>0</v>
      </c>
      <c r="AA1434" s="105" t="s">
        <v>232</v>
      </c>
      <c r="AB1434" s="105">
        <v>1.069</v>
      </c>
      <c r="AC1434" s="105">
        <v>13.602941176470591</v>
      </c>
      <c r="AD1434" s="105" t="s">
        <v>68</v>
      </c>
      <c r="AE1434" s="105" t="s">
        <v>1903</v>
      </c>
      <c r="AF1434" s="105"/>
      <c r="AG1434" s="105"/>
      <c r="AH1434" s="105" t="s">
        <v>1904</v>
      </c>
      <c r="AI1434" s="105" t="s">
        <v>9983</v>
      </c>
      <c r="AJ1434" s="105"/>
      <c r="AK1434" s="105"/>
      <c r="AL1434" s="105"/>
      <c r="AM1434" s="105"/>
    </row>
    <row r="1435" spans="1:40" s="93" customFormat="1" hidden="1">
      <c r="A1435" s="105">
        <v>1574</v>
      </c>
      <c r="B1435" s="105">
        <v>1</v>
      </c>
      <c r="C1435" s="105" t="s">
        <v>1403</v>
      </c>
      <c r="D1435" s="105" t="s">
        <v>1404</v>
      </c>
      <c r="E1435" s="105" t="s">
        <v>1405</v>
      </c>
      <c r="F1435" s="105" t="str">
        <f>VLOOKUP(A1435,논문증빙검증!$A:$J,10,0)</f>
        <v>인정</v>
      </c>
      <c r="G1435" s="105" t="s">
        <v>1406</v>
      </c>
      <c r="H1435" s="105" t="s">
        <v>1407</v>
      </c>
      <c r="I1435" s="105" t="str">
        <f>VLOOKUP(A1435,논문증빙검증!$A:$N,14,0)</f>
        <v>ㅇ</v>
      </c>
      <c r="J1435" s="105" t="s">
        <v>9699</v>
      </c>
      <c r="K1435" s="105" t="s">
        <v>10859</v>
      </c>
      <c r="L1435" s="105" t="s">
        <v>1408</v>
      </c>
      <c r="M1435" s="105" t="b">
        <f t="shared" si="23"/>
        <v>0</v>
      </c>
      <c r="N1435" s="105" t="s">
        <v>1408</v>
      </c>
      <c r="O1435" s="105" t="str">
        <f>VLOOKUP(A1435,'doi 검증'!$A:$E,5,0)</f>
        <v>인정</v>
      </c>
      <c r="P1435" s="105"/>
      <c r="Q1435" s="105" t="s">
        <v>35</v>
      </c>
      <c r="R1435" s="105" t="s">
        <v>36</v>
      </c>
      <c r="S1435" s="105" t="str">
        <f>VLOOKUP(A1435,논문증빙검증!$A:$T,20,0)</f>
        <v>공동저자</v>
      </c>
      <c r="T1435" s="105" t="str">
        <f>VLOOKUP(A1435,논문증빙검증!$A:$R,17,0)</f>
        <v>주저자</v>
      </c>
      <c r="U1435" s="105" t="s">
        <v>1409</v>
      </c>
      <c r="V1435" s="105" t="s">
        <v>1410</v>
      </c>
      <c r="W1435" s="105" t="s">
        <v>39</v>
      </c>
      <c r="X1435" s="105" t="s">
        <v>40</v>
      </c>
      <c r="Y1435" s="105" t="s">
        <v>1411</v>
      </c>
      <c r="Z1435" s="105">
        <v>0</v>
      </c>
      <c r="AA1435" s="105" t="s">
        <v>232</v>
      </c>
      <c r="AB1435" s="105">
        <v>13.281000000000001</v>
      </c>
      <c r="AC1435" s="105">
        <v>93.710691823899367</v>
      </c>
      <c r="AD1435" s="105" t="s">
        <v>68</v>
      </c>
      <c r="AE1435" s="105" t="s">
        <v>1412</v>
      </c>
      <c r="AF1435" s="105"/>
      <c r="AG1435" s="105"/>
      <c r="AH1435" s="105" t="s">
        <v>1350</v>
      </c>
      <c r="AI1435" s="105" t="s">
        <v>9983</v>
      </c>
      <c r="AJ1435" s="105">
        <v>17</v>
      </c>
      <c r="AK1435" s="105" t="s">
        <v>257</v>
      </c>
      <c r="AL1435" s="105"/>
      <c r="AM1435" s="105"/>
    </row>
    <row r="1436" spans="1:40" s="96" customFormat="1" hidden="1">
      <c r="A1436" s="105">
        <v>782</v>
      </c>
      <c r="B1436" s="105">
        <v>10</v>
      </c>
      <c r="C1436" s="105" t="s">
        <v>281</v>
      </c>
      <c r="D1436" s="105" t="s">
        <v>282</v>
      </c>
      <c r="E1436" s="105" t="s">
        <v>283</v>
      </c>
      <c r="F1436" s="105" t="str">
        <f>VLOOKUP(A1436,논문증빙검증!$A:$J,10,0)</f>
        <v>인정</v>
      </c>
      <c r="G1436" s="105" t="s">
        <v>5554</v>
      </c>
      <c r="H1436" s="105" t="s">
        <v>5555</v>
      </c>
      <c r="I1436" s="105" t="str">
        <f>VLOOKUP(A1436,논문증빙검증!$A:$N,14,0)</f>
        <v>ㅇ</v>
      </c>
      <c r="J1436" s="105" t="s">
        <v>9699</v>
      </c>
      <c r="K1436" s="105" t="s">
        <v>10859</v>
      </c>
      <c r="L1436" s="105" t="s">
        <v>5556</v>
      </c>
      <c r="M1436" s="105" t="b">
        <f t="shared" si="23"/>
        <v>0</v>
      </c>
      <c r="N1436" s="105" t="s">
        <v>5556</v>
      </c>
      <c r="O1436" s="105" t="str">
        <f>VLOOKUP(A1436,'doi 검증'!$A:$E,5,0)</f>
        <v>인정</v>
      </c>
      <c r="P1436" s="105"/>
      <c r="Q1436" s="105" t="s">
        <v>35</v>
      </c>
      <c r="R1436" s="105" t="s">
        <v>122</v>
      </c>
      <c r="S1436" s="105">
        <f>VLOOKUP(A1436,논문증빙검증!$A:$T,20,0)</f>
        <v>0</v>
      </c>
      <c r="T1436" s="105" t="str">
        <f>VLOOKUP(A1436,논문증빙검증!$A:$R,17,0)</f>
        <v>기타저자</v>
      </c>
      <c r="U1436" s="105" t="s">
        <v>5557</v>
      </c>
      <c r="V1436" s="105" t="s">
        <v>4555</v>
      </c>
      <c r="W1436" s="105" t="s">
        <v>39</v>
      </c>
      <c r="X1436" s="105" t="s">
        <v>40</v>
      </c>
      <c r="Y1436" s="105" t="s">
        <v>5558</v>
      </c>
      <c r="Z1436" s="105">
        <v>0</v>
      </c>
      <c r="AA1436" s="105" t="s">
        <v>232</v>
      </c>
      <c r="AB1436" s="105">
        <v>15.419</v>
      </c>
      <c r="AC1436" s="105">
        <v>92.090395480225993</v>
      </c>
      <c r="AD1436" s="105" t="s">
        <v>68</v>
      </c>
      <c r="AE1436" s="105" t="s">
        <v>5559</v>
      </c>
      <c r="AF1436" s="105"/>
      <c r="AG1436" s="105"/>
      <c r="AH1436" s="105" t="s">
        <v>5540</v>
      </c>
      <c r="AI1436" s="105" t="s">
        <v>9983</v>
      </c>
      <c r="AJ1436" s="105">
        <v>143</v>
      </c>
      <c r="AK1436" s="105" t="s">
        <v>5560</v>
      </c>
      <c r="AL1436" s="105"/>
      <c r="AM1436" s="105"/>
    </row>
    <row r="1437" spans="1:40" s="96" customFormat="1" hidden="1">
      <c r="A1437" s="106">
        <v>979</v>
      </c>
      <c r="B1437" s="106">
        <v>10</v>
      </c>
      <c r="C1437" s="106" t="s">
        <v>1142</v>
      </c>
      <c r="D1437" s="106" t="s">
        <v>1143</v>
      </c>
      <c r="E1437" s="106" t="s">
        <v>1144</v>
      </c>
      <c r="F1437" s="105" t="str">
        <f>VLOOKUP(A1437,논문증빙검증!$A:$J,10,0)</f>
        <v>인정</v>
      </c>
      <c r="G1437" s="106" t="s">
        <v>8068</v>
      </c>
      <c r="H1437" s="106" t="s">
        <v>3283</v>
      </c>
      <c r="I1437" s="105" t="str">
        <f>VLOOKUP(A1437,논문증빙검증!$A:$N,14,0)</f>
        <v>○</v>
      </c>
      <c r="J1437" s="106"/>
      <c r="K1437" s="106" t="s">
        <v>9997</v>
      </c>
      <c r="L1437" s="105" t="s">
        <v>8069</v>
      </c>
      <c r="M1437" s="105" t="b">
        <f t="shared" si="23"/>
        <v>0</v>
      </c>
      <c r="N1437" s="106" t="s">
        <v>8069</v>
      </c>
      <c r="O1437" s="105" t="str">
        <f>VLOOKUP(A1437,'doi 검증'!$A:$E,5,0)</f>
        <v>인정</v>
      </c>
      <c r="P1437" s="106"/>
      <c r="Q1437" s="106" t="s">
        <v>7489</v>
      </c>
      <c r="R1437" s="106" t="s">
        <v>173</v>
      </c>
      <c r="S1437" s="106"/>
      <c r="T1437" s="106"/>
      <c r="U1437" s="106" t="s">
        <v>8070</v>
      </c>
      <c r="V1437" s="106" t="s">
        <v>8071</v>
      </c>
      <c r="W1437" s="106" t="s">
        <v>8072</v>
      </c>
      <c r="X1437" s="118" t="s">
        <v>10011</v>
      </c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5" t="s">
        <v>9980</v>
      </c>
      <c r="AJ1437" s="106"/>
      <c r="AK1437" s="106"/>
      <c r="AL1437" s="106" t="s">
        <v>1497</v>
      </c>
      <c r="AM1437" s="108" t="s">
        <v>10036</v>
      </c>
    </row>
    <row r="1438" spans="1:40" s="96" customFormat="1" hidden="1">
      <c r="A1438" s="105">
        <v>249</v>
      </c>
      <c r="B1438" s="105">
        <v>2</v>
      </c>
      <c r="C1438" s="105" t="s">
        <v>296</v>
      </c>
      <c r="D1438" s="105" t="s">
        <v>297</v>
      </c>
      <c r="E1438" s="105" t="s">
        <v>298</v>
      </c>
      <c r="F1438" s="105" t="str">
        <f>VLOOKUP(A1438,논문증빙검증!$A:$J,10,0)</f>
        <v>인정</v>
      </c>
      <c r="G1438" s="105" t="s">
        <v>767</v>
      </c>
      <c r="H1438" s="105" t="s">
        <v>768</v>
      </c>
      <c r="I1438" s="105" t="str">
        <f>VLOOKUP(A1438,논문증빙검증!$A:$N,14,0)</f>
        <v>ㅇ</v>
      </c>
      <c r="J1438" s="105" t="s">
        <v>9699</v>
      </c>
      <c r="K1438" s="105" t="s">
        <v>10859</v>
      </c>
      <c r="L1438" s="105" t="s">
        <v>769</v>
      </c>
      <c r="M1438" s="105" t="b">
        <f t="shared" si="23"/>
        <v>0</v>
      </c>
      <c r="N1438" s="105" t="s">
        <v>769</v>
      </c>
      <c r="O1438" s="105" t="str">
        <f>VLOOKUP(A1438,'doi 검증'!$A:$E,5,0)</f>
        <v>인정</v>
      </c>
      <c r="P1438" s="105"/>
      <c r="Q1438" s="105" t="s">
        <v>35</v>
      </c>
      <c r="R1438" s="105" t="s">
        <v>36</v>
      </c>
      <c r="S1438" s="105">
        <f>VLOOKUP(A1438,논문증빙검증!$A:$T,20,0)</f>
        <v>0</v>
      </c>
      <c r="T1438" s="105" t="str">
        <f>VLOOKUP(A1438,논문증빙검증!$A:$R,17,0)</f>
        <v>주저자</v>
      </c>
      <c r="U1438" s="105" t="s">
        <v>770</v>
      </c>
      <c r="V1438" s="105" t="s">
        <v>303</v>
      </c>
      <c r="W1438" s="105" t="s">
        <v>39</v>
      </c>
      <c r="X1438" s="105" t="s">
        <v>40</v>
      </c>
      <c r="Y1438" s="105" t="s">
        <v>771</v>
      </c>
      <c r="Z1438" s="105">
        <v>1</v>
      </c>
      <c r="AA1438" s="105" t="s">
        <v>232</v>
      </c>
      <c r="AB1438" s="105">
        <v>29.367999999999999</v>
      </c>
      <c r="AC1438" s="105">
        <v>97.515527950310556</v>
      </c>
      <c r="AD1438" s="105" t="s">
        <v>40</v>
      </c>
      <c r="AE1438" s="105" t="s">
        <v>298</v>
      </c>
      <c r="AF1438" s="105"/>
      <c r="AG1438" s="105"/>
      <c r="AH1438" s="105" t="s">
        <v>600</v>
      </c>
      <c r="AI1438" s="105" t="s">
        <v>9983</v>
      </c>
      <c r="AJ1438" s="105">
        <v>11</v>
      </c>
      <c r="AK1438" s="105" t="s">
        <v>376</v>
      </c>
      <c r="AL1438" s="105"/>
      <c r="AM1438" s="105"/>
    </row>
    <row r="1439" spans="1:40" s="93" customFormat="1" hidden="1">
      <c r="A1439" s="110">
        <v>1236</v>
      </c>
      <c r="B1439" s="110">
        <v>3</v>
      </c>
      <c r="C1439" s="110" t="s">
        <v>8073</v>
      </c>
      <c r="D1439" s="110" t="s">
        <v>8074</v>
      </c>
      <c r="E1439" s="110" t="s">
        <v>8075</v>
      </c>
      <c r="F1439" s="105" t="str">
        <f>VLOOKUP(A1439,논문증빙검증!$A:$J,10,0)</f>
        <v>인정</v>
      </c>
      <c r="G1439" s="110" t="s">
        <v>8099</v>
      </c>
      <c r="H1439" s="110" t="s">
        <v>8100</v>
      </c>
      <c r="I1439" s="105" t="str">
        <f>VLOOKUP(A1439,논문증빙검증!$A:$N,14,0)</f>
        <v>ㅇ</v>
      </c>
      <c r="J1439" s="110"/>
      <c r="K1439" s="111" t="s">
        <v>10002</v>
      </c>
      <c r="L1439" s="105" t="s">
        <v>8101</v>
      </c>
      <c r="M1439" s="105" t="b">
        <f t="shared" si="23"/>
        <v>0</v>
      </c>
      <c r="N1439" s="110" t="s">
        <v>8101</v>
      </c>
      <c r="O1439" s="105" t="s">
        <v>9692</v>
      </c>
      <c r="P1439" s="119" t="s">
        <v>9696</v>
      </c>
      <c r="Q1439" s="110" t="s">
        <v>35</v>
      </c>
      <c r="R1439" s="110" t="s">
        <v>495</v>
      </c>
      <c r="S1439" s="110"/>
      <c r="T1439" s="110"/>
      <c r="U1439" s="110" t="s">
        <v>8943</v>
      </c>
      <c r="V1439" s="110" t="s">
        <v>1496</v>
      </c>
      <c r="W1439" s="110" t="s">
        <v>8102</v>
      </c>
      <c r="X1439" s="110" t="s">
        <v>8903</v>
      </c>
      <c r="Y1439" s="110" t="s">
        <v>8944</v>
      </c>
      <c r="Z1439" s="110" t="s">
        <v>8927</v>
      </c>
      <c r="AA1439" s="110"/>
      <c r="AB1439" s="110">
        <v>3.089</v>
      </c>
      <c r="AC1439" s="110">
        <v>45.658682599999999</v>
      </c>
      <c r="AD1439" s="110" t="s">
        <v>8903</v>
      </c>
      <c r="AE1439" s="110" t="s">
        <v>8942</v>
      </c>
      <c r="AF1439" s="110"/>
      <c r="AG1439" s="110"/>
      <c r="AH1439" s="110"/>
      <c r="AI1439" s="105" t="s">
        <v>9980</v>
      </c>
      <c r="AJ1439" s="110"/>
      <c r="AK1439" s="110"/>
      <c r="AL1439" s="110" t="s">
        <v>799</v>
      </c>
      <c r="AM1439" s="110"/>
    </row>
    <row r="1440" spans="1:40" s="93" customFormat="1" hidden="1">
      <c r="A1440" s="105">
        <v>793</v>
      </c>
      <c r="B1440" s="105">
        <v>3</v>
      </c>
      <c r="C1440" s="105" t="s">
        <v>1212</v>
      </c>
      <c r="D1440" s="105" t="s">
        <v>1213</v>
      </c>
      <c r="E1440" s="105" t="s">
        <v>1214</v>
      </c>
      <c r="F1440" s="105" t="str">
        <f>VLOOKUP(A1440,논문증빙검증!$A:$J,10,0)</f>
        <v>인정</v>
      </c>
      <c r="G1440" s="105" t="s">
        <v>1215</v>
      </c>
      <c r="H1440" s="105" t="s">
        <v>1216</v>
      </c>
      <c r="I1440" s="105" t="str">
        <f>VLOOKUP(A1440,논문증빙검증!$A:$N,14,0)</f>
        <v>2021.10.27</v>
      </c>
      <c r="J1440" s="105" t="s">
        <v>9699</v>
      </c>
      <c r="K1440" s="105" t="s">
        <v>10859</v>
      </c>
      <c r="L1440" s="105" t="s">
        <v>1217</v>
      </c>
      <c r="M1440" s="105" t="b">
        <f t="shared" si="23"/>
        <v>0</v>
      </c>
      <c r="N1440" s="105" t="s">
        <v>1217</v>
      </c>
      <c r="O1440" s="105" t="str">
        <f>VLOOKUP(A1440,'doi 검증'!$A:$E,5,0)</f>
        <v>인정</v>
      </c>
      <c r="P1440" s="105"/>
      <c r="Q1440" s="105" t="s">
        <v>35</v>
      </c>
      <c r="R1440" s="105" t="s">
        <v>36</v>
      </c>
      <c r="S1440" s="105" t="str">
        <f>VLOOKUP(A1440,논문증빙검증!$A:$T,20,0)</f>
        <v>공동저자</v>
      </c>
      <c r="T1440" s="105" t="str">
        <f>VLOOKUP(A1440,논문증빙검증!$A:$R,17,0)</f>
        <v>주저자</v>
      </c>
      <c r="U1440" s="105" t="s">
        <v>1218</v>
      </c>
      <c r="V1440" s="105" t="s">
        <v>124</v>
      </c>
      <c r="W1440" s="105" t="s">
        <v>1207</v>
      </c>
      <c r="X1440" s="105" t="s">
        <v>40</v>
      </c>
      <c r="Y1440" s="105" t="s">
        <v>265</v>
      </c>
      <c r="Z1440" s="105">
        <v>0</v>
      </c>
      <c r="AA1440" s="105" t="s">
        <v>232</v>
      </c>
      <c r="AB1440" s="105">
        <v>5.1639999999999997</v>
      </c>
      <c r="AC1440" s="105">
        <v>100</v>
      </c>
      <c r="AD1440" s="105" t="s">
        <v>68</v>
      </c>
      <c r="AE1440" s="105" t="s">
        <v>1219</v>
      </c>
      <c r="AF1440" s="105"/>
      <c r="AG1440" s="105"/>
      <c r="AH1440" s="105" t="s">
        <v>1164</v>
      </c>
      <c r="AI1440" s="105" t="s">
        <v>9983</v>
      </c>
      <c r="AJ1440" s="105"/>
      <c r="AK1440" s="105"/>
      <c r="AL1440" s="105"/>
      <c r="AM1440" s="105"/>
    </row>
    <row r="1441" spans="1:40" s="93" customFormat="1" hidden="1">
      <c r="A1441" s="105">
        <v>757</v>
      </c>
      <c r="B1441" s="105">
        <v>3</v>
      </c>
      <c r="C1441" s="105" t="s">
        <v>1525</v>
      </c>
      <c r="D1441" s="105" t="s">
        <v>1526</v>
      </c>
      <c r="E1441" s="105" t="s">
        <v>1527</v>
      </c>
      <c r="F1441" s="105" t="str">
        <f>VLOOKUP(A1441,논문증빙검증!$A:$J,10,0)</f>
        <v>인정</v>
      </c>
      <c r="G1441" s="105" t="s">
        <v>3688</v>
      </c>
      <c r="H1441" s="105" t="s">
        <v>1216</v>
      </c>
      <c r="I1441" s="105">
        <f>VLOOKUP(A1441,논문증빙검증!$A:$N,14,0)</f>
        <v>0</v>
      </c>
      <c r="J1441" s="105" t="s">
        <v>9699</v>
      </c>
      <c r="K1441" s="105" t="s">
        <v>10859</v>
      </c>
      <c r="L1441" s="105" t="s">
        <v>3689</v>
      </c>
      <c r="M1441" s="105" t="b">
        <f t="shared" si="23"/>
        <v>0</v>
      </c>
      <c r="N1441" s="105" t="s">
        <v>3689</v>
      </c>
      <c r="O1441" s="105" t="str">
        <f>VLOOKUP(A1441,'doi 검증'!$A:$E,5,0)</f>
        <v>인정</v>
      </c>
      <c r="P1441" s="105"/>
      <c r="Q1441" s="105" t="s">
        <v>947</v>
      </c>
      <c r="R1441" s="105" t="s">
        <v>36</v>
      </c>
      <c r="S1441" s="105" t="str">
        <f>VLOOKUP(A1441,논문증빙검증!$A:$T,20,0)</f>
        <v>공동저자</v>
      </c>
      <c r="T1441" s="105" t="str">
        <f>VLOOKUP(A1441,논문증빙검증!$A:$R,17,0)</f>
        <v>주저자</v>
      </c>
      <c r="U1441" s="105" t="s">
        <v>3690</v>
      </c>
      <c r="V1441" s="105" t="s">
        <v>78</v>
      </c>
      <c r="W1441" s="105" t="s">
        <v>3631</v>
      </c>
      <c r="X1441" s="105" t="s">
        <v>40</v>
      </c>
      <c r="Y1441" s="105" t="s">
        <v>1198</v>
      </c>
      <c r="Z1441" s="105">
        <v>2</v>
      </c>
      <c r="AA1441" s="105" t="s">
        <v>232</v>
      </c>
      <c r="AB1441" s="105">
        <v>6.0640000000000001</v>
      </c>
      <c r="AC1441" s="105">
        <v>84.507042253521121</v>
      </c>
      <c r="AD1441" s="105" t="s">
        <v>40</v>
      </c>
      <c r="AE1441" s="105" t="s">
        <v>1527</v>
      </c>
      <c r="AF1441" s="105"/>
      <c r="AG1441" s="105"/>
      <c r="AH1441" s="105" t="s">
        <v>3623</v>
      </c>
      <c r="AI1441" s="105" t="s">
        <v>9983</v>
      </c>
      <c r="AJ1441" s="105">
        <v>102</v>
      </c>
      <c r="AK1441" s="105"/>
      <c r="AL1441" s="105"/>
      <c r="AM1441" s="105"/>
    </row>
    <row r="1442" spans="1:40" s="93" customFormat="1" hidden="1">
      <c r="A1442" s="105">
        <v>167</v>
      </c>
      <c r="B1442" s="105">
        <v>4</v>
      </c>
      <c r="C1442" s="105" t="s">
        <v>7012</v>
      </c>
      <c r="D1442" s="105" t="s">
        <v>7013</v>
      </c>
      <c r="E1442" s="105" t="s">
        <v>7014</v>
      </c>
      <c r="F1442" s="105" t="str">
        <f>VLOOKUP(A1442,논문증빙검증!$A:$J,10,0)</f>
        <v>인정</v>
      </c>
      <c r="G1442" s="105" t="s">
        <v>7157</v>
      </c>
      <c r="H1442" s="105" t="s">
        <v>4228</v>
      </c>
      <c r="I1442" s="105" t="str">
        <f>VLOOKUP(A1442,논문증빙검증!$A:$N,14,0)</f>
        <v>O</v>
      </c>
      <c r="J1442" s="105" t="s">
        <v>9699</v>
      </c>
      <c r="K1442" s="105" t="s">
        <v>10859</v>
      </c>
      <c r="L1442" s="105" t="s">
        <v>7158</v>
      </c>
      <c r="M1442" s="105" t="b">
        <f t="shared" si="23"/>
        <v>0</v>
      </c>
      <c r="N1442" s="105" t="s">
        <v>7158</v>
      </c>
      <c r="O1442" s="105" t="str">
        <f>VLOOKUP(A1442,'doi 검증'!$A:$E,5,0)</f>
        <v>인정</v>
      </c>
      <c r="P1442" s="105"/>
      <c r="Q1442" s="105" t="s">
        <v>35</v>
      </c>
      <c r="R1442" s="105" t="s">
        <v>63</v>
      </c>
      <c r="S1442" s="105">
        <f>VLOOKUP(A1442,논문증빙검증!$A:$T,20,0)</f>
        <v>0</v>
      </c>
      <c r="T1442" s="105" t="str">
        <f>VLOOKUP(A1442,논문증빙검증!$A:$R,17,0)</f>
        <v>기타저자</v>
      </c>
      <c r="U1442" s="105" t="s">
        <v>7159</v>
      </c>
      <c r="V1442" s="105" t="s">
        <v>6805</v>
      </c>
      <c r="W1442" s="105" t="s">
        <v>39</v>
      </c>
      <c r="X1442" s="105" t="s">
        <v>40</v>
      </c>
      <c r="Y1442" s="105" t="s">
        <v>265</v>
      </c>
      <c r="Z1442" s="105">
        <v>0</v>
      </c>
      <c r="AA1442" s="105" t="s">
        <v>232</v>
      </c>
      <c r="AB1442" s="105">
        <v>6.6630000000000003</v>
      </c>
      <c r="AC1442" s="105">
        <v>90.808823529411768</v>
      </c>
      <c r="AD1442" s="105" t="s">
        <v>68</v>
      </c>
      <c r="AE1442" s="105" t="s">
        <v>7160</v>
      </c>
      <c r="AF1442" s="105"/>
      <c r="AG1442" s="105"/>
      <c r="AH1442" s="105" t="s">
        <v>7161</v>
      </c>
      <c r="AI1442" s="105" t="s">
        <v>9983</v>
      </c>
      <c r="AJ1442" s="105"/>
      <c r="AK1442" s="105"/>
      <c r="AL1442" s="105"/>
      <c r="AM1442" s="105"/>
    </row>
    <row r="1443" spans="1:40" s="93" customFormat="1" hidden="1">
      <c r="A1443" s="105">
        <v>62</v>
      </c>
      <c r="B1443" s="105">
        <v>1</v>
      </c>
      <c r="C1443" s="105" t="s">
        <v>1413</v>
      </c>
      <c r="D1443" s="105" t="s">
        <v>1414</v>
      </c>
      <c r="E1443" s="105" t="s">
        <v>1415</v>
      </c>
      <c r="F1443" s="105" t="str">
        <f>VLOOKUP(A1443,논문증빙검증!$A:$J,10,0)</f>
        <v>인정</v>
      </c>
      <c r="G1443" s="105" t="s">
        <v>4781</v>
      </c>
      <c r="H1443" s="105" t="s">
        <v>4228</v>
      </c>
      <c r="I1443" s="105" t="str">
        <f>VLOOKUP(A1443,논문증빙검증!$A:$N,14,0)</f>
        <v>O</v>
      </c>
      <c r="J1443" s="105" t="s">
        <v>9699</v>
      </c>
      <c r="K1443" s="105" t="s">
        <v>10859</v>
      </c>
      <c r="L1443" s="105" t="s">
        <v>4782</v>
      </c>
      <c r="M1443" s="105" t="b">
        <f t="shared" si="23"/>
        <v>0</v>
      </c>
      <c r="N1443" s="105" t="s">
        <v>4782</v>
      </c>
      <c r="O1443" s="105" t="str">
        <f>VLOOKUP(A1443,'doi 검증'!$A:$E,5,0)</f>
        <v>인정</v>
      </c>
      <c r="P1443" s="105"/>
      <c r="Q1443" s="105" t="s">
        <v>35</v>
      </c>
      <c r="R1443" s="105" t="s">
        <v>36</v>
      </c>
      <c r="S1443" s="105" t="str">
        <f>VLOOKUP(A1443,논문증빙검증!$A:$T,20,0)</f>
        <v>공동저자</v>
      </c>
      <c r="T1443" s="105" t="str">
        <f>VLOOKUP(A1443,논문증빙검증!$A:$R,17,0)</f>
        <v>주저자</v>
      </c>
      <c r="U1443" s="105" t="s">
        <v>4783</v>
      </c>
      <c r="V1443" s="105" t="s">
        <v>4572</v>
      </c>
      <c r="W1443" s="105" t="s">
        <v>39</v>
      </c>
      <c r="X1443" s="105" t="s">
        <v>40</v>
      </c>
      <c r="Y1443" s="105" t="s">
        <v>4784</v>
      </c>
      <c r="Z1443" s="105">
        <v>0</v>
      </c>
      <c r="AA1443" s="105" t="s">
        <v>232</v>
      </c>
      <c r="AB1443" s="105">
        <v>11.189</v>
      </c>
      <c r="AC1443" s="105">
        <v>91.19496855345912</v>
      </c>
      <c r="AD1443" s="105" t="s">
        <v>40</v>
      </c>
      <c r="AE1443" s="105" t="s">
        <v>1415</v>
      </c>
      <c r="AF1443" s="105"/>
      <c r="AG1443" s="105"/>
      <c r="AH1443" s="105" t="s">
        <v>4785</v>
      </c>
      <c r="AI1443" s="105" t="s">
        <v>9980</v>
      </c>
      <c r="AJ1443" s="105">
        <v>21</v>
      </c>
      <c r="AK1443" s="105" t="s">
        <v>156</v>
      </c>
      <c r="AL1443" s="105"/>
      <c r="AM1443" s="105"/>
    </row>
    <row r="1444" spans="1:40" s="93" customFormat="1" hidden="1">
      <c r="A1444" s="107">
        <v>264</v>
      </c>
      <c r="B1444" s="107">
        <v>6</v>
      </c>
      <c r="C1444" s="107" t="s">
        <v>1200</v>
      </c>
      <c r="D1444" s="107" t="s">
        <v>1201</v>
      </c>
      <c r="E1444" s="107" t="s">
        <v>1202</v>
      </c>
      <c r="F1444" s="105" t="str">
        <f>VLOOKUP(A1444,논문증빙검증!$A:$J,10,0)</f>
        <v>인정</v>
      </c>
      <c r="G1444" s="107" t="s">
        <v>4227</v>
      </c>
      <c r="H1444" s="107" t="s">
        <v>4228</v>
      </c>
      <c r="I1444" s="105" t="str">
        <f>VLOOKUP(A1444,논문증빙검증!$A:$N,14,0)</f>
        <v>2021.10.08</v>
      </c>
      <c r="J1444" s="105" t="s">
        <v>9699</v>
      </c>
      <c r="K1444" s="110" t="s">
        <v>10859</v>
      </c>
      <c r="L1444" s="105" t="s">
        <v>4229</v>
      </c>
      <c r="M1444" s="105" t="b">
        <f t="shared" si="23"/>
        <v>0</v>
      </c>
      <c r="N1444" s="107" t="s">
        <v>4229</v>
      </c>
      <c r="O1444" s="105" t="str">
        <f>VLOOKUP(A1444,'doi 검증'!$A:$E,5,0)</f>
        <v>인정</v>
      </c>
      <c r="P1444" s="107"/>
      <c r="Q1444" s="107" t="s">
        <v>35</v>
      </c>
      <c r="R1444" s="107" t="s">
        <v>122</v>
      </c>
      <c r="S1444" s="105">
        <f>VLOOKUP(A1444,논문증빙검증!$A:$T,20,0)</f>
        <v>0</v>
      </c>
      <c r="T1444" s="105" t="str">
        <f>VLOOKUP(A1444,논문증빙검증!$A:$R,17,0)</f>
        <v>기타저자</v>
      </c>
      <c r="U1444" s="107" t="s">
        <v>4230</v>
      </c>
      <c r="V1444" s="107" t="s">
        <v>78</v>
      </c>
      <c r="W1444" s="107" t="s">
        <v>4231</v>
      </c>
      <c r="X1444" s="107" t="s">
        <v>40</v>
      </c>
      <c r="Y1444" s="107" t="s">
        <v>4220</v>
      </c>
      <c r="Z1444" s="107">
        <v>0</v>
      </c>
      <c r="AA1444" s="107" t="s">
        <v>232</v>
      </c>
      <c r="AB1444" s="107">
        <v>20.722000000000001</v>
      </c>
      <c r="AC1444" s="107">
        <v>96.396396396396398</v>
      </c>
      <c r="AD1444" s="107" t="s">
        <v>68</v>
      </c>
      <c r="AE1444" s="107" t="s">
        <v>4232</v>
      </c>
      <c r="AF1444" s="107"/>
      <c r="AG1444" s="107"/>
      <c r="AH1444" s="107" t="s">
        <v>4233</v>
      </c>
      <c r="AI1444" s="105" t="s">
        <v>9983</v>
      </c>
      <c r="AJ1444" s="107">
        <v>41</v>
      </c>
      <c r="AK1444" s="107"/>
      <c r="AL1444" s="107" t="s">
        <v>577</v>
      </c>
      <c r="AM1444" s="107" t="s">
        <v>8922</v>
      </c>
    </row>
    <row r="1445" spans="1:40" s="93" customFormat="1" hidden="1">
      <c r="A1445" s="105">
        <v>1496</v>
      </c>
      <c r="B1445" s="105">
        <v>3</v>
      </c>
      <c r="C1445" s="105" t="s">
        <v>2123</v>
      </c>
      <c r="D1445" s="105" t="s">
        <v>2124</v>
      </c>
      <c r="E1445" s="105" t="s">
        <v>2125</v>
      </c>
      <c r="F1445" s="105" t="str">
        <f>VLOOKUP(A1445,논문증빙검증!$A:$J,10,0)</f>
        <v>인정</v>
      </c>
      <c r="G1445" s="105" t="s">
        <v>2126</v>
      </c>
      <c r="H1445" s="105" t="s">
        <v>2127</v>
      </c>
      <c r="I1445" s="105" t="str">
        <f>VLOOKUP(A1445,논문증빙검증!$A:$N,14,0)</f>
        <v>○</v>
      </c>
      <c r="J1445" s="105" t="s">
        <v>9699</v>
      </c>
      <c r="K1445" s="105" t="s">
        <v>10859</v>
      </c>
      <c r="L1445" s="105" t="s">
        <v>2128</v>
      </c>
      <c r="M1445" s="105" t="b">
        <f t="shared" si="23"/>
        <v>0</v>
      </c>
      <c r="N1445" s="105" t="s">
        <v>2128</v>
      </c>
      <c r="O1445" s="105" t="str">
        <f>VLOOKUP(A1445,'doi 검증'!$A:$E,5,0)</f>
        <v>인정</v>
      </c>
      <c r="P1445" s="105"/>
      <c r="Q1445" s="105" t="s">
        <v>35</v>
      </c>
      <c r="R1445" s="105" t="s">
        <v>122</v>
      </c>
      <c r="S1445" s="105">
        <f>VLOOKUP(A1445,논문증빙검증!$A:$T,20,0)</f>
        <v>0</v>
      </c>
      <c r="T1445" s="105" t="str">
        <f>VLOOKUP(A1445,논문증빙검증!$A:$R,17,0)</f>
        <v>기타저자</v>
      </c>
      <c r="U1445" s="105" t="s">
        <v>2129</v>
      </c>
      <c r="V1445" s="105" t="s">
        <v>78</v>
      </c>
      <c r="W1445" s="105" t="s">
        <v>2010</v>
      </c>
      <c r="X1445" s="105" t="s">
        <v>40</v>
      </c>
      <c r="Y1445" s="105" t="s">
        <v>2130</v>
      </c>
      <c r="Z1445" s="105">
        <v>0</v>
      </c>
      <c r="AA1445" s="105" t="s">
        <v>232</v>
      </c>
      <c r="AB1445" s="105">
        <v>19.503</v>
      </c>
      <c r="AC1445" s="105">
        <v>100</v>
      </c>
      <c r="AD1445" s="105" t="s">
        <v>68</v>
      </c>
      <c r="AE1445" s="105" t="s">
        <v>2131</v>
      </c>
      <c r="AF1445" s="105"/>
      <c r="AG1445" s="105"/>
      <c r="AH1445" s="105" t="s">
        <v>2005</v>
      </c>
      <c r="AI1445" s="105" t="s">
        <v>9983</v>
      </c>
      <c r="AJ1445" s="105">
        <v>303</v>
      </c>
      <c r="AK1445" s="105"/>
      <c r="AL1445" s="105"/>
      <c r="AM1445" s="105"/>
    </row>
    <row r="1446" spans="1:40" s="93" customFormat="1" hidden="1">
      <c r="A1446" s="105">
        <v>85</v>
      </c>
      <c r="B1446" s="105">
        <v>4</v>
      </c>
      <c r="C1446" s="105" t="s">
        <v>541</v>
      </c>
      <c r="D1446" s="105" t="s">
        <v>542</v>
      </c>
      <c r="E1446" s="105" t="s">
        <v>543</v>
      </c>
      <c r="F1446" s="105" t="str">
        <f>VLOOKUP(A1446,논문증빙검증!$A:$J,10,0)</f>
        <v>인정</v>
      </c>
      <c r="G1446" s="105" t="s">
        <v>5244</v>
      </c>
      <c r="H1446" s="105" t="s">
        <v>2391</v>
      </c>
      <c r="I1446" s="105">
        <f>VLOOKUP(A1446,논문증빙검증!$A:$N,14,0)</f>
        <v>0</v>
      </c>
      <c r="J1446" s="105" t="s">
        <v>9699</v>
      </c>
      <c r="K1446" s="105" t="s">
        <v>10859</v>
      </c>
      <c r="L1446" s="105" t="s">
        <v>5245</v>
      </c>
      <c r="M1446" s="105" t="b">
        <f t="shared" si="23"/>
        <v>0</v>
      </c>
      <c r="N1446" s="105" t="s">
        <v>5245</v>
      </c>
      <c r="O1446" s="105" t="str">
        <f>VLOOKUP(A1446,'doi 검증'!$A:$E,5,0)</f>
        <v>인정</v>
      </c>
      <c r="P1446" s="105"/>
      <c r="Q1446" s="105" t="s">
        <v>35</v>
      </c>
      <c r="R1446" s="105" t="s">
        <v>63</v>
      </c>
      <c r="S1446" s="105">
        <f>VLOOKUP(A1446,논문증빙검증!$A:$T,20,0)</f>
        <v>0</v>
      </c>
      <c r="T1446" s="105" t="str">
        <f>VLOOKUP(A1446,논문증빙검증!$A:$R,17,0)</f>
        <v>기타저자</v>
      </c>
      <c r="U1446" s="105" t="s">
        <v>5249</v>
      </c>
      <c r="V1446" s="105" t="s">
        <v>4555</v>
      </c>
      <c r="W1446" s="105" t="s">
        <v>39</v>
      </c>
      <c r="X1446" s="105" t="s">
        <v>40</v>
      </c>
      <c r="Y1446" s="105" t="s">
        <v>5247</v>
      </c>
      <c r="Z1446" s="105">
        <v>0</v>
      </c>
      <c r="AA1446" s="105" t="s">
        <v>232</v>
      </c>
      <c r="AB1446" s="105">
        <v>13.084</v>
      </c>
      <c r="AC1446" s="105">
        <v>91.304347826086953</v>
      </c>
      <c r="AD1446" s="105" t="s">
        <v>68</v>
      </c>
      <c r="AE1446" s="105" t="s">
        <v>5248</v>
      </c>
      <c r="AF1446" s="105"/>
      <c r="AG1446" s="105"/>
      <c r="AH1446" s="105" t="s">
        <v>5196</v>
      </c>
      <c r="AI1446" s="105" t="s">
        <v>9983</v>
      </c>
      <c r="AJ1446" s="105">
        <v>11</v>
      </c>
      <c r="AK1446" s="105" t="s">
        <v>711</v>
      </c>
      <c r="AL1446" s="105"/>
      <c r="AM1446" s="105"/>
    </row>
    <row r="1447" spans="1:40" s="93" customFormat="1" hidden="1">
      <c r="A1447" s="105">
        <v>32</v>
      </c>
      <c r="B1447" s="105">
        <v>7</v>
      </c>
      <c r="C1447" s="105" t="s">
        <v>456</v>
      </c>
      <c r="D1447" s="105" t="s">
        <v>457</v>
      </c>
      <c r="E1447" s="105" t="s">
        <v>458</v>
      </c>
      <c r="F1447" s="105" t="str">
        <f>VLOOKUP(A1447,논문증빙검증!$A:$J,10,0)</f>
        <v>인정</v>
      </c>
      <c r="G1447" s="105" t="s">
        <v>5244</v>
      </c>
      <c r="H1447" s="105" t="s">
        <v>2391</v>
      </c>
      <c r="I1447" s="105">
        <f>VLOOKUP(A1447,논문증빙검증!$A:$N,14,0)</f>
        <v>0</v>
      </c>
      <c r="J1447" s="105" t="s">
        <v>9699</v>
      </c>
      <c r="K1447" s="105" t="s">
        <v>10859</v>
      </c>
      <c r="L1447" s="105" t="s">
        <v>5245</v>
      </c>
      <c r="M1447" s="105" t="b">
        <f t="shared" si="23"/>
        <v>1</v>
      </c>
      <c r="N1447" s="105" t="s">
        <v>5245</v>
      </c>
      <c r="O1447" s="105" t="str">
        <f>VLOOKUP(A1447,'doi 검증'!$A:$E,5,0)</f>
        <v>인정</v>
      </c>
      <c r="P1447" s="105"/>
      <c r="Q1447" s="105" t="s">
        <v>462</v>
      </c>
      <c r="R1447" s="105" t="s">
        <v>122</v>
      </c>
      <c r="S1447" s="105">
        <f>VLOOKUP(A1447,논문증빙검증!$A:$T,20,0)</f>
        <v>0</v>
      </c>
      <c r="T1447" s="105" t="str">
        <f>VLOOKUP(A1447,논문증빙검증!$A:$R,17,0)</f>
        <v>기타저자</v>
      </c>
      <c r="U1447" s="105" t="s">
        <v>5246</v>
      </c>
      <c r="V1447" s="105" t="s">
        <v>38</v>
      </c>
      <c r="W1447" s="105" t="s">
        <v>39</v>
      </c>
      <c r="X1447" s="105" t="s">
        <v>40</v>
      </c>
      <c r="Y1447" s="105" t="s">
        <v>5247</v>
      </c>
      <c r="Z1447" s="105">
        <v>0</v>
      </c>
      <c r="AA1447" s="105" t="s">
        <v>232</v>
      </c>
      <c r="AB1447" s="105">
        <v>13.084</v>
      </c>
      <c r="AC1447" s="105">
        <v>91.304347826086953</v>
      </c>
      <c r="AD1447" s="105" t="s">
        <v>68</v>
      </c>
      <c r="AE1447" s="105" t="s">
        <v>5248</v>
      </c>
      <c r="AF1447" s="105"/>
      <c r="AG1447" s="105"/>
      <c r="AH1447" s="105" t="s">
        <v>5196</v>
      </c>
      <c r="AI1447" s="105" t="s">
        <v>9983</v>
      </c>
      <c r="AJ1447" s="105">
        <v>11</v>
      </c>
      <c r="AK1447" s="105" t="s">
        <v>711</v>
      </c>
      <c r="AL1447" s="105"/>
      <c r="AM1447" s="105"/>
    </row>
    <row r="1448" spans="1:40" s="93" customFormat="1" hidden="1">
      <c r="A1448" s="105">
        <v>980</v>
      </c>
      <c r="B1448" s="105">
        <v>1</v>
      </c>
      <c r="C1448" s="105" t="s">
        <v>1660</v>
      </c>
      <c r="D1448" s="105" t="s">
        <v>1661</v>
      </c>
      <c r="E1448" s="105" t="s">
        <v>1662</v>
      </c>
      <c r="F1448" s="105" t="str">
        <f>VLOOKUP(A1448,논문증빙검증!$A:$J,10,0)</f>
        <v>인정</v>
      </c>
      <c r="G1448" s="105" t="s">
        <v>2390</v>
      </c>
      <c r="H1448" s="105" t="s">
        <v>2391</v>
      </c>
      <c r="I1448" s="105" t="str">
        <f>VLOOKUP(A1448,논문증빙검증!$A:$N,14,0)</f>
        <v>2021.06.27</v>
      </c>
      <c r="J1448" s="105" t="s">
        <v>9699</v>
      </c>
      <c r="K1448" s="105" t="s">
        <v>10859</v>
      </c>
      <c r="L1448" s="105" t="s">
        <v>2392</v>
      </c>
      <c r="M1448" s="105" t="b">
        <f t="shared" si="23"/>
        <v>0</v>
      </c>
      <c r="N1448" s="105" t="s">
        <v>2392</v>
      </c>
      <c r="O1448" s="105" t="str">
        <f>VLOOKUP(A1448,'doi 검증'!$A:$E,5,0)</f>
        <v>인정</v>
      </c>
      <c r="P1448" s="105"/>
      <c r="Q1448" s="105" t="s">
        <v>35</v>
      </c>
      <c r="R1448" s="105" t="s">
        <v>36</v>
      </c>
      <c r="S1448" s="105" t="str">
        <f>VLOOKUP(A1448,논문증빙검증!$A:$T,20,0)</f>
        <v>공동저자</v>
      </c>
      <c r="T1448" s="105" t="str">
        <f>VLOOKUP(A1448,논문증빙검증!$A:$R,17,0)</f>
        <v>주저자</v>
      </c>
      <c r="U1448" s="105" t="s">
        <v>2393</v>
      </c>
      <c r="V1448" s="105" t="s">
        <v>78</v>
      </c>
      <c r="W1448" s="105" t="s">
        <v>2232</v>
      </c>
      <c r="X1448" s="105" t="s">
        <v>40</v>
      </c>
      <c r="Y1448" s="105" t="s">
        <v>2394</v>
      </c>
      <c r="Z1448" s="105">
        <v>1</v>
      </c>
      <c r="AA1448" s="105" t="s">
        <v>232</v>
      </c>
      <c r="AB1448" s="105">
        <v>6.7069999999999999</v>
      </c>
      <c r="AC1448" s="105">
        <v>100</v>
      </c>
      <c r="AD1448" s="105" t="s">
        <v>40</v>
      </c>
      <c r="AE1448" s="105" t="s">
        <v>1662</v>
      </c>
      <c r="AF1448" s="105"/>
      <c r="AG1448" s="105"/>
      <c r="AH1448" s="105" t="s">
        <v>2227</v>
      </c>
      <c r="AI1448" s="105" t="s">
        <v>9983</v>
      </c>
      <c r="AJ1448" s="105">
        <v>565</v>
      </c>
      <c r="AK1448" s="105"/>
      <c r="AL1448" s="105"/>
      <c r="AM1448" s="105"/>
    </row>
    <row r="1449" spans="1:40" s="93" customFormat="1" hidden="1">
      <c r="A1449" s="105">
        <v>37</v>
      </c>
      <c r="B1449" s="105">
        <v>5</v>
      </c>
      <c r="C1449" s="105" t="s">
        <v>954</v>
      </c>
      <c r="D1449" s="105" t="s">
        <v>955</v>
      </c>
      <c r="E1449" s="105" t="s">
        <v>956</v>
      </c>
      <c r="F1449" s="105" t="str">
        <f>VLOOKUP(A1449,논문증빙검증!$A:$J,10,0)</f>
        <v>인정</v>
      </c>
      <c r="G1449" s="105" t="s">
        <v>2908</v>
      </c>
      <c r="H1449" s="105" t="s">
        <v>2391</v>
      </c>
      <c r="I1449" s="105" t="str">
        <f>VLOOKUP(A1449,논문증빙검증!$A:$N,14,0)</f>
        <v>o</v>
      </c>
      <c r="J1449" s="105" t="s">
        <v>9699</v>
      </c>
      <c r="K1449" s="105" t="s">
        <v>10859</v>
      </c>
      <c r="L1449" s="105" t="s">
        <v>2909</v>
      </c>
      <c r="M1449" s="105" t="b">
        <f t="shared" si="23"/>
        <v>0</v>
      </c>
      <c r="N1449" s="105" t="s">
        <v>2910</v>
      </c>
      <c r="O1449" s="105" t="str">
        <f>VLOOKUP(A1449,'doi 검증'!$A:$E,5,0)</f>
        <v>인정</v>
      </c>
      <c r="P1449" s="105"/>
      <c r="Q1449" s="105" t="s">
        <v>35</v>
      </c>
      <c r="R1449" s="105" t="s">
        <v>36</v>
      </c>
      <c r="S1449" s="105">
        <f>VLOOKUP(A1449,논문증빙검증!$A:$T,20,0)</f>
        <v>0</v>
      </c>
      <c r="T1449" s="105" t="str">
        <f>VLOOKUP(A1449,논문증빙검증!$A:$R,17,0)</f>
        <v>주저자</v>
      </c>
      <c r="U1449" s="105" t="s">
        <v>2911</v>
      </c>
      <c r="V1449" s="105" t="s">
        <v>78</v>
      </c>
      <c r="W1449" s="105" t="s">
        <v>2887</v>
      </c>
      <c r="X1449" s="105" t="s">
        <v>40</v>
      </c>
      <c r="Y1449" s="105" t="s">
        <v>1483</v>
      </c>
      <c r="Z1449" s="105">
        <v>0</v>
      </c>
      <c r="AA1449" s="105" t="s">
        <v>232</v>
      </c>
      <c r="AB1449" s="105">
        <v>4.7240000000000002</v>
      </c>
      <c r="AC1449" s="105">
        <v>64.285714285714292</v>
      </c>
      <c r="AD1449" s="105" t="s">
        <v>40</v>
      </c>
      <c r="AE1449" s="105" t="s">
        <v>964</v>
      </c>
      <c r="AF1449" s="105"/>
      <c r="AG1449" s="105"/>
      <c r="AH1449" s="105" t="s">
        <v>2891</v>
      </c>
      <c r="AI1449" s="105" t="s">
        <v>9983</v>
      </c>
      <c r="AJ1449" s="105">
        <v>132</v>
      </c>
      <c r="AK1449" s="105"/>
      <c r="AL1449" s="105"/>
      <c r="AM1449" s="105"/>
    </row>
    <row r="1450" spans="1:40" s="93" customFormat="1" hidden="1">
      <c r="A1450" s="105">
        <v>118</v>
      </c>
      <c r="B1450" s="105">
        <v>5</v>
      </c>
      <c r="C1450" s="105" t="s">
        <v>2304</v>
      </c>
      <c r="D1450" s="105" t="s">
        <v>2305</v>
      </c>
      <c r="E1450" s="105" t="s">
        <v>2306</v>
      </c>
      <c r="F1450" s="105" t="str">
        <f>VLOOKUP(A1450,논문증빙검증!$A:$J,10,0)</f>
        <v>인정</v>
      </c>
      <c r="G1450" s="105" t="s">
        <v>6721</v>
      </c>
      <c r="H1450" s="105" t="s">
        <v>2391</v>
      </c>
      <c r="I1450" s="105" t="str">
        <f>VLOOKUP(A1450,논문증빙검증!$A:$N,14,0)</f>
        <v>2021.10.31</v>
      </c>
      <c r="J1450" s="105" t="s">
        <v>9699</v>
      </c>
      <c r="K1450" s="105" t="s">
        <v>10859</v>
      </c>
      <c r="L1450" s="105" t="s">
        <v>6722</v>
      </c>
      <c r="M1450" s="105" t="b">
        <f t="shared" si="23"/>
        <v>0</v>
      </c>
      <c r="N1450" s="105" t="s">
        <v>6722</v>
      </c>
      <c r="O1450" s="105" t="str">
        <f>VLOOKUP(A1450,'doi 검증'!$A:$E,5,0)</f>
        <v>인정</v>
      </c>
      <c r="P1450" s="105"/>
      <c r="Q1450" s="105" t="s">
        <v>35</v>
      </c>
      <c r="R1450" s="105" t="s">
        <v>122</v>
      </c>
      <c r="S1450" s="105">
        <f>VLOOKUP(A1450,논문증빙검증!$A:$T,20,0)</f>
        <v>0</v>
      </c>
      <c r="T1450" s="105" t="str">
        <f>VLOOKUP(A1450,논문증빙검증!$A:$R,17,0)</f>
        <v>기타저자</v>
      </c>
      <c r="U1450" s="105" t="s">
        <v>6723</v>
      </c>
      <c r="V1450" s="105" t="s">
        <v>6724</v>
      </c>
      <c r="W1450" s="105" t="s">
        <v>6725</v>
      </c>
      <c r="X1450" s="105" t="s">
        <v>40</v>
      </c>
      <c r="Y1450" s="105" t="s">
        <v>265</v>
      </c>
      <c r="Z1450" s="105">
        <v>0</v>
      </c>
      <c r="AA1450" s="105" t="s">
        <v>232</v>
      </c>
      <c r="AB1450" s="105">
        <v>3.4470000000000001</v>
      </c>
      <c r="AC1450" s="105">
        <v>59.859154929577457</v>
      </c>
      <c r="AD1450" s="105" t="s">
        <v>68</v>
      </c>
      <c r="AE1450" s="105" t="s">
        <v>6726</v>
      </c>
      <c r="AF1450" s="105"/>
      <c r="AG1450" s="105"/>
      <c r="AH1450" s="105" t="s">
        <v>6727</v>
      </c>
      <c r="AI1450" s="105" t="s">
        <v>9983</v>
      </c>
      <c r="AJ1450" s="105"/>
      <c r="AK1450" s="105"/>
      <c r="AL1450" s="105"/>
      <c r="AM1450" s="105"/>
    </row>
    <row r="1451" spans="1:40" s="93" customFormat="1" hidden="1">
      <c r="A1451" s="105">
        <v>1111</v>
      </c>
      <c r="B1451" s="105">
        <v>2</v>
      </c>
      <c r="C1451" s="105" t="s">
        <v>248</v>
      </c>
      <c r="D1451" s="105" t="s">
        <v>249</v>
      </c>
      <c r="E1451" s="105" t="s">
        <v>250</v>
      </c>
      <c r="F1451" s="105" t="str">
        <f>VLOOKUP(A1451,논문증빙검증!$A:$J,10,0)</f>
        <v>인정</v>
      </c>
      <c r="G1451" s="105" t="s">
        <v>4213</v>
      </c>
      <c r="H1451" s="105" t="s">
        <v>2391</v>
      </c>
      <c r="I1451" s="105" t="str">
        <f>VLOOKUP(A1451,논문증빙검증!$A:$N,14,0)</f>
        <v>O</v>
      </c>
      <c r="J1451" s="105" t="s">
        <v>9699</v>
      </c>
      <c r="K1451" s="105" t="s">
        <v>10859</v>
      </c>
      <c r="L1451" s="105" t="s">
        <v>4214</v>
      </c>
      <c r="M1451" s="105" t="b">
        <f t="shared" si="23"/>
        <v>0</v>
      </c>
      <c r="N1451" s="105" t="s">
        <v>4214</v>
      </c>
      <c r="O1451" s="105" t="str">
        <f>VLOOKUP(A1451,'doi 검증'!$A:$E,5,0)</f>
        <v>인정</v>
      </c>
      <c r="P1451" s="105"/>
      <c r="Q1451" s="105" t="s">
        <v>35</v>
      </c>
      <c r="R1451" s="105" t="s">
        <v>36</v>
      </c>
      <c r="S1451" s="105">
        <f>VLOOKUP(A1451,논문증빙검증!$A:$T,20,0)</f>
        <v>0</v>
      </c>
      <c r="T1451" s="105" t="str">
        <f>VLOOKUP(A1451,논문증빙검증!$A:$R,17,0)</f>
        <v>주저자</v>
      </c>
      <c r="U1451" s="105" t="s">
        <v>4215</v>
      </c>
      <c r="V1451" s="105" t="s">
        <v>78</v>
      </c>
      <c r="W1451" s="105" t="s">
        <v>4144</v>
      </c>
      <c r="X1451" s="105" t="s">
        <v>40</v>
      </c>
      <c r="Y1451" s="105" t="s">
        <v>1483</v>
      </c>
      <c r="Z1451" s="105">
        <v>0</v>
      </c>
      <c r="AA1451" s="105" t="s">
        <v>232</v>
      </c>
      <c r="AB1451" s="105">
        <v>17.881</v>
      </c>
      <c r="AC1451" s="105">
        <v>95.49549549549549</v>
      </c>
      <c r="AD1451" s="105" t="s">
        <v>40</v>
      </c>
      <c r="AE1451" s="105" t="s">
        <v>539</v>
      </c>
      <c r="AF1451" s="105"/>
      <c r="AG1451" s="105"/>
      <c r="AH1451" s="105" t="s">
        <v>4139</v>
      </c>
      <c r="AI1451" s="105" t="s">
        <v>9983</v>
      </c>
      <c r="AJ1451" s="105">
        <v>89</v>
      </c>
      <c r="AK1451" s="105"/>
      <c r="AL1451" s="105"/>
      <c r="AM1451" s="105"/>
    </row>
    <row r="1452" spans="1:40" s="93" customFormat="1" hidden="1">
      <c r="A1452" s="105">
        <v>1147</v>
      </c>
      <c r="B1452" s="105">
        <v>4</v>
      </c>
      <c r="C1452" s="105" t="s">
        <v>1862</v>
      </c>
      <c r="D1452" s="105" t="s">
        <v>1863</v>
      </c>
      <c r="E1452" s="105" t="s">
        <v>1864</v>
      </c>
      <c r="F1452" s="105" t="str">
        <f>VLOOKUP(A1452,논문증빙검증!$A:$J,10,0)</f>
        <v>인정</v>
      </c>
      <c r="G1452" s="105" t="s">
        <v>4352</v>
      </c>
      <c r="H1452" s="105" t="s">
        <v>2391</v>
      </c>
      <c r="I1452" s="105" t="str">
        <f>VLOOKUP(A1452,논문증빙검증!$A:$N,14,0)</f>
        <v>ㅇ</v>
      </c>
      <c r="J1452" s="105" t="s">
        <v>9699</v>
      </c>
      <c r="K1452" s="105" t="s">
        <v>10859</v>
      </c>
      <c r="L1452" s="105" t="s">
        <v>4353</v>
      </c>
      <c r="M1452" s="105" t="b">
        <f t="shared" si="23"/>
        <v>0</v>
      </c>
      <c r="N1452" s="105" t="s">
        <v>4353</v>
      </c>
      <c r="O1452" s="105" t="str">
        <f>VLOOKUP(A1452,'doi 검증'!$A:$E,5,0)</f>
        <v>인정</v>
      </c>
      <c r="P1452" s="105"/>
      <c r="Q1452" s="105" t="s">
        <v>35</v>
      </c>
      <c r="R1452" s="105" t="s">
        <v>63</v>
      </c>
      <c r="S1452" s="105">
        <f>VLOOKUP(A1452,논문증빙검증!$A:$T,20,0)</f>
        <v>0</v>
      </c>
      <c r="T1452" s="105" t="str">
        <f>VLOOKUP(A1452,논문증빙검증!$A:$R,17,0)</f>
        <v>기타저자</v>
      </c>
      <c r="U1452" s="105" t="s">
        <v>4354</v>
      </c>
      <c r="V1452" s="105" t="s">
        <v>3737</v>
      </c>
      <c r="W1452" s="105" t="s">
        <v>39</v>
      </c>
      <c r="X1452" s="105" t="s">
        <v>40</v>
      </c>
      <c r="Y1452" s="105" t="s">
        <v>2394</v>
      </c>
      <c r="Z1452" s="105">
        <v>0</v>
      </c>
      <c r="AA1452" s="105" t="s">
        <v>232</v>
      </c>
      <c r="AB1452" s="105">
        <v>3.407</v>
      </c>
      <c r="AC1452" s="105">
        <v>74.603174603174608</v>
      </c>
      <c r="AD1452" s="105" t="s">
        <v>68</v>
      </c>
      <c r="AE1452" s="105" t="s">
        <v>1870</v>
      </c>
      <c r="AF1452" s="105"/>
      <c r="AG1452" s="105"/>
      <c r="AH1452" s="105" t="s">
        <v>4355</v>
      </c>
      <c r="AI1452" s="105" t="s">
        <v>9983</v>
      </c>
      <c r="AJ1452" s="105">
        <v>331</v>
      </c>
      <c r="AK1452" s="105"/>
      <c r="AL1452" s="105"/>
      <c r="AM1452" s="105"/>
    </row>
    <row r="1453" spans="1:40" s="93" customFormat="1" hidden="1">
      <c r="A1453" s="105">
        <v>820</v>
      </c>
      <c r="B1453" s="105">
        <v>10</v>
      </c>
      <c r="C1453" s="105" t="s">
        <v>131</v>
      </c>
      <c r="D1453" s="105" t="s">
        <v>132</v>
      </c>
      <c r="E1453" s="105" t="s">
        <v>133</v>
      </c>
      <c r="F1453" s="105" t="str">
        <f>VLOOKUP(A1453,논문증빙검증!$A:$J,10,0)</f>
        <v>인정</v>
      </c>
      <c r="G1453" s="105" t="s">
        <v>450</v>
      </c>
      <c r="H1453" s="105" t="s">
        <v>451</v>
      </c>
      <c r="I1453" s="105" t="str">
        <f>VLOOKUP(A1453,논문증빙검증!$A:$N,14,0)</f>
        <v>ㅇ</v>
      </c>
      <c r="J1453" s="105" t="s">
        <v>9699</v>
      </c>
      <c r="K1453" s="105" t="s">
        <v>10859</v>
      </c>
      <c r="L1453" s="105" t="s">
        <v>452</v>
      </c>
      <c r="M1453" s="105" t="b">
        <f t="shared" ref="M1453:M1484" si="24">L1452=L1453</f>
        <v>0</v>
      </c>
      <c r="N1453" s="105" t="s">
        <v>452</v>
      </c>
      <c r="O1453" s="105" t="str">
        <f>VLOOKUP(A1453,'doi 검증'!$A:$E,5,0)</f>
        <v>인정</v>
      </c>
      <c r="P1453" s="105"/>
      <c r="Q1453" s="105" t="s">
        <v>35</v>
      </c>
      <c r="R1453" s="105" t="s">
        <v>63</v>
      </c>
      <c r="S1453" s="105">
        <f>VLOOKUP(A1453,논문증빙검증!$A:$T,20,0)</f>
        <v>0</v>
      </c>
      <c r="T1453" s="105" t="str">
        <f>VLOOKUP(A1453,논문증빙검증!$A:$R,17,0)</f>
        <v>기타저자</v>
      </c>
      <c r="U1453" s="105" t="s">
        <v>453</v>
      </c>
      <c r="V1453" s="105" t="s">
        <v>138</v>
      </c>
      <c r="W1453" s="105" t="s">
        <v>436</v>
      </c>
      <c r="X1453" s="105" t="s">
        <v>40</v>
      </c>
      <c r="Y1453" s="105" t="s">
        <v>454</v>
      </c>
      <c r="Z1453" s="105">
        <v>0</v>
      </c>
      <c r="AA1453" s="105" t="s">
        <v>232</v>
      </c>
      <c r="AB1453" s="105">
        <v>9.9260000000000002</v>
      </c>
      <c r="AC1453" s="105">
        <v>93.877551020408163</v>
      </c>
      <c r="AD1453" s="105" t="s">
        <v>68</v>
      </c>
      <c r="AE1453" s="105" t="s">
        <v>455</v>
      </c>
      <c r="AF1453" s="105"/>
      <c r="AG1453" s="105"/>
      <c r="AH1453" s="105" t="s">
        <v>439</v>
      </c>
      <c r="AI1453" s="105" t="s">
        <v>9983</v>
      </c>
      <c r="AJ1453" s="105">
        <v>9</v>
      </c>
      <c r="AK1453" s="105" t="s">
        <v>156</v>
      </c>
      <c r="AL1453" s="105"/>
      <c r="AM1453" s="105"/>
    </row>
    <row r="1454" spans="1:40" s="93" customFormat="1" hidden="1">
      <c r="A1454" s="105">
        <v>378</v>
      </c>
      <c r="B1454" s="105">
        <v>8</v>
      </c>
      <c r="C1454" s="105" t="s">
        <v>1822</v>
      </c>
      <c r="D1454" s="105" t="s">
        <v>1823</v>
      </c>
      <c r="E1454" s="105" t="s">
        <v>1824</v>
      </c>
      <c r="F1454" s="105" t="str">
        <f>VLOOKUP(A1454,논문증빙검증!$A:$J,10,0)</f>
        <v>인정</v>
      </c>
      <c r="G1454" s="105" t="s">
        <v>4984</v>
      </c>
      <c r="H1454" s="105" t="s">
        <v>4985</v>
      </c>
      <c r="I1454" s="105" t="str">
        <f>VLOOKUP(A1454,논문증빙검증!$A:$N,14,0)</f>
        <v>2021.10.27</v>
      </c>
      <c r="J1454" s="105" t="s">
        <v>9699</v>
      </c>
      <c r="K1454" s="105" t="s">
        <v>10859</v>
      </c>
      <c r="L1454" s="105" t="s">
        <v>4986</v>
      </c>
      <c r="M1454" s="105" t="b">
        <f t="shared" si="24"/>
        <v>0</v>
      </c>
      <c r="N1454" s="105" t="s">
        <v>4986</v>
      </c>
      <c r="O1454" s="105" t="str">
        <f>VLOOKUP(A1454,'doi 검증'!$A:$E,5,0)</f>
        <v>인정</v>
      </c>
      <c r="P1454" s="105"/>
      <c r="Q1454" s="105" t="s">
        <v>35</v>
      </c>
      <c r="R1454" s="105" t="s">
        <v>63</v>
      </c>
      <c r="S1454" s="105">
        <f>VLOOKUP(A1454,논문증빙검증!$A:$T,20,0)</f>
        <v>0</v>
      </c>
      <c r="T1454" s="105" t="str">
        <f>VLOOKUP(A1454,논문증빙검증!$A:$R,17,0)</f>
        <v>기타저자</v>
      </c>
      <c r="U1454" s="105" t="s">
        <v>4987</v>
      </c>
      <c r="V1454" s="105" t="s">
        <v>4988</v>
      </c>
      <c r="W1454" s="105" t="s">
        <v>4906</v>
      </c>
      <c r="X1454" s="105" t="s">
        <v>40</v>
      </c>
      <c r="Y1454" s="105" t="s">
        <v>3733</v>
      </c>
      <c r="Z1454" s="105">
        <v>0</v>
      </c>
      <c r="AA1454" s="105" t="s">
        <v>232</v>
      </c>
      <c r="AB1454" s="105">
        <v>9.2289999999999992</v>
      </c>
      <c r="AC1454" s="105">
        <v>87.087087087087085</v>
      </c>
      <c r="AD1454" s="105" t="s">
        <v>68</v>
      </c>
      <c r="AE1454" s="105" t="s">
        <v>4989</v>
      </c>
      <c r="AF1454" s="105"/>
      <c r="AG1454" s="105"/>
      <c r="AH1454" s="105" t="s">
        <v>4880</v>
      </c>
      <c r="AI1454" s="105" t="s">
        <v>9983</v>
      </c>
      <c r="AJ1454" s="105">
        <v>13</v>
      </c>
      <c r="AK1454" s="105" t="s">
        <v>166</v>
      </c>
      <c r="AL1454" s="105"/>
      <c r="AM1454" s="105"/>
    </row>
    <row r="1455" spans="1:40" s="93" customFormat="1" hidden="1">
      <c r="A1455" s="105">
        <v>799</v>
      </c>
      <c r="B1455" s="105">
        <v>9</v>
      </c>
      <c r="C1455" s="105" t="s">
        <v>1212</v>
      </c>
      <c r="D1455" s="105" t="s">
        <v>1213</v>
      </c>
      <c r="E1455" s="105" t="s">
        <v>1214</v>
      </c>
      <c r="F1455" s="105" t="str">
        <f>VLOOKUP(A1455,논문증빙검증!$A:$J,10,0)</f>
        <v>인정</v>
      </c>
      <c r="G1455" s="105" t="s">
        <v>4990</v>
      </c>
      <c r="H1455" s="105" t="s">
        <v>4985</v>
      </c>
      <c r="I1455" s="105" t="str">
        <f>VLOOKUP(A1455,논문증빙검증!$A:$N,14,0)</f>
        <v>2021.10.27</v>
      </c>
      <c r="J1455" s="105" t="s">
        <v>9699</v>
      </c>
      <c r="K1455" s="105" t="s">
        <v>10859</v>
      </c>
      <c r="L1455" s="105" t="s">
        <v>4986</v>
      </c>
      <c r="M1455" s="105" t="b">
        <f t="shared" si="24"/>
        <v>1</v>
      </c>
      <c r="N1455" s="105" t="s">
        <v>4986</v>
      </c>
      <c r="O1455" s="105" t="str">
        <f>VLOOKUP(A1455,'doi 검증'!$A:$E,5,0)</f>
        <v>인정</v>
      </c>
      <c r="P1455" s="105"/>
      <c r="Q1455" s="105" t="s">
        <v>35</v>
      </c>
      <c r="R1455" s="105" t="s">
        <v>173</v>
      </c>
      <c r="S1455" s="105">
        <f>VLOOKUP(A1455,논문증빙검증!$A:$T,20,0)</f>
        <v>0</v>
      </c>
      <c r="T1455" s="105" t="str">
        <f>VLOOKUP(A1455,논문증빙검증!$A:$R,17,0)</f>
        <v>기타저자</v>
      </c>
      <c r="U1455" s="105" t="s">
        <v>4991</v>
      </c>
      <c r="V1455" s="105" t="s">
        <v>4754</v>
      </c>
      <c r="W1455" s="105" t="s">
        <v>4884</v>
      </c>
      <c r="X1455" s="105" t="s">
        <v>40</v>
      </c>
      <c r="Y1455" s="105" t="s">
        <v>3733</v>
      </c>
      <c r="Z1455" s="105">
        <v>0</v>
      </c>
      <c r="AA1455" s="105" t="s">
        <v>232</v>
      </c>
      <c r="AB1455" s="105">
        <v>9.2289999999999992</v>
      </c>
      <c r="AC1455" s="105">
        <v>87.087087087087085</v>
      </c>
      <c r="AD1455" s="105" t="s">
        <v>68</v>
      </c>
      <c r="AE1455" s="105" t="s">
        <v>4989</v>
      </c>
      <c r="AF1455" s="105"/>
      <c r="AG1455" s="105"/>
      <c r="AH1455" s="105" t="s">
        <v>4880</v>
      </c>
      <c r="AI1455" s="105" t="s">
        <v>9983</v>
      </c>
      <c r="AJ1455" s="105">
        <v>13</v>
      </c>
      <c r="AK1455" s="105" t="s">
        <v>166</v>
      </c>
      <c r="AL1455" s="105"/>
      <c r="AM1455" s="105"/>
    </row>
    <row r="1456" spans="1:40" s="97" customFormat="1" hidden="1">
      <c r="A1456" s="105">
        <v>960</v>
      </c>
      <c r="B1456" s="105">
        <v>1</v>
      </c>
      <c r="C1456" s="105" t="s">
        <v>2338</v>
      </c>
      <c r="D1456" s="105" t="s">
        <v>2339</v>
      </c>
      <c r="E1456" s="105" t="s">
        <v>2340</v>
      </c>
      <c r="F1456" s="105" t="str">
        <f>VLOOKUP(A1456,논문증빙검증!$A:$J,10,0)</f>
        <v>인정</v>
      </c>
      <c r="G1456" s="105" t="s">
        <v>4222</v>
      </c>
      <c r="H1456" s="105" t="s">
        <v>4223</v>
      </c>
      <c r="I1456" s="105" t="str">
        <f>VLOOKUP(A1456,논문증빙검증!$A:$N,14,0)</f>
        <v>O</v>
      </c>
      <c r="J1456" s="105" t="s">
        <v>9699</v>
      </c>
      <c r="K1456" s="105" t="s">
        <v>10859</v>
      </c>
      <c r="L1456" s="105" t="s">
        <v>4224</v>
      </c>
      <c r="M1456" s="105" t="b">
        <f t="shared" si="24"/>
        <v>0</v>
      </c>
      <c r="N1456" s="105" t="s">
        <v>4224</v>
      </c>
      <c r="O1456" s="105" t="str">
        <f>VLOOKUP(A1456,'doi 검증'!$A:$E,5,0)</f>
        <v>인정</v>
      </c>
      <c r="P1456" s="105"/>
      <c r="Q1456" s="105" t="s">
        <v>35</v>
      </c>
      <c r="R1456" s="105" t="s">
        <v>36</v>
      </c>
      <c r="S1456" s="105">
        <f>VLOOKUP(A1456,논문증빙검증!$A:$T,20,0)</f>
        <v>0</v>
      </c>
      <c r="T1456" s="105" t="str">
        <f>VLOOKUP(A1456,논문증빙검증!$A:$R,17,0)</f>
        <v>주저자</v>
      </c>
      <c r="U1456" s="105" t="s">
        <v>4225</v>
      </c>
      <c r="V1456" s="105" t="s">
        <v>78</v>
      </c>
      <c r="W1456" s="105" t="s">
        <v>4144</v>
      </c>
      <c r="X1456" s="105" t="s">
        <v>40</v>
      </c>
      <c r="Y1456" s="105" t="s">
        <v>4226</v>
      </c>
      <c r="Z1456" s="105">
        <v>0</v>
      </c>
      <c r="AA1456" s="105" t="s">
        <v>232</v>
      </c>
      <c r="AB1456" s="105">
        <v>17.881</v>
      </c>
      <c r="AC1456" s="105">
        <v>95.49549549549549</v>
      </c>
      <c r="AD1456" s="105" t="s">
        <v>40</v>
      </c>
      <c r="AE1456" s="105" t="s">
        <v>2340</v>
      </c>
      <c r="AF1456" s="105"/>
      <c r="AG1456" s="105"/>
      <c r="AH1456" s="105" t="s">
        <v>4139</v>
      </c>
      <c r="AI1456" s="105" t="s">
        <v>9983</v>
      </c>
      <c r="AJ1456" s="105">
        <v>92</v>
      </c>
      <c r="AK1456" s="105"/>
      <c r="AL1456" s="105"/>
      <c r="AM1456" s="105"/>
      <c r="AN1456" s="100"/>
    </row>
    <row r="1457" spans="1:40" s="93" customFormat="1" hidden="1">
      <c r="A1457" s="105">
        <v>1665</v>
      </c>
      <c r="B1457" s="105">
        <v>3</v>
      </c>
      <c r="C1457" s="105" t="s">
        <v>1852</v>
      </c>
      <c r="D1457" s="105" t="s">
        <v>1853</v>
      </c>
      <c r="E1457" s="105" t="s">
        <v>1854</v>
      </c>
      <c r="F1457" s="105" t="str">
        <f>VLOOKUP(A1457,논문증빙검증!$A:$J,10,0)</f>
        <v>인정</v>
      </c>
      <c r="G1457" s="105" t="s">
        <v>1855</v>
      </c>
      <c r="H1457" s="105" t="s">
        <v>1856</v>
      </c>
      <c r="I1457" s="105" t="str">
        <f>VLOOKUP(A1457,논문증빙검증!$A:$N,14,0)</f>
        <v>O</v>
      </c>
      <c r="J1457" s="105" t="s">
        <v>9699</v>
      </c>
      <c r="K1457" s="105" t="s">
        <v>10859</v>
      </c>
      <c r="L1457" s="105" t="s">
        <v>1857</v>
      </c>
      <c r="M1457" s="105" t="b">
        <f t="shared" si="24"/>
        <v>0</v>
      </c>
      <c r="N1457" s="105" t="s">
        <v>1857</v>
      </c>
      <c r="O1457" s="105" t="str">
        <f>VLOOKUP(A1457,'doi 검증'!$A:$E,5,0)</f>
        <v>인정</v>
      </c>
      <c r="P1457" s="105"/>
      <c r="Q1457" s="105" t="s">
        <v>947</v>
      </c>
      <c r="R1457" s="105" t="s">
        <v>495</v>
      </c>
      <c r="S1457" s="105">
        <f>VLOOKUP(A1457,논문증빙검증!$A:$T,20,0)</f>
        <v>0</v>
      </c>
      <c r="T1457" s="105" t="str">
        <f>VLOOKUP(A1457,논문증빙검증!$A:$R,17,0)</f>
        <v>교신저자</v>
      </c>
      <c r="U1457" s="105" t="s">
        <v>1858</v>
      </c>
      <c r="V1457" s="105" t="s">
        <v>1859</v>
      </c>
      <c r="W1457" s="105" t="s">
        <v>39</v>
      </c>
      <c r="X1457" s="105" t="s">
        <v>40</v>
      </c>
      <c r="Y1457" s="105" t="s">
        <v>1483</v>
      </c>
      <c r="Z1457" s="105">
        <v>0</v>
      </c>
      <c r="AA1457" s="105" t="s">
        <v>232</v>
      </c>
      <c r="AB1457" s="105">
        <v>0.64900000000000002</v>
      </c>
      <c r="AC1457" s="105">
        <v>7.0588235294117663</v>
      </c>
      <c r="AD1457" s="105" t="s">
        <v>68</v>
      </c>
      <c r="AE1457" s="105" t="s">
        <v>1860</v>
      </c>
      <c r="AF1457" s="105"/>
      <c r="AG1457" s="105"/>
      <c r="AH1457" s="105" t="s">
        <v>1861</v>
      </c>
      <c r="AI1457" s="105" t="s">
        <v>9983</v>
      </c>
      <c r="AJ1457" s="105">
        <v>79</v>
      </c>
      <c r="AK1457" s="105" t="s">
        <v>508</v>
      </c>
      <c r="AL1457" s="105"/>
      <c r="AM1457" s="105"/>
    </row>
    <row r="1458" spans="1:40" s="94" customFormat="1" hidden="1">
      <c r="A1458" s="105">
        <v>291</v>
      </c>
      <c r="B1458" s="105">
        <v>1</v>
      </c>
      <c r="C1458" s="105" t="s">
        <v>3130</v>
      </c>
      <c r="D1458" s="105" t="s">
        <v>3131</v>
      </c>
      <c r="E1458" s="105" t="s">
        <v>3132</v>
      </c>
      <c r="F1458" s="105" t="str">
        <f>VLOOKUP(A1458,논문증빙검증!$A:$J,10,0)</f>
        <v>인정</v>
      </c>
      <c r="G1458" s="105" t="s">
        <v>3133</v>
      </c>
      <c r="H1458" s="105" t="s">
        <v>3134</v>
      </c>
      <c r="I1458" s="105" t="str">
        <f>VLOOKUP(A1458,논문증빙검증!$A:$N,14,0)</f>
        <v>O</v>
      </c>
      <c r="J1458" s="105" t="s">
        <v>9699</v>
      </c>
      <c r="K1458" s="105" t="s">
        <v>10859</v>
      </c>
      <c r="L1458" s="105" t="s">
        <v>3135</v>
      </c>
      <c r="M1458" s="105" t="b">
        <f t="shared" si="24"/>
        <v>0</v>
      </c>
      <c r="N1458" s="105" t="s">
        <v>3135</v>
      </c>
      <c r="O1458" s="105" t="str">
        <f>VLOOKUP(A1458,'doi 검증'!$A:$E,5,0)</f>
        <v>인정</v>
      </c>
      <c r="P1458" s="105"/>
      <c r="Q1458" s="105" t="s">
        <v>35</v>
      </c>
      <c r="R1458" s="105" t="s">
        <v>36</v>
      </c>
      <c r="S1458" s="105">
        <f>VLOOKUP(A1458,논문증빙검증!$A:$T,20,0)</f>
        <v>0</v>
      </c>
      <c r="T1458" s="105" t="str">
        <f>VLOOKUP(A1458,논문증빙검증!$A:$R,17,0)</f>
        <v>주저자</v>
      </c>
      <c r="U1458" s="105" t="s">
        <v>3136</v>
      </c>
      <c r="V1458" s="105" t="s">
        <v>78</v>
      </c>
      <c r="W1458" s="105" t="s">
        <v>3137</v>
      </c>
      <c r="X1458" s="105" t="s">
        <v>40</v>
      </c>
      <c r="Y1458" s="105" t="s">
        <v>3138</v>
      </c>
      <c r="Z1458" s="105">
        <v>0</v>
      </c>
      <c r="AA1458" s="105" t="s">
        <v>232</v>
      </c>
      <c r="AB1458" s="105">
        <v>5.1859999999999999</v>
      </c>
      <c r="AC1458" s="105">
        <v>89.393939393939391</v>
      </c>
      <c r="AD1458" s="105" t="s">
        <v>40</v>
      </c>
      <c r="AE1458" s="105" t="s">
        <v>3132</v>
      </c>
      <c r="AF1458" s="105"/>
      <c r="AG1458" s="105"/>
      <c r="AH1458" s="105" t="s">
        <v>3139</v>
      </c>
      <c r="AI1458" s="105" t="s">
        <v>9983</v>
      </c>
      <c r="AJ1458" s="105">
        <v>156</v>
      </c>
      <c r="AK1458" s="105"/>
      <c r="AL1458" s="105"/>
      <c r="AM1458" s="105"/>
    </row>
    <row r="1459" spans="1:40" s="93" customFormat="1" hidden="1">
      <c r="A1459" s="105">
        <v>1154</v>
      </c>
      <c r="B1459" s="105">
        <v>6</v>
      </c>
      <c r="C1459" s="105" t="s">
        <v>3279</v>
      </c>
      <c r="D1459" s="105" t="s">
        <v>3280</v>
      </c>
      <c r="E1459" s="105" t="s">
        <v>3281</v>
      </c>
      <c r="F1459" s="105" t="str">
        <f>VLOOKUP(A1459,논문증빙검증!$A:$J,10,0)</f>
        <v>인정</v>
      </c>
      <c r="G1459" s="105" t="s">
        <v>4079</v>
      </c>
      <c r="H1459" s="105" t="s">
        <v>3134</v>
      </c>
      <c r="I1459" s="105" t="str">
        <f>VLOOKUP(A1459,논문증빙검증!$A:$N,14,0)</f>
        <v>○</v>
      </c>
      <c r="J1459" s="105" t="s">
        <v>9699</v>
      </c>
      <c r="K1459" s="105" t="s">
        <v>10859</v>
      </c>
      <c r="L1459" s="105" t="s">
        <v>4080</v>
      </c>
      <c r="M1459" s="105" t="b">
        <f t="shared" si="24"/>
        <v>0</v>
      </c>
      <c r="N1459" s="105" t="s">
        <v>4080</v>
      </c>
      <c r="O1459" s="105" t="str">
        <f>VLOOKUP(A1459,'doi 검증'!$A:$E,5,0)</f>
        <v>인정</v>
      </c>
      <c r="P1459" s="105"/>
      <c r="Q1459" s="105" t="s">
        <v>35</v>
      </c>
      <c r="R1459" s="105" t="s">
        <v>173</v>
      </c>
      <c r="S1459" s="105">
        <f>VLOOKUP(A1459,논문증빙검증!$A:$T,20,0)</f>
        <v>0</v>
      </c>
      <c r="T1459" s="105" t="str">
        <f>VLOOKUP(A1459,논문증빙검증!$A:$R,17,0)</f>
        <v>기타저자</v>
      </c>
      <c r="U1459" s="105" t="s">
        <v>4081</v>
      </c>
      <c r="V1459" s="105" t="s">
        <v>1938</v>
      </c>
      <c r="W1459" s="105" t="s">
        <v>3291</v>
      </c>
      <c r="X1459" s="105" t="s">
        <v>40</v>
      </c>
      <c r="Y1459" s="105" t="s">
        <v>2665</v>
      </c>
      <c r="Z1459" s="105">
        <v>0</v>
      </c>
      <c r="AA1459" s="105" t="s">
        <v>232</v>
      </c>
      <c r="AB1459" s="105">
        <v>8.7420000000000009</v>
      </c>
      <c r="AC1459" s="105">
        <v>96.629213483146074</v>
      </c>
      <c r="AD1459" s="105" t="s">
        <v>68</v>
      </c>
      <c r="AE1459" s="105" t="s">
        <v>4082</v>
      </c>
      <c r="AF1459" s="105"/>
      <c r="AG1459" s="105"/>
      <c r="AH1459" s="105" t="s">
        <v>3980</v>
      </c>
      <c r="AI1459" s="105" t="s">
        <v>9983</v>
      </c>
      <c r="AJ1459" s="105">
        <v>643</v>
      </c>
      <c r="AK1459" s="105"/>
      <c r="AL1459" s="105"/>
      <c r="AM1459" s="105"/>
    </row>
    <row r="1460" spans="1:40" s="93" customFormat="1" hidden="1">
      <c r="A1460" s="105">
        <v>832</v>
      </c>
      <c r="B1460" s="105">
        <v>2</v>
      </c>
      <c r="C1460" s="105" t="s">
        <v>1896</v>
      </c>
      <c r="D1460" s="105" t="s">
        <v>1897</v>
      </c>
      <c r="E1460" s="105" t="s">
        <v>1898</v>
      </c>
      <c r="F1460" s="105" t="str">
        <f>VLOOKUP(A1460,논문증빙검증!$A:$J,10,0)</f>
        <v>인정</v>
      </c>
      <c r="G1460" s="105" t="s">
        <v>7728</v>
      </c>
      <c r="H1460" s="105" t="s">
        <v>7729</v>
      </c>
      <c r="I1460" s="105" t="str">
        <f>VLOOKUP(A1460,논문증빙검증!$A:$N,14,0)</f>
        <v>O</v>
      </c>
      <c r="J1460" s="105" t="s">
        <v>9699</v>
      </c>
      <c r="K1460" s="105" t="s">
        <v>10859</v>
      </c>
      <c r="L1460" s="105" t="s">
        <v>7730</v>
      </c>
      <c r="M1460" s="105" t="b">
        <f t="shared" si="24"/>
        <v>0</v>
      </c>
      <c r="N1460" s="105" t="s">
        <v>7730</v>
      </c>
      <c r="O1460" s="105" t="str">
        <f>VLOOKUP(A1460,'doi 검증'!$A:$E,5,0)</f>
        <v>인정</v>
      </c>
      <c r="P1460" s="105"/>
      <c r="Q1460" s="105" t="s">
        <v>35</v>
      </c>
      <c r="R1460" s="105" t="s">
        <v>36</v>
      </c>
      <c r="S1460" s="105">
        <f>VLOOKUP(A1460,논문증빙검증!$A:$T,20,0)</f>
        <v>0</v>
      </c>
      <c r="T1460" s="105" t="str">
        <f>VLOOKUP(A1460,논문증빙검증!$A:$R,17,0)</f>
        <v>주저자</v>
      </c>
      <c r="U1460" s="105" t="s">
        <v>7731</v>
      </c>
      <c r="V1460" s="105" t="s">
        <v>7554</v>
      </c>
      <c r="W1460" s="105" t="s">
        <v>39</v>
      </c>
      <c r="X1460" s="105" t="s">
        <v>40</v>
      </c>
      <c r="Y1460" s="105" t="s">
        <v>1483</v>
      </c>
      <c r="Z1460" s="105">
        <v>0</v>
      </c>
      <c r="AA1460" s="105" t="s">
        <v>232</v>
      </c>
      <c r="AB1460" s="105">
        <v>3.004</v>
      </c>
      <c r="AC1460" s="105">
        <v>38.938053097345133</v>
      </c>
      <c r="AD1460" s="105" t="s">
        <v>40</v>
      </c>
      <c r="AE1460" s="105" t="s">
        <v>1898</v>
      </c>
      <c r="AF1460" s="105"/>
      <c r="AG1460" s="105"/>
      <c r="AH1460" s="105" t="s">
        <v>7663</v>
      </c>
      <c r="AI1460" s="105" t="s">
        <v>9983</v>
      </c>
      <c r="AJ1460" s="105">
        <v>14</v>
      </c>
      <c r="AK1460" s="105" t="s">
        <v>711</v>
      </c>
      <c r="AL1460" s="105"/>
      <c r="AM1460" s="105"/>
    </row>
    <row r="1461" spans="1:40" s="93" customFormat="1" hidden="1">
      <c r="A1461" s="105">
        <v>154</v>
      </c>
      <c r="B1461" s="105">
        <v>1</v>
      </c>
      <c r="C1461" s="105" t="s">
        <v>6871</v>
      </c>
      <c r="D1461" s="105" t="s">
        <v>6872</v>
      </c>
      <c r="E1461" s="105" t="s">
        <v>6873</v>
      </c>
      <c r="F1461" s="105" t="str">
        <f>VLOOKUP(A1461,논문증빙검증!$A:$J,10,0)</f>
        <v>인정</v>
      </c>
      <c r="G1461" s="105" t="s">
        <v>8631</v>
      </c>
      <c r="H1461" s="105" t="s">
        <v>937</v>
      </c>
      <c r="I1461" s="105">
        <f>VLOOKUP(A1461,논문증빙검증!$A:$N,14,0)</f>
        <v>0</v>
      </c>
      <c r="J1461" s="105" t="s">
        <v>9699</v>
      </c>
      <c r="K1461" s="105" t="s">
        <v>10859</v>
      </c>
      <c r="L1461" s="105" t="s">
        <v>8632</v>
      </c>
      <c r="M1461" s="105" t="b">
        <f t="shared" si="24"/>
        <v>0</v>
      </c>
      <c r="N1461" s="105" t="s">
        <v>8633</v>
      </c>
      <c r="O1461" s="105" t="str">
        <f>VLOOKUP(A1461,'doi 검증'!$A:$E,5,0)</f>
        <v>인정</v>
      </c>
      <c r="P1461" s="105"/>
      <c r="Q1461" s="105" t="s">
        <v>35</v>
      </c>
      <c r="R1461" s="105" t="s">
        <v>63</v>
      </c>
      <c r="S1461" s="105">
        <f>VLOOKUP(A1461,논문증빙검증!$A:$T,20,0)</f>
        <v>0</v>
      </c>
      <c r="T1461" s="105" t="str">
        <f>VLOOKUP(A1461,논문증빙검증!$A:$R,17,0)</f>
        <v>기타저자</v>
      </c>
      <c r="U1461" s="105" t="s">
        <v>8634</v>
      </c>
      <c r="V1461" s="105" t="s">
        <v>4572</v>
      </c>
      <c r="W1461" s="105" t="s">
        <v>4884</v>
      </c>
      <c r="X1461" s="105" t="s">
        <v>40</v>
      </c>
      <c r="Y1461" s="105" t="s">
        <v>8635</v>
      </c>
      <c r="Z1461" s="105">
        <v>0</v>
      </c>
      <c r="AA1461" s="105" t="s">
        <v>232</v>
      </c>
      <c r="AB1461" s="105">
        <v>9.2289999999999992</v>
      </c>
      <c r="AC1461" s="105">
        <v>87.087087087087085</v>
      </c>
      <c r="AD1461" s="105" t="s">
        <v>68</v>
      </c>
      <c r="AE1461" s="105" t="s">
        <v>8636</v>
      </c>
      <c r="AF1461" s="105"/>
      <c r="AG1461" s="105"/>
      <c r="AH1461" s="105" t="s">
        <v>4880</v>
      </c>
      <c r="AI1461" s="105" t="s">
        <v>9983</v>
      </c>
      <c r="AJ1461" s="105">
        <v>13</v>
      </c>
      <c r="AK1461" s="105" t="s">
        <v>3338</v>
      </c>
      <c r="AL1461" s="105"/>
      <c r="AM1461" s="105"/>
    </row>
    <row r="1462" spans="1:40" s="93" customFormat="1" hidden="1">
      <c r="A1462" s="105">
        <v>1320</v>
      </c>
      <c r="B1462" s="105">
        <v>1</v>
      </c>
      <c r="C1462" s="105" t="s">
        <v>8415</v>
      </c>
      <c r="D1462" s="105" t="s">
        <v>8416</v>
      </c>
      <c r="E1462" s="105" t="s">
        <v>8417</v>
      </c>
      <c r="F1462" s="105" t="str">
        <f>VLOOKUP(A1462,논문증빙검증!$A:$J,10,0)</f>
        <v>인정</v>
      </c>
      <c r="G1462" s="105" t="s">
        <v>8425</v>
      </c>
      <c r="H1462" s="105" t="s">
        <v>937</v>
      </c>
      <c r="I1462" s="105" t="str">
        <f>VLOOKUP(A1462,논문증빙검증!$A:$N,14,0)</f>
        <v>ㅇ</v>
      </c>
      <c r="J1462" s="105" t="s">
        <v>9699</v>
      </c>
      <c r="K1462" s="105" t="s">
        <v>10859</v>
      </c>
      <c r="L1462" s="105" t="s">
        <v>8426</v>
      </c>
      <c r="M1462" s="105" t="b">
        <f t="shared" si="24"/>
        <v>0</v>
      </c>
      <c r="N1462" s="105" t="s">
        <v>8427</v>
      </c>
      <c r="O1462" s="105" t="str">
        <f>VLOOKUP(A1462,'doi 검증'!$A:$E,5,0)</f>
        <v>인정</v>
      </c>
      <c r="P1462" s="105"/>
      <c r="Q1462" s="105" t="s">
        <v>35</v>
      </c>
      <c r="R1462" s="105" t="s">
        <v>63</v>
      </c>
      <c r="S1462" s="105">
        <f>VLOOKUP(A1462,논문증빙검증!$A:$T,20,0)</f>
        <v>0</v>
      </c>
      <c r="T1462" s="105" t="str">
        <f>VLOOKUP(A1462,논문증빙검증!$A:$R,17,0)</f>
        <v>기타저자</v>
      </c>
      <c r="U1462" s="105" t="s">
        <v>8428</v>
      </c>
      <c r="V1462" s="105" t="s">
        <v>8422</v>
      </c>
      <c r="W1462" s="105" t="s">
        <v>2232</v>
      </c>
      <c r="X1462" s="105" t="s">
        <v>40</v>
      </c>
      <c r="Y1462" s="105" t="s">
        <v>940</v>
      </c>
      <c r="Z1462" s="105">
        <v>1</v>
      </c>
      <c r="AA1462" s="105" t="s">
        <v>232</v>
      </c>
      <c r="AB1462" s="105">
        <v>6.7069999999999999</v>
      </c>
      <c r="AC1462" s="105">
        <v>100</v>
      </c>
      <c r="AD1462" s="105" t="s">
        <v>68</v>
      </c>
      <c r="AE1462" s="105" t="s">
        <v>8429</v>
      </c>
      <c r="AF1462" s="105"/>
      <c r="AG1462" s="105"/>
      <c r="AH1462" s="105" t="s">
        <v>2227</v>
      </c>
      <c r="AI1462" s="105" t="s">
        <v>9983</v>
      </c>
      <c r="AJ1462" s="105">
        <v>566</v>
      </c>
      <c r="AK1462" s="105"/>
      <c r="AL1462" s="105"/>
      <c r="AM1462" s="105"/>
    </row>
    <row r="1463" spans="1:40" s="93" customFormat="1" hidden="1">
      <c r="A1463" s="105">
        <v>172</v>
      </c>
      <c r="B1463" s="105">
        <v>2</v>
      </c>
      <c r="C1463" s="105" t="s">
        <v>361</v>
      </c>
      <c r="D1463" s="105" t="s">
        <v>362</v>
      </c>
      <c r="E1463" s="105" t="s">
        <v>363</v>
      </c>
      <c r="F1463" s="105" t="str">
        <f>VLOOKUP(A1463,논문증빙검증!$A:$J,10,0)</f>
        <v>인정</v>
      </c>
      <c r="G1463" s="105" t="s">
        <v>936</v>
      </c>
      <c r="H1463" s="105" t="s">
        <v>937</v>
      </c>
      <c r="I1463" s="105" t="str">
        <f>VLOOKUP(A1463,논문증빙검증!$A:$N,14,0)</f>
        <v>○</v>
      </c>
      <c r="J1463" s="105" t="s">
        <v>9699</v>
      </c>
      <c r="K1463" s="105" t="s">
        <v>10859</v>
      </c>
      <c r="L1463" s="105" t="s">
        <v>938</v>
      </c>
      <c r="M1463" s="105" t="b">
        <f t="shared" si="24"/>
        <v>0</v>
      </c>
      <c r="N1463" s="105" t="s">
        <v>938</v>
      </c>
      <c r="O1463" s="105" t="str">
        <f>VLOOKUP(A1463,'doi 검증'!$A:$E,5,0)</f>
        <v>인정</v>
      </c>
      <c r="P1463" s="105"/>
      <c r="Q1463" s="105" t="s">
        <v>35</v>
      </c>
      <c r="R1463" s="105" t="s">
        <v>36</v>
      </c>
      <c r="S1463" s="105" t="str">
        <f>VLOOKUP(A1463,논문증빙검증!$A:$T,20,0)</f>
        <v>공동저자</v>
      </c>
      <c r="T1463" s="105" t="str">
        <f>VLOOKUP(A1463,논문증빙검증!$A:$R,17,0)</f>
        <v>주저자</v>
      </c>
      <c r="U1463" s="105" t="s">
        <v>939</v>
      </c>
      <c r="V1463" s="105" t="s">
        <v>303</v>
      </c>
      <c r="W1463" s="105" t="s">
        <v>921</v>
      </c>
      <c r="X1463" s="105" t="s">
        <v>40</v>
      </c>
      <c r="Y1463" s="105" t="s">
        <v>940</v>
      </c>
      <c r="Z1463" s="105">
        <v>0</v>
      </c>
      <c r="AA1463" s="105" t="s">
        <v>232</v>
      </c>
      <c r="AB1463" s="105">
        <v>4.5679999999999996</v>
      </c>
      <c r="AC1463" s="105">
        <v>66.666666666666671</v>
      </c>
      <c r="AD1463" s="105" t="s">
        <v>40</v>
      </c>
      <c r="AE1463" s="105" t="s">
        <v>363</v>
      </c>
      <c r="AF1463" s="105"/>
      <c r="AG1463" s="105"/>
      <c r="AH1463" s="105" t="s">
        <v>925</v>
      </c>
      <c r="AI1463" s="105" t="s">
        <v>9983</v>
      </c>
      <c r="AJ1463" s="105">
        <v>16</v>
      </c>
      <c r="AK1463" s="105" t="s">
        <v>711</v>
      </c>
      <c r="AL1463" s="105"/>
      <c r="AM1463" s="105"/>
    </row>
    <row r="1464" spans="1:40" s="93" customFormat="1" hidden="1">
      <c r="A1464" s="105">
        <v>1282</v>
      </c>
      <c r="B1464" s="105">
        <v>6</v>
      </c>
      <c r="C1464" s="105" t="s">
        <v>7547</v>
      </c>
      <c r="D1464" s="105" t="s">
        <v>7548</v>
      </c>
      <c r="E1464" s="105" t="s">
        <v>7549</v>
      </c>
      <c r="F1464" s="105" t="str">
        <f>VLOOKUP(A1464,논문증빙검증!$A:$J,10,0)</f>
        <v>인정</v>
      </c>
      <c r="G1464" s="105" t="s">
        <v>7732</v>
      </c>
      <c r="H1464" s="105" t="s">
        <v>7733</v>
      </c>
      <c r="I1464" s="105" t="str">
        <f>VLOOKUP(A1464,논문증빙검증!$A:$N,14,0)</f>
        <v>O</v>
      </c>
      <c r="J1464" s="105" t="s">
        <v>9699</v>
      </c>
      <c r="K1464" s="105" t="s">
        <v>10859</v>
      </c>
      <c r="L1464" s="105" t="s">
        <v>7734</v>
      </c>
      <c r="M1464" s="105" t="b">
        <f t="shared" si="24"/>
        <v>0</v>
      </c>
      <c r="N1464" s="105" t="s">
        <v>7734</v>
      </c>
      <c r="O1464" s="105" t="str">
        <f>VLOOKUP(A1464,'doi 검증'!$A:$E,5,0)</f>
        <v>인정</v>
      </c>
      <c r="P1464" s="105"/>
      <c r="Q1464" s="105" t="s">
        <v>35</v>
      </c>
      <c r="R1464" s="105" t="s">
        <v>36</v>
      </c>
      <c r="S1464" s="105">
        <f>VLOOKUP(A1464,논문증빙검증!$A:$T,20,0)</f>
        <v>0</v>
      </c>
      <c r="T1464" s="105" t="str">
        <f>VLOOKUP(A1464,논문증빙검증!$A:$R,17,0)</f>
        <v>주저자</v>
      </c>
      <c r="U1464" s="105" t="s">
        <v>7735</v>
      </c>
      <c r="V1464" s="105" t="s">
        <v>7554</v>
      </c>
      <c r="W1464" s="105" t="s">
        <v>7660</v>
      </c>
      <c r="X1464" s="105" t="s">
        <v>40</v>
      </c>
      <c r="Y1464" s="105" t="s">
        <v>1483</v>
      </c>
      <c r="Z1464" s="105">
        <v>0</v>
      </c>
      <c r="AA1464" s="105" t="s">
        <v>232</v>
      </c>
      <c r="AB1464" s="105">
        <v>3.004</v>
      </c>
      <c r="AC1464" s="105">
        <v>38.938053097345133</v>
      </c>
      <c r="AD1464" s="105" t="s">
        <v>40</v>
      </c>
      <c r="AE1464" s="105" t="s">
        <v>7549</v>
      </c>
      <c r="AF1464" s="105"/>
      <c r="AG1464" s="105"/>
      <c r="AH1464" s="105" t="s">
        <v>7663</v>
      </c>
      <c r="AI1464" s="105" t="s">
        <v>9983</v>
      </c>
      <c r="AJ1464" s="105">
        <v>14</v>
      </c>
      <c r="AK1464" s="105" t="s">
        <v>711</v>
      </c>
      <c r="AL1464" s="105"/>
      <c r="AM1464" s="105"/>
    </row>
    <row r="1465" spans="1:40" s="93" customFormat="1" hidden="1">
      <c r="A1465" s="105">
        <v>1339</v>
      </c>
      <c r="B1465" s="105">
        <v>1</v>
      </c>
      <c r="C1465" s="105" t="s">
        <v>3194</v>
      </c>
      <c r="D1465" s="105" t="s">
        <v>3195</v>
      </c>
      <c r="E1465" s="105" t="s">
        <v>3196</v>
      </c>
      <c r="F1465" s="105" t="str">
        <f>VLOOKUP(A1465,논문증빙검증!$A:$J,10,0)</f>
        <v>인정</v>
      </c>
      <c r="G1465" s="105" t="s">
        <v>3729</v>
      </c>
      <c r="H1465" s="105" t="s">
        <v>1436</v>
      </c>
      <c r="I1465" s="105" t="str">
        <f>VLOOKUP(A1465,논문증빙검증!$A:$N,14,0)</f>
        <v>O</v>
      </c>
      <c r="J1465" s="105" t="s">
        <v>9699</v>
      </c>
      <c r="K1465" s="105" t="s">
        <v>10859</v>
      </c>
      <c r="L1465" s="105" t="s">
        <v>3730</v>
      </c>
      <c r="M1465" s="105" t="b">
        <f t="shared" si="24"/>
        <v>0</v>
      </c>
      <c r="N1465" s="105" t="s">
        <v>3730</v>
      </c>
      <c r="O1465" s="105" t="str">
        <f>VLOOKUP(A1465,'doi 검증'!$A:$E,5,0)</f>
        <v>인정</v>
      </c>
      <c r="P1465" s="105"/>
      <c r="Q1465" s="105" t="s">
        <v>35</v>
      </c>
      <c r="R1465" s="105" t="s">
        <v>36</v>
      </c>
      <c r="S1465" s="105">
        <f>VLOOKUP(A1465,논문증빙검증!$A:$T,20,0)</f>
        <v>0</v>
      </c>
      <c r="T1465" s="105" t="str">
        <f>VLOOKUP(A1465,논문증빙검증!$A:$R,17,0)</f>
        <v>주저자</v>
      </c>
      <c r="U1465" s="105" t="s">
        <v>3731</v>
      </c>
      <c r="V1465" s="105" t="s">
        <v>3732</v>
      </c>
      <c r="W1465" s="105" t="s">
        <v>3707</v>
      </c>
      <c r="X1465" s="105" t="s">
        <v>40</v>
      </c>
      <c r="Y1465" s="105" t="s">
        <v>3733</v>
      </c>
      <c r="Z1465" s="105">
        <v>1</v>
      </c>
      <c r="AA1465" s="105" t="s">
        <v>232</v>
      </c>
      <c r="AB1465" s="105">
        <v>41.247999999999998</v>
      </c>
      <c r="AC1465" s="105">
        <v>99.115044247787608</v>
      </c>
      <c r="AD1465" s="105" t="s">
        <v>40</v>
      </c>
      <c r="AE1465" s="105" t="s">
        <v>3201</v>
      </c>
      <c r="AF1465" s="105"/>
      <c r="AG1465" s="105"/>
      <c r="AH1465" s="105" t="s">
        <v>3710</v>
      </c>
      <c r="AI1465" s="105" t="s">
        <v>9983</v>
      </c>
      <c r="AJ1465" s="105">
        <v>5</v>
      </c>
      <c r="AK1465" s="105" t="s">
        <v>234</v>
      </c>
      <c r="AL1465" s="105"/>
      <c r="AM1465" s="105"/>
    </row>
    <row r="1466" spans="1:40" s="93" customFormat="1" hidden="1">
      <c r="A1466" s="105">
        <v>171</v>
      </c>
      <c r="B1466" s="105">
        <v>1</v>
      </c>
      <c r="C1466" s="105" t="s">
        <v>361</v>
      </c>
      <c r="D1466" s="105" t="s">
        <v>362</v>
      </c>
      <c r="E1466" s="105" t="s">
        <v>363</v>
      </c>
      <c r="F1466" s="105" t="str">
        <f>VLOOKUP(A1466,논문증빙검증!$A:$J,10,0)</f>
        <v>인정</v>
      </c>
      <c r="G1466" s="105" t="s">
        <v>1435</v>
      </c>
      <c r="H1466" s="105" t="s">
        <v>1436</v>
      </c>
      <c r="I1466" s="105" t="str">
        <f>VLOOKUP(A1466,논문증빙검증!$A:$N,14,0)</f>
        <v>○</v>
      </c>
      <c r="J1466" s="105" t="s">
        <v>9699</v>
      </c>
      <c r="K1466" s="105" t="s">
        <v>10859</v>
      </c>
      <c r="L1466" s="105" t="s">
        <v>1437</v>
      </c>
      <c r="M1466" s="105" t="b">
        <f t="shared" si="24"/>
        <v>0</v>
      </c>
      <c r="N1466" s="105" t="s">
        <v>1437</v>
      </c>
      <c r="O1466" s="105" t="str">
        <f>VLOOKUP(A1466,'doi 검증'!$A:$E,5,0)</f>
        <v>인정</v>
      </c>
      <c r="P1466" s="105"/>
      <c r="Q1466" s="105" t="s">
        <v>35</v>
      </c>
      <c r="R1466" s="105" t="s">
        <v>36</v>
      </c>
      <c r="S1466" s="105">
        <f>VLOOKUP(A1466,논문증빙검증!$A:$T,20,0)</f>
        <v>0</v>
      </c>
      <c r="T1466" s="105" t="str">
        <f>VLOOKUP(A1466,논문증빙검증!$A:$R,17,0)</f>
        <v>기타저자</v>
      </c>
      <c r="U1466" s="105" t="s">
        <v>1438</v>
      </c>
      <c r="V1466" s="105" t="s">
        <v>303</v>
      </c>
      <c r="W1466" s="105" t="s">
        <v>1426</v>
      </c>
      <c r="X1466" s="105" t="s">
        <v>40</v>
      </c>
      <c r="Y1466" s="105" t="s">
        <v>265</v>
      </c>
      <c r="Z1466" s="105">
        <v>0</v>
      </c>
      <c r="AA1466" s="105" t="s">
        <v>232</v>
      </c>
      <c r="AB1466" s="105">
        <v>14.188000000000001</v>
      </c>
      <c r="AC1466" s="105">
        <v>93.093093093093088</v>
      </c>
      <c r="AD1466" s="105" t="s">
        <v>68</v>
      </c>
      <c r="AE1466" s="105" t="s">
        <v>1439</v>
      </c>
      <c r="AF1466" s="105"/>
      <c r="AG1466" s="105"/>
      <c r="AH1466" s="105" t="s">
        <v>1429</v>
      </c>
      <c r="AI1466" s="105" t="s">
        <v>9983</v>
      </c>
      <c r="AJ1466" s="105"/>
      <c r="AK1466" s="105"/>
      <c r="AL1466" s="105"/>
      <c r="AM1466" s="105"/>
    </row>
    <row r="1467" spans="1:40" s="93" customFormat="1" hidden="1">
      <c r="A1467" s="105">
        <v>764</v>
      </c>
      <c r="B1467" s="105">
        <v>10</v>
      </c>
      <c r="C1467" s="105" t="s">
        <v>1525</v>
      </c>
      <c r="D1467" s="105" t="s">
        <v>1526</v>
      </c>
      <c r="E1467" s="105" t="s">
        <v>1527</v>
      </c>
      <c r="F1467" s="105" t="str">
        <f>VLOOKUP(A1467,논문증빙검증!$A:$J,10,0)</f>
        <v>인정</v>
      </c>
      <c r="G1467" s="105" t="s">
        <v>3691</v>
      </c>
      <c r="H1467" s="105" t="s">
        <v>3692</v>
      </c>
      <c r="I1467" s="105">
        <f>VLOOKUP(A1467,논문증빙검증!$A:$N,14,0)</f>
        <v>0</v>
      </c>
      <c r="J1467" s="105" t="s">
        <v>9699</v>
      </c>
      <c r="K1467" s="105" t="s">
        <v>10859</v>
      </c>
      <c r="L1467" s="105" t="s">
        <v>3693</v>
      </c>
      <c r="M1467" s="105" t="b">
        <f t="shared" si="24"/>
        <v>0</v>
      </c>
      <c r="N1467" s="105" t="s">
        <v>3693</v>
      </c>
      <c r="O1467" s="105" t="str">
        <f>VLOOKUP(A1467,'doi 검증'!$A:$E,5,0)</f>
        <v>인정</v>
      </c>
      <c r="P1467" s="105"/>
      <c r="Q1467" s="105" t="s">
        <v>947</v>
      </c>
      <c r="R1467" s="105" t="s">
        <v>63</v>
      </c>
      <c r="S1467" s="105">
        <f>VLOOKUP(A1467,논문증빙검증!$A:$T,20,0)</f>
        <v>0</v>
      </c>
      <c r="T1467" s="105" t="str">
        <f>VLOOKUP(A1467,논문증빙검증!$A:$R,17,0)</f>
        <v>기타저자</v>
      </c>
      <c r="U1467" s="105" t="s">
        <v>3694</v>
      </c>
      <c r="V1467" s="105" t="s">
        <v>78</v>
      </c>
      <c r="W1467" s="105" t="s">
        <v>3631</v>
      </c>
      <c r="X1467" s="105" t="s">
        <v>40</v>
      </c>
      <c r="Y1467" s="105" t="s">
        <v>265</v>
      </c>
      <c r="Z1467" s="105">
        <v>0</v>
      </c>
      <c r="AA1467" s="105" t="s">
        <v>232</v>
      </c>
      <c r="AB1467" s="105">
        <v>6.0640000000000001</v>
      </c>
      <c r="AC1467" s="105">
        <v>84.507042253521121</v>
      </c>
      <c r="AD1467" s="105" t="s">
        <v>68</v>
      </c>
      <c r="AE1467" s="105" t="s">
        <v>3695</v>
      </c>
      <c r="AF1467" s="105"/>
      <c r="AG1467" s="105"/>
      <c r="AH1467" s="105" t="s">
        <v>3623</v>
      </c>
      <c r="AI1467" s="105" t="s">
        <v>9983</v>
      </c>
      <c r="AJ1467" s="105"/>
      <c r="AK1467" s="105"/>
      <c r="AL1467" s="105"/>
      <c r="AM1467" s="105"/>
    </row>
    <row r="1468" spans="1:40" s="99" customFormat="1" hidden="1">
      <c r="A1468" s="105">
        <v>306</v>
      </c>
      <c r="B1468" s="105">
        <v>1</v>
      </c>
      <c r="C1468" s="105" t="s">
        <v>2586</v>
      </c>
      <c r="D1468" s="105" t="s">
        <v>2587</v>
      </c>
      <c r="E1468" s="105" t="s">
        <v>2588</v>
      </c>
      <c r="F1468" s="105" t="str">
        <f>VLOOKUP(A1468,논문증빙검증!$A:$J,10,0)</f>
        <v>인정</v>
      </c>
      <c r="G1468" s="105" t="s">
        <v>3000</v>
      </c>
      <c r="H1468" s="105" t="s">
        <v>3001</v>
      </c>
      <c r="I1468" s="105" t="str">
        <f>VLOOKUP(A1468,논문증빙검증!$A:$N,14,0)</f>
        <v>2021.09.09</v>
      </c>
      <c r="J1468" s="105" t="s">
        <v>9699</v>
      </c>
      <c r="K1468" s="105" t="s">
        <v>10859</v>
      </c>
      <c r="L1468" s="105" t="s">
        <v>3002</v>
      </c>
      <c r="M1468" s="105" t="b">
        <f t="shared" si="24"/>
        <v>0</v>
      </c>
      <c r="N1468" s="105" t="s">
        <v>3002</v>
      </c>
      <c r="O1468" s="105" t="str">
        <f>VLOOKUP(A1468,'doi 검증'!$A:$E,5,0)</f>
        <v>인정</v>
      </c>
      <c r="P1468" s="105"/>
      <c r="Q1468" s="105" t="s">
        <v>35</v>
      </c>
      <c r="R1468" s="105" t="s">
        <v>36</v>
      </c>
      <c r="S1468" s="105">
        <f>VLOOKUP(A1468,논문증빙검증!$A:$T,20,0)</f>
        <v>0</v>
      </c>
      <c r="T1468" s="105" t="str">
        <f>VLOOKUP(A1468,논문증빙검증!$A:$R,17,0)</f>
        <v>주저자</v>
      </c>
      <c r="U1468" s="105" t="s">
        <v>3003</v>
      </c>
      <c r="V1468" s="105" t="s">
        <v>2182</v>
      </c>
      <c r="W1468" s="105" t="s">
        <v>79</v>
      </c>
      <c r="X1468" s="105" t="s">
        <v>40</v>
      </c>
      <c r="Y1468" s="105" t="s">
        <v>3004</v>
      </c>
      <c r="Z1468" s="105">
        <v>0</v>
      </c>
      <c r="AA1468" s="105" t="s">
        <v>232</v>
      </c>
      <c r="AB1468" s="105">
        <v>6.9009999999999998</v>
      </c>
      <c r="AC1468" s="105">
        <v>75</v>
      </c>
      <c r="AD1468" s="105" t="s">
        <v>40</v>
      </c>
      <c r="AE1468" s="105" t="s">
        <v>1583</v>
      </c>
      <c r="AF1468" s="105"/>
      <c r="AG1468" s="105"/>
      <c r="AH1468" s="105" t="s">
        <v>2923</v>
      </c>
      <c r="AI1468" s="105" t="s">
        <v>9983</v>
      </c>
      <c r="AJ1468" s="105">
        <v>397</v>
      </c>
      <c r="AK1468" s="105"/>
      <c r="AL1468" s="105"/>
      <c r="AM1468" s="105"/>
      <c r="AN1468" s="101"/>
    </row>
    <row r="1469" spans="1:40" s="93" customFormat="1" hidden="1">
      <c r="A1469" s="105">
        <v>68</v>
      </c>
      <c r="B1469" s="105">
        <v>7</v>
      </c>
      <c r="C1469" s="105" t="s">
        <v>1413</v>
      </c>
      <c r="D1469" s="105" t="s">
        <v>1414</v>
      </c>
      <c r="E1469" s="105" t="s">
        <v>1415</v>
      </c>
      <c r="F1469" s="105" t="str">
        <f>VLOOKUP(A1469,논문증빙검증!$A:$J,10,0)</f>
        <v>인정</v>
      </c>
      <c r="G1469" s="105" t="s">
        <v>1416</v>
      </c>
      <c r="H1469" s="105" t="s">
        <v>1417</v>
      </c>
      <c r="I1469" s="105" t="str">
        <f>VLOOKUP(A1469,논문증빙검증!$A:$N,14,0)</f>
        <v>O</v>
      </c>
      <c r="J1469" s="105" t="s">
        <v>9699</v>
      </c>
      <c r="K1469" s="105" t="s">
        <v>10859</v>
      </c>
      <c r="L1469" s="105" t="s">
        <v>1418</v>
      </c>
      <c r="M1469" s="105" t="b">
        <f t="shared" si="24"/>
        <v>0</v>
      </c>
      <c r="N1469" s="105" t="s">
        <v>1418</v>
      </c>
      <c r="O1469" s="105" t="str">
        <f>VLOOKUP(A1469,'doi 검증'!$A:$E,5,0)</f>
        <v>인정</v>
      </c>
      <c r="P1469" s="105"/>
      <c r="Q1469" s="105" t="s">
        <v>35</v>
      </c>
      <c r="R1469" s="105" t="s">
        <v>173</v>
      </c>
      <c r="S1469" s="105">
        <f>VLOOKUP(A1469,논문증빙검증!$A:$T,20,0)</f>
        <v>0</v>
      </c>
      <c r="T1469" s="105" t="str">
        <f>VLOOKUP(A1469,논문증빙검증!$A:$R,17,0)</f>
        <v>기타저자</v>
      </c>
      <c r="U1469" s="105" t="s">
        <v>1419</v>
      </c>
      <c r="V1469" s="105" t="s">
        <v>1420</v>
      </c>
      <c r="W1469" s="105" t="s">
        <v>39</v>
      </c>
      <c r="X1469" s="105" t="s">
        <v>40</v>
      </c>
      <c r="Y1469" s="105" t="s">
        <v>265</v>
      </c>
      <c r="Z1469" s="105">
        <v>0</v>
      </c>
      <c r="AA1469" s="105" t="s">
        <v>232</v>
      </c>
      <c r="AB1469" s="105">
        <v>13.281000000000001</v>
      </c>
      <c r="AC1469" s="105">
        <v>93.710691823899367</v>
      </c>
      <c r="AD1469" s="105" t="s">
        <v>68</v>
      </c>
      <c r="AE1469" s="105" t="s">
        <v>1421</v>
      </c>
      <c r="AF1469" s="105"/>
      <c r="AG1469" s="105"/>
      <c r="AH1469" s="105" t="s">
        <v>1350</v>
      </c>
      <c r="AI1469" s="105" t="s">
        <v>9983</v>
      </c>
      <c r="AJ1469" s="105"/>
      <c r="AK1469" s="105"/>
      <c r="AL1469" s="105"/>
      <c r="AM1469" s="105"/>
    </row>
    <row r="1470" spans="1:40" s="93" customFormat="1" hidden="1">
      <c r="A1470" s="105">
        <v>189</v>
      </c>
      <c r="B1470" s="105">
        <v>1</v>
      </c>
      <c r="C1470" s="105" t="s">
        <v>2796</v>
      </c>
      <c r="D1470" s="105" t="s">
        <v>2797</v>
      </c>
      <c r="E1470" s="105" t="s">
        <v>2798</v>
      </c>
      <c r="F1470" s="105" t="str">
        <f>VLOOKUP(A1470,논문증빙검증!$A:$J,10,0)</f>
        <v>인정</v>
      </c>
      <c r="G1470" s="105" t="s">
        <v>7736</v>
      </c>
      <c r="H1470" s="105" t="s">
        <v>7737</v>
      </c>
      <c r="I1470" s="105" t="str">
        <f>VLOOKUP(A1470,논문증빙검증!$A:$N,14,0)</f>
        <v>O</v>
      </c>
      <c r="J1470" s="105" t="s">
        <v>9699</v>
      </c>
      <c r="K1470" s="105" t="s">
        <v>10859</v>
      </c>
      <c r="L1470" s="105" t="s">
        <v>7738</v>
      </c>
      <c r="M1470" s="105" t="b">
        <f t="shared" si="24"/>
        <v>0</v>
      </c>
      <c r="N1470" s="105" t="s">
        <v>7738</v>
      </c>
      <c r="O1470" s="105" t="str">
        <f>VLOOKUP(A1470,'doi 검증'!$A:$E,5,0)</f>
        <v>인정</v>
      </c>
      <c r="P1470" s="105"/>
      <c r="Q1470" s="105" t="s">
        <v>35</v>
      </c>
      <c r="R1470" s="105" t="s">
        <v>36</v>
      </c>
      <c r="S1470" s="105">
        <f>VLOOKUP(A1470,논문증빙검증!$A:$T,20,0)</f>
        <v>0</v>
      </c>
      <c r="T1470" s="105" t="str">
        <f>VLOOKUP(A1470,논문증빙검증!$A:$R,17,0)</f>
        <v>주저자</v>
      </c>
      <c r="U1470" s="105" t="s">
        <v>7739</v>
      </c>
      <c r="V1470" s="105" t="s">
        <v>7554</v>
      </c>
      <c r="W1470" s="105" t="s">
        <v>7660</v>
      </c>
      <c r="X1470" s="105" t="s">
        <v>40</v>
      </c>
      <c r="Y1470" s="105" t="s">
        <v>1483</v>
      </c>
      <c r="Z1470" s="105">
        <v>0</v>
      </c>
      <c r="AA1470" s="105" t="s">
        <v>232</v>
      </c>
      <c r="AB1470" s="105">
        <v>3.004</v>
      </c>
      <c r="AC1470" s="105">
        <v>38.938053097345133</v>
      </c>
      <c r="AD1470" s="105" t="s">
        <v>40</v>
      </c>
      <c r="AE1470" s="105" t="s">
        <v>2798</v>
      </c>
      <c r="AF1470" s="105"/>
      <c r="AG1470" s="105"/>
      <c r="AH1470" s="105" t="s">
        <v>7663</v>
      </c>
      <c r="AI1470" s="105" t="s">
        <v>9983</v>
      </c>
      <c r="AJ1470" s="105">
        <v>14</v>
      </c>
      <c r="AK1470" s="105" t="s">
        <v>711</v>
      </c>
      <c r="AL1470" s="105"/>
      <c r="AM1470" s="105"/>
    </row>
    <row r="1471" spans="1:40" s="93" customFormat="1" hidden="1">
      <c r="A1471" s="110">
        <v>641</v>
      </c>
      <c r="B1471" s="110">
        <v>1</v>
      </c>
      <c r="C1471" s="110" t="s">
        <v>852</v>
      </c>
      <c r="D1471" s="110" t="s">
        <v>853</v>
      </c>
      <c r="E1471" s="110" t="s">
        <v>854</v>
      </c>
      <c r="F1471" s="105" t="str">
        <f>VLOOKUP(A1471,논문증빙검증!$A:$J,10,0)</f>
        <v>인정</v>
      </c>
      <c r="G1471" s="110" t="s">
        <v>6474</v>
      </c>
      <c r="H1471" s="110" t="s">
        <v>6475</v>
      </c>
      <c r="I1471" s="105" t="str">
        <f>VLOOKUP(A1471,논문증빙검증!$A:$N,14,0)</f>
        <v>2021.11.23</v>
      </c>
      <c r="J1471" s="105" t="s">
        <v>9699</v>
      </c>
      <c r="K1471" s="110" t="s">
        <v>10859</v>
      </c>
      <c r="L1471" s="105" t="s">
        <v>6476</v>
      </c>
      <c r="M1471" s="105" t="b">
        <f t="shared" si="24"/>
        <v>0</v>
      </c>
      <c r="N1471" s="110" t="s">
        <v>6476</v>
      </c>
      <c r="O1471" s="105" t="str">
        <f>VLOOKUP(A1471,'doi 검증'!$A:$E,5,0)</f>
        <v>인정</v>
      </c>
      <c r="P1471" s="110"/>
      <c r="Q1471" s="110" t="s">
        <v>35</v>
      </c>
      <c r="R1471" s="110" t="s">
        <v>36</v>
      </c>
      <c r="S1471" s="105">
        <f>VLOOKUP(A1471,논문증빙검증!$A:$T,20,0)</f>
        <v>0</v>
      </c>
      <c r="T1471" s="105" t="str">
        <f>VLOOKUP(A1471,논문증빙검증!$A:$R,17,0)</f>
        <v>주저자</v>
      </c>
      <c r="U1471" s="110" t="s">
        <v>6477</v>
      </c>
      <c r="V1471" s="110" t="s">
        <v>5936</v>
      </c>
      <c r="W1471" s="110" t="s">
        <v>6015</v>
      </c>
      <c r="X1471" s="110" t="s">
        <v>8903</v>
      </c>
      <c r="Y1471" s="110" t="s">
        <v>8935</v>
      </c>
      <c r="Z1471" s="110" t="s">
        <v>8927</v>
      </c>
      <c r="AA1471" s="110"/>
      <c r="AB1471" s="110">
        <v>38.531999999999996</v>
      </c>
      <c r="AC1471" s="110">
        <v>99.817518199999995</v>
      </c>
      <c r="AD1471" s="110" t="s">
        <v>8903</v>
      </c>
      <c r="AE1471" s="110" t="s">
        <v>8936</v>
      </c>
      <c r="AF1471" s="110"/>
      <c r="AG1471" s="110"/>
      <c r="AH1471" s="110"/>
      <c r="AI1471" s="105" t="s">
        <v>9980</v>
      </c>
      <c r="AJ1471" s="110"/>
      <c r="AK1471" s="110"/>
      <c r="AL1471" s="110" t="s">
        <v>799</v>
      </c>
      <c r="AM1471" s="110"/>
    </row>
    <row r="1472" spans="1:40" s="93" customFormat="1" hidden="1">
      <c r="A1472" s="105">
        <v>781</v>
      </c>
      <c r="B1472" s="105">
        <v>9</v>
      </c>
      <c r="C1472" s="105" t="s">
        <v>281</v>
      </c>
      <c r="D1472" s="105" t="s">
        <v>282</v>
      </c>
      <c r="E1472" s="105" t="s">
        <v>283</v>
      </c>
      <c r="F1472" s="105" t="str">
        <f>VLOOKUP(A1472,논문증빙검증!$A:$J,10,0)</f>
        <v>인정</v>
      </c>
      <c r="G1472" s="105" t="s">
        <v>778</v>
      </c>
      <c r="H1472" s="105" t="s">
        <v>391</v>
      </c>
      <c r="I1472" s="105" t="str">
        <f>VLOOKUP(A1472,논문증빙검증!$A:$N,14,0)</f>
        <v>ㅇ</v>
      </c>
      <c r="J1472" s="105" t="s">
        <v>9699</v>
      </c>
      <c r="K1472" s="105" t="s">
        <v>10859</v>
      </c>
      <c r="L1472" s="105" t="s">
        <v>779</v>
      </c>
      <c r="M1472" s="105" t="b">
        <f t="shared" si="24"/>
        <v>0</v>
      </c>
      <c r="N1472" s="105" t="s">
        <v>779</v>
      </c>
      <c r="O1472" s="105" t="str">
        <f>VLOOKUP(A1472,'doi 검증'!$A:$E,5,0)</f>
        <v>인정</v>
      </c>
      <c r="P1472" s="105"/>
      <c r="Q1472" s="105" t="s">
        <v>35</v>
      </c>
      <c r="R1472" s="105" t="s">
        <v>173</v>
      </c>
      <c r="S1472" s="105">
        <f>VLOOKUP(A1472,논문증빙검증!$A:$T,20,0)</f>
        <v>0</v>
      </c>
      <c r="T1472" s="105" t="str">
        <f>VLOOKUP(A1472,논문증빙검증!$A:$R,17,0)</f>
        <v>기타저자</v>
      </c>
      <c r="U1472" s="105" t="s">
        <v>780</v>
      </c>
      <c r="V1472" s="105" t="s">
        <v>288</v>
      </c>
      <c r="W1472" s="105" t="s">
        <v>39</v>
      </c>
      <c r="X1472" s="105" t="s">
        <v>40</v>
      </c>
      <c r="Y1472" s="105" t="s">
        <v>394</v>
      </c>
      <c r="Z1472" s="105">
        <v>0</v>
      </c>
      <c r="AA1472" s="105" t="s">
        <v>232</v>
      </c>
      <c r="AB1472" s="105">
        <v>29.367999999999999</v>
      </c>
      <c r="AC1472" s="105">
        <v>97.515527950310556</v>
      </c>
      <c r="AD1472" s="105" t="s">
        <v>68</v>
      </c>
      <c r="AE1472" s="105" t="s">
        <v>781</v>
      </c>
      <c r="AF1472" s="105"/>
      <c r="AG1472" s="105"/>
      <c r="AH1472" s="105" t="s">
        <v>600</v>
      </c>
      <c r="AI1472" s="105" t="s">
        <v>9983</v>
      </c>
      <c r="AJ1472" s="105">
        <v>11</v>
      </c>
      <c r="AK1472" s="105" t="s">
        <v>782</v>
      </c>
      <c r="AL1472" s="105"/>
      <c r="AM1472" s="105"/>
    </row>
    <row r="1473" spans="1:39" s="93" customFormat="1" hidden="1">
      <c r="A1473" s="105">
        <v>817</v>
      </c>
      <c r="B1473" s="105">
        <v>7</v>
      </c>
      <c r="C1473" s="105" t="s">
        <v>131</v>
      </c>
      <c r="D1473" s="105" t="s">
        <v>132</v>
      </c>
      <c r="E1473" s="105" t="s">
        <v>133</v>
      </c>
      <c r="F1473" s="105" t="str">
        <f>VLOOKUP(A1473,논문증빙검증!$A:$J,10,0)</f>
        <v>인정</v>
      </c>
      <c r="G1473" s="105" t="s">
        <v>783</v>
      </c>
      <c r="H1473" s="105" t="s">
        <v>391</v>
      </c>
      <c r="I1473" s="105" t="str">
        <f>VLOOKUP(A1473,논문증빙검증!$A:$N,14,0)</f>
        <v>ㅇ</v>
      </c>
      <c r="J1473" s="105" t="s">
        <v>9699</v>
      </c>
      <c r="K1473" s="105" t="s">
        <v>10859</v>
      </c>
      <c r="L1473" s="105" t="s">
        <v>784</v>
      </c>
      <c r="M1473" s="105" t="b">
        <f t="shared" si="24"/>
        <v>0</v>
      </c>
      <c r="N1473" s="105" t="s">
        <v>784</v>
      </c>
      <c r="O1473" s="105" t="str">
        <f>VLOOKUP(A1473,'doi 검증'!$A:$E,5,0)</f>
        <v>인정</v>
      </c>
      <c r="P1473" s="105"/>
      <c r="Q1473" s="105" t="s">
        <v>35</v>
      </c>
      <c r="R1473" s="105" t="s">
        <v>122</v>
      </c>
      <c r="S1473" s="105">
        <f>VLOOKUP(A1473,논문증빙검증!$A:$T,20,0)</f>
        <v>0</v>
      </c>
      <c r="T1473" s="105" t="str">
        <f>VLOOKUP(A1473,논문증빙검증!$A:$R,17,0)</f>
        <v>기타저자</v>
      </c>
      <c r="U1473" s="105" t="s">
        <v>785</v>
      </c>
      <c r="V1473" s="105" t="s">
        <v>124</v>
      </c>
      <c r="W1473" s="105" t="s">
        <v>629</v>
      </c>
      <c r="X1473" s="105" t="s">
        <v>40</v>
      </c>
      <c r="Y1473" s="105" t="s">
        <v>394</v>
      </c>
      <c r="Z1473" s="105">
        <v>0</v>
      </c>
      <c r="AA1473" s="105" t="s">
        <v>232</v>
      </c>
      <c r="AB1473" s="105">
        <v>29.367999999999999</v>
      </c>
      <c r="AC1473" s="105">
        <v>97.515527950310556</v>
      </c>
      <c r="AD1473" s="105" t="s">
        <v>68</v>
      </c>
      <c r="AE1473" s="105" t="s">
        <v>786</v>
      </c>
      <c r="AF1473" s="105"/>
      <c r="AG1473" s="105"/>
      <c r="AH1473" s="105" t="s">
        <v>600</v>
      </c>
      <c r="AI1473" s="105" t="s">
        <v>9983</v>
      </c>
      <c r="AJ1473" s="105">
        <v>11</v>
      </c>
      <c r="AK1473" s="105" t="s">
        <v>782</v>
      </c>
      <c r="AL1473" s="105"/>
      <c r="AM1473" s="105"/>
    </row>
    <row r="1474" spans="1:39" s="93" customFormat="1" hidden="1">
      <c r="A1474" s="105">
        <v>845</v>
      </c>
      <c r="B1474" s="105">
        <v>1</v>
      </c>
      <c r="C1474" s="105" t="s">
        <v>104</v>
      </c>
      <c r="D1474" s="105" t="s">
        <v>105</v>
      </c>
      <c r="E1474" s="105" t="s">
        <v>106</v>
      </c>
      <c r="F1474" s="105" t="str">
        <f>VLOOKUP(A1474,논문증빙검증!$A:$J,10,0)</f>
        <v>인정</v>
      </c>
      <c r="G1474" s="105" t="s">
        <v>390</v>
      </c>
      <c r="H1474" s="105" t="s">
        <v>391</v>
      </c>
      <c r="I1474" s="105" t="str">
        <f>VLOOKUP(A1474,논문증빙검증!$A:$N,14,0)</f>
        <v>o</v>
      </c>
      <c r="J1474" s="105" t="s">
        <v>9699</v>
      </c>
      <c r="K1474" s="105" t="s">
        <v>10859</v>
      </c>
      <c r="L1474" s="105" t="s">
        <v>392</v>
      </c>
      <c r="M1474" s="105" t="b">
        <f t="shared" si="24"/>
        <v>0</v>
      </c>
      <c r="N1474" s="105" t="s">
        <v>392</v>
      </c>
      <c r="O1474" s="105" t="str">
        <f>VLOOKUP(A1474,'doi 검증'!$A:$E,5,0)</f>
        <v>인정</v>
      </c>
      <c r="P1474" s="105"/>
      <c r="Q1474" s="105" t="s">
        <v>35</v>
      </c>
      <c r="R1474" s="105" t="s">
        <v>36</v>
      </c>
      <c r="S1474" s="105">
        <f>VLOOKUP(A1474,논문증빙검증!$A:$T,20,0)</f>
        <v>0</v>
      </c>
      <c r="T1474" s="105" t="str">
        <f>VLOOKUP(A1474,논문증빙검증!$A:$R,17,0)</f>
        <v>주저자</v>
      </c>
      <c r="U1474" s="105" t="s">
        <v>393</v>
      </c>
      <c r="V1474" s="105" t="s">
        <v>111</v>
      </c>
      <c r="W1474" s="105" t="s">
        <v>39</v>
      </c>
      <c r="X1474" s="105" t="s">
        <v>40</v>
      </c>
      <c r="Y1474" s="105" t="s">
        <v>394</v>
      </c>
      <c r="Z1474" s="105">
        <v>1</v>
      </c>
      <c r="AA1474" s="105" t="s">
        <v>232</v>
      </c>
      <c r="AB1474" s="105">
        <v>30.849</v>
      </c>
      <c r="AC1474" s="105">
        <v>98.529411764705884</v>
      </c>
      <c r="AD1474" s="105" t="s">
        <v>40</v>
      </c>
      <c r="AE1474" s="105" t="s">
        <v>106</v>
      </c>
      <c r="AF1474" s="105"/>
      <c r="AG1474" s="105"/>
      <c r="AH1474" s="105" t="s">
        <v>279</v>
      </c>
      <c r="AI1474" s="105" t="s">
        <v>9983</v>
      </c>
      <c r="AJ1474" s="105">
        <v>33</v>
      </c>
      <c r="AK1474" s="105" t="s">
        <v>395</v>
      </c>
      <c r="AL1474" s="105"/>
      <c r="AM1474" s="105"/>
    </row>
    <row r="1475" spans="1:39" s="93" customFormat="1" hidden="1">
      <c r="A1475" s="105">
        <v>425</v>
      </c>
      <c r="B1475" s="105">
        <v>1</v>
      </c>
      <c r="C1475" s="105" t="s">
        <v>3357</v>
      </c>
      <c r="D1475" s="105" t="s">
        <v>3358</v>
      </c>
      <c r="E1475" s="105" t="s">
        <v>3359</v>
      </c>
      <c r="F1475" s="105" t="str">
        <f>VLOOKUP(A1475,논문증빙검증!$A:$J,10,0)</f>
        <v>인정</v>
      </c>
      <c r="G1475" s="105" t="s">
        <v>3360</v>
      </c>
      <c r="H1475" s="105" t="s">
        <v>391</v>
      </c>
      <c r="I1475" s="105" t="str">
        <f>VLOOKUP(A1475,논문증빙검증!$A:$N,14,0)</f>
        <v>○</v>
      </c>
      <c r="J1475" s="105" t="s">
        <v>9699</v>
      </c>
      <c r="K1475" s="105" t="s">
        <v>10859</v>
      </c>
      <c r="L1475" s="105" t="s">
        <v>3361</v>
      </c>
      <c r="M1475" s="105" t="b">
        <f t="shared" si="24"/>
        <v>0</v>
      </c>
      <c r="N1475" s="105" t="s">
        <v>3361</v>
      </c>
      <c r="O1475" s="105" t="str">
        <f>VLOOKUP(A1475,'doi 검증'!$A:$E,5,0)</f>
        <v>인정</v>
      </c>
      <c r="P1475" s="105"/>
      <c r="Q1475" s="105" t="s">
        <v>35</v>
      </c>
      <c r="R1475" s="105" t="s">
        <v>36</v>
      </c>
      <c r="S1475" s="105" t="str">
        <f>VLOOKUP(A1475,논문증빙검증!$A:$T,20,0)</f>
        <v>공동저자</v>
      </c>
      <c r="T1475" s="105" t="str">
        <f>VLOOKUP(A1475,논문증빙검증!$A:$R,17,0)</f>
        <v>주저자</v>
      </c>
      <c r="U1475" s="105" t="s">
        <v>3362</v>
      </c>
      <c r="V1475" s="105" t="s">
        <v>78</v>
      </c>
      <c r="W1475" s="105" t="s">
        <v>39</v>
      </c>
      <c r="X1475" s="105" t="s">
        <v>40</v>
      </c>
      <c r="Y1475" s="105" t="s">
        <v>265</v>
      </c>
      <c r="Z1475" s="105">
        <v>0</v>
      </c>
      <c r="AA1475" s="105" t="s">
        <v>232</v>
      </c>
      <c r="AB1475" s="105">
        <v>5.8159999999999998</v>
      </c>
      <c r="AC1475" s="105">
        <v>71.428571428571431</v>
      </c>
      <c r="AD1475" s="105" t="s">
        <v>68</v>
      </c>
      <c r="AE1475" s="105" t="s">
        <v>3363</v>
      </c>
      <c r="AF1475" s="105"/>
      <c r="AG1475" s="105"/>
      <c r="AH1475" s="105" t="s">
        <v>3218</v>
      </c>
      <c r="AI1475" s="105" t="s">
        <v>9983</v>
      </c>
      <c r="AJ1475" s="105"/>
      <c r="AK1475" s="105"/>
      <c r="AL1475" s="105"/>
      <c r="AM1475" s="105"/>
    </row>
    <row r="1476" spans="1:39" s="94" customFormat="1">
      <c r="A1476" s="106">
        <v>1361</v>
      </c>
      <c r="B1476" s="106">
        <v>4</v>
      </c>
      <c r="C1476" s="106" t="s">
        <v>602</v>
      </c>
      <c r="D1476" s="106" t="s">
        <v>603</v>
      </c>
      <c r="E1476" s="106" t="s">
        <v>604</v>
      </c>
      <c r="F1476" s="105" t="str">
        <f>VLOOKUP(A1476,논문증빙검증!$A:$J,10,0)</f>
        <v>인정</v>
      </c>
      <c r="G1476" s="106" t="s">
        <v>1492</v>
      </c>
      <c r="H1476" s="106" t="s">
        <v>1493</v>
      </c>
      <c r="I1476" s="105" t="str">
        <f>VLOOKUP(A1476,논문증빙검증!$A:$N,14,0)</f>
        <v>o</v>
      </c>
      <c r="J1476" s="108" t="s">
        <v>9699</v>
      </c>
      <c r="K1476" s="110" t="s">
        <v>10859</v>
      </c>
      <c r="L1476" s="105" t="s">
        <v>1494</v>
      </c>
      <c r="M1476" s="105" t="b">
        <f t="shared" si="24"/>
        <v>0</v>
      </c>
      <c r="N1476" s="106" t="s">
        <v>1494</v>
      </c>
      <c r="O1476" s="105" t="str">
        <f>VLOOKUP(A1476,'doi 검증'!$A:$E,5,0)</f>
        <v>인정</v>
      </c>
      <c r="P1476" s="106"/>
      <c r="Q1476" s="106" t="s">
        <v>462</v>
      </c>
      <c r="R1476" s="106" t="s">
        <v>36</v>
      </c>
      <c r="S1476" s="105">
        <f>VLOOKUP(A1476,논문증빙검증!$A:$T,20,0)</f>
        <v>0</v>
      </c>
      <c r="T1476" s="105" t="str">
        <f>VLOOKUP(A1476,논문증빙검증!$A:$R,17,0)</f>
        <v>주저자</v>
      </c>
      <c r="U1476" s="106" t="s">
        <v>1495</v>
      </c>
      <c r="V1476" s="106" t="s">
        <v>1496</v>
      </c>
      <c r="W1476" s="106" t="s">
        <v>39</v>
      </c>
      <c r="X1476" s="106" t="s">
        <v>8907</v>
      </c>
      <c r="Y1476" s="106">
        <v>2020.01</v>
      </c>
      <c r="Z1476" s="106"/>
      <c r="AA1476" s="106">
        <v>1.115</v>
      </c>
      <c r="AB1476" s="106">
        <v>1.115</v>
      </c>
      <c r="AC1476" s="106">
        <v>5.8219177999999996</v>
      </c>
      <c r="AD1476" s="106" t="s">
        <v>10006</v>
      </c>
      <c r="AE1476" s="106"/>
      <c r="AF1476" s="106"/>
      <c r="AG1476" s="106"/>
      <c r="AH1476" s="106"/>
      <c r="AI1476" s="105" t="s">
        <v>9980</v>
      </c>
      <c r="AJ1476" s="106"/>
      <c r="AK1476" s="106"/>
      <c r="AL1476" s="106" t="s">
        <v>1497</v>
      </c>
      <c r="AM1476" s="108" t="s">
        <v>10036</v>
      </c>
    </row>
    <row r="1477" spans="1:39" s="94" customFormat="1" hidden="1">
      <c r="A1477" s="106">
        <v>151</v>
      </c>
      <c r="B1477" s="106">
        <v>6</v>
      </c>
      <c r="C1477" s="106" t="s">
        <v>1691</v>
      </c>
      <c r="D1477" s="106" t="s">
        <v>1692</v>
      </c>
      <c r="E1477" s="106" t="s">
        <v>1693</v>
      </c>
      <c r="F1477" s="105" t="str">
        <f>VLOOKUP(A1477,논문증빙검증!$A:$J,10,0)</f>
        <v>인정</v>
      </c>
      <c r="G1477" s="106" t="s">
        <v>4112</v>
      </c>
      <c r="H1477" s="106" t="s">
        <v>328</v>
      </c>
      <c r="I1477" s="105" t="str">
        <f>VLOOKUP(A1477,논문증빙검증!$A:$N,14,0)</f>
        <v>O</v>
      </c>
      <c r="J1477" s="108" t="s">
        <v>9699</v>
      </c>
      <c r="K1477" s="110" t="s">
        <v>10859</v>
      </c>
      <c r="L1477" s="105" t="s">
        <v>4113</v>
      </c>
      <c r="M1477" s="105" t="b">
        <f t="shared" si="24"/>
        <v>0</v>
      </c>
      <c r="N1477" s="106" t="s">
        <v>4113</v>
      </c>
      <c r="O1477" s="105" t="str">
        <f>VLOOKUP(A1477,'doi 검증'!$A:$E,5,0)</f>
        <v>인정</v>
      </c>
      <c r="P1477" s="106"/>
      <c r="Q1477" s="106" t="s">
        <v>35</v>
      </c>
      <c r="R1477" s="106" t="s">
        <v>173</v>
      </c>
      <c r="S1477" s="105">
        <f>VLOOKUP(A1477,논문증빙검증!$A:$T,20,0)</f>
        <v>0</v>
      </c>
      <c r="T1477" s="105" t="str">
        <f>VLOOKUP(A1477,논문증빙검증!$A:$R,17,0)</f>
        <v>기타저자</v>
      </c>
      <c r="U1477" s="106" t="s">
        <v>10027</v>
      </c>
      <c r="V1477" s="106" t="s">
        <v>1938</v>
      </c>
      <c r="W1477" s="106" t="s">
        <v>39</v>
      </c>
      <c r="X1477" s="106" t="s">
        <v>10006</v>
      </c>
      <c r="Y1477" s="106" t="s">
        <v>10028</v>
      </c>
      <c r="Z1477" s="106"/>
      <c r="AA1477" s="106">
        <v>4.6520000000000001</v>
      </c>
      <c r="AB1477" s="106">
        <v>5.234</v>
      </c>
      <c r="AC1477" s="106">
        <v>90.625</v>
      </c>
      <c r="AD1477" s="106" t="s">
        <v>10011</v>
      </c>
      <c r="AE1477" s="106"/>
      <c r="AF1477" s="106"/>
      <c r="AG1477" s="106"/>
      <c r="AH1477" s="106"/>
      <c r="AI1477" s="105" t="s">
        <v>9980</v>
      </c>
      <c r="AJ1477" s="106"/>
      <c r="AK1477" s="106"/>
      <c r="AL1477" s="106" t="s">
        <v>1497</v>
      </c>
      <c r="AM1477" s="108" t="s">
        <v>10036</v>
      </c>
    </row>
    <row r="1478" spans="1:39" s="93" customFormat="1" hidden="1">
      <c r="A1478" s="105">
        <v>548</v>
      </c>
      <c r="B1478" s="105">
        <v>3</v>
      </c>
      <c r="C1478" s="105" t="s">
        <v>2573</v>
      </c>
      <c r="D1478" s="105" t="s">
        <v>2574</v>
      </c>
      <c r="E1478" s="105" t="s">
        <v>2575</v>
      </c>
      <c r="F1478" s="105" t="str">
        <f>VLOOKUP(A1478,논문증빙검증!$A:$J,10,0)</f>
        <v>인정</v>
      </c>
      <c r="G1478" s="105" t="s">
        <v>4319</v>
      </c>
      <c r="H1478" s="105" t="s">
        <v>4320</v>
      </c>
      <c r="I1478" s="105" t="str">
        <f>VLOOKUP(A1478,논문증빙검증!$A:$N,14,0)</f>
        <v>○</v>
      </c>
      <c r="J1478" s="105" t="s">
        <v>9699</v>
      </c>
      <c r="K1478" s="105" t="s">
        <v>10859</v>
      </c>
      <c r="L1478" s="105" t="s">
        <v>4321</v>
      </c>
      <c r="M1478" s="105" t="b">
        <f t="shared" si="24"/>
        <v>0</v>
      </c>
      <c r="N1478" s="105" t="s">
        <v>4321</v>
      </c>
      <c r="O1478" s="105" t="str">
        <f>VLOOKUP(A1478,'doi 검증'!$A:$E,5,0)</f>
        <v>인정</v>
      </c>
      <c r="P1478" s="105"/>
      <c r="Q1478" s="105" t="s">
        <v>35</v>
      </c>
      <c r="R1478" s="105" t="s">
        <v>36</v>
      </c>
      <c r="S1478" s="105" t="str">
        <f>VLOOKUP(A1478,논문증빙검증!$A:$T,20,0)</f>
        <v>공동저자</v>
      </c>
      <c r="T1478" s="105" t="str">
        <f>VLOOKUP(A1478,논문증빙검증!$A:$R,17,0)</f>
        <v>주저자</v>
      </c>
      <c r="U1478" s="105" t="s">
        <v>4322</v>
      </c>
      <c r="V1478" s="105" t="s">
        <v>78</v>
      </c>
      <c r="W1478" s="105" t="s">
        <v>4323</v>
      </c>
      <c r="X1478" s="105" t="s">
        <v>40</v>
      </c>
      <c r="Y1478" s="105" t="s">
        <v>265</v>
      </c>
      <c r="Z1478" s="105">
        <v>0</v>
      </c>
      <c r="AA1478" s="105" t="s">
        <v>232</v>
      </c>
      <c r="AB1478" s="105">
        <v>7.9630000000000001</v>
      </c>
      <c r="AC1478" s="105">
        <v>91.208791208791212</v>
      </c>
      <c r="AD1478" s="105" t="s">
        <v>68</v>
      </c>
      <c r="AE1478" s="105" t="s">
        <v>4324</v>
      </c>
      <c r="AF1478" s="105"/>
      <c r="AG1478" s="105"/>
      <c r="AH1478" s="105" t="s">
        <v>4325</v>
      </c>
      <c r="AI1478" s="105" t="s">
        <v>9983</v>
      </c>
      <c r="AJ1478" s="105"/>
      <c r="AK1478" s="105"/>
      <c r="AL1478" s="105"/>
      <c r="AM1478" s="105"/>
    </row>
    <row r="1479" spans="1:39" s="93" customFormat="1" hidden="1">
      <c r="A1479" s="105">
        <v>1112</v>
      </c>
      <c r="B1479" s="105">
        <v>3</v>
      </c>
      <c r="C1479" s="105" t="s">
        <v>248</v>
      </c>
      <c r="D1479" s="105" t="s">
        <v>249</v>
      </c>
      <c r="E1479" s="105" t="s">
        <v>250</v>
      </c>
      <c r="F1479" s="105" t="str">
        <f>VLOOKUP(A1479,논문증빙검증!$A:$J,10,0)</f>
        <v>인정</v>
      </c>
      <c r="G1479" s="105" t="s">
        <v>5378</v>
      </c>
      <c r="H1479" s="105" t="s">
        <v>5379</v>
      </c>
      <c r="I1479" s="105" t="str">
        <f>VLOOKUP(A1479,논문증빙검증!$A:$N,14,0)</f>
        <v>O</v>
      </c>
      <c r="J1479" s="105" t="s">
        <v>9699</v>
      </c>
      <c r="K1479" s="105" t="s">
        <v>10859</v>
      </c>
      <c r="L1479" s="105" t="s">
        <v>5380</v>
      </c>
      <c r="M1479" s="105" t="b">
        <f t="shared" si="24"/>
        <v>0</v>
      </c>
      <c r="N1479" s="105" t="s">
        <v>5380</v>
      </c>
      <c r="O1479" s="105" t="str">
        <f>VLOOKUP(A1479,'doi 검증'!$A:$E,5,0)</f>
        <v>인정</v>
      </c>
      <c r="P1479" s="105"/>
      <c r="Q1479" s="105" t="s">
        <v>35</v>
      </c>
      <c r="R1479" s="105" t="s">
        <v>36</v>
      </c>
      <c r="S1479" s="105" t="str">
        <f>VLOOKUP(A1479,논문증빙검증!$A:$T,20,0)</f>
        <v>공동저자</v>
      </c>
      <c r="T1479" s="105" t="str">
        <f>VLOOKUP(A1479,논문증빙검증!$A:$R,17,0)</f>
        <v>주저자</v>
      </c>
      <c r="U1479" s="105" t="s">
        <v>5381</v>
      </c>
      <c r="V1479" s="105" t="s">
        <v>4555</v>
      </c>
      <c r="W1479" s="105" t="s">
        <v>5361</v>
      </c>
      <c r="X1479" s="105" t="s">
        <v>40</v>
      </c>
      <c r="Y1479" s="105" t="s">
        <v>265</v>
      </c>
      <c r="Z1479" s="105">
        <v>0</v>
      </c>
      <c r="AA1479" s="105" t="s">
        <v>232</v>
      </c>
      <c r="AB1479" s="105">
        <v>15.881</v>
      </c>
      <c r="AC1479" s="105">
        <v>93.993993993993996</v>
      </c>
      <c r="AD1479" s="105" t="s">
        <v>40</v>
      </c>
      <c r="AE1479" s="105" t="s">
        <v>539</v>
      </c>
      <c r="AF1479" s="105"/>
      <c r="AG1479" s="105"/>
      <c r="AH1479" s="105" t="s">
        <v>43</v>
      </c>
      <c r="AI1479" s="105" t="s">
        <v>9983</v>
      </c>
      <c r="AJ1479" s="105"/>
      <c r="AK1479" s="105"/>
      <c r="AL1479" s="105"/>
      <c r="AM1479" s="105"/>
    </row>
    <row r="1480" spans="1:39" s="93" customFormat="1" hidden="1">
      <c r="A1480" s="105">
        <v>430</v>
      </c>
      <c r="B1480" s="105">
        <v>5</v>
      </c>
      <c r="C1480" s="105" t="s">
        <v>2641</v>
      </c>
      <c r="D1480" s="105" t="s">
        <v>2642</v>
      </c>
      <c r="E1480" s="105" t="s">
        <v>2643</v>
      </c>
      <c r="F1480" s="105" t="str">
        <f>VLOOKUP(A1480,논문증빙검증!$A:$J,10,0)</f>
        <v>인정</v>
      </c>
      <c r="G1480" s="105" t="s">
        <v>4071</v>
      </c>
      <c r="H1480" s="105" t="s">
        <v>4072</v>
      </c>
      <c r="I1480" s="105" t="str">
        <f>VLOOKUP(A1480,논문증빙검증!$A:$N,14,0)</f>
        <v>2021.08.22</v>
      </c>
      <c r="J1480" s="105" t="s">
        <v>9699</v>
      </c>
      <c r="K1480" s="105" t="s">
        <v>10859</v>
      </c>
      <c r="L1480" s="105" t="s">
        <v>4073</v>
      </c>
      <c r="M1480" s="105" t="b">
        <f t="shared" si="24"/>
        <v>0</v>
      </c>
      <c r="N1480" s="105" t="s">
        <v>4073</v>
      </c>
      <c r="O1480" s="105" t="str">
        <f>VLOOKUP(A1480,'doi 검증'!$A:$E,5,0)</f>
        <v>인정</v>
      </c>
      <c r="P1480" s="105"/>
      <c r="Q1480" s="105" t="s">
        <v>35</v>
      </c>
      <c r="R1480" s="105" t="s">
        <v>36</v>
      </c>
      <c r="S1480" s="105">
        <f>VLOOKUP(A1480,논문증빙검증!$A:$T,20,0)</f>
        <v>0</v>
      </c>
      <c r="T1480" s="105" t="str">
        <f>VLOOKUP(A1480,논문증빙검증!$A:$R,17,0)</f>
        <v>주저자</v>
      </c>
      <c r="U1480" s="105" t="s">
        <v>4074</v>
      </c>
      <c r="V1480" s="105" t="s">
        <v>78</v>
      </c>
      <c r="W1480" s="105" t="s">
        <v>3291</v>
      </c>
      <c r="X1480" s="105" t="s">
        <v>40</v>
      </c>
      <c r="Y1480" s="105" t="s">
        <v>2399</v>
      </c>
      <c r="Z1480" s="105">
        <v>0</v>
      </c>
      <c r="AA1480" s="105" t="s">
        <v>232</v>
      </c>
      <c r="AB1480" s="105">
        <v>8.7420000000000009</v>
      </c>
      <c r="AC1480" s="105">
        <v>96.629213483146074</v>
      </c>
      <c r="AD1480" s="105" t="s">
        <v>40</v>
      </c>
      <c r="AE1480" s="105" t="s">
        <v>2643</v>
      </c>
      <c r="AF1480" s="105"/>
      <c r="AG1480" s="105"/>
      <c r="AH1480" s="105" t="s">
        <v>3980</v>
      </c>
      <c r="AI1480" s="105" t="s">
        <v>9983</v>
      </c>
      <c r="AJ1480" s="105">
        <v>639</v>
      </c>
      <c r="AK1480" s="105"/>
      <c r="AL1480" s="105"/>
      <c r="AM1480" s="105"/>
    </row>
    <row r="1481" spans="1:39" s="93" customFormat="1" hidden="1">
      <c r="A1481" s="105">
        <v>537</v>
      </c>
      <c r="B1481" s="105">
        <v>2</v>
      </c>
      <c r="C1481" s="105" t="s">
        <v>2091</v>
      </c>
      <c r="D1481" s="105" t="s">
        <v>2092</v>
      </c>
      <c r="E1481" s="105" t="s">
        <v>2093</v>
      </c>
      <c r="F1481" s="105" t="str">
        <f>VLOOKUP(A1481,논문증빙검증!$A:$J,10,0)</f>
        <v>인정</v>
      </c>
      <c r="G1481" s="105" t="s">
        <v>4314</v>
      </c>
      <c r="H1481" s="105" t="s">
        <v>4072</v>
      </c>
      <c r="I1481" s="105" t="str">
        <f>VLOOKUP(A1481,논문증빙검증!$A:$N,14,0)</f>
        <v>2021.11.11</v>
      </c>
      <c r="J1481" s="105" t="s">
        <v>9699</v>
      </c>
      <c r="K1481" s="105" t="s">
        <v>10859</v>
      </c>
      <c r="L1481" s="105" t="s">
        <v>4315</v>
      </c>
      <c r="M1481" s="105" t="b">
        <f t="shared" si="24"/>
        <v>0</v>
      </c>
      <c r="N1481" s="105" t="s">
        <v>4315</v>
      </c>
      <c r="O1481" s="105" t="str">
        <f>VLOOKUP(A1481,'doi 검증'!$A:$E,5,0)</f>
        <v>인정</v>
      </c>
      <c r="P1481" s="105"/>
      <c r="Q1481" s="105" t="s">
        <v>35</v>
      </c>
      <c r="R1481" s="105" t="s">
        <v>36</v>
      </c>
      <c r="S1481" s="105" t="str">
        <f>VLOOKUP(A1481,논문증빙검증!$A:$T,20,0)</f>
        <v>공동저자</v>
      </c>
      <c r="T1481" s="105" t="str">
        <f>VLOOKUP(A1481,논문증빙검증!$A:$R,17,0)</f>
        <v>주저자</v>
      </c>
      <c r="U1481" s="105" t="s">
        <v>4316</v>
      </c>
      <c r="V1481" s="105" t="s">
        <v>78</v>
      </c>
      <c r="W1481" s="105" t="s">
        <v>4317</v>
      </c>
      <c r="X1481" s="105" t="s">
        <v>40</v>
      </c>
      <c r="Y1481" s="105" t="s">
        <v>4220</v>
      </c>
      <c r="Z1481" s="105">
        <v>3</v>
      </c>
      <c r="AA1481" s="105" t="s">
        <v>232</v>
      </c>
      <c r="AB1481" s="105">
        <v>14.981999999999999</v>
      </c>
      <c r="AC1481" s="105">
        <v>100</v>
      </c>
      <c r="AD1481" s="105" t="s">
        <v>68</v>
      </c>
      <c r="AE1481" s="105" t="s">
        <v>2090</v>
      </c>
      <c r="AF1481" s="105"/>
      <c r="AG1481" s="105"/>
      <c r="AH1481" s="105" t="s">
        <v>4318</v>
      </c>
      <c r="AI1481" s="105" t="s">
        <v>9983</v>
      </c>
      <c r="AJ1481" s="105">
        <v>152</v>
      </c>
      <c r="AK1481" s="105"/>
      <c r="AL1481" s="105"/>
      <c r="AM1481" s="105"/>
    </row>
    <row r="1482" spans="1:39" s="93" customFormat="1" hidden="1">
      <c r="A1482" s="105">
        <v>1381</v>
      </c>
      <c r="B1482" s="105">
        <v>7</v>
      </c>
      <c r="C1482" s="105" t="s">
        <v>1650</v>
      </c>
      <c r="D1482" s="105" t="s">
        <v>1651</v>
      </c>
      <c r="E1482" s="105" t="s">
        <v>1652</v>
      </c>
      <c r="F1482" s="105" t="str">
        <f>VLOOKUP(A1482,논문증빙검증!$A:$J,10,0)</f>
        <v>인정</v>
      </c>
      <c r="G1482" s="105" t="s">
        <v>6523</v>
      </c>
      <c r="H1482" s="105" t="s">
        <v>4072</v>
      </c>
      <c r="I1482" s="105">
        <f>VLOOKUP(A1482,논문증빙검증!$A:$N,14,0)</f>
        <v>0</v>
      </c>
      <c r="J1482" s="105" t="s">
        <v>9699</v>
      </c>
      <c r="K1482" s="105" t="s">
        <v>10859</v>
      </c>
      <c r="L1482" s="105" t="s">
        <v>6524</v>
      </c>
      <c r="M1482" s="105" t="b">
        <f t="shared" si="24"/>
        <v>0</v>
      </c>
      <c r="N1482" s="105" t="s">
        <v>6524</v>
      </c>
      <c r="O1482" s="105" t="str">
        <f>VLOOKUP(A1482,'doi 검증'!$A:$E,5,0)</f>
        <v>인정</v>
      </c>
      <c r="P1482" s="105"/>
      <c r="Q1482" s="105" t="s">
        <v>35</v>
      </c>
      <c r="R1482" s="105" t="s">
        <v>122</v>
      </c>
      <c r="S1482" s="105">
        <f>VLOOKUP(A1482,논문증빙검증!$A:$T,20,0)</f>
        <v>0</v>
      </c>
      <c r="T1482" s="105" t="str">
        <f>VLOOKUP(A1482,논문증빙검증!$A:$R,17,0)</f>
        <v>기타저자</v>
      </c>
      <c r="U1482" s="105" t="s">
        <v>6359</v>
      </c>
      <c r="V1482" s="105" t="s">
        <v>1657</v>
      </c>
      <c r="W1482" s="105" t="s">
        <v>39</v>
      </c>
      <c r="X1482" s="105" t="s">
        <v>40</v>
      </c>
      <c r="Y1482" s="105" t="s">
        <v>6525</v>
      </c>
      <c r="Z1482" s="105">
        <v>0</v>
      </c>
      <c r="AA1482" s="105" t="s">
        <v>232</v>
      </c>
      <c r="AB1482" s="105">
        <v>6.367</v>
      </c>
      <c r="AC1482" s="105">
        <v>75.675675675675677</v>
      </c>
      <c r="AD1482" s="105" t="s">
        <v>68</v>
      </c>
      <c r="AE1482" s="105" t="s">
        <v>6526</v>
      </c>
      <c r="AF1482" s="105"/>
      <c r="AG1482" s="105"/>
      <c r="AH1482" s="105" t="s">
        <v>5928</v>
      </c>
      <c r="AI1482" s="105" t="s">
        <v>9983</v>
      </c>
      <c r="AJ1482" s="105">
        <v>6</v>
      </c>
      <c r="AK1482" s="105" t="s">
        <v>953</v>
      </c>
      <c r="AL1482" s="105"/>
      <c r="AM1482" s="105"/>
    </row>
    <row r="1483" spans="1:39" s="93" customFormat="1" hidden="1">
      <c r="A1483" s="105">
        <v>229</v>
      </c>
      <c r="B1483" s="105">
        <v>2</v>
      </c>
      <c r="C1483" s="105" t="s">
        <v>1175</v>
      </c>
      <c r="D1483" s="105" t="s">
        <v>1176</v>
      </c>
      <c r="E1483" s="105" t="s">
        <v>1177</v>
      </c>
      <c r="F1483" s="105" t="str">
        <f>VLOOKUP(A1483,논문증빙검증!$A:$J,10,0)</f>
        <v>인정</v>
      </c>
      <c r="G1483" s="105" t="s">
        <v>2661</v>
      </c>
      <c r="H1483" s="105" t="s">
        <v>2662</v>
      </c>
      <c r="I1483" s="105" t="str">
        <f>VLOOKUP(A1483,논문증빙검증!$A:$N,14,0)</f>
        <v>ㅇ</v>
      </c>
      <c r="J1483" s="105" t="s">
        <v>9699</v>
      </c>
      <c r="K1483" s="105" t="s">
        <v>10859</v>
      </c>
      <c r="L1483" s="105" t="s">
        <v>2663</v>
      </c>
      <c r="M1483" s="105" t="b">
        <f t="shared" si="24"/>
        <v>0</v>
      </c>
      <c r="N1483" s="105" t="s">
        <v>2663</v>
      </c>
      <c r="O1483" s="105" t="str">
        <f>VLOOKUP(A1483,'doi 검증'!$A:$E,5,0)</f>
        <v>인정</v>
      </c>
      <c r="P1483" s="105"/>
      <c r="Q1483" s="105" t="s">
        <v>35</v>
      </c>
      <c r="R1483" s="105" t="s">
        <v>36</v>
      </c>
      <c r="S1483" s="105">
        <f>VLOOKUP(A1483,논문증빙검증!$A:$T,20,0)</f>
        <v>0</v>
      </c>
      <c r="T1483" s="105" t="str">
        <f>VLOOKUP(A1483,논문증빙검증!$A:$R,17,0)</f>
        <v>주저자</v>
      </c>
      <c r="U1483" s="105" t="s">
        <v>2664</v>
      </c>
      <c r="V1483" s="105" t="s">
        <v>78</v>
      </c>
      <c r="W1483" s="105" t="s">
        <v>39</v>
      </c>
      <c r="X1483" s="105" t="s">
        <v>40</v>
      </c>
      <c r="Y1483" s="105" t="s">
        <v>2665</v>
      </c>
      <c r="Z1483" s="105">
        <v>0</v>
      </c>
      <c r="AA1483" s="105" t="s">
        <v>232</v>
      </c>
      <c r="AB1483" s="105">
        <v>13.273</v>
      </c>
      <c r="AC1483" s="105">
        <v>98.113207547169807</v>
      </c>
      <c r="AD1483" s="105" t="s">
        <v>40</v>
      </c>
      <c r="AE1483" s="105" t="s">
        <v>1177</v>
      </c>
      <c r="AF1483" s="105"/>
      <c r="AG1483" s="105"/>
      <c r="AH1483" s="105" t="s">
        <v>2567</v>
      </c>
      <c r="AI1483" s="105" t="s">
        <v>9983</v>
      </c>
      <c r="AJ1483" s="105">
        <v>431</v>
      </c>
      <c r="AK1483" s="105"/>
      <c r="AL1483" s="105"/>
      <c r="AM1483" s="105"/>
    </row>
    <row r="1484" spans="1:39" s="93" customFormat="1" hidden="1">
      <c r="A1484" s="105">
        <v>1159</v>
      </c>
      <c r="B1484" s="105">
        <v>1</v>
      </c>
      <c r="C1484" s="105" t="s">
        <v>2206</v>
      </c>
      <c r="D1484" s="105" t="s">
        <v>2207</v>
      </c>
      <c r="E1484" s="105" t="s">
        <v>2208</v>
      </c>
      <c r="F1484" s="105" t="str">
        <f>VLOOKUP(A1484,논문증빙검증!$A:$J,10,0)</f>
        <v>인정</v>
      </c>
      <c r="G1484" s="105" t="s">
        <v>3209</v>
      </c>
      <c r="H1484" s="105" t="s">
        <v>2662</v>
      </c>
      <c r="I1484" s="105" t="str">
        <f>VLOOKUP(A1484,논문증빙검증!$A:$N,14,0)</f>
        <v>O</v>
      </c>
      <c r="J1484" s="105" t="s">
        <v>9699</v>
      </c>
      <c r="K1484" s="105" t="s">
        <v>10859</v>
      </c>
      <c r="L1484" s="105" t="s">
        <v>3210</v>
      </c>
      <c r="M1484" s="105" t="b">
        <f t="shared" si="24"/>
        <v>0</v>
      </c>
      <c r="N1484" s="105" t="s">
        <v>3210</v>
      </c>
      <c r="O1484" s="105" t="str">
        <f>VLOOKUP(A1484,'doi 검증'!$A:$E,5,0)</f>
        <v>인정</v>
      </c>
      <c r="P1484" s="105"/>
      <c r="Q1484" s="105" t="s">
        <v>35</v>
      </c>
      <c r="R1484" s="105" t="s">
        <v>36</v>
      </c>
      <c r="S1484" s="105">
        <f>VLOOKUP(A1484,논문증빙검증!$A:$T,20,0)</f>
        <v>0</v>
      </c>
      <c r="T1484" s="105" t="str">
        <f>VLOOKUP(A1484,논문증빙검증!$A:$R,17,0)</f>
        <v>주저자</v>
      </c>
      <c r="U1484" s="105" t="s">
        <v>3211</v>
      </c>
      <c r="V1484" s="105" t="s">
        <v>78</v>
      </c>
      <c r="W1484" s="105" t="s">
        <v>3173</v>
      </c>
      <c r="X1484" s="105" t="s">
        <v>40</v>
      </c>
      <c r="Y1484" s="105" t="s">
        <v>3138</v>
      </c>
      <c r="Z1484" s="105">
        <v>0</v>
      </c>
      <c r="AA1484" s="105" t="s">
        <v>232</v>
      </c>
      <c r="AB1484" s="105">
        <v>5.5839999999999996</v>
      </c>
      <c r="AC1484" s="105">
        <v>94.02985074626865</v>
      </c>
      <c r="AD1484" s="105" t="s">
        <v>40</v>
      </c>
      <c r="AE1484" s="105" t="s">
        <v>2208</v>
      </c>
      <c r="AF1484" s="105"/>
      <c r="AG1484" s="105"/>
      <c r="AH1484" s="105" t="s">
        <v>3169</v>
      </c>
      <c r="AI1484" s="105" t="s">
        <v>9983</v>
      </c>
      <c r="AJ1484" s="105">
        <v>184</v>
      </c>
      <c r="AK1484" s="105"/>
      <c r="AL1484" s="105"/>
      <c r="AM1484" s="105"/>
    </row>
    <row r="1485" spans="1:39" s="93" customFormat="1" hidden="1">
      <c r="A1485" s="105">
        <v>1403</v>
      </c>
      <c r="B1485" s="105">
        <v>3</v>
      </c>
      <c r="C1485" s="105" t="s">
        <v>224</v>
      </c>
      <c r="D1485" s="105" t="s">
        <v>225</v>
      </c>
      <c r="E1485" s="105" t="s">
        <v>226</v>
      </c>
      <c r="F1485" s="105" t="str">
        <f>VLOOKUP(A1485,논문증빙검증!$A:$J,10,0)</f>
        <v>인정</v>
      </c>
      <c r="G1485" s="105" t="s">
        <v>267</v>
      </c>
      <c r="H1485" s="105" t="s">
        <v>268</v>
      </c>
      <c r="I1485" s="105" t="str">
        <f>VLOOKUP(A1485,논문증빙검증!$A:$N,14,0)</f>
        <v>O</v>
      </c>
      <c r="J1485" s="105" t="s">
        <v>9699</v>
      </c>
      <c r="K1485" s="105" t="s">
        <v>10859</v>
      </c>
      <c r="L1485" s="105" t="s">
        <v>269</v>
      </c>
      <c r="M1485" s="105" t="b">
        <f t="shared" ref="M1485:M1516" si="25">L1484=L1485</f>
        <v>0</v>
      </c>
      <c r="N1485" s="105" t="s">
        <v>269</v>
      </c>
      <c r="O1485" s="105" t="str">
        <f>VLOOKUP(A1485,'doi 검증'!$A:$E,5,0)</f>
        <v>인정</v>
      </c>
      <c r="P1485" s="105"/>
      <c r="Q1485" s="105" t="s">
        <v>35</v>
      </c>
      <c r="R1485" s="105" t="s">
        <v>36</v>
      </c>
      <c r="S1485" s="105">
        <f>VLOOKUP(A1485,논문증빙검증!$A:$T,20,0)</f>
        <v>0</v>
      </c>
      <c r="T1485" s="105" t="str">
        <f>VLOOKUP(A1485,논문증빙검증!$A:$R,17,0)</f>
        <v>주저자</v>
      </c>
      <c r="U1485" s="105" t="s">
        <v>270</v>
      </c>
      <c r="V1485" s="105" t="s">
        <v>124</v>
      </c>
      <c r="W1485" s="105" t="s">
        <v>39</v>
      </c>
      <c r="X1485" s="105" t="s">
        <v>40</v>
      </c>
      <c r="Y1485" s="105" t="s">
        <v>265</v>
      </c>
      <c r="Z1485" s="105">
        <v>0</v>
      </c>
      <c r="AA1485" s="105" t="s">
        <v>232</v>
      </c>
      <c r="AB1485" s="105">
        <v>18.808</v>
      </c>
      <c r="AC1485" s="105">
        <v>95.795795795795797</v>
      </c>
      <c r="AD1485" s="105" t="s">
        <v>40</v>
      </c>
      <c r="AE1485" s="105" t="s">
        <v>233</v>
      </c>
      <c r="AF1485" s="105"/>
      <c r="AG1485" s="105"/>
      <c r="AH1485" s="105" t="s">
        <v>142</v>
      </c>
      <c r="AI1485" s="105" t="s">
        <v>9983</v>
      </c>
      <c r="AJ1485" s="105"/>
      <c r="AK1485" s="105"/>
      <c r="AL1485" s="105"/>
      <c r="AM1485" s="105"/>
    </row>
    <row r="1486" spans="1:39" s="93" customFormat="1" hidden="1">
      <c r="A1486" s="108">
        <v>742</v>
      </c>
      <c r="B1486" s="108">
        <v>1</v>
      </c>
      <c r="C1486" s="108" t="s">
        <v>499</v>
      </c>
      <c r="D1486" s="108" t="s">
        <v>500</v>
      </c>
      <c r="E1486" s="108" t="s">
        <v>501</v>
      </c>
      <c r="F1486" s="105" t="str">
        <f>VLOOKUP(A1486,논문증빙검증!$A:$J,10,0)</f>
        <v>인정_제출결과임</v>
      </c>
      <c r="G1486" s="108" t="s">
        <v>8103</v>
      </c>
      <c r="H1486" s="108" t="s">
        <v>3465</v>
      </c>
      <c r="I1486" s="105" t="str">
        <f>VLOOKUP(A1486,논문증빙검증!$A:$N,14,0)</f>
        <v>확인불가</v>
      </c>
      <c r="J1486" s="108"/>
      <c r="K1486" s="108" t="s">
        <v>10002</v>
      </c>
      <c r="L1486" s="105" t="s">
        <v>8104</v>
      </c>
      <c r="M1486" s="105" t="b">
        <f t="shared" si="25"/>
        <v>0</v>
      </c>
      <c r="N1486" s="108" t="s">
        <v>8104</v>
      </c>
      <c r="O1486" s="105" t="str">
        <f>VLOOKUP(A1486,'doi 검증'!$A:$E,5,0)</f>
        <v>인정</v>
      </c>
      <c r="P1486" s="117" t="s">
        <v>9696</v>
      </c>
      <c r="Q1486" s="108" t="s">
        <v>35</v>
      </c>
      <c r="R1486" s="108" t="s">
        <v>36</v>
      </c>
      <c r="S1486" s="108"/>
      <c r="T1486" s="108"/>
      <c r="U1486" s="108" t="s">
        <v>8951</v>
      </c>
      <c r="V1486" s="108" t="s">
        <v>1496</v>
      </c>
      <c r="W1486" s="108" t="s">
        <v>8105</v>
      </c>
      <c r="X1486" s="108"/>
      <c r="Y1486" s="108"/>
      <c r="Z1486" s="108"/>
      <c r="AA1486" s="108"/>
      <c r="AB1486" s="108"/>
      <c r="AC1486" s="108"/>
      <c r="AD1486" s="108"/>
      <c r="AE1486" s="108"/>
      <c r="AF1486" s="108"/>
      <c r="AG1486" s="108"/>
      <c r="AH1486" s="108"/>
      <c r="AI1486" s="105" t="s">
        <v>9980</v>
      </c>
      <c r="AJ1486" s="108"/>
      <c r="AK1486" s="108"/>
      <c r="AL1486" s="108" t="s">
        <v>553</v>
      </c>
      <c r="AM1486" s="108" t="s">
        <v>10036</v>
      </c>
    </row>
    <row r="1487" spans="1:39" s="93" customFormat="1" hidden="1">
      <c r="A1487" s="105">
        <v>152</v>
      </c>
      <c r="B1487" s="105">
        <v>7</v>
      </c>
      <c r="C1487" s="105" t="s">
        <v>1691</v>
      </c>
      <c r="D1487" s="105" t="s">
        <v>1692</v>
      </c>
      <c r="E1487" s="105" t="s">
        <v>1693</v>
      </c>
      <c r="F1487" s="105" t="str">
        <f>VLOOKUP(A1487,논문증빙검증!$A:$J,10,0)</f>
        <v>인정</v>
      </c>
      <c r="G1487" s="105" t="s">
        <v>5784</v>
      </c>
      <c r="H1487" s="105" t="s">
        <v>3377</v>
      </c>
      <c r="I1487" s="105" t="str">
        <f>VLOOKUP(A1487,논문증빙검증!$A:$N,14,0)</f>
        <v>O</v>
      </c>
      <c r="J1487" s="105" t="s">
        <v>9699</v>
      </c>
      <c r="K1487" s="105" t="s">
        <v>10859</v>
      </c>
      <c r="L1487" s="105" t="s">
        <v>5785</v>
      </c>
      <c r="M1487" s="105" t="b">
        <f t="shared" si="25"/>
        <v>0</v>
      </c>
      <c r="N1487" s="105" t="s">
        <v>5785</v>
      </c>
      <c r="O1487" s="105" t="str">
        <f>VLOOKUP(A1487,'doi 검증'!$A:$E,5,0)</f>
        <v>인정</v>
      </c>
      <c r="P1487" s="105"/>
      <c r="Q1487" s="105" t="s">
        <v>35</v>
      </c>
      <c r="R1487" s="105" t="s">
        <v>63</v>
      </c>
      <c r="S1487" s="105">
        <f>VLOOKUP(A1487,논문증빙검증!$A:$T,20,0)</f>
        <v>0</v>
      </c>
      <c r="T1487" s="105" t="str">
        <f>VLOOKUP(A1487,논문증빙검증!$A:$R,17,0)</f>
        <v>기타저자</v>
      </c>
      <c r="U1487" s="105" t="s">
        <v>5786</v>
      </c>
      <c r="V1487" s="105" t="s">
        <v>5716</v>
      </c>
      <c r="W1487" s="105" t="s">
        <v>39</v>
      </c>
      <c r="X1487" s="105" t="s">
        <v>40</v>
      </c>
      <c r="Y1487" s="105" t="s">
        <v>4220</v>
      </c>
      <c r="Z1487" s="105">
        <v>0</v>
      </c>
      <c r="AA1487" s="105" t="s">
        <v>232</v>
      </c>
      <c r="AB1487" s="105">
        <v>4.38</v>
      </c>
      <c r="AC1487" s="105">
        <v>77.464788732394368</v>
      </c>
      <c r="AD1487" s="105" t="s">
        <v>68</v>
      </c>
      <c r="AE1487" s="105" t="s">
        <v>5787</v>
      </c>
      <c r="AF1487" s="105"/>
      <c r="AG1487" s="105"/>
      <c r="AH1487" s="105" t="s">
        <v>5719</v>
      </c>
      <c r="AI1487" s="105" t="s">
        <v>9983</v>
      </c>
      <c r="AJ1487" s="105">
        <v>11</v>
      </c>
      <c r="AK1487" s="105" t="s">
        <v>953</v>
      </c>
      <c r="AL1487" s="105"/>
      <c r="AM1487" s="105"/>
    </row>
    <row r="1488" spans="1:39" s="93" customFormat="1" hidden="1">
      <c r="A1488" s="105">
        <v>1507</v>
      </c>
      <c r="B1488" s="105">
        <v>1</v>
      </c>
      <c r="C1488" s="105" t="s">
        <v>2132</v>
      </c>
      <c r="D1488" s="105" t="s">
        <v>2133</v>
      </c>
      <c r="E1488" s="105" t="s">
        <v>2134</v>
      </c>
      <c r="F1488" s="105" t="str">
        <f>VLOOKUP(A1488,논문증빙검증!$A:$J,10,0)</f>
        <v>인정</v>
      </c>
      <c r="G1488" s="105" t="s">
        <v>2135</v>
      </c>
      <c r="H1488" s="105" t="s">
        <v>2136</v>
      </c>
      <c r="I1488" s="105" t="str">
        <f>VLOOKUP(A1488,논문증빙검증!$A:$N,14,0)</f>
        <v>o</v>
      </c>
      <c r="J1488" s="105" t="s">
        <v>9699</v>
      </c>
      <c r="K1488" s="105" t="s">
        <v>10859</v>
      </c>
      <c r="L1488" s="105" t="s">
        <v>2137</v>
      </c>
      <c r="M1488" s="105" t="b">
        <f t="shared" si="25"/>
        <v>0</v>
      </c>
      <c r="N1488" s="105" t="s">
        <v>2137</v>
      </c>
      <c r="O1488" s="105" t="str">
        <f>VLOOKUP(A1488,'doi 검증'!$A:$E,5,0)</f>
        <v>인정</v>
      </c>
      <c r="P1488" s="105"/>
      <c r="Q1488" s="105" t="s">
        <v>35</v>
      </c>
      <c r="R1488" s="105" t="s">
        <v>36</v>
      </c>
      <c r="S1488" s="105" t="str">
        <f>VLOOKUP(A1488,논문증빙검증!$A:$T,20,0)</f>
        <v>공동저자</v>
      </c>
      <c r="T1488" s="105" t="str">
        <f>VLOOKUP(A1488,논문증빙검증!$A:$R,17,0)</f>
        <v>주저자</v>
      </c>
      <c r="U1488" s="105" t="s">
        <v>2138</v>
      </c>
      <c r="V1488" s="105" t="s">
        <v>78</v>
      </c>
      <c r="W1488" s="105" t="s">
        <v>2010</v>
      </c>
      <c r="X1488" s="105" t="s">
        <v>40</v>
      </c>
      <c r="Y1488" s="105" t="s">
        <v>2139</v>
      </c>
      <c r="Z1488" s="105">
        <v>0</v>
      </c>
      <c r="AA1488" s="105" t="s">
        <v>232</v>
      </c>
      <c r="AB1488" s="105">
        <v>19.503</v>
      </c>
      <c r="AC1488" s="105">
        <v>100</v>
      </c>
      <c r="AD1488" s="105" t="s">
        <v>40</v>
      </c>
      <c r="AE1488" s="105" t="s">
        <v>2134</v>
      </c>
      <c r="AF1488" s="105"/>
      <c r="AG1488" s="105"/>
      <c r="AH1488" s="105" t="s">
        <v>2005</v>
      </c>
      <c r="AI1488" s="105" t="s">
        <v>9983</v>
      </c>
      <c r="AJ1488" s="105">
        <v>304</v>
      </c>
      <c r="AK1488" s="105"/>
      <c r="AL1488" s="105"/>
      <c r="AM1488" s="105"/>
    </row>
    <row r="1489" spans="1:40" s="93" customFormat="1" hidden="1">
      <c r="A1489" s="108">
        <v>1435</v>
      </c>
      <c r="B1489" s="108">
        <v>3</v>
      </c>
      <c r="C1489" s="108" t="s">
        <v>2653</v>
      </c>
      <c r="D1489" s="108" t="s">
        <v>2654</v>
      </c>
      <c r="E1489" s="108" t="s">
        <v>2655</v>
      </c>
      <c r="F1489" s="105" t="str">
        <f>VLOOKUP(A1489,논문증빙검증!$A:$J,10,0)</f>
        <v>인정</v>
      </c>
      <c r="G1489" s="108" t="s">
        <v>6499</v>
      </c>
      <c r="H1489" s="108" t="s">
        <v>6500</v>
      </c>
      <c r="I1489" s="105" t="str">
        <f>VLOOKUP(A1489,논문증빙검증!$A:$N,14,0)</f>
        <v>2021.12.22</v>
      </c>
      <c r="J1489" s="108" t="s">
        <v>9699</v>
      </c>
      <c r="K1489" s="110" t="s">
        <v>10859</v>
      </c>
      <c r="L1489" s="105" t="s">
        <v>6501</v>
      </c>
      <c r="M1489" s="105" t="b">
        <f t="shared" si="25"/>
        <v>0</v>
      </c>
      <c r="N1489" s="108" t="s">
        <v>6501</v>
      </c>
      <c r="O1489" s="105" t="str">
        <f>VLOOKUP(A1489,'doi 검증'!$A:$E,5,0)</f>
        <v>인정</v>
      </c>
      <c r="P1489" s="108"/>
      <c r="Q1489" s="108" t="s">
        <v>35</v>
      </c>
      <c r="R1489" s="108" t="s">
        <v>36</v>
      </c>
      <c r="S1489" s="105">
        <f>VLOOKUP(A1489,논문증빙검증!$A:$T,20,0)</f>
        <v>0</v>
      </c>
      <c r="T1489" s="105" t="str">
        <f>VLOOKUP(A1489,논문증빙검증!$A:$R,17,0)</f>
        <v>주저자</v>
      </c>
      <c r="U1489" s="108" t="s">
        <v>6502</v>
      </c>
      <c r="V1489" s="108" t="s">
        <v>5811</v>
      </c>
      <c r="W1489" s="108" t="s">
        <v>5805</v>
      </c>
      <c r="X1489" s="108" t="s">
        <v>10006</v>
      </c>
      <c r="Y1489" s="108" t="s">
        <v>10029</v>
      </c>
      <c r="Z1489" s="108"/>
      <c r="AA1489" s="108"/>
      <c r="AB1489" s="108">
        <v>7.79</v>
      </c>
      <c r="AC1489" s="108">
        <v>85.9375</v>
      </c>
      <c r="AD1489" s="108" t="s">
        <v>10006</v>
      </c>
      <c r="AE1489" s="108"/>
      <c r="AF1489" s="108"/>
      <c r="AG1489" s="108"/>
      <c r="AH1489" s="108"/>
      <c r="AI1489" s="105" t="s">
        <v>9980</v>
      </c>
      <c r="AJ1489" s="108"/>
      <c r="AK1489" s="108"/>
      <c r="AL1489" s="108" t="s">
        <v>553</v>
      </c>
      <c r="AM1489" s="108" t="s">
        <v>10036</v>
      </c>
    </row>
    <row r="1490" spans="1:40" s="93" customFormat="1" hidden="1">
      <c r="A1490" s="105">
        <v>607</v>
      </c>
      <c r="B1490" s="105">
        <v>4</v>
      </c>
      <c r="C1490" s="105" t="s">
        <v>889</v>
      </c>
      <c r="D1490" s="105" t="s">
        <v>890</v>
      </c>
      <c r="E1490" s="105" t="s">
        <v>891</v>
      </c>
      <c r="F1490" s="105" t="str">
        <f>VLOOKUP(A1490,논문증빙검증!$A:$J,10,0)</f>
        <v>인정</v>
      </c>
      <c r="G1490" s="105" t="s">
        <v>4609</v>
      </c>
      <c r="H1490" s="105" t="s">
        <v>4610</v>
      </c>
      <c r="I1490" s="105" t="str">
        <f>VLOOKUP(A1490,논문증빙검증!$A:$N,14,0)</f>
        <v>○</v>
      </c>
      <c r="J1490" s="105" t="s">
        <v>9699</v>
      </c>
      <c r="K1490" s="105" t="s">
        <v>10859</v>
      </c>
      <c r="L1490" s="105" t="s">
        <v>4611</v>
      </c>
      <c r="M1490" s="105" t="b">
        <f t="shared" si="25"/>
        <v>0</v>
      </c>
      <c r="N1490" s="105" t="s">
        <v>4611</v>
      </c>
      <c r="O1490" s="105" t="str">
        <f>VLOOKUP(A1490,'doi 검증'!$A:$E,5,0)</f>
        <v>인정</v>
      </c>
      <c r="P1490" s="105"/>
      <c r="Q1490" s="105" t="s">
        <v>35</v>
      </c>
      <c r="R1490" s="105" t="s">
        <v>122</v>
      </c>
      <c r="S1490" s="105">
        <f>VLOOKUP(A1490,논문증빙검증!$A:$T,20,0)</f>
        <v>0</v>
      </c>
      <c r="T1490" s="105" t="str">
        <f>VLOOKUP(A1490,논문증빙검증!$A:$R,17,0)</f>
        <v>기타저자</v>
      </c>
      <c r="U1490" s="105" t="s">
        <v>4612</v>
      </c>
      <c r="V1490" s="105" t="s">
        <v>4555</v>
      </c>
      <c r="W1490" s="105" t="s">
        <v>39</v>
      </c>
      <c r="X1490" s="105" t="s">
        <v>40</v>
      </c>
      <c r="Y1490" s="105" t="s">
        <v>265</v>
      </c>
      <c r="Z1490" s="105">
        <v>0</v>
      </c>
      <c r="AA1490" s="105" t="s">
        <v>232</v>
      </c>
      <c r="AB1490" s="105">
        <v>9.8109999999999999</v>
      </c>
      <c r="AC1490" s="105">
        <v>87.987987987987992</v>
      </c>
      <c r="AD1490" s="105" t="s">
        <v>68</v>
      </c>
      <c r="AE1490" s="105" t="s">
        <v>4613</v>
      </c>
      <c r="AF1490" s="105"/>
      <c r="AG1490" s="105"/>
      <c r="AH1490" s="105" t="s">
        <v>4585</v>
      </c>
      <c r="AI1490" s="105" t="s">
        <v>9983</v>
      </c>
      <c r="AJ1490" s="105"/>
      <c r="AK1490" s="105"/>
      <c r="AL1490" s="105"/>
      <c r="AM1490" s="105"/>
    </row>
    <row r="1491" spans="1:40" s="93" customFormat="1" hidden="1">
      <c r="A1491" s="105">
        <v>1351</v>
      </c>
      <c r="B1491" s="105">
        <v>3</v>
      </c>
      <c r="C1491" s="105" t="s">
        <v>179</v>
      </c>
      <c r="D1491" s="105" t="s">
        <v>180</v>
      </c>
      <c r="E1491" s="105" t="s">
        <v>181</v>
      </c>
      <c r="F1491" s="105" t="str">
        <f>VLOOKUP(A1491,논문증빙검증!$A:$J,10,0)</f>
        <v>인정</v>
      </c>
      <c r="G1491" s="105" t="s">
        <v>5694</v>
      </c>
      <c r="H1491" s="105" t="s">
        <v>5695</v>
      </c>
      <c r="I1491" s="105" t="str">
        <f>VLOOKUP(A1491,논문증빙검증!$A:$N,14,0)</f>
        <v>ㅇ</v>
      </c>
      <c r="J1491" s="105" t="s">
        <v>9699</v>
      </c>
      <c r="K1491" s="105" t="s">
        <v>10859</v>
      </c>
      <c r="L1491" s="105" t="s">
        <v>5696</v>
      </c>
      <c r="M1491" s="105" t="b">
        <f t="shared" si="25"/>
        <v>0</v>
      </c>
      <c r="N1491" s="105" t="s">
        <v>5696</v>
      </c>
      <c r="O1491" s="105" t="str">
        <f>VLOOKUP(A1491,'doi 검증'!$A:$E,5,0)</f>
        <v>인정</v>
      </c>
      <c r="P1491" s="105"/>
      <c r="Q1491" s="105" t="s">
        <v>35</v>
      </c>
      <c r="R1491" s="105" t="s">
        <v>122</v>
      </c>
      <c r="S1491" s="105">
        <f>VLOOKUP(A1491,논문증빙검증!$A:$T,20,0)</f>
        <v>0</v>
      </c>
      <c r="T1491" s="105" t="str">
        <f>VLOOKUP(A1491,논문증빙검증!$A:$R,17,0)</f>
        <v>기타저자</v>
      </c>
      <c r="U1491" s="105" t="s">
        <v>5697</v>
      </c>
      <c r="V1491" s="105" t="s">
        <v>5621</v>
      </c>
      <c r="W1491" s="105" t="s">
        <v>5688</v>
      </c>
      <c r="X1491" s="105" t="s">
        <v>40</v>
      </c>
      <c r="Y1491" s="105" t="s">
        <v>4220</v>
      </c>
      <c r="Z1491" s="105">
        <v>1</v>
      </c>
      <c r="AA1491" s="105" t="s">
        <v>232</v>
      </c>
      <c r="AB1491" s="105">
        <v>60.857999999999997</v>
      </c>
      <c r="AC1491" s="105">
        <v>100</v>
      </c>
      <c r="AD1491" s="105" t="s">
        <v>68</v>
      </c>
      <c r="AE1491" s="105" t="s">
        <v>5698</v>
      </c>
      <c r="AF1491" s="105"/>
      <c r="AG1491" s="105"/>
      <c r="AH1491" s="105" t="s">
        <v>5689</v>
      </c>
      <c r="AI1491" s="105" t="s">
        <v>9983</v>
      </c>
      <c r="AJ1491" s="105">
        <v>6</v>
      </c>
      <c r="AK1491" s="105" t="s">
        <v>431</v>
      </c>
      <c r="AL1491" s="105"/>
      <c r="AM1491" s="105"/>
    </row>
    <row r="1492" spans="1:40" s="93" customFormat="1" hidden="1">
      <c r="A1492" s="105">
        <v>573</v>
      </c>
      <c r="B1492" s="105">
        <v>1</v>
      </c>
      <c r="C1492" s="105" t="s">
        <v>341</v>
      </c>
      <c r="D1492" s="105" t="s">
        <v>342</v>
      </c>
      <c r="E1492" s="105" t="s">
        <v>343</v>
      </c>
      <c r="F1492" s="105" t="str">
        <f>VLOOKUP(A1492,논문증빙검증!$A:$J,10,0)</f>
        <v>인정</v>
      </c>
      <c r="G1492" s="105" t="s">
        <v>4543</v>
      </c>
      <c r="H1492" s="105" t="s">
        <v>4544</v>
      </c>
      <c r="I1492" s="105" t="str">
        <f>VLOOKUP(A1492,논문증빙검증!$A:$N,14,0)</f>
        <v>o</v>
      </c>
      <c r="J1492" s="105" t="s">
        <v>9699</v>
      </c>
      <c r="K1492" s="105" t="s">
        <v>10859</v>
      </c>
      <c r="L1492" s="105" t="s">
        <v>4545</v>
      </c>
      <c r="M1492" s="105" t="b">
        <f t="shared" si="25"/>
        <v>0</v>
      </c>
      <c r="N1492" s="105" t="s">
        <v>4545</v>
      </c>
      <c r="O1492" s="105" t="str">
        <f>VLOOKUP(A1492,'doi 검증'!$A:$E,5,0)</f>
        <v>인정</v>
      </c>
      <c r="P1492" s="105"/>
      <c r="Q1492" s="105" t="s">
        <v>35</v>
      </c>
      <c r="R1492" s="105" t="s">
        <v>36</v>
      </c>
      <c r="S1492" s="105">
        <f>VLOOKUP(A1492,논문증빙검증!$A:$T,20,0)</f>
        <v>0</v>
      </c>
      <c r="T1492" s="105" t="str">
        <f>VLOOKUP(A1492,논문증빙검증!$A:$R,17,0)</f>
        <v>주저자</v>
      </c>
      <c r="U1492" s="105" t="s">
        <v>4546</v>
      </c>
      <c r="V1492" s="105" t="s">
        <v>101</v>
      </c>
      <c r="W1492" s="105" t="s">
        <v>39</v>
      </c>
      <c r="X1492" s="105" t="s">
        <v>40</v>
      </c>
      <c r="Y1492" s="105" t="s">
        <v>265</v>
      </c>
      <c r="Z1492" s="105">
        <v>0</v>
      </c>
      <c r="AA1492" s="105" t="s">
        <v>232</v>
      </c>
      <c r="AB1492" s="105">
        <v>22.384</v>
      </c>
      <c r="AC1492" s="105">
        <v>94.915254237288138</v>
      </c>
      <c r="AD1492" s="105" t="s">
        <v>40</v>
      </c>
      <c r="AE1492" s="105" t="s">
        <v>834</v>
      </c>
      <c r="AF1492" s="105"/>
      <c r="AG1492" s="105"/>
      <c r="AH1492" s="105" t="s">
        <v>4547</v>
      </c>
      <c r="AI1492" s="105" t="s">
        <v>9983</v>
      </c>
      <c r="AJ1492" s="105"/>
      <c r="AK1492" s="105"/>
      <c r="AL1492" s="105"/>
      <c r="AM1492" s="105"/>
    </row>
    <row r="1493" spans="1:40" s="93" customFormat="1" hidden="1">
      <c r="A1493" s="105">
        <v>1589</v>
      </c>
      <c r="B1493" s="105">
        <v>4</v>
      </c>
      <c r="C1493" s="105" t="s">
        <v>1954</v>
      </c>
      <c r="D1493" s="105" t="s">
        <v>1955</v>
      </c>
      <c r="E1493" s="105" t="s">
        <v>1956</v>
      </c>
      <c r="F1493" s="105" t="str">
        <f>VLOOKUP(A1493,논문증빙검증!$A:$J,10,0)</f>
        <v>인정</v>
      </c>
      <c r="G1493" s="105" t="s">
        <v>7619</v>
      </c>
      <c r="H1493" s="105" t="s">
        <v>4544</v>
      </c>
      <c r="I1493" s="105" t="str">
        <f>VLOOKUP(A1493,논문증빙검증!$A:$N,14,0)</f>
        <v>○</v>
      </c>
      <c r="J1493" s="105" t="s">
        <v>9699</v>
      </c>
      <c r="K1493" s="105" t="s">
        <v>10859</v>
      </c>
      <c r="L1493" s="105" t="s">
        <v>7620</v>
      </c>
      <c r="M1493" s="105" t="b">
        <f t="shared" si="25"/>
        <v>0</v>
      </c>
      <c r="N1493" s="105" t="s">
        <v>7620</v>
      </c>
      <c r="O1493" s="105" t="str">
        <f>VLOOKUP(A1493,'doi 검증'!$A:$E,5,0)</f>
        <v>인정</v>
      </c>
      <c r="P1493" s="105"/>
      <c r="Q1493" s="105" t="s">
        <v>35</v>
      </c>
      <c r="R1493" s="105" t="s">
        <v>36</v>
      </c>
      <c r="S1493" s="105">
        <f>VLOOKUP(A1493,논문증빙검증!$A:$T,20,0)</f>
        <v>0</v>
      </c>
      <c r="T1493" s="105" t="str">
        <f>VLOOKUP(A1493,논문증빙검증!$A:$R,17,0)</f>
        <v>주저자</v>
      </c>
      <c r="U1493" s="105" t="s">
        <v>7621</v>
      </c>
      <c r="V1493" s="105" t="s">
        <v>7554</v>
      </c>
      <c r="W1493" s="105" t="s">
        <v>7590</v>
      </c>
      <c r="X1493" s="105" t="s">
        <v>40</v>
      </c>
      <c r="Y1493" s="105" t="s">
        <v>4220</v>
      </c>
      <c r="Z1493" s="105">
        <v>0</v>
      </c>
      <c r="AA1493" s="105" t="s">
        <v>232</v>
      </c>
      <c r="AB1493" s="105">
        <v>4.1459999999999999</v>
      </c>
      <c r="AC1493" s="105">
        <v>59.006211180124232</v>
      </c>
      <c r="AD1493" s="105" t="s">
        <v>40</v>
      </c>
      <c r="AE1493" s="105" t="s">
        <v>1956</v>
      </c>
      <c r="AF1493" s="105"/>
      <c r="AG1493" s="105"/>
      <c r="AH1493" s="105" t="s">
        <v>7593</v>
      </c>
      <c r="AI1493" s="105" t="s">
        <v>9983</v>
      </c>
      <c r="AJ1493" s="105">
        <v>11</v>
      </c>
      <c r="AK1493" s="105" t="s">
        <v>431</v>
      </c>
      <c r="AL1493" s="105"/>
      <c r="AM1493" s="105"/>
    </row>
    <row r="1494" spans="1:40" s="93" customFormat="1" hidden="1">
      <c r="A1494" s="105">
        <v>1575</v>
      </c>
      <c r="B1494" s="105">
        <v>2</v>
      </c>
      <c r="C1494" s="105" t="s">
        <v>1403</v>
      </c>
      <c r="D1494" s="105" t="s">
        <v>1404</v>
      </c>
      <c r="E1494" s="105" t="s">
        <v>1405</v>
      </c>
      <c r="F1494" s="105" t="str">
        <f>VLOOKUP(A1494,논문증빙검증!$A:$J,10,0)</f>
        <v>인정</v>
      </c>
      <c r="G1494" s="105" t="s">
        <v>2630</v>
      </c>
      <c r="H1494" s="105" t="s">
        <v>2631</v>
      </c>
      <c r="I1494" s="105" t="str">
        <f>VLOOKUP(A1494,논문증빙검증!$A:$N,14,0)</f>
        <v>ㅇ</v>
      </c>
      <c r="J1494" s="105" t="s">
        <v>9699</v>
      </c>
      <c r="K1494" s="105" t="s">
        <v>10859</v>
      </c>
      <c r="L1494" s="105" t="s">
        <v>2632</v>
      </c>
      <c r="M1494" s="105" t="b">
        <f t="shared" si="25"/>
        <v>0</v>
      </c>
      <c r="N1494" s="105" t="s">
        <v>2632</v>
      </c>
      <c r="O1494" s="105" t="str">
        <f>VLOOKUP(A1494,'doi 검증'!$A:$E,5,0)</f>
        <v>인정</v>
      </c>
      <c r="P1494" s="105"/>
      <c r="Q1494" s="105" t="s">
        <v>35</v>
      </c>
      <c r="R1494" s="105" t="s">
        <v>36</v>
      </c>
      <c r="S1494" s="105">
        <f>VLOOKUP(A1494,논문증빙검증!$A:$T,20,0)</f>
        <v>0</v>
      </c>
      <c r="T1494" s="105" t="str">
        <f>VLOOKUP(A1494,논문증빙검증!$A:$R,17,0)</f>
        <v>주저자</v>
      </c>
      <c r="U1494" s="105" t="s">
        <v>2633</v>
      </c>
      <c r="V1494" s="105" t="s">
        <v>2634</v>
      </c>
      <c r="W1494" s="105" t="s">
        <v>39</v>
      </c>
      <c r="X1494" s="105" t="s">
        <v>40</v>
      </c>
      <c r="Y1494" s="105" t="s">
        <v>2635</v>
      </c>
      <c r="Z1494" s="105">
        <v>1</v>
      </c>
      <c r="AA1494" s="105" t="s">
        <v>232</v>
      </c>
      <c r="AB1494" s="105">
        <v>13.273</v>
      </c>
      <c r="AC1494" s="105">
        <v>98.113207547169807</v>
      </c>
      <c r="AD1494" s="105" t="s">
        <v>40</v>
      </c>
      <c r="AE1494" s="105" t="s">
        <v>1405</v>
      </c>
      <c r="AF1494" s="105"/>
      <c r="AG1494" s="105"/>
      <c r="AH1494" s="105" t="s">
        <v>2567</v>
      </c>
      <c r="AI1494" s="105" t="s">
        <v>9983</v>
      </c>
      <c r="AJ1494" s="105">
        <v>426</v>
      </c>
      <c r="AK1494" s="105"/>
      <c r="AL1494" s="105"/>
      <c r="AM1494" s="105"/>
    </row>
    <row r="1495" spans="1:40" s="93" customFormat="1" hidden="1">
      <c r="A1495" s="105">
        <v>606</v>
      </c>
      <c r="B1495" s="105">
        <v>3</v>
      </c>
      <c r="C1495" s="105" t="s">
        <v>889</v>
      </c>
      <c r="D1495" s="105" t="s">
        <v>890</v>
      </c>
      <c r="E1495" s="105" t="s">
        <v>891</v>
      </c>
      <c r="F1495" s="105" t="str">
        <f>VLOOKUP(A1495,논문증빙검증!$A:$J,10,0)</f>
        <v>인정</v>
      </c>
      <c r="G1495" s="105" t="s">
        <v>2649</v>
      </c>
      <c r="H1495" s="105" t="s">
        <v>2631</v>
      </c>
      <c r="I1495" s="105" t="str">
        <f>VLOOKUP(A1495,논문증빙검증!$A:$N,14,0)</f>
        <v>○</v>
      </c>
      <c r="J1495" s="105" t="s">
        <v>9699</v>
      </c>
      <c r="K1495" s="105" t="s">
        <v>10859</v>
      </c>
      <c r="L1495" s="105" t="s">
        <v>2650</v>
      </c>
      <c r="M1495" s="105" t="b">
        <f t="shared" si="25"/>
        <v>0</v>
      </c>
      <c r="N1495" s="105" t="s">
        <v>2650</v>
      </c>
      <c r="O1495" s="105" t="str">
        <f>VLOOKUP(A1495,'doi 검증'!$A:$E,5,0)</f>
        <v>인정</v>
      </c>
      <c r="P1495" s="105"/>
      <c r="Q1495" s="105" t="s">
        <v>35</v>
      </c>
      <c r="R1495" s="105" t="s">
        <v>122</v>
      </c>
      <c r="S1495" s="105">
        <f>VLOOKUP(A1495,논문증빙검증!$A:$T,20,0)</f>
        <v>0</v>
      </c>
      <c r="T1495" s="105" t="str">
        <f>VLOOKUP(A1495,논문증빙검증!$A:$R,17,0)</f>
        <v>기타저자</v>
      </c>
      <c r="U1495" s="105" t="s">
        <v>2651</v>
      </c>
      <c r="V1495" s="105" t="s">
        <v>78</v>
      </c>
      <c r="W1495" s="105" t="s">
        <v>39</v>
      </c>
      <c r="X1495" s="105" t="s">
        <v>40</v>
      </c>
      <c r="Y1495" s="105" t="s">
        <v>2635</v>
      </c>
      <c r="Z1495" s="105">
        <v>2</v>
      </c>
      <c r="AA1495" s="105" t="s">
        <v>232</v>
      </c>
      <c r="AB1495" s="105">
        <v>13.273</v>
      </c>
      <c r="AC1495" s="105">
        <v>98.113207547169807</v>
      </c>
      <c r="AD1495" s="105" t="s">
        <v>68</v>
      </c>
      <c r="AE1495" s="105" t="s">
        <v>2652</v>
      </c>
      <c r="AF1495" s="105"/>
      <c r="AG1495" s="105"/>
      <c r="AH1495" s="105" t="s">
        <v>2567</v>
      </c>
      <c r="AI1495" s="105" t="s">
        <v>9983</v>
      </c>
      <c r="AJ1495" s="105">
        <v>426</v>
      </c>
      <c r="AK1495" s="105"/>
      <c r="AL1495" s="105"/>
      <c r="AM1495" s="105"/>
    </row>
    <row r="1496" spans="1:40" s="93" customFormat="1" hidden="1">
      <c r="A1496" s="105">
        <v>1457</v>
      </c>
      <c r="B1496" s="105">
        <v>1</v>
      </c>
      <c r="C1496" s="105" t="s">
        <v>258</v>
      </c>
      <c r="D1496" s="105" t="s">
        <v>259</v>
      </c>
      <c r="E1496" s="105" t="s">
        <v>260</v>
      </c>
      <c r="F1496" s="105" t="str">
        <f>VLOOKUP(A1496,논문증빙검증!$A:$J,10,0)</f>
        <v>인정</v>
      </c>
      <c r="G1496" s="105" t="s">
        <v>7222</v>
      </c>
      <c r="H1496" s="105" t="s">
        <v>2631</v>
      </c>
      <c r="I1496" s="105" t="str">
        <f>VLOOKUP(A1496,논문증빙검증!$A:$N,14,0)</f>
        <v>O</v>
      </c>
      <c r="J1496" s="105" t="s">
        <v>9699</v>
      </c>
      <c r="K1496" s="105" t="s">
        <v>10859</v>
      </c>
      <c r="L1496" s="105" t="s">
        <v>7223</v>
      </c>
      <c r="M1496" s="105" t="b">
        <f t="shared" si="25"/>
        <v>0</v>
      </c>
      <c r="N1496" s="105" t="s">
        <v>7223</v>
      </c>
      <c r="O1496" s="105" t="str">
        <f>VLOOKUP(A1496,'doi 검증'!$A:$E,5,0)</f>
        <v>인정</v>
      </c>
      <c r="P1496" s="105"/>
      <c r="Q1496" s="105" t="s">
        <v>35</v>
      </c>
      <c r="R1496" s="105" t="s">
        <v>36</v>
      </c>
      <c r="S1496" s="105" t="str">
        <f>VLOOKUP(A1496,논문증빙검증!$A:$T,20,0)</f>
        <v>공동저자</v>
      </c>
      <c r="T1496" s="105" t="str">
        <f>VLOOKUP(A1496,논문증빙검증!$A:$R,17,0)</f>
        <v>주저자</v>
      </c>
      <c r="U1496" s="105" t="s">
        <v>7224</v>
      </c>
      <c r="V1496" s="105" t="s">
        <v>7225</v>
      </c>
      <c r="W1496" s="105" t="s">
        <v>39</v>
      </c>
      <c r="X1496" s="105" t="s">
        <v>40</v>
      </c>
      <c r="Y1496" s="105" t="s">
        <v>4220</v>
      </c>
      <c r="Z1496" s="105">
        <v>0</v>
      </c>
      <c r="AA1496" s="105" t="s">
        <v>232</v>
      </c>
      <c r="AB1496" s="105">
        <v>14.143000000000001</v>
      </c>
      <c r="AC1496" s="105">
        <v>94.366197183098592</v>
      </c>
      <c r="AD1496" s="105" t="s">
        <v>68</v>
      </c>
      <c r="AE1496" s="105" t="s">
        <v>7226</v>
      </c>
      <c r="AF1496" s="105"/>
      <c r="AG1496" s="105"/>
      <c r="AH1496" s="105" t="s">
        <v>7221</v>
      </c>
      <c r="AI1496" s="105" t="s">
        <v>9983</v>
      </c>
      <c r="AJ1496" s="105">
        <v>7</v>
      </c>
      <c r="AK1496" s="105" t="s">
        <v>370</v>
      </c>
      <c r="AL1496" s="105"/>
      <c r="AM1496" s="105"/>
    </row>
    <row r="1497" spans="1:40" s="93" customFormat="1" hidden="1">
      <c r="A1497" s="105">
        <v>791</v>
      </c>
      <c r="B1497" s="105">
        <v>1</v>
      </c>
      <c r="C1497" s="105" t="s">
        <v>1212</v>
      </c>
      <c r="D1497" s="105" t="s">
        <v>1213</v>
      </c>
      <c r="E1497" s="105" t="s">
        <v>1214</v>
      </c>
      <c r="F1497" s="105" t="str">
        <f>VLOOKUP(A1497,논문증빙검증!$A:$J,10,0)</f>
        <v>인정</v>
      </c>
      <c r="G1497" s="105" t="s">
        <v>3871</v>
      </c>
      <c r="H1497" s="105" t="s">
        <v>3872</v>
      </c>
      <c r="I1497" s="105" t="str">
        <f>VLOOKUP(A1497,논문증빙검증!$A:$N,14,0)</f>
        <v>2021.12.10</v>
      </c>
      <c r="J1497" s="105" t="s">
        <v>9699</v>
      </c>
      <c r="K1497" s="105" t="s">
        <v>10859</v>
      </c>
      <c r="L1497" s="105" t="s">
        <v>3873</v>
      </c>
      <c r="M1497" s="105" t="b">
        <f t="shared" si="25"/>
        <v>0</v>
      </c>
      <c r="N1497" s="105" t="s">
        <v>3873</v>
      </c>
      <c r="O1497" s="105" t="str">
        <f>VLOOKUP(A1497,'doi 검증'!$A:$E,5,0)</f>
        <v>인정</v>
      </c>
      <c r="P1497" s="105"/>
      <c r="Q1497" s="105" t="s">
        <v>35</v>
      </c>
      <c r="R1497" s="105" t="s">
        <v>36</v>
      </c>
      <c r="S1497" s="105">
        <f>VLOOKUP(A1497,논문증빙검증!$A:$T,20,0)</f>
        <v>0</v>
      </c>
      <c r="T1497" s="105" t="str">
        <f>VLOOKUP(A1497,논문증빙검증!$A:$R,17,0)</f>
        <v>주저자</v>
      </c>
      <c r="U1497" s="105" t="s">
        <v>3874</v>
      </c>
      <c r="V1497" s="105" t="s">
        <v>78</v>
      </c>
      <c r="W1497" s="105" t="s">
        <v>3743</v>
      </c>
      <c r="X1497" s="105" t="s">
        <v>40</v>
      </c>
      <c r="Y1497" s="105" t="s">
        <v>3867</v>
      </c>
      <c r="Z1497" s="105">
        <v>0</v>
      </c>
      <c r="AA1497" s="105" t="s">
        <v>232</v>
      </c>
      <c r="AB1497" s="105">
        <v>9.1270000000000007</v>
      </c>
      <c r="AC1497" s="105">
        <v>89.380530973451329</v>
      </c>
      <c r="AD1497" s="105" t="s">
        <v>40</v>
      </c>
      <c r="AE1497" s="105" t="s">
        <v>1214</v>
      </c>
      <c r="AF1497" s="105"/>
      <c r="AG1497" s="105"/>
      <c r="AH1497" s="105" t="s">
        <v>3746</v>
      </c>
      <c r="AI1497" s="105" t="s">
        <v>9983</v>
      </c>
      <c r="AJ1497" s="105">
        <v>520</v>
      </c>
      <c r="AK1497" s="105"/>
      <c r="AL1497" s="105"/>
      <c r="AM1497" s="105"/>
    </row>
    <row r="1498" spans="1:40" s="97" customFormat="1" hidden="1">
      <c r="A1498" s="108">
        <v>1094</v>
      </c>
      <c r="B1498" s="108">
        <v>5</v>
      </c>
      <c r="C1498" s="108" t="s">
        <v>8036</v>
      </c>
      <c r="D1498" s="108" t="s">
        <v>8037</v>
      </c>
      <c r="E1498" s="108" t="s">
        <v>8038</v>
      </c>
      <c r="F1498" s="105" t="str">
        <f>VLOOKUP(A1498,논문증빙검증!$A:$J,10,0)</f>
        <v>인정</v>
      </c>
      <c r="G1498" s="108" t="s">
        <v>8832</v>
      </c>
      <c r="H1498" s="108" t="s">
        <v>3872</v>
      </c>
      <c r="I1498" s="105" t="str">
        <f>VLOOKUP(A1498,논문증빙검증!$A:$N,14,0)</f>
        <v>O</v>
      </c>
      <c r="J1498" s="108"/>
      <c r="K1498" s="108" t="s">
        <v>9997</v>
      </c>
      <c r="L1498" s="105" t="s">
        <v>8833</v>
      </c>
      <c r="M1498" s="105" t="b">
        <f t="shared" si="25"/>
        <v>0</v>
      </c>
      <c r="N1498" s="108" t="s">
        <v>8834</v>
      </c>
      <c r="O1498" s="105" t="str">
        <f>VLOOKUP(A1498,'doi 검증'!$A:$E,5,0)</f>
        <v>인정</v>
      </c>
      <c r="P1498" s="108"/>
      <c r="Q1498" s="108" t="s">
        <v>7489</v>
      </c>
      <c r="R1498" s="108" t="s">
        <v>36</v>
      </c>
      <c r="S1498" s="108"/>
      <c r="T1498" s="108"/>
      <c r="U1498" s="108" t="s">
        <v>8835</v>
      </c>
      <c r="V1498" s="108" t="s">
        <v>8836</v>
      </c>
      <c r="W1498" s="108" t="s">
        <v>8837</v>
      </c>
      <c r="X1498" s="117" t="s">
        <v>10890</v>
      </c>
      <c r="Y1498" s="108"/>
      <c r="Z1498" s="108"/>
      <c r="AA1498" s="108"/>
      <c r="AB1498" s="108"/>
      <c r="AC1498" s="108"/>
      <c r="AD1498" s="108"/>
      <c r="AE1498" s="108"/>
      <c r="AF1498" s="108"/>
      <c r="AG1498" s="108"/>
      <c r="AH1498" s="108"/>
      <c r="AI1498" s="105" t="s">
        <v>9980</v>
      </c>
      <c r="AJ1498" s="108"/>
      <c r="AK1498" s="108"/>
      <c r="AL1498" s="108" t="s">
        <v>553</v>
      </c>
      <c r="AM1498" s="108" t="s">
        <v>8889</v>
      </c>
      <c r="AN1498" s="100"/>
    </row>
    <row r="1499" spans="1:40" s="93" customFormat="1" hidden="1">
      <c r="A1499" s="107">
        <v>1059</v>
      </c>
      <c r="B1499" s="107">
        <v>1</v>
      </c>
      <c r="C1499" s="107" t="s">
        <v>787</v>
      </c>
      <c r="D1499" s="107" t="s">
        <v>788</v>
      </c>
      <c r="E1499" s="107" t="s">
        <v>789</v>
      </c>
      <c r="F1499" s="105" t="str">
        <f>VLOOKUP(A1499,논문증빙검증!$A:$J,10,0)</f>
        <v>인정</v>
      </c>
      <c r="G1499" s="107" t="s">
        <v>790</v>
      </c>
      <c r="H1499" s="107" t="s">
        <v>791</v>
      </c>
      <c r="I1499" s="105" t="str">
        <f>VLOOKUP(A1499,논문증빙검증!$A:$N,14,0)</f>
        <v>o</v>
      </c>
      <c r="J1499" s="105" t="s">
        <v>9699</v>
      </c>
      <c r="K1499" s="110" t="s">
        <v>10859</v>
      </c>
      <c r="L1499" s="105" t="s">
        <v>792</v>
      </c>
      <c r="M1499" s="105" t="b">
        <f t="shared" si="25"/>
        <v>0</v>
      </c>
      <c r="N1499" s="107" t="s">
        <v>792</v>
      </c>
      <c r="O1499" s="105" t="str">
        <f>VLOOKUP(A1499,'doi 검증'!$A:$E,5,0)</f>
        <v>인정</v>
      </c>
      <c r="P1499" s="107"/>
      <c r="Q1499" s="107" t="s">
        <v>35</v>
      </c>
      <c r="R1499" s="107" t="s">
        <v>36</v>
      </c>
      <c r="S1499" s="105" t="str">
        <f>VLOOKUP(A1499,논문증빙검증!$A:$T,20,0)</f>
        <v>공동저자</v>
      </c>
      <c r="T1499" s="105" t="str">
        <f>VLOOKUP(A1499,논문증빙검증!$A:$R,17,0)</f>
        <v>주저자</v>
      </c>
      <c r="U1499" s="107" t="s">
        <v>793</v>
      </c>
      <c r="V1499" s="107" t="s">
        <v>124</v>
      </c>
      <c r="W1499" s="107" t="s">
        <v>39</v>
      </c>
      <c r="X1499" s="107" t="s">
        <v>40</v>
      </c>
      <c r="Y1499" s="107" t="s">
        <v>794</v>
      </c>
      <c r="Z1499" s="107">
        <v>0</v>
      </c>
      <c r="AA1499" s="107" t="s">
        <v>232</v>
      </c>
      <c r="AB1499" s="107">
        <v>29.367999999999999</v>
      </c>
      <c r="AC1499" s="107">
        <v>97.515527950310556</v>
      </c>
      <c r="AD1499" s="107" t="s">
        <v>40</v>
      </c>
      <c r="AE1499" s="107" t="s">
        <v>795</v>
      </c>
      <c r="AF1499" s="107"/>
      <c r="AG1499" s="107"/>
      <c r="AH1499" s="107" t="s">
        <v>600</v>
      </c>
      <c r="AI1499" s="105" t="s">
        <v>9983</v>
      </c>
      <c r="AJ1499" s="107">
        <v>11</v>
      </c>
      <c r="AK1499" s="107" t="s">
        <v>280</v>
      </c>
      <c r="AL1499" s="107" t="s">
        <v>577</v>
      </c>
      <c r="AM1499" s="107" t="s">
        <v>8923</v>
      </c>
    </row>
    <row r="1500" spans="1:40" s="93" customFormat="1" hidden="1">
      <c r="A1500" s="108">
        <v>885</v>
      </c>
      <c r="B1500" s="108">
        <v>2</v>
      </c>
      <c r="C1500" s="108" t="s">
        <v>235</v>
      </c>
      <c r="D1500" s="108" t="s">
        <v>236</v>
      </c>
      <c r="E1500" s="108" t="s">
        <v>237</v>
      </c>
      <c r="F1500" s="105" t="str">
        <f>VLOOKUP(A1500,논문증빙검증!$A:$J,10,0)</f>
        <v>인정</v>
      </c>
      <c r="G1500" s="108" t="s">
        <v>5699</v>
      </c>
      <c r="H1500" s="108" t="s">
        <v>5700</v>
      </c>
      <c r="I1500" s="105" t="str">
        <f>VLOOKUP(A1500,논문증빙검증!$A:$N,14,0)</f>
        <v>O</v>
      </c>
      <c r="J1500" s="108"/>
      <c r="K1500" s="108" t="s">
        <v>10030</v>
      </c>
      <c r="L1500" s="105" t="s">
        <v>5701</v>
      </c>
      <c r="M1500" s="105" t="b">
        <f t="shared" si="25"/>
        <v>0</v>
      </c>
      <c r="N1500" s="108" t="s">
        <v>5701</v>
      </c>
      <c r="O1500" s="105" t="str">
        <f>VLOOKUP(A1500,'doi 검증'!$A:$E,5,0)</f>
        <v>인정</v>
      </c>
      <c r="P1500" s="108" t="s">
        <v>10888</v>
      </c>
      <c r="Q1500" s="108" t="s">
        <v>35</v>
      </c>
      <c r="R1500" s="108" t="s">
        <v>36</v>
      </c>
      <c r="S1500" s="108"/>
      <c r="T1500" s="108"/>
      <c r="U1500" s="108" t="s">
        <v>5702</v>
      </c>
      <c r="V1500" s="108" t="s">
        <v>1561</v>
      </c>
      <c r="W1500" s="108" t="s">
        <v>5703</v>
      </c>
      <c r="X1500" s="108"/>
      <c r="Y1500" s="108"/>
      <c r="Z1500" s="108"/>
      <c r="AA1500" s="108"/>
      <c r="AB1500" s="108"/>
      <c r="AC1500" s="108"/>
      <c r="AD1500" s="108"/>
      <c r="AE1500" s="108"/>
      <c r="AF1500" s="108"/>
      <c r="AG1500" s="108"/>
      <c r="AH1500" s="108"/>
      <c r="AI1500" s="105" t="s">
        <v>9980</v>
      </c>
      <c r="AJ1500" s="108"/>
      <c r="AK1500" s="108"/>
      <c r="AL1500" s="108" t="s">
        <v>553</v>
      </c>
      <c r="AM1500" s="108" t="s">
        <v>10036</v>
      </c>
    </row>
    <row r="1501" spans="1:40" s="93" customFormat="1" hidden="1">
      <c r="A1501" s="106">
        <v>1326</v>
      </c>
      <c r="B1501" s="106">
        <v>7</v>
      </c>
      <c r="C1501" s="106" t="s">
        <v>8415</v>
      </c>
      <c r="D1501" s="106" t="s">
        <v>8416</v>
      </c>
      <c r="E1501" s="106" t="s">
        <v>8417</v>
      </c>
      <c r="F1501" s="105" t="str">
        <f>VLOOKUP(A1501,논문증빙검증!$A:$J,10,0)</f>
        <v>인정</v>
      </c>
      <c r="G1501" s="106" t="s">
        <v>8817</v>
      </c>
      <c r="H1501" s="106" t="s">
        <v>8818</v>
      </c>
      <c r="I1501" s="105" t="str">
        <f>VLOOKUP(A1501,논문증빙검증!$A:$N,14,0)</f>
        <v>ㅇ</v>
      </c>
      <c r="J1501" s="106"/>
      <c r="K1501" s="106" t="s">
        <v>9997</v>
      </c>
      <c r="L1501" s="105" t="s">
        <v>8819</v>
      </c>
      <c r="M1501" s="105" t="b">
        <f t="shared" si="25"/>
        <v>0</v>
      </c>
      <c r="N1501" s="106" t="s">
        <v>8820</v>
      </c>
      <c r="O1501" s="105" t="str">
        <f>VLOOKUP(A1501,'doi 검증'!$A:$E,5,0)</f>
        <v>인정</v>
      </c>
      <c r="P1501" s="106"/>
      <c r="Q1501" s="106" t="s">
        <v>2761</v>
      </c>
      <c r="R1501" s="106" t="s">
        <v>36</v>
      </c>
      <c r="S1501" s="106"/>
      <c r="T1501" s="106"/>
      <c r="U1501" s="106" t="s">
        <v>8821</v>
      </c>
      <c r="V1501" s="106" t="s">
        <v>8822</v>
      </c>
      <c r="W1501" s="106" t="s">
        <v>8823</v>
      </c>
      <c r="X1501" s="118" t="s">
        <v>10011</v>
      </c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5" t="s">
        <v>9980</v>
      </c>
      <c r="AJ1501" s="106"/>
      <c r="AK1501" s="106"/>
      <c r="AL1501" s="106" t="s">
        <v>1497</v>
      </c>
      <c r="AM1501" s="108" t="s">
        <v>10036</v>
      </c>
    </row>
    <row r="1502" spans="1:40" s="93" customFormat="1" hidden="1">
      <c r="A1502" s="108">
        <v>1462</v>
      </c>
      <c r="B1502" s="108">
        <v>6</v>
      </c>
      <c r="C1502" s="108" t="s">
        <v>258</v>
      </c>
      <c r="D1502" s="108" t="s">
        <v>259</v>
      </c>
      <c r="E1502" s="108" t="s">
        <v>260</v>
      </c>
      <c r="F1502" s="105" t="str">
        <f>VLOOKUP(A1502,논문증빙검증!$A:$J,10,0)</f>
        <v>인정</v>
      </c>
      <c r="G1502" s="108" t="s">
        <v>7387</v>
      </c>
      <c r="H1502" s="108" t="s">
        <v>3015</v>
      </c>
      <c r="I1502" s="105" t="str">
        <f>VLOOKUP(A1502,논문증빙검증!$A:$N,14,0)</f>
        <v>O</v>
      </c>
      <c r="J1502" s="108" t="s">
        <v>9699</v>
      </c>
      <c r="K1502" s="110" t="s">
        <v>10859</v>
      </c>
      <c r="L1502" s="105" t="s">
        <v>7388</v>
      </c>
      <c r="M1502" s="105" t="b">
        <f t="shared" si="25"/>
        <v>0</v>
      </c>
      <c r="N1502" s="108" t="s">
        <v>7388</v>
      </c>
      <c r="O1502" s="105" t="str">
        <f>VLOOKUP(A1502,'doi 검증'!$A:$E,5,0)</f>
        <v>인정</v>
      </c>
      <c r="P1502" s="108"/>
      <c r="Q1502" s="108" t="s">
        <v>35</v>
      </c>
      <c r="R1502" s="108" t="s">
        <v>173</v>
      </c>
      <c r="S1502" s="105">
        <f>VLOOKUP(A1502,논문증빙검증!$A:$T,20,0)</f>
        <v>0</v>
      </c>
      <c r="T1502" s="105" t="str">
        <f>VLOOKUP(A1502,논문증빙검증!$A:$R,17,0)</f>
        <v>기타저자</v>
      </c>
      <c r="U1502" s="108" t="s">
        <v>8963</v>
      </c>
      <c r="V1502" s="108" t="s">
        <v>7376</v>
      </c>
      <c r="W1502" s="108" t="s">
        <v>39</v>
      </c>
      <c r="X1502" s="108" t="s">
        <v>10006</v>
      </c>
      <c r="Y1502" s="108" t="s">
        <v>10035</v>
      </c>
      <c r="Z1502" s="108"/>
      <c r="AA1502" s="108">
        <v>1.1579999999999999</v>
      </c>
      <c r="AB1502" s="108">
        <v>1.474</v>
      </c>
      <c r="AC1502" s="108">
        <v>20.9375</v>
      </c>
      <c r="AD1502" s="108" t="s">
        <v>10011</v>
      </c>
      <c r="AE1502" s="108"/>
      <c r="AF1502" s="108"/>
      <c r="AG1502" s="108"/>
      <c r="AH1502" s="108"/>
      <c r="AI1502" s="105" t="s">
        <v>9980</v>
      </c>
      <c r="AJ1502" s="108"/>
      <c r="AK1502" s="108"/>
      <c r="AL1502" s="108" t="s">
        <v>553</v>
      </c>
      <c r="AM1502" s="108" t="s">
        <v>10036</v>
      </c>
    </row>
    <row r="1503" spans="1:40" s="97" customFormat="1" hidden="1">
      <c r="A1503" s="105">
        <v>1579</v>
      </c>
      <c r="B1503" s="105">
        <v>6</v>
      </c>
      <c r="C1503" s="105" t="s">
        <v>1403</v>
      </c>
      <c r="D1503" s="105" t="s">
        <v>1404</v>
      </c>
      <c r="E1503" s="105" t="s">
        <v>1405</v>
      </c>
      <c r="F1503" s="105" t="str">
        <f>VLOOKUP(A1503,논문증빙검증!$A:$J,10,0)</f>
        <v>인정</v>
      </c>
      <c r="G1503" s="105" t="s">
        <v>3464</v>
      </c>
      <c r="H1503" s="105" t="s">
        <v>3465</v>
      </c>
      <c r="I1503" s="105" t="str">
        <f>VLOOKUP(A1503,논문증빙검증!$A:$N,14,0)</f>
        <v>ㅇ</v>
      </c>
      <c r="J1503" s="105" t="s">
        <v>9699</v>
      </c>
      <c r="K1503" s="105" t="s">
        <v>10859</v>
      </c>
      <c r="L1503" s="105" t="s">
        <v>3466</v>
      </c>
      <c r="M1503" s="105" t="b">
        <f t="shared" si="25"/>
        <v>0</v>
      </c>
      <c r="N1503" s="105" t="s">
        <v>3466</v>
      </c>
      <c r="O1503" s="105" t="str">
        <f>VLOOKUP(A1503,'doi 검증'!$A:$E,5,0)</f>
        <v>인정</v>
      </c>
      <c r="P1503" s="105"/>
      <c r="Q1503" s="105" t="s">
        <v>35</v>
      </c>
      <c r="R1503" s="105" t="s">
        <v>36</v>
      </c>
      <c r="S1503" s="105" t="str">
        <f>VLOOKUP(A1503,논문증빙검증!$A:$T,20,0)</f>
        <v>공동저자</v>
      </c>
      <c r="T1503" s="105" t="str">
        <f>VLOOKUP(A1503,논문증빙검증!$A:$R,17,0)</f>
        <v>주저자</v>
      </c>
      <c r="U1503" s="105" t="s">
        <v>3467</v>
      </c>
      <c r="V1503" s="105" t="s">
        <v>2634</v>
      </c>
      <c r="W1503" s="105" t="s">
        <v>39</v>
      </c>
      <c r="X1503" s="105" t="s">
        <v>40</v>
      </c>
      <c r="Y1503" s="105" t="s">
        <v>2635</v>
      </c>
      <c r="Z1503" s="105">
        <v>0</v>
      </c>
      <c r="AA1503" s="105" t="s">
        <v>232</v>
      </c>
      <c r="AB1503" s="105">
        <v>5.3159999999999998</v>
      </c>
      <c r="AC1503" s="105">
        <v>93.670886075949369</v>
      </c>
      <c r="AD1503" s="105" t="s">
        <v>68</v>
      </c>
      <c r="AE1503" s="105" t="s">
        <v>1412</v>
      </c>
      <c r="AF1503" s="105"/>
      <c r="AG1503" s="105"/>
      <c r="AH1503" s="105" t="s">
        <v>3384</v>
      </c>
      <c r="AI1503" s="105" t="s">
        <v>9983</v>
      </c>
      <c r="AJ1503" s="105">
        <v>886</v>
      </c>
      <c r="AK1503" s="105"/>
      <c r="AL1503" s="105"/>
      <c r="AM1503" s="105"/>
      <c r="AN1503" s="100"/>
    </row>
    <row r="1504" spans="1:40" s="97" customFormat="1" hidden="1">
      <c r="A1504" s="106">
        <v>460</v>
      </c>
      <c r="B1504" s="106">
        <v>2</v>
      </c>
      <c r="C1504" s="106" t="s">
        <v>6819</v>
      </c>
      <c r="D1504" s="106" t="s">
        <v>6820</v>
      </c>
      <c r="E1504" s="106" t="s">
        <v>6821</v>
      </c>
      <c r="F1504" s="105" t="str">
        <f>VLOOKUP(A1504,논문증빙검증!$A:$J,10,0)</f>
        <v>인정</v>
      </c>
      <c r="G1504" s="106" t="s">
        <v>7843</v>
      </c>
      <c r="H1504" s="106" t="s">
        <v>7844</v>
      </c>
      <c r="I1504" s="105" t="str">
        <f>VLOOKUP(A1504,논문증빙검증!$A:$N,14,0)</f>
        <v>O</v>
      </c>
      <c r="J1504" s="108" t="s">
        <v>9699</v>
      </c>
      <c r="K1504" s="110" t="s">
        <v>10859</v>
      </c>
      <c r="L1504" s="105" t="s">
        <v>7845</v>
      </c>
      <c r="M1504" s="105" t="b">
        <f t="shared" si="25"/>
        <v>0</v>
      </c>
      <c r="N1504" s="106" t="s">
        <v>7845</v>
      </c>
      <c r="O1504" s="105" t="str">
        <f>VLOOKUP(A1504,'doi 검증'!$A:$E,5,0)</f>
        <v>인정</v>
      </c>
      <c r="P1504" s="106"/>
      <c r="Q1504" s="106" t="s">
        <v>35</v>
      </c>
      <c r="R1504" s="106" t="s">
        <v>63</v>
      </c>
      <c r="S1504" s="105">
        <f>VLOOKUP(A1504,논문증빙검증!$A:$T,20,0)</f>
        <v>0</v>
      </c>
      <c r="T1504" s="105" t="str">
        <f>VLOOKUP(A1504,논문증빙검증!$A:$R,17,0)</f>
        <v>기타저자</v>
      </c>
      <c r="U1504" s="106" t="s">
        <v>7846</v>
      </c>
      <c r="V1504" s="106" t="s">
        <v>7847</v>
      </c>
      <c r="W1504" s="106" t="s">
        <v>7848</v>
      </c>
      <c r="X1504" s="106" t="s">
        <v>10006</v>
      </c>
      <c r="Y1504" s="106" t="s">
        <v>10031</v>
      </c>
      <c r="Z1504" s="106"/>
      <c r="AA1504" s="106">
        <v>3.0310000000000001</v>
      </c>
      <c r="AB1504" s="106">
        <v>3.5760000000000001</v>
      </c>
      <c r="AC1504" s="106">
        <v>78.90625</v>
      </c>
      <c r="AD1504" s="106" t="s">
        <v>10011</v>
      </c>
      <c r="AE1504" s="106"/>
      <c r="AF1504" s="106"/>
      <c r="AG1504" s="106"/>
      <c r="AH1504" s="106"/>
      <c r="AI1504" s="105" t="s">
        <v>9980</v>
      </c>
      <c r="AJ1504" s="106"/>
      <c r="AK1504" s="106"/>
      <c r="AL1504" s="106" t="s">
        <v>1497</v>
      </c>
      <c r="AM1504" s="108" t="s">
        <v>10036</v>
      </c>
      <c r="AN1504" s="100"/>
    </row>
    <row r="1505" spans="1:40" s="97" customFormat="1" hidden="1">
      <c r="A1505" s="106">
        <v>192</v>
      </c>
      <c r="B1505" s="106">
        <v>4</v>
      </c>
      <c r="C1505" s="106" t="s">
        <v>2796</v>
      </c>
      <c r="D1505" s="106" t="s">
        <v>2797</v>
      </c>
      <c r="E1505" s="106" t="s">
        <v>2798</v>
      </c>
      <c r="F1505" s="105" t="str">
        <f>VLOOKUP(A1505,논문증빙검증!$A:$J,10,0)</f>
        <v>인정</v>
      </c>
      <c r="G1505" s="106" t="s">
        <v>7849</v>
      </c>
      <c r="H1505" s="106" t="s">
        <v>7850</v>
      </c>
      <c r="I1505" s="105" t="str">
        <f>VLOOKUP(A1505,논문증빙검증!$A:$N,14,0)</f>
        <v>O</v>
      </c>
      <c r="J1505" s="108" t="s">
        <v>9699</v>
      </c>
      <c r="K1505" s="110" t="s">
        <v>10859</v>
      </c>
      <c r="L1505" s="105" t="s">
        <v>7851</v>
      </c>
      <c r="M1505" s="105" t="b">
        <f t="shared" si="25"/>
        <v>0</v>
      </c>
      <c r="N1505" s="106" t="s">
        <v>7851</v>
      </c>
      <c r="O1505" s="105" t="str">
        <f>VLOOKUP(A1505,'doi 검증'!$A:$E,5,0)</f>
        <v>인정</v>
      </c>
      <c r="P1505" s="106"/>
      <c r="Q1505" s="106" t="s">
        <v>35</v>
      </c>
      <c r="R1505" s="106" t="s">
        <v>173</v>
      </c>
      <c r="S1505" s="105">
        <f>VLOOKUP(A1505,논문증빙검증!$A:$T,20,0)</f>
        <v>0</v>
      </c>
      <c r="T1505" s="105" t="str">
        <f>VLOOKUP(A1505,논문증빙검증!$A:$R,17,0)</f>
        <v>기타저자</v>
      </c>
      <c r="U1505" s="106" t="s">
        <v>7852</v>
      </c>
      <c r="V1505" s="106" t="s">
        <v>7554</v>
      </c>
      <c r="W1505" s="106" t="s">
        <v>7848</v>
      </c>
      <c r="X1505" s="106" t="s">
        <v>10006</v>
      </c>
      <c r="Y1505" s="106" t="s">
        <v>10032</v>
      </c>
      <c r="Z1505" s="106"/>
      <c r="AA1505" s="106">
        <v>3.5760000000000001</v>
      </c>
      <c r="AB1505" s="106">
        <v>3.5760000000000001</v>
      </c>
      <c r="AC1505" s="106">
        <v>78.90625</v>
      </c>
      <c r="AD1505" s="106" t="s">
        <v>10011</v>
      </c>
      <c r="AE1505" s="106"/>
      <c r="AF1505" s="106"/>
      <c r="AG1505" s="106"/>
      <c r="AH1505" s="106"/>
      <c r="AI1505" s="105" t="s">
        <v>9980</v>
      </c>
      <c r="AJ1505" s="106"/>
      <c r="AK1505" s="106"/>
      <c r="AL1505" s="106" t="s">
        <v>1497</v>
      </c>
      <c r="AM1505" s="108" t="s">
        <v>10036</v>
      </c>
      <c r="AN1505" s="100"/>
    </row>
    <row r="1506" spans="1:40" s="94" customFormat="1" hidden="1">
      <c r="A1506" s="105">
        <v>299</v>
      </c>
      <c r="B1506" s="105">
        <v>9</v>
      </c>
      <c r="C1506" s="105" t="s">
        <v>3130</v>
      </c>
      <c r="D1506" s="105" t="s">
        <v>3131</v>
      </c>
      <c r="E1506" s="105" t="s">
        <v>3132</v>
      </c>
      <c r="F1506" s="105" t="str">
        <f>VLOOKUP(A1506,논문증빙검증!$A:$J,10,0)</f>
        <v>인정</v>
      </c>
      <c r="G1506" s="105" t="s">
        <v>4487</v>
      </c>
      <c r="H1506" s="105" t="s">
        <v>4488</v>
      </c>
      <c r="I1506" s="105" t="str">
        <f>VLOOKUP(A1506,논문증빙검증!$A:$N,14,0)</f>
        <v>O</v>
      </c>
      <c r="J1506" s="105" t="s">
        <v>9699</v>
      </c>
      <c r="K1506" s="105" t="s">
        <v>10859</v>
      </c>
      <c r="L1506" s="105" t="s">
        <v>4489</v>
      </c>
      <c r="M1506" s="105" t="b">
        <f t="shared" si="25"/>
        <v>0</v>
      </c>
      <c r="N1506" s="105" t="s">
        <v>4489</v>
      </c>
      <c r="O1506" s="105" t="str">
        <f>VLOOKUP(A1506,'doi 검증'!$A:$E,5,0)</f>
        <v>인정</v>
      </c>
      <c r="P1506" s="105"/>
      <c r="Q1506" s="105" t="s">
        <v>35</v>
      </c>
      <c r="R1506" s="105" t="s">
        <v>173</v>
      </c>
      <c r="S1506" s="105">
        <f>VLOOKUP(A1506,논문증빙검증!$A:$T,20,0)</f>
        <v>0</v>
      </c>
      <c r="T1506" s="105" t="str">
        <f>VLOOKUP(A1506,논문증빙검증!$A:$R,17,0)</f>
        <v>기타저자</v>
      </c>
      <c r="U1506" s="105" t="s">
        <v>4490</v>
      </c>
      <c r="V1506" s="105" t="s">
        <v>78</v>
      </c>
      <c r="W1506" s="105" t="s">
        <v>39</v>
      </c>
      <c r="X1506" s="105" t="s">
        <v>40</v>
      </c>
      <c r="Y1506" s="105" t="s">
        <v>3138</v>
      </c>
      <c r="Z1506" s="105">
        <v>0</v>
      </c>
      <c r="AA1506" s="105" t="s">
        <v>232</v>
      </c>
      <c r="AB1506" s="105">
        <v>3.6269999999999998</v>
      </c>
      <c r="AC1506" s="105">
        <v>69.182389937106919</v>
      </c>
      <c r="AD1506" s="105" t="s">
        <v>68</v>
      </c>
      <c r="AE1506" s="105" t="s">
        <v>4491</v>
      </c>
      <c r="AF1506" s="105"/>
      <c r="AG1506" s="105"/>
      <c r="AH1506" s="105" t="s">
        <v>4492</v>
      </c>
      <c r="AI1506" s="105" t="s">
        <v>9983</v>
      </c>
      <c r="AJ1506" s="105">
        <v>197</v>
      </c>
      <c r="AK1506" s="105"/>
      <c r="AL1506" s="105"/>
      <c r="AM1506" s="105"/>
    </row>
    <row r="1507" spans="1:40" s="93" customFormat="1" hidden="1">
      <c r="A1507" s="105">
        <v>1640</v>
      </c>
      <c r="B1507" s="105">
        <v>1</v>
      </c>
      <c r="C1507" s="105" t="s">
        <v>1440</v>
      </c>
      <c r="D1507" s="105" t="s">
        <v>1441</v>
      </c>
      <c r="E1507" s="105" t="s">
        <v>1442</v>
      </c>
      <c r="F1507" s="105" t="str">
        <f>VLOOKUP(A1507,논문증빙검증!$A:$J,10,0)</f>
        <v>인정</v>
      </c>
      <c r="G1507" s="105" t="s">
        <v>10885</v>
      </c>
      <c r="H1507" s="105" t="s">
        <v>7741</v>
      </c>
      <c r="I1507" s="105" t="str">
        <f>VLOOKUP(A1507,논문증빙검증!$A:$N,14,0)</f>
        <v>O</v>
      </c>
      <c r="J1507" s="105" t="s">
        <v>9699</v>
      </c>
      <c r="K1507" s="105" t="s">
        <v>10859</v>
      </c>
      <c r="L1507" s="105" t="s">
        <v>7742</v>
      </c>
      <c r="M1507" s="105" t="b">
        <f t="shared" si="25"/>
        <v>0</v>
      </c>
      <c r="N1507" s="105" t="s">
        <v>7742</v>
      </c>
      <c r="O1507" s="105" t="str">
        <f>VLOOKUP(A1507,'doi 검증'!$A:$E,5,0)</f>
        <v>인정</v>
      </c>
      <c r="P1507" s="105"/>
      <c r="Q1507" s="105" t="s">
        <v>35</v>
      </c>
      <c r="R1507" s="105" t="s">
        <v>36</v>
      </c>
      <c r="S1507" s="105">
        <f>VLOOKUP(A1507,논문증빙검증!$A:$T,20,0)</f>
        <v>0</v>
      </c>
      <c r="T1507" s="105" t="str">
        <f>VLOOKUP(A1507,논문증빙검증!$A:$R,17,0)</f>
        <v>주저자</v>
      </c>
      <c r="U1507" s="105" t="s">
        <v>7743</v>
      </c>
      <c r="V1507" s="105" t="s">
        <v>7554</v>
      </c>
      <c r="W1507" s="105" t="s">
        <v>7660</v>
      </c>
      <c r="X1507" s="105" t="s">
        <v>40</v>
      </c>
      <c r="Y1507" s="105" t="s">
        <v>3105</v>
      </c>
      <c r="Z1507" s="105">
        <v>0</v>
      </c>
      <c r="AA1507" s="105" t="s">
        <v>232</v>
      </c>
      <c r="AB1507" s="105">
        <v>3.004</v>
      </c>
      <c r="AC1507" s="105">
        <v>38.938053097345133</v>
      </c>
      <c r="AD1507" s="105" t="s">
        <v>40</v>
      </c>
      <c r="AE1507" s="105" t="s">
        <v>1442</v>
      </c>
      <c r="AF1507" s="105"/>
      <c r="AG1507" s="105"/>
      <c r="AH1507" s="105" t="s">
        <v>7663</v>
      </c>
      <c r="AI1507" s="105" t="s">
        <v>9983</v>
      </c>
      <c r="AJ1507" s="105">
        <v>15</v>
      </c>
      <c r="AK1507" s="105" t="s">
        <v>953</v>
      </c>
      <c r="AL1507" s="105"/>
      <c r="AM1507" s="105"/>
    </row>
    <row r="1508" spans="1:40" s="93" customFormat="1" hidden="1">
      <c r="A1508" s="105">
        <v>431</v>
      </c>
      <c r="B1508" s="105">
        <v>6</v>
      </c>
      <c r="C1508" s="105" t="s">
        <v>2641</v>
      </c>
      <c r="D1508" s="105" t="s">
        <v>2642</v>
      </c>
      <c r="E1508" s="105" t="s">
        <v>2643</v>
      </c>
      <c r="F1508" s="105" t="str">
        <f>VLOOKUP(A1508,논문증빙검증!$A:$J,10,0)</f>
        <v>인정</v>
      </c>
      <c r="G1508" s="105" t="s">
        <v>2644</v>
      </c>
      <c r="H1508" s="105" t="s">
        <v>1749</v>
      </c>
      <c r="I1508" s="105" t="str">
        <f>VLOOKUP(A1508,논문증빙검증!$A:$N,14,0)</f>
        <v>2021.06.18</v>
      </c>
      <c r="J1508" s="105" t="s">
        <v>9699</v>
      </c>
      <c r="K1508" s="105" t="s">
        <v>10859</v>
      </c>
      <c r="L1508" s="105" t="s">
        <v>2645</v>
      </c>
      <c r="M1508" s="105" t="b">
        <f t="shared" si="25"/>
        <v>0</v>
      </c>
      <c r="N1508" s="105" t="s">
        <v>2645</v>
      </c>
      <c r="O1508" s="105" t="str">
        <f>VLOOKUP(A1508,'doi 검증'!$A:$E,5,0)</f>
        <v>인정</v>
      </c>
      <c r="P1508" s="105"/>
      <c r="Q1508" s="105" t="s">
        <v>35</v>
      </c>
      <c r="R1508" s="105" t="s">
        <v>63</v>
      </c>
      <c r="S1508" s="105">
        <f>VLOOKUP(A1508,논문증빙검증!$A:$T,20,0)</f>
        <v>0</v>
      </c>
      <c r="T1508" s="105" t="str">
        <f>VLOOKUP(A1508,논문증빙검증!$A:$R,17,0)</f>
        <v>기타저자</v>
      </c>
      <c r="U1508" s="105" t="s">
        <v>2646</v>
      </c>
      <c r="V1508" s="105" t="s">
        <v>78</v>
      </c>
      <c r="W1508" s="105" t="s">
        <v>2565</v>
      </c>
      <c r="X1508" s="105" t="s">
        <v>40</v>
      </c>
      <c r="Y1508" s="105" t="s">
        <v>2647</v>
      </c>
      <c r="Z1508" s="105">
        <v>5</v>
      </c>
      <c r="AA1508" s="105" t="s">
        <v>232</v>
      </c>
      <c r="AB1508" s="105">
        <v>13.273</v>
      </c>
      <c r="AC1508" s="105">
        <v>98.113207547169807</v>
      </c>
      <c r="AD1508" s="105" t="s">
        <v>68</v>
      </c>
      <c r="AE1508" s="105" t="s">
        <v>2648</v>
      </c>
      <c r="AF1508" s="105"/>
      <c r="AG1508" s="105"/>
      <c r="AH1508" s="105" t="s">
        <v>2567</v>
      </c>
      <c r="AI1508" s="105" t="s">
        <v>9983</v>
      </c>
      <c r="AJ1508" s="105">
        <v>427</v>
      </c>
      <c r="AK1508" s="105"/>
      <c r="AL1508" s="105"/>
      <c r="AM1508" s="105"/>
    </row>
    <row r="1509" spans="1:40" s="93" customFormat="1" hidden="1">
      <c r="A1509" s="107">
        <v>218</v>
      </c>
      <c r="B1509" s="107">
        <v>1</v>
      </c>
      <c r="C1509" s="107" t="s">
        <v>3065</v>
      </c>
      <c r="D1509" s="107" t="s">
        <v>3066</v>
      </c>
      <c r="E1509" s="107" t="s">
        <v>3067</v>
      </c>
      <c r="F1509" s="105" t="str">
        <f>VLOOKUP(A1509,논문증빙검증!$A:$J,10,0)</f>
        <v>인정</v>
      </c>
      <c r="G1509" s="107" t="s">
        <v>3068</v>
      </c>
      <c r="H1509" s="107" t="s">
        <v>1749</v>
      </c>
      <c r="I1509" s="105" t="str">
        <f>VLOOKUP(A1509,논문증빙검증!$A:$N,14,0)</f>
        <v>O</v>
      </c>
      <c r="J1509" s="105" t="s">
        <v>9699</v>
      </c>
      <c r="K1509" s="110" t="s">
        <v>10859</v>
      </c>
      <c r="L1509" s="105" t="s">
        <v>3069</v>
      </c>
      <c r="M1509" s="105" t="b">
        <f t="shared" si="25"/>
        <v>0</v>
      </c>
      <c r="N1509" s="107" t="s">
        <v>3069</v>
      </c>
      <c r="O1509" s="105" t="str">
        <f>VLOOKUP(A1509,'doi 검증'!$A:$E,5,0)</f>
        <v>인정</v>
      </c>
      <c r="P1509" s="107"/>
      <c r="Q1509" s="107" t="s">
        <v>35</v>
      </c>
      <c r="R1509" s="107" t="s">
        <v>36</v>
      </c>
      <c r="S1509" s="105" t="str">
        <f>VLOOKUP(A1509,논문증빙검증!$A:$T,20,0)</f>
        <v>공동저자</v>
      </c>
      <c r="T1509" s="105" t="str">
        <f>VLOOKUP(A1509,논문증빙검증!$A:$R,17,0)</f>
        <v>주저자</v>
      </c>
      <c r="U1509" s="107" t="s">
        <v>3070</v>
      </c>
      <c r="V1509" s="107" t="s">
        <v>2182</v>
      </c>
      <c r="W1509" s="107" t="s">
        <v>3039</v>
      </c>
      <c r="X1509" s="107" t="s">
        <v>40</v>
      </c>
      <c r="Y1509" s="107" t="s">
        <v>2647</v>
      </c>
      <c r="Z1509" s="107">
        <v>3</v>
      </c>
      <c r="AA1509" s="107" t="s">
        <v>232</v>
      </c>
      <c r="AB1509" s="107">
        <v>7.1470000000000002</v>
      </c>
      <c r="AC1509" s="107">
        <v>96.610169491525426</v>
      </c>
      <c r="AD1509" s="107" t="s">
        <v>40</v>
      </c>
      <c r="AE1509" s="107" t="s">
        <v>3071</v>
      </c>
      <c r="AF1509" s="107"/>
      <c r="AG1509" s="107"/>
      <c r="AH1509" s="107" t="s">
        <v>3041</v>
      </c>
      <c r="AI1509" s="105" t="s">
        <v>9983</v>
      </c>
      <c r="AJ1509" s="107">
        <v>238</v>
      </c>
      <c r="AK1509" s="107"/>
      <c r="AL1509" s="107" t="s">
        <v>577</v>
      </c>
      <c r="AM1509" s="107" t="s">
        <v>8923</v>
      </c>
    </row>
    <row r="1510" spans="1:40" s="93" customFormat="1" hidden="1">
      <c r="A1510" s="105">
        <v>935</v>
      </c>
      <c r="B1510" s="105">
        <v>8</v>
      </c>
      <c r="C1510" s="105" t="s">
        <v>1286</v>
      </c>
      <c r="D1510" s="105" t="s">
        <v>1287</v>
      </c>
      <c r="E1510" s="105" t="s">
        <v>1288</v>
      </c>
      <c r="F1510" s="105" t="str">
        <f>VLOOKUP(A1510,논문증빙검증!$A:$J,10,0)</f>
        <v>인정</v>
      </c>
      <c r="G1510" s="105" t="s">
        <v>3573</v>
      </c>
      <c r="H1510" s="105" t="s">
        <v>1749</v>
      </c>
      <c r="I1510" s="105" t="str">
        <f>VLOOKUP(A1510,논문증빙검증!$A:$N,14,0)</f>
        <v>O</v>
      </c>
      <c r="J1510" s="105" t="s">
        <v>9699</v>
      </c>
      <c r="K1510" s="105" t="s">
        <v>10859</v>
      </c>
      <c r="L1510" s="105" t="s">
        <v>3574</v>
      </c>
      <c r="M1510" s="105" t="b">
        <f t="shared" si="25"/>
        <v>0</v>
      </c>
      <c r="N1510" s="105" t="s">
        <v>3574</v>
      </c>
      <c r="O1510" s="105" t="str">
        <f>VLOOKUP(A1510,'doi 검증'!$A:$E,5,0)</f>
        <v>인정</v>
      </c>
      <c r="P1510" s="105"/>
      <c r="Q1510" s="105" t="s">
        <v>35</v>
      </c>
      <c r="R1510" s="105" t="s">
        <v>122</v>
      </c>
      <c r="S1510" s="105">
        <f>VLOOKUP(A1510,논문증빙검증!$A:$T,20,0)</f>
        <v>0</v>
      </c>
      <c r="T1510" s="105" t="str">
        <f>VLOOKUP(A1510,논문증빙검증!$A:$R,17,0)</f>
        <v>기타저자</v>
      </c>
      <c r="U1510" s="105" t="s">
        <v>3575</v>
      </c>
      <c r="V1510" s="105" t="s">
        <v>1938</v>
      </c>
      <c r="W1510" s="105" t="s">
        <v>3569</v>
      </c>
      <c r="X1510" s="105" t="s">
        <v>40</v>
      </c>
      <c r="Y1510" s="105" t="s">
        <v>3105</v>
      </c>
      <c r="Z1510" s="105">
        <v>5</v>
      </c>
      <c r="AA1510" s="105" t="s">
        <v>232</v>
      </c>
      <c r="AB1510" s="105">
        <v>9.6760000000000002</v>
      </c>
      <c r="AC1510" s="105">
        <v>98.630136986301366</v>
      </c>
      <c r="AD1510" s="105" t="s">
        <v>68</v>
      </c>
      <c r="AE1510" s="105" t="s">
        <v>3576</v>
      </c>
      <c r="AF1510" s="105"/>
      <c r="AG1510" s="105"/>
      <c r="AH1510" s="105" t="s">
        <v>3572</v>
      </c>
      <c r="AI1510" s="105" t="s">
        <v>9983</v>
      </c>
      <c r="AJ1510" s="105">
        <v>64</v>
      </c>
      <c r="AK1510" s="105"/>
      <c r="AL1510" s="105"/>
      <c r="AM1510" s="105"/>
    </row>
    <row r="1511" spans="1:40" s="93" customFormat="1" hidden="1">
      <c r="A1511" s="106">
        <v>191</v>
      </c>
      <c r="B1511" s="106">
        <v>3</v>
      </c>
      <c r="C1511" s="106" t="s">
        <v>2796</v>
      </c>
      <c r="D1511" s="106" t="s">
        <v>2797</v>
      </c>
      <c r="E1511" s="106" t="s">
        <v>2798</v>
      </c>
      <c r="F1511" s="105" t="str">
        <f>VLOOKUP(A1511,논문증빙검증!$A:$J,10,0)</f>
        <v>인정</v>
      </c>
      <c r="G1511" s="106" t="s">
        <v>7853</v>
      </c>
      <c r="H1511" s="106" t="s">
        <v>7854</v>
      </c>
      <c r="I1511" s="105" t="str">
        <f>VLOOKUP(A1511,논문증빙검증!$A:$N,14,0)</f>
        <v>O</v>
      </c>
      <c r="J1511" s="108" t="s">
        <v>9699</v>
      </c>
      <c r="K1511" s="110" t="s">
        <v>10859</v>
      </c>
      <c r="L1511" s="105" t="s">
        <v>7855</v>
      </c>
      <c r="M1511" s="105" t="b">
        <f t="shared" si="25"/>
        <v>0</v>
      </c>
      <c r="N1511" s="106" t="s">
        <v>7855</v>
      </c>
      <c r="O1511" s="105" t="str">
        <f>VLOOKUP(A1511,'doi 검증'!$A:$E,5,0)</f>
        <v>인정</v>
      </c>
      <c r="P1511" s="106"/>
      <c r="Q1511" s="106" t="s">
        <v>35</v>
      </c>
      <c r="R1511" s="106" t="s">
        <v>173</v>
      </c>
      <c r="S1511" s="105">
        <f>VLOOKUP(A1511,논문증빙검증!$A:$T,20,0)</f>
        <v>0</v>
      </c>
      <c r="T1511" s="105" t="str">
        <f>VLOOKUP(A1511,논문증빙검증!$A:$R,17,0)</f>
        <v>기타저자</v>
      </c>
      <c r="U1511" s="106" t="s">
        <v>7856</v>
      </c>
      <c r="V1511" s="106" t="s">
        <v>7554</v>
      </c>
      <c r="W1511" s="106" t="s">
        <v>7848</v>
      </c>
      <c r="X1511" s="106" t="s">
        <v>10006</v>
      </c>
      <c r="Y1511" s="106" t="s">
        <v>10033</v>
      </c>
      <c r="Z1511" s="106"/>
      <c r="AA1511" s="106"/>
      <c r="AB1511" s="106">
        <v>3.5760000000000001</v>
      </c>
      <c r="AC1511" s="106">
        <v>78.90625</v>
      </c>
      <c r="AD1511" s="106" t="s">
        <v>10011</v>
      </c>
      <c r="AE1511" s="106"/>
      <c r="AF1511" s="106"/>
      <c r="AG1511" s="106"/>
      <c r="AH1511" s="106"/>
      <c r="AI1511" s="105" t="s">
        <v>9980</v>
      </c>
      <c r="AJ1511" s="106"/>
      <c r="AK1511" s="106"/>
      <c r="AL1511" s="106" t="s">
        <v>1497</v>
      </c>
      <c r="AM1511" s="108" t="s">
        <v>10036</v>
      </c>
    </row>
    <row r="1512" spans="1:40" s="93" customFormat="1" hidden="1">
      <c r="A1512" s="105">
        <v>552</v>
      </c>
      <c r="B1512" s="105">
        <v>7</v>
      </c>
      <c r="C1512" s="105" t="s">
        <v>2573</v>
      </c>
      <c r="D1512" s="105" t="s">
        <v>2574</v>
      </c>
      <c r="E1512" s="105" t="s">
        <v>2575</v>
      </c>
      <c r="F1512" s="105" t="str">
        <f>VLOOKUP(A1512,논문증빙검증!$A:$J,10,0)</f>
        <v>인정</v>
      </c>
      <c r="G1512" s="105" t="s">
        <v>4075</v>
      </c>
      <c r="H1512" s="105" t="s">
        <v>1749</v>
      </c>
      <c r="I1512" s="105" t="str">
        <f>VLOOKUP(A1512,논문증빙검증!$A:$N,14,0)</f>
        <v>2021.11.20</v>
      </c>
      <c r="J1512" s="105" t="s">
        <v>9699</v>
      </c>
      <c r="K1512" s="105" t="s">
        <v>10859</v>
      </c>
      <c r="L1512" s="105" t="s">
        <v>4076</v>
      </c>
      <c r="M1512" s="105" t="b">
        <f t="shared" si="25"/>
        <v>0</v>
      </c>
      <c r="N1512" s="105" t="s">
        <v>4076</v>
      </c>
      <c r="O1512" s="105" t="str">
        <f>VLOOKUP(A1512,'doi 검증'!$A:$E,5,0)</f>
        <v>인정</v>
      </c>
      <c r="P1512" s="105"/>
      <c r="Q1512" s="105" t="s">
        <v>35</v>
      </c>
      <c r="R1512" s="105" t="s">
        <v>173</v>
      </c>
      <c r="S1512" s="105">
        <f>VLOOKUP(A1512,논문증빙검증!$A:$T,20,0)</f>
        <v>0</v>
      </c>
      <c r="T1512" s="105" t="str">
        <f>VLOOKUP(A1512,논문증빙검증!$A:$R,17,0)</f>
        <v>기타저자</v>
      </c>
      <c r="U1512" s="105" t="s">
        <v>4077</v>
      </c>
      <c r="V1512" s="105" t="s">
        <v>78</v>
      </c>
      <c r="W1512" s="105" t="s">
        <v>3291</v>
      </c>
      <c r="X1512" s="105" t="s">
        <v>40</v>
      </c>
      <c r="Y1512" s="105" t="s">
        <v>2647</v>
      </c>
      <c r="Z1512" s="105">
        <v>1</v>
      </c>
      <c r="AA1512" s="105" t="s">
        <v>232</v>
      </c>
      <c r="AB1512" s="105">
        <v>8.7420000000000009</v>
      </c>
      <c r="AC1512" s="105">
        <v>96.629213483146074</v>
      </c>
      <c r="AD1512" s="105" t="s">
        <v>68</v>
      </c>
      <c r="AE1512" s="105" t="s">
        <v>4078</v>
      </c>
      <c r="AF1512" s="105"/>
      <c r="AG1512" s="105"/>
      <c r="AH1512" s="105" t="s">
        <v>3980</v>
      </c>
      <c r="AI1512" s="105" t="s">
        <v>9983</v>
      </c>
      <c r="AJ1512" s="105">
        <v>641</v>
      </c>
      <c r="AK1512" s="105"/>
      <c r="AL1512" s="105"/>
      <c r="AM1512" s="105"/>
    </row>
    <row r="1513" spans="1:40" s="93" customFormat="1" hidden="1">
      <c r="A1513" s="105">
        <v>287</v>
      </c>
      <c r="B1513" s="105">
        <v>7</v>
      </c>
      <c r="C1513" s="105" t="s">
        <v>2685</v>
      </c>
      <c r="D1513" s="105" t="s">
        <v>2686</v>
      </c>
      <c r="E1513" s="105" t="s">
        <v>2687</v>
      </c>
      <c r="F1513" s="105" t="str">
        <f>VLOOKUP(A1513,논문증빙검증!$A:$J,10,0)</f>
        <v>인정</v>
      </c>
      <c r="G1513" s="105" t="s">
        <v>3929</v>
      </c>
      <c r="H1513" s="105" t="s">
        <v>1749</v>
      </c>
      <c r="I1513" s="105" t="str">
        <f>VLOOKUP(A1513,논문증빙검증!$A:$N,14,0)</f>
        <v>2021.09.28</v>
      </c>
      <c r="J1513" s="105" t="s">
        <v>9699</v>
      </c>
      <c r="K1513" s="105" t="s">
        <v>10859</v>
      </c>
      <c r="L1513" s="105" t="s">
        <v>3930</v>
      </c>
      <c r="M1513" s="105" t="b">
        <f t="shared" si="25"/>
        <v>0</v>
      </c>
      <c r="N1513" s="105" t="s">
        <v>3930</v>
      </c>
      <c r="O1513" s="105" t="str">
        <f>VLOOKUP(A1513,'doi 검증'!$A:$E,5,0)</f>
        <v>인정</v>
      </c>
      <c r="P1513" s="105"/>
      <c r="Q1513" s="105" t="s">
        <v>35</v>
      </c>
      <c r="R1513" s="105" t="s">
        <v>495</v>
      </c>
      <c r="S1513" s="105">
        <f>VLOOKUP(A1513,논문증빙검증!$A:$T,20,0)</f>
        <v>0</v>
      </c>
      <c r="T1513" s="105" t="str">
        <f>VLOOKUP(A1513,논문증빙검증!$A:$R,17,0)</f>
        <v>교신저자</v>
      </c>
      <c r="U1513" s="105" t="s">
        <v>3931</v>
      </c>
      <c r="V1513" s="105" t="s">
        <v>78</v>
      </c>
      <c r="W1513" s="105" t="s">
        <v>3909</v>
      </c>
      <c r="X1513" s="105" t="s">
        <v>40</v>
      </c>
      <c r="Y1513" s="105" t="s">
        <v>2647</v>
      </c>
      <c r="Z1513" s="105">
        <v>0</v>
      </c>
      <c r="AA1513" s="105" t="s">
        <v>232</v>
      </c>
      <c r="AB1513" s="105">
        <v>3.423</v>
      </c>
      <c r="AC1513" s="105">
        <v>67.924528301886795</v>
      </c>
      <c r="AD1513" s="105" t="s">
        <v>68</v>
      </c>
      <c r="AE1513" s="105" t="s">
        <v>3932</v>
      </c>
      <c r="AF1513" s="105"/>
      <c r="AG1513" s="105"/>
      <c r="AH1513" s="105" t="s">
        <v>3911</v>
      </c>
      <c r="AI1513" s="105" t="s">
        <v>9983</v>
      </c>
      <c r="AJ1513" s="105">
        <v>306</v>
      </c>
      <c r="AK1513" s="105"/>
      <c r="AL1513" s="105"/>
      <c r="AM1513" s="105"/>
    </row>
    <row r="1514" spans="1:40" s="93" customFormat="1" hidden="1">
      <c r="A1514" s="105">
        <v>1619</v>
      </c>
      <c r="B1514" s="105">
        <v>10</v>
      </c>
      <c r="C1514" s="105" t="s">
        <v>1122</v>
      </c>
      <c r="D1514" s="105" t="s">
        <v>1123</v>
      </c>
      <c r="E1514" s="105" t="s">
        <v>1124</v>
      </c>
      <c r="F1514" s="105" t="str">
        <f>VLOOKUP(A1514,논문증빙검증!$A:$J,10,0)</f>
        <v>인정</v>
      </c>
      <c r="G1514" s="105" t="s">
        <v>4342</v>
      </c>
      <c r="H1514" s="105" t="s">
        <v>1749</v>
      </c>
      <c r="I1514" s="105" t="str">
        <f>VLOOKUP(A1514,논문증빙검증!$A:$N,14,0)</f>
        <v>2021.10.11</v>
      </c>
      <c r="J1514" s="105" t="s">
        <v>9699</v>
      </c>
      <c r="K1514" s="105" t="s">
        <v>10859</v>
      </c>
      <c r="L1514" s="105" t="s">
        <v>4343</v>
      </c>
      <c r="M1514" s="105" t="b">
        <f t="shared" si="25"/>
        <v>0</v>
      </c>
      <c r="N1514" s="105" t="s">
        <v>4343</v>
      </c>
      <c r="O1514" s="105" t="str">
        <f>VLOOKUP(A1514,'doi 검증'!$A:$E,5,0)</f>
        <v>인정</v>
      </c>
      <c r="P1514" s="105"/>
      <c r="Q1514" s="105" t="s">
        <v>35</v>
      </c>
      <c r="R1514" s="105" t="s">
        <v>63</v>
      </c>
      <c r="S1514" s="105">
        <f>VLOOKUP(A1514,논문증빙검증!$A:$T,20,0)</f>
        <v>0</v>
      </c>
      <c r="T1514" s="105" t="str">
        <f>VLOOKUP(A1514,논문증빙검증!$A:$R,17,0)</f>
        <v>기타저자</v>
      </c>
      <c r="U1514" s="105" t="s">
        <v>4344</v>
      </c>
      <c r="V1514" s="105" t="s">
        <v>78</v>
      </c>
      <c r="W1514" s="105" t="s">
        <v>39</v>
      </c>
      <c r="X1514" s="105" t="s">
        <v>40</v>
      </c>
      <c r="Y1514" s="105" t="s">
        <v>2647</v>
      </c>
      <c r="Z1514" s="105">
        <v>0</v>
      </c>
      <c r="AA1514" s="105" t="s">
        <v>232</v>
      </c>
      <c r="AB1514" s="105">
        <v>7.3120000000000003</v>
      </c>
      <c r="AC1514" s="105">
        <v>89.436619718309856</v>
      </c>
      <c r="AD1514" s="105" t="s">
        <v>68</v>
      </c>
      <c r="AE1514" s="105" t="s">
        <v>4345</v>
      </c>
      <c r="AF1514" s="105"/>
      <c r="AG1514" s="105"/>
      <c r="AH1514" s="105" t="s">
        <v>4332</v>
      </c>
      <c r="AI1514" s="105" t="s">
        <v>9983</v>
      </c>
      <c r="AJ1514" s="105">
        <v>280</v>
      </c>
      <c r="AK1514" s="105"/>
      <c r="AL1514" s="105"/>
      <c r="AM1514" s="105"/>
    </row>
    <row r="1515" spans="1:40" s="93" customFormat="1" hidden="1">
      <c r="A1515" s="106">
        <v>1091</v>
      </c>
      <c r="B1515" s="106">
        <v>2</v>
      </c>
      <c r="C1515" s="106" t="s">
        <v>8036</v>
      </c>
      <c r="D1515" s="106" t="s">
        <v>8037</v>
      </c>
      <c r="E1515" s="106" t="s">
        <v>8038</v>
      </c>
      <c r="F1515" s="105" t="str">
        <f>VLOOKUP(A1515,논문증빙검증!$A:$J,10,0)</f>
        <v>인정</v>
      </c>
      <c r="G1515" s="106" t="s">
        <v>8793</v>
      </c>
      <c r="H1515" s="106" t="s">
        <v>108</v>
      </c>
      <c r="I1515" s="105" t="str">
        <f>VLOOKUP(A1515,논문증빙검증!$A:$N,14,0)</f>
        <v>O</v>
      </c>
      <c r="J1515" s="108" t="s">
        <v>9699</v>
      </c>
      <c r="K1515" s="110" t="s">
        <v>10859</v>
      </c>
      <c r="L1515" s="105" t="s">
        <v>8794</v>
      </c>
      <c r="M1515" s="105" t="b">
        <f t="shared" si="25"/>
        <v>0</v>
      </c>
      <c r="N1515" s="106" t="s">
        <v>8795</v>
      </c>
      <c r="O1515" s="105" t="str">
        <f>VLOOKUP(A1515,'doi 검증'!$A:$E,5,0)</f>
        <v>인정</v>
      </c>
      <c r="P1515" s="106"/>
      <c r="Q1515" s="106" t="s">
        <v>35</v>
      </c>
      <c r="R1515" s="106" t="s">
        <v>36</v>
      </c>
      <c r="S1515" s="105">
        <f>VLOOKUP(A1515,논문증빙검증!$A:$T,20,0)</f>
        <v>0</v>
      </c>
      <c r="T1515" s="105" t="str">
        <f>VLOOKUP(A1515,논문증빙검증!$A:$R,17,0)</f>
        <v>주저자</v>
      </c>
      <c r="U1515" s="106" t="s">
        <v>8796</v>
      </c>
      <c r="V1515" s="106" t="s">
        <v>7554</v>
      </c>
      <c r="W1515" s="106" t="s">
        <v>7848</v>
      </c>
      <c r="X1515" s="106" t="s">
        <v>10006</v>
      </c>
      <c r="Y1515" s="106" t="s">
        <v>10034</v>
      </c>
      <c r="Z1515" s="106"/>
      <c r="AA1515" s="106">
        <v>3.5760000000000001</v>
      </c>
      <c r="AB1515" s="106">
        <v>3.5760000000000001</v>
      </c>
      <c r="AC1515" s="106">
        <v>78.90625</v>
      </c>
      <c r="AD1515" s="106" t="s">
        <v>10006</v>
      </c>
      <c r="AE1515" s="106"/>
      <c r="AF1515" s="106"/>
      <c r="AG1515" s="106"/>
      <c r="AH1515" s="106"/>
      <c r="AI1515" s="105" t="s">
        <v>9980</v>
      </c>
      <c r="AJ1515" s="106"/>
      <c r="AK1515" s="106"/>
      <c r="AL1515" s="106" t="s">
        <v>1497</v>
      </c>
      <c r="AM1515" s="108" t="s">
        <v>10036</v>
      </c>
    </row>
    <row r="1516" spans="1:40" s="94" customFormat="1" hidden="1">
      <c r="A1516" s="108">
        <v>435</v>
      </c>
      <c r="B1516" s="108">
        <v>2</v>
      </c>
      <c r="C1516" s="108" t="s">
        <v>3875</v>
      </c>
      <c r="D1516" s="108" t="s">
        <v>3876</v>
      </c>
      <c r="E1516" s="108" t="s">
        <v>3877</v>
      </c>
      <c r="F1516" s="105" t="str">
        <f>VLOOKUP(A1516,논문증빙검증!$A:$J,10,0)</f>
        <v>인정</v>
      </c>
      <c r="G1516" s="108" t="s">
        <v>4424</v>
      </c>
      <c r="H1516" s="108" t="s">
        <v>791</v>
      </c>
      <c r="I1516" s="105">
        <f>VLOOKUP(A1516,논문증빙검증!$A:$N,14,0)</f>
        <v>0</v>
      </c>
      <c r="J1516" s="108" t="s">
        <v>9699</v>
      </c>
      <c r="K1516" s="110" t="s">
        <v>10859</v>
      </c>
      <c r="L1516" s="105" t="s">
        <v>4425</v>
      </c>
      <c r="M1516" s="105" t="b">
        <f t="shared" si="25"/>
        <v>0</v>
      </c>
      <c r="N1516" s="108" t="s">
        <v>4425</v>
      </c>
      <c r="O1516" s="105" t="str">
        <f>VLOOKUP(A1516,'doi 검증'!$A:$E,5,0)</f>
        <v>인정</v>
      </c>
      <c r="P1516" s="108"/>
      <c r="Q1516" s="108" t="s">
        <v>35</v>
      </c>
      <c r="R1516" s="108" t="s">
        <v>36</v>
      </c>
      <c r="S1516" s="105">
        <f>VLOOKUP(A1516,논문증빙검증!$A:$T,20,0)</f>
        <v>0</v>
      </c>
      <c r="T1516" s="105" t="str">
        <f>VLOOKUP(A1516,논문증빙검증!$A:$R,17,0)</f>
        <v>주저자</v>
      </c>
      <c r="U1516" s="108" t="s">
        <v>4426</v>
      </c>
      <c r="V1516" s="108" t="s">
        <v>1938</v>
      </c>
      <c r="W1516" s="108" t="s">
        <v>4380</v>
      </c>
      <c r="X1516" s="108" t="s">
        <v>10006</v>
      </c>
      <c r="Y1516" s="108" t="s">
        <v>10016</v>
      </c>
      <c r="Z1516" s="108"/>
      <c r="AA1516" s="108"/>
      <c r="AB1516" s="108">
        <v>7.2670000000000003</v>
      </c>
      <c r="AC1516" s="108">
        <v>82.8125</v>
      </c>
      <c r="AD1516" s="108" t="s">
        <v>10006</v>
      </c>
      <c r="AE1516" s="108"/>
      <c r="AF1516" s="108"/>
      <c r="AG1516" s="108"/>
      <c r="AH1516" s="108"/>
      <c r="AI1516" s="105" t="s">
        <v>9980</v>
      </c>
      <c r="AJ1516" s="108"/>
      <c r="AK1516" s="108"/>
      <c r="AL1516" s="108" t="s">
        <v>553</v>
      </c>
      <c r="AM1516" s="108" t="s">
        <v>10036</v>
      </c>
    </row>
    <row r="1517" spans="1:40" s="94" customFormat="1" hidden="1">
      <c r="A1517" s="107">
        <v>681</v>
      </c>
      <c r="B1517" s="107">
        <v>1</v>
      </c>
      <c r="C1517" s="107" t="s">
        <v>45</v>
      </c>
      <c r="D1517" s="107" t="s">
        <v>46</v>
      </c>
      <c r="E1517" s="107" t="s">
        <v>47</v>
      </c>
      <c r="F1517" s="105" t="str">
        <f>VLOOKUP(A1517,논문증빙검증!$A:$J,10,0)</f>
        <v>인정</v>
      </c>
      <c r="G1517" s="107" t="s">
        <v>3101</v>
      </c>
      <c r="H1517" s="107" t="s">
        <v>3102</v>
      </c>
      <c r="I1517" s="105">
        <f>VLOOKUP(A1517,논문증빙검증!$A:$N,14,0)</f>
        <v>0</v>
      </c>
      <c r="J1517" s="105" t="s">
        <v>9699</v>
      </c>
      <c r="K1517" s="110" t="s">
        <v>10859</v>
      </c>
      <c r="L1517" s="105" t="s">
        <v>3103</v>
      </c>
      <c r="M1517" s="105" t="b">
        <f t="shared" ref="M1517:M1529" si="26">L1516=L1517</f>
        <v>0</v>
      </c>
      <c r="N1517" s="107" t="s">
        <v>3103</v>
      </c>
      <c r="O1517" s="105" t="str">
        <f>VLOOKUP(A1517,'doi 검증'!$A:$E,5,0)</f>
        <v>인정</v>
      </c>
      <c r="P1517" s="107"/>
      <c r="Q1517" s="107" t="s">
        <v>35</v>
      </c>
      <c r="R1517" s="107" t="s">
        <v>36</v>
      </c>
      <c r="S1517" s="105">
        <f>VLOOKUP(A1517,논문증빙검증!$A:$T,20,0)</f>
        <v>0</v>
      </c>
      <c r="T1517" s="105" t="str">
        <f>VLOOKUP(A1517,논문증빙검증!$A:$R,17,0)</f>
        <v>주저자</v>
      </c>
      <c r="U1517" s="107" t="s">
        <v>3104</v>
      </c>
      <c r="V1517" s="107" t="s">
        <v>78</v>
      </c>
      <c r="W1517" s="107" t="s">
        <v>39</v>
      </c>
      <c r="X1517" s="107" t="s">
        <v>40</v>
      </c>
      <c r="Y1517" s="107" t="s">
        <v>3105</v>
      </c>
      <c r="Z1517" s="107">
        <v>0</v>
      </c>
      <c r="AA1517" s="107" t="s">
        <v>232</v>
      </c>
      <c r="AB1517" s="107">
        <v>1.4530000000000001</v>
      </c>
      <c r="AC1517" s="107">
        <v>48.484848484848477</v>
      </c>
      <c r="AD1517" s="107" t="s">
        <v>40</v>
      </c>
      <c r="AE1517" s="107" t="s">
        <v>47</v>
      </c>
      <c r="AF1517" s="107"/>
      <c r="AG1517" s="107"/>
      <c r="AH1517" s="107" t="s">
        <v>3106</v>
      </c>
      <c r="AI1517" s="105" t="s">
        <v>9983</v>
      </c>
      <c r="AJ1517" s="107">
        <v>174</v>
      </c>
      <c r="AK1517" s="107"/>
      <c r="AL1517" s="107" t="s">
        <v>58</v>
      </c>
      <c r="AM1517" s="107" t="s">
        <v>8923</v>
      </c>
    </row>
    <row r="1518" spans="1:40" s="97" customFormat="1" ht="15.75" hidden="1" customHeight="1">
      <c r="A1518" s="106">
        <v>112</v>
      </c>
      <c r="B1518" s="106">
        <v>5</v>
      </c>
      <c r="C1518" s="106" t="s">
        <v>8720</v>
      </c>
      <c r="D1518" s="106" t="s">
        <v>8721</v>
      </c>
      <c r="E1518" s="106" t="s">
        <v>8722</v>
      </c>
      <c r="F1518" s="105" t="str">
        <f>VLOOKUP(A1518,논문증빙검증!$A:$J,10,0)</f>
        <v>인정</v>
      </c>
      <c r="G1518" s="106" t="s">
        <v>8838</v>
      </c>
      <c r="H1518" s="106" t="s">
        <v>2374</v>
      </c>
      <c r="I1518" s="105" t="str">
        <f>VLOOKUP(A1518,논문증빙검증!$A:$N,14,0)</f>
        <v>O</v>
      </c>
      <c r="J1518" s="106"/>
      <c r="K1518" s="106" t="s">
        <v>9997</v>
      </c>
      <c r="L1518" s="113" t="s">
        <v>10886</v>
      </c>
      <c r="M1518" s="105" t="b">
        <f t="shared" si="26"/>
        <v>0</v>
      </c>
      <c r="N1518" s="106" t="s">
        <v>8839</v>
      </c>
      <c r="O1518" s="105" t="str">
        <f>VLOOKUP(A1518,'doi 검증'!$A:$E,5,0)</f>
        <v>인정</v>
      </c>
      <c r="P1518" s="106"/>
      <c r="Q1518" s="106" t="s">
        <v>2761</v>
      </c>
      <c r="R1518" s="106" t="s">
        <v>36</v>
      </c>
      <c r="S1518" s="106"/>
      <c r="T1518" s="106"/>
      <c r="U1518" s="106" t="s">
        <v>8906</v>
      </c>
      <c r="V1518" s="106" t="s">
        <v>7946</v>
      </c>
      <c r="W1518" s="106" t="s">
        <v>8840</v>
      </c>
      <c r="X1518" s="118" t="s">
        <v>8907</v>
      </c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5" t="s">
        <v>10887</v>
      </c>
      <c r="AJ1518" s="106"/>
      <c r="AK1518" s="106"/>
      <c r="AL1518" s="112" t="s">
        <v>8883</v>
      </c>
      <c r="AM1518" s="108" t="s">
        <v>10036</v>
      </c>
      <c r="AN1518" s="100"/>
    </row>
    <row r="1519" spans="1:40" s="93" customFormat="1" hidden="1">
      <c r="A1519" s="105">
        <v>598</v>
      </c>
      <c r="B1519" s="105">
        <v>1</v>
      </c>
      <c r="C1519" s="105" t="s">
        <v>554</v>
      </c>
      <c r="D1519" s="105" t="s">
        <v>555</v>
      </c>
      <c r="E1519" s="105" t="s">
        <v>556</v>
      </c>
      <c r="F1519" s="105" t="str">
        <f>VLOOKUP(A1519,논문증빙검증!$A:$J,10,0)</f>
        <v>인정</v>
      </c>
      <c r="G1519" s="105" t="s">
        <v>3868</v>
      </c>
      <c r="H1519" s="105" t="s">
        <v>3864</v>
      </c>
      <c r="I1519" s="105" t="str">
        <f>VLOOKUP(A1519,논문증빙검증!$A:$N,14,0)</f>
        <v>2021.12.03</v>
      </c>
      <c r="J1519" s="105" t="s">
        <v>10003</v>
      </c>
      <c r="K1519" s="105" t="s">
        <v>10859</v>
      </c>
      <c r="L1519" s="105" t="s">
        <v>3869</v>
      </c>
      <c r="M1519" s="105" t="b">
        <f t="shared" si="26"/>
        <v>0</v>
      </c>
      <c r="N1519" s="105" t="s">
        <v>3869</v>
      </c>
      <c r="O1519" s="105" t="str">
        <f>VLOOKUP(A1519,'doi 검증'!$A:$E,5,0)</f>
        <v>인정</v>
      </c>
      <c r="P1519" s="105"/>
      <c r="Q1519" s="105" t="s">
        <v>35</v>
      </c>
      <c r="R1519" s="105" t="s">
        <v>36</v>
      </c>
      <c r="S1519" s="105">
        <f>VLOOKUP(A1519,논문증빙검증!$A:$T,20,0)</f>
        <v>0</v>
      </c>
      <c r="T1519" s="105" t="str">
        <f>VLOOKUP(A1519,논문증빙검증!$A:$R,17,0)</f>
        <v>주저자</v>
      </c>
      <c r="U1519" s="105" t="s">
        <v>3870</v>
      </c>
      <c r="V1519" s="105" t="s">
        <v>78</v>
      </c>
      <c r="W1519" s="105" t="s">
        <v>3743</v>
      </c>
      <c r="X1519" s="105" t="s">
        <v>40</v>
      </c>
      <c r="Y1519" s="105" t="s">
        <v>3867</v>
      </c>
      <c r="Z1519" s="105">
        <v>0</v>
      </c>
      <c r="AA1519" s="105" t="s">
        <v>232</v>
      </c>
      <c r="AB1519" s="105">
        <v>9.1270000000000007</v>
      </c>
      <c r="AC1519" s="105">
        <v>89.380530973451329</v>
      </c>
      <c r="AD1519" s="105" t="s">
        <v>40</v>
      </c>
      <c r="AE1519" s="105" t="s">
        <v>556</v>
      </c>
      <c r="AF1519" s="105"/>
      <c r="AG1519" s="105"/>
      <c r="AH1519" s="105" t="s">
        <v>3746</v>
      </c>
      <c r="AI1519" s="105" t="s">
        <v>9983</v>
      </c>
      <c r="AJ1519" s="105">
        <v>520</v>
      </c>
      <c r="AK1519" s="105"/>
      <c r="AL1519" s="105"/>
      <c r="AM1519" s="105"/>
    </row>
    <row r="1520" spans="1:40" s="94" customFormat="1" hidden="1">
      <c r="A1520" s="105">
        <v>455</v>
      </c>
      <c r="B1520" s="105">
        <v>7</v>
      </c>
      <c r="C1520" s="105" t="s">
        <v>2352</v>
      </c>
      <c r="D1520" s="105" t="s">
        <v>2353</v>
      </c>
      <c r="E1520" s="105" t="s">
        <v>2354</v>
      </c>
      <c r="F1520" s="105" t="str">
        <f>VLOOKUP(A1520,논문증빙검증!$A:$J,10,0)</f>
        <v>인정</v>
      </c>
      <c r="G1520" s="105" t="s">
        <v>3863</v>
      </c>
      <c r="H1520" s="105" t="s">
        <v>3864</v>
      </c>
      <c r="I1520" s="105" t="str">
        <f>VLOOKUP(A1520,논문증빙검증!$A:$N,14,0)</f>
        <v>2021.11.25</v>
      </c>
      <c r="J1520" s="105" t="s">
        <v>10003</v>
      </c>
      <c r="K1520" s="105" t="s">
        <v>10859</v>
      </c>
      <c r="L1520" s="105" t="s">
        <v>3865</v>
      </c>
      <c r="M1520" s="105" t="b">
        <f t="shared" si="26"/>
        <v>0</v>
      </c>
      <c r="N1520" s="105" t="s">
        <v>3865</v>
      </c>
      <c r="O1520" s="105" t="str">
        <f>VLOOKUP(A1520,'doi 검증'!$A:$E,5,0)</f>
        <v>인정</v>
      </c>
      <c r="P1520" s="105"/>
      <c r="Q1520" s="105" t="s">
        <v>35</v>
      </c>
      <c r="R1520" s="105" t="s">
        <v>36</v>
      </c>
      <c r="S1520" s="105" t="str">
        <f>VLOOKUP(A1520,논문증빙검증!$A:$T,20,0)</f>
        <v>공동저자</v>
      </c>
      <c r="T1520" s="105" t="str">
        <f>VLOOKUP(A1520,논문증빙검증!$A:$R,17,0)</f>
        <v>주저자</v>
      </c>
      <c r="U1520" s="105" t="s">
        <v>3866</v>
      </c>
      <c r="V1520" s="105" t="s">
        <v>78</v>
      </c>
      <c r="W1520" s="105" t="s">
        <v>3743</v>
      </c>
      <c r="X1520" s="105" t="s">
        <v>40</v>
      </c>
      <c r="Y1520" s="105" t="s">
        <v>3867</v>
      </c>
      <c r="Z1520" s="105">
        <v>0</v>
      </c>
      <c r="AA1520" s="105" t="s">
        <v>232</v>
      </c>
      <c r="AB1520" s="105">
        <v>9.1270000000000007</v>
      </c>
      <c r="AC1520" s="105">
        <v>89.380530973451329</v>
      </c>
      <c r="AD1520" s="105" t="s">
        <v>40</v>
      </c>
      <c r="AE1520" s="105" t="s">
        <v>2610</v>
      </c>
      <c r="AF1520" s="105"/>
      <c r="AG1520" s="105"/>
      <c r="AH1520" s="105" t="s">
        <v>3746</v>
      </c>
      <c r="AI1520" s="105" t="s">
        <v>9983</v>
      </c>
      <c r="AJ1520" s="105">
        <v>520</v>
      </c>
      <c r="AK1520" s="105"/>
      <c r="AL1520" s="105"/>
      <c r="AM1520" s="105"/>
    </row>
    <row r="1521" spans="1:39" s="96" customFormat="1" hidden="1">
      <c r="A1521" s="106">
        <v>710</v>
      </c>
      <c r="B1521" s="106">
        <v>5</v>
      </c>
      <c r="C1521" s="106" t="s">
        <v>6682</v>
      </c>
      <c r="D1521" s="106" t="s">
        <v>6683</v>
      </c>
      <c r="E1521" s="106" t="s">
        <v>6684</v>
      </c>
      <c r="F1521" s="105" t="str">
        <f>VLOOKUP(A1521,논문증빙검증!$A:$J,10,0)</f>
        <v>인정</v>
      </c>
      <c r="G1521" s="106" t="s">
        <v>7943</v>
      </c>
      <c r="H1521" s="106" t="s">
        <v>1571</v>
      </c>
      <c r="I1521" s="105" t="str">
        <f>VLOOKUP(A1521,논문증빙검증!$A:$N,14,0)</f>
        <v>O</v>
      </c>
      <c r="J1521" s="106"/>
      <c r="K1521" s="106" t="s">
        <v>9997</v>
      </c>
      <c r="L1521" s="105" t="s">
        <v>7944</v>
      </c>
      <c r="M1521" s="105" t="b">
        <f t="shared" si="26"/>
        <v>0</v>
      </c>
      <c r="N1521" s="106" t="s">
        <v>7944</v>
      </c>
      <c r="O1521" s="105" t="str">
        <f>VLOOKUP(A1521,'doi 검증'!$A:$E,5,0)</f>
        <v>인정</v>
      </c>
      <c r="P1521" s="106"/>
      <c r="Q1521" s="106" t="s">
        <v>2761</v>
      </c>
      <c r="R1521" s="106" t="s">
        <v>36</v>
      </c>
      <c r="S1521" s="106"/>
      <c r="T1521" s="106"/>
      <c r="U1521" s="106" t="s">
        <v>7945</v>
      </c>
      <c r="V1521" s="106" t="s">
        <v>7946</v>
      </c>
      <c r="W1521" s="106" t="s">
        <v>7947</v>
      </c>
      <c r="X1521" s="118" t="s">
        <v>10011</v>
      </c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5" t="s">
        <v>9980</v>
      </c>
      <c r="AJ1521" s="106"/>
      <c r="AK1521" s="106"/>
      <c r="AL1521" s="106" t="s">
        <v>1497</v>
      </c>
      <c r="AM1521" s="108" t="s">
        <v>10036</v>
      </c>
    </row>
    <row r="1522" spans="1:39" s="96" customFormat="1" hidden="1">
      <c r="A1522" s="111">
        <v>1009</v>
      </c>
      <c r="B1522" s="111">
        <v>1</v>
      </c>
      <c r="C1522" s="111" t="s">
        <v>1384</v>
      </c>
      <c r="D1522" s="111" t="s">
        <v>1385</v>
      </c>
      <c r="E1522" s="111" t="s">
        <v>1386</v>
      </c>
      <c r="F1522" s="105" t="str">
        <f>VLOOKUP(A1522,논문증빙검증!$A:$J,10,0)</f>
        <v>인정</v>
      </c>
      <c r="G1522" s="111" t="s">
        <v>5358</v>
      </c>
      <c r="H1522" s="111" t="s">
        <v>4528</v>
      </c>
      <c r="I1522" s="105" t="str">
        <f>VLOOKUP(A1522,논문증빙검증!$A:$N,14,0)</f>
        <v>o</v>
      </c>
      <c r="J1522" s="105" t="s">
        <v>10004</v>
      </c>
      <c r="K1522" s="110" t="s">
        <v>10859</v>
      </c>
      <c r="L1522" s="105" t="s">
        <v>5359</v>
      </c>
      <c r="M1522" s="105" t="b">
        <f t="shared" si="26"/>
        <v>0</v>
      </c>
      <c r="N1522" s="111" t="s">
        <v>8875</v>
      </c>
      <c r="O1522" s="105" t="str">
        <f>VLOOKUP(A1522,'doi 검증'!$A:$E,5,0)</f>
        <v>인정</v>
      </c>
      <c r="P1522" s="111" t="s">
        <v>9697</v>
      </c>
      <c r="Q1522" s="111" t="s">
        <v>35</v>
      </c>
      <c r="R1522" s="111" t="s">
        <v>36</v>
      </c>
      <c r="S1522" s="105">
        <f>VLOOKUP(A1522,논문증빙검증!$A:$T,20,0)</f>
        <v>0</v>
      </c>
      <c r="T1522" s="105" t="str">
        <f>VLOOKUP(A1522,논문증빙검증!$A:$R,17,0)</f>
        <v>주저자</v>
      </c>
      <c r="U1522" s="111" t="s">
        <v>5360</v>
      </c>
      <c r="V1522" s="111" t="s">
        <v>4754</v>
      </c>
      <c r="W1522" s="111" t="s">
        <v>5361</v>
      </c>
      <c r="X1522" s="111" t="s">
        <v>40</v>
      </c>
      <c r="Y1522" s="111" t="s">
        <v>5362</v>
      </c>
      <c r="Z1522" s="111">
        <v>5</v>
      </c>
      <c r="AA1522" s="111" t="s">
        <v>232</v>
      </c>
      <c r="AB1522" s="111">
        <v>15.881</v>
      </c>
      <c r="AC1522" s="111">
        <v>93.993993993993996</v>
      </c>
      <c r="AD1522" s="111" t="s">
        <v>40</v>
      </c>
      <c r="AE1522" s="111" t="s">
        <v>1386</v>
      </c>
      <c r="AF1522" s="111"/>
      <c r="AG1522" s="111"/>
      <c r="AH1522" s="111" t="s">
        <v>43</v>
      </c>
      <c r="AI1522" s="105" t="s">
        <v>9983</v>
      </c>
      <c r="AJ1522" s="111">
        <v>15</v>
      </c>
      <c r="AK1522" s="111" t="s">
        <v>601</v>
      </c>
      <c r="AL1522" s="111" t="s">
        <v>8867</v>
      </c>
      <c r="AM1522" s="111" t="s">
        <v>8875</v>
      </c>
    </row>
    <row r="1523" spans="1:39" s="96" customFormat="1" hidden="1">
      <c r="A1523" s="105">
        <v>1204</v>
      </c>
      <c r="B1523" s="105">
        <v>1</v>
      </c>
      <c r="C1523" s="105" t="s">
        <v>1752</v>
      </c>
      <c r="D1523" s="105" t="s">
        <v>1753</v>
      </c>
      <c r="E1523" s="105" t="s">
        <v>1754</v>
      </c>
      <c r="F1523" s="105" t="str">
        <f>VLOOKUP(A1523,논문증빙검증!$A:$J,10,0)</f>
        <v>인정</v>
      </c>
      <c r="G1523" s="105" t="s">
        <v>4527</v>
      </c>
      <c r="H1523" s="114" t="s">
        <v>4528</v>
      </c>
      <c r="I1523" s="105" t="str">
        <f>VLOOKUP(A1523,논문증빙검증!$A:$N,14,0)</f>
        <v>O</v>
      </c>
      <c r="J1523" s="105" t="s">
        <v>9692</v>
      </c>
      <c r="K1523" s="105" t="s">
        <v>9995</v>
      </c>
      <c r="L1523" s="105" t="s">
        <v>4529</v>
      </c>
      <c r="M1523" s="105" t="b">
        <f t="shared" si="26"/>
        <v>0</v>
      </c>
      <c r="N1523" s="105" t="s">
        <v>4529</v>
      </c>
      <c r="O1523" s="105" t="str">
        <f>VLOOKUP(A1523,'doi 검증'!$A:$E,5,0)</f>
        <v>인정</v>
      </c>
      <c r="P1523" s="105"/>
      <c r="Q1523" s="105" t="s">
        <v>35</v>
      </c>
      <c r="R1523" s="105" t="s">
        <v>36</v>
      </c>
      <c r="S1523" s="105"/>
      <c r="T1523" s="105"/>
      <c r="U1523" s="105" t="s">
        <v>4530</v>
      </c>
      <c r="V1523" s="105" t="s">
        <v>4531</v>
      </c>
      <c r="W1523" s="105" t="s">
        <v>4532</v>
      </c>
      <c r="X1523" s="105" t="s">
        <v>40</v>
      </c>
      <c r="Y1523" s="105" t="s">
        <v>2659</v>
      </c>
      <c r="Z1523" s="105">
        <v>0</v>
      </c>
      <c r="AA1523" s="105" t="s">
        <v>232</v>
      </c>
      <c r="AB1523" s="105">
        <v>6.8230000000000004</v>
      </c>
      <c r="AC1523" s="105">
        <v>95.454545454545453</v>
      </c>
      <c r="AD1523" s="105" t="s">
        <v>40</v>
      </c>
      <c r="AE1523" s="105" t="s">
        <v>1754</v>
      </c>
      <c r="AF1523" s="105"/>
      <c r="AG1523" s="105"/>
      <c r="AH1523" s="105" t="s">
        <v>4533</v>
      </c>
      <c r="AI1523" s="105" t="s">
        <v>9983</v>
      </c>
      <c r="AJ1523" s="105">
        <v>165</v>
      </c>
      <c r="AK1523" s="105"/>
      <c r="AL1523" s="105"/>
      <c r="AM1523" s="105"/>
    </row>
    <row r="1524" spans="1:39" s="94" customFormat="1" hidden="1">
      <c r="A1524" s="105">
        <v>801</v>
      </c>
      <c r="B1524" s="105">
        <v>1</v>
      </c>
      <c r="C1524" s="105" t="s">
        <v>1883</v>
      </c>
      <c r="D1524" s="105" t="s">
        <v>1884</v>
      </c>
      <c r="E1524" s="105" t="s">
        <v>1885</v>
      </c>
      <c r="F1524" s="105" t="str">
        <f>VLOOKUP(A1524,논문증빙검증!$A:$J,10,0)</f>
        <v>인정</v>
      </c>
      <c r="G1524" s="105" t="s">
        <v>2214</v>
      </c>
      <c r="H1524" s="114" t="s">
        <v>2215</v>
      </c>
      <c r="I1524" s="105" t="str">
        <f>VLOOKUP(A1524,논문증빙검증!$A:$N,14,0)</f>
        <v>O</v>
      </c>
      <c r="J1524" s="105" t="s">
        <v>9692</v>
      </c>
      <c r="K1524" s="105" t="s">
        <v>9995</v>
      </c>
      <c r="L1524" s="105" t="s">
        <v>2216</v>
      </c>
      <c r="M1524" s="105" t="b">
        <f t="shared" si="26"/>
        <v>0</v>
      </c>
      <c r="N1524" s="105" t="s">
        <v>2216</v>
      </c>
      <c r="O1524" s="105" t="str">
        <f>VLOOKUP(A1524,'doi 검증'!$A:$E,5,0)</f>
        <v>인정</v>
      </c>
      <c r="P1524" s="105"/>
      <c r="Q1524" s="105" t="s">
        <v>35</v>
      </c>
      <c r="R1524" s="105" t="s">
        <v>495</v>
      </c>
      <c r="S1524" s="105"/>
      <c r="T1524" s="105"/>
      <c r="U1524" s="105" t="s">
        <v>2217</v>
      </c>
      <c r="V1524" s="105" t="s">
        <v>1938</v>
      </c>
      <c r="W1524" s="105" t="s">
        <v>2218</v>
      </c>
      <c r="X1524" s="105" t="s">
        <v>40</v>
      </c>
      <c r="Y1524" s="105" t="s">
        <v>2219</v>
      </c>
      <c r="Z1524" s="105">
        <v>0</v>
      </c>
      <c r="AA1524" s="105" t="s">
        <v>232</v>
      </c>
      <c r="AB1524" s="105">
        <v>5.2949999999999999</v>
      </c>
      <c r="AC1524" s="105">
        <v>91.525423728813564</v>
      </c>
      <c r="AD1524" s="105" t="s">
        <v>68</v>
      </c>
      <c r="AE1524" s="105" t="s">
        <v>2220</v>
      </c>
      <c r="AF1524" s="105"/>
      <c r="AG1524" s="105"/>
      <c r="AH1524" s="105" t="s">
        <v>2177</v>
      </c>
      <c r="AI1524" s="105" t="s">
        <v>9983</v>
      </c>
      <c r="AJ1524" s="105">
        <v>203</v>
      </c>
      <c r="AK1524" s="105"/>
      <c r="AL1524" s="105"/>
      <c r="AM1524" s="105"/>
    </row>
    <row r="1525" spans="1:39" s="96" customFormat="1" hidden="1">
      <c r="A1525" s="105">
        <v>286</v>
      </c>
      <c r="B1525" s="105">
        <v>6</v>
      </c>
      <c r="C1525" s="105" t="s">
        <v>2685</v>
      </c>
      <c r="D1525" s="105" t="s">
        <v>2686</v>
      </c>
      <c r="E1525" s="105" t="s">
        <v>2687</v>
      </c>
      <c r="F1525" s="105" t="str">
        <f>VLOOKUP(A1525,논문증빙검증!$A:$J,10,0)</f>
        <v>인정</v>
      </c>
      <c r="G1525" s="105" t="s">
        <v>3592</v>
      </c>
      <c r="H1525" s="105" t="s">
        <v>3593</v>
      </c>
      <c r="I1525" s="105" t="str">
        <f>VLOOKUP(A1525,논문증빙검증!$A:$N,14,0)</f>
        <v>o</v>
      </c>
      <c r="J1525" s="105" t="s">
        <v>10003</v>
      </c>
      <c r="K1525" s="105" t="s">
        <v>10859</v>
      </c>
      <c r="L1525" s="105" t="s">
        <v>3594</v>
      </c>
      <c r="M1525" s="105" t="b">
        <f t="shared" si="26"/>
        <v>0</v>
      </c>
      <c r="N1525" s="105" t="s">
        <v>3594</v>
      </c>
      <c r="O1525" s="105" t="str">
        <f>VLOOKUP(A1525,'doi 검증'!$A:$E,5,0)</f>
        <v>인정</v>
      </c>
      <c r="P1525" s="105"/>
      <c r="Q1525" s="105" t="s">
        <v>35</v>
      </c>
      <c r="R1525" s="105" t="s">
        <v>495</v>
      </c>
      <c r="S1525" s="105">
        <f>VLOOKUP(A1525,논문증빙검증!$A:$T,20,0)</f>
        <v>0</v>
      </c>
      <c r="T1525" s="105" t="str">
        <f>VLOOKUP(A1525,논문증빙검증!$A:$R,17,0)</f>
        <v>교신저자</v>
      </c>
      <c r="U1525" s="105" t="s">
        <v>3595</v>
      </c>
      <c r="V1525" s="105" t="s">
        <v>78</v>
      </c>
      <c r="W1525" s="105" t="s">
        <v>3596</v>
      </c>
      <c r="X1525" s="105" t="s">
        <v>40</v>
      </c>
      <c r="Y1525" s="105" t="s">
        <v>3138</v>
      </c>
      <c r="Z1525" s="105">
        <v>0</v>
      </c>
      <c r="AA1525" s="105" t="s">
        <v>232</v>
      </c>
      <c r="AB1525" s="105">
        <v>5.3019999999999996</v>
      </c>
      <c r="AC1525" s="105">
        <v>96.428571428571431</v>
      </c>
      <c r="AD1525" s="105" t="s">
        <v>68</v>
      </c>
      <c r="AE1525" s="105" t="s">
        <v>3597</v>
      </c>
      <c r="AF1525" s="105"/>
      <c r="AG1525" s="105"/>
      <c r="AH1525" s="105" t="s">
        <v>3598</v>
      </c>
      <c r="AI1525" s="105" t="s">
        <v>9983</v>
      </c>
      <c r="AJ1525" s="105">
        <v>42</v>
      </c>
      <c r="AK1525" s="105" t="s">
        <v>601</v>
      </c>
      <c r="AL1525" s="105"/>
      <c r="AM1525" s="105"/>
    </row>
    <row r="1526" spans="1:39" s="93" customFormat="1" hidden="1">
      <c r="A1526" s="110">
        <v>1407</v>
      </c>
      <c r="B1526" s="110">
        <v>7</v>
      </c>
      <c r="C1526" s="110" t="s">
        <v>224</v>
      </c>
      <c r="D1526" s="110" t="s">
        <v>225</v>
      </c>
      <c r="E1526" s="110" t="s">
        <v>226</v>
      </c>
      <c r="F1526" s="105" t="str">
        <f>VLOOKUP(A1526,논문증빙검증!$A:$J,10,0)</f>
        <v>인정</v>
      </c>
      <c r="G1526" s="110" t="s">
        <v>7247</v>
      </c>
      <c r="H1526" s="110" t="s">
        <v>3593</v>
      </c>
      <c r="I1526" s="105" t="str">
        <f>VLOOKUP(A1526,논문증빙검증!$A:$N,14,0)</f>
        <v>O</v>
      </c>
      <c r="J1526" s="110"/>
      <c r="K1526" s="110" t="s">
        <v>9997</v>
      </c>
      <c r="L1526" s="105" t="s">
        <v>7248</v>
      </c>
      <c r="M1526" s="105" t="b">
        <f t="shared" si="26"/>
        <v>0</v>
      </c>
      <c r="N1526" s="110" t="s">
        <v>7248</v>
      </c>
      <c r="O1526" s="105" t="str">
        <f>VLOOKUP(A1526,'doi 검증'!$A:$E,5,0)</f>
        <v>인정</v>
      </c>
      <c r="P1526" s="110"/>
      <c r="Q1526" s="110" t="s">
        <v>122</v>
      </c>
      <c r="R1526" s="110" t="s">
        <v>122</v>
      </c>
      <c r="S1526" s="110"/>
      <c r="T1526" s="110"/>
      <c r="U1526" s="110" t="s">
        <v>8948</v>
      </c>
      <c r="V1526" s="110" t="s">
        <v>7249</v>
      </c>
      <c r="W1526" s="110" t="s">
        <v>39</v>
      </c>
      <c r="X1526" s="120" t="s">
        <v>8907</v>
      </c>
      <c r="Y1526" s="110"/>
      <c r="Z1526" s="110" t="s">
        <v>8927</v>
      </c>
      <c r="AA1526" s="110"/>
      <c r="AB1526" s="110"/>
      <c r="AC1526" s="110"/>
      <c r="AD1526" s="110"/>
      <c r="AE1526" s="110"/>
      <c r="AF1526" s="110"/>
      <c r="AG1526" s="110"/>
      <c r="AH1526" s="110"/>
      <c r="AI1526" s="105" t="s">
        <v>9980</v>
      </c>
      <c r="AJ1526" s="110"/>
      <c r="AK1526" s="110"/>
      <c r="AL1526" s="110" t="s">
        <v>799</v>
      </c>
      <c r="AM1526" s="110"/>
    </row>
    <row r="1527" spans="1:39" s="93" customFormat="1" hidden="1">
      <c r="A1527" s="105">
        <v>1465</v>
      </c>
      <c r="B1527" s="105">
        <v>1</v>
      </c>
      <c r="C1527" s="105" t="s">
        <v>82</v>
      </c>
      <c r="D1527" s="105" t="s">
        <v>83</v>
      </c>
      <c r="E1527" s="105" t="s">
        <v>84</v>
      </c>
      <c r="F1527" s="105" t="str">
        <f>VLOOKUP(A1527,논문증빙검증!$A:$J,10,0)</f>
        <v>인정</v>
      </c>
      <c r="G1527" s="105" t="s">
        <v>2058</v>
      </c>
      <c r="H1527" s="105" t="s">
        <v>2059</v>
      </c>
      <c r="I1527" s="105">
        <f>VLOOKUP(A1527,논문증빙검증!$A:$N,14,0)</f>
        <v>0</v>
      </c>
      <c r="J1527" s="105" t="s">
        <v>10005</v>
      </c>
      <c r="K1527" s="105" t="s">
        <v>10859</v>
      </c>
      <c r="L1527" s="105" t="s">
        <v>2060</v>
      </c>
      <c r="M1527" s="105" t="b">
        <f t="shared" si="26"/>
        <v>0</v>
      </c>
      <c r="N1527" s="105" t="s">
        <v>2060</v>
      </c>
      <c r="O1527" s="105" t="str">
        <f>VLOOKUP(A1527,'doi 검증'!$A:$E,5,0)</f>
        <v>인정</v>
      </c>
      <c r="P1527" s="105"/>
      <c r="Q1527" s="105" t="s">
        <v>35</v>
      </c>
      <c r="R1527" s="105" t="s">
        <v>36</v>
      </c>
      <c r="S1527" s="105">
        <f>VLOOKUP(A1527,논문증빙검증!$A:$T,20,0)</f>
        <v>0</v>
      </c>
      <c r="T1527" s="105" t="str">
        <f>VLOOKUP(A1527,논문증빙검증!$A:$R,17,0)</f>
        <v>주저자</v>
      </c>
      <c r="U1527" s="105" t="s">
        <v>2061</v>
      </c>
      <c r="V1527" s="105" t="s">
        <v>2062</v>
      </c>
      <c r="W1527" s="105" t="s">
        <v>2010</v>
      </c>
      <c r="X1527" s="105" t="s">
        <v>40</v>
      </c>
      <c r="Y1527" s="105" t="s">
        <v>2063</v>
      </c>
      <c r="Z1527" s="105">
        <v>20</v>
      </c>
      <c r="AA1527" s="105" t="s">
        <v>2064</v>
      </c>
      <c r="AB1527" s="105">
        <v>19.503</v>
      </c>
      <c r="AC1527" s="105">
        <v>100</v>
      </c>
      <c r="AD1527" s="105" t="s">
        <v>40</v>
      </c>
      <c r="AE1527" s="105" t="s">
        <v>84</v>
      </c>
      <c r="AF1527" s="105"/>
      <c r="AG1527" s="105"/>
      <c r="AH1527" s="105" t="s">
        <v>2005</v>
      </c>
      <c r="AI1527" s="105" t="s">
        <v>9983</v>
      </c>
      <c r="AJ1527" s="105">
        <v>270</v>
      </c>
      <c r="AK1527" s="105"/>
      <c r="AL1527" s="105"/>
      <c r="AM1527" s="105"/>
    </row>
    <row r="1528" spans="1:39" s="93" customFormat="1" hidden="1">
      <c r="A1528" s="105">
        <v>1446</v>
      </c>
      <c r="B1528" s="105">
        <v>4</v>
      </c>
      <c r="C1528" s="105" t="s">
        <v>2776</v>
      </c>
      <c r="D1528" s="105" t="s">
        <v>2777</v>
      </c>
      <c r="E1528" s="105" t="s">
        <v>2778</v>
      </c>
      <c r="F1528" s="105" t="str">
        <f>VLOOKUP(A1528,논문증빙검증!$A:$J,10,0)</f>
        <v>인정</v>
      </c>
      <c r="G1528" s="105" t="s">
        <v>2791</v>
      </c>
      <c r="H1528" s="105" t="s">
        <v>2792</v>
      </c>
      <c r="I1528" s="105" t="str">
        <f>VLOOKUP(A1528,논문증빙검증!$A:$N,14,0)</f>
        <v>O</v>
      </c>
      <c r="J1528" s="105" t="s">
        <v>10003</v>
      </c>
      <c r="K1528" s="105" t="s">
        <v>10859</v>
      </c>
      <c r="L1528" s="105" t="s">
        <v>2793</v>
      </c>
      <c r="M1528" s="105" t="b">
        <f t="shared" si="26"/>
        <v>0</v>
      </c>
      <c r="N1528" s="105" t="s">
        <v>2793</v>
      </c>
      <c r="O1528" s="105" t="str">
        <f>VLOOKUP(A1528,'doi 검증'!$A:$E,5,0)</f>
        <v>인정</v>
      </c>
      <c r="P1528" s="105"/>
      <c r="Q1528" s="105" t="s">
        <v>35</v>
      </c>
      <c r="R1528" s="105" t="s">
        <v>173</v>
      </c>
      <c r="S1528" s="105">
        <f>VLOOKUP(A1528,논문증빙검증!$A:$T,20,0)</f>
        <v>0</v>
      </c>
      <c r="T1528" s="105" t="str">
        <f>VLOOKUP(A1528,논문증빙검증!$A:$R,17,0)</f>
        <v>기타저자</v>
      </c>
      <c r="U1528" s="105" t="s">
        <v>2794</v>
      </c>
      <c r="V1528" s="105" t="s">
        <v>78</v>
      </c>
      <c r="W1528" s="105" t="s">
        <v>2783</v>
      </c>
      <c r="X1528" s="105" t="s">
        <v>40</v>
      </c>
      <c r="Y1528" s="105" t="s">
        <v>2130</v>
      </c>
      <c r="Z1528" s="105">
        <v>0</v>
      </c>
      <c r="AA1528" s="105" t="s">
        <v>232</v>
      </c>
      <c r="AB1528" s="105">
        <v>4.1849999999999996</v>
      </c>
      <c r="AC1528" s="105">
        <v>86.440677966101688</v>
      </c>
      <c r="AD1528" s="105" t="s">
        <v>68</v>
      </c>
      <c r="AE1528" s="105" t="s">
        <v>2795</v>
      </c>
      <c r="AF1528" s="105"/>
      <c r="AG1528" s="105"/>
      <c r="AH1528" s="105" t="s">
        <v>2786</v>
      </c>
      <c r="AI1528" s="105" t="s">
        <v>9983</v>
      </c>
      <c r="AJ1528" s="105">
        <v>238</v>
      </c>
      <c r="AK1528" s="105"/>
      <c r="AL1528" s="105"/>
      <c r="AM1528" s="105"/>
    </row>
    <row r="1529" spans="1:39" s="98" customFormat="1" hidden="1">
      <c r="A1529" s="106">
        <v>711</v>
      </c>
      <c r="B1529" s="106">
        <v>6</v>
      </c>
      <c r="C1529" s="106" t="s">
        <v>6682</v>
      </c>
      <c r="D1529" s="106" t="s">
        <v>6683</v>
      </c>
      <c r="E1529" s="106" t="s">
        <v>6684</v>
      </c>
      <c r="F1529" s="105" t="str">
        <f>VLOOKUP(A1529,논문증빙검증!$A:$J,10,0)</f>
        <v>인정</v>
      </c>
      <c r="G1529" s="106" t="s">
        <v>7948</v>
      </c>
      <c r="H1529" s="106" t="s">
        <v>1677</v>
      </c>
      <c r="I1529" s="105" t="str">
        <f>VLOOKUP(A1529,논문증빙검증!$A:$N,14,0)</f>
        <v>O</v>
      </c>
      <c r="J1529" s="106"/>
      <c r="K1529" s="106" t="s">
        <v>9997</v>
      </c>
      <c r="L1529" s="105" t="s">
        <v>7949</v>
      </c>
      <c r="M1529" s="105" t="b">
        <f t="shared" si="26"/>
        <v>0</v>
      </c>
      <c r="N1529" s="106" t="s">
        <v>7949</v>
      </c>
      <c r="O1529" s="105" t="str">
        <f>VLOOKUP(A1529,'doi 검증'!$A:$E,5,0)</f>
        <v>인정</v>
      </c>
      <c r="P1529" s="106"/>
      <c r="Q1529" s="106" t="s">
        <v>2761</v>
      </c>
      <c r="R1529" s="106" t="s">
        <v>36</v>
      </c>
      <c r="S1529" s="106"/>
      <c r="T1529" s="106"/>
      <c r="U1529" s="106" t="s">
        <v>7950</v>
      </c>
      <c r="V1529" s="106" t="s">
        <v>7946</v>
      </c>
      <c r="W1529" s="106" t="s">
        <v>7947</v>
      </c>
      <c r="X1529" s="118" t="s">
        <v>10011</v>
      </c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5" t="s">
        <v>9980</v>
      </c>
      <c r="AJ1529" s="106"/>
      <c r="AK1529" s="106"/>
      <c r="AL1529" s="106" t="s">
        <v>1497</v>
      </c>
      <c r="AM1529" s="108" t="s">
        <v>10036</v>
      </c>
    </row>
  </sheetData>
  <autoFilter ref="A1:AM1529" xr:uid="{A1E3D068-17F7-46D0-9DB9-E450399B7691}">
    <filterColumn colId="3">
      <filters>
        <filter val="김만진"/>
      </filters>
    </filterColumn>
    <sortState ref="A48:AM1529">
      <sortCondition ref="U1:U1529"/>
    </sortState>
  </autoFilter>
  <phoneticPr fontId="10" type="noConversion"/>
  <hyperlinks>
    <hyperlink ref="L1518" r:id="rId1" xr:uid="{A6C0B1F1-832D-4AA8-AAD4-639469ED6828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3C8D-E21C-462C-B9F0-83AEACA79B31}">
  <dimension ref="A1:E3057"/>
  <sheetViews>
    <sheetView workbookViewId="0">
      <selection activeCell="G6" sqref="G6"/>
    </sheetView>
  </sheetViews>
  <sheetFormatPr defaultRowHeight="16.5"/>
  <cols>
    <col min="2" max="2" width="46.375" customWidth="1"/>
  </cols>
  <sheetData>
    <row r="1" spans="1:5">
      <c r="A1" t="s">
        <v>8967</v>
      </c>
      <c r="B1" t="s">
        <v>9700</v>
      </c>
      <c r="E1" t="s">
        <v>9702</v>
      </c>
    </row>
    <row r="2" spans="1:5">
      <c r="A2">
        <v>1</v>
      </c>
      <c r="B2" t="s">
        <v>246</v>
      </c>
      <c r="C2" t="b">
        <f>B2=B3</f>
        <v>1</v>
      </c>
      <c r="D2" t="s">
        <v>9687</v>
      </c>
      <c r="E2" t="s">
        <v>9703</v>
      </c>
    </row>
    <row r="3" spans="1:5">
      <c r="A3" s="9">
        <v>1</v>
      </c>
      <c r="B3" t="s">
        <v>246</v>
      </c>
      <c r="C3" s="9" t="b">
        <f>B2=B3</f>
        <v>1</v>
      </c>
      <c r="D3" t="s">
        <v>9701</v>
      </c>
      <c r="E3" t="s">
        <v>9703</v>
      </c>
    </row>
    <row r="4" spans="1:5">
      <c r="A4" s="9">
        <v>2</v>
      </c>
      <c r="B4" t="s">
        <v>2247</v>
      </c>
      <c r="C4" t="b">
        <f>B4=B5</f>
        <v>1</v>
      </c>
      <c r="D4" t="s">
        <v>9687</v>
      </c>
      <c r="E4" t="s">
        <v>9703</v>
      </c>
    </row>
    <row r="5" spans="1:5">
      <c r="A5" s="27">
        <v>2</v>
      </c>
      <c r="B5" s="27" t="s">
        <v>2247</v>
      </c>
      <c r="C5" s="9" t="b">
        <f>B4=B5</f>
        <v>1</v>
      </c>
      <c r="D5" t="s">
        <v>9701</v>
      </c>
      <c r="E5" t="s">
        <v>9703</v>
      </c>
    </row>
    <row r="6" spans="1:5">
      <c r="A6" s="27">
        <v>3</v>
      </c>
      <c r="B6" t="s">
        <v>1393</v>
      </c>
      <c r="C6" t="b">
        <f>B6=B7</f>
        <v>1</v>
      </c>
      <c r="D6" t="s">
        <v>9687</v>
      </c>
      <c r="E6" t="s">
        <v>9703</v>
      </c>
    </row>
    <row r="7" spans="1:5">
      <c r="A7" s="27">
        <v>3</v>
      </c>
      <c r="B7" s="27" t="s">
        <v>1393</v>
      </c>
      <c r="C7" s="9" t="b">
        <f>B6=B7</f>
        <v>1</v>
      </c>
      <c r="D7" t="s">
        <v>9701</v>
      </c>
      <c r="E7" t="s">
        <v>9703</v>
      </c>
    </row>
    <row r="8" spans="1:5">
      <c r="A8">
        <v>4</v>
      </c>
      <c r="B8" t="s">
        <v>172</v>
      </c>
      <c r="C8" t="b">
        <f t="shared" ref="C8" si="0">B8=B9</f>
        <v>1</v>
      </c>
      <c r="D8" t="s">
        <v>9687</v>
      </c>
      <c r="E8" t="s">
        <v>9703</v>
      </c>
    </row>
    <row r="9" spans="1:5">
      <c r="A9">
        <v>4</v>
      </c>
      <c r="B9" t="s">
        <v>172</v>
      </c>
      <c r="C9" s="9" t="b">
        <f t="shared" ref="C9" si="1">B8=B9</f>
        <v>1</v>
      </c>
      <c r="D9" t="s">
        <v>9701</v>
      </c>
      <c r="E9" t="s">
        <v>9703</v>
      </c>
    </row>
    <row r="10" spans="1:5">
      <c r="A10">
        <v>5</v>
      </c>
      <c r="B10" t="s">
        <v>337</v>
      </c>
      <c r="C10" t="b">
        <f t="shared" ref="C10" si="2">B10=B11</f>
        <v>1</v>
      </c>
      <c r="D10" t="s">
        <v>9687</v>
      </c>
      <c r="E10" t="s">
        <v>9703</v>
      </c>
    </row>
    <row r="11" spans="1:5">
      <c r="A11">
        <v>5</v>
      </c>
      <c r="B11" t="s">
        <v>337</v>
      </c>
      <c r="C11" s="9" t="b">
        <f t="shared" ref="C11" si="3">B10=B11</f>
        <v>1</v>
      </c>
      <c r="D11" t="s">
        <v>9701</v>
      </c>
      <c r="E11" t="s">
        <v>9703</v>
      </c>
    </row>
    <row r="12" spans="1:5">
      <c r="A12">
        <v>6</v>
      </c>
      <c r="B12" t="s">
        <v>2180</v>
      </c>
      <c r="C12" t="b">
        <f t="shared" ref="C12" si="4">B12=B13</f>
        <v>1</v>
      </c>
      <c r="D12" t="s">
        <v>9687</v>
      </c>
      <c r="E12" t="s">
        <v>9703</v>
      </c>
    </row>
    <row r="13" spans="1:5">
      <c r="A13">
        <v>6</v>
      </c>
      <c r="B13" t="s">
        <v>2180</v>
      </c>
      <c r="C13" s="9" t="b">
        <f t="shared" ref="C13" si="5">B12=B13</f>
        <v>1</v>
      </c>
      <c r="D13" t="s">
        <v>9701</v>
      </c>
      <c r="E13" t="s">
        <v>9703</v>
      </c>
    </row>
    <row r="14" spans="1:5">
      <c r="A14">
        <v>7</v>
      </c>
      <c r="B14" t="s">
        <v>2141</v>
      </c>
      <c r="C14" t="b">
        <f t="shared" ref="C14" si="6">B14=B15</f>
        <v>1</v>
      </c>
      <c r="D14" t="s">
        <v>9687</v>
      </c>
      <c r="E14" t="s">
        <v>9703</v>
      </c>
    </row>
    <row r="15" spans="1:5">
      <c r="A15">
        <v>7</v>
      </c>
      <c r="B15" t="s">
        <v>2141</v>
      </c>
      <c r="C15" s="9" t="b">
        <f t="shared" ref="C15" si="7">B14=B15</f>
        <v>1</v>
      </c>
      <c r="D15" t="s">
        <v>9701</v>
      </c>
      <c r="E15" t="s">
        <v>9703</v>
      </c>
    </row>
    <row r="16" spans="1:5">
      <c r="A16">
        <v>8</v>
      </c>
      <c r="B16" t="s">
        <v>3056</v>
      </c>
      <c r="C16" t="b">
        <f t="shared" ref="C16" si="8">B16=B17</f>
        <v>1</v>
      </c>
      <c r="D16" t="s">
        <v>9687</v>
      </c>
      <c r="E16" t="s">
        <v>9703</v>
      </c>
    </row>
    <row r="17" spans="1:5">
      <c r="A17">
        <v>8</v>
      </c>
      <c r="B17" t="s">
        <v>3056</v>
      </c>
      <c r="C17" s="9" t="b">
        <f t="shared" ref="C17" si="9">B16=B17</f>
        <v>1</v>
      </c>
      <c r="D17" t="s">
        <v>9701</v>
      </c>
      <c r="E17" t="s">
        <v>9703</v>
      </c>
    </row>
    <row r="18" spans="1:5">
      <c r="A18">
        <v>9</v>
      </c>
      <c r="B18" t="s">
        <v>7566</v>
      </c>
      <c r="C18" t="b">
        <f t="shared" ref="C18" si="10">B18=B19</f>
        <v>1</v>
      </c>
      <c r="D18" t="s">
        <v>9687</v>
      </c>
      <c r="E18" t="s">
        <v>9703</v>
      </c>
    </row>
    <row r="19" spans="1:5">
      <c r="A19">
        <v>9</v>
      </c>
      <c r="B19" t="s">
        <v>7566</v>
      </c>
      <c r="C19" s="9" t="b">
        <f t="shared" ref="C19" si="11">B18=B19</f>
        <v>1</v>
      </c>
      <c r="D19" t="s">
        <v>9701</v>
      </c>
      <c r="E19" t="s">
        <v>9703</v>
      </c>
    </row>
    <row r="20" spans="1:5">
      <c r="A20">
        <v>10</v>
      </c>
      <c r="B20" t="s">
        <v>1157</v>
      </c>
      <c r="C20" t="b">
        <f t="shared" ref="C20" si="12">B20=B21</f>
        <v>1</v>
      </c>
      <c r="D20" t="s">
        <v>9687</v>
      </c>
      <c r="E20" t="s">
        <v>9703</v>
      </c>
    </row>
    <row r="21" spans="1:5">
      <c r="A21">
        <v>10</v>
      </c>
      <c r="B21" t="s">
        <v>1157</v>
      </c>
      <c r="C21" s="9" t="b">
        <f t="shared" ref="C21" si="13">B20=B21</f>
        <v>1</v>
      </c>
      <c r="D21" t="s">
        <v>9701</v>
      </c>
      <c r="E21" t="s">
        <v>9703</v>
      </c>
    </row>
    <row r="22" spans="1:5">
      <c r="A22">
        <v>11</v>
      </c>
      <c r="B22" t="s">
        <v>7176</v>
      </c>
      <c r="C22" t="b">
        <f t="shared" ref="C22" si="14">B22=B23</f>
        <v>1</v>
      </c>
      <c r="D22" t="s">
        <v>9687</v>
      </c>
      <c r="E22" t="s">
        <v>9703</v>
      </c>
    </row>
    <row r="23" spans="1:5">
      <c r="A23">
        <v>11</v>
      </c>
      <c r="B23" t="s">
        <v>7176</v>
      </c>
      <c r="C23" s="9" t="b">
        <f t="shared" ref="C23" si="15">B22=B23</f>
        <v>1</v>
      </c>
      <c r="D23" t="s">
        <v>9701</v>
      </c>
      <c r="E23" t="s">
        <v>9703</v>
      </c>
    </row>
    <row r="24" spans="1:5">
      <c r="A24" s="3">
        <v>12</v>
      </c>
      <c r="B24" t="s">
        <v>7963</v>
      </c>
      <c r="C24" t="b">
        <f t="shared" ref="C24" si="16">B24=B25</f>
        <v>1</v>
      </c>
      <c r="D24" t="s">
        <v>9687</v>
      </c>
      <c r="E24" t="s">
        <v>9703</v>
      </c>
    </row>
    <row r="25" spans="1:5">
      <c r="A25" s="3">
        <v>12</v>
      </c>
      <c r="B25" s="3" t="s">
        <v>7963</v>
      </c>
      <c r="C25" s="9" t="b">
        <f t="shared" ref="C25" si="17">B24=B25</f>
        <v>1</v>
      </c>
      <c r="D25" t="s">
        <v>9701</v>
      </c>
      <c r="E25" t="s">
        <v>9703</v>
      </c>
    </row>
    <row r="26" spans="1:5">
      <c r="A26">
        <v>13</v>
      </c>
      <c r="B26" t="s">
        <v>6868</v>
      </c>
      <c r="C26" t="b">
        <f t="shared" ref="C26" si="18">B26=B27</f>
        <v>1</v>
      </c>
      <c r="D26" t="s">
        <v>9687</v>
      </c>
      <c r="E26" t="s">
        <v>9703</v>
      </c>
    </row>
    <row r="27" spans="1:5">
      <c r="A27">
        <v>13</v>
      </c>
      <c r="B27" t="s">
        <v>6868</v>
      </c>
      <c r="C27" s="9" t="b">
        <f t="shared" ref="C27" si="19">B26=B27</f>
        <v>1</v>
      </c>
      <c r="D27" t="s">
        <v>9701</v>
      </c>
      <c r="E27" t="s">
        <v>9703</v>
      </c>
    </row>
    <row r="28" spans="1:5">
      <c r="A28">
        <v>14</v>
      </c>
      <c r="B28" t="s">
        <v>1932</v>
      </c>
      <c r="C28" t="b">
        <f t="shared" ref="C28" si="20">B28=B29</f>
        <v>1</v>
      </c>
      <c r="D28" t="s">
        <v>9687</v>
      </c>
      <c r="E28" t="s">
        <v>9703</v>
      </c>
    </row>
    <row r="29" spans="1:5">
      <c r="A29">
        <v>14</v>
      </c>
      <c r="B29" t="s">
        <v>1932</v>
      </c>
      <c r="C29" s="9" t="b">
        <f t="shared" ref="C29" si="21">B28=B29</f>
        <v>1</v>
      </c>
      <c r="D29" t="s">
        <v>9701</v>
      </c>
      <c r="E29" t="s">
        <v>9703</v>
      </c>
    </row>
    <row r="30" spans="1:5">
      <c r="A30">
        <v>15</v>
      </c>
      <c r="B30" t="s">
        <v>7026</v>
      </c>
      <c r="C30" t="b">
        <f t="shared" ref="C30" si="22">B30=B31</f>
        <v>1</v>
      </c>
      <c r="D30" t="s">
        <v>9687</v>
      </c>
      <c r="E30" t="s">
        <v>9703</v>
      </c>
    </row>
    <row r="31" spans="1:5">
      <c r="A31">
        <v>15</v>
      </c>
      <c r="B31" t="s">
        <v>7026</v>
      </c>
      <c r="C31" s="9" t="b">
        <f t="shared" ref="C31" si="23">B30=B31</f>
        <v>1</v>
      </c>
      <c r="D31" t="s">
        <v>9701</v>
      </c>
      <c r="E31" t="s">
        <v>9703</v>
      </c>
    </row>
    <row r="32" spans="1:5">
      <c r="A32">
        <v>16</v>
      </c>
      <c r="B32" t="s">
        <v>1926</v>
      </c>
      <c r="C32" t="b">
        <f t="shared" ref="C32" si="24">B32=B33</f>
        <v>1</v>
      </c>
      <c r="D32" t="s">
        <v>9687</v>
      </c>
      <c r="E32" t="s">
        <v>9703</v>
      </c>
    </row>
    <row r="33" spans="1:5">
      <c r="A33">
        <v>16</v>
      </c>
      <c r="B33" t="s">
        <v>1926</v>
      </c>
      <c r="C33" s="9" t="b">
        <f t="shared" ref="C33" si="25">B32=B33</f>
        <v>1</v>
      </c>
      <c r="D33" t="s">
        <v>9701</v>
      </c>
      <c r="E33" t="s">
        <v>9703</v>
      </c>
    </row>
    <row r="34" spans="1:5">
      <c r="A34">
        <v>17</v>
      </c>
      <c r="B34" t="s">
        <v>3720</v>
      </c>
      <c r="C34" t="b">
        <f t="shared" ref="C34" si="26">B34=B35</f>
        <v>1</v>
      </c>
      <c r="D34" t="s">
        <v>9687</v>
      </c>
      <c r="E34" t="s">
        <v>9703</v>
      </c>
    </row>
    <row r="35" spans="1:5">
      <c r="A35">
        <v>17</v>
      </c>
      <c r="B35" t="s">
        <v>3720</v>
      </c>
      <c r="C35" s="9" t="b">
        <f t="shared" ref="C35" si="27">B34=B35</f>
        <v>1</v>
      </c>
      <c r="D35" t="s">
        <v>9701</v>
      </c>
      <c r="E35" t="s">
        <v>9703</v>
      </c>
    </row>
    <row r="36" spans="1:5">
      <c r="A36">
        <v>18</v>
      </c>
      <c r="B36" t="s">
        <v>5374</v>
      </c>
      <c r="C36" t="b">
        <f t="shared" ref="C36" si="28">B36=B37</f>
        <v>1</v>
      </c>
      <c r="D36" t="s">
        <v>9687</v>
      </c>
      <c r="E36" t="s">
        <v>9703</v>
      </c>
    </row>
    <row r="37" spans="1:5">
      <c r="A37">
        <v>18</v>
      </c>
      <c r="B37" t="s">
        <v>5374</v>
      </c>
      <c r="C37" s="9" t="b">
        <f t="shared" ref="C37" si="29">B36=B37</f>
        <v>1</v>
      </c>
      <c r="D37" t="s">
        <v>9701</v>
      </c>
      <c r="E37" t="s">
        <v>9703</v>
      </c>
    </row>
    <row r="38" spans="1:5">
      <c r="A38" s="4">
        <v>19</v>
      </c>
      <c r="B38" t="s">
        <v>4521</v>
      </c>
      <c r="C38" t="b">
        <f t="shared" ref="C38" si="30">B38=B39</f>
        <v>1</v>
      </c>
      <c r="D38" t="s">
        <v>9687</v>
      </c>
      <c r="E38" t="s">
        <v>9703</v>
      </c>
    </row>
    <row r="39" spans="1:5">
      <c r="A39" s="4">
        <v>19</v>
      </c>
      <c r="B39" s="4" t="s">
        <v>4521</v>
      </c>
      <c r="C39" s="9" t="b">
        <f t="shared" ref="C39" si="31">B38=B39</f>
        <v>1</v>
      </c>
      <c r="D39" t="s">
        <v>9701</v>
      </c>
      <c r="E39" t="s">
        <v>9703</v>
      </c>
    </row>
    <row r="40" spans="1:5">
      <c r="A40">
        <v>20</v>
      </c>
      <c r="B40" t="s">
        <v>6231</v>
      </c>
      <c r="C40" t="b">
        <f t="shared" ref="C40" si="32">B40=B41</f>
        <v>1</v>
      </c>
      <c r="D40" t="s">
        <v>9687</v>
      </c>
      <c r="E40" t="s">
        <v>9703</v>
      </c>
    </row>
    <row r="41" spans="1:5">
      <c r="A41">
        <v>20</v>
      </c>
      <c r="B41" t="s">
        <v>6231</v>
      </c>
      <c r="C41" s="9" t="b">
        <f t="shared" ref="C41" si="33">B40=B41</f>
        <v>1</v>
      </c>
      <c r="D41" t="s">
        <v>9701</v>
      </c>
      <c r="E41" t="s">
        <v>9703</v>
      </c>
    </row>
    <row r="42" spans="1:5">
      <c r="A42" s="8">
        <v>21</v>
      </c>
      <c r="B42" t="s">
        <v>6153</v>
      </c>
      <c r="C42" t="b">
        <f t="shared" ref="C42" si="34">B42=B43</f>
        <v>1</v>
      </c>
      <c r="D42" t="s">
        <v>9687</v>
      </c>
      <c r="E42" t="s">
        <v>9703</v>
      </c>
    </row>
    <row r="43" spans="1:5">
      <c r="A43" s="8">
        <v>21</v>
      </c>
      <c r="B43" s="8" t="s">
        <v>6153</v>
      </c>
      <c r="C43" s="9" t="b">
        <f t="shared" ref="C43" si="35">B42=B43</f>
        <v>1</v>
      </c>
      <c r="D43" t="s">
        <v>9701</v>
      </c>
      <c r="E43" t="s">
        <v>9703</v>
      </c>
    </row>
    <row r="44" spans="1:5">
      <c r="A44" s="8">
        <v>22</v>
      </c>
      <c r="B44" t="s">
        <v>4278</v>
      </c>
      <c r="C44" t="b">
        <f t="shared" ref="C44" si="36">B44=B45</f>
        <v>1</v>
      </c>
      <c r="D44" t="s">
        <v>9687</v>
      </c>
      <c r="E44" t="s">
        <v>9703</v>
      </c>
    </row>
    <row r="45" spans="1:5">
      <c r="A45" s="8">
        <v>22</v>
      </c>
      <c r="B45" s="8" t="s">
        <v>4278</v>
      </c>
      <c r="C45" s="9" t="b">
        <f t="shared" ref="C45" si="37">B44=B45</f>
        <v>1</v>
      </c>
      <c r="D45" t="s">
        <v>9701</v>
      </c>
      <c r="E45" t="s">
        <v>9703</v>
      </c>
    </row>
    <row r="46" spans="1:5">
      <c r="A46" s="8">
        <v>23</v>
      </c>
      <c r="B46" t="s">
        <v>6700</v>
      </c>
      <c r="C46" t="b">
        <f t="shared" ref="C46" si="38">B46=B47</f>
        <v>1</v>
      </c>
      <c r="D46" t="s">
        <v>9687</v>
      </c>
      <c r="E46" t="s">
        <v>9703</v>
      </c>
    </row>
    <row r="47" spans="1:5">
      <c r="A47" s="8">
        <v>23</v>
      </c>
      <c r="B47" s="8" t="s">
        <v>6700</v>
      </c>
      <c r="C47" s="9" t="b">
        <f t="shared" ref="C47" si="39">B46=B47</f>
        <v>1</v>
      </c>
      <c r="D47" t="s">
        <v>9701</v>
      </c>
      <c r="E47" t="s">
        <v>9703</v>
      </c>
    </row>
    <row r="48" spans="1:5">
      <c r="A48" s="8">
        <v>24</v>
      </c>
      <c r="B48" t="s">
        <v>976</v>
      </c>
      <c r="C48" t="b">
        <f t="shared" ref="C48" si="40">B48=B49</f>
        <v>1</v>
      </c>
      <c r="D48" t="s">
        <v>9687</v>
      </c>
      <c r="E48" t="s">
        <v>9703</v>
      </c>
    </row>
    <row r="49" spans="1:5">
      <c r="A49" s="8">
        <v>24</v>
      </c>
      <c r="B49" s="8" t="s">
        <v>976</v>
      </c>
      <c r="C49" s="9" t="b">
        <f t="shared" ref="C49" si="41">B48=B49</f>
        <v>1</v>
      </c>
      <c r="D49" t="s">
        <v>9701</v>
      </c>
      <c r="E49" t="s">
        <v>9703</v>
      </c>
    </row>
    <row r="50" spans="1:5">
      <c r="A50" s="8">
        <v>25</v>
      </c>
      <c r="B50" t="s">
        <v>970</v>
      </c>
      <c r="C50" t="b">
        <f t="shared" ref="C50" si="42">B50=B51</f>
        <v>1</v>
      </c>
      <c r="D50" t="s">
        <v>9687</v>
      </c>
      <c r="E50" t="s">
        <v>9703</v>
      </c>
    </row>
    <row r="51" spans="1:5">
      <c r="A51" s="8">
        <v>25</v>
      </c>
      <c r="B51" s="8" t="s">
        <v>970</v>
      </c>
      <c r="C51" s="9" t="b">
        <f t="shared" ref="C51" si="43">B50=B51</f>
        <v>1</v>
      </c>
      <c r="D51" t="s">
        <v>9701</v>
      </c>
      <c r="E51" t="s">
        <v>9703</v>
      </c>
    </row>
    <row r="52" spans="1:5">
      <c r="A52">
        <v>26</v>
      </c>
      <c r="B52" t="s">
        <v>4817</v>
      </c>
      <c r="C52" t="b">
        <f t="shared" ref="C52" si="44">B52=B53</f>
        <v>1</v>
      </c>
      <c r="D52" t="s">
        <v>9687</v>
      </c>
      <c r="E52" t="s">
        <v>9703</v>
      </c>
    </row>
    <row r="53" spans="1:5">
      <c r="A53">
        <v>26</v>
      </c>
      <c r="B53" t="s">
        <v>4817</v>
      </c>
      <c r="C53" s="9" t="b">
        <f t="shared" ref="C53" si="45">B52=B53</f>
        <v>1</v>
      </c>
      <c r="D53" t="s">
        <v>9701</v>
      </c>
      <c r="E53" t="s">
        <v>9703</v>
      </c>
    </row>
    <row r="54" spans="1:5">
      <c r="A54">
        <v>27</v>
      </c>
      <c r="B54" t="s">
        <v>6504</v>
      </c>
      <c r="C54" t="b">
        <f t="shared" ref="C54" si="46">B54=B55</f>
        <v>1</v>
      </c>
      <c r="D54" t="s">
        <v>9687</v>
      </c>
      <c r="E54" t="s">
        <v>9703</v>
      </c>
    </row>
    <row r="55" spans="1:5">
      <c r="A55">
        <v>27</v>
      </c>
      <c r="B55" t="s">
        <v>6504</v>
      </c>
      <c r="C55" s="9" t="b">
        <f t="shared" ref="C55" si="47">B54=B55</f>
        <v>1</v>
      </c>
      <c r="D55" t="s">
        <v>9701</v>
      </c>
      <c r="E55" t="s">
        <v>9703</v>
      </c>
    </row>
    <row r="56" spans="1:5">
      <c r="A56">
        <v>28</v>
      </c>
      <c r="B56" t="s">
        <v>5863</v>
      </c>
      <c r="C56" t="b">
        <f t="shared" ref="C56" si="48">B56=B57</f>
        <v>1</v>
      </c>
      <c r="D56" t="s">
        <v>9687</v>
      </c>
      <c r="E56" t="s">
        <v>9703</v>
      </c>
    </row>
    <row r="57" spans="1:5">
      <c r="A57">
        <v>28</v>
      </c>
      <c r="B57" t="s">
        <v>5863</v>
      </c>
      <c r="C57" s="9" t="b">
        <f t="shared" ref="C57" si="49">B56=B57</f>
        <v>1</v>
      </c>
      <c r="D57" t="s">
        <v>9701</v>
      </c>
      <c r="E57" t="s">
        <v>9703</v>
      </c>
    </row>
    <row r="58" spans="1:5">
      <c r="A58">
        <v>29</v>
      </c>
      <c r="B58" t="s">
        <v>461</v>
      </c>
      <c r="C58" t="b">
        <f t="shared" ref="C58" si="50">B58=B59</f>
        <v>1</v>
      </c>
      <c r="D58" t="s">
        <v>9687</v>
      </c>
      <c r="E58" t="s">
        <v>9703</v>
      </c>
    </row>
    <row r="59" spans="1:5">
      <c r="A59">
        <v>29</v>
      </c>
      <c r="B59" t="s">
        <v>461</v>
      </c>
      <c r="C59" s="9" t="b">
        <f t="shared" ref="C59" si="51">B58=B59</f>
        <v>1</v>
      </c>
      <c r="D59" t="s">
        <v>9701</v>
      </c>
      <c r="E59" t="s">
        <v>9703</v>
      </c>
    </row>
    <row r="60" spans="1:5">
      <c r="A60">
        <v>30</v>
      </c>
      <c r="B60" t="s">
        <v>7757</v>
      </c>
      <c r="C60" t="b">
        <f t="shared" ref="C60" si="52">B60=B61</f>
        <v>1</v>
      </c>
      <c r="D60" t="s">
        <v>9687</v>
      </c>
      <c r="E60" t="s">
        <v>9703</v>
      </c>
    </row>
    <row r="61" spans="1:5">
      <c r="A61" s="9">
        <v>30</v>
      </c>
      <c r="B61" t="s">
        <v>7757</v>
      </c>
      <c r="C61" s="9" t="b">
        <f t="shared" ref="C61" si="53">B60=B61</f>
        <v>1</v>
      </c>
      <c r="D61" t="s">
        <v>9701</v>
      </c>
      <c r="E61" t="s">
        <v>9703</v>
      </c>
    </row>
    <row r="62" spans="1:5">
      <c r="A62">
        <v>31</v>
      </c>
      <c r="B62" t="s">
        <v>7595</v>
      </c>
      <c r="C62" t="b">
        <f t="shared" ref="C62" si="54">B62=B63</f>
        <v>1</v>
      </c>
      <c r="D62" t="s">
        <v>9687</v>
      </c>
      <c r="E62" t="s">
        <v>9703</v>
      </c>
    </row>
    <row r="63" spans="1:5">
      <c r="A63" s="9">
        <v>31</v>
      </c>
      <c r="B63" t="s">
        <v>7595</v>
      </c>
      <c r="C63" s="9" t="b">
        <f t="shared" ref="C63" si="55">B62=B63</f>
        <v>1</v>
      </c>
      <c r="D63" t="s">
        <v>9701</v>
      </c>
      <c r="E63" t="s">
        <v>9703</v>
      </c>
    </row>
    <row r="64" spans="1:5">
      <c r="A64">
        <v>32</v>
      </c>
      <c r="B64" t="s">
        <v>5245</v>
      </c>
      <c r="C64" t="b">
        <f t="shared" ref="C64" si="56">B64=B65</f>
        <v>1</v>
      </c>
      <c r="D64" t="s">
        <v>9687</v>
      </c>
      <c r="E64" t="s">
        <v>9703</v>
      </c>
    </row>
    <row r="65" spans="1:5">
      <c r="A65">
        <v>32</v>
      </c>
      <c r="B65" t="s">
        <v>5245</v>
      </c>
      <c r="C65" s="9" t="b">
        <f t="shared" ref="C65" si="57">B64=B65</f>
        <v>1</v>
      </c>
      <c r="D65" t="s">
        <v>9701</v>
      </c>
      <c r="E65" t="s">
        <v>9703</v>
      </c>
    </row>
    <row r="66" spans="1:5">
      <c r="A66" s="9">
        <v>33</v>
      </c>
      <c r="B66" t="s">
        <v>6536</v>
      </c>
      <c r="C66" t="b">
        <f t="shared" ref="C66" si="58">B66=B67</f>
        <v>0</v>
      </c>
      <c r="D66" t="s">
        <v>9687</v>
      </c>
      <c r="E66" t="s">
        <v>9703</v>
      </c>
    </row>
    <row r="67" spans="1:5">
      <c r="A67">
        <v>33</v>
      </c>
      <c r="B67" t="s">
        <v>6537</v>
      </c>
      <c r="C67" s="9" t="b">
        <f t="shared" ref="C67" si="59">B66=B67</f>
        <v>0</v>
      </c>
      <c r="D67" t="s">
        <v>9701</v>
      </c>
      <c r="E67" t="s">
        <v>9703</v>
      </c>
    </row>
    <row r="68" spans="1:5">
      <c r="A68">
        <v>34</v>
      </c>
      <c r="B68" t="s">
        <v>6418</v>
      </c>
      <c r="C68" t="b">
        <f t="shared" ref="C68" si="60">B68=B69</f>
        <v>1</v>
      </c>
      <c r="D68" t="s">
        <v>9687</v>
      </c>
      <c r="E68" t="s">
        <v>9703</v>
      </c>
    </row>
    <row r="69" spans="1:5">
      <c r="A69">
        <v>34</v>
      </c>
      <c r="B69" t="s">
        <v>6418</v>
      </c>
      <c r="C69" s="9" t="b">
        <f t="shared" ref="C69" si="61">B68=B69</f>
        <v>1</v>
      </c>
      <c r="D69" t="s">
        <v>9701</v>
      </c>
      <c r="E69" t="s">
        <v>9703</v>
      </c>
    </row>
    <row r="70" spans="1:5">
      <c r="A70">
        <v>35</v>
      </c>
      <c r="B70" t="s">
        <v>2975</v>
      </c>
      <c r="C70" t="b">
        <f t="shared" ref="C70" si="62">B70=B71</f>
        <v>1</v>
      </c>
      <c r="D70" t="s">
        <v>9687</v>
      </c>
      <c r="E70" t="s">
        <v>9703</v>
      </c>
    </row>
    <row r="71" spans="1:5">
      <c r="A71">
        <v>35</v>
      </c>
      <c r="B71" t="s">
        <v>2975</v>
      </c>
      <c r="C71" s="9" t="b">
        <f t="shared" ref="C71" si="63">B70=B71</f>
        <v>1</v>
      </c>
      <c r="D71" t="s">
        <v>9701</v>
      </c>
      <c r="E71" t="s">
        <v>9703</v>
      </c>
    </row>
    <row r="72" spans="1:5">
      <c r="A72">
        <v>36</v>
      </c>
      <c r="B72" t="s">
        <v>2919</v>
      </c>
      <c r="C72" t="b">
        <f t="shared" ref="C72" si="64">B72=B73</f>
        <v>1</v>
      </c>
      <c r="D72" t="s">
        <v>9687</v>
      </c>
      <c r="E72" t="s">
        <v>9703</v>
      </c>
    </row>
    <row r="73" spans="1:5">
      <c r="A73">
        <v>36</v>
      </c>
      <c r="B73" t="s">
        <v>2919</v>
      </c>
      <c r="C73" s="9" t="b">
        <f t="shared" ref="C73" si="65">B72=B73</f>
        <v>1</v>
      </c>
      <c r="D73" t="s">
        <v>9701</v>
      </c>
      <c r="E73" t="s">
        <v>9703</v>
      </c>
    </row>
    <row r="74" spans="1:5">
      <c r="A74">
        <v>37</v>
      </c>
      <c r="B74" t="s">
        <v>2909</v>
      </c>
      <c r="C74" t="b">
        <f t="shared" ref="C74" si="66">B74=B75</f>
        <v>0</v>
      </c>
      <c r="D74" t="s">
        <v>9687</v>
      </c>
      <c r="E74" t="s">
        <v>9703</v>
      </c>
    </row>
    <row r="75" spans="1:5">
      <c r="A75">
        <v>37</v>
      </c>
      <c r="B75" t="s">
        <v>2910</v>
      </c>
      <c r="C75" s="9" t="b">
        <f t="shared" ref="C75" si="67">B74=B75</f>
        <v>0</v>
      </c>
      <c r="D75" t="s">
        <v>9701</v>
      </c>
      <c r="E75" t="s">
        <v>9703</v>
      </c>
    </row>
    <row r="76" spans="1:5">
      <c r="A76">
        <v>38</v>
      </c>
      <c r="B76" t="s">
        <v>2899</v>
      </c>
      <c r="C76" t="b">
        <f t="shared" ref="C76" si="68">B76=B77</f>
        <v>1</v>
      </c>
      <c r="D76" t="s">
        <v>9687</v>
      </c>
      <c r="E76" t="s">
        <v>9703</v>
      </c>
    </row>
    <row r="77" spans="1:5">
      <c r="A77">
        <v>38</v>
      </c>
      <c r="B77" t="s">
        <v>2899</v>
      </c>
      <c r="C77" s="9" t="b">
        <f t="shared" ref="C77" si="69">B76=B77</f>
        <v>1</v>
      </c>
      <c r="D77" t="s">
        <v>9701</v>
      </c>
      <c r="E77" t="s">
        <v>9703</v>
      </c>
    </row>
    <row r="78" spans="1:5">
      <c r="A78">
        <v>39</v>
      </c>
      <c r="B78" t="s">
        <v>4439</v>
      </c>
      <c r="C78" t="b">
        <f t="shared" ref="C78" si="70">B78=B79</f>
        <v>1</v>
      </c>
      <c r="D78" t="s">
        <v>9687</v>
      </c>
      <c r="E78" t="s">
        <v>9703</v>
      </c>
    </row>
    <row r="79" spans="1:5">
      <c r="A79">
        <v>39</v>
      </c>
      <c r="B79" t="s">
        <v>4439</v>
      </c>
      <c r="C79" s="9" t="b">
        <f t="shared" ref="C79" si="71">B78=B79</f>
        <v>1</v>
      </c>
      <c r="D79" t="s">
        <v>9701</v>
      </c>
      <c r="E79" t="s">
        <v>9703</v>
      </c>
    </row>
    <row r="80" spans="1:5">
      <c r="A80" s="9">
        <v>40</v>
      </c>
      <c r="B80" t="s">
        <v>959</v>
      </c>
      <c r="C80" t="b">
        <f t="shared" ref="C80" si="72">B80=B81</f>
        <v>1</v>
      </c>
      <c r="D80" t="s">
        <v>9687</v>
      </c>
      <c r="E80" t="s">
        <v>9703</v>
      </c>
    </row>
    <row r="81" spans="1:5">
      <c r="A81">
        <v>40</v>
      </c>
      <c r="B81" t="s">
        <v>959</v>
      </c>
      <c r="C81" s="9" t="b">
        <f t="shared" ref="C81" si="73">B80=B81</f>
        <v>1</v>
      </c>
      <c r="D81" t="s">
        <v>9701</v>
      </c>
      <c r="E81" t="s">
        <v>9703</v>
      </c>
    </row>
    <row r="82" spans="1:5">
      <c r="A82">
        <v>41</v>
      </c>
      <c r="B82" t="s">
        <v>4980</v>
      </c>
      <c r="C82" t="b">
        <f t="shared" ref="C82" si="74">B82=B83</f>
        <v>1</v>
      </c>
      <c r="D82" t="s">
        <v>9687</v>
      </c>
      <c r="E82" t="s">
        <v>9703</v>
      </c>
    </row>
    <row r="83" spans="1:5">
      <c r="A83">
        <v>41</v>
      </c>
      <c r="B83" t="s">
        <v>4980</v>
      </c>
      <c r="C83" s="9" t="b">
        <f t="shared" ref="C83" si="75">B82=B83</f>
        <v>1</v>
      </c>
      <c r="D83" t="s">
        <v>9701</v>
      </c>
      <c r="E83" t="s">
        <v>9703</v>
      </c>
    </row>
    <row r="84" spans="1:5">
      <c r="A84">
        <v>42</v>
      </c>
      <c r="B84" t="s">
        <v>2558</v>
      </c>
      <c r="C84" t="b">
        <f t="shared" ref="C84" si="76">B84=B85</f>
        <v>1</v>
      </c>
      <c r="D84" t="s">
        <v>9687</v>
      </c>
      <c r="E84" t="s">
        <v>9703</v>
      </c>
    </row>
    <row r="85" spans="1:5">
      <c r="A85">
        <v>42</v>
      </c>
      <c r="B85" t="s">
        <v>2558</v>
      </c>
      <c r="C85" s="9" t="b">
        <f t="shared" ref="C85" si="77">B84=B85</f>
        <v>1</v>
      </c>
      <c r="D85" t="s">
        <v>9701</v>
      </c>
      <c r="E85" t="s">
        <v>9703</v>
      </c>
    </row>
    <row r="86" spans="1:5">
      <c r="A86">
        <v>52</v>
      </c>
      <c r="B86" t="s">
        <v>2268</v>
      </c>
      <c r="C86" t="b">
        <f t="shared" ref="C86" si="78">B86=B87</f>
        <v>1</v>
      </c>
      <c r="D86" t="s">
        <v>9687</v>
      </c>
      <c r="E86" t="s">
        <v>9703</v>
      </c>
    </row>
    <row r="87" spans="1:5">
      <c r="A87">
        <v>52</v>
      </c>
      <c r="B87" t="s">
        <v>2268</v>
      </c>
      <c r="C87" s="9" t="b">
        <f t="shared" ref="C87" si="79">B86=B87</f>
        <v>1</v>
      </c>
      <c r="D87" t="s">
        <v>9701</v>
      </c>
      <c r="E87" t="s">
        <v>9703</v>
      </c>
    </row>
    <row r="88" spans="1:5">
      <c r="A88">
        <v>53</v>
      </c>
      <c r="B88" t="s">
        <v>4801</v>
      </c>
      <c r="C88" t="b">
        <f t="shared" ref="C88" si="80">B88=B89</f>
        <v>1</v>
      </c>
      <c r="D88" t="s">
        <v>9687</v>
      </c>
      <c r="E88" t="s">
        <v>9703</v>
      </c>
    </row>
    <row r="89" spans="1:5">
      <c r="A89">
        <v>53</v>
      </c>
      <c r="B89" t="s">
        <v>4801</v>
      </c>
      <c r="C89" s="9" t="b">
        <f t="shared" ref="C89" si="81">B88=B89</f>
        <v>1</v>
      </c>
      <c r="D89" t="s">
        <v>9701</v>
      </c>
      <c r="E89" t="s">
        <v>9703</v>
      </c>
    </row>
    <row r="90" spans="1:5">
      <c r="A90">
        <v>54</v>
      </c>
      <c r="B90" t="s">
        <v>2859</v>
      </c>
      <c r="C90" t="b">
        <f t="shared" ref="C90" si="82">B90=B91</f>
        <v>1</v>
      </c>
      <c r="D90" t="s">
        <v>9687</v>
      </c>
      <c r="E90" t="s">
        <v>9703</v>
      </c>
    </row>
    <row r="91" spans="1:5">
      <c r="A91">
        <v>54</v>
      </c>
      <c r="B91" t="s">
        <v>2859</v>
      </c>
      <c r="C91" s="9" t="b">
        <f t="shared" ref="C91" si="83">B90=B91</f>
        <v>1</v>
      </c>
      <c r="D91" t="s">
        <v>9701</v>
      </c>
      <c r="E91" t="s">
        <v>9703</v>
      </c>
    </row>
    <row r="92" spans="1:5">
      <c r="A92">
        <v>55</v>
      </c>
      <c r="B92" t="s">
        <v>5660</v>
      </c>
      <c r="C92" t="b">
        <f t="shared" ref="C92" si="84">B92=B93</f>
        <v>1</v>
      </c>
      <c r="D92" t="s">
        <v>9687</v>
      </c>
      <c r="E92" t="s">
        <v>9703</v>
      </c>
    </row>
    <row r="93" spans="1:5">
      <c r="A93" s="9">
        <v>55</v>
      </c>
      <c r="B93" t="s">
        <v>5660</v>
      </c>
      <c r="C93" s="9" t="b">
        <f t="shared" ref="C93" si="85">B92=B93</f>
        <v>1</v>
      </c>
      <c r="D93" t="s">
        <v>9701</v>
      </c>
      <c r="E93" t="s">
        <v>9703</v>
      </c>
    </row>
    <row r="94" spans="1:5">
      <c r="A94" s="12">
        <v>56</v>
      </c>
      <c r="B94" t="s">
        <v>2845</v>
      </c>
      <c r="C94" t="b">
        <f t="shared" ref="C94" si="86">B94=B95</f>
        <v>1</v>
      </c>
      <c r="D94" t="s">
        <v>9687</v>
      </c>
      <c r="E94" t="s">
        <v>9703</v>
      </c>
    </row>
    <row r="95" spans="1:5">
      <c r="A95">
        <v>56</v>
      </c>
      <c r="B95" t="s">
        <v>2845</v>
      </c>
      <c r="C95" s="9" t="b">
        <f t="shared" ref="C95" si="87">B94=B95</f>
        <v>1</v>
      </c>
      <c r="D95" t="s">
        <v>9701</v>
      </c>
      <c r="E95" t="s">
        <v>9703</v>
      </c>
    </row>
    <row r="96" spans="1:5">
      <c r="A96" s="3">
        <v>57</v>
      </c>
      <c r="B96" t="s">
        <v>8015</v>
      </c>
      <c r="C96" t="b">
        <f t="shared" ref="C96" si="88">B96=B97</f>
        <v>1</v>
      </c>
      <c r="D96" t="s">
        <v>9687</v>
      </c>
      <c r="E96" t="s">
        <v>9703</v>
      </c>
    </row>
    <row r="97" spans="1:5">
      <c r="A97" s="3">
        <v>57</v>
      </c>
      <c r="B97" s="3" t="s">
        <v>8015</v>
      </c>
      <c r="C97" s="9" t="b">
        <f t="shared" ref="C97" si="89">B96=B97</f>
        <v>1</v>
      </c>
      <c r="D97" t="s">
        <v>9701</v>
      </c>
      <c r="E97" t="s">
        <v>9703</v>
      </c>
    </row>
    <row r="98" spans="1:5">
      <c r="A98" s="3">
        <v>58</v>
      </c>
      <c r="B98" t="s">
        <v>8011</v>
      </c>
      <c r="C98" t="b">
        <f t="shared" ref="C98" si="90">B98=B99</f>
        <v>1</v>
      </c>
      <c r="D98" t="s">
        <v>9687</v>
      </c>
      <c r="E98" t="s">
        <v>9703</v>
      </c>
    </row>
    <row r="99" spans="1:5">
      <c r="A99" s="3">
        <v>58</v>
      </c>
      <c r="B99" s="3" t="s">
        <v>8011</v>
      </c>
      <c r="C99" s="9" t="b">
        <f t="shared" ref="C99" si="91">B98=B99</f>
        <v>1</v>
      </c>
      <c r="D99" t="s">
        <v>9701</v>
      </c>
      <c r="E99" t="s">
        <v>9703</v>
      </c>
    </row>
    <row r="100" spans="1:5">
      <c r="A100">
        <v>59</v>
      </c>
      <c r="B100" t="s">
        <v>6061</v>
      </c>
      <c r="C100" t="b">
        <f t="shared" ref="C100" si="92">B100=B101</f>
        <v>1</v>
      </c>
      <c r="D100" t="s">
        <v>9687</v>
      </c>
      <c r="E100" t="s">
        <v>9703</v>
      </c>
    </row>
    <row r="101" spans="1:5">
      <c r="A101">
        <v>59</v>
      </c>
      <c r="B101" t="s">
        <v>6061</v>
      </c>
      <c r="C101" s="9" t="b">
        <f t="shared" ref="C101" si="93">B100=B101</f>
        <v>1</v>
      </c>
      <c r="D101" t="s">
        <v>9701</v>
      </c>
      <c r="E101" t="s">
        <v>9703</v>
      </c>
    </row>
    <row r="102" spans="1:5">
      <c r="A102">
        <v>60</v>
      </c>
      <c r="B102" t="s">
        <v>6654</v>
      </c>
      <c r="C102" t="b">
        <f t="shared" ref="C102" si="94">B102=B103</f>
        <v>1</v>
      </c>
      <c r="D102" t="s">
        <v>9687</v>
      </c>
      <c r="E102" t="s">
        <v>9703</v>
      </c>
    </row>
    <row r="103" spans="1:5">
      <c r="A103">
        <v>60</v>
      </c>
      <c r="B103" t="s">
        <v>6654</v>
      </c>
      <c r="C103" s="9" t="b">
        <f t="shared" ref="C103" si="95">B102=B103</f>
        <v>1</v>
      </c>
      <c r="D103" t="s">
        <v>9701</v>
      </c>
      <c r="E103" t="s">
        <v>9703</v>
      </c>
    </row>
    <row r="104" spans="1:5">
      <c r="A104">
        <v>61</v>
      </c>
      <c r="B104" t="s">
        <v>595</v>
      </c>
      <c r="C104" t="b">
        <f t="shared" ref="C104" si="96">B104=B105</f>
        <v>1</v>
      </c>
      <c r="D104" t="s">
        <v>9687</v>
      </c>
      <c r="E104" t="s">
        <v>9703</v>
      </c>
    </row>
    <row r="105" spans="1:5">
      <c r="A105">
        <v>61</v>
      </c>
      <c r="B105" t="s">
        <v>595</v>
      </c>
      <c r="C105" s="9" t="b">
        <f t="shared" ref="C105" si="97">B104=B105</f>
        <v>1</v>
      </c>
      <c r="D105" t="s">
        <v>9701</v>
      </c>
      <c r="E105" t="s">
        <v>9703</v>
      </c>
    </row>
    <row r="106" spans="1:5">
      <c r="A106">
        <v>62</v>
      </c>
      <c r="B106" t="s">
        <v>4782</v>
      </c>
      <c r="C106" t="b">
        <f t="shared" ref="C106" si="98">B106=B107</f>
        <v>1</v>
      </c>
      <c r="D106" t="s">
        <v>9687</v>
      </c>
      <c r="E106" t="s">
        <v>9703</v>
      </c>
    </row>
    <row r="107" spans="1:5">
      <c r="A107">
        <v>62</v>
      </c>
      <c r="B107" t="s">
        <v>4782</v>
      </c>
      <c r="C107" s="9" t="b">
        <f t="shared" ref="C107" si="99">B106=B107</f>
        <v>1</v>
      </c>
      <c r="D107" t="s">
        <v>9701</v>
      </c>
      <c r="E107" t="s">
        <v>9703</v>
      </c>
    </row>
    <row r="108" spans="1:5">
      <c r="A108">
        <v>63</v>
      </c>
      <c r="B108" t="s">
        <v>4159</v>
      </c>
      <c r="C108" t="b">
        <f t="shared" ref="C108" si="100">B108=B109</f>
        <v>1</v>
      </c>
      <c r="D108" t="s">
        <v>9687</v>
      </c>
      <c r="E108" t="s">
        <v>9703</v>
      </c>
    </row>
    <row r="109" spans="1:5">
      <c r="A109">
        <v>63</v>
      </c>
      <c r="B109" t="s">
        <v>4159</v>
      </c>
      <c r="C109" s="9" t="b">
        <f t="shared" ref="C109" si="101">B108=B109</f>
        <v>1</v>
      </c>
      <c r="D109" t="s">
        <v>9701</v>
      </c>
      <c r="E109" t="s">
        <v>9703</v>
      </c>
    </row>
    <row r="110" spans="1:5">
      <c r="A110">
        <v>64</v>
      </c>
      <c r="B110" t="s">
        <v>4795</v>
      </c>
      <c r="C110" t="b">
        <f t="shared" ref="C110" si="102">B110=B111</f>
        <v>1</v>
      </c>
      <c r="D110" t="s">
        <v>9687</v>
      </c>
      <c r="E110" t="s">
        <v>9703</v>
      </c>
    </row>
    <row r="111" spans="1:5">
      <c r="A111">
        <v>64</v>
      </c>
      <c r="B111" t="s">
        <v>4795</v>
      </c>
      <c r="C111" s="9" t="b">
        <f t="shared" ref="C111" si="103">B110=B111</f>
        <v>1</v>
      </c>
      <c r="D111" t="s">
        <v>9701</v>
      </c>
      <c r="E111" t="s">
        <v>9703</v>
      </c>
    </row>
    <row r="112" spans="1:5">
      <c r="A112">
        <v>65</v>
      </c>
      <c r="B112" t="s">
        <v>4635</v>
      </c>
      <c r="C112" t="b">
        <f t="shared" ref="C112" si="104">B112=B113</f>
        <v>1</v>
      </c>
      <c r="D112" t="s">
        <v>9687</v>
      </c>
      <c r="E112" t="s">
        <v>9703</v>
      </c>
    </row>
    <row r="113" spans="1:5">
      <c r="A113">
        <v>65</v>
      </c>
      <c r="B113" t="s">
        <v>4635</v>
      </c>
      <c r="C113" s="9" t="b">
        <f t="shared" ref="C113" si="105">B112=B113</f>
        <v>1</v>
      </c>
      <c r="D113" t="s">
        <v>9701</v>
      </c>
      <c r="E113" t="s">
        <v>9703</v>
      </c>
    </row>
    <row r="114" spans="1:5">
      <c r="A114">
        <v>66</v>
      </c>
      <c r="B114" t="s">
        <v>5749</v>
      </c>
      <c r="C114" t="b">
        <f t="shared" ref="C114" si="106">B114=B115</f>
        <v>1</v>
      </c>
      <c r="D114" t="s">
        <v>9687</v>
      </c>
      <c r="E114" t="s">
        <v>9703</v>
      </c>
    </row>
    <row r="115" spans="1:5">
      <c r="A115">
        <v>66</v>
      </c>
      <c r="B115" t="s">
        <v>5749</v>
      </c>
      <c r="C115" s="9" t="b">
        <f t="shared" ref="C115" si="107">B114=B115</f>
        <v>1</v>
      </c>
      <c r="D115" t="s">
        <v>9701</v>
      </c>
      <c r="E115" t="s">
        <v>9703</v>
      </c>
    </row>
    <row r="116" spans="1:5">
      <c r="A116" s="9">
        <v>67</v>
      </c>
      <c r="B116" t="s">
        <v>5052</v>
      </c>
      <c r="C116" t="b">
        <f t="shared" ref="C116" si="108">B116=B117</f>
        <v>1</v>
      </c>
      <c r="D116" t="s">
        <v>9687</v>
      </c>
      <c r="E116" t="s">
        <v>9703</v>
      </c>
    </row>
    <row r="117" spans="1:5">
      <c r="A117" s="9">
        <v>67</v>
      </c>
      <c r="B117" t="s">
        <v>5052</v>
      </c>
      <c r="C117" s="9" t="b">
        <f t="shared" ref="C117" si="109">B116=B117</f>
        <v>1</v>
      </c>
      <c r="D117" t="s">
        <v>9701</v>
      </c>
      <c r="E117" t="s">
        <v>9703</v>
      </c>
    </row>
    <row r="118" spans="1:5">
      <c r="A118">
        <v>68</v>
      </c>
      <c r="B118" t="s">
        <v>1418</v>
      </c>
      <c r="C118" t="b">
        <f t="shared" ref="C118" si="110">B118=B119</f>
        <v>1</v>
      </c>
      <c r="D118" t="s">
        <v>9687</v>
      </c>
      <c r="E118" t="s">
        <v>9703</v>
      </c>
    </row>
    <row r="119" spans="1:5">
      <c r="A119">
        <v>68</v>
      </c>
      <c r="B119" t="s">
        <v>1418</v>
      </c>
      <c r="C119" s="9" t="b">
        <f t="shared" ref="C119" si="111">B118=B119</f>
        <v>1</v>
      </c>
      <c r="D119" t="s">
        <v>9701</v>
      </c>
      <c r="E119" t="s">
        <v>9703</v>
      </c>
    </row>
    <row r="120" spans="1:5">
      <c r="A120" s="27">
        <v>69</v>
      </c>
      <c r="B120" t="s">
        <v>3887</v>
      </c>
      <c r="C120" t="b">
        <f t="shared" ref="C120" si="112">B120=B121</f>
        <v>1</v>
      </c>
      <c r="D120" t="s">
        <v>9687</v>
      </c>
      <c r="E120" t="s">
        <v>9703</v>
      </c>
    </row>
    <row r="121" spans="1:5">
      <c r="A121" s="27">
        <v>69</v>
      </c>
      <c r="B121" s="27" t="s">
        <v>3887</v>
      </c>
      <c r="C121" s="9" t="b">
        <f t="shared" ref="C121" si="113">B120=B121</f>
        <v>1</v>
      </c>
      <c r="D121" t="s">
        <v>9701</v>
      </c>
      <c r="E121" t="s">
        <v>9703</v>
      </c>
    </row>
    <row r="122" spans="1:5">
      <c r="A122">
        <v>70</v>
      </c>
      <c r="B122" t="s">
        <v>1936</v>
      </c>
      <c r="C122" t="b">
        <f t="shared" ref="C122" si="114">B122=B123</f>
        <v>1</v>
      </c>
      <c r="D122" t="s">
        <v>9687</v>
      </c>
      <c r="E122" t="s">
        <v>9703</v>
      </c>
    </row>
    <row r="123" spans="1:5">
      <c r="A123">
        <v>70</v>
      </c>
      <c r="B123" t="s">
        <v>1936</v>
      </c>
      <c r="C123" s="9" t="b">
        <f t="shared" ref="C123" si="115">B122=B123</f>
        <v>1</v>
      </c>
      <c r="D123" t="s">
        <v>9701</v>
      </c>
      <c r="E123" t="s">
        <v>9703</v>
      </c>
    </row>
    <row r="124" spans="1:5">
      <c r="A124" s="18">
        <v>71</v>
      </c>
      <c r="B124" t="s">
        <v>3697</v>
      </c>
      <c r="C124" t="b">
        <f t="shared" ref="C124" si="116">B124=B125</f>
        <v>1</v>
      </c>
      <c r="D124" t="s">
        <v>9687</v>
      </c>
      <c r="E124" t="s">
        <v>9703</v>
      </c>
    </row>
    <row r="125" spans="1:5">
      <c r="A125" s="13">
        <v>71</v>
      </c>
      <c r="B125" s="18" t="s">
        <v>3697</v>
      </c>
      <c r="C125" s="9" t="b">
        <f t="shared" ref="C125" si="117">B124=B125</f>
        <v>1</v>
      </c>
      <c r="D125" t="s">
        <v>9701</v>
      </c>
      <c r="E125" t="s">
        <v>9703</v>
      </c>
    </row>
    <row r="126" spans="1:5">
      <c r="A126">
        <v>72</v>
      </c>
      <c r="B126" t="s">
        <v>3030</v>
      </c>
      <c r="C126" t="b">
        <f t="shared" ref="C126" si="118">B126=B127</f>
        <v>1</v>
      </c>
      <c r="D126" t="s">
        <v>9687</v>
      </c>
      <c r="E126" t="s">
        <v>9703</v>
      </c>
    </row>
    <row r="127" spans="1:5">
      <c r="A127">
        <v>72</v>
      </c>
      <c r="B127" t="s">
        <v>3030</v>
      </c>
      <c r="C127" s="9" t="b">
        <f t="shared" ref="C127" si="119">B126=B127</f>
        <v>1</v>
      </c>
      <c r="D127" t="s">
        <v>9701</v>
      </c>
      <c r="E127" t="s">
        <v>9703</v>
      </c>
    </row>
    <row r="128" spans="1:5">
      <c r="A128">
        <v>73</v>
      </c>
      <c r="B128" t="s">
        <v>3021</v>
      </c>
      <c r="C128" t="b">
        <f t="shared" ref="C128" si="120">B128=B129</f>
        <v>1</v>
      </c>
      <c r="D128" t="s">
        <v>9687</v>
      </c>
      <c r="E128" t="s">
        <v>9703</v>
      </c>
    </row>
    <row r="129" spans="1:5">
      <c r="A129">
        <v>73</v>
      </c>
      <c r="B129" t="s">
        <v>3021</v>
      </c>
      <c r="C129" s="9" t="b">
        <f t="shared" ref="C129" si="121">B128=B129</f>
        <v>1</v>
      </c>
      <c r="D129" t="s">
        <v>9701</v>
      </c>
      <c r="E129" t="s">
        <v>9703</v>
      </c>
    </row>
    <row r="130" spans="1:5">
      <c r="A130" s="18">
        <v>74</v>
      </c>
      <c r="B130" t="s">
        <v>3378</v>
      </c>
      <c r="C130" t="b">
        <f t="shared" ref="C130" si="122">B130=B131</f>
        <v>1</v>
      </c>
      <c r="D130" t="s">
        <v>9687</v>
      </c>
      <c r="E130" t="s">
        <v>9703</v>
      </c>
    </row>
    <row r="131" spans="1:5">
      <c r="A131" s="18">
        <v>74</v>
      </c>
      <c r="B131" s="18" t="s">
        <v>3378</v>
      </c>
      <c r="C131" s="9" t="b">
        <f t="shared" ref="C131" si="123">B130=B131</f>
        <v>1</v>
      </c>
      <c r="D131" t="s">
        <v>9701</v>
      </c>
      <c r="E131" t="s">
        <v>9703</v>
      </c>
    </row>
    <row r="132" spans="1:5">
      <c r="A132">
        <v>75</v>
      </c>
      <c r="B132" t="s">
        <v>2197</v>
      </c>
      <c r="C132" t="b">
        <f t="shared" ref="C132" si="124">B132=B133</f>
        <v>1</v>
      </c>
      <c r="D132" t="s">
        <v>9687</v>
      </c>
      <c r="E132" t="s">
        <v>9703</v>
      </c>
    </row>
    <row r="133" spans="1:5">
      <c r="A133">
        <v>75</v>
      </c>
      <c r="B133" t="s">
        <v>2197</v>
      </c>
      <c r="C133" s="9" t="b">
        <f t="shared" ref="C133" si="125">B132=B133</f>
        <v>1</v>
      </c>
      <c r="D133" t="s">
        <v>9701</v>
      </c>
      <c r="E133" t="s">
        <v>9703</v>
      </c>
    </row>
    <row r="134" spans="1:5">
      <c r="A134">
        <v>76</v>
      </c>
      <c r="B134" t="s">
        <v>3062</v>
      </c>
      <c r="C134" t="b">
        <f t="shared" ref="C134" si="126">B134=B135</f>
        <v>1</v>
      </c>
      <c r="D134" t="s">
        <v>9687</v>
      </c>
      <c r="E134" t="s">
        <v>9703</v>
      </c>
    </row>
    <row r="135" spans="1:5">
      <c r="A135">
        <v>76</v>
      </c>
      <c r="B135" t="s">
        <v>3062</v>
      </c>
      <c r="C135" s="9" t="b">
        <f t="shared" ref="C135" si="127">B134=B135</f>
        <v>1</v>
      </c>
      <c r="D135" t="s">
        <v>9701</v>
      </c>
      <c r="E135" t="s">
        <v>9703</v>
      </c>
    </row>
    <row r="136" spans="1:5">
      <c r="A136">
        <v>77</v>
      </c>
      <c r="B136" t="s">
        <v>3025</v>
      </c>
      <c r="C136" t="b">
        <f t="shared" ref="C136" si="128">B136=B137</f>
        <v>1</v>
      </c>
      <c r="D136" t="s">
        <v>9687</v>
      </c>
      <c r="E136" t="s">
        <v>9703</v>
      </c>
    </row>
    <row r="137" spans="1:5">
      <c r="A137">
        <v>77</v>
      </c>
      <c r="B137" t="s">
        <v>3025</v>
      </c>
      <c r="C137" s="9" t="b">
        <f t="shared" ref="C137" si="129">B136=B137</f>
        <v>1</v>
      </c>
      <c r="D137" t="s">
        <v>9701</v>
      </c>
      <c r="E137" t="s">
        <v>9703</v>
      </c>
    </row>
    <row r="138" spans="1:5">
      <c r="A138" s="23">
        <v>78</v>
      </c>
      <c r="B138" t="s">
        <v>3373</v>
      </c>
      <c r="C138" t="b">
        <f t="shared" ref="C138" si="130">B138=B139</f>
        <v>1</v>
      </c>
      <c r="D138" t="s">
        <v>9687</v>
      </c>
      <c r="E138" t="s">
        <v>9703</v>
      </c>
    </row>
    <row r="139" spans="1:5">
      <c r="A139" s="23">
        <v>78</v>
      </c>
      <c r="B139" s="23" t="s">
        <v>3373</v>
      </c>
      <c r="C139" s="9" t="b">
        <f t="shared" ref="C139" si="131">B138=B139</f>
        <v>1</v>
      </c>
      <c r="D139" t="s">
        <v>9701</v>
      </c>
      <c r="E139" t="s">
        <v>9703</v>
      </c>
    </row>
    <row r="140" spans="1:5">
      <c r="A140">
        <v>79</v>
      </c>
      <c r="B140" t="s">
        <v>2190</v>
      </c>
      <c r="C140" t="b">
        <f t="shared" ref="C140" si="132">B140=B141</f>
        <v>1</v>
      </c>
      <c r="D140" t="s">
        <v>9687</v>
      </c>
      <c r="E140" t="s">
        <v>9703</v>
      </c>
    </row>
    <row r="141" spans="1:5">
      <c r="A141">
        <v>79</v>
      </c>
      <c r="B141" t="s">
        <v>2190</v>
      </c>
      <c r="C141" s="9" t="b">
        <f t="shared" ref="C141" si="133">B140=B141</f>
        <v>1</v>
      </c>
      <c r="D141" t="s">
        <v>9701</v>
      </c>
      <c r="E141" t="s">
        <v>9703</v>
      </c>
    </row>
    <row r="142" spans="1:5">
      <c r="A142" s="4">
        <v>80</v>
      </c>
      <c r="B142" t="s">
        <v>7287</v>
      </c>
      <c r="C142" t="b">
        <f t="shared" ref="C142" si="134">B142=B143</f>
        <v>1</v>
      </c>
      <c r="D142" t="s">
        <v>9687</v>
      </c>
      <c r="E142" t="s">
        <v>9703</v>
      </c>
    </row>
    <row r="143" spans="1:5">
      <c r="A143" s="4">
        <v>80</v>
      </c>
      <c r="B143" s="4" t="s">
        <v>7287</v>
      </c>
      <c r="C143" s="9" t="b">
        <f t="shared" ref="C143" si="135">B142=B143</f>
        <v>1</v>
      </c>
      <c r="D143" t="s">
        <v>9701</v>
      </c>
      <c r="E143" t="s">
        <v>9703</v>
      </c>
    </row>
    <row r="144" spans="1:5">
      <c r="A144" s="13">
        <v>81</v>
      </c>
      <c r="B144" t="s">
        <v>7986</v>
      </c>
      <c r="C144" t="b">
        <f t="shared" ref="C144" si="136">B144=B145</f>
        <v>1</v>
      </c>
      <c r="D144" t="s">
        <v>9687</v>
      </c>
      <c r="E144" t="s">
        <v>9703</v>
      </c>
    </row>
    <row r="145" spans="1:5">
      <c r="A145" s="3">
        <v>81</v>
      </c>
      <c r="B145" s="3" t="s">
        <v>7986</v>
      </c>
      <c r="C145" s="9" t="b">
        <f t="shared" ref="C145" si="137">B144=B145</f>
        <v>1</v>
      </c>
      <c r="D145" t="s">
        <v>9701</v>
      </c>
      <c r="E145" t="s">
        <v>9703</v>
      </c>
    </row>
    <row r="146" spans="1:5">
      <c r="A146">
        <v>82</v>
      </c>
      <c r="B146" t="s">
        <v>5204</v>
      </c>
      <c r="C146" t="b">
        <f t="shared" ref="C146" si="138">B146=B147</f>
        <v>1</v>
      </c>
      <c r="D146" t="s">
        <v>9687</v>
      </c>
      <c r="E146" t="s">
        <v>9703</v>
      </c>
    </row>
    <row r="147" spans="1:5">
      <c r="A147">
        <v>82</v>
      </c>
      <c r="B147" t="s">
        <v>5204</v>
      </c>
      <c r="C147" s="9" t="b">
        <f t="shared" ref="C147" si="139">B146=B147</f>
        <v>1</v>
      </c>
      <c r="D147" t="s">
        <v>9701</v>
      </c>
      <c r="E147" t="s">
        <v>9703</v>
      </c>
    </row>
    <row r="148" spans="1:5">
      <c r="A148" s="13">
        <v>83</v>
      </c>
      <c r="B148" t="s">
        <v>6508</v>
      </c>
      <c r="C148" t="b">
        <f t="shared" ref="C148" si="140">B148=B149</f>
        <v>1</v>
      </c>
      <c r="D148" t="s">
        <v>9687</v>
      </c>
      <c r="E148" t="s">
        <v>9703</v>
      </c>
    </row>
    <row r="149" spans="1:5">
      <c r="A149" s="3">
        <v>83</v>
      </c>
      <c r="B149" s="3" t="s">
        <v>6508</v>
      </c>
      <c r="C149" s="9" t="b">
        <f t="shared" ref="C149" si="141">B148=B149</f>
        <v>1</v>
      </c>
      <c r="D149" t="s">
        <v>9701</v>
      </c>
      <c r="E149" t="s">
        <v>9703</v>
      </c>
    </row>
    <row r="150" spans="1:5">
      <c r="A150">
        <v>84</v>
      </c>
      <c r="B150" t="s">
        <v>4809</v>
      </c>
      <c r="C150" t="b">
        <f t="shared" ref="C150" si="142">B150=B151</f>
        <v>1</v>
      </c>
      <c r="D150" t="s">
        <v>9687</v>
      </c>
      <c r="E150" t="s">
        <v>9703</v>
      </c>
    </row>
    <row r="151" spans="1:5">
      <c r="A151">
        <v>84</v>
      </c>
      <c r="B151" t="s">
        <v>4809</v>
      </c>
      <c r="C151" s="9" t="b">
        <f t="shared" ref="C151" si="143">B150=B151</f>
        <v>1</v>
      </c>
      <c r="D151" t="s">
        <v>9701</v>
      </c>
      <c r="E151" t="s">
        <v>9703</v>
      </c>
    </row>
    <row r="152" spans="1:5">
      <c r="A152">
        <v>85</v>
      </c>
      <c r="B152" t="s">
        <v>5245</v>
      </c>
      <c r="C152" t="b">
        <f t="shared" ref="C152" si="144">B152=B153</f>
        <v>1</v>
      </c>
      <c r="D152" t="s">
        <v>9687</v>
      </c>
      <c r="E152" t="s">
        <v>9703</v>
      </c>
    </row>
    <row r="153" spans="1:5">
      <c r="A153">
        <v>85</v>
      </c>
      <c r="B153" t="s">
        <v>5245</v>
      </c>
      <c r="C153" s="9" t="b">
        <f t="shared" ref="C153" si="145">B152=B153</f>
        <v>1</v>
      </c>
      <c r="D153" t="s">
        <v>9701</v>
      </c>
      <c r="E153" t="s">
        <v>9703</v>
      </c>
    </row>
    <row r="154" spans="1:5">
      <c r="A154">
        <v>86</v>
      </c>
      <c r="B154" t="s">
        <v>5191</v>
      </c>
      <c r="C154" t="b">
        <f t="shared" ref="C154" si="146">B154=B155</f>
        <v>1</v>
      </c>
      <c r="D154" t="s">
        <v>9687</v>
      </c>
      <c r="E154" t="s">
        <v>9703</v>
      </c>
    </row>
    <row r="155" spans="1:5">
      <c r="A155">
        <v>86</v>
      </c>
      <c r="B155" t="s">
        <v>5191</v>
      </c>
      <c r="C155" s="9" t="b">
        <f t="shared" ref="C155" si="147">B154=B155</f>
        <v>1</v>
      </c>
      <c r="D155" t="s">
        <v>9701</v>
      </c>
      <c r="E155" t="s">
        <v>9703</v>
      </c>
    </row>
    <row r="156" spans="1:5">
      <c r="A156">
        <v>87</v>
      </c>
      <c r="B156" t="s">
        <v>7595</v>
      </c>
      <c r="C156" t="b">
        <f t="shared" ref="C156" si="148">B156=B157</f>
        <v>1</v>
      </c>
      <c r="D156" t="s">
        <v>9687</v>
      </c>
      <c r="E156" t="s">
        <v>9703</v>
      </c>
    </row>
    <row r="157" spans="1:5">
      <c r="A157">
        <v>87</v>
      </c>
      <c r="B157" t="s">
        <v>7595</v>
      </c>
      <c r="C157" s="9" t="b">
        <f t="shared" ref="C157" si="149">B156=B157</f>
        <v>1</v>
      </c>
      <c r="D157" t="s">
        <v>9701</v>
      </c>
      <c r="E157" t="s">
        <v>9703</v>
      </c>
    </row>
    <row r="158" spans="1:5">
      <c r="A158" s="27">
        <v>88</v>
      </c>
      <c r="B158" t="s">
        <v>546</v>
      </c>
      <c r="C158" t="b">
        <f t="shared" ref="C158" si="150">B158=B159</f>
        <v>1</v>
      </c>
      <c r="D158" t="s">
        <v>9687</v>
      </c>
      <c r="E158" t="s">
        <v>9703</v>
      </c>
    </row>
    <row r="159" spans="1:5">
      <c r="A159" s="27">
        <v>88</v>
      </c>
      <c r="B159" s="27" t="s">
        <v>546</v>
      </c>
      <c r="C159" s="9" t="b">
        <f t="shared" ref="C159" si="151">B158=B159</f>
        <v>1</v>
      </c>
      <c r="D159" t="s">
        <v>9701</v>
      </c>
      <c r="E159" t="s">
        <v>9703</v>
      </c>
    </row>
    <row r="160" spans="1:5">
      <c r="A160">
        <v>89</v>
      </c>
      <c r="B160" t="s">
        <v>8267</v>
      </c>
      <c r="C160" t="b">
        <f t="shared" ref="C160" si="152">B160=B161</f>
        <v>1</v>
      </c>
      <c r="D160" t="s">
        <v>9687</v>
      </c>
      <c r="E160" t="s">
        <v>9703</v>
      </c>
    </row>
    <row r="161" spans="1:5">
      <c r="A161">
        <v>89</v>
      </c>
      <c r="B161" t="s">
        <v>8267</v>
      </c>
      <c r="C161" s="9" t="b">
        <f t="shared" ref="C161" si="153">B160=B161</f>
        <v>1</v>
      </c>
      <c r="D161" t="s">
        <v>9701</v>
      </c>
      <c r="E161" t="s">
        <v>9703</v>
      </c>
    </row>
    <row r="162" spans="1:5">
      <c r="A162">
        <v>90</v>
      </c>
      <c r="B162" t="s">
        <v>5603</v>
      </c>
      <c r="C162" t="b">
        <f t="shared" ref="C162" si="154">B162=B163</f>
        <v>1</v>
      </c>
      <c r="D162" t="s">
        <v>9687</v>
      </c>
      <c r="E162" t="s">
        <v>9703</v>
      </c>
    </row>
    <row r="163" spans="1:5">
      <c r="A163">
        <v>90</v>
      </c>
      <c r="B163" t="s">
        <v>5603</v>
      </c>
      <c r="C163" s="9" t="b">
        <f t="shared" ref="C163" si="155">B162=B163</f>
        <v>1</v>
      </c>
      <c r="D163" t="s">
        <v>9701</v>
      </c>
      <c r="E163" t="s">
        <v>9703</v>
      </c>
    </row>
    <row r="164" spans="1:5">
      <c r="A164">
        <v>91</v>
      </c>
      <c r="B164" t="s">
        <v>4647</v>
      </c>
      <c r="C164" t="b">
        <f t="shared" ref="C164" si="156">B164=B165</f>
        <v>1</v>
      </c>
      <c r="D164" t="s">
        <v>9687</v>
      </c>
      <c r="E164" t="s">
        <v>9703</v>
      </c>
    </row>
    <row r="165" spans="1:5">
      <c r="A165">
        <v>91</v>
      </c>
      <c r="B165" t="s">
        <v>4647</v>
      </c>
      <c r="C165" s="9" t="b">
        <f t="shared" ref="C165" si="157">B164=B165</f>
        <v>1</v>
      </c>
      <c r="D165" t="s">
        <v>9701</v>
      </c>
      <c r="E165" t="s">
        <v>9703</v>
      </c>
    </row>
    <row r="166" spans="1:5">
      <c r="A166">
        <v>92</v>
      </c>
      <c r="B166" t="s">
        <v>2319</v>
      </c>
      <c r="C166" t="b">
        <f t="shared" ref="C166" si="158">B166=B167</f>
        <v>1</v>
      </c>
      <c r="D166" t="s">
        <v>9687</v>
      </c>
      <c r="E166" t="s">
        <v>9703</v>
      </c>
    </row>
    <row r="167" spans="1:5">
      <c r="A167">
        <v>92</v>
      </c>
      <c r="B167" t="s">
        <v>2319</v>
      </c>
      <c r="C167" s="9" t="b">
        <f t="shared" ref="C167" si="159">B166=B167</f>
        <v>1</v>
      </c>
      <c r="D167" t="s">
        <v>9701</v>
      </c>
      <c r="E167" t="s">
        <v>9703</v>
      </c>
    </row>
    <row r="168" spans="1:5">
      <c r="A168">
        <v>93</v>
      </c>
      <c r="B168" t="s">
        <v>407</v>
      </c>
      <c r="C168" t="b">
        <f t="shared" ref="C168" si="160">B168=B169</f>
        <v>1</v>
      </c>
      <c r="D168" t="s">
        <v>9687</v>
      </c>
      <c r="E168" t="s">
        <v>9703</v>
      </c>
    </row>
    <row r="169" spans="1:5">
      <c r="A169" s="9">
        <v>93</v>
      </c>
      <c r="B169" t="s">
        <v>407</v>
      </c>
      <c r="C169" s="9" t="b">
        <f t="shared" ref="C169" si="161">B168=B169</f>
        <v>1</v>
      </c>
      <c r="D169" t="s">
        <v>9701</v>
      </c>
      <c r="E169" t="s">
        <v>9703</v>
      </c>
    </row>
    <row r="170" spans="1:5">
      <c r="A170">
        <v>94</v>
      </c>
      <c r="B170" t="s">
        <v>7196</v>
      </c>
      <c r="C170" t="b">
        <f t="shared" ref="C170" si="162">B170=B171</f>
        <v>1</v>
      </c>
      <c r="D170" t="s">
        <v>9687</v>
      </c>
      <c r="E170" t="s">
        <v>9703</v>
      </c>
    </row>
    <row r="171" spans="1:5">
      <c r="A171">
        <v>94</v>
      </c>
      <c r="B171" t="s">
        <v>7196</v>
      </c>
      <c r="C171" s="9" t="b">
        <f t="shared" ref="C171" si="163">B170=B171</f>
        <v>1</v>
      </c>
      <c r="D171" t="s">
        <v>9701</v>
      </c>
      <c r="E171" t="s">
        <v>9703</v>
      </c>
    </row>
    <row r="172" spans="1:5">
      <c r="A172">
        <v>95</v>
      </c>
      <c r="B172" t="s">
        <v>7782</v>
      </c>
      <c r="C172" t="b">
        <f t="shared" ref="C172" si="164">B172=B173</f>
        <v>1</v>
      </c>
      <c r="D172" t="s">
        <v>9687</v>
      </c>
      <c r="E172" t="s">
        <v>9703</v>
      </c>
    </row>
    <row r="173" spans="1:5">
      <c r="A173">
        <v>95</v>
      </c>
      <c r="B173" t="s">
        <v>7782</v>
      </c>
      <c r="C173" s="9" t="b">
        <f t="shared" ref="C173" si="165">B172=B173</f>
        <v>1</v>
      </c>
      <c r="D173" t="s">
        <v>9701</v>
      </c>
      <c r="E173" t="s">
        <v>9703</v>
      </c>
    </row>
    <row r="174" spans="1:5">
      <c r="A174">
        <v>96</v>
      </c>
      <c r="B174" t="s">
        <v>8023</v>
      </c>
      <c r="C174" t="b">
        <f t="shared" ref="C174" si="166">B174=B175</f>
        <v>1</v>
      </c>
      <c r="D174" t="s">
        <v>9687</v>
      </c>
      <c r="E174" t="s">
        <v>9703</v>
      </c>
    </row>
    <row r="175" spans="1:5">
      <c r="A175">
        <v>96</v>
      </c>
      <c r="B175" t="s">
        <v>8023</v>
      </c>
      <c r="C175" s="9" t="b">
        <f t="shared" ref="C175" si="167">B174=B175</f>
        <v>1</v>
      </c>
      <c r="D175" t="s">
        <v>9701</v>
      </c>
      <c r="E175" t="s">
        <v>9703</v>
      </c>
    </row>
    <row r="176" spans="1:5">
      <c r="A176" s="4">
        <v>97</v>
      </c>
      <c r="B176" t="s">
        <v>8176</v>
      </c>
      <c r="C176" t="b">
        <f t="shared" ref="C176" si="168">B176=B177</f>
        <v>1</v>
      </c>
      <c r="D176" t="s">
        <v>9687</v>
      </c>
      <c r="E176" t="s">
        <v>9703</v>
      </c>
    </row>
    <row r="177" spans="1:5">
      <c r="A177" s="4">
        <v>97</v>
      </c>
      <c r="B177" s="4" t="s">
        <v>8176</v>
      </c>
      <c r="C177" s="9" t="b">
        <f t="shared" ref="C177" si="169">B176=B177</f>
        <v>1</v>
      </c>
      <c r="D177" t="s">
        <v>9701</v>
      </c>
      <c r="E177" t="s">
        <v>9703</v>
      </c>
    </row>
    <row r="178" spans="1:5">
      <c r="A178" s="3">
        <v>98</v>
      </c>
      <c r="B178" t="s">
        <v>7967</v>
      </c>
      <c r="C178" t="b">
        <f t="shared" ref="C178" si="170">B178=B179</f>
        <v>1</v>
      </c>
      <c r="D178" t="s">
        <v>9687</v>
      </c>
      <c r="E178" t="s">
        <v>9703</v>
      </c>
    </row>
    <row r="179" spans="1:5">
      <c r="A179" s="3">
        <v>98</v>
      </c>
      <c r="B179" s="3" t="s">
        <v>7967</v>
      </c>
      <c r="C179" s="9" t="b">
        <f t="shared" ref="C179" si="171">B178=B179</f>
        <v>1</v>
      </c>
      <c r="D179" t="s">
        <v>9701</v>
      </c>
      <c r="E179" t="s">
        <v>9703</v>
      </c>
    </row>
    <row r="180" spans="1:5">
      <c r="A180">
        <v>99</v>
      </c>
      <c r="B180" t="s">
        <v>434</v>
      </c>
      <c r="C180" t="b">
        <f t="shared" ref="C180" si="172">B180=B181</f>
        <v>1</v>
      </c>
      <c r="D180" t="s">
        <v>9687</v>
      </c>
      <c r="E180" t="s">
        <v>9703</v>
      </c>
    </row>
    <row r="181" spans="1:5">
      <c r="A181">
        <v>99</v>
      </c>
      <c r="B181" t="s">
        <v>434</v>
      </c>
      <c r="C181" s="9" t="b">
        <f t="shared" ref="C181" si="173">B180=B181</f>
        <v>1</v>
      </c>
      <c r="D181" t="s">
        <v>9701</v>
      </c>
      <c r="E181" t="s">
        <v>9703</v>
      </c>
    </row>
    <row r="182" spans="1:5">
      <c r="A182">
        <v>100</v>
      </c>
      <c r="B182" t="s">
        <v>425</v>
      </c>
      <c r="C182" t="b">
        <f t="shared" ref="C182" si="174">B182=B183</f>
        <v>1</v>
      </c>
      <c r="D182" t="s">
        <v>9687</v>
      </c>
      <c r="E182" t="s">
        <v>9703</v>
      </c>
    </row>
    <row r="183" spans="1:5">
      <c r="A183">
        <v>100</v>
      </c>
      <c r="B183" t="s">
        <v>425</v>
      </c>
      <c r="C183" s="9" t="b">
        <f t="shared" ref="C183" si="175">B182=B183</f>
        <v>1</v>
      </c>
      <c r="D183" t="s">
        <v>9701</v>
      </c>
      <c r="E183" t="s">
        <v>9703</v>
      </c>
    </row>
    <row r="184" spans="1:5">
      <c r="A184" s="27">
        <v>101</v>
      </c>
      <c r="B184" t="s">
        <v>471</v>
      </c>
      <c r="C184" t="b">
        <f t="shared" ref="C184" si="176">B184=B185</f>
        <v>1</v>
      </c>
      <c r="D184" t="s">
        <v>9687</v>
      </c>
      <c r="E184" t="s">
        <v>9703</v>
      </c>
    </row>
    <row r="185" spans="1:5">
      <c r="A185" s="27">
        <v>101</v>
      </c>
      <c r="B185" s="27" t="s">
        <v>471</v>
      </c>
      <c r="C185" s="9" t="b">
        <f t="shared" ref="C185" si="177">B184=B185</f>
        <v>1</v>
      </c>
      <c r="D185" t="s">
        <v>9701</v>
      </c>
      <c r="E185" t="s">
        <v>9703</v>
      </c>
    </row>
    <row r="186" spans="1:5">
      <c r="A186" s="27">
        <v>102</v>
      </c>
      <c r="B186" t="s">
        <v>2032</v>
      </c>
      <c r="C186" t="b">
        <f t="shared" ref="C186" si="178">B186=B187</f>
        <v>1</v>
      </c>
      <c r="D186" t="s">
        <v>9687</v>
      </c>
      <c r="E186" t="s">
        <v>9703</v>
      </c>
    </row>
    <row r="187" spans="1:5">
      <c r="A187" s="27">
        <v>102</v>
      </c>
      <c r="B187" s="27" t="s">
        <v>2032</v>
      </c>
      <c r="C187" s="9" t="b">
        <f t="shared" ref="C187" si="179">B186=B187</f>
        <v>1</v>
      </c>
      <c r="D187" t="s">
        <v>9701</v>
      </c>
      <c r="E187" t="s">
        <v>9703</v>
      </c>
    </row>
    <row r="188" spans="1:5">
      <c r="A188">
        <v>103</v>
      </c>
      <c r="B188" t="s">
        <v>5955</v>
      </c>
      <c r="C188" t="b">
        <f t="shared" ref="C188" si="180">B188=B189</f>
        <v>1</v>
      </c>
      <c r="D188" t="s">
        <v>9687</v>
      </c>
      <c r="E188" t="s">
        <v>9703</v>
      </c>
    </row>
    <row r="189" spans="1:5">
      <c r="A189">
        <v>103</v>
      </c>
      <c r="B189" t="s">
        <v>5955</v>
      </c>
      <c r="C189" s="9" t="b">
        <f t="shared" ref="C189" si="181">B188=B189</f>
        <v>1</v>
      </c>
      <c r="D189" t="s">
        <v>9701</v>
      </c>
      <c r="E189" t="s">
        <v>9703</v>
      </c>
    </row>
    <row r="190" spans="1:5">
      <c r="A190">
        <v>104</v>
      </c>
      <c r="B190" t="s">
        <v>5080</v>
      </c>
      <c r="C190" t="b">
        <f t="shared" ref="C190" si="182">B190=B191</f>
        <v>1</v>
      </c>
      <c r="D190" t="s">
        <v>9687</v>
      </c>
      <c r="E190" t="s">
        <v>9703</v>
      </c>
    </row>
    <row r="191" spans="1:5">
      <c r="A191">
        <v>104</v>
      </c>
      <c r="B191" t="s">
        <v>5080</v>
      </c>
      <c r="C191" s="9" t="b">
        <f t="shared" ref="C191" si="183">B190=B191</f>
        <v>1</v>
      </c>
      <c r="D191" t="s">
        <v>9701</v>
      </c>
      <c r="E191" t="s">
        <v>9703</v>
      </c>
    </row>
    <row r="192" spans="1:5">
      <c r="A192">
        <v>105</v>
      </c>
      <c r="B192" t="s">
        <v>1476</v>
      </c>
      <c r="C192" t="b">
        <f t="shared" ref="C192" si="184">B192=B193</f>
        <v>1</v>
      </c>
      <c r="D192" t="s">
        <v>9687</v>
      </c>
      <c r="E192" t="s">
        <v>9703</v>
      </c>
    </row>
    <row r="193" spans="1:5">
      <c r="A193">
        <v>105</v>
      </c>
      <c r="B193" t="s">
        <v>1476</v>
      </c>
      <c r="C193" s="9" t="b">
        <f t="shared" ref="C193" si="185">B192=B193</f>
        <v>1</v>
      </c>
      <c r="D193" t="s">
        <v>9701</v>
      </c>
      <c r="E193" t="s">
        <v>9703</v>
      </c>
    </row>
    <row r="194" spans="1:5">
      <c r="A194" s="4">
        <v>106</v>
      </c>
      <c r="B194" t="s">
        <v>4524</v>
      </c>
      <c r="C194" t="b">
        <f t="shared" ref="C194" si="186">B194=B195</f>
        <v>1</v>
      </c>
      <c r="D194" t="s">
        <v>9687</v>
      </c>
      <c r="E194" t="s">
        <v>9703</v>
      </c>
    </row>
    <row r="195" spans="1:5">
      <c r="A195" s="4">
        <v>106</v>
      </c>
      <c r="B195" s="4" t="s">
        <v>4524</v>
      </c>
      <c r="C195" s="9" t="b">
        <f t="shared" ref="C195" si="187">B194=B195</f>
        <v>1</v>
      </c>
      <c r="D195" t="s">
        <v>9701</v>
      </c>
      <c r="E195" t="s">
        <v>9703</v>
      </c>
    </row>
    <row r="196" spans="1:5">
      <c r="A196">
        <v>107</v>
      </c>
      <c r="B196" t="s">
        <v>5815</v>
      </c>
      <c r="C196" t="b">
        <f t="shared" ref="C196" si="188">B196=B197</f>
        <v>1</v>
      </c>
      <c r="D196" t="s">
        <v>9687</v>
      </c>
      <c r="E196" t="s">
        <v>9703</v>
      </c>
    </row>
    <row r="197" spans="1:5">
      <c r="A197">
        <v>107</v>
      </c>
      <c r="B197" t="s">
        <v>5815</v>
      </c>
      <c r="C197" s="9" t="b">
        <f t="shared" ref="C197" si="189">B196=B197</f>
        <v>1</v>
      </c>
      <c r="D197" t="s">
        <v>9701</v>
      </c>
      <c r="E197" t="s">
        <v>9703</v>
      </c>
    </row>
    <row r="198" spans="1:5">
      <c r="A198" s="8">
        <v>108</v>
      </c>
      <c r="B198" t="s">
        <v>8732</v>
      </c>
      <c r="C198" t="b">
        <f t="shared" ref="C198" si="190">B198=B199</f>
        <v>1</v>
      </c>
      <c r="D198" t="s">
        <v>9687</v>
      </c>
      <c r="E198" t="s">
        <v>9703</v>
      </c>
    </row>
    <row r="199" spans="1:5">
      <c r="A199" s="8">
        <v>108</v>
      </c>
      <c r="B199" s="8" t="s">
        <v>8732</v>
      </c>
      <c r="C199" s="9" t="b">
        <f t="shared" ref="C199" si="191">B198=B199</f>
        <v>1</v>
      </c>
      <c r="D199" t="s">
        <v>9701</v>
      </c>
      <c r="E199" t="s">
        <v>9703</v>
      </c>
    </row>
    <row r="200" spans="1:5">
      <c r="A200" s="4">
        <v>109</v>
      </c>
      <c r="B200" t="s">
        <v>9704</v>
      </c>
      <c r="C200" t="b">
        <f t="shared" ref="C200" si="192">B200=B201</f>
        <v>0</v>
      </c>
      <c r="D200" t="s">
        <v>9687</v>
      </c>
      <c r="E200" t="s">
        <v>9703</v>
      </c>
    </row>
    <row r="201" spans="1:5">
      <c r="A201" s="4">
        <v>109</v>
      </c>
      <c r="B201" s="17" t="s">
        <v>8902</v>
      </c>
      <c r="C201" s="9" t="b">
        <f t="shared" ref="C201" si="193">B200=B201</f>
        <v>0</v>
      </c>
      <c r="D201" t="s">
        <v>9701</v>
      </c>
      <c r="E201" t="s">
        <v>9703</v>
      </c>
    </row>
    <row r="202" spans="1:5">
      <c r="A202" s="8">
        <v>110</v>
      </c>
      <c r="B202" t="s">
        <v>8725</v>
      </c>
      <c r="C202" t="b">
        <f t="shared" ref="C202" si="194">B202=B203</f>
        <v>1</v>
      </c>
      <c r="D202" t="s">
        <v>9687</v>
      </c>
      <c r="E202" t="s">
        <v>9703</v>
      </c>
    </row>
    <row r="203" spans="1:5">
      <c r="A203" s="8">
        <v>110</v>
      </c>
      <c r="B203" s="8" t="s">
        <v>8725</v>
      </c>
      <c r="C203" s="9" t="b">
        <f t="shared" ref="C203" si="195">B202=B203</f>
        <v>1</v>
      </c>
      <c r="D203" t="s">
        <v>9701</v>
      </c>
      <c r="E203" t="s">
        <v>9703</v>
      </c>
    </row>
    <row r="204" spans="1:5">
      <c r="A204" s="8">
        <v>111</v>
      </c>
      <c r="B204" t="s">
        <v>8737</v>
      </c>
      <c r="C204" t="b">
        <f t="shared" ref="C204" si="196">B204=B205</f>
        <v>1</v>
      </c>
      <c r="D204" t="s">
        <v>9687</v>
      </c>
      <c r="E204" t="s">
        <v>9703</v>
      </c>
    </row>
    <row r="205" spans="1:5">
      <c r="A205" s="8">
        <v>111</v>
      </c>
      <c r="B205" s="8" t="s">
        <v>8737</v>
      </c>
      <c r="C205" s="9" t="b">
        <f t="shared" ref="C205" si="197">B204=B205</f>
        <v>1</v>
      </c>
      <c r="D205" t="s">
        <v>9701</v>
      </c>
      <c r="E205" t="s">
        <v>9703</v>
      </c>
    </row>
    <row r="206" spans="1:5">
      <c r="A206" s="4">
        <v>112</v>
      </c>
      <c r="B206" t="s">
        <v>8839</v>
      </c>
      <c r="C206" t="b">
        <f t="shared" ref="C206" si="198">B206=B207</f>
        <v>1</v>
      </c>
      <c r="D206" t="s">
        <v>9687</v>
      </c>
      <c r="E206" t="s">
        <v>9703</v>
      </c>
    </row>
    <row r="207" spans="1:5">
      <c r="A207" s="4">
        <v>112</v>
      </c>
      <c r="B207" s="4" t="s">
        <v>8839</v>
      </c>
      <c r="C207" s="9" t="b">
        <f t="shared" ref="C207" si="199">B206=B207</f>
        <v>1</v>
      </c>
      <c r="D207" t="s">
        <v>9701</v>
      </c>
      <c r="E207" t="s">
        <v>9703</v>
      </c>
    </row>
    <row r="208" spans="1:5">
      <c r="A208">
        <v>114</v>
      </c>
      <c r="B208" t="s">
        <v>2309</v>
      </c>
      <c r="C208" t="b">
        <f t="shared" ref="C208" si="200">B208=B209</f>
        <v>1</v>
      </c>
      <c r="D208" t="s">
        <v>9687</v>
      </c>
      <c r="E208" t="s">
        <v>9703</v>
      </c>
    </row>
    <row r="209" spans="1:5">
      <c r="A209">
        <v>114</v>
      </c>
      <c r="B209" t="s">
        <v>2309</v>
      </c>
      <c r="C209" s="9" t="b">
        <f t="shared" ref="C209" si="201">B208=B209</f>
        <v>1</v>
      </c>
      <c r="D209" t="s">
        <v>9701</v>
      </c>
      <c r="E209" t="s">
        <v>9703</v>
      </c>
    </row>
    <row r="210" spans="1:5">
      <c r="A210" s="8">
        <v>115</v>
      </c>
      <c r="B210" t="s">
        <v>2554</v>
      </c>
      <c r="C210" t="b">
        <f t="shared" ref="C210" si="202">B210=B211</f>
        <v>1</v>
      </c>
      <c r="D210" t="s">
        <v>9687</v>
      </c>
      <c r="E210" t="s">
        <v>9703</v>
      </c>
    </row>
    <row r="211" spans="1:5">
      <c r="A211" s="8">
        <v>115</v>
      </c>
      <c r="B211" s="8" t="s">
        <v>2554</v>
      </c>
      <c r="C211" s="9" t="b">
        <f t="shared" ref="C211" si="203">B210=B211</f>
        <v>1</v>
      </c>
      <c r="D211" t="s">
        <v>9701</v>
      </c>
      <c r="E211" t="s">
        <v>9703</v>
      </c>
    </row>
    <row r="212" spans="1:5">
      <c r="A212">
        <v>116</v>
      </c>
      <c r="B212" t="s">
        <v>3676</v>
      </c>
      <c r="C212" t="b">
        <f t="shared" ref="C212" si="204">B212=B213</f>
        <v>1</v>
      </c>
      <c r="D212" t="s">
        <v>9687</v>
      </c>
      <c r="E212" t="s">
        <v>9703</v>
      </c>
    </row>
    <row r="213" spans="1:5">
      <c r="A213">
        <v>116</v>
      </c>
      <c r="B213" t="s">
        <v>3676</v>
      </c>
      <c r="C213" s="9" t="b">
        <f t="shared" ref="C213" si="205">B212=B213</f>
        <v>1</v>
      </c>
      <c r="D213" t="s">
        <v>9701</v>
      </c>
      <c r="E213" t="s">
        <v>9703</v>
      </c>
    </row>
    <row r="214" spans="1:5">
      <c r="A214">
        <v>117</v>
      </c>
      <c r="B214" t="s">
        <v>4570</v>
      </c>
      <c r="C214" t="b">
        <f t="shared" ref="C214" si="206">B214=B215</f>
        <v>1</v>
      </c>
      <c r="D214" t="s">
        <v>9687</v>
      </c>
      <c r="E214" t="s">
        <v>9703</v>
      </c>
    </row>
    <row r="215" spans="1:5">
      <c r="A215">
        <v>117</v>
      </c>
      <c r="B215" t="s">
        <v>4570</v>
      </c>
      <c r="C215" s="9" t="b">
        <f t="shared" ref="C215" si="207">B214=B215</f>
        <v>1</v>
      </c>
      <c r="D215" t="s">
        <v>9701</v>
      </c>
      <c r="E215" t="s">
        <v>9703</v>
      </c>
    </row>
    <row r="216" spans="1:5">
      <c r="A216">
        <v>118</v>
      </c>
      <c r="B216" t="s">
        <v>6722</v>
      </c>
      <c r="C216" t="b">
        <f t="shared" ref="C216" si="208">B216=B217</f>
        <v>1</v>
      </c>
      <c r="D216" t="s">
        <v>9687</v>
      </c>
      <c r="E216" t="s">
        <v>9703</v>
      </c>
    </row>
    <row r="217" spans="1:5">
      <c r="A217">
        <v>118</v>
      </c>
      <c r="B217" t="s">
        <v>6722</v>
      </c>
      <c r="C217" s="9" t="b">
        <f t="shared" ref="C217" si="209">B216=B217</f>
        <v>1</v>
      </c>
      <c r="D217" t="s">
        <v>9701</v>
      </c>
      <c r="E217" t="s">
        <v>9703</v>
      </c>
    </row>
    <row r="218" spans="1:5">
      <c r="A218">
        <v>119</v>
      </c>
      <c r="B218" t="s">
        <v>5312</v>
      </c>
      <c r="C218" t="b">
        <f t="shared" ref="C218" si="210">B218=B219</f>
        <v>1</v>
      </c>
      <c r="D218" t="s">
        <v>9687</v>
      </c>
      <c r="E218" t="s">
        <v>9703</v>
      </c>
    </row>
    <row r="219" spans="1:5">
      <c r="A219">
        <v>119</v>
      </c>
      <c r="B219" t="s">
        <v>5312</v>
      </c>
      <c r="C219" s="9" t="b">
        <f t="shared" ref="C219" si="211">B218=B219</f>
        <v>1</v>
      </c>
      <c r="D219" t="s">
        <v>9701</v>
      </c>
      <c r="E219" t="s">
        <v>9703</v>
      </c>
    </row>
    <row r="220" spans="1:5">
      <c r="A220">
        <v>120</v>
      </c>
      <c r="B220" t="s">
        <v>759</v>
      </c>
      <c r="C220" t="b">
        <f t="shared" ref="C220" si="212">B220=B221</f>
        <v>1</v>
      </c>
      <c r="D220" t="s">
        <v>9687</v>
      </c>
      <c r="E220" t="s">
        <v>9703</v>
      </c>
    </row>
    <row r="221" spans="1:5">
      <c r="A221">
        <v>120</v>
      </c>
      <c r="B221" t="s">
        <v>759</v>
      </c>
      <c r="C221" s="9" t="b">
        <f t="shared" ref="C221" si="213">B220=B221</f>
        <v>1</v>
      </c>
      <c r="D221" t="s">
        <v>9701</v>
      </c>
      <c r="E221" t="s">
        <v>9703</v>
      </c>
    </row>
    <row r="222" spans="1:5">
      <c r="A222">
        <v>121</v>
      </c>
      <c r="B222" t="s">
        <v>5044</v>
      </c>
      <c r="C222" t="b">
        <f t="shared" ref="C222" si="214">B222=B223</f>
        <v>1</v>
      </c>
      <c r="D222" t="s">
        <v>9687</v>
      </c>
      <c r="E222" t="s">
        <v>9703</v>
      </c>
    </row>
    <row r="223" spans="1:5">
      <c r="A223">
        <v>121</v>
      </c>
      <c r="B223" t="s">
        <v>5044</v>
      </c>
      <c r="C223" s="9" t="b">
        <f t="shared" ref="C223" si="215">B222=B223</f>
        <v>1</v>
      </c>
      <c r="D223" t="s">
        <v>9701</v>
      </c>
      <c r="E223" t="s">
        <v>9703</v>
      </c>
    </row>
    <row r="224" spans="1:5">
      <c r="A224">
        <v>122</v>
      </c>
      <c r="B224" t="s">
        <v>5504</v>
      </c>
      <c r="C224" t="b">
        <f t="shared" ref="C224" si="216">B224=B225</f>
        <v>1</v>
      </c>
      <c r="D224" t="s">
        <v>9687</v>
      </c>
      <c r="E224" t="s">
        <v>9703</v>
      </c>
    </row>
    <row r="225" spans="1:5">
      <c r="A225">
        <v>122</v>
      </c>
      <c r="B225" t="s">
        <v>5504</v>
      </c>
      <c r="C225" s="9" t="b">
        <f t="shared" ref="C225" si="217">B224=B225</f>
        <v>1</v>
      </c>
      <c r="D225" t="s">
        <v>9701</v>
      </c>
      <c r="E225" t="s">
        <v>9703</v>
      </c>
    </row>
    <row r="226" spans="1:5">
      <c r="A226">
        <v>123</v>
      </c>
      <c r="B226" t="s">
        <v>2242</v>
      </c>
      <c r="C226" t="b">
        <f t="shared" ref="C226" si="218">B226=B227</f>
        <v>1</v>
      </c>
      <c r="D226" t="s">
        <v>9687</v>
      </c>
      <c r="E226" t="s">
        <v>9703</v>
      </c>
    </row>
    <row r="227" spans="1:5">
      <c r="A227">
        <v>123</v>
      </c>
      <c r="B227" t="s">
        <v>2242</v>
      </c>
      <c r="C227" s="9" t="b">
        <f t="shared" ref="C227" si="219">B226=B227</f>
        <v>1</v>
      </c>
      <c r="D227" t="s">
        <v>9701</v>
      </c>
      <c r="E227" t="s">
        <v>9703</v>
      </c>
    </row>
    <row r="228" spans="1:5">
      <c r="A228">
        <v>124</v>
      </c>
      <c r="B228" t="s">
        <v>5440</v>
      </c>
      <c r="C228" t="b">
        <f t="shared" ref="C228" si="220">B228=B229</f>
        <v>1</v>
      </c>
      <c r="D228" t="s">
        <v>9687</v>
      </c>
      <c r="E228" t="s">
        <v>9703</v>
      </c>
    </row>
    <row r="229" spans="1:5">
      <c r="A229">
        <v>124</v>
      </c>
      <c r="B229" t="s">
        <v>5440</v>
      </c>
      <c r="C229" s="9" t="b">
        <f t="shared" ref="C229" si="221">B228=B229</f>
        <v>1</v>
      </c>
      <c r="D229" t="s">
        <v>9701</v>
      </c>
      <c r="E229" t="s">
        <v>9703</v>
      </c>
    </row>
    <row r="230" spans="1:5">
      <c r="A230" s="27">
        <v>125</v>
      </c>
      <c r="B230" t="s">
        <v>3766</v>
      </c>
      <c r="C230" t="b">
        <f t="shared" ref="C230" si="222">B230=B231</f>
        <v>1</v>
      </c>
      <c r="D230" t="s">
        <v>9687</v>
      </c>
      <c r="E230" t="s">
        <v>9703</v>
      </c>
    </row>
    <row r="231" spans="1:5">
      <c r="A231" s="27">
        <v>125</v>
      </c>
      <c r="B231" s="27" t="s">
        <v>3766</v>
      </c>
      <c r="C231" s="9" t="b">
        <f t="shared" ref="C231" si="223">B230=B231</f>
        <v>1</v>
      </c>
      <c r="D231" t="s">
        <v>9701</v>
      </c>
      <c r="E231" t="s">
        <v>9703</v>
      </c>
    </row>
    <row r="232" spans="1:5">
      <c r="A232" s="27">
        <v>126</v>
      </c>
      <c r="B232" t="s">
        <v>5180</v>
      </c>
      <c r="C232" t="b">
        <f t="shared" ref="C232" si="224">B232=B233</f>
        <v>1</v>
      </c>
      <c r="D232" t="s">
        <v>9687</v>
      </c>
      <c r="E232" t="s">
        <v>9703</v>
      </c>
    </row>
    <row r="233" spans="1:5">
      <c r="A233" s="27">
        <v>126</v>
      </c>
      <c r="B233" s="27" t="s">
        <v>5180</v>
      </c>
      <c r="C233" s="9" t="b">
        <f t="shared" ref="C233" si="225">B232=B233</f>
        <v>1</v>
      </c>
      <c r="D233" t="s">
        <v>9701</v>
      </c>
      <c r="E233" t="s">
        <v>9703</v>
      </c>
    </row>
    <row r="234" spans="1:5">
      <c r="A234">
        <v>127</v>
      </c>
      <c r="B234" t="s">
        <v>5199</v>
      </c>
      <c r="C234" t="b">
        <f t="shared" ref="C234" si="226">B234=B235</f>
        <v>1</v>
      </c>
      <c r="D234" t="s">
        <v>9687</v>
      </c>
      <c r="E234" t="s">
        <v>9703</v>
      </c>
    </row>
    <row r="235" spans="1:5">
      <c r="A235">
        <v>127</v>
      </c>
      <c r="B235" t="s">
        <v>5199</v>
      </c>
      <c r="C235" s="9" t="b">
        <f t="shared" ref="C235" si="227">B234=B235</f>
        <v>1</v>
      </c>
      <c r="D235" t="s">
        <v>9701</v>
      </c>
      <c r="E235" t="s">
        <v>9703</v>
      </c>
    </row>
    <row r="236" spans="1:5">
      <c r="A236">
        <v>128</v>
      </c>
      <c r="B236" t="s">
        <v>5231</v>
      </c>
      <c r="C236" t="b">
        <f t="shared" ref="C236" si="228">B236=B237</f>
        <v>1</v>
      </c>
      <c r="D236" t="s">
        <v>9687</v>
      </c>
      <c r="E236" t="s">
        <v>9703</v>
      </c>
    </row>
    <row r="237" spans="1:5">
      <c r="A237">
        <v>128</v>
      </c>
      <c r="B237" t="s">
        <v>5231</v>
      </c>
      <c r="C237" s="9" t="b">
        <f t="shared" ref="C237" si="229">B236=B237</f>
        <v>1</v>
      </c>
      <c r="D237" t="s">
        <v>9701</v>
      </c>
      <c r="E237" t="s">
        <v>9703</v>
      </c>
    </row>
    <row r="238" spans="1:5">
      <c r="A238" s="9">
        <v>129</v>
      </c>
      <c r="B238" t="s">
        <v>5212</v>
      </c>
      <c r="C238" t="b">
        <f t="shared" ref="C238" si="230">B238=B239</f>
        <v>1</v>
      </c>
      <c r="D238" t="s">
        <v>9687</v>
      </c>
      <c r="E238" t="s">
        <v>9703</v>
      </c>
    </row>
    <row r="239" spans="1:5">
      <c r="A239" s="9">
        <v>129</v>
      </c>
      <c r="B239" t="s">
        <v>5212</v>
      </c>
      <c r="C239" s="9" t="b">
        <f t="shared" ref="C239" si="231">B238=B239</f>
        <v>1</v>
      </c>
      <c r="D239" t="s">
        <v>9701</v>
      </c>
      <c r="E239" t="s">
        <v>9703</v>
      </c>
    </row>
    <row r="240" spans="1:5">
      <c r="A240">
        <v>130</v>
      </c>
      <c r="B240" t="s">
        <v>993</v>
      </c>
      <c r="C240" t="b">
        <f t="shared" ref="C240" si="232">B240=B241</f>
        <v>1</v>
      </c>
      <c r="D240" t="s">
        <v>9687</v>
      </c>
      <c r="E240" t="s">
        <v>9703</v>
      </c>
    </row>
    <row r="241" spans="1:5">
      <c r="A241">
        <v>130</v>
      </c>
      <c r="B241" t="s">
        <v>993</v>
      </c>
      <c r="C241" s="9" t="b">
        <f t="shared" ref="C241" si="233">B240=B241</f>
        <v>1</v>
      </c>
      <c r="D241" t="s">
        <v>9701</v>
      </c>
      <c r="E241" t="s">
        <v>9703</v>
      </c>
    </row>
    <row r="242" spans="1:5">
      <c r="A242">
        <v>131</v>
      </c>
      <c r="B242" t="s">
        <v>1077</v>
      </c>
      <c r="C242" t="b">
        <f t="shared" ref="C242" si="234">B242=B243</f>
        <v>1</v>
      </c>
      <c r="D242" t="s">
        <v>9687</v>
      </c>
      <c r="E242" t="s">
        <v>9703</v>
      </c>
    </row>
    <row r="243" spans="1:5">
      <c r="A243">
        <v>131</v>
      </c>
      <c r="B243" t="s">
        <v>1077</v>
      </c>
      <c r="C243" s="9" t="b">
        <f t="shared" ref="C243" si="235">B242=B243</f>
        <v>1</v>
      </c>
      <c r="D243" t="s">
        <v>9701</v>
      </c>
      <c r="E243" t="s">
        <v>9703</v>
      </c>
    </row>
    <row r="244" spans="1:5">
      <c r="A244">
        <v>132</v>
      </c>
      <c r="B244" t="s">
        <v>3513</v>
      </c>
      <c r="C244" t="b">
        <f t="shared" ref="C244" si="236">B244=B245</f>
        <v>1</v>
      </c>
      <c r="D244" t="s">
        <v>9687</v>
      </c>
      <c r="E244" t="s">
        <v>9703</v>
      </c>
    </row>
    <row r="245" spans="1:5">
      <c r="A245">
        <v>132</v>
      </c>
      <c r="B245" t="s">
        <v>3513</v>
      </c>
      <c r="C245" s="9" t="b">
        <f t="shared" ref="C245" si="237">B244=B245</f>
        <v>1</v>
      </c>
      <c r="D245" t="s">
        <v>9701</v>
      </c>
      <c r="E245" t="s">
        <v>9703</v>
      </c>
    </row>
    <row r="246" spans="1:5">
      <c r="A246">
        <v>133</v>
      </c>
      <c r="B246" t="s">
        <v>6388</v>
      </c>
      <c r="C246" t="b">
        <f t="shared" ref="C246" si="238">B246=B247</f>
        <v>1</v>
      </c>
      <c r="D246" t="s">
        <v>9687</v>
      </c>
      <c r="E246" t="s">
        <v>9703</v>
      </c>
    </row>
    <row r="247" spans="1:5">
      <c r="A247">
        <v>133</v>
      </c>
      <c r="B247" t="s">
        <v>6388</v>
      </c>
      <c r="C247" s="9" t="b">
        <f t="shared" ref="C247" si="239">B246=B247</f>
        <v>1</v>
      </c>
      <c r="D247" t="s">
        <v>9701</v>
      </c>
      <c r="E247" t="s">
        <v>9703</v>
      </c>
    </row>
    <row r="248" spans="1:5">
      <c r="A248" s="27">
        <v>134</v>
      </c>
      <c r="B248" t="s">
        <v>1989</v>
      </c>
      <c r="C248" t="b">
        <f t="shared" ref="C248" si="240">B248=B249</f>
        <v>1</v>
      </c>
      <c r="D248" t="s">
        <v>9687</v>
      </c>
      <c r="E248" t="s">
        <v>9703</v>
      </c>
    </row>
    <row r="249" spans="1:5">
      <c r="A249" s="27">
        <v>134</v>
      </c>
      <c r="B249" s="27" t="s">
        <v>1989</v>
      </c>
      <c r="C249" s="9" t="b">
        <f t="shared" ref="C249" si="241">B248=B249</f>
        <v>1</v>
      </c>
      <c r="D249" t="s">
        <v>9701</v>
      </c>
      <c r="E249" t="s">
        <v>9703</v>
      </c>
    </row>
    <row r="250" spans="1:5">
      <c r="A250">
        <v>135</v>
      </c>
      <c r="B250" t="s">
        <v>6852</v>
      </c>
      <c r="C250" t="b">
        <f t="shared" ref="C250" si="242">B250=B251</f>
        <v>1</v>
      </c>
      <c r="D250" t="s">
        <v>9687</v>
      </c>
      <c r="E250" t="s">
        <v>9703</v>
      </c>
    </row>
    <row r="251" spans="1:5">
      <c r="A251">
        <v>135</v>
      </c>
      <c r="B251" t="s">
        <v>6852</v>
      </c>
      <c r="C251" s="9" t="b">
        <f t="shared" ref="C251" si="243">B250=B251</f>
        <v>1</v>
      </c>
      <c r="D251" t="s">
        <v>9701</v>
      </c>
      <c r="E251" t="s">
        <v>9703</v>
      </c>
    </row>
    <row r="252" spans="1:5">
      <c r="A252">
        <v>136</v>
      </c>
      <c r="B252" t="s">
        <v>1803</v>
      </c>
      <c r="C252" t="b">
        <f t="shared" ref="C252" si="244">B252=B253</f>
        <v>1</v>
      </c>
      <c r="D252" t="s">
        <v>9687</v>
      </c>
      <c r="E252" t="s">
        <v>9703</v>
      </c>
    </row>
    <row r="253" spans="1:5">
      <c r="A253">
        <v>136</v>
      </c>
      <c r="B253" t="s">
        <v>1803</v>
      </c>
      <c r="C253" s="9" t="b">
        <f t="shared" ref="C253" si="245">B252=B253</f>
        <v>1</v>
      </c>
      <c r="D253" t="s">
        <v>9701</v>
      </c>
      <c r="E253" t="s">
        <v>9703</v>
      </c>
    </row>
    <row r="254" spans="1:5">
      <c r="A254">
        <v>137</v>
      </c>
      <c r="B254" t="s">
        <v>1794</v>
      </c>
      <c r="C254" t="b">
        <f t="shared" ref="C254" si="246">B254=B255</f>
        <v>1</v>
      </c>
      <c r="D254" t="s">
        <v>9687</v>
      </c>
      <c r="E254" t="s">
        <v>9703</v>
      </c>
    </row>
    <row r="255" spans="1:5">
      <c r="A255">
        <v>137</v>
      </c>
      <c r="B255" t="s">
        <v>1794</v>
      </c>
      <c r="C255" s="9" t="b">
        <f t="shared" ref="C255" si="247">B254=B255</f>
        <v>1</v>
      </c>
      <c r="D255" t="s">
        <v>9701</v>
      </c>
      <c r="E255" t="s">
        <v>9703</v>
      </c>
    </row>
    <row r="256" spans="1:5">
      <c r="A256">
        <v>138</v>
      </c>
      <c r="B256" t="s">
        <v>7000</v>
      </c>
      <c r="C256" t="b">
        <f t="shared" ref="C256" si="248">B256=B257</f>
        <v>1</v>
      </c>
      <c r="D256" t="s">
        <v>9687</v>
      </c>
      <c r="E256" t="s">
        <v>9703</v>
      </c>
    </row>
    <row r="257" spans="1:5">
      <c r="A257">
        <v>138</v>
      </c>
      <c r="B257" t="s">
        <v>7000</v>
      </c>
      <c r="C257" s="9" t="b">
        <f t="shared" ref="C257" si="249">B256=B257</f>
        <v>1</v>
      </c>
      <c r="D257" t="s">
        <v>9701</v>
      </c>
      <c r="E257" t="s">
        <v>9703</v>
      </c>
    </row>
    <row r="258" spans="1:5">
      <c r="A258">
        <v>139</v>
      </c>
      <c r="B258" t="s">
        <v>6994</v>
      </c>
      <c r="C258" t="b">
        <f t="shared" ref="C258" si="250">B258=B259</f>
        <v>1</v>
      </c>
      <c r="D258" t="s">
        <v>9687</v>
      </c>
      <c r="E258" t="s">
        <v>9703</v>
      </c>
    </row>
    <row r="259" spans="1:5">
      <c r="A259">
        <v>139</v>
      </c>
      <c r="B259" t="s">
        <v>6994</v>
      </c>
      <c r="C259" s="9" t="b">
        <f t="shared" ref="C259" si="251">B258=B259</f>
        <v>1</v>
      </c>
      <c r="D259" t="s">
        <v>9701</v>
      </c>
      <c r="E259" t="s">
        <v>9703</v>
      </c>
    </row>
    <row r="260" spans="1:5">
      <c r="A260">
        <v>140</v>
      </c>
      <c r="B260" t="s">
        <v>7010</v>
      </c>
      <c r="C260" t="b">
        <f t="shared" ref="C260" si="252">B260=B261</f>
        <v>1</v>
      </c>
      <c r="D260" t="s">
        <v>9687</v>
      </c>
      <c r="E260" t="s">
        <v>9703</v>
      </c>
    </row>
    <row r="261" spans="1:5">
      <c r="A261">
        <v>140</v>
      </c>
      <c r="B261" t="s">
        <v>7010</v>
      </c>
      <c r="C261" s="9" t="b">
        <f t="shared" ref="C261" si="253">B260=B261</f>
        <v>1</v>
      </c>
      <c r="D261" t="s">
        <v>9701</v>
      </c>
      <c r="E261" t="s">
        <v>9703</v>
      </c>
    </row>
    <row r="262" spans="1:5">
      <c r="A262">
        <v>141</v>
      </c>
      <c r="B262" t="s">
        <v>7103</v>
      </c>
      <c r="C262" t="b">
        <f t="shared" ref="C262" si="254">B262=B263</f>
        <v>1</v>
      </c>
      <c r="D262" t="s">
        <v>9687</v>
      </c>
      <c r="E262" t="s">
        <v>9703</v>
      </c>
    </row>
    <row r="263" spans="1:5">
      <c r="A263">
        <v>141</v>
      </c>
      <c r="B263" t="s">
        <v>7103</v>
      </c>
      <c r="C263" s="9" t="b">
        <f t="shared" ref="C263" si="255">B262=B263</f>
        <v>1</v>
      </c>
      <c r="D263" t="s">
        <v>9701</v>
      </c>
      <c r="E263" t="s">
        <v>9703</v>
      </c>
    </row>
    <row r="264" spans="1:5">
      <c r="A264">
        <v>142</v>
      </c>
      <c r="B264" t="s">
        <v>7072</v>
      </c>
      <c r="C264" t="b">
        <f t="shared" ref="C264" si="256">B264=B265</f>
        <v>1</v>
      </c>
      <c r="D264" t="s">
        <v>9687</v>
      </c>
      <c r="E264" t="s">
        <v>9703</v>
      </c>
    </row>
    <row r="265" spans="1:5">
      <c r="A265">
        <v>142</v>
      </c>
      <c r="B265" t="s">
        <v>7072</v>
      </c>
      <c r="C265" s="9" t="b">
        <f t="shared" ref="C265" si="257">B264=B265</f>
        <v>1</v>
      </c>
      <c r="D265" t="s">
        <v>9701</v>
      </c>
      <c r="E265" t="s">
        <v>9703</v>
      </c>
    </row>
    <row r="266" spans="1:5">
      <c r="A266">
        <v>143</v>
      </c>
      <c r="B266" t="s">
        <v>7093</v>
      </c>
      <c r="C266" t="b">
        <f t="shared" ref="C266" si="258">B266=B267</f>
        <v>1</v>
      </c>
      <c r="D266" t="s">
        <v>9687</v>
      </c>
      <c r="E266" t="s">
        <v>9703</v>
      </c>
    </row>
    <row r="267" spans="1:5">
      <c r="A267">
        <v>143</v>
      </c>
      <c r="B267" t="s">
        <v>7093</v>
      </c>
      <c r="C267" s="9" t="b">
        <f t="shared" ref="C267" si="259">B266=B267</f>
        <v>1</v>
      </c>
      <c r="D267" t="s">
        <v>9701</v>
      </c>
      <c r="E267" t="s">
        <v>9703</v>
      </c>
    </row>
    <row r="268" spans="1:5">
      <c r="A268">
        <v>144</v>
      </c>
      <c r="B268" t="s">
        <v>7003</v>
      </c>
      <c r="C268" t="b">
        <f t="shared" ref="C268" si="260">B268=B269</f>
        <v>1</v>
      </c>
      <c r="D268" t="s">
        <v>9687</v>
      </c>
      <c r="E268" t="s">
        <v>9703</v>
      </c>
    </row>
    <row r="269" spans="1:5">
      <c r="A269">
        <v>144</v>
      </c>
      <c r="B269" t="s">
        <v>7003</v>
      </c>
      <c r="C269" s="9" t="b">
        <f t="shared" ref="C269" si="261">B268=B269</f>
        <v>1</v>
      </c>
      <c r="D269" t="s">
        <v>9701</v>
      </c>
      <c r="E269" t="s">
        <v>9703</v>
      </c>
    </row>
    <row r="270" spans="1:5">
      <c r="A270">
        <v>145</v>
      </c>
      <c r="B270" t="s">
        <v>7022</v>
      </c>
      <c r="C270" t="b">
        <f t="shared" ref="C270" si="262">B270=B271</f>
        <v>1</v>
      </c>
      <c r="D270" t="s">
        <v>9687</v>
      </c>
      <c r="E270" t="s">
        <v>9703</v>
      </c>
    </row>
    <row r="271" spans="1:5">
      <c r="A271">
        <v>145</v>
      </c>
      <c r="B271" t="s">
        <v>7022</v>
      </c>
      <c r="C271" s="9" t="b">
        <f t="shared" ref="C271" si="263">B270=B271</f>
        <v>1</v>
      </c>
      <c r="D271" t="s">
        <v>9701</v>
      </c>
      <c r="E271" t="s">
        <v>9703</v>
      </c>
    </row>
    <row r="272" spans="1:5">
      <c r="A272">
        <v>146</v>
      </c>
      <c r="B272" t="s">
        <v>3181</v>
      </c>
      <c r="C272" t="b">
        <f t="shared" ref="C272" si="264">B272=B273</f>
        <v>1</v>
      </c>
      <c r="D272" t="s">
        <v>9687</v>
      </c>
      <c r="E272" t="s">
        <v>9703</v>
      </c>
    </row>
    <row r="273" spans="1:5">
      <c r="A273">
        <v>146</v>
      </c>
      <c r="B273" t="s">
        <v>3181</v>
      </c>
      <c r="C273" s="9" t="b">
        <f t="shared" ref="C273" si="265">B272=B273</f>
        <v>1</v>
      </c>
      <c r="D273" t="s">
        <v>9701</v>
      </c>
      <c r="E273" t="s">
        <v>9703</v>
      </c>
    </row>
    <row r="274" spans="1:5">
      <c r="A274">
        <v>147</v>
      </c>
      <c r="B274" t="s">
        <v>3165</v>
      </c>
      <c r="C274" t="b">
        <f t="shared" ref="C274" si="266">B274=B275</f>
        <v>1</v>
      </c>
      <c r="D274" t="s">
        <v>9687</v>
      </c>
      <c r="E274" t="s">
        <v>9703</v>
      </c>
    </row>
    <row r="275" spans="1:5">
      <c r="A275">
        <v>147</v>
      </c>
      <c r="B275" t="s">
        <v>3165</v>
      </c>
      <c r="C275" s="9" t="b">
        <f t="shared" ref="C275" si="267">B274=B275</f>
        <v>1</v>
      </c>
      <c r="D275" t="s">
        <v>9701</v>
      </c>
      <c r="E275" t="s">
        <v>9703</v>
      </c>
    </row>
    <row r="276" spans="1:5">
      <c r="A276">
        <v>148</v>
      </c>
      <c r="B276" t="s">
        <v>3016</v>
      </c>
      <c r="C276" t="b">
        <f t="shared" ref="C276" si="268">B276=B277</f>
        <v>1</v>
      </c>
      <c r="D276" t="s">
        <v>9687</v>
      </c>
      <c r="E276" t="s">
        <v>9703</v>
      </c>
    </row>
    <row r="277" spans="1:5">
      <c r="A277">
        <v>148</v>
      </c>
      <c r="B277" t="s">
        <v>3016</v>
      </c>
      <c r="C277" s="9" t="b">
        <f t="shared" ref="C277" si="269">B276=B277</f>
        <v>1</v>
      </c>
      <c r="D277" t="s">
        <v>9701</v>
      </c>
      <c r="E277" t="s">
        <v>9703</v>
      </c>
    </row>
    <row r="278" spans="1:5">
      <c r="A278">
        <v>149</v>
      </c>
      <c r="B278" t="s">
        <v>7715</v>
      </c>
      <c r="C278" t="b">
        <f t="shared" ref="C278" si="270">B278=B279</f>
        <v>1</v>
      </c>
      <c r="D278" t="s">
        <v>9687</v>
      </c>
      <c r="E278" t="s">
        <v>9703</v>
      </c>
    </row>
    <row r="279" spans="1:5">
      <c r="A279">
        <v>149</v>
      </c>
      <c r="B279" t="s">
        <v>7715</v>
      </c>
      <c r="C279" s="9" t="b">
        <f t="shared" ref="C279" si="271">B278=B279</f>
        <v>1</v>
      </c>
      <c r="D279" t="s">
        <v>9701</v>
      </c>
      <c r="E279" t="s">
        <v>9703</v>
      </c>
    </row>
    <row r="280" spans="1:5">
      <c r="A280">
        <v>150</v>
      </c>
      <c r="B280" t="s">
        <v>7752</v>
      </c>
      <c r="C280" t="b">
        <f t="shared" ref="C280" si="272">B280=B281</f>
        <v>1</v>
      </c>
      <c r="D280" t="s">
        <v>9687</v>
      </c>
      <c r="E280" t="s">
        <v>9703</v>
      </c>
    </row>
    <row r="281" spans="1:5">
      <c r="A281" s="9">
        <v>150</v>
      </c>
      <c r="B281" t="s">
        <v>7752</v>
      </c>
      <c r="C281" s="9" t="b">
        <f t="shared" ref="C281" si="273">B280=B281</f>
        <v>1</v>
      </c>
      <c r="D281" t="s">
        <v>9701</v>
      </c>
      <c r="E281" t="s">
        <v>9703</v>
      </c>
    </row>
    <row r="282" spans="1:5">
      <c r="A282" s="4">
        <v>151</v>
      </c>
      <c r="B282" t="s">
        <v>4113</v>
      </c>
      <c r="C282" t="b">
        <f t="shared" ref="C282" si="274">B282=B283</f>
        <v>1</v>
      </c>
      <c r="D282" t="s">
        <v>9687</v>
      </c>
      <c r="E282" t="s">
        <v>9703</v>
      </c>
    </row>
    <row r="283" spans="1:5">
      <c r="A283" s="4">
        <v>151</v>
      </c>
      <c r="B283" s="4" t="s">
        <v>4113</v>
      </c>
      <c r="C283" s="9" t="b">
        <f t="shared" ref="C283" si="275">B282=B283</f>
        <v>1</v>
      </c>
      <c r="D283" t="s">
        <v>9701</v>
      </c>
      <c r="E283" t="s">
        <v>9703</v>
      </c>
    </row>
    <row r="284" spans="1:5">
      <c r="A284">
        <v>152</v>
      </c>
      <c r="B284" t="s">
        <v>5785</v>
      </c>
      <c r="C284" t="b">
        <f t="shared" ref="C284" si="276">B284=B285</f>
        <v>1</v>
      </c>
      <c r="D284" t="s">
        <v>9687</v>
      </c>
      <c r="E284" t="s">
        <v>9703</v>
      </c>
    </row>
    <row r="285" spans="1:5">
      <c r="A285">
        <v>152</v>
      </c>
      <c r="B285" t="s">
        <v>5785</v>
      </c>
      <c r="C285" s="9" t="b">
        <f t="shared" ref="C285" si="277">B284=B285</f>
        <v>1</v>
      </c>
      <c r="D285" t="s">
        <v>9701</v>
      </c>
      <c r="E285" t="s">
        <v>9703</v>
      </c>
    </row>
    <row r="286" spans="1:5">
      <c r="A286" s="27">
        <v>153</v>
      </c>
      <c r="B286" t="s">
        <v>1696</v>
      </c>
      <c r="C286" t="b">
        <f t="shared" ref="C286" si="278">B286=B287</f>
        <v>1</v>
      </c>
      <c r="D286" t="s">
        <v>9687</v>
      </c>
      <c r="E286" t="s">
        <v>9703</v>
      </c>
    </row>
    <row r="287" spans="1:5">
      <c r="A287" s="27">
        <v>153</v>
      </c>
      <c r="B287" s="27" t="s">
        <v>1696</v>
      </c>
      <c r="C287" s="9" t="b">
        <f t="shared" ref="C287" si="279">B286=B287</f>
        <v>1</v>
      </c>
      <c r="D287" t="s">
        <v>9701</v>
      </c>
      <c r="E287" t="s">
        <v>9703</v>
      </c>
    </row>
    <row r="288" spans="1:5">
      <c r="A288">
        <v>154</v>
      </c>
      <c r="B288" t="s">
        <v>8633</v>
      </c>
      <c r="C288" t="b">
        <f t="shared" ref="C288" si="280">B288=B289</f>
        <v>1</v>
      </c>
      <c r="D288" t="s">
        <v>9687</v>
      </c>
      <c r="E288" t="s">
        <v>9703</v>
      </c>
    </row>
    <row r="289" spans="1:5">
      <c r="A289">
        <v>154</v>
      </c>
      <c r="B289" t="s">
        <v>8633</v>
      </c>
      <c r="C289" s="9" t="b">
        <f t="shared" ref="C289" si="281">B288=B289</f>
        <v>1</v>
      </c>
      <c r="D289" t="s">
        <v>9701</v>
      </c>
      <c r="E289" t="s">
        <v>9703</v>
      </c>
    </row>
    <row r="290" spans="1:5">
      <c r="A290">
        <v>155</v>
      </c>
      <c r="B290" t="s">
        <v>8487</v>
      </c>
      <c r="C290" t="b">
        <f t="shared" ref="C290" si="282">B290=B291</f>
        <v>1</v>
      </c>
      <c r="D290" t="s">
        <v>9687</v>
      </c>
      <c r="E290" t="s">
        <v>9703</v>
      </c>
    </row>
    <row r="291" spans="1:5">
      <c r="A291">
        <v>155</v>
      </c>
      <c r="B291" t="s">
        <v>8487</v>
      </c>
      <c r="C291" s="9" t="b">
        <f t="shared" ref="C291" si="283">B290=B291</f>
        <v>1</v>
      </c>
      <c r="D291" t="s">
        <v>9701</v>
      </c>
      <c r="E291" t="s">
        <v>9703</v>
      </c>
    </row>
    <row r="292" spans="1:5">
      <c r="A292">
        <v>156</v>
      </c>
      <c r="B292" t="s">
        <v>9705</v>
      </c>
      <c r="C292" t="b">
        <f t="shared" ref="C292" si="284">B292=B293</f>
        <v>0</v>
      </c>
      <c r="D292" t="s">
        <v>9687</v>
      </c>
      <c r="E292" t="s">
        <v>9703</v>
      </c>
    </row>
    <row r="293" spans="1:5">
      <c r="A293">
        <v>156</v>
      </c>
      <c r="B293" t="s">
        <v>8628</v>
      </c>
      <c r="C293" s="9" t="b">
        <f t="shared" ref="C293" si="285">B292=B293</f>
        <v>0</v>
      </c>
      <c r="D293" t="s">
        <v>9701</v>
      </c>
      <c r="E293" t="s">
        <v>9703</v>
      </c>
    </row>
    <row r="294" spans="1:5">
      <c r="A294" s="27">
        <v>157</v>
      </c>
      <c r="B294" t="s">
        <v>8606</v>
      </c>
      <c r="C294" t="b">
        <f t="shared" ref="C294" si="286">B294=B295</f>
        <v>1</v>
      </c>
      <c r="D294" t="s">
        <v>9687</v>
      </c>
      <c r="E294" t="s">
        <v>9703</v>
      </c>
    </row>
    <row r="295" spans="1:5">
      <c r="A295" s="9">
        <v>157</v>
      </c>
      <c r="B295" s="27" t="s">
        <v>8606</v>
      </c>
      <c r="C295" s="9" t="b">
        <f t="shared" ref="C295" si="287">B294=B295</f>
        <v>1</v>
      </c>
      <c r="D295" t="s">
        <v>9701</v>
      </c>
      <c r="E295" t="s">
        <v>9703</v>
      </c>
    </row>
    <row r="296" spans="1:5">
      <c r="A296">
        <v>158</v>
      </c>
      <c r="B296" t="s">
        <v>8701</v>
      </c>
      <c r="C296" t="b">
        <f t="shared" ref="C296" si="288">B296=B297</f>
        <v>1</v>
      </c>
      <c r="D296" t="s">
        <v>9687</v>
      </c>
      <c r="E296" t="s">
        <v>9703</v>
      </c>
    </row>
    <row r="297" spans="1:5">
      <c r="A297" s="9">
        <v>158</v>
      </c>
      <c r="B297" t="s">
        <v>8701</v>
      </c>
      <c r="C297" s="9" t="b">
        <f t="shared" ref="C297" si="289">B296=B297</f>
        <v>1</v>
      </c>
      <c r="D297" t="s">
        <v>9701</v>
      </c>
      <c r="E297" t="s">
        <v>9703</v>
      </c>
    </row>
    <row r="298" spans="1:5">
      <c r="A298">
        <v>159</v>
      </c>
      <c r="B298" t="s">
        <v>8701</v>
      </c>
      <c r="C298" t="b">
        <f t="shared" ref="C298" si="290">B298=B299</f>
        <v>1</v>
      </c>
      <c r="D298" t="s">
        <v>9687</v>
      </c>
      <c r="E298" t="s">
        <v>9703</v>
      </c>
    </row>
    <row r="299" spans="1:5">
      <c r="A299">
        <v>159</v>
      </c>
      <c r="B299" t="s">
        <v>8701</v>
      </c>
      <c r="C299" s="9" t="b">
        <f t="shared" ref="C299" si="291">B298=B299</f>
        <v>1</v>
      </c>
      <c r="D299" t="s">
        <v>9701</v>
      </c>
      <c r="E299" t="s">
        <v>9703</v>
      </c>
    </row>
    <row r="300" spans="1:5">
      <c r="A300" s="26">
        <v>160</v>
      </c>
      <c r="B300" t="s">
        <v>8695</v>
      </c>
      <c r="C300" t="b">
        <f t="shared" ref="C300" si="292">B300=B301</f>
        <v>1</v>
      </c>
      <c r="D300" t="s">
        <v>9687</v>
      </c>
      <c r="E300" t="s">
        <v>9703</v>
      </c>
    </row>
    <row r="301" spans="1:5">
      <c r="A301" s="26">
        <v>160</v>
      </c>
      <c r="B301" s="26" t="s">
        <v>8695</v>
      </c>
      <c r="C301" s="9" t="b">
        <f t="shared" ref="C301" si="293">B300=B301</f>
        <v>1</v>
      </c>
      <c r="D301" t="s">
        <v>9701</v>
      </c>
      <c r="E301" t="s">
        <v>9703</v>
      </c>
    </row>
    <row r="302" spans="1:5">
      <c r="A302" s="10">
        <v>161</v>
      </c>
      <c r="B302" t="s">
        <v>6876</v>
      </c>
      <c r="C302" t="b">
        <f t="shared" ref="C302" si="294">B302=B303</f>
        <v>1</v>
      </c>
      <c r="D302" t="s">
        <v>9687</v>
      </c>
      <c r="E302" t="s">
        <v>9703</v>
      </c>
    </row>
    <row r="303" spans="1:5">
      <c r="A303" s="24">
        <v>161</v>
      </c>
      <c r="B303" s="10" t="s">
        <v>6876</v>
      </c>
      <c r="C303" s="9" t="b">
        <f t="shared" ref="C303" si="295">B302=B303</f>
        <v>1</v>
      </c>
      <c r="D303" t="s">
        <v>9701</v>
      </c>
      <c r="E303" t="s">
        <v>9703</v>
      </c>
    </row>
    <row r="304" spans="1:5">
      <c r="A304" s="26">
        <v>162</v>
      </c>
      <c r="B304" t="s">
        <v>8806</v>
      </c>
      <c r="C304" t="b">
        <f t="shared" ref="C304" si="296">B304=B305</f>
        <v>1</v>
      </c>
      <c r="D304" t="s">
        <v>9687</v>
      </c>
      <c r="E304" t="s">
        <v>9703</v>
      </c>
    </row>
    <row r="305" spans="1:5">
      <c r="A305" s="26">
        <v>162</v>
      </c>
      <c r="B305" s="26" t="s">
        <v>8806</v>
      </c>
      <c r="C305" s="9" t="b">
        <f t="shared" ref="C305" si="297">B304=B305</f>
        <v>1</v>
      </c>
      <c r="D305" t="s">
        <v>9701</v>
      </c>
      <c r="E305" t="s">
        <v>9703</v>
      </c>
    </row>
    <row r="306" spans="1:5">
      <c r="A306">
        <v>163</v>
      </c>
      <c r="B306" t="s">
        <v>8618</v>
      </c>
      <c r="C306" t="b">
        <f t="shared" ref="C306" si="298">B306=B307</f>
        <v>1</v>
      </c>
      <c r="D306" t="s">
        <v>9687</v>
      </c>
      <c r="E306" t="s">
        <v>9703</v>
      </c>
    </row>
    <row r="307" spans="1:5">
      <c r="A307">
        <v>163</v>
      </c>
      <c r="B307" t="s">
        <v>8618</v>
      </c>
      <c r="C307" s="9" t="b">
        <f t="shared" ref="C307" si="299">B306=B307</f>
        <v>1</v>
      </c>
      <c r="D307" t="s">
        <v>9701</v>
      </c>
      <c r="E307" t="s">
        <v>9703</v>
      </c>
    </row>
    <row r="308" spans="1:5">
      <c r="A308">
        <v>164</v>
      </c>
      <c r="B308" t="s">
        <v>7180</v>
      </c>
      <c r="C308" t="b">
        <f t="shared" ref="C308" si="300">B308=B309</f>
        <v>1</v>
      </c>
      <c r="D308" t="s">
        <v>9687</v>
      </c>
      <c r="E308" t="s">
        <v>9703</v>
      </c>
    </row>
    <row r="309" spans="1:5">
      <c r="A309">
        <v>164</v>
      </c>
      <c r="B309" t="s">
        <v>7180</v>
      </c>
      <c r="C309" s="9" t="b">
        <f t="shared" ref="C309" si="301">B308=B309</f>
        <v>1</v>
      </c>
      <c r="D309" t="s">
        <v>9701</v>
      </c>
      <c r="E309" t="s">
        <v>9703</v>
      </c>
    </row>
    <row r="310" spans="1:5">
      <c r="A310">
        <v>165</v>
      </c>
      <c r="B310" t="s">
        <v>7168</v>
      </c>
      <c r="C310" t="b">
        <f t="shared" ref="C310" si="302">B310=B311</f>
        <v>1</v>
      </c>
      <c r="D310" t="s">
        <v>9687</v>
      </c>
      <c r="E310" t="s">
        <v>9703</v>
      </c>
    </row>
    <row r="311" spans="1:5">
      <c r="A311">
        <v>165</v>
      </c>
      <c r="B311" t="s">
        <v>7168</v>
      </c>
      <c r="C311" s="9" t="b">
        <f t="shared" ref="C311" si="303">B310=B311</f>
        <v>1</v>
      </c>
      <c r="D311" t="s">
        <v>9701</v>
      </c>
      <c r="E311" t="s">
        <v>9703</v>
      </c>
    </row>
    <row r="312" spans="1:5">
      <c r="A312">
        <v>166</v>
      </c>
      <c r="B312" t="s">
        <v>7016</v>
      </c>
      <c r="C312" t="b">
        <f t="shared" ref="C312" si="304">B312=B313</f>
        <v>1</v>
      </c>
      <c r="D312" t="s">
        <v>9687</v>
      </c>
      <c r="E312" t="s">
        <v>9703</v>
      </c>
    </row>
    <row r="313" spans="1:5">
      <c r="A313">
        <v>166</v>
      </c>
      <c r="B313" t="s">
        <v>7016</v>
      </c>
      <c r="C313" s="9" t="b">
        <f t="shared" ref="C313" si="305">B312=B313</f>
        <v>1</v>
      </c>
      <c r="D313" t="s">
        <v>9701</v>
      </c>
      <c r="E313" t="s">
        <v>9703</v>
      </c>
    </row>
    <row r="314" spans="1:5">
      <c r="A314">
        <v>167</v>
      </c>
      <c r="B314" t="s">
        <v>7158</v>
      </c>
      <c r="C314" t="b">
        <f t="shared" ref="C314" si="306">B314=B315</f>
        <v>1</v>
      </c>
      <c r="D314" t="s">
        <v>9687</v>
      </c>
      <c r="E314" t="s">
        <v>9703</v>
      </c>
    </row>
    <row r="315" spans="1:5">
      <c r="A315">
        <v>167</v>
      </c>
      <c r="B315" t="s">
        <v>7158</v>
      </c>
      <c r="C315" s="9" t="b">
        <f t="shared" ref="C315" si="307">B314=B315</f>
        <v>1</v>
      </c>
      <c r="D315" t="s">
        <v>9701</v>
      </c>
      <c r="E315" t="s">
        <v>9703</v>
      </c>
    </row>
    <row r="316" spans="1:5">
      <c r="A316">
        <v>168</v>
      </c>
      <c r="B316" t="s">
        <v>7061</v>
      </c>
      <c r="C316" t="b">
        <f t="shared" ref="C316" si="308">B316=B317</f>
        <v>1</v>
      </c>
      <c r="D316" t="s">
        <v>9687</v>
      </c>
      <c r="E316" t="s">
        <v>9703</v>
      </c>
    </row>
    <row r="317" spans="1:5">
      <c r="A317">
        <v>168</v>
      </c>
      <c r="B317" t="s">
        <v>7061</v>
      </c>
      <c r="C317" s="9" t="b">
        <f t="shared" ref="C317" si="309">B316=B317</f>
        <v>1</v>
      </c>
      <c r="D317" t="s">
        <v>9701</v>
      </c>
      <c r="E317" t="s">
        <v>9703</v>
      </c>
    </row>
    <row r="318" spans="1:5">
      <c r="A318">
        <v>169</v>
      </c>
      <c r="B318" t="s">
        <v>7693</v>
      </c>
      <c r="C318" t="b">
        <f t="shared" ref="C318" si="310">B318=B319</f>
        <v>1</v>
      </c>
      <c r="D318" t="s">
        <v>9687</v>
      </c>
      <c r="E318" t="s">
        <v>9703</v>
      </c>
    </row>
    <row r="319" spans="1:5">
      <c r="A319">
        <v>169</v>
      </c>
      <c r="B319" t="s">
        <v>7693</v>
      </c>
      <c r="C319" s="9" t="b">
        <f t="shared" ref="C319" si="311">B318=B319</f>
        <v>1</v>
      </c>
      <c r="D319" t="s">
        <v>9701</v>
      </c>
      <c r="E319" t="s">
        <v>9703</v>
      </c>
    </row>
    <row r="320" spans="1:5">
      <c r="A320">
        <v>170</v>
      </c>
      <c r="B320" t="s">
        <v>7666</v>
      </c>
      <c r="C320" t="b">
        <f t="shared" ref="C320" si="312">B320=B321</f>
        <v>1</v>
      </c>
      <c r="D320" t="s">
        <v>9687</v>
      </c>
      <c r="E320" t="s">
        <v>9703</v>
      </c>
    </row>
    <row r="321" spans="1:5">
      <c r="A321">
        <v>170</v>
      </c>
      <c r="B321" t="s">
        <v>7666</v>
      </c>
      <c r="C321" s="9" t="b">
        <f t="shared" ref="C321" si="313">B320=B321</f>
        <v>1</v>
      </c>
      <c r="D321" t="s">
        <v>9701</v>
      </c>
      <c r="E321" t="s">
        <v>9703</v>
      </c>
    </row>
    <row r="322" spans="1:5">
      <c r="A322">
        <v>171</v>
      </c>
      <c r="B322" t="s">
        <v>1437</v>
      </c>
      <c r="C322" t="b">
        <f t="shared" ref="C322" si="314">B322=B323</f>
        <v>1</v>
      </c>
      <c r="D322" t="s">
        <v>9687</v>
      </c>
      <c r="E322" t="s">
        <v>9703</v>
      </c>
    </row>
    <row r="323" spans="1:5">
      <c r="A323">
        <v>171</v>
      </c>
      <c r="B323" t="s">
        <v>1437</v>
      </c>
      <c r="C323" s="9" t="b">
        <f t="shared" ref="C323" si="315">B322=B323</f>
        <v>1</v>
      </c>
      <c r="D323" t="s">
        <v>9701</v>
      </c>
      <c r="E323" t="s">
        <v>9703</v>
      </c>
    </row>
    <row r="324" spans="1:5">
      <c r="A324">
        <v>172</v>
      </c>
      <c r="B324" t="s">
        <v>938</v>
      </c>
      <c r="C324" t="b">
        <f t="shared" ref="C324" si="316">B324=B325</f>
        <v>1</v>
      </c>
      <c r="D324" t="s">
        <v>9687</v>
      </c>
      <c r="E324" t="s">
        <v>9703</v>
      </c>
    </row>
    <row r="325" spans="1:5">
      <c r="A325">
        <v>172</v>
      </c>
      <c r="B325" t="s">
        <v>938</v>
      </c>
      <c r="C325" s="9" t="b">
        <f t="shared" ref="C325" si="317">B324=B325</f>
        <v>1</v>
      </c>
      <c r="D325" t="s">
        <v>9701</v>
      </c>
      <c r="E325" t="s">
        <v>9703</v>
      </c>
    </row>
    <row r="326" spans="1:5">
      <c r="A326">
        <v>173</v>
      </c>
      <c r="B326" t="s">
        <v>5365</v>
      </c>
      <c r="C326" t="b">
        <f t="shared" ref="C326" si="318">B326=B327</f>
        <v>1</v>
      </c>
      <c r="D326" t="s">
        <v>9687</v>
      </c>
      <c r="E326" t="s">
        <v>9703</v>
      </c>
    </row>
    <row r="327" spans="1:5">
      <c r="A327">
        <v>173</v>
      </c>
      <c r="B327" t="s">
        <v>5365</v>
      </c>
      <c r="C327" s="9" t="b">
        <f t="shared" ref="C327" si="319">B326=B327</f>
        <v>1</v>
      </c>
      <c r="D327" t="s">
        <v>9701</v>
      </c>
      <c r="E327" t="s">
        <v>9703</v>
      </c>
    </row>
    <row r="328" spans="1:5">
      <c r="A328">
        <v>174</v>
      </c>
      <c r="B328" t="s">
        <v>6448</v>
      </c>
      <c r="C328" t="b">
        <f t="shared" ref="C328" si="320">B328=B329</f>
        <v>1</v>
      </c>
      <c r="D328" t="s">
        <v>9687</v>
      </c>
      <c r="E328" t="s">
        <v>9703</v>
      </c>
    </row>
    <row r="329" spans="1:5">
      <c r="A329">
        <v>174</v>
      </c>
      <c r="B329" t="s">
        <v>6448</v>
      </c>
      <c r="C329" s="9" t="b">
        <f t="shared" ref="C329" si="321">B328=B329</f>
        <v>1</v>
      </c>
      <c r="D329" t="s">
        <v>9701</v>
      </c>
      <c r="E329" t="s">
        <v>9703</v>
      </c>
    </row>
    <row r="330" spans="1:5">
      <c r="A330">
        <v>175</v>
      </c>
      <c r="B330" t="s">
        <v>366</v>
      </c>
      <c r="C330" t="b">
        <f t="shared" ref="C330" si="322">B330=B331</f>
        <v>1</v>
      </c>
      <c r="D330" t="s">
        <v>9687</v>
      </c>
      <c r="E330" t="s">
        <v>9703</v>
      </c>
    </row>
    <row r="331" spans="1:5">
      <c r="A331">
        <v>175</v>
      </c>
      <c r="B331" t="s">
        <v>366</v>
      </c>
      <c r="C331" s="9" t="b">
        <f t="shared" ref="C331" si="323">B330=B331</f>
        <v>1</v>
      </c>
      <c r="D331" t="s">
        <v>9701</v>
      </c>
      <c r="E331" t="s">
        <v>9703</v>
      </c>
    </row>
    <row r="332" spans="1:5">
      <c r="A332" s="9">
        <v>176</v>
      </c>
      <c r="B332" t="s">
        <v>742</v>
      </c>
      <c r="C332" t="b">
        <f t="shared" ref="C332" si="324">B332=B333</f>
        <v>1</v>
      </c>
      <c r="D332" t="s">
        <v>9687</v>
      </c>
      <c r="E332" t="s">
        <v>9703</v>
      </c>
    </row>
    <row r="333" spans="1:5">
      <c r="A333">
        <v>176</v>
      </c>
      <c r="B333" t="s">
        <v>742</v>
      </c>
      <c r="C333" s="9" t="b">
        <f t="shared" ref="C333" si="325">B332=B333</f>
        <v>1</v>
      </c>
      <c r="D333" t="s">
        <v>9701</v>
      </c>
      <c r="E333" t="s">
        <v>9703</v>
      </c>
    </row>
    <row r="334" spans="1:5">
      <c r="A334" s="9">
        <v>177</v>
      </c>
      <c r="B334" t="s">
        <v>6316</v>
      </c>
      <c r="C334" t="b">
        <f t="shared" ref="C334" si="326">B334=B335</f>
        <v>1</v>
      </c>
      <c r="D334" t="s">
        <v>9687</v>
      </c>
      <c r="E334" t="s">
        <v>9703</v>
      </c>
    </row>
    <row r="335" spans="1:5">
      <c r="A335">
        <v>177</v>
      </c>
      <c r="B335" t="s">
        <v>6316</v>
      </c>
      <c r="C335" s="9" t="b">
        <f t="shared" ref="C335" si="327">B334=B335</f>
        <v>1</v>
      </c>
      <c r="D335" t="s">
        <v>9701</v>
      </c>
      <c r="E335" t="s">
        <v>9703</v>
      </c>
    </row>
    <row r="336" spans="1:5">
      <c r="A336" s="9">
        <v>178</v>
      </c>
      <c r="B336" t="s">
        <v>6168</v>
      </c>
      <c r="C336" t="b">
        <f t="shared" ref="C336" si="328">B336=B337</f>
        <v>1</v>
      </c>
      <c r="D336" t="s">
        <v>9687</v>
      </c>
      <c r="E336" t="s">
        <v>9703</v>
      </c>
    </row>
    <row r="337" spans="1:5">
      <c r="A337" s="27">
        <v>178</v>
      </c>
      <c r="B337" s="27" t="s">
        <v>6168</v>
      </c>
      <c r="C337" s="9" t="b">
        <f t="shared" ref="C337" si="329">B336=B337</f>
        <v>1</v>
      </c>
      <c r="D337" t="s">
        <v>9701</v>
      </c>
      <c r="E337" t="s">
        <v>9703</v>
      </c>
    </row>
    <row r="338" spans="1:5">
      <c r="A338">
        <v>179</v>
      </c>
      <c r="B338" t="s">
        <v>5982</v>
      </c>
      <c r="C338" t="b">
        <f t="shared" ref="C338" si="330">B338=B339</f>
        <v>1</v>
      </c>
      <c r="D338" t="s">
        <v>9687</v>
      </c>
      <c r="E338" t="s">
        <v>9703</v>
      </c>
    </row>
    <row r="339" spans="1:5">
      <c r="A339">
        <v>179</v>
      </c>
      <c r="B339" t="s">
        <v>5982</v>
      </c>
      <c r="C339" s="9" t="b">
        <f t="shared" ref="C339" si="331">B338=B339</f>
        <v>1</v>
      </c>
      <c r="D339" t="s">
        <v>9701</v>
      </c>
      <c r="E339" t="s">
        <v>9703</v>
      </c>
    </row>
    <row r="340" spans="1:5">
      <c r="A340">
        <v>180</v>
      </c>
      <c r="B340" t="s">
        <v>5898</v>
      </c>
      <c r="C340" t="b">
        <f t="shared" ref="C340" si="332">B340=B341</f>
        <v>1</v>
      </c>
      <c r="D340" t="s">
        <v>9687</v>
      </c>
      <c r="E340" t="s">
        <v>9703</v>
      </c>
    </row>
    <row r="341" spans="1:5">
      <c r="A341">
        <v>180</v>
      </c>
      <c r="B341" t="s">
        <v>5898</v>
      </c>
      <c r="C341" s="9" t="b">
        <f t="shared" ref="C341" si="333">B340=B341</f>
        <v>1</v>
      </c>
      <c r="D341" t="s">
        <v>9701</v>
      </c>
      <c r="E341" t="s">
        <v>9703</v>
      </c>
    </row>
    <row r="342" spans="1:5">
      <c r="A342">
        <v>181</v>
      </c>
      <c r="B342" t="s">
        <v>4289</v>
      </c>
      <c r="C342" t="b">
        <f t="shared" ref="C342" si="334">B342=B343</f>
        <v>1</v>
      </c>
      <c r="D342" t="s">
        <v>9687</v>
      </c>
      <c r="E342" t="s">
        <v>9703</v>
      </c>
    </row>
    <row r="343" spans="1:5">
      <c r="A343">
        <v>181</v>
      </c>
      <c r="B343" t="s">
        <v>4289</v>
      </c>
      <c r="C343" s="9" t="b">
        <f t="shared" ref="C343" si="335">B342=B343</f>
        <v>1</v>
      </c>
      <c r="D343" t="s">
        <v>9701</v>
      </c>
      <c r="E343" t="s">
        <v>9703</v>
      </c>
    </row>
    <row r="344" spans="1:5">
      <c r="A344">
        <v>182</v>
      </c>
      <c r="B344" t="s">
        <v>3334</v>
      </c>
      <c r="C344" t="b">
        <f t="shared" ref="C344" si="336">B344=B345</f>
        <v>1</v>
      </c>
      <c r="D344" t="s">
        <v>9687</v>
      </c>
      <c r="E344" t="s">
        <v>9703</v>
      </c>
    </row>
    <row r="345" spans="1:5">
      <c r="A345">
        <v>182</v>
      </c>
      <c r="B345" t="s">
        <v>3334</v>
      </c>
      <c r="C345" s="9" t="b">
        <f t="shared" ref="C345" si="337">B344=B345</f>
        <v>1</v>
      </c>
      <c r="D345" t="s">
        <v>9701</v>
      </c>
      <c r="E345" t="s">
        <v>9703</v>
      </c>
    </row>
    <row r="346" spans="1:5">
      <c r="A346">
        <v>183</v>
      </c>
      <c r="B346" t="s">
        <v>4675</v>
      </c>
      <c r="C346" t="b">
        <f t="shared" ref="C346" si="338">B346=B347</f>
        <v>1</v>
      </c>
      <c r="D346" t="s">
        <v>9687</v>
      </c>
      <c r="E346" t="s">
        <v>9703</v>
      </c>
    </row>
    <row r="347" spans="1:5">
      <c r="A347">
        <v>183</v>
      </c>
      <c r="B347" t="s">
        <v>4675</v>
      </c>
      <c r="C347" s="9" t="b">
        <f t="shared" ref="C347" si="339">B346=B347</f>
        <v>1</v>
      </c>
      <c r="D347" t="s">
        <v>9701</v>
      </c>
      <c r="E347" t="s">
        <v>9703</v>
      </c>
    </row>
    <row r="348" spans="1:5">
      <c r="A348">
        <v>184</v>
      </c>
      <c r="B348" t="s">
        <v>4688</v>
      </c>
      <c r="C348" t="b">
        <f t="shared" ref="C348" si="340">B348=B349</f>
        <v>1</v>
      </c>
      <c r="D348" t="s">
        <v>9687</v>
      </c>
      <c r="E348" t="s">
        <v>9703</v>
      </c>
    </row>
    <row r="349" spans="1:5">
      <c r="A349">
        <v>184</v>
      </c>
      <c r="B349" t="s">
        <v>4688</v>
      </c>
      <c r="C349" s="9" t="b">
        <f t="shared" ref="C349" si="341">B348=B349</f>
        <v>1</v>
      </c>
      <c r="D349" t="s">
        <v>9701</v>
      </c>
      <c r="E349" t="s">
        <v>9703</v>
      </c>
    </row>
    <row r="350" spans="1:5">
      <c r="A350">
        <v>185</v>
      </c>
      <c r="B350" t="s">
        <v>1633</v>
      </c>
      <c r="C350" t="b">
        <f t="shared" ref="C350" si="342">B350=B351</f>
        <v>1</v>
      </c>
      <c r="D350" t="s">
        <v>9687</v>
      </c>
      <c r="E350" t="s">
        <v>9703</v>
      </c>
    </row>
    <row r="351" spans="1:5">
      <c r="A351">
        <v>185</v>
      </c>
      <c r="B351" t="s">
        <v>1633</v>
      </c>
      <c r="C351" s="9" t="b">
        <f t="shared" ref="C351" si="343">B350=B351</f>
        <v>1</v>
      </c>
      <c r="D351" t="s">
        <v>9701</v>
      </c>
      <c r="E351" t="s">
        <v>9703</v>
      </c>
    </row>
    <row r="352" spans="1:5">
      <c r="A352">
        <v>186</v>
      </c>
      <c r="B352" t="s">
        <v>1633</v>
      </c>
      <c r="C352" t="b">
        <f t="shared" ref="C352" si="344">B352=B353</f>
        <v>1</v>
      </c>
      <c r="D352" t="s">
        <v>9687</v>
      </c>
      <c r="E352" t="s">
        <v>9703</v>
      </c>
    </row>
    <row r="353" spans="1:5">
      <c r="A353">
        <v>186</v>
      </c>
      <c r="B353" t="s">
        <v>1633</v>
      </c>
      <c r="C353" s="9" t="b">
        <f t="shared" ref="C353" si="345">B352=B353</f>
        <v>1</v>
      </c>
      <c r="D353" t="s">
        <v>9701</v>
      </c>
      <c r="E353" t="s">
        <v>9703</v>
      </c>
    </row>
    <row r="354" spans="1:5">
      <c r="A354">
        <v>187</v>
      </c>
      <c r="B354" t="s">
        <v>2816</v>
      </c>
      <c r="C354" t="b">
        <f t="shared" ref="C354" si="346">B354=B355</f>
        <v>1</v>
      </c>
      <c r="D354" t="s">
        <v>9687</v>
      </c>
      <c r="E354" t="s">
        <v>9703</v>
      </c>
    </row>
    <row r="355" spans="1:5">
      <c r="A355">
        <v>187</v>
      </c>
      <c r="B355" t="s">
        <v>2816</v>
      </c>
      <c r="C355" s="9" t="b">
        <f t="shared" ref="C355" si="347">B354=B355</f>
        <v>1</v>
      </c>
      <c r="D355" t="s">
        <v>9701</v>
      </c>
      <c r="E355" t="s">
        <v>9703</v>
      </c>
    </row>
    <row r="356" spans="1:5">
      <c r="A356" s="3">
        <v>188</v>
      </c>
      <c r="B356" t="s">
        <v>8053</v>
      </c>
      <c r="C356" t="b">
        <f t="shared" ref="C356" si="348">B356=B357</f>
        <v>1</v>
      </c>
      <c r="D356" t="s">
        <v>9687</v>
      </c>
      <c r="E356" t="s">
        <v>9703</v>
      </c>
    </row>
    <row r="357" spans="1:5">
      <c r="A357" s="3">
        <v>188</v>
      </c>
      <c r="B357" s="3" t="s">
        <v>8053</v>
      </c>
      <c r="C357" s="9" t="b">
        <f t="shared" ref="C357" si="349">B356=B357</f>
        <v>1</v>
      </c>
      <c r="D357" t="s">
        <v>9701</v>
      </c>
      <c r="E357" t="s">
        <v>9703</v>
      </c>
    </row>
    <row r="358" spans="1:5">
      <c r="A358">
        <v>189</v>
      </c>
      <c r="B358" t="s">
        <v>7738</v>
      </c>
      <c r="C358" t="b">
        <f t="shared" ref="C358" si="350">B358=B359</f>
        <v>1</v>
      </c>
      <c r="D358" t="s">
        <v>9687</v>
      </c>
      <c r="E358" t="s">
        <v>9703</v>
      </c>
    </row>
    <row r="359" spans="1:5">
      <c r="A359" s="9">
        <v>189</v>
      </c>
      <c r="B359" t="s">
        <v>7738</v>
      </c>
      <c r="C359" s="9" t="b">
        <f t="shared" ref="C359" si="351">B358=B359</f>
        <v>1</v>
      </c>
      <c r="D359" t="s">
        <v>9701</v>
      </c>
      <c r="E359" t="s">
        <v>9703</v>
      </c>
    </row>
    <row r="360" spans="1:5">
      <c r="A360">
        <v>190</v>
      </c>
      <c r="B360" t="s">
        <v>7858</v>
      </c>
      <c r="C360" t="b">
        <f t="shared" ref="C360" si="352">B360=B361</f>
        <v>1</v>
      </c>
      <c r="D360" t="s">
        <v>9687</v>
      </c>
      <c r="E360" t="s">
        <v>9703</v>
      </c>
    </row>
    <row r="361" spans="1:5">
      <c r="A361">
        <v>190</v>
      </c>
      <c r="B361" t="s">
        <v>7858</v>
      </c>
      <c r="C361" s="9" t="b">
        <f t="shared" ref="C361" si="353">B360=B361</f>
        <v>1</v>
      </c>
      <c r="D361" t="s">
        <v>9701</v>
      </c>
      <c r="E361" t="s">
        <v>9703</v>
      </c>
    </row>
    <row r="362" spans="1:5">
      <c r="A362" s="4">
        <v>191</v>
      </c>
      <c r="B362" t="s">
        <v>7855</v>
      </c>
      <c r="C362" t="b">
        <f t="shared" ref="C362" si="354">B362=B363</f>
        <v>1</v>
      </c>
      <c r="D362" t="s">
        <v>9687</v>
      </c>
      <c r="E362" t="s">
        <v>9703</v>
      </c>
    </row>
    <row r="363" spans="1:5">
      <c r="A363" s="4">
        <v>191</v>
      </c>
      <c r="B363" s="4" t="s">
        <v>7855</v>
      </c>
      <c r="C363" s="9" t="b">
        <f t="shared" ref="C363" si="355">B362=B363</f>
        <v>1</v>
      </c>
      <c r="D363" t="s">
        <v>9701</v>
      </c>
      <c r="E363" t="s">
        <v>9703</v>
      </c>
    </row>
    <row r="364" spans="1:5">
      <c r="A364" s="4">
        <v>192</v>
      </c>
      <c r="B364" t="s">
        <v>7851</v>
      </c>
      <c r="C364" t="b">
        <f t="shared" ref="C364" si="356">B364=B365</f>
        <v>1</v>
      </c>
      <c r="D364" t="s">
        <v>9687</v>
      </c>
      <c r="E364" t="s">
        <v>9703</v>
      </c>
    </row>
    <row r="365" spans="1:5">
      <c r="A365" s="4">
        <v>192</v>
      </c>
      <c r="B365" s="4" t="s">
        <v>7851</v>
      </c>
      <c r="C365" s="9" t="b">
        <f t="shared" ref="C365" si="357">B364=B365</f>
        <v>1</v>
      </c>
      <c r="D365" t="s">
        <v>9701</v>
      </c>
      <c r="E365" t="s">
        <v>9703</v>
      </c>
    </row>
    <row r="366" spans="1:5">
      <c r="A366">
        <v>193</v>
      </c>
      <c r="B366" t="s">
        <v>7366</v>
      </c>
      <c r="C366" t="b">
        <f t="shared" ref="C366" si="358">B366=B367</f>
        <v>1</v>
      </c>
      <c r="D366" t="s">
        <v>9687</v>
      </c>
      <c r="E366" t="s">
        <v>9703</v>
      </c>
    </row>
    <row r="367" spans="1:5">
      <c r="A367">
        <v>193</v>
      </c>
      <c r="B367" t="s">
        <v>7366</v>
      </c>
      <c r="C367" s="9" t="b">
        <f t="shared" ref="C367" si="359">B366=B367</f>
        <v>1</v>
      </c>
      <c r="D367" t="s">
        <v>9701</v>
      </c>
      <c r="E367" t="s">
        <v>9703</v>
      </c>
    </row>
    <row r="368" spans="1:5">
      <c r="A368">
        <v>194</v>
      </c>
      <c r="B368" t="s">
        <v>2809</v>
      </c>
      <c r="C368" t="b">
        <f t="shared" ref="C368" si="360">B368=B369</f>
        <v>1</v>
      </c>
      <c r="D368" t="s">
        <v>9687</v>
      </c>
      <c r="E368" t="s">
        <v>9703</v>
      </c>
    </row>
    <row r="369" spans="1:5">
      <c r="A369">
        <v>194</v>
      </c>
      <c r="B369" t="s">
        <v>2809</v>
      </c>
      <c r="C369" s="9" t="b">
        <f t="shared" ref="C369" si="361">B368=B369</f>
        <v>1</v>
      </c>
      <c r="D369" t="s">
        <v>9701</v>
      </c>
      <c r="E369" t="s">
        <v>9703</v>
      </c>
    </row>
    <row r="370" spans="1:5">
      <c r="A370">
        <v>195</v>
      </c>
      <c r="B370" t="s">
        <v>2801</v>
      </c>
      <c r="C370" t="b">
        <f t="shared" ref="C370" si="362">B370=B371</f>
        <v>1</v>
      </c>
      <c r="D370" t="s">
        <v>9687</v>
      </c>
      <c r="E370" t="s">
        <v>9703</v>
      </c>
    </row>
    <row r="371" spans="1:5">
      <c r="A371">
        <v>195</v>
      </c>
      <c r="B371" t="s">
        <v>2801</v>
      </c>
      <c r="C371" s="9" t="b">
        <f t="shared" ref="C371" si="363">B370=B371</f>
        <v>1</v>
      </c>
      <c r="D371" t="s">
        <v>9701</v>
      </c>
      <c r="E371" t="s">
        <v>9703</v>
      </c>
    </row>
    <row r="372" spans="1:5">
      <c r="A372" s="3">
        <v>196</v>
      </c>
      <c r="B372" t="s">
        <v>7957</v>
      </c>
      <c r="C372" t="b">
        <f t="shared" ref="C372" si="364">B372=B373</f>
        <v>1</v>
      </c>
      <c r="D372" t="s">
        <v>9687</v>
      </c>
      <c r="E372" t="s">
        <v>9703</v>
      </c>
    </row>
    <row r="373" spans="1:5">
      <c r="A373" s="3">
        <v>196</v>
      </c>
      <c r="B373" s="3" t="s">
        <v>7957</v>
      </c>
      <c r="C373" s="9" t="b">
        <f t="shared" ref="C373" si="365">B372=B373</f>
        <v>1</v>
      </c>
      <c r="D373" t="s">
        <v>9701</v>
      </c>
      <c r="E373" t="s">
        <v>9703</v>
      </c>
    </row>
    <row r="374" spans="1:5">
      <c r="A374" s="3">
        <v>197</v>
      </c>
      <c r="B374" t="s">
        <v>7907</v>
      </c>
      <c r="C374" t="b">
        <f t="shared" ref="C374" si="366">B374=B375</f>
        <v>1</v>
      </c>
      <c r="D374" t="s">
        <v>9687</v>
      </c>
      <c r="E374" t="s">
        <v>9703</v>
      </c>
    </row>
    <row r="375" spans="1:5">
      <c r="A375" s="3">
        <v>197</v>
      </c>
      <c r="B375" s="3" t="s">
        <v>7907</v>
      </c>
      <c r="C375" s="9" t="b">
        <f t="shared" ref="C375" si="367">B374=B375</f>
        <v>1</v>
      </c>
      <c r="D375" t="s">
        <v>9701</v>
      </c>
      <c r="E375" t="s">
        <v>9703</v>
      </c>
    </row>
    <row r="376" spans="1:5">
      <c r="A376" s="3">
        <v>198</v>
      </c>
      <c r="B376" t="s">
        <v>8048</v>
      </c>
      <c r="C376" t="b">
        <f t="shared" ref="C376" si="368">B376=B377</f>
        <v>1</v>
      </c>
      <c r="D376" t="s">
        <v>9687</v>
      </c>
      <c r="E376" t="s">
        <v>9703</v>
      </c>
    </row>
    <row r="377" spans="1:5">
      <c r="A377" s="3">
        <v>198</v>
      </c>
      <c r="B377" s="3" t="s">
        <v>8048</v>
      </c>
      <c r="C377" s="9" t="b">
        <f t="shared" ref="C377" si="369">B376=B377</f>
        <v>1</v>
      </c>
      <c r="D377" t="s">
        <v>9701</v>
      </c>
      <c r="E377" t="s">
        <v>9703</v>
      </c>
    </row>
    <row r="378" spans="1:5">
      <c r="A378">
        <v>199</v>
      </c>
      <c r="B378" t="s">
        <v>2230</v>
      </c>
      <c r="C378" t="b">
        <f t="shared" ref="C378" si="370">B378=B379</f>
        <v>1</v>
      </c>
      <c r="D378" t="s">
        <v>9687</v>
      </c>
      <c r="E378" t="s">
        <v>9703</v>
      </c>
    </row>
    <row r="379" spans="1:5">
      <c r="A379">
        <v>199</v>
      </c>
      <c r="B379" t="s">
        <v>2230</v>
      </c>
      <c r="C379" s="9" t="b">
        <f t="shared" ref="C379" si="371">B378=B379</f>
        <v>1</v>
      </c>
      <c r="D379" t="s">
        <v>9701</v>
      </c>
      <c r="E379" t="s">
        <v>9703</v>
      </c>
    </row>
    <row r="380" spans="1:5">
      <c r="A380">
        <v>200</v>
      </c>
      <c r="B380" t="s">
        <v>1893</v>
      </c>
      <c r="C380" t="b">
        <f t="shared" ref="C380" si="372">B380=B381</f>
        <v>1</v>
      </c>
      <c r="D380" t="s">
        <v>9687</v>
      </c>
      <c r="E380" t="s">
        <v>9703</v>
      </c>
    </row>
    <row r="381" spans="1:5">
      <c r="A381">
        <v>200</v>
      </c>
      <c r="B381" t="s">
        <v>1893</v>
      </c>
      <c r="C381" s="9" t="b">
        <f t="shared" ref="C381" si="373">B380=B381</f>
        <v>1</v>
      </c>
      <c r="D381" t="s">
        <v>9701</v>
      </c>
      <c r="E381" t="s">
        <v>9703</v>
      </c>
    </row>
    <row r="382" spans="1:5">
      <c r="A382">
        <v>201</v>
      </c>
      <c r="B382" t="s">
        <v>4483</v>
      </c>
      <c r="C382" t="b">
        <f t="shared" ref="C382" si="374">B382=B383</f>
        <v>1</v>
      </c>
      <c r="D382" t="s">
        <v>9687</v>
      </c>
      <c r="E382" t="s">
        <v>9703</v>
      </c>
    </row>
    <row r="383" spans="1:5">
      <c r="A383">
        <v>201</v>
      </c>
      <c r="B383" t="s">
        <v>4483</v>
      </c>
      <c r="C383" s="9" t="b">
        <f t="shared" ref="C383" si="375">B382=B383</f>
        <v>1</v>
      </c>
      <c r="D383" t="s">
        <v>9701</v>
      </c>
      <c r="E383" t="s">
        <v>9703</v>
      </c>
    </row>
    <row r="384" spans="1:5">
      <c r="A384">
        <v>202</v>
      </c>
      <c r="B384" t="s">
        <v>4388</v>
      </c>
      <c r="C384" t="b">
        <f t="shared" ref="C384" si="376">B384=B385</f>
        <v>1</v>
      </c>
      <c r="D384" t="s">
        <v>9687</v>
      </c>
      <c r="E384" t="s">
        <v>9703</v>
      </c>
    </row>
    <row r="385" spans="1:5">
      <c r="A385">
        <v>202</v>
      </c>
      <c r="B385" t="s">
        <v>4388</v>
      </c>
      <c r="C385" s="9" t="b">
        <f t="shared" ref="C385" si="377">B384=B385</f>
        <v>1</v>
      </c>
      <c r="D385" t="s">
        <v>9701</v>
      </c>
      <c r="E385" t="s">
        <v>9703</v>
      </c>
    </row>
    <row r="386" spans="1:5">
      <c r="A386" s="4">
        <v>203</v>
      </c>
      <c r="B386" t="s">
        <v>7374</v>
      </c>
      <c r="C386" t="b">
        <f t="shared" ref="C386" si="378">B386=B387</f>
        <v>1</v>
      </c>
      <c r="D386" t="s">
        <v>9687</v>
      </c>
      <c r="E386" t="s">
        <v>9703</v>
      </c>
    </row>
    <row r="387" spans="1:5">
      <c r="A387" s="4">
        <v>203</v>
      </c>
      <c r="B387" s="4" t="s">
        <v>7374</v>
      </c>
      <c r="C387" s="9" t="b">
        <f t="shared" ref="C387" si="379">B386=B387</f>
        <v>1</v>
      </c>
      <c r="D387" t="s">
        <v>9701</v>
      </c>
      <c r="E387" t="s">
        <v>9703</v>
      </c>
    </row>
    <row r="388" spans="1:5">
      <c r="A388" s="9">
        <v>204</v>
      </c>
      <c r="B388" t="s">
        <v>5714</v>
      </c>
      <c r="C388" t="b">
        <f t="shared" ref="C388" si="380">B388=B389</f>
        <v>1</v>
      </c>
      <c r="D388" t="s">
        <v>9687</v>
      </c>
      <c r="E388" t="s">
        <v>9703</v>
      </c>
    </row>
    <row r="389" spans="1:5">
      <c r="A389" s="9">
        <v>204</v>
      </c>
      <c r="B389" t="s">
        <v>5714</v>
      </c>
      <c r="C389" s="9" t="b">
        <f t="shared" ref="C389" si="381">B388=B389</f>
        <v>1</v>
      </c>
      <c r="D389" t="s">
        <v>9701</v>
      </c>
      <c r="E389" t="s">
        <v>9703</v>
      </c>
    </row>
    <row r="390" spans="1:5">
      <c r="A390">
        <v>205</v>
      </c>
      <c r="B390" t="s">
        <v>1225</v>
      </c>
      <c r="C390" t="b">
        <f t="shared" ref="C390" si="382">B390=B391</f>
        <v>1</v>
      </c>
      <c r="D390" t="s">
        <v>9687</v>
      </c>
      <c r="E390" t="s">
        <v>9703</v>
      </c>
    </row>
    <row r="391" spans="1:5">
      <c r="A391">
        <v>205</v>
      </c>
      <c r="B391" t="s">
        <v>1225</v>
      </c>
      <c r="C391" s="9" t="b">
        <f t="shared" ref="C391" si="383">B390=B391</f>
        <v>1</v>
      </c>
      <c r="D391" t="s">
        <v>9701</v>
      </c>
      <c r="E391" t="s">
        <v>9703</v>
      </c>
    </row>
    <row r="392" spans="1:5">
      <c r="A392">
        <v>206</v>
      </c>
      <c r="B392" t="s">
        <v>4267</v>
      </c>
      <c r="C392" t="b">
        <f t="shared" ref="C392" si="384">B392=B393</f>
        <v>1</v>
      </c>
      <c r="D392" t="s">
        <v>9687</v>
      </c>
      <c r="E392" t="s">
        <v>9703</v>
      </c>
    </row>
    <row r="393" spans="1:5">
      <c r="A393">
        <v>206</v>
      </c>
      <c r="B393" t="s">
        <v>4267</v>
      </c>
      <c r="C393" s="9" t="b">
        <f t="shared" ref="C393" si="385">B392=B393</f>
        <v>1</v>
      </c>
      <c r="D393" t="s">
        <v>9701</v>
      </c>
      <c r="E393" t="s">
        <v>9703</v>
      </c>
    </row>
    <row r="394" spans="1:5">
      <c r="A394">
        <v>207</v>
      </c>
      <c r="B394" t="s">
        <v>4201</v>
      </c>
      <c r="C394" t="b">
        <f t="shared" ref="C394" si="386">B394=B395</f>
        <v>1</v>
      </c>
      <c r="D394" t="s">
        <v>9687</v>
      </c>
      <c r="E394" t="s">
        <v>9703</v>
      </c>
    </row>
    <row r="395" spans="1:5">
      <c r="A395">
        <v>207</v>
      </c>
      <c r="B395" t="s">
        <v>4201</v>
      </c>
      <c r="C395" s="9" t="b">
        <f t="shared" ref="C395" si="387">B394=B395</f>
        <v>1</v>
      </c>
      <c r="D395" t="s">
        <v>9701</v>
      </c>
      <c r="E395" t="s">
        <v>9703</v>
      </c>
    </row>
    <row r="396" spans="1:5">
      <c r="A396">
        <v>208</v>
      </c>
      <c r="B396" t="s">
        <v>692</v>
      </c>
      <c r="C396" t="b">
        <f t="shared" ref="C396" si="388">B396=B397</f>
        <v>1</v>
      </c>
      <c r="D396" t="s">
        <v>9687</v>
      </c>
      <c r="E396" t="s">
        <v>9703</v>
      </c>
    </row>
    <row r="397" spans="1:5">
      <c r="A397">
        <v>208</v>
      </c>
      <c r="B397" t="s">
        <v>692</v>
      </c>
      <c r="C397" s="9" t="b">
        <f t="shared" ref="C397" si="389">B396=B397</f>
        <v>1</v>
      </c>
      <c r="D397" t="s">
        <v>9701</v>
      </c>
      <c r="E397" t="s">
        <v>9703</v>
      </c>
    </row>
    <row r="398" spans="1:5">
      <c r="A398" s="21">
        <v>209</v>
      </c>
      <c r="B398" t="s">
        <v>824</v>
      </c>
      <c r="C398" t="b">
        <f t="shared" ref="C398" si="390">B398=B399</f>
        <v>0</v>
      </c>
      <c r="D398" t="s">
        <v>9687</v>
      </c>
      <c r="E398" t="s">
        <v>9703</v>
      </c>
    </row>
    <row r="399" spans="1:5">
      <c r="A399" s="5">
        <v>209</v>
      </c>
      <c r="B399" s="5" t="s">
        <v>8870</v>
      </c>
      <c r="C399" s="9" t="b">
        <f t="shared" ref="C399" si="391">B398=B399</f>
        <v>0</v>
      </c>
      <c r="D399" t="s">
        <v>9701</v>
      </c>
      <c r="E399" t="s">
        <v>9703</v>
      </c>
    </row>
    <row r="400" spans="1:5">
      <c r="A400">
        <v>210</v>
      </c>
      <c r="B400" t="s">
        <v>4619</v>
      </c>
      <c r="C400" t="b">
        <f t="shared" ref="C400" si="392">B400=B401</f>
        <v>1</v>
      </c>
      <c r="D400" t="s">
        <v>9687</v>
      </c>
      <c r="E400" t="s">
        <v>9703</v>
      </c>
    </row>
    <row r="401" spans="1:5">
      <c r="A401">
        <v>210</v>
      </c>
      <c r="B401" t="s">
        <v>4619</v>
      </c>
      <c r="C401" s="9" t="b">
        <f t="shared" ref="C401" si="393">B400=B401</f>
        <v>1</v>
      </c>
      <c r="D401" t="s">
        <v>9701</v>
      </c>
      <c r="E401" t="s">
        <v>9703</v>
      </c>
    </row>
    <row r="402" spans="1:5">
      <c r="A402">
        <v>211</v>
      </c>
      <c r="B402" t="s">
        <v>6222</v>
      </c>
      <c r="C402" t="b">
        <f t="shared" ref="C402" si="394">B402=B403</f>
        <v>1</v>
      </c>
      <c r="D402" t="s">
        <v>9687</v>
      </c>
      <c r="E402" t="s">
        <v>9703</v>
      </c>
    </row>
    <row r="403" spans="1:5">
      <c r="A403">
        <v>211</v>
      </c>
      <c r="B403" t="s">
        <v>6222</v>
      </c>
      <c r="C403" s="9" t="b">
        <f t="shared" ref="C403" si="395">B402=B403</f>
        <v>1</v>
      </c>
      <c r="D403" t="s">
        <v>9701</v>
      </c>
      <c r="E403" t="s">
        <v>9703</v>
      </c>
    </row>
    <row r="404" spans="1:5">
      <c r="A404">
        <v>212</v>
      </c>
      <c r="B404" t="s">
        <v>4758</v>
      </c>
      <c r="C404" t="b">
        <f t="shared" ref="C404" si="396">B404=B405</f>
        <v>1</v>
      </c>
      <c r="D404" t="s">
        <v>9687</v>
      </c>
      <c r="E404" t="s">
        <v>9703</v>
      </c>
    </row>
    <row r="405" spans="1:5">
      <c r="A405">
        <v>212</v>
      </c>
      <c r="B405" t="s">
        <v>4758</v>
      </c>
      <c r="C405" s="9" t="b">
        <f t="shared" ref="C405" si="397">B404=B405</f>
        <v>1</v>
      </c>
      <c r="D405" t="s">
        <v>9701</v>
      </c>
      <c r="E405" t="s">
        <v>9703</v>
      </c>
    </row>
    <row r="406" spans="1:5">
      <c r="A406">
        <v>213</v>
      </c>
      <c r="B406" t="s">
        <v>5039</v>
      </c>
      <c r="C406" t="b">
        <f t="shared" ref="C406" si="398">B406=B407</f>
        <v>1</v>
      </c>
      <c r="D406" t="s">
        <v>9687</v>
      </c>
      <c r="E406" t="s">
        <v>9703</v>
      </c>
    </row>
    <row r="407" spans="1:5">
      <c r="A407">
        <v>213</v>
      </c>
      <c r="B407" t="s">
        <v>5039</v>
      </c>
      <c r="C407" s="9" t="b">
        <f t="shared" ref="C407" si="399">B406=B407</f>
        <v>1</v>
      </c>
      <c r="D407" t="s">
        <v>9701</v>
      </c>
      <c r="E407" t="s">
        <v>9703</v>
      </c>
    </row>
    <row r="408" spans="1:5">
      <c r="A408">
        <v>214</v>
      </c>
      <c r="B408" t="s">
        <v>4135</v>
      </c>
      <c r="C408" t="b">
        <f t="shared" ref="C408" si="400">B408=B409</f>
        <v>1</v>
      </c>
      <c r="D408" t="s">
        <v>9687</v>
      </c>
      <c r="E408" t="s">
        <v>9703</v>
      </c>
    </row>
    <row r="409" spans="1:5">
      <c r="A409">
        <v>214</v>
      </c>
      <c r="B409" t="s">
        <v>4135</v>
      </c>
      <c r="C409" s="9" t="b">
        <f t="shared" ref="C409" si="401">B408=B409</f>
        <v>1</v>
      </c>
      <c r="D409" t="s">
        <v>9701</v>
      </c>
      <c r="E409" t="s">
        <v>9703</v>
      </c>
    </row>
    <row r="410" spans="1:5">
      <c r="A410">
        <v>215</v>
      </c>
      <c r="B410" t="s">
        <v>8771</v>
      </c>
      <c r="C410" t="b">
        <f t="shared" ref="C410" si="402">B410=B411</f>
        <v>1</v>
      </c>
      <c r="D410" t="s">
        <v>9687</v>
      </c>
      <c r="E410" t="s">
        <v>9703</v>
      </c>
    </row>
    <row r="411" spans="1:5">
      <c r="A411">
        <v>215</v>
      </c>
      <c r="B411" t="s">
        <v>8771</v>
      </c>
      <c r="C411" s="9" t="b">
        <f t="shared" ref="C411" si="403">B410=B411</f>
        <v>1</v>
      </c>
      <c r="D411" t="s">
        <v>9701</v>
      </c>
      <c r="E411" t="s">
        <v>9703</v>
      </c>
    </row>
    <row r="412" spans="1:5">
      <c r="A412" s="9">
        <v>216</v>
      </c>
      <c r="B412" t="s">
        <v>8777</v>
      </c>
      <c r="C412" t="b">
        <f t="shared" ref="C412" si="404">B412=B413</f>
        <v>1</v>
      </c>
      <c r="D412" t="s">
        <v>9687</v>
      </c>
      <c r="E412" t="s">
        <v>9703</v>
      </c>
    </row>
    <row r="413" spans="1:5">
      <c r="A413">
        <v>216</v>
      </c>
      <c r="B413" t="s">
        <v>8777</v>
      </c>
      <c r="C413" s="9" t="b">
        <f t="shared" ref="C413" si="405">B412=B413</f>
        <v>1</v>
      </c>
      <c r="D413" t="s">
        <v>9701</v>
      </c>
      <c r="E413" t="s">
        <v>9703</v>
      </c>
    </row>
    <row r="414" spans="1:5">
      <c r="A414">
        <v>217</v>
      </c>
      <c r="B414" t="s">
        <v>8782</v>
      </c>
      <c r="C414" t="b">
        <f t="shared" ref="C414" si="406">B414=B415</f>
        <v>1</v>
      </c>
      <c r="D414" t="s">
        <v>9687</v>
      </c>
      <c r="E414" t="s">
        <v>9703</v>
      </c>
    </row>
    <row r="415" spans="1:5">
      <c r="A415">
        <v>217</v>
      </c>
      <c r="B415" t="s">
        <v>8782</v>
      </c>
      <c r="C415" s="9" t="b">
        <f t="shared" ref="C415" si="407">B414=B415</f>
        <v>1</v>
      </c>
      <c r="D415" t="s">
        <v>9701</v>
      </c>
      <c r="E415" t="s">
        <v>9703</v>
      </c>
    </row>
    <row r="416" spans="1:5">
      <c r="A416" s="8">
        <v>218</v>
      </c>
      <c r="B416" t="s">
        <v>3069</v>
      </c>
      <c r="C416" t="b">
        <f t="shared" ref="C416" si="408">B416=B417</f>
        <v>1</v>
      </c>
      <c r="D416" t="s">
        <v>9687</v>
      </c>
      <c r="E416" t="s">
        <v>9703</v>
      </c>
    </row>
    <row r="417" spans="1:5">
      <c r="A417" s="8">
        <v>218</v>
      </c>
      <c r="B417" s="8" t="s">
        <v>3069</v>
      </c>
      <c r="C417" s="9" t="b">
        <f t="shared" ref="C417" si="409">B416=B417</f>
        <v>1</v>
      </c>
      <c r="D417" t="s">
        <v>9701</v>
      </c>
      <c r="E417" t="s">
        <v>9703</v>
      </c>
    </row>
    <row r="418" spans="1:5">
      <c r="A418" s="8">
        <v>219</v>
      </c>
      <c r="B418" t="s">
        <v>7826</v>
      </c>
      <c r="C418" t="b">
        <f t="shared" ref="C418" si="410">B418=B419</f>
        <v>1</v>
      </c>
      <c r="D418" t="s">
        <v>9687</v>
      </c>
      <c r="E418" t="s">
        <v>9703</v>
      </c>
    </row>
    <row r="419" spans="1:5">
      <c r="A419" s="8">
        <v>219</v>
      </c>
      <c r="B419" s="8" t="s">
        <v>7826</v>
      </c>
      <c r="C419" s="9" t="b">
        <f t="shared" ref="C419" si="411">B418=B419</f>
        <v>1</v>
      </c>
      <c r="D419" t="s">
        <v>9701</v>
      </c>
      <c r="E419" t="s">
        <v>9703</v>
      </c>
    </row>
    <row r="420" spans="1:5">
      <c r="A420" s="26">
        <v>220</v>
      </c>
      <c r="B420" t="s">
        <v>8282</v>
      </c>
      <c r="C420" t="b">
        <f t="shared" ref="C420" si="412">B420=B421</f>
        <v>1</v>
      </c>
      <c r="D420" t="s">
        <v>9687</v>
      </c>
      <c r="E420" t="s">
        <v>9703</v>
      </c>
    </row>
    <row r="421" spans="1:5">
      <c r="A421" s="26">
        <v>220</v>
      </c>
      <c r="B421" s="26" t="s">
        <v>8282</v>
      </c>
      <c r="C421" s="9" t="b">
        <f t="shared" ref="C421" si="413">B420=B421</f>
        <v>1</v>
      </c>
      <c r="D421" t="s">
        <v>9701</v>
      </c>
      <c r="E421" t="s">
        <v>9703</v>
      </c>
    </row>
    <row r="422" spans="1:5">
      <c r="A422">
        <v>221</v>
      </c>
      <c r="B422" t="s">
        <v>5396</v>
      </c>
      <c r="C422" t="b">
        <f t="shared" ref="C422" si="414">B422=B423</f>
        <v>1</v>
      </c>
      <c r="D422" t="s">
        <v>9687</v>
      </c>
      <c r="E422" t="s">
        <v>9703</v>
      </c>
    </row>
    <row r="423" spans="1:5">
      <c r="A423">
        <v>221</v>
      </c>
      <c r="B423" t="s">
        <v>5396</v>
      </c>
      <c r="C423" s="9" t="b">
        <f t="shared" ref="C423" si="415">B422=B423</f>
        <v>1</v>
      </c>
      <c r="D423" t="s">
        <v>9701</v>
      </c>
      <c r="E423" t="s">
        <v>9703</v>
      </c>
    </row>
    <row r="424" spans="1:5">
      <c r="A424">
        <v>222</v>
      </c>
      <c r="B424" t="s">
        <v>3265</v>
      </c>
      <c r="C424" t="b">
        <f t="shared" ref="C424" si="416">B424=B425</f>
        <v>1</v>
      </c>
      <c r="D424" t="s">
        <v>9687</v>
      </c>
      <c r="E424" t="s">
        <v>9703</v>
      </c>
    </row>
    <row r="425" spans="1:5">
      <c r="A425" s="9">
        <v>222</v>
      </c>
      <c r="B425" t="s">
        <v>3265</v>
      </c>
      <c r="C425" s="9" t="b">
        <f t="shared" ref="C425" si="417">B424=B425</f>
        <v>1</v>
      </c>
      <c r="D425" t="s">
        <v>9701</v>
      </c>
      <c r="E425" t="s">
        <v>9703</v>
      </c>
    </row>
    <row r="426" spans="1:5">
      <c r="A426">
        <v>223</v>
      </c>
      <c r="B426" t="s">
        <v>3231</v>
      </c>
      <c r="C426" t="b">
        <f t="shared" ref="C426" si="418">B426=B427</f>
        <v>1</v>
      </c>
      <c r="D426" t="s">
        <v>9687</v>
      </c>
      <c r="E426" t="s">
        <v>9703</v>
      </c>
    </row>
    <row r="427" spans="1:5">
      <c r="A427">
        <v>223</v>
      </c>
      <c r="B427" t="s">
        <v>3231</v>
      </c>
      <c r="C427" s="9" t="b">
        <f t="shared" ref="C427" si="419">B426=B427</f>
        <v>1</v>
      </c>
      <c r="D427" t="s">
        <v>9701</v>
      </c>
      <c r="E427" t="s">
        <v>9703</v>
      </c>
    </row>
    <row r="428" spans="1:5">
      <c r="A428">
        <v>224</v>
      </c>
      <c r="B428" t="s">
        <v>3838</v>
      </c>
      <c r="C428" t="b">
        <f t="shared" ref="C428" si="420">B428=B429</f>
        <v>1</v>
      </c>
      <c r="D428" t="s">
        <v>9687</v>
      </c>
      <c r="E428" t="s">
        <v>9703</v>
      </c>
    </row>
    <row r="429" spans="1:5">
      <c r="A429">
        <v>224</v>
      </c>
      <c r="B429" t="s">
        <v>3838</v>
      </c>
      <c r="C429" s="9" t="b">
        <f t="shared" ref="C429" si="421">B428=B429</f>
        <v>1</v>
      </c>
      <c r="D429" t="s">
        <v>9701</v>
      </c>
      <c r="E429" t="s">
        <v>9703</v>
      </c>
    </row>
    <row r="430" spans="1:5">
      <c r="A430" s="9">
        <v>225</v>
      </c>
      <c r="B430" t="s">
        <v>5563</v>
      </c>
      <c r="C430" t="b">
        <f t="shared" ref="C430" si="422">B430=B431</f>
        <v>1</v>
      </c>
      <c r="D430" t="s">
        <v>9687</v>
      </c>
      <c r="E430" t="s">
        <v>9703</v>
      </c>
    </row>
    <row r="431" spans="1:5">
      <c r="A431">
        <v>225</v>
      </c>
      <c r="B431" t="s">
        <v>5563</v>
      </c>
      <c r="C431" s="9" t="b">
        <f t="shared" ref="C431" si="423">B430=B431</f>
        <v>1</v>
      </c>
      <c r="D431" t="s">
        <v>9701</v>
      </c>
      <c r="E431" t="s">
        <v>9703</v>
      </c>
    </row>
    <row r="432" spans="1:5">
      <c r="A432">
        <v>226</v>
      </c>
      <c r="B432" t="s">
        <v>3761</v>
      </c>
      <c r="C432" t="b">
        <f t="shared" ref="C432" si="424">B432=B433</f>
        <v>1</v>
      </c>
      <c r="D432" t="s">
        <v>9687</v>
      </c>
      <c r="E432" t="s">
        <v>9703</v>
      </c>
    </row>
    <row r="433" spans="1:5">
      <c r="A433">
        <v>226</v>
      </c>
      <c r="B433" t="s">
        <v>3761</v>
      </c>
      <c r="C433" s="9" t="b">
        <f t="shared" ref="C433" si="425">B432=B433</f>
        <v>1</v>
      </c>
      <c r="D433" t="s">
        <v>9701</v>
      </c>
      <c r="E433" t="s">
        <v>9703</v>
      </c>
    </row>
    <row r="434" spans="1:5">
      <c r="A434">
        <v>227</v>
      </c>
      <c r="B434" t="s">
        <v>3749</v>
      </c>
      <c r="C434" t="b">
        <f t="shared" ref="C434" si="426">B434=B435</f>
        <v>1</v>
      </c>
      <c r="D434" t="s">
        <v>9687</v>
      </c>
      <c r="E434" t="s">
        <v>9703</v>
      </c>
    </row>
    <row r="435" spans="1:5">
      <c r="A435">
        <v>227</v>
      </c>
      <c r="B435" t="s">
        <v>3749</v>
      </c>
      <c r="C435" s="9" t="b">
        <f t="shared" ref="C435" si="427">B434=B435</f>
        <v>1</v>
      </c>
      <c r="D435" t="s">
        <v>9701</v>
      </c>
      <c r="E435" t="s">
        <v>9703</v>
      </c>
    </row>
    <row r="436" spans="1:5">
      <c r="A436" s="3">
        <v>228</v>
      </c>
      <c r="B436" t="s">
        <v>5001</v>
      </c>
      <c r="C436" t="b">
        <f t="shared" ref="C436" si="428">B436=B437</f>
        <v>1</v>
      </c>
      <c r="D436" t="s">
        <v>9687</v>
      </c>
      <c r="E436" t="s">
        <v>9703</v>
      </c>
    </row>
    <row r="437" spans="1:5">
      <c r="A437" s="3">
        <v>228</v>
      </c>
      <c r="B437" s="3" t="s">
        <v>5001</v>
      </c>
      <c r="C437" s="9" t="b">
        <f t="shared" ref="C437" si="429">B436=B437</f>
        <v>1</v>
      </c>
      <c r="D437" t="s">
        <v>9701</v>
      </c>
      <c r="E437" t="s">
        <v>9703</v>
      </c>
    </row>
    <row r="438" spans="1:5">
      <c r="A438">
        <v>229</v>
      </c>
      <c r="B438" t="s">
        <v>2663</v>
      </c>
      <c r="C438" t="b">
        <f t="shared" ref="C438" si="430">B438=B439</f>
        <v>1</v>
      </c>
      <c r="D438" t="s">
        <v>9687</v>
      </c>
      <c r="E438" t="s">
        <v>9703</v>
      </c>
    </row>
    <row r="439" spans="1:5">
      <c r="A439">
        <v>229</v>
      </c>
      <c r="B439" t="s">
        <v>2663</v>
      </c>
      <c r="C439" s="9" t="b">
        <f t="shared" ref="C439" si="431">B438=B439</f>
        <v>1</v>
      </c>
      <c r="D439" t="s">
        <v>9701</v>
      </c>
      <c r="E439" t="s">
        <v>9703</v>
      </c>
    </row>
    <row r="440" spans="1:5">
      <c r="A440">
        <v>230</v>
      </c>
      <c r="B440" t="s">
        <v>2625</v>
      </c>
      <c r="C440" t="b">
        <f t="shared" ref="C440" si="432">B440=B441</f>
        <v>1</v>
      </c>
      <c r="D440" t="s">
        <v>9687</v>
      </c>
      <c r="E440" t="s">
        <v>9703</v>
      </c>
    </row>
    <row r="441" spans="1:5">
      <c r="A441">
        <v>230</v>
      </c>
      <c r="B441" t="s">
        <v>2625</v>
      </c>
      <c r="C441" s="9" t="b">
        <f t="shared" ref="C441" si="433">B440=B441</f>
        <v>1</v>
      </c>
      <c r="D441" t="s">
        <v>9701</v>
      </c>
      <c r="E441" t="s">
        <v>9703</v>
      </c>
    </row>
    <row r="442" spans="1:5">
      <c r="A442">
        <v>231</v>
      </c>
      <c r="B442" t="s">
        <v>2628</v>
      </c>
      <c r="C442" t="b">
        <f t="shared" ref="C442" si="434">B442=B443</f>
        <v>1</v>
      </c>
      <c r="D442" t="s">
        <v>9687</v>
      </c>
      <c r="E442" t="s">
        <v>9703</v>
      </c>
    </row>
    <row r="443" spans="1:5">
      <c r="A443">
        <v>231</v>
      </c>
      <c r="B443" t="s">
        <v>2628</v>
      </c>
      <c r="C443" s="9" t="b">
        <f t="shared" ref="C443" si="435">B442=B443</f>
        <v>1</v>
      </c>
      <c r="D443" t="s">
        <v>9701</v>
      </c>
      <c r="E443" t="s">
        <v>9703</v>
      </c>
    </row>
    <row r="444" spans="1:5">
      <c r="A444">
        <v>232</v>
      </c>
      <c r="B444" t="s">
        <v>6528</v>
      </c>
      <c r="C444" t="b">
        <f t="shared" ref="C444" si="436">B444=B445</f>
        <v>1</v>
      </c>
      <c r="D444" t="s">
        <v>9687</v>
      </c>
      <c r="E444" t="s">
        <v>9703</v>
      </c>
    </row>
    <row r="445" spans="1:5">
      <c r="A445">
        <v>232</v>
      </c>
      <c r="B445" t="s">
        <v>6528</v>
      </c>
      <c r="C445" s="9" t="b">
        <f t="shared" ref="C445" si="437">B444=B445</f>
        <v>1</v>
      </c>
      <c r="D445" t="s">
        <v>9701</v>
      </c>
      <c r="E445" t="s">
        <v>9703</v>
      </c>
    </row>
    <row r="446" spans="1:5">
      <c r="A446">
        <v>233</v>
      </c>
      <c r="B446" t="s">
        <v>1180</v>
      </c>
      <c r="C446" t="b">
        <f t="shared" ref="C446" si="438">B446=B447</f>
        <v>1</v>
      </c>
      <c r="D446" t="s">
        <v>9687</v>
      </c>
      <c r="E446" t="s">
        <v>9703</v>
      </c>
    </row>
    <row r="447" spans="1:5">
      <c r="A447">
        <v>233</v>
      </c>
      <c r="B447" t="s">
        <v>1180</v>
      </c>
      <c r="C447" s="9" t="b">
        <f t="shared" ref="C447" si="439">B446=B447</f>
        <v>1</v>
      </c>
      <c r="D447" t="s">
        <v>9701</v>
      </c>
      <c r="E447" t="s">
        <v>9703</v>
      </c>
    </row>
    <row r="448" spans="1:5">
      <c r="A448">
        <v>234</v>
      </c>
      <c r="B448" t="s">
        <v>1381</v>
      </c>
      <c r="C448" t="b">
        <f t="shared" ref="C448" si="440">B448=B449</f>
        <v>1</v>
      </c>
      <c r="D448" t="s">
        <v>9687</v>
      </c>
      <c r="E448" t="s">
        <v>9703</v>
      </c>
    </row>
    <row r="449" spans="1:5">
      <c r="A449">
        <v>234</v>
      </c>
      <c r="B449" t="s">
        <v>1381</v>
      </c>
      <c r="C449" s="9" t="b">
        <f t="shared" ref="C449" si="441">B448=B449</f>
        <v>1</v>
      </c>
      <c r="D449" t="s">
        <v>9701</v>
      </c>
      <c r="E449" t="s">
        <v>9703</v>
      </c>
    </row>
    <row r="450" spans="1:5">
      <c r="A450">
        <v>235</v>
      </c>
      <c r="B450" t="s">
        <v>6077</v>
      </c>
      <c r="C450" t="b">
        <f t="shared" ref="C450" si="442">B450=B451</f>
        <v>1</v>
      </c>
      <c r="D450" t="s">
        <v>9687</v>
      </c>
      <c r="E450" t="s">
        <v>9703</v>
      </c>
    </row>
    <row r="451" spans="1:5">
      <c r="A451">
        <v>235</v>
      </c>
      <c r="B451" t="s">
        <v>6077</v>
      </c>
      <c r="C451" s="9" t="b">
        <f t="shared" ref="C451" si="443">B450=B451</f>
        <v>1</v>
      </c>
      <c r="D451" t="s">
        <v>9701</v>
      </c>
      <c r="E451" t="s">
        <v>9703</v>
      </c>
    </row>
    <row r="452" spans="1:5">
      <c r="A452">
        <v>236</v>
      </c>
      <c r="B452" t="s">
        <v>5513</v>
      </c>
      <c r="C452" t="b">
        <f t="shared" ref="C452" si="444">B452=B453</f>
        <v>1</v>
      </c>
      <c r="D452" t="s">
        <v>9687</v>
      </c>
      <c r="E452" t="s">
        <v>9703</v>
      </c>
    </row>
    <row r="453" spans="1:5">
      <c r="A453">
        <v>236</v>
      </c>
      <c r="B453" t="s">
        <v>5513</v>
      </c>
      <c r="C453" s="9" t="b">
        <f t="shared" ref="C453" si="445">B452=B453</f>
        <v>1</v>
      </c>
      <c r="D453" t="s">
        <v>9701</v>
      </c>
      <c r="E453" t="s">
        <v>9703</v>
      </c>
    </row>
    <row r="454" spans="1:5">
      <c r="A454">
        <v>237</v>
      </c>
      <c r="B454" t="s">
        <v>6479</v>
      </c>
      <c r="C454" t="b">
        <f t="shared" ref="C454" si="446">B454=B455</f>
        <v>1</v>
      </c>
      <c r="D454" t="s">
        <v>9687</v>
      </c>
      <c r="E454" t="s">
        <v>9703</v>
      </c>
    </row>
    <row r="455" spans="1:5">
      <c r="A455">
        <v>237</v>
      </c>
      <c r="B455" t="s">
        <v>6479</v>
      </c>
      <c r="C455" s="9" t="b">
        <f t="shared" ref="C455" si="447">B454=B455</f>
        <v>1</v>
      </c>
      <c r="D455" t="s">
        <v>9701</v>
      </c>
      <c r="E455" t="s">
        <v>9703</v>
      </c>
    </row>
    <row r="456" spans="1:5">
      <c r="A456">
        <v>238</v>
      </c>
      <c r="B456" t="s">
        <v>1973</v>
      </c>
      <c r="C456" t="b">
        <f t="shared" ref="C456" si="448">B456=B457</f>
        <v>1</v>
      </c>
      <c r="D456" t="s">
        <v>9687</v>
      </c>
      <c r="E456" t="s">
        <v>9703</v>
      </c>
    </row>
    <row r="457" spans="1:5">
      <c r="A457">
        <v>238</v>
      </c>
      <c r="B457" t="s">
        <v>1973</v>
      </c>
      <c r="C457" s="9" t="b">
        <f t="shared" ref="C457" si="449">B456=B457</f>
        <v>1</v>
      </c>
      <c r="D457" t="s">
        <v>9701</v>
      </c>
      <c r="E457" t="s">
        <v>9703</v>
      </c>
    </row>
    <row r="458" spans="1:5">
      <c r="A458">
        <v>239</v>
      </c>
      <c r="B458" t="s">
        <v>3476</v>
      </c>
      <c r="C458" t="b">
        <f t="shared" ref="C458" si="450">B458=B459</f>
        <v>1</v>
      </c>
      <c r="D458" t="s">
        <v>9687</v>
      </c>
      <c r="E458" t="s">
        <v>9703</v>
      </c>
    </row>
    <row r="459" spans="1:5">
      <c r="A459">
        <v>239</v>
      </c>
      <c r="B459" t="s">
        <v>3476</v>
      </c>
      <c r="C459" s="9" t="b">
        <f t="shared" ref="C459" si="451">B458=B459</f>
        <v>1</v>
      </c>
      <c r="D459" t="s">
        <v>9701</v>
      </c>
      <c r="E459" t="s">
        <v>9703</v>
      </c>
    </row>
    <row r="460" spans="1:5">
      <c r="A460">
        <v>240</v>
      </c>
      <c r="B460" t="s">
        <v>7617</v>
      </c>
      <c r="C460" t="b">
        <f t="shared" ref="C460" si="452">B460=B461</f>
        <v>1</v>
      </c>
      <c r="D460" t="s">
        <v>9687</v>
      </c>
      <c r="E460" t="s">
        <v>9703</v>
      </c>
    </row>
    <row r="461" spans="1:5">
      <c r="A461">
        <v>240</v>
      </c>
      <c r="B461" t="s">
        <v>7617</v>
      </c>
      <c r="C461" s="9" t="b">
        <f t="shared" ref="C461" si="453">B460=B461</f>
        <v>1</v>
      </c>
      <c r="D461" t="s">
        <v>9701</v>
      </c>
      <c r="E461" t="s">
        <v>9703</v>
      </c>
    </row>
    <row r="462" spans="1:5">
      <c r="A462">
        <v>241</v>
      </c>
      <c r="B462" t="s">
        <v>1765</v>
      </c>
      <c r="C462" t="b">
        <f t="shared" ref="C462" si="454">B462=B463</f>
        <v>1</v>
      </c>
      <c r="D462" t="s">
        <v>9687</v>
      </c>
      <c r="E462" t="s">
        <v>9703</v>
      </c>
    </row>
    <row r="463" spans="1:5">
      <c r="A463">
        <v>241</v>
      </c>
      <c r="B463" t="s">
        <v>1765</v>
      </c>
      <c r="C463" s="9" t="b">
        <f t="shared" ref="C463" si="455">B462=B463</f>
        <v>1</v>
      </c>
      <c r="D463" t="s">
        <v>9701</v>
      </c>
      <c r="E463" t="s">
        <v>9703</v>
      </c>
    </row>
    <row r="464" spans="1:5">
      <c r="A464">
        <v>242</v>
      </c>
      <c r="B464" t="s">
        <v>1004</v>
      </c>
      <c r="C464" t="b">
        <f t="shared" ref="C464" si="456">B464=B465</f>
        <v>1</v>
      </c>
      <c r="D464" t="s">
        <v>9687</v>
      </c>
      <c r="E464" t="s">
        <v>9703</v>
      </c>
    </row>
    <row r="465" spans="1:5">
      <c r="A465">
        <v>242</v>
      </c>
      <c r="B465" t="s">
        <v>1004</v>
      </c>
      <c r="C465" s="9" t="b">
        <f t="shared" ref="C465" si="457">B464=B465</f>
        <v>1</v>
      </c>
      <c r="D465" t="s">
        <v>9701</v>
      </c>
      <c r="E465" t="s">
        <v>9703</v>
      </c>
    </row>
    <row r="466" spans="1:5">
      <c r="A466">
        <v>243</v>
      </c>
      <c r="B466" t="s">
        <v>6173</v>
      </c>
      <c r="C466" t="b">
        <f t="shared" ref="C466" si="458">B466=B467</f>
        <v>1</v>
      </c>
      <c r="D466" t="s">
        <v>9687</v>
      </c>
      <c r="E466" t="s">
        <v>9703</v>
      </c>
    </row>
    <row r="467" spans="1:5">
      <c r="A467">
        <v>243</v>
      </c>
      <c r="B467" t="s">
        <v>6173</v>
      </c>
      <c r="C467" s="9" t="b">
        <f t="shared" ref="C467" si="459">B466=B467</f>
        <v>1</v>
      </c>
      <c r="D467" t="s">
        <v>9701</v>
      </c>
      <c r="E467" t="s">
        <v>9703</v>
      </c>
    </row>
    <row r="468" spans="1:5">
      <c r="A468">
        <v>244</v>
      </c>
      <c r="B468" t="s">
        <v>5886</v>
      </c>
      <c r="C468" t="b">
        <f t="shared" ref="C468" si="460">B468=B469</f>
        <v>1</v>
      </c>
      <c r="D468" t="s">
        <v>9687</v>
      </c>
      <c r="E468" t="s">
        <v>9703</v>
      </c>
    </row>
    <row r="469" spans="1:5">
      <c r="A469">
        <v>244</v>
      </c>
      <c r="B469" t="s">
        <v>5886</v>
      </c>
      <c r="C469" s="9" t="b">
        <f t="shared" ref="C469" si="461">B468=B469</f>
        <v>1</v>
      </c>
      <c r="D469" t="s">
        <v>9701</v>
      </c>
      <c r="E469" t="s">
        <v>9703</v>
      </c>
    </row>
    <row r="470" spans="1:5">
      <c r="A470">
        <v>245</v>
      </c>
      <c r="B470" t="s">
        <v>4514</v>
      </c>
      <c r="C470" t="b">
        <f t="shared" ref="C470" si="462">B470=B471</f>
        <v>1</v>
      </c>
      <c r="D470" t="s">
        <v>9687</v>
      </c>
      <c r="E470" t="s">
        <v>9703</v>
      </c>
    </row>
    <row r="471" spans="1:5">
      <c r="A471">
        <v>245</v>
      </c>
      <c r="B471" t="s">
        <v>4514</v>
      </c>
      <c r="C471" s="9" t="b">
        <f t="shared" ref="C471" si="463">B470=B471</f>
        <v>1</v>
      </c>
      <c r="D471" t="s">
        <v>9701</v>
      </c>
      <c r="E471" t="s">
        <v>9703</v>
      </c>
    </row>
    <row r="472" spans="1:5">
      <c r="A472">
        <v>246</v>
      </c>
      <c r="B472" t="s">
        <v>2712</v>
      </c>
      <c r="C472" t="b">
        <f t="shared" ref="C472" si="464">B472=B473</f>
        <v>1</v>
      </c>
      <c r="D472" t="s">
        <v>9687</v>
      </c>
      <c r="E472" t="s">
        <v>9703</v>
      </c>
    </row>
    <row r="473" spans="1:5">
      <c r="A473">
        <v>246</v>
      </c>
      <c r="B473" t="s">
        <v>2712</v>
      </c>
      <c r="C473" s="9" t="b">
        <f t="shared" ref="C473" si="465">B472=B473</f>
        <v>1</v>
      </c>
      <c r="D473" t="s">
        <v>9701</v>
      </c>
      <c r="E473" t="s">
        <v>9703</v>
      </c>
    </row>
    <row r="474" spans="1:5">
      <c r="A474" s="27">
        <v>247</v>
      </c>
      <c r="B474" t="s">
        <v>3560</v>
      </c>
      <c r="C474" t="b">
        <f t="shared" ref="C474" si="466">B474=B475</f>
        <v>1</v>
      </c>
      <c r="D474" t="s">
        <v>9687</v>
      </c>
      <c r="E474" t="s">
        <v>9703</v>
      </c>
    </row>
    <row r="475" spans="1:5">
      <c r="A475" s="27">
        <v>247</v>
      </c>
      <c r="B475" s="27" t="s">
        <v>3560</v>
      </c>
      <c r="C475" s="9" t="b">
        <f t="shared" ref="C475" si="467">B474=B475</f>
        <v>1</v>
      </c>
      <c r="D475" t="s">
        <v>9701</v>
      </c>
      <c r="E475" t="s">
        <v>9703</v>
      </c>
    </row>
    <row r="476" spans="1:5">
      <c r="A476" s="27">
        <v>248</v>
      </c>
      <c r="B476" t="s">
        <v>668</v>
      </c>
      <c r="C476" t="b">
        <f t="shared" ref="C476" si="468">B476=B477</f>
        <v>1</v>
      </c>
      <c r="D476" t="s">
        <v>9687</v>
      </c>
      <c r="E476" t="s">
        <v>9703</v>
      </c>
    </row>
    <row r="477" spans="1:5">
      <c r="A477" s="27">
        <v>248</v>
      </c>
      <c r="B477" s="27" t="s">
        <v>668</v>
      </c>
      <c r="C477" s="9" t="b">
        <f t="shared" ref="C477" si="469">B476=B477</f>
        <v>1</v>
      </c>
      <c r="D477" t="s">
        <v>9701</v>
      </c>
      <c r="E477" t="s">
        <v>9703</v>
      </c>
    </row>
    <row r="478" spans="1:5">
      <c r="A478">
        <v>249</v>
      </c>
      <c r="B478" t="s">
        <v>769</v>
      </c>
      <c r="C478" t="b">
        <f t="shared" ref="C478" si="470">B478=B479</f>
        <v>1</v>
      </c>
      <c r="D478" t="s">
        <v>9687</v>
      </c>
      <c r="E478" t="s">
        <v>9703</v>
      </c>
    </row>
    <row r="479" spans="1:5">
      <c r="A479">
        <v>249</v>
      </c>
      <c r="B479" t="s">
        <v>769</v>
      </c>
      <c r="C479" s="9" t="b">
        <f t="shared" ref="C479" si="471">B478=B479</f>
        <v>1</v>
      </c>
      <c r="D479" t="s">
        <v>9701</v>
      </c>
      <c r="E479" t="s">
        <v>9703</v>
      </c>
    </row>
    <row r="480" spans="1:5">
      <c r="A480">
        <v>250</v>
      </c>
      <c r="B480" t="s">
        <v>733</v>
      </c>
      <c r="C480" t="b">
        <f t="shared" ref="C480" si="472">B480=B481</f>
        <v>1</v>
      </c>
      <c r="D480" t="s">
        <v>9687</v>
      </c>
      <c r="E480" t="s">
        <v>9703</v>
      </c>
    </row>
    <row r="481" spans="1:5">
      <c r="A481">
        <v>250</v>
      </c>
      <c r="B481" t="s">
        <v>733</v>
      </c>
      <c r="C481" s="9" t="b">
        <f t="shared" ref="C481" si="473">B480=B481</f>
        <v>1</v>
      </c>
      <c r="D481" t="s">
        <v>9701</v>
      </c>
      <c r="E481" t="s">
        <v>9703</v>
      </c>
    </row>
    <row r="482" spans="1:5">
      <c r="A482">
        <v>251</v>
      </c>
      <c r="B482" t="s">
        <v>6345</v>
      </c>
      <c r="C482" t="b">
        <f t="shared" ref="C482" si="474">B482=B483</f>
        <v>1</v>
      </c>
      <c r="D482" t="s">
        <v>9687</v>
      </c>
      <c r="E482" t="s">
        <v>9703</v>
      </c>
    </row>
    <row r="483" spans="1:5">
      <c r="A483">
        <v>251</v>
      </c>
      <c r="B483" t="s">
        <v>6345</v>
      </c>
      <c r="C483" s="9" t="b">
        <f t="shared" ref="C483" si="475">B482=B483</f>
        <v>1</v>
      </c>
      <c r="D483" t="s">
        <v>9701</v>
      </c>
      <c r="E483" t="s">
        <v>9703</v>
      </c>
    </row>
    <row r="484" spans="1:5">
      <c r="A484">
        <v>252</v>
      </c>
      <c r="B484" t="s">
        <v>5665</v>
      </c>
      <c r="C484" t="b">
        <f t="shared" ref="C484" si="476">B484=B485</f>
        <v>1</v>
      </c>
      <c r="D484" t="s">
        <v>9687</v>
      </c>
      <c r="E484" t="s">
        <v>9703</v>
      </c>
    </row>
    <row r="485" spans="1:5">
      <c r="A485">
        <v>252</v>
      </c>
      <c r="B485" t="s">
        <v>5665</v>
      </c>
      <c r="C485" s="9" t="b">
        <f t="shared" ref="C485" si="477">B484=B485</f>
        <v>1</v>
      </c>
      <c r="D485" t="s">
        <v>9701</v>
      </c>
      <c r="E485" t="s">
        <v>9703</v>
      </c>
    </row>
    <row r="486" spans="1:5">
      <c r="A486">
        <v>253</v>
      </c>
      <c r="B486" t="s">
        <v>301</v>
      </c>
      <c r="C486" t="b">
        <f t="shared" ref="C486" si="478">B486=B487</f>
        <v>1</v>
      </c>
      <c r="D486" t="s">
        <v>9687</v>
      </c>
      <c r="E486" t="s">
        <v>9703</v>
      </c>
    </row>
    <row r="487" spans="1:5">
      <c r="A487">
        <v>253</v>
      </c>
      <c r="B487" t="s">
        <v>301</v>
      </c>
      <c r="C487" s="9" t="b">
        <f t="shared" ref="C487" si="479">B486=B487</f>
        <v>1</v>
      </c>
      <c r="D487" t="s">
        <v>9701</v>
      </c>
      <c r="E487" t="s">
        <v>9703</v>
      </c>
    </row>
    <row r="488" spans="1:5">
      <c r="A488">
        <v>254</v>
      </c>
      <c r="B488" t="s">
        <v>5384</v>
      </c>
      <c r="C488" t="b">
        <f t="shared" ref="C488" si="480">B488=B489</f>
        <v>1</v>
      </c>
      <c r="D488" t="s">
        <v>9687</v>
      </c>
      <c r="E488" t="s">
        <v>9703</v>
      </c>
    </row>
    <row r="489" spans="1:5">
      <c r="A489">
        <v>254</v>
      </c>
      <c r="B489" t="s">
        <v>5384</v>
      </c>
      <c r="C489" s="9" t="b">
        <f t="shared" ref="C489" si="481">B488=B489</f>
        <v>1</v>
      </c>
      <c r="D489" t="s">
        <v>9701</v>
      </c>
      <c r="E489" t="s">
        <v>9703</v>
      </c>
    </row>
    <row r="490" spans="1:5">
      <c r="A490">
        <v>255</v>
      </c>
      <c r="B490" t="s">
        <v>6148</v>
      </c>
      <c r="C490" t="b">
        <f t="shared" ref="C490" si="482">B490=B491</f>
        <v>1</v>
      </c>
      <c r="D490" t="s">
        <v>9687</v>
      </c>
      <c r="E490" t="s">
        <v>9703</v>
      </c>
    </row>
    <row r="491" spans="1:5">
      <c r="A491">
        <v>255</v>
      </c>
      <c r="B491" t="s">
        <v>6148</v>
      </c>
      <c r="C491" s="9" t="b">
        <f t="shared" ref="C491" si="483">B490=B491</f>
        <v>1</v>
      </c>
      <c r="D491" t="s">
        <v>9701</v>
      </c>
      <c r="E491" t="s">
        <v>9703</v>
      </c>
    </row>
    <row r="492" spans="1:5">
      <c r="A492" s="9">
        <v>256</v>
      </c>
      <c r="B492" t="s">
        <v>5609</v>
      </c>
      <c r="C492" t="b">
        <f t="shared" ref="C492" si="484">B492=B493</f>
        <v>1</v>
      </c>
      <c r="D492" t="s">
        <v>9687</v>
      </c>
      <c r="E492" t="s">
        <v>9703</v>
      </c>
    </row>
    <row r="493" spans="1:5">
      <c r="A493">
        <v>256</v>
      </c>
      <c r="B493" t="s">
        <v>5609</v>
      </c>
      <c r="C493" s="9" t="b">
        <f t="shared" ref="C493" si="485">B492=B493</f>
        <v>1</v>
      </c>
      <c r="D493" t="s">
        <v>9701</v>
      </c>
      <c r="E493" t="s">
        <v>9703</v>
      </c>
    </row>
    <row r="494" spans="1:5">
      <c r="A494">
        <v>257</v>
      </c>
      <c r="B494" t="s">
        <v>652</v>
      </c>
      <c r="C494" t="b">
        <f t="shared" ref="C494" si="486">B494=B495</f>
        <v>1</v>
      </c>
      <c r="D494" t="s">
        <v>9687</v>
      </c>
      <c r="E494" t="s">
        <v>9703</v>
      </c>
    </row>
    <row r="495" spans="1:5">
      <c r="A495">
        <v>257</v>
      </c>
      <c r="B495" t="s">
        <v>652</v>
      </c>
      <c r="C495" s="9" t="b">
        <f t="shared" ref="C495" si="487">B494=B495</f>
        <v>1</v>
      </c>
      <c r="D495" t="s">
        <v>9701</v>
      </c>
      <c r="E495" t="s">
        <v>9703</v>
      </c>
    </row>
    <row r="496" spans="1:5">
      <c r="A496">
        <v>258</v>
      </c>
      <c r="B496" t="s">
        <v>6863</v>
      </c>
      <c r="C496" t="b">
        <f t="shared" ref="C496" si="488">B496=B497</f>
        <v>1</v>
      </c>
      <c r="D496" t="s">
        <v>9687</v>
      </c>
      <c r="E496" t="s">
        <v>9703</v>
      </c>
    </row>
    <row r="497" spans="1:5">
      <c r="A497">
        <v>258</v>
      </c>
      <c r="B497" t="s">
        <v>6863</v>
      </c>
      <c r="C497" s="9" t="b">
        <f t="shared" ref="C497" si="489">B496=B497</f>
        <v>1</v>
      </c>
      <c r="D497" t="s">
        <v>9701</v>
      </c>
      <c r="E497" t="s">
        <v>9703</v>
      </c>
    </row>
    <row r="498" spans="1:5">
      <c r="A498" s="8">
        <v>259</v>
      </c>
      <c r="B498" t="s">
        <v>1205</v>
      </c>
      <c r="C498" t="b">
        <f t="shared" ref="C498" si="490">B498=B499</f>
        <v>1</v>
      </c>
      <c r="D498" t="s">
        <v>9687</v>
      </c>
      <c r="E498" t="s">
        <v>9703</v>
      </c>
    </row>
    <row r="499" spans="1:5">
      <c r="A499" s="8">
        <v>259</v>
      </c>
      <c r="B499" s="8" t="s">
        <v>1205</v>
      </c>
      <c r="C499" s="9" t="b">
        <f t="shared" ref="C499" si="491">B498=B499</f>
        <v>1</v>
      </c>
      <c r="D499" t="s">
        <v>9701</v>
      </c>
      <c r="E499" t="s">
        <v>9703</v>
      </c>
    </row>
    <row r="500" spans="1:5">
      <c r="A500" s="8">
        <v>260</v>
      </c>
      <c r="B500" t="s">
        <v>7888</v>
      </c>
      <c r="C500" t="b">
        <f t="shared" ref="C500" si="492">B500=B501</f>
        <v>1</v>
      </c>
      <c r="D500" t="s">
        <v>9687</v>
      </c>
      <c r="E500" t="s">
        <v>9703</v>
      </c>
    </row>
    <row r="501" spans="1:5">
      <c r="A501" s="8">
        <v>260</v>
      </c>
      <c r="B501" s="8" t="s">
        <v>7888</v>
      </c>
      <c r="C501" s="9" t="b">
        <f t="shared" ref="C501" si="493">B500=B501</f>
        <v>1</v>
      </c>
      <c r="D501" t="s">
        <v>9701</v>
      </c>
      <c r="E501" t="s">
        <v>9703</v>
      </c>
    </row>
    <row r="502" spans="1:5">
      <c r="A502" s="8">
        <v>261</v>
      </c>
      <c r="B502" t="s">
        <v>3681</v>
      </c>
      <c r="C502" t="b">
        <f t="shared" ref="C502" si="494">B502=B503</f>
        <v>1</v>
      </c>
      <c r="D502" t="s">
        <v>9687</v>
      </c>
      <c r="E502" t="s">
        <v>9703</v>
      </c>
    </row>
    <row r="503" spans="1:5">
      <c r="A503" s="8">
        <v>261</v>
      </c>
      <c r="B503" s="8" t="s">
        <v>3681</v>
      </c>
      <c r="C503" s="9" t="b">
        <f t="shared" ref="C503" si="495">B502=B503</f>
        <v>1</v>
      </c>
      <c r="D503" t="s">
        <v>9701</v>
      </c>
      <c r="E503" t="s">
        <v>9703</v>
      </c>
    </row>
    <row r="504" spans="1:5">
      <c r="A504" s="8">
        <v>262</v>
      </c>
      <c r="B504" t="s">
        <v>7882</v>
      </c>
      <c r="C504" t="b">
        <f t="shared" ref="C504" si="496">B504=B505</f>
        <v>1</v>
      </c>
      <c r="D504" t="s">
        <v>9687</v>
      </c>
      <c r="E504" t="s">
        <v>9703</v>
      </c>
    </row>
    <row r="505" spans="1:5">
      <c r="A505" s="8">
        <v>262</v>
      </c>
      <c r="B505" s="8" t="s">
        <v>7882</v>
      </c>
      <c r="C505" s="9" t="b">
        <f t="shared" ref="C505" si="497">B504=B505</f>
        <v>1</v>
      </c>
      <c r="D505" t="s">
        <v>9701</v>
      </c>
      <c r="E505" t="s">
        <v>9703</v>
      </c>
    </row>
    <row r="506" spans="1:5">
      <c r="A506" s="3">
        <v>263</v>
      </c>
      <c r="B506" t="s">
        <v>7498</v>
      </c>
      <c r="C506" t="b">
        <f t="shared" ref="C506" si="498">B506=B507</f>
        <v>1</v>
      </c>
      <c r="D506" t="s">
        <v>9687</v>
      </c>
      <c r="E506" t="s">
        <v>9703</v>
      </c>
    </row>
    <row r="507" spans="1:5">
      <c r="A507" s="3">
        <v>263</v>
      </c>
      <c r="B507" s="3" t="s">
        <v>7498</v>
      </c>
      <c r="C507" s="9" t="b">
        <f t="shared" ref="C507" si="499">B506=B507</f>
        <v>1</v>
      </c>
      <c r="D507" t="s">
        <v>9701</v>
      </c>
      <c r="E507" t="s">
        <v>9703</v>
      </c>
    </row>
    <row r="508" spans="1:5">
      <c r="A508" s="8">
        <v>264</v>
      </c>
      <c r="B508" t="s">
        <v>4229</v>
      </c>
      <c r="C508" t="b">
        <f t="shared" ref="C508" si="500">B508=B509</f>
        <v>1</v>
      </c>
      <c r="D508" t="s">
        <v>9687</v>
      </c>
      <c r="E508" t="s">
        <v>9703</v>
      </c>
    </row>
    <row r="509" spans="1:5">
      <c r="A509" s="8">
        <v>264</v>
      </c>
      <c r="B509" s="8" t="s">
        <v>4229</v>
      </c>
      <c r="C509" s="9" t="b">
        <f t="shared" ref="C509" si="501">B508=B509</f>
        <v>1</v>
      </c>
      <c r="D509" t="s">
        <v>9701</v>
      </c>
      <c r="E509" t="s">
        <v>9703</v>
      </c>
    </row>
    <row r="510" spans="1:5">
      <c r="A510">
        <v>265</v>
      </c>
      <c r="B510" t="s">
        <v>2072</v>
      </c>
      <c r="C510" t="b">
        <f t="shared" ref="C510" si="502">B510=B511</f>
        <v>1</v>
      </c>
      <c r="D510" t="s">
        <v>9687</v>
      </c>
      <c r="E510" t="s">
        <v>9703</v>
      </c>
    </row>
    <row r="511" spans="1:5">
      <c r="A511">
        <v>265</v>
      </c>
      <c r="B511" t="s">
        <v>2072</v>
      </c>
      <c r="C511" s="9" t="b">
        <f t="shared" ref="C511" si="503">B510=B511</f>
        <v>1</v>
      </c>
      <c r="D511" t="s">
        <v>9701</v>
      </c>
      <c r="E511" t="s">
        <v>9703</v>
      </c>
    </row>
    <row r="512" spans="1:5">
      <c r="A512">
        <v>266</v>
      </c>
      <c r="B512" t="s">
        <v>4887</v>
      </c>
      <c r="C512" t="b">
        <f t="shared" ref="C512" si="504">B512=B513</f>
        <v>1</v>
      </c>
      <c r="D512" t="s">
        <v>9687</v>
      </c>
      <c r="E512" t="s">
        <v>9703</v>
      </c>
    </row>
    <row r="513" spans="1:5">
      <c r="A513">
        <v>266</v>
      </c>
      <c r="B513" t="s">
        <v>4887</v>
      </c>
      <c r="C513" s="9" t="b">
        <f t="shared" ref="C513" si="505">B512=B513</f>
        <v>1</v>
      </c>
      <c r="D513" t="s">
        <v>9701</v>
      </c>
      <c r="E513" t="s">
        <v>9703</v>
      </c>
    </row>
    <row r="514" spans="1:5">
      <c r="A514">
        <v>267</v>
      </c>
      <c r="B514" t="s">
        <v>5493</v>
      </c>
      <c r="C514" t="b">
        <f t="shared" ref="C514" si="506">B514=B515</f>
        <v>1</v>
      </c>
      <c r="D514" t="s">
        <v>9687</v>
      </c>
      <c r="E514" t="s">
        <v>9703</v>
      </c>
    </row>
    <row r="515" spans="1:5">
      <c r="A515">
        <v>267</v>
      </c>
      <c r="B515" t="s">
        <v>5493</v>
      </c>
      <c r="C515" s="9" t="b">
        <f t="shared" ref="C515" si="507">B514=B515</f>
        <v>1</v>
      </c>
      <c r="D515" t="s">
        <v>9701</v>
      </c>
      <c r="E515" t="s">
        <v>9703</v>
      </c>
    </row>
    <row r="516" spans="1:5">
      <c r="A516">
        <v>268</v>
      </c>
      <c r="B516" t="s">
        <v>1965</v>
      </c>
      <c r="C516" t="b">
        <f t="shared" ref="C516" si="508">B516=B517</f>
        <v>1</v>
      </c>
      <c r="D516" t="s">
        <v>9687</v>
      </c>
      <c r="E516" t="s">
        <v>9703</v>
      </c>
    </row>
    <row r="517" spans="1:5">
      <c r="A517">
        <v>268</v>
      </c>
      <c r="B517" t="s">
        <v>1965</v>
      </c>
      <c r="C517" s="9" t="b">
        <f t="shared" ref="C517" si="509">B516=B517</f>
        <v>1</v>
      </c>
      <c r="D517" t="s">
        <v>9701</v>
      </c>
      <c r="E517" t="s">
        <v>9703</v>
      </c>
    </row>
    <row r="518" spans="1:5">
      <c r="A518">
        <v>269</v>
      </c>
      <c r="B518" t="s">
        <v>3525</v>
      </c>
      <c r="C518" t="b">
        <f t="shared" ref="C518" si="510">B518=B519</f>
        <v>1</v>
      </c>
      <c r="D518" t="s">
        <v>9687</v>
      </c>
      <c r="E518" t="s">
        <v>9703</v>
      </c>
    </row>
    <row r="519" spans="1:5">
      <c r="A519">
        <v>269</v>
      </c>
      <c r="B519" t="s">
        <v>3525</v>
      </c>
      <c r="C519" s="9" t="b">
        <f t="shared" ref="C519" si="511">B518=B519</f>
        <v>1</v>
      </c>
      <c r="D519" t="s">
        <v>9701</v>
      </c>
      <c r="E519" t="s">
        <v>9703</v>
      </c>
    </row>
    <row r="520" spans="1:5">
      <c r="A520" s="4">
        <v>270</v>
      </c>
      <c r="B520" t="s">
        <v>4541</v>
      </c>
      <c r="C520" t="b">
        <f t="shared" ref="C520" si="512">B520=B521</f>
        <v>1</v>
      </c>
      <c r="D520" t="s">
        <v>9687</v>
      </c>
      <c r="E520" t="s">
        <v>9703</v>
      </c>
    </row>
    <row r="521" spans="1:5">
      <c r="A521" s="16">
        <v>270</v>
      </c>
      <c r="B521" s="4" t="s">
        <v>4541</v>
      </c>
      <c r="C521" s="9" t="b">
        <f t="shared" ref="C521" si="513">B520=B521</f>
        <v>1</v>
      </c>
      <c r="D521" t="s">
        <v>9701</v>
      </c>
      <c r="E521" t="s">
        <v>9703</v>
      </c>
    </row>
    <row r="522" spans="1:5">
      <c r="A522">
        <v>271</v>
      </c>
      <c r="B522" t="s">
        <v>3941</v>
      </c>
      <c r="C522" t="b">
        <f t="shared" ref="C522" si="514">B522=B523</f>
        <v>1</v>
      </c>
      <c r="D522" t="s">
        <v>9687</v>
      </c>
      <c r="E522" t="s">
        <v>9703</v>
      </c>
    </row>
    <row r="523" spans="1:5">
      <c r="A523">
        <v>271</v>
      </c>
      <c r="B523" t="s">
        <v>3941</v>
      </c>
      <c r="C523" s="9" t="b">
        <f t="shared" ref="C523" si="515">B522=B523</f>
        <v>1</v>
      </c>
      <c r="D523" t="s">
        <v>9701</v>
      </c>
      <c r="E523" t="s">
        <v>9703</v>
      </c>
    </row>
    <row r="524" spans="1:5">
      <c r="A524">
        <v>272</v>
      </c>
      <c r="B524" t="s">
        <v>1619</v>
      </c>
      <c r="C524" t="b">
        <f t="shared" ref="C524" si="516">B524=B525</f>
        <v>1</v>
      </c>
      <c r="D524" t="s">
        <v>9687</v>
      </c>
      <c r="E524" t="s">
        <v>9703</v>
      </c>
    </row>
    <row r="525" spans="1:5">
      <c r="A525">
        <v>272</v>
      </c>
      <c r="B525" t="s">
        <v>1619</v>
      </c>
      <c r="C525" s="9" t="b">
        <f t="shared" ref="C525" si="517">B524=B525</f>
        <v>1</v>
      </c>
      <c r="D525" t="s">
        <v>9701</v>
      </c>
      <c r="E525" t="s">
        <v>9703</v>
      </c>
    </row>
    <row r="526" spans="1:5">
      <c r="A526">
        <v>273</v>
      </c>
      <c r="B526" t="s">
        <v>2824</v>
      </c>
      <c r="C526" t="b">
        <f t="shared" ref="C526" si="518">B526=B527</f>
        <v>1</v>
      </c>
      <c r="D526" t="s">
        <v>9687</v>
      </c>
      <c r="E526" t="s">
        <v>9703</v>
      </c>
    </row>
    <row r="527" spans="1:5">
      <c r="A527">
        <v>273</v>
      </c>
      <c r="B527" t="s">
        <v>2824</v>
      </c>
      <c r="C527" s="9" t="b">
        <f t="shared" ref="C527" si="519">B526=B527</f>
        <v>1</v>
      </c>
      <c r="D527" t="s">
        <v>9701</v>
      </c>
      <c r="E527" t="s">
        <v>9703</v>
      </c>
    </row>
    <row r="528" spans="1:5">
      <c r="A528" s="4">
        <v>274</v>
      </c>
      <c r="B528" t="s">
        <v>7488</v>
      </c>
      <c r="C528" t="b">
        <f t="shared" ref="C528" si="520">B528=B529</f>
        <v>1</v>
      </c>
      <c r="D528" t="s">
        <v>9687</v>
      </c>
      <c r="E528" t="s">
        <v>9703</v>
      </c>
    </row>
    <row r="529" spans="1:5">
      <c r="A529" s="4">
        <v>274</v>
      </c>
      <c r="B529" s="4" t="s">
        <v>7488</v>
      </c>
      <c r="C529" s="9" t="b">
        <f t="shared" ref="C529" si="521">B528=B529</f>
        <v>1</v>
      </c>
      <c r="D529" t="s">
        <v>9701</v>
      </c>
      <c r="E529" t="s">
        <v>9703</v>
      </c>
    </row>
    <row r="530" spans="1:5">
      <c r="A530">
        <v>277</v>
      </c>
      <c r="B530" t="s">
        <v>3177</v>
      </c>
      <c r="C530" t="b">
        <f t="shared" ref="C530" si="522">B530=B531</f>
        <v>1</v>
      </c>
      <c r="D530" t="s">
        <v>9687</v>
      </c>
      <c r="E530" t="s">
        <v>9703</v>
      </c>
    </row>
    <row r="531" spans="1:5">
      <c r="A531" s="9">
        <v>277</v>
      </c>
      <c r="B531" t="s">
        <v>3177</v>
      </c>
      <c r="C531" s="9" t="b">
        <f t="shared" ref="C531" si="523">B530=B531</f>
        <v>1</v>
      </c>
      <c r="D531" t="s">
        <v>9701</v>
      </c>
      <c r="E531" t="s">
        <v>9703</v>
      </c>
    </row>
    <row r="532" spans="1:5">
      <c r="A532">
        <v>278</v>
      </c>
      <c r="B532" t="s">
        <v>3033</v>
      </c>
      <c r="C532" t="b">
        <f t="shared" ref="C532" si="524">B532=B533</f>
        <v>1</v>
      </c>
      <c r="D532" t="s">
        <v>9687</v>
      </c>
      <c r="E532" t="s">
        <v>9703</v>
      </c>
    </row>
    <row r="533" spans="1:5">
      <c r="A533">
        <v>278</v>
      </c>
      <c r="B533" t="s">
        <v>3033</v>
      </c>
      <c r="C533" s="9" t="b">
        <f t="shared" ref="C533" si="525">B532=B533</f>
        <v>1</v>
      </c>
      <c r="D533" t="s">
        <v>9701</v>
      </c>
      <c r="E533" t="s">
        <v>9703</v>
      </c>
    </row>
    <row r="534" spans="1:5">
      <c r="A534">
        <v>279</v>
      </c>
      <c r="B534" t="s">
        <v>2173</v>
      </c>
      <c r="C534" t="b">
        <f t="shared" ref="C534" si="526">B534=B535</f>
        <v>1</v>
      </c>
      <c r="D534" t="s">
        <v>9687</v>
      </c>
      <c r="E534" t="s">
        <v>9703</v>
      </c>
    </row>
    <row r="535" spans="1:5">
      <c r="A535">
        <v>279</v>
      </c>
      <c r="B535" t="s">
        <v>2173</v>
      </c>
      <c r="C535" s="9" t="b">
        <f t="shared" ref="C535" si="527">B534=B535</f>
        <v>1</v>
      </c>
      <c r="D535" t="s">
        <v>9701</v>
      </c>
      <c r="E535" t="s">
        <v>9703</v>
      </c>
    </row>
    <row r="536" spans="1:5">
      <c r="A536" s="9">
        <v>280</v>
      </c>
      <c r="B536" t="s">
        <v>1170</v>
      </c>
      <c r="C536" t="b">
        <f t="shared" ref="C536" si="528">B536=B537</f>
        <v>1</v>
      </c>
      <c r="D536" t="s">
        <v>9687</v>
      </c>
      <c r="E536" t="s">
        <v>9703</v>
      </c>
    </row>
    <row r="537" spans="1:5">
      <c r="A537">
        <v>280</v>
      </c>
      <c r="B537" t="s">
        <v>1170</v>
      </c>
      <c r="C537" s="9" t="b">
        <f t="shared" ref="C537" si="529">B536=B537</f>
        <v>1</v>
      </c>
      <c r="D537" t="s">
        <v>9701</v>
      </c>
      <c r="E537" t="s">
        <v>9703</v>
      </c>
    </row>
    <row r="538" spans="1:5">
      <c r="A538">
        <v>281</v>
      </c>
      <c r="B538" t="s">
        <v>3276</v>
      </c>
      <c r="C538" t="b">
        <f t="shared" ref="C538" si="530">B538=B539</f>
        <v>1</v>
      </c>
      <c r="D538" t="s">
        <v>9687</v>
      </c>
      <c r="E538" t="s">
        <v>9703</v>
      </c>
    </row>
    <row r="539" spans="1:5">
      <c r="A539">
        <v>281</v>
      </c>
      <c r="B539" t="s">
        <v>3276</v>
      </c>
      <c r="C539" s="9" t="b">
        <f t="shared" ref="C539" si="531">B538=B539</f>
        <v>1</v>
      </c>
      <c r="D539" t="s">
        <v>9701</v>
      </c>
      <c r="E539" t="s">
        <v>9703</v>
      </c>
    </row>
    <row r="540" spans="1:5">
      <c r="A540">
        <v>282</v>
      </c>
      <c r="B540" t="s">
        <v>7351</v>
      </c>
      <c r="C540" t="b">
        <f t="shared" ref="C540" si="532">B540=B541</f>
        <v>1</v>
      </c>
      <c r="D540" t="s">
        <v>9687</v>
      </c>
      <c r="E540" t="s">
        <v>9703</v>
      </c>
    </row>
    <row r="541" spans="1:5">
      <c r="A541">
        <v>282</v>
      </c>
      <c r="B541" t="s">
        <v>7351</v>
      </c>
      <c r="C541" s="9" t="b">
        <f t="shared" ref="C541" si="533">B540=B541</f>
        <v>1</v>
      </c>
      <c r="D541" t="s">
        <v>9701</v>
      </c>
      <c r="E541" t="s">
        <v>9703</v>
      </c>
    </row>
    <row r="542" spans="1:5">
      <c r="A542" s="10">
        <v>283</v>
      </c>
      <c r="B542" t="s">
        <v>3920</v>
      </c>
      <c r="C542" t="b">
        <f t="shared" ref="C542" si="534">B542=B543</f>
        <v>1</v>
      </c>
      <c r="D542" t="s">
        <v>9687</v>
      </c>
      <c r="E542" t="s">
        <v>9703</v>
      </c>
    </row>
    <row r="543" spans="1:5">
      <c r="A543" s="10">
        <v>283</v>
      </c>
      <c r="B543" s="10" t="s">
        <v>3920</v>
      </c>
      <c r="C543" s="9" t="b">
        <f t="shared" ref="C543" si="535">B542=B543</f>
        <v>1</v>
      </c>
      <c r="D543" t="s">
        <v>9701</v>
      </c>
      <c r="E543" t="s">
        <v>9703</v>
      </c>
    </row>
    <row r="544" spans="1:5">
      <c r="A544">
        <v>284</v>
      </c>
      <c r="B544" t="s">
        <v>2690</v>
      </c>
      <c r="C544" t="b">
        <f t="shared" ref="C544" si="536">B544=B545</f>
        <v>1</v>
      </c>
      <c r="D544" t="s">
        <v>9687</v>
      </c>
      <c r="E544" t="s">
        <v>9703</v>
      </c>
    </row>
    <row r="545" spans="1:5">
      <c r="A545">
        <v>284</v>
      </c>
      <c r="B545" t="s">
        <v>2690</v>
      </c>
      <c r="C545" s="9" t="b">
        <f t="shared" ref="C545" si="537">B544=B545</f>
        <v>1</v>
      </c>
      <c r="D545" t="s">
        <v>9701</v>
      </c>
      <c r="E545" t="s">
        <v>9703</v>
      </c>
    </row>
    <row r="546" spans="1:5">
      <c r="A546">
        <v>285</v>
      </c>
      <c r="B546" t="s">
        <v>3451</v>
      </c>
      <c r="C546" t="b">
        <f t="shared" ref="C546" si="538">B546=B547</f>
        <v>1</v>
      </c>
      <c r="D546" t="s">
        <v>9687</v>
      </c>
      <c r="E546" t="s">
        <v>9703</v>
      </c>
    </row>
    <row r="547" spans="1:5">
      <c r="A547">
        <v>285</v>
      </c>
      <c r="B547" t="s">
        <v>3451</v>
      </c>
      <c r="C547" s="9" t="b">
        <f t="shared" ref="C547" si="539">B546=B547</f>
        <v>1</v>
      </c>
      <c r="D547" t="s">
        <v>9701</v>
      </c>
      <c r="E547" t="s">
        <v>9703</v>
      </c>
    </row>
    <row r="548" spans="1:5">
      <c r="A548">
        <v>286</v>
      </c>
      <c r="B548" t="s">
        <v>3594</v>
      </c>
      <c r="C548" t="b">
        <f t="shared" ref="C548" si="540">B548=B549</f>
        <v>1</v>
      </c>
      <c r="D548" t="s">
        <v>9687</v>
      </c>
      <c r="E548" t="s">
        <v>9703</v>
      </c>
    </row>
    <row r="549" spans="1:5">
      <c r="A549">
        <v>286</v>
      </c>
      <c r="B549" t="s">
        <v>3594</v>
      </c>
      <c r="C549" s="9" t="b">
        <f t="shared" ref="C549" si="541">B548=B549</f>
        <v>1</v>
      </c>
      <c r="D549" t="s">
        <v>9701</v>
      </c>
      <c r="E549" t="s">
        <v>9703</v>
      </c>
    </row>
    <row r="550" spans="1:5">
      <c r="A550">
        <v>287</v>
      </c>
      <c r="B550" t="s">
        <v>3930</v>
      </c>
      <c r="C550" t="b">
        <f t="shared" ref="C550" si="542">B550=B551</f>
        <v>1</v>
      </c>
      <c r="D550" t="s">
        <v>9687</v>
      </c>
      <c r="E550" t="s">
        <v>9703</v>
      </c>
    </row>
    <row r="551" spans="1:5">
      <c r="A551">
        <v>287</v>
      </c>
      <c r="B551" t="s">
        <v>3930</v>
      </c>
      <c r="C551" s="9" t="b">
        <f t="shared" ref="C551" si="543">B550=B551</f>
        <v>1</v>
      </c>
      <c r="D551" t="s">
        <v>9701</v>
      </c>
      <c r="E551" t="s">
        <v>9703</v>
      </c>
    </row>
    <row r="552" spans="1:5">
      <c r="A552">
        <v>288</v>
      </c>
      <c r="B552" t="s">
        <v>7829</v>
      </c>
      <c r="C552" t="b">
        <f t="shared" ref="C552" si="544">B552=B553</f>
        <v>1</v>
      </c>
      <c r="D552" t="s">
        <v>9687</v>
      </c>
      <c r="E552" t="s">
        <v>9703</v>
      </c>
    </row>
    <row r="553" spans="1:5">
      <c r="A553">
        <v>288</v>
      </c>
      <c r="B553" t="s">
        <v>7829</v>
      </c>
      <c r="C553" s="9" t="b">
        <f t="shared" ref="C553" si="545">B552=B553</f>
        <v>1</v>
      </c>
      <c r="D553" t="s">
        <v>9701</v>
      </c>
      <c r="E553" t="s">
        <v>9703</v>
      </c>
    </row>
    <row r="554" spans="1:5">
      <c r="A554">
        <v>289</v>
      </c>
      <c r="B554" t="s">
        <v>7527</v>
      </c>
      <c r="C554" t="b">
        <f t="shared" ref="C554" si="546">B554=B555</f>
        <v>1</v>
      </c>
      <c r="D554" t="s">
        <v>9687</v>
      </c>
      <c r="E554" t="s">
        <v>9703</v>
      </c>
    </row>
    <row r="555" spans="1:5">
      <c r="A555">
        <v>289</v>
      </c>
      <c r="B555" t="s">
        <v>7527</v>
      </c>
      <c r="C555" s="9" t="b">
        <f t="shared" ref="C555" si="547">B554=B555</f>
        <v>1</v>
      </c>
      <c r="D555" t="s">
        <v>9701</v>
      </c>
      <c r="E555" t="s">
        <v>9703</v>
      </c>
    </row>
    <row r="556" spans="1:5">
      <c r="A556" s="5">
        <v>290</v>
      </c>
      <c r="B556" t="s">
        <v>7183</v>
      </c>
      <c r="C556" t="b">
        <f t="shared" ref="C556" si="548">B556=B557</f>
        <v>0</v>
      </c>
      <c r="D556" t="s">
        <v>9687</v>
      </c>
      <c r="E556" t="s">
        <v>9703</v>
      </c>
    </row>
    <row r="557" spans="1:5">
      <c r="A557" s="5">
        <v>290</v>
      </c>
      <c r="B557" s="5" t="s">
        <v>8878</v>
      </c>
      <c r="C557" s="9" t="b">
        <f t="shared" ref="C557" si="549">B556=B557</f>
        <v>0</v>
      </c>
      <c r="D557" t="s">
        <v>9701</v>
      </c>
      <c r="E557" t="s">
        <v>9703</v>
      </c>
    </row>
    <row r="558" spans="1:5">
      <c r="A558">
        <v>291</v>
      </c>
      <c r="B558" t="s">
        <v>3135</v>
      </c>
      <c r="C558" t="b">
        <f t="shared" ref="C558" si="550">B558=B559</f>
        <v>1</v>
      </c>
      <c r="D558" t="s">
        <v>9687</v>
      </c>
      <c r="E558" t="s">
        <v>9703</v>
      </c>
    </row>
    <row r="559" spans="1:5">
      <c r="A559">
        <v>291</v>
      </c>
      <c r="B559" t="s">
        <v>3135</v>
      </c>
      <c r="C559" s="9" t="b">
        <f t="shared" ref="C559" si="551">B558=B559</f>
        <v>1</v>
      </c>
      <c r="D559" t="s">
        <v>9701</v>
      </c>
      <c r="E559" t="s">
        <v>9703</v>
      </c>
    </row>
    <row r="560" spans="1:5">
      <c r="A560" s="27">
        <v>292</v>
      </c>
      <c r="B560" t="s">
        <v>7518</v>
      </c>
      <c r="C560" t="b">
        <f t="shared" ref="C560" si="552">B560=B561</f>
        <v>1</v>
      </c>
      <c r="D560" t="s">
        <v>9687</v>
      </c>
      <c r="E560" t="s">
        <v>9703</v>
      </c>
    </row>
    <row r="561" spans="1:5">
      <c r="A561" s="27">
        <v>292</v>
      </c>
      <c r="B561" s="27" t="s">
        <v>7518</v>
      </c>
      <c r="C561" s="9" t="b">
        <f t="shared" ref="C561" si="553">B560=B561</f>
        <v>1</v>
      </c>
      <c r="D561" t="s">
        <v>9701</v>
      </c>
      <c r="E561" t="s">
        <v>9703</v>
      </c>
    </row>
    <row r="562" spans="1:5">
      <c r="A562">
        <v>293</v>
      </c>
      <c r="B562" t="s">
        <v>7277</v>
      </c>
      <c r="C562" t="b">
        <f t="shared" ref="C562" si="554">B562=B563</f>
        <v>1</v>
      </c>
      <c r="D562" t="s">
        <v>9687</v>
      </c>
      <c r="E562" t="s">
        <v>9703</v>
      </c>
    </row>
    <row r="563" spans="1:5">
      <c r="A563" s="9">
        <v>293</v>
      </c>
      <c r="B563" t="s">
        <v>7277</v>
      </c>
      <c r="C563" s="9" t="b">
        <f t="shared" ref="C563" si="555">B562=B563</f>
        <v>1</v>
      </c>
      <c r="D563" t="s">
        <v>9701</v>
      </c>
      <c r="E563" t="s">
        <v>9703</v>
      </c>
    </row>
    <row r="564" spans="1:5">
      <c r="A564">
        <v>294</v>
      </c>
      <c r="B564" t="s">
        <v>7270</v>
      </c>
      <c r="C564" t="b">
        <f t="shared" ref="C564" si="556">B564=B565</f>
        <v>1</v>
      </c>
      <c r="D564" t="s">
        <v>9687</v>
      </c>
      <c r="E564" t="s">
        <v>9703</v>
      </c>
    </row>
    <row r="565" spans="1:5">
      <c r="A565" s="9">
        <v>294</v>
      </c>
      <c r="B565" t="s">
        <v>7270</v>
      </c>
      <c r="C565" s="9" t="b">
        <f t="shared" ref="C565" si="557">B564=B565</f>
        <v>1</v>
      </c>
      <c r="D565" t="s">
        <v>9701</v>
      </c>
      <c r="E565" t="s">
        <v>9703</v>
      </c>
    </row>
    <row r="566" spans="1:5">
      <c r="A566" s="3">
        <v>295</v>
      </c>
      <c r="B566" t="s">
        <v>7439</v>
      </c>
      <c r="C566" t="b">
        <f t="shared" ref="C566" si="558">B566=B567</f>
        <v>1</v>
      </c>
      <c r="D566" t="s">
        <v>9687</v>
      </c>
      <c r="E566" t="s">
        <v>9703</v>
      </c>
    </row>
    <row r="567" spans="1:5">
      <c r="A567" s="3">
        <v>295</v>
      </c>
      <c r="B567" s="3" t="s">
        <v>7439</v>
      </c>
      <c r="C567" s="9" t="b">
        <f t="shared" ref="C567" si="559">B566=B567</f>
        <v>1</v>
      </c>
      <c r="D567" t="s">
        <v>9701</v>
      </c>
      <c r="E567" t="s">
        <v>9703</v>
      </c>
    </row>
    <row r="568" spans="1:5">
      <c r="A568" s="3">
        <v>296</v>
      </c>
      <c r="B568" t="s">
        <v>7251</v>
      </c>
      <c r="C568" t="b">
        <f t="shared" ref="C568" si="560">B568=B569</f>
        <v>1</v>
      </c>
      <c r="D568" t="s">
        <v>9687</v>
      </c>
      <c r="E568" t="s">
        <v>9703</v>
      </c>
    </row>
    <row r="569" spans="1:5">
      <c r="A569" s="3">
        <v>296</v>
      </c>
      <c r="B569" s="3" t="s">
        <v>7251</v>
      </c>
      <c r="C569" s="9" t="b">
        <f t="shared" ref="C569" si="561">B568=B569</f>
        <v>1</v>
      </c>
      <c r="D569" t="s">
        <v>9701</v>
      </c>
      <c r="E569" t="s">
        <v>9703</v>
      </c>
    </row>
    <row r="570" spans="1:5">
      <c r="A570">
        <v>297</v>
      </c>
      <c r="B570" t="s">
        <v>7262</v>
      </c>
      <c r="C570" t="b">
        <f t="shared" ref="C570" si="562">B570=B571</f>
        <v>1</v>
      </c>
      <c r="D570" t="s">
        <v>9687</v>
      </c>
      <c r="E570" t="s">
        <v>9703</v>
      </c>
    </row>
    <row r="571" spans="1:5">
      <c r="A571">
        <v>297</v>
      </c>
      <c r="B571" t="s">
        <v>7262</v>
      </c>
      <c r="C571" s="9" t="b">
        <f t="shared" ref="C571" si="563">B570=B571</f>
        <v>1</v>
      </c>
      <c r="D571" t="s">
        <v>9701</v>
      </c>
      <c r="E571" t="s">
        <v>9703</v>
      </c>
    </row>
    <row r="572" spans="1:5">
      <c r="A572">
        <v>298</v>
      </c>
      <c r="B572" t="s">
        <v>7254</v>
      </c>
      <c r="C572" t="b">
        <f t="shared" ref="C572" si="564">B572=B573</f>
        <v>1</v>
      </c>
      <c r="D572" t="s">
        <v>9687</v>
      </c>
      <c r="E572" t="s">
        <v>9703</v>
      </c>
    </row>
    <row r="573" spans="1:5">
      <c r="A573">
        <v>298</v>
      </c>
      <c r="B573" t="s">
        <v>7254</v>
      </c>
      <c r="C573" s="9" t="b">
        <f t="shared" ref="C573" si="565">B572=B573</f>
        <v>1</v>
      </c>
      <c r="D573" t="s">
        <v>9701</v>
      </c>
      <c r="E573" t="s">
        <v>9703</v>
      </c>
    </row>
    <row r="574" spans="1:5">
      <c r="A574">
        <v>299</v>
      </c>
      <c r="B574" t="s">
        <v>4489</v>
      </c>
      <c r="C574" t="b">
        <f t="shared" ref="C574" si="566">B574=B575</f>
        <v>1</v>
      </c>
      <c r="D574" t="s">
        <v>9687</v>
      </c>
      <c r="E574" t="s">
        <v>9703</v>
      </c>
    </row>
    <row r="575" spans="1:5">
      <c r="A575">
        <v>299</v>
      </c>
      <c r="B575" t="s">
        <v>4489</v>
      </c>
      <c r="C575" s="9" t="b">
        <f t="shared" ref="C575" si="567">B574=B575</f>
        <v>1</v>
      </c>
      <c r="D575" t="s">
        <v>9701</v>
      </c>
      <c r="E575" t="s">
        <v>9703</v>
      </c>
    </row>
    <row r="576" spans="1:5">
      <c r="A576">
        <v>300</v>
      </c>
      <c r="B576" t="s">
        <v>2067</v>
      </c>
      <c r="C576" t="b">
        <f t="shared" ref="C576" si="568">B576=B577</f>
        <v>1</v>
      </c>
      <c r="D576" t="s">
        <v>9687</v>
      </c>
      <c r="E576" t="s">
        <v>9703</v>
      </c>
    </row>
    <row r="577" spans="1:5">
      <c r="A577">
        <v>300</v>
      </c>
      <c r="B577" t="s">
        <v>2067</v>
      </c>
      <c r="C577" s="9" t="b">
        <f t="shared" ref="C577" si="569">B576=B577</f>
        <v>1</v>
      </c>
      <c r="D577" t="s">
        <v>9701</v>
      </c>
      <c r="E577" t="s">
        <v>9703</v>
      </c>
    </row>
    <row r="578" spans="1:5">
      <c r="A578" s="9">
        <v>301</v>
      </c>
      <c r="B578" t="s">
        <v>6226</v>
      </c>
      <c r="C578" t="b">
        <f t="shared" ref="C578" si="570">B578=B579</f>
        <v>1</v>
      </c>
      <c r="D578" t="s">
        <v>9687</v>
      </c>
      <c r="E578" t="s">
        <v>9703</v>
      </c>
    </row>
    <row r="579" spans="1:5">
      <c r="A579">
        <v>301</v>
      </c>
      <c r="B579" t="s">
        <v>6226</v>
      </c>
      <c r="C579" s="9" t="b">
        <f t="shared" ref="C579" si="571">B578=B579</f>
        <v>1</v>
      </c>
      <c r="D579" t="s">
        <v>9701</v>
      </c>
      <c r="E579" t="s">
        <v>9703</v>
      </c>
    </row>
    <row r="580" spans="1:5">
      <c r="A580">
        <v>302</v>
      </c>
      <c r="B580" t="s">
        <v>1021</v>
      </c>
      <c r="C580" t="b">
        <f t="shared" ref="C580" si="572">B580=B581</f>
        <v>1</v>
      </c>
      <c r="D580" t="s">
        <v>9687</v>
      </c>
      <c r="E580" t="s">
        <v>9703</v>
      </c>
    </row>
    <row r="581" spans="1:5">
      <c r="A581">
        <v>302</v>
      </c>
      <c r="B581" t="s">
        <v>1021</v>
      </c>
      <c r="C581" s="9" t="b">
        <f t="shared" ref="C581" si="573">B580=B581</f>
        <v>1</v>
      </c>
      <c r="D581" t="s">
        <v>9701</v>
      </c>
      <c r="E581" t="s">
        <v>9703</v>
      </c>
    </row>
    <row r="582" spans="1:5">
      <c r="A582">
        <v>303</v>
      </c>
      <c r="B582" t="s">
        <v>1994</v>
      </c>
      <c r="C582" t="b">
        <f t="shared" ref="C582" si="574">B582=B583</f>
        <v>1</v>
      </c>
      <c r="D582" t="s">
        <v>9687</v>
      </c>
      <c r="E582" t="s">
        <v>9703</v>
      </c>
    </row>
    <row r="583" spans="1:5">
      <c r="A583">
        <v>303</v>
      </c>
      <c r="B583" t="s">
        <v>1994</v>
      </c>
      <c r="C583" s="9" t="b">
        <f t="shared" ref="C583" si="575">B582=B583</f>
        <v>1</v>
      </c>
      <c r="D583" t="s">
        <v>9701</v>
      </c>
      <c r="E583" t="s">
        <v>9703</v>
      </c>
    </row>
    <row r="584" spans="1:5">
      <c r="A584">
        <v>304</v>
      </c>
      <c r="B584" t="s">
        <v>4721</v>
      </c>
      <c r="C584" t="b">
        <f t="shared" ref="C584" si="576">B584=B585</f>
        <v>1</v>
      </c>
      <c r="D584" t="s">
        <v>9687</v>
      </c>
      <c r="E584" t="s">
        <v>9703</v>
      </c>
    </row>
    <row r="585" spans="1:5">
      <c r="A585">
        <v>304</v>
      </c>
      <c r="B585" t="s">
        <v>4721</v>
      </c>
      <c r="C585" s="9" t="b">
        <f t="shared" ref="C585" si="577">B584=B585</f>
        <v>1</v>
      </c>
      <c r="D585" t="s">
        <v>9701</v>
      </c>
      <c r="E585" t="s">
        <v>9703</v>
      </c>
    </row>
    <row r="586" spans="1:5">
      <c r="A586">
        <v>305</v>
      </c>
      <c r="B586" t="s">
        <v>6124</v>
      </c>
      <c r="C586" t="b">
        <f t="shared" ref="C586" si="578">B586=B587</f>
        <v>1</v>
      </c>
      <c r="D586" t="s">
        <v>9687</v>
      </c>
      <c r="E586" t="s">
        <v>9703</v>
      </c>
    </row>
    <row r="587" spans="1:5">
      <c r="A587">
        <v>305</v>
      </c>
      <c r="B587" t="s">
        <v>6124</v>
      </c>
      <c r="C587" s="9" t="b">
        <f t="shared" ref="C587" si="579">B586=B587</f>
        <v>1</v>
      </c>
      <c r="D587" t="s">
        <v>9701</v>
      </c>
      <c r="E587" t="s">
        <v>9703</v>
      </c>
    </row>
    <row r="588" spans="1:5">
      <c r="A588" s="27">
        <v>306</v>
      </c>
      <c r="B588" t="s">
        <v>3002</v>
      </c>
      <c r="C588" t="b">
        <f t="shared" ref="C588" si="580">B588=B589</f>
        <v>1</v>
      </c>
      <c r="D588" t="s">
        <v>9687</v>
      </c>
      <c r="E588" t="s">
        <v>9703</v>
      </c>
    </row>
    <row r="589" spans="1:5">
      <c r="A589" s="27">
        <v>306</v>
      </c>
      <c r="B589" s="27" t="s">
        <v>3002</v>
      </c>
      <c r="C589" s="9" t="b">
        <f t="shared" ref="C589" si="581">B588=B589</f>
        <v>1</v>
      </c>
      <c r="D589" t="s">
        <v>9701</v>
      </c>
      <c r="E589" t="s">
        <v>9703</v>
      </c>
    </row>
    <row r="590" spans="1:5">
      <c r="A590">
        <v>307</v>
      </c>
      <c r="B590" t="s">
        <v>4966</v>
      </c>
      <c r="C590" t="b">
        <f t="shared" ref="C590" si="582">B590=B591</f>
        <v>1</v>
      </c>
      <c r="D590" t="s">
        <v>9687</v>
      </c>
      <c r="E590" t="s">
        <v>9703</v>
      </c>
    </row>
    <row r="591" spans="1:5">
      <c r="A591">
        <v>307</v>
      </c>
      <c r="B591" t="s">
        <v>4966</v>
      </c>
      <c r="C591" s="9" t="b">
        <f t="shared" ref="C591" si="583">B590=B591</f>
        <v>1</v>
      </c>
      <c r="D591" t="s">
        <v>9701</v>
      </c>
      <c r="E591" t="s">
        <v>9703</v>
      </c>
    </row>
    <row r="592" spans="1:5">
      <c r="A592" s="27">
        <v>308</v>
      </c>
      <c r="B592" t="s">
        <v>4709</v>
      </c>
      <c r="C592" t="b">
        <f t="shared" ref="C592" si="584">B592=B593</f>
        <v>1</v>
      </c>
      <c r="D592" t="s">
        <v>9687</v>
      </c>
      <c r="E592" t="s">
        <v>9703</v>
      </c>
    </row>
    <row r="593" spans="1:5">
      <c r="A593" s="27">
        <v>308</v>
      </c>
      <c r="B593" s="27" t="s">
        <v>4709</v>
      </c>
      <c r="C593" s="9" t="b">
        <f t="shared" ref="C593" si="585">B592=B593</f>
        <v>1</v>
      </c>
      <c r="D593" t="s">
        <v>9701</v>
      </c>
      <c r="E593" t="s">
        <v>9703</v>
      </c>
    </row>
    <row r="594" spans="1:5">
      <c r="A594">
        <v>309</v>
      </c>
      <c r="B594" t="s">
        <v>6294</v>
      </c>
      <c r="C594" t="b">
        <f t="shared" ref="C594" si="586">B594=B595</f>
        <v>1</v>
      </c>
      <c r="D594" t="s">
        <v>9687</v>
      </c>
      <c r="E594" t="s">
        <v>9703</v>
      </c>
    </row>
    <row r="595" spans="1:5">
      <c r="A595">
        <v>309</v>
      </c>
      <c r="B595" t="s">
        <v>6294</v>
      </c>
      <c r="C595" s="9" t="b">
        <f t="shared" ref="C595" si="587">B594=B595</f>
        <v>1</v>
      </c>
      <c r="D595" t="s">
        <v>9701</v>
      </c>
      <c r="E595" t="s">
        <v>9703</v>
      </c>
    </row>
    <row r="596" spans="1:5">
      <c r="A596">
        <v>310</v>
      </c>
      <c r="B596" t="s">
        <v>4339</v>
      </c>
      <c r="C596" t="b">
        <f t="shared" ref="C596" si="588">B596=B597</f>
        <v>1</v>
      </c>
      <c r="D596" t="s">
        <v>9687</v>
      </c>
      <c r="E596" t="s">
        <v>9703</v>
      </c>
    </row>
    <row r="597" spans="1:5">
      <c r="A597">
        <v>310</v>
      </c>
      <c r="B597" t="s">
        <v>4339</v>
      </c>
      <c r="C597" s="9" t="b">
        <f t="shared" ref="C597" si="589">B596=B597</f>
        <v>1</v>
      </c>
      <c r="D597" t="s">
        <v>9701</v>
      </c>
      <c r="E597" t="s">
        <v>9703</v>
      </c>
    </row>
    <row r="598" spans="1:5">
      <c r="A598">
        <v>311</v>
      </c>
      <c r="B598" t="s">
        <v>2591</v>
      </c>
      <c r="C598" t="b">
        <f t="shared" ref="C598" si="590">B598=B599</f>
        <v>1</v>
      </c>
      <c r="D598" t="s">
        <v>9687</v>
      </c>
      <c r="E598" t="s">
        <v>9703</v>
      </c>
    </row>
    <row r="599" spans="1:5">
      <c r="A599">
        <v>311</v>
      </c>
      <c r="B599" t="s">
        <v>2591</v>
      </c>
      <c r="C599" s="9" t="b">
        <f t="shared" ref="C599" si="591">B598=B599</f>
        <v>1</v>
      </c>
      <c r="D599" t="s">
        <v>9701</v>
      </c>
      <c r="E599" t="s">
        <v>9703</v>
      </c>
    </row>
    <row r="600" spans="1:5">
      <c r="A600">
        <v>312</v>
      </c>
      <c r="B600" t="s">
        <v>4660</v>
      </c>
      <c r="C600" t="b">
        <f t="shared" ref="C600" si="592">B600=B601</f>
        <v>1</v>
      </c>
      <c r="D600" t="s">
        <v>9687</v>
      </c>
      <c r="E600" t="s">
        <v>9703</v>
      </c>
    </row>
    <row r="601" spans="1:5">
      <c r="A601">
        <v>312</v>
      </c>
      <c r="B601" t="s">
        <v>4660</v>
      </c>
      <c r="C601" s="9" t="b">
        <f t="shared" ref="C601" si="593">B600=B601</f>
        <v>1</v>
      </c>
      <c r="D601" t="s">
        <v>9701</v>
      </c>
      <c r="E601" t="s">
        <v>9703</v>
      </c>
    </row>
    <row r="602" spans="1:5">
      <c r="A602">
        <v>313</v>
      </c>
      <c r="B602" t="s">
        <v>2852</v>
      </c>
      <c r="C602" t="b">
        <f t="shared" ref="C602" si="594">B602=B603</f>
        <v>1</v>
      </c>
      <c r="D602" t="s">
        <v>9687</v>
      </c>
      <c r="E602" t="s">
        <v>9703</v>
      </c>
    </row>
    <row r="603" spans="1:5">
      <c r="A603">
        <v>313</v>
      </c>
      <c r="B603" t="s">
        <v>2852</v>
      </c>
      <c r="C603" s="9" t="b">
        <f t="shared" ref="C603" si="595">B602=B603</f>
        <v>1</v>
      </c>
      <c r="D603" t="s">
        <v>9701</v>
      </c>
      <c r="E603" t="s">
        <v>9703</v>
      </c>
    </row>
    <row r="604" spans="1:5">
      <c r="A604" s="27">
        <v>314</v>
      </c>
      <c r="B604" t="s">
        <v>4505</v>
      </c>
      <c r="C604" t="b">
        <f t="shared" ref="C604" si="596">B604=B605</f>
        <v>1</v>
      </c>
      <c r="D604" t="s">
        <v>9687</v>
      </c>
      <c r="E604" t="s">
        <v>9703</v>
      </c>
    </row>
    <row r="605" spans="1:5">
      <c r="A605" s="27">
        <v>314</v>
      </c>
      <c r="B605" s="27" t="s">
        <v>4505</v>
      </c>
      <c r="C605" s="9" t="b">
        <f t="shared" ref="C605" si="597">B604=B605</f>
        <v>1</v>
      </c>
      <c r="D605" t="s">
        <v>9701</v>
      </c>
      <c r="E605" t="s">
        <v>9703</v>
      </c>
    </row>
    <row r="606" spans="1:5">
      <c r="A606">
        <v>315</v>
      </c>
      <c r="B606" t="s">
        <v>4499</v>
      </c>
      <c r="C606" t="b">
        <f t="shared" ref="C606" si="598">B606=B607</f>
        <v>1</v>
      </c>
      <c r="D606" t="s">
        <v>9687</v>
      </c>
      <c r="E606" t="s">
        <v>9703</v>
      </c>
    </row>
    <row r="607" spans="1:5">
      <c r="A607">
        <v>315</v>
      </c>
      <c r="B607" t="s">
        <v>4499</v>
      </c>
      <c r="C607" s="9" t="b">
        <f t="shared" ref="C607" si="599">B606=B607</f>
        <v>1</v>
      </c>
      <c r="D607" t="s">
        <v>9701</v>
      </c>
      <c r="E607" t="s">
        <v>9703</v>
      </c>
    </row>
    <row r="608" spans="1:5">
      <c r="A608">
        <v>324</v>
      </c>
      <c r="B608" t="s">
        <v>2157</v>
      </c>
      <c r="C608" t="b">
        <f t="shared" ref="C608" si="600">B608=B609</f>
        <v>1</v>
      </c>
      <c r="D608" t="s">
        <v>9687</v>
      </c>
      <c r="E608" t="s">
        <v>9703</v>
      </c>
    </row>
    <row r="609" spans="1:5">
      <c r="A609">
        <v>324</v>
      </c>
      <c r="B609" t="s">
        <v>2157</v>
      </c>
      <c r="C609" s="9" t="b">
        <f t="shared" ref="C609" si="601">B608=B609</f>
        <v>1</v>
      </c>
      <c r="D609" t="s">
        <v>9701</v>
      </c>
      <c r="E609" t="s">
        <v>9703</v>
      </c>
    </row>
    <row r="610" spans="1:5">
      <c r="A610">
        <v>325</v>
      </c>
      <c r="B610" t="s">
        <v>3822</v>
      </c>
      <c r="C610" t="b">
        <f t="shared" ref="C610" si="602">B610=B611</f>
        <v>1</v>
      </c>
      <c r="D610" t="s">
        <v>9687</v>
      </c>
      <c r="E610" t="s">
        <v>9703</v>
      </c>
    </row>
    <row r="611" spans="1:5">
      <c r="A611">
        <v>325</v>
      </c>
      <c r="B611" t="s">
        <v>3822</v>
      </c>
      <c r="C611" s="9" t="b">
        <f t="shared" ref="C611" si="603">B610=B611</f>
        <v>1</v>
      </c>
      <c r="D611" t="s">
        <v>9701</v>
      </c>
      <c r="E611" t="s">
        <v>9703</v>
      </c>
    </row>
    <row r="612" spans="1:5">
      <c r="A612">
        <v>326</v>
      </c>
      <c r="B612" t="s">
        <v>2956</v>
      </c>
      <c r="C612" t="b">
        <f t="shared" ref="C612" si="604">B612=B613</f>
        <v>1</v>
      </c>
      <c r="D612" t="s">
        <v>9687</v>
      </c>
      <c r="E612" t="s">
        <v>9703</v>
      </c>
    </row>
    <row r="613" spans="1:5">
      <c r="A613">
        <v>326</v>
      </c>
      <c r="B613" t="s">
        <v>2956</v>
      </c>
      <c r="C613" s="9" t="b">
        <f t="shared" ref="C613" si="605">B612=B613</f>
        <v>1</v>
      </c>
      <c r="D613" t="s">
        <v>9701</v>
      </c>
      <c r="E613" t="s">
        <v>9703</v>
      </c>
    </row>
    <row r="614" spans="1:5">
      <c r="A614">
        <v>327</v>
      </c>
      <c r="B614" t="s">
        <v>3654</v>
      </c>
      <c r="C614" t="b">
        <f t="shared" ref="C614" si="606">B614=B615</f>
        <v>1</v>
      </c>
      <c r="D614" t="s">
        <v>9687</v>
      </c>
      <c r="E614" t="s">
        <v>9703</v>
      </c>
    </row>
    <row r="615" spans="1:5">
      <c r="A615">
        <v>327</v>
      </c>
      <c r="B615" t="s">
        <v>3654</v>
      </c>
      <c r="C615" s="9" t="b">
        <f t="shared" ref="C615" si="607">B614=B615</f>
        <v>1</v>
      </c>
      <c r="D615" t="s">
        <v>9701</v>
      </c>
      <c r="E615" t="s">
        <v>9703</v>
      </c>
    </row>
    <row r="616" spans="1:5">
      <c r="A616">
        <v>328</v>
      </c>
      <c r="B616" t="s">
        <v>1057</v>
      </c>
      <c r="C616" t="b">
        <f t="shared" ref="C616" si="608">B616=B617</f>
        <v>1</v>
      </c>
      <c r="D616" t="s">
        <v>9687</v>
      </c>
      <c r="E616" t="s">
        <v>9703</v>
      </c>
    </row>
    <row r="617" spans="1:5">
      <c r="A617">
        <v>328</v>
      </c>
      <c r="B617" t="s">
        <v>1057</v>
      </c>
      <c r="C617" s="9" t="b">
        <f t="shared" ref="C617" si="609">B616=B617</f>
        <v>1</v>
      </c>
      <c r="D617" t="s">
        <v>9701</v>
      </c>
      <c r="E617" t="s">
        <v>9703</v>
      </c>
    </row>
    <row r="618" spans="1:5">
      <c r="A618" s="11">
        <v>329</v>
      </c>
      <c r="B618" t="s">
        <v>5853</v>
      </c>
      <c r="C618" t="b">
        <f t="shared" ref="C618" si="610">B618=B619</f>
        <v>1</v>
      </c>
      <c r="D618" t="s">
        <v>9687</v>
      </c>
      <c r="E618" t="s">
        <v>9703</v>
      </c>
    </row>
    <row r="619" spans="1:5">
      <c r="A619" s="28">
        <v>329</v>
      </c>
      <c r="B619" s="11" t="s">
        <v>5853</v>
      </c>
      <c r="C619" s="9" t="b">
        <f t="shared" ref="C619" si="611">B618=B619</f>
        <v>1</v>
      </c>
      <c r="D619" t="s">
        <v>9701</v>
      </c>
      <c r="E619" t="s">
        <v>9703</v>
      </c>
    </row>
    <row r="620" spans="1:5">
      <c r="A620">
        <v>330</v>
      </c>
      <c r="B620" t="s">
        <v>4183</v>
      </c>
      <c r="C620" t="b">
        <f t="shared" ref="C620" si="612">B620=B621</f>
        <v>1</v>
      </c>
      <c r="D620" t="s">
        <v>9687</v>
      </c>
      <c r="E620" t="s">
        <v>9703</v>
      </c>
    </row>
    <row r="621" spans="1:5">
      <c r="A621">
        <v>330</v>
      </c>
      <c r="B621" t="s">
        <v>4183</v>
      </c>
      <c r="C621" s="9" t="b">
        <f t="shared" ref="C621" si="613">B620=B621</f>
        <v>1</v>
      </c>
      <c r="D621" t="s">
        <v>9701</v>
      </c>
      <c r="E621" t="s">
        <v>9703</v>
      </c>
    </row>
    <row r="622" spans="1:5">
      <c r="A622">
        <v>331</v>
      </c>
      <c r="B622" t="s">
        <v>707</v>
      </c>
      <c r="C622" t="b">
        <f t="shared" ref="C622" si="614">B622=B623</f>
        <v>1</v>
      </c>
      <c r="D622" t="s">
        <v>9687</v>
      </c>
      <c r="E622" t="s">
        <v>9703</v>
      </c>
    </row>
    <row r="623" spans="1:5">
      <c r="A623">
        <v>331</v>
      </c>
      <c r="B623" t="s">
        <v>707</v>
      </c>
      <c r="C623" s="9" t="b">
        <f t="shared" ref="C623" si="615">B622=B623</f>
        <v>1</v>
      </c>
      <c r="D623" t="s">
        <v>9701</v>
      </c>
      <c r="E623" t="s">
        <v>9703</v>
      </c>
    </row>
    <row r="624" spans="1:5">
      <c r="A624">
        <v>332</v>
      </c>
      <c r="B624" t="s">
        <v>6020</v>
      </c>
      <c r="C624" t="b">
        <f t="shared" ref="C624" si="616">B624=B625</f>
        <v>1</v>
      </c>
      <c r="D624" t="s">
        <v>9687</v>
      </c>
      <c r="E624" t="s">
        <v>9703</v>
      </c>
    </row>
    <row r="625" spans="1:5">
      <c r="A625">
        <v>332</v>
      </c>
      <c r="B625" t="s">
        <v>6020</v>
      </c>
      <c r="C625" s="9" t="b">
        <f t="shared" ref="C625" si="617">B624=B625</f>
        <v>1</v>
      </c>
      <c r="D625" t="s">
        <v>9701</v>
      </c>
      <c r="E625" t="s">
        <v>9703</v>
      </c>
    </row>
    <row r="626" spans="1:5">
      <c r="A626">
        <v>333</v>
      </c>
      <c r="B626" t="s">
        <v>3776</v>
      </c>
      <c r="C626" t="b">
        <f t="shared" ref="C626" si="618">B626=B627</f>
        <v>1</v>
      </c>
      <c r="D626" t="s">
        <v>9687</v>
      </c>
      <c r="E626" t="s">
        <v>9703</v>
      </c>
    </row>
    <row r="627" spans="1:5">
      <c r="A627">
        <v>333</v>
      </c>
      <c r="B627" t="s">
        <v>3776</v>
      </c>
      <c r="C627" s="9" t="b">
        <f t="shared" ref="C627" si="619">B626=B627</f>
        <v>1</v>
      </c>
      <c r="D627" t="s">
        <v>9701</v>
      </c>
      <c r="E627" t="s">
        <v>9703</v>
      </c>
    </row>
    <row r="628" spans="1:5">
      <c r="A628">
        <v>339</v>
      </c>
      <c r="B628" t="s">
        <v>5665</v>
      </c>
      <c r="C628" t="b">
        <f t="shared" ref="C628" si="620">B628=B629</f>
        <v>1</v>
      </c>
      <c r="D628" t="s">
        <v>9687</v>
      </c>
      <c r="E628" t="s">
        <v>9703</v>
      </c>
    </row>
    <row r="629" spans="1:5">
      <c r="A629">
        <v>339</v>
      </c>
      <c r="B629" t="s">
        <v>5665</v>
      </c>
      <c r="C629" s="9" t="b">
        <f t="shared" ref="C629" si="621">B628=B629</f>
        <v>1</v>
      </c>
      <c r="D629" t="s">
        <v>9701</v>
      </c>
      <c r="E629" t="s">
        <v>9703</v>
      </c>
    </row>
    <row r="630" spans="1:5">
      <c r="A630">
        <v>340</v>
      </c>
      <c r="B630" t="s">
        <v>1103</v>
      </c>
      <c r="C630" t="b">
        <f t="shared" ref="C630" si="622">B630=B631</f>
        <v>1</v>
      </c>
      <c r="D630" t="s">
        <v>9687</v>
      </c>
      <c r="E630" t="s">
        <v>9703</v>
      </c>
    </row>
    <row r="631" spans="1:5">
      <c r="A631">
        <v>340</v>
      </c>
      <c r="B631" t="s">
        <v>1103</v>
      </c>
      <c r="C631" s="9" t="b">
        <f t="shared" ref="C631" si="623">B630=B631</f>
        <v>1</v>
      </c>
      <c r="D631" t="s">
        <v>9701</v>
      </c>
      <c r="E631" t="s">
        <v>9703</v>
      </c>
    </row>
    <row r="632" spans="1:5">
      <c r="A632">
        <v>341</v>
      </c>
      <c r="B632" t="s">
        <v>162</v>
      </c>
      <c r="C632" t="b">
        <f t="shared" ref="C632" si="624">B632=B633</f>
        <v>1</v>
      </c>
      <c r="D632" t="s">
        <v>9687</v>
      </c>
      <c r="E632" t="s">
        <v>9703</v>
      </c>
    </row>
    <row r="633" spans="1:5">
      <c r="A633">
        <v>341</v>
      </c>
      <c r="B633" t="s">
        <v>162</v>
      </c>
      <c r="C633" s="9" t="b">
        <f t="shared" ref="C633" si="625">B632=B633</f>
        <v>1</v>
      </c>
      <c r="D633" t="s">
        <v>9701</v>
      </c>
      <c r="E633" t="s">
        <v>9703</v>
      </c>
    </row>
    <row r="634" spans="1:5">
      <c r="A634">
        <v>342</v>
      </c>
      <c r="B634" t="s">
        <v>5671</v>
      </c>
      <c r="C634" t="b">
        <f t="shared" ref="C634" si="626">B634=B635</f>
        <v>1</v>
      </c>
      <c r="D634" t="s">
        <v>9687</v>
      </c>
      <c r="E634" t="s">
        <v>9703</v>
      </c>
    </row>
    <row r="635" spans="1:5">
      <c r="A635">
        <v>342</v>
      </c>
      <c r="B635" t="s">
        <v>5671</v>
      </c>
      <c r="C635" s="9" t="b">
        <f t="shared" ref="C635" si="627">B634=B635</f>
        <v>1</v>
      </c>
      <c r="D635" t="s">
        <v>9701</v>
      </c>
      <c r="E635" t="s">
        <v>9703</v>
      </c>
    </row>
    <row r="636" spans="1:5">
      <c r="A636">
        <v>343</v>
      </c>
      <c r="B636" t="s">
        <v>5629</v>
      </c>
      <c r="C636" t="b">
        <f t="shared" ref="C636" si="628">B636=B637</f>
        <v>1</v>
      </c>
      <c r="D636" t="s">
        <v>9687</v>
      </c>
      <c r="E636" t="s">
        <v>9703</v>
      </c>
    </row>
    <row r="637" spans="1:5">
      <c r="A637">
        <v>343</v>
      </c>
      <c r="B637" t="s">
        <v>5629</v>
      </c>
      <c r="C637" s="9" t="b">
        <f t="shared" ref="C637" si="629">B636=B637</f>
        <v>1</v>
      </c>
      <c r="D637" t="s">
        <v>9701</v>
      </c>
      <c r="E637" t="s">
        <v>9703</v>
      </c>
    </row>
    <row r="638" spans="1:5">
      <c r="A638">
        <v>344</v>
      </c>
      <c r="B638" t="s">
        <v>416</v>
      </c>
      <c r="C638" t="b">
        <f t="shared" ref="C638" si="630">B638=B639</f>
        <v>1</v>
      </c>
      <c r="D638" t="s">
        <v>9687</v>
      </c>
      <c r="E638" t="s">
        <v>9703</v>
      </c>
    </row>
    <row r="639" spans="1:5">
      <c r="A639">
        <v>344</v>
      </c>
      <c r="B639" t="s">
        <v>416</v>
      </c>
      <c r="C639" s="9" t="b">
        <f t="shared" ref="C639" si="631">B638=B639</f>
        <v>1</v>
      </c>
      <c r="D639" t="s">
        <v>9701</v>
      </c>
      <c r="E639" t="s">
        <v>9703</v>
      </c>
    </row>
    <row r="640" spans="1:5">
      <c r="A640" s="4">
        <v>345</v>
      </c>
      <c r="B640" t="s">
        <v>4856</v>
      </c>
      <c r="C640" t="b">
        <f t="shared" ref="C640" si="632">B640=B641</f>
        <v>1</v>
      </c>
      <c r="D640" t="s">
        <v>9687</v>
      </c>
      <c r="E640" t="s">
        <v>9703</v>
      </c>
    </row>
    <row r="641" spans="1:5">
      <c r="A641" s="4">
        <v>345</v>
      </c>
      <c r="B641" s="4" t="s">
        <v>4856</v>
      </c>
      <c r="C641" s="9" t="b">
        <f t="shared" ref="C641" si="633">B640=B641</f>
        <v>1</v>
      </c>
      <c r="D641" t="s">
        <v>9701</v>
      </c>
      <c r="E641" t="s">
        <v>9703</v>
      </c>
    </row>
    <row r="642" spans="1:5">
      <c r="A642">
        <v>346</v>
      </c>
      <c r="B642" t="s">
        <v>5062</v>
      </c>
      <c r="C642" t="b">
        <f t="shared" ref="C642" si="634">B642=B643</f>
        <v>1</v>
      </c>
      <c r="D642" t="s">
        <v>9687</v>
      </c>
      <c r="E642" t="s">
        <v>9703</v>
      </c>
    </row>
    <row r="643" spans="1:5">
      <c r="A643">
        <v>346</v>
      </c>
      <c r="B643" t="s">
        <v>5062</v>
      </c>
      <c r="C643" s="9" t="b">
        <f t="shared" ref="C643" si="635">B642=B643</f>
        <v>1</v>
      </c>
      <c r="D643" t="s">
        <v>9701</v>
      </c>
      <c r="E643" t="s">
        <v>9703</v>
      </c>
    </row>
    <row r="644" spans="1:5">
      <c r="A644">
        <v>347</v>
      </c>
      <c r="B644" t="s">
        <v>3783</v>
      </c>
      <c r="C644" t="b">
        <f t="shared" ref="C644" si="636">B644=B645</f>
        <v>1</v>
      </c>
      <c r="D644" t="s">
        <v>9687</v>
      </c>
      <c r="E644" t="s">
        <v>9703</v>
      </c>
    </row>
    <row r="645" spans="1:5">
      <c r="A645" s="9">
        <v>347</v>
      </c>
      <c r="B645" t="s">
        <v>3783</v>
      </c>
      <c r="C645" s="9" t="b">
        <f t="shared" ref="C645" si="637">B644=B645</f>
        <v>1</v>
      </c>
      <c r="D645" t="s">
        <v>9701</v>
      </c>
      <c r="E645" t="s">
        <v>9703</v>
      </c>
    </row>
    <row r="646" spans="1:5">
      <c r="A646">
        <v>348</v>
      </c>
      <c r="B646" t="s">
        <v>7100</v>
      </c>
      <c r="C646" t="b">
        <f t="shared" ref="C646" si="638">B646=B647</f>
        <v>1</v>
      </c>
      <c r="D646" t="s">
        <v>9687</v>
      </c>
      <c r="E646" t="s">
        <v>9703</v>
      </c>
    </row>
    <row r="647" spans="1:5">
      <c r="A647">
        <v>348</v>
      </c>
      <c r="B647" t="s">
        <v>7100</v>
      </c>
      <c r="C647" s="9" t="b">
        <f t="shared" ref="C647" si="639">B646=B647</f>
        <v>1</v>
      </c>
      <c r="D647" t="s">
        <v>9701</v>
      </c>
      <c r="E647" t="s">
        <v>9703</v>
      </c>
    </row>
    <row r="648" spans="1:5">
      <c r="A648">
        <v>349</v>
      </c>
      <c r="B648" t="s">
        <v>7088</v>
      </c>
      <c r="C648" t="b">
        <f t="shared" ref="C648" si="640">B648=B649</f>
        <v>1</v>
      </c>
      <c r="D648" t="s">
        <v>9687</v>
      </c>
      <c r="E648" t="s">
        <v>9703</v>
      </c>
    </row>
    <row r="649" spans="1:5">
      <c r="A649">
        <v>349</v>
      </c>
      <c r="B649" t="s">
        <v>7088</v>
      </c>
      <c r="C649" s="9" t="b">
        <f t="shared" ref="C649" si="641">B648=B649</f>
        <v>1</v>
      </c>
      <c r="D649" t="s">
        <v>9701</v>
      </c>
      <c r="E649" t="s">
        <v>9703</v>
      </c>
    </row>
    <row r="650" spans="1:5">
      <c r="A650" s="21">
        <v>350</v>
      </c>
      <c r="B650" t="s">
        <v>7938</v>
      </c>
      <c r="C650" t="b">
        <f t="shared" ref="C650" si="642">B650=B651</f>
        <v>0</v>
      </c>
      <c r="D650" t="s">
        <v>9687</v>
      </c>
      <c r="E650" t="s">
        <v>9708</v>
      </c>
    </row>
    <row r="651" spans="1:5">
      <c r="A651" s="5">
        <v>350</v>
      </c>
      <c r="B651" s="5" t="s">
        <v>8879</v>
      </c>
      <c r="C651" s="9" t="b">
        <f t="shared" ref="C651" si="643">B650=B651</f>
        <v>0</v>
      </c>
      <c r="D651" t="s">
        <v>9701</v>
      </c>
      <c r="E651" t="s">
        <v>9708</v>
      </c>
    </row>
    <row r="652" spans="1:5">
      <c r="A652">
        <v>351</v>
      </c>
      <c r="B652" t="s">
        <v>5167</v>
      </c>
      <c r="C652" t="b">
        <f t="shared" ref="C652" si="644">B652=B653</f>
        <v>1</v>
      </c>
      <c r="D652" t="s">
        <v>9687</v>
      </c>
      <c r="E652" t="s">
        <v>9703</v>
      </c>
    </row>
    <row r="653" spans="1:5">
      <c r="A653">
        <v>351</v>
      </c>
      <c r="B653" t="s">
        <v>5167</v>
      </c>
      <c r="C653" s="9" t="b">
        <f t="shared" ref="C653" si="645">B652=B653</f>
        <v>1</v>
      </c>
      <c r="D653" t="s">
        <v>9701</v>
      </c>
      <c r="E653" t="s">
        <v>9703</v>
      </c>
    </row>
    <row r="654" spans="1:5">
      <c r="A654">
        <v>352</v>
      </c>
      <c r="B654" t="s">
        <v>5871</v>
      </c>
      <c r="C654" t="b">
        <f t="shared" ref="C654" si="646">B654=B655</f>
        <v>1</v>
      </c>
      <c r="D654" t="s">
        <v>9687</v>
      </c>
      <c r="E654" t="s">
        <v>9703</v>
      </c>
    </row>
    <row r="655" spans="1:5">
      <c r="A655" s="9">
        <v>352</v>
      </c>
      <c r="B655" t="s">
        <v>5871</v>
      </c>
      <c r="C655" s="9" t="b">
        <f t="shared" ref="C655" si="647">B654=B655</f>
        <v>1</v>
      </c>
      <c r="D655" t="s">
        <v>9701</v>
      </c>
      <c r="E655" t="s">
        <v>9703</v>
      </c>
    </row>
    <row r="656" spans="1:5">
      <c r="A656">
        <v>353</v>
      </c>
      <c r="B656" t="s">
        <v>6376</v>
      </c>
      <c r="C656" t="b">
        <f t="shared" ref="C656" si="648">B656=B657</f>
        <v>1</v>
      </c>
      <c r="D656" t="s">
        <v>9687</v>
      </c>
      <c r="E656" t="s">
        <v>9703</v>
      </c>
    </row>
    <row r="657" spans="1:5">
      <c r="A657">
        <v>353</v>
      </c>
      <c r="B657" t="s">
        <v>6376</v>
      </c>
      <c r="C657" s="9" t="b">
        <f t="shared" ref="C657" si="649">B656=B657</f>
        <v>1</v>
      </c>
      <c r="D657" t="s">
        <v>9701</v>
      </c>
      <c r="E657" t="s">
        <v>9703</v>
      </c>
    </row>
    <row r="658" spans="1:5">
      <c r="A658">
        <v>354</v>
      </c>
      <c r="B658" t="s">
        <v>3427</v>
      </c>
      <c r="C658" t="b">
        <f t="shared" ref="C658" si="650">B658=B659</f>
        <v>1</v>
      </c>
      <c r="D658" t="s">
        <v>9687</v>
      </c>
      <c r="E658" t="s">
        <v>9703</v>
      </c>
    </row>
    <row r="659" spans="1:5">
      <c r="A659">
        <v>354</v>
      </c>
      <c r="B659" t="s">
        <v>3427</v>
      </c>
      <c r="C659" s="9" t="b">
        <f t="shared" ref="C659" si="651">B658=B659</f>
        <v>1</v>
      </c>
      <c r="D659" t="s">
        <v>9701</v>
      </c>
      <c r="E659" t="s">
        <v>9703</v>
      </c>
    </row>
    <row r="660" spans="1:5">
      <c r="A660">
        <v>355</v>
      </c>
      <c r="B660" t="s">
        <v>1139</v>
      </c>
      <c r="C660" t="b">
        <f t="shared" ref="C660" si="652">B660=B661</f>
        <v>1</v>
      </c>
      <c r="D660" t="s">
        <v>9687</v>
      </c>
      <c r="E660" t="s">
        <v>9703</v>
      </c>
    </row>
    <row r="661" spans="1:5">
      <c r="A661">
        <v>355</v>
      </c>
      <c r="B661" t="s">
        <v>1139</v>
      </c>
      <c r="C661" s="9" t="b">
        <f t="shared" ref="C661" si="653">B660=B661</f>
        <v>1</v>
      </c>
      <c r="D661" t="s">
        <v>9701</v>
      </c>
      <c r="E661" t="s">
        <v>9703</v>
      </c>
    </row>
    <row r="662" spans="1:5">
      <c r="A662" s="18">
        <v>356</v>
      </c>
      <c r="B662" t="s">
        <v>2742</v>
      </c>
      <c r="C662" t="b">
        <f t="shared" ref="C662" si="654">B662=B663</f>
        <v>1</v>
      </c>
      <c r="D662" t="s">
        <v>9687</v>
      </c>
      <c r="E662" t="s">
        <v>9703</v>
      </c>
    </row>
    <row r="663" spans="1:5">
      <c r="A663" s="18">
        <v>356</v>
      </c>
      <c r="B663" s="18" t="s">
        <v>2742</v>
      </c>
      <c r="C663" s="9" t="b">
        <f t="shared" ref="C663" si="655">B662=B663</f>
        <v>1</v>
      </c>
      <c r="D663" t="s">
        <v>9701</v>
      </c>
      <c r="E663" t="s">
        <v>9703</v>
      </c>
    </row>
    <row r="664" spans="1:5">
      <c r="A664">
        <v>357</v>
      </c>
      <c r="B664" t="s">
        <v>201</v>
      </c>
      <c r="C664" t="b">
        <f t="shared" ref="C664" si="656">B664=B665</f>
        <v>1</v>
      </c>
      <c r="D664" t="s">
        <v>9687</v>
      </c>
      <c r="E664" t="s">
        <v>9703</v>
      </c>
    </row>
    <row r="665" spans="1:5">
      <c r="A665">
        <v>357</v>
      </c>
      <c r="B665" t="s">
        <v>201</v>
      </c>
      <c r="C665" s="9" t="b">
        <f t="shared" ref="C665" si="657">B664=B665</f>
        <v>1</v>
      </c>
      <c r="D665" t="s">
        <v>9701</v>
      </c>
      <c r="E665" t="s">
        <v>9703</v>
      </c>
    </row>
    <row r="666" spans="1:5">
      <c r="A666" s="18">
        <v>358</v>
      </c>
      <c r="B666" t="s">
        <v>6546</v>
      </c>
      <c r="C666" t="b">
        <f t="shared" ref="C666" si="658">B666=B667</f>
        <v>1</v>
      </c>
      <c r="D666" t="s">
        <v>9687</v>
      </c>
      <c r="E666" t="s">
        <v>9703</v>
      </c>
    </row>
    <row r="667" spans="1:5">
      <c r="A667" s="18">
        <v>358</v>
      </c>
      <c r="B667" s="18" t="s">
        <v>6546</v>
      </c>
      <c r="C667" s="9" t="b">
        <f t="shared" ref="C667" si="659">B666=B667</f>
        <v>1</v>
      </c>
      <c r="D667" t="s">
        <v>9701</v>
      </c>
      <c r="E667" t="s">
        <v>9703</v>
      </c>
    </row>
    <row r="668" spans="1:5">
      <c r="A668">
        <v>359</v>
      </c>
      <c r="B668" t="s">
        <v>2043</v>
      </c>
      <c r="C668" t="b">
        <f t="shared" ref="C668" si="660">B668=B669</f>
        <v>1</v>
      </c>
      <c r="D668" t="s">
        <v>9687</v>
      </c>
      <c r="E668" t="s">
        <v>9703</v>
      </c>
    </row>
    <row r="669" spans="1:5">
      <c r="A669">
        <v>359</v>
      </c>
      <c r="B669" t="s">
        <v>2043</v>
      </c>
      <c r="C669" s="9" t="b">
        <f t="shared" ref="C669" si="661">B668=B669</f>
        <v>1</v>
      </c>
      <c r="D669" t="s">
        <v>9701</v>
      </c>
      <c r="E669" t="s">
        <v>9703</v>
      </c>
    </row>
    <row r="670" spans="1:5">
      <c r="A670" s="27">
        <v>360</v>
      </c>
      <c r="B670" t="s">
        <v>6073</v>
      </c>
      <c r="C670" t="b">
        <f t="shared" ref="C670" si="662">B670=B671</f>
        <v>1</v>
      </c>
      <c r="D670" t="s">
        <v>9687</v>
      </c>
      <c r="E670" t="s">
        <v>9703</v>
      </c>
    </row>
    <row r="671" spans="1:5">
      <c r="A671" s="27">
        <v>360</v>
      </c>
      <c r="B671" s="27" t="s">
        <v>6073</v>
      </c>
      <c r="C671" s="9" t="b">
        <f t="shared" ref="C671" si="663">B670=B671</f>
        <v>1</v>
      </c>
      <c r="D671" t="s">
        <v>9701</v>
      </c>
      <c r="E671" t="s">
        <v>9703</v>
      </c>
    </row>
    <row r="672" spans="1:5">
      <c r="A672">
        <v>361</v>
      </c>
      <c r="B672" t="s">
        <v>4064</v>
      </c>
      <c r="C672" t="b">
        <f t="shared" ref="C672" si="664">B672=B673</f>
        <v>1</v>
      </c>
      <c r="D672" t="s">
        <v>9687</v>
      </c>
      <c r="E672" t="s">
        <v>9703</v>
      </c>
    </row>
    <row r="673" spans="1:5">
      <c r="A673">
        <v>361</v>
      </c>
      <c r="B673" t="s">
        <v>4064</v>
      </c>
      <c r="C673" s="9" t="b">
        <f t="shared" ref="C673" si="665">B672=B673</f>
        <v>1</v>
      </c>
      <c r="D673" t="s">
        <v>9701</v>
      </c>
      <c r="E673" t="s">
        <v>9703</v>
      </c>
    </row>
    <row r="674" spans="1:5">
      <c r="A674">
        <v>362</v>
      </c>
      <c r="B674" t="s">
        <v>3665</v>
      </c>
      <c r="C674" t="b">
        <f t="shared" ref="C674" si="666">B674=B675</f>
        <v>1</v>
      </c>
      <c r="D674" t="s">
        <v>9687</v>
      </c>
      <c r="E674" t="s">
        <v>9703</v>
      </c>
    </row>
    <row r="675" spans="1:5">
      <c r="A675">
        <v>362</v>
      </c>
      <c r="B675" t="s">
        <v>3665</v>
      </c>
      <c r="C675" s="9" t="b">
        <f t="shared" ref="C675" si="667">B674=B675</f>
        <v>1</v>
      </c>
      <c r="D675" t="s">
        <v>9701</v>
      </c>
      <c r="E675" t="s">
        <v>9703</v>
      </c>
    </row>
    <row r="676" spans="1:5">
      <c r="A676">
        <v>363</v>
      </c>
      <c r="B676" t="s">
        <v>4274</v>
      </c>
      <c r="C676" t="b">
        <f t="shared" ref="C676" si="668">B676=B677</f>
        <v>1</v>
      </c>
      <c r="D676" t="s">
        <v>9687</v>
      </c>
      <c r="E676" t="s">
        <v>9703</v>
      </c>
    </row>
    <row r="677" spans="1:5">
      <c r="A677">
        <v>363</v>
      </c>
      <c r="B677" t="s">
        <v>4274</v>
      </c>
      <c r="C677" s="9" t="b">
        <f t="shared" ref="C677" si="669">B676=B677</f>
        <v>1</v>
      </c>
      <c r="D677" t="s">
        <v>9701</v>
      </c>
      <c r="E677" t="s">
        <v>9703</v>
      </c>
    </row>
    <row r="678" spans="1:5">
      <c r="A678">
        <v>364</v>
      </c>
      <c r="B678" t="s">
        <v>6715</v>
      </c>
      <c r="C678" t="b">
        <f t="shared" ref="C678" si="670">B678=B679</f>
        <v>1</v>
      </c>
      <c r="D678" t="s">
        <v>9687</v>
      </c>
      <c r="E678" t="s">
        <v>9703</v>
      </c>
    </row>
    <row r="679" spans="1:5">
      <c r="A679">
        <v>364</v>
      </c>
      <c r="B679" t="s">
        <v>6715</v>
      </c>
      <c r="C679" s="9" t="b">
        <f t="shared" ref="C679" si="671">B678=B679</f>
        <v>1</v>
      </c>
      <c r="D679" t="s">
        <v>9701</v>
      </c>
      <c r="E679" t="s">
        <v>9703</v>
      </c>
    </row>
    <row r="680" spans="1:5">
      <c r="A680">
        <v>365</v>
      </c>
      <c r="B680" t="s">
        <v>3648</v>
      </c>
      <c r="C680" t="b">
        <f t="shared" ref="C680" si="672">B680=B681</f>
        <v>1</v>
      </c>
      <c r="D680" t="s">
        <v>9687</v>
      </c>
      <c r="E680" t="s">
        <v>9703</v>
      </c>
    </row>
    <row r="681" spans="1:5">
      <c r="A681">
        <v>365</v>
      </c>
      <c r="B681" t="s">
        <v>3648</v>
      </c>
      <c r="C681" s="9" t="b">
        <f t="shared" ref="C681" si="673">B680=B681</f>
        <v>1</v>
      </c>
      <c r="D681" t="s">
        <v>9701</v>
      </c>
      <c r="E681" t="s">
        <v>9703</v>
      </c>
    </row>
    <row r="682" spans="1:5">
      <c r="A682">
        <v>366</v>
      </c>
      <c r="B682" t="s">
        <v>7643</v>
      </c>
      <c r="C682" t="b">
        <f t="shared" ref="C682" si="674">B682=B683</f>
        <v>1</v>
      </c>
      <c r="D682" t="s">
        <v>9687</v>
      </c>
      <c r="E682" t="s">
        <v>9703</v>
      </c>
    </row>
    <row r="683" spans="1:5">
      <c r="A683">
        <v>366</v>
      </c>
      <c r="B683" t="s">
        <v>7643</v>
      </c>
      <c r="C683" s="9" t="b">
        <f t="shared" ref="C683" si="675">B682=B683</f>
        <v>1</v>
      </c>
      <c r="D683" t="s">
        <v>9701</v>
      </c>
      <c r="E683" t="s">
        <v>9703</v>
      </c>
    </row>
    <row r="684" spans="1:5">
      <c r="A684">
        <v>367</v>
      </c>
      <c r="B684" t="s">
        <v>5741</v>
      </c>
      <c r="C684" t="b">
        <f t="shared" ref="C684" si="676">B684=B685</f>
        <v>1</v>
      </c>
      <c r="D684" t="s">
        <v>9687</v>
      </c>
      <c r="E684" t="s">
        <v>9703</v>
      </c>
    </row>
    <row r="685" spans="1:5">
      <c r="A685">
        <v>367</v>
      </c>
      <c r="B685" t="s">
        <v>5741</v>
      </c>
      <c r="C685" s="9" t="b">
        <f t="shared" ref="C685" si="677">B684=B685</f>
        <v>1</v>
      </c>
      <c r="D685" t="s">
        <v>9701</v>
      </c>
      <c r="E685" t="s">
        <v>9703</v>
      </c>
    </row>
    <row r="686" spans="1:5">
      <c r="A686">
        <v>368</v>
      </c>
      <c r="B686" t="s">
        <v>3635</v>
      </c>
      <c r="C686" t="b">
        <f t="shared" ref="C686" si="678">B686=B687</f>
        <v>1</v>
      </c>
      <c r="D686" t="s">
        <v>9687</v>
      </c>
      <c r="E686" t="s">
        <v>9703</v>
      </c>
    </row>
    <row r="687" spans="1:5">
      <c r="A687">
        <v>368</v>
      </c>
      <c r="B687" t="s">
        <v>3635</v>
      </c>
      <c r="C687" s="9" t="b">
        <f t="shared" ref="C687" si="679">B686=B687</f>
        <v>1</v>
      </c>
      <c r="D687" t="s">
        <v>9701</v>
      </c>
      <c r="E687" t="s">
        <v>9703</v>
      </c>
    </row>
    <row r="688" spans="1:5">
      <c r="A688">
        <v>369</v>
      </c>
      <c r="B688" t="s">
        <v>5915</v>
      </c>
      <c r="C688" t="b">
        <f t="shared" ref="C688" si="680">B688=B689</f>
        <v>1</v>
      </c>
      <c r="D688" t="s">
        <v>9687</v>
      </c>
      <c r="E688" t="s">
        <v>9703</v>
      </c>
    </row>
    <row r="689" spans="1:5">
      <c r="A689">
        <v>369</v>
      </c>
      <c r="B689" t="s">
        <v>5915</v>
      </c>
      <c r="C689" s="9" t="b">
        <f t="shared" ref="C689" si="681">B688=B689</f>
        <v>1</v>
      </c>
      <c r="D689" t="s">
        <v>9701</v>
      </c>
      <c r="E689" t="s">
        <v>9703</v>
      </c>
    </row>
    <row r="690" spans="1:5">
      <c r="A690">
        <v>370</v>
      </c>
      <c r="B690" t="s">
        <v>3617</v>
      </c>
      <c r="C690" t="b">
        <f t="shared" ref="C690" si="682">B690=B691</f>
        <v>1</v>
      </c>
      <c r="D690" t="s">
        <v>9687</v>
      </c>
      <c r="E690" t="s">
        <v>9703</v>
      </c>
    </row>
    <row r="691" spans="1:5">
      <c r="A691">
        <v>370</v>
      </c>
      <c r="B691" t="s">
        <v>3617</v>
      </c>
      <c r="C691" s="9" t="b">
        <f t="shared" ref="C691" si="683">B690=B691</f>
        <v>1</v>
      </c>
      <c r="D691" t="s">
        <v>9701</v>
      </c>
      <c r="E691" t="s">
        <v>9703</v>
      </c>
    </row>
    <row r="692" spans="1:5">
      <c r="A692">
        <v>371</v>
      </c>
      <c r="B692" t="s">
        <v>2050</v>
      </c>
      <c r="C692" t="b">
        <f t="shared" ref="C692" si="684">B692=B693</f>
        <v>1</v>
      </c>
      <c r="D692" t="s">
        <v>9687</v>
      </c>
      <c r="E692" t="s">
        <v>9703</v>
      </c>
    </row>
    <row r="693" spans="1:5">
      <c r="A693">
        <v>371</v>
      </c>
      <c r="B693" t="s">
        <v>2050</v>
      </c>
      <c r="C693" s="9" t="b">
        <f t="shared" ref="C693" si="685">B692=B693</f>
        <v>1</v>
      </c>
      <c r="D693" t="s">
        <v>9701</v>
      </c>
      <c r="E693" t="s">
        <v>9703</v>
      </c>
    </row>
    <row r="694" spans="1:5">
      <c r="A694">
        <v>372</v>
      </c>
      <c r="B694" t="s">
        <v>5261</v>
      </c>
      <c r="C694" t="b">
        <f t="shared" ref="C694" si="686">B694=B695</f>
        <v>1</v>
      </c>
      <c r="D694" t="s">
        <v>9687</v>
      </c>
      <c r="E694" t="s">
        <v>9703</v>
      </c>
    </row>
    <row r="695" spans="1:5">
      <c r="A695">
        <v>372</v>
      </c>
      <c r="B695" t="s">
        <v>5261</v>
      </c>
      <c r="C695" s="9" t="b">
        <f t="shared" ref="C695" si="687">B694=B695</f>
        <v>1</v>
      </c>
      <c r="D695" t="s">
        <v>9701</v>
      </c>
      <c r="E695" t="s">
        <v>9703</v>
      </c>
    </row>
    <row r="696" spans="1:5">
      <c r="A696">
        <v>373</v>
      </c>
      <c r="B696" t="s">
        <v>5797</v>
      </c>
      <c r="C696" t="b">
        <f t="shared" ref="C696" si="688">B696=B697</f>
        <v>1</v>
      </c>
      <c r="D696" t="s">
        <v>9687</v>
      </c>
      <c r="E696" t="s">
        <v>9703</v>
      </c>
    </row>
    <row r="697" spans="1:5">
      <c r="A697">
        <v>373</v>
      </c>
      <c r="B697" t="s">
        <v>5797</v>
      </c>
      <c r="C697" s="9" t="b">
        <f t="shared" ref="C697" si="689">B696=B697</f>
        <v>1</v>
      </c>
      <c r="D697" t="s">
        <v>9701</v>
      </c>
      <c r="E697" t="s">
        <v>9703</v>
      </c>
    </row>
    <row r="698" spans="1:5">
      <c r="A698">
        <v>374</v>
      </c>
      <c r="B698" t="s">
        <v>2702</v>
      </c>
      <c r="C698" t="b">
        <f t="shared" ref="C698" si="690">B698=B699</f>
        <v>1</v>
      </c>
      <c r="D698" t="s">
        <v>9687</v>
      </c>
      <c r="E698" t="s">
        <v>9703</v>
      </c>
    </row>
    <row r="699" spans="1:5">
      <c r="A699">
        <v>374</v>
      </c>
      <c r="B699" t="s">
        <v>2702</v>
      </c>
      <c r="C699" s="9" t="b">
        <f t="shared" ref="C699" si="691">B698=B699</f>
        <v>1</v>
      </c>
      <c r="D699" t="s">
        <v>9701</v>
      </c>
      <c r="E699" t="s">
        <v>9703</v>
      </c>
    </row>
    <row r="700" spans="1:5">
      <c r="A700">
        <v>375</v>
      </c>
      <c r="B700" t="s">
        <v>2893</v>
      </c>
      <c r="C700" t="b">
        <f t="shared" ref="C700" si="692">B700=B701</f>
        <v>1</v>
      </c>
      <c r="D700" t="s">
        <v>9687</v>
      </c>
      <c r="E700" t="s">
        <v>9703</v>
      </c>
    </row>
    <row r="701" spans="1:5">
      <c r="A701">
        <v>375</v>
      </c>
      <c r="B701" t="s">
        <v>2893</v>
      </c>
      <c r="C701" s="9" t="b">
        <f t="shared" ref="C701" si="693">B700=B701</f>
        <v>1</v>
      </c>
      <c r="D701" t="s">
        <v>9701</v>
      </c>
      <c r="E701" t="s">
        <v>9703</v>
      </c>
    </row>
    <row r="702" spans="1:5">
      <c r="A702">
        <v>376</v>
      </c>
      <c r="B702" t="s">
        <v>3641</v>
      </c>
      <c r="C702" t="b">
        <f t="shared" ref="C702" si="694">B702=B703</f>
        <v>1</v>
      </c>
      <c r="D702" t="s">
        <v>9687</v>
      </c>
      <c r="E702" t="s">
        <v>9703</v>
      </c>
    </row>
    <row r="703" spans="1:5">
      <c r="A703">
        <v>376</v>
      </c>
      <c r="B703" t="s">
        <v>3641</v>
      </c>
      <c r="C703" s="9" t="b">
        <f t="shared" ref="C703" si="695">B702=B703</f>
        <v>1</v>
      </c>
      <c r="D703" t="s">
        <v>9701</v>
      </c>
      <c r="E703" t="s">
        <v>9703</v>
      </c>
    </row>
    <row r="704" spans="1:5">
      <c r="A704">
        <v>377</v>
      </c>
      <c r="B704" t="s">
        <v>1827</v>
      </c>
      <c r="C704" t="b">
        <f t="shared" ref="C704" si="696">B704=B705</f>
        <v>1</v>
      </c>
      <c r="D704" t="s">
        <v>9687</v>
      </c>
      <c r="E704" t="s">
        <v>9703</v>
      </c>
    </row>
    <row r="705" spans="1:5">
      <c r="A705">
        <v>377</v>
      </c>
      <c r="B705" t="s">
        <v>1827</v>
      </c>
      <c r="C705" s="9" t="b">
        <f t="shared" ref="C705" si="697">B704=B705</f>
        <v>1</v>
      </c>
      <c r="D705" t="s">
        <v>9701</v>
      </c>
      <c r="E705" t="s">
        <v>9703</v>
      </c>
    </row>
    <row r="706" spans="1:5">
      <c r="A706">
        <v>378</v>
      </c>
      <c r="B706" t="s">
        <v>4986</v>
      </c>
      <c r="C706" t="b">
        <f t="shared" ref="C706" si="698">B706=B707</f>
        <v>1</v>
      </c>
      <c r="D706" t="s">
        <v>9687</v>
      </c>
      <c r="E706" t="s">
        <v>9703</v>
      </c>
    </row>
    <row r="707" spans="1:5">
      <c r="A707">
        <v>378</v>
      </c>
      <c r="B707" t="s">
        <v>4986</v>
      </c>
      <c r="C707" s="9" t="b">
        <f t="shared" ref="C707" si="699">B706=B707</f>
        <v>1</v>
      </c>
      <c r="D707" t="s">
        <v>9701</v>
      </c>
      <c r="E707" t="s">
        <v>9703</v>
      </c>
    </row>
    <row r="708" spans="1:5">
      <c r="A708">
        <v>379</v>
      </c>
      <c r="B708" t="s">
        <v>6395</v>
      </c>
      <c r="C708" t="b">
        <f t="shared" ref="C708" si="700">B708=B709</f>
        <v>1</v>
      </c>
      <c r="D708" t="s">
        <v>9687</v>
      </c>
      <c r="E708" t="s">
        <v>9703</v>
      </c>
    </row>
    <row r="709" spans="1:5">
      <c r="A709">
        <v>379</v>
      </c>
      <c r="B709" t="s">
        <v>6395</v>
      </c>
      <c r="C709" s="9" t="b">
        <f t="shared" ref="C709" si="701">B708=B709</f>
        <v>1</v>
      </c>
      <c r="D709" t="s">
        <v>9701</v>
      </c>
      <c r="E709" t="s">
        <v>9703</v>
      </c>
    </row>
    <row r="710" spans="1:5">
      <c r="A710">
        <v>380</v>
      </c>
      <c r="B710" t="s">
        <v>5889</v>
      </c>
      <c r="C710" t="b">
        <f t="shared" ref="C710" si="702">B710=B711</f>
        <v>1</v>
      </c>
      <c r="D710" t="s">
        <v>9687</v>
      </c>
      <c r="E710" t="s">
        <v>9703</v>
      </c>
    </row>
    <row r="711" spans="1:5">
      <c r="A711">
        <v>380</v>
      </c>
      <c r="B711" t="s">
        <v>5889</v>
      </c>
      <c r="C711" s="9" t="b">
        <f t="shared" ref="C711" si="703">B710=B711</f>
        <v>1</v>
      </c>
      <c r="D711" t="s">
        <v>9701</v>
      </c>
      <c r="E711" t="s">
        <v>9703</v>
      </c>
    </row>
    <row r="712" spans="1:5">
      <c r="A712">
        <v>381</v>
      </c>
      <c r="B712" t="s">
        <v>3242</v>
      </c>
      <c r="C712" t="b">
        <f t="shared" ref="C712" si="704">B712=B713</f>
        <v>1</v>
      </c>
      <c r="D712" t="s">
        <v>9687</v>
      </c>
      <c r="E712" t="s">
        <v>9703</v>
      </c>
    </row>
    <row r="713" spans="1:5">
      <c r="A713">
        <v>381</v>
      </c>
      <c r="B713" t="s">
        <v>3242</v>
      </c>
      <c r="C713" s="9" t="b">
        <f t="shared" ref="C713" si="705">B712=B713</f>
        <v>1</v>
      </c>
      <c r="D713" t="s">
        <v>9701</v>
      </c>
      <c r="E713" t="s">
        <v>9703</v>
      </c>
    </row>
    <row r="714" spans="1:5">
      <c r="A714" s="9">
        <v>382</v>
      </c>
      <c r="B714" t="s">
        <v>3259</v>
      </c>
      <c r="C714" t="b">
        <f t="shared" ref="C714" si="706">B714=B715</f>
        <v>1</v>
      </c>
      <c r="D714" t="s">
        <v>9687</v>
      </c>
      <c r="E714" t="s">
        <v>9703</v>
      </c>
    </row>
    <row r="715" spans="1:5">
      <c r="A715">
        <v>382</v>
      </c>
      <c r="B715" t="s">
        <v>3259</v>
      </c>
      <c r="C715" s="9" t="b">
        <f t="shared" ref="C715" si="707">B714=B715</f>
        <v>1</v>
      </c>
      <c r="D715" t="s">
        <v>9701</v>
      </c>
      <c r="E715" t="s">
        <v>9703</v>
      </c>
    </row>
    <row r="716" spans="1:5">
      <c r="A716" s="27">
        <v>383</v>
      </c>
      <c r="B716" t="s">
        <v>3293</v>
      </c>
      <c r="C716" t="b">
        <f t="shared" ref="C716" si="708">B716=B717</f>
        <v>1</v>
      </c>
      <c r="D716" t="s">
        <v>9687</v>
      </c>
      <c r="E716" t="s">
        <v>9703</v>
      </c>
    </row>
    <row r="717" spans="1:5">
      <c r="A717" s="27">
        <v>383</v>
      </c>
      <c r="B717" s="27" t="s">
        <v>3293</v>
      </c>
      <c r="C717" s="9" t="b">
        <f t="shared" ref="C717" si="709">B716=B717</f>
        <v>1</v>
      </c>
      <c r="D717" t="s">
        <v>9701</v>
      </c>
      <c r="E717" t="s">
        <v>9703</v>
      </c>
    </row>
    <row r="718" spans="1:5">
      <c r="A718">
        <v>384</v>
      </c>
      <c r="B718" t="s">
        <v>4296</v>
      </c>
      <c r="C718" t="b">
        <f t="shared" ref="C718" si="710">B718=B719</f>
        <v>1</v>
      </c>
      <c r="D718" t="s">
        <v>9687</v>
      </c>
      <c r="E718" t="s">
        <v>9703</v>
      </c>
    </row>
    <row r="719" spans="1:5">
      <c r="A719">
        <v>384</v>
      </c>
      <c r="B719" t="s">
        <v>4296</v>
      </c>
      <c r="C719" s="9" t="b">
        <f t="shared" ref="C719" si="711">B718=B719</f>
        <v>1</v>
      </c>
      <c r="D719" t="s">
        <v>9701</v>
      </c>
      <c r="E719" t="s">
        <v>9703</v>
      </c>
    </row>
    <row r="720" spans="1:5">
      <c r="A720" s="10">
        <v>385</v>
      </c>
      <c r="B720" t="s">
        <v>1236</v>
      </c>
      <c r="C720" t="b">
        <f t="shared" ref="C720" si="712">B720=B721</f>
        <v>1</v>
      </c>
      <c r="D720" t="s">
        <v>9687</v>
      </c>
      <c r="E720" t="s">
        <v>9703</v>
      </c>
    </row>
    <row r="721" spans="1:5">
      <c r="A721" s="10">
        <v>385</v>
      </c>
      <c r="B721" s="10" t="s">
        <v>1236</v>
      </c>
      <c r="C721" s="9" t="b">
        <f t="shared" ref="C721" si="713">B720=B721</f>
        <v>1</v>
      </c>
      <c r="D721" t="s">
        <v>9701</v>
      </c>
      <c r="E721" t="s">
        <v>9703</v>
      </c>
    </row>
    <row r="722" spans="1:5">
      <c r="A722" s="9">
        <v>386</v>
      </c>
      <c r="B722" t="s">
        <v>3086</v>
      </c>
      <c r="C722" t="b">
        <f t="shared" ref="C722" si="714">B722=B723</f>
        <v>1</v>
      </c>
      <c r="D722" t="s">
        <v>9687</v>
      </c>
      <c r="E722" t="s">
        <v>9703</v>
      </c>
    </row>
    <row r="723" spans="1:5">
      <c r="A723">
        <v>386</v>
      </c>
      <c r="B723" t="s">
        <v>3086</v>
      </c>
      <c r="C723" s="9" t="b">
        <f t="shared" ref="C723" si="715">B722=B723</f>
        <v>1</v>
      </c>
      <c r="D723" t="s">
        <v>9701</v>
      </c>
      <c r="E723" t="s">
        <v>9703</v>
      </c>
    </row>
    <row r="724" spans="1:5">
      <c r="A724" s="8">
        <v>387</v>
      </c>
      <c r="B724" t="s">
        <v>1943</v>
      </c>
      <c r="C724" t="b">
        <f t="shared" ref="C724" si="716">B724=B725</f>
        <v>1</v>
      </c>
      <c r="D724" t="s">
        <v>9687</v>
      </c>
      <c r="E724" t="s">
        <v>9703</v>
      </c>
    </row>
    <row r="725" spans="1:5">
      <c r="A725" s="8">
        <v>387</v>
      </c>
      <c r="B725" s="8" t="s">
        <v>1943</v>
      </c>
      <c r="C725" s="9" t="b">
        <f t="shared" ref="C725" si="717">B724=B725</f>
        <v>1</v>
      </c>
      <c r="D725" t="s">
        <v>9701</v>
      </c>
      <c r="E725" t="s">
        <v>9703</v>
      </c>
    </row>
    <row r="726" spans="1:5">
      <c r="A726" s="8">
        <v>388</v>
      </c>
      <c r="B726" t="s">
        <v>6046</v>
      </c>
      <c r="C726" t="b">
        <f t="shared" ref="C726" si="718">B726=B727</f>
        <v>1</v>
      </c>
      <c r="D726" t="s">
        <v>9687</v>
      </c>
      <c r="E726" t="s">
        <v>9703</v>
      </c>
    </row>
    <row r="727" spans="1:5">
      <c r="A727" s="8">
        <v>388</v>
      </c>
      <c r="B727" s="8" t="s">
        <v>6046</v>
      </c>
      <c r="C727" s="9" t="b">
        <f t="shared" ref="C727" si="719">B726=B727</f>
        <v>1</v>
      </c>
      <c r="D727" t="s">
        <v>9701</v>
      </c>
      <c r="E727" t="s">
        <v>9703</v>
      </c>
    </row>
    <row r="728" spans="1:5">
      <c r="A728" s="8">
        <v>389</v>
      </c>
      <c r="B728" t="s">
        <v>1950</v>
      </c>
      <c r="C728" t="b">
        <f t="shared" ref="C728" si="720">B728=B729</f>
        <v>1</v>
      </c>
      <c r="D728" t="s">
        <v>9687</v>
      </c>
      <c r="E728" t="s">
        <v>9703</v>
      </c>
    </row>
    <row r="729" spans="1:5">
      <c r="A729" s="8">
        <v>389</v>
      </c>
      <c r="B729" s="8" t="s">
        <v>1950</v>
      </c>
      <c r="C729" s="9" t="b">
        <f t="shared" ref="C729" si="721">B728=B729</f>
        <v>1</v>
      </c>
      <c r="D729" t="s">
        <v>9701</v>
      </c>
      <c r="E729" t="s">
        <v>9703</v>
      </c>
    </row>
    <row r="730" spans="1:5">
      <c r="A730" s="8">
        <v>390</v>
      </c>
      <c r="B730" t="s">
        <v>5587</v>
      </c>
      <c r="C730" t="b">
        <f t="shared" ref="C730" si="722">B730=B731</f>
        <v>1</v>
      </c>
      <c r="D730" t="s">
        <v>9687</v>
      </c>
      <c r="E730" t="s">
        <v>9703</v>
      </c>
    </row>
    <row r="731" spans="1:5">
      <c r="A731" s="8">
        <v>390</v>
      </c>
      <c r="B731" s="8" t="s">
        <v>5587</v>
      </c>
      <c r="C731" s="9" t="b">
        <f t="shared" ref="C731" si="723">B730=B731</f>
        <v>1</v>
      </c>
      <c r="D731" t="s">
        <v>9701</v>
      </c>
      <c r="E731" t="s">
        <v>9703</v>
      </c>
    </row>
    <row r="732" spans="1:5">
      <c r="A732" s="8">
        <v>391</v>
      </c>
      <c r="B732" t="s">
        <v>5283</v>
      </c>
      <c r="C732" t="b">
        <f t="shared" ref="C732" si="724">B732=B733</f>
        <v>1</v>
      </c>
      <c r="D732" t="s">
        <v>9687</v>
      </c>
      <c r="E732" t="s">
        <v>9703</v>
      </c>
    </row>
    <row r="733" spans="1:5">
      <c r="A733" s="8">
        <v>391</v>
      </c>
      <c r="B733" s="8" t="s">
        <v>5283</v>
      </c>
      <c r="C733" s="9" t="b">
        <f t="shared" ref="C733" si="725">B732=B733</f>
        <v>1</v>
      </c>
      <c r="D733" t="s">
        <v>9701</v>
      </c>
      <c r="E733" t="s">
        <v>9703</v>
      </c>
    </row>
    <row r="734" spans="1:5">
      <c r="A734" s="8">
        <v>392</v>
      </c>
      <c r="B734" t="s">
        <v>6029</v>
      </c>
      <c r="C734" t="b">
        <f t="shared" ref="C734" si="726">B734=B735</f>
        <v>1</v>
      </c>
      <c r="D734" t="s">
        <v>9687</v>
      </c>
      <c r="E734" t="s">
        <v>9703</v>
      </c>
    </row>
    <row r="735" spans="1:5">
      <c r="A735" s="8">
        <v>392</v>
      </c>
      <c r="B735" s="8" t="s">
        <v>6029</v>
      </c>
      <c r="C735" s="9" t="b">
        <f t="shared" ref="C735" si="727">B734=B735</f>
        <v>1</v>
      </c>
      <c r="D735" t="s">
        <v>9701</v>
      </c>
      <c r="E735" t="s">
        <v>9703</v>
      </c>
    </row>
    <row r="736" spans="1:5">
      <c r="A736" s="8">
        <v>393</v>
      </c>
      <c r="B736" t="s">
        <v>1048</v>
      </c>
      <c r="C736" t="b">
        <f t="shared" ref="C736" si="728">B736=B737</f>
        <v>1</v>
      </c>
      <c r="D736" t="s">
        <v>9687</v>
      </c>
      <c r="E736" t="s">
        <v>9703</v>
      </c>
    </row>
    <row r="737" spans="1:5">
      <c r="A737" s="8">
        <v>393</v>
      </c>
      <c r="B737" s="8" t="s">
        <v>1048</v>
      </c>
      <c r="C737" s="9" t="b">
        <f t="shared" ref="C737" si="729">B736=B737</f>
        <v>1</v>
      </c>
      <c r="D737" t="s">
        <v>9701</v>
      </c>
      <c r="E737" t="s">
        <v>9703</v>
      </c>
    </row>
    <row r="738" spans="1:5">
      <c r="A738">
        <v>394</v>
      </c>
      <c r="B738" t="s">
        <v>5223</v>
      </c>
      <c r="C738" t="b">
        <f t="shared" ref="C738" si="730">B738=B739</f>
        <v>1</v>
      </c>
      <c r="D738" t="s">
        <v>9687</v>
      </c>
      <c r="E738" t="s">
        <v>9703</v>
      </c>
    </row>
    <row r="739" spans="1:5">
      <c r="A739">
        <v>394</v>
      </c>
      <c r="B739" t="s">
        <v>5223</v>
      </c>
      <c r="C739" s="9" t="b">
        <f t="shared" ref="C739" si="731">B738=B739</f>
        <v>1</v>
      </c>
      <c r="D739" t="s">
        <v>9701</v>
      </c>
      <c r="E739" t="s">
        <v>9703</v>
      </c>
    </row>
    <row r="740" spans="1:5">
      <c r="A740">
        <v>395</v>
      </c>
      <c r="B740" t="s">
        <v>211</v>
      </c>
      <c r="C740" t="b">
        <f t="shared" ref="C740" si="732">B740=B741</f>
        <v>1</v>
      </c>
      <c r="D740" t="s">
        <v>9687</v>
      </c>
      <c r="E740" t="s">
        <v>9703</v>
      </c>
    </row>
    <row r="741" spans="1:5">
      <c r="A741">
        <v>395</v>
      </c>
      <c r="B741" t="s">
        <v>211</v>
      </c>
      <c r="C741" s="9" t="b">
        <f t="shared" ref="C741" si="733">B740=B741</f>
        <v>1</v>
      </c>
      <c r="D741" t="s">
        <v>9701</v>
      </c>
      <c r="E741" t="s">
        <v>9703</v>
      </c>
    </row>
    <row r="742" spans="1:5">
      <c r="A742">
        <v>396</v>
      </c>
      <c r="B742" t="s">
        <v>6104</v>
      </c>
      <c r="C742" t="b">
        <f t="shared" ref="C742" si="734">B742=B743</f>
        <v>1</v>
      </c>
      <c r="D742" t="s">
        <v>9687</v>
      </c>
      <c r="E742" t="s">
        <v>9703</v>
      </c>
    </row>
    <row r="743" spans="1:5">
      <c r="A743">
        <v>396</v>
      </c>
      <c r="B743" t="s">
        <v>6104</v>
      </c>
      <c r="C743" s="9" t="b">
        <f t="shared" ref="C743" si="735">B742=B743</f>
        <v>1</v>
      </c>
      <c r="D743" t="s">
        <v>9701</v>
      </c>
      <c r="E743" t="s">
        <v>9703</v>
      </c>
    </row>
    <row r="744" spans="1:5">
      <c r="A744">
        <v>397</v>
      </c>
      <c r="B744" t="s">
        <v>6440</v>
      </c>
      <c r="C744" t="b">
        <f t="shared" ref="C744" si="736">B744=B745</f>
        <v>1</v>
      </c>
      <c r="D744" t="s">
        <v>9687</v>
      </c>
      <c r="E744" t="s">
        <v>9703</v>
      </c>
    </row>
    <row r="745" spans="1:5">
      <c r="A745">
        <v>397</v>
      </c>
      <c r="B745" t="s">
        <v>6440</v>
      </c>
      <c r="C745" s="9" t="b">
        <f t="shared" ref="C745" si="737">B744=B745</f>
        <v>1</v>
      </c>
      <c r="D745" t="s">
        <v>9701</v>
      </c>
      <c r="E745" t="s">
        <v>9703</v>
      </c>
    </row>
    <row r="746" spans="1:5">
      <c r="A746">
        <v>398</v>
      </c>
      <c r="B746" t="s">
        <v>5857</v>
      </c>
      <c r="C746" t="b">
        <f t="shared" ref="C746" si="738">B746=B747</f>
        <v>1</v>
      </c>
      <c r="D746" t="s">
        <v>9687</v>
      </c>
      <c r="E746" t="s">
        <v>9703</v>
      </c>
    </row>
    <row r="747" spans="1:5">
      <c r="A747">
        <v>398</v>
      </c>
      <c r="B747" t="s">
        <v>5857</v>
      </c>
      <c r="C747" s="9" t="b">
        <f t="shared" ref="C747" si="739">B746=B747</f>
        <v>1</v>
      </c>
      <c r="D747" t="s">
        <v>9701</v>
      </c>
      <c r="E747" t="s">
        <v>9703</v>
      </c>
    </row>
    <row r="748" spans="1:5">
      <c r="A748" s="9">
        <v>399</v>
      </c>
      <c r="B748" t="s">
        <v>2387</v>
      </c>
      <c r="C748" t="b">
        <f t="shared" ref="C748" si="740">B748=B749</f>
        <v>1</v>
      </c>
      <c r="D748" t="s">
        <v>9687</v>
      </c>
      <c r="E748" t="s">
        <v>9703</v>
      </c>
    </row>
    <row r="749" spans="1:5">
      <c r="A749" s="9">
        <v>399</v>
      </c>
      <c r="B749" t="s">
        <v>2387</v>
      </c>
      <c r="C749" s="9" t="b">
        <f t="shared" ref="C749" si="741">B748=B749</f>
        <v>1</v>
      </c>
      <c r="D749" t="s">
        <v>9701</v>
      </c>
      <c r="E749" t="s">
        <v>9703</v>
      </c>
    </row>
    <row r="750" spans="1:5">
      <c r="A750">
        <v>400</v>
      </c>
      <c r="B750" t="s">
        <v>5462</v>
      </c>
      <c r="C750" t="b">
        <f t="shared" ref="C750" si="742">B750=B751</f>
        <v>1</v>
      </c>
      <c r="D750" t="s">
        <v>9687</v>
      </c>
      <c r="E750" t="s">
        <v>9703</v>
      </c>
    </row>
    <row r="751" spans="1:5">
      <c r="A751">
        <v>400</v>
      </c>
      <c r="B751" t="s">
        <v>5462</v>
      </c>
      <c r="C751" s="9" t="b">
        <f t="shared" ref="C751" si="743">B750=B751</f>
        <v>1</v>
      </c>
      <c r="D751" t="s">
        <v>9701</v>
      </c>
      <c r="E751" t="s">
        <v>9703</v>
      </c>
    </row>
    <row r="752" spans="1:5">
      <c r="A752">
        <v>401</v>
      </c>
      <c r="B752" t="s">
        <v>5480</v>
      </c>
      <c r="C752" t="b">
        <f t="shared" ref="C752" si="744">B752=B753</f>
        <v>1</v>
      </c>
      <c r="D752" t="s">
        <v>9687</v>
      </c>
      <c r="E752" t="s">
        <v>9703</v>
      </c>
    </row>
    <row r="753" spans="1:5">
      <c r="A753">
        <v>401</v>
      </c>
      <c r="B753" t="s">
        <v>5480</v>
      </c>
      <c r="C753" s="9" t="b">
        <f t="shared" ref="C753" si="745">B752=B753</f>
        <v>1</v>
      </c>
      <c r="D753" t="s">
        <v>9701</v>
      </c>
      <c r="E753" t="s">
        <v>9703</v>
      </c>
    </row>
    <row r="754" spans="1:5">
      <c r="A754">
        <v>402</v>
      </c>
      <c r="B754" t="s">
        <v>2938</v>
      </c>
      <c r="C754" t="b">
        <f t="shared" ref="C754" si="746">B754=B755</f>
        <v>1</v>
      </c>
      <c r="D754" t="s">
        <v>9687</v>
      </c>
      <c r="E754" t="s">
        <v>9703</v>
      </c>
    </row>
    <row r="755" spans="1:5">
      <c r="A755">
        <v>402</v>
      </c>
      <c r="B755" t="s">
        <v>2938</v>
      </c>
      <c r="C755" s="9" t="b">
        <f t="shared" ref="C755" si="747">B754=B755</f>
        <v>1</v>
      </c>
      <c r="D755" t="s">
        <v>9701</v>
      </c>
      <c r="E755" t="s">
        <v>9703</v>
      </c>
    </row>
    <row r="756" spans="1:5">
      <c r="A756">
        <v>403</v>
      </c>
      <c r="B756" t="s">
        <v>4096</v>
      </c>
      <c r="C756" t="b">
        <f t="shared" ref="C756" si="748">B756=B757</f>
        <v>1</v>
      </c>
      <c r="D756" t="s">
        <v>9687</v>
      </c>
      <c r="E756" t="s">
        <v>9703</v>
      </c>
    </row>
    <row r="757" spans="1:5">
      <c r="A757">
        <v>403</v>
      </c>
      <c r="B757" t="s">
        <v>4096</v>
      </c>
      <c r="C757" s="9" t="b">
        <f t="shared" ref="C757" si="749">B756=B757</f>
        <v>1</v>
      </c>
      <c r="D757" t="s">
        <v>9701</v>
      </c>
      <c r="E757" t="s">
        <v>9703</v>
      </c>
    </row>
    <row r="758" spans="1:5">
      <c r="A758">
        <v>404</v>
      </c>
      <c r="B758" t="s">
        <v>6884</v>
      </c>
      <c r="C758" t="b">
        <f t="shared" ref="C758" si="750">B758=B759</f>
        <v>1</v>
      </c>
      <c r="D758" t="s">
        <v>9687</v>
      </c>
      <c r="E758" t="s">
        <v>9703</v>
      </c>
    </row>
    <row r="759" spans="1:5">
      <c r="A759">
        <v>404</v>
      </c>
      <c r="B759" t="s">
        <v>6884</v>
      </c>
      <c r="C759" s="9" t="b">
        <f t="shared" ref="C759" si="751">B758=B759</f>
        <v>1</v>
      </c>
      <c r="D759" t="s">
        <v>9701</v>
      </c>
      <c r="E759" t="s">
        <v>9703</v>
      </c>
    </row>
    <row r="760" spans="1:5">
      <c r="A760">
        <v>405</v>
      </c>
      <c r="B760" t="s">
        <v>6582</v>
      </c>
      <c r="C760" t="b">
        <f t="shared" ref="C760" si="752">B760=B761</f>
        <v>1</v>
      </c>
      <c r="D760" t="s">
        <v>9687</v>
      </c>
      <c r="E760" t="s">
        <v>9703</v>
      </c>
    </row>
    <row r="761" spans="1:5">
      <c r="A761">
        <v>405</v>
      </c>
      <c r="B761" t="s">
        <v>6582</v>
      </c>
      <c r="C761" s="9" t="b">
        <f t="shared" ref="C761" si="753">B760=B761</f>
        <v>1</v>
      </c>
      <c r="D761" t="s">
        <v>9701</v>
      </c>
      <c r="E761" t="s">
        <v>9703</v>
      </c>
    </row>
    <row r="762" spans="1:5">
      <c r="A762">
        <v>406</v>
      </c>
      <c r="B762" t="s">
        <v>5004</v>
      </c>
      <c r="C762" t="b">
        <f t="shared" ref="C762" si="754">B762=B763</f>
        <v>1</v>
      </c>
      <c r="D762" t="s">
        <v>9687</v>
      </c>
      <c r="E762" t="s">
        <v>9703</v>
      </c>
    </row>
    <row r="763" spans="1:5">
      <c r="A763">
        <v>406</v>
      </c>
      <c r="B763" t="s">
        <v>5004</v>
      </c>
      <c r="C763" s="9" t="b">
        <f t="shared" ref="C763" si="755">B762=B763</f>
        <v>1</v>
      </c>
      <c r="D763" t="s">
        <v>9701</v>
      </c>
      <c r="E763" t="s">
        <v>9703</v>
      </c>
    </row>
    <row r="764" spans="1:5">
      <c r="A764">
        <v>407</v>
      </c>
      <c r="B764" t="s">
        <v>6671</v>
      </c>
      <c r="C764" t="b">
        <f t="shared" ref="C764" si="756">B764=B765</f>
        <v>1</v>
      </c>
      <c r="D764" t="s">
        <v>9687</v>
      </c>
      <c r="E764" t="s">
        <v>9703</v>
      </c>
    </row>
    <row r="765" spans="1:5">
      <c r="A765">
        <v>407</v>
      </c>
      <c r="B765" t="s">
        <v>6671</v>
      </c>
      <c r="C765" s="9" t="b">
        <f t="shared" ref="C765" si="757">B764=B765</f>
        <v>1</v>
      </c>
      <c r="D765" t="s">
        <v>9701</v>
      </c>
      <c r="E765" t="s">
        <v>9703</v>
      </c>
    </row>
    <row r="766" spans="1:5">
      <c r="A766">
        <v>408</v>
      </c>
      <c r="B766" t="s">
        <v>1281</v>
      </c>
      <c r="C766" t="b">
        <f t="shared" ref="C766" si="758">B766=B767</f>
        <v>1</v>
      </c>
      <c r="D766" t="s">
        <v>9687</v>
      </c>
      <c r="E766" t="s">
        <v>9703</v>
      </c>
    </row>
    <row r="767" spans="1:5">
      <c r="A767">
        <v>408</v>
      </c>
      <c r="B767" t="s">
        <v>1281</v>
      </c>
      <c r="C767" s="9" t="b">
        <f t="shared" ref="C767" si="759">B766=B767</f>
        <v>1</v>
      </c>
      <c r="D767" t="s">
        <v>9701</v>
      </c>
      <c r="E767" t="s">
        <v>9703</v>
      </c>
    </row>
    <row r="768" spans="1:5">
      <c r="A768">
        <v>409</v>
      </c>
      <c r="B768" t="s">
        <v>4469</v>
      </c>
      <c r="C768" t="b">
        <f t="shared" ref="C768" si="760">B768=B769</f>
        <v>1</v>
      </c>
      <c r="D768" t="s">
        <v>9687</v>
      </c>
      <c r="E768" t="s">
        <v>9703</v>
      </c>
    </row>
    <row r="769" spans="1:5">
      <c r="A769">
        <v>409</v>
      </c>
      <c r="B769" t="s">
        <v>4469</v>
      </c>
      <c r="C769" s="9" t="b">
        <f t="shared" ref="C769" si="761">B768=B769</f>
        <v>1</v>
      </c>
      <c r="D769" t="s">
        <v>9701</v>
      </c>
      <c r="E769" t="s">
        <v>9703</v>
      </c>
    </row>
    <row r="770" spans="1:5">
      <c r="A770">
        <v>410</v>
      </c>
      <c r="B770" t="s">
        <v>121</v>
      </c>
      <c r="C770" t="b">
        <f t="shared" ref="C770" si="762">B770=B771</f>
        <v>1</v>
      </c>
      <c r="D770" t="s">
        <v>9687</v>
      </c>
      <c r="E770" t="s">
        <v>9703</v>
      </c>
    </row>
    <row r="771" spans="1:5">
      <c r="A771">
        <v>410</v>
      </c>
      <c r="B771" t="s">
        <v>121</v>
      </c>
      <c r="C771" s="9" t="b">
        <f t="shared" ref="C771" si="763">B770=B771</f>
        <v>1</v>
      </c>
      <c r="D771" t="s">
        <v>9701</v>
      </c>
      <c r="E771" t="s">
        <v>9703</v>
      </c>
    </row>
    <row r="772" spans="1:5">
      <c r="A772" s="2">
        <v>411</v>
      </c>
      <c r="B772" t="s">
        <v>4378</v>
      </c>
      <c r="C772" t="b">
        <f t="shared" ref="C772" si="764">B772=B773</f>
        <v>1</v>
      </c>
      <c r="D772" t="s">
        <v>9687</v>
      </c>
      <c r="E772" t="s">
        <v>9703</v>
      </c>
    </row>
    <row r="773" spans="1:5">
      <c r="A773" s="2">
        <v>411</v>
      </c>
      <c r="B773" s="2" t="s">
        <v>4378</v>
      </c>
      <c r="C773" s="9" t="b">
        <f t="shared" ref="C773" si="765">B772=B773</f>
        <v>1</v>
      </c>
      <c r="D773" t="s">
        <v>9701</v>
      </c>
      <c r="E773" t="s">
        <v>9703</v>
      </c>
    </row>
    <row r="774" spans="1:5">
      <c r="A774" s="19">
        <v>412</v>
      </c>
      <c r="B774" t="s">
        <v>1264</v>
      </c>
      <c r="C774" t="b">
        <f t="shared" ref="C774" si="766">B774=B775</f>
        <v>1</v>
      </c>
      <c r="D774" t="s">
        <v>9687</v>
      </c>
      <c r="E774" t="s">
        <v>9703</v>
      </c>
    </row>
    <row r="775" spans="1:5">
      <c r="A775" s="19">
        <v>412</v>
      </c>
      <c r="B775" s="19" t="s">
        <v>1264</v>
      </c>
      <c r="C775" s="9" t="b">
        <f t="shared" ref="C775" si="767">B774=B775</f>
        <v>1</v>
      </c>
      <c r="D775" t="s">
        <v>9701</v>
      </c>
      <c r="E775" t="s">
        <v>9703</v>
      </c>
    </row>
    <row r="776" spans="1:5">
      <c r="A776" s="19">
        <v>413</v>
      </c>
      <c r="B776" t="s">
        <v>5530</v>
      </c>
      <c r="C776" t="b">
        <f t="shared" ref="C776" si="768">B776=B777</f>
        <v>1</v>
      </c>
      <c r="D776" t="s">
        <v>9687</v>
      </c>
      <c r="E776" t="s">
        <v>9703</v>
      </c>
    </row>
    <row r="777" spans="1:5">
      <c r="A777" s="19">
        <v>413</v>
      </c>
      <c r="B777" s="19" t="s">
        <v>5530</v>
      </c>
      <c r="C777" s="9" t="b">
        <f t="shared" ref="C777" si="769">B776=B777</f>
        <v>1</v>
      </c>
      <c r="D777" t="s">
        <v>9701</v>
      </c>
      <c r="E777" t="s">
        <v>9703</v>
      </c>
    </row>
    <row r="778" spans="1:5">
      <c r="A778" s="9">
        <v>416</v>
      </c>
      <c r="B778" t="s">
        <v>6733</v>
      </c>
      <c r="C778" t="b">
        <f t="shared" ref="C778" si="770">B778=B779</f>
        <v>1</v>
      </c>
      <c r="D778" t="s">
        <v>9687</v>
      </c>
      <c r="E778" t="s">
        <v>9703</v>
      </c>
    </row>
    <row r="779" spans="1:5">
      <c r="A779">
        <v>416</v>
      </c>
      <c r="B779" t="s">
        <v>6733</v>
      </c>
      <c r="C779" s="9" t="b">
        <f t="shared" ref="C779" si="771">B778=B779</f>
        <v>1</v>
      </c>
      <c r="D779" t="s">
        <v>9701</v>
      </c>
      <c r="E779" t="s">
        <v>9703</v>
      </c>
    </row>
    <row r="780" spans="1:5">
      <c r="A780">
        <v>417</v>
      </c>
      <c r="B780" t="s">
        <v>7401</v>
      </c>
      <c r="C780" t="b">
        <f t="shared" ref="C780" si="772">B780=B781</f>
        <v>1</v>
      </c>
      <c r="D780" t="s">
        <v>9687</v>
      </c>
      <c r="E780" t="s">
        <v>9703</v>
      </c>
    </row>
    <row r="781" spans="1:5">
      <c r="A781">
        <v>417</v>
      </c>
      <c r="B781" t="s">
        <v>7401</v>
      </c>
      <c r="C781" s="9" t="b">
        <f t="shared" ref="C781" si="773">B780=B781</f>
        <v>1</v>
      </c>
      <c r="D781" t="s">
        <v>9701</v>
      </c>
      <c r="E781" t="s">
        <v>9703</v>
      </c>
    </row>
    <row r="782" spans="1:5">
      <c r="A782">
        <v>418</v>
      </c>
      <c r="B782" t="s">
        <v>7390</v>
      </c>
      <c r="C782" t="b">
        <f t="shared" ref="C782" si="774">B782=B783</f>
        <v>1</v>
      </c>
      <c r="D782" t="s">
        <v>9687</v>
      </c>
      <c r="E782" t="s">
        <v>9703</v>
      </c>
    </row>
    <row r="783" spans="1:5">
      <c r="A783">
        <v>418</v>
      </c>
      <c r="B783" t="s">
        <v>7390</v>
      </c>
      <c r="C783" s="9" t="b">
        <f t="shared" ref="C783" si="775">B782=B783</f>
        <v>1</v>
      </c>
      <c r="D783" t="s">
        <v>9701</v>
      </c>
      <c r="E783" t="s">
        <v>9703</v>
      </c>
    </row>
    <row r="784" spans="1:5">
      <c r="A784">
        <v>419</v>
      </c>
      <c r="B784" t="s">
        <v>7208</v>
      </c>
      <c r="C784" t="b">
        <f t="shared" ref="C784" si="776">B784=B785</f>
        <v>1</v>
      </c>
      <c r="D784" t="s">
        <v>9687</v>
      </c>
      <c r="E784" t="s">
        <v>9703</v>
      </c>
    </row>
    <row r="785" spans="1:5">
      <c r="A785">
        <v>419</v>
      </c>
      <c r="B785" t="s">
        <v>7208</v>
      </c>
      <c r="C785" s="9" t="b">
        <f t="shared" ref="C785" si="777">B784=B785</f>
        <v>1</v>
      </c>
      <c r="D785" t="s">
        <v>9701</v>
      </c>
      <c r="E785" t="s">
        <v>9703</v>
      </c>
    </row>
    <row r="786" spans="1:5">
      <c r="A786">
        <v>420</v>
      </c>
      <c r="B786" t="s">
        <v>7397</v>
      </c>
      <c r="C786" t="b">
        <f t="shared" ref="C786" si="778">B786=B787</f>
        <v>1</v>
      </c>
      <c r="D786" t="s">
        <v>9687</v>
      </c>
      <c r="E786" t="s">
        <v>9703</v>
      </c>
    </row>
    <row r="787" spans="1:5">
      <c r="A787">
        <v>420</v>
      </c>
      <c r="B787" t="s">
        <v>7397</v>
      </c>
      <c r="C787" s="9" t="b">
        <f t="shared" ref="C787" si="779">B786=B787</f>
        <v>1</v>
      </c>
      <c r="D787" t="s">
        <v>9701</v>
      </c>
      <c r="E787" t="s">
        <v>9703</v>
      </c>
    </row>
    <row r="788" spans="1:5">
      <c r="A788" s="3">
        <v>421</v>
      </c>
      <c r="B788" t="s">
        <v>1750</v>
      </c>
      <c r="C788" t="b">
        <f t="shared" ref="C788" si="780">B788=B789</f>
        <v>1</v>
      </c>
      <c r="D788" t="s">
        <v>9687</v>
      </c>
      <c r="E788" t="s">
        <v>9703</v>
      </c>
    </row>
    <row r="789" spans="1:5">
      <c r="A789" s="3">
        <v>421</v>
      </c>
      <c r="B789" s="3" t="s">
        <v>1750</v>
      </c>
      <c r="C789" s="9" t="b">
        <f t="shared" ref="C789" si="781">B788=B789</f>
        <v>1</v>
      </c>
      <c r="D789" t="s">
        <v>9701</v>
      </c>
      <c r="E789" t="s">
        <v>9703</v>
      </c>
    </row>
    <row r="790" spans="1:5">
      <c r="A790" s="4">
        <v>422</v>
      </c>
      <c r="B790" t="s">
        <v>7281</v>
      </c>
      <c r="C790" t="b">
        <f t="shared" ref="C790" si="782">B790=B791</f>
        <v>1</v>
      </c>
      <c r="D790" t="s">
        <v>9687</v>
      </c>
      <c r="E790" t="s">
        <v>9703</v>
      </c>
    </row>
    <row r="791" spans="1:5">
      <c r="A791" s="4">
        <v>422</v>
      </c>
      <c r="B791" s="4" t="s">
        <v>7281</v>
      </c>
      <c r="C791" s="9" t="b">
        <f t="shared" ref="C791" si="783">B790=B791</f>
        <v>1</v>
      </c>
      <c r="D791" t="s">
        <v>9701</v>
      </c>
      <c r="E791" t="s">
        <v>9703</v>
      </c>
    </row>
    <row r="792" spans="1:5">
      <c r="A792">
        <v>423</v>
      </c>
      <c r="B792" t="s">
        <v>6648</v>
      </c>
      <c r="C792" t="b">
        <f t="shared" ref="C792" si="784">B792=B793</f>
        <v>1</v>
      </c>
      <c r="D792" t="s">
        <v>9687</v>
      </c>
      <c r="E792" t="s">
        <v>9703</v>
      </c>
    </row>
    <row r="793" spans="1:5">
      <c r="A793">
        <v>423</v>
      </c>
      <c r="B793" t="s">
        <v>6648</v>
      </c>
      <c r="C793" s="9" t="b">
        <f t="shared" ref="C793" si="785">B792=B793</f>
        <v>1</v>
      </c>
      <c r="D793" t="s">
        <v>9701</v>
      </c>
      <c r="E793" t="s">
        <v>9703</v>
      </c>
    </row>
    <row r="794" spans="1:5">
      <c r="A794" s="27">
        <v>424</v>
      </c>
      <c r="B794" t="s">
        <v>3185</v>
      </c>
      <c r="C794" t="b">
        <f t="shared" ref="C794" si="786">B794=B795</f>
        <v>1</v>
      </c>
      <c r="D794" t="s">
        <v>9687</v>
      </c>
      <c r="E794" t="s">
        <v>9703</v>
      </c>
    </row>
    <row r="795" spans="1:5">
      <c r="A795" s="27">
        <v>424</v>
      </c>
      <c r="B795" s="27" t="s">
        <v>3185</v>
      </c>
      <c r="C795" s="9" t="b">
        <f t="shared" ref="C795" si="787">B794=B795</f>
        <v>1</v>
      </c>
      <c r="D795" t="s">
        <v>9701</v>
      </c>
      <c r="E795" t="s">
        <v>9703</v>
      </c>
    </row>
    <row r="796" spans="1:5">
      <c r="A796">
        <v>425</v>
      </c>
      <c r="B796" t="s">
        <v>3361</v>
      </c>
      <c r="C796" t="b">
        <f t="shared" ref="C796" si="788">B796=B797</f>
        <v>1</v>
      </c>
      <c r="D796" t="s">
        <v>9687</v>
      </c>
      <c r="E796" t="s">
        <v>9703</v>
      </c>
    </row>
    <row r="797" spans="1:5">
      <c r="A797">
        <v>425</v>
      </c>
      <c r="B797" t="s">
        <v>3361</v>
      </c>
      <c r="C797" s="9" t="b">
        <f t="shared" ref="C797" si="789">B796=B797</f>
        <v>1</v>
      </c>
      <c r="D797" t="s">
        <v>9701</v>
      </c>
      <c r="E797" t="s">
        <v>9703</v>
      </c>
    </row>
    <row r="798" spans="1:5">
      <c r="A798">
        <v>426</v>
      </c>
      <c r="B798" t="s">
        <v>6098</v>
      </c>
      <c r="C798" t="b">
        <f t="shared" ref="C798" si="790">B798=B799</f>
        <v>1</v>
      </c>
      <c r="D798" t="s">
        <v>9687</v>
      </c>
      <c r="E798" t="s">
        <v>9703</v>
      </c>
    </row>
    <row r="799" spans="1:5">
      <c r="A799">
        <v>426</v>
      </c>
      <c r="B799" t="s">
        <v>6098</v>
      </c>
      <c r="C799" s="9" t="b">
        <f t="shared" ref="C799" si="791">B798=B799</f>
        <v>1</v>
      </c>
      <c r="D799" t="s">
        <v>9701</v>
      </c>
      <c r="E799" t="s">
        <v>9703</v>
      </c>
    </row>
    <row r="800" spans="1:5">
      <c r="A800">
        <v>427</v>
      </c>
      <c r="B800" t="s">
        <v>3998</v>
      </c>
      <c r="C800" t="b">
        <f t="shared" ref="C800" si="792">B800=B801</f>
        <v>1</v>
      </c>
      <c r="D800" t="s">
        <v>9687</v>
      </c>
      <c r="E800" t="s">
        <v>9703</v>
      </c>
    </row>
    <row r="801" spans="1:5">
      <c r="A801">
        <v>427</v>
      </c>
      <c r="B801" t="s">
        <v>3998</v>
      </c>
      <c r="C801" s="9" t="b">
        <f t="shared" ref="C801" si="793">B800=B801</f>
        <v>1</v>
      </c>
      <c r="D801" t="s">
        <v>9701</v>
      </c>
      <c r="E801" t="s">
        <v>9703</v>
      </c>
    </row>
    <row r="802" spans="1:5">
      <c r="A802" s="9">
        <v>428</v>
      </c>
      <c r="B802" t="s">
        <v>4048</v>
      </c>
      <c r="C802" t="b">
        <f t="shared" ref="C802" si="794">B802=B803</f>
        <v>1</v>
      </c>
      <c r="D802" t="s">
        <v>9687</v>
      </c>
      <c r="E802" t="s">
        <v>9703</v>
      </c>
    </row>
    <row r="803" spans="1:5">
      <c r="A803">
        <v>428</v>
      </c>
      <c r="B803" t="s">
        <v>4048</v>
      </c>
      <c r="C803" s="9" t="b">
        <f t="shared" ref="C803" si="795">B802=B803</f>
        <v>1</v>
      </c>
      <c r="D803" t="s">
        <v>9701</v>
      </c>
      <c r="E803" t="s">
        <v>9703</v>
      </c>
    </row>
    <row r="804" spans="1:5">
      <c r="A804">
        <v>429</v>
      </c>
      <c r="B804" t="s">
        <v>4058</v>
      </c>
      <c r="C804" t="b">
        <f t="shared" ref="C804" si="796">B804=B805</f>
        <v>1</v>
      </c>
      <c r="D804" t="s">
        <v>9687</v>
      </c>
      <c r="E804" t="s">
        <v>9703</v>
      </c>
    </row>
    <row r="805" spans="1:5">
      <c r="A805">
        <v>429</v>
      </c>
      <c r="B805" t="s">
        <v>4058</v>
      </c>
      <c r="C805" s="9" t="b">
        <f t="shared" ref="C805" si="797">B804=B805</f>
        <v>1</v>
      </c>
      <c r="D805" t="s">
        <v>9701</v>
      </c>
      <c r="E805" t="s">
        <v>9703</v>
      </c>
    </row>
    <row r="806" spans="1:5">
      <c r="A806">
        <v>430</v>
      </c>
      <c r="B806" t="s">
        <v>4073</v>
      </c>
      <c r="C806" t="b">
        <f t="shared" ref="C806" si="798">B806=B807</f>
        <v>1</v>
      </c>
      <c r="D806" t="s">
        <v>9687</v>
      </c>
      <c r="E806" t="s">
        <v>9703</v>
      </c>
    </row>
    <row r="807" spans="1:5">
      <c r="A807">
        <v>430</v>
      </c>
      <c r="B807" t="s">
        <v>4073</v>
      </c>
      <c r="C807" s="9" t="b">
        <f t="shared" ref="C807" si="799">B806=B807</f>
        <v>1</v>
      </c>
      <c r="D807" t="s">
        <v>9701</v>
      </c>
      <c r="E807" t="s">
        <v>9703</v>
      </c>
    </row>
    <row r="808" spans="1:5">
      <c r="A808" s="9">
        <v>431</v>
      </c>
      <c r="B808" t="s">
        <v>2645</v>
      </c>
      <c r="C808" t="b">
        <f t="shared" ref="C808" si="800">B808=B809</f>
        <v>1</v>
      </c>
      <c r="D808" t="s">
        <v>9687</v>
      </c>
      <c r="E808" t="s">
        <v>9703</v>
      </c>
    </row>
    <row r="809" spans="1:5">
      <c r="A809">
        <v>431</v>
      </c>
      <c r="B809" t="s">
        <v>2645</v>
      </c>
      <c r="C809" s="9" t="b">
        <f t="shared" ref="C809" si="801">B808=B809</f>
        <v>1</v>
      </c>
      <c r="D809" t="s">
        <v>9701</v>
      </c>
      <c r="E809" t="s">
        <v>9703</v>
      </c>
    </row>
    <row r="810" spans="1:5">
      <c r="A810">
        <v>432</v>
      </c>
      <c r="B810" t="s">
        <v>3605</v>
      </c>
      <c r="C810" t="b">
        <f t="shared" ref="C810" si="802">B810=B811</f>
        <v>1</v>
      </c>
      <c r="D810" t="s">
        <v>9687</v>
      </c>
      <c r="E810" t="s">
        <v>9703</v>
      </c>
    </row>
    <row r="811" spans="1:5">
      <c r="A811">
        <v>432</v>
      </c>
      <c r="B811" t="s">
        <v>3605</v>
      </c>
      <c r="C811" s="9" t="b">
        <f t="shared" ref="C811" si="803">B810=B811</f>
        <v>1</v>
      </c>
      <c r="D811" t="s">
        <v>9701</v>
      </c>
      <c r="E811" t="s">
        <v>9703</v>
      </c>
    </row>
    <row r="812" spans="1:5">
      <c r="A812">
        <v>433</v>
      </c>
      <c r="B812" t="s">
        <v>3983</v>
      </c>
      <c r="C812" t="b">
        <f t="shared" ref="C812" si="804">B812=B813</f>
        <v>1</v>
      </c>
      <c r="D812" t="s">
        <v>9687</v>
      </c>
      <c r="E812" t="s">
        <v>9703</v>
      </c>
    </row>
    <row r="813" spans="1:5">
      <c r="A813">
        <v>433</v>
      </c>
      <c r="B813" t="s">
        <v>3983</v>
      </c>
      <c r="C813" s="9" t="b">
        <f t="shared" ref="C813" si="805">B812=B813</f>
        <v>1</v>
      </c>
      <c r="D813" t="s">
        <v>9701</v>
      </c>
      <c r="E813" t="s">
        <v>9703</v>
      </c>
    </row>
    <row r="814" spans="1:5">
      <c r="A814">
        <v>434</v>
      </c>
      <c r="B814" t="s">
        <v>5624</v>
      </c>
      <c r="C814" t="b">
        <f t="shared" ref="C814" si="806">B814=B815</f>
        <v>1</v>
      </c>
      <c r="D814" t="s">
        <v>9687</v>
      </c>
      <c r="E814" t="s">
        <v>9703</v>
      </c>
    </row>
    <row r="815" spans="1:5">
      <c r="A815">
        <v>434</v>
      </c>
      <c r="B815" t="s">
        <v>5624</v>
      </c>
      <c r="C815" s="9" t="b">
        <f t="shared" ref="C815" si="807">B814=B815</f>
        <v>1</v>
      </c>
      <c r="D815" t="s">
        <v>9701</v>
      </c>
      <c r="E815" t="s">
        <v>9703</v>
      </c>
    </row>
    <row r="816" spans="1:5">
      <c r="A816" s="13">
        <v>435</v>
      </c>
      <c r="B816" t="s">
        <v>4425</v>
      </c>
      <c r="C816" t="b">
        <f t="shared" ref="C816" si="808">B816=B817</f>
        <v>1</v>
      </c>
      <c r="D816" t="s">
        <v>9687</v>
      </c>
      <c r="E816" t="s">
        <v>9703</v>
      </c>
    </row>
    <row r="817" spans="1:5">
      <c r="A817" s="3">
        <v>435</v>
      </c>
      <c r="B817" s="3" t="s">
        <v>4425</v>
      </c>
      <c r="C817" s="9" t="b">
        <f t="shared" ref="C817" si="809">B816=B817</f>
        <v>1</v>
      </c>
      <c r="D817" t="s">
        <v>9701</v>
      </c>
      <c r="E817" t="s">
        <v>9703</v>
      </c>
    </row>
    <row r="818" spans="1:5">
      <c r="A818">
        <v>436</v>
      </c>
      <c r="B818" t="s">
        <v>6789</v>
      </c>
      <c r="C818" t="b">
        <f t="shared" ref="C818" si="810">B818=B819</f>
        <v>1</v>
      </c>
      <c r="D818" t="s">
        <v>9687</v>
      </c>
      <c r="E818" t="s">
        <v>9703</v>
      </c>
    </row>
    <row r="819" spans="1:5">
      <c r="A819">
        <v>436</v>
      </c>
      <c r="B819" t="s">
        <v>6789</v>
      </c>
      <c r="C819" s="9" t="b">
        <f t="shared" ref="C819" si="811">B818=B819</f>
        <v>1</v>
      </c>
      <c r="D819" t="s">
        <v>9701</v>
      </c>
      <c r="E819" t="s">
        <v>9703</v>
      </c>
    </row>
    <row r="820" spans="1:5">
      <c r="A820">
        <v>437</v>
      </c>
      <c r="B820" t="s">
        <v>3879</v>
      </c>
      <c r="C820" t="b">
        <f t="shared" ref="C820" si="812">B820=B821</f>
        <v>1</v>
      </c>
      <c r="D820" t="s">
        <v>9687</v>
      </c>
      <c r="E820" t="s">
        <v>9703</v>
      </c>
    </row>
    <row r="821" spans="1:5">
      <c r="A821">
        <v>437</v>
      </c>
      <c r="B821" t="s">
        <v>3879</v>
      </c>
      <c r="C821" s="9" t="b">
        <f t="shared" ref="C821" si="813">B820=B821</f>
        <v>1</v>
      </c>
      <c r="D821" t="s">
        <v>9701</v>
      </c>
      <c r="E821" t="s">
        <v>9703</v>
      </c>
    </row>
    <row r="822" spans="1:5">
      <c r="A822" s="27">
        <v>438</v>
      </c>
      <c r="B822" t="s">
        <v>4122</v>
      </c>
      <c r="C822" t="b">
        <f t="shared" ref="C822" si="814">B822=B823</f>
        <v>1</v>
      </c>
      <c r="D822" t="s">
        <v>9687</v>
      </c>
      <c r="E822" t="s">
        <v>9703</v>
      </c>
    </row>
    <row r="823" spans="1:5">
      <c r="A823" s="27">
        <v>438</v>
      </c>
      <c r="B823" s="27" t="s">
        <v>4122</v>
      </c>
      <c r="C823" s="9" t="b">
        <f t="shared" ref="C823" si="815">B822=B823</f>
        <v>1</v>
      </c>
      <c r="D823" t="s">
        <v>9701</v>
      </c>
      <c r="E823" t="s">
        <v>9703</v>
      </c>
    </row>
    <row r="824" spans="1:5">
      <c r="A824">
        <v>439</v>
      </c>
      <c r="B824" t="s">
        <v>6660</v>
      </c>
      <c r="C824" t="b">
        <f t="shared" ref="C824" si="816">B824=B825</f>
        <v>1</v>
      </c>
      <c r="D824" t="s">
        <v>9687</v>
      </c>
      <c r="E824" t="s">
        <v>9703</v>
      </c>
    </row>
    <row r="825" spans="1:5">
      <c r="A825" s="9">
        <v>439</v>
      </c>
      <c r="B825" t="s">
        <v>6660</v>
      </c>
      <c r="C825" s="9" t="b">
        <f t="shared" ref="C825" si="817">B824=B825</f>
        <v>1</v>
      </c>
      <c r="D825" t="s">
        <v>9701</v>
      </c>
      <c r="E825" t="s">
        <v>9703</v>
      </c>
    </row>
    <row r="826" spans="1:5">
      <c r="A826">
        <v>440</v>
      </c>
      <c r="B826" t="s">
        <v>6797</v>
      </c>
      <c r="C826" t="b">
        <f t="shared" ref="C826" si="818">B826=B827</f>
        <v>1</v>
      </c>
      <c r="D826" t="s">
        <v>9687</v>
      </c>
      <c r="E826" t="s">
        <v>9703</v>
      </c>
    </row>
    <row r="827" spans="1:5">
      <c r="A827">
        <v>440</v>
      </c>
      <c r="B827" t="s">
        <v>6797</v>
      </c>
      <c r="C827" s="9" t="b">
        <f t="shared" ref="C827" si="819">B826=B827</f>
        <v>1</v>
      </c>
      <c r="D827" t="s">
        <v>9701</v>
      </c>
      <c r="E827" t="s">
        <v>9703</v>
      </c>
    </row>
    <row r="828" spans="1:5">
      <c r="A828">
        <v>441</v>
      </c>
      <c r="B828" t="s">
        <v>7201</v>
      </c>
      <c r="C828" t="b">
        <f t="shared" ref="C828" si="820">B828=B829</f>
        <v>1</v>
      </c>
      <c r="D828" t="s">
        <v>9687</v>
      </c>
      <c r="E828" t="s">
        <v>9703</v>
      </c>
    </row>
    <row r="829" spans="1:5">
      <c r="A829">
        <v>441</v>
      </c>
      <c r="B829" t="s">
        <v>7201</v>
      </c>
      <c r="C829" s="9" t="b">
        <f t="shared" ref="C829" si="821">B828=B829</f>
        <v>1</v>
      </c>
      <c r="D829" t="s">
        <v>9701</v>
      </c>
      <c r="E829" t="s">
        <v>9703</v>
      </c>
    </row>
    <row r="830" spans="1:5">
      <c r="A830">
        <v>442</v>
      </c>
      <c r="B830" t="s">
        <v>4045</v>
      </c>
      <c r="C830" t="b">
        <f t="shared" ref="C830" si="822">B830=B831</f>
        <v>1</v>
      </c>
      <c r="D830" t="s">
        <v>9687</v>
      </c>
      <c r="E830" t="s">
        <v>9703</v>
      </c>
    </row>
    <row r="831" spans="1:5">
      <c r="A831">
        <v>442</v>
      </c>
      <c r="B831" t="s">
        <v>4045</v>
      </c>
      <c r="C831" s="9" t="b">
        <f t="shared" ref="C831" si="823">B830=B831</f>
        <v>1</v>
      </c>
      <c r="D831" t="s">
        <v>9701</v>
      </c>
      <c r="E831" t="s">
        <v>9703</v>
      </c>
    </row>
    <row r="832" spans="1:5">
      <c r="A832">
        <v>443</v>
      </c>
      <c r="B832" t="s">
        <v>4042</v>
      </c>
      <c r="C832" t="b">
        <f t="shared" ref="C832" si="824">B832=B833</f>
        <v>1</v>
      </c>
      <c r="D832" t="s">
        <v>9687</v>
      </c>
      <c r="E832" t="s">
        <v>9703</v>
      </c>
    </row>
    <row r="833" spans="1:5">
      <c r="A833">
        <v>443</v>
      </c>
      <c r="B833" t="s">
        <v>4042</v>
      </c>
      <c r="C833" s="9" t="b">
        <f t="shared" ref="C833" si="825">B832=B833</f>
        <v>1</v>
      </c>
      <c r="D833" t="s">
        <v>9701</v>
      </c>
      <c r="E833" t="s">
        <v>9703</v>
      </c>
    </row>
    <row r="834" spans="1:5">
      <c r="A834">
        <v>444</v>
      </c>
      <c r="B834" t="s">
        <v>4051</v>
      </c>
      <c r="C834" t="b">
        <f t="shared" ref="C834" si="826">B834=B835</f>
        <v>1</v>
      </c>
      <c r="D834" t="s">
        <v>9687</v>
      </c>
      <c r="E834" t="s">
        <v>9703</v>
      </c>
    </row>
    <row r="835" spans="1:5">
      <c r="A835">
        <v>444</v>
      </c>
      <c r="B835" t="s">
        <v>4051</v>
      </c>
      <c r="C835" s="9" t="b">
        <f t="shared" ref="C835" si="827">B834=B835</f>
        <v>1</v>
      </c>
      <c r="D835" t="s">
        <v>9701</v>
      </c>
      <c r="E835" t="s">
        <v>9703</v>
      </c>
    </row>
    <row r="836" spans="1:5">
      <c r="A836">
        <v>445</v>
      </c>
      <c r="B836" t="s">
        <v>4025</v>
      </c>
      <c r="C836" t="b">
        <f t="shared" ref="C836" si="828">B836=B837</f>
        <v>1</v>
      </c>
      <c r="D836" t="s">
        <v>9687</v>
      </c>
      <c r="E836" t="s">
        <v>9703</v>
      </c>
    </row>
    <row r="837" spans="1:5">
      <c r="A837">
        <v>445</v>
      </c>
      <c r="B837" t="s">
        <v>4025</v>
      </c>
      <c r="C837" s="9" t="b">
        <f t="shared" ref="C837" si="829">B836=B837</f>
        <v>1</v>
      </c>
      <c r="D837" t="s">
        <v>9701</v>
      </c>
      <c r="E837" t="s">
        <v>9703</v>
      </c>
    </row>
    <row r="838" spans="1:5">
      <c r="A838">
        <v>446</v>
      </c>
      <c r="B838" t="s">
        <v>4013</v>
      </c>
      <c r="C838" t="b">
        <f t="shared" ref="C838" si="830">B838=B839</f>
        <v>1</v>
      </c>
      <c r="D838" t="s">
        <v>9687</v>
      </c>
      <c r="E838" t="s">
        <v>9703</v>
      </c>
    </row>
    <row r="839" spans="1:5">
      <c r="A839">
        <v>446</v>
      </c>
      <c r="B839" t="s">
        <v>4013</v>
      </c>
      <c r="C839" s="9" t="b">
        <f t="shared" ref="C839" si="831">B838=B839</f>
        <v>1</v>
      </c>
      <c r="D839" t="s">
        <v>9701</v>
      </c>
      <c r="E839" t="s">
        <v>9703</v>
      </c>
    </row>
    <row r="840" spans="1:5">
      <c r="A840">
        <v>447</v>
      </c>
      <c r="B840" t="s">
        <v>5402</v>
      </c>
      <c r="C840" t="b">
        <f t="shared" ref="C840" si="832">B840=B841</f>
        <v>1</v>
      </c>
      <c r="D840" t="s">
        <v>9687</v>
      </c>
      <c r="E840" t="s">
        <v>9703</v>
      </c>
    </row>
    <row r="841" spans="1:5">
      <c r="A841">
        <v>447</v>
      </c>
      <c r="B841" t="s">
        <v>5402</v>
      </c>
      <c r="C841" s="9" t="b">
        <f t="shared" ref="C841" si="833">B840=B841</f>
        <v>1</v>
      </c>
      <c r="D841" t="s">
        <v>9701</v>
      </c>
      <c r="E841" t="s">
        <v>9703</v>
      </c>
    </row>
    <row r="842" spans="1:5">
      <c r="A842">
        <v>448</v>
      </c>
      <c r="B842" t="s">
        <v>4962</v>
      </c>
      <c r="C842" t="b">
        <f t="shared" ref="C842" si="834">B842=B843</f>
        <v>1</v>
      </c>
      <c r="D842" t="s">
        <v>9687</v>
      </c>
      <c r="E842" t="s">
        <v>9703</v>
      </c>
    </row>
    <row r="843" spans="1:5">
      <c r="A843">
        <v>448</v>
      </c>
      <c r="B843" t="s">
        <v>4962</v>
      </c>
      <c r="C843" s="9" t="b">
        <f t="shared" ref="C843" si="835">B842=B843</f>
        <v>1</v>
      </c>
      <c r="D843" t="s">
        <v>9701</v>
      </c>
      <c r="E843" t="s">
        <v>9703</v>
      </c>
    </row>
    <row r="844" spans="1:5">
      <c r="A844">
        <v>449</v>
      </c>
      <c r="B844" t="s">
        <v>2612</v>
      </c>
      <c r="C844" t="b">
        <f t="shared" ref="C844" si="836">B844=B845</f>
        <v>1</v>
      </c>
      <c r="D844" t="s">
        <v>9687</v>
      </c>
      <c r="E844" t="s">
        <v>9703</v>
      </c>
    </row>
    <row r="845" spans="1:5">
      <c r="A845">
        <v>449</v>
      </c>
      <c r="B845" t="s">
        <v>2612</v>
      </c>
      <c r="C845" s="9" t="b">
        <f t="shared" ref="C845" si="837">B844=B845</f>
        <v>1</v>
      </c>
      <c r="D845" t="s">
        <v>9701</v>
      </c>
      <c r="E845" t="s">
        <v>9703</v>
      </c>
    </row>
    <row r="846" spans="1:5">
      <c r="A846">
        <v>450</v>
      </c>
      <c r="B846" t="s">
        <v>2607</v>
      </c>
      <c r="C846" t="b">
        <f t="shared" ref="C846" si="838">B846=B847</f>
        <v>1</v>
      </c>
      <c r="D846" t="s">
        <v>9687</v>
      </c>
      <c r="E846" t="s">
        <v>9703</v>
      </c>
    </row>
    <row r="847" spans="1:5">
      <c r="A847" s="9">
        <v>450</v>
      </c>
      <c r="B847" t="s">
        <v>2607</v>
      </c>
      <c r="C847" s="9" t="b">
        <f t="shared" ref="C847" si="839">B846=B847</f>
        <v>1</v>
      </c>
      <c r="D847" t="s">
        <v>9701</v>
      </c>
      <c r="E847" t="s">
        <v>9703</v>
      </c>
    </row>
    <row r="848" spans="1:5">
      <c r="A848" s="27">
        <v>451</v>
      </c>
      <c r="B848" t="s">
        <v>2602</v>
      </c>
      <c r="C848" t="b">
        <f t="shared" ref="C848" si="840">B848=B849</f>
        <v>1</v>
      </c>
      <c r="D848" t="s">
        <v>9687</v>
      </c>
      <c r="E848" t="s">
        <v>9703</v>
      </c>
    </row>
    <row r="849" spans="1:5">
      <c r="A849" s="27">
        <v>451</v>
      </c>
      <c r="B849" s="27" t="s">
        <v>2602</v>
      </c>
      <c r="C849" s="9" t="b">
        <f t="shared" ref="C849" si="841">B848=B849</f>
        <v>1</v>
      </c>
      <c r="D849" t="s">
        <v>9701</v>
      </c>
      <c r="E849" t="s">
        <v>9703</v>
      </c>
    </row>
    <row r="850" spans="1:5">
      <c r="A850">
        <v>452</v>
      </c>
      <c r="B850" t="s">
        <v>5959</v>
      </c>
      <c r="C850" t="b">
        <f t="shared" ref="C850" si="842">B850=B851</f>
        <v>1</v>
      </c>
      <c r="D850" t="s">
        <v>9687</v>
      </c>
      <c r="E850" t="s">
        <v>9703</v>
      </c>
    </row>
    <row r="851" spans="1:5">
      <c r="A851">
        <v>452</v>
      </c>
      <c r="B851" t="s">
        <v>5959</v>
      </c>
      <c r="C851" s="9" t="b">
        <f t="shared" ref="C851" si="843">B850=B851</f>
        <v>1</v>
      </c>
      <c r="D851" t="s">
        <v>9701</v>
      </c>
      <c r="E851" t="s">
        <v>9703</v>
      </c>
    </row>
    <row r="852" spans="1:5">
      <c r="A852">
        <v>453</v>
      </c>
      <c r="B852" t="s">
        <v>2357</v>
      </c>
      <c r="C852" t="b">
        <f t="shared" ref="C852" si="844">B852=B853</f>
        <v>1</v>
      </c>
      <c r="D852" t="s">
        <v>9687</v>
      </c>
      <c r="E852" t="s">
        <v>9703</v>
      </c>
    </row>
    <row r="853" spans="1:5">
      <c r="A853">
        <v>453</v>
      </c>
      <c r="B853" t="s">
        <v>2357</v>
      </c>
      <c r="C853" s="9" t="b">
        <f t="shared" ref="C853" si="845">B852=B853</f>
        <v>1</v>
      </c>
      <c r="D853" t="s">
        <v>9701</v>
      </c>
      <c r="E853" t="s">
        <v>9703</v>
      </c>
    </row>
    <row r="854" spans="1:5">
      <c r="A854">
        <v>454</v>
      </c>
      <c r="B854" t="s">
        <v>5047</v>
      </c>
      <c r="C854" t="b">
        <f t="shared" ref="C854" si="846">B854=B855</f>
        <v>1</v>
      </c>
      <c r="D854" t="s">
        <v>9687</v>
      </c>
      <c r="E854" t="s">
        <v>9703</v>
      </c>
    </row>
    <row r="855" spans="1:5">
      <c r="A855">
        <v>454</v>
      </c>
      <c r="B855" t="s">
        <v>5047</v>
      </c>
      <c r="C855" s="9" t="b">
        <f t="shared" ref="C855" si="847">B854=B855</f>
        <v>1</v>
      </c>
      <c r="D855" t="s">
        <v>9701</v>
      </c>
      <c r="E855" t="s">
        <v>9703</v>
      </c>
    </row>
    <row r="856" spans="1:5">
      <c r="A856">
        <v>455</v>
      </c>
      <c r="B856" t="s">
        <v>3865</v>
      </c>
      <c r="C856" t="b">
        <f t="shared" ref="C856" si="848">B856=B857</f>
        <v>1</v>
      </c>
      <c r="D856" t="s">
        <v>9687</v>
      </c>
      <c r="E856" t="s">
        <v>9703</v>
      </c>
    </row>
    <row r="857" spans="1:5">
      <c r="A857">
        <v>455</v>
      </c>
      <c r="B857" t="s">
        <v>3865</v>
      </c>
      <c r="C857" s="9" t="b">
        <f t="shared" ref="C857" si="849">B856=B857</f>
        <v>1</v>
      </c>
      <c r="D857" t="s">
        <v>9701</v>
      </c>
      <c r="E857" t="s">
        <v>9703</v>
      </c>
    </row>
    <row r="858" spans="1:5">
      <c r="A858" s="9">
        <v>456</v>
      </c>
      <c r="B858" t="s">
        <v>3855</v>
      </c>
      <c r="C858" t="b">
        <f t="shared" ref="C858" si="850">B858=B859</f>
        <v>1</v>
      </c>
      <c r="D858" t="s">
        <v>9687</v>
      </c>
      <c r="E858" t="s">
        <v>9703</v>
      </c>
    </row>
    <row r="859" spans="1:5">
      <c r="A859" s="9">
        <v>456</v>
      </c>
      <c r="B859" s="27" t="s">
        <v>3855</v>
      </c>
      <c r="C859" s="9" t="b">
        <f t="shared" ref="C859" si="851">B858=B859</f>
        <v>1</v>
      </c>
      <c r="D859" t="s">
        <v>9701</v>
      </c>
      <c r="E859" t="s">
        <v>9703</v>
      </c>
    </row>
    <row r="860" spans="1:5">
      <c r="A860">
        <v>457</v>
      </c>
      <c r="B860" t="s">
        <v>3826</v>
      </c>
      <c r="C860" t="b">
        <f t="shared" ref="C860" si="852">B860=B861</f>
        <v>1</v>
      </c>
      <c r="D860" t="s">
        <v>9687</v>
      </c>
      <c r="E860" t="s">
        <v>9703</v>
      </c>
    </row>
    <row r="861" spans="1:5">
      <c r="A861">
        <v>457</v>
      </c>
      <c r="B861" t="s">
        <v>3826</v>
      </c>
      <c r="C861" s="9" t="b">
        <f t="shared" ref="C861" si="853">B860=B861</f>
        <v>1</v>
      </c>
      <c r="D861" t="s">
        <v>9701</v>
      </c>
      <c r="E861" t="s">
        <v>9703</v>
      </c>
    </row>
    <row r="862" spans="1:5">
      <c r="A862">
        <v>458</v>
      </c>
      <c r="B862" t="s">
        <v>3793</v>
      </c>
      <c r="C862" t="b">
        <f t="shared" ref="C862" si="854">B862=B863</f>
        <v>1</v>
      </c>
      <c r="D862" t="s">
        <v>9687</v>
      </c>
      <c r="E862" t="s">
        <v>9703</v>
      </c>
    </row>
    <row r="863" spans="1:5">
      <c r="A863">
        <v>458</v>
      </c>
      <c r="B863" t="s">
        <v>3793</v>
      </c>
      <c r="C863" s="9" t="b">
        <f t="shared" ref="C863" si="855">B862=B863</f>
        <v>1</v>
      </c>
      <c r="D863" t="s">
        <v>9701</v>
      </c>
      <c r="E863" t="s">
        <v>9703</v>
      </c>
    </row>
    <row r="864" spans="1:5">
      <c r="A864">
        <v>459</v>
      </c>
      <c r="B864" t="s">
        <v>6823</v>
      </c>
      <c r="C864" t="b">
        <f t="shared" ref="C864" si="856">B864=B865</f>
        <v>1</v>
      </c>
      <c r="D864" t="s">
        <v>9687</v>
      </c>
      <c r="E864" t="s">
        <v>9703</v>
      </c>
    </row>
    <row r="865" spans="1:5">
      <c r="A865">
        <v>459</v>
      </c>
      <c r="B865" t="s">
        <v>6823</v>
      </c>
      <c r="C865" s="9" t="b">
        <f t="shared" ref="C865" si="857">B864=B865</f>
        <v>1</v>
      </c>
      <c r="D865" t="s">
        <v>9701</v>
      </c>
      <c r="E865" t="s">
        <v>9703</v>
      </c>
    </row>
    <row r="866" spans="1:5">
      <c r="A866" s="23">
        <v>460</v>
      </c>
      <c r="B866" t="s">
        <v>7845</v>
      </c>
      <c r="C866" t="b">
        <f t="shared" ref="C866" si="858">B866=B867</f>
        <v>1</v>
      </c>
      <c r="D866" t="s">
        <v>9687</v>
      </c>
      <c r="E866" t="s">
        <v>9703</v>
      </c>
    </row>
    <row r="867" spans="1:5">
      <c r="A867" s="23">
        <v>460</v>
      </c>
      <c r="B867" s="23" t="s">
        <v>7845</v>
      </c>
      <c r="C867" s="9" t="b">
        <f t="shared" ref="C867" si="859">B866=B867</f>
        <v>1</v>
      </c>
      <c r="D867" t="s">
        <v>9701</v>
      </c>
      <c r="E867" t="s">
        <v>9703</v>
      </c>
    </row>
    <row r="868" spans="1:5">
      <c r="A868">
        <v>461</v>
      </c>
      <c r="B868" t="s">
        <v>8545</v>
      </c>
      <c r="C868" t="b">
        <f t="shared" ref="C868" si="860">B868=B869</f>
        <v>1</v>
      </c>
      <c r="D868" t="s">
        <v>9687</v>
      </c>
      <c r="E868" t="s">
        <v>9703</v>
      </c>
    </row>
    <row r="869" spans="1:5">
      <c r="A869">
        <v>461</v>
      </c>
      <c r="B869" t="s">
        <v>8545</v>
      </c>
      <c r="C869" s="9" t="b">
        <f t="shared" ref="C869" si="861">B868=B869</f>
        <v>1</v>
      </c>
      <c r="D869" t="s">
        <v>9701</v>
      </c>
      <c r="E869" t="s">
        <v>9703</v>
      </c>
    </row>
    <row r="870" spans="1:5">
      <c r="A870">
        <v>462</v>
      </c>
      <c r="B870" t="s">
        <v>8787</v>
      </c>
      <c r="C870" t="b">
        <f t="shared" ref="C870" si="862">B870=B871</f>
        <v>1</v>
      </c>
      <c r="D870" t="s">
        <v>9687</v>
      </c>
      <c r="E870" t="s">
        <v>9703</v>
      </c>
    </row>
    <row r="871" spans="1:5">
      <c r="A871">
        <v>462</v>
      </c>
      <c r="B871" t="s">
        <v>8787</v>
      </c>
      <c r="C871" s="9" t="b">
        <f t="shared" ref="C871" si="863">B870=B871</f>
        <v>1</v>
      </c>
      <c r="D871" t="s">
        <v>9701</v>
      </c>
      <c r="E871" t="s">
        <v>9703</v>
      </c>
    </row>
    <row r="872" spans="1:5">
      <c r="A872">
        <v>463</v>
      </c>
      <c r="B872" t="s">
        <v>8791</v>
      </c>
      <c r="C872" t="b">
        <f t="shared" ref="C872" si="864">B872=B873</f>
        <v>1</v>
      </c>
      <c r="D872" t="s">
        <v>9687</v>
      </c>
      <c r="E872" t="s">
        <v>9703</v>
      </c>
    </row>
    <row r="873" spans="1:5">
      <c r="A873">
        <v>463</v>
      </c>
      <c r="B873" t="s">
        <v>8791</v>
      </c>
      <c r="C873" s="9" t="b">
        <f t="shared" ref="C873" si="865">B872=B873</f>
        <v>1</v>
      </c>
      <c r="D873" t="s">
        <v>9701</v>
      </c>
      <c r="E873" t="s">
        <v>9703</v>
      </c>
    </row>
    <row r="874" spans="1:5">
      <c r="A874" s="5">
        <v>464</v>
      </c>
      <c r="B874" t="s">
        <v>8110</v>
      </c>
      <c r="C874" t="b">
        <f t="shared" ref="C874" si="866">B874=B875</f>
        <v>0</v>
      </c>
      <c r="D874" t="s">
        <v>9687</v>
      </c>
      <c r="E874" t="s">
        <v>9708</v>
      </c>
    </row>
    <row r="875" spans="1:5">
      <c r="A875" s="5">
        <v>464</v>
      </c>
      <c r="B875" s="5" t="s">
        <v>8448</v>
      </c>
      <c r="C875" s="9" t="b">
        <f t="shared" ref="C875" si="867">B874=B875</f>
        <v>0</v>
      </c>
      <c r="D875" t="s">
        <v>9701</v>
      </c>
      <c r="E875" t="s">
        <v>9708</v>
      </c>
    </row>
    <row r="876" spans="1:5">
      <c r="A876">
        <v>465</v>
      </c>
      <c r="B876" t="s">
        <v>8646</v>
      </c>
      <c r="C876" t="b">
        <f t="shared" ref="C876" si="868">B876=B877</f>
        <v>1</v>
      </c>
      <c r="D876" t="s">
        <v>9687</v>
      </c>
      <c r="E876" t="s">
        <v>9703</v>
      </c>
    </row>
    <row r="877" spans="1:5">
      <c r="A877">
        <v>465</v>
      </c>
      <c r="B877" t="s">
        <v>8646</v>
      </c>
      <c r="C877" s="9" t="b">
        <f t="shared" ref="C877" si="869">B876=B877</f>
        <v>1</v>
      </c>
      <c r="D877" t="s">
        <v>9701</v>
      </c>
      <c r="E877" t="s">
        <v>9703</v>
      </c>
    </row>
    <row r="878" spans="1:5">
      <c r="A878" s="5">
        <v>466</v>
      </c>
      <c r="B878" t="s">
        <v>8860</v>
      </c>
      <c r="C878" t="b">
        <f t="shared" ref="C878" si="870">B878=B879</f>
        <v>0</v>
      </c>
      <c r="D878" t="s">
        <v>9687</v>
      </c>
      <c r="E878" t="s">
        <v>9708</v>
      </c>
    </row>
    <row r="879" spans="1:5">
      <c r="A879" s="5">
        <v>466</v>
      </c>
      <c r="B879" s="5" t="s">
        <v>8885</v>
      </c>
      <c r="C879" s="9" t="b">
        <f t="shared" ref="C879" si="871">B878=B879</f>
        <v>0</v>
      </c>
      <c r="D879" t="s">
        <v>9701</v>
      </c>
      <c r="E879" t="s">
        <v>9708</v>
      </c>
    </row>
    <row r="880" spans="1:5">
      <c r="A880">
        <v>467</v>
      </c>
      <c r="B880" t="s">
        <v>8652</v>
      </c>
      <c r="C880" t="b">
        <f t="shared" ref="C880" si="872">B880=B881</f>
        <v>1</v>
      </c>
      <c r="D880" t="s">
        <v>9687</v>
      </c>
      <c r="E880" t="s">
        <v>9703</v>
      </c>
    </row>
    <row r="881" spans="1:5">
      <c r="A881">
        <v>467</v>
      </c>
      <c r="B881" t="s">
        <v>8652</v>
      </c>
      <c r="C881" s="9" t="b">
        <f t="shared" ref="C881" si="873">B880=B881</f>
        <v>1</v>
      </c>
      <c r="D881" t="s">
        <v>9701</v>
      </c>
      <c r="E881" t="s">
        <v>9703</v>
      </c>
    </row>
    <row r="882" spans="1:5">
      <c r="A882">
        <v>468</v>
      </c>
      <c r="B882" t="s">
        <v>8374</v>
      </c>
      <c r="C882" t="b">
        <f t="shared" ref="C882" si="874">B882=B883</f>
        <v>1</v>
      </c>
      <c r="D882" t="s">
        <v>9687</v>
      </c>
      <c r="E882" t="s">
        <v>9703</v>
      </c>
    </row>
    <row r="883" spans="1:5">
      <c r="A883">
        <v>468</v>
      </c>
      <c r="B883" t="s">
        <v>8374</v>
      </c>
      <c r="C883" s="9" t="b">
        <f t="shared" ref="C883" si="875">B882=B883</f>
        <v>1</v>
      </c>
      <c r="D883" t="s">
        <v>9701</v>
      </c>
      <c r="E883" t="s">
        <v>9703</v>
      </c>
    </row>
    <row r="884" spans="1:5">
      <c r="A884">
        <v>469</v>
      </c>
      <c r="B884" t="s">
        <v>8623</v>
      </c>
      <c r="C884" t="b">
        <f t="shared" ref="C884" si="876">B884=B885</f>
        <v>1</v>
      </c>
      <c r="D884" t="s">
        <v>9687</v>
      </c>
      <c r="E884" t="s">
        <v>9703</v>
      </c>
    </row>
    <row r="885" spans="1:5">
      <c r="A885">
        <v>469</v>
      </c>
      <c r="B885" t="s">
        <v>8623</v>
      </c>
      <c r="C885" s="9" t="b">
        <f t="shared" ref="C885" si="877">B884=B885</f>
        <v>1</v>
      </c>
      <c r="D885" t="s">
        <v>9701</v>
      </c>
      <c r="E885" t="s">
        <v>9703</v>
      </c>
    </row>
    <row r="886" spans="1:5">
      <c r="A886">
        <v>470</v>
      </c>
      <c r="B886" t="s">
        <v>8366</v>
      </c>
      <c r="C886" t="b">
        <f t="shared" ref="C886" si="878">B886=B887</f>
        <v>1</v>
      </c>
      <c r="D886" t="s">
        <v>9687</v>
      </c>
      <c r="E886" t="s">
        <v>9703</v>
      </c>
    </row>
    <row r="887" spans="1:5">
      <c r="A887">
        <v>470</v>
      </c>
      <c r="B887" t="s">
        <v>8366</v>
      </c>
      <c r="C887" s="9" t="b">
        <f t="shared" ref="C887" si="879">B886=B887</f>
        <v>1</v>
      </c>
      <c r="D887" t="s">
        <v>9701</v>
      </c>
      <c r="E887" t="s">
        <v>9703</v>
      </c>
    </row>
    <row r="888" spans="1:5">
      <c r="A888" s="26">
        <v>471</v>
      </c>
      <c r="B888" t="s">
        <v>8460</v>
      </c>
      <c r="C888" t="b">
        <f t="shared" ref="C888" si="880">B888=B889</f>
        <v>1</v>
      </c>
      <c r="D888" t="s">
        <v>9687</v>
      </c>
      <c r="E888" t="s">
        <v>9703</v>
      </c>
    </row>
    <row r="889" spans="1:5">
      <c r="A889" s="26">
        <v>471</v>
      </c>
      <c r="B889" s="26" t="s">
        <v>8460</v>
      </c>
      <c r="C889" s="9" t="b">
        <f t="shared" ref="C889" si="881">B888=B889</f>
        <v>1</v>
      </c>
      <c r="D889" t="s">
        <v>9701</v>
      </c>
      <c r="E889" t="s">
        <v>9703</v>
      </c>
    </row>
    <row r="890" spans="1:5">
      <c r="A890" s="4">
        <v>472</v>
      </c>
      <c r="B890" t="s">
        <v>8570</v>
      </c>
      <c r="C890" t="b">
        <f t="shared" ref="C890" si="882">B890=B891</f>
        <v>1</v>
      </c>
      <c r="D890" t="s">
        <v>9687</v>
      </c>
      <c r="E890" t="s">
        <v>9703</v>
      </c>
    </row>
    <row r="891" spans="1:5">
      <c r="A891" s="4">
        <v>472</v>
      </c>
      <c r="B891" s="4" t="s">
        <v>8570</v>
      </c>
      <c r="C891" s="9" t="b">
        <f t="shared" ref="C891" si="883">B890=B891</f>
        <v>1</v>
      </c>
      <c r="D891" t="s">
        <v>9701</v>
      </c>
      <c r="E891" t="s">
        <v>9703</v>
      </c>
    </row>
    <row r="892" spans="1:5">
      <c r="A892" s="4">
        <v>473</v>
      </c>
      <c r="B892" t="s">
        <v>8570</v>
      </c>
      <c r="C892" t="b">
        <f t="shared" ref="C892" si="884">B892=B893</f>
        <v>1</v>
      </c>
      <c r="D892" t="s">
        <v>9687</v>
      </c>
      <c r="E892" t="s">
        <v>9703</v>
      </c>
    </row>
    <row r="893" spans="1:5">
      <c r="A893" s="4">
        <v>473</v>
      </c>
      <c r="B893" s="4" t="s">
        <v>8570</v>
      </c>
      <c r="C893" s="9" t="b">
        <f t="shared" ref="C893" si="885">B892=B893</f>
        <v>1</v>
      </c>
      <c r="D893" t="s">
        <v>9701</v>
      </c>
      <c r="E893" t="s">
        <v>9703</v>
      </c>
    </row>
    <row r="894" spans="1:5">
      <c r="A894">
        <v>474</v>
      </c>
      <c r="B894" t="s">
        <v>4189</v>
      </c>
      <c r="C894" t="b">
        <f t="shared" ref="C894" si="886">B894=B895</f>
        <v>1</v>
      </c>
      <c r="D894" t="s">
        <v>9687</v>
      </c>
      <c r="E894" t="s">
        <v>9703</v>
      </c>
    </row>
    <row r="895" spans="1:5">
      <c r="A895">
        <v>474</v>
      </c>
      <c r="B895" t="s">
        <v>4189</v>
      </c>
      <c r="C895" s="9" t="b">
        <f t="shared" ref="C895" si="887">B894=B895</f>
        <v>1</v>
      </c>
      <c r="D895" t="s">
        <v>9701</v>
      </c>
      <c r="E895" t="s">
        <v>9703</v>
      </c>
    </row>
    <row r="896" spans="1:5">
      <c r="A896">
        <v>475</v>
      </c>
      <c r="B896" t="s">
        <v>1464</v>
      </c>
      <c r="C896" t="b">
        <f t="shared" ref="C896" si="888">B896=B897</f>
        <v>0</v>
      </c>
      <c r="D896" t="s">
        <v>9687</v>
      </c>
      <c r="E896" t="s">
        <v>9703</v>
      </c>
    </row>
    <row r="897" spans="1:5">
      <c r="A897">
        <v>475</v>
      </c>
      <c r="B897" t="s">
        <v>1465</v>
      </c>
      <c r="C897" s="9" t="b">
        <f t="shared" ref="C897" si="889">B896=B897</f>
        <v>0</v>
      </c>
      <c r="D897" t="s">
        <v>9701</v>
      </c>
      <c r="E897" t="s">
        <v>9703</v>
      </c>
    </row>
    <row r="898" spans="1:5">
      <c r="A898" s="3">
        <v>476</v>
      </c>
      <c r="B898" t="s">
        <v>4998</v>
      </c>
      <c r="C898" t="b">
        <f t="shared" ref="C898" si="890">B898=B899</f>
        <v>1</v>
      </c>
      <c r="D898" t="s">
        <v>9687</v>
      </c>
      <c r="E898" t="s">
        <v>9703</v>
      </c>
    </row>
    <row r="899" spans="1:5">
      <c r="A899" s="13">
        <v>476</v>
      </c>
      <c r="B899" s="3" t="s">
        <v>4998</v>
      </c>
      <c r="C899" s="9" t="b">
        <f t="shared" ref="C899" si="891">B898=B899</f>
        <v>1</v>
      </c>
      <c r="D899" t="s">
        <v>9701</v>
      </c>
      <c r="E899" t="s">
        <v>9703</v>
      </c>
    </row>
    <row r="900" spans="1:5">
      <c r="A900">
        <v>477</v>
      </c>
      <c r="B900" t="s">
        <v>5793</v>
      </c>
      <c r="C900" t="b">
        <f t="shared" ref="C900" si="892">B900=B901</f>
        <v>1</v>
      </c>
      <c r="D900" t="s">
        <v>9687</v>
      </c>
      <c r="E900" t="s">
        <v>9703</v>
      </c>
    </row>
    <row r="901" spans="1:5">
      <c r="A901">
        <v>477</v>
      </c>
      <c r="B901" t="s">
        <v>5793</v>
      </c>
      <c r="C901" s="9" t="b">
        <f t="shared" ref="C901" si="893">B900=B901</f>
        <v>1</v>
      </c>
      <c r="D901" t="s">
        <v>9701</v>
      </c>
      <c r="E901" t="s">
        <v>9703</v>
      </c>
    </row>
    <row r="902" spans="1:5">
      <c r="A902">
        <v>478</v>
      </c>
      <c r="B902" t="s">
        <v>3927</v>
      </c>
      <c r="C902" t="b">
        <f t="shared" ref="C902" si="894">B902=B903</f>
        <v>1</v>
      </c>
      <c r="D902" t="s">
        <v>9687</v>
      </c>
      <c r="E902" t="s">
        <v>9703</v>
      </c>
    </row>
    <row r="903" spans="1:5">
      <c r="A903">
        <v>478</v>
      </c>
      <c r="B903" t="s">
        <v>3927</v>
      </c>
      <c r="C903" s="9" t="b">
        <f t="shared" ref="C903" si="895">B902=B903</f>
        <v>1</v>
      </c>
      <c r="D903" t="s">
        <v>9701</v>
      </c>
      <c r="E903" t="s">
        <v>9703</v>
      </c>
    </row>
    <row r="904" spans="1:5">
      <c r="A904">
        <v>479</v>
      </c>
      <c r="B904" t="s">
        <v>5758</v>
      </c>
      <c r="C904" t="b">
        <f t="shared" ref="C904" si="896">B904=B905</f>
        <v>1</v>
      </c>
      <c r="D904" t="s">
        <v>9687</v>
      </c>
      <c r="E904" t="s">
        <v>9703</v>
      </c>
    </row>
    <row r="905" spans="1:5">
      <c r="A905" s="9">
        <v>479</v>
      </c>
      <c r="B905" t="s">
        <v>5758</v>
      </c>
      <c r="C905" s="9" t="b">
        <f t="shared" ref="C905" si="897">B904=B905</f>
        <v>1</v>
      </c>
      <c r="D905" t="s">
        <v>9701</v>
      </c>
      <c r="E905" t="s">
        <v>9703</v>
      </c>
    </row>
    <row r="906" spans="1:5">
      <c r="A906">
        <v>480</v>
      </c>
      <c r="B906" t="s">
        <v>3892</v>
      </c>
      <c r="C906" t="b">
        <f t="shared" ref="C906" si="898">B906=B907</f>
        <v>1</v>
      </c>
      <c r="D906" t="s">
        <v>9687</v>
      </c>
      <c r="E906" t="s">
        <v>9703</v>
      </c>
    </row>
    <row r="907" spans="1:5">
      <c r="A907">
        <v>480</v>
      </c>
      <c r="B907" t="s">
        <v>3892</v>
      </c>
      <c r="C907" s="9" t="b">
        <f t="shared" ref="C907" si="899">B906=B907</f>
        <v>1</v>
      </c>
      <c r="D907" t="s">
        <v>9701</v>
      </c>
      <c r="E907" t="s">
        <v>9703</v>
      </c>
    </row>
    <row r="908" spans="1:5">
      <c r="A908">
        <v>481</v>
      </c>
      <c r="B908" t="s">
        <v>6769</v>
      </c>
      <c r="C908" t="b">
        <f t="shared" ref="C908" si="900">B908=B909</f>
        <v>1</v>
      </c>
      <c r="D908" t="s">
        <v>9687</v>
      </c>
      <c r="E908" t="s">
        <v>9703</v>
      </c>
    </row>
    <row r="909" spans="1:5">
      <c r="A909">
        <v>481</v>
      </c>
      <c r="B909" t="s">
        <v>6769</v>
      </c>
      <c r="C909" s="9" t="b">
        <f t="shared" ref="C909" si="901">B908=B909</f>
        <v>1</v>
      </c>
      <c r="D909" t="s">
        <v>9701</v>
      </c>
      <c r="E909" t="s">
        <v>9703</v>
      </c>
    </row>
    <row r="910" spans="1:5">
      <c r="A910">
        <v>482</v>
      </c>
      <c r="B910" t="s">
        <v>4218</v>
      </c>
      <c r="C910" t="b">
        <f t="shared" ref="C910" si="902">B910=B911</f>
        <v>1</v>
      </c>
      <c r="D910" t="s">
        <v>9687</v>
      </c>
      <c r="E910" t="s">
        <v>9703</v>
      </c>
    </row>
    <row r="911" spans="1:5">
      <c r="A911">
        <v>482</v>
      </c>
      <c r="B911" t="s">
        <v>4218</v>
      </c>
      <c r="C911" s="9" t="b">
        <f t="shared" ref="C911" si="903">B910=B911</f>
        <v>1</v>
      </c>
      <c r="D911" t="s">
        <v>9701</v>
      </c>
      <c r="E911" t="s">
        <v>9703</v>
      </c>
    </row>
    <row r="912" spans="1:5">
      <c r="A912">
        <v>483</v>
      </c>
      <c r="B912" t="s">
        <v>4403</v>
      </c>
      <c r="C912" t="b">
        <f t="shared" ref="C912" si="904">B912=B913</f>
        <v>1</v>
      </c>
      <c r="D912" t="s">
        <v>9687</v>
      </c>
      <c r="E912" t="s">
        <v>9703</v>
      </c>
    </row>
    <row r="913" spans="1:5">
      <c r="A913">
        <v>483</v>
      </c>
      <c r="B913" t="s">
        <v>4403</v>
      </c>
      <c r="C913" s="9" t="b">
        <f t="shared" ref="C913" si="905">B912=B913</f>
        <v>1</v>
      </c>
      <c r="D913" t="s">
        <v>9701</v>
      </c>
      <c r="E913" t="s">
        <v>9703</v>
      </c>
    </row>
    <row r="914" spans="1:5">
      <c r="A914">
        <v>521</v>
      </c>
      <c r="B914" t="s">
        <v>8290</v>
      </c>
      <c r="C914" t="b">
        <f t="shared" ref="C914" si="906">B914=B915</f>
        <v>0</v>
      </c>
      <c r="D914" t="s">
        <v>9687</v>
      </c>
      <c r="E914" t="s">
        <v>9703</v>
      </c>
    </row>
    <row r="915" spans="1:5">
      <c r="A915">
        <v>521</v>
      </c>
      <c r="B915" t="s">
        <v>8291</v>
      </c>
      <c r="C915" s="9" t="b">
        <f t="shared" ref="C915" si="907">B914=B915</f>
        <v>0</v>
      </c>
      <c r="D915" t="s">
        <v>9701</v>
      </c>
      <c r="E915" t="s">
        <v>9703</v>
      </c>
    </row>
    <row r="916" spans="1:5">
      <c r="A916">
        <v>522</v>
      </c>
      <c r="B916" t="s">
        <v>8319</v>
      </c>
      <c r="C916" t="b">
        <f t="shared" ref="C916" si="908">B916=B917</f>
        <v>0</v>
      </c>
      <c r="D916" t="s">
        <v>9687</v>
      </c>
      <c r="E916" t="s">
        <v>9703</v>
      </c>
    </row>
    <row r="917" spans="1:5">
      <c r="A917">
        <v>522</v>
      </c>
      <c r="B917" t="s">
        <v>8320</v>
      </c>
      <c r="C917" s="9" t="b">
        <f t="shared" ref="C917" si="909">B916=B917</f>
        <v>0</v>
      </c>
      <c r="D917" t="s">
        <v>9701</v>
      </c>
      <c r="E917" t="s">
        <v>9703</v>
      </c>
    </row>
    <row r="918" spans="1:5">
      <c r="A918">
        <v>523</v>
      </c>
      <c r="B918" t="s">
        <v>8314</v>
      </c>
      <c r="C918" t="b">
        <f t="shared" ref="C918" si="910">B918=B919</f>
        <v>0</v>
      </c>
      <c r="D918" t="s">
        <v>9687</v>
      </c>
      <c r="E918" t="s">
        <v>9703</v>
      </c>
    </row>
    <row r="919" spans="1:5">
      <c r="A919">
        <v>523</v>
      </c>
      <c r="B919" t="s">
        <v>8315</v>
      </c>
      <c r="C919" s="9" t="b">
        <f t="shared" ref="C919" si="911">B918=B919</f>
        <v>0</v>
      </c>
      <c r="D919" t="s">
        <v>9701</v>
      </c>
      <c r="E919" t="s">
        <v>9703</v>
      </c>
    </row>
    <row r="920" spans="1:5">
      <c r="A920">
        <v>524</v>
      </c>
      <c r="B920" t="s">
        <v>8380</v>
      </c>
      <c r="C920" t="b">
        <f t="shared" ref="C920" si="912">B920=B921</f>
        <v>1</v>
      </c>
      <c r="D920" t="s">
        <v>9687</v>
      </c>
      <c r="E920" t="s">
        <v>9703</v>
      </c>
    </row>
    <row r="921" spans="1:5">
      <c r="A921">
        <v>524</v>
      </c>
      <c r="B921" t="s">
        <v>8380</v>
      </c>
      <c r="C921" s="9" t="b">
        <f t="shared" ref="C921" si="913">B920=B921</f>
        <v>1</v>
      </c>
      <c r="D921" t="s">
        <v>9701</v>
      </c>
      <c r="E921" t="s">
        <v>9703</v>
      </c>
    </row>
    <row r="922" spans="1:5">
      <c r="A922">
        <v>525</v>
      </c>
      <c r="B922" t="s">
        <v>8612</v>
      </c>
      <c r="C922" t="b">
        <f t="shared" ref="C922" si="914">B922=B923</f>
        <v>1</v>
      </c>
      <c r="D922" t="s">
        <v>9687</v>
      </c>
      <c r="E922" t="s">
        <v>9703</v>
      </c>
    </row>
    <row r="923" spans="1:5">
      <c r="A923">
        <v>525</v>
      </c>
      <c r="B923" t="s">
        <v>8612</v>
      </c>
      <c r="C923" s="9" t="b">
        <f t="shared" ref="C923" si="915">B922=B923</f>
        <v>1</v>
      </c>
      <c r="D923" t="s">
        <v>9701</v>
      </c>
      <c r="E923" t="s">
        <v>9703</v>
      </c>
    </row>
    <row r="924" spans="1:5">
      <c r="A924">
        <v>526</v>
      </c>
      <c r="B924" t="s">
        <v>8509</v>
      </c>
      <c r="C924" t="b">
        <f t="shared" ref="C924" si="916">B924=B925</f>
        <v>1</v>
      </c>
      <c r="D924" t="s">
        <v>9687</v>
      </c>
      <c r="E924" t="s">
        <v>9703</v>
      </c>
    </row>
    <row r="925" spans="1:5">
      <c r="A925">
        <v>526</v>
      </c>
      <c r="B925" t="s">
        <v>8509</v>
      </c>
      <c r="C925" s="9" t="b">
        <f t="shared" ref="C925" si="917">B924=B925</f>
        <v>1</v>
      </c>
      <c r="D925" t="s">
        <v>9701</v>
      </c>
      <c r="E925" t="s">
        <v>9703</v>
      </c>
    </row>
    <row r="926" spans="1:5">
      <c r="A926" s="11">
        <v>527</v>
      </c>
      <c r="B926" t="s">
        <v>8524</v>
      </c>
      <c r="C926" t="b">
        <f t="shared" ref="C926" si="918">B926=B927</f>
        <v>1</v>
      </c>
      <c r="D926" t="s">
        <v>9687</v>
      </c>
      <c r="E926" t="s">
        <v>9703</v>
      </c>
    </row>
    <row r="927" spans="1:5">
      <c r="A927" s="11">
        <v>527</v>
      </c>
      <c r="B927" s="11" t="s">
        <v>8524</v>
      </c>
      <c r="C927" s="9" t="b">
        <f t="shared" ref="C927" si="919">B926=B927</f>
        <v>1</v>
      </c>
      <c r="D927" t="s">
        <v>9701</v>
      </c>
      <c r="E927" t="s">
        <v>9703</v>
      </c>
    </row>
    <row r="928" spans="1:5">
      <c r="A928">
        <v>528</v>
      </c>
      <c r="B928" t="s">
        <v>8303</v>
      </c>
      <c r="C928" t="b">
        <f t="shared" ref="C928" si="920">B928=B929</f>
        <v>0</v>
      </c>
      <c r="D928" t="s">
        <v>9687</v>
      </c>
      <c r="E928" t="s">
        <v>9703</v>
      </c>
    </row>
    <row r="929" spans="1:5">
      <c r="A929">
        <v>528</v>
      </c>
      <c r="B929" t="s">
        <v>8304</v>
      </c>
      <c r="C929" s="9" t="b">
        <f t="shared" ref="C929" si="921">B928=B929</f>
        <v>0</v>
      </c>
      <c r="D929" t="s">
        <v>9701</v>
      </c>
      <c r="E929" t="s">
        <v>9703</v>
      </c>
    </row>
    <row r="930" spans="1:5">
      <c r="A930">
        <v>529</v>
      </c>
      <c r="B930" t="s">
        <v>8309</v>
      </c>
      <c r="C930" t="b">
        <f t="shared" ref="C930" si="922">B930=B931</f>
        <v>0</v>
      </c>
      <c r="D930" t="s">
        <v>9687</v>
      </c>
      <c r="E930" t="s">
        <v>9703</v>
      </c>
    </row>
    <row r="931" spans="1:5">
      <c r="A931">
        <v>529</v>
      </c>
      <c r="B931" t="s">
        <v>8310</v>
      </c>
      <c r="C931" s="9" t="b">
        <f t="shared" ref="C931" si="923">B930=B931</f>
        <v>0</v>
      </c>
      <c r="D931" t="s">
        <v>9701</v>
      </c>
      <c r="E931" t="s">
        <v>9703</v>
      </c>
    </row>
    <row r="932" spans="1:5">
      <c r="A932">
        <v>530</v>
      </c>
      <c r="B932" t="s">
        <v>8391</v>
      </c>
      <c r="C932" t="b">
        <f t="shared" ref="C932" si="924">B932=B933</f>
        <v>1</v>
      </c>
      <c r="D932" t="s">
        <v>9687</v>
      </c>
      <c r="E932" t="s">
        <v>9703</v>
      </c>
    </row>
    <row r="933" spans="1:5">
      <c r="A933">
        <v>530</v>
      </c>
      <c r="B933" t="s">
        <v>8391</v>
      </c>
      <c r="C933" s="9" t="b">
        <f t="shared" ref="C933" si="925">B932=B933</f>
        <v>1</v>
      </c>
      <c r="D933" t="s">
        <v>9701</v>
      </c>
      <c r="E933" t="s">
        <v>9703</v>
      </c>
    </row>
    <row r="934" spans="1:5">
      <c r="A934">
        <v>531</v>
      </c>
      <c r="B934" t="s">
        <v>4434</v>
      </c>
      <c r="C934" t="b">
        <f t="shared" ref="C934" si="926">B934=B935</f>
        <v>1</v>
      </c>
      <c r="D934" t="s">
        <v>9687</v>
      </c>
      <c r="E934" t="s">
        <v>9703</v>
      </c>
    </row>
    <row r="935" spans="1:5">
      <c r="A935">
        <v>531</v>
      </c>
      <c r="B935" t="s">
        <v>4434</v>
      </c>
      <c r="C935" s="9" t="b">
        <f t="shared" ref="C935" si="927">B934=B935</f>
        <v>1</v>
      </c>
      <c r="D935" t="s">
        <v>9701</v>
      </c>
      <c r="E935" t="s">
        <v>9703</v>
      </c>
    </row>
    <row r="936" spans="1:5">
      <c r="A936">
        <v>532</v>
      </c>
      <c r="B936" t="s">
        <v>2680</v>
      </c>
      <c r="C936" t="b">
        <f t="shared" ref="C936" si="928">B936=B937</f>
        <v>1</v>
      </c>
      <c r="D936" t="s">
        <v>9687</v>
      </c>
      <c r="E936" t="s">
        <v>9703</v>
      </c>
    </row>
    <row r="937" spans="1:5">
      <c r="A937">
        <v>532</v>
      </c>
      <c r="B937" t="s">
        <v>2680</v>
      </c>
      <c r="C937" s="9" t="b">
        <f t="shared" ref="C937" si="929">B936=B937</f>
        <v>1</v>
      </c>
      <c r="D937" t="s">
        <v>9701</v>
      </c>
      <c r="E937" t="s">
        <v>9703</v>
      </c>
    </row>
    <row r="938" spans="1:5">
      <c r="A938" s="3">
        <v>533</v>
      </c>
      <c r="B938" t="s">
        <v>5451</v>
      </c>
      <c r="C938" t="b">
        <f t="shared" ref="C938" si="930">B938=B939</f>
        <v>1</v>
      </c>
      <c r="D938" t="s">
        <v>9687</v>
      </c>
      <c r="E938" t="s">
        <v>9703</v>
      </c>
    </row>
    <row r="939" spans="1:5">
      <c r="A939" s="3">
        <v>533</v>
      </c>
      <c r="B939" s="3" t="s">
        <v>5451</v>
      </c>
      <c r="C939" s="9" t="b">
        <f t="shared" ref="C939" si="931">B938=B939</f>
        <v>1</v>
      </c>
      <c r="D939" t="s">
        <v>9701</v>
      </c>
      <c r="E939" t="s">
        <v>9703</v>
      </c>
    </row>
    <row r="940" spans="1:5">
      <c r="A940">
        <v>534</v>
      </c>
      <c r="B940" t="s">
        <v>3833</v>
      </c>
      <c r="C940" t="b">
        <f t="shared" ref="C940" si="932">B940=B941</f>
        <v>1</v>
      </c>
      <c r="D940" t="s">
        <v>9687</v>
      </c>
      <c r="E940" t="s">
        <v>9703</v>
      </c>
    </row>
    <row r="941" spans="1:5">
      <c r="A941">
        <v>534</v>
      </c>
      <c r="B941" t="s">
        <v>3833</v>
      </c>
      <c r="C941" s="9" t="b">
        <f t="shared" ref="C941" si="933">B940=B941</f>
        <v>1</v>
      </c>
      <c r="D941" t="s">
        <v>9701</v>
      </c>
      <c r="E941" t="s">
        <v>9703</v>
      </c>
    </row>
    <row r="942" spans="1:5">
      <c r="A942">
        <v>535</v>
      </c>
      <c r="B942" t="s">
        <v>805</v>
      </c>
      <c r="C942" t="b">
        <f t="shared" ref="C942" si="934">B942=B943</f>
        <v>1</v>
      </c>
      <c r="D942" t="s">
        <v>9687</v>
      </c>
      <c r="E942" t="s">
        <v>9703</v>
      </c>
    </row>
    <row r="943" spans="1:5">
      <c r="A943">
        <v>535</v>
      </c>
      <c r="B943" t="s">
        <v>805</v>
      </c>
      <c r="C943" s="9" t="b">
        <f t="shared" ref="C943" si="935">B942=B943</f>
        <v>1</v>
      </c>
      <c r="D943" t="s">
        <v>9701</v>
      </c>
      <c r="E943" t="s">
        <v>9703</v>
      </c>
    </row>
    <row r="944" spans="1:5">
      <c r="A944">
        <v>536</v>
      </c>
      <c r="B944" t="s">
        <v>4055</v>
      </c>
      <c r="C944" t="b">
        <f t="shared" ref="C944" si="936">B944=B945</f>
        <v>1</v>
      </c>
      <c r="D944" t="s">
        <v>9687</v>
      </c>
      <c r="E944" t="s">
        <v>9703</v>
      </c>
    </row>
    <row r="945" spans="1:5">
      <c r="A945">
        <v>536</v>
      </c>
      <c r="B945" t="s">
        <v>4055</v>
      </c>
      <c r="C945" s="9" t="b">
        <f t="shared" ref="C945" si="937">B944=B945</f>
        <v>1</v>
      </c>
      <c r="D945" t="s">
        <v>9701</v>
      </c>
      <c r="E945" t="s">
        <v>9703</v>
      </c>
    </row>
    <row r="946" spans="1:5">
      <c r="A946">
        <v>537</v>
      </c>
      <c r="B946" t="s">
        <v>4315</v>
      </c>
      <c r="C946" t="b">
        <f t="shared" ref="C946" si="938">B946=B947</f>
        <v>1</v>
      </c>
      <c r="D946" t="s">
        <v>9687</v>
      </c>
      <c r="E946" t="s">
        <v>9703</v>
      </c>
    </row>
    <row r="947" spans="1:5">
      <c r="A947">
        <v>537</v>
      </c>
      <c r="B947" t="s">
        <v>4315</v>
      </c>
      <c r="C947" s="9" t="b">
        <f t="shared" ref="C947" si="939">B946=B947</f>
        <v>1</v>
      </c>
      <c r="D947" t="s">
        <v>9701</v>
      </c>
      <c r="E947" t="s">
        <v>9703</v>
      </c>
    </row>
    <row r="948" spans="1:5">
      <c r="A948">
        <v>538</v>
      </c>
      <c r="B948" t="s">
        <v>2616</v>
      </c>
      <c r="C948" t="b">
        <f t="shared" ref="C948" si="940">B948=B949</f>
        <v>1</v>
      </c>
      <c r="D948" t="s">
        <v>9687</v>
      </c>
      <c r="E948" t="s">
        <v>9703</v>
      </c>
    </row>
    <row r="949" spans="1:5">
      <c r="A949">
        <v>538</v>
      </c>
      <c r="B949" t="s">
        <v>2616</v>
      </c>
      <c r="C949" s="9" t="b">
        <f t="shared" ref="C949" si="941">B948=B949</f>
        <v>1</v>
      </c>
      <c r="D949" t="s">
        <v>9701</v>
      </c>
      <c r="E949" t="s">
        <v>9703</v>
      </c>
    </row>
    <row r="950" spans="1:5">
      <c r="A950">
        <v>539</v>
      </c>
      <c r="B950" t="s">
        <v>4335</v>
      </c>
      <c r="C950" t="b">
        <f t="shared" ref="C950" si="942">B950=B951</f>
        <v>1</v>
      </c>
      <c r="D950" t="s">
        <v>9687</v>
      </c>
      <c r="E950" t="s">
        <v>9703</v>
      </c>
    </row>
    <row r="951" spans="1:5">
      <c r="A951">
        <v>539</v>
      </c>
      <c r="B951" t="s">
        <v>4335</v>
      </c>
      <c r="C951" s="9" t="b">
        <f t="shared" ref="C951" si="943">B950=B951</f>
        <v>1</v>
      </c>
      <c r="D951" t="s">
        <v>9701</v>
      </c>
      <c r="E951" t="s">
        <v>9703</v>
      </c>
    </row>
    <row r="952" spans="1:5">
      <c r="A952">
        <v>540</v>
      </c>
      <c r="B952" t="s">
        <v>3442</v>
      </c>
      <c r="C952" t="b">
        <f t="shared" ref="C952" si="944">B952=B953</f>
        <v>1</v>
      </c>
      <c r="D952" t="s">
        <v>9687</v>
      </c>
      <c r="E952" t="s">
        <v>9703</v>
      </c>
    </row>
    <row r="953" spans="1:5">
      <c r="A953">
        <v>540</v>
      </c>
      <c r="B953" t="s">
        <v>3442</v>
      </c>
      <c r="C953" s="9" t="b">
        <f t="shared" ref="C953" si="945">B952=B953</f>
        <v>1</v>
      </c>
      <c r="D953" t="s">
        <v>9701</v>
      </c>
      <c r="E953" t="s">
        <v>9703</v>
      </c>
    </row>
    <row r="954" spans="1:5">
      <c r="A954">
        <v>541</v>
      </c>
      <c r="B954" t="s">
        <v>2096</v>
      </c>
      <c r="C954" t="b">
        <f t="shared" ref="C954" si="946">B954=B955</f>
        <v>1</v>
      </c>
      <c r="D954" t="s">
        <v>9687</v>
      </c>
      <c r="E954" t="s">
        <v>9703</v>
      </c>
    </row>
    <row r="955" spans="1:5">
      <c r="A955" s="9">
        <v>541</v>
      </c>
      <c r="B955" t="s">
        <v>2096</v>
      </c>
      <c r="C955" s="9" t="b">
        <f t="shared" ref="C955" si="947">B954=B955</f>
        <v>1</v>
      </c>
      <c r="D955" t="s">
        <v>9701</v>
      </c>
      <c r="E955" t="s">
        <v>9703</v>
      </c>
    </row>
    <row r="956" spans="1:5">
      <c r="A956" s="12">
        <v>542</v>
      </c>
      <c r="B956" t="s">
        <v>3007</v>
      </c>
      <c r="C956" t="b">
        <f t="shared" ref="C956" si="948">B956=B957</f>
        <v>1</v>
      </c>
      <c r="D956" t="s">
        <v>9687</v>
      </c>
      <c r="E956" t="s">
        <v>9703</v>
      </c>
    </row>
    <row r="957" spans="1:5">
      <c r="A957">
        <v>542</v>
      </c>
      <c r="B957" t="s">
        <v>3007</v>
      </c>
      <c r="C957" s="9" t="b">
        <f t="shared" ref="C957" si="949">B956=B957</f>
        <v>1</v>
      </c>
      <c r="D957" t="s">
        <v>9701</v>
      </c>
      <c r="E957" t="s">
        <v>9703</v>
      </c>
    </row>
    <row r="958" spans="1:5">
      <c r="A958">
        <v>543</v>
      </c>
      <c r="B958" t="s">
        <v>4328</v>
      </c>
      <c r="C958" t="b">
        <f t="shared" ref="C958" si="950">B958=B959</f>
        <v>1</v>
      </c>
      <c r="D958" t="s">
        <v>9687</v>
      </c>
      <c r="E958" t="s">
        <v>9703</v>
      </c>
    </row>
    <row r="959" spans="1:5">
      <c r="A959">
        <v>543</v>
      </c>
      <c r="B959" t="s">
        <v>4328</v>
      </c>
      <c r="C959" s="9" t="b">
        <f t="shared" ref="C959" si="951">B958=B959</f>
        <v>1</v>
      </c>
      <c r="D959" t="s">
        <v>9701</v>
      </c>
      <c r="E959" t="s">
        <v>9703</v>
      </c>
    </row>
    <row r="960" spans="1:5">
      <c r="A960" s="9">
        <v>544</v>
      </c>
      <c r="B960" t="s">
        <v>3859</v>
      </c>
      <c r="C960" t="b">
        <f t="shared" ref="C960" si="952">B960=B961</f>
        <v>1</v>
      </c>
      <c r="D960" t="s">
        <v>9687</v>
      </c>
      <c r="E960" t="s">
        <v>9703</v>
      </c>
    </row>
    <row r="961" spans="1:5">
      <c r="A961">
        <v>544</v>
      </c>
      <c r="B961" t="s">
        <v>3859</v>
      </c>
      <c r="C961" s="9" t="b">
        <f t="shared" ref="C961" si="953">B960=B961</f>
        <v>1</v>
      </c>
      <c r="D961" t="s">
        <v>9701</v>
      </c>
      <c r="E961" t="s">
        <v>9703</v>
      </c>
    </row>
    <row r="962" spans="1:5">
      <c r="A962">
        <v>545</v>
      </c>
      <c r="B962" t="s">
        <v>4030</v>
      </c>
      <c r="C962" t="b">
        <f t="shared" ref="C962" si="954">B962=B963</f>
        <v>1</v>
      </c>
      <c r="D962" t="s">
        <v>9687</v>
      </c>
      <c r="E962" t="s">
        <v>9703</v>
      </c>
    </row>
    <row r="963" spans="1:5">
      <c r="A963">
        <v>545</v>
      </c>
      <c r="B963" t="s">
        <v>4030</v>
      </c>
      <c r="C963" s="9" t="b">
        <f t="shared" ref="C963" si="955">B962=B963</f>
        <v>1</v>
      </c>
      <c r="D963" t="s">
        <v>9701</v>
      </c>
      <c r="E963" t="s">
        <v>9703</v>
      </c>
    </row>
    <row r="964" spans="1:5">
      <c r="A964">
        <v>546</v>
      </c>
      <c r="B964" t="s">
        <v>2577</v>
      </c>
      <c r="C964" t="b">
        <f t="shared" ref="C964" si="956">B964=B965</f>
        <v>1</v>
      </c>
      <c r="D964" t="s">
        <v>9687</v>
      </c>
      <c r="E964" t="s">
        <v>9703</v>
      </c>
    </row>
    <row r="965" spans="1:5">
      <c r="A965">
        <v>546</v>
      </c>
      <c r="B965" t="s">
        <v>2577</v>
      </c>
      <c r="C965" s="9" t="b">
        <f t="shared" ref="C965" si="957">B964=B965</f>
        <v>1</v>
      </c>
      <c r="D965" t="s">
        <v>9701</v>
      </c>
      <c r="E965" t="s">
        <v>9703</v>
      </c>
    </row>
    <row r="966" spans="1:5">
      <c r="A966">
        <v>547</v>
      </c>
      <c r="B966" t="s">
        <v>2717</v>
      </c>
      <c r="C966" t="b">
        <f t="shared" ref="C966" si="958">B966=B967</f>
        <v>1</v>
      </c>
      <c r="D966" t="s">
        <v>9687</v>
      </c>
      <c r="E966" t="s">
        <v>9703</v>
      </c>
    </row>
    <row r="967" spans="1:5">
      <c r="A967">
        <v>547</v>
      </c>
      <c r="B967" t="s">
        <v>2717</v>
      </c>
      <c r="C967" s="9" t="b">
        <f t="shared" ref="C967" si="959">B966=B967</f>
        <v>1</v>
      </c>
      <c r="D967" t="s">
        <v>9701</v>
      </c>
      <c r="E967" t="s">
        <v>9703</v>
      </c>
    </row>
    <row r="968" spans="1:5">
      <c r="A968">
        <v>548</v>
      </c>
      <c r="B968" t="s">
        <v>4321</v>
      </c>
      <c r="C968" t="b">
        <f t="shared" ref="C968" si="960">B968=B969</f>
        <v>1</v>
      </c>
      <c r="D968" t="s">
        <v>9687</v>
      </c>
      <c r="E968" t="s">
        <v>9703</v>
      </c>
    </row>
    <row r="969" spans="1:5">
      <c r="A969">
        <v>548</v>
      </c>
      <c r="B969" t="s">
        <v>4321</v>
      </c>
      <c r="C969" s="9" t="b">
        <f t="shared" ref="C969" si="961">B968=B969</f>
        <v>1</v>
      </c>
      <c r="D969" t="s">
        <v>9701</v>
      </c>
      <c r="E969" t="s">
        <v>9703</v>
      </c>
    </row>
    <row r="970" spans="1:5">
      <c r="A970">
        <v>549</v>
      </c>
      <c r="B970" t="s">
        <v>4509</v>
      </c>
      <c r="C970" t="b">
        <f t="shared" ref="C970" si="962">B970=B971</f>
        <v>1</v>
      </c>
      <c r="D970" t="s">
        <v>9687</v>
      </c>
      <c r="E970" t="s">
        <v>9703</v>
      </c>
    </row>
    <row r="971" spans="1:5">
      <c r="A971">
        <v>549</v>
      </c>
      <c r="B971" t="s">
        <v>4509</v>
      </c>
      <c r="C971" s="9" t="b">
        <f t="shared" ref="C971" si="963">B970=B971</f>
        <v>1</v>
      </c>
      <c r="D971" t="s">
        <v>9701</v>
      </c>
      <c r="E971" t="s">
        <v>9703</v>
      </c>
    </row>
    <row r="972" spans="1:5">
      <c r="A972">
        <v>550</v>
      </c>
      <c r="B972" t="s">
        <v>2597</v>
      </c>
      <c r="C972" t="b">
        <f t="shared" ref="C972" si="964">B972=B973</f>
        <v>1</v>
      </c>
      <c r="D972" t="s">
        <v>9687</v>
      </c>
      <c r="E972" t="s">
        <v>9703</v>
      </c>
    </row>
    <row r="973" spans="1:5">
      <c r="A973">
        <v>550</v>
      </c>
      <c r="B973" t="s">
        <v>2597</v>
      </c>
      <c r="C973" s="9" t="b">
        <f t="shared" ref="C973" si="965">B972=B973</f>
        <v>1</v>
      </c>
      <c r="D973" t="s">
        <v>9701</v>
      </c>
      <c r="E973" t="s">
        <v>9703</v>
      </c>
    </row>
    <row r="974" spans="1:5">
      <c r="A974">
        <v>551</v>
      </c>
      <c r="B974" t="s">
        <v>5676</v>
      </c>
      <c r="C974" t="b">
        <f t="shared" ref="C974" si="966">B974=B975</f>
        <v>1</v>
      </c>
      <c r="D974" t="s">
        <v>9687</v>
      </c>
      <c r="E974" t="s">
        <v>9703</v>
      </c>
    </row>
    <row r="975" spans="1:5">
      <c r="A975">
        <v>551</v>
      </c>
      <c r="B975" t="s">
        <v>5676</v>
      </c>
      <c r="C975" s="9" t="b">
        <f t="shared" ref="C975" si="967">B974=B975</f>
        <v>1</v>
      </c>
      <c r="D975" t="s">
        <v>9701</v>
      </c>
      <c r="E975" t="s">
        <v>9703</v>
      </c>
    </row>
    <row r="976" spans="1:5">
      <c r="A976">
        <v>552</v>
      </c>
      <c r="B976" t="s">
        <v>4076</v>
      </c>
      <c r="C976" t="b">
        <f t="shared" ref="C976" si="968">B976=B977</f>
        <v>1</v>
      </c>
      <c r="D976" t="s">
        <v>9687</v>
      </c>
      <c r="E976" t="s">
        <v>9703</v>
      </c>
    </row>
    <row r="977" spans="1:5">
      <c r="A977">
        <v>552</v>
      </c>
      <c r="B977" t="s">
        <v>4076</v>
      </c>
      <c r="C977" s="9" t="b">
        <f t="shared" ref="C977" si="969">B976=B977</f>
        <v>1</v>
      </c>
      <c r="D977" t="s">
        <v>9701</v>
      </c>
      <c r="E977" t="s">
        <v>9703</v>
      </c>
    </row>
    <row r="978" spans="1:5">
      <c r="A978">
        <v>553</v>
      </c>
      <c r="B978" t="s">
        <v>2864</v>
      </c>
      <c r="C978" t="b">
        <f t="shared" ref="C978" si="970">B978=B979</f>
        <v>1</v>
      </c>
      <c r="D978" t="s">
        <v>9687</v>
      </c>
      <c r="E978" t="s">
        <v>9703</v>
      </c>
    </row>
    <row r="979" spans="1:5">
      <c r="A979">
        <v>553</v>
      </c>
      <c r="B979" t="s">
        <v>2864</v>
      </c>
      <c r="C979" s="9" t="b">
        <f t="shared" ref="C979" si="971">B978=B979</f>
        <v>1</v>
      </c>
      <c r="D979" t="s">
        <v>9701</v>
      </c>
      <c r="E979" t="s">
        <v>9703</v>
      </c>
    </row>
    <row r="980" spans="1:5">
      <c r="A980">
        <v>554</v>
      </c>
      <c r="B980" t="s">
        <v>2722</v>
      </c>
      <c r="C980" t="b">
        <f t="shared" ref="C980" si="972">B980=B981</f>
        <v>1</v>
      </c>
      <c r="D980" t="s">
        <v>9687</v>
      </c>
      <c r="E980" t="s">
        <v>9703</v>
      </c>
    </row>
    <row r="981" spans="1:5">
      <c r="A981">
        <v>554</v>
      </c>
      <c r="B981" t="s">
        <v>2722</v>
      </c>
      <c r="C981" s="9" t="b">
        <f t="shared" ref="C981" si="973">B980=B981</f>
        <v>1</v>
      </c>
      <c r="D981" t="s">
        <v>9701</v>
      </c>
      <c r="E981" t="s">
        <v>9703</v>
      </c>
    </row>
    <row r="982" spans="1:5">
      <c r="A982" s="27">
        <v>555</v>
      </c>
      <c r="B982" t="s">
        <v>6381</v>
      </c>
      <c r="C982" t="b">
        <f t="shared" ref="C982" si="974">B982=B983</f>
        <v>1</v>
      </c>
      <c r="D982" t="s">
        <v>9687</v>
      </c>
      <c r="E982" t="s">
        <v>9703</v>
      </c>
    </row>
    <row r="983" spans="1:5">
      <c r="A983" s="27">
        <v>555</v>
      </c>
      <c r="B983" s="27" t="s">
        <v>6381</v>
      </c>
      <c r="C983" s="9" t="b">
        <f t="shared" ref="C983" si="975">B982=B983</f>
        <v>1</v>
      </c>
      <c r="D983" t="s">
        <v>9701</v>
      </c>
      <c r="E983" t="s">
        <v>9703</v>
      </c>
    </row>
    <row r="984" spans="1:5">
      <c r="A984">
        <v>556</v>
      </c>
      <c r="B984" t="s">
        <v>4866</v>
      </c>
      <c r="C984" t="b">
        <f t="shared" ref="C984" si="976">B984=B985</f>
        <v>1</v>
      </c>
      <c r="D984" t="s">
        <v>9687</v>
      </c>
      <c r="E984" t="s">
        <v>9703</v>
      </c>
    </row>
    <row r="985" spans="1:5">
      <c r="A985">
        <v>556</v>
      </c>
      <c r="B985" t="s">
        <v>4866</v>
      </c>
      <c r="C985" s="9" t="b">
        <f t="shared" ref="C985" si="977">B984=B985</f>
        <v>1</v>
      </c>
      <c r="D985" t="s">
        <v>9701</v>
      </c>
      <c r="E985" t="s">
        <v>9703</v>
      </c>
    </row>
    <row r="986" spans="1:5">
      <c r="A986">
        <v>557</v>
      </c>
      <c r="B986" t="s">
        <v>2076</v>
      </c>
      <c r="C986" t="b">
        <f t="shared" ref="C986" si="978">B986=B987</f>
        <v>1</v>
      </c>
      <c r="D986" t="s">
        <v>9687</v>
      </c>
      <c r="E986" t="s">
        <v>9703</v>
      </c>
    </row>
    <row r="987" spans="1:5">
      <c r="A987" s="9">
        <v>557</v>
      </c>
      <c r="B987" t="s">
        <v>2076</v>
      </c>
      <c r="C987" s="9" t="b">
        <f t="shared" ref="C987" si="979">B986=B987</f>
        <v>1</v>
      </c>
      <c r="D987" t="s">
        <v>9701</v>
      </c>
      <c r="E987" t="s">
        <v>9703</v>
      </c>
    </row>
    <row r="988" spans="1:5">
      <c r="A988" s="9">
        <v>558</v>
      </c>
      <c r="B988" t="s">
        <v>2026</v>
      </c>
      <c r="C988" t="b">
        <f t="shared" ref="C988" si="980">B988=B989</f>
        <v>1</v>
      </c>
      <c r="D988" t="s">
        <v>9687</v>
      </c>
      <c r="E988" t="s">
        <v>9703</v>
      </c>
    </row>
    <row r="989" spans="1:5">
      <c r="A989">
        <v>558</v>
      </c>
      <c r="B989" t="s">
        <v>2026</v>
      </c>
      <c r="C989" s="9" t="b">
        <f t="shared" ref="C989" si="981">B988=B989</f>
        <v>1</v>
      </c>
      <c r="D989" t="s">
        <v>9701</v>
      </c>
      <c r="E989" t="s">
        <v>9703</v>
      </c>
    </row>
    <row r="990" spans="1:5">
      <c r="A990">
        <v>559</v>
      </c>
      <c r="B990" t="s">
        <v>6354</v>
      </c>
      <c r="C990" t="b">
        <f t="shared" ref="C990" si="982">B990=B991</f>
        <v>1</v>
      </c>
      <c r="D990" t="s">
        <v>9687</v>
      </c>
      <c r="E990" t="s">
        <v>9703</v>
      </c>
    </row>
    <row r="991" spans="1:5">
      <c r="A991" s="9">
        <v>559</v>
      </c>
      <c r="B991" t="s">
        <v>6354</v>
      </c>
      <c r="C991" s="9" t="b">
        <f t="shared" ref="C991" si="983">B990=B991</f>
        <v>1</v>
      </c>
      <c r="D991" t="s">
        <v>9701</v>
      </c>
      <c r="E991" t="s">
        <v>9703</v>
      </c>
    </row>
    <row r="992" spans="1:5">
      <c r="A992">
        <v>560</v>
      </c>
      <c r="B992" t="s">
        <v>5521</v>
      </c>
      <c r="C992" t="b">
        <f t="shared" ref="C992" si="984">B992=B993</f>
        <v>1</v>
      </c>
      <c r="D992" t="s">
        <v>9687</v>
      </c>
      <c r="E992" t="s">
        <v>9703</v>
      </c>
    </row>
    <row r="993" spans="1:5">
      <c r="A993">
        <v>560</v>
      </c>
      <c r="B993" t="s">
        <v>5521</v>
      </c>
      <c r="C993" s="9" t="b">
        <f t="shared" ref="C993" si="985">B992=B993</f>
        <v>1</v>
      </c>
      <c r="D993" t="s">
        <v>9701</v>
      </c>
      <c r="E993" t="s">
        <v>9703</v>
      </c>
    </row>
    <row r="994" spans="1:5">
      <c r="A994">
        <v>561</v>
      </c>
      <c r="B994" t="s">
        <v>4788</v>
      </c>
      <c r="C994" t="b">
        <f t="shared" ref="C994" si="986">B994=B995</f>
        <v>1</v>
      </c>
      <c r="D994" t="s">
        <v>9687</v>
      </c>
      <c r="E994" t="s">
        <v>9703</v>
      </c>
    </row>
    <row r="995" spans="1:5">
      <c r="A995" s="9">
        <v>561</v>
      </c>
      <c r="B995" t="s">
        <v>4788</v>
      </c>
      <c r="C995" s="9" t="b">
        <f t="shared" ref="C995" si="987">B994=B995</f>
        <v>1</v>
      </c>
      <c r="D995" t="s">
        <v>9701</v>
      </c>
      <c r="E995" t="s">
        <v>9703</v>
      </c>
    </row>
    <row r="996" spans="1:5">
      <c r="A996">
        <v>562</v>
      </c>
      <c r="B996" t="s">
        <v>3410</v>
      </c>
      <c r="C996" t="b">
        <f t="shared" ref="C996" si="988">B996=B997</f>
        <v>1</v>
      </c>
      <c r="D996" t="s">
        <v>9687</v>
      </c>
      <c r="E996" t="s">
        <v>9703</v>
      </c>
    </row>
    <row r="997" spans="1:5">
      <c r="A997">
        <v>562</v>
      </c>
      <c r="B997" t="s">
        <v>3410</v>
      </c>
      <c r="C997" s="9" t="b">
        <f t="shared" ref="C997" si="989">B996=B997</f>
        <v>1</v>
      </c>
      <c r="D997" t="s">
        <v>9701</v>
      </c>
      <c r="E997" t="s">
        <v>9703</v>
      </c>
    </row>
    <row r="998" spans="1:5">
      <c r="A998">
        <v>563</v>
      </c>
      <c r="B998" t="s">
        <v>3582</v>
      </c>
      <c r="C998" t="b">
        <f t="shared" ref="C998" si="990">B998=B999</f>
        <v>1</v>
      </c>
      <c r="D998" t="s">
        <v>9687</v>
      </c>
      <c r="E998" t="s">
        <v>9703</v>
      </c>
    </row>
    <row r="999" spans="1:5">
      <c r="A999">
        <v>563</v>
      </c>
      <c r="B999" t="s">
        <v>3582</v>
      </c>
      <c r="C999" s="9" t="b">
        <f t="shared" ref="C999" si="991">B998=B999</f>
        <v>1</v>
      </c>
      <c r="D999" t="s">
        <v>9701</v>
      </c>
      <c r="E999" t="s">
        <v>9703</v>
      </c>
    </row>
    <row r="1000" spans="1:5">
      <c r="A1000">
        <v>564</v>
      </c>
      <c r="B1000" t="s">
        <v>8467</v>
      </c>
      <c r="C1000" t="b">
        <f t="shared" ref="C1000" si="992">B1000=B1001</f>
        <v>1</v>
      </c>
      <c r="D1000" t="s">
        <v>9687</v>
      </c>
      <c r="E1000" t="s">
        <v>9703</v>
      </c>
    </row>
    <row r="1001" spans="1:5">
      <c r="A1001">
        <v>564</v>
      </c>
      <c r="B1001" t="s">
        <v>8467</v>
      </c>
      <c r="C1001" s="9" t="b">
        <f t="shared" ref="C1001" si="993">B1000=B1001</f>
        <v>1</v>
      </c>
      <c r="D1001" t="s">
        <v>9701</v>
      </c>
      <c r="E1001" t="s">
        <v>9703</v>
      </c>
    </row>
    <row r="1002" spans="1:5">
      <c r="A1002">
        <v>565</v>
      </c>
      <c r="B1002" t="s">
        <v>8432</v>
      </c>
      <c r="C1002" t="b">
        <f t="shared" ref="C1002" si="994">B1002=B1003</f>
        <v>1</v>
      </c>
      <c r="D1002" t="s">
        <v>9687</v>
      </c>
      <c r="E1002" t="s">
        <v>9703</v>
      </c>
    </row>
    <row r="1003" spans="1:5">
      <c r="A1003">
        <v>565</v>
      </c>
      <c r="B1003" t="s">
        <v>8432</v>
      </c>
      <c r="C1003" s="9" t="b">
        <f t="shared" ref="C1003" si="995">B1002=B1003</f>
        <v>1</v>
      </c>
      <c r="D1003" t="s">
        <v>9701</v>
      </c>
      <c r="E1003" t="s">
        <v>9703</v>
      </c>
    </row>
    <row r="1004" spans="1:5">
      <c r="A1004">
        <v>566</v>
      </c>
      <c r="B1004" t="s">
        <v>8504</v>
      </c>
      <c r="C1004" t="b">
        <f t="shared" ref="C1004" si="996">B1004=B1005</f>
        <v>1</v>
      </c>
      <c r="D1004" t="s">
        <v>9687</v>
      </c>
      <c r="E1004" t="s">
        <v>9703</v>
      </c>
    </row>
    <row r="1005" spans="1:5">
      <c r="A1005">
        <v>566</v>
      </c>
      <c r="B1005" t="s">
        <v>8504</v>
      </c>
      <c r="C1005" s="9" t="b">
        <f t="shared" ref="C1005" si="997">B1004=B1005</f>
        <v>1</v>
      </c>
      <c r="D1005" t="s">
        <v>9701</v>
      </c>
      <c r="E1005" t="s">
        <v>9703</v>
      </c>
    </row>
    <row r="1006" spans="1:5">
      <c r="A1006">
        <v>567</v>
      </c>
      <c r="B1006" t="s">
        <v>8579</v>
      </c>
      <c r="C1006" t="b">
        <f t="shared" ref="C1006" si="998">B1006=B1007</f>
        <v>1</v>
      </c>
      <c r="D1006" t="s">
        <v>9687</v>
      </c>
      <c r="E1006" t="s">
        <v>9703</v>
      </c>
    </row>
    <row r="1007" spans="1:5">
      <c r="A1007">
        <v>567</v>
      </c>
      <c r="B1007" t="s">
        <v>8579</v>
      </c>
      <c r="C1007" s="9" t="b">
        <f t="shared" ref="C1007" si="999">B1006=B1007</f>
        <v>1</v>
      </c>
      <c r="D1007" t="s">
        <v>9701</v>
      </c>
      <c r="E1007" t="s">
        <v>9703</v>
      </c>
    </row>
    <row r="1008" spans="1:5">
      <c r="A1008" s="9">
        <v>568</v>
      </c>
      <c r="B1008" t="s">
        <v>8498</v>
      </c>
      <c r="C1008" t="b">
        <f t="shared" ref="C1008" si="1000">B1008=B1009</f>
        <v>1</v>
      </c>
      <c r="D1008" t="s">
        <v>9687</v>
      </c>
      <c r="E1008" t="s">
        <v>9703</v>
      </c>
    </row>
    <row r="1009" spans="1:5">
      <c r="A1009">
        <v>568</v>
      </c>
      <c r="B1009" t="s">
        <v>8498</v>
      </c>
      <c r="C1009" s="9" t="b">
        <f t="shared" ref="C1009" si="1001">B1008=B1009</f>
        <v>1</v>
      </c>
      <c r="D1009" t="s">
        <v>9701</v>
      </c>
      <c r="E1009" t="s">
        <v>9703</v>
      </c>
    </row>
    <row r="1010" spans="1:5">
      <c r="A1010">
        <v>569</v>
      </c>
      <c r="B1010" t="s">
        <v>8492</v>
      </c>
      <c r="C1010" t="b">
        <f t="shared" ref="C1010" si="1002">B1010=B1011</f>
        <v>1</v>
      </c>
      <c r="D1010" t="s">
        <v>9687</v>
      </c>
      <c r="E1010" t="s">
        <v>9703</v>
      </c>
    </row>
    <row r="1011" spans="1:5">
      <c r="A1011">
        <v>569</v>
      </c>
      <c r="B1011" t="s">
        <v>8492</v>
      </c>
      <c r="C1011" s="9" t="b">
        <f t="shared" ref="C1011" si="1003">B1010=B1011</f>
        <v>1</v>
      </c>
      <c r="D1011" t="s">
        <v>9701</v>
      </c>
      <c r="E1011" t="s">
        <v>9703</v>
      </c>
    </row>
    <row r="1012" spans="1:5">
      <c r="A1012">
        <v>570</v>
      </c>
      <c r="B1012" t="s">
        <v>8528</v>
      </c>
      <c r="C1012" t="b">
        <f t="shared" ref="C1012" si="1004">B1012=B1013</f>
        <v>1</v>
      </c>
      <c r="D1012" t="s">
        <v>9687</v>
      </c>
      <c r="E1012" t="s">
        <v>9703</v>
      </c>
    </row>
    <row r="1013" spans="1:5">
      <c r="A1013">
        <v>570</v>
      </c>
      <c r="B1013" t="s">
        <v>8528</v>
      </c>
      <c r="C1013" s="9" t="b">
        <f t="shared" ref="C1013" si="1005">B1012=B1013</f>
        <v>1</v>
      </c>
      <c r="D1013" t="s">
        <v>9701</v>
      </c>
      <c r="E1013" t="s">
        <v>9703</v>
      </c>
    </row>
    <row r="1014" spans="1:5">
      <c r="A1014">
        <v>571</v>
      </c>
      <c r="B1014" t="s">
        <v>8399</v>
      </c>
      <c r="C1014" t="b">
        <f t="shared" ref="C1014" si="1006">B1014=B1015</f>
        <v>1</v>
      </c>
      <c r="D1014" t="s">
        <v>9687</v>
      </c>
      <c r="E1014" t="s">
        <v>9703</v>
      </c>
    </row>
    <row r="1015" spans="1:5">
      <c r="A1015" s="9">
        <v>571</v>
      </c>
      <c r="B1015" t="s">
        <v>8399</v>
      </c>
      <c r="C1015" s="9" t="b">
        <f t="shared" ref="C1015" si="1007">B1014=B1015</f>
        <v>1</v>
      </c>
      <c r="D1015" t="s">
        <v>9701</v>
      </c>
      <c r="E1015" t="s">
        <v>9703</v>
      </c>
    </row>
    <row r="1016" spans="1:5">
      <c r="A1016">
        <v>572</v>
      </c>
      <c r="B1016" t="s">
        <v>8360</v>
      </c>
      <c r="C1016" t="b">
        <f t="shared" ref="C1016" si="1008">B1016=B1017</f>
        <v>1</v>
      </c>
      <c r="D1016" t="s">
        <v>9687</v>
      </c>
      <c r="E1016" t="s">
        <v>9703</v>
      </c>
    </row>
    <row r="1017" spans="1:5">
      <c r="A1017">
        <v>572</v>
      </c>
      <c r="B1017" t="s">
        <v>8360</v>
      </c>
      <c r="C1017" s="9" t="b">
        <f t="shared" ref="C1017" si="1009">B1016=B1017</f>
        <v>1</v>
      </c>
      <c r="D1017" t="s">
        <v>9701</v>
      </c>
      <c r="E1017" t="s">
        <v>9703</v>
      </c>
    </row>
    <row r="1018" spans="1:5">
      <c r="A1018">
        <v>573</v>
      </c>
      <c r="B1018" t="s">
        <v>4545</v>
      </c>
      <c r="C1018" t="b">
        <f t="shared" ref="C1018" si="1010">B1018=B1019</f>
        <v>1</v>
      </c>
      <c r="D1018" t="s">
        <v>9687</v>
      </c>
      <c r="E1018" t="s">
        <v>9703</v>
      </c>
    </row>
    <row r="1019" spans="1:5">
      <c r="A1019">
        <v>573</v>
      </c>
      <c r="B1019" t="s">
        <v>4545</v>
      </c>
      <c r="C1019" s="9" t="b">
        <f t="shared" ref="C1019" si="1011">B1018=B1019</f>
        <v>1</v>
      </c>
      <c r="D1019" t="s">
        <v>9701</v>
      </c>
      <c r="E1019" t="s">
        <v>9703</v>
      </c>
    </row>
    <row r="1020" spans="1:5">
      <c r="A1020">
        <v>574</v>
      </c>
      <c r="B1020" t="s">
        <v>5334</v>
      </c>
      <c r="C1020" t="b">
        <f t="shared" ref="C1020" si="1012">B1020=B1021</f>
        <v>1</v>
      </c>
      <c r="D1020" t="s">
        <v>9687</v>
      </c>
      <c r="E1020" t="s">
        <v>9703</v>
      </c>
    </row>
    <row r="1021" spans="1:5">
      <c r="A1021">
        <v>574</v>
      </c>
      <c r="B1021" t="s">
        <v>5334</v>
      </c>
      <c r="C1021" s="9" t="b">
        <f t="shared" ref="C1021" si="1013">B1020=B1021</f>
        <v>1</v>
      </c>
      <c r="D1021" t="s">
        <v>9701</v>
      </c>
      <c r="E1021" t="s">
        <v>9703</v>
      </c>
    </row>
    <row r="1022" spans="1:5">
      <c r="A1022">
        <v>575</v>
      </c>
      <c r="B1022" t="s">
        <v>346</v>
      </c>
      <c r="C1022" t="b">
        <f t="shared" ref="C1022" si="1014">B1022=B1023</f>
        <v>1</v>
      </c>
      <c r="D1022" t="s">
        <v>9687</v>
      </c>
      <c r="E1022" t="s">
        <v>9703</v>
      </c>
    </row>
    <row r="1023" spans="1:5">
      <c r="A1023">
        <v>575</v>
      </c>
      <c r="B1023" t="s">
        <v>346</v>
      </c>
      <c r="C1023" s="9" t="b">
        <f t="shared" ref="C1023" si="1015">B1022=B1023</f>
        <v>1</v>
      </c>
      <c r="D1023" t="s">
        <v>9701</v>
      </c>
      <c r="E1023" t="s">
        <v>9703</v>
      </c>
    </row>
    <row r="1024" spans="1:5">
      <c r="A1024" s="5">
        <v>576</v>
      </c>
      <c r="B1024" t="s">
        <v>831</v>
      </c>
      <c r="C1024" t="b">
        <f t="shared" ref="C1024" si="1016">B1024=B1025</f>
        <v>0</v>
      </c>
      <c r="D1024" t="s">
        <v>9687</v>
      </c>
      <c r="E1024" t="s">
        <v>9703</v>
      </c>
    </row>
    <row r="1025" spans="1:5">
      <c r="A1025" s="31">
        <v>576</v>
      </c>
      <c r="B1025" s="5" t="s">
        <v>8871</v>
      </c>
      <c r="C1025" s="9" t="b">
        <f t="shared" ref="C1025" si="1017">B1024=B1025</f>
        <v>0</v>
      </c>
      <c r="D1025" t="s">
        <v>9701</v>
      </c>
      <c r="E1025" t="s">
        <v>9703</v>
      </c>
    </row>
    <row r="1026" spans="1:5">
      <c r="A1026" s="11">
        <v>577</v>
      </c>
      <c r="B1026" t="s">
        <v>798</v>
      </c>
      <c r="C1026" t="b">
        <f t="shared" ref="C1026" si="1018">B1026=B1027</f>
        <v>1</v>
      </c>
      <c r="D1026" t="s">
        <v>9687</v>
      </c>
      <c r="E1026" t="s">
        <v>9703</v>
      </c>
    </row>
    <row r="1027" spans="1:5">
      <c r="A1027" s="11">
        <v>577</v>
      </c>
      <c r="B1027" s="11" t="s">
        <v>798</v>
      </c>
      <c r="C1027" s="9" t="b">
        <f t="shared" ref="C1027" si="1019">B1026=B1027</f>
        <v>1</v>
      </c>
      <c r="D1027" t="s">
        <v>9701</v>
      </c>
      <c r="E1027" t="s">
        <v>9703</v>
      </c>
    </row>
    <row r="1028" spans="1:5">
      <c r="A1028">
        <v>578</v>
      </c>
      <c r="B1028" t="s">
        <v>1109</v>
      </c>
      <c r="C1028" t="b">
        <f t="shared" ref="C1028" si="1020">B1028=B1029</f>
        <v>1</v>
      </c>
      <c r="D1028" t="s">
        <v>9687</v>
      </c>
      <c r="E1028" t="s">
        <v>9703</v>
      </c>
    </row>
    <row r="1029" spans="1:5">
      <c r="A1029">
        <v>578</v>
      </c>
      <c r="B1029" t="s">
        <v>1109</v>
      </c>
      <c r="C1029" s="9" t="b">
        <f t="shared" ref="C1029" si="1021">B1028=B1029</f>
        <v>1</v>
      </c>
      <c r="D1029" t="s">
        <v>9701</v>
      </c>
      <c r="E1029" t="s">
        <v>9703</v>
      </c>
    </row>
    <row r="1030" spans="1:5">
      <c r="A1030">
        <v>579</v>
      </c>
      <c r="B1030" t="s">
        <v>4446</v>
      </c>
      <c r="C1030" t="b">
        <f t="shared" ref="C1030" si="1022">B1030=B1031</f>
        <v>1</v>
      </c>
      <c r="D1030" t="s">
        <v>9687</v>
      </c>
      <c r="E1030" t="s">
        <v>9703</v>
      </c>
    </row>
    <row r="1031" spans="1:5">
      <c r="A1031">
        <v>579</v>
      </c>
      <c r="B1031" t="s">
        <v>4446</v>
      </c>
      <c r="C1031" s="9" t="b">
        <f t="shared" ref="C1031" si="1023">B1030=B1031</f>
        <v>1</v>
      </c>
      <c r="D1031" t="s">
        <v>9701</v>
      </c>
      <c r="E1031" t="s">
        <v>9703</v>
      </c>
    </row>
    <row r="1032" spans="1:5">
      <c r="A1032">
        <v>580</v>
      </c>
      <c r="B1032" t="s">
        <v>4452</v>
      </c>
      <c r="C1032" t="b">
        <f t="shared" ref="C1032" si="1024">B1032=B1033</f>
        <v>1</v>
      </c>
      <c r="D1032" t="s">
        <v>9687</v>
      </c>
      <c r="E1032" t="s">
        <v>9703</v>
      </c>
    </row>
    <row r="1033" spans="1:5">
      <c r="A1033">
        <v>580</v>
      </c>
      <c r="B1033" t="s">
        <v>4452</v>
      </c>
      <c r="C1033" s="9" t="b">
        <f t="shared" ref="C1033" si="1025">B1032=B1033</f>
        <v>1</v>
      </c>
      <c r="D1033" t="s">
        <v>9701</v>
      </c>
      <c r="E1033" t="s">
        <v>9703</v>
      </c>
    </row>
    <row r="1034" spans="1:5">
      <c r="A1034">
        <v>581</v>
      </c>
      <c r="B1034" t="s">
        <v>5304</v>
      </c>
      <c r="C1034" t="b">
        <f t="shared" ref="C1034" si="1026">B1034=B1035</f>
        <v>1</v>
      </c>
      <c r="D1034" t="s">
        <v>9687</v>
      </c>
      <c r="E1034" t="s">
        <v>9703</v>
      </c>
    </row>
    <row r="1035" spans="1:5">
      <c r="A1035">
        <v>581</v>
      </c>
      <c r="B1035" t="s">
        <v>5304</v>
      </c>
      <c r="C1035" s="9" t="b">
        <f t="shared" ref="C1035" si="1027">B1034=B1035</f>
        <v>1</v>
      </c>
      <c r="D1035" t="s">
        <v>9701</v>
      </c>
      <c r="E1035" t="s">
        <v>9703</v>
      </c>
    </row>
    <row r="1036" spans="1:5">
      <c r="A1036">
        <v>582</v>
      </c>
      <c r="B1036" t="s">
        <v>4514</v>
      </c>
      <c r="C1036" t="b">
        <f t="shared" ref="C1036" si="1028">B1036=B1037</f>
        <v>1</v>
      </c>
      <c r="D1036" t="s">
        <v>9687</v>
      </c>
      <c r="E1036" t="s">
        <v>9703</v>
      </c>
    </row>
    <row r="1037" spans="1:5">
      <c r="A1037">
        <v>582</v>
      </c>
      <c r="B1037" t="s">
        <v>4514</v>
      </c>
      <c r="C1037" s="9" t="b">
        <f t="shared" ref="C1037" si="1029">B1036=B1037</f>
        <v>1</v>
      </c>
      <c r="D1037" t="s">
        <v>9701</v>
      </c>
      <c r="E1037" t="s">
        <v>9703</v>
      </c>
    </row>
    <row r="1038" spans="1:5">
      <c r="A1038">
        <v>583</v>
      </c>
      <c r="B1038" t="s">
        <v>2424</v>
      </c>
      <c r="C1038" t="b">
        <f t="shared" ref="C1038" si="1030">B1038=B1039</f>
        <v>1</v>
      </c>
      <c r="D1038" t="s">
        <v>9687</v>
      </c>
      <c r="E1038" t="s">
        <v>9703</v>
      </c>
    </row>
    <row r="1039" spans="1:5">
      <c r="A1039" s="9">
        <v>583</v>
      </c>
      <c r="B1039" t="s">
        <v>2424</v>
      </c>
      <c r="C1039" s="9" t="b">
        <f t="shared" ref="C1039" si="1031">B1038=B1039</f>
        <v>1</v>
      </c>
      <c r="D1039" t="s">
        <v>9701</v>
      </c>
      <c r="E1039" t="s">
        <v>9703</v>
      </c>
    </row>
    <row r="1040" spans="1:5">
      <c r="A1040" s="27">
        <v>584</v>
      </c>
      <c r="B1040" t="s">
        <v>1087</v>
      </c>
      <c r="C1040" t="b">
        <f t="shared" ref="C1040" si="1032">B1040=B1041</f>
        <v>1</v>
      </c>
      <c r="D1040" t="s">
        <v>9687</v>
      </c>
      <c r="E1040" t="s">
        <v>9703</v>
      </c>
    </row>
    <row r="1041" spans="1:5">
      <c r="A1041" s="9">
        <v>584</v>
      </c>
      <c r="B1041" s="27" t="s">
        <v>1087</v>
      </c>
      <c r="C1041" s="9" t="b">
        <f t="shared" ref="C1041" si="1033">B1040=B1041</f>
        <v>1</v>
      </c>
      <c r="D1041" t="s">
        <v>9701</v>
      </c>
      <c r="E1041" t="s">
        <v>9703</v>
      </c>
    </row>
    <row r="1042" spans="1:5">
      <c r="A1042">
        <v>585</v>
      </c>
      <c r="B1042" t="s">
        <v>2416</v>
      </c>
      <c r="C1042" t="b">
        <f t="shared" ref="C1042" si="1034">B1042=B1043</f>
        <v>1</v>
      </c>
      <c r="D1042" t="s">
        <v>9687</v>
      </c>
      <c r="E1042" t="s">
        <v>9703</v>
      </c>
    </row>
    <row r="1043" spans="1:5">
      <c r="A1043">
        <v>585</v>
      </c>
      <c r="B1043" t="s">
        <v>2416</v>
      </c>
      <c r="C1043" s="9" t="b">
        <f t="shared" ref="C1043" si="1035">B1042=B1043</f>
        <v>1</v>
      </c>
      <c r="D1043" t="s">
        <v>9701</v>
      </c>
      <c r="E1043" t="s">
        <v>9703</v>
      </c>
    </row>
    <row r="1044" spans="1:5">
      <c r="A1044">
        <v>586</v>
      </c>
      <c r="B1044" t="s">
        <v>2430</v>
      </c>
      <c r="C1044" t="b">
        <f t="shared" ref="C1044" si="1036">B1044=B1045</f>
        <v>1</v>
      </c>
      <c r="D1044" t="s">
        <v>9687</v>
      </c>
      <c r="E1044" t="s">
        <v>9703</v>
      </c>
    </row>
    <row r="1045" spans="1:5">
      <c r="A1045">
        <v>586</v>
      </c>
      <c r="B1045" t="s">
        <v>2430</v>
      </c>
      <c r="C1045" s="9" t="b">
        <f t="shared" ref="C1045" si="1037">B1044=B1045</f>
        <v>1</v>
      </c>
      <c r="D1045" t="s">
        <v>9701</v>
      </c>
      <c r="E1045" t="s">
        <v>9703</v>
      </c>
    </row>
    <row r="1046" spans="1:5">
      <c r="A1046" s="3">
        <v>587</v>
      </c>
      <c r="B1046" t="s">
        <v>7981</v>
      </c>
      <c r="C1046" t="b">
        <f t="shared" ref="C1046" si="1038">B1046=B1047</f>
        <v>1</v>
      </c>
      <c r="D1046" t="s">
        <v>9687</v>
      </c>
      <c r="E1046" t="s">
        <v>9703</v>
      </c>
    </row>
    <row r="1047" spans="1:5">
      <c r="A1047" s="3">
        <v>587</v>
      </c>
      <c r="B1047" s="3" t="s">
        <v>7981</v>
      </c>
      <c r="C1047" s="9" t="b">
        <f t="shared" ref="C1047" si="1039">B1046=B1047</f>
        <v>1</v>
      </c>
      <c r="D1047" t="s">
        <v>9701</v>
      </c>
      <c r="E1047" t="s">
        <v>9703</v>
      </c>
    </row>
    <row r="1048" spans="1:5">
      <c r="A1048" s="26">
        <v>588</v>
      </c>
      <c r="B1048" t="s">
        <v>723</v>
      </c>
      <c r="C1048" t="b">
        <f t="shared" ref="C1048" si="1040">B1048=B1049</f>
        <v>1</v>
      </c>
      <c r="D1048" t="s">
        <v>9687</v>
      </c>
      <c r="E1048" t="s">
        <v>9703</v>
      </c>
    </row>
    <row r="1049" spans="1:5">
      <c r="A1049" s="26">
        <v>588</v>
      </c>
      <c r="B1049" s="26" t="s">
        <v>723</v>
      </c>
      <c r="C1049" s="9" t="b">
        <f t="shared" ref="C1049" si="1041">B1048=B1049</f>
        <v>1</v>
      </c>
      <c r="D1049" t="s">
        <v>9701</v>
      </c>
      <c r="E1049" t="s">
        <v>9703</v>
      </c>
    </row>
    <row r="1050" spans="1:5">
      <c r="A1050" s="26">
        <v>589</v>
      </c>
      <c r="B1050" t="s">
        <v>6065</v>
      </c>
      <c r="C1050" t="b">
        <f t="shared" ref="C1050" si="1042">B1050=B1051</f>
        <v>1</v>
      </c>
      <c r="D1050" t="s">
        <v>9687</v>
      </c>
      <c r="E1050" t="s">
        <v>9703</v>
      </c>
    </row>
    <row r="1051" spans="1:5">
      <c r="A1051" s="26">
        <v>589</v>
      </c>
      <c r="B1051" s="26" t="s">
        <v>6065</v>
      </c>
      <c r="C1051" s="9" t="b">
        <f t="shared" ref="C1051" si="1043">B1050=B1051</f>
        <v>1</v>
      </c>
      <c r="D1051" t="s">
        <v>9701</v>
      </c>
      <c r="E1051" t="s">
        <v>9703</v>
      </c>
    </row>
    <row r="1052" spans="1:5">
      <c r="A1052" s="26">
        <v>590</v>
      </c>
      <c r="B1052" t="s">
        <v>5130</v>
      </c>
      <c r="C1052" t="b">
        <f t="shared" ref="C1052" si="1044">B1052=B1053</f>
        <v>1</v>
      </c>
      <c r="D1052" t="s">
        <v>9687</v>
      </c>
      <c r="E1052" t="s">
        <v>9703</v>
      </c>
    </row>
    <row r="1053" spans="1:5">
      <c r="A1053" s="25">
        <v>590</v>
      </c>
      <c r="B1053" s="26" t="s">
        <v>5130</v>
      </c>
      <c r="C1053" s="9" t="b">
        <f t="shared" ref="C1053" si="1045">B1052=B1053</f>
        <v>1</v>
      </c>
      <c r="D1053" t="s">
        <v>9701</v>
      </c>
      <c r="E1053" t="s">
        <v>9703</v>
      </c>
    </row>
    <row r="1054" spans="1:5">
      <c r="A1054" s="26">
        <v>591</v>
      </c>
      <c r="B1054" t="s">
        <v>6270</v>
      </c>
      <c r="C1054" t="b">
        <f t="shared" ref="C1054" si="1046">B1054=B1055</f>
        <v>1</v>
      </c>
      <c r="D1054" t="s">
        <v>9687</v>
      </c>
      <c r="E1054" t="s">
        <v>9703</v>
      </c>
    </row>
    <row r="1055" spans="1:5">
      <c r="A1055" s="26">
        <v>591</v>
      </c>
      <c r="B1055" s="26" t="s">
        <v>6270</v>
      </c>
      <c r="C1055" s="9" t="b">
        <f t="shared" ref="C1055" si="1047">B1054=B1055</f>
        <v>1</v>
      </c>
      <c r="D1055" t="s">
        <v>9701</v>
      </c>
      <c r="E1055" t="s">
        <v>9703</v>
      </c>
    </row>
    <row r="1056" spans="1:5">
      <c r="A1056" s="26">
        <v>592</v>
      </c>
      <c r="B1056" t="s">
        <v>6335</v>
      </c>
      <c r="C1056" t="b">
        <f t="shared" ref="C1056" si="1048">B1056=B1057</f>
        <v>1</v>
      </c>
      <c r="D1056" t="s">
        <v>9687</v>
      </c>
      <c r="E1056" t="s">
        <v>9703</v>
      </c>
    </row>
    <row r="1057" spans="1:5">
      <c r="A1057" s="26">
        <v>592</v>
      </c>
      <c r="B1057" s="26" t="s">
        <v>6335</v>
      </c>
      <c r="C1057" s="9" t="b">
        <f t="shared" ref="C1057" si="1049">B1056=B1057</f>
        <v>1</v>
      </c>
      <c r="D1057" t="s">
        <v>9701</v>
      </c>
      <c r="E1057" t="s">
        <v>9703</v>
      </c>
    </row>
    <row r="1058" spans="1:5">
      <c r="A1058" s="26">
        <v>593</v>
      </c>
      <c r="B1058" t="s">
        <v>7769</v>
      </c>
      <c r="C1058" t="b">
        <f t="shared" ref="C1058" si="1050">B1058=B1059</f>
        <v>1</v>
      </c>
      <c r="D1058" t="s">
        <v>9687</v>
      </c>
      <c r="E1058" t="s">
        <v>9703</v>
      </c>
    </row>
    <row r="1059" spans="1:5">
      <c r="A1059" s="26">
        <v>593</v>
      </c>
      <c r="B1059" s="26" t="s">
        <v>7769</v>
      </c>
      <c r="C1059" s="9" t="b">
        <f t="shared" ref="C1059" si="1051">B1058=B1059</f>
        <v>1</v>
      </c>
      <c r="D1059" t="s">
        <v>9701</v>
      </c>
      <c r="E1059" t="s">
        <v>9703</v>
      </c>
    </row>
    <row r="1060" spans="1:5">
      <c r="A1060" s="26">
        <v>594</v>
      </c>
      <c r="B1060" t="s">
        <v>2874</v>
      </c>
      <c r="C1060" t="b">
        <f t="shared" ref="C1060" si="1052">B1060=B1061</f>
        <v>1</v>
      </c>
      <c r="D1060" t="s">
        <v>9687</v>
      </c>
      <c r="E1060" t="s">
        <v>9703</v>
      </c>
    </row>
    <row r="1061" spans="1:5">
      <c r="A1061" s="26">
        <v>594</v>
      </c>
      <c r="B1061" s="26" t="s">
        <v>2874</v>
      </c>
      <c r="C1061" s="9" t="b">
        <f t="shared" ref="C1061" si="1053">B1060=B1061</f>
        <v>1</v>
      </c>
      <c r="D1061" t="s">
        <v>9701</v>
      </c>
      <c r="E1061" t="s">
        <v>9703</v>
      </c>
    </row>
    <row r="1062" spans="1:5">
      <c r="A1062" s="26">
        <v>595</v>
      </c>
      <c r="B1062" t="s">
        <v>7763</v>
      </c>
      <c r="C1062" t="b">
        <f t="shared" ref="C1062" si="1054">B1062=B1063</f>
        <v>1</v>
      </c>
      <c r="D1062" t="s">
        <v>9687</v>
      </c>
      <c r="E1062" t="s">
        <v>9703</v>
      </c>
    </row>
    <row r="1063" spans="1:5">
      <c r="A1063" s="26">
        <v>595</v>
      </c>
      <c r="B1063" s="26" t="s">
        <v>7763</v>
      </c>
      <c r="C1063" s="9" t="b">
        <f t="shared" ref="C1063" si="1055">B1062=B1063</f>
        <v>1</v>
      </c>
      <c r="D1063" t="s">
        <v>9701</v>
      </c>
      <c r="E1063" t="s">
        <v>9703</v>
      </c>
    </row>
    <row r="1064" spans="1:5">
      <c r="A1064" s="26">
        <v>596</v>
      </c>
      <c r="B1064" t="s">
        <v>6119</v>
      </c>
      <c r="C1064" t="b">
        <f t="shared" ref="C1064" si="1056">B1064=B1065</f>
        <v>1</v>
      </c>
      <c r="D1064" t="s">
        <v>9687</v>
      </c>
      <c r="E1064" t="s">
        <v>9703</v>
      </c>
    </row>
    <row r="1065" spans="1:5">
      <c r="A1065" s="26">
        <v>596</v>
      </c>
      <c r="B1065" s="26" t="s">
        <v>6119</v>
      </c>
      <c r="C1065" s="9" t="b">
        <f t="shared" ref="C1065" si="1057">B1064=B1065</f>
        <v>1</v>
      </c>
      <c r="D1065" t="s">
        <v>9701</v>
      </c>
      <c r="E1065" t="s">
        <v>9703</v>
      </c>
    </row>
    <row r="1066" spans="1:5">
      <c r="A1066" s="26">
        <v>597</v>
      </c>
      <c r="B1066" t="s">
        <v>2880</v>
      </c>
      <c r="C1066" t="b">
        <f t="shared" ref="C1066" si="1058">B1066=B1067</f>
        <v>1</v>
      </c>
      <c r="D1066" t="s">
        <v>9687</v>
      </c>
      <c r="E1066" t="s">
        <v>9703</v>
      </c>
    </row>
    <row r="1067" spans="1:5">
      <c r="A1067" s="26">
        <v>597</v>
      </c>
      <c r="B1067" s="26" t="s">
        <v>2880</v>
      </c>
      <c r="C1067" s="9" t="b">
        <f t="shared" ref="C1067" si="1059">B1066=B1067</f>
        <v>1</v>
      </c>
      <c r="D1067" t="s">
        <v>9701</v>
      </c>
      <c r="E1067" t="s">
        <v>9703</v>
      </c>
    </row>
    <row r="1068" spans="1:5">
      <c r="A1068">
        <v>598</v>
      </c>
      <c r="B1068" t="s">
        <v>3869</v>
      </c>
      <c r="C1068" t="b">
        <f t="shared" ref="C1068" si="1060">B1068=B1069</f>
        <v>1</v>
      </c>
      <c r="D1068" t="s">
        <v>9687</v>
      </c>
      <c r="E1068" t="s">
        <v>9703</v>
      </c>
    </row>
    <row r="1069" spans="1:5">
      <c r="A1069">
        <v>598</v>
      </c>
      <c r="B1069" t="s">
        <v>3869</v>
      </c>
      <c r="C1069" s="9" t="b">
        <f t="shared" ref="C1069" si="1061">B1068=B1069</f>
        <v>1</v>
      </c>
      <c r="D1069" t="s">
        <v>9701</v>
      </c>
      <c r="E1069" t="s">
        <v>9703</v>
      </c>
    </row>
    <row r="1070" spans="1:5">
      <c r="A1070" s="27">
        <v>599</v>
      </c>
      <c r="B1070" t="s">
        <v>4993</v>
      </c>
      <c r="C1070" t="b">
        <f t="shared" ref="C1070" si="1062">B1070=B1071</f>
        <v>1</v>
      </c>
      <c r="D1070" t="s">
        <v>9687</v>
      </c>
      <c r="E1070" t="s">
        <v>9703</v>
      </c>
    </row>
    <row r="1071" spans="1:5">
      <c r="A1071" s="27">
        <v>599</v>
      </c>
      <c r="B1071" s="27" t="s">
        <v>4993</v>
      </c>
      <c r="C1071" s="9" t="b">
        <f t="shared" ref="C1071" si="1063">B1070=B1071</f>
        <v>1</v>
      </c>
      <c r="D1071" t="s">
        <v>9701</v>
      </c>
      <c r="E1071" t="s">
        <v>9703</v>
      </c>
    </row>
    <row r="1072" spans="1:5">
      <c r="A1072">
        <v>600</v>
      </c>
      <c r="B1072" t="s">
        <v>1353</v>
      </c>
      <c r="C1072" t="b">
        <f t="shared" ref="C1072" si="1064">B1072=B1073</f>
        <v>1</v>
      </c>
      <c r="D1072" t="s">
        <v>9687</v>
      </c>
      <c r="E1072" t="s">
        <v>9703</v>
      </c>
    </row>
    <row r="1073" spans="1:5">
      <c r="A1073">
        <v>600</v>
      </c>
      <c r="B1073" t="s">
        <v>1353</v>
      </c>
      <c r="C1073" s="9" t="b">
        <f t="shared" ref="C1073" si="1065">B1072=B1073</f>
        <v>1</v>
      </c>
      <c r="D1073" t="s">
        <v>9701</v>
      </c>
      <c r="E1073" t="s">
        <v>9703</v>
      </c>
    </row>
    <row r="1074" spans="1:5">
      <c r="A1074">
        <v>601</v>
      </c>
      <c r="B1074" t="s">
        <v>559</v>
      </c>
      <c r="C1074" t="b">
        <f t="shared" ref="C1074" si="1066">B1074=B1075</f>
        <v>1</v>
      </c>
      <c r="D1074" t="s">
        <v>9687</v>
      </c>
      <c r="E1074" t="s">
        <v>9703</v>
      </c>
    </row>
    <row r="1075" spans="1:5">
      <c r="A1075">
        <v>601</v>
      </c>
      <c r="B1075" t="s">
        <v>559</v>
      </c>
      <c r="C1075" s="9" t="b">
        <f t="shared" ref="C1075" si="1067">B1074=B1075</f>
        <v>1</v>
      </c>
      <c r="D1075" t="s">
        <v>9701</v>
      </c>
      <c r="E1075" t="s">
        <v>9703</v>
      </c>
    </row>
    <row r="1076" spans="1:5">
      <c r="A1076">
        <v>602</v>
      </c>
      <c r="B1076" t="s">
        <v>2445</v>
      </c>
      <c r="C1076" t="b">
        <f t="shared" ref="C1076" si="1068">B1076=B1077</f>
        <v>1</v>
      </c>
      <c r="D1076" t="s">
        <v>9687</v>
      </c>
      <c r="E1076" t="s">
        <v>9703</v>
      </c>
    </row>
    <row r="1077" spans="1:5">
      <c r="A1077">
        <v>602</v>
      </c>
      <c r="B1077" t="s">
        <v>2445</v>
      </c>
      <c r="C1077" s="9" t="b">
        <f t="shared" ref="C1077" si="1069">B1076=B1077</f>
        <v>1</v>
      </c>
      <c r="D1077" t="s">
        <v>9701</v>
      </c>
      <c r="E1077" t="s">
        <v>9703</v>
      </c>
    </row>
    <row r="1078" spans="1:5">
      <c r="A1078" s="4">
        <v>603</v>
      </c>
      <c r="B1078" t="s">
        <v>7929</v>
      </c>
      <c r="C1078" t="b">
        <f t="shared" ref="C1078" si="1070">B1078=B1079</f>
        <v>1</v>
      </c>
      <c r="D1078" t="s">
        <v>9687</v>
      </c>
      <c r="E1078" t="s">
        <v>9703</v>
      </c>
    </row>
    <row r="1079" spans="1:5">
      <c r="A1079" s="4">
        <v>603</v>
      </c>
      <c r="B1079" s="4" t="s">
        <v>7929</v>
      </c>
      <c r="C1079" s="9" t="b">
        <f t="shared" ref="C1079" si="1071">B1078=B1079</f>
        <v>1</v>
      </c>
      <c r="D1079" t="s">
        <v>9701</v>
      </c>
      <c r="E1079" t="s">
        <v>9703</v>
      </c>
    </row>
    <row r="1080" spans="1:5">
      <c r="A1080">
        <v>604</v>
      </c>
      <c r="B1080" t="s">
        <v>894</v>
      </c>
      <c r="C1080" t="b">
        <f t="shared" ref="C1080" si="1072">B1080=B1081</f>
        <v>1</v>
      </c>
      <c r="D1080" t="s">
        <v>9687</v>
      </c>
      <c r="E1080" t="s">
        <v>9703</v>
      </c>
    </row>
    <row r="1081" spans="1:5">
      <c r="A1081">
        <v>604</v>
      </c>
      <c r="B1081" t="s">
        <v>894</v>
      </c>
      <c r="C1081" s="9" t="b">
        <f t="shared" ref="C1081" si="1073">B1080=B1081</f>
        <v>1</v>
      </c>
      <c r="D1081" t="s">
        <v>9701</v>
      </c>
      <c r="E1081" t="s">
        <v>9703</v>
      </c>
    </row>
    <row r="1082" spans="1:5">
      <c r="A1082">
        <v>605</v>
      </c>
      <c r="B1082" t="s">
        <v>898</v>
      </c>
      <c r="C1082" t="b">
        <f t="shared" ref="C1082" si="1074">B1082=B1083</f>
        <v>1</v>
      </c>
      <c r="D1082" t="s">
        <v>9687</v>
      </c>
      <c r="E1082" t="s">
        <v>9703</v>
      </c>
    </row>
    <row r="1083" spans="1:5">
      <c r="A1083">
        <v>605</v>
      </c>
      <c r="B1083" t="s">
        <v>898</v>
      </c>
      <c r="C1083" s="9" t="b">
        <f t="shared" ref="C1083" si="1075">B1082=B1083</f>
        <v>1</v>
      </c>
      <c r="D1083" t="s">
        <v>9701</v>
      </c>
      <c r="E1083" t="s">
        <v>9703</v>
      </c>
    </row>
    <row r="1084" spans="1:5">
      <c r="A1084" s="12">
        <v>606</v>
      </c>
      <c r="B1084" t="s">
        <v>2650</v>
      </c>
      <c r="C1084" t="b">
        <f t="shared" ref="C1084" si="1076">B1084=B1085</f>
        <v>1</v>
      </c>
      <c r="D1084" t="s">
        <v>9687</v>
      </c>
      <c r="E1084" t="s">
        <v>9703</v>
      </c>
    </row>
    <row r="1085" spans="1:5">
      <c r="A1085">
        <v>606</v>
      </c>
      <c r="B1085" t="s">
        <v>2650</v>
      </c>
      <c r="C1085" s="9" t="b">
        <f t="shared" ref="C1085" si="1077">B1084=B1085</f>
        <v>1</v>
      </c>
      <c r="D1085" t="s">
        <v>9701</v>
      </c>
      <c r="E1085" t="s">
        <v>9703</v>
      </c>
    </row>
    <row r="1086" spans="1:5">
      <c r="A1086">
        <v>607</v>
      </c>
      <c r="B1086" t="s">
        <v>4611</v>
      </c>
      <c r="C1086" t="b">
        <f t="shared" ref="C1086" si="1078">B1086=B1087</f>
        <v>1</v>
      </c>
      <c r="D1086" t="s">
        <v>9687</v>
      </c>
      <c r="E1086" t="s">
        <v>9703</v>
      </c>
    </row>
    <row r="1087" spans="1:5">
      <c r="A1087" s="12">
        <v>607</v>
      </c>
      <c r="B1087" t="s">
        <v>4611</v>
      </c>
      <c r="C1087" s="9" t="b">
        <f t="shared" ref="C1087" si="1079">B1086=B1087</f>
        <v>1</v>
      </c>
      <c r="D1087" t="s">
        <v>9701</v>
      </c>
      <c r="E1087" t="s">
        <v>9703</v>
      </c>
    </row>
    <row r="1088" spans="1:5">
      <c r="A1088">
        <v>608</v>
      </c>
      <c r="B1088" t="s">
        <v>2981</v>
      </c>
      <c r="C1088" t="b">
        <f t="shared" ref="C1088" si="1080">B1088=B1089</f>
        <v>1</v>
      </c>
      <c r="D1088" t="s">
        <v>9687</v>
      </c>
      <c r="E1088" t="s">
        <v>9703</v>
      </c>
    </row>
    <row r="1089" spans="1:5">
      <c r="A1089">
        <v>608</v>
      </c>
      <c r="B1089" t="s">
        <v>2981</v>
      </c>
      <c r="C1089" s="9" t="b">
        <f t="shared" ref="C1089" si="1081">B1088=B1089</f>
        <v>1</v>
      </c>
      <c r="D1089" t="s">
        <v>9701</v>
      </c>
      <c r="E1089" t="s">
        <v>9703</v>
      </c>
    </row>
    <row r="1090" spans="1:5">
      <c r="A1090">
        <v>609</v>
      </c>
      <c r="B1090" t="s">
        <v>3386</v>
      </c>
      <c r="C1090" t="b">
        <f t="shared" ref="C1090" si="1082">B1090=B1091</f>
        <v>1</v>
      </c>
      <c r="D1090" t="s">
        <v>9687</v>
      </c>
      <c r="E1090" t="s">
        <v>9703</v>
      </c>
    </row>
    <row r="1091" spans="1:5">
      <c r="A1091">
        <v>609</v>
      </c>
      <c r="B1091" t="s">
        <v>3386</v>
      </c>
      <c r="C1091" s="9" t="b">
        <f t="shared" ref="C1091" si="1083">B1090=B1091</f>
        <v>1</v>
      </c>
      <c r="D1091" t="s">
        <v>9701</v>
      </c>
      <c r="E1091" t="s">
        <v>9703</v>
      </c>
    </row>
    <row r="1092" spans="1:5">
      <c r="A1092">
        <v>610</v>
      </c>
      <c r="B1092" t="s">
        <v>6511</v>
      </c>
      <c r="C1092" t="b">
        <f t="shared" ref="C1092" si="1084">B1092=B1093</f>
        <v>1</v>
      </c>
      <c r="D1092" t="s">
        <v>9687</v>
      </c>
      <c r="E1092" t="s">
        <v>9703</v>
      </c>
    </row>
    <row r="1093" spans="1:5">
      <c r="A1093">
        <v>610</v>
      </c>
      <c r="B1093" t="s">
        <v>6511</v>
      </c>
      <c r="C1093" s="9" t="b">
        <f t="shared" ref="C1093" si="1085">B1092=B1093</f>
        <v>1</v>
      </c>
      <c r="D1093" t="s">
        <v>9701</v>
      </c>
      <c r="E1093" t="s">
        <v>9703</v>
      </c>
    </row>
    <row r="1094" spans="1:5">
      <c r="A1094">
        <v>611</v>
      </c>
      <c r="B1094" t="s">
        <v>7339</v>
      </c>
      <c r="C1094" t="b">
        <f t="shared" ref="C1094" si="1086">B1094=B1095</f>
        <v>1</v>
      </c>
      <c r="D1094" t="s">
        <v>9687</v>
      </c>
      <c r="E1094" t="s">
        <v>9703</v>
      </c>
    </row>
    <row r="1095" spans="1:5">
      <c r="A1095">
        <v>611</v>
      </c>
      <c r="B1095" t="s">
        <v>7339</v>
      </c>
      <c r="C1095" s="9" t="b">
        <f t="shared" ref="C1095" si="1087">B1094=B1095</f>
        <v>1</v>
      </c>
      <c r="D1095" t="s">
        <v>9701</v>
      </c>
      <c r="E1095" t="s">
        <v>9703</v>
      </c>
    </row>
    <row r="1096" spans="1:5">
      <c r="A1096">
        <v>612</v>
      </c>
      <c r="B1096" t="s">
        <v>3924</v>
      </c>
      <c r="C1096" t="b">
        <f t="shared" ref="C1096" si="1088">B1096=B1097</f>
        <v>1</v>
      </c>
      <c r="D1096" t="s">
        <v>9687</v>
      </c>
      <c r="E1096" t="s">
        <v>9703</v>
      </c>
    </row>
    <row r="1097" spans="1:5">
      <c r="A1097">
        <v>612</v>
      </c>
      <c r="B1097" t="s">
        <v>3924</v>
      </c>
      <c r="C1097" s="9" t="b">
        <f t="shared" ref="C1097" si="1089">B1096=B1097</f>
        <v>1</v>
      </c>
      <c r="D1097" t="s">
        <v>9701</v>
      </c>
      <c r="E1097" t="s">
        <v>9703</v>
      </c>
    </row>
    <row r="1098" spans="1:5">
      <c r="A1098">
        <v>613</v>
      </c>
      <c r="B1098" t="s">
        <v>5775</v>
      </c>
      <c r="C1098" t="b">
        <f t="shared" ref="C1098" si="1090">B1098=B1099</f>
        <v>1</v>
      </c>
      <c r="D1098" t="s">
        <v>9687</v>
      </c>
      <c r="E1098" t="s">
        <v>9703</v>
      </c>
    </row>
    <row r="1099" spans="1:5">
      <c r="A1099">
        <v>613</v>
      </c>
      <c r="B1099" t="s">
        <v>5775</v>
      </c>
      <c r="C1099" s="9" t="b">
        <f t="shared" ref="C1099" si="1091">B1098=B1099</f>
        <v>1</v>
      </c>
      <c r="D1099" t="s">
        <v>9701</v>
      </c>
      <c r="E1099" t="s">
        <v>9703</v>
      </c>
    </row>
    <row r="1100" spans="1:5">
      <c r="A1100" s="4">
        <v>614</v>
      </c>
      <c r="B1100" t="s">
        <v>3109</v>
      </c>
      <c r="C1100" t="b">
        <f t="shared" ref="C1100" si="1092">B1100=B1101</f>
        <v>1</v>
      </c>
      <c r="D1100" t="s">
        <v>9687</v>
      </c>
      <c r="E1100" t="s">
        <v>9703</v>
      </c>
    </row>
    <row r="1101" spans="1:5">
      <c r="A1101" s="4">
        <v>614</v>
      </c>
      <c r="B1101" s="4" t="s">
        <v>3109</v>
      </c>
      <c r="C1101" s="9" t="b">
        <f t="shared" ref="C1101" si="1093">B1100=B1101</f>
        <v>1</v>
      </c>
      <c r="D1101" t="s">
        <v>9701</v>
      </c>
      <c r="E1101" t="s">
        <v>9703</v>
      </c>
    </row>
    <row r="1102" spans="1:5">
      <c r="A1102">
        <v>615</v>
      </c>
      <c r="B1102" t="s">
        <v>3914</v>
      </c>
      <c r="C1102" t="b">
        <f t="shared" ref="C1102" si="1094">B1102=B1103</f>
        <v>1</v>
      </c>
      <c r="D1102" t="s">
        <v>9687</v>
      </c>
      <c r="E1102" t="s">
        <v>9703</v>
      </c>
    </row>
    <row r="1103" spans="1:5">
      <c r="A1103">
        <v>615</v>
      </c>
      <c r="B1103" t="s">
        <v>3914</v>
      </c>
      <c r="C1103" s="9" t="b">
        <f t="shared" ref="C1103" si="1095">B1102=B1103</f>
        <v>1</v>
      </c>
      <c r="D1103" t="s">
        <v>9701</v>
      </c>
      <c r="E1103" t="s">
        <v>9703</v>
      </c>
    </row>
    <row r="1104" spans="1:5">
      <c r="A1104">
        <v>616</v>
      </c>
      <c r="B1104" t="s">
        <v>5753</v>
      </c>
      <c r="C1104" t="b">
        <f t="shared" ref="C1104" si="1096">B1104=B1105</f>
        <v>1</v>
      </c>
      <c r="D1104" t="s">
        <v>9687</v>
      </c>
      <c r="E1104" t="s">
        <v>9703</v>
      </c>
    </row>
    <row r="1105" spans="1:5">
      <c r="A1105">
        <v>616</v>
      </c>
      <c r="B1105" t="s">
        <v>5753</v>
      </c>
      <c r="C1105" s="9" t="b">
        <f t="shared" ref="C1105" si="1097">B1104=B1105</f>
        <v>1</v>
      </c>
      <c r="D1105" t="s">
        <v>9701</v>
      </c>
      <c r="E1105" t="s">
        <v>9703</v>
      </c>
    </row>
    <row r="1106" spans="1:5">
      <c r="A1106" s="9">
        <v>617</v>
      </c>
      <c r="B1106" t="s">
        <v>1686</v>
      </c>
      <c r="C1106" t="b">
        <f t="shared" ref="C1106" si="1098">B1106=B1107</f>
        <v>1</v>
      </c>
      <c r="D1106" t="s">
        <v>9687</v>
      </c>
      <c r="E1106" t="s">
        <v>9703</v>
      </c>
    </row>
    <row r="1107" spans="1:5">
      <c r="A1107">
        <v>617</v>
      </c>
      <c r="B1107" t="s">
        <v>1686</v>
      </c>
      <c r="C1107" s="9" t="b">
        <f t="shared" ref="C1107" si="1099">B1106=B1107</f>
        <v>1</v>
      </c>
      <c r="D1107" t="s">
        <v>9701</v>
      </c>
      <c r="E1107" t="s">
        <v>9703</v>
      </c>
    </row>
    <row r="1108" spans="1:5">
      <c r="A1108">
        <v>618</v>
      </c>
      <c r="B1108" t="s">
        <v>2484</v>
      </c>
      <c r="C1108" t="b">
        <f t="shared" ref="C1108" si="1100">B1108=B1109</f>
        <v>1</v>
      </c>
      <c r="D1108" t="s">
        <v>9687</v>
      </c>
      <c r="E1108" t="s">
        <v>9703</v>
      </c>
    </row>
    <row r="1109" spans="1:5">
      <c r="A1109">
        <v>618</v>
      </c>
      <c r="B1109" t="s">
        <v>2484</v>
      </c>
      <c r="C1109" s="9" t="b">
        <f t="shared" ref="C1109" si="1101">B1108=B1109</f>
        <v>1</v>
      </c>
      <c r="D1109" t="s">
        <v>9701</v>
      </c>
      <c r="E1109" t="s">
        <v>9703</v>
      </c>
    </row>
    <row r="1110" spans="1:5">
      <c r="A1110">
        <v>619</v>
      </c>
      <c r="B1110" t="s">
        <v>8214</v>
      </c>
      <c r="C1110" t="b">
        <f t="shared" ref="C1110" si="1102">B1110=B1111</f>
        <v>1</v>
      </c>
      <c r="D1110" t="s">
        <v>9687</v>
      </c>
      <c r="E1110" t="s">
        <v>9703</v>
      </c>
    </row>
    <row r="1111" spans="1:5">
      <c r="A1111">
        <v>619</v>
      </c>
      <c r="B1111" t="s">
        <v>8214</v>
      </c>
      <c r="C1111" s="9" t="b">
        <f t="shared" ref="C1111" si="1103">B1110=B1111</f>
        <v>1</v>
      </c>
      <c r="D1111" t="s">
        <v>9701</v>
      </c>
      <c r="E1111" t="s">
        <v>9703</v>
      </c>
    </row>
    <row r="1112" spans="1:5">
      <c r="A1112" s="9">
        <v>620</v>
      </c>
      <c r="B1112" t="s">
        <v>7973</v>
      </c>
      <c r="C1112" t="b">
        <f t="shared" ref="C1112" si="1104">B1112=B1113</f>
        <v>1</v>
      </c>
      <c r="D1112" t="s">
        <v>9687</v>
      </c>
      <c r="E1112" t="s">
        <v>9703</v>
      </c>
    </row>
    <row r="1113" spans="1:5">
      <c r="A1113">
        <v>620</v>
      </c>
      <c r="B1113" t="s">
        <v>7973</v>
      </c>
      <c r="C1113" s="9" t="b">
        <f t="shared" ref="C1113" si="1105">B1112=B1113</f>
        <v>1</v>
      </c>
      <c r="D1113" t="s">
        <v>9701</v>
      </c>
      <c r="E1113" t="s">
        <v>9703</v>
      </c>
    </row>
    <row r="1114" spans="1:5">
      <c r="A1114">
        <v>621</v>
      </c>
      <c r="B1114" t="s">
        <v>2019</v>
      </c>
      <c r="C1114" t="b">
        <f t="shared" ref="C1114" si="1106">B1114=B1115</f>
        <v>1</v>
      </c>
      <c r="D1114" t="s">
        <v>9687</v>
      </c>
      <c r="E1114" t="s">
        <v>9703</v>
      </c>
    </row>
    <row r="1115" spans="1:5">
      <c r="A1115">
        <v>621</v>
      </c>
      <c r="B1115" t="s">
        <v>2019</v>
      </c>
      <c r="C1115" s="9" t="b">
        <f t="shared" ref="C1115" si="1107">B1114=B1115</f>
        <v>1</v>
      </c>
      <c r="D1115" t="s">
        <v>9701</v>
      </c>
      <c r="E1115" t="s">
        <v>9703</v>
      </c>
    </row>
    <row r="1116" spans="1:5">
      <c r="A1116" s="9">
        <v>622</v>
      </c>
      <c r="B1116" t="s">
        <v>6301</v>
      </c>
      <c r="C1116" t="b">
        <f t="shared" ref="C1116" si="1108">B1116=B1117</f>
        <v>1</v>
      </c>
      <c r="D1116" t="s">
        <v>9687</v>
      </c>
      <c r="E1116" t="s">
        <v>9703</v>
      </c>
    </row>
    <row r="1117" spans="1:5">
      <c r="A1117">
        <v>622</v>
      </c>
      <c r="B1117" t="s">
        <v>6301</v>
      </c>
      <c r="C1117" s="9" t="b">
        <f t="shared" ref="C1117" si="1109">B1116=B1117</f>
        <v>1</v>
      </c>
      <c r="D1117" t="s">
        <v>9701</v>
      </c>
      <c r="E1117" t="s">
        <v>9703</v>
      </c>
    </row>
    <row r="1118" spans="1:5">
      <c r="A1118">
        <v>623</v>
      </c>
      <c r="B1118" t="s">
        <v>4211</v>
      </c>
      <c r="C1118" t="b">
        <f t="shared" ref="C1118" si="1110">B1118=B1119</f>
        <v>1</v>
      </c>
      <c r="D1118" t="s">
        <v>9687</v>
      </c>
      <c r="E1118" t="s">
        <v>9703</v>
      </c>
    </row>
    <row r="1119" spans="1:5">
      <c r="A1119">
        <v>623</v>
      </c>
      <c r="B1119" t="s">
        <v>4211</v>
      </c>
      <c r="C1119" s="9" t="b">
        <f t="shared" ref="C1119" si="1111">B1118=B1119</f>
        <v>1</v>
      </c>
      <c r="D1119" t="s">
        <v>9701</v>
      </c>
      <c r="E1119" t="s">
        <v>9703</v>
      </c>
    </row>
    <row r="1120" spans="1:5">
      <c r="A1120">
        <v>624</v>
      </c>
      <c r="B1120" t="s">
        <v>4561</v>
      </c>
      <c r="C1120" t="b">
        <f t="shared" ref="C1120" si="1112">B1120=B1121</f>
        <v>1</v>
      </c>
      <c r="D1120" t="s">
        <v>9687</v>
      </c>
      <c r="E1120" t="s">
        <v>9703</v>
      </c>
    </row>
    <row r="1121" spans="1:5">
      <c r="A1121">
        <v>624</v>
      </c>
      <c r="B1121" t="s">
        <v>4561</v>
      </c>
      <c r="C1121" s="9" t="b">
        <f t="shared" ref="C1121" si="1113">B1120=B1121</f>
        <v>1</v>
      </c>
      <c r="D1121" t="s">
        <v>9701</v>
      </c>
      <c r="E1121" t="s">
        <v>9703</v>
      </c>
    </row>
    <row r="1122" spans="1:5">
      <c r="A1122" s="9">
        <v>625</v>
      </c>
      <c r="B1122" t="s">
        <v>6747</v>
      </c>
      <c r="C1122" t="b">
        <f t="shared" ref="C1122" si="1114">B1122=B1123</f>
        <v>1</v>
      </c>
      <c r="D1122" t="s">
        <v>9687</v>
      </c>
      <c r="E1122" t="s">
        <v>9703</v>
      </c>
    </row>
    <row r="1123" spans="1:5">
      <c r="A1123">
        <v>625</v>
      </c>
      <c r="B1123" t="s">
        <v>6747</v>
      </c>
      <c r="C1123" s="9" t="b">
        <f t="shared" ref="C1123" si="1115">B1122=B1123</f>
        <v>1</v>
      </c>
      <c r="D1123" t="s">
        <v>9701</v>
      </c>
      <c r="E1123" t="s">
        <v>9703</v>
      </c>
    </row>
    <row r="1124" spans="1:5">
      <c r="A1124" s="27">
        <v>626</v>
      </c>
      <c r="B1124" t="s">
        <v>1707</v>
      </c>
      <c r="C1124" t="b">
        <f t="shared" ref="C1124" si="1116">B1124=B1125</f>
        <v>1</v>
      </c>
      <c r="D1124" t="s">
        <v>9687</v>
      </c>
      <c r="E1124" t="s">
        <v>9703</v>
      </c>
    </row>
    <row r="1125" spans="1:5">
      <c r="A1125" s="9">
        <v>626</v>
      </c>
      <c r="B1125" s="27" t="s">
        <v>1707</v>
      </c>
      <c r="C1125" s="9" t="b">
        <f t="shared" ref="C1125" si="1117">B1124=B1125</f>
        <v>1</v>
      </c>
      <c r="D1125" t="s">
        <v>9701</v>
      </c>
      <c r="E1125" t="s">
        <v>9703</v>
      </c>
    </row>
    <row r="1126" spans="1:5">
      <c r="A1126" s="9">
        <v>627</v>
      </c>
      <c r="B1126" t="s">
        <v>4153</v>
      </c>
      <c r="C1126" t="b">
        <f t="shared" ref="C1126" si="1118">B1126=B1127</f>
        <v>1</v>
      </c>
      <c r="D1126" t="s">
        <v>9687</v>
      </c>
      <c r="E1126" t="s">
        <v>9703</v>
      </c>
    </row>
    <row r="1127" spans="1:5">
      <c r="A1127">
        <v>627</v>
      </c>
      <c r="B1127" t="s">
        <v>4153</v>
      </c>
      <c r="C1127" s="9" t="b">
        <f t="shared" ref="C1127" si="1119">B1126=B1127</f>
        <v>1</v>
      </c>
      <c r="D1127" t="s">
        <v>9701</v>
      </c>
      <c r="E1127" t="s">
        <v>9703</v>
      </c>
    </row>
    <row r="1128" spans="1:5">
      <c r="A1128" s="27">
        <v>628</v>
      </c>
      <c r="B1128" t="s">
        <v>5650</v>
      </c>
      <c r="C1128" t="b">
        <f t="shared" ref="C1128" si="1120">B1128=B1129</f>
        <v>1</v>
      </c>
      <c r="D1128" t="s">
        <v>9687</v>
      </c>
      <c r="E1128" t="s">
        <v>9703</v>
      </c>
    </row>
    <row r="1129" spans="1:5">
      <c r="A1129" s="27">
        <v>628</v>
      </c>
      <c r="B1129" s="27" t="s">
        <v>5650</v>
      </c>
      <c r="C1129" s="9" t="b">
        <f t="shared" ref="C1129" si="1121">B1128=B1129</f>
        <v>1</v>
      </c>
      <c r="D1129" t="s">
        <v>9701</v>
      </c>
      <c r="E1129" t="s">
        <v>9703</v>
      </c>
    </row>
    <row r="1130" spans="1:5">
      <c r="A1130">
        <v>629</v>
      </c>
      <c r="B1130" t="s">
        <v>5413</v>
      </c>
      <c r="C1130" t="b">
        <f t="shared" ref="C1130" si="1122">B1130=B1131</f>
        <v>1</v>
      </c>
      <c r="D1130" t="s">
        <v>9687</v>
      </c>
      <c r="E1130" t="s">
        <v>9703</v>
      </c>
    </row>
    <row r="1131" spans="1:5">
      <c r="A1131">
        <v>629</v>
      </c>
      <c r="B1131" t="s">
        <v>5413</v>
      </c>
      <c r="C1131" s="9" t="b">
        <f t="shared" ref="C1131" si="1123">B1130=B1131</f>
        <v>1</v>
      </c>
      <c r="D1131" t="s">
        <v>9701</v>
      </c>
      <c r="E1131" t="s">
        <v>9703</v>
      </c>
    </row>
    <row r="1132" spans="1:5">
      <c r="A1132">
        <v>630</v>
      </c>
      <c r="B1132" t="s">
        <v>7238</v>
      </c>
      <c r="C1132" t="b">
        <f t="shared" ref="C1132" si="1124">B1132=B1133</f>
        <v>1</v>
      </c>
      <c r="D1132" t="s">
        <v>9687</v>
      </c>
      <c r="E1132" t="s">
        <v>9703</v>
      </c>
    </row>
    <row r="1133" spans="1:5">
      <c r="A1133">
        <v>630</v>
      </c>
      <c r="B1133" t="s">
        <v>7238</v>
      </c>
      <c r="C1133" s="9" t="b">
        <f t="shared" ref="C1133" si="1125">B1132=B1133</f>
        <v>1</v>
      </c>
      <c r="D1133" t="s">
        <v>9701</v>
      </c>
      <c r="E1133" t="s">
        <v>9703</v>
      </c>
    </row>
    <row r="1134" spans="1:5">
      <c r="A1134">
        <v>631</v>
      </c>
      <c r="B1134" t="s">
        <v>6291</v>
      </c>
      <c r="C1134" t="b">
        <f t="shared" ref="C1134" si="1126">B1134=B1135</f>
        <v>1</v>
      </c>
      <c r="D1134" t="s">
        <v>9687</v>
      </c>
      <c r="E1134" t="s">
        <v>9703</v>
      </c>
    </row>
    <row r="1135" spans="1:5">
      <c r="A1135">
        <v>631</v>
      </c>
      <c r="B1135" t="s">
        <v>6291</v>
      </c>
      <c r="C1135" s="9" t="b">
        <f t="shared" ref="C1135" si="1127">B1134=B1135</f>
        <v>1</v>
      </c>
      <c r="D1135" t="s">
        <v>9701</v>
      </c>
      <c r="E1135" t="s">
        <v>9703</v>
      </c>
    </row>
    <row r="1136" spans="1:5">
      <c r="A1136">
        <v>632</v>
      </c>
      <c r="B1136" t="s">
        <v>387</v>
      </c>
      <c r="C1136" t="b">
        <f t="shared" ref="C1136" si="1128">B1136=B1137</f>
        <v>1</v>
      </c>
      <c r="D1136" t="s">
        <v>9687</v>
      </c>
      <c r="E1136" t="s">
        <v>9703</v>
      </c>
    </row>
    <row r="1137" spans="1:5">
      <c r="A1137">
        <v>632</v>
      </c>
      <c r="B1137" t="s">
        <v>387</v>
      </c>
      <c r="C1137" s="9" t="b">
        <f t="shared" ref="C1137" si="1129">B1136=B1137</f>
        <v>1</v>
      </c>
      <c r="D1137" t="s">
        <v>9701</v>
      </c>
      <c r="E1137" t="s">
        <v>9703</v>
      </c>
    </row>
    <row r="1138" spans="1:5">
      <c r="A1138">
        <v>633</v>
      </c>
      <c r="B1138" t="s">
        <v>382</v>
      </c>
      <c r="C1138" t="b">
        <f t="shared" ref="C1138" si="1130">B1138=B1139</f>
        <v>1</v>
      </c>
      <c r="D1138" t="s">
        <v>9687</v>
      </c>
      <c r="E1138" t="s">
        <v>9703</v>
      </c>
    </row>
    <row r="1139" spans="1:5">
      <c r="A1139">
        <v>633</v>
      </c>
      <c r="B1139" t="s">
        <v>382</v>
      </c>
      <c r="C1139" s="9" t="b">
        <f t="shared" ref="C1139" si="1131">B1138=B1139</f>
        <v>1</v>
      </c>
      <c r="D1139" t="s">
        <v>9701</v>
      </c>
      <c r="E1139" t="s">
        <v>9703</v>
      </c>
    </row>
    <row r="1140" spans="1:5">
      <c r="A1140">
        <v>634</v>
      </c>
      <c r="B1140" t="s">
        <v>747</v>
      </c>
      <c r="C1140" t="b">
        <f t="shared" ref="C1140" si="1132">B1140=B1141</f>
        <v>1</v>
      </c>
      <c r="D1140" t="s">
        <v>9687</v>
      </c>
      <c r="E1140" t="s">
        <v>9703</v>
      </c>
    </row>
    <row r="1141" spans="1:5">
      <c r="A1141">
        <v>634</v>
      </c>
      <c r="B1141" t="s">
        <v>747</v>
      </c>
      <c r="C1141" s="9" t="b">
        <f t="shared" ref="C1141" si="1133">B1140=B1141</f>
        <v>1</v>
      </c>
      <c r="D1141" t="s">
        <v>9701</v>
      </c>
      <c r="E1141" t="s">
        <v>9703</v>
      </c>
    </row>
    <row r="1142" spans="1:5">
      <c r="A1142">
        <v>635</v>
      </c>
      <c r="B1142" t="s">
        <v>699</v>
      </c>
      <c r="C1142" t="b">
        <f t="shared" ref="C1142" si="1134">B1142=B1143</f>
        <v>1</v>
      </c>
      <c r="D1142" t="s">
        <v>9687</v>
      </c>
      <c r="E1142" t="s">
        <v>9703</v>
      </c>
    </row>
    <row r="1143" spans="1:5">
      <c r="A1143">
        <v>635</v>
      </c>
      <c r="B1143" t="s">
        <v>699</v>
      </c>
      <c r="C1143" s="9" t="b">
        <f t="shared" ref="C1143" si="1135">B1142=B1143</f>
        <v>1</v>
      </c>
      <c r="D1143" t="s">
        <v>9701</v>
      </c>
      <c r="E1143" t="s">
        <v>9703</v>
      </c>
    </row>
    <row r="1144" spans="1:5">
      <c r="A1144">
        <v>636</v>
      </c>
      <c r="B1144" t="s">
        <v>646</v>
      </c>
      <c r="C1144" t="b">
        <f t="shared" ref="C1144" si="1136">B1144=B1145</f>
        <v>1</v>
      </c>
      <c r="D1144" t="s">
        <v>9687</v>
      </c>
      <c r="E1144" t="s">
        <v>9703</v>
      </c>
    </row>
    <row r="1145" spans="1:5">
      <c r="A1145">
        <v>636</v>
      </c>
      <c r="B1145" t="s">
        <v>646</v>
      </c>
      <c r="C1145" s="9" t="b">
        <f t="shared" ref="C1145" si="1137">B1144=B1145</f>
        <v>1</v>
      </c>
      <c r="D1145" t="s">
        <v>9701</v>
      </c>
      <c r="E1145" t="s">
        <v>9703</v>
      </c>
    </row>
    <row r="1146" spans="1:5">
      <c r="A1146">
        <v>637</v>
      </c>
      <c r="B1146" t="s">
        <v>6006</v>
      </c>
      <c r="C1146" t="b">
        <f t="shared" ref="C1146" si="1138">B1146=B1147</f>
        <v>1</v>
      </c>
      <c r="D1146" t="s">
        <v>9687</v>
      </c>
      <c r="E1146" t="s">
        <v>9703</v>
      </c>
    </row>
    <row r="1147" spans="1:5">
      <c r="A1147">
        <v>637</v>
      </c>
      <c r="B1147" t="s">
        <v>6006</v>
      </c>
      <c r="C1147" s="9" t="b">
        <f t="shared" ref="C1147" si="1139">B1146=B1147</f>
        <v>1</v>
      </c>
      <c r="D1147" t="s">
        <v>9701</v>
      </c>
      <c r="E1147" t="s">
        <v>9703</v>
      </c>
    </row>
    <row r="1148" spans="1:5">
      <c r="A1148">
        <v>638</v>
      </c>
      <c r="B1148" t="s">
        <v>764</v>
      </c>
      <c r="C1148" t="b">
        <f t="shared" ref="C1148" si="1140">B1148=B1149</f>
        <v>1</v>
      </c>
      <c r="D1148" t="s">
        <v>9687</v>
      </c>
      <c r="E1148" t="s">
        <v>9703</v>
      </c>
    </row>
    <row r="1149" spans="1:5">
      <c r="A1149">
        <v>638</v>
      </c>
      <c r="B1149" t="s">
        <v>764</v>
      </c>
      <c r="C1149" s="9" t="b">
        <f t="shared" ref="C1149" si="1141">B1148=B1149</f>
        <v>1</v>
      </c>
      <c r="D1149" t="s">
        <v>9701</v>
      </c>
      <c r="E1149" t="s">
        <v>9703</v>
      </c>
    </row>
    <row r="1150" spans="1:5">
      <c r="A1150">
        <v>639</v>
      </c>
      <c r="B1150" t="s">
        <v>4641</v>
      </c>
      <c r="C1150" t="b">
        <f t="shared" ref="C1150" si="1142">B1150=B1151</f>
        <v>1</v>
      </c>
      <c r="D1150" t="s">
        <v>9687</v>
      </c>
      <c r="E1150" t="s">
        <v>9703</v>
      </c>
    </row>
    <row r="1151" spans="1:5">
      <c r="A1151">
        <v>639</v>
      </c>
      <c r="B1151" t="s">
        <v>4641</v>
      </c>
      <c r="C1151" s="9" t="b">
        <f t="shared" ref="C1151" si="1143">B1150=B1151</f>
        <v>1</v>
      </c>
      <c r="D1151" t="s">
        <v>9701</v>
      </c>
      <c r="E1151" t="s">
        <v>9703</v>
      </c>
    </row>
    <row r="1152" spans="1:5">
      <c r="A1152">
        <v>640</v>
      </c>
      <c r="B1152" t="s">
        <v>4625</v>
      </c>
      <c r="C1152" t="b">
        <f t="shared" ref="C1152" si="1144">B1152=B1153</f>
        <v>1</v>
      </c>
      <c r="D1152" t="s">
        <v>9687</v>
      </c>
      <c r="E1152" t="s">
        <v>9703</v>
      </c>
    </row>
    <row r="1153" spans="1:5">
      <c r="A1153" s="9">
        <v>640</v>
      </c>
      <c r="B1153" t="s">
        <v>4625</v>
      </c>
      <c r="C1153" s="9" t="b">
        <f t="shared" ref="C1153" si="1145">B1152=B1153</f>
        <v>1</v>
      </c>
      <c r="D1153" t="s">
        <v>9701</v>
      </c>
      <c r="E1153" t="s">
        <v>9703</v>
      </c>
    </row>
    <row r="1154" spans="1:5">
      <c r="A1154" s="11">
        <v>641</v>
      </c>
      <c r="B1154" t="s">
        <v>6476</v>
      </c>
      <c r="C1154" t="b">
        <f t="shared" ref="C1154" si="1146">B1154=B1155</f>
        <v>1</v>
      </c>
      <c r="D1154" t="s">
        <v>9687</v>
      </c>
      <c r="E1154" t="s">
        <v>9703</v>
      </c>
    </row>
    <row r="1155" spans="1:5">
      <c r="A1155" s="11">
        <v>641</v>
      </c>
      <c r="B1155" s="11" t="s">
        <v>6476</v>
      </c>
      <c r="C1155" s="9" t="b">
        <f t="shared" ref="C1155" si="1147">B1154=B1155</f>
        <v>1</v>
      </c>
      <c r="D1155" t="s">
        <v>9701</v>
      </c>
      <c r="E1155" t="s">
        <v>9703</v>
      </c>
    </row>
    <row r="1156" spans="1:5">
      <c r="A1156">
        <v>642</v>
      </c>
      <c r="B1156" t="s">
        <v>862</v>
      </c>
      <c r="C1156" t="b">
        <f t="shared" ref="C1156" si="1148">B1156=B1157</f>
        <v>1</v>
      </c>
      <c r="D1156" t="s">
        <v>9687</v>
      </c>
      <c r="E1156" t="s">
        <v>9703</v>
      </c>
    </row>
    <row r="1157" spans="1:5">
      <c r="A1157">
        <v>642</v>
      </c>
      <c r="B1157" t="s">
        <v>862</v>
      </c>
      <c r="C1157" s="9" t="b">
        <f t="shared" ref="C1157" si="1149">B1156=B1157</f>
        <v>1</v>
      </c>
      <c r="D1157" t="s">
        <v>9701</v>
      </c>
      <c r="E1157" t="s">
        <v>9703</v>
      </c>
    </row>
    <row r="1158" spans="1:5">
      <c r="A1158">
        <v>643</v>
      </c>
      <c r="B1158" t="s">
        <v>874</v>
      </c>
      <c r="C1158" t="b">
        <f t="shared" ref="C1158" si="1150">B1158=B1159</f>
        <v>1</v>
      </c>
      <c r="D1158" t="s">
        <v>9687</v>
      </c>
      <c r="E1158" t="s">
        <v>9703</v>
      </c>
    </row>
    <row r="1159" spans="1:5">
      <c r="A1159">
        <v>643</v>
      </c>
      <c r="B1159" t="s">
        <v>874</v>
      </c>
      <c r="C1159" s="9" t="b">
        <f t="shared" ref="C1159" si="1151">B1158=B1159</f>
        <v>1</v>
      </c>
      <c r="D1159" t="s">
        <v>9701</v>
      </c>
      <c r="E1159" t="s">
        <v>9703</v>
      </c>
    </row>
    <row r="1160" spans="1:5">
      <c r="A1160">
        <v>644</v>
      </c>
      <c r="B1160" t="s">
        <v>5534</v>
      </c>
      <c r="C1160" t="b">
        <f t="shared" ref="C1160" si="1152">B1160=B1161</f>
        <v>1</v>
      </c>
      <c r="D1160" t="s">
        <v>9687</v>
      </c>
      <c r="E1160" t="s">
        <v>9703</v>
      </c>
    </row>
    <row r="1161" spans="1:5">
      <c r="A1161">
        <v>644</v>
      </c>
      <c r="B1161" t="s">
        <v>5534</v>
      </c>
      <c r="C1161" s="9" t="b">
        <f t="shared" ref="C1161" si="1153">B1160=B1161</f>
        <v>1</v>
      </c>
      <c r="D1161" t="s">
        <v>9701</v>
      </c>
      <c r="E1161" t="s">
        <v>9703</v>
      </c>
    </row>
    <row r="1162" spans="1:5">
      <c r="A1162">
        <v>645</v>
      </c>
      <c r="B1162" t="s">
        <v>856</v>
      </c>
      <c r="C1162" t="b">
        <f t="shared" ref="C1162" si="1154">B1162=B1163</f>
        <v>1</v>
      </c>
      <c r="D1162" t="s">
        <v>9687</v>
      </c>
      <c r="E1162" t="s">
        <v>9703</v>
      </c>
    </row>
    <row r="1163" spans="1:5">
      <c r="A1163">
        <v>645</v>
      </c>
      <c r="B1163" t="s">
        <v>856</v>
      </c>
      <c r="C1163" s="9" t="b">
        <f t="shared" ref="C1163" si="1155">B1162=B1163</f>
        <v>1</v>
      </c>
      <c r="D1163" t="s">
        <v>9701</v>
      </c>
      <c r="E1163" t="s">
        <v>9703</v>
      </c>
    </row>
    <row r="1164" spans="1:5">
      <c r="A1164">
        <v>646</v>
      </c>
      <c r="B1164" t="s">
        <v>5257</v>
      </c>
      <c r="C1164" t="b">
        <f t="shared" ref="C1164" si="1156">B1164=B1165</f>
        <v>1</v>
      </c>
      <c r="D1164" t="s">
        <v>9687</v>
      </c>
      <c r="E1164" t="s">
        <v>9703</v>
      </c>
    </row>
    <row r="1165" spans="1:5">
      <c r="A1165">
        <v>646</v>
      </c>
      <c r="B1165" t="s">
        <v>5257</v>
      </c>
      <c r="C1165" s="9" t="b">
        <f t="shared" ref="C1165" si="1157">B1164=B1165</f>
        <v>1</v>
      </c>
      <c r="D1165" t="s">
        <v>9701</v>
      </c>
      <c r="E1165" t="s">
        <v>9703</v>
      </c>
    </row>
    <row r="1166" spans="1:5">
      <c r="A1166">
        <v>647</v>
      </c>
      <c r="B1166" t="s">
        <v>1026</v>
      </c>
      <c r="C1166" t="b">
        <f t="shared" ref="C1166" si="1158">B1166=B1167</f>
        <v>1</v>
      </c>
      <c r="D1166" t="s">
        <v>9687</v>
      </c>
      <c r="E1166" t="s">
        <v>9703</v>
      </c>
    </row>
    <row r="1167" spans="1:5">
      <c r="A1167">
        <v>647</v>
      </c>
      <c r="B1167" t="s">
        <v>1026</v>
      </c>
      <c r="C1167" s="9" t="b">
        <f t="shared" ref="C1167" si="1159">B1166=B1167</f>
        <v>1</v>
      </c>
      <c r="D1167" t="s">
        <v>9701</v>
      </c>
      <c r="E1167" t="s">
        <v>9703</v>
      </c>
    </row>
    <row r="1168" spans="1:5">
      <c r="A1168">
        <v>648</v>
      </c>
      <c r="B1168" t="s">
        <v>2514</v>
      </c>
      <c r="C1168" t="b">
        <f t="shared" ref="C1168" si="1160">B1168=B1169</f>
        <v>1</v>
      </c>
      <c r="D1168" t="s">
        <v>9687</v>
      </c>
      <c r="E1168" t="s">
        <v>9703</v>
      </c>
    </row>
    <row r="1169" spans="1:5">
      <c r="A1169">
        <v>648</v>
      </c>
      <c r="B1169" t="s">
        <v>2514</v>
      </c>
      <c r="C1169" s="9" t="b">
        <f t="shared" ref="C1169" si="1161">B1168=B1169</f>
        <v>1</v>
      </c>
      <c r="D1169" t="s">
        <v>9701</v>
      </c>
      <c r="E1169" t="s">
        <v>9703</v>
      </c>
    </row>
    <row r="1170" spans="1:5">
      <c r="A1170">
        <v>649</v>
      </c>
      <c r="B1170" t="s">
        <v>1486</v>
      </c>
      <c r="C1170" t="b">
        <f t="shared" ref="C1170" si="1162">B1170=B1171</f>
        <v>1</v>
      </c>
      <c r="D1170" t="s">
        <v>9687</v>
      </c>
      <c r="E1170" t="s">
        <v>9703</v>
      </c>
    </row>
    <row r="1171" spans="1:5">
      <c r="A1171" s="9">
        <v>649</v>
      </c>
      <c r="B1171" t="s">
        <v>1486</v>
      </c>
      <c r="C1171" s="9" t="b">
        <f t="shared" ref="C1171" si="1163">B1170=B1171</f>
        <v>1</v>
      </c>
      <c r="D1171" t="s">
        <v>9701</v>
      </c>
      <c r="E1171" t="s">
        <v>9703</v>
      </c>
    </row>
    <row r="1172" spans="1:5">
      <c r="A1172">
        <v>650</v>
      </c>
      <c r="B1172" t="s">
        <v>6429</v>
      </c>
      <c r="C1172" t="b">
        <f t="shared" ref="C1172" si="1164">B1172=B1173</f>
        <v>1</v>
      </c>
      <c r="D1172" t="s">
        <v>9687</v>
      </c>
      <c r="E1172" t="s">
        <v>9703</v>
      </c>
    </row>
    <row r="1173" spans="1:5">
      <c r="A1173">
        <v>650</v>
      </c>
      <c r="B1173" t="s">
        <v>6429</v>
      </c>
      <c r="C1173" s="9" t="b">
        <f t="shared" ref="C1173" si="1165">B1172=B1173</f>
        <v>1</v>
      </c>
      <c r="D1173" t="s">
        <v>9701</v>
      </c>
      <c r="E1173" t="s">
        <v>9703</v>
      </c>
    </row>
    <row r="1174" spans="1:5">
      <c r="A1174">
        <v>651</v>
      </c>
      <c r="B1174" t="s">
        <v>2771</v>
      </c>
      <c r="C1174" t="b">
        <f t="shared" ref="C1174" si="1166">B1174=B1175</f>
        <v>1</v>
      </c>
      <c r="D1174" t="s">
        <v>9687</v>
      </c>
      <c r="E1174" t="s">
        <v>9703</v>
      </c>
    </row>
    <row r="1175" spans="1:5">
      <c r="A1175">
        <v>651</v>
      </c>
      <c r="B1175" t="s">
        <v>2771</v>
      </c>
      <c r="C1175" s="9" t="b">
        <f t="shared" ref="C1175" si="1167">B1174=B1175</f>
        <v>1</v>
      </c>
      <c r="D1175" t="s">
        <v>9701</v>
      </c>
      <c r="E1175" t="s">
        <v>9703</v>
      </c>
    </row>
    <row r="1176" spans="1:5">
      <c r="A1176">
        <v>652</v>
      </c>
      <c r="B1176" t="s">
        <v>4684</v>
      </c>
      <c r="C1176" t="b">
        <f t="shared" ref="C1176" si="1168">B1176=B1177</f>
        <v>1</v>
      </c>
      <c r="D1176" t="s">
        <v>9687</v>
      </c>
      <c r="E1176" t="s">
        <v>9703</v>
      </c>
    </row>
    <row r="1177" spans="1:5">
      <c r="A1177">
        <v>652</v>
      </c>
      <c r="B1177" t="s">
        <v>4684</v>
      </c>
      <c r="C1177" s="9" t="b">
        <f t="shared" ref="C1177" si="1169">B1176=B1177</f>
        <v>1</v>
      </c>
      <c r="D1177" t="s">
        <v>9701</v>
      </c>
      <c r="E1177" t="s">
        <v>9703</v>
      </c>
    </row>
    <row r="1178" spans="1:5">
      <c r="A1178" s="2">
        <v>653</v>
      </c>
      <c r="B1178" t="s">
        <v>4495</v>
      </c>
      <c r="C1178" t="b">
        <f t="shared" ref="C1178" si="1170">B1178=B1179</f>
        <v>1</v>
      </c>
      <c r="D1178" t="s">
        <v>9687</v>
      </c>
      <c r="E1178" t="s">
        <v>9703</v>
      </c>
    </row>
    <row r="1179" spans="1:5">
      <c r="A1179" s="2">
        <v>653</v>
      </c>
      <c r="B1179" s="2" t="s">
        <v>4495</v>
      </c>
      <c r="C1179" s="9" t="b">
        <f t="shared" ref="C1179" si="1171">B1178=B1179</f>
        <v>1</v>
      </c>
      <c r="D1179" t="s">
        <v>9701</v>
      </c>
      <c r="E1179" t="s">
        <v>9703</v>
      </c>
    </row>
    <row r="1180" spans="1:5">
      <c r="A1180" s="2">
        <v>654</v>
      </c>
      <c r="B1180" t="s">
        <v>3970</v>
      </c>
      <c r="C1180" t="b">
        <f t="shared" ref="C1180" si="1172">B1180=B1181</f>
        <v>1</v>
      </c>
      <c r="D1180" t="s">
        <v>9687</v>
      </c>
      <c r="E1180" t="s">
        <v>9703</v>
      </c>
    </row>
    <row r="1181" spans="1:5">
      <c r="A1181" s="2">
        <v>654</v>
      </c>
      <c r="B1181" s="2" t="s">
        <v>3970</v>
      </c>
      <c r="C1181" s="9" t="b">
        <f t="shared" ref="C1181" si="1173">B1180=B1181</f>
        <v>1</v>
      </c>
      <c r="D1181" t="s">
        <v>9701</v>
      </c>
      <c r="E1181" t="s">
        <v>9703</v>
      </c>
    </row>
    <row r="1182" spans="1:5">
      <c r="A1182" s="2">
        <v>655</v>
      </c>
      <c r="B1182" t="s">
        <v>4651</v>
      </c>
      <c r="C1182" t="b">
        <f t="shared" ref="C1182" si="1174">B1182=B1183</f>
        <v>1</v>
      </c>
      <c r="D1182" t="s">
        <v>9687</v>
      </c>
      <c r="E1182" t="s">
        <v>9703</v>
      </c>
    </row>
    <row r="1183" spans="1:5">
      <c r="A1183" s="2">
        <v>655</v>
      </c>
      <c r="B1183" s="2" t="s">
        <v>4651</v>
      </c>
      <c r="C1183" s="9" t="b">
        <f t="shared" ref="C1183" si="1175">B1182=B1183</f>
        <v>1</v>
      </c>
      <c r="D1183" t="s">
        <v>9701</v>
      </c>
      <c r="E1183" t="s">
        <v>9703</v>
      </c>
    </row>
    <row r="1184" spans="1:5">
      <c r="A1184">
        <v>656</v>
      </c>
      <c r="B1184" t="s">
        <v>1608</v>
      </c>
      <c r="C1184" t="b">
        <f t="shared" ref="C1184" si="1176">B1184=B1185</f>
        <v>1</v>
      </c>
      <c r="D1184" t="s">
        <v>9687</v>
      </c>
      <c r="E1184" t="s">
        <v>9703</v>
      </c>
    </row>
    <row r="1185" spans="1:5">
      <c r="A1185">
        <v>656</v>
      </c>
      <c r="B1185" t="s">
        <v>1608</v>
      </c>
      <c r="C1185" s="9" t="b">
        <f t="shared" ref="C1185" si="1177">B1184=B1185</f>
        <v>1</v>
      </c>
      <c r="D1185" t="s">
        <v>9701</v>
      </c>
      <c r="E1185" t="s">
        <v>9703</v>
      </c>
    </row>
    <row r="1186" spans="1:5">
      <c r="A1186">
        <v>657</v>
      </c>
      <c r="B1186" t="s">
        <v>7510</v>
      </c>
      <c r="C1186" t="b">
        <f t="shared" ref="C1186" si="1178">B1186=B1187</f>
        <v>1</v>
      </c>
      <c r="D1186" t="s">
        <v>9687</v>
      </c>
      <c r="E1186" t="s">
        <v>9703</v>
      </c>
    </row>
    <row r="1187" spans="1:5">
      <c r="A1187">
        <v>657</v>
      </c>
      <c r="B1187" t="s">
        <v>7510</v>
      </c>
      <c r="C1187" s="9" t="b">
        <f t="shared" ref="C1187" si="1179">B1186=B1187</f>
        <v>1</v>
      </c>
      <c r="D1187" t="s">
        <v>9701</v>
      </c>
      <c r="E1187" t="s">
        <v>9703</v>
      </c>
    </row>
    <row r="1188" spans="1:5">
      <c r="A1188">
        <v>658</v>
      </c>
      <c r="B1188" t="s">
        <v>6196</v>
      </c>
      <c r="C1188" t="b">
        <f t="shared" ref="C1188" si="1180">B1188=B1189</f>
        <v>1</v>
      </c>
      <c r="D1188" t="s">
        <v>9687</v>
      </c>
      <c r="E1188" t="s">
        <v>9703</v>
      </c>
    </row>
    <row r="1189" spans="1:5">
      <c r="A1189">
        <v>658</v>
      </c>
      <c r="B1189" t="s">
        <v>6196</v>
      </c>
      <c r="C1189" s="9" t="b">
        <f t="shared" ref="C1189" si="1181">B1188=B1189</f>
        <v>1</v>
      </c>
      <c r="D1189" t="s">
        <v>9701</v>
      </c>
      <c r="E1189" t="s">
        <v>9703</v>
      </c>
    </row>
    <row r="1190" spans="1:5">
      <c r="A1190">
        <v>659</v>
      </c>
      <c r="B1190" t="s">
        <v>6085</v>
      </c>
      <c r="C1190" t="b">
        <f t="shared" ref="C1190" si="1182">B1190=B1191</f>
        <v>1</v>
      </c>
      <c r="D1190" t="s">
        <v>9687</v>
      </c>
      <c r="E1190" t="s">
        <v>9703</v>
      </c>
    </row>
    <row r="1191" spans="1:5">
      <c r="A1191">
        <v>659</v>
      </c>
      <c r="B1191" t="s">
        <v>6085</v>
      </c>
      <c r="C1191" s="9" t="b">
        <f t="shared" ref="C1191" si="1183">B1190=B1191</f>
        <v>1</v>
      </c>
      <c r="D1191" t="s">
        <v>9701</v>
      </c>
      <c r="E1191" t="s">
        <v>9703</v>
      </c>
    </row>
    <row r="1192" spans="1:5">
      <c r="A1192">
        <v>660</v>
      </c>
      <c r="B1192" t="s">
        <v>3988</v>
      </c>
      <c r="C1192" t="b">
        <f t="shared" ref="C1192" si="1184">B1192=B1193</f>
        <v>1</v>
      </c>
      <c r="D1192" t="s">
        <v>9687</v>
      </c>
      <c r="E1192" t="s">
        <v>9703</v>
      </c>
    </row>
    <row r="1193" spans="1:5">
      <c r="A1193">
        <v>660</v>
      </c>
      <c r="B1193" t="s">
        <v>3988</v>
      </c>
      <c r="C1193" s="9" t="b">
        <f t="shared" ref="C1193" si="1185">B1192=B1193</f>
        <v>1</v>
      </c>
      <c r="D1193" t="s">
        <v>9701</v>
      </c>
      <c r="E1193" t="s">
        <v>9703</v>
      </c>
    </row>
    <row r="1194" spans="1:5">
      <c r="A1194">
        <v>661</v>
      </c>
      <c r="B1194" t="s">
        <v>2471</v>
      </c>
      <c r="C1194" t="b">
        <f t="shared" ref="C1194" si="1186">B1194=B1195</f>
        <v>1</v>
      </c>
      <c r="D1194" t="s">
        <v>9687</v>
      </c>
      <c r="E1194" t="s">
        <v>9703</v>
      </c>
    </row>
    <row r="1195" spans="1:5">
      <c r="A1195">
        <v>661</v>
      </c>
      <c r="B1195" t="s">
        <v>2471</v>
      </c>
      <c r="C1195" s="9" t="b">
        <f t="shared" ref="C1195" si="1187">B1194=B1195</f>
        <v>1</v>
      </c>
      <c r="D1195" t="s">
        <v>9701</v>
      </c>
      <c r="E1195" t="s">
        <v>9703</v>
      </c>
    </row>
    <row r="1196" spans="1:5">
      <c r="A1196">
        <v>662</v>
      </c>
      <c r="B1196" t="s">
        <v>5950</v>
      </c>
      <c r="C1196" t="b">
        <f t="shared" ref="C1196" si="1188">B1196=B1197</f>
        <v>1</v>
      </c>
      <c r="D1196" t="s">
        <v>9687</v>
      </c>
      <c r="E1196" t="s">
        <v>9703</v>
      </c>
    </row>
    <row r="1197" spans="1:5">
      <c r="A1197">
        <v>662</v>
      </c>
      <c r="B1197" t="s">
        <v>5950</v>
      </c>
      <c r="C1197" s="9" t="b">
        <f t="shared" ref="C1197" si="1189">B1196=B1197</f>
        <v>1</v>
      </c>
      <c r="D1197" t="s">
        <v>9701</v>
      </c>
      <c r="E1197" t="s">
        <v>9703</v>
      </c>
    </row>
    <row r="1198" spans="1:5">
      <c r="A1198">
        <v>671</v>
      </c>
      <c r="B1198" t="s">
        <v>5467</v>
      </c>
      <c r="C1198" t="b">
        <f t="shared" ref="C1198" si="1190">B1198=B1199</f>
        <v>1</v>
      </c>
      <c r="D1198" t="s">
        <v>9687</v>
      </c>
      <c r="E1198" t="s">
        <v>9703</v>
      </c>
    </row>
    <row r="1199" spans="1:5">
      <c r="A1199">
        <v>671</v>
      </c>
      <c r="B1199" t="s">
        <v>5467</v>
      </c>
      <c r="C1199" s="9" t="b">
        <f t="shared" ref="C1199" si="1191">B1198=B1199</f>
        <v>1</v>
      </c>
      <c r="D1199" t="s">
        <v>9701</v>
      </c>
      <c r="E1199" t="s">
        <v>9703</v>
      </c>
    </row>
    <row r="1200" spans="1:5">
      <c r="A1200">
        <v>672</v>
      </c>
      <c r="B1200" t="s">
        <v>6236</v>
      </c>
      <c r="C1200" t="b">
        <f t="shared" ref="C1200" si="1192">B1200=B1201</f>
        <v>1</v>
      </c>
      <c r="D1200" t="s">
        <v>9687</v>
      </c>
      <c r="E1200" t="s">
        <v>9703</v>
      </c>
    </row>
    <row r="1201" spans="1:5">
      <c r="A1201">
        <v>672</v>
      </c>
      <c r="B1201" t="s">
        <v>6236</v>
      </c>
      <c r="C1201" s="9" t="b">
        <f t="shared" ref="C1201" si="1193">B1200=B1201</f>
        <v>1</v>
      </c>
      <c r="D1201" t="s">
        <v>9701</v>
      </c>
      <c r="E1201" t="s">
        <v>9703</v>
      </c>
    </row>
    <row r="1202" spans="1:5">
      <c r="A1202">
        <v>673</v>
      </c>
      <c r="B1202" t="s">
        <v>3567</v>
      </c>
      <c r="C1202" t="b">
        <f t="shared" ref="C1202" si="1194">B1202=B1203</f>
        <v>1</v>
      </c>
      <c r="D1202" t="s">
        <v>9687</v>
      </c>
      <c r="E1202" t="s">
        <v>9703</v>
      </c>
    </row>
    <row r="1203" spans="1:5">
      <c r="A1203">
        <v>673</v>
      </c>
      <c r="B1203" t="s">
        <v>3567</v>
      </c>
      <c r="C1203" s="9" t="b">
        <f t="shared" ref="C1203" si="1195">B1202=B1203</f>
        <v>1</v>
      </c>
      <c r="D1203" t="s">
        <v>9701</v>
      </c>
      <c r="E1203" t="s">
        <v>9703</v>
      </c>
    </row>
    <row r="1204" spans="1:5">
      <c r="A1204">
        <v>674</v>
      </c>
      <c r="B1204" t="s">
        <v>5094</v>
      </c>
      <c r="C1204" t="b">
        <f t="shared" ref="C1204" si="1196">B1204=B1205</f>
        <v>1</v>
      </c>
      <c r="D1204" t="s">
        <v>9687</v>
      </c>
      <c r="E1204" t="s">
        <v>9703</v>
      </c>
    </row>
    <row r="1205" spans="1:5">
      <c r="A1205">
        <v>674</v>
      </c>
      <c r="B1205" t="s">
        <v>5094</v>
      </c>
      <c r="C1205" s="9" t="b">
        <f t="shared" ref="C1205" si="1197">B1204=B1205</f>
        <v>1</v>
      </c>
      <c r="D1205" t="s">
        <v>9701</v>
      </c>
      <c r="E1205" t="s">
        <v>9703</v>
      </c>
    </row>
    <row r="1206" spans="1:5">
      <c r="A1206">
        <v>675</v>
      </c>
      <c r="B1206" t="s">
        <v>2904</v>
      </c>
      <c r="C1206" t="b">
        <f t="shared" ref="C1206" si="1198">B1206=B1207</f>
        <v>1</v>
      </c>
      <c r="D1206" t="s">
        <v>9687</v>
      </c>
      <c r="E1206" t="s">
        <v>9703</v>
      </c>
    </row>
    <row r="1207" spans="1:5">
      <c r="A1207">
        <v>675</v>
      </c>
      <c r="B1207" t="s">
        <v>2904</v>
      </c>
      <c r="C1207" s="9" t="b">
        <f t="shared" ref="C1207" si="1199">B1206=B1207</f>
        <v>1</v>
      </c>
      <c r="D1207" t="s">
        <v>9701</v>
      </c>
      <c r="E1207" t="s">
        <v>9703</v>
      </c>
    </row>
    <row r="1208" spans="1:5">
      <c r="A1208">
        <v>676</v>
      </c>
      <c r="B1208" t="s">
        <v>2105</v>
      </c>
      <c r="C1208" t="b">
        <f t="shared" ref="C1208" si="1200">B1208=B1209</f>
        <v>1</v>
      </c>
      <c r="D1208" t="s">
        <v>9687</v>
      </c>
      <c r="E1208" t="s">
        <v>9703</v>
      </c>
    </row>
    <row r="1209" spans="1:5">
      <c r="A1209">
        <v>676</v>
      </c>
      <c r="B1209" t="s">
        <v>2105</v>
      </c>
      <c r="C1209" s="9" t="b">
        <f t="shared" ref="C1209" si="1201">B1208=B1209</f>
        <v>1</v>
      </c>
      <c r="D1209" t="s">
        <v>9701</v>
      </c>
      <c r="E1209" t="s">
        <v>9703</v>
      </c>
    </row>
    <row r="1210" spans="1:5">
      <c r="A1210">
        <v>677</v>
      </c>
      <c r="B1210" t="s">
        <v>6452</v>
      </c>
      <c r="C1210" t="b">
        <f t="shared" ref="C1210" si="1202">B1210=B1211</f>
        <v>1</v>
      </c>
      <c r="D1210" t="s">
        <v>9687</v>
      </c>
      <c r="E1210" t="s">
        <v>9703</v>
      </c>
    </row>
    <row r="1211" spans="1:5">
      <c r="A1211">
        <v>677</v>
      </c>
      <c r="B1211" t="s">
        <v>6452</v>
      </c>
      <c r="C1211" s="9" t="b">
        <f t="shared" ref="C1211" si="1203">B1210=B1211</f>
        <v>1</v>
      </c>
      <c r="D1211" t="s">
        <v>9701</v>
      </c>
      <c r="E1211" t="s">
        <v>9703</v>
      </c>
    </row>
    <row r="1212" spans="1:5">
      <c r="A1212">
        <v>678</v>
      </c>
      <c r="B1212" t="s">
        <v>6321</v>
      </c>
      <c r="C1212" t="b">
        <f t="shared" ref="C1212" si="1204">B1212=B1213</f>
        <v>1</v>
      </c>
      <c r="D1212" t="s">
        <v>9687</v>
      </c>
      <c r="E1212" t="s">
        <v>9703</v>
      </c>
    </row>
    <row r="1213" spans="1:5">
      <c r="A1213">
        <v>678</v>
      </c>
      <c r="B1213" t="s">
        <v>6321</v>
      </c>
      <c r="C1213" s="9" t="b">
        <f t="shared" ref="C1213" si="1205">B1212=B1213</f>
        <v>1</v>
      </c>
      <c r="D1213" t="s">
        <v>9701</v>
      </c>
      <c r="E1213" t="s">
        <v>9703</v>
      </c>
    </row>
    <row r="1214" spans="1:5">
      <c r="A1214">
        <v>679</v>
      </c>
      <c r="B1214" t="s">
        <v>5526</v>
      </c>
      <c r="C1214" t="b">
        <f t="shared" ref="C1214" si="1206">B1214=B1215</f>
        <v>1</v>
      </c>
      <c r="D1214" t="s">
        <v>9687</v>
      </c>
      <c r="E1214" t="s">
        <v>9703</v>
      </c>
    </row>
    <row r="1215" spans="1:5">
      <c r="A1215">
        <v>679</v>
      </c>
      <c r="B1215" t="s">
        <v>5526</v>
      </c>
      <c r="C1215" s="9" t="b">
        <f t="shared" ref="C1215" si="1207">B1214=B1215</f>
        <v>1</v>
      </c>
      <c r="D1215" t="s">
        <v>9701</v>
      </c>
      <c r="E1215" t="s">
        <v>9703</v>
      </c>
    </row>
    <row r="1216" spans="1:5">
      <c r="A1216">
        <v>680</v>
      </c>
      <c r="B1216" t="s">
        <v>5509</v>
      </c>
      <c r="C1216" t="b">
        <f t="shared" ref="C1216" si="1208">B1216=B1217</f>
        <v>1</v>
      </c>
      <c r="D1216" t="s">
        <v>9687</v>
      </c>
      <c r="E1216" t="s">
        <v>9703</v>
      </c>
    </row>
    <row r="1217" spans="1:5">
      <c r="A1217">
        <v>680</v>
      </c>
      <c r="B1217" t="s">
        <v>5509</v>
      </c>
      <c r="C1217" s="9" t="b">
        <f t="shared" ref="C1217" si="1209">B1216=B1217</f>
        <v>1</v>
      </c>
      <c r="D1217" t="s">
        <v>9701</v>
      </c>
      <c r="E1217" t="s">
        <v>9703</v>
      </c>
    </row>
    <row r="1218" spans="1:5">
      <c r="A1218" s="10">
        <v>681</v>
      </c>
      <c r="B1218" t="s">
        <v>3103</v>
      </c>
      <c r="C1218" t="b">
        <f t="shared" ref="C1218" si="1210">B1218=B1219</f>
        <v>1</v>
      </c>
      <c r="D1218" t="s">
        <v>9687</v>
      </c>
      <c r="E1218" t="s">
        <v>9703</v>
      </c>
    </row>
    <row r="1219" spans="1:5">
      <c r="A1219" s="10">
        <v>681</v>
      </c>
      <c r="B1219" s="10" t="s">
        <v>3103</v>
      </c>
      <c r="C1219" s="9" t="b">
        <f t="shared" ref="C1219" si="1211">B1218=B1219</f>
        <v>1</v>
      </c>
      <c r="D1219" t="s">
        <v>9701</v>
      </c>
      <c r="E1219" t="s">
        <v>9703</v>
      </c>
    </row>
    <row r="1220" spans="1:5">
      <c r="A1220" s="10">
        <v>682</v>
      </c>
      <c r="B1220" t="s">
        <v>6676</v>
      </c>
      <c r="C1220" t="b">
        <f t="shared" ref="C1220" si="1212">B1220=B1221</f>
        <v>1</v>
      </c>
      <c r="D1220" t="s">
        <v>9687</v>
      </c>
      <c r="E1220" t="s">
        <v>9703</v>
      </c>
    </row>
    <row r="1221" spans="1:5">
      <c r="A1221" s="30">
        <v>682</v>
      </c>
      <c r="B1221" s="10" t="s">
        <v>6676</v>
      </c>
      <c r="C1221" s="9" t="b">
        <f t="shared" ref="C1221" si="1213">B1220=B1221</f>
        <v>1</v>
      </c>
      <c r="D1221" t="s">
        <v>9701</v>
      </c>
      <c r="E1221" t="s">
        <v>9703</v>
      </c>
    </row>
    <row r="1222" spans="1:5">
      <c r="A1222" s="10">
        <v>683</v>
      </c>
      <c r="B1222" t="s">
        <v>50</v>
      </c>
      <c r="C1222" t="b">
        <f t="shared" ref="C1222" si="1214">B1222=B1223</f>
        <v>0</v>
      </c>
      <c r="D1222" t="s">
        <v>9687</v>
      </c>
      <c r="E1222" t="s">
        <v>9703</v>
      </c>
    </row>
    <row r="1223" spans="1:5">
      <c r="A1223" s="10">
        <v>683</v>
      </c>
      <c r="B1223" s="10" t="s">
        <v>51</v>
      </c>
      <c r="C1223" s="9" t="b">
        <f t="shared" ref="C1223" si="1215">B1222=B1223</f>
        <v>0</v>
      </c>
      <c r="D1223" t="s">
        <v>9701</v>
      </c>
      <c r="E1223" t="s">
        <v>9703</v>
      </c>
    </row>
    <row r="1224" spans="1:5">
      <c r="A1224" s="10">
        <v>684</v>
      </c>
      <c r="B1224" t="s">
        <v>61</v>
      </c>
      <c r="C1224" t="b">
        <f t="shared" ref="C1224" si="1216">B1224=B1225</f>
        <v>0</v>
      </c>
      <c r="D1224" t="s">
        <v>9687</v>
      </c>
      <c r="E1224" t="s">
        <v>9703</v>
      </c>
    </row>
    <row r="1225" spans="1:5">
      <c r="A1225" s="10">
        <v>684</v>
      </c>
      <c r="B1225" s="10" t="s">
        <v>62</v>
      </c>
      <c r="C1225" s="9" t="b">
        <f t="shared" ref="C1225" si="1217">B1224=B1225</f>
        <v>0</v>
      </c>
      <c r="D1225" t="s">
        <v>9701</v>
      </c>
      <c r="E1225" t="s">
        <v>9703</v>
      </c>
    </row>
    <row r="1226" spans="1:5">
      <c r="A1226" s="10">
        <v>685</v>
      </c>
      <c r="B1226" t="s">
        <v>6617</v>
      </c>
      <c r="C1226" t="b">
        <f t="shared" ref="C1226" si="1218">B1226=B1227</f>
        <v>1</v>
      </c>
      <c r="D1226" t="s">
        <v>9687</v>
      </c>
      <c r="E1226" t="s">
        <v>9703</v>
      </c>
    </row>
    <row r="1227" spans="1:5">
      <c r="A1227" s="10">
        <v>685</v>
      </c>
      <c r="B1227" s="10" t="s">
        <v>6617</v>
      </c>
      <c r="C1227" s="9" t="b">
        <f t="shared" ref="C1227" si="1219">B1226=B1227</f>
        <v>1</v>
      </c>
      <c r="D1227" t="s">
        <v>9701</v>
      </c>
      <c r="E1227" t="s">
        <v>9703</v>
      </c>
    </row>
    <row r="1228" spans="1:5">
      <c r="A1228">
        <v>686</v>
      </c>
      <c r="B1228" t="s">
        <v>4955</v>
      </c>
      <c r="C1228" t="b">
        <f t="shared" ref="C1228" si="1220">B1228=B1229</f>
        <v>1</v>
      </c>
      <c r="D1228" t="s">
        <v>9687</v>
      </c>
      <c r="E1228" t="s">
        <v>9703</v>
      </c>
    </row>
    <row r="1229" spans="1:5">
      <c r="A1229">
        <v>686</v>
      </c>
      <c r="B1229" t="s">
        <v>4955</v>
      </c>
      <c r="C1229" s="9" t="b">
        <f t="shared" ref="C1229" si="1221">B1228=B1229</f>
        <v>1</v>
      </c>
      <c r="D1229" t="s">
        <v>9701</v>
      </c>
      <c r="E1229" t="s">
        <v>9703</v>
      </c>
    </row>
    <row r="1230" spans="1:5">
      <c r="A1230">
        <v>687</v>
      </c>
      <c r="B1230" t="s">
        <v>6445</v>
      </c>
      <c r="C1230" t="b">
        <f t="shared" ref="C1230" si="1222">B1230=B1231</f>
        <v>1</v>
      </c>
      <c r="D1230" t="s">
        <v>9687</v>
      </c>
      <c r="E1230" t="s">
        <v>9703</v>
      </c>
    </row>
    <row r="1231" spans="1:5">
      <c r="A1231">
        <v>687</v>
      </c>
      <c r="B1231" t="s">
        <v>6445</v>
      </c>
      <c r="C1231" s="9" t="b">
        <f t="shared" ref="C1231" si="1223">B1230=B1231</f>
        <v>1</v>
      </c>
      <c r="D1231" t="s">
        <v>9701</v>
      </c>
      <c r="E1231" t="s">
        <v>9703</v>
      </c>
    </row>
    <row r="1232" spans="1:5">
      <c r="A1232">
        <v>688</v>
      </c>
      <c r="B1232" t="s">
        <v>6385</v>
      </c>
      <c r="C1232" t="b">
        <f t="shared" ref="C1232" si="1224">B1232=B1233</f>
        <v>1</v>
      </c>
      <c r="D1232" t="s">
        <v>9687</v>
      </c>
      <c r="E1232" t="s">
        <v>9703</v>
      </c>
    </row>
    <row r="1233" spans="1:5">
      <c r="A1233">
        <v>688</v>
      </c>
      <c r="B1233" t="s">
        <v>6385</v>
      </c>
      <c r="C1233" s="9" t="b">
        <f t="shared" ref="C1233" si="1225">B1232=B1233</f>
        <v>1</v>
      </c>
      <c r="D1233" t="s">
        <v>9701</v>
      </c>
      <c r="E1233" t="s">
        <v>9703</v>
      </c>
    </row>
    <row r="1234" spans="1:5">
      <c r="A1234" s="9">
        <v>689</v>
      </c>
      <c r="B1234" t="s">
        <v>661</v>
      </c>
      <c r="C1234" t="b">
        <f t="shared" ref="C1234" si="1226">B1234=B1235</f>
        <v>1</v>
      </c>
      <c r="D1234" t="s">
        <v>9687</v>
      </c>
      <c r="E1234" t="s">
        <v>9703</v>
      </c>
    </row>
    <row r="1235" spans="1:5">
      <c r="A1235">
        <v>689</v>
      </c>
      <c r="B1235" t="s">
        <v>661</v>
      </c>
      <c r="C1235" s="9" t="b">
        <f t="shared" ref="C1235" si="1227">B1234=B1235</f>
        <v>1</v>
      </c>
      <c r="D1235" t="s">
        <v>9701</v>
      </c>
      <c r="E1235" t="s">
        <v>9703</v>
      </c>
    </row>
    <row r="1236" spans="1:5">
      <c r="A1236" s="27">
        <v>690</v>
      </c>
      <c r="B1236" t="s">
        <v>4197</v>
      </c>
      <c r="C1236" t="b">
        <f t="shared" ref="C1236" si="1228">B1236=B1237</f>
        <v>1</v>
      </c>
      <c r="D1236" t="s">
        <v>9687</v>
      </c>
      <c r="E1236" t="s">
        <v>9703</v>
      </c>
    </row>
    <row r="1237" spans="1:5">
      <c r="A1237" s="27">
        <v>690</v>
      </c>
      <c r="B1237" s="27" t="s">
        <v>4197</v>
      </c>
      <c r="C1237" s="9" t="b">
        <f t="shared" ref="C1237" si="1229">B1236=B1237</f>
        <v>1</v>
      </c>
      <c r="D1237" t="s">
        <v>9701</v>
      </c>
      <c r="E1237" t="s">
        <v>9703</v>
      </c>
    </row>
    <row r="1238" spans="1:5">
      <c r="A1238">
        <v>691</v>
      </c>
      <c r="B1238" t="s">
        <v>4142</v>
      </c>
      <c r="C1238" t="b">
        <f t="shared" ref="C1238" si="1230">B1238=B1239</f>
        <v>1</v>
      </c>
      <c r="D1238" t="s">
        <v>9687</v>
      </c>
      <c r="E1238" t="s">
        <v>9703</v>
      </c>
    </row>
    <row r="1239" spans="1:5">
      <c r="A1239">
        <v>691</v>
      </c>
      <c r="B1239" t="s">
        <v>4142</v>
      </c>
      <c r="C1239" s="9" t="b">
        <f t="shared" ref="C1239" si="1231">B1238=B1239</f>
        <v>1</v>
      </c>
      <c r="D1239" t="s">
        <v>9701</v>
      </c>
      <c r="E1239" t="s">
        <v>9703</v>
      </c>
    </row>
    <row r="1240" spans="1:5">
      <c r="A1240">
        <v>692</v>
      </c>
      <c r="B1240" t="s">
        <v>4932</v>
      </c>
      <c r="C1240" t="b">
        <f t="shared" ref="C1240" si="1232">B1240=B1241</f>
        <v>1</v>
      </c>
      <c r="D1240" t="s">
        <v>9687</v>
      </c>
      <c r="E1240" t="s">
        <v>9703</v>
      </c>
    </row>
    <row r="1241" spans="1:5">
      <c r="A1241">
        <v>692</v>
      </c>
      <c r="B1241" t="s">
        <v>4932</v>
      </c>
      <c r="C1241" s="9" t="b">
        <f t="shared" ref="C1241" si="1233">B1240=B1241</f>
        <v>1</v>
      </c>
      <c r="D1241" t="s">
        <v>9701</v>
      </c>
      <c r="E1241" t="s">
        <v>9703</v>
      </c>
    </row>
    <row r="1242" spans="1:5">
      <c r="A1242">
        <v>693</v>
      </c>
      <c r="B1242" t="s">
        <v>4923</v>
      </c>
      <c r="C1242" t="b">
        <f t="shared" ref="C1242" si="1234">B1242=B1243</f>
        <v>1</v>
      </c>
      <c r="D1242" t="s">
        <v>9687</v>
      </c>
      <c r="E1242" t="s">
        <v>9703</v>
      </c>
    </row>
    <row r="1243" spans="1:5">
      <c r="A1243">
        <v>693</v>
      </c>
      <c r="B1243" t="s">
        <v>4923</v>
      </c>
      <c r="C1243" s="9" t="b">
        <f t="shared" ref="C1243" si="1235">B1242=B1243</f>
        <v>1</v>
      </c>
      <c r="D1243" t="s">
        <v>9701</v>
      </c>
      <c r="E1243" t="s">
        <v>9703</v>
      </c>
    </row>
    <row r="1244" spans="1:5">
      <c r="A1244">
        <v>694</v>
      </c>
      <c r="B1244" t="s">
        <v>1456</v>
      </c>
      <c r="C1244" t="b">
        <f t="shared" ref="C1244" si="1236">B1244=B1245</f>
        <v>1</v>
      </c>
      <c r="D1244" t="s">
        <v>9687</v>
      </c>
      <c r="E1244" t="s">
        <v>9703</v>
      </c>
    </row>
    <row r="1245" spans="1:5">
      <c r="A1245">
        <v>694</v>
      </c>
      <c r="B1245" t="s">
        <v>1456</v>
      </c>
      <c r="C1245" s="9" t="b">
        <f t="shared" ref="C1245" si="1237">B1244=B1245</f>
        <v>1</v>
      </c>
      <c r="D1245" t="s">
        <v>9701</v>
      </c>
      <c r="E1245" t="s">
        <v>9703</v>
      </c>
    </row>
    <row r="1246" spans="1:5">
      <c r="A1246">
        <v>695</v>
      </c>
      <c r="B1246" t="s">
        <v>4850</v>
      </c>
      <c r="C1246" t="b">
        <f t="shared" ref="C1246" si="1238">B1246=B1247</f>
        <v>1</v>
      </c>
      <c r="D1246" t="s">
        <v>9687</v>
      </c>
      <c r="E1246" t="s">
        <v>9703</v>
      </c>
    </row>
    <row r="1247" spans="1:5">
      <c r="A1247">
        <v>695</v>
      </c>
      <c r="B1247" t="s">
        <v>4850</v>
      </c>
      <c r="C1247" s="9" t="b">
        <f t="shared" ref="C1247" si="1239">B1246=B1247</f>
        <v>1</v>
      </c>
      <c r="D1247" t="s">
        <v>9701</v>
      </c>
      <c r="E1247" t="s">
        <v>9703</v>
      </c>
    </row>
    <row r="1248" spans="1:5">
      <c r="A1248">
        <v>696</v>
      </c>
      <c r="B1248" t="s">
        <v>2081</v>
      </c>
      <c r="C1248" t="b">
        <f t="shared" ref="C1248" si="1240">B1248=B1249</f>
        <v>1</v>
      </c>
      <c r="D1248" t="s">
        <v>9687</v>
      </c>
      <c r="E1248" t="s">
        <v>9703</v>
      </c>
    </row>
    <row r="1249" spans="1:5">
      <c r="A1249">
        <v>696</v>
      </c>
      <c r="B1249" t="s">
        <v>2081</v>
      </c>
      <c r="C1249" s="9" t="b">
        <f t="shared" ref="C1249" si="1241">B1248=B1249</f>
        <v>1</v>
      </c>
      <c r="D1249" t="s">
        <v>9701</v>
      </c>
      <c r="E1249" t="s">
        <v>9703</v>
      </c>
    </row>
    <row r="1250" spans="1:5">
      <c r="A1250">
        <v>697</v>
      </c>
      <c r="B1250" t="s">
        <v>1099</v>
      </c>
      <c r="C1250" t="b">
        <f t="shared" ref="C1250" si="1242">B1250=B1251</f>
        <v>1</v>
      </c>
      <c r="D1250" t="s">
        <v>9687</v>
      </c>
      <c r="E1250" t="s">
        <v>9703</v>
      </c>
    </row>
    <row r="1251" spans="1:5">
      <c r="A1251">
        <v>697</v>
      </c>
      <c r="B1251" t="s">
        <v>1099</v>
      </c>
      <c r="C1251" s="9" t="b">
        <f t="shared" ref="C1251" si="1243">B1250=B1251</f>
        <v>1</v>
      </c>
      <c r="D1251" t="s">
        <v>9701</v>
      </c>
      <c r="E1251" t="s">
        <v>9703</v>
      </c>
    </row>
    <row r="1252" spans="1:5">
      <c r="A1252">
        <v>698</v>
      </c>
      <c r="B1252" t="s">
        <v>2001</v>
      </c>
      <c r="C1252" t="b">
        <f t="shared" ref="C1252" si="1244">B1252=B1253</f>
        <v>1</v>
      </c>
      <c r="D1252" t="s">
        <v>9687</v>
      </c>
      <c r="E1252" t="s">
        <v>9703</v>
      </c>
    </row>
    <row r="1253" spans="1:5">
      <c r="A1253">
        <v>698</v>
      </c>
      <c r="B1253" t="s">
        <v>2001</v>
      </c>
      <c r="C1253" s="9" t="b">
        <f t="shared" ref="C1253" si="1245">B1252=B1253</f>
        <v>1</v>
      </c>
      <c r="D1253" t="s">
        <v>9701</v>
      </c>
      <c r="E1253" t="s">
        <v>9703</v>
      </c>
    </row>
    <row r="1254" spans="1:5">
      <c r="A1254">
        <v>699</v>
      </c>
      <c r="B1254" t="s">
        <v>886</v>
      </c>
      <c r="C1254" t="b">
        <f t="shared" ref="C1254" si="1246">B1254=B1255</f>
        <v>1</v>
      </c>
      <c r="D1254" t="s">
        <v>9687</v>
      </c>
      <c r="E1254" t="s">
        <v>9703</v>
      </c>
    </row>
    <row r="1255" spans="1:5">
      <c r="A1255">
        <v>699</v>
      </c>
      <c r="B1255" t="s">
        <v>886</v>
      </c>
      <c r="C1255" s="9" t="b">
        <f t="shared" ref="C1255" si="1247">B1254=B1255</f>
        <v>1</v>
      </c>
      <c r="D1255" t="s">
        <v>9701</v>
      </c>
      <c r="E1255" t="s">
        <v>9703</v>
      </c>
    </row>
    <row r="1256" spans="1:5">
      <c r="A1256">
        <v>700</v>
      </c>
      <c r="B1256" t="s">
        <v>867</v>
      </c>
      <c r="C1256" t="b">
        <f t="shared" ref="C1256" si="1248">B1256=B1257</f>
        <v>1</v>
      </c>
      <c r="D1256" t="s">
        <v>9687</v>
      </c>
      <c r="E1256" t="s">
        <v>9703</v>
      </c>
    </row>
    <row r="1257" spans="1:5">
      <c r="A1257">
        <v>700</v>
      </c>
      <c r="B1257" t="s">
        <v>867</v>
      </c>
      <c r="C1257" s="9" t="b">
        <f t="shared" ref="C1257" si="1249">B1256=B1257</f>
        <v>1</v>
      </c>
      <c r="D1257" t="s">
        <v>9701</v>
      </c>
      <c r="E1257" t="s">
        <v>9703</v>
      </c>
    </row>
    <row r="1258" spans="1:5">
      <c r="A1258">
        <v>701</v>
      </c>
      <c r="B1258" t="s">
        <v>847</v>
      </c>
      <c r="C1258" t="b">
        <f t="shared" ref="C1258" si="1250">B1258=B1259</f>
        <v>1</v>
      </c>
      <c r="D1258" t="s">
        <v>9687</v>
      </c>
      <c r="E1258" t="s">
        <v>9703</v>
      </c>
    </row>
    <row r="1259" spans="1:5">
      <c r="A1259">
        <v>701</v>
      </c>
      <c r="B1259" t="s">
        <v>847</v>
      </c>
      <c r="C1259" s="9" t="b">
        <f t="shared" ref="C1259" si="1251">B1258=B1259</f>
        <v>1</v>
      </c>
      <c r="D1259" t="s">
        <v>9701</v>
      </c>
      <c r="E1259" t="s">
        <v>9703</v>
      </c>
    </row>
    <row r="1260" spans="1:5">
      <c r="A1260">
        <v>702</v>
      </c>
      <c r="B1260" t="s">
        <v>6013</v>
      </c>
      <c r="C1260" t="b">
        <f t="shared" ref="C1260" si="1252">B1260=B1261</f>
        <v>1</v>
      </c>
      <c r="D1260" t="s">
        <v>9687</v>
      </c>
      <c r="E1260" t="s">
        <v>9703</v>
      </c>
    </row>
    <row r="1261" spans="1:5">
      <c r="A1261">
        <v>702</v>
      </c>
      <c r="B1261" t="s">
        <v>6013</v>
      </c>
      <c r="C1261" s="9" t="b">
        <f t="shared" ref="C1261" si="1253">B1260=B1261</f>
        <v>1</v>
      </c>
      <c r="D1261" t="s">
        <v>9701</v>
      </c>
      <c r="E1261" t="s">
        <v>9703</v>
      </c>
    </row>
    <row r="1262" spans="1:5">
      <c r="A1262">
        <v>703</v>
      </c>
      <c r="B1262" t="s">
        <v>7067</v>
      </c>
      <c r="C1262" t="b">
        <f t="shared" ref="C1262" si="1254">B1262=B1263</f>
        <v>1</v>
      </c>
      <c r="D1262" t="s">
        <v>9687</v>
      </c>
      <c r="E1262" t="s">
        <v>9703</v>
      </c>
    </row>
    <row r="1263" spans="1:5">
      <c r="A1263" s="9">
        <v>703</v>
      </c>
      <c r="B1263" t="s">
        <v>7067</v>
      </c>
      <c r="C1263" s="9" t="b">
        <f t="shared" ref="C1263" si="1255">B1262=B1263</f>
        <v>1</v>
      </c>
      <c r="D1263" t="s">
        <v>9701</v>
      </c>
      <c r="E1263" t="s">
        <v>9703</v>
      </c>
    </row>
    <row r="1264" spans="1:5">
      <c r="A1264">
        <v>704</v>
      </c>
      <c r="B1264" t="s">
        <v>6835</v>
      </c>
      <c r="C1264" t="b">
        <f t="shared" ref="C1264" si="1256">B1264=B1265</f>
        <v>1</v>
      </c>
      <c r="D1264" t="s">
        <v>9687</v>
      </c>
      <c r="E1264" t="s">
        <v>9703</v>
      </c>
    </row>
    <row r="1265" spans="1:5">
      <c r="A1265">
        <v>704</v>
      </c>
      <c r="B1265" t="s">
        <v>6835</v>
      </c>
      <c r="C1265" s="9" t="b">
        <f t="shared" ref="C1265" si="1257">B1264=B1265</f>
        <v>1</v>
      </c>
      <c r="D1265" t="s">
        <v>9701</v>
      </c>
      <c r="E1265" t="s">
        <v>9703</v>
      </c>
    </row>
    <row r="1266" spans="1:5">
      <c r="A1266">
        <v>705</v>
      </c>
      <c r="B1266" t="s">
        <v>6560</v>
      </c>
      <c r="C1266" t="b">
        <f t="shared" ref="C1266" si="1258">B1266=B1267</f>
        <v>1</v>
      </c>
      <c r="D1266" t="s">
        <v>9687</v>
      </c>
      <c r="E1266" t="s">
        <v>9703</v>
      </c>
    </row>
    <row r="1267" spans="1:5">
      <c r="A1267">
        <v>705</v>
      </c>
      <c r="B1267" t="s">
        <v>6560</v>
      </c>
      <c r="C1267" s="9" t="b">
        <f t="shared" ref="C1267" si="1259">B1266=B1267</f>
        <v>1</v>
      </c>
      <c r="D1267" t="s">
        <v>9701</v>
      </c>
      <c r="E1267" t="s">
        <v>9703</v>
      </c>
    </row>
    <row r="1268" spans="1:5">
      <c r="A1268">
        <v>706</v>
      </c>
      <c r="B1268" t="s">
        <v>6931</v>
      </c>
      <c r="C1268" t="b">
        <f t="shared" ref="C1268" si="1260">B1268=B1269</f>
        <v>1</v>
      </c>
      <c r="D1268" t="s">
        <v>9687</v>
      </c>
      <c r="E1268" t="s">
        <v>9703</v>
      </c>
    </row>
    <row r="1269" spans="1:5">
      <c r="A1269">
        <v>706</v>
      </c>
      <c r="B1269" t="s">
        <v>6931</v>
      </c>
      <c r="C1269" s="9" t="b">
        <f t="shared" ref="C1269" si="1261">B1268=B1269</f>
        <v>1</v>
      </c>
      <c r="D1269" t="s">
        <v>9701</v>
      </c>
      <c r="E1269" t="s">
        <v>9703</v>
      </c>
    </row>
    <row r="1270" spans="1:5">
      <c r="A1270">
        <v>707</v>
      </c>
      <c r="B1270" t="s">
        <v>7556</v>
      </c>
      <c r="C1270" t="b">
        <f t="shared" ref="C1270" si="1262">B1270=B1271</f>
        <v>1</v>
      </c>
      <c r="D1270" t="s">
        <v>9687</v>
      </c>
      <c r="E1270" t="s">
        <v>9703</v>
      </c>
    </row>
    <row r="1271" spans="1:5">
      <c r="A1271">
        <v>707</v>
      </c>
      <c r="B1271" t="s">
        <v>7556</v>
      </c>
      <c r="C1271" s="9" t="b">
        <f t="shared" ref="C1271" si="1263">B1270=B1271</f>
        <v>1</v>
      </c>
      <c r="D1271" t="s">
        <v>9701</v>
      </c>
      <c r="E1271" t="s">
        <v>9703</v>
      </c>
    </row>
    <row r="1272" spans="1:5">
      <c r="A1272">
        <v>708</v>
      </c>
      <c r="B1272" t="s">
        <v>6686</v>
      </c>
      <c r="C1272" t="b">
        <f t="shared" ref="C1272" si="1264">B1272=B1273</f>
        <v>1</v>
      </c>
      <c r="D1272" t="s">
        <v>9687</v>
      </c>
      <c r="E1272" t="s">
        <v>9703</v>
      </c>
    </row>
    <row r="1273" spans="1:5">
      <c r="A1273">
        <v>708</v>
      </c>
      <c r="B1273" t="s">
        <v>6686</v>
      </c>
      <c r="C1273" s="9" t="b">
        <f t="shared" ref="C1273" si="1265">B1272=B1273</f>
        <v>1</v>
      </c>
      <c r="D1273" t="s">
        <v>9701</v>
      </c>
      <c r="E1273" t="s">
        <v>9703</v>
      </c>
    </row>
    <row r="1274" spans="1:5">
      <c r="A1274">
        <v>709</v>
      </c>
      <c r="B1274" t="s">
        <v>6966</v>
      </c>
      <c r="C1274" t="b">
        <f t="shared" ref="C1274" si="1266">B1274=B1275</f>
        <v>1</v>
      </c>
      <c r="D1274" t="s">
        <v>9687</v>
      </c>
      <c r="E1274" t="s">
        <v>9703</v>
      </c>
    </row>
    <row r="1275" spans="1:5">
      <c r="A1275">
        <v>709</v>
      </c>
      <c r="B1275" t="s">
        <v>6966</v>
      </c>
      <c r="C1275" s="9" t="b">
        <f t="shared" ref="C1275" si="1267">B1274=B1275</f>
        <v>1</v>
      </c>
      <c r="D1275" t="s">
        <v>9701</v>
      </c>
      <c r="E1275" t="s">
        <v>9703</v>
      </c>
    </row>
    <row r="1276" spans="1:5">
      <c r="A1276" s="4">
        <v>710</v>
      </c>
      <c r="B1276" t="s">
        <v>7944</v>
      </c>
      <c r="C1276" t="b">
        <f t="shared" ref="C1276" si="1268">B1276=B1277</f>
        <v>1</v>
      </c>
      <c r="D1276" t="s">
        <v>9687</v>
      </c>
      <c r="E1276" t="s">
        <v>9703</v>
      </c>
    </row>
    <row r="1277" spans="1:5">
      <c r="A1277" s="4">
        <v>710</v>
      </c>
      <c r="B1277" s="4" t="s">
        <v>7944</v>
      </c>
      <c r="C1277" s="9" t="b">
        <f t="shared" ref="C1277" si="1269">B1276=B1277</f>
        <v>1</v>
      </c>
      <c r="D1277" t="s">
        <v>9701</v>
      </c>
      <c r="E1277" t="s">
        <v>9703</v>
      </c>
    </row>
    <row r="1278" spans="1:5">
      <c r="A1278" s="4">
        <v>711</v>
      </c>
      <c r="B1278" t="s">
        <v>7949</v>
      </c>
      <c r="C1278" t="b">
        <f t="shared" ref="C1278" si="1270">B1278=B1279</f>
        <v>1</v>
      </c>
      <c r="D1278" t="s">
        <v>9687</v>
      </c>
      <c r="E1278" t="s">
        <v>9703</v>
      </c>
    </row>
    <row r="1279" spans="1:5">
      <c r="A1279" s="4">
        <v>711</v>
      </c>
      <c r="B1279" s="4" t="s">
        <v>7949</v>
      </c>
      <c r="C1279" s="9" t="b">
        <f t="shared" ref="C1279" si="1271">B1278=B1279</f>
        <v>1</v>
      </c>
      <c r="D1279" t="s">
        <v>9701</v>
      </c>
      <c r="E1279" t="s">
        <v>9703</v>
      </c>
    </row>
    <row r="1280" spans="1:5">
      <c r="A1280">
        <v>712</v>
      </c>
      <c r="B1280" t="s">
        <v>6392</v>
      </c>
      <c r="C1280" t="b">
        <f t="shared" ref="C1280" si="1272">B1280=B1281</f>
        <v>1</v>
      </c>
      <c r="D1280" t="s">
        <v>9687</v>
      </c>
      <c r="E1280" t="s">
        <v>9703</v>
      </c>
    </row>
    <row r="1281" spans="1:5">
      <c r="A1281">
        <v>712</v>
      </c>
      <c r="B1281" t="s">
        <v>6392</v>
      </c>
      <c r="C1281" s="9" t="b">
        <f t="shared" ref="C1281" si="1273">B1280=B1281</f>
        <v>1</v>
      </c>
      <c r="D1281" t="s">
        <v>9701</v>
      </c>
      <c r="E1281" t="s">
        <v>9703</v>
      </c>
    </row>
    <row r="1282" spans="1:5">
      <c r="A1282">
        <v>713</v>
      </c>
      <c r="B1282" t="s">
        <v>3659</v>
      </c>
      <c r="C1282" t="b">
        <f t="shared" ref="C1282" si="1274">B1282=B1283</f>
        <v>1</v>
      </c>
      <c r="D1282" t="s">
        <v>9687</v>
      </c>
      <c r="E1282" t="s">
        <v>9703</v>
      </c>
    </row>
    <row r="1283" spans="1:5">
      <c r="A1283">
        <v>713</v>
      </c>
      <c r="B1283" t="s">
        <v>3659</v>
      </c>
      <c r="C1283" s="9" t="b">
        <f t="shared" ref="C1283" si="1275">B1282=B1283</f>
        <v>1</v>
      </c>
      <c r="D1283" t="s">
        <v>9701</v>
      </c>
      <c r="E1283" t="s">
        <v>9703</v>
      </c>
    </row>
    <row r="1284" spans="1:5">
      <c r="A1284">
        <v>714</v>
      </c>
      <c r="B1284" t="s">
        <v>3394</v>
      </c>
      <c r="C1284" t="b">
        <f t="shared" ref="C1284" si="1276">B1284=B1285</f>
        <v>1</v>
      </c>
      <c r="D1284" t="s">
        <v>9687</v>
      </c>
      <c r="E1284" t="s">
        <v>9703</v>
      </c>
    </row>
    <row r="1285" spans="1:5">
      <c r="A1285">
        <v>714</v>
      </c>
      <c r="B1285" t="s">
        <v>3394</v>
      </c>
      <c r="C1285" s="9" t="b">
        <f t="shared" ref="C1285" si="1277">B1284=B1285</f>
        <v>1</v>
      </c>
      <c r="D1285" t="s">
        <v>9701</v>
      </c>
      <c r="E1285" t="s">
        <v>9703</v>
      </c>
    </row>
    <row r="1286" spans="1:5">
      <c r="A1286">
        <v>715</v>
      </c>
      <c r="B1286" t="s">
        <v>7291</v>
      </c>
      <c r="C1286" t="b">
        <f t="shared" ref="C1286" si="1278">B1286=B1287</f>
        <v>1</v>
      </c>
      <c r="D1286" t="s">
        <v>9687</v>
      </c>
      <c r="E1286" t="s">
        <v>9703</v>
      </c>
    </row>
    <row r="1287" spans="1:5">
      <c r="A1287">
        <v>715</v>
      </c>
      <c r="B1287" t="s">
        <v>7291</v>
      </c>
      <c r="C1287" s="9" t="b">
        <f t="shared" ref="C1287" si="1279">B1286=B1287</f>
        <v>1</v>
      </c>
      <c r="D1287" t="s">
        <v>9701</v>
      </c>
      <c r="E1287" t="s">
        <v>9703</v>
      </c>
    </row>
    <row r="1288" spans="1:5">
      <c r="A1288" s="27">
        <v>716</v>
      </c>
      <c r="B1288" t="s">
        <v>7312</v>
      </c>
      <c r="C1288" t="b">
        <f t="shared" ref="C1288" si="1280">B1288=B1289</f>
        <v>1</v>
      </c>
      <c r="D1288" t="s">
        <v>9687</v>
      </c>
      <c r="E1288" t="s">
        <v>9703</v>
      </c>
    </row>
    <row r="1289" spans="1:5">
      <c r="A1289" s="27">
        <v>716</v>
      </c>
      <c r="B1289" s="27" t="s">
        <v>7312</v>
      </c>
      <c r="C1289" s="9" t="b">
        <f t="shared" ref="C1289" si="1281">B1288=B1289</f>
        <v>1</v>
      </c>
      <c r="D1289" t="s">
        <v>9701</v>
      </c>
      <c r="E1289" t="s">
        <v>9703</v>
      </c>
    </row>
    <row r="1290" spans="1:5">
      <c r="A1290">
        <v>717</v>
      </c>
      <c r="B1290" t="s">
        <v>7335</v>
      </c>
      <c r="C1290" t="b">
        <f t="shared" ref="C1290" si="1282">B1290=B1291</f>
        <v>1</v>
      </c>
      <c r="D1290" t="s">
        <v>9687</v>
      </c>
      <c r="E1290" t="s">
        <v>9703</v>
      </c>
    </row>
    <row r="1291" spans="1:5">
      <c r="A1291">
        <v>717</v>
      </c>
      <c r="B1291" t="s">
        <v>7335</v>
      </c>
      <c r="C1291" s="9" t="b">
        <f t="shared" ref="C1291" si="1283">B1290=B1291</f>
        <v>1</v>
      </c>
      <c r="D1291" t="s">
        <v>9701</v>
      </c>
      <c r="E1291" t="s">
        <v>9703</v>
      </c>
    </row>
    <row r="1292" spans="1:5">
      <c r="A1292">
        <v>718</v>
      </c>
      <c r="B1292" t="s">
        <v>7356</v>
      </c>
      <c r="C1292" t="b">
        <f t="shared" ref="C1292" si="1284">B1292=B1293</f>
        <v>1</v>
      </c>
      <c r="D1292" t="s">
        <v>9687</v>
      </c>
      <c r="E1292" t="s">
        <v>9703</v>
      </c>
    </row>
    <row r="1293" spans="1:5">
      <c r="A1293">
        <v>718</v>
      </c>
      <c r="B1293" t="s">
        <v>7356</v>
      </c>
      <c r="C1293" s="9" t="b">
        <f t="shared" ref="C1293" si="1285">B1292=B1293</f>
        <v>1</v>
      </c>
      <c r="D1293" t="s">
        <v>9701</v>
      </c>
      <c r="E1293" t="s">
        <v>9703</v>
      </c>
    </row>
    <row r="1294" spans="1:5">
      <c r="A1294">
        <v>719</v>
      </c>
      <c r="B1294" t="s">
        <v>7361</v>
      </c>
      <c r="C1294" t="b">
        <f t="shared" ref="C1294" si="1286">B1294=B1295</f>
        <v>1</v>
      </c>
      <c r="D1294" t="s">
        <v>9687</v>
      </c>
      <c r="E1294" t="s">
        <v>9703</v>
      </c>
    </row>
    <row r="1295" spans="1:5">
      <c r="A1295" s="9">
        <v>719</v>
      </c>
      <c r="B1295" t="s">
        <v>7361</v>
      </c>
      <c r="C1295" s="9" t="b">
        <f t="shared" ref="C1295" si="1287">B1294=B1295</f>
        <v>1</v>
      </c>
      <c r="D1295" t="s">
        <v>9701</v>
      </c>
      <c r="E1295" t="s">
        <v>9703</v>
      </c>
    </row>
    <row r="1296" spans="1:5">
      <c r="A1296">
        <v>720</v>
      </c>
      <c r="B1296" t="s">
        <v>6520</v>
      </c>
      <c r="C1296" t="b">
        <f t="shared" ref="C1296" si="1288">B1296=B1297</f>
        <v>1</v>
      </c>
      <c r="D1296" t="s">
        <v>9687</v>
      </c>
      <c r="E1296" t="s">
        <v>9703</v>
      </c>
    </row>
    <row r="1297" spans="1:5">
      <c r="A1297">
        <v>720</v>
      </c>
      <c r="B1297" t="s">
        <v>6520</v>
      </c>
      <c r="C1297" s="9" t="b">
        <f t="shared" ref="C1297" si="1289">B1296=B1297</f>
        <v>1</v>
      </c>
      <c r="D1297" t="s">
        <v>9701</v>
      </c>
      <c r="E1297" t="s">
        <v>9703</v>
      </c>
    </row>
    <row r="1298" spans="1:5">
      <c r="A1298" s="27">
        <v>721</v>
      </c>
      <c r="B1298" t="s">
        <v>7876</v>
      </c>
      <c r="C1298" t="b">
        <f t="shared" ref="C1298" si="1290">B1298=B1299</f>
        <v>1</v>
      </c>
      <c r="D1298" t="s">
        <v>9687</v>
      </c>
      <c r="E1298" t="s">
        <v>9703</v>
      </c>
    </row>
    <row r="1299" spans="1:5">
      <c r="A1299" s="27">
        <v>721</v>
      </c>
      <c r="B1299" s="27" t="s">
        <v>7876</v>
      </c>
      <c r="C1299" s="9" t="b">
        <f t="shared" ref="C1299" si="1291">B1298=B1299</f>
        <v>1</v>
      </c>
      <c r="D1299" t="s">
        <v>9701</v>
      </c>
      <c r="E1299" t="s">
        <v>9703</v>
      </c>
    </row>
    <row r="1300" spans="1:5">
      <c r="A1300">
        <v>722</v>
      </c>
      <c r="B1300" t="s">
        <v>9706</v>
      </c>
      <c r="C1300" t="b">
        <f t="shared" ref="C1300" si="1292">B1300=B1301</f>
        <v>0</v>
      </c>
      <c r="D1300" t="s">
        <v>9687</v>
      </c>
      <c r="E1300" t="s">
        <v>9703</v>
      </c>
    </row>
    <row r="1301" spans="1:5">
      <c r="A1301">
        <v>722</v>
      </c>
      <c r="B1301" t="s">
        <v>8849</v>
      </c>
      <c r="C1301" s="9" t="b">
        <f t="shared" ref="C1301" si="1293">B1300=B1301</f>
        <v>0</v>
      </c>
      <c r="D1301" t="s">
        <v>9701</v>
      </c>
      <c r="E1301" t="s">
        <v>9703</v>
      </c>
    </row>
    <row r="1302" spans="1:5">
      <c r="A1302">
        <v>723</v>
      </c>
      <c r="B1302" t="s">
        <v>8590</v>
      </c>
      <c r="C1302" t="b">
        <f t="shared" ref="C1302" si="1294">B1302=B1303</f>
        <v>1</v>
      </c>
      <c r="D1302" t="s">
        <v>9687</v>
      </c>
      <c r="E1302" t="s">
        <v>9703</v>
      </c>
    </row>
    <row r="1303" spans="1:5">
      <c r="A1303">
        <v>723</v>
      </c>
      <c r="B1303" t="s">
        <v>8590</v>
      </c>
      <c r="C1303" s="9" t="b">
        <f t="shared" ref="C1303" si="1295">B1302=B1303</f>
        <v>1</v>
      </c>
      <c r="D1303" t="s">
        <v>9701</v>
      </c>
      <c r="E1303" t="s">
        <v>9703</v>
      </c>
    </row>
    <row r="1304" spans="1:5">
      <c r="A1304">
        <v>724</v>
      </c>
      <c r="B1304" t="s">
        <v>8477</v>
      </c>
      <c r="C1304" t="b">
        <f t="shared" ref="C1304" si="1296">B1304=B1305</f>
        <v>1</v>
      </c>
      <c r="D1304" t="s">
        <v>9687</v>
      </c>
      <c r="E1304" t="s">
        <v>9703</v>
      </c>
    </row>
    <row r="1305" spans="1:5">
      <c r="A1305">
        <v>724</v>
      </c>
      <c r="B1305" t="s">
        <v>8477</v>
      </c>
      <c r="C1305" s="9" t="b">
        <f t="shared" ref="C1305" si="1297">B1304=B1305</f>
        <v>1</v>
      </c>
      <c r="D1305" t="s">
        <v>9701</v>
      </c>
      <c r="E1305" t="s">
        <v>9703</v>
      </c>
    </row>
    <row r="1306" spans="1:5">
      <c r="A1306">
        <v>725</v>
      </c>
      <c r="B1306" t="s">
        <v>9707</v>
      </c>
      <c r="C1306" t="b">
        <f t="shared" ref="C1306" si="1298">B1306=B1307</f>
        <v>0</v>
      </c>
      <c r="D1306" t="s">
        <v>9687</v>
      </c>
      <c r="E1306" t="s">
        <v>9703</v>
      </c>
    </row>
    <row r="1307" spans="1:5">
      <c r="A1307">
        <v>725</v>
      </c>
      <c r="B1307" t="s">
        <v>8854</v>
      </c>
      <c r="C1307" s="9" t="b">
        <f t="shared" ref="C1307" si="1299">B1306=B1307</f>
        <v>0</v>
      </c>
      <c r="D1307" t="s">
        <v>9701</v>
      </c>
      <c r="E1307" t="s">
        <v>9703</v>
      </c>
    </row>
    <row r="1308" spans="1:5">
      <c r="A1308" s="27">
        <v>726</v>
      </c>
      <c r="B1308" t="s">
        <v>8325</v>
      </c>
      <c r="C1308" t="b">
        <f t="shared" ref="C1308" si="1300">B1308=B1309</f>
        <v>1</v>
      </c>
      <c r="D1308" t="s">
        <v>9687</v>
      </c>
      <c r="E1308" t="s">
        <v>9703</v>
      </c>
    </row>
    <row r="1309" spans="1:5">
      <c r="A1309" s="27">
        <v>726</v>
      </c>
      <c r="B1309" s="27" t="s">
        <v>8325</v>
      </c>
      <c r="C1309" s="9" t="b">
        <f t="shared" ref="C1309" si="1301">B1308=B1309</f>
        <v>1</v>
      </c>
      <c r="D1309" t="s">
        <v>9701</v>
      </c>
      <c r="E1309" t="s">
        <v>9703</v>
      </c>
    </row>
    <row r="1310" spans="1:5">
      <c r="A1310">
        <v>727</v>
      </c>
      <c r="B1310" t="s">
        <v>5172</v>
      </c>
      <c r="C1310" t="b">
        <f t="shared" ref="C1310" si="1302">B1310=B1311</f>
        <v>1</v>
      </c>
      <c r="D1310" t="s">
        <v>9687</v>
      </c>
      <c r="E1310" t="s">
        <v>9703</v>
      </c>
    </row>
    <row r="1311" spans="1:5">
      <c r="A1311">
        <v>727</v>
      </c>
      <c r="B1311" t="s">
        <v>5172</v>
      </c>
      <c r="C1311" s="9" t="b">
        <f t="shared" ref="C1311" si="1303">B1310=B1311</f>
        <v>1</v>
      </c>
      <c r="D1311" t="s">
        <v>9701</v>
      </c>
      <c r="E1311" t="s">
        <v>9703</v>
      </c>
    </row>
    <row r="1312" spans="1:5">
      <c r="A1312">
        <v>728</v>
      </c>
      <c r="B1312" t="s">
        <v>8595</v>
      </c>
      <c r="C1312" t="b">
        <f t="shared" ref="C1312" si="1304">B1312=B1313</f>
        <v>1</v>
      </c>
      <c r="D1312" t="s">
        <v>9687</v>
      </c>
      <c r="E1312" t="s">
        <v>9703</v>
      </c>
    </row>
    <row r="1313" spans="1:5">
      <c r="A1313">
        <v>728</v>
      </c>
      <c r="B1313" t="s">
        <v>8595</v>
      </c>
      <c r="C1313" s="9" t="b">
        <f t="shared" ref="C1313" si="1305">B1312=B1313</f>
        <v>1</v>
      </c>
      <c r="D1313" t="s">
        <v>9701</v>
      </c>
      <c r="E1313" t="s">
        <v>9703</v>
      </c>
    </row>
    <row r="1314" spans="1:5">
      <c r="A1314">
        <v>729</v>
      </c>
      <c r="B1314" t="s">
        <v>8601</v>
      </c>
      <c r="C1314" t="b">
        <f t="shared" ref="C1314" si="1306">B1314=B1315</f>
        <v>1</v>
      </c>
      <c r="D1314" t="s">
        <v>9687</v>
      </c>
      <c r="E1314" t="s">
        <v>9703</v>
      </c>
    </row>
    <row r="1315" spans="1:5">
      <c r="A1315">
        <v>729</v>
      </c>
      <c r="B1315" t="s">
        <v>8601</v>
      </c>
      <c r="C1315" s="9" t="b">
        <f t="shared" ref="C1315" si="1307">B1314=B1315</f>
        <v>1</v>
      </c>
      <c r="D1315" t="s">
        <v>9701</v>
      </c>
      <c r="E1315" t="s">
        <v>9703</v>
      </c>
    </row>
    <row r="1316" spans="1:5">
      <c r="A1316" s="10">
        <v>730</v>
      </c>
      <c r="B1316" t="s">
        <v>5845</v>
      </c>
      <c r="C1316" t="b">
        <f t="shared" ref="C1316" si="1308">B1316=B1317</f>
        <v>1</v>
      </c>
      <c r="D1316" t="s">
        <v>9687</v>
      </c>
      <c r="E1316" t="s">
        <v>9703</v>
      </c>
    </row>
    <row r="1317" spans="1:5">
      <c r="A1317" s="10">
        <v>730</v>
      </c>
      <c r="B1317" s="10" t="s">
        <v>5845</v>
      </c>
      <c r="C1317" s="9" t="b">
        <f t="shared" ref="C1317" si="1309">B1316=B1317</f>
        <v>1</v>
      </c>
      <c r="D1317" t="s">
        <v>9701</v>
      </c>
      <c r="E1317" t="s">
        <v>9703</v>
      </c>
    </row>
    <row r="1318" spans="1:5">
      <c r="A1318">
        <v>731</v>
      </c>
      <c r="B1318" t="s">
        <v>5087</v>
      </c>
      <c r="C1318" t="b">
        <f t="shared" ref="C1318" si="1310">B1318=B1319</f>
        <v>1</v>
      </c>
      <c r="D1318" t="s">
        <v>9687</v>
      </c>
      <c r="E1318" t="s">
        <v>9703</v>
      </c>
    </row>
    <row r="1319" spans="1:5">
      <c r="A1319">
        <v>731</v>
      </c>
      <c r="B1319" t="s">
        <v>5087</v>
      </c>
      <c r="C1319" s="9" t="b">
        <f t="shared" ref="C1319" si="1311">B1318=B1319</f>
        <v>1</v>
      </c>
      <c r="D1319" t="s">
        <v>9701</v>
      </c>
      <c r="E1319" t="s">
        <v>9703</v>
      </c>
    </row>
    <row r="1320" spans="1:5">
      <c r="A1320">
        <v>732</v>
      </c>
      <c r="B1320" t="s">
        <v>292</v>
      </c>
      <c r="C1320" t="b">
        <f t="shared" ref="C1320" si="1312">B1320=B1321</f>
        <v>1</v>
      </c>
      <c r="D1320" t="s">
        <v>9687</v>
      </c>
      <c r="E1320" t="s">
        <v>9703</v>
      </c>
    </row>
    <row r="1321" spans="1:5">
      <c r="A1321">
        <v>732</v>
      </c>
      <c r="B1321" t="s">
        <v>292</v>
      </c>
      <c r="C1321" s="9" t="b">
        <f t="shared" ref="C1321" si="1313">B1320=B1321</f>
        <v>1</v>
      </c>
      <c r="D1321" t="s">
        <v>9701</v>
      </c>
      <c r="E1321" t="s">
        <v>9703</v>
      </c>
    </row>
    <row r="1322" spans="1:5">
      <c r="A1322">
        <v>733</v>
      </c>
      <c r="B1322" t="s">
        <v>5408</v>
      </c>
      <c r="C1322" t="b">
        <f t="shared" ref="C1322" si="1314">B1322=B1323</f>
        <v>1</v>
      </c>
      <c r="D1322" t="s">
        <v>9687</v>
      </c>
      <c r="E1322" t="s">
        <v>9703</v>
      </c>
    </row>
    <row r="1323" spans="1:5">
      <c r="A1323">
        <v>733</v>
      </c>
      <c r="B1323" t="s">
        <v>5408</v>
      </c>
      <c r="C1323" s="9" t="b">
        <f t="shared" ref="C1323" si="1315">B1322=B1323</f>
        <v>1</v>
      </c>
      <c r="D1323" t="s">
        <v>9701</v>
      </c>
      <c r="E1323" t="s">
        <v>9703</v>
      </c>
    </row>
    <row r="1324" spans="1:5">
      <c r="A1324">
        <v>734</v>
      </c>
      <c r="B1324" t="s">
        <v>728</v>
      </c>
      <c r="C1324" t="b">
        <f t="shared" ref="C1324" si="1316">B1324=B1325</f>
        <v>1</v>
      </c>
      <c r="D1324" t="s">
        <v>9687</v>
      </c>
      <c r="E1324" t="s">
        <v>9703</v>
      </c>
    </row>
    <row r="1325" spans="1:5">
      <c r="A1325" s="9">
        <v>734</v>
      </c>
      <c r="B1325" t="s">
        <v>728</v>
      </c>
      <c r="C1325" s="9" t="b">
        <f t="shared" ref="C1325" si="1317">B1324=B1325</f>
        <v>1</v>
      </c>
      <c r="D1325" t="s">
        <v>9701</v>
      </c>
      <c r="E1325" t="s">
        <v>9703</v>
      </c>
    </row>
    <row r="1326" spans="1:5">
      <c r="A1326" s="9">
        <v>735</v>
      </c>
      <c r="B1326" t="s">
        <v>219</v>
      </c>
      <c r="C1326" t="b">
        <f t="shared" ref="C1326" si="1318">B1326=B1327</f>
        <v>1</v>
      </c>
      <c r="D1326" t="s">
        <v>9687</v>
      </c>
      <c r="E1326" t="s">
        <v>9703</v>
      </c>
    </row>
    <row r="1327" spans="1:5">
      <c r="A1327">
        <v>735</v>
      </c>
      <c r="B1327" t="s">
        <v>219</v>
      </c>
      <c r="C1327" s="9" t="b">
        <f t="shared" ref="C1327" si="1319">B1326=B1327</f>
        <v>1</v>
      </c>
      <c r="D1327" t="s">
        <v>9701</v>
      </c>
      <c r="E1327" t="s">
        <v>9703</v>
      </c>
    </row>
    <row r="1328" spans="1:5">
      <c r="A1328">
        <v>736</v>
      </c>
      <c r="B1328" t="s">
        <v>6407</v>
      </c>
      <c r="C1328" t="b">
        <f t="shared" ref="C1328" si="1320">B1328=B1329</f>
        <v>1</v>
      </c>
      <c r="D1328" t="s">
        <v>9687</v>
      </c>
      <c r="E1328" t="s">
        <v>9703</v>
      </c>
    </row>
    <row r="1329" spans="1:5">
      <c r="A1329">
        <v>736</v>
      </c>
      <c r="B1329" t="s">
        <v>6407</v>
      </c>
      <c r="C1329" s="9" t="b">
        <f t="shared" ref="C1329" si="1321">B1328=B1329</f>
        <v>1</v>
      </c>
      <c r="D1329" t="s">
        <v>9701</v>
      </c>
      <c r="E1329" t="s">
        <v>9703</v>
      </c>
    </row>
    <row r="1330" spans="1:5">
      <c r="A1330">
        <v>737</v>
      </c>
      <c r="B1330" t="s">
        <v>4882</v>
      </c>
      <c r="C1330" t="b">
        <f t="shared" ref="C1330" si="1322">B1330=B1331</f>
        <v>1</v>
      </c>
      <c r="D1330" t="s">
        <v>9687</v>
      </c>
      <c r="E1330" t="s">
        <v>9703</v>
      </c>
    </row>
    <row r="1331" spans="1:5">
      <c r="A1331">
        <v>737</v>
      </c>
      <c r="B1331" t="s">
        <v>4882</v>
      </c>
      <c r="C1331" s="9" t="b">
        <f t="shared" ref="C1331" si="1323">B1330=B1331</f>
        <v>1</v>
      </c>
      <c r="D1331" t="s">
        <v>9701</v>
      </c>
      <c r="E1331" t="s">
        <v>9703</v>
      </c>
    </row>
    <row r="1332" spans="1:5">
      <c r="A1332" s="12">
        <v>738</v>
      </c>
      <c r="B1332" t="s">
        <v>5155</v>
      </c>
      <c r="C1332" t="b">
        <f t="shared" ref="C1332" si="1324">B1332=B1333</f>
        <v>1</v>
      </c>
      <c r="D1332" t="s">
        <v>9687</v>
      </c>
      <c r="E1332" t="s">
        <v>9703</v>
      </c>
    </row>
    <row r="1333" spans="1:5">
      <c r="A1333">
        <v>738</v>
      </c>
      <c r="B1333" t="s">
        <v>5155</v>
      </c>
      <c r="C1333" s="9" t="b">
        <f t="shared" ref="C1333" si="1325">B1332=B1333</f>
        <v>1</v>
      </c>
      <c r="D1333" t="s">
        <v>9701</v>
      </c>
      <c r="E1333" t="s">
        <v>9703</v>
      </c>
    </row>
    <row r="1334" spans="1:5">
      <c r="A1334">
        <v>739</v>
      </c>
      <c r="B1334" t="s">
        <v>3846</v>
      </c>
      <c r="C1334" t="b">
        <f t="shared" ref="C1334" si="1326">B1334=B1335</f>
        <v>1</v>
      </c>
      <c r="D1334" t="s">
        <v>9687</v>
      </c>
      <c r="E1334" t="s">
        <v>9703</v>
      </c>
    </row>
    <row r="1335" spans="1:5">
      <c r="A1335">
        <v>739</v>
      </c>
      <c r="B1335" t="s">
        <v>3846</v>
      </c>
      <c r="C1335" s="9" t="b">
        <f t="shared" ref="C1335" si="1327">B1334=B1335</f>
        <v>1</v>
      </c>
      <c r="D1335" t="s">
        <v>9701</v>
      </c>
      <c r="E1335" t="s">
        <v>9703</v>
      </c>
    </row>
    <row r="1336" spans="1:5">
      <c r="A1336">
        <v>740</v>
      </c>
      <c r="B1336" t="s">
        <v>511</v>
      </c>
      <c r="C1336" t="b">
        <f t="shared" ref="C1336" si="1328">B1336=B1337</f>
        <v>1</v>
      </c>
      <c r="D1336" t="s">
        <v>9687</v>
      </c>
      <c r="E1336" t="s">
        <v>9703</v>
      </c>
    </row>
    <row r="1337" spans="1:5">
      <c r="A1337">
        <v>740</v>
      </c>
      <c r="B1337" t="s">
        <v>511</v>
      </c>
      <c r="C1337" s="9" t="b">
        <f t="shared" ref="C1337" si="1329">B1336=B1337</f>
        <v>1</v>
      </c>
      <c r="D1337" t="s">
        <v>9701</v>
      </c>
      <c r="E1337" t="s">
        <v>9703</v>
      </c>
    </row>
    <row r="1338" spans="1:5">
      <c r="A1338">
        <v>741</v>
      </c>
      <c r="B1338" t="s">
        <v>4861</v>
      </c>
      <c r="C1338" t="b">
        <f t="shared" ref="C1338" si="1330">B1338=B1339</f>
        <v>1</v>
      </c>
      <c r="D1338" t="s">
        <v>9687</v>
      </c>
      <c r="E1338" t="s">
        <v>9703</v>
      </c>
    </row>
    <row r="1339" spans="1:5">
      <c r="A1339" s="9">
        <v>741</v>
      </c>
      <c r="B1339" t="s">
        <v>4861</v>
      </c>
      <c r="C1339" s="9" t="b">
        <f t="shared" ref="C1339" si="1331">B1338=B1339</f>
        <v>1</v>
      </c>
      <c r="D1339" t="s">
        <v>9701</v>
      </c>
      <c r="E1339" t="s">
        <v>9703</v>
      </c>
    </row>
    <row r="1340" spans="1:5">
      <c r="A1340" s="3">
        <v>742</v>
      </c>
      <c r="B1340" t="s">
        <v>8104</v>
      </c>
      <c r="C1340" t="b">
        <f t="shared" ref="C1340" si="1332">B1340=B1341</f>
        <v>1</v>
      </c>
      <c r="D1340" t="s">
        <v>9687</v>
      </c>
      <c r="E1340" t="s">
        <v>9703</v>
      </c>
    </row>
    <row r="1341" spans="1:5">
      <c r="A1341" s="3">
        <v>742</v>
      </c>
      <c r="B1341" s="3" t="s">
        <v>8104</v>
      </c>
      <c r="C1341" s="9" t="b">
        <f t="shared" ref="C1341" si="1333">B1340=B1341</f>
        <v>1</v>
      </c>
      <c r="D1341" t="s">
        <v>9701</v>
      </c>
      <c r="E1341" t="s">
        <v>9703</v>
      </c>
    </row>
    <row r="1342" spans="1:5">
      <c r="A1342">
        <v>743</v>
      </c>
      <c r="B1342" t="s">
        <v>2111</v>
      </c>
      <c r="C1342" t="b">
        <f t="shared" ref="C1342" si="1334">B1342=B1343</f>
        <v>1</v>
      </c>
      <c r="D1342" t="s">
        <v>9687</v>
      </c>
      <c r="E1342" t="s">
        <v>9703</v>
      </c>
    </row>
    <row r="1343" spans="1:5">
      <c r="A1343">
        <v>743</v>
      </c>
      <c r="B1343" t="s">
        <v>2111</v>
      </c>
      <c r="C1343" s="9" t="b">
        <f t="shared" ref="C1343" si="1335">B1342=B1343</f>
        <v>1</v>
      </c>
      <c r="D1343" t="s">
        <v>9701</v>
      </c>
      <c r="E1343" t="s">
        <v>9703</v>
      </c>
    </row>
    <row r="1344" spans="1:5">
      <c r="A1344">
        <v>744</v>
      </c>
      <c r="B1344" t="s">
        <v>1431</v>
      </c>
      <c r="C1344" t="b">
        <f t="shared" ref="C1344" si="1336">B1344=B1345</f>
        <v>1</v>
      </c>
      <c r="D1344" t="s">
        <v>9687</v>
      </c>
      <c r="E1344" t="s">
        <v>9703</v>
      </c>
    </row>
    <row r="1345" spans="1:5">
      <c r="A1345">
        <v>744</v>
      </c>
      <c r="B1345" t="s">
        <v>1431</v>
      </c>
      <c r="C1345" s="9" t="b">
        <f t="shared" ref="C1345" si="1337">B1344=B1345</f>
        <v>1</v>
      </c>
      <c r="D1345" t="s">
        <v>9701</v>
      </c>
      <c r="E1345" t="s">
        <v>9703</v>
      </c>
    </row>
    <row r="1346" spans="1:5">
      <c r="A1346">
        <v>745</v>
      </c>
      <c r="B1346" t="s">
        <v>5145</v>
      </c>
      <c r="C1346" t="b">
        <f t="shared" ref="C1346" si="1338">B1346=B1347</f>
        <v>1</v>
      </c>
      <c r="D1346" t="s">
        <v>9687</v>
      </c>
      <c r="E1346" t="s">
        <v>9703</v>
      </c>
    </row>
    <row r="1347" spans="1:5">
      <c r="A1347">
        <v>745</v>
      </c>
      <c r="B1347" t="s">
        <v>5145</v>
      </c>
      <c r="C1347" s="9" t="b">
        <f t="shared" ref="C1347" si="1339">B1346=B1347</f>
        <v>1</v>
      </c>
      <c r="D1347" t="s">
        <v>9701</v>
      </c>
      <c r="E1347" t="s">
        <v>9703</v>
      </c>
    </row>
    <row r="1348" spans="1:5">
      <c r="A1348">
        <v>746</v>
      </c>
      <c r="B1348" t="s">
        <v>5118</v>
      </c>
      <c r="C1348" t="b">
        <f t="shared" ref="C1348" si="1340">B1348=B1349</f>
        <v>1</v>
      </c>
      <c r="D1348" t="s">
        <v>9687</v>
      </c>
      <c r="E1348" t="s">
        <v>9703</v>
      </c>
    </row>
    <row r="1349" spans="1:5">
      <c r="A1349">
        <v>746</v>
      </c>
      <c r="B1349" t="s">
        <v>5118</v>
      </c>
      <c r="C1349" s="9" t="b">
        <f t="shared" ref="C1349" si="1341">B1348=B1349</f>
        <v>1</v>
      </c>
      <c r="D1349" t="s">
        <v>9701</v>
      </c>
      <c r="E1349" t="s">
        <v>9703</v>
      </c>
    </row>
    <row r="1350" spans="1:5">
      <c r="A1350" s="9">
        <v>747</v>
      </c>
      <c r="B1350" t="s">
        <v>504</v>
      </c>
      <c r="C1350" t="b">
        <f t="shared" ref="C1350" si="1342">B1350=B1351</f>
        <v>1</v>
      </c>
      <c r="D1350" t="s">
        <v>9687</v>
      </c>
      <c r="E1350" t="s">
        <v>9703</v>
      </c>
    </row>
    <row r="1351" spans="1:5">
      <c r="A1351" s="9">
        <v>747</v>
      </c>
      <c r="B1351" t="s">
        <v>504</v>
      </c>
      <c r="C1351" s="9" t="b">
        <f t="shared" ref="C1351" si="1343">B1350=B1351</f>
        <v>1</v>
      </c>
      <c r="D1351" t="s">
        <v>9701</v>
      </c>
      <c r="E1351" t="s">
        <v>9703</v>
      </c>
    </row>
    <row r="1352" spans="1:5">
      <c r="A1352">
        <v>748</v>
      </c>
      <c r="B1352" t="s">
        <v>1345</v>
      </c>
      <c r="C1352" t="b">
        <f t="shared" ref="C1352" si="1344">B1352=B1353</f>
        <v>1</v>
      </c>
      <c r="D1352" t="s">
        <v>9687</v>
      </c>
      <c r="E1352" t="s">
        <v>9703</v>
      </c>
    </row>
    <row r="1353" spans="1:5">
      <c r="A1353">
        <v>748</v>
      </c>
      <c r="B1353" t="s">
        <v>1345</v>
      </c>
      <c r="C1353" s="9" t="b">
        <f t="shared" ref="C1353" si="1345">B1352=B1353</f>
        <v>1</v>
      </c>
      <c r="D1353" t="s">
        <v>9701</v>
      </c>
      <c r="E1353" t="s">
        <v>9703</v>
      </c>
    </row>
    <row r="1354" spans="1:5">
      <c r="A1354">
        <v>749</v>
      </c>
      <c r="B1354" t="s">
        <v>5940</v>
      </c>
      <c r="C1354" t="b">
        <f t="shared" ref="C1354" si="1346">B1354=B1355</f>
        <v>1</v>
      </c>
      <c r="D1354" t="s">
        <v>9687</v>
      </c>
      <c r="E1354" t="s">
        <v>9703</v>
      </c>
    </row>
    <row r="1355" spans="1:5">
      <c r="A1355">
        <v>749</v>
      </c>
      <c r="B1355" t="s">
        <v>5940</v>
      </c>
      <c r="C1355" s="9" t="b">
        <f t="shared" ref="C1355" si="1347">B1354=B1355</f>
        <v>1</v>
      </c>
      <c r="D1355" t="s">
        <v>9701</v>
      </c>
      <c r="E1355" t="s">
        <v>9703</v>
      </c>
    </row>
    <row r="1356" spans="1:5">
      <c r="A1356">
        <v>750</v>
      </c>
      <c r="B1356" t="s">
        <v>5267</v>
      </c>
      <c r="C1356" t="b">
        <f t="shared" ref="C1356" si="1348">B1356=B1357</f>
        <v>1</v>
      </c>
      <c r="D1356" t="s">
        <v>9687</v>
      </c>
      <c r="E1356" t="s">
        <v>9703</v>
      </c>
    </row>
    <row r="1357" spans="1:5">
      <c r="A1357">
        <v>750</v>
      </c>
      <c r="B1357" t="s">
        <v>5267</v>
      </c>
      <c r="C1357" s="9" t="b">
        <f t="shared" ref="C1357" si="1349">B1356=B1357</f>
        <v>1</v>
      </c>
      <c r="D1357" t="s">
        <v>9701</v>
      </c>
      <c r="E1357" t="s">
        <v>9703</v>
      </c>
    </row>
    <row r="1358" spans="1:5">
      <c r="A1358">
        <v>751</v>
      </c>
      <c r="B1358" t="s">
        <v>5991</v>
      </c>
      <c r="C1358" t="b">
        <f t="shared" ref="C1358" si="1350">B1358=B1359</f>
        <v>1</v>
      </c>
      <c r="D1358" t="s">
        <v>9687</v>
      </c>
      <c r="E1358" t="s">
        <v>9703</v>
      </c>
    </row>
    <row r="1359" spans="1:5">
      <c r="A1359">
        <v>751</v>
      </c>
      <c r="B1359" t="s">
        <v>5991</v>
      </c>
      <c r="C1359" s="9" t="b">
        <f t="shared" ref="C1359" si="1351">B1358=B1359</f>
        <v>1</v>
      </c>
      <c r="D1359" t="s">
        <v>9701</v>
      </c>
      <c r="E1359" t="s">
        <v>9703</v>
      </c>
    </row>
    <row r="1360" spans="1:5">
      <c r="A1360">
        <v>755</v>
      </c>
      <c r="B1360" t="s">
        <v>3505</v>
      </c>
      <c r="C1360" t="b">
        <f t="shared" ref="C1360" si="1352">B1360=B1361</f>
        <v>1</v>
      </c>
      <c r="D1360" t="s">
        <v>9687</v>
      </c>
      <c r="E1360" t="s">
        <v>9703</v>
      </c>
    </row>
    <row r="1361" spans="1:5">
      <c r="A1361">
        <v>755</v>
      </c>
      <c r="B1361" t="s">
        <v>3505</v>
      </c>
      <c r="C1361" s="9" t="b">
        <f t="shared" ref="C1361" si="1353">B1360=B1361</f>
        <v>1</v>
      </c>
      <c r="D1361" t="s">
        <v>9701</v>
      </c>
      <c r="E1361" t="s">
        <v>9703</v>
      </c>
    </row>
    <row r="1362" spans="1:5">
      <c r="A1362">
        <v>756</v>
      </c>
      <c r="B1362" t="s">
        <v>1784</v>
      </c>
      <c r="C1362" t="b">
        <f t="shared" ref="C1362" si="1354">B1362=B1363</f>
        <v>1</v>
      </c>
      <c r="D1362" t="s">
        <v>9687</v>
      </c>
      <c r="E1362" t="s">
        <v>9703</v>
      </c>
    </row>
    <row r="1363" spans="1:5">
      <c r="A1363">
        <v>756</v>
      </c>
      <c r="B1363" t="s">
        <v>1784</v>
      </c>
      <c r="C1363" s="9" t="b">
        <f t="shared" ref="C1363" si="1355">B1362=B1363</f>
        <v>1</v>
      </c>
      <c r="D1363" t="s">
        <v>9701</v>
      </c>
      <c r="E1363" t="s">
        <v>9703</v>
      </c>
    </row>
    <row r="1364" spans="1:5">
      <c r="A1364">
        <v>757</v>
      </c>
      <c r="B1364" t="s">
        <v>3689</v>
      </c>
      <c r="C1364" t="b">
        <f t="shared" ref="C1364" si="1356">B1364=B1365</f>
        <v>1</v>
      </c>
      <c r="D1364" t="s">
        <v>9687</v>
      </c>
      <c r="E1364" t="s">
        <v>9703</v>
      </c>
    </row>
    <row r="1365" spans="1:5">
      <c r="A1365">
        <v>757</v>
      </c>
      <c r="B1365" t="s">
        <v>3689</v>
      </c>
      <c r="C1365" s="9" t="b">
        <f t="shared" ref="C1365" si="1357">B1364=B1365</f>
        <v>1</v>
      </c>
      <c r="D1365" t="s">
        <v>9701</v>
      </c>
      <c r="E1365" t="s">
        <v>9703</v>
      </c>
    </row>
    <row r="1366" spans="1:5">
      <c r="A1366">
        <v>758</v>
      </c>
      <c r="B1366" t="s">
        <v>6339</v>
      </c>
      <c r="C1366" t="b">
        <f t="shared" ref="C1366" si="1358">B1366=B1367</f>
        <v>1</v>
      </c>
      <c r="D1366" t="s">
        <v>9687</v>
      </c>
      <c r="E1366" t="s">
        <v>9703</v>
      </c>
    </row>
    <row r="1367" spans="1:5">
      <c r="A1367">
        <v>758</v>
      </c>
      <c r="B1367" t="s">
        <v>6339</v>
      </c>
      <c r="C1367" s="9" t="b">
        <f t="shared" ref="C1367" si="1359">B1366=B1367</f>
        <v>1</v>
      </c>
      <c r="D1367" t="s">
        <v>9701</v>
      </c>
      <c r="E1367" t="s">
        <v>9703</v>
      </c>
    </row>
    <row r="1368" spans="1:5">
      <c r="A1368" s="3">
        <v>759</v>
      </c>
      <c r="B1368" t="s">
        <v>6308</v>
      </c>
      <c r="C1368" t="b">
        <f t="shared" ref="C1368" si="1360">B1368=B1369</f>
        <v>1</v>
      </c>
      <c r="D1368" t="s">
        <v>9687</v>
      </c>
      <c r="E1368" t="s">
        <v>9703</v>
      </c>
    </row>
    <row r="1369" spans="1:5">
      <c r="A1369" s="3">
        <v>759</v>
      </c>
      <c r="B1369" s="3" t="s">
        <v>6308</v>
      </c>
      <c r="C1369" s="9" t="b">
        <f t="shared" ref="C1369" si="1361">B1368=B1369</f>
        <v>1</v>
      </c>
      <c r="D1369" t="s">
        <v>9701</v>
      </c>
      <c r="E1369" t="s">
        <v>9703</v>
      </c>
    </row>
    <row r="1370" spans="1:5">
      <c r="A1370">
        <v>760</v>
      </c>
      <c r="B1370" t="s">
        <v>3897</v>
      </c>
      <c r="C1370" t="b">
        <f t="shared" ref="C1370" si="1362">B1370=B1371</f>
        <v>1</v>
      </c>
      <c r="D1370" t="s">
        <v>9687</v>
      </c>
      <c r="E1370" t="s">
        <v>9703</v>
      </c>
    </row>
    <row r="1371" spans="1:5">
      <c r="A1371">
        <v>760</v>
      </c>
      <c r="B1371" t="s">
        <v>3897</v>
      </c>
      <c r="C1371" s="9" t="b">
        <f t="shared" ref="C1371" si="1363">B1370=B1371</f>
        <v>1</v>
      </c>
      <c r="D1371" t="s">
        <v>9701</v>
      </c>
      <c r="E1371" t="s">
        <v>9703</v>
      </c>
    </row>
    <row r="1372" spans="1:5">
      <c r="A1372">
        <v>761</v>
      </c>
      <c r="B1372" t="s">
        <v>6263</v>
      </c>
      <c r="C1372" t="b">
        <f t="shared" ref="C1372" si="1364">B1372=B1373</f>
        <v>1</v>
      </c>
      <c r="D1372" t="s">
        <v>9687</v>
      </c>
      <c r="E1372" t="s">
        <v>9703</v>
      </c>
    </row>
    <row r="1373" spans="1:5">
      <c r="A1373">
        <v>761</v>
      </c>
      <c r="B1373" t="s">
        <v>6263</v>
      </c>
      <c r="C1373" s="9" t="b">
        <f t="shared" ref="C1373" si="1365">B1372=B1373</f>
        <v>1</v>
      </c>
      <c r="D1373" t="s">
        <v>9701</v>
      </c>
      <c r="E1373" t="s">
        <v>9703</v>
      </c>
    </row>
    <row r="1374" spans="1:5">
      <c r="A1374">
        <v>762</v>
      </c>
      <c r="B1374" t="s">
        <v>1530</v>
      </c>
      <c r="C1374" t="b">
        <f t="shared" ref="C1374" si="1366">B1374=B1375</f>
        <v>1</v>
      </c>
      <c r="D1374" t="s">
        <v>9687</v>
      </c>
      <c r="E1374" t="s">
        <v>9703</v>
      </c>
    </row>
    <row r="1375" spans="1:5">
      <c r="A1375">
        <v>762</v>
      </c>
      <c r="B1375" t="s">
        <v>1530</v>
      </c>
      <c r="C1375" s="9" t="b">
        <f t="shared" ref="C1375" si="1367">B1374=B1375</f>
        <v>1</v>
      </c>
      <c r="D1375" t="s">
        <v>9701</v>
      </c>
      <c r="E1375" t="s">
        <v>9703</v>
      </c>
    </row>
    <row r="1376" spans="1:5">
      <c r="A1376">
        <v>763</v>
      </c>
      <c r="B1376" t="s">
        <v>6483</v>
      </c>
      <c r="C1376" t="b">
        <f t="shared" ref="C1376" si="1368">B1376=B1377</f>
        <v>1</v>
      </c>
      <c r="D1376" t="s">
        <v>9687</v>
      </c>
      <c r="E1376" t="s">
        <v>9703</v>
      </c>
    </row>
    <row r="1377" spans="1:5">
      <c r="A1377">
        <v>763</v>
      </c>
      <c r="B1377" t="s">
        <v>6483</v>
      </c>
      <c r="C1377" s="9" t="b">
        <f t="shared" ref="C1377" si="1369">B1376=B1377</f>
        <v>1</v>
      </c>
      <c r="D1377" t="s">
        <v>9701</v>
      </c>
      <c r="E1377" t="s">
        <v>9703</v>
      </c>
    </row>
    <row r="1378" spans="1:5">
      <c r="A1378">
        <v>764</v>
      </c>
      <c r="B1378" t="s">
        <v>3693</v>
      </c>
      <c r="C1378" t="b">
        <f t="shared" ref="C1378" si="1370">B1378=B1379</f>
        <v>1</v>
      </c>
      <c r="D1378" t="s">
        <v>9687</v>
      </c>
      <c r="E1378" t="s">
        <v>9703</v>
      </c>
    </row>
    <row r="1379" spans="1:5">
      <c r="A1379">
        <v>764</v>
      </c>
      <c r="B1379" t="s">
        <v>3693</v>
      </c>
      <c r="C1379" s="9" t="b">
        <f t="shared" ref="C1379" si="1371">B1378=B1379</f>
        <v>1</v>
      </c>
      <c r="D1379" t="s">
        <v>9701</v>
      </c>
      <c r="E1379" t="s">
        <v>9703</v>
      </c>
    </row>
    <row r="1380" spans="1:5">
      <c r="A1380">
        <v>767</v>
      </c>
      <c r="B1380" t="s">
        <v>4598</v>
      </c>
      <c r="C1380" t="b">
        <f t="shared" ref="C1380" si="1372">B1380=B1381</f>
        <v>1</v>
      </c>
      <c r="D1380" t="s">
        <v>9687</v>
      </c>
      <c r="E1380" t="s">
        <v>9703</v>
      </c>
    </row>
    <row r="1381" spans="1:5">
      <c r="A1381">
        <v>767</v>
      </c>
      <c r="B1381" t="s">
        <v>4598</v>
      </c>
      <c r="C1381" s="9" t="b">
        <f t="shared" ref="C1381" si="1373">B1380=B1381</f>
        <v>1</v>
      </c>
      <c r="D1381" t="s">
        <v>9701</v>
      </c>
      <c r="E1381" t="s">
        <v>9703</v>
      </c>
    </row>
    <row r="1382" spans="1:5">
      <c r="A1382">
        <v>768</v>
      </c>
      <c r="B1382" t="s">
        <v>4938</v>
      </c>
      <c r="C1382" t="b">
        <f t="shared" ref="C1382" si="1374">B1382=B1383</f>
        <v>1</v>
      </c>
      <c r="D1382" t="s">
        <v>9687</v>
      </c>
      <c r="E1382" t="s">
        <v>9703</v>
      </c>
    </row>
    <row r="1383" spans="1:5">
      <c r="A1383">
        <v>768</v>
      </c>
      <c r="B1383" t="s">
        <v>4938</v>
      </c>
      <c r="C1383" s="9" t="b">
        <f t="shared" ref="C1383" si="1375">B1382=B1383</f>
        <v>1</v>
      </c>
      <c r="D1383" t="s">
        <v>9701</v>
      </c>
      <c r="E1383" t="s">
        <v>9703</v>
      </c>
    </row>
    <row r="1384" spans="1:5">
      <c r="A1384">
        <v>769</v>
      </c>
      <c r="B1384" t="s">
        <v>1095</v>
      </c>
      <c r="C1384" t="b">
        <f t="shared" ref="C1384" si="1376">B1384=B1385</f>
        <v>1</v>
      </c>
      <c r="D1384" t="s">
        <v>9687</v>
      </c>
      <c r="E1384" t="s">
        <v>9703</v>
      </c>
    </row>
    <row r="1385" spans="1:5">
      <c r="A1385">
        <v>769</v>
      </c>
      <c r="B1385" t="s">
        <v>1095</v>
      </c>
      <c r="C1385" s="9" t="b">
        <f t="shared" ref="C1385" si="1377">B1384=B1385</f>
        <v>1</v>
      </c>
      <c r="D1385" t="s">
        <v>9701</v>
      </c>
      <c r="E1385" t="s">
        <v>9703</v>
      </c>
    </row>
    <row r="1386" spans="1:5">
      <c r="A1386">
        <v>770</v>
      </c>
      <c r="B1386" t="s">
        <v>1012</v>
      </c>
      <c r="C1386" t="b">
        <f t="shared" ref="C1386" si="1378">B1386=B1387</f>
        <v>1</v>
      </c>
      <c r="D1386" t="s">
        <v>9687</v>
      </c>
      <c r="E1386" t="s">
        <v>9703</v>
      </c>
    </row>
    <row r="1387" spans="1:5">
      <c r="A1387">
        <v>770</v>
      </c>
      <c r="B1387" t="s">
        <v>1012</v>
      </c>
      <c r="C1387" s="9" t="b">
        <f t="shared" ref="C1387" si="1379">B1386=B1387</f>
        <v>1</v>
      </c>
      <c r="D1387" t="s">
        <v>9701</v>
      </c>
      <c r="E1387" t="s">
        <v>9703</v>
      </c>
    </row>
    <row r="1388" spans="1:5">
      <c r="A1388" s="12">
        <v>771</v>
      </c>
      <c r="B1388" t="s">
        <v>919</v>
      </c>
      <c r="C1388" t="b">
        <f t="shared" ref="C1388" si="1380">B1388=B1389</f>
        <v>1</v>
      </c>
      <c r="D1388" t="s">
        <v>9687</v>
      </c>
      <c r="E1388" t="s">
        <v>9703</v>
      </c>
    </row>
    <row r="1389" spans="1:5">
      <c r="A1389">
        <v>771</v>
      </c>
      <c r="B1389" t="s">
        <v>919</v>
      </c>
      <c r="C1389" s="9" t="b">
        <f t="shared" ref="C1389" si="1381">B1388=B1389</f>
        <v>1</v>
      </c>
      <c r="D1389" t="s">
        <v>9701</v>
      </c>
      <c r="E1389" t="s">
        <v>9703</v>
      </c>
    </row>
    <row r="1390" spans="1:5">
      <c r="A1390">
        <v>772</v>
      </c>
      <c r="B1390" t="s">
        <v>6241</v>
      </c>
      <c r="C1390" t="b">
        <f t="shared" ref="C1390" si="1382">B1390=B1391</f>
        <v>1</v>
      </c>
      <c r="D1390" t="s">
        <v>9687</v>
      </c>
      <c r="E1390" t="s">
        <v>9703</v>
      </c>
    </row>
    <row r="1391" spans="1:5">
      <c r="A1391">
        <v>772</v>
      </c>
      <c r="B1391" t="s">
        <v>6241</v>
      </c>
      <c r="C1391" s="9" t="b">
        <f t="shared" ref="C1391" si="1383">B1390=B1391</f>
        <v>1</v>
      </c>
      <c r="D1391" t="s">
        <v>9701</v>
      </c>
      <c r="E1391" t="s">
        <v>9703</v>
      </c>
    </row>
    <row r="1392" spans="1:5">
      <c r="A1392">
        <v>773</v>
      </c>
      <c r="B1392" t="s">
        <v>685</v>
      </c>
      <c r="C1392" t="b">
        <f t="shared" ref="C1392" si="1384">B1392=B1393</f>
        <v>1</v>
      </c>
      <c r="D1392" t="s">
        <v>9687</v>
      </c>
      <c r="E1392" t="s">
        <v>9703</v>
      </c>
    </row>
    <row r="1393" spans="1:5">
      <c r="A1393" s="12">
        <v>773</v>
      </c>
      <c r="B1393" t="s">
        <v>685</v>
      </c>
      <c r="C1393" s="9" t="b">
        <f t="shared" ref="C1393" si="1385">B1392=B1393</f>
        <v>1</v>
      </c>
      <c r="D1393" t="s">
        <v>9701</v>
      </c>
      <c r="E1393" t="s">
        <v>9703</v>
      </c>
    </row>
    <row r="1394" spans="1:5">
      <c r="A1394" s="12">
        <v>774</v>
      </c>
      <c r="B1394" t="s">
        <v>5681</v>
      </c>
      <c r="C1394" t="b">
        <f t="shared" ref="C1394" si="1386">B1394=B1395</f>
        <v>1</v>
      </c>
      <c r="D1394" t="s">
        <v>9687</v>
      </c>
      <c r="E1394" t="s">
        <v>9703</v>
      </c>
    </row>
    <row r="1395" spans="1:5">
      <c r="A1395">
        <v>774</v>
      </c>
      <c r="B1395" t="s">
        <v>5681</v>
      </c>
      <c r="C1395" s="9" t="b">
        <f t="shared" ref="C1395" si="1387">B1394=B1395</f>
        <v>1</v>
      </c>
      <c r="D1395" t="s">
        <v>9701</v>
      </c>
      <c r="E1395" t="s">
        <v>9703</v>
      </c>
    </row>
    <row r="1396" spans="1:5">
      <c r="A1396" s="12">
        <v>775</v>
      </c>
      <c r="B1396" t="s">
        <v>1375</v>
      </c>
      <c r="C1396" t="b">
        <f t="shared" ref="C1396" si="1388">B1396=B1397</f>
        <v>1</v>
      </c>
      <c r="D1396" t="s">
        <v>9687</v>
      </c>
      <c r="E1396" t="s">
        <v>9703</v>
      </c>
    </row>
    <row r="1397" spans="1:5">
      <c r="A1397" s="12">
        <v>775</v>
      </c>
      <c r="B1397" t="s">
        <v>1375</v>
      </c>
      <c r="C1397" s="9" t="b">
        <f t="shared" ref="C1397" si="1389">B1396=B1397</f>
        <v>1</v>
      </c>
      <c r="D1397" t="s">
        <v>9701</v>
      </c>
      <c r="E1397" t="s">
        <v>9703</v>
      </c>
    </row>
    <row r="1398" spans="1:5">
      <c r="A1398">
        <v>776</v>
      </c>
      <c r="B1398" t="s">
        <v>5273</v>
      </c>
      <c r="C1398" t="b">
        <f t="shared" ref="C1398" si="1390">B1398=B1399</f>
        <v>1</v>
      </c>
      <c r="D1398" t="s">
        <v>9687</v>
      </c>
      <c r="E1398" t="s">
        <v>9703</v>
      </c>
    </row>
    <row r="1399" spans="1:5">
      <c r="A1399">
        <v>776</v>
      </c>
      <c r="B1399" t="s">
        <v>5273</v>
      </c>
      <c r="C1399" s="9" t="b">
        <f t="shared" ref="C1399" si="1391">B1398=B1399</f>
        <v>1</v>
      </c>
      <c r="D1399" t="s">
        <v>9701</v>
      </c>
      <c r="E1399" t="s">
        <v>9703</v>
      </c>
    </row>
    <row r="1400" spans="1:5">
      <c r="A1400">
        <v>777</v>
      </c>
      <c r="B1400" t="s">
        <v>5945</v>
      </c>
      <c r="C1400" t="b">
        <f t="shared" ref="C1400" si="1392">B1400=B1401</f>
        <v>1</v>
      </c>
      <c r="D1400" t="s">
        <v>9687</v>
      </c>
      <c r="E1400" t="s">
        <v>9703</v>
      </c>
    </row>
    <row r="1401" spans="1:5">
      <c r="A1401">
        <v>777</v>
      </c>
      <c r="B1401" t="s">
        <v>5945</v>
      </c>
      <c r="C1401" s="9" t="b">
        <f t="shared" ref="C1401" si="1393">B1400=B1401</f>
        <v>1</v>
      </c>
      <c r="D1401" t="s">
        <v>9701</v>
      </c>
      <c r="E1401" t="s">
        <v>9703</v>
      </c>
    </row>
    <row r="1402" spans="1:5">
      <c r="A1402" s="9">
        <v>778</v>
      </c>
      <c r="B1402" t="s">
        <v>751</v>
      </c>
      <c r="C1402" t="b">
        <f t="shared" ref="C1402" si="1394">B1402=B1403</f>
        <v>1</v>
      </c>
      <c r="D1402" t="s">
        <v>9687</v>
      </c>
      <c r="E1402" t="s">
        <v>9703</v>
      </c>
    </row>
    <row r="1403" spans="1:5">
      <c r="A1403">
        <v>778</v>
      </c>
      <c r="B1403" t="s">
        <v>751</v>
      </c>
      <c r="C1403" s="9" t="b">
        <f t="shared" ref="C1403" si="1395">B1402=B1403</f>
        <v>1</v>
      </c>
      <c r="D1403" t="s">
        <v>9701</v>
      </c>
      <c r="E1403" t="s">
        <v>9703</v>
      </c>
    </row>
    <row r="1404" spans="1:5">
      <c r="A1404">
        <v>779</v>
      </c>
      <c r="B1404" t="s">
        <v>286</v>
      </c>
      <c r="C1404" t="b">
        <f t="shared" ref="C1404" si="1396">B1404=B1405</f>
        <v>1</v>
      </c>
      <c r="D1404" t="s">
        <v>9687</v>
      </c>
      <c r="E1404" t="s">
        <v>9703</v>
      </c>
    </row>
    <row r="1405" spans="1:5">
      <c r="A1405">
        <v>779</v>
      </c>
      <c r="B1405" t="s">
        <v>286</v>
      </c>
      <c r="C1405" s="9" t="b">
        <f t="shared" ref="C1405" si="1397">B1404=B1405</f>
        <v>1</v>
      </c>
      <c r="D1405" t="s">
        <v>9701</v>
      </c>
      <c r="E1405" t="s">
        <v>9703</v>
      </c>
    </row>
    <row r="1406" spans="1:5">
      <c r="A1406">
        <v>780</v>
      </c>
      <c r="B1406" t="s">
        <v>5632</v>
      </c>
      <c r="C1406" t="b">
        <f t="shared" ref="C1406" si="1398">B1406=B1407</f>
        <v>1</v>
      </c>
      <c r="D1406" t="s">
        <v>9687</v>
      </c>
      <c r="E1406" t="s">
        <v>9703</v>
      </c>
    </row>
    <row r="1407" spans="1:5">
      <c r="A1407" s="9">
        <v>780</v>
      </c>
      <c r="B1407" t="s">
        <v>5632</v>
      </c>
      <c r="C1407" s="9" t="b">
        <f t="shared" ref="C1407" si="1399">B1406=B1407</f>
        <v>1</v>
      </c>
      <c r="D1407" t="s">
        <v>9701</v>
      </c>
      <c r="E1407" t="s">
        <v>9703</v>
      </c>
    </row>
    <row r="1408" spans="1:5">
      <c r="A1408">
        <v>781</v>
      </c>
      <c r="B1408" t="s">
        <v>779</v>
      </c>
      <c r="C1408" t="b">
        <f t="shared" ref="C1408" si="1400">B1408=B1409</f>
        <v>1</v>
      </c>
      <c r="D1408" t="s">
        <v>9687</v>
      </c>
      <c r="E1408" t="s">
        <v>9703</v>
      </c>
    </row>
    <row r="1409" spans="1:5">
      <c r="A1409">
        <v>781</v>
      </c>
      <c r="B1409" t="s">
        <v>779</v>
      </c>
      <c r="C1409" s="9" t="b">
        <f t="shared" ref="C1409" si="1401">B1408=B1409</f>
        <v>1</v>
      </c>
      <c r="D1409" t="s">
        <v>9701</v>
      </c>
      <c r="E1409" t="s">
        <v>9703</v>
      </c>
    </row>
    <row r="1410" spans="1:5">
      <c r="A1410">
        <v>782</v>
      </c>
      <c r="B1410" t="s">
        <v>5556</v>
      </c>
      <c r="C1410" t="b">
        <f t="shared" ref="C1410" si="1402">B1410=B1411</f>
        <v>1</v>
      </c>
      <c r="D1410" t="s">
        <v>9687</v>
      </c>
      <c r="E1410" t="s">
        <v>9703</v>
      </c>
    </row>
    <row r="1411" spans="1:5">
      <c r="A1411">
        <v>782</v>
      </c>
      <c r="B1411" t="s">
        <v>5556</v>
      </c>
      <c r="C1411" s="9" t="b">
        <f t="shared" ref="C1411" si="1403">B1410=B1411</f>
        <v>1</v>
      </c>
      <c r="D1411" t="s">
        <v>9701</v>
      </c>
      <c r="E1411" t="s">
        <v>9703</v>
      </c>
    </row>
    <row r="1412" spans="1:5">
      <c r="A1412">
        <v>783</v>
      </c>
      <c r="B1412" t="s">
        <v>774</v>
      </c>
      <c r="C1412" t="b">
        <f t="shared" ref="C1412" si="1404">B1412=B1413</f>
        <v>1</v>
      </c>
      <c r="D1412" t="s">
        <v>9687</v>
      </c>
      <c r="E1412" t="s">
        <v>9703</v>
      </c>
    </row>
    <row r="1413" spans="1:5">
      <c r="A1413">
        <v>783</v>
      </c>
      <c r="B1413" t="s">
        <v>774</v>
      </c>
      <c r="C1413" s="9" t="b">
        <f t="shared" ref="C1413" si="1405">B1412=B1413</f>
        <v>1</v>
      </c>
      <c r="D1413" t="s">
        <v>9701</v>
      </c>
      <c r="E1413" t="s">
        <v>9703</v>
      </c>
    </row>
    <row r="1414" spans="1:5">
      <c r="A1414">
        <v>784</v>
      </c>
      <c r="B1414" t="s">
        <v>193</v>
      </c>
      <c r="C1414" t="b">
        <f t="shared" ref="C1414" si="1406">B1414=B1415</f>
        <v>1</v>
      </c>
      <c r="D1414" t="s">
        <v>9687</v>
      </c>
      <c r="E1414" t="s">
        <v>9703</v>
      </c>
    </row>
    <row r="1415" spans="1:5">
      <c r="A1415">
        <v>784</v>
      </c>
      <c r="B1415" t="s">
        <v>193</v>
      </c>
      <c r="C1415" s="9" t="b">
        <f t="shared" ref="C1415" si="1407">B1414=B1415</f>
        <v>1</v>
      </c>
      <c r="D1415" t="s">
        <v>9701</v>
      </c>
      <c r="E1415" t="s">
        <v>9703</v>
      </c>
    </row>
    <row r="1416" spans="1:5">
      <c r="A1416">
        <v>785</v>
      </c>
      <c r="B1416" t="s">
        <v>3073</v>
      </c>
      <c r="C1416" t="b">
        <f t="shared" ref="C1416" si="1408">B1416=B1417</f>
        <v>1</v>
      </c>
      <c r="D1416" t="s">
        <v>9687</v>
      </c>
      <c r="E1416" t="s">
        <v>9703</v>
      </c>
    </row>
    <row r="1417" spans="1:5">
      <c r="A1417">
        <v>785</v>
      </c>
      <c r="B1417" t="s">
        <v>3073</v>
      </c>
      <c r="C1417" s="9" t="b">
        <f t="shared" ref="C1417" si="1409">B1416=B1417</f>
        <v>1</v>
      </c>
      <c r="D1417" t="s">
        <v>9701</v>
      </c>
      <c r="E1417" t="s">
        <v>9703</v>
      </c>
    </row>
    <row r="1418" spans="1:5">
      <c r="A1418">
        <v>786</v>
      </c>
      <c r="B1418" t="s">
        <v>5962</v>
      </c>
      <c r="C1418" t="b">
        <f t="shared" ref="C1418" si="1410">B1418=B1419</f>
        <v>1</v>
      </c>
      <c r="D1418" t="s">
        <v>9687</v>
      </c>
      <c r="E1418" t="s">
        <v>9703</v>
      </c>
    </row>
    <row r="1419" spans="1:5">
      <c r="A1419">
        <v>786</v>
      </c>
      <c r="B1419" t="s">
        <v>5962</v>
      </c>
      <c r="C1419" s="9" t="b">
        <f t="shared" ref="C1419" si="1411">B1418=B1419</f>
        <v>1</v>
      </c>
      <c r="D1419" t="s">
        <v>9701</v>
      </c>
      <c r="E1419" t="s">
        <v>9703</v>
      </c>
    </row>
    <row r="1420" spans="1:5">
      <c r="A1420">
        <v>787</v>
      </c>
      <c r="B1420" t="s">
        <v>2478</v>
      </c>
      <c r="C1420" t="b">
        <f t="shared" ref="C1420" si="1412">B1420=B1421</f>
        <v>1</v>
      </c>
      <c r="D1420" t="s">
        <v>9687</v>
      </c>
      <c r="E1420" t="s">
        <v>9703</v>
      </c>
    </row>
    <row r="1421" spans="1:5">
      <c r="A1421">
        <v>787</v>
      </c>
      <c r="B1421" t="s">
        <v>2478</v>
      </c>
      <c r="C1421" s="9" t="b">
        <f t="shared" ref="C1421" si="1413">B1420=B1421</f>
        <v>1</v>
      </c>
      <c r="D1421" t="s">
        <v>9701</v>
      </c>
      <c r="E1421" t="s">
        <v>9703</v>
      </c>
    </row>
    <row r="1422" spans="1:5">
      <c r="A1422">
        <v>788</v>
      </c>
      <c r="B1422" t="s">
        <v>308</v>
      </c>
      <c r="C1422" t="b">
        <f t="shared" ref="C1422" si="1414">B1422=B1423</f>
        <v>1</v>
      </c>
      <c r="D1422" t="s">
        <v>9687</v>
      </c>
      <c r="E1422" t="s">
        <v>9703</v>
      </c>
    </row>
    <row r="1423" spans="1:5">
      <c r="A1423">
        <v>788</v>
      </c>
      <c r="B1423" t="s">
        <v>308</v>
      </c>
      <c r="C1423" s="9" t="b">
        <f t="shared" ref="C1423" si="1415">B1422=B1423</f>
        <v>1</v>
      </c>
      <c r="D1423" t="s">
        <v>9701</v>
      </c>
      <c r="E1423" t="s">
        <v>9703</v>
      </c>
    </row>
    <row r="1424" spans="1:5">
      <c r="A1424">
        <v>789</v>
      </c>
      <c r="B1424" t="s">
        <v>1132</v>
      </c>
      <c r="C1424" t="b">
        <f t="shared" ref="C1424" si="1416">B1424=B1425</f>
        <v>1</v>
      </c>
      <c r="D1424" t="s">
        <v>9687</v>
      </c>
      <c r="E1424" t="s">
        <v>9703</v>
      </c>
    </row>
    <row r="1425" spans="1:5">
      <c r="A1425">
        <v>789</v>
      </c>
      <c r="B1425" t="s">
        <v>1132</v>
      </c>
      <c r="C1425" s="9" t="b">
        <f t="shared" ref="C1425" si="1417">B1424=B1425</f>
        <v>1</v>
      </c>
      <c r="D1425" t="s">
        <v>9701</v>
      </c>
      <c r="E1425" t="s">
        <v>9703</v>
      </c>
    </row>
    <row r="1426" spans="1:5">
      <c r="A1426" s="9">
        <v>790</v>
      </c>
      <c r="B1426" t="s">
        <v>6217</v>
      </c>
      <c r="C1426" t="b">
        <f t="shared" ref="C1426" si="1418">B1426=B1427</f>
        <v>1</v>
      </c>
      <c r="D1426" t="s">
        <v>9687</v>
      </c>
      <c r="E1426" t="s">
        <v>9703</v>
      </c>
    </row>
    <row r="1427" spans="1:5">
      <c r="A1427" s="27">
        <v>790</v>
      </c>
      <c r="B1427" s="27" t="s">
        <v>6217</v>
      </c>
      <c r="C1427" s="9" t="b">
        <f t="shared" ref="C1427" si="1419">B1426=B1427</f>
        <v>1</v>
      </c>
      <c r="D1427" t="s">
        <v>9701</v>
      </c>
      <c r="E1427" t="s">
        <v>9703</v>
      </c>
    </row>
    <row r="1428" spans="1:5">
      <c r="A1428" s="9">
        <v>791</v>
      </c>
      <c r="B1428" t="s">
        <v>3873</v>
      </c>
      <c r="C1428" t="b">
        <f t="shared" ref="C1428" si="1420">B1428=B1429</f>
        <v>1</v>
      </c>
      <c r="D1428" t="s">
        <v>9687</v>
      </c>
      <c r="E1428" t="s">
        <v>9703</v>
      </c>
    </row>
    <row r="1429" spans="1:5">
      <c r="A1429">
        <v>791</v>
      </c>
      <c r="B1429" t="s">
        <v>3873</v>
      </c>
      <c r="C1429" s="9" t="b">
        <f t="shared" ref="C1429" si="1421">B1428=B1429</f>
        <v>1</v>
      </c>
      <c r="D1429" t="s">
        <v>9701</v>
      </c>
      <c r="E1429" t="s">
        <v>9703</v>
      </c>
    </row>
    <row r="1430" spans="1:5">
      <c r="A1430">
        <v>792</v>
      </c>
      <c r="B1430" t="s">
        <v>6399</v>
      </c>
      <c r="C1430" t="b">
        <f t="shared" ref="C1430" si="1422">B1430=B1431</f>
        <v>1</v>
      </c>
      <c r="D1430" t="s">
        <v>9687</v>
      </c>
      <c r="E1430" t="s">
        <v>9703</v>
      </c>
    </row>
    <row r="1431" spans="1:5">
      <c r="A1431">
        <v>792</v>
      </c>
      <c r="B1431" t="s">
        <v>6399</v>
      </c>
      <c r="C1431" s="9" t="b">
        <f t="shared" ref="C1431" si="1423">B1430=B1431</f>
        <v>1</v>
      </c>
      <c r="D1431" t="s">
        <v>9701</v>
      </c>
      <c r="E1431" t="s">
        <v>9703</v>
      </c>
    </row>
    <row r="1432" spans="1:5">
      <c r="A1432">
        <v>793</v>
      </c>
      <c r="B1432" t="s">
        <v>1217</v>
      </c>
      <c r="C1432" t="b">
        <f t="shared" ref="C1432" si="1424">B1432=B1433</f>
        <v>1</v>
      </c>
      <c r="D1432" t="s">
        <v>9687</v>
      </c>
      <c r="E1432" t="s">
        <v>9703</v>
      </c>
    </row>
    <row r="1433" spans="1:5">
      <c r="A1433">
        <v>793</v>
      </c>
      <c r="B1433" t="s">
        <v>1217</v>
      </c>
      <c r="C1433" s="9" t="b">
        <f t="shared" ref="C1433" si="1425">B1432=B1433</f>
        <v>1</v>
      </c>
      <c r="D1433" t="s">
        <v>9701</v>
      </c>
      <c r="E1433" t="s">
        <v>9703</v>
      </c>
    </row>
    <row r="1434" spans="1:5">
      <c r="A1434">
        <v>794</v>
      </c>
      <c r="B1434" t="s">
        <v>2370</v>
      </c>
      <c r="C1434" t="b">
        <f t="shared" ref="C1434" si="1426">B1434=B1435</f>
        <v>1</v>
      </c>
      <c r="D1434" t="s">
        <v>9687</v>
      </c>
      <c r="E1434" t="s">
        <v>9703</v>
      </c>
    </row>
    <row r="1435" spans="1:5">
      <c r="A1435">
        <v>794</v>
      </c>
      <c r="B1435" t="s">
        <v>2370</v>
      </c>
      <c r="C1435" s="9" t="b">
        <f t="shared" ref="C1435" si="1427">B1434=B1435</f>
        <v>1</v>
      </c>
      <c r="D1435" t="s">
        <v>9701</v>
      </c>
      <c r="E1435" t="s">
        <v>9703</v>
      </c>
    </row>
    <row r="1436" spans="1:5">
      <c r="A1436">
        <v>795</v>
      </c>
      <c r="B1436" t="s">
        <v>2461</v>
      </c>
      <c r="C1436" t="b">
        <f t="shared" ref="C1436" si="1428">B1436=B1437</f>
        <v>1</v>
      </c>
      <c r="D1436" t="s">
        <v>9687</v>
      </c>
      <c r="E1436" t="s">
        <v>9703</v>
      </c>
    </row>
    <row r="1437" spans="1:5">
      <c r="A1437">
        <v>795</v>
      </c>
      <c r="B1437" t="s">
        <v>2461</v>
      </c>
      <c r="C1437" s="9" t="b">
        <f t="shared" ref="C1437" si="1429">B1436=B1437</f>
        <v>1</v>
      </c>
      <c r="D1437" t="s">
        <v>9701</v>
      </c>
      <c r="E1437" t="s">
        <v>9703</v>
      </c>
    </row>
    <row r="1438" spans="1:5">
      <c r="A1438">
        <v>796</v>
      </c>
      <c r="B1438" t="s">
        <v>2582</v>
      </c>
      <c r="C1438" t="b">
        <f t="shared" ref="C1438" si="1430">B1438=B1439</f>
        <v>1</v>
      </c>
      <c r="D1438" t="s">
        <v>9687</v>
      </c>
      <c r="E1438" t="s">
        <v>9703</v>
      </c>
    </row>
    <row r="1439" spans="1:5">
      <c r="A1439">
        <v>796</v>
      </c>
      <c r="B1439" t="s">
        <v>2582</v>
      </c>
      <c r="C1439" s="9" t="b">
        <f t="shared" ref="C1439" si="1431">B1438=B1439</f>
        <v>1</v>
      </c>
      <c r="D1439" t="s">
        <v>9701</v>
      </c>
      <c r="E1439" t="s">
        <v>9703</v>
      </c>
    </row>
    <row r="1440" spans="1:5">
      <c r="A1440">
        <v>797</v>
      </c>
      <c r="B1440" t="s">
        <v>2050</v>
      </c>
      <c r="C1440" t="b">
        <f t="shared" ref="C1440" si="1432">B1440=B1441</f>
        <v>1</v>
      </c>
      <c r="D1440" t="s">
        <v>9687</v>
      </c>
      <c r="E1440" t="s">
        <v>9703</v>
      </c>
    </row>
    <row r="1441" spans="1:5">
      <c r="A1441">
        <v>797</v>
      </c>
      <c r="B1441" t="s">
        <v>2050</v>
      </c>
      <c r="C1441" s="9" t="b">
        <f t="shared" ref="C1441" si="1433">B1440=B1441</f>
        <v>1</v>
      </c>
      <c r="D1441" t="s">
        <v>9701</v>
      </c>
      <c r="E1441" t="s">
        <v>9703</v>
      </c>
    </row>
    <row r="1442" spans="1:5">
      <c r="A1442" s="27">
        <v>798</v>
      </c>
      <c r="B1442" t="s">
        <v>1827</v>
      </c>
      <c r="C1442" t="b">
        <f t="shared" ref="C1442" si="1434">B1442=B1443</f>
        <v>1</v>
      </c>
      <c r="D1442" t="s">
        <v>9687</v>
      </c>
      <c r="E1442" t="s">
        <v>9703</v>
      </c>
    </row>
    <row r="1443" spans="1:5">
      <c r="A1443" s="27">
        <v>798</v>
      </c>
      <c r="B1443" s="27" t="s">
        <v>1827</v>
      </c>
      <c r="C1443" s="9" t="b">
        <f t="shared" ref="C1443" si="1435">B1442=B1443</f>
        <v>1</v>
      </c>
      <c r="D1443" t="s">
        <v>9701</v>
      </c>
      <c r="E1443" t="s">
        <v>9703</v>
      </c>
    </row>
    <row r="1444" spans="1:5">
      <c r="A1444">
        <v>799</v>
      </c>
      <c r="B1444" t="s">
        <v>4986</v>
      </c>
      <c r="C1444" t="b">
        <f t="shared" ref="C1444" si="1436">B1444=B1445</f>
        <v>1</v>
      </c>
      <c r="D1444" t="s">
        <v>9687</v>
      </c>
      <c r="E1444" t="s">
        <v>9703</v>
      </c>
    </row>
    <row r="1445" spans="1:5">
      <c r="A1445">
        <v>799</v>
      </c>
      <c r="B1445" t="s">
        <v>4986</v>
      </c>
      <c r="C1445" s="9" t="b">
        <f t="shared" ref="C1445" si="1437">B1444=B1445</f>
        <v>1</v>
      </c>
      <c r="D1445" t="s">
        <v>9701</v>
      </c>
      <c r="E1445" t="s">
        <v>9703</v>
      </c>
    </row>
    <row r="1446" spans="1:5">
      <c r="A1446">
        <v>800</v>
      </c>
      <c r="B1446" t="s">
        <v>4752</v>
      </c>
      <c r="C1446" t="b">
        <f t="shared" ref="C1446" si="1438">B1446=B1447</f>
        <v>1</v>
      </c>
      <c r="D1446" t="s">
        <v>9687</v>
      </c>
      <c r="E1446" t="s">
        <v>9703</v>
      </c>
    </row>
    <row r="1447" spans="1:5">
      <c r="A1447">
        <v>800</v>
      </c>
      <c r="B1447" t="s">
        <v>4752</v>
      </c>
      <c r="C1447" s="9" t="b">
        <f t="shared" ref="C1447" si="1439">B1446=B1447</f>
        <v>1</v>
      </c>
      <c r="D1447" t="s">
        <v>9701</v>
      </c>
      <c r="E1447" t="s">
        <v>9703</v>
      </c>
    </row>
    <row r="1448" spans="1:5">
      <c r="A1448">
        <v>801</v>
      </c>
      <c r="B1448" t="s">
        <v>2216</v>
      </c>
      <c r="C1448" t="b">
        <f t="shared" ref="C1448" si="1440">B1448=B1449</f>
        <v>1</v>
      </c>
      <c r="D1448" t="s">
        <v>9687</v>
      </c>
      <c r="E1448" t="s">
        <v>9703</v>
      </c>
    </row>
    <row r="1449" spans="1:5">
      <c r="A1449">
        <v>801</v>
      </c>
      <c r="B1449" t="s">
        <v>2216</v>
      </c>
      <c r="C1449" s="9" t="b">
        <f t="shared" ref="C1449" si="1441">B1448=B1449</f>
        <v>1</v>
      </c>
      <c r="D1449" t="s">
        <v>9701</v>
      </c>
      <c r="E1449" t="s">
        <v>9703</v>
      </c>
    </row>
    <row r="1450" spans="1:5">
      <c r="A1450">
        <v>802</v>
      </c>
      <c r="B1450" t="s">
        <v>7471</v>
      </c>
      <c r="C1450" t="b">
        <f t="shared" ref="C1450" si="1442">B1450=B1451</f>
        <v>1</v>
      </c>
      <c r="D1450" t="s">
        <v>9687</v>
      </c>
      <c r="E1450" t="s">
        <v>9703</v>
      </c>
    </row>
    <row r="1451" spans="1:5">
      <c r="A1451">
        <v>802</v>
      </c>
      <c r="B1451" t="s">
        <v>7471</v>
      </c>
      <c r="C1451" s="9" t="b">
        <f t="shared" ref="C1451" si="1443">B1450=B1451</f>
        <v>1</v>
      </c>
      <c r="D1451" t="s">
        <v>9701</v>
      </c>
      <c r="E1451" t="s">
        <v>9703</v>
      </c>
    </row>
    <row r="1452" spans="1:5">
      <c r="A1452">
        <v>803</v>
      </c>
      <c r="B1452" t="s">
        <v>7583</v>
      </c>
      <c r="C1452" t="b">
        <f t="shared" ref="C1452" si="1444">B1452=B1453</f>
        <v>1</v>
      </c>
      <c r="D1452" t="s">
        <v>9687</v>
      </c>
      <c r="E1452" t="s">
        <v>9703</v>
      </c>
    </row>
    <row r="1453" spans="1:5">
      <c r="A1453">
        <v>803</v>
      </c>
      <c r="B1453" t="s">
        <v>7583</v>
      </c>
      <c r="C1453" s="9" t="b">
        <f t="shared" ref="C1453" si="1445">B1452=B1453</f>
        <v>1</v>
      </c>
      <c r="D1453" t="s">
        <v>9701</v>
      </c>
      <c r="E1453" t="s">
        <v>9703</v>
      </c>
    </row>
    <row r="1454" spans="1:5">
      <c r="A1454">
        <v>804</v>
      </c>
      <c r="B1454" t="s">
        <v>7452</v>
      </c>
      <c r="C1454" t="b">
        <f t="shared" ref="C1454" si="1446">B1454=B1455</f>
        <v>1</v>
      </c>
      <c r="D1454" t="s">
        <v>9687</v>
      </c>
      <c r="E1454" t="s">
        <v>9703</v>
      </c>
    </row>
    <row r="1455" spans="1:5">
      <c r="A1455">
        <v>804</v>
      </c>
      <c r="B1455" t="s">
        <v>7452</v>
      </c>
      <c r="C1455" s="9" t="b">
        <f t="shared" ref="C1455" si="1447">B1454=B1455</f>
        <v>1</v>
      </c>
      <c r="D1455" t="s">
        <v>9701</v>
      </c>
      <c r="E1455" t="s">
        <v>9703</v>
      </c>
    </row>
    <row r="1456" spans="1:5">
      <c r="A1456" s="9">
        <v>805</v>
      </c>
      <c r="B1456" t="s">
        <v>1888</v>
      </c>
      <c r="C1456" t="b">
        <f t="shared" ref="C1456" si="1448">B1456=B1457</f>
        <v>1</v>
      </c>
      <c r="D1456" t="s">
        <v>9687</v>
      </c>
      <c r="E1456" t="s">
        <v>9703</v>
      </c>
    </row>
    <row r="1457" spans="1:5">
      <c r="A1457">
        <v>805</v>
      </c>
      <c r="B1457" t="s">
        <v>1888</v>
      </c>
      <c r="C1457" s="9" t="b">
        <f t="shared" ref="C1457" si="1449">B1456=B1457</f>
        <v>1</v>
      </c>
      <c r="D1457" t="s">
        <v>9701</v>
      </c>
      <c r="E1457" t="s">
        <v>9703</v>
      </c>
    </row>
    <row r="1458" spans="1:5">
      <c r="A1458">
        <v>806</v>
      </c>
      <c r="B1458" t="s">
        <v>4312</v>
      </c>
      <c r="C1458" t="b">
        <f t="shared" ref="C1458" si="1450">B1458=B1459</f>
        <v>1</v>
      </c>
      <c r="D1458" t="s">
        <v>9687</v>
      </c>
      <c r="E1458" t="s">
        <v>9703</v>
      </c>
    </row>
    <row r="1459" spans="1:5">
      <c r="A1459">
        <v>806</v>
      </c>
      <c r="B1459" t="s">
        <v>4312</v>
      </c>
      <c r="C1459" s="9" t="b">
        <f t="shared" ref="C1459" si="1451">B1458=B1459</f>
        <v>1</v>
      </c>
      <c r="D1459" t="s">
        <v>9701</v>
      </c>
      <c r="E1459" t="s">
        <v>9703</v>
      </c>
    </row>
    <row r="1460" spans="1:5">
      <c r="A1460">
        <v>807</v>
      </c>
      <c r="B1460" t="s">
        <v>4305</v>
      </c>
      <c r="C1460" t="b">
        <f t="shared" ref="C1460" si="1452">B1460=B1461</f>
        <v>1</v>
      </c>
      <c r="D1460" t="s">
        <v>9687</v>
      </c>
      <c r="E1460" t="s">
        <v>9703</v>
      </c>
    </row>
    <row r="1461" spans="1:5">
      <c r="A1461">
        <v>807</v>
      </c>
      <c r="B1461" t="s">
        <v>4305</v>
      </c>
      <c r="C1461" s="9" t="b">
        <f t="shared" ref="C1461" si="1453">B1460=B1461</f>
        <v>1</v>
      </c>
      <c r="D1461" t="s">
        <v>9701</v>
      </c>
      <c r="E1461" t="s">
        <v>9703</v>
      </c>
    </row>
    <row r="1462" spans="1:5">
      <c r="A1462">
        <v>808</v>
      </c>
      <c r="B1462" t="s">
        <v>3365</v>
      </c>
      <c r="C1462" t="b">
        <f t="shared" ref="C1462" si="1454">B1462=B1463</f>
        <v>1</v>
      </c>
      <c r="D1462" t="s">
        <v>9687</v>
      </c>
      <c r="E1462" t="s">
        <v>9703</v>
      </c>
    </row>
    <row r="1463" spans="1:5">
      <c r="A1463">
        <v>808</v>
      </c>
      <c r="B1463" t="s">
        <v>3365</v>
      </c>
      <c r="C1463" s="9" t="b">
        <f t="shared" ref="C1463" si="1455">B1462=B1463</f>
        <v>1</v>
      </c>
      <c r="D1463" t="s">
        <v>9701</v>
      </c>
      <c r="E1463" t="s">
        <v>9703</v>
      </c>
    </row>
    <row r="1464" spans="1:5">
      <c r="A1464">
        <v>809</v>
      </c>
      <c r="B1464" t="s">
        <v>7456</v>
      </c>
      <c r="C1464" t="b">
        <f t="shared" ref="C1464" si="1456">B1464=B1465</f>
        <v>1</v>
      </c>
      <c r="D1464" t="s">
        <v>9687</v>
      </c>
      <c r="E1464" t="s">
        <v>9703</v>
      </c>
    </row>
    <row r="1465" spans="1:5">
      <c r="A1465">
        <v>809</v>
      </c>
      <c r="B1465" t="s">
        <v>7456</v>
      </c>
      <c r="C1465" s="9" t="b">
        <f t="shared" ref="C1465" si="1457">B1464=B1465</f>
        <v>1</v>
      </c>
      <c r="D1465" t="s">
        <v>9701</v>
      </c>
      <c r="E1465" t="s">
        <v>9703</v>
      </c>
    </row>
    <row r="1466" spans="1:5">
      <c r="A1466">
        <v>810</v>
      </c>
      <c r="B1466" t="s">
        <v>7444</v>
      </c>
      <c r="C1466" t="b">
        <f t="shared" ref="C1466" si="1458">B1466=B1467</f>
        <v>1</v>
      </c>
      <c r="D1466" t="s">
        <v>9687</v>
      </c>
      <c r="E1466" t="s">
        <v>9703</v>
      </c>
    </row>
    <row r="1467" spans="1:5">
      <c r="A1467">
        <v>810</v>
      </c>
      <c r="B1467" t="s">
        <v>7444</v>
      </c>
      <c r="C1467" s="9" t="b">
        <f t="shared" ref="C1467" si="1459">B1466=B1467</f>
        <v>1</v>
      </c>
      <c r="D1467" t="s">
        <v>9701</v>
      </c>
      <c r="E1467" t="s">
        <v>9703</v>
      </c>
    </row>
    <row r="1468" spans="1:5">
      <c r="A1468" s="12">
        <v>811</v>
      </c>
      <c r="B1468" t="s">
        <v>136</v>
      </c>
      <c r="C1468" t="b">
        <f t="shared" ref="C1468" si="1460">B1468=B1469</f>
        <v>1</v>
      </c>
      <c r="D1468" t="s">
        <v>9687</v>
      </c>
      <c r="E1468" t="s">
        <v>9703</v>
      </c>
    </row>
    <row r="1469" spans="1:5">
      <c r="A1469">
        <v>811</v>
      </c>
      <c r="B1469" t="s">
        <v>136</v>
      </c>
      <c r="C1469" s="9" t="b">
        <f t="shared" ref="C1469" si="1461">B1468=B1469</f>
        <v>1</v>
      </c>
      <c r="D1469" t="s">
        <v>9701</v>
      </c>
      <c r="E1469" t="s">
        <v>9703</v>
      </c>
    </row>
    <row r="1470" spans="1:5">
      <c r="A1470">
        <v>812</v>
      </c>
      <c r="B1470" t="s">
        <v>2497</v>
      </c>
      <c r="C1470" t="b">
        <f t="shared" ref="C1470" si="1462">B1470=B1471</f>
        <v>1</v>
      </c>
      <c r="D1470" t="s">
        <v>9687</v>
      </c>
      <c r="E1470" t="s">
        <v>9703</v>
      </c>
    </row>
    <row r="1471" spans="1:5">
      <c r="A1471">
        <v>812</v>
      </c>
      <c r="B1471" t="s">
        <v>2497</v>
      </c>
      <c r="C1471" s="9" t="b">
        <f t="shared" ref="C1471" si="1463">B1470=B1471</f>
        <v>1</v>
      </c>
      <c r="D1471" t="s">
        <v>9701</v>
      </c>
      <c r="E1471" t="s">
        <v>9703</v>
      </c>
    </row>
    <row r="1472" spans="1:5">
      <c r="A1472">
        <v>813</v>
      </c>
      <c r="B1472" t="s">
        <v>4061</v>
      </c>
      <c r="C1472" t="b">
        <f t="shared" ref="C1472" si="1464">B1472=B1473</f>
        <v>1</v>
      </c>
      <c r="D1472" t="s">
        <v>9687</v>
      </c>
      <c r="E1472" t="s">
        <v>9703</v>
      </c>
    </row>
    <row r="1473" spans="1:5">
      <c r="A1473">
        <v>813</v>
      </c>
      <c r="B1473" t="s">
        <v>4061</v>
      </c>
      <c r="C1473" s="9" t="b">
        <f t="shared" ref="C1473" si="1465">B1472=B1473</f>
        <v>1</v>
      </c>
      <c r="D1473" t="s">
        <v>9701</v>
      </c>
      <c r="E1473" t="s">
        <v>9703</v>
      </c>
    </row>
    <row r="1474" spans="1:5">
      <c r="A1474">
        <v>814</v>
      </c>
      <c r="B1474" t="s">
        <v>4002</v>
      </c>
      <c r="C1474" t="b">
        <f t="shared" ref="C1474" si="1466">B1474=B1475</f>
        <v>1</v>
      </c>
      <c r="D1474" t="s">
        <v>9687</v>
      </c>
      <c r="E1474" t="s">
        <v>9703</v>
      </c>
    </row>
    <row r="1475" spans="1:5">
      <c r="A1475">
        <v>814</v>
      </c>
      <c r="B1475" t="s">
        <v>4002</v>
      </c>
      <c r="C1475" s="9" t="b">
        <f t="shared" ref="C1475" si="1467">B1474=B1475</f>
        <v>1</v>
      </c>
      <c r="D1475" t="s">
        <v>9701</v>
      </c>
      <c r="E1475" t="s">
        <v>9703</v>
      </c>
    </row>
    <row r="1476" spans="1:5">
      <c r="A1476">
        <v>815</v>
      </c>
      <c r="B1476" t="s">
        <v>2255</v>
      </c>
      <c r="C1476" t="b">
        <f t="shared" ref="C1476" si="1468">B1476=B1477</f>
        <v>1</v>
      </c>
      <c r="D1476" t="s">
        <v>9687</v>
      </c>
      <c r="E1476" t="s">
        <v>9703</v>
      </c>
    </row>
    <row r="1477" spans="1:5">
      <c r="A1477">
        <v>815</v>
      </c>
      <c r="B1477" t="s">
        <v>2255</v>
      </c>
      <c r="C1477" s="9" t="b">
        <f t="shared" ref="C1477" si="1469">B1476=B1477</f>
        <v>1</v>
      </c>
      <c r="D1477" t="s">
        <v>9701</v>
      </c>
      <c r="E1477" t="s">
        <v>9703</v>
      </c>
    </row>
    <row r="1478" spans="1:5">
      <c r="A1478">
        <v>816</v>
      </c>
      <c r="B1478" t="s">
        <v>7348</v>
      </c>
      <c r="C1478" t="b">
        <f t="shared" ref="C1478" si="1470">B1478=B1479</f>
        <v>1</v>
      </c>
      <c r="D1478" t="s">
        <v>9687</v>
      </c>
      <c r="E1478" t="s">
        <v>9703</v>
      </c>
    </row>
    <row r="1479" spans="1:5">
      <c r="A1479">
        <v>816</v>
      </c>
      <c r="B1479" t="s">
        <v>7348</v>
      </c>
      <c r="C1479" s="9" t="b">
        <f t="shared" ref="C1479" si="1471">B1478=B1479</f>
        <v>1</v>
      </c>
      <c r="D1479" t="s">
        <v>9701</v>
      </c>
      <c r="E1479" t="s">
        <v>9703</v>
      </c>
    </row>
    <row r="1480" spans="1:5">
      <c r="A1480">
        <v>817</v>
      </c>
      <c r="B1480" t="s">
        <v>784</v>
      </c>
      <c r="C1480" t="b">
        <f t="shared" ref="C1480" si="1472">B1480=B1481</f>
        <v>1</v>
      </c>
      <c r="D1480" t="s">
        <v>9687</v>
      </c>
      <c r="E1480" t="s">
        <v>9703</v>
      </c>
    </row>
    <row r="1481" spans="1:5">
      <c r="A1481">
        <v>817</v>
      </c>
      <c r="B1481" t="s">
        <v>784</v>
      </c>
      <c r="C1481" s="9" t="b">
        <f t="shared" ref="C1481" si="1473">B1480=B1481</f>
        <v>1</v>
      </c>
      <c r="D1481" t="s">
        <v>9701</v>
      </c>
      <c r="E1481" t="s">
        <v>9703</v>
      </c>
    </row>
    <row r="1482" spans="1:5">
      <c r="A1482">
        <v>818</v>
      </c>
      <c r="B1482" t="s">
        <v>3797</v>
      </c>
      <c r="C1482" t="b">
        <f t="shared" ref="C1482" si="1474">B1482=B1483</f>
        <v>1</v>
      </c>
      <c r="D1482" t="s">
        <v>9687</v>
      </c>
      <c r="E1482" t="s">
        <v>9703</v>
      </c>
    </row>
    <row r="1483" spans="1:5">
      <c r="A1483">
        <v>818</v>
      </c>
      <c r="B1483" t="s">
        <v>3797</v>
      </c>
      <c r="C1483" s="9" t="b">
        <f t="shared" ref="C1483" si="1475">B1482=B1483</f>
        <v>1</v>
      </c>
      <c r="D1483" t="s">
        <v>9701</v>
      </c>
      <c r="E1483" t="s">
        <v>9703</v>
      </c>
    </row>
    <row r="1484" spans="1:5">
      <c r="A1484">
        <v>819</v>
      </c>
      <c r="B1484" t="s">
        <v>486</v>
      </c>
      <c r="C1484" t="b">
        <f t="shared" ref="C1484" si="1476">B1484=B1485</f>
        <v>1</v>
      </c>
      <c r="D1484" t="s">
        <v>9687</v>
      </c>
      <c r="E1484" t="s">
        <v>9703</v>
      </c>
    </row>
    <row r="1485" spans="1:5">
      <c r="A1485">
        <v>819</v>
      </c>
      <c r="B1485" t="s">
        <v>486</v>
      </c>
      <c r="C1485" s="9" t="b">
        <f t="shared" ref="C1485" si="1477">B1484=B1485</f>
        <v>1</v>
      </c>
      <c r="D1485" t="s">
        <v>9701</v>
      </c>
      <c r="E1485" t="s">
        <v>9703</v>
      </c>
    </row>
    <row r="1486" spans="1:5">
      <c r="A1486">
        <v>820</v>
      </c>
      <c r="B1486" t="s">
        <v>452</v>
      </c>
      <c r="C1486" t="b">
        <f t="shared" ref="C1486" si="1478">B1486=B1487</f>
        <v>1</v>
      </c>
      <c r="D1486" t="s">
        <v>9687</v>
      </c>
      <c r="E1486" t="s">
        <v>9703</v>
      </c>
    </row>
    <row r="1487" spans="1:5">
      <c r="A1487">
        <v>820</v>
      </c>
      <c r="B1487" t="s">
        <v>452</v>
      </c>
      <c r="C1487" s="9" t="b">
        <f t="shared" ref="C1487" si="1479">B1486=B1487</f>
        <v>1</v>
      </c>
      <c r="D1487" t="s">
        <v>9701</v>
      </c>
      <c r="E1487" t="s">
        <v>9703</v>
      </c>
    </row>
    <row r="1488" spans="1:5">
      <c r="A1488">
        <v>821</v>
      </c>
      <c r="B1488" t="s">
        <v>6435</v>
      </c>
      <c r="C1488" t="b">
        <f t="shared" ref="C1488" si="1480">B1488=B1489</f>
        <v>1</v>
      </c>
      <c r="D1488" t="s">
        <v>9687</v>
      </c>
      <c r="E1488" t="s">
        <v>9703</v>
      </c>
    </row>
    <row r="1489" spans="1:5">
      <c r="A1489">
        <v>821</v>
      </c>
      <c r="B1489" t="s">
        <v>6435</v>
      </c>
      <c r="C1489" s="9" t="b">
        <f t="shared" ref="C1489" si="1481">B1488=B1489</f>
        <v>1</v>
      </c>
      <c r="D1489" t="s">
        <v>9701</v>
      </c>
      <c r="E1489" t="s">
        <v>9703</v>
      </c>
    </row>
    <row r="1490" spans="1:5">
      <c r="A1490">
        <v>822</v>
      </c>
      <c r="B1490" t="s">
        <v>6085</v>
      </c>
      <c r="C1490" t="b">
        <f t="shared" ref="C1490" si="1482">B1490=B1491</f>
        <v>1</v>
      </c>
      <c r="D1490" t="s">
        <v>9687</v>
      </c>
      <c r="E1490" t="s">
        <v>9703</v>
      </c>
    </row>
    <row r="1491" spans="1:5">
      <c r="A1491">
        <v>822</v>
      </c>
      <c r="B1491" t="s">
        <v>6085</v>
      </c>
      <c r="C1491" s="9" t="b">
        <f t="shared" ref="C1491" si="1483">B1490=B1491</f>
        <v>1</v>
      </c>
      <c r="D1491" t="s">
        <v>9701</v>
      </c>
      <c r="E1491" t="s">
        <v>9703</v>
      </c>
    </row>
    <row r="1492" spans="1:5">
      <c r="A1492">
        <v>823</v>
      </c>
      <c r="B1492" t="s">
        <v>6196</v>
      </c>
      <c r="C1492" t="b">
        <f t="shared" ref="C1492" si="1484">B1492=B1493</f>
        <v>1</v>
      </c>
      <c r="D1492" t="s">
        <v>9687</v>
      </c>
      <c r="E1492" t="s">
        <v>9703</v>
      </c>
    </row>
    <row r="1493" spans="1:5">
      <c r="A1493">
        <v>823</v>
      </c>
      <c r="B1493" t="s">
        <v>6196</v>
      </c>
      <c r="C1493" s="9" t="b">
        <f t="shared" ref="C1493" si="1485">B1492=B1493</f>
        <v>1</v>
      </c>
      <c r="D1493" t="s">
        <v>9701</v>
      </c>
      <c r="E1493" t="s">
        <v>9703</v>
      </c>
    </row>
    <row r="1494" spans="1:5">
      <c r="A1494" s="27">
        <v>824</v>
      </c>
      <c r="B1494" t="s">
        <v>1196</v>
      </c>
      <c r="C1494" t="b">
        <f t="shared" ref="C1494" si="1486">B1494=B1495</f>
        <v>1</v>
      </c>
      <c r="D1494" t="s">
        <v>9687</v>
      </c>
      <c r="E1494" t="s">
        <v>9703</v>
      </c>
    </row>
    <row r="1495" spans="1:5">
      <c r="A1495" s="27">
        <v>824</v>
      </c>
      <c r="B1495" s="27" t="s">
        <v>1196</v>
      </c>
      <c r="C1495" s="9" t="b">
        <f t="shared" ref="C1495" si="1487">B1494=B1495</f>
        <v>1</v>
      </c>
      <c r="D1495" t="s">
        <v>9701</v>
      </c>
      <c r="E1495" t="s">
        <v>9703</v>
      </c>
    </row>
    <row r="1496" spans="1:5">
      <c r="A1496" s="27">
        <v>825</v>
      </c>
      <c r="B1496" t="s">
        <v>3988</v>
      </c>
      <c r="C1496" t="b">
        <f t="shared" ref="C1496" si="1488">B1496=B1497</f>
        <v>1</v>
      </c>
      <c r="D1496" t="s">
        <v>9687</v>
      </c>
      <c r="E1496" t="s">
        <v>9703</v>
      </c>
    </row>
    <row r="1497" spans="1:5">
      <c r="A1497" s="27">
        <v>825</v>
      </c>
      <c r="B1497" s="27" t="s">
        <v>3988</v>
      </c>
      <c r="C1497" s="9" t="b">
        <f t="shared" ref="C1497" si="1489">B1496=B1497</f>
        <v>1</v>
      </c>
      <c r="D1497" t="s">
        <v>9701</v>
      </c>
      <c r="E1497" t="s">
        <v>9703</v>
      </c>
    </row>
    <row r="1498" spans="1:5">
      <c r="A1498" s="9">
        <v>826</v>
      </c>
      <c r="B1498" t="s">
        <v>3975</v>
      </c>
      <c r="C1498" t="b">
        <f t="shared" ref="C1498" si="1490">B1498=B1499</f>
        <v>1</v>
      </c>
      <c r="D1498" t="s">
        <v>9687</v>
      </c>
      <c r="E1498" t="s">
        <v>9703</v>
      </c>
    </row>
    <row r="1499" spans="1:5">
      <c r="A1499">
        <v>826</v>
      </c>
      <c r="B1499" t="s">
        <v>3975</v>
      </c>
      <c r="C1499" s="9" t="b">
        <f t="shared" ref="C1499" si="1491">B1498=B1499</f>
        <v>1</v>
      </c>
      <c r="D1499" t="s">
        <v>9701</v>
      </c>
      <c r="E1499" t="s">
        <v>9703</v>
      </c>
    </row>
    <row r="1500" spans="1:5">
      <c r="A1500">
        <v>827</v>
      </c>
      <c r="B1500" t="s">
        <v>6635</v>
      </c>
      <c r="C1500" t="b">
        <f t="shared" ref="C1500" si="1492">B1500=B1501</f>
        <v>1</v>
      </c>
      <c r="D1500" t="s">
        <v>9687</v>
      </c>
      <c r="E1500" t="s">
        <v>9703</v>
      </c>
    </row>
    <row r="1501" spans="1:5">
      <c r="A1501">
        <v>827</v>
      </c>
      <c r="B1501" t="s">
        <v>6635</v>
      </c>
      <c r="C1501" s="9" t="b">
        <f t="shared" ref="C1501" si="1493">B1500=B1501</f>
        <v>1</v>
      </c>
      <c r="D1501" t="s">
        <v>9701</v>
      </c>
      <c r="E1501" t="s">
        <v>9703</v>
      </c>
    </row>
    <row r="1502" spans="1:5">
      <c r="A1502">
        <v>828</v>
      </c>
      <c r="B1502" t="s">
        <v>2885</v>
      </c>
      <c r="C1502" t="b">
        <f t="shared" ref="C1502" si="1494">B1502=B1503</f>
        <v>1</v>
      </c>
      <c r="D1502" t="s">
        <v>9687</v>
      </c>
      <c r="E1502" t="s">
        <v>9703</v>
      </c>
    </row>
    <row r="1503" spans="1:5">
      <c r="A1503" s="9">
        <v>828</v>
      </c>
      <c r="B1503" t="s">
        <v>2885</v>
      </c>
      <c r="C1503" s="9" t="b">
        <f t="shared" ref="C1503" si="1495">B1502=B1503</f>
        <v>1</v>
      </c>
      <c r="D1503" t="s">
        <v>9701</v>
      </c>
      <c r="E1503" t="s">
        <v>9703</v>
      </c>
    </row>
    <row r="1504" spans="1:5">
      <c r="A1504" s="14">
        <v>829</v>
      </c>
      <c r="B1504" t="s">
        <v>4651</v>
      </c>
      <c r="C1504" t="b">
        <f t="shared" ref="C1504" si="1496">B1504=B1505</f>
        <v>1</v>
      </c>
      <c r="D1504" t="s">
        <v>9687</v>
      </c>
      <c r="E1504" t="s">
        <v>9703</v>
      </c>
    </row>
    <row r="1505" spans="1:5">
      <c r="A1505" s="14">
        <v>829</v>
      </c>
      <c r="B1505" s="2" t="s">
        <v>4651</v>
      </c>
      <c r="C1505" s="9" t="b">
        <f t="shared" ref="C1505" si="1497">B1504=B1505</f>
        <v>1</v>
      </c>
      <c r="D1505" t="s">
        <v>9701</v>
      </c>
      <c r="E1505" t="s">
        <v>9703</v>
      </c>
    </row>
    <row r="1506" spans="1:5">
      <c r="A1506" s="3">
        <v>830</v>
      </c>
      <c r="B1506" t="s">
        <v>7493</v>
      </c>
      <c r="C1506" t="b">
        <f t="shared" ref="C1506" si="1498">B1506=B1507</f>
        <v>1</v>
      </c>
      <c r="D1506" t="s">
        <v>9687</v>
      </c>
      <c r="E1506" t="s">
        <v>9703</v>
      </c>
    </row>
    <row r="1507" spans="1:5">
      <c r="A1507" s="3">
        <v>830</v>
      </c>
      <c r="B1507" s="3" t="s">
        <v>7493</v>
      </c>
      <c r="C1507" s="9" t="b">
        <f t="shared" ref="C1507" si="1499">B1506=B1507</f>
        <v>1</v>
      </c>
      <c r="D1507" t="s">
        <v>9701</v>
      </c>
      <c r="E1507" t="s">
        <v>9703</v>
      </c>
    </row>
    <row r="1508" spans="1:5">
      <c r="A1508">
        <v>831</v>
      </c>
      <c r="B1508" t="s">
        <v>7726</v>
      </c>
      <c r="C1508" t="b">
        <f t="shared" ref="C1508" si="1500">B1508=B1509</f>
        <v>1</v>
      </c>
      <c r="D1508" t="s">
        <v>9687</v>
      </c>
      <c r="E1508" t="s">
        <v>9703</v>
      </c>
    </row>
    <row r="1509" spans="1:5">
      <c r="A1509">
        <v>831</v>
      </c>
      <c r="B1509" t="s">
        <v>7726</v>
      </c>
      <c r="C1509" s="9" t="b">
        <f t="shared" ref="C1509" si="1501">B1508=B1509</f>
        <v>1</v>
      </c>
      <c r="D1509" t="s">
        <v>9701</v>
      </c>
      <c r="E1509" t="s">
        <v>9703</v>
      </c>
    </row>
    <row r="1510" spans="1:5">
      <c r="A1510">
        <v>832</v>
      </c>
      <c r="B1510" t="s">
        <v>7730</v>
      </c>
      <c r="C1510" t="b">
        <f t="shared" ref="C1510" si="1502">B1510=B1511</f>
        <v>1</v>
      </c>
      <c r="D1510" t="s">
        <v>9687</v>
      </c>
      <c r="E1510" t="s">
        <v>9703</v>
      </c>
    </row>
    <row r="1511" spans="1:5">
      <c r="A1511">
        <v>832</v>
      </c>
      <c r="B1511" t="s">
        <v>7730</v>
      </c>
      <c r="C1511" s="9" t="b">
        <f t="shared" ref="C1511" si="1503">B1510=B1511</f>
        <v>1</v>
      </c>
      <c r="D1511" t="s">
        <v>9701</v>
      </c>
      <c r="E1511" t="s">
        <v>9703</v>
      </c>
    </row>
    <row r="1512" spans="1:5">
      <c r="A1512">
        <v>833</v>
      </c>
      <c r="B1512" t="s">
        <v>7647</v>
      </c>
      <c r="C1512" t="b">
        <f t="shared" ref="C1512" si="1504">B1512=B1513</f>
        <v>1</v>
      </c>
      <c r="D1512" t="s">
        <v>9687</v>
      </c>
      <c r="E1512" t="s">
        <v>9703</v>
      </c>
    </row>
    <row r="1513" spans="1:5">
      <c r="A1513">
        <v>833</v>
      </c>
      <c r="B1513" t="s">
        <v>7647</v>
      </c>
      <c r="C1513" s="9" t="b">
        <f t="shared" ref="C1513" si="1505">B1512=B1513</f>
        <v>1</v>
      </c>
      <c r="D1513" t="s">
        <v>9701</v>
      </c>
      <c r="E1513" t="s">
        <v>9703</v>
      </c>
    </row>
    <row r="1514" spans="1:5">
      <c r="A1514">
        <v>834</v>
      </c>
      <c r="B1514" t="s">
        <v>1900</v>
      </c>
      <c r="C1514" t="b">
        <f t="shared" ref="C1514" si="1506">B1514=B1515</f>
        <v>1</v>
      </c>
      <c r="D1514" t="s">
        <v>9687</v>
      </c>
      <c r="E1514" t="s">
        <v>9703</v>
      </c>
    </row>
    <row r="1515" spans="1:5">
      <c r="A1515">
        <v>834</v>
      </c>
      <c r="B1515" t="s">
        <v>1900</v>
      </c>
      <c r="C1515" s="9" t="b">
        <f t="shared" ref="C1515" si="1507">B1514=B1515</f>
        <v>1</v>
      </c>
      <c r="D1515" t="s">
        <v>9701</v>
      </c>
      <c r="E1515" t="s">
        <v>9703</v>
      </c>
    </row>
    <row r="1516" spans="1:5">
      <c r="A1516">
        <v>835</v>
      </c>
      <c r="B1516" t="s">
        <v>2348</v>
      </c>
      <c r="C1516" t="b">
        <f t="shared" ref="C1516" si="1508">B1516=B1517</f>
        <v>1</v>
      </c>
      <c r="D1516" t="s">
        <v>9687</v>
      </c>
      <c r="E1516" t="s">
        <v>9703</v>
      </c>
    </row>
    <row r="1517" spans="1:5">
      <c r="A1517">
        <v>835</v>
      </c>
      <c r="B1517" t="s">
        <v>2348</v>
      </c>
      <c r="C1517" s="9" t="b">
        <f t="shared" ref="C1517" si="1509">B1516=B1517</f>
        <v>1</v>
      </c>
      <c r="D1517" t="s">
        <v>9701</v>
      </c>
      <c r="E1517" t="s">
        <v>9703</v>
      </c>
    </row>
    <row r="1518" spans="1:5">
      <c r="A1518" s="9">
        <v>836</v>
      </c>
      <c r="B1518" t="s">
        <v>3446</v>
      </c>
      <c r="C1518" t="b">
        <f t="shared" ref="C1518" si="1510">B1518=B1519</f>
        <v>1</v>
      </c>
      <c r="D1518" t="s">
        <v>9687</v>
      </c>
      <c r="E1518" t="s">
        <v>9703</v>
      </c>
    </row>
    <row r="1519" spans="1:5">
      <c r="A1519">
        <v>836</v>
      </c>
      <c r="B1519" t="s">
        <v>3446</v>
      </c>
      <c r="C1519" s="9" t="b">
        <f t="shared" ref="C1519" si="1511">B1518=B1519</f>
        <v>1</v>
      </c>
      <c r="D1519" t="s">
        <v>9701</v>
      </c>
      <c r="E1519" t="s">
        <v>9703</v>
      </c>
    </row>
    <row r="1520" spans="1:5">
      <c r="A1520">
        <v>837</v>
      </c>
      <c r="B1520" t="s">
        <v>4129</v>
      </c>
      <c r="C1520" t="b">
        <f t="shared" ref="C1520" si="1512">B1520=B1521</f>
        <v>1</v>
      </c>
      <c r="D1520" t="s">
        <v>9687</v>
      </c>
      <c r="E1520" t="s">
        <v>9703</v>
      </c>
    </row>
    <row r="1521" spans="1:5">
      <c r="A1521">
        <v>837</v>
      </c>
      <c r="B1521" t="s">
        <v>4129</v>
      </c>
      <c r="C1521" s="9" t="b">
        <f t="shared" ref="C1521" si="1513">B1520=B1521</f>
        <v>1</v>
      </c>
      <c r="D1521" t="s">
        <v>9701</v>
      </c>
      <c r="E1521" t="s">
        <v>9703</v>
      </c>
    </row>
    <row r="1522" spans="1:5">
      <c r="A1522">
        <v>838</v>
      </c>
      <c r="B1522" t="s">
        <v>4893</v>
      </c>
      <c r="C1522" t="b">
        <f t="shared" ref="C1522" si="1514">B1522=B1523</f>
        <v>1</v>
      </c>
      <c r="D1522" t="s">
        <v>9687</v>
      </c>
      <c r="E1522" t="s">
        <v>9703</v>
      </c>
    </row>
    <row r="1523" spans="1:5">
      <c r="A1523">
        <v>838</v>
      </c>
      <c r="B1523" t="s">
        <v>4893</v>
      </c>
      <c r="C1523" s="9" t="b">
        <f t="shared" ref="C1523" si="1515">B1522=B1523</f>
        <v>1</v>
      </c>
      <c r="D1523" t="s">
        <v>9701</v>
      </c>
      <c r="E1523" t="s">
        <v>9703</v>
      </c>
    </row>
    <row r="1524" spans="1:5">
      <c r="A1524">
        <v>839</v>
      </c>
      <c r="B1524" t="s">
        <v>2301</v>
      </c>
      <c r="C1524" t="b">
        <f t="shared" ref="C1524" si="1516">B1524=B1525</f>
        <v>1</v>
      </c>
      <c r="D1524" t="s">
        <v>9687</v>
      </c>
      <c r="E1524" t="s">
        <v>9703</v>
      </c>
    </row>
    <row r="1525" spans="1:5">
      <c r="A1525">
        <v>839</v>
      </c>
      <c r="B1525" t="s">
        <v>2301</v>
      </c>
      <c r="C1525" s="9" t="b">
        <f t="shared" ref="C1525" si="1517">B1524=B1525</f>
        <v>1</v>
      </c>
      <c r="D1525" t="s">
        <v>9701</v>
      </c>
      <c r="E1525" t="s">
        <v>9703</v>
      </c>
    </row>
    <row r="1526" spans="1:5">
      <c r="A1526">
        <v>840</v>
      </c>
      <c r="B1526" t="s">
        <v>7636</v>
      </c>
      <c r="C1526" t="b">
        <f t="shared" ref="C1526" si="1518">B1526=B1527</f>
        <v>1</v>
      </c>
      <c r="D1526" t="s">
        <v>9687</v>
      </c>
      <c r="E1526" t="s">
        <v>9703</v>
      </c>
    </row>
    <row r="1527" spans="1:5">
      <c r="A1527">
        <v>840</v>
      </c>
      <c r="B1527" t="s">
        <v>7636</v>
      </c>
      <c r="C1527" s="9" t="b">
        <f t="shared" ref="C1527" si="1519">B1526=B1527</f>
        <v>1</v>
      </c>
      <c r="D1527" t="s">
        <v>9701</v>
      </c>
      <c r="E1527" t="s">
        <v>9703</v>
      </c>
    </row>
    <row r="1528" spans="1:5">
      <c r="A1528">
        <v>841</v>
      </c>
      <c r="B1528" t="s">
        <v>2668</v>
      </c>
      <c r="C1528" t="b">
        <f t="shared" ref="C1528" si="1520">B1528=B1529</f>
        <v>1</v>
      </c>
      <c r="D1528" t="s">
        <v>9687</v>
      </c>
      <c r="E1528" t="s">
        <v>9703</v>
      </c>
    </row>
    <row r="1529" spans="1:5">
      <c r="A1529">
        <v>841</v>
      </c>
      <c r="B1529" t="s">
        <v>2668</v>
      </c>
      <c r="C1529" s="9" t="b">
        <f t="shared" ref="C1529" si="1521">B1528=B1529</f>
        <v>1</v>
      </c>
      <c r="D1529" t="s">
        <v>9701</v>
      </c>
      <c r="E1529" t="s">
        <v>9703</v>
      </c>
    </row>
    <row r="1530" spans="1:5">
      <c r="A1530" s="26">
        <v>842</v>
      </c>
      <c r="B1530" t="s">
        <v>2674</v>
      </c>
      <c r="C1530" t="b">
        <f t="shared" ref="C1530" si="1522">B1530=B1531</f>
        <v>1</v>
      </c>
      <c r="D1530" t="s">
        <v>9687</v>
      </c>
      <c r="E1530" t="s">
        <v>9703</v>
      </c>
    </row>
    <row r="1531" spans="1:5">
      <c r="A1531" s="25">
        <v>842</v>
      </c>
      <c r="B1531" s="25" t="s">
        <v>2674</v>
      </c>
      <c r="C1531" s="9" t="b">
        <f t="shared" ref="C1531" si="1523">B1530=B1531</f>
        <v>1</v>
      </c>
      <c r="D1531" t="s">
        <v>9701</v>
      </c>
      <c r="E1531" t="s">
        <v>9703</v>
      </c>
    </row>
    <row r="1532" spans="1:5">
      <c r="A1532" s="9">
        <v>843</v>
      </c>
      <c r="B1532" s="9" t="s">
        <v>3381</v>
      </c>
      <c r="C1532" t="b">
        <f t="shared" ref="C1532" si="1524">B1532=B1533</f>
        <v>1</v>
      </c>
      <c r="D1532" t="s">
        <v>9687</v>
      </c>
      <c r="E1532" t="s">
        <v>9703</v>
      </c>
    </row>
    <row r="1533" spans="1:5">
      <c r="A1533">
        <v>843</v>
      </c>
      <c r="B1533" t="s">
        <v>3381</v>
      </c>
      <c r="C1533" s="9" t="b">
        <f t="shared" ref="C1533" si="1525">B1532=B1533</f>
        <v>1</v>
      </c>
      <c r="D1533" t="s">
        <v>9701</v>
      </c>
      <c r="E1533" t="s">
        <v>9703</v>
      </c>
    </row>
    <row r="1534" spans="1:5">
      <c r="A1534">
        <v>844</v>
      </c>
      <c r="B1534" t="s">
        <v>7778</v>
      </c>
      <c r="C1534" t="b">
        <f t="shared" ref="C1534" si="1526">B1534=B1535</f>
        <v>1</v>
      </c>
      <c r="D1534" t="s">
        <v>9687</v>
      </c>
      <c r="E1534" t="s">
        <v>9703</v>
      </c>
    </row>
    <row r="1535" spans="1:5">
      <c r="A1535">
        <v>844</v>
      </c>
      <c r="B1535" t="s">
        <v>7778</v>
      </c>
      <c r="C1535" s="9" t="b">
        <f t="shared" ref="C1535" si="1527">B1534=B1535</f>
        <v>1</v>
      </c>
      <c r="D1535" t="s">
        <v>9701</v>
      </c>
      <c r="E1535" t="s">
        <v>9703</v>
      </c>
    </row>
    <row r="1536" spans="1:5">
      <c r="A1536">
        <v>845</v>
      </c>
      <c r="B1536" t="s">
        <v>392</v>
      </c>
      <c r="C1536" t="b">
        <f t="shared" ref="C1536" si="1528">B1536=B1537</f>
        <v>1</v>
      </c>
      <c r="D1536" t="s">
        <v>9687</v>
      </c>
      <c r="E1536" t="s">
        <v>9703</v>
      </c>
    </row>
    <row r="1537" spans="1:5">
      <c r="A1537">
        <v>845</v>
      </c>
      <c r="B1537" t="s">
        <v>392</v>
      </c>
      <c r="C1537" s="9" t="b">
        <f t="shared" ref="C1537" si="1529">B1536=B1537</f>
        <v>1</v>
      </c>
      <c r="D1537" t="s">
        <v>9701</v>
      </c>
      <c r="E1537" t="s">
        <v>9703</v>
      </c>
    </row>
    <row r="1538" spans="1:5">
      <c r="A1538">
        <v>846</v>
      </c>
      <c r="B1538" t="s">
        <v>6403</v>
      </c>
      <c r="C1538" t="b">
        <f t="shared" ref="C1538" si="1530">B1538=B1539</f>
        <v>1</v>
      </c>
      <c r="D1538" t="s">
        <v>9687</v>
      </c>
      <c r="E1538" t="s">
        <v>9703</v>
      </c>
    </row>
    <row r="1539" spans="1:5">
      <c r="A1539">
        <v>846</v>
      </c>
      <c r="B1539" t="s">
        <v>6403</v>
      </c>
      <c r="C1539" s="9" t="b">
        <f t="shared" ref="C1539" si="1531">B1538=B1539</f>
        <v>1</v>
      </c>
      <c r="D1539" t="s">
        <v>9701</v>
      </c>
      <c r="E1539" t="s">
        <v>9703</v>
      </c>
    </row>
    <row r="1540" spans="1:5">
      <c r="A1540">
        <v>847</v>
      </c>
      <c r="B1540" t="s">
        <v>2437</v>
      </c>
      <c r="C1540" t="b">
        <f t="shared" ref="C1540" si="1532">B1540=B1541</f>
        <v>1</v>
      </c>
      <c r="D1540" t="s">
        <v>9687</v>
      </c>
      <c r="E1540" t="s">
        <v>9703</v>
      </c>
    </row>
    <row r="1541" spans="1:5">
      <c r="A1541">
        <v>847</v>
      </c>
      <c r="B1541" t="s">
        <v>2437</v>
      </c>
      <c r="C1541" s="9" t="b">
        <f t="shared" ref="C1541" si="1533">B1540=B1541</f>
        <v>1</v>
      </c>
      <c r="D1541" t="s">
        <v>9701</v>
      </c>
      <c r="E1541" t="s">
        <v>9703</v>
      </c>
    </row>
    <row r="1542" spans="1:5">
      <c r="A1542">
        <v>848</v>
      </c>
      <c r="B1542" t="s">
        <v>7218</v>
      </c>
      <c r="C1542" t="b">
        <f t="shared" ref="C1542" si="1534">B1542=B1543</f>
        <v>1</v>
      </c>
      <c r="D1542" t="s">
        <v>9687</v>
      </c>
      <c r="E1542" t="s">
        <v>9703</v>
      </c>
    </row>
    <row r="1543" spans="1:5">
      <c r="A1543">
        <v>848</v>
      </c>
      <c r="B1543" t="s">
        <v>7218</v>
      </c>
      <c r="C1543" s="9" t="b">
        <f t="shared" ref="C1543" si="1535">B1542=B1543</f>
        <v>1</v>
      </c>
      <c r="D1543" t="s">
        <v>9701</v>
      </c>
      <c r="E1543" t="s">
        <v>9703</v>
      </c>
    </row>
    <row r="1544" spans="1:5">
      <c r="A1544">
        <v>849</v>
      </c>
      <c r="B1544" t="s">
        <v>4916</v>
      </c>
      <c r="C1544" t="b">
        <f t="shared" ref="C1544" si="1536">B1544=B1545</f>
        <v>1</v>
      </c>
      <c r="D1544" t="s">
        <v>9687</v>
      </c>
      <c r="E1544" t="s">
        <v>9703</v>
      </c>
    </row>
    <row r="1545" spans="1:5">
      <c r="A1545">
        <v>849</v>
      </c>
      <c r="B1545" t="s">
        <v>4916</v>
      </c>
      <c r="C1545" s="9" t="b">
        <f t="shared" ref="C1545" si="1537">B1544=B1545</f>
        <v>1</v>
      </c>
      <c r="D1545" t="s">
        <v>9701</v>
      </c>
      <c r="E1545" t="s">
        <v>9703</v>
      </c>
    </row>
    <row r="1546" spans="1:5">
      <c r="A1546">
        <v>850</v>
      </c>
      <c r="B1546" t="s">
        <v>109</v>
      </c>
      <c r="C1546" t="b">
        <f t="shared" ref="C1546" si="1538">B1546=B1547</f>
        <v>1</v>
      </c>
      <c r="D1546" t="s">
        <v>9687</v>
      </c>
      <c r="E1546" t="s">
        <v>9703</v>
      </c>
    </row>
    <row r="1547" spans="1:5">
      <c r="A1547">
        <v>850</v>
      </c>
      <c r="B1547" t="s">
        <v>109</v>
      </c>
      <c r="C1547" s="9" t="b">
        <f t="shared" ref="C1547" si="1539">B1546=B1547</f>
        <v>1</v>
      </c>
      <c r="D1547" t="s">
        <v>9701</v>
      </c>
      <c r="E1547" t="s">
        <v>9703</v>
      </c>
    </row>
    <row r="1548" spans="1:5">
      <c r="A1548">
        <v>851</v>
      </c>
      <c r="B1548" t="s">
        <v>2272</v>
      </c>
      <c r="C1548" t="b">
        <f t="shared" ref="C1548" si="1540">B1548=B1549</f>
        <v>1</v>
      </c>
      <c r="D1548" t="s">
        <v>9687</v>
      </c>
      <c r="E1548" t="s">
        <v>9703</v>
      </c>
    </row>
    <row r="1549" spans="1:5">
      <c r="A1549">
        <v>851</v>
      </c>
      <c r="B1549" t="s">
        <v>2272</v>
      </c>
      <c r="C1549" s="9" t="b">
        <f t="shared" ref="C1549" si="1541">B1548=B1549</f>
        <v>1</v>
      </c>
      <c r="D1549" t="s">
        <v>9701</v>
      </c>
      <c r="E1549" t="s">
        <v>9703</v>
      </c>
    </row>
    <row r="1550" spans="1:5">
      <c r="A1550">
        <v>852</v>
      </c>
      <c r="B1550" t="s">
        <v>1874</v>
      </c>
      <c r="C1550" t="b">
        <f t="shared" ref="C1550" si="1542">B1550=B1551</f>
        <v>1</v>
      </c>
      <c r="D1550" t="s">
        <v>9687</v>
      </c>
      <c r="E1550" t="s">
        <v>9703</v>
      </c>
    </row>
    <row r="1551" spans="1:5">
      <c r="A1551">
        <v>852</v>
      </c>
      <c r="B1551" t="s">
        <v>1874</v>
      </c>
      <c r="C1551" s="9" t="b">
        <f t="shared" ref="C1551" si="1543">B1550=B1551</f>
        <v>1</v>
      </c>
      <c r="D1551" t="s">
        <v>9701</v>
      </c>
      <c r="E1551" t="s">
        <v>9703</v>
      </c>
    </row>
    <row r="1552" spans="1:5">
      <c r="A1552">
        <v>853</v>
      </c>
      <c r="B1552" t="s">
        <v>7802</v>
      </c>
      <c r="C1552" t="b">
        <f t="shared" ref="C1552" si="1544">B1552=B1553</f>
        <v>1</v>
      </c>
      <c r="D1552" t="s">
        <v>9687</v>
      </c>
      <c r="E1552" t="s">
        <v>9703</v>
      </c>
    </row>
    <row r="1553" spans="1:5">
      <c r="A1553">
        <v>853</v>
      </c>
      <c r="B1553" t="s">
        <v>7802</v>
      </c>
      <c r="C1553" s="9" t="b">
        <f t="shared" ref="C1553" si="1545">B1552=B1553</f>
        <v>1</v>
      </c>
      <c r="D1553" t="s">
        <v>9701</v>
      </c>
      <c r="E1553" t="s">
        <v>9703</v>
      </c>
    </row>
    <row r="1554" spans="1:5">
      <c r="A1554" s="27">
        <v>854</v>
      </c>
      <c r="B1554" t="s">
        <v>1772</v>
      </c>
      <c r="C1554" t="b">
        <f t="shared" ref="C1554" si="1546">B1554=B1555</f>
        <v>1</v>
      </c>
      <c r="D1554" t="s">
        <v>9687</v>
      </c>
      <c r="E1554" t="s">
        <v>9703</v>
      </c>
    </row>
    <row r="1555" spans="1:5">
      <c r="A1555" s="27">
        <v>854</v>
      </c>
      <c r="B1555" s="27" t="s">
        <v>1772</v>
      </c>
      <c r="C1555" s="9" t="b">
        <f t="shared" ref="C1555" si="1547">B1554=B1555</f>
        <v>1</v>
      </c>
      <c r="D1555" t="s">
        <v>9701</v>
      </c>
      <c r="E1555" t="s">
        <v>9703</v>
      </c>
    </row>
    <row r="1556" spans="1:5">
      <c r="A1556">
        <v>855</v>
      </c>
      <c r="B1556" t="s">
        <v>4606</v>
      </c>
      <c r="C1556" t="b">
        <f t="shared" ref="C1556" si="1548">B1556=B1557</f>
        <v>1</v>
      </c>
      <c r="D1556" t="s">
        <v>9687</v>
      </c>
      <c r="E1556" t="s">
        <v>9703</v>
      </c>
    </row>
    <row r="1557" spans="1:5">
      <c r="A1557">
        <v>855</v>
      </c>
      <c r="B1557" t="s">
        <v>4606</v>
      </c>
      <c r="C1557" s="9" t="b">
        <f t="shared" ref="C1557" si="1549">B1556=B1557</f>
        <v>1</v>
      </c>
      <c r="D1557" t="s">
        <v>9701</v>
      </c>
      <c r="E1557" t="s">
        <v>9703</v>
      </c>
    </row>
    <row r="1558" spans="1:5">
      <c r="A1558">
        <v>856</v>
      </c>
      <c r="B1558" t="s">
        <v>5518</v>
      </c>
      <c r="C1558" t="b">
        <f t="shared" ref="C1558" si="1550">B1558=B1559</f>
        <v>1</v>
      </c>
      <c r="D1558" t="s">
        <v>9687</v>
      </c>
      <c r="E1558" t="s">
        <v>9703</v>
      </c>
    </row>
    <row r="1559" spans="1:5">
      <c r="A1559">
        <v>856</v>
      </c>
      <c r="B1559" t="s">
        <v>5518</v>
      </c>
      <c r="C1559" s="9" t="b">
        <f t="shared" ref="C1559" si="1551">B1558=B1559</f>
        <v>1</v>
      </c>
      <c r="D1559" t="s">
        <v>9701</v>
      </c>
      <c r="E1559" t="s">
        <v>9703</v>
      </c>
    </row>
    <row r="1560" spans="1:5">
      <c r="A1560">
        <v>857</v>
      </c>
      <c r="B1560" t="s">
        <v>4736</v>
      </c>
      <c r="C1560" t="b">
        <f t="shared" ref="C1560" si="1552">B1560=B1561</f>
        <v>1</v>
      </c>
      <c r="D1560" t="s">
        <v>9687</v>
      </c>
      <c r="E1560" t="s">
        <v>9703</v>
      </c>
    </row>
    <row r="1561" spans="1:5">
      <c r="A1561">
        <v>857</v>
      </c>
      <c r="B1561" t="s">
        <v>4736</v>
      </c>
      <c r="C1561" s="9" t="b">
        <f t="shared" ref="C1561" si="1553">B1560=B1561</f>
        <v>1</v>
      </c>
      <c r="D1561" t="s">
        <v>9701</v>
      </c>
      <c r="E1561" t="s">
        <v>9703</v>
      </c>
    </row>
    <row r="1562" spans="1:5">
      <c r="A1562">
        <v>858</v>
      </c>
      <c r="B1562" t="s">
        <v>4727</v>
      </c>
      <c r="C1562" t="b">
        <f t="shared" ref="C1562" si="1554">B1562=B1563</f>
        <v>1</v>
      </c>
      <c r="D1562" t="s">
        <v>9687</v>
      </c>
      <c r="E1562" t="s">
        <v>9703</v>
      </c>
    </row>
    <row r="1563" spans="1:5">
      <c r="A1563">
        <v>858</v>
      </c>
      <c r="B1563" t="s">
        <v>4727</v>
      </c>
      <c r="C1563" s="9" t="b">
        <f t="shared" ref="C1563" si="1555">B1562=B1563</f>
        <v>1</v>
      </c>
      <c r="D1563" t="s">
        <v>9701</v>
      </c>
      <c r="E1563" t="s">
        <v>9703</v>
      </c>
    </row>
    <row r="1564" spans="1:5">
      <c r="A1564">
        <v>859</v>
      </c>
      <c r="B1564" t="s">
        <v>6332</v>
      </c>
      <c r="C1564" t="b">
        <f t="shared" ref="C1564" si="1556">B1564=B1565</f>
        <v>1</v>
      </c>
      <c r="D1564" t="s">
        <v>9687</v>
      </c>
      <c r="E1564" t="s">
        <v>9703</v>
      </c>
    </row>
    <row r="1565" spans="1:5">
      <c r="A1565">
        <v>859</v>
      </c>
      <c r="B1565" t="s">
        <v>6332</v>
      </c>
      <c r="C1565" s="9" t="b">
        <f t="shared" ref="C1565" si="1557">B1564=B1565</f>
        <v>1</v>
      </c>
      <c r="D1565" t="s">
        <v>9701</v>
      </c>
      <c r="E1565" t="s">
        <v>9703</v>
      </c>
    </row>
    <row r="1566" spans="1:5">
      <c r="A1566" s="3">
        <v>860</v>
      </c>
      <c r="B1566" t="s">
        <v>6472</v>
      </c>
      <c r="C1566" t="b">
        <f t="shared" ref="C1566" si="1558">B1566=B1567</f>
        <v>1</v>
      </c>
      <c r="D1566" t="s">
        <v>9687</v>
      </c>
      <c r="E1566" t="s">
        <v>9703</v>
      </c>
    </row>
    <row r="1567" spans="1:5">
      <c r="A1567" s="3">
        <v>860</v>
      </c>
      <c r="B1567" s="3" t="s">
        <v>6472</v>
      </c>
      <c r="C1567" s="9" t="b">
        <f t="shared" ref="C1567" si="1559">B1566=B1567</f>
        <v>1</v>
      </c>
      <c r="D1567" t="s">
        <v>9701</v>
      </c>
      <c r="E1567" t="s">
        <v>9703</v>
      </c>
    </row>
    <row r="1568" spans="1:5">
      <c r="A1568">
        <v>861</v>
      </c>
      <c r="B1568" t="s">
        <v>2727</v>
      </c>
      <c r="C1568" t="b">
        <f t="shared" ref="C1568" si="1560">B1568=B1569</f>
        <v>1</v>
      </c>
      <c r="D1568" t="s">
        <v>9687</v>
      </c>
      <c r="E1568" t="s">
        <v>9703</v>
      </c>
    </row>
    <row r="1569" spans="1:5">
      <c r="A1569">
        <v>861</v>
      </c>
      <c r="B1569" t="s">
        <v>2727</v>
      </c>
      <c r="C1569" s="9" t="b">
        <f t="shared" ref="C1569" si="1561">B1568=B1569</f>
        <v>1</v>
      </c>
      <c r="D1569" t="s">
        <v>9701</v>
      </c>
      <c r="E1569" t="s">
        <v>9703</v>
      </c>
    </row>
    <row r="1570" spans="1:5">
      <c r="A1570">
        <v>862</v>
      </c>
      <c r="B1570" t="s">
        <v>320</v>
      </c>
      <c r="C1570" t="b">
        <f t="shared" ref="C1570" si="1562">B1570=B1571</f>
        <v>1</v>
      </c>
      <c r="D1570" t="s">
        <v>9687</v>
      </c>
      <c r="E1570" t="s">
        <v>9703</v>
      </c>
    </row>
    <row r="1571" spans="1:5">
      <c r="A1571">
        <v>862</v>
      </c>
      <c r="B1571" t="s">
        <v>320</v>
      </c>
      <c r="C1571" s="9" t="b">
        <f t="shared" ref="C1571" si="1563">B1570=B1571</f>
        <v>1</v>
      </c>
      <c r="D1571" t="s">
        <v>9701</v>
      </c>
      <c r="E1571" t="s">
        <v>9703</v>
      </c>
    </row>
    <row r="1572" spans="1:5">
      <c r="A1572">
        <v>863</v>
      </c>
      <c r="B1572" t="s">
        <v>3994</v>
      </c>
      <c r="C1572" t="b">
        <f t="shared" ref="C1572" si="1564">B1572=B1573</f>
        <v>1</v>
      </c>
      <c r="D1572" t="s">
        <v>9687</v>
      </c>
      <c r="E1572" t="s">
        <v>9703</v>
      </c>
    </row>
    <row r="1573" spans="1:5">
      <c r="A1573">
        <v>863</v>
      </c>
      <c r="B1573" t="s">
        <v>3994</v>
      </c>
      <c r="C1573" s="9" t="b">
        <f t="shared" ref="C1573" si="1565">B1572=B1573</f>
        <v>1</v>
      </c>
      <c r="D1573" t="s">
        <v>9701</v>
      </c>
      <c r="E1573" t="s">
        <v>9703</v>
      </c>
    </row>
    <row r="1574" spans="1:5">
      <c r="A1574">
        <v>864</v>
      </c>
      <c r="B1574" t="s">
        <v>3532</v>
      </c>
      <c r="C1574" t="b">
        <f t="shared" ref="C1574" si="1566">B1574=B1575</f>
        <v>1</v>
      </c>
      <c r="D1574" t="s">
        <v>9687</v>
      </c>
      <c r="E1574" t="s">
        <v>9703</v>
      </c>
    </row>
    <row r="1575" spans="1:5">
      <c r="A1575">
        <v>864</v>
      </c>
      <c r="B1575" t="s">
        <v>3532</v>
      </c>
      <c r="C1575" s="9" t="b">
        <f t="shared" ref="C1575" si="1567">B1574=B1575</f>
        <v>1</v>
      </c>
      <c r="D1575" t="s">
        <v>9701</v>
      </c>
      <c r="E1575" t="s">
        <v>9703</v>
      </c>
    </row>
    <row r="1576" spans="1:5">
      <c r="A1576">
        <v>865</v>
      </c>
      <c r="B1576" t="s">
        <v>7722</v>
      </c>
      <c r="C1576" t="b">
        <f t="shared" ref="C1576" si="1568">B1576=B1577</f>
        <v>1</v>
      </c>
      <c r="D1576" t="s">
        <v>9687</v>
      </c>
      <c r="E1576" t="s">
        <v>9703</v>
      </c>
    </row>
    <row r="1577" spans="1:5">
      <c r="A1577">
        <v>865</v>
      </c>
      <c r="B1577" t="s">
        <v>7722</v>
      </c>
      <c r="C1577" s="9" t="b">
        <f t="shared" ref="C1577" si="1569">B1576=B1577</f>
        <v>1</v>
      </c>
      <c r="D1577" t="s">
        <v>9701</v>
      </c>
      <c r="E1577" t="s">
        <v>9703</v>
      </c>
    </row>
    <row r="1578" spans="1:5">
      <c r="A1578">
        <v>866</v>
      </c>
      <c r="B1578" t="s">
        <v>6003</v>
      </c>
      <c r="C1578" t="b">
        <f t="shared" ref="C1578" si="1570">B1578=B1579</f>
        <v>1</v>
      </c>
      <c r="D1578" t="s">
        <v>9687</v>
      </c>
      <c r="E1578" t="s">
        <v>9703</v>
      </c>
    </row>
    <row r="1579" spans="1:5">
      <c r="A1579">
        <v>866</v>
      </c>
      <c r="B1579" t="s">
        <v>6003</v>
      </c>
      <c r="C1579" s="9" t="b">
        <f t="shared" ref="C1579" si="1571">B1578=B1579</f>
        <v>1</v>
      </c>
      <c r="D1579" t="s">
        <v>9701</v>
      </c>
      <c r="E1579" t="s">
        <v>9703</v>
      </c>
    </row>
    <row r="1580" spans="1:5">
      <c r="A1580">
        <v>867</v>
      </c>
      <c r="B1580" t="s">
        <v>627</v>
      </c>
      <c r="C1580" t="b">
        <f t="shared" ref="C1580" si="1572">B1580=B1581</f>
        <v>1</v>
      </c>
      <c r="D1580" t="s">
        <v>9687</v>
      </c>
      <c r="E1580" t="s">
        <v>9703</v>
      </c>
    </row>
    <row r="1581" spans="1:5">
      <c r="A1581">
        <v>867</v>
      </c>
      <c r="B1581" t="s">
        <v>627</v>
      </c>
      <c r="C1581" s="9" t="b">
        <f t="shared" ref="C1581" si="1573">B1580=B1581</f>
        <v>1</v>
      </c>
      <c r="D1581" t="s">
        <v>9701</v>
      </c>
      <c r="E1581" t="s">
        <v>9703</v>
      </c>
    </row>
    <row r="1582" spans="1:5">
      <c r="A1582">
        <v>868</v>
      </c>
      <c r="B1582" t="s">
        <v>4193</v>
      </c>
      <c r="C1582" t="b">
        <f t="shared" ref="C1582" si="1574">B1582=B1583</f>
        <v>1</v>
      </c>
      <c r="D1582" t="s">
        <v>9687</v>
      </c>
      <c r="E1582" t="s">
        <v>9703</v>
      </c>
    </row>
    <row r="1583" spans="1:5">
      <c r="A1583">
        <v>868</v>
      </c>
      <c r="B1583" t="s">
        <v>4193</v>
      </c>
      <c r="C1583" s="9" t="b">
        <f t="shared" ref="C1583" si="1575">B1582=B1583</f>
        <v>1</v>
      </c>
      <c r="D1583" t="s">
        <v>9701</v>
      </c>
      <c r="E1583" t="s">
        <v>9703</v>
      </c>
    </row>
    <row r="1584" spans="1:5">
      <c r="A1584">
        <v>869</v>
      </c>
      <c r="B1584" t="s">
        <v>1452</v>
      </c>
      <c r="C1584" t="b">
        <f t="shared" ref="C1584" si="1576">B1584=B1585</f>
        <v>1</v>
      </c>
      <c r="D1584" t="s">
        <v>9687</v>
      </c>
      <c r="E1584" t="s">
        <v>9703</v>
      </c>
    </row>
    <row r="1585" spans="1:5">
      <c r="A1585">
        <v>869</v>
      </c>
      <c r="B1585" t="s">
        <v>1452</v>
      </c>
      <c r="C1585" s="9" t="b">
        <f t="shared" ref="C1585" si="1577">B1584=B1585</f>
        <v>1</v>
      </c>
      <c r="D1585" t="s">
        <v>9701</v>
      </c>
      <c r="E1585" t="s">
        <v>9703</v>
      </c>
    </row>
    <row r="1586" spans="1:5">
      <c r="A1586">
        <v>870</v>
      </c>
      <c r="B1586" t="s">
        <v>4715</v>
      </c>
      <c r="C1586" t="b">
        <f t="shared" ref="C1586" si="1578">B1586=B1587</f>
        <v>1</v>
      </c>
      <c r="D1586" t="s">
        <v>9687</v>
      </c>
      <c r="E1586" t="s">
        <v>9703</v>
      </c>
    </row>
    <row r="1587" spans="1:5">
      <c r="A1587">
        <v>870</v>
      </c>
      <c r="B1587" t="s">
        <v>4715</v>
      </c>
      <c r="C1587" s="9" t="b">
        <f t="shared" ref="C1587" si="1579">B1586=B1587</f>
        <v>1</v>
      </c>
      <c r="D1587" t="s">
        <v>9701</v>
      </c>
      <c r="E1587" t="s">
        <v>9703</v>
      </c>
    </row>
    <row r="1588" spans="1:5">
      <c r="A1588">
        <v>871</v>
      </c>
      <c r="B1588" t="s">
        <v>5339</v>
      </c>
      <c r="C1588" t="b">
        <f t="shared" ref="C1588" si="1580">B1588=B1589</f>
        <v>1</v>
      </c>
      <c r="D1588" t="s">
        <v>9687</v>
      </c>
      <c r="E1588" t="s">
        <v>9703</v>
      </c>
    </row>
    <row r="1589" spans="1:5">
      <c r="A1589" s="9">
        <v>871</v>
      </c>
      <c r="B1589" s="9" t="s">
        <v>5339</v>
      </c>
      <c r="C1589" s="9" t="b">
        <f t="shared" ref="C1589" si="1581">B1588=B1589</f>
        <v>1</v>
      </c>
      <c r="D1589" t="s">
        <v>9701</v>
      </c>
      <c r="E1589" t="s">
        <v>9703</v>
      </c>
    </row>
    <row r="1590" spans="1:5">
      <c r="A1590">
        <v>872</v>
      </c>
      <c r="B1590" t="s">
        <v>1596</v>
      </c>
      <c r="C1590" t="b">
        <f t="shared" ref="C1590" si="1582">B1590=B1591</f>
        <v>1</v>
      </c>
      <c r="D1590" t="s">
        <v>9687</v>
      </c>
      <c r="E1590" t="s">
        <v>9703</v>
      </c>
    </row>
    <row r="1591" spans="1:5">
      <c r="A1591" s="9">
        <v>872</v>
      </c>
      <c r="B1591" s="9" t="s">
        <v>1596</v>
      </c>
      <c r="C1591" s="9" t="b">
        <f t="shared" ref="C1591" si="1583">B1590=B1591</f>
        <v>1</v>
      </c>
      <c r="D1591" t="s">
        <v>9701</v>
      </c>
      <c r="E1591" t="s">
        <v>9703</v>
      </c>
    </row>
    <row r="1592" spans="1:5">
      <c r="A1592">
        <v>873</v>
      </c>
      <c r="B1592" t="s">
        <v>6089</v>
      </c>
      <c r="C1592" t="b">
        <f t="shared" ref="C1592" si="1584">B1592=B1593</f>
        <v>1</v>
      </c>
      <c r="D1592" t="s">
        <v>9687</v>
      </c>
      <c r="E1592" t="s">
        <v>9703</v>
      </c>
    </row>
    <row r="1593" spans="1:5">
      <c r="A1593">
        <v>873</v>
      </c>
      <c r="B1593" t="s">
        <v>6089</v>
      </c>
      <c r="C1593" s="9" t="b">
        <f t="shared" ref="C1593" si="1585">B1592=B1593</f>
        <v>1</v>
      </c>
      <c r="D1593" t="s">
        <v>9701</v>
      </c>
      <c r="E1593" t="s">
        <v>9703</v>
      </c>
    </row>
    <row r="1594" spans="1:5">
      <c r="A1594" s="9">
        <v>874</v>
      </c>
      <c r="B1594" s="9" t="s">
        <v>5823</v>
      </c>
      <c r="C1594" t="b">
        <f t="shared" ref="C1594" si="1586">B1594=B1595</f>
        <v>1</v>
      </c>
      <c r="D1594" t="s">
        <v>9687</v>
      </c>
      <c r="E1594" t="s">
        <v>9703</v>
      </c>
    </row>
    <row r="1595" spans="1:5">
      <c r="A1595">
        <v>874</v>
      </c>
      <c r="B1595" t="s">
        <v>5823</v>
      </c>
      <c r="C1595" s="9" t="b">
        <f t="shared" ref="C1595" si="1587">B1594=B1595</f>
        <v>1</v>
      </c>
      <c r="D1595" t="s">
        <v>9701</v>
      </c>
      <c r="E1595" t="s">
        <v>9703</v>
      </c>
    </row>
    <row r="1596" spans="1:5">
      <c r="A1596">
        <v>875</v>
      </c>
      <c r="B1596" t="s">
        <v>6040</v>
      </c>
      <c r="C1596" t="b">
        <f t="shared" ref="C1596" si="1588">B1596=B1597</f>
        <v>1</v>
      </c>
      <c r="D1596" t="s">
        <v>9687</v>
      </c>
      <c r="E1596" t="s">
        <v>9703</v>
      </c>
    </row>
    <row r="1597" spans="1:5">
      <c r="A1597">
        <v>875</v>
      </c>
      <c r="B1597" t="s">
        <v>6040</v>
      </c>
      <c r="C1597" s="9" t="b">
        <f t="shared" ref="C1597" si="1589">B1596=B1597</f>
        <v>1</v>
      </c>
      <c r="D1597" t="s">
        <v>9701</v>
      </c>
      <c r="E1597" t="s">
        <v>9703</v>
      </c>
    </row>
    <row r="1598" spans="1:5">
      <c r="A1598" s="8">
        <v>876</v>
      </c>
      <c r="B1598" t="s">
        <v>2932</v>
      </c>
      <c r="C1598" t="b">
        <f t="shared" ref="C1598" si="1590">B1598=B1599</f>
        <v>1</v>
      </c>
      <c r="D1598" t="s">
        <v>9687</v>
      </c>
      <c r="E1598" t="s">
        <v>9703</v>
      </c>
    </row>
    <row r="1599" spans="1:5">
      <c r="A1599" s="8">
        <v>876</v>
      </c>
      <c r="B1599" s="8" t="s">
        <v>2932</v>
      </c>
      <c r="C1599" s="9" t="b">
        <f t="shared" ref="C1599" si="1591">B1598=B1599</f>
        <v>1</v>
      </c>
      <c r="D1599" t="s">
        <v>9701</v>
      </c>
      <c r="E1599" t="s">
        <v>9703</v>
      </c>
    </row>
    <row r="1600" spans="1:5">
      <c r="A1600" s="2">
        <v>877</v>
      </c>
      <c r="B1600" t="s">
        <v>5802</v>
      </c>
      <c r="C1600" t="b">
        <f t="shared" ref="C1600" si="1592">B1600=B1601</f>
        <v>1</v>
      </c>
      <c r="D1600" t="s">
        <v>9687</v>
      </c>
      <c r="E1600" t="s">
        <v>9703</v>
      </c>
    </row>
    <row r="1601" spans="1:5">
      <c r="A1601" s="2">
        <v>877</v>
      </c>
      <c r="B1601" s="2" t="s">
        <v>5802</v>
      </c>
      <c r="C1601" s="9" t="b">
        <f t="shared" ref="C1601" si="1593">B1600=B1601</f>
        <v>1</v>
      </c>
      <c r="D1601" t="s">
        <v>9701</v>
      </c>
      <c r="E1601" t="s">
        <v>9703</v>
      </c>
    </row>
    <row r="1602" spans="1:5">
      <c r="A1602" s="19">
        <v>878</v>
      </c>
      <c r="B1602" t="s">
        <v>984</v>
      </c>
      <c r="C1602" t="b">
        <f t="shared" ref="C1602" si="1594">B1602=B1603</f>
        <v>1</v>
      </c>
      <c r="D1602" t="s">
        <v>9687</v>
      </c>
      <c r="E1602" t="s">
        <v>9703</v>
      </c>
    </row>
    <row r="1603" spans="1:5">
      <c r="A1603" s="19">
        <v>878</v>
      </c>
      <c r="B1603" s="19" t="s">
        <v>984</v>
      </c>
      <c r="C1603" s="9" t="b">
        <f t="shared" ref="C1603" si="1595">B1602=B1603</f>
        <v>1</v>
      </c>
      <c r="D1603" t="s">
        <v>9701</v>
      </c>
      <c r="E1603" t="s">
        <v>9703</v>
      </c>
    </row>
    <row r="1604" spans="1:5">
      <c r="A1604" s="19">
        <v>879</v>
      </c>
      <c r="B1604" t="s">
        <v>2914</v>
      </c>
      <c r="C1604" t="b">
        <f t="shared" ref="C1604" si="1596">B1604=B1605</f>
        <v>1</v>
      </c>
      <c r="D1604" t="s">
        <v>9687</v>
      </c>
      <c r="E1604" t="s">
        <v>9703</v>
      </c>
    </row>
    <row r="1605" spans="1:5">
      <c r="A1605" s="19">
        <v>879</v>
      </c>
      <c r="B1605" s="19" t="s">
        <v>2914</v>
      </c>
      <c r="C1605" s="9" t="b">
        <f t="shared" ref="C1605" si="1597">B1604=B1605</f>
        <v>1</v>
      </c>
      <c r="D1605" t="s">
        <v>9701</v>
      </c>
      <c r="E1605" t="s">
        <v>9703</v>
      </c>
    </row>
    <row r="1606" spans="1:5">
      <c r="A1606" s="3">
        <v>880</v>
      </c>
      <c r="B1606" t="s">
        <v>8059</v>
      </c>
      <c r="C1606" t="b">
        <f t="shared" ref="C1606" si="1598">B1606=B1607</f>
        <v>1</v>
      </c>
      <c r="D1606" t="s">
        <v>9687</v>
      </c>
      <c r="E1606" t="s">
        <v>9703</v>
      </c>
    </row>
    <row r="1607" spans="1:5">
      <c r="A1607" s="3">
        <v>880</v>
      </c>
      <c r="B1607" s="3" t="s">
        <v>8059</v>
      </c>
      <c r="C1607" s="9" t="b">
        <f t="shared" ref="C1607" si="1599">B1606=B1607</f>
        <v>1</v>
      </c>
      <c r="D1607" t="s">
        <v>9701</v>
      </c>
      <c r="E1607" t="s">
        <v>9703</v>
      </c>
    </row>
    <row r="1608" spans="1:5">
      <c r="A1608" s="25">
        <v>881</v>
      </c>
      <c r="B1608" s="9" t="s">
        <v>7624</v>
      </c>
      <c r="C1608" t="b">
        <f t="shared" ref="C1608" si="1600">B1608=B1609</f>
        <v>1</v>
      </c>
      <c r="D1608" t="s">
        <v>9687</v>
      </c>
      <c r="E1608" t="s">
        <v>9703</v>
      </c>
    </row>
    <row r="1609" spans="1:5">
      <c r="A1609" s="26">
        <v>881</v>
      </c>
      <c r="B1609" s="26" t="s">
        <v>7624</v>
      </c>
      <c r="C1609" s="9" t="b">
        <f t="shared" ref="C1609" si="1601">B1608=B1609</f>
        <v>1</v>
      </c>
      <c r="D1609" t="s">
        <v>9701</v>
      </c>
      <c r="E1609" t="s">
        <v>9703</v>
      </c>
    </row>
    <row r="1610" spans="1:5">
      <c r="A1610" s="4">
        <v>882</v>
      </c>
      <c r="B1610" t="s">
        <v>7924</v>
      </c>
      <c r="C1610" t="b">
        <f t="shared" ref="C1610" si="1602">B1610=B1611</f>
        <v>1</v>
      </c>
      <c r="D1610" t="s">
        <v>9687</v>
      </c>
      <c r="E1610" t="s">
        <v>9703</v>
      </c>
    </row>
    <row r="1611" spans="1:5">
      <c r="A1611" s="4">
        <v>882</v>
      </c>
      <c r="B1611" s="4" t="s">
        <v>7924</v>
      </c>
      <c r="C1611" s="9" t="b">
        <f t="shared" ref="C1611" si="1603">B1610=B1611</f>
        <v>1</v>
      </c>
      <c r="D1611" t="s">
        <v>9701</v>
      </c>
      <c r="E1611" t="s">
        <v>9703</v>
      </c>
    </row>
    <row r="1612" spans="1:5">
      <c r="A1612" s="4">
        <v>883</v>
      </c>
      <c r="B1612" t="s">
        <v>4536</v>
      </c>
      <c r="C1612" t="b">
        <f t="shared" ref="C1612" si="1604">B1612=B1613</f>
        <v>1</v>
      </c>
      <c r="D1612" t="s">
        <v>9687</v>
      </c>
      <c r="E1612" t="s">
        <v>9703</v>
      </c>
    </row>
    <row r="1613" spans="1:5">
      <c r="A1613" s="4">
        <v>883</v>
      </c>
      <c r="B1613" s="4" t="s">
        <v>4536</v>
      </c>
      <c r="C1613" s="9" t="b">
        <f t="shared" ref="C1613" si="1605">B1612=B1613</f>
        <v>1</v>
      </c>
      <c r="D1613" t="s">
        <v>9701</v>
      </c>
      <c r="E1613" t="s">
        <v>9703</v>
      </c>
    </row>
    <row r="1614" spans="1:5">
      <c r="A1614" s="27">
        <v>884</v>
      </c>
      <c r="B1614" t="s">
        <v>7229</v>
      </c>
      <c r="C1614" t="b">
        <f t="shared" ref="C1614" si="1606">B1614=B1615</f>
        <v>1</v>
      </c>
      <c r="D1614" t="s">
        <v>9687</v>
      </c>
      <c r="E1614" t="s">
        <v>9703</v>
      </c>
    </row>
    <row r="1615" spans="1:5">
      <c r="A1615" s="27">
        <v>884</v>
      </c>
      <c r="B1615" s="27" t="s">
        <v>7229</v>
      </c>
      <c r="C1615" s="9" t="b">
        <f t="shared" ref="C1615" si="1607">B1614=B1615</f>
        <v>1</v>
      </c>
      <c r="D1615" t="s">
        <v>9701</v>
      </c>
      <c r="E1615" t="s">
        <v>9703</v>
      </c>
    </row>
    <row r="1616" spans="1:5">
      <c r="A1616" s="3">
        <v>885</v>
      </c>
      <c r="B1616" t="s">
        <v>5701</v>
      </c>
      <c r="C1616" t="b">
        <f t="shared" ref="C1616" si="1608">B1616=B1617</f>
        <v>1</v>
      </c>
      <c r="D1616" t="s">
        <v>9687</v>
      </c>
      <c r="E1616" t="s">
        <v>9703</v>
      </c>
    </row>
    <row r="1617" spans="1:5">
      <c r="A1617" s="3">
        <v>885</v>
      </c>
      <c r="B1617" s="3" t="s">
        <v>5701</v>
      </c>
      <c r="C1617" s="9" t="b">
        <f t="shared" ref="C1617" si="1609">B1616=B1617</f>
        <v>1</v>
      </c>
      <c r="D1617" t="s">
        <v>9701</v>
      </c>
      <c r="E1617" t="s">
        <v>9703</v>
      </c>
    </row>
    <row r="1618" spans="1:5">
      <c r="A1618">
        <v>886</v>
      </c>
      <c r="B1618" t="s">
        <v>1470</v>
      </c>
      <c r="C1618" t="b">
        <f t="shared" ref="C1618" si="1610">B1618=B1619</f>
        <v>1</v>
      </c>
      <c r="D1618" t="s">
        <v>9687</v>
      </c>
      <c r="E1618" t="s">
        <v>9703</v>
      </c>
    </row>
    <row r="1619" spans="1:5">
      <c r="A1619">
        <v>886</v>
      </c>
      <c r="B1619" t="s">
        <v>1470</v>
      </c>
      <c r="C1619" s="9" t="b">
        <f t="shared" ref="C1619" si="1611">B1618=B1619</f>
        <v>1</v>
      </c>
      <c r="D1619" t="s">
        <v>9701</v>
      </c>
      <c r="E1619" t="s">
        <v>9703</v>
      </c>
    </row>
    <row r="1620" spans="1:5">
      <c r="A1620">
        <v>887</v>
      </c>
      <c r="B1620" t="s">
        <v>641</v>
      </c>
      <c r="C1620" t="b">
        <f t="shared" ref="C1620" si="1612">B1620=B1621</f>
        <v>1</v>
      </c>
      <c r="D1620" t="s">
        <v>9687</v>
      </c>
      <c r="E1620" t="s">
        <v>9703</v>
      </c>
    </row>
    <row r="1621" spans="1:5">
      <c r="A1621" s="9">
        <v>887</v>
      </c>
      <c r="B1621" s="9" t="s">
        <v>641</v>
      </c>
      <c r="C1621" s="9" t="b">
        <f t="shared" ref="C1621" si="1613">B1620=B1621</f>
        <v>1</v>
      </c>
      <c r="D1621" t="s">
        <v>9701</v>
      </c>
      <c r="E1621" t="s">
        <v>9703</v>
      </c>
    </row>
    <row r="1622" spans="1:5">
      <c r="A1622" s="12">
        <v>888</v>
      </c>
      <c r="B1622" s="12" t="s">
        <v>240</v>
      </c>
      <c r="C1622" t="b">
        <f t="shared" ref="C1622" si="1614">B1622=B1623</f>
        <v>1</v>
      </c>
      <c r="D1622" t="s">
        <v>9687</v>
      </c>
      <c r="E1622" t="s">
        <v>9703</v>
      </c>
    </row>
    <row r="1623" spans="1:5">
      <c r="A1623">
        <v>888</v>
      </c>
      <c r="B1623" t="s">
        <v>240</v>
      </c>
      <c r="C1623" s="9" t="b">
        <f t="shared" ref="C1623" si="1615">B1622=B1623</f>
        <v>1</v>
      </c>
      <c r="D1623" t="s">
        <v>9701</v>
      </c>
      <c r="E1623" t="s">
        <v>9703</v>
      </c>
    </row>
    <row r="1624" spans="1:5">
      <c r="A1624">
        <v>889</v>
      </c>
      <c r="B1624" t="s">
        <v>1424</v>
      </c>
      <c r="C1624" t="b">
        <f t="shared" ref="C1624" si="1616">B1624=B1625</f>
        <v>1</v>
      </c>
      <c r="D1624" t="s">
        <v>9687</v>
      </c>
      <c r="E1624" t="s">
        <v>9703</v>
      </c>
    </row>
    <row r="1625" spans="1:5">
      <c r="A1625">
        <v>889</v>
      </c>
      <c r="B1625" t="s">
        <v>1424</v>
      </c>
      <c r="C1625" s="9" t="b">
        <f t="shared" ref="C1625" si="1617">B1624=B1625</f>
        <v>1</v>
      </c>
      <c r="D1625" t="s">
        <v>9701</v>
      </c>
      <c r="E1625" t="s">
        <v>9703</v>
      </c>
    </row>
    <row r="1626" spans="1:5">
      <c r="A1626">
        <v>890</v>
      </c>
      <c r="B1626" t="s">
        <v>5705</v>
      </c>
      <c r="C1626" t="b">
        <f t="shared" ref="C1626" si="1618">B1626=B1627</f>
        <v>1</v>
      </c>
      <c r="D1626" t="s">
        <v>9687</v>
      </c>
      <c r="E1626" t="s">
        <v>9703</v>
      </c>
    </row>
    <row r="1627" spans="1:5">
      <c r="A1627">
        <v>890</v>
      </c>
      <c r="B1627" t="s">
        <v>5705</v>
      </c>
      <c r="C1627" s="9" t="b">
        <f t="shared" ref="C1627" si="1619">B1626=B1627</f>
        <v>1</v>
      </c>
      <c r="D1627" t="s">
        <v>9701</v>
      </c>
      <c r="E1627" t="s">
        <v>9703</v>
      </c>
    </row>
    <row r="1628" spans="1:5">
      <c r="A1628">
        <v>891</v>
      </c>
      <c r="B1628" t="s">
        <v>6455</v>
      </c>
      <c r="C1628" t="b">
        <f t="shared" ref="C1628" si="1620">B1628=B1629</f>
        <v>1</v>
      </c>
      <c r="D1628" t="s">
        <v>9687</v>
      </c>
      <c r="E1628" t="s">
        <v>9703</v>
      </c>
    </row>
    <row r="1629" spans="1:5">
      <c r="A1629">
        <v>891</v>
      </c>
      <c r="B1629" t="s">
        <v>6455</v>
      </c>
      <c r="C1629" s="9" t="b">
        <f t="shared" ref="C1629" si="1621">B1628=B1629</f>
        <v>1</v>
      </c>
      <c r="D1629" t="s">
        <v>9701</v>
      </c>
      <c r="E1629" t="s">
        <v>9703</v>
      </c>
    </row>
    <row r="1630" spans="1:5">
      <c r="A1630" s="27">
        <v>892</v>
      </c>
      <c r="B1630" t="s">
        <v>5161</v>
      </c>
      <c r="C1630" t="b">
        <f t="shared" ref="C1630" si="1622">B1630=B1631</f>
        <v>1</v>
      </c>
      <c r="D1630" t="s">
        <v>9687</v>
      </c>
      <c r="E1630" t="s">
        <v>9703</v>
      </c>
    </row>
    <row r="1631" spans="1:5">
      <c r="A1631" s="27">
        <v>892</v>
      </c>
      <c r="B1631" s="27" t="s">
        <v>5161</v>
      </c>
      <c r="C1631" s="9" t="b">
        <f t="shared" ref="C1631" si="1623">B1630=B1631</f>
        <v>1</v>
      </c>
      <c r="D1631" t="s">
        <v>9701</v>
      </c>
      <c r="E1631" t="s">
        <v>9703</v>
      </c>
    </row>
    <row r="1632" spans="1:5">
      <c r="A1632">
        <v>893</v>
      </c>
      <c r="B1632" t="s">
        <v>3725</v>
      </c>
      <c r="C1632" t="b">
        <f t="shared" ref="C1632" si="1624">B1632=B1633</f>
        <v>1</v>
      </c>
      <c r="D1632" t="s">
        <v>9687</v>
      </c>
      <c r="E1632" t="s">
        <v>9703</v>
      </c>
    </row>
    <row r="1633" spans="1:5">
      <c r="A1633">
        <v>893</v>
      </c>
      <c r="B1633" t="s">
        <v>3725</v>
      </c>
      <c r="C1633" s="9" t="b">
        <f t="shared" ref="C1633" si="1625">B1632=B1633</f>
        <v>1</v>
      </c>
      <c r="D1633" t="s">
        <v>9701</v>
      </c>
      <c r="E1633" t="s">
        <v>9703</v>
      </c>
    </row>
    <row r="1634" spans="1:5">
      <c r="A1634">
        <v>894</v>
      </c>
      <c r="B1634" t="s">
        <v>4929</v>
      </c>
      <c r="C1634" t="b">
        <f t="shared" ref="C1634" si="1626">B1634=B1635</f>
        <v>1</v>
      </c>
      <c r="D1634" t="s">
        <v>9687</v>
      </c>
      <c r="E1634" t="s">
        <v>9703</v>
      </c>
    </row>
    <row r="1635" spans="1:5">
      <c r="A1635">
        <v>894</v>
      </c>
      <c r="B1635" t="s">
        <v>4929</v>
      </c>
      <c r="C1635" s="9" t="b">
        <f t="shared" ref="C1635" si="1627">B1634=B1635</f>
        <v>1</v>
      </c>
      <c r="D1635" t="s">
        <v>9701</v>
      </c>
      <c r="E1635" t="s">
        <v>9703</v>
      </c>
    </row>
    <row r="1636" spans="1:5">
      <c r="A1636">
        <v>895</v>
      </c>
      <c r="B1636" t="s">
        <v>2380</v>
      </c>
      <c r="C1636" t="b">
        <f t="shared" ref="C1636" si="1628">B1636=B1637</f>
        <v>1</v>
      </c>
      <c r="D1636" t="s">
        <v>9687</v>
      </c>
      <c r="E1636" t="s">
        <v>9703</v>
      </c>
    </row>
    <row r="1637" spans="1:5">
      <c r="A1637">
        <v>895</v>
      </c>
      <c r="B1637" t="s">
        <v>2380</v>
      </c>
      <c r="C1637" s="9" t="b">
        <f t="shared" ref="C1637" si="1629">B1636=B1637</f>
        <v>1</v>
      </c>
      <c r="D1637" t="s">
        <v>9701</v>
      </c>
      <c r="E1637" t="s">
        <v>9703</v>
      </c>
    </row>
    <row r="1638" spans="1:5">
      <c r="A1638">
        <v>896</v>
      </c>
      <c r="B1638" t="s">
        <v>3329</v>
      </c>
      <c r="C1638" t="b">
        <f t="shared" ref="C1638" si="1630">B1638=B1639</f>
        <v>1</v>
      </c>
      <c r="D1638" t="s">
        <v>9687</v>
      </c>
      <c r="E1638" t="s">
        <v>9703</v>
      </c>
    </row>
    <row r="1639" spans="1:5">
      <c r="A1639">
        <v>896</v>
      </c>
      <c r="B1639" t="s">
        <v>3329</v>
      </c>
      <c r="C1639" s="9" t="b">
        <f t="shared" ref="C1639" si="1631">B1638=B1639</f>
        <v>1</v>
      </c>
      <c r="D1639" t="s">
        <v>9701</v>
      </c>
      <c r="E1639" t="s">
        <v>9703</v>
      </c>
    </row>
    <row r="1640" spans="1:5">
      <c r="A1640">
        <v>897</v>
      </c>
      <c r="B1640" t="s">
        <v>3433</v>
      </c>
      <c r="C1640" t="b">
        <f t="shared" ref="C1640" si="1632">B1640=B1641</f>
        <v>1</v>
      </c>
      <c r="D1640" t="s">
        <v>9687</v>
      </c>
      <c r="E1640" t="s">
        <v>9703</v>
      </c>
    </row>
    <row r="1641" spans="1:5">
      <c r="A1641">
        <v>897</v>
      </c>
      <c r="B1641" t="s">
        <v>3433</v>
      </c>
      <c r="C1641" s="9" t="b">
        <f t="shared" ref="C1641" si="1633">B1640=B1641</f>
        <v>1</v>
      </c>
      <c r="D1641" t="s">
        <v>9701</v>
      </c>
      <c r="E1641" t="s">
        <v>9703</v>
      </c>
    </row>
    <row r="1642" spans="1:5">
      <c r="A1642">
        <v>898</v>
      </c>
      <c r="B1642" t="s">
        <v>3422</v>
      </c>
      <c r="C1642" t="b">
        <f t="shared" ref="C1642" si="1634">B1642=B1643</f>
        <v>1</v>
      </c>
      <c r="D1642" t="s">
        <v>9687</v>
      </c>
      <c r="E1642" t="s">
        <v>9703</v>
      </c>
    </row>
    <row r="1643" spans="1:5">
      <c r="A1643">
        <v>898</v>
      </c>
      <c r="B1643" t="s">
        <v>3422</v>
      </c>
      <c r="C1643" s="9" t="b">
        <f t="shared" ref="C1643" si="1635">B1642=B1643</f>
        <v>1</v>
      </c>
      <c r="D1643" t="s">
        <v>9701</v>
      </c>
      <c r="E1643" t="s">
        <v>9703</v>
      </c>
    </row>
    <row r="1644" spans="1:5">
      <c r="A1644" s="9">
        <v>899</v>
      </c>
      <c r="B1644" s="9" t="s">
        <v>2088</v>
      </c>
      <c r="C1644" t="b">
        <f t="shared" ref="C1644" si="1636">B1644=B1645</f>
        <v>1</v>
      </c>
      <c r="D1644" t="s">
        <v>9687</v>
      </c>
      <c r="E1644" t="s">
        <v>9703</v>
      </c>
    </row>
    <row r="1645" spans="1:5">
      <c r="A1645" s="9">
        <v>899</v>
      </c>
      <c r="B1645" s="9" t="s">
        <v>2088</v>
      </c>
      <c r="C1645" s="9" t="b">
        <f t="shared" ref="C1645" si="1637">B1644=B1645</f>
        <v>1</v>
      </c>
      <c r="D1645" t="s">
        <v>9701</v>
      </c>
      <c r="E1645" t="s">
        <v>9703</v>
      </c>
    </row>
    <row r="1646" spans="1:5">
      <c r="A1646">
        <v>900</v>
      </c>
      <c r="B1646" t="s">
        <v>2638</v>
      </c>
      <c r="C1646" t="b">
        <f t="shared" ref="C1646" si="1638">B1646=B1647</f>
        <v>1</v>
      </c>
      <c r="D1646" t="s">
        <v>9687</v>
      </c>
      <c r="E1646" t="s">
        <v>9703</v>
      </c>
    </row>
    <row r="1647" spans="1:5">
      <c r="A1647">
        <v>900</v>
      </c>
      <c r="B1647" t="s">
        <v>2638</v>
      </c>
      <c r="C1647" s="9" t="b">
        <f t="shared" ref="C1647" si="1639">B1646=B1647</f>
        <v>1</v>
      </c>
      <c r="D1647" t="s">
        <v>9701</v>
      </c>
      <c r="E1647" t="s">
        <v>9703</v>
      </c>
    </row>
    <row r="1648" spans="1:5">
      <c r="A1648" s="27">
        <v>901</v>
      </c>
      <c r="B1648" t="s">
        <v>5455</v>
      </c>
      <c r="C1648" t="b">
        <f t="shared" ref="C1648" si="1640">B1648=B1649</f>
        <v>1</v>
      </c>
      <c r="D1648" t="s">
        <v>9687</v>
      </c>
      <c r="E1648" t="s">
        <v>9703</v>
      </c>
    </row>
    <row r="1649" spans="1:5">
      <c r="A1649" s="27">
        <v>901</v>
      </c>
      <c r="B1649" s="27" t="s">
        <v>5455</v>
      </c>
      <c r="C1649" s="9" t="b">
        <f t="shared" ref="C1649" si="1641">B1648=B1649</f>
        <v>1</v>
      </c>
      <c r="D1649" t="s">
        <v>9701</v>
      </c>
      <c r="E1649" t="s">
        <v>9703</v>
      </c>
    </row>
    <row r="1650" spans="1:5">
      <c r="A1650">
        <v>902</v>
      </c>
      <c r="B1650" t="s">
        <v>3859</v>
      </c>
      <c r="C1650" t="b">
        <f t="shared" ref="C1650" si="1642">B1650=B1651</f>
        <v>1</v>
      </c>
      <c r="D1650" t="s">
        <v>9687</v>
      </c>
      <c r="E1650" t="s">
        <v>9703</v>
      </c>
    </row>
    <row r="1651" spans="1:5">
      <c r="A1651">
        <v>902</v>
      </c>
      <c r="B1651" t="s">
        <v>3859</v>
      </c>
      <c r="C1651" s="9" t="b">
        <f t="shared" ref="C1651" si="1643">B1650=B1651</f>
        <v>1</v>
      </c>
      <c r="D1651" t="s">
        <v>9701</v>
      </c>
      <c r="E1651" t="s">
        <v>9703</v>
      </c>
    </row>
    <row r="1652" spans="1:5">
      <c r="A1652">
        <v>903</v>
      </c>
      <c r="B1652" t="s">
        <v>2926</v>
      </c>
      <c r="C1652" t="b">
        <f t="shared" ref="C1652" si="1644">B1652=B1653</f>
        <v>1</v>
      </c>
      <c r="D1652" t="s">
        <v>9687</v>
      </c>
      <c r="E1652" t="s">
        <v>9703</v>
      </c>
    </row>
    <row r="1653" spans="1:5">
      <c r="A1653" s="9">
        <v>903</v>
      </c>
      <c r="B1653" s="9" t="s">
        <v>2926</v>
      </c>
      <c r="C1653" s="9" t="b">
        <f t="shared" ref="C1653" si="1645">B1652=B1653</f>
        <v>1</v>
      </c>
      <c r="D1653" t="s">
        <v>9701</v>
      </c>
      <c r="E1653" t="s">
        <v>9703</v>
      </c>
    </row>
    <row r="1654" spans="1:5">
      <c r="A1654">
        <v>904</v>
      </c>
      <c r="B1654" t="s">
        <v>7054</v>
      </c>
      <c r="C1654" t="b">
        <f t="shared" ref="C1654" si="1646">B1654=B1655</f>
        <v>1</v>
      </c>
      <c r="D1654" t="s">
        <v>9687</v>
      </c>
      <c r="E1654" t="s">
        <v>9703</v>
      </c>
    </row>
    <row r="1655" spans="1:5">
      <c r="A1655">
        <v>904</v>
      </c>
      <c r="B1655" t="s">
        <v>7054</v>
      </c>
      <c r="C1655" s="9" t="b">
        <f t="shared" ref="C1655" si="1647">B1654=B1655</f>
        <v>1</v>
      </c>
      <c r="D1655" t="s">
        <v>9701</v>
      </c>
      <c r="E1655" t="s">
        <v>9703</v>
      </c>
    </row>
    <row r="1656" spans="1:5">
      <c r="A1656">
        <v>905</v>
      </c>
      <c r="B1656" t="s">
        <v>7121</v>
      </c>
      <c r="C1656" t="b">
        <f t="shared" ref="C1656" si="1648">B1656=B1657</f>
        <v>1</v>
      </c>
      <c r="D1656" t="s">
        <v>9687</v>
      </c>
      <c r="E1656" t="s">
        <v>9703</v>
      </c>
    </row>
    <row r="1657" spans="1:5">
      <c r="A1657">
        <v>905</v>
      </c>
      <c r="B1657" t="s">
        <v>7121</v>
      </c>
      <c r="C1657" s="9" t="b">
        <f t="shared" ref="C1657" si="1649">B1656=B1657</f>
        <v>1</v>
      </c>
      <c r="D1657" t="s">
        <v>9701</v>
      </c>
      <c r="E1657" t="s">
        <v>9703</v>
      </c>
    </row>
    <row r="1658" spans="1:5">
      <c r="A1658" s="3">
        <v>906</v>
      </c>
      <c r="B1658" t="s">
        <v>6857</v>
      </c>
      <c r="C1658" t="b">
        <f t="shared" ref="C1658" si="1650">B1658=B1659</f>
        <v>1</v>
      </c>
      <c r="D1658" t="s">
        <v>9687</v>
      </c>
      <c r="E1658" t="s">
        <v>9703</v>
      </c>
    </row>
    <row r="1659" spans="1:5">
      <c r="A1659" s="3">
        <v>906</v>
      </c>
      <c r="B1659" s="3" t="s">
        <v>6857</v>
      </c>
      <c r="C1659" s="9" t="b">
        <f t="shared" ref="C1659" si="1651">B1658=B1659</f>
        <v>1</v>
      </c>
      <c r="D1659" t="s">
        <v>9701</v>
      </c>
      <c r="E1659" t="s">
        <v>9703</v>
      </c>
    </row>
    <row r="1660" spans="1:5">
      <c r="A1660">
        <v>907</v>
      </c>
      <c r="B1660" t="s">
        <v>1918</v>
      </c>
      <c r="C1660" t="b">
        <f t="shared" ref="C1660" si="1652">B1660=B1661</f>
        <v>1</v>
      </c>
      <c r="D1660" t="s">
        <v>9687</v>
      </c>
      <c r="E1660" t="s">
        <v>9703</v>
      </c>
    </row>
    <row r="1661" spans="1:5">
      <c r="A1661">
        <v>907</v>
      </c>
      <c r="B1661" t="s">
        <v>1918</v>
      </c>
      <c r="C1661" s="9" t="b">
        <f t="shared" ref="C1661" si="1653">B1660=B1661</f>
        <v>1</v>
      </c>
      <c r="D1661" t="s">
        <v>9701</v>
      </c>
      <c r="E1661" t="s">
        <v>9703</v>
      </c>
    </row>
    <row r="1662" spans="1:5">
      <c r="A1662">
        <v>908</v>
      </c>
      <c r="B1662" t="s">
        <v>7653</v>
      </c>
      <c r="C1662" t="b">
        <f t="shared" ref="C1662" si="1654">B1662=B1663</f>
        <v>1</v>
      </c>
      <c r="D1662" t="s">
        <v>9687</v>
      </c>
      <c r="E1662" t="s">
        <v>9703</v>
      </c>
    </row>
    <row r="1663" spans="1:5">
      <c r="A1663">
        <v>908</v>
      </c>
      <c r="B1663" t="s">
        <v>7653</v>
      </c>
      <c r="C1663" s="9" t="b">
        <f t="shared" ref="C1663" si="1655">B1662=B1663</f>
        <v>1</v>
      </c>
      <c r="D1663" t="s">
        <v>9701</v>
      </c>
      <c r="E1663" t="s">
        <v>9703</v>
      </c>
    </row>
    <row r="1664" spans="1:5">
      <c r="A1664">
        <v>909</v>
      </c>
      <c r="B1664" t="s">
        <v>1910</v>
      </c>
      <c r="C1664" t="b">
        <f t="shared" ref="C1664" si="1656">B1664=B1665</f>
        <v>1</v>
      </c>
      <c r="D1664" t="s">
        <v>9687</v>
      </c>
      <c r="E1664" t="s">
        <v>9703</v>
      </c>
    </row>
    <row r="1665" spans="1:5">
      <c r="A1665">
        <v>909</v>
      </c>
      <c r="B1665" t="s">
        <v>1910</v>
      </c>
      <c r="C1665" s="9" t="b">
        <f t="shared" ref="C1665" si="1657">B1664=B1665</f>
        <v>1</v>
      </c>
      <c r="D1665" t="s">
        <v>9701</v>
      </c>
      <c r="E1665" t="s">
        <v>9703</v>
      </c>
    </row>
    <row r="1666" spans="1:5">
      <c r="A1666">
        <v>910</v>
      </c>
      <c r="B1666" t="s">
        <v>7994</v>
      </c>
      <c r="C1666" t="b">
        <f t="shared" ref="C1666" si="1658">B1666=B1667</f>
        <v>1</v>
      </c>
      <c r="D1666" t="s">
        <v>9687</v>
      </c>
      <c r="E1666" t="s">
        <v>9703</v>
      </c>
    </row>
    <row r="1667" spans="1:5">
      <c r="A1667">
        <v>910</v>
      </c>
      <c r="B1667" t="s">
        <v>7994</v>
      </c>
      <c r="C1667" s="9" t="b">
        <f t="shared" ref="C1667" si="1659">B1666=B1667</f>
        <v>1</v>
      </c>
      <c r="D1667" t="s">
        <v>9701</v>
      </c>
      <c r="E1667" t="s">
        <v>9703</v>
      </c>
    </row>
    <row r="1668" spans="1:5">
      <c r="A1668" s="3">
        <v>911</v>
      </c>
      <c r="B1668" t="s">
        <v>7999</v>
      </c>
      <c r="C1668" t="b">
        <f t="shared" ref="C1668" si="1660">B1668=B1669</f>
        <v>1</v>
      </c>
      <c r="D1668" t="s">
        <v>9687</v>
      </c>
      <c r="E1668" t="s">
        <v>9703</v>
      </c>
    </row>
    <row r="1669" spans="1:5">
      <c r="A1669" s="3">
        <v>911</v>
      </c>
      <c r="B1669" s="3" t="s">
        <v>7999</v>
      </c>
      <c r="C1669" s="9" t="b">
        <f t="shared" ref="C1669" si="1661">B1668=B1669</f>
        <v>1</v>
      </c>
      <c r="D1669" t="s">
        <v>9701</v>
      </c>
      <c r="E1669" t="s">
        <v>9703</v>
      </c>
    </row>
    <row r="1670" spans="1:5">
      <c r="A1670" s="3">
        <v>912</v>
      </c>
      <c r="B1670" t="s">
        <v>8002</v>
      </c>
      <c r="C1670" t="b">
        <f t="shared" ref="C1670" si="1662">B1670=B1671</f>
        <v>1</v>
      </c>
      <c r="D1670" t="s">
        <v>9687</v>
      </c>
      <c r="E1670" t="s">
        <v>9703</v>
      </c>
    </row>
    <row r="1671" spans="1:5">
      <c r="A1671" s="3">
        <v>912</v>
      </c>
      <c r="B1671" s="3" t="s">
        <v>8002</v>
      </c>
      <c r="C1671" s="9" t="b">
        <f t="shared" ref="C1671" si="1663">B1670=B1671</f>
        <v>1</v>
      </c>
      <c r="D1671" t="s">
        <v>9701</v>
      </c>
      <c r="E1671" t="s">
        <v>9703</v>
      </c>
    </row>
    <row r="1672" spans="1:5">
      <c r="A1672" s="13">
        <v>913</v>
      </c>
      <c r="B1672" s="9" t="s">
        <v>8005</v>
      </c>
      <c r="C1672" t="b">
        <f t="shared" ref="C1672" si="1664">B1672=B1673</f>
        <v>1</v>
      </c>
      <c r="D1672" t="s">
        <v>9687</v>
      </c>
      <c r="E1672" t="s">
        <v>9703</v>
      </c>
    </row>
    <row r="1673" spans="1:5">
      <c r="A1673" s="3">
        <v>913</v>
      </c>
      <c r="B1673" s="3" t="s">
        <v>8005</v>
      </c>
      <c r="C1673" s="9" t="b">
        <f t="shared" ref="C1673" si="1665">B1672=B1673</f>
        <v>1</v>
      </c>
      <c r="D1673" t="s">
        <v>9701</v>
      </c>
      <c r="E1673" t="s">
        <v>9703</v>
      </c>
    </row>
    <row r="1674" spans="1:5">
      <c r="A1674">
        <v>914</v>
      </c>
      <c r="B1674" t="s">
        <v>6840</v>
      </c>
      <c r="C1674" t="b">
        <f t="shared" ref="C1674" si="1666">B1674=B1675</f>
        <v>1</v>
      </c>
      <c r="D1674" t="s">
        <v>9687</v>
      </c>
      <c r="E1674" t="s">
        <v>9703</v>
      </c>
    </row>
    <row r="1675" spans="1:5">
      <c r="A1675">
        <v>914</v>
      </c>
      <c r="B1675" t="s">
        <v>6840</v>
      </c>
      <c r="C1675" s="9" t="b">
        <f t="shared" ref="C1675" si="1667">B1674=B1675</f>
        <v>1</v>
      </c>
      <c r="D1675" t="s">
        <v>9701</v>
      </c>
      <c r="E1675" t="s">
        <v>9703</v>
      </c>
    </row>
    <row r="1676" spans="1:5">
      <c r="A1676" s="9">
        <v>915</v>
      </c>
      <c r="B1676" s="9" t="s">
        <v>7873</v>
      </c>
      <c r="C1676" t="b">
        <f t="shared" ref="C1676" si="1668">B1676=B1677</f>
        <v>1</v>
      </c>
      <c r="D1676" t="s">
        <v>9687</v>
      </c>
      <c r="E1676" t="s">
        <v>9703</v>
      </c>
    </row>
    <row r="1677" spans="1:5">
      <c r="A1677">
        <v>915</v>
      </c>
      <c r="B1677" t="s">
        <v>7873</v>
      </c>
      <c r="C1677" s="9" t="b">
        <f t="shared" ref="C1677" si="1669">B1676=B1677</f>
        <v>1</v>
      </c>
      <c r="D1677" t="s">
        <v>9701</v>
      </c>
      <c r="E1677" t="s">
        <v>9703</v>
      </c>
    </row>
    <row r="1678" spans="1:5">
      <c r="A1678">
        <v>916</v>
      </c>
      <c r="B1678" t="s">
        <v>4347</v>
      </c>
      <c r="C1678" t="b">
        <f t="shared" ref="C1678" si="1670">B1678=B1679</f>
        <v>1</v>
      </c>
      <c r="D1678" t="s">
        <v>9687</v>
      </c>
      <c r="E1678" t="s">
        <v>9703</v>
      </c>
    </row>
    <row r="1679" spans="1:5">
      <c r="A1679">
        <v>916</v>
      </c>
      <c r="B1679" t="s">
        <v>4347</v>
      </c>
      <c r="C1679" s="9" t="b">
        <f t="shared" ref="C1679" si="1671">B1678=B1679</f>
        <v>1</v>
      </c>
      <c r="D1679" t="s">
        <v>9701</v>
      </c>
      <c r="E1679" t="s">
        <v>9703</v>
      </c>
    </row>
    <row r="1680" spans="1:5">
      <c r="A1680">
        <v>917</v>
      </c>
      <c r="B1680" t="s">
        <v>3125</v>
      </c>
      <c r="C1680" t="b">
        <f t="shared" ref="C1680" si="1672">B1680=B1681</f>
        <v>1</v>
      </c>
      <c r="D1680" t="s">
        <v>9687</v>
      </c>
      <c r="E1680" t="s">
        <v>9703</v>
      </c>
    </row>
    <row r="1681" spans="1:5">
      <c r="A1681">
        <v>917</v>
      </c>
      <c r="B1681" t="s">
        <v>3125</v>
      </c>
      <c r="C1681" s="9" t="b">
        <f t="shared" ref="C1681" si="1673">B1680=B1681</f>
        <v>1</v>
      </c>
      <c r="D1681" t="s">
        <v>9701</v>
      </c>
      <c r="E1681" t="s">
        <v>9703</v>
      </c>
    </row>
    <row r="1682" spans="1:5">
      <c r="A1682">
        <v>918</v>
      </c>
      <c r="B1682" t="s">
        <v>2121</v>
      </c>
      <c r="C1682" t="b">
        <f t="shared" ref="C1682" si="1674">B1682=B1683</f>
        <v>1</v>
      </c>
      <c r="D1682" t="s">
        <v>9687</v>
      </c>
      <c r="E1682" t="s">
        <v>9703</v>
      </c>
    </row>
    <row r="1683" spans="1:5">
      <c r="A1683">
        <v>918</v>
      </c>
      <c r="B1683" t="s">
        <v>2121</v>
      </c>
      <c r="C1683" s="9" t="b">
        <f t="shared" ref="C1683" si="1675">B1682=B1683</f>
        <v>1</v>
      </c>
      <c r="D1683" t="s">
        <v>9701</v>
      </c>
      <c r="E1683" t="s">
        <v>9703</v>
      </c>
    </row>
    <row r="1684" spans="1:5">
      <c r="A1684">
        <v>919</v>
      </c>
      <c r="B1684" t="s">
        <v>3297</v>
      </c>
      <c r="C1684" t="b">
        <f t="shared" ref="C1684" si="1676">B1684=B1685</f>
        <v>1</v>
      </c>
      <c r="D1684" t="s">
        <v>9687</v>
      </c>
      <c r="E1684" t="s">
        <v>9703</v>
      </c>
    </row>
    <row r="1685" spans="1:5">
      <c r="A1685">
        <v>919</v>
      </c>
      <c r="B1685" t="s">
        <v>3297</v>
      </c>
      <c r="C1685" s="9" t="b">
        <f t="shared" ref="C1685" si="1677">B1684=B1685</f>
        <v>1</v>
      </c>
      <c r="D1685" t="s">
        <v>9701</v>
      </c>
      <c r="E1685" t="s">
        <v>9703</v>
      </c>
    </row>
    <row r="1686" spans="1:5">
      <c r="A1686">
        <v>920</v>
      </c>
      <c r="B1686" t="s">
        <v>5471</v>
      </c>
      <c r="C1686" t="b">
        <f t="shared" ref="C1686" si="1678">B1686=B1687</f>
        <v>1</v>
      </c>
      <c r="D1686" t="s">
        <v>9687</v>
      </c>
      <c r="E1686" t="s">
        <v>9703</v>
      </c>
    </row>
    <row r="1687" spans="1:5">
      <c r="A1687">
        <v>920</v>
      </c>
      <c r="B1687" t="s">
        <v>5471</v>
      </c>
      <c r="C1687" s="9" t="b">
        <f t="shared" ref="C1687" si="1679">B1686=B1687</f>
        <v>1</v>
      </c>
      <c r="D1687" t="s">
        <v>9701</v>
      </c>
      <c r="E1687" t="s">
        <v>9703</v>
      </c>
    </row>
    <row r="1688" spans="1:5">
      <c r="A1688">
        <v>921</v>
      </c>
      <c r="B1688" t="s">
        <v>2521</v>
      </c>
      <c r="C1688" t="b">
        <f t="shared" ref="C1688" si="1680">B1688=B1689</f>
        <v>1</v>
      </c>
      <c r="D1688" t="s">
        <v>9687</v>
      </c>
      <c r="E1688" t="s">
        <v>9703</v>
      </c>
    </row>
    <row r="1689" spans="1:5">
      <c r="A1689">
        <v>921</v>
      </c>
      <c r="B1689" t="s">
        <v>2521</v>
      </c>
      <c r="C1689" s="9" t="b">
        <f t="shared" ref="C1689" si="1681">B1688=B1689</f>
        <v>1</v>
      </c>
      <c r="D1689" t="s">
        <v>9701</v>
      </c>
      <c r="E1689" t="s">
        <v>9703</v>
      </c>
    </row>
    <row r="1690" spans="1:5">
      <c r="A1690">
        <v>922</v>
      </c>
      <c r="B1690" t="s">
        <v>3221</v>
      </c>
      <c r="C1690" t="b">
        <f t="shared" ref="C1690" si="1682">B1690=B1691</f>
        <v>1</v>
      </c>
      <c r="D1690" t="s">
        <v>9687</v>
      </c>
      <c r="E1690" t="s">
        <v>9703</v>
      </c>
    </row>
    <row r="1691" spans="1:5">
      <c r="A1691">
        <v>922</v>
      </c>
      <c r="B1691" t="s">
        <v>3221</v>
      </c>
      <c r="C1691" s="9" t="b">
        <f t="shared" ref="C1691" si="1683">B1690=B1691</f>
        <v>1</v>
      </c>
      <c r="D1691" t="s">
        <v>9701</v>
      </c>
      <c r="E1691" t="s">
        <v>9703</v>
      </c>
    </row>
    <row r="1692" spans="1:5">
      <c r="A1692" s="27">
        <v>923</v>
      </c>
      <c r="B1692" t="s">
        <v>4941</v>
      </c>
      <c r="C1692" t="b">
        <f t="shared" ref="C1692" si="1684">B1692=B1693</f>
        <v>1</v>
      </c>
      <c r="D1692" t="s">
        <v>9687</v>
      </c>
      <c r="E1692" t="s">
        <v>9703</v>
      </c>
    </row>
    <row r="1693" spans="1:5">
      <c r="A1693" s="27">
        <v>923</v>
      </c>
      <c r="B1693" s="27" t="s">
        <v>4941</v>
      </c>
      <c r="C1693" s="9" t="b">
        <f t="shared" ref="C1693" si="1685">B1692=B1693</f>
        <v>1</v>
      </c>
      <c r="D1693" t="s">
        <v>9701</v>
      </c>
      <c r="E1693" t="s">
        <v>9703</v>
      </c>
    </row>
    <row r="1694" spans="1:5">
      <c r="A1694">
        <v>924</v>
      </c>
      <c r="B1694" t="s">
        <v>2293</v>
      </c>
      <c r="C1694" t="b">
        <f t="shared" ref="C1694" si="1686">B1694=B1695</f>
        <v>1</v>
      </c>
      <c r="D1694" t="s">
        <v>9687</v>
      </c>
      <c r="E1694" t="s">
        <v>9703</v>
      </c>
    </row>
    <row r="1695" spans="1:5">
      <c r="A1695">
        <v>924</v>
      </c>
      <c r="B1695" t="s">
        <v>2293</v>
      </c>
      <c r="C1695" s="9" t="b">
        <f t="shared" ref="C1695" si="1687">B1694=B1695</f>
        <v>1</v>
      </c>
      <c r="D1695" t="s">
        <v>9701</v>
      </c>
      <c r="E1695" t="s">
        <v>9703</v>
      </c>
    </row>
    <row r="1696" spans="1:5">
      <c r="A1696">
        <v>925</v>
      </c>
      <c r="B1696" t="s">
        <v>4368</v>
      </c>
      <c r="C1696" t="b">
        <f t="shared" ref="C1696" si="1688">B1696=B1697</f>
        <v>1</v>
      </c>
      <c r="D1696" t="s">
        <v>9687</v>
      </c>
      <c r="E1696" t="s">
        <v>9703</v>
      </c>
    </row>
    <row r="1697" spans="1:5">
      <c r="A1697" s="9">
        <v>925</v>
      </c>
      <c r="B1697" s="9" t="s">
        <v>4368</v>
      </c>
      <c r="C1697" s="9" t="b">
        <f t="shared" ref="C1697" si="1689">B1696=B1697</f>
        <v>1</v>
      </c>
      <c r="D1697" t="s">
        <v>9701</v>
      </c>
      <c r="E1697" t="s">
        <v>9703</v>
      </c>
    </row>
    <row r="1698" spans="1:5">
      <c r="A1698">
        <v>926</v>
      </c>
      <c r="B1698" t="s">
        <v>3269</v>
      </c>
      <c r="C1698" t="b">
        <f t="shared" ref="C1698" si="1690">B1698=B1699</f>
        <v>1</v>
      </c>
      <c r="D1698" t="s">
        <v>9687</v>
      </c>
      <c r="E1698" t="s">
        <v>9703</v>
      </c>
    </row>
    <row r="1699" spans="1:5">
      <c r="A1699">
        <v>926</v>
      </c>
      <c r="B1699" t="s">
        <v>3269</v>
      </c>
      <c r="C1699" s="9" t="b">
        <f t="shared" ref="C1699" si="1691">B1698=B1699</f>
        <v>1</v>
      </c>
      <c r="D1699" t="s">
        <v>9701</v>
      </c>
      <c r="E1699" t="s">
        <v>9703</v>
      </c>
    </row>
    <row r="1700" spans="1:5">
      <c r="A1700">
        <v>927</v>
      </c>
      <c r="B1700" t="s">
        <v>7603</v>
      </c>
      <c r="C1700" t="b">
        <f t="shared" ref="C1700" si="1692">B1700=B1701</f>
        <v>1</v>
      </c>
      <c r="D1700" t="s">
        <v>9687</v>
      </c>
      <c r="E1700" t="s">
        <v>9703</v>
      </c>
    </row>
    <row r="1701" spans="1:5">
      <c r="A1701">
        <v>927</v>
      </c>
      <c r="B1701" t="s">
        <v>7603</v>
      </c>
      <c r="C1701" s="9" t="b">
        <f t="shared" ref="C1701" si="1693">B1700=B1701</f>
        <v>1</v>
      </c>
      <c r="D1701" t="s">
        <v>9701</v>
      </c>
      <c r="E1701" t="s">
        <v>9703</v>
      </c>
    </row>
    <row r="1702" spans="1:5">
      <c r="A1702">
        <v>928</v>
      </c>
      <c r="B1702" t="s">
        <v>1291</v>
      </c>
      <c r="C1702" t="b">
        <f t="shared" ref="C1702" si="1694">B1702=B1703</f>
        <v>1</v>
      </c>
      <c r="D1702" t="s">
        <v>9687</v>
      </c>
      <c r="E1702" t="s">
        <v>9703</v>
      </c>
    </row>
    <row r="1703" spans="1:5">
      <c r="A1703">
        <v>928</v>
      </c>
      <c r="B1703" t="s">
        <v>1291</v>
      </c>
      <c r="C1703" s="9" t="b">
        <f t="shared" ref="C1703" si="1695">B1702=B1703</f>
        <v>1</v>
      </c>
      <c r="D1703" t="s">
        <v>9701</v>
      </c>
      <c r="E1703" t="s">
        <v>9703</v>
      </c>
    </row>
    <row r="1704" spans="1:5">
      <c r="A1704">
        <v>929</v>
      </c>
      <c r="B1704" t="s">
        <v>1338</v>
      </c>
      <c r="C1704" t="b">
        <f t="shared" ref="C1704" si="1696">B1704=B1705</f>
        <v>1</v>
      </c>
      <c r="D1704" t="s">
        <v>9687</v>
      </c>
      <c r="E1704" t="s">
        <v>9703</v>
      </c>
    </row>
    <row r="1705" spans="1:5">
      <c r="A1705">
        <v>929</v>
      </c>
      <c r="B1705" t="s">
        <v>1338</v>
      </c>
      <c r="C1705" s="9" t="b">
        <f t="shared" ref="C1705" si="1697">B1704=B1705</f>
        <v>1</v>
      </c>
      <c r="D1705" t="s">
        <v>9701</v>
      </c>
      <c r="E1705" t="s">
        <v>9703</v>
      </c>
    </row>
    <row r="1706" spans="1:5">
      <c r="A1706">
        <v>930</v>
      </c>
      <c r="B1706" t="s">
        <v>2467</v>
      </c>
      <c r="C1706" t="b">
        <f t="shared" ref="C1706" si="1698">B1706=B1707</f>
        <v>1</v>
      </c>
      <c r="D1706" t="s">
        <v>9687</v>
      </c>
      <c r="E1706" t="s">
        <v>9703</v>
      </c>
    </row>
    <row r="1707" spans="1:5">
      <c r="A1707">
        <v>930</v>
      </c>
      <c r="B1707" t="s">
        <v>2467</v>
      </c>
      <c r="C1707" s="9" t="b">
        <f t="shared" ref="C1707" si="1699">B1706=B1707</f>
        <v>1</v>
      </c>
      <c r="D1707" t="s">
        <v>9701</v>
      </c>
      <c r="E1707" t="s">
        <v>9703</v>
      </c>
    </row>
    <row r="1708" spans="1:5">
      <c r="A1708">
        <v>931</v>
      </c>
      <c r="B1708" t="s">
        <v>1330</v>
      </c>
      <c r="C1708" t="b">
        <f t="shared" ref="C1708" si="1700">B1708=B1709</f>
        <v>1</v>
      </c>
      <c r="D1708" t="s">
        <v>9687</v>
      </c>
      <c r="E1708" t="s">
        <v>9703</v>
      </c>
    </row>
    <row r="1709" spans="1:5">
      <c r="A1709">
        <v>931</v>
      </c>
      <c r="B1709" t="s">
        <v>1330</v>
      </c>
      <c r="C1709" s="9" t="b">
        <f t="shared" ref="C1709" si="1701">B1708=B1709</f>
        <v>1</v>
      </c>
      <c r="D1709" t="s">
        <v>9701</v>
      </c>
      <c r="E1709" t="s">
        <v>9703</v>
      </c>
    </row>
    <row r="1710" spans="1:5">
      <c r="A1710">
        <v>932</v>
      </c>
      <c r="B1710" t="s">
        <v>8034</v>
      </c>
      <c r="C1710" t="b">
        <f t="shared" ref="C1710" si="1702">B1710=B1711</f>
        <v>1</v>
      </c>
      <c r="D1710" t="s">
        <v>9687</v>
      </c>
      <c r="E1710" t="s">
        <v>9703</v>
      </c>
    </row>
    <row r="1711" spans="1:5">
      <c r="A1711">
        <v>932</v>
      </c>
      <c r="B1711" t="s">
        <v>8034</v>
      </c>
      <c r="C1711" s="9" t="b">
        <f t="shared" ref="C1711" si="1703">B1710=B1711</f>
        <v>1</v>
      </c>
      <c r="D1711" t="s">
        <v>9701</v>
      </c>
      <c r="E1711" t="s">
        <v>9703</v>
      </c>
    </row>
    <row r="1712" spans="1:5">
      <c r="A1712">
        <v>933</v>
      </c>
      <c r="B1712" t="s">
        <v>8029</v>
      </c>
      <c r="C1712" t="b">
        <f t="shared" ref="C1712" si="1704">B1712=B1713</f>
        <v>1</v>
      </c>
      <c r="D1712" t="s">
        <v>9687</v>
      </c>
      <c r="E1712" t="s">
        <v>9703</v>
      </c>
    </row>
    <row r="1713" spans="1:5">
      <c r="A1713">
        <v>933</v>
      </c>
      <c r="B1713" t="s">
        <v>8029</v>
      </c>
      <c r="C1713" s="9" t="b">
        <f t="shared" ref="C1713" si="1705">B1712=B1713</f>
        <v>1</v>
      </c>
      <c r="D1713" t="s">
        <v>9701</v>
      </c>
      <c r="E1713" t="s">
        <v>9703</v>
      </c>
    </row>
    <row r="1714" spans="1:5">
      <c r="A1714" s="10">
        <v>934</v>
      </c>
      <c r="B1714" t="s">
        <v>5877</v>
      </c>
      <c r="C1714" t="b">
        <f t="shared" ref="C1714" si="1706">B1714=B1715</f>
        <v>1</v>
      </c>
      <c r="D1714" t="s">
        <v>9687</v>
      </c>
      <c r="E1714" t="s">
        <v>9703</v>
      </c>
    </row>
    <row r="1715" spans="1:5">
      <c r="A1715" s="10">
        <v>934</v>
      </c>
      <c r="B1715" s="10" t="s">
        <v>5877</v>
      </c>
      <c r="C1715" s="9" t="b">
        <f t="shared" ref="C1715" si="1707">B1714=B1715</f>
        <v>1</v>
      </c>
      <c r="D1715" t="s">
        <v>9701</v>
      </c>
      <c r="E1715" t="s">
        <v>9703</v>
      </c>
    </row>
    <row r="1716" spans="1:5">
      <c r="A1716" s="27">
        <v>935</v>
      </c>
      <c r="B1716" t="s">
        <v>3574</v>
      </c>
      <c r="C1716" t="b">
        <f t="shared" ref="C1716" si="1708">B1716=B1717</f>
        <v>1</v>
      </c>
      <c r="D1716" t="s">
        <v>9687</v>
      </c>
      <c r="E1716" t="s">
        <v>9703</v>
      </c>
    </row>
    <row r="1717" spans="1:5">
      <c r="A1717" s="27">
        <v>935</v>
      </c>
      <c r="B1717" s="27" t="s">
        <v>3574</v>
      </c>
      <c r="C1717" s="9" t="b">
        <f t="shared" ref="C1717" si="1709">B1716=B1717</f>
        <v>1</v>
      </c>
      <c r="D1717" t="s">
        <v>9701</v>
      </c>
      <c r="E1717" t="s">
        <v>9703</v>
      </c>
    </row>
    <row r="1718" spans="1:5">
      <c r="A1718">
        <v>936</v>
      </c>
      <c r="B1718" t="s">
        <v>5109</v>
      </c>
      <c r="C1718" t="b">
        <f t="shared" ref="C1718" si="1710">B1718=B1719</f>
        <v>1</v>
      </c>
      <c r="D1718" t="s">
        <v>9687</v>
      </c>
      <c r="E1718" t="s">
        <v>9703</v>
      </c>
    </row>
    <row r="1719" spans="1:5">
      <c r="A1719">
        <v>936</v>
      </c>
      <c r="B1719" t="s">
        <v>5109</v>
      </c>
      <c r="C1719" s="9" t="b">
        <f t="shared" ref="C1719" si="1711">B1718=B1719</f>
        <v>1</v>
      </c>
      <c r="D1719" t="s">
        <v>9701</v>
      </c>
      <c r="E1719" t="s">
        <v>9703</v>
      </c>
    </row>
    <row r="1720" spans="1:5">
      <c r="A1720">
        <v>937</v>
      </c>
      <c r="B1720" t="s">
        <v>5113</v>
      </c>
      <c r="C1720" t="b">
        <f t="shared" ref="C1720" si="1712">B1720=B1721</f>
        <v>1</v>
      </c>
      <c r="D1720" t="s">
        <v>9687</v>
      </c>
      <c r="E1720" t="s">
        <v>9703</v>
      </c>
    </row>
    <row r="1721" spans="1:5">
      <c r="A1721">
        <v>937</v>
      </c>
      <c r="B1721" t="s">
        <v>5113</v>
      </c>
      <c r="C1721" s="9" t="b">
        <f t="shared" ref="C1721" si="1713">B1720=B1721</f>
        <v>1</v>
      </c>
      <c r="D1721" t="s">
        <v>9701</v>
      </c>
      <c r="E1721" t="s">
        <v>9703</v>
      </c>
    </row>
    <row r="1722" spans="1:5">
      <c r="A1722" s="11">
        <v>950</v>
      </c>
      <c r="B1722" t="s">
        <v>6203</v>
      </c>
      <c r="C1722" t="b">
        <f t="shared" ref="C1722" si="1714">B1722=B1723</f>
        <v>1</v>
      </c>
      <c r="D1722" t="s">
        <v>9687</v>
      </c>
      <c r="E1722" t="s">
        <v>9703</v>
      </c>
    </row>
    <row r="1723" spans="1:5">
      <c r="A1723" s="11">
        <v>950</v>
      </c>
      <c r="B1723" s="11" t="s">
        <v>6203</v>
      </c>
      <c r="C1723" s="9" t="b">
        <f t="shared" ref="C1723" si="1715">B1722=B1723</f>
        <v>1</v>
      </c>
      <c r="D1723" t="s">
        <v>9701</v>
      </c>
      <c r="E1723" t="s">
        <v>9703</v>
      </c>
    </row>
    <row r="1724" spans="1:5">
      <c r="A1724" s="11">
        <v>951</v>
      </c>
      <c r="B1724" t="s">
        <v>6489</v>
      </c>
      <c r="C1724" t="b">
        <f t="shared" ref="C1724" si="1716">B1724=B1725</f>
        <v>1</v>
      </c>
      <c r="D1724" t="s">
        <v>9687</v>
      </c>
      <c r="E1724" t="s">
        <v>9703</v>
      </c>
    </row>
    <row r="1725" spans="1:5">
      <c r="A1725" s="11">
        <v>951</v>
      </c>
      <c r="B1725" s="11" t="s">
        <v>6489</v>
      </c>
      <c r="C1725" s="9" t="b">
        <f t="shared" ref="C1725" si="1717">B1724=B1725</f>
        <v>1</v>
      </c>
      <c r="D1725" t="s">
        <v>9701</v>
      </c>
      <c r="E1725" t="s">
        <v>9703</v>
      </c>
    </row>
    <row r="1726" spans="1:5">
      <c r="A1726">
        <v>952</v>
      </c>
      <c r="B1726" t="s">
        <v>5035</v>
      </c>
      <c r="C1726" t="b">
        <f t="shared" ref="C1726" si="1718">B1726=B1727</f>
        <v>1</v>
      </c>
      <c r="D1726" t="s">
        <v>9687</v>
      </c>
      <c r="E1726" t="s">
        <v>9703</v>
      </c>
    </row>
    <row r="1727" spans="1:5">
      <c r="A1727">
        <v>952</v>
      </c>
      <c r="B1727" t="s">
        <v>5035</v>
      </c>
      <c r="C1727" s="9" t="b">
        <f t="shared" ref="C1727" si="1719">B1726=B1727</f>
        <v>1</v>
      </c>
      <c r="D1727" t="s">
        <v>9701</v>
      </c>
      <c r="E1727" t="s">
        <v>9703</v>
      </c>
    </row>
    <row r="1728" spans="1:5">
      <c r="A1728">
        <v>953</v>
      </c>
      <c r="B1728" t="s">
        <v>6782</v>
      </c>
      <c r="C1728" t="b">
        <f t="shared" ref="C1728" si="1720">B1728=B1729</f>
        <v>1</v>
      </c>
      <c r="D1728" t="s">
        <v>9687</v>
      </c>
      <c r="E1728" t="s">
        <v>9703</v>
      </c>
    </row>
    <row r="1729" spans="1:5">
      <c r="A1729">
        <v>953</v>
      </c>
      <c r="B1729" t="s">
        <v>6782</v>
      </c>
      <c r="C1729" s="9" t="b">
        <f t="shared" ref="C1729" si="1721">B1728=B1729</f>
        <v>1</v>
      </c>
      <c r="D1729" t="s">
        <v>9701</v>
      </c>
      <c r="E1729" t="s">
        <v>9703</v>
      </c>
    </row>
    <row r="1730" spans="1:5">
      <c r="A1730">
        <v>954</v>
      </c>
      <c r="B1730" t="s">
        <v>4414</v>
      </c>
      <c r="C1730" t="b">
        <f t="shared" ref="C1730" si="1722">B1730=B1731</f>
        <v>1</v>
      </c>
      <c r="D1730" t="s">
        <v>9687</v>
      </c>
      <c r="E1730" t="s">
        <v>9703</v>
      </c>
    </row>
    <row r="1731" spans="1:5">
      <c r="A1731">
        <v>954</v>
      </c>
      <c r="B1731" t="s">
        <v>4414</v>
      </c>
      <c r="C1731" s="9" t="b">
        <f t="shared" ref="C1731" si="1723">B1730=B1731</f>
        <v>1</v>
      </c>
      <c r="D1731" t="s">
        <v>9701</v>
      </c>
      <c r="E1731" t="s">
        <v>9703</v>
      </c>
    </row>
    <row r="1732" spans="1:5">
      <c r="A1732">
        <v>955</v>
      </c>
      <c r="B1732" t="s">
        <v>4383</v>
      </c>
      <c r="C1732" t="b">
        <f t="shared" ref="C1732" si="1724">B1732=B1733</f>
        <v>1</v>
      </c>
      <c r="D1732" t="s">
        <v>9687</v>
      </c>
      <c r="E1732" t="s">
        <v>9703</v>
      </c>
    </row>
    <row r="1733" spans="1:5">
      <c r="A1733">
        <v>955</v>
      </c>
      <c r="B1733" t="s">
        <v>4383</v>
      </c>
      <c r="C1733" s="9" t="b">
        <f t="shared" ref="C1733" si="1725">B1732=B1733</f>
        <v>1</v>
      </c>
      <c r="D1733" t="s">
        <v>9701</v>
      </c>
      <c r="E1733" t="s">
        <v>9703</v>
      </c>
    </row>
    <row r="1734" spans="1:5">
      <c r="A1734">
        <v>956</v>
      </c>
      <c r="B1734" t="s">
        <v>4165</v>
      </c>
      <c r="C1734" t="b">
        <f t="shared" ref="C1734" si="1726">B1734=B1735</f>
        <v>1</v>
      </c>
      <c r="D1734" t="s">
        <v>9687</v>
      </c>
      <c r="E1734" t="s">
        <v>9703</v>
      </c>
    </row>
    <row r="1735" spans="1:5">
      <c r="A1735">
        <v>956</v>
      </c>
      <c r="B1735" t="s">
        <v>4165</v>
      </c>
      <c r="C1735" s="9" t="b">
        <f t="shared" ref="C1735" si="1727">B1734=B1735</f>
        <v>1</v>
      </c>
      <c r="D1735" t="s">
        <v>9701</v>
      </c>
      <c r="E1735" t="s">
        <v>9703</v>
      </c>
    </row>
    <row r="1736" spans="1:5">
      <c r="A1736">
        <v>957</v>
      </c>
      <c r="B1736" t="s">
        <v>4421</v>
      </c>
      <c r="C1736" t="b">
        <f t="shared" ref="C1736" si="1728">B1736=B1737</f>
        <v>1</v>
      </c>
      <c r="D1736" t="s">
        <v>9687</v>
      </c>
      <c r="E1736" t="s">
        <v>9703</v>
      </c>
    </row>
    <row r="1737" spans="1:5">
      <c r="A1737">
        <v>957</v>
      </c>
      <c r="B1737" t="s">
        <v>4421</v>
      </c>
      <c r="C1737" s="9" t="b">
        <f t="shared" ref="C1737" si="1729">B1736=B1737</f>
        <v>1</v>
      </c>
      <c r="D1737" t="s">
        <v>9701</v>
      </c>
      <c r="E1737" t="s">
        <v>9703</v>
      </c>
    </row>
    <row r="1738" spans="1:5">
      <c r="A1738">
        <v>958</v>
      </c>
      <c r="B1738" t="s">
        <v>4393</v>
      </c>
      <c r="C1738" t="b">
        <f t="shared" ref="C1738" si="1730">B1738=B1739</f>
        <v>1</v>
      </c>
      <c r="D1738" t="s">
        <v>9687</v>
      </c>
      <c r="E1738" t="s">
        <v>9703</v>
      </c>
    </row>
    <row r="1739" spans="1:5">
      <c r="A1739">
        <v>958</v>
      </c>
      <c r="B1739" t="s">
        <v>4393</v>
      </c>
      <c r="C1739" s="9" t="b">
        <f t="shared" ref="C1739" si="1731">B1738=B1739</f>
        <v>1</v>
      </c>
      <c r="D1739" t="s">
        <v>9701</v>
      </c>
      <c r="E1739" t="s">
        <v>9703</v>
      </c>
    </row>
    <row r="1740" spans="1:5">
      <c r="A1740">
        <v>959</v>
      </c>
      <c r="B1740" t="s">
        <v>4417</v>
      </c>
      <c r="C1740" t="b">
        <f t="shared" ref="C1740" si="1732">B1740=B1741</f>
        <v>1</v>
      </c>
      <c r="D1740" t="s">
        <v>9687</v>
      </c>
      <c r="E1740" t="s">
        <v>9703</v>
      </c>
    </row>
    <row r="1741" spans="1:5">
      <c r="A1741">
        <v>959</v>
      </c>
      <c r="B1741" t="s">
        <v>4417</v>
      </c>
      <c r="C1741" s="9" t="b">
        <f t="shared" ref="C1741" si="1733">B1740=B1741</f>
        <v>1</v>
      </c>
      <c r="D1741" t="s">
        <v>9701</v>
      </c>
      <c r="E1741" t="s">
        <v>9703</v>
      </c>
    </row>
    <row r="1742" spans="1:5">
      <c r="A1742">
        <v>960</v>
      </c>
      <c r="B1742" t="s">
        <v>4224</v>
      </c>
      <c r="C1742" t="b">
        <f t="shared" ref="C1742" si="1734">B1742=B1743</f>
        <v>1</v>
      </c>
      <c r="D1742" t="s">
        <v>9687</v>
      </c>
      <c r="E1742" t="s">
        <v>9703</v>
      </c>
    </row>
    <row r="1743" spans="1:5">
      <c r="A1743">
        <v>960</v>
      </c>
      <c r="B1743" t="s">
        <v>4224</v>
      </c>
      <c r="C1743" s="9" t="b">
        <f t="shared" ref="C1743" si="1735">B1742=B1743</f>
        <v>1</v>
      </c>
      <c r="D1743" t="s">
        <v>9701</v>
      </c>
      <c r="E1743" t="s">
        <v>9703</v>
      </c>
    </row>
    <row r="1744" spans="1:5">
      <c r="A1744">
        <v>961</v>
      </c>
      <c r="B1744" t="s">
        <v>4208</v>
      </c>
      <c r="C1744" t="b">
        <f t="shared" ref="C1744" si="1736">B1744=B1745</f>
        <v>1</v>
      </c>
      <c r="D1744" t="s">
        <v>9687</v>
      </c>
      <c r="E1744" t="s">
        <v>9703</v>
      </c>
    </row>
    <row r="1745" spans="1:5">
      <c r="A1745">
        <v>961</v>
      </c>
      <c r="B1745" t="s">
        <v>4208</v>
      </c>
      <c r="C1745" s="9" t="b">
        <f t="shared" ref="C1745" si="1737">B1744=B1745</f>
        <v>1</v>
      </c>
      <c r="D1745" t="s">
        <v>9701</v>
      </c>
      <c r="E1745" t="s">
        <v>9703</v>
      </c>
    </row>
    <row r="1746" spans="1:5">
      <c r="A1746">
        <v>962</v>
      </c>
      <c r="B1746" t="s">
        <v>2343</v>
      </c>
      <c r="C1746" t="b">
        <f t="shared" ref="C1746" si="1738">B1746=B1747</f>
        <v>1</v>
      </c>
      <c r="D1746" t="s">
        <v>9687</v>
      </c>
      <c r="E1746" t="s">
        <v>9703</v>
      </c>
    </row>
    <row r="1747" spans="1:5">
      <c r="A1747">
        <v>962</v>
      </c>
      <c r="B1747" t="s">
        <v>2343</v>
      </c>
      <c r="C1747" s="9" t="b">
        <f t="shared" ref="C1747" si="1739">B1746=B1747</f>
        <v>1</v>
      </c>
      <c r="D1747" t="s">
        <v>9701</v>
      </c>
      <c r="E1747" t="s">
        <v>9703</v>
      </c>
    </row>
    <row r="1748" spans="1:5">
      <c r="A1748">
        <v>963</v>
      </c>
      <c r="B1748" t="s">
        <v>4372</v>
      </c>
      <c r="C1748" t="b">
        <f t="shared" ref="C1748" si="1740">B1748=B1749</f>
        <v>1</v>
      </c>
      <c r="D1748" t="s">
        <v>9687</v>
      </c>
      <c r="E1748" t="s">
        <v>9703</v>
      </c>
    </row>
    <row r="1749" spans="1:5">
      <c r="A1749">
        <v>963</v>
      </c>
      <c r="B1749" t="s">
        <v>4372</v>
      </c>
      <c r="C1749" s="9" t="b">
        <f t="shared" ref="C1749" si="1741">B1748=B1749</f>
        <v>1</v>
      </c>
      <c r="D1749" t="s">
        <v>9701</v>
      </c>
      <c r="E1749" t="s">
        <v>9703</v>
      </c>
    </row>
    <row r="1750" spans="1:5">
      <c r="A1750">
        <v>964</v>
      </c>
      <c r="B1750" t="s">
        <v>4877</v>
      </c>
      <c r="C1750" t="b">
        <f t="shared" ref="C1750" si="1742">B1750=B1751</f>
        <v>1</v>
      </c>
      <c r="D1750" t="s">
        <v>9687</v>
      </c>
      <c r="E1750" t="s">
        <v>9703</v>
      </c>
    </row>
    <row r="1751" spans="1:5">
      <c r="A1751">
        <v>964</v>
      </c>
      <c r="B1751" t="s">
        <v>4877</v>
      </c>
      <c r="C1751" s="9" t="b">
        <f t="shared" ref="C1751" si="1743">B1750=B1751</f>
        <v>1</v>
      </c>
      <c r="D1751" t="s">
        <v>9701</v>
      </c>
      <c r="E1751" t="s">
        <v>9703</v>
      </c>
    </row>
    <row r="1752" spans="1:5">
      <c r="A1752">
        <v>965</v>
      </c>
      <c r="B1752" t="s">
        <v>4398</v>
      </c>
      <c r="C1752" t="b">
        <f t="shared" ref="C1752" si="1744">B1752=B1753</f>
        <v>1</v>
      </c>
      <c r="D1752" t="s">
        <v>9687</v>
      </c>
      <c r="E1752" t="s">
        <v>9703</v>
      </c>
    </row>
    <row r="1753" spans="1:5">
      <c r="A1753">
        <v>965</v>
      </c>
      <c r="B1753" t="s">
        <v>4398</v>
      </c>
      <c r="C1753" s="9" t="b">
        <f t="shared" ref="C1753" si="1745">B1752=B1753</f>
        <v>1</v>
      </c>
      <c r="D1753" t="s">
        <v>9701</v>
      </c>
      <c r="E1753" t="s">
        <v>9703</v>
      </c>
    </row>
    <row r="1754" spans="1:5">
      <c r="A1754">
        <v>966</v>
      </c>
      <c r="B1754" t="s">
        <v>7325</v>
      </c>
      <c r="C1754" t="b">
        <f t="shared" ref="C1754" si="1746">B1754=B1755</f>
        <v>1</v>
      </c>
      <c r="D1754" t="s">
        <v>9687</v>
      </c>
      <c r="E1754" t="s">
        <v>9703</v>
      </c>
    </row>
    <row r="1755" spans="1:5">
      <c r="A1755">
        <v>966</v>
      </c>
      <c r="B1755" t="s">
        <v>7325</v>
      </c>
      <c r="C1755" s="9" t="b">
        <f t="shared" ref="C1755" si="1747">B1754=B1755</f>
        <v>1</v>
      </c>
      <c r="D1755" t="s">
        <v>9701</v>
      </c>
      <c r="E1755" t="s">
        <v>9703</v>
      </c>
    </row>
    <row r="1756" spans="1:5">
      <c r="A1756">
        <v>967</v>
      </c>
      <c r="B1756" t="s">
        <v>4473</v>
      </c>
      <c r="C1756" t="b">
        <f t="shared" ref="C1756" si="1748">B1756=B1757</f>
        <v>1</v>
      </c>
      <c r="D1756" t="s">
        <v>9687</v>
      </c>
      <c r="E1756" t="s">
        <v>9703</v>
      </c>
    </row>
    <row r="1757" spans="1:5">
      <c r="A1757">
        <v>967</v>
      </c>
      <c r="B1757" t="s">
        <v>4473</v>
      </c>
      <c r="C1757" s="9" t="b">
        <f t="shared" ref="C1757" si="1749">B1756=B1757</f>
        <v>1</v>
      </c>
      <c r="D1757" t="s">
        <v>9701</v>
      </c>
      <c r="E1757" t="s">
        <v>9703</v>
      </c>
    </row>
    <row r="1758" spans="1:5">
      <c r="A1758" s="10">
        <v>968</v>
      </c>
      <c r="B1758" t="s">
        <v>7318</v>
      </c>
      <c r="C1758" t="b">
        <f t="shared" ref="C1758" si="1750">B1758=B1759</f>
        <v>1</v>
      </c>
      <c r="D1758" t="s">
        <v>9687</v>
      </c>
      <c r="E1758" t="s">
        <v>9703</v>
      </c>
    </row>
    <row r="1759" spans="1:5">
      <c r="A1759" s="10">
        <v>968</v>
      </c>
      <c r="B1759" s="10" t="s">
        <v>7318</v>
      </c>
      <c r="C1759" s="9" t="b">
        <f t="shared" ref="C1759" si="1751">B1758=B1759</f>
        <v>1</v>
      </c>
      <c r="D1759" t="s">
        <v>9701</v>
      </c>
      <c r="E1759" t="s">
        <v>9703</v>
      </c>
    </row>
    <row r="1760" spans="1:5">
      <c r="A1760" s="3">
        <v>969</v>
      </c>
      <c r="B1760" t="s">
        <v>7504</v>
      </c>
      <c r="C1760" t="b">
        <f t="shared" ref="C1760" si="1752">B1760=B1761</f>
        <v>1</v>
      </c>
      <c r="D1760" t="s">
        <v>9687</v>
      </c>
      <c r="E1760" t="s">
        <v>9703</v>
      </c>
    </row>
    <row r="1761" spans="1:5">
      <c r="A1761" s="3">
        <v>969</v>
      </c>
      <c r="B1761" s="3" t="s">
        <v>7504</v>
      </c>
      <c r="C1761" s="9" t="b">
        <f t="shared" ref="C1761" si="1753">B1760=B1761</f>
        <v>1</v>
      </c>
      <c r="D1761" t="s">
        <v>9701</v>
      </c>
      <c r="E1761" t="s">
        <v>9703</v>
      </c>
    </row>
    <row r="1762" spans="1:5">
      <c r="A1762">
        <v>970</v>
      </c>
      <c r="B1762" t="s">
        <v>5390</v>
      </c>
      <c r="C1762" t="b">
        <f t="shared" ref="C1762" si="1754">B1762=B1763</f>
        <v>1</v>
      </c>
      <c r="D1762" t="s">
        <v>9687</v>
      </c>
      <c r="E1762" t="s">
        <v>9703</v>
      </c>
    </row>
    <row r="1763" spans="1:5">
      <c r="A1763">
        <v>970</v>
      </c>
      <c r="B1763" t="s">
        <v>5390</v>
      </c>
      <c r="C1763" s="9" t="b">
        <f t="shared" ref="C1763" si="1755">B1762=B1763</f>
        <v>1</v>
      </c>
      <c r="D1763" t="s">
        <v>9701</v>
      </c>
      <c r="E1763" t="s">
        <v>9703</v>
      </c>
    </row>
    <row r="1764" spans="1:5">
      <c r="A1764">
        <v>971</v>
      </c>
      <c r="B1764" t="s">
        <v>2008</v>
      </c>
      <c r="C1764" t="b">
        <f t="shared" ref="C1764" si="1756">B1764=B1765</f>
        <v>1</v>
      </c>
      <c r="D1764" t="s">
        <v>9687</v>
      </c>
      <c r="E1764" t="s">
        <v>9703</v>
      </c>
    </row>
    <row r="1765" spans="1:5">
      <c r="A1765">
        <v>971</v>
      </c>
      <c r="B1765" t="s">
        <v>2008</v>
      </c>
      <c r="C1765" s="9" t="b">
        <f t="shared" ref="C1765" si="1757">B1764=B1765</f>
        <v>1</v>
      </c>
      <c r="D1765" t="s">
        <v>9701</v>
      </c>
      <c r="E1765" t="s">
        <v>9703</v>
      </c>
    </row>
    <row r="1766" spans="1:5">
      <c r="A1766" s="9">
        <v>972</v>
      </c>
      <c r="B1766" s="9" t="s">
        <v>2409</v>
      </c>
      <c r="C1766" t="b">
        <f t="shared" ref="C1766" si="1758">B1766=B1767</f>
        <v>1</v>
      </c>
      <c r="D1766" t="s">
        <v>9687</v>
      </c>
      <c r="E1766" t="s">
        <v>9703</v>
      </c>
    </row>
    <row r="1767" spans="1:5">
      <c r="A1767" s="9">
        <v>972</v>
      </c>
      <c r="B1767" s="9" t="s">
        <v>2409</v>
      </c>
      <c r="C1767" s="9" t="b">
        <f t="shared" ref="C1767" si="1759">B1766=B1767</f>
        <v>1</v>
      </c>
      <c r="D1767" t="s">
        <v>9701</v>
      </c>
      <c r="E1767" t="s">
        <v>9703</v>
      </c>
    </row>
    <row r="1768" spans="1:5">
      <c r="A1768">
        <v>973</v>
      </c>
      <c r="B1768" t="s">
        <v>7798</v>
      </c>
      <c r="C1768" t="b">
        <f t="shared" ref="C1768" si="1760">B1768=B1769</f>
        <v>1</v>
      </c>
      <c r="D1768" t="s">
        <v>9687</v>
      </c>
      <c r="E1768" t="s">
        <v>9703</v>
      </c>
    </row>
    <row r="1769" spans="1:5">
      <c r="A1769">
        <v>973</v>
      </c>
      <c r="B1769" t="s">
        <v>7798</v>
      </c>
      <c r="C1769" s="9" t="b">
        <f t="shared" ref="C1769" si="1761">B1768=B1769</f>
        <v>1</v>
      </c>
      <c r="D1769" t="s">
        <v>9701</v>
      </c>
      <c r="E1769" t="s">
        <v>9703</v>
      </c>
    </row>
    <row r="1770" spans="1:5">
      <c r="A1770">
        <v>974</v>
      </c>
      <c r="B1770" t="s">
        <v>4975</v>
      </c>
      <c r="C1770" t="b">
        <f t="shared" ref="C1770" si="1762">B1770=B1771</f>
        <v>1</v>
      </c>
      <c r="D1770" t="s">
        <v>9687</v>
      </c>
      <c r="E1770" t="s">
        <v>9703</v>
      </c>
    </row>
    <row r="1771" spans="1:5">
      <c r="A1771">
        <v>974</v>
      </c>
      <c r="B1771" t="s">
        <v>4975</v>
      </c>
      <c r="C1771" s="9" t="b">
        <f t="shared" ref="C1771" si="1763">B1770=B1771</f>
        <v>1</v>
      </c>
      <c r="D1771" t="s">
        <v>9701</v>
      </c>
      <c r="E1771" t="s">
        <v>9703</v>
      </c>
    </row>
    <row r="1772" spans="1:5">
      <c r="A1772">
        <v>975</v>
      </c>
      <c r="B1772" t="s">
        <v>5770</v>
      </c>
      <c r="C1772" t="b">
        <f t="shared" ref="C1772" si="1764">B1772=B1773</f>
        <v>1</v>
      </c>
      <c r="D1772" t="s">
        <v>9687</v>
      </c>
      <c r="E1772" t="s">
        <v>9703</v>
      </c>
    </row>
    <row r="1773" spans="1:5">
      <c r="A1773">
        <v>975</v>
      </c>
      <c r="B1773" t="s">
        <v>5770</v>
      </c>
      <c r="C1773" s="9" t="b">
        <f t="shared" ref="C1773" si="1765">B1772=B1773</f>
        <v>1</v>
      </c>
      <c r="D1773" t="s">
        <v>9701</v>
      </c>
      <c r="E1773" t="s">
        <v>9703</v>
      </c>
    </row>
    <row r="1774" spans="1:5">
      <c r="A1774">
        <v>976</v>
      </c>
      <c r="B1774" t="s">
        <v>1147</v>
      </c>
      <c r="C1774" t="b">
        <f t="shared" ref="C1774" si="1766">B1774=B1775</f>
        <v>1</v>
      </c>
      <c r="D1774" t="s">
        <v>9687</v>
      </c>
      <c r="E1774" t="s">
        <v>9703</v>
      </c>
    </row>
    <row r="1775" spans="1:5">
      <c r="A1775">
        <v>976</v>
      </c>
      <c r="B1775" t="s">
        <v>1147</v>
      </c>
      <c r="C1775" s="9" t="b">
        <f t="shared" ref="C1775" si="1767">B1774=B1775</f>
        <v>1</v>
      </c>
      <c r="D1775" t="s">
        <v>9701</v>
      </c>
      <c r="E1775" t="s">
        <v>9703</v>
      </c>
    </row>
    <row r="1776" spans="1:5">
      <c r="A1776">
        <v>977</v>
      </c>
      <c r="B1776" t="s">
        <v>7425</v>
      </c>
      <c r="C1776" t="b">
        <f t="shared" ref="C1776" si="1768">B1776=B1777</f>
        <v>1</v>
      </c>
      <c r="D1776" t="s">
        <v>9687</v>
      </c>
      <c r="E1776" t="s">
        <v>9703</v>
      </c>
    </row>
    <row r="1777" spans="1:5">
      <c r="A1777">
        <v>977</v>
      </c>
      <c r="B1777" t="s">
        <v>7425</v>
      </c>
      <c r="C1777" s="9" t="b">
        <f t="shared" ref="C1777" si="1769">B1776=B1777</f>
        <v>1</v>
      </c>
      <c r="D1777" t="s">
        <v>9701</v>
      </c>
      <c r="E1777" t="s">
        <v>9703</v>
      </c>
    </row>
    <row r="1778" spans="1:5">
      <c r="A1778">
        <v>978</v>
      </c>
      <c r="B1778" t="s">
        <v>6034</v>
      </c>
      <c r="C1778" t="b">
        <f t="shared" ref="C1778" si="1770">B1778=B1779</f>
        <v>1</v>
      </c>
      <c r="D1778" t="s">
        <v>9687</v>
      </c>
      <c r="E1778" t="s">
        <v>9703</v>
      </c>
    </row>
    <row r="1779" spans="1:5">
      <c r="A1779">
        <v>978</v>
      </c>
      <c r="B1779" t="s">
        <v>6034</v>
      </c>
      <c r="C1779" s="9" t="b">
        <f t="shared" ref="C1779" si="1771">B1778=B1779</f>
        <v>1</v>
      </c>
      <c r="D1779" t="s">
        <v>9701</v>
      </c>
      <c r="E1779" t="s">
        <v>9703</v>
      </c>
    </row>
    <row r="1780" spans="1:5">
      <c r="A1780" s="4">
        <v>979</v>
      </c>
      <c r="B1780" t="s">
        <v>8069</v>
      </c>
      <c r="C1780" t="b">
        <f t="shared" ref="C1780" si="1772">B1780=B1781</f>
        <v>1</v>
      </c>
      <c r="D1780" t="s">
        <v>9687</v>
      </c>
      <c r="E1780" t="s">
        <v>9703</v>
      </c>
    </row>
    <row r="1781" spans="1:5">
      <c r="A1781" s="4">
        <v>979</v>
      </c>
      <c r="B1781" s="4" t="s">
        <v>8069</v>
      </c>
      <c r="C1781" s="9" t="b">
        <f t="shared" ref="C1781" si="1773">B1780=B1781</f>
        <v>1</v>
      </c>
      <c r="D1781" t="s">
        <v>9701</v>
      </c>
      <c r="E1781" t="s">
        <v>9703</v>
      </c>
    </row>
    <row r="1782" spans="1:5">
      <c r="A1782">
        <v>980</v>
      </c>
      <c r="B1782" t="s">
        <v>2392</v>
      </c>
      <c r="C1782" t="b">
        <f t="shared" ref="C1782" si="1774">B1782=B1783</f>
        <v>1</v>
      </c>
      <c r="D1782" t="s">
        <v>9687</v>
      </c>
      <c r="E1782" t="s">
        <v>9703</v>
      </c>
    </row>
    <row r="1783" spans="1:5">
      <c r="A1783">
        <v>980</v>
      </c>
      <c r="B1783" t="s">
        <v>2392</v>
      </c>
      <c r="C1783" s="9" t="b">
        <f t="shared" ref="C1783" si="1775">B1782=B1783</f>
        <v>1</v>
      </c>
      <c r="D1783" t="s">
        <v>9701</v>
      </c>
      <c r="E1783" t="s">
        <v>9703</v>
      </c>
    </row>
    <row r="1784" spans="1:5">
      <c r="A1784" s="5">
        <v>981</v>
      </c>
      <c r="B1784" t="s">
        <v>4731</v>
      </c>
      <c r="C1784" t="b">
        <f t="shared" ref="C1784" si="1776">B1784=B1785</f>
        <v>0</v>
      </c>
      <c r="D1784" t="s">
        <v>9687</v>
      </c>
      <c r="E1784" t="s">
        <v>9703</v>
      </c>
    </row>
    <row r="1785" spans="1:5">
      <c r="A1785" s="5">
        <v>981</v>
      </c>
      <c r="B1785" s="5" t="s">
        <v>8874</v>
      </c>
      <c r="C1785" s="9" t="b">
        <f t="shared" ref="C1785" si="1777">B1784=B1785</f>
        <v>0</v>
      </c>
      <c r="D1785" t="s">
        <v>9701</v>
      </c>
      <c r="E1785" t="s">
        <v>9703</v>
      </c>
    </row>
    <row r="1786" spans="1:5">
      <c r="A1786">
        <v>982</v>
      </c>
      <c r="B1786" t="s">
        <v>6461</v>
      </c>
      <c r="C1786" t="b">
        <f t="shared" ref="C1786" si="1778">B1786=B1787</f>
        <v>1</v>
      </c>
      <c r="D1786" t="s">
        <v>9687</v>
      </c>
      <c r="E1786" t="s">
        <v>9703</v>
      </c>
    </row>
    <row r="1787" spans="1:5">
      <c r="A1787">
        <v>982</v>
      </c>
      <c r="B1787" t="s">
        <v>6461</v>
      </c>
      <c r="C1787" s="9" t="b">
        <f t="shared" ref="C1787" si="1779">B1786=B1787</f>
        <v>1</v>
      </c>
      <c r="D1787" t="s">
        <v>9701</v>
      </c>
      <c r="E1787" t="s">
        <v>9703</v>
      </c>
    </row>
    <row r="1788" spans="1:5">
      <c r="A1788">
        <v>983</v>
      </c>
      <c r="B1788" t="s">
        <v>1665</v>
      </c>
      <c r="C1788" t="b">
        <f t="shared" ref="C1788" si="1780">B1788=B1789</f>
        <v>1</v>
      </c>
      <c r="D1788" t="s">
        <v>9687</v>
      </c>
      <c r="E1788" t="s">
        <v>9703</v>
      </c>
    </row>
    <row r="1789" spans="1:5">
      <c r="A1789">
        <v>983</v>
      </c>
      <c r="B1789" t="s">
        <v>1665</v>
      </c>
      <c r="C1789" s="9" t="b">
        <f t="shared" ref="C1789" si="1781">B1788=B1789</f>
        <v>1</v>
      </c>
      <c r="D1789" t="s">
        <v>9701</v>
      </c>
      <c r="E1789" t="s">
        <v>9703</v>
      </c>
    </row>
    <row r="1790" spans="1:5">
      <c r="A1790">
        <v>984</v>
      </c>
      <c r="B1790" t="s">
        <v>2830</v>
      </c>
      <c r="C1790" t="b">
        <f t="shared" ref="C1790" si="1782">B1790=B1791</f>
        <v>1</v>
      </c>
      <c r="D1790" t="s">
        <v>9687</v>
      </c>
      <c r="E1790" t="s">
        <v>9703</v>
      </c>
    </row>
    <row r="1791" spans="1:5">
      <c r="A1791">
        <v>984</v>
      </c>
      <c r="B1791" t="s">
        <v>2830</v>
      </c>
      <c r="C1791" s="9" t="b">
        <f t="shared" ref="C1791" si="1783">B1790=B1791</f>
        <v>1</v>
      </c>
      <c r="D1791" t="s">
        <v>9701</v>
      </c>
      <c r="E1791" t="s">
        <v>9703</v>
      </c>
    </row>
    <row r="1792" spans="1:5">
      <c r="A1792">
        <v>985</v>
      </c>
      <c r="B1792" t="s">
        <v>6132</v>
      </c>
      <c r="C1792" t="b">
        <f t="shared" ref="C1792" si="1784">B1792=B1793</f>
        <v>1</v>
      </c>
      <c r="D1792" t="s">
        <v>9687</v>
      </c>
      <c r="E1792" t="s">
        <v>9703</v>
      </c>
    </row>
    <row r="1793" spans="1:5">
      <c r="A1793">
        <v>985</v>
      </c>
      <c r="B1793" t="s">
        <v>6132</v>
      </c>
      <c r="C1793" s="9" t="b">
        <f t="shared" ref="C1793" si="1785">B1792=B1793</f>
        <v>1</v>
      </c>
      <c r="D1793" t="s">
        <v>9701</v>
      </c>
      <c r="E1793" t="s">
        <v>9703</v>
      </c>
    </row>
    <row r="1794" spans="1:5">
      <c r="A1794">
        <v>986</v>
      </c>
      <c r="B1794" t="s">
        <v>2014</v>
      </c>
      <c r="C1794" t="b">
        <f t="shared" ref="C1794" si="1786">B1794=B1795</f>
        <v>1</v>
      </c>
      <c r="D1794" t="s">
        <v>9687</v>
      </c>
      <c r="E1794" t="s">
        <v>9703</v>
      </c>
    </row>
    <row r="1795" spans="1:5">
      <c r="A1795">
        <v>986</v>
      </c>
      <c r="B1795" t="s">
        <v>2014</v>
      </c>
      <c r="C1795" s="9" t="b">
        <f t="shared" ref="C1795" si="1787">B1794=B1795</f>
        <v>1</v>
      </c>
      <c r="D1795" t="s">
        <v>9701</v>
      </c>
      <c r="E1795" t="s">
        <v>9703</v>
      </c>
    </row>
    <row r="1796" spans="1:5">
      <c r="A1796" s="27">
        <v>987</v>
      </c>
      <c r="B1796" t="s">
        <v>5904</v>
      </c>
      <c r="C1796" t="b">
        <f t="shared" ref="C1796" si="1788">B1796=B1797</f>
        <v>1</v>
      </c>
      <c r="D1796" t="s">
        <v>9687</v>
      </c>
      <c r="E1796" t="s">
        <v>9703</v>
      </c>
    </row>
    <row r="1797" spans="1:5">
      <c r="A1797" s="27">
        <v>987</v>
      </c>
      <c r="B1797" s="27" t="s">
        <v>5904</v>
      </c>
      <c r="C1797" s="9" t="b">
        <f t="shared" ref="C1797" si="1789">B1796=B1797</f>
        <v>1</v>
      </c>
      <c r="D1797" t="s">
        <v>9701</v>
      </c>
      <c r="E1797" t="s">
        <v>9703</v>
      </c>
    </row>
    <row r="1798" spans="1:5">
      <c r="A1798">
        <v>988</v>
      </c>
      <c r="B1798" t="s">
        <v>3629</v>
      </c>
      <c r="C1798" t="b">
        <f t="shared" ref="C1798" si="1790">B1798=B1799</f>
        <v>1</v>
      </c>
      <c r="D1798" t="s">
        <v>9687</v>
      </c>
      <c r="E1798" t="s">
        <v>9703</v>
      </c>
    </row>
    <row r="1799" spans="1:5">
      <c r="A1799">
        <v>988</v>
      </c>
      <c r="B1799" t="s">
        <v>3629</v>
      </c>
      <c r="C1799" s="9" t="b">
        <f t="shared" ref="C1799" si="1791">B1798=B1799</f>
        <v>1</v>
      </c>
      <c r="D1799" t="s">
        <v>9701</v>
      </c>
      <c r="E1799" t="s">
        <v>9703</v>
      </c>
    </row>
    <row r="1800" spans="1:5">
      <c r="A1800">
        <v>989</v>
      </c>
      <c r="B1800" t="s">
        <v>3248</v>
      </c>
      <c r="C1800" t="b">
        <f t="shared" ref="C1800" si="1792">B1800=B1801</f>
        <v>1</v>
      </c>
      <c r="D1800" t="s">
        <v>9687</v>
      </c>
      <c r="E1800" t="s">
        <v>9703</v>
      </c>
    </row>
    <row r="1801" spans="1:5">
      <c r="A1801">
        <v>989</v>
      </c>
      <c r="B1801" t="s">
        <v>3248</v>
      </c>
      <c r="C1801" s="9" t="b">
        <f t="shared" ref="C1801" si="1793">B1800=B1801</f>
        <v>1</v>
      </c>
      <c r="D1801" t="s">
        <v>9701</v>
      </c>
      <c r="E1801" t="s">
        <v>9703</v>
      </c>
    </row>
    <row r="1802" spans="1:5">
      <c r="A1802">
        <v>990</v>
      </c>
      <c r="B1802" t="s">
        <v>8234</v>
      </c>
      <c r="C1802" t="b">
        <f t="shared" ref="C1802" si="1794">B1802=B1803</f>
        <v>1</v>
      </c>
      <c r="D1802" t="s">
        <v>9687</v>
      </c>
      <c r="E1802" t="s">
        <v>9703</v>
      </c>
    </row>
    <row r="1803" spans="1:5">
      <c r="A1803">
        <v>990</v>
      </c>
      <c r="B1803" t="s">
        <v>8234</v>
      </c>
      <c r="C1803" s="9" t="b">
        <f t="shared" ref="C1803" si="1795">B1802=B1803</f>
        <v>1</v>
      </c>
      <c r="D1803" t="s">
        <v>9701</v>
      </c>
      <c r="E1803" t="s">
        <v>9703</v>
      </c>
    </row>
    <row r="1804" spans="1:5">
      <c r="A1804">
        <v>991</v>
      </c>
      <c r="B1804" t="s">
        <v>8228</v>
      </c>
      <c r="C1804" t="b">
        <f t="shared" ref="C1804" si="1796">B1804=B1805</f>
        <v>1</v>
      </c>
      <c r="D1804" t="s">
        <v>9687</v>
      </c>
      <c r="E1804" t="s">
        <v>9703</v>
      </c>
    </row>
    <row r="1805" spans="1:5">
      <c r="A1805">
        <v>991</v>
      </c>
      <c r="B1805" t="s">
        <v>8228</v>
      </c>
      <c r="C1805" s="9" t="b">
        <f t="shared" ref="C1805" si="1797">B1804=B1805</f>
        <v>1</v>
      </c>
      <c r="D1805" t="s">
        <v>9701</v>
      </c>
      <c r="E1805" t="s">
        <v>9703</v>
      </c>
    </row>
    <row r="1806" spans="1:5">
      <c r="A1806">
        <v>992</v>
      </c>
      <c r="B1806" t="s">
        <v>8220</v>
      </c>
      <c r="C1806" t="b">
        <f t="shared" ref="C1806" si="1798">B1806=B1807</f>
        <v>1</v>
      </c>
      <c r="D1806" t="s">
        <v>9687</v>
      </c>
      <c r="E1806" t="s">
        <v>9703</v>
      </c>
    </row>
    <row r="1807" spans="1:5">
      <c r="A1807">
        <v>992</v>
      </c>
      <c r="B1807" t="s">
        <v>8220</v>
      </c>
      <c r="C1807" s="9" t="b">
        <f t="shared" ref="C1807" si="1799">B1806=B1807</f>
        <v>1</v>
      </c>
      <c r="D1807" t="s">
        <v>9701</v>
      </c>
      <c r="E1807" t="s">
        <v>9703</v>
      </c>
    </row>
    <row r="1808" spans="1:5">
      <c r="A1808" s="27">
        <v>993</v>
      </c>
      <c r="B1808" t="s">
        <v>8165</v>
      </c>
      <c r="C1808" t="b">
        <f t="shared" ref="C1808" si="1800">B1808=B1809</f>
        <v>1</v>
      </c>
      <c r="D1808" t="s">
        <v>9687</v>
      </c>
      <c r="E1808" t="s">
        <v>9703</v>
      </c>
    </row>
    <row r="1809" spans="1:5">
      <c r="A1809" s="9">
        <v>993</v>
      </c>
      <c r="B1809" s="9" t="s">
        <v>8165</v>
      </c>
      <c r="C1809" s="9" t="b">
        <f t="shared" ref="C1809" si="1801">B1808=B1809</f>
        <v>1</v>
      </c>
      <c r="D1809" t="s">
        <v>9701</v>
      </c>
      <c r="E1809" t="s">
        <v>9703</v>
      </c>
    </row>
    <row r="1810" spans="1:5">
      <c r="A1810">
        <v>994</v>
      </c>
      <c r="B1810" t="s">
        <v>3497</v>
      </c>
      <c r="C1810" t="b">
        <f t="shared" ref="C1810" si="1802">B1810=B1811</f>
        <v>1</v>
      </c>
      <c r="D1810" t="s">
        <v>9687</v>
      </c>
      <c r="E1810" t="s">
        <v>9703</v>
      </c>
    </row>
    <row r="1811" spans="1:5">
      <c r="A1811">
        <v>994</v>
      </c>
      <c r="B1811" t="s">
        <v>3497</v>
      </c>
      <c r="C1811" s="9" t="b">
        <f t="shared" ref="C1811" si="1803">B1810=B1811</f>
        <v>1</v>
      </c>
      <c r="D1811" t="s">
        <v>9701</v>
      </c>
      <c r="E1811" t="s">
        <v>9703</v>
      </c>
    </row>
    <row r="1812" spans="1:5">
      <c r="A1812">
        <v>995</v>
      </c>
      <c r="B1812" t="s">
        <v>3491</v>
      </c>
      <c r="C1812" t="b">
        <f t="shared" ref="C1812" si="1804">B1812=B1813</f>
        <v>1</v>
      </c>
      <c r="D1812" t="s">
        <v>9687</v>
      </c>
      <c r="E1812" t="s">
        <v>9703</v>
      </c>
    </row>
    <row r="1813" spans="1:5">
      <c r="A1813">
        <v>995</v>
      </c>
      <c r="B1813" t="s">
        <v>3491</v>
      </c>
      <c r="C1813" s="9" t="b">
        <f t="shared" ref="C1813" si="1805">B1812=B1813</f>
        <v>1</v>
      </c>
      <c r="D1813" t="s">
        <v>9701</v>
      </c>
      <c r="E1813" t="s">
        <v>9703</v>
      </c>
    </row>
    <row r="1814" spans="1:5">
      <c r="A1814">
        <v>996</v>
      </c>
      <c r="B1814" t="s">
        <v>5235</v>
      </c>
      <c r="C1814" t="b">
        <f t="shared" ref="C1814" si="1806">B1814=B1815</f>
        <v>1</v>
      </c>
      <c r="D1814" t="s">
        <v>9687</v>
      </c>
      <c r="E1814" t="s">
        <v>9703</v>
      </c>
    </row>
    <row r="1815" spans="1:5">
      <c r="A1815">
        <v>996</v>
      </c>
      <c r="B1815" t="s">
        <v>5235</v>
      </c>
      <c r="C1815" s="9" t="b">
        <f t="shared" ref="C1815" si="1807">B1814=B1815</f>
        <v>1</v>
      </c>
      <c r="D1815" t="s">
        <v>9701</v>
      </c>
      <c r="E1815" t="s">
        <v>9703</v>
      </c>
    </row>
    <row r="1816" spans="1:5">
      <c r="A1816">
        <v>997</v>
      </c>
      <c r="B1816" t="s">
        <v>6259</v>
      </c>
      <c r="C1816" t="b">
        <f t="shared" ref="C1816" si="1808">B1816=B1817</f>
        <v>1</v>
      </c>
      <c r="D1816" t="s">
        <v>9687</v>
      </c>
      <c r="E1816" t="s">
        <v>9703</v>
      </c>
    </row>
    <row r="1817" spans="1:5">
      <c r="A1817">
        <v>997</v>
      </c>
      <c r="B1817" t="s">
        <v>6259</v>
      </c>
      <c r="C1817" s="9" t="b">
        <f t="shared" ref="C1817" si="1809">B1816=B1817</f>
        <v>1</v>
      </c>
      <c r="D1817" t="s">
        <v>9701</v>
      </c>
      <c r="E1817" t="s">
        <v>9703</v>
      </c>
    </row>
    <row r="1818" spans="1:5">
      <c r="A1818">
        <v>998</v>
      </c>
      <c r="B1818" t="s">
        <v>2541</v>
      </c>
      <c r="C1818" t="b">
        <f t="shared" ref="C1818" si="1810">B1818=B1819</f>
        <v>1</v>
      </c>
      <c r="D1818" t="s">
        <v>9687</v>
      </c>
      <c r="E1818" t="s">
        <v>9703</v>
      </c>
    </row>
    <row r="1819" spans="1:5">
      <c r="A1819">
        <v>998</v>
      </c>
      <c r="B1819" t="s">
        <v>2541</v>
      </c>
      <c r="C1819" s="9" t="b">
        <f t="shared" ref="C1819" si="1811">B1818=B1819</f>
        <v>1</v>
      </c>
      <c r="D1819" t="s">
        <v>9701</v>
      </c>
      <c r="E1819" t="s">
        <v>9703</v>
      </c>
    </row>
    <row r="1820" spans="1:5">
      <c r="A1820">
        <v>999</v>
      </c>
      <c r="B1820" t="s">
        <v>1520</v>
      </c>
      <c r="C1820" t="b">
        <f t="shared" ref="C1820" si="1812">B1820=B1821</f>
        <v>1</v>
      </c>
      <c r="D1820" t="s">
        <v>9687</v>
      </c>
      <c r="E1820" t="s">
        <v>9703</v>
      </c>
    </row>
    <row r="1821" spans="1:5">
      <c r="A1821">
        <v>999</v>
      </c>
      <c r="B1821" t="s">
        <v>1520</v>
      </c>
      <c r="C1821" s="9" t="b">
        <f t="shared" ref="C1821" si="1813">B1820=B1821</f>
        <v>1</v>
      </c>
      <c r="D1821" t="s">
        <v>9701</v>
      </c>
      <c r="E1821" t="s">
        <v>9703</v>
      </c>
    </row>
    <row r="1822" spans="1:5">
      <c r="A1822">
        <v>1000</v>
      </c>
      <c r="B1822" t="s">
        <v>2570</v>
      </c>
      <c r="C1822" t="b">
        <f t="shared" ref="C1822" si="1814">B1822=B1823</f>
        <v>1</v>
      </c>
      <c r="D1822" t="s">
        <v>9687</v>
      </c>
      <c r="E1822" t="s">
        <v>9703</v>
      </c>
    </row>
    <row r="1823" spans="1:5">
      <c r="A1823" s="9">
        <v>1000</v>
      </c>
      <c r="B1823" s="9" t="s">
        <v>2570</v>
      </c>
      <c r="C1823" s="9" t="b">
        <f t="shared" ref="C1823" si="1815">B1822=B1823</f>
        <v>1</v>
      </c>
      <c r="D1823" t="s">
        <v>9701</v>
      </c>
      <c r="E1823" t="s">
        <v>9703</v>
      </c>
    </row>
    <row r="1824" spans="1:5">
      <c r="A1824">
        <v>1001</v>
      </c>
      <c r="B1824" t="s">
        <v>2696</v>
      </c>
      <c r="C1824" t="b">
        <f t="shared" ref="C1824" si="1816">B1824=B1825</f>
        <v>1</v>
      </c>
      <c r="D1824" t="s">
        <v>9687</v>
      </c>
      <c r="E1824" t="s">
        <v>9703</v>
      </c>
    </row>
    <row r="1825" spans="1:5">
      <c r="A1825" s="9">
        <v>1001</v>
      </c>
      <c r="B1825" s="9" t="s">
        <v>2696</v>
      </c>
      <c r="C1825" s="9" t="b">
        <f t="shared" ref="C1825" si="1817">B1824=B1825</f>
        <v>1</v>
      </c>
      <c r="D1825" t="s">
        <v>9701</v>
      </c>
      <c r="E1825" t="s">
        <v>9703</v>
      </c>
    </row>
    <row r="1826" spans="1:5">
      <c r="A1826" s="10">
        <v>1002</v>
      </c>
      <c r="B1826" t="s">
        <v>3625</v>
      </c>
      <c r="C1826" t="b">
        <f t="shared" ref="C1826" si="1818">B1826=B1827</f>
        <v>1</v>
      </c>
      <c r="D1826" t="s">
        <v>9687</v>
      </c>
      <c r="E1826" t="s">
        <v>9703</v>
      </c>
    </row>
    <row r="1827" spans="1:5">
      <c r="A1827" s="10">
        <v>1002</v>
      </c>
      <c r="B1827" s="10" t="s">
        <v>3625</v>
      </c>
      <c r="C1827" s="9" t="b">
        <f t="shared" ref="C1827" si="1819">B1826=B1827</f>
        <v>1</v>
      </c>
      <c r="D1827" t="s">
        <v>9701</v>
      </c>
      <c r="E1827" t="s">
        <v>9703</v>
      </c>
    </row>
    <row r="1828" spans="1:5">
      <c r="A1828">
        <v>1003</v>
      </c>
      <c r="B1828" t="s">
        <v>6467</v>
      </c>
      <c r="C1828" t="b">
        <f t="shared" ref="C1828" si="1820">B1828=B1829</f>
        <v>1</v>
      </c>
      <c r="D1828" t="s">
        <v>9687</v>
      </c>
      <c r="E1828" t="s">
        <v>9703</v>
      </c>
    </row>
    <row r="1829" spans="1:5">
      <c r="A1829">
        <v>1003</v>
      </c>
      <c r="B1829" t="s">
        <v>6467</v>
      </c>
      <c r="C1829" s="9" t="b">
        <f t="shared" ref="C1829" si="1821">B1828=B1829</f>
        <v>1</v>
      </c>
      <c r="D1829" t="s">
        <v>9701</v>
      </c>
      <c r="E1829" t="s">
        <v>9703</v>
      </c>
    </row>
    <row r="1830" spans="1:5">
      <c r="A1830">
        <v>1004</v>
      </c>
      <c r="B1830" t="s">
        <v>3755</v>
      </c>
      <c r="C1830" t="b">
        <f t="shared" ref="C1830" si="1822">B1830=B1831</f>
        <v>1</v>
      </c>
      <c r="D1830" t="s">
        <v>9687</v>
      </c>
      <c r="E1830" t="s">
        <v>9703</v>
      </c>
    </row>
    <row r="1831" spans="1:5">
      <c r="A1831" s="9">
        <v>1004</v>
      </c>
      <c r="B1831" s="9" t="s">
        <v>3755</v>
      </c>
      <c r="C1831" s="9" t="b">
        <f t="shared" ref="C1831" si="1823">B1830=B1831</f>
        <v>1</v>
      </c>
      <c r="D1831" t="s">
        <v>9701</v>
      </c>
      <c r="E1831" t="s">
        <v>9703</v>
      </c>
    </row>
    <row r="1832" spans="1:5">
      <c r="A1832">
        <v>1005</v>
      </c>
      <c r="B1832" t="s">
        <v>3741</v>
      </c>
      <c r="C1832" t="b">
        <f t="shared" ref="C1832" si="1824">B1832=B1833</f>
        <v>1</v>
      </c>
      <c r="D1832" t="s">
        <v>9687</v>
      </c>
      <c r="E1832" t="s">
        <v>9703</v>
      </c>
    </row>
    <row r="1833" spans="1:5">
      <c r="A1833">
        <v>1005</v>
      </c>
      <c r="B1833" t="s">
        <v>3741</v>
      </c>
      <c r="C1833" s="9" t="b">
        <f t="shared" ref="C1833" si="1825">B1832=B1833</f>
        <v>1</v>
      </c>
      <c r="D1833" t="s">
        <v>9701</v>
      </c>
      <c r="E1833" t="s">
        <v>9703</v>
      </c>
    </row>
    <row r="1834" spans="1:5">
      <c r="A1834" s="19">
        <v>1006</v>
      </c>
      <c r="B1834" t="s">
        <v>98</v>
      </c>
      <c r="C1834" t="b">
        <f t="shared" ref="C1834" si="1826">B1834=B1835</f>
        <v>0</v>
      </c>
      <c r="D1834" t="s">
        <v>9687</v>
      </c>
      <c r="E1834" t="s">
        <v>9703</v>
      </c>
    </row>
    <row r="1835" spans="1:5">
      <c r="A1835" s="19">
        <v>1006</v>
      </c>
      <c r="B1835" s="19" t="s">
        <v>99</v>
      </c>
      <c r="C1835" s="9" t="b">
        <f t="shared" ref="C1835" si="1827">B1834=B1835</f>
        <v>0</v>
      </c>
      <c r="D1835" t="s">
        <v>9701</v>
      </c>
      <c r="E1835" t="s">
        <v>9703</v>
      </c>
    </row>
    <row r="1836" spans="1:5">
      <c r="A1836" s="2">
        <v>1007</v>
      </c>
      <c r="B1836" t="s">
        <v>75</v>
      </c>
      <c r="C1836" t="b">
        <f t="shared" ref="C1836" si="1828">B1836=B1837</f>
        <v>0</v>
      </c>
      <c r="D1836" t="s">
        <v>9687</v>
      </c>
      <c r="E1836" t="s">
        <v>9703</v>
      </c>
    </row>
    <row r="1837" spans="1:5">
      <c r="A1837" s="2">
        <v>1007</v>
      </c>
      <c r="B1837" s="2" t="s">
        <v>76</v>
      </c>
      <c r="C1837" s="9" t="b">
        <f t="shared" ref="C1837" si="1829">B1836=B1837</f>
        <v>0</v>
      </c>
      <c r="D1837" t="s">
        <v>9701</v>
      </c>
      <c r="E1837" t="s">
        <v>9703</v>
      </c>
    </row>
    <row r="1838" spans="1:5">
      <c r="A1838" s="2">
        <v>1008</v>
      </c>
      <c r="B1838" t="s">
        <v>5809</v>
      </c>
      <c r="C1838" t="b">
        <f t="shared" ref="C1838" si="1830">B1838=B1839</f>
        <v>1</v>
      </c>
      <c r="D1838" t="s">
        <v>9687</v>
      </c>
      <c r="E1838" t="s">
        <v>9703</v>
      </c>
    </row>
    <row r="1839" spans="1:5">
      <c r="A1839" s="2">
        <v>1008</v>
      </c>
      <c r="B1839" s="2" t="s">
        <v>8891</v>
      </c>
      <c r="C1839" s="9" t="b">
        <f t="shared" ref="C1839" si="1831">B1838=B1839</f>
        <v>1</v>
      </c>
      <c r="D1839" t="s">
        <v>9701</v>
      </c>
      <c r="E1839" t="s">
        <v>9703</v>
      </c>
    </row>
    <row r="1840" spans="1:5">
      <c r="A1840" s="5">
        <v>1009</v>
      </c>
      <c r="B1840" t="s">
        <v>5359</v>
      </c>
      <c r="C1840" t="b">
        <f t="shared" ref="C1840" si="1832">B1840=B1841</f>
        <v>0</v>
      </c>
      <c r="D1840" t="s">
        <v>9687</v>
      </c>
      <c r="E1840" t="s">
        <v>9703</v>
      </c>
    </row>
    <row r="1841" spans="1:5">
      <c r="A1841" s="5">
        <v>1009</v>
      </c>
      <c r="B1841" s="5" t="s">
        <v>8875</v>
      </c>
      <c r="C1841" s="9" t="b">
        <f t="shared" ref="C1841" si="1833">B1840=B1841</f>
        <v>0</v>
      </c>
      <c r="D1841" t="s">
        <v>9701</v>
      </c>
      <c r="E1841" t="s">
        <v>9703</v>
      </c>
    </row>
    <row r="1842" spans="1:5">
      <c r="A1842">
        <v>1010</v>
      </c>
      <c r="B1842" t="s">
        <v>1389</v>
      </c>
      <c r="C1842" t="b">
        <f t="shared" ref="C1842" si="1834">B1842=B1843</f>
        <v>1</v>
      </c>
      <c r="D1842" t="s">
        <v>9687</v>
      </c>
      <c r="E1842" t="s">
        <v>9703</v>
      </c>
    </row>
    <row r="1843" spans="1:5">
      <c r="A1843">
        <v>1010</v>
      </c>
      <c r="B1843" t="s">
        <v>1389</v>
      </c>
      <c r="C1843" s="9" t="b">
        <f t="shared" ref="C1843" si="1835">B1842=B1843</f>
        <v>1</v>
      </c>
      <c r="D1843" t="s">
        <v>9701</v>
      </c>
      <c r="E1843" t="s">
        <v>9703</v>
      </c>
    </row>
    <row r="1844" spans="1:5">
      <c r="A1844" s="3">
        <v>1011</v>
      </c>
      <c r="B1844" t="s">
        <v>6549</v>
      </c>
      <c r="C1844" t="b">
        <f t="shared" ref="C1844" si="1836">B1844=B1845</f>
        <v>1</v>
      </c>
      <c r="D1844" t="s">
        <v>9687</v>
      </c>
      <c r="E1844" t="s">
        <v>9703</v>
      </c>
    </row>
    <row r="1845" spans="1:5">
      <c r="A1845" s="3">
        <v>1011</v>
      </c>
      <c r="B1845" s="3" t="s">
        <v>6549</v>
      </c>
      <c r="C1845" s="9" t="b">
        <f t="shared" ref="C1845" si="1837">B1844=B1845</f>
        <v>1</v>
      </c>
      <c r="D1845" t="s">
        <v>9701</v>
      </c>
      <c r="E1845" t="s">
        <v>9703</v>
      </c>
    </row>
    <row r="1846" spans="1:5">
      <c r="A1846">
        <v>1012</v>
      </c>
      <c r="B1846" t="s">
        <v>2397</v>
      </c>
      <c r="C1846" t="b">
        <f t="shared" ref="C1846" si="1838">B1846=B1847</f>
        <v>1</v>
      </c>
      <c r="D1846" t="s">
        <v>9687</v>
      </c>
      <c r="E1846" t="s">
        <v>9703</v>
      </c>
    </row>
    <row r="1847" spans="1:5">
      <c r="A1847">
        <v>1012</v>
      </c>
      <c r="B1847" t="s">
        <v>2397</v>
      </c>
      <c r="C1847" s="9" t="b">
        <f t="shared" ref="C1847" si="1839">B1846=B1847</f>
        <v>1</v>
      </c>
      <c r="D1847" t="s">
        <v>9701</v>
      </c>
      <c r="E1847" t="s">
        <v>9703</v>
      </c>
    </row>
    <row r="1848" spans="1:5">
      <c r="A1848">
        <v>1013</v>
      </c>
      <c r="B1848" t="s">
        <v>2375</v>
      </c>
      <c r="C1848" t="b">
        <f t="shared" ref="C1848" si="1840">B1848=B1849</f>
        <v>1</v>
      </c>
      <c r="D1848" t="s">
        <v>9687</v>
      </c>
      <c r="E1848" t="s">
        <v>9703</v>
      </c>
    </row>
    <row r="1849" spans="1:5">
      <c r="A1849">
        <v>1013</v>
      </c>
      <c r="B1849" t="s">
        <v>2375</v>
      </c>
      <c r="C1849" s="9" t="b">
        <f t="shared" ref="C1849" si="1841">B1848=B1849</f>
        <v>1</v>
      </c>
      <c r="D1849" t="s">
        <v>9701</v>
      </c>
      <c r="E1849" t="s">
        <v>9703</v>
      </c>
    </row>
    <row r="1850" spans="1:5">
      <c r="A1850">
        <v>1014</v>
      </c>
      <c r="B1850" t="s">
        <v>5763</v>
      </c>
      <c r="C1850" t="b">
        <f t="shared" ref="C1850" si="1842">B1850=B1851</f>
        <v>1</v>
      </c>
      <c r="D1850" t="s">
        <v>9687</v>
      </c>
      <c r="E1850" t="s">
        <v>9703</v>
      </c>
    </row>
    <row r="1851" spans="1:5">
      <c r="A1851">
        <v>1014</v>
      </c>
      <c r="B1851" t="s">
        <v>5763</v>
      </c>
      <c r="C1851" s="9" t="b">
        <f t="shared" ref="C1851" si="1843">B1850=B1851</f>
        <v>1</v>
      </c>
      <c r="D1851" t="s">
        <v>9701</v>
      </c>
      <c r="E1851" t="s">
        <v>9703</v>
      </c>
    </row>
    <row r="1852" spans="1:5">
      <c r="A1852">
        <v>1015</v>
      </c>
      <c r="B1852" t="s">
        <v>7464</v>
      </c>
      <c r="C1852" t="b">
        <f t="shared" ref="C1852" si="1844">B1852=B1853</f>
        <v>1</v>
      </c>
      <c r="D1852" t="s">
        <v>9687</v>
      </c>
      <c r="E1852" t="s">
        <v>9703</v>
      </c>
    </row>
    <row r="1853" spans="1:5">
      <c r="A1853">
        <v>1015</v>
      </c>
      <c r="B1853" t="s">
        <v>7464</v>
      </c>
      <c r="C1853" s="9" t="b">
        <f t="shared" ref="C1853" si="1845">B1852=B1853</f>
        <v>1</v>
      </c>
      <c r="D1853" t="s">
        <v>9701</v>
      </c>
      <c r="E1853" t="s">
        <v>9703</v>
      </c>
    </row>
    <row r="1854" spans="1:5">
      <c r="A1854">
        <v>1016</v>
      </c>
      <c r="B1854" t="s">
        <v>2284</v>
      </c>
      <c r="C1854" t="b">
        <f t="shared" ref="C1854" si="1846">B1854=B1855</f>
        <v>1</v>
      </c>
      <c r="D1854" t="s">
        <v>9687</v>
      </c>
      <c r="E1854" t="s">
        <v>9703</v>
      </c>
    </row>
    <row r="1855" spans="1:5">
      <c r="A1855">
        <v>1016</v>
      </c>
      <c r="B1855" t="s">
        <v>2284</v>
      </c>
      <c r="C1855" s="9" t="b">
        <f t="shared" ref="C1855" si="1847">B1854=B1855</f>
        <v>1</v>
      </c>
      <c r="D1855" t="s">
        <v>9701</v>
      </c>
      <c r="E1855" t="s">
        <v>9703</v>
      </c>
    </row>
    <row r="1856" spans="1:5">
      <c r="A1856">
        <v>1017</v>
      </c>
      <c r="B1856" t="s">
        <v>6192</v>
      </c>
      <c r="C1856" t="b">
        <f t="shared" ref="C1856" si="1848">B1856=B1857</f>
        <v>1</v>
      </c>
      <c r="D1856" t="s">
        <v>9687</v>
      </c>
      <c r="E1856" t="s">
        <v>9703</v>
      </c>
    </row>
    <row r="1857" spans="1:5">
      <c r="A1857">
        <v>1017</v>
      </c>
      <c r="B1857" t="s">
        <v>6192</v>
      </c>
      <c r="C1857" s="9" t="b">
        <f t="shared" ref="C1857" si="1849">B1856=B1857</f>
        <v>1</v>
      </c>
      <c r="D1857" t="s">
        <v>9701</v>
      </c>
      <c r="E1857" t="s">
        <v>9703</v>
      </c>
    </row>
    <row r="1858" spans="1:5">
      <c r="A1858">
        <v>1018</v>
      </c>
      <c r="B1858" t="s">
        <v>6178</v>
      </c>
      <c r="C1858" t="b">
        <f t="shared" ref="C1858" si="1850">B1858=B1859</f>
        <v>1</v>
      </c>
      <c r="D1858" t="s">
        <v>9687</v>
      </c>
      <c r="E1858" t="s">
        <v>9703</v>
      </c>
    </row>
    <row r="1859" spans="1:5">
      <c r="A1859">
        <v>1018</v>
      </c>
      <c r="B1859" t="s">
        <v>6178</v>
      </c>
      <c r="C1859" s="9" t="b">
        <f t="shared" ref="C1859" si="1851">B1858=B1859</f>
        <v>1</v>
      </c>
      <c r="D1859" t="s">
        <v>9701</v>
      </c>
      <c r="E1859" t="s">
        <v>9703</v>
      </c>
    </row>
    <row r="1860" spans="1:5">
      <c r="A1860" s="9">
        <v>1019</v>
      </c>
      <c r="B1860" s="9" t="s">
        <v>3047</v>
      </c>
      <c r="C1860" t="b">
        <f t="shared" ref="C1860" si="1852">B1860=B1861</f>
        <v>1</v>
      </c>
      <c r="D1860" t="s">
        <v>9687</v>
      </c>
      <c r="E1860" t="s">
        <v>9703</v>
      </c>
    </row>
    <row r="1861" spans="1:5">
      <c r="A1861">
        <v>1019</v>
      </c>
      <c r="B1861" t="s">
        <v>3047</v>
      </c>
      <c r="C1861" s="9" t="b">
        <f t="shared" ref="C1861" si="1853">B1860=B1861</f>
        <v>1</v>
      </c>
      <c r="D1861" t="s">
        <v>9701</v>
      </c>
      <c r="E1861" t="s">
        <v>9703</v>
      </c>
    </row>
    <row r="1862" spans="1:5">
      <c r="A1862" s="9">
        <v>1020</v>
      </c>
      <c r="B1862" s="9" t="s">
        <v>7705</v>
      </c>
      <c r="C1862" t="b">
        <f t="shared" ref="C1862" si="1854">B1862=B1863</f>
        <v>1</v>
      </c>
      <c r="D1862" t="s">
        <v>9687</v>
      </c>
      <c r="E1862" t="s">
        <v>9703</v>
      </c>
    </row>
    <row r="1863" spans="1:5">
      <c r="A1863">
        <v>1020</v>
      </c>
      <c r="B1863" t="s">
        <v>7705</v>
      </c>
      <c r="C1863" s="9" t="b">
        <f t="shared" ref="C1863" si="1855">B1862=B1863</f>
        <v>1</v>
      </c>
      <c r="D1863" t="s">
        <v>9701</v>
      </c>
      <c r="E1863" t="s">
        <v>9703</v>
      </c>
    </row>
    <row r="1864" spans="1:5">
      <c r="A1864" s="9">
        <v>1021</v>
      </c>
      <c r="B1864" s="9" t="s">
        <v>7687</v>
      </c>
      <c r="C1864" t="b">
        <f t="shared" ref="C1864" si="1856">B1864=B1865</f>
        <v>1</v>
      </c>
      <c r="D1864" t="s">
        <v>9687</v>
      </c>
      <c r="E1864" t="s">
        <v>9703</v>
      </c>
    </row>
    <row r="1865" spans="1:5">
      <c r="A1865">
        <v>1021</v>
      </c>
      <c r="B1865" t="s">
        <v>7687</v>
      </c>
      <c r="C1865" s="9" t="b">
        <f t="shared" ref="C1865" si="1857">B1864=B1865</f>
        <v>1</v>
      </c>
      <c r="D1865" t="s">
        <v>9701</v>
      </c>
      <c r="E1865" t="s">
        <v>9703</v>
      </c>
    </row>
    <row r="1866" spans="1:5">
      <c r="A1866">
        <v>1022</v>
      </c>
      <c r="B1866" t="s">
        <v>6903</v>
      </c>
      <c r="C1866" t="b">
        <f t="shared" ref="C1866" si="1858">B1866=B1867</f>
        <v>1</v>
      </c>
      <c r="D1866" t="s">
        <v>9687</v>
      </c>
      <c r="E1866" t="s">
        <v>9703</v>
      </c>
    </row>
    <row r="1867" spans="1:5">
      <c r="A1867">
        <v>1022</v>
      </c>
      <c r="B1867" t="s">
        <v>6903</v>
      </c>
      <c r="C1867" s="9" t="b">
        <f t="shared" ref="C1867" si="1859">B1866=B1867</f>
        <v>1</v>
      </c>
      <c r="D1867" t="s">
        <v>9701</v>
      </c>
      <c r="E1867" t="s">
        <v>9703</v>
      </c>
    </row>
    <row r="1868" spans="1:5">
      <c r="A1868">
        <v>1023</v>
      </c>
      <c r="B1868" t="s">
        <v>2944</v>
      </c>
      <c r="C1868" t="b">
        <f t="shared" ref="C1868" si="1860">B1868=B1869</f>
        <v>1</v>
      </c>
      <c r="D1868" t="s">
        <v>9687</v>
      </c>
      <c r="E1868" t="s">
        <v>9703</v>
      </c>
    </row>
    <row r="1869" spans="1:5">
      <c r="A1869">
        <v>1023</v>
      </c>
      <c r="B1869" t="s">
        <v>2944</v>
      </c>
      <c r="C1869" s="9" t="b">
        <f t="shared" ref="C1869" si="1861">B1868=B1869</f>
        <v>1</v>
      </c>
      <c r="D1869" t="s">
        <v>9701</v>
      </c>
      <c r="E1869" t="s">
        <v>9703</v>
      </c>
    </row>
    <row r="1870" spans="1:5">
      <c r="A1870">
        <v>1024</v>
      </c>
      <c r="B1870" t="s">
        <v>1779</v>
      </c>
      <c r="C1870" t="b">
        <f t="shared" ref="C1870" si="1862">B1870=B1871</f>
        <v>1</v>
      </c>
      <c r="D1870" t="s">
        <v>9687</v>
      </c>
      <c r="E1870" t="s">
        <v>9703</v>
      </c>
    </row>
    <row r="1871" spans="1:5">
      <c r="A1871">
        <v>1024</v>
      </c>
      <c r="B1871" t="s">
        <v>1779</v>
      </c>
      <c r="C1871" s="9" t="b">
        <f t="shared" ref="C1871" si="1863">B1870=B1871</f>
        <v>1</v>
      </c>
      <c r="D1871" t="s">
        <v>9701</v>
      </c>
      <c r="E1871" t="s">
        <v>9703</v>
      </c>
    </row>
    <row r="1872" spans="1:5">
      <c r="A1872">
        <v>1025</v>
      </c>
      <c r="B1872" t="s">
        <v>946</v>
      </c>
      <c r="C1872" t="b">
        <f t="shared" ref="C1872" si="1864">B1872=B1873</f>
        <v>1</v>
      </c>
      <c r="D1872" t="s">
        <v>9687</v>
      </c>
      <c r="E1872" t="s">
        <v>9703</v>
      </c>
    </row>
    <row r="1873" spans="1:5">
      <c r="A1873">
        <v>1025</v>
      </c>
      <c r="B1873" t="s">
        <v>946</v>
      </c>
      <c r="C1873" s="9" t="b">
        <f t="shared" ref="C1873" si="1865">B1872=B1873</f>
        <v>1</v>
      </c>
      <c r="D1873" t="s">
        <v>9701</v>
      </c>
      <c r="E1873" t="s">
        <v>9703</v>
      </c>
    </row>
    <row r="1874" spans="1:5">
      <c r="A1874">
        <v>1026</v>
      </c>
      <c r="B1874" t="s">
        <v>5737</v>
      </c>
      <c r="C1874" t="b">
        <f t="shared" ref="C1874" si="1866">B1874=B1875</f>
        <v>1</v>
      </c>
      <c r="D1874" t="s">
        <v>9687</v>
      </c>
      <c r="E1874" t="s">
        <v>9703</v>
      </c>
    </row>
    <row r="1875" spans="1:5">
      <c r="A1875">
        <v>1026</v>
      </c>
      <c r="B1875" t="s">
        <v>5737</v>
      </c>
      <c r="C1875" s="9" t="b">
        <f t="shared" ref="C1875" si="1867">B1874=B1875</f>
        <v>1</v>
      </c>
      <c r="D1875" t="s">
        <v>9701</v>
      </c>
      <c r="E1875" t="s">
        <v>9703</v>
      </c>
    </row>
    <row r="1876" spans="1:5">
      <c r="A1876">
        <v>1027</v>
      </c>
      <c r="B1876" t="s">
        <v>1500</v>
      </c>
      <c r="C1876" t="b">
        <f t="shared" ref="C1876" si="1868">B1876=B1877</f>
        <v>1</v>
      </c>
      <c r="D1876" t="s">
        <v>9687</v>
      </c>
      <c r="E1876" t="s">
        <v>9703</v>
      </c>
    </row>
    <row r="1877" spans="1:5">
      <c r="A1877">
        <v>1027</v>
      </c>
      <c r="B1877" t="s">
        <v>1500</v>
      </c>
      <c r="C1877" s="9" t="b">
        <f t="shared" ref="C1877" si="1869">B1876=B1877</f>
        <v>1</v>
      </c>
      <c r="D1877" t="s">
        <v>9701</v>
      </c>
      <c r="E1877" t="s">
        <v>9703</v>
      </c>
    </row>
    <row r="1878" spans="1:5">
      <c r="A1878">
        <v>1028</v>
      </c>
      <c r="B1878" t="s">
        <v>2167</v>
      </c>
      <c r="C1878" t="b">
        <f t="shared" ref="C1878" si="1870">B1878=B1879</f>
        <v>1</v>
      </c>
      <c r="D1878" t="s">
        <v>9687</v>
      </c>
      <c r="E1878" t="s">
        <v>9703</v>
      </c>
    </row>
    <row r="1879" spans="1:5">
      <c r="A1879">
        <v>1028</v>
      </c>
      <c r="B1879" t="s">
        <v>2167</v>
      </c>
      <c r="C1879" s="9" t="b">
        <f t="shared" ref="C1879" si="1871">B1878=B1879</f>
        <v>1</v>
      </c>
      <c r="D1879" t="s">
        <v>9701</v>
      </c>
      <c r="E1879" t="s">
        <v>9703</v>
      </c>
    </row>
    <row r="1880" spans="1:5">
      <c r="A1880" s="4">
        <v>1029</v>
      </c>
      <c r="B1880" t="s">
        <v>6963</v>
      </c>
      <c r="C1880" t="b">
        <f t="shared" ref="C1880" si="1872">B1880=B1881</f>
        <v>1</v>
      </c>
      <c r="D1880" t="s">
        <v>9687</v>
      </c>
      <c r="E1880" t="s">
        <v>9703</v>
      </c>
    </row>
    <row r="1881" spans="1:5">
      <c r="A1881" s="4">
        <v>1029</v>
      </c>
      <c r="B1881" s="4" t="s">
        <v>6963</v>
      </c>
      <c r="C1881" s="9" t="b">
        <f t="shared" ref="C1881" si="1873">B1880=B1881</f>
        <v>1</v>
      </c>
      <c r="D1881" t="s">
        <v>9701</v>
      </c>
      <c r="E1881" t="s">
        <v>9703</v>
      </c>
    </row>
    <row r="1882" spans="1:5">
      <c r="A1882">
        <v>1030</v>
      </c>
      <c r="B1882" t="s">
        <v>6921</v>
      </c>
      <c r="C1882" t="b">
        <f t="shared" ref="C1882" si="1874">B1882=B1883</f>
        <v>1</v>
      </c>
      <c r="D1882" t="s">
        <v>9687</v>
      </c>
      <c r="E1882" t="s">
        <v>9703</v>
      </c>
    </row>
    <row r="1883" spans="1:5">
      <c r="A1883">
        <v>1030</v>
      </c>
      <c r="B1883" t="s">
        <v>6921</v>
      </c>
      <c r="C1883" s="9" t="b">
        <f t="shared" ref="C1883" si="1875">B1882=B1883</f>
        <v>1</v>
      </c>
      <c r="D1883" t="s">
        <v>9701</v>
      </c>
      <c r="E1883" t="s">
        <v>9703</v>
      </c>
    </row>
    <row r="1884" spans="1:5">
      <c r="A1884">
        <v>1031</v>
      </c>
      <c r="B1884" t="s">
        <v>6909</v>
      </c>
      <c r="C1884" t="b">
        <f t="shared" ref="C1884" si="1876">B1884=B1885</f>
        <v>1</v>
      </c>
      <c r="D1884" t="s">
        <v>9687</v>
      </c>
      <c r="E1884" t="s">
        <v>9703</v>
      </c>
    </row>
    <row r="1885" spans="1:5">
      <c r="A1885">
        <v>1031</v>
      </c>
      <c r="B1885" t="s">
        <v>6909</v>
      </c>
      <c r="C1885" s="9" t="b">
        <f t="shared" ref="C1885" si="1877">B1884=B1885</f>
        <v>1</v>
      </c>
      <c r="D1885" t="s">
        <v>9701</v>
      </c>
      <c r="E1885" t="s">
        <v>9703</v>
      </c>
    </row>
    <row r="1886" spans="1:5">
      <c r="A1886" s="4">
        <v>1032</v>
      </c>
      <c r="B1886" t="s">
        <v>6955</v>
      </c>
      <c r="C1886" t="b">
        <f t="shared" ref="C1886" si="1878">B1886=B1887</f>
        <v>1</v>
      </c>
      <c r="D1886" t="s">
        <v>9687</v>
      </c>
      <c r="E1886" t="s">
        <v>9703</v>
      </c>
    </row>
    <row r="1887" spans="1:5">
      <c r="A1887" s="16">
        <v>1032</v>
      </c>
      <c r="B1887" s="16" t="s">
        <v>6955</v>
      </c>
      <c r="C1887" s="9" t="b">
        <f t="shared" ref="C1887" si="1879">B1886=B1887</f>
        <v>1</v>
      </c>
      <c r="D1887" t="s">
        <v>9701</v>
      </c>
      <c r="E1887" t="s">
        <v>9703</v>
      </c>
    </row>
    <row r="1888" spans="1:5">
      <c r="A1888">
        <v>1033</v>
      </c>
      <c r="B1888" t="s">
        <v>6926</v>
      </c>
      <c r="C1888" t="b">
        <f t="shared" ref="C1888" si="1880">B1888=B1889</f>
        <v>1</v>
      </c>
      <c r="D1888" t="s">
        <v>9687</v>
      </c>
      <c r="E1888" t="s">
        <v>9703</v>
      </c>
    </row>
    <row r="1889" spans="1:5">
      <c r="A1889">
        <v>1033</v>
      </c>
      <c r="B1889" t="s">
        <v>6926</v>
      </c>
      <c r="C1889" s="9" t="b">
        <f t="shared" ref="C1889" si="1881">B1888=B1889</f>
        <v>1</v>
      </c>
      <c r="D1889" t="s">
        <v>9701</v>
      </c>
      <c r="E1889" t="s">
        <v>9703</v>
      </c>
    </row>
    <row r="1890" spans="1:5">
      <c r="A1890">
        <v>1034</v>
      </c>
      <c r="B1890" t="s">
        <v>6916</v>
      </c>
      <c r="C1890" t="b">
        <f t="shared" ref="C1890" si="1882">B1890=B1891</f>
        <v>1</v>
      </c>
      <c r="D1890" t="s">
        <v>9687</v>
      </c>
      <c r="E1890" t="s">
        <v>9703</v>
      </c>
    </row>
    <row r="1891" spans="1:5">
      <c r="A1891">
        <v>1034</v>
      </c>
      <c r="B1891" t="s">
        <v>6916</v>
      </c>
      <c r="C1891" s="9" t="b">
        <f t="shared" ref="C1891" si="1883">B1890=B1891</f>
        <v>1</v>
      </c>
      <c r="D1891" t="s">
        <v>9701</v>
      </c>
      <c r="E1891" t="s">
        <v>9703</v>
      </c>
    </row>
    <row r="1892" spans="1:5">
      <c r="A1892">
        <v>1035</v>
      </c>
      <c r="B1892" t="s">
        <v>6773</v>
      </c>
      <c r="C1892" t="b">
        <f t="shared" ref="C1892" si="1884">B1892=B1893</f>
        <v>1</v>
      </c>
      <c r="D1892" t="s">
        <v>9687</v>
      </c>
      <c r="E1892" t="s">
        <v>9703</v>
      </c>
    </row>
    <row r="1893" spans="1:5">
      <c r="A1893">
        <v>1035</v>
      </c>
      <c r="B1893" t="s">
        <v>6773</v>
      </c>
      <c r="C1893" s="9" t="b">
        <f t="shared" ref="C1893" si="1885">B1892=B1893</f>
        <v>1</v>
      </c>
      <c r="D1893" t="s">
        <v>9701</v>
      </c>
      <c r="E1893" t="s">
        <v>9703</v>
      </c>
    </row>
    <row r="1894" spans="1:5">
      <c r="A1894" s="4">
        <v>1036</v>
      </c>
      <c r="B1894" t="s">
        <v>6959</v>
      </c>
      <c r="C1894" t="b">
        <f t="shared" ref="C1894" si="1886">B1894=B1895</f>
        <v>1</v>
      </c>
      <c r="D1894" t="s">
        <v>9687</v>
      </c>
      <c r="E1894" t="s">
        <v>9703</v>
      </c>
    </row>
    <row r="1895" spans="1:5">
      <c r="A1895" s="4">
        <v>1036</v>
      </c>
      <c r="B1895" s="4" t="s">
        <v>6959</v>
      </c>
      <c r="C1895" s="9" t="b">
        <f t="shared" ref="C1895" si="1887">B1894=B1895</f>
        <v>1</v>
      </c>
      <c r="D1895" t="s">
        <v>9701</v>
      </c>
      <c r="E1895" t="s">
        <v>9703</v>
      </c>
    </row>
    <row r="1896" spans="1:5">
      <c r="A1896">
        <v>1037</v>
      </c>
      <c r="B1896" t="s">
        <v>6946</v>
      </c>
      <c r="C1896" t="b">
        <f t="shared" ref="C1896" si="1888">B1896=B1897</f>
        <v>1</v>
      </c>
      <c r="D1896" t="s">
        <v>9687</v>
      </c>
      <c r="E1896" t="s">
        <v>9703</v>
      </c>
    </row>
    <row r="1897" spans="1:5">
      <c r="A1897">
        <v>1037</v>
      </c>
      <c r="B1897" t="s">
        <v>6946</v>
      </c>
      <c r="C1897" s="9" t="b">
        <f t="shared" ref="C1897" si="1889">B1896=B1897</f>
        <v>1</v>
      </c>
      <c r="D1897" t="s">
        <v>9701</v>
      </c>
      <c r="E1897" t="s">
        <v>9703</v>
      </c>
    </row>
    <row r="1898" spans="1:5">
      <c r="A1898">
        <v>1040</v>
      </c>
      <c r="B1898" t="s">
        <v>5542</v>
      </c>
      <c r="C1898" t="b">
        <f t="shared" ref="C1898" si="1890">B1898=B1899</f>
        <v>1</v>
      </c>
      <c r="D1898" t="s">
        <v>9687</v>
      </c>
      <c r="E1898" t="s">
        <v>9703</v>
      </c>
    </row>
    <row r="1899" spans="1:5">
      <c r="A1899">
        <v>1040</v>
      </c>
      <c r="B1899" t="s">
        <v>5542</v>
      </c>
      <c r="C1899" s="9" t="b">
        <f t="shared" ref="C1899" si="1891">B1898=B1899</f>
        <v>1</v>
      </c>
      <c r="D1899" t="s">
        <v>9701</v>
      </c>
      <c r="E1899" t="s">
        <v>9703</v>
      </c>
    </row>
    <row r="1900" spans="1:5">
      <c r="A1900">
        <v>1041</v>
      </c>
      <c r="B1900" t="s">
        <v>445</v>
      </c>
      <c r="C1900" t="b">
        <f t="shared" ref="C1900" si="1892">B1900=B1901</f>
        <v>1</v>
      </c>
      <c r="D1900" t="s">
        <v>9687</v>
      </c>
      <c r="E1900" t="s">
        <v>9703</v>
      </c>
    </row>
    <row r="1901" spans="1:5">
      <c r="A1901">
        <v>1041</v>
      </c>
      <c r="B1901" t="s">
        <v>445</v>
      </c>
      <c r="C1901" s="9" t="b">
        <f t="shared" ref="C1901" si="1893">B1900=B1901</f>
        <v>1</v>
      </c>
      <c r="D1901" t="s">
        <v>9701</v>
      </c>
      <c r="E1901" t="s">
        <v>9703</v>
      </c>
    </row>
    <row r="1902" spans="1:5">
      <c r="A1902">
        <v>1042</v>
      </c>
      <c r="B1902" t="s">
        <v>6552</v>
      </c>
      <c r="C1902" t="b">
        <f t="shared" ref="C1902" si="1894">B1902=B1903</f>
        <v>1</v>
      </c>
      <c r="D1902" t="s">
        <v>9687</v>
      </c>
      <c r="E1902" t="s">
        <v>9703</v>
      </c>
    </row>
    <row r="1903" spans="1:5">
      <c r="A1903">
        <v>1042</v>
      </c>
      <c r="B1903" t="s">
        <v>6552</v>
      </c>
      <c r="C1903" s="9" t="b">
        <f t="shared" ref="C1903" si="1895">B1902=B1903</f>
        <v>1</v>
      </c>
      <c r="D1903" t="s">
        <v>9701</v>
      </c>
      <c r="E1903" t="s">
        <v>9703</v>
      </c>
    </row>
    <row r="1904" spans="1:5">
      <c r="A1904">
        <v>1043</v>
      </c>
      <c r="B1904" t="s">
        <v>4696</v>
      </c>
      <c r="C1904" t="b">
        <f t="shared" ref="C1904" si="1896">B1904=B1905</f>
        <v>1</v>
      </c>
      <c r="D1904" t="s">
        <v>9687</v>
      </c>
      <c r="E1904" t="s">
        <v>9703</v>
      </c>
    </row>
    <row r="1905" spans="1:5">
      <c r="A1905">
        <v>1043</v>
      </c>
      <c r="B1905" t="s">
        <v>4696</v>
      </c>
      <c r="C1905" s="9" t="b">
        <f t="shared" ref="C1905" si="1897">B1904=B1905</f>
        <v>1</v>
      </c>
      <c r="D1905" t="s">
        <v>9701</v>
      </c>
      <c r="E1905" t="s">
        <v>9703</v>
      </c>
    </row>
    <row r="1906" spans="1:5">
      <c r="A1906">
        <v>1044</v>
      </c>
      <c r="B1906" t="s">
        <v>6666</v>
      </c>
      <c r="C1906" t="b">
        <f t="shared" ref="C1906" si="1898">B1906=B1907</f>
        <v>1</v>
      </c>
      <c r="D1906" t="s">
        <v>9687</v>
      </c>
      <c r="E1906" t="s">
        <v>9703</v>
      </c>
    </row>
    <row r="1907" spans="1:5">
      <c r="A1907">
        <v>1044</v>
      </c>
      <c r="B1907" t="s">
        <v>6666</v>
      </c>
      <c r="C1907" s="9" t="b">
        <f t="shared" ref="C1907" si="1899">B1906=B1907</f>
        <v>1</v>
      </c>
      <c r="D1907" t="s">
        <v>9701</v>
      </c>
      <c r="E1907" t="s">
        <v>9703</v>
      </c>
    </row>
    <row r="1908" spans="1:5">
      <c r="A1908" s="27">
        <v>1045</v>
      </c>
      <c r="B1908" t="s">
        <v>478</v>
      </c>
      <c r="C1908" t="b">
        <f t="shared" ref="C1908" si="1900">B1908=B1909</f>
        <v>1</v>
      </c>
      <c r="D1908" t="s">
        <v>9687</v>
      </c>
      <c r="E1908" t="s">
        <v>9703</v>
      </c>
    </row>
    <row r="1909" spans="1:5">
      <c r="A1909" s="27">
        <v>1045</v>
      </c>
      <c r="B1909" s="27" t="s">
        <v>478</v>
      </c>
      <c r="C1909" s="9" t="b">
        <f t="shared" ref="C1909" si="1901">B1908=B1909</f>
        <v>1</v>
      </c>
      <c r="D1909" t="s">
        <v>9701</v>
      </c>
      <c r="E1909" t="s">
        <v>9703</v>
      </c>
    </row>
    <row r="1910" spans="1:5">
      <c r="A1910" s="26">
        <v>1046</v>
      </c>
      <c r="B1910" t="s">
        <v>2234</v>
      </c>
      <c r="C1910" t="b">
        <f t="shared" ref="C1910" si="1902">B1910=B1911</f>
        <v>1</v>
      </c>
      <c r="D1910" t="s">
        <v>9687</v>
      </c>
      <c r="E1910" t="s">
        <v>9703</v>
      </c>
    </row>
    <row r="1911" spans="1:5">
      <c r="A1911" s="26">
        <v>1046</v>
      </c>
      <c r="B1911" s="26" t="s">
        <v>2234</v>
      </c>
      <c r="C1911" s="9" t="b">
        <f t="shared" ref="C1911" si="1903">B1910=B1911</f>
        <v>1</v>
      </c>
      <c r="D1911" t="s">
        <v>9701</v>
      </c>
      <c r="E1911" t="s">
        <v>9703</v>
      </c>
    </row>
    <row r="1912" spans="1:5">
      <c r="A1912" s="4">
        <v>1047</v>
      </c>
      <c r="B1912" t="s">
        <v>5419</v>
      </c>
      <c r="C1912" t="b">
        <f t="shared" ref="C1912" si="1904">B1912=B1913</f>
        <v>1</v>
      </c>
      <c r="D1912" t="s">
        <v>9687</v>
      </c>
      <c r="E1912" t="s">
        <v>9703</v>
      </c>
    </row>
    <row r="1913" spans="1:5">
      <c r="A1913" s="4">
        <v>1047</v>
      </c>
      <c r="B1913" s="4" t="s">
        <v>5419</v>
      </c>
      <c r="C1913" s="9" t="b">
        <f t="shared" ref="C1913" si="1905">B1912=B1913</f>
        <v>1</v>
      </c>
      <c r="D1913" t="s">
        <v>9701</v>
      </c>
      <c r="E1913" t="s">
        <v>9703</v>
      </c>
    </row>
    <row r="1914" spans="1:5">
      <c r="A1914">
        <v>1048</v>
      </c>
      <c r="B1914" t="s">
        <v>5726</v>
      </c>
      <c r="C1914" t="b">
        <f t="shared" ref="C1914" si="1906">B1914=B1915</f>
        <v>1</v>
      </c>
      <c r="D1914" t="s">
        <v>9687</v>
      </c>
      <c r="E1914" t="s">
        <v>9703</v>
      </c>
    </row>
    <row r="1915" spans="1:5">
      <c r="A1915">
        <v>1048</v>
      </c>
      <c r="B1915" t="s">
        <v>5726</v>
      </c>
      <c r="C1915" s="9" t="b">
        <f t="shared" ref="C1915" si="1907">B1914=B1915</f>
        <v>1</v>
      </c>
      <c r="D1915" t="s">
        <v>9701</v>
      </c>
      <c r="E1915" t="s">
        <v>9703</v>
      </c>
    </row>
    <row r="1916" spans="1:5">
      <c r="A1916" s="9">
        <v>1049</v>
      </c>
      <c r="B1916" s="9" t="s">
        <v>3341</v>
      </c>
      <c r="C1916" t="b">
        <f t="shared" ref="C1916" si="1908">B1916=B1917</f>
        <v>1</v>
      </c>
      <c r="D1916" t="s">
        <v>9687</v>
      </c>
      <c r="E1916" t="s">
        <v>9703</v>
      </c>
    </row>
    <row r="1917" spans="1:5">
      <c r="A1917" s="9">
        <v>1049</v>
      </c>
      <c r="B1917" s="9" t="s">
        <v>3341</v>
      </c>
      <c r="C1917" s="9" t="b">
        <f t="shared" ref="C1917" si="1909">B1916=B1917</f>
        <v>1</v>
      </c>
      <c r="D1917" t="s">
        <v>9701</v>
      </c>
      <c r="E1917" t="s">
        <v>9703</v>
      </c>
    </row>
    <row r="1918" spans="1:5">
      <c r="A1918" s="27">
        <v>1050</v>
      </c>
      <c r="B1918" t="s">
        <v>3115</v>
      </c>
      <c r="C1918" t="b">
        <f t="shared" ref="C1918" si="1910">B1918=B1919</f>
        <v>1</v>
      </c>
      <c r="D1918" t="s">
        <v>9687</v>
      </c>
      <c r="E1918" t="s">
        <v>9703</v>
      </c>
    </row>
    <row r="1919" spans="1:5">
      <c r="A1919" s="27">
        <v>1050</v>
      </c>
      <c r="B1919" s="27" t="s">
        <v>3115</v>
      </c>
      <c r="C1919" s="9" t="b">
        <f t="shared" ref="C1919" si="1911">B1918=B1919</f>
        <v>1</v>
      </c>
      <c r="D1919" t="s">
        <v>9701</v>
      </c>
      <c r="E1919" t="s">
        <v>9703</v>
      </c>
    </row>
    <row r="1920" spans="1:5">
      <c r="A1920">
        <v>1051</v>
      </c>
      <c r="B1920" t="s">
        <v>3052</v>
      </c>
      <c r="C1920" t="b">
        <f t="shared" ref="C1920" si="1912">B1920=B1921</f>
        <v>1</v>
      </c>
      <c r="D1920" t="s">
        <v>9687</v>
      </c>
      <c r="E1920" t="s">
        <v>9703</v>
      </c>
    </row>
    <row r="1921" spans="1:5">
      <c r="A1921">
        <v>1051</v>
      </c>
      <c r="B1921" t="s">
        <v>3052</v>
      </c>
      <c r="C1921" s="9" t="b">
        <f t="shared" ref="C1921" si="1913">B1920=B1921</f>
        <v>1</v>
      </c>
      <c r="D1921" t="s">
        <v>9701</v>
      </c>
      <c r="E1921" t="s">
        <v>9703</v>
      </c>
    </row>
    <row r="1922" spans="1:5">
      <c r="A1922">
        <v>1052</v>
      </c>
      <c r="B1922" t="s">
        <v>3947</v>
      </c>
      <c r="C1922" t="b">
        <f t="shared" ref="C1922" si="1914">B1922=B1923</f>
        <v>1</v>
      </c>
      <c r="D1922" t="s">
        <v>9687</v>
      </c>
      <c r="E1922" t="s">
        <v>9703</v>
      </c>
    </row>
    <row r="1923" spans="1:5">
      <c r="A1923">
        <v>1052</v>
      </c>
      <c r="B1923" t="s">
        <v>3947</v>
      </c>
      <c r="C1923" s="9" t="b">
        <f t="shared" ref="C1923" si="1915">B1922=B1923</f>
        <v>1</v>
      </c>
      <c r="D1923" t="s">
        <v>9701</v>
      </c>
      <c r="E1923" t="s">
        <v>9703</v>
      </c>
    </row>
    <row r="1924" spans="1:5">
      <c r="A1924">
        <v>1053</v>
      </c>
      <c r="B1924" t="s">
        <v>7600</v>
      </c>
      <c r="C1924" t="b">
        <f t="shared" ref="C1924" si="1916">B1924=B1925</f>
        <v>1</v>
      </c>
      <c r="D1924" t="s">
        <v>9687</v>
      </c>
      <c r="E1924" t="s">
        <v>9703</v>
      </c>
    </row>
    <row r="1925" spans="1:5">
      <c r="A1925">
        <v>1053</v>
      </c>
      <c r="B1925" t="s">
        <v>7600</v>
      </c>
      <c r="C1925" s="9" t="b">
        <f t="shared" ref="C1925" si="1917">B1924=B1925</f>
        <v>1</v>
      </c>
      <c r="D1925" t="s">
        <v>9701</v>
      </c>
      <c r="E1925" t="s">
        <v>9703</v>
      </c>
    </row>
    <row r="1926" spans="1:5">
      <c r="A1926" s="9">
        <v>1054</v>
      </c>
      <c r="B1926" s="9" t="s">
        <v>2746</v>
      </c>
      <c r="C1926" t="b">
        <f t="shared" ref="C1926" si="1918">B1926=B1927</f>
        <v>1</v>
      </c>
      <c r="D1926" t="s">
        <v>9687</v>
      </c>
      <c r="E1926" t="s">
        <v>9703</v>
      </c>
    </row>
    <row r="1927" spans="1:5">
      <c r="A1927">
        <v>1054</v>
      </c>
      <c r="B1927" t="s">
        <v>2746</v>
      </c>
      <c r="C1927" s="9" t="b">
        <f t="shared" ref="C1927" si="1919">B1926=B1927</f>
        <v>1</v>
      </c>
      <c r="D1927" t="s">
        <v>9701</v>
      </c>
      <c r="E1927" t="s">
        <v>9703</v>
      </c>
    </row>
    <row r="1928" spans="1:5">
      <c r="A1928">
        <v>1055</v>
      </c>
      <c r="B1928" t="s">
        <v>2502</v>
      </c>
      <c r="C1928" t="b">
        <f t="shared" ref="C1928" si="1920">B1928=B1929</f>
        <v>1</v>
      </c>
      <c r="D1928" t="s">
        <v>9687</v>
      </c>
      <c r="E1928" t="s">
        <v>9703</v>
      </c>
    </row>
    <row r="1929" spans="1:5">
      <c r="A1929">
        <v>1055</v>
      </c>
      <c r="B1929" t="s">
        <v>2502</v>
      </c>
      <c r="C1929" s="9" t="b">
        <f t="shared" ref="C1929" si="1921">B1928=B1929</f>
        <v>1</v>
      </c>
      <c r="D1929" t="s">
        <v>9701</v>
      </c>
      <c r="E1929" t="s">
        <v>9703</v>
      </c>
    </row>
    <row r="1930" spans="1:5">
      <c r="A1930">
        <v>1056</v>
      </c>
      <c r="B1930" t="s">
        <v>1510</v>
      </c>
      <c r="C1930" t="b">
        <f t="shared" ref="C1930" si="1922">B1930=B1931</f>
        <v>1</v>
      </c>
      <c r="D1930" t="s">
        <v>9687</v>
      </c>
      <c r="E1930" t="s">
        <v>9703</v>
      </c>
    </row>
    <row r="1931" spans="1:5">
      <c r="A1931">
        <v>1056</v>
      </c>
      <c r="B1931" t="s">
        <v>1510</v>
      </c>
      <c r="C1931" s="9" t="b">
        <f t="shared" ref="C1931" si="1923">B1930=B1931</f>
        <v>1</v>
      </c>
      <c r="D1931" t="s">
        <v>9701</v>
      </c>
      <c r="E1931" t="s">
        <v>9703</v>
      </c>
    </row>
    <row r="1932" spans="1:5">
      <c r="A1932">
        <v>1057</v>
      </c>
      <c r="B1932" t="s">
        <v>2509</v>
      </c>
      <c r="C1932" t="b">
        <f t="shared" ref="C1932" si="1924">B1932=B1933</f>
        <v>1</v>
      </c>
      <c r="D1932" t="s">
        <v>9687</v>
      </c>
      <c r="E1932" t="s">
        <v>9703</v>
      </c>
    </row>
    <row r="1933" spans="1:5">
      <c r="A1933">
        <v>1057</v>
      </c>
      <c r="B1933" t="s">
        <v>2509</v>
      </c>
      <c r="C1933" s="9" t="b">
        <f t="shared" ref="C1933" si="1925">B1932=B1933</f>
        <v>1</v>
      </c>
      <c r="D1933" t="s">
        <v>9701</v>
      </c>
      <c r="E1933" t="s">
        <v>9703</v>
      </c>
    </row>
    <row r="1934" spans="1:5">
      <c r="A1934" s="3">
        <v>1058</v>
      </c>
      <c r="B1934" t="s">
        <v>8019</v>
      </c>
      <c r="C1934" t="b">
        <f t="shared" ref="C1934" si="1926">B1934=B1935</f>
        <v>1</v>
      </c>
      <c r="D1934" t="s">
        <v>9687</v>
      </c>
      <c r="E1934" t="s">
        <v>9703</v>
      </c>
    </row>
    <row r="1935" spans="1:5">
      <c r="A1935" s="3">
        <v>1058</v>
      </c>
      <c r="B1935" s="3" t="s">
        <v>8019</v>
      </c>
      <c r="C1935" s="9" t="b">
        <f t="shared" ref="C1935" si="1927">B1934=B1935</f>
        <v>1</v>
      </c>
      <c r="D1935" t="s">
        <v>9701</v>
      </c>
      <c r="E1935" t="s">
        <v>9703</v>
      </c>
    </row>
    <row r="1936" spans="1:5">
      <c r="A1936" s="8">
        <v>1059</v>
      </c>
      <c r="B1936" t="s">
        <v>792</v>
      </c>
      <c r="C1936" t="b">
        <f t="shared" ref="C1936" si="1928">B1936=B1937</f>
        <v>1</v>
      </c>
      <c r="D1936" t="s">
        <v>9687</v>
      </c>
      <c r="E1936" t="s">
        <v>9703</v>
      </c>
    </row>
    <row r="1937" spans="1:5">
      <c r="A1937" s="8">
        <v>1059</v>
      </c>
      <c r="B1937" s="8" t="s">
        <v>792</v>
      </c>
      <c r="C1937" s="9" t="b">
        <f t="shared" ref="C1937" si="1929">B1936=B1937</f>
        <v>1</v>
      </c>
      <c r="D1937" t="s">
        <v>9701</v>
      </c>
      <c r="E1937" t="s">
        <v>9703</v>
      </c>
    </row>
    <row r="1938" spans="1:5">
      <c r="A1938" s="8">
        <v>1060</v>
      </c>
      <c r="B1938" t="s">
        <v>6279</v>
      </c>
      <c r="C1938" t="b">
        <f t="shared" ref="C1938" si="1930">B1938=B1939</f>
        <v>1</v>
      </c>
      <c r="D1938" t="s">
        <v>9687</v>
      </c>
      <c r="E1938" t="s">
        <v>9703</v>
      </c>
    </row>
    <row r="1939" spans="1:5">
      <c r="A1939" s="8">
        <v>1060</v>
      </c>
      <c r="B1939" s="8" t="s">
        <v>6279</v>
      </c>
      <c r="C1939" s="9" t="b">
        <f t="shared" ref="C1939" si="1931">B1938=B1939</f>
        <v>1</v>
      </c>
      <c r="D1939" t="s">
        <v>9701</v>
      </c>
      <c r="E1939" t="s">
        <v>9703</v>
      </c>
    </row>
    <row r="1940" spans="1:5">
      <c r="A1940" s="20">
        <v>1061</v>
      </c>
      <c r="B1940" s="9" t="s">
        <v>5550</v>
      </c>
      <c r="C1940" t="b">
        <f t="shared" ref="C1940" si="1932">B1940=B1941</f>
        <v>1</v>
      </c>
      <c r="D1940" t="s">
        <v>9687</v>
      </c>
      <c r="E1940" t="s">
        <v>9703</v>
      </c>
    </row>
    <row r="1941" spans="1:5">
      <c r="A1941" s="8">
        <v>1061</v>
      </c>
      <c r="B1941" s="8" t="s">
        <v>5550</v>
      </c>
      <c r="C1941" s="9" t="b">
        <f t="shared" ref="C1941" si="1933">B1940=B1941</f>
        <v>1</v>
      </c>
      <c r="D1941" t="s">
        <v>9701</v>
      </c>
      <c r="E1941" t="s">
        <v>9703</v>
      </c>
    </row>
    <row r="1942" spans="1:5">
      <c r="A1942" s="8">
        <v>1062</v>
      </c>
      <c r="B1942" t="s">
        <v>5346</v>
      </c>
      <c r="C1942" t="b">
        <f t="shared" ref="C1942" si="1934">B1942=B1943</f>
        <v>1</v>
      </c>
      <c r="D1942" t="s">
        <v>9687</v>
      </c>
      <c r="E1942" t="s">
        <v>9703</v>
      </c>
    </row>
    <row r="1943" spans="1:5">
      <c r="A1943" s="8">
        <v>1062</v>
      </c>
      <c r="B1943" s="8" t="s">
        <v>5346</v>
      </c>
      <c r="C1943" s="9" t="b">
        <f t="shared" ref="C1943" si="1935">B1942=B1943</f>
        <v>1</v>
      </c>
      <c r="D1943" t="s">
        <v>9701</v>
      </c>
      <c r="E1943" t="s">
        <v>9703</v>
      </c>
    </row>
    <row r="1944" spans="1:5">
      <c r="A1944" s="8">
        <v>1063</v>
      </c>
      <c r="B1944" t="s">
        <v>5350</v>
      </c>
      <c r="C1944" t="b">
        <f t="shared" ref="C1944" si="1936">B1944=B1945</f>
        <v>1</v>
      </c>
      <c r="D1944" t="s">
        <v>9687</v>
      </c>
      <c r="E1944" t="s">
        <v>9703</v>
      </c>
    </row>
    <row r="1945" spans="1:5">
      <c r="A1945" s="8">
        <v>1063</v>
      </c>
      <c r="B1945" s="8" t="s">
        <v>5350</v>
      </c>
      <c r="C1945" s="9" t="b">
        <f t="shared" ref="C1945" si="1937">B1944=B1945</f>
        <v>1</v>
      </c>
      <c r="D1945" t="s">
        <v>9701</v>
      </c>
      <c r="E1945" t="s">
        <v>9703</v>
      </c>
    </row>
    <row r="1946" spans="1:5">
      <c r="A1946" s="8">
        <v>1064</v>
      </c>
      <c r="B1946" t="s">
        <v>4593</v>
      </c>
      <c r="C1946" t="b">
        <f t="shared" ref="C1946" si="1938">B1946=B1947</f>
        <v>1</v>
      </c>
      <c r="D1946" t="s">
        <v>9687</v>
      </c>
      <c r="E1946" t="s">
        <v>9703</v>
      </c>
    </row>
    <row r="1947" spans="1:5">
      <c r="A1947" s="8">
        <v>1064</v>
      </c>
      <c r="B1947" s="8" t="s">
        <v>4593</v>
      </c>
      <c r="C1947" s="9" t="b">
        <f t="shared" ref="C1947" si="1939">B1946=B1947</f>
        <v>1</v>
      </c>
      <c r="D1947" t="s">
        <v>9701</v>
      </c>
      <c r="E1947" t="s">
        <v>9703</v>
      </c>
    </row>
    <row r="1948" spans="1:5">
      <c r="A1948" s="8">
        <v>1065</v>
      </c>
      <c r="B1948" t="s">
        <v>4771</v>
      </c>
      <c r="C1948" t="b">
        <f t="shared" ref="C1948" si="1940">B1948=B1949</f>
        <v>1</v>
      </c>
      <c r="D1948" t="s">
        <v>9687</v>
      </c>
      <c r="E1948" t="s">
        <v>9703</v>
      </c>
    </row>
    <row r="1949" spans="1:5">
      <c r="A1949" s="8">
        <v>1065</v>
      </c>
      <c r="B1949" s="8" t="s">
        <v>4771</v>
      </c>
      <c r="C1949" s="9" t="b">
        <f t="shared" ref="C1949" si="1941">B1948=B1949</f>
        <v>1</v>
      </c>
      <c r="D1949" t="s">
        <v>9701</v>
      </c>
      <c r="E1949" t="s">
        <v>9703</v>
      </c>
    </row>
    <row r="1950" spans="1:5">
      <c r="A1950" s="8">
        <v>1066</v>
      </c>
      <c r="B1950" t="s">
        <v>1399</v>
      </c>
      <c r="C1950" t="b">
        <f t="shared" ref="C1950" si="1942">B1950=B1951</f>
        <v>1</v>
      </c>
      <c r="D1950" t="s">
        <v>9687</v>
      </c>
      <c r="E1950" t="s">
        <v>9703</v>
      </c>
    </row>
    <row r="1951" spans="1:5">
      <c r="A1951" s="8">
        <v>1066</v>
      </c>
      <c r="B1951" s="8" t="s">
        <v>1399</v>
      </c>
      <c r="C1951" s="9" t="b">
        <f t="shared" ref="C1951" si="1943">B1950=B1951</f>
        <v>1</v>
      </c>
      <c r="D1951" t="s">
        <v>9701</v>
      </c>
      <c r="E1951" t="s">
        <v>9703</v>
      </c>
    </row>
    <row r="1952" spans="1:5">
      <c r="A1952" s="8">
        <v>1067</v>
      </c>
      <c r="B1952" t="s">
        <v>4629</v>
      </c>
      <c r="C1952" t="b">
        <f t="shared" ref="C1952" si="1944">B1952=B1953</f>
        <v>1</v>
      </c>
      <c r="D1952" t="s">
        <v>9687</v>
      </c>
      <c r="E1952" t="s">
        <v>9703</v>
      </c>
    </row>
    <row r="1953" spans="1:5">
      <c r="A1953" s="20">
        <v>1067</v>
      </c>
      <c r="B1953" s="20" t="s">
        <v>4629</v>
      </c>
      <c r="C1953" s="9" t="b">
        <f t="shared" ref="C1953" si="1945">B1952=B1953</f>
        <v>1</v>
      </c>
      <c r="D1953" t="s">
        <v>9701</v>
      </c>
      <c r="E1953" t="s">
        <v>9703</v>
      </c>
    </row>
    <row r="1954" spans="1:5">
      <c r="A1954" s="8">
        <v>1068</v>
      </c>
      <c r="B1954" t="s">
        <v>4777</v>
      </c>
      <c r="C1954" t="b">
        <f t="shared" ref="C1954" si="1946">B1954=B1955</f>
        <v>1</v>
      </c>
      <c r="D1954" t="s">
        <v>9687</v>
      </c>
      <c r="E1954" t="s">
        <v>9703</v>
      </c>
    </row>
    <row r="1955" spans="1:5">
      <c r="A1955" s="8">
        <v>1068</v>
      </c>
      <c r="B1955" s="8" t="s">
        <v>4777</v>
      </c>
      <c r="C1955" s="9" t="b">
        <f t="shared" ref="C1955" si="1947">B1954=B1955</f>
        <v>1</v>
      </c>
      <c r="D1955" t="s">
        <v>9701</v>
      </c>
      <c r="E1955" t="s">
        <v>9703</v>
      </c>
    </row>
    <row r="1956" spans="1:5">
      <c r="A1956">
        <v>1069</v>
      </c>
      <c r="B1956" t="s">
        <v>3149</v>
      </c>
      <c r="C1956" t="b">
        <f t="shared" ref="C1956" si="1948">B1956=B1957</f>
        <v>1</v>
      </c>
      <c r="D1956" t="s">
        <v>9687</v>
      </c>
      <c r="E1956" t="s">
        <v>9703</v>
      </c>
    </row>
    <row r="1957" spans="1:5">
      <c r="A1957">
        <v>1069</v>
      </c>
      <c r="B1957" t="s">
        <v>3149</v>
      </c>
      <c r="C1957" s="9" t="b">
        <f t="shared" ref="C1957" si="1949">B1956=B1957</f>
        <v>1</v>
      </c>
      <c r="D1957" t="s">
        <v>9701</v>
      </c>
      <c r="E1957" t="s">
        <v>9703</v>
      </c>
    </row>
    <row r="1958" spans="1:5">
      <c r="A1958" s="21">
        <v>1070</v>
      </c>
      <c r="B1958" s="9" t="s">
        <v>3141</v>
      </c>
      <c r="C1958" t="b">
        <f t="shared" ref="C1958" si="1950">B1958=B1959</f>
        <v>1</v>
      </c>
      <c r="D1958" t="s">
        <v>9687</v>
      </c>
      <c r="E1958" t="s">
        <v>9703</v>
      </c>
    </row>
    <row r="1959" spans="1:5">
      <c r="A1959" s="5">
        <v>1070</v>
      </c>
      <c r="B1959" s="5" t="s">
        <v>8873</v>
      </c>
      <c r="C1959" s="9" t="b">
        <f t="shared" ref="C1959" si="1951">B1958=B1959</f>
        <v>1</v>
      </c>
      <c r="D1959" t="s">
        <v>9701</v>
      </c>
      <c r="E1959" t="s">
        <v>9703</v>
      </c>
    </row>
    <row r="1960" spans="1:5">
      <c r="A1960">
        <v>1071</v>
      </c>
      <c r="B1960" t="s">
        <v>1726</v>
      </c>
      <c r="C1960" t="b">
        <f t="shared" ref="C1960" si="1952">B1960=B1961</f>
        <v>1</v>
      </c>
      <c r="D1960" t="s">
        <v>9687</v>
      </c>
      <c r="E1960" t="s">
        <v>9703</v>
      </c>
    </row>
    <row r="1961" spans="1:5">
      <c r="A1961">
        <v>1071</v>
      </c>
      <c r="B1961" t="s">
        <v>1726</v>
      </c>
      <c r="C1961" s="9" t="b">
        <f t="shared" ref="C1961" si="1953">B1960=B1961</f>
        <v>1</v>
      </c>
      <c r="D1961" t="s">
        <v>9701</v>
      </c>
      <c r="E1961" t="s">
        <v>9703</v>
      </c>
    </row>
    <row r="1962" spans="1:5">
      <c r="A1962" s="3">
        <v>1072</v>
      </c>
      <c r="B1962" t="s">
        <v>7903</v>
      </c>
      <c r="C1962" t="b">
        <f t="shared" ref="C1962" si="1954">B1962=B1963</f>
        <v>1</v>
      </c>
      <c r="D1962" t="s">
        <v>9687</v>
      </c>
      <c r="E1962" t="s">
        <v>9703</v>
      </c>
    </row>
    <row r="1963" spans="1:5">
      <c r="A1963" s="3">
        <v>1072</v>
      </c>
      <c r="B1963" s="3" t="s">
        <v>7903</v>
      </c>
      <c r="C1963" s="9" t="b">
        <f t="shared" ref="C1963" si="1955">B1962=B1963</f>
        <v>1</v>
      </c>
      <c r="D1963" t="s">
        <v>9701</v>
      </c>
      <c r="E1963" t="s">
        <v>9703</v>
      </c>
    </row>
    <row r="1964" spans="1:5">
      <c r="A1964">
        <v>1073</v>
      </c>
      <c r="B1964" t="s">
        <v>5321</v>
      </c>
      <c r="C1964" t="b">
        <f t="shared" ref="C1964" si="1956">B1964=B1965</f>
        <v>1</v>
      </c>
      <c r="D1964" t="s">
        <v>9687</v>
      </c>
      <c r="E1964" t="s">
        <v>9703</v>
      </c>
    </row>
    <row r="1965" spans="1:5">
      <c r="A1965">
        <v>1073</v>
      </c>
      <c r="B1965" t="s">
        <v>5321</v>
      </c>
      <c r="C1965" s="9" t="b">
        <f t="shared" ref="C1965" si="1957">B1964=B1965</f>
        <v>1</v>
      </c>
      <c r="D1965" t="s">
        <v>9701</v>
      </c>
      <c r="E1965" t="s">
        <v>9703</v>
      </c>
    </row>
    <row r="1966" spans="1:5">
      <c r="A1966">
        <v>1074</v>
      </c>
      <c r="B1966" t="s">
        <v>4911</v>
      </c>
      <c r="C1966" t="b">
        <f t="shared" ref="C1966" si="1958">B1966=B1967</f>
        <v>1</v>
      </c>
      <c r="D1966" t="s">
        <v>9687</v>
      </c>
      <c r="E1966" t="s">
        <v>9703</v>
      </c>
    </row>
    <row r="1967" spans="1:5">
      <c r="A1967">
        <v>1074</v>
      </c>
      <c r="B1967" t="s">
        <v>4911</v>
      </c>
      <c r="C1967" s="9" t="b">
        <f t="shared" ref="C1967" si="1959">B1966=B1967</f>
        <v>1</v>
      </c>
      <c r="D1967" t="s">
        <v>9701</v>
      </c>
      <c r="E1967" t="s">
        <v>9703</v>
      </c>
    </row>
    <row r="1968" spans="1:5">
      <c r="A1968">
        <v>1075</v>
      </c>
      <c r="B1968" t="s">
        <v>5134</v>
      </c>
      <c r="C1968" t="b">
        <f t="shared" ref="C1968" si="1960">B1968=B1969</f>
        <v>1</v>
      </c>
      <c r="D1968" t="s">
        <v>9687</v>
      </c>
      <c r="E1968" t="s">
        <v>9703</v>
      </c>
    </row>
    <row r="1969" spans="1:5">
      <c r="A1969">
        <v>1075</v>
      </c>
      <c r="B1969" t="s">
        <v>5134</v>
      </c>
      <c r="C1969" s="9" t="b">
        <f t="shared" ref="C1969" si="1961">B1968=B1969</f>
        <v>1</v>
      </c>
      <c r="D1969" t="s">
        <v>9701</v>
      </c>
      <c r="E1969" t="s">
        <v>9703</v>
      </c>
    </row>
    <row r="1970" spans="1:5">
      <c r="A1970">
        <v>1076</v>
      </c>
      <c r="B1970" t="s">
        <v>5434</v>
      </c>
      <c r="C1970" t="b">
        <f t="shared" ref="C1970" si="1962">B1970=B1971</f>
        <v>1</v>
      </c>
      <c r="D1970" t="s">
        <v>9687</v>
      </c>
      <c r="E1970" t="s">
        <v>9703</v>
      </c>
    </row>
    <row r="1971" spans="1:5">
      <c r="A1971">
        <v>1076</v>
      </c>
      <c r="B1971" t="s">
        <v>5434</v>
      </c>
      <c r="C1971" s="9" t="b">
        <f t="shared" ref="C1971" si="1963">B1970=B1971</f>
        <v>1</v>
      </c>
      <c r="D1971" t="s">
        <v>9701</v>
      </c>
      <c r="E1971" t="s">
        <v>9703</v>
      </c>
    </row>
    <row r="1972" spans="1:5">
      <c r="A1972" s="27">
        <v>1077</v>
      </c>
      <c r="B1972" t="s">
        <v>1037</v>
      </c>
      <c r="C1972" t="b">
        <f t="shared" ref="C1972" si="1964">B1972=B1973</f>
        <v>1</v>
      </c>
      <c r="D1972" t="s">
        <v>9687</v>
      </c>
      <c r="E1972" t="s">
        <v>9703</v>
      </c>
    </row>
    <row r="1973" spans="1:5">
      <c r="A1973" s="27">
        <v>1077</v>
      </c>
      <c r="B1973" s="27" t="s">
        <v>1037</v>
      </c>
      <c r="C1973" s="9" t="b">
        <f t="shared" ref="C1973" si="1965">B1972=B1973</f>
        <v>1</v>
      </c>
      <c r="D1973" t="s">
        <v>9701</v>
      </c>
      <c r="E1973" t="s">
        <v>9703</v>
      </c>
    </row>
    <row r="1974" spans="1:5">
      <c r="A1974" s="27">
        <v>1078</v>
      </c>
      <c r="B1974" t="s">
        <v>3804</v>
      </c>
      <c r="C1974" t="b">
        <f t="shared" ref="C1974" si="1966">B1974=B1975</f>
        <v>1</v>
      </c>
      <c r="D1974" t="s">
        <v>9687</v>
      </c>
      <c r="E1974" t="s">
        <v>9703</v>
      </c>
    </row>
    <row r="1975" spans="1:5">
      <c r="A1975" s="27">
        <v>1078</v>
      </c>
      <c r="B1975" s="27" t="s">
        <v>3804</v>
      </c>
      <c r="C1975" s="9" t="b">
        <f t="shared" ref="C1975" si="1967">B1974=B1975</f>
        <v>1</v>
      </c>
      <c r="D1975" t="s">
        <v>9701</v>
      </c>
      <c r="E1975" t="s">
        <v>9703</v>
      </c>
    </row>
    <row r="1976" spans="1:5">
      <c r="A1976">
        <v>1079</v>
      </c>
      <c r="B1976" t="s">
        <v>6054</v>
      </c>
      <c r="C1976" t="b">
        <f t="shared" ref="C1976" si="1968">B1976=B1977</f>
        <v>1</v>
      </c>
      <c r="D1976" t="s">
        <v>9687</v>
      </c>
      <c r="E1976" t="s">
        <v>9703</v>
      </c>
    </row>
    <row r="1977" spans="1:5">
      <c r="A1977">
        <v>1079</v>
      </c>
      <c r="B1977" t="s">
        <v>6054</v>
      </c>
      <c r="C1977" s="9" t="b">
        <f t="shared" ref="C1977" si="1969">B1976=B1977</f>
        <v>1</v>
      </c>
      <c r="D1977" t="s">
        <v>9701</v>
      </c>
      <c r="E1977" t="s">
        <v>9703</v>
      </c>
    </row>
    <row r="1978" spans="1:5">
      <c r="A1978">
        <v>1080</v>
      </c>
      <c r="B1978" t="s">
        <v>5123</v>
      </c>
      <c r="C1978" t="b">
        <f t="shared" ref="C1978" si="1970">B1978=B1979</f>
        <v>1</v>
      </c>
      <c r="D1978" t="s">
        <v>9687</v>
      </c>
      <c r="E1978" t="s">
        <v>9703</v>
      </c>
    </row>
    <row r="1979" spans="1:5">
      <c r="A1979">
        <v>1080</v>
      </c>
      <c r="B1979" t="s">
        <v>5123</v>
      </c>
      <c r="C1979" s="9" t="b">
        <f t="shared" ref="C1979" si="1971">B1978=B1979</f>
        <v>1</v>
      </c>
      <c r="D1979" t="s">
        <v>9701</v>
      </c>
      <c r="E1979" t="s">
        <v>9703</v>
      </c>
    </row>
    <row r="1980" spans="1:5">
      <c r="A1980" s="27">
        <v>1081</v>
      </c>
      <c r="B1980" t="s">
        <v>4834</v>
      </c>
      <c r="C1980" t="b">
        <f t="shared" ref="C1980" si="1972">B1980=B1981</f>
        <v>1</v>
      </c>
      <c r="D1980" t="s">
        <v>9687</v>
      </c>
      <c r="E1980" t="s">
        <v>9703</v>
      </c>
    </row>
    <row r="1981" spans="1:5">
      <c r="A1981" s="27">
        <v>1081</v>
      </c>
      <c r="B1981" s="27" t="s">
        <v>4834</v>
      </c>
      <c r="C1981" s="9" t="b">
        <f t="shared" ref="C1981" si="1973">B1980=B1981</f>
        <v>1</v>
      </c>
      <c r="D1981" t="s">
        <v>9701</v>
      </c>
      <c r="E1981" t="s">
        <v>9703</v>
      </c>
    </row>
    <row r="1982" spans="1:5">
      <c r="A1982">
        <v>1082</v>
      </c>
      <c r="B1982" t="s">
        <v>5639</v>
      </c>
      <c r="C1982" t="b">
        <f t="shared" ref="C1982" si="1974">B1982=B1983</f>
        <v>1</v>
      </c>
      <c r="D1982" t="s">
        <v>9687</v>
      </c>
      <c r="E1982" t="s">
        <v>9703</v>
      </c>
    </row>
    <row r="1983" spans="1:5">
      <c r="A1983">
        <v>1082</v>
      </c>
      <c r="B1983" t="s">
        <v>5639</v>
      </c>
      <c r="C1983" s="9" t="b">
        <f t="shared" ref="C1983" si="1975">B1982=B1983</f>
        <v>1</v>
      </c>
      <c r="D1983" t="s">
        <v>9701</v>
      </c>
      <c r="E1983" t="s">
        <v>9703</v>
      </c>
    </row>
    <row r="1984" spans="1:5">
      <c r="A1984">
        <v>1089</v>
      </c>
      <c r="B1984" t="s">
        <v>7575</v>
      </c>
      <c r="C1984" t="b">
        <f t="shared" ref="C1984" si="1976">B1984=B1985</f>
        <v>1</v>
      </c>
      <c r="D1984" t="s">
        <v>9687</v>
      </c>
      <c r="E1984" t="s">
        <v>9703</v>
      </c>
    </row>
    <row r="1985" spans="1:5">
      <c r="A1985">
        <v>1089</v>
      </c>
      <c r="B1985" t="s">
        <v>7575</v>
      </c>
      <c r="C1985" s="9" t="b">
        <f t="shared" ref="C1985" si="1977">B1984=B1985</f>
        <v>1</v>
      </c>
      <c r="D1985" t="s">
        <v>9701</v>
      </c>
      <c r="E1985" t="s">
        <v>9703</v>
      </c>
    </row>
    <row r="1986" spans="1:5">
      <c r="A1986">
        <v>1090</v>
      </c>
      <c r="B1986" t="s">
        <v>8751</v>
      </c>
      <c r="C1986" t="b">
        <f t="shared" ref="C1986" si="1978">B1986=B1987</f>
        <v>1</v>
      </c>
      <c r="D1986" t="s">
        <v>9687</v>
      </c>
      <c r="E1986" t="s">
        <v>9703</v>
      </c>
    </row>
    <row r="1987" spans="1:5">
      <c r="A1987">
        <v>1090</v>
      </c>
      <c r="B1987" t="s">
        <v>8751</v>
      </c>
      <c r="C1987" s="9" t="b">
        <f t="shared" ref="C1987" si="1979">B1986=B1987</f>
        <v>1</v>
      </c>
      <c r="D1987" t="s">
        <v>9701</v>
      </c>
      <c r="E1987" t="s">
        <v>9703</v>
      </c>
    </row>
    <row r="1988" spans="1:5">
      <c r="A1988" s="23">
        <v>1091</v>
      </c>
      <c r="B1988" t="s">
        <v>8795</v>
      </c>
      <c r="C1988" t="b">
        <f t="shared" ref="C1988" si="1980">B1988=B1989</f>
        <v>1</v>
      </c>
      <c r="D1988" t="s">
        <v>9687</v>
      </c>
      <c r="E1988" t="s">
        <v>9703</v>
      </c>
    </row>
    <row r="1989" spans="1:5">
      <c r="A1989" s="23">
        <v>1091</v>
      </c>
      <c r="B1989" s="23" t="s">
        <v>8795</v>
      </c>
      <c r="C1989" s="9" t="b">
        <f t="shared" ref="C1989" si="1981">B1988=B1989</f>
        <v>1</v>
      </c>
      <c r="D1989" t="s">
        <v>9701</v>
      </c>
      <c r="E1989" t="s">
        <v>9703</v>
      </c>
    </row>
    <row r="1990" spans="1:5">
      <c r="A1990">
        <v>1092</v>
      </c>
      <c r="B1990" t="s">
        <v>8555</v>
      </c>
      <c r="C1990" t="b">
        <f t="shared" ref="C1990" si="1982">B1990=B1991</f>
        <v>1</v>
      </c>
      <c r="D1990" t="s">
        <v>9687</v>
      </c>
      <c r="E1990" t="s">
        <v>9703</v>
      </c>
    </row>
    <row r="1991" spans="1:5">
      <c r="A1991">
        <v>1092</v>
      </c>
      <c r="B1991" t="s">
        <v>8555</v>
      </c>
      <c r="C1991" s="9" t="b">
        <f t="shared" ref="C1991" si="1983">B1990=B1991</f>
        <v>1</v>
      </c>
      <c r="D1991" t="s">
        <v>9701</v>
      </c>
      <c r="E1991" t="s">
        <v>9703</v>
      </c>
    </row>
    <row r="1992" spans="1:5">
      <c r="A1992">
        <v>1093</v>
      </c>
      <c r="B1992" t="s">
        <v>8564</v>
      </c>
      <c r="C1992" t="b">
        <f t="shared" ref="C1992" si="1984">B1992=B1993</f>
        <v>1</v>
      </c>
      <c r="D1992" t="s">
        <v>9687</v>
      </c>
      <c r="E1992" t="s">
        <v>9703</v>
      </c>
    </row>
    <row r="1993" spans="1:5">
      <c r="A1993">
        <v>1093</v>
      </c>
      <c r="B1993" t="s">
        <v>8564</v>
      </c>
      <c r="C1993" s="9" t="b">
        <f t="shared" ref="C1993" si="1985">B1992=B1993</f>
        <v>1</v>
      </c>
      <c r="D1993" t="s">
        <v>9701</v>
      </c>
      <c r="E1993" t="s">
        <v>9703</v>
      </c>
    </row>
    <row r="1994" spans="1:5">
      <c r="A1994" s="3">
        <v>1094</v>
      </c>
      <c r="B1994" t="s">
        <v>8834</v>
      </c>
      <c r="C1994" t="b">
        <f t="shared" ref="C1994" si="1986">B1994=B1995</f>
        <v>1</v>
      </c>
      <c r="D1994" t="s">
        <v>9687</v>
      </c>
      <c r="E1994" t="s">
        <v>9703</v>
      </c>
    </row>
    <row r="1995" spans="1:5">
      <c r="A1995" s="3">
        <v>1094</v>
      </c>
      <c r="B1995" s="3" t="s">
        <v>8834</v>
      </c>
      <c r="C1995" s="9" t="b">
        <f t="shared" ref="C1995" si="1987">B1994=B1995</f>
        <v>1</v>
      </c>
      <c r="D1995" t="s">
        <v>9701</v>
      </c>
      <c r="E1995" t="s">
        <v>9703</v>
      </c>
    </row>
    <row r="1996" spans="1:5">
      <c r="A1996" s="3">
        <v>1095</v>
      </c>
      <c r="B1996" t="s">
        <v>8337</v>
      </c>
      <c r="C1996" t="b">
        <f t="shared" ref="C1996" si="1988">B1996=B1997</f>
        <v>1</v>
      </c>
      <c r="D1996" t="s">
        <v>9687</v>
      </c>
      <c r="E1996" t="s">
        <v>9703</v>
      </c>
    </row>
    <row r="1997" spans="1:5">
      <c r="A1997" s="3">
        <v>1095</v>
      </c>
      <c r="B1997" s="3" t="s">
        <v>8337</v>
      </c>
      <c r="C1997" s="9" t="b">
        <f t="shared" ref="C1997" si="1989">B1996=B1997</f>
        <v>1</v>
      </c>
      <c r="D1997" t="s">
        <v>9701</v>
      </c>
      <c r="E1997" t="s">
        <v>9703</v>
      </c>
    </row>
    <row r="1998" spans="1:5">
      <c r="A1998" s="3">
        <v>1096</v>
      </c>
      <c r="B1998" t="s">
        <v>8045</v>
      </c>
      <c r="C1998" t="b">
        <f t="shared" ref="C1998" si="1990">B1998=B1999</f>
        <v>1</v>
      </c>
      <c r="D1998" t="s">
        <v>9687</v>
      </c>
      <c r="E1998" t="s">
        <v>9703</v>
      </c>
    </row>
    <row r="1999" spans="1:5">
      <c r="A1999" s="3">
        <v>1096</v>
      </c>
      <c r="B1999" s="3" t="s">
        <v>8045</v>
      </c>
      <c r="C1999" s="9" t="b">
        <f t="shared" ref="C1999" si="1991">B1998=B1999</f>
        <v>1</v>
      </c>
      <c r="D1999" t="s">
        <v>9701</v>
      </c>
      <c r="E1999" t="s">
        <v>9703</v>
      </c>
    </row>
    <row r="2000" spans="1:5">
      <c r="A2000" s="3">
        <v>1097</v>
      </c>
      <c r="B2000" t="s">
        <v>8040</v>
      </c>
      <c r="C2000" t="b">
        <f t="shared" ref="C2000" si="1992">B2000=B2001</f>
        <v>1</v>
      </c>
      <c r="D2000" t="s">
        <v>9687</v>
      </c>
      <c r="E2000" t="s">
        <v>9703</v>
      </c>
    </row>
    <row r="2001" spans="1:5">
      <c r="A2001" s="3">
        <v>1097</v>
      </c>
      <c r="B2001" s="3" t="s">
        <v>8040</v>
      </c>
      <c r="C2001" s="9" t="b">
        <f t="shared" ref="C2001" si="1993">B2000=B2001</f>
        <v>1</v>
      </c>
      <c r="D2001" t="s">
        <v>9701</v>
      </c>
      <c r="E2001" t="s">
        <v>9703</v>
      </c>
    </row>
    <row r="2002" spans="1:5">
      <c r="A2002" s="4">
        <v>1098</v>
      </c>
      <c r="B2002" t="s">
        <v>8800</v>
      </c>
      <c r="C2002" t="b">
        <f t="shared" ref="C2002" si="1994">B2002=B2003</f>
        <v>1</v>
      </c>
      <c r="D2002" t="s">
        <v>9687</v>
      </c>
      <c r="E2002" t="s">
        <v>9703</v>
      </c>
    </row>
    <row r="2003" spans="1:5">
      <c r="A2003" s="4">
        <v>1098</v>
      </c>
      <c r="B2003" s="4" t="s">
        <v>8800</v>
      </c>
      <c r="C2003" s="9" t="b">
        <f t="shared" ref="C2003" si="1995">B2002=B2003</f>
        <v>1</v>
      </c>
      <c r="D2003" t="s">
        <v>9701</v>
      </c>
      <c r="E2003" t="s">
        <v>9703</v>
      </c>
    </row>
    <row r="2004" spans="1:5">
      <c r="A2004" s="18">
        <v>1099</v>
      </c>
      <c r="B2004" t="s">
        <v>8844</v>
      </c>
      <c r="C2004" t="b">
        <f t="shared" ref="C2004" si="1996">B2004=B2005</f>
        <v>1</v>
      </c>
      <c r="D2004" t="s">
        <v>9687</v>
      </c>
      <c r="E2004" t="s">
        <v>9703</v>
      </c>
    </row>
    <row r="2005" spans="1:5">
      <c r="A2005" s="18">
        <v>1099</v>
      </c>
      <c r="B2005" s="18" t="s">
        <v>8844</v>
      </c>
      <c r="C2005" s="9" t="b">
        <f t="shared" ref="C2005" si="1997">B2004=B2005</f>
        <v>1</v>
      </c>
      <c r="D2005" t="s">
        <v>9701</v>
      </c>
      <c r="E2005" t="s">
        <v>9703</v>
      </c>
    </row>
    <row r="2006" spans="1:5">
      <c r="A2006">
        <v>1100</v>
      </c>
      <c r="B2006" t="s">
        <v>5151</v>
      </c>
      <c r="C2006" t="b">
        <f t="shared" ref="C2006" si="1998">B2006=B2007</f>
        <v>1</v>
      </c>
      <c r="D2006" t="s">
        <v>9687</v>
      </c>
      <c r="E2006" t="s">
        <v>9703</v>
      </c>
    </row>
    <row r="2007" spans="1:5">
      <c r="A2007">
        <v>1100</v>
      </c>
      <c r="B2007" t="s">
        <v>5151</v>
      </c>
      <c r="C2007" s="9" t="b">
        <f t="shared" ref="C2007" si="1999">B2006=B2007</f>
        <v>1</v>
      </c>
      <c r="D2007" t="s">
        <v>9701</v>
      </c>
      <c r="E2007" t="s">
        <v>9703</v>
      </c>
    </row>
    <row r="2008" spans="1:5">
      <c r="A2008">
        <v>1101</v>
      </c>
      <c r="B2008" t="s">
        <v>2491</v>
      </c>
      <c r="C2008" t="b">
        <f t="shared" ref="C2008" si="2000">B2008=B2009</f>
        <v>1</v>
      </c>
      <c r="D2008" t="s">
        <v>9687</v>
      </c>
      <c r="E2008" t="s">
        <v>9703</v>
      </c>
    </row>
    <row r="2009" spans="1:5">
      <c r="A2009">
        <v>1101</v>
      </c>
      <c r="B2009" t="s">
        <v>2491</v>
      </c>
      <c r="C2009" s="9" t="b">
        <f t="shared" ref="C2009" si="2001">B2008=B2009</f>
        <v>1</v>
      </c>
      <c r="D2009" t="s">
        <v>9701</v>
      </c>
      <c r="E2009" t="s">
        <v>9703</v>
      </c>
    </row>
    <row r="2010" spans="1:5">
      <c r="A2010">
        <v>1102</v>
      </c>
      <c r="B2010" t="s">
        <v>5790</v>
      </c>
      <c r="C2010" t="b">
        <f t="shared" ref="C2010" si="2002">B2010=B2011</f>
        <v>1</v>
      </c>
      <c r="D2010" t="s">
        <v>9687</v>
      </c>
      <c r="E2010" t="s">
        <v>9703</v>
      </c>
    </row>
    <row r="2011" spans="1:5">
      <c r="A2011">
        <v>1102</v>
      </c>
      <c r="B2011" t="s">
        <v>5790</v>
      </c>
      <c r="C2011" s="9" t="b">
        <f t="shared" ref="C2011" si="2003">B2010=B2011</f>
        <v>1</v>
      </c>
      <c r="D2011" t="s">
        <v>9701</v>
      </c>
      <c r="E2011" t="s">
        <v>9703</v>
      </c>
    </row>
    <row r="2012" spans="1:5">
      <c r="A2012">
        <v>1103</v>
      </c>
      <c r="B2012" t="s">
        <v>2330</v>
      </c>
      <c r="C2012" t="b">
        <f t="shared" ref="C2012" si="2004">B2012=B2013</f>
        <v>1</v>
      </c>
      <c r="D2012" t="s">
        <v>9687</v>
      </c>
      <c r="E2012" t="s">
        <v>9703</v>
      </c>
    </row>
    <row r="2013" spans="1:5">
      <c r="A2013">
        <v>1103</v>
      </c>
      <c r="B2013" t="s">
        <v>2330</v>
      </c>
      <c r="C2013" s="9" t="b">
        <f t="shared" ref="C2013" si="2005">B2012=B2013</f>
        <v>1</v>
      </c>
      <c r="D2013" t="s">
        <v>9701</v>
      </c>
      <c r="E2013" t="s">
        <v>9703</v>
      </c>
    </row>
    <row r="2014" spans="1:5">
      <c r="A2014" s="27">
        <v>1104</v>
      </c>
      <c r="B2014" t="s">
        <v>7534</v>
      </c>
      <c r="C2014" t="b">
        <f t="shared" ref="C2014" si="2006">B2014=B2015</f>
        <v>1</v>
      </c>
      <c r="D2014" t="s">
        <v>9687</v>
      </c>
      <c r="E2014" t="s">
        <v>9703</v>
      </c>
    </row>
    <row r="2015" spans="1:5">
      <c r="A2015" s="27">
        <v>1104</v>
      </c>
      <c r="B2015" s="27" t="s">
        <v>7534</v>
      </c>
      <c r="C2015" s="9" t="b">
        <f t="shared" ref="C2015" si="2007">B2014=B2015</f>
        <v>1</v>
      </c>
      <c r="D2015" t="s">
        <v>9701</v>
      </c>
      <c r="E2015" t="s">
        <v>9703</v>
      </c>
    </row>
    <row r="2016" spans="1:5">
      <c r="A2016">
        <v>1105</v>
      </c>
      <c r="B2016" t="s">
        <v>7332</v>
      </c>
      <c r="C2016" t="b">
        <f t="shared" ref="C2016" si="2008">B2016=B2017</f>
        <v>1</v>
      </c>
      <c r="D2016" t="s">
        <v>9687</v>
      </c>
      <c r="E2016" t="s">
        <v>9703</v>
      </c>
    </row>
    <row r="2017" spans="1:5">
      <c r="A2017">
        <v>1105</v>
      </c>
      <c r="B2017" t="s">
        <v>7332</v>
      </c>
      <c r="C2017" s="9" t="b">
        <f t="shared" ref="C2017" si="2009">B2016=B2017</f>
        <v>1</v>
      </c>
      <c r="D2017" t="s">
        <v>9701</v>
      </c>
      <c r="E2017" t="s">
        <v>9703</v>
      </c>
    </row>
    <row r="2018" spans="1:5">
      <c r="A2018">
        <v>1106</v>
      </c>
      <c r="B2018" t="s">
        <v>1559</v>
      </c>
      <c r="C2018" t="b">
        <f t="shared" ref="C2018" si="2010">B2018=B2019</f>
        <v>1</v>
      </c>
      <c r="D2018" t="s">
        <v>9687</v>
      </c>
      <c r="E2018" t="s">
        <v>9703</v>
      </c>
    </row>
    <row r="2019" spans="1:5">
      <c r="A2019">
        <v>1106</v>
      </c>
      <c r="B2019" t="s">
        <v>1559</v>
      </c>
      <c r="C2019" s="9" t="b">
        <f t="shared" ref="C2019" si="2011">B2018=B2019</f>
        <v>1</v>
      </c>
      <c r="D2019" t="s">
        <v>9701</v>
      </c>
      <c r="E2019" t="s">
        <v>9703</v>
      </c>
    </row>
    <row r="2020" spans="1:5">
      <c r="A2020" s="9">
        <v>1107</v>
      </c>
      <c r="B2020" s="9" t="s">
        <v>2838</v>
      </c>
      <c r="C2020" t="b">
        <f t="shared" ref="C2020" si="2012">B2020=B2021</f>
        <v>1</v>
      </c>
      <c r="D2020" t="s">
        <v>9687</v>
      </c>
      <c r="E2020" t="s">
        <v>9703</v>
      </c>
    </row>
    <row r="2021" spans="1:5">
      <c r="A2021">
        <v>1107</v>
      </c>
      <c r="B2021" t="s">
        <v>2838</v>
      </c>
      <c r="C2021" s="9" t="b">
        <f t="shared" ref="C2021" si="2013">B2020=B2021</f>
        <v>1</v>
      </c>
      <c r="D2021" t="s">
        <v>9701</v>
      </c>
      <c r="E2021" t="s">
        <v>9703</v>
      </c>
    </row>
    <row r="2022" spans="1:5">
      <c r="A2022">
        <v>1108</v>
      </c>
      <c r="B2022" t="s">
        <v>7344</v>
      </c>
      <c r="C2022" t="b">
        <f t="shared" ref="C2022" si="2014">B2022=B2023</f>
        <v>1</v>
      </c>
      <c r="D2022" t="s">
        <v>9687</v>
      </c>
      <c r="E2022" t="s">
        <v>9703</v>
      </c>
    </row>
    <row r="2023" spans="1:5">
      <c r="A2023">
        <v>1108</v>
      </c>
      <c r="B2023" t="s">
        <v>7344</v>
      </c>
      <c r="C2023" s="9" t="b">
        <f t="shared" ref="C2023" si="2015">B2022=B2023</f>
        <v>1</v>
      </c>
      <c r="D2023" t="s">
        <v>9701</v>
      </c>
      <c r="E2023" t="s">
        <v>9703</v>
      </c>
    </row>
    <row r="2024" spans="1:5">
      <c r="A2024" s="23">
        <v>1109</v>
      </c>
      <c r="B2024" t="s">
        <v>7912</v>
      </c>
      <c r="C2024" t="b">
        <f t="shared" ref="C2024" si="2016">B2024=B2025</f>
        <v>1</v>
      </c>
      <c r="D2024" t="s">
        <v>9687</v>
      </c>
      <c r="E2024" t="s">
        <v>9703</v>
      </c>
    </row>
    <row r="2025" spans="1:5">
      <c r="A2025" s="23">
        <v>1109</v>
      </c>
      <c r="B2025" s="23" t="s">
        <v>7912</v>
      </c>
      <c r="C2025" s="9" t="b">
        <f t="shared" ref="C2025" si="2017">B2024=B2025</f>
        <v>1</v>
      </c>
      <c r="D2025" t="s">
        <v>9701</v>
      </c>
      <c r="E2025" t="s">
        <v>9703</v>
      </c>
    </row>
    <row r="2026" spans="1:5">
      <c r="A2026">
        <v>1110</v>
      </c>
      <c r="B2026" t="s">
        <v>5646</v>
      </c>
      <c r="C2026" t="b">
        <f t="shared" ref="C2026" si="2018">B2026=B2027</f>
        <v>1</v>
      </c>
      <c r="D2026" t="s">
        <v>9687</v>
      </c>
      <c r="E2026" t="s">
        <v>9703</v>
      </c>
    </row>
    <row r="2027" spans="1:5">
      <c r="A2027">
        <v>1110</v>
      </c>
      <c r="B2027" t="s">
        <v>5646</v>
      </c>
      <c r="C2027" s="9" t="b">
        <f t="shared" ref="C2027" si="2019">B2026=B2027</f>
        <v>1</v>
      </c>
      <c r="D2027" t="s">
        <v>9701</v>
      </c>
      <c r="E2027" t="s">
        <v>9703</v>
      </c>
    </row>
    <row r="2028" spans="1:5">
      <c r="A2028" s="27">
        <v>1111</v>
      </c>
      <c r="B2028" t="s">
        <v>4214</v>
      </c>
      <c r="C2028" t="b">
        <f t="shared" ref="C2028" si="2020">B2028=B2029</f>
        <v>1</v>
      </c>
      <c r="D2028" t="s">
        <v>9687</v>
      </c>
      <c r="E2028" t="s">
        <v>9703</v>
      </c>
    </row>
    <row r="2029" spans="1:5">
      <c r="A2029" s="27">
        <v>1111</v>
      </c>
      <c r="B2029" s="27" t="s">
        <v>4214</v>
      </c>
      <c r="C2029" s="9" t="b">
        <f t="shared" ref="C2029" si="2021">B2028=B2029</f>
        <v>1</v>
      </c>
      <c r="D2029" t="s">
        <v>9701</v>
      </c>
      <c r="E2029" t="s">
        <v>9703</v>
      </c>
    </row>
    <row r="2030" spans="1:5">
      <c r="A2030">
        <v>1112</v>
      </c>
      <c r="B2030" t="s">
        <v>5380</v>
      </c>
      <c r="C2030" t="b">
        <f t="shared" ref="C2030" si="2022">B2030=B2031</f>
        <v>1</v>
      </c>
      <c r="D2030" t="s">
        <v>9687</v>
      </c>
      <c r="E2030" t="s">
        <v>9703</v>
      </c>
    </row>
    <row r="2031" spans="1:5">
      <c r="A2031">
        <v>1112</v>
      </c>
      <c r="B2031" t="s">
        <v>5380</v>
      </c>
      <c r="C2031" s="9" t="b">
        <f t="shared" ref="C2031" si="2023">B2030=B2031</f>
        <v>1</v>
      </c>
      <c r="D2031" t="s">
        <v>9701</v>
      </c>
      <c r="E2031" t="s">
        <v>9703</v>
      </c>
    </row>
    <row r="2032" spans="1:5">
      <c r="A2032">
        <v>1113</v>
      </c>
      <c r="B2032" t="s">
        <v>253</v>
      </c>
      <c r="C2032" t="b">
        <f t="shared" ref="C2032" si="2024">B2032=B2033</f>
        <v>1</v>
      </c>
      <c r="D2032" t="s">
        <v>9687</v>
      </c>
      <c r="E2032" t="s">
        <v>9703</v>
      </c>
    </row>
    <row r="2033" spans="1:5">
      <c r="A2033">
        <v>1113</v>
      </c>
      <c r="B2033" t="s">
        <v>253</v>
      </c>
      <c r="C2033" s="9" t="b">
        <f t="shared" ref="C2033" si="2025">B2032=B2033</f>
        <v>1</v>
      </c>
      <c r="D2033" t="s">
        <v>9701</v>
      </c>
      <c r="E2033" t="s">
        <v>9703</v>
      </c>
    </row>
    <row r="2034" spans="1:5">
      <c r="A2034">
        <v>1114</v>
      </c>
      <c r="B2034" t="s">
        <v>536</v>
      </c>
      <c r="C2034" t="b">
        <f t="shared" ref="C2034" si="2026">B2034=B2035</f>
        <v>1</v>
      </c>
      <c r="D2034" t="s">
        <v>9687</v>
      </c>
      <c r="E2034" t="s">
        <v>9703</v>
      </c>
    </row>
    <row r="2035" spans="1:5">
      <c r="A2035">
        <v>1114</v>
      </c>
      <c r="B2035" t="s">
        <v>536</v>
      </c>
      <c r="C2035" s="9" t="b">
        <f t="shared" ref="C2035" si="2027">B2034=B2035</f>
        <v>1</v>
      </c>
      <c r="D2035" t="s">
        <v>9701</v>
      </c>
      <c r="E2035" t="s">
        <v>9703</v>
      </c>
    </row>
    <row r="2036" spans="1:5">
      <c r="A2036">
        <v>1115</v>
      </c>
      <c r="B2036" t="s">
        <v>4602</v>
      </c>
      <c r="C2036" t="b">
        <f t="shared" ref="C2036" si="2028">B2036=B2037</f>
        <v>1</v>
      </c>
      <c r="D2036" t="s">
        <v>9687</v>
      </c>
      <c r="E2036" t="s">
        <v>9703</v>
      </c>
    </row>
    <row r="2037" spans="1:5">
      <c r="A2037">
        <v>1115</v>
      </c>
      <c r="B2037" t="s">
        <v>4602</v>
      </c>
      <c r="C2037" s="9" t="b">
        <f t="shared" ref="C2037" si="2029">B2036=B2037</f>
        <v>1</v>
      </c>
      <c r="D2037" t="s">
        <v>9701</v>
      </c>
      <c r="E2037" t="s">
        <v>9703</v>
      </c>
    </row>
    <row r="2038" spans="1:5">
      <c r="A2038">
        <v>1116</v>
      </c>
      <c r="B2038" t="s">
        <v>4971</v>
      </c>
      <c r="C2038" t="b">
        <f t="shared" ref="C2038" si="2030">B2038=B2039</f>
        <v>1</v>
      </c>
      <c r="D2038" t="s">
        <v>9687</v>
      </c>
      <c r="E2038" t="s">
        <v>9703</v>
      </c>
    </row>
    <row r="2039" spans="1:5">
      <c r="A2039">
        <v>1116</v>
      </c>
      <c r="B2039" t="s">
        <v>4971</v>
      </c>
      <c r="C2039" s="9" t="b">
        <f t="shared" ref="C2039" si="2031">B2038=B2039</f>
        <v>1</v>
      </c>
      <c r="D2039" t="s">
        <v>9701</v>
      </c>
      <c r="E2039" t="s">
        <v>9703</v>
      </c>
    </row>
    <row r="2040" spans="1:5">
      <c r="A2040">
        <v>1117</v>
      </c>
      <c r="B2040" t="s">
        <v>4742</v>
      </c>
      <c r="C2040" t="b">
        <f t="shared" ref="C2040" si="2032">B2040=B2041</f>
        <v>1</v>
      </c>
      <c r="D2040" t="s">
        <v>9687</v>
      </c>
      <c r="E2040" t="s">
        <v>9703</v>
      </c>
    </row>
    <row r="2041" spans="1:5">
      <c r="A2041">
        <v>1117</v>
      </c>
      <c r="B2041" t="s">
        <v>4742</v>
      </c>
      <c r="C2041" s="9" t="b">
        <f t="shared" ref="C2041" si="2033">B2040=B2041</f>
        <v>1</v>
      </c>
      <c r="D2041" t="s">
        <v>9701</v>
      </c>
      <c r="E2041" t="s">
        <v>9703</v>
      </c>
    </row>
    <row r="2042" spans="1:5">
      <c r="A2042">
        <v>1118</v>
      </c>
      <c r="B2042" t="s">
        <v>4704</v>
      </c>
      <c r="C2042" t="b">
        <f t="shared" ref="C2042" si="2034">B2042=B2043</f>
        <v>1</v>
      </c>
      <c r="D2042" t="s">
        <v>9687</v>
      </c>
      <c r="E2042" t="s">
        <v>9703</v>
      </c>
    </row>
    <row r="2043" spans="1:5">
      <c r="A2043">
        <v>1118</v>
      </c>
      <c r="B2043" t="s">
        <v>4704</v>
      </c>
      <c r="C2043" s="9" t="b">
        <f t="shared" ref="C2043" si="2035">B2042=B2043</f>
        <v>1</v>
      </c>
      <c r="D2043" t="s">
        <v>9701</v>
      </c>
      <c r="E2043" t="s">
        <v>9703</v>
      </c>
    </row>
    <row r="2044" spans="1:5">
      <c r="A2044" s="4">
        <v>1119</v>
      </c>
      <c r="B2044" t="s">
        <v>4828</v>
      </c>
      <c r="C2044" t="b">
        <f t="shared" ref="C2044" si="2036">B2044=B2045</f>
        <v>1</v>
      </c>
      <c r="D2044" t="s">
        <v>9687</v>
      </c>
      <c r="E2044" t="s">
        <v>9703</v>
      </c>
    </row>
    <row r="2045" spans="1:5">
      <c r="A2045" s="4">
        <v>1119</v>
      </c>
      <c r="B2045" s="4" t="s">
        <v>4828</v>
      </c>
      <c r="C2045" s="9" t="b">
        <f t="shared" ref="C2045" si="2037">B2044=B2045</f>
        <v>1</v>
      </c>
      <c r="D2045" t="s">
        <v>9701</v>
      </c>
      <c r="E2045" t="s">
        <v>9703</v>
      </c>
    </row>
    <row r="2046" spans="1:5">
      <c r="A2046">
        <v>1133</v>
      </c>
      <c r="B2046" t="s">
        <v>2204</v>
      </c>
      <c r="C2046" t="b">
        <f t="shared" ref="C2046" si="2038">B2046=B2047</f>
        <v>1</v>
      </c>
      <c r="D2046" t="s">
        <v>9687</v>
      </c>
      <c r="E2046" t="s">
        <v>9703</v>
      </c>
    </row>
    <row r="2047" spans="1:5">
      <c r="A2047">
        <v>1133</v>
      </c>
      <c r="B2047" t="s">
        <v>2204</v>
      </c>
      <c r="C2047" s="9" t="b">
        <f t="shared" ref="C2047" si="2039">B2046=B2047</f>
        <v>1</v>
      </c>
      <c r="D2047" t="s">
        <v>9701</v>
      </c>
      <c r="E2047" t="s">
        <v>9703</v>
      </c>
    </row>
    <row r="2048" spans="1:5">
      <c r="A2048" s="27">
        <v>1134</v>
      </c>
      <c r="B2048" t="s">
        <v>5208</v>
      </c>
      <c r="C2048" t="b">
        <f t="shared" ref="C2048" si="2040">B2048=B2049</f>
        <v>1</v>
      </c>
      <c r="D2048" t="s">
        <v>9687</v>
      </c>
      <c r="E2048" t="s">
        <v>9703</v>
      </c>
    </row>
    <row r="2049" spans="1:5">
      <c r="A2049" s="9">
        <v>1134</v>
      </c>
      <c r="B2049" s="9" t="s">
        <v>5208</v>
      </c>
      <c r="C2049" s="9" t="b">
        <f t="shared" ref="C2049" si="2041">B2048=B2049</f>
        <v>1</v>
      </c>
      <c r="D2049" t="s">
        <v>9701</v>
      </c>
      <c r="E2049" t="s">
        <v>9703</v>
      </c>
    </row>
    <row r="2050" spans="1:5">
      <c r="A2050">
        <v>1135</v>
      </c>
      <c r="B2050" t="s">
        <v>1369</v>
      </c>
      <c r="C2050" t="b">
        <f t="shared" ref="C2050" si="2042">B2050=B2051</f>
        <v>1</v>
      </c>
      <c r="D2050" t="s">
        <v>9687</v>
      </c>
      <c r="E2050" t="s">
        <v>9703</v>
      </c>
    </row>
    <row r="2051" spans="1:5">
      <c r="A2051">
        <v>1135</v>
      </c>
      <c r="B2051" t="s">
        <v>1369</v>
      </c>
      <c r="C2051" s="9" t="b">
        <f t="shared" ref="C2051" si="2043">B2050=B2051</f>
        <v>1</v>
      </c>
      <c r="D2051" t="s">
        <v>9701</v>
      </c>
      <c r="E2051" t="s">
        <v>9703</v>
      </c>
    </row>
    <row r="2052" spans="1:5">
      <c r="A2052">
        <v>1136</v>
      </c>
      <c r="B2052" t="s">
        <v>5595</v>
      </c>
      <c r="C2052" t="b">
        <f t="shared" ref="C2052" si="2044">B2052=B2053</f>
        <v>1</v>
      </c>
      <c r="D2052" t="s">
        <v>9687</v>
      </c>
      <c r="E2052" t="s">
        <v>9703</v>
      </c>
    </row>
    <row r="2053" spans="1:5">
      <c r="A2053">
        <v>1136</v>
      </c>
      <c r="B2053" t="s">
        <v>5595</v>
      </c>
      <c r="C2053" s="9" t="b">
        <f t="shared" ref="C2053" si="2045">B2052=B2053</f>
        <v>1</v>
      </c>
      <c r="D2053" t="s">
        <v>9701</v>
      </c>
      <c r="E2053" t="s">
        <v>9703</v>
      </c>
    </row>
    <row r="2054" spans="1:5">
      <c r="A2054">
        <v>1137</v>
      </c>
      <c r="B2054" t="s">
        <v>2251</v>
      </c>
      <c r="C2054" t="b">
        <f t="shared" ref="C2054" si="2046">B2054=B2055</f>
        <v>1</v>
      </c>
      <c r="D2054" t="s">
        <v>9687</v>
      </c>
      <c r="E2054" t="s">
        <v>9703</v>
      </c>
    </row>
    <row r="2055" spans="1:5">
      <c r="A2055">
        <v>1137</v>
      </c>
      <c r="B2055" t="s">
        <v>2251</v>
      </c>
      <c r="C2055" s="9" t="b">
        <f t="shared" ref="C2055" si="2047">B2054=B2055</f>
        <v>1</v>
      </c>
      <c r="D2055" t="s">
        <v>9701</v>
      </c>
      <c r="E2055" t="s">
        <v>9703</v>
      </c>
    </row>
    <row r="2056" spans="1:5">
      <c r="A2056">
        <v>1138</v>
      </c>
      <c r="B2056" t="s">
        <v>7191</v>
      </c>
      <c r="C2056" t="b">
        <f t="shared" ref="C2056" si="2048">B2056=B2057</f>
        <v>1</v>
      </c>
      <c r="D2056" t="s">
        <v>9687</v>
      </c>
      <c r="E2056" t="s">
        <v>9703</v>
      </c>
    </row>
    <row r="2057" spans="1:5">
      <c r="A2057">
        <v>1138</v>
      </c>
      <c r="B2057" t="s">
        <v>7191</v>
      </c>
      <c r="C2057" s="9" t="b">
        <f t="shared" ref="C2057" si="2049">B2056=B2057</f>
        <v>1</v>
      </c>
      <c r="D2057" t="s">
        <v>9701</v>
      </c>
      <c r="E2057" t="s">
        <v>9703</v>
      </c>
    </row>
    <row r="2058" spans="1:5">
      <c r="A2058">
        <v>1139</v>
      </c>
      <c r="B2058" t="s">
        <v>5355</v>
      </c>
      <c r="C2058" t="b">
        <f t="shared" ref="C2058" si="2050">B2058=B2059</f>
        <v>1</v>
      </c>
      <c r="D2058" t="s">
        <v>9687</v>
      </c>
      <c r="E2058" t="s">
        <v>9703</v>
      </c>
    </row>
    <row r="2059" spans="1:5">
      <c r="A2059" s="9">
        <v>1139</v>
      </c>
      <c r="B2059" t="s">
        <v>5355</v>
      </c>
      <c r="C2059" s="9" t="b">
        <f t="shared" ref="C2059" si="2051">B2058=B2059</f>
        <v>1</v>
      </c>
      <c r="D2059" t="s">
        <v>9701</v>
      </c>
      <c r="E2059" t="s">
        <v>9703</v>
      </c>
    </row>
    <row r="2060" spans="1:5">
      <c r="A2060">
        <v>1140</v>
      </c>
      <c r="B2060" t="s">
        <v>8262</v>
      </c>
      <c r="C2060" t="b">
        <f t="shared" ref="C2060" si="2052">B2060=B2061</f>
        <v>1</v>
      </c>
      <c r="D2060" t="s">
        <v>9687</v>
      </c>
      <c r="E2060" t="s">
        <v>9703</v>
      </c>
    </row>
    <row r="2061" spans="1:5">
      <c r="A2061">
        <v>1140</v>
      </c>
      <c r="B2061" t="s">
        <v>8262</v>
      </c>
      <c r="C2061" s="9" t="b">
        <f t="shared" ref="C2061" si="2053">B2060=B2061</f>
        <v>1</v>
      </c>
      <c r="D2061" t="s">
        <v>9701</v>
      </c>
      <c r="E2061" t="s">
        <v>9703</v>
      </c>
    </row>
    <row r="2062" spans="1:5">
      <c r="A2062">
        <v>1141</v>
      </c>
      <c r="B2062" t="s">
        <v>5476</v>
      </c>
      <c r="C2062" t="b">
        <f t="shared" ref="C2062" si="2054">B2062=B2063</f>
        <v>1</v>
      </c>
      <c r="D2062" t="s">
        <v>9687</v>
      </c>
      <c r="E2062" t="s">
        <v>9703</v>
      </c>
    </row>
    <row r="2063" spans="1:5">
      <c r="A2063">
        <v>1141</v>
      </c>
      <c r="B2063" t="s">
        <v>5476</v>
      </c>
      <c r="C2063" s="9" t="b">
        <f t="shared" ref="C2063" si="2055">B2062=B2063</f>
        <v>1</v>
      </c>
      <c r="D2063" t="s">
        <v>9701</v>
      </c>
      <c r="E2063" t="s">
        <v>9703</v>
      </c>
    </row>
    <row r="2064" spans="1:5">
      <c r="A2064" s="9">
        <v>1142</v>
      </c>
      <c r="B2064" s="9" t="s">
        <v>3959</v>
      </c>
      <c r="C2064" t="b">
        <f t="shared" ref="C2064" si="2056">B2064=B2065</f>
        <v>1</v>
      </c>
      <c r="D2064" t="s">
        <v>9687</v>
      </c>
      <c r="E2064" t="s">
        <v>9703</v>
      </c>
    </row>
    <row r="2065" spans="1:5">
      <c r="A2065">
        <v>1142</v>
      </c>
      <c r="B2065" t="s">
        <v>3959</v>
      </c>
      <c r="C2065" s="9" t="b">
        <f t="shared" ref="C2065" si="2057">B2064=B2065</f>
        <v>1</v>
      </c>
      <c r="D2065" t="s">
        <v>9701</v>
      </c>
      <c r="E2065" t="s">
        <v>9703</v>
      </c>
    </row>
    <row r="2066" spans="1:5">
      <c r="A2066">
        <v>1143</v>
      </c>
      <c r="B2066" t="s">
        <v>4669</v>
      </c>
      <c r="C2066" t="b">
        <f t="shared" ref="C2066" si="2058">B2066=B2067</f>
        <v>1</v>
      </c>
      <c r="D2066" t="s">
        <v>9687</v>
      </c>
      <c r="E2066" t="s">
        <v>9703</v>
      </c>
    </row>
    <row r="2067" spans="1:5">
      <c r="A2067">
        <v>1143</v>
      </c>
      <c r="B2067" t="s">
        <v>4669</v>
      </c>
      <c r="C2067" s="9" t="b">
        <f t="shared" ref="C2067" si="2059">B2066=B2067</f>
        <v>1</v>
      </c>
      <c r="D2067" t="s">
        <v>9701</v>
      </c>
      <c r="E2067" t="s">
        <v>9703</v>
      </c>
    </row>
    <row r="2068" spans="1:5">
      <c r="A2068" s="18">
        <v>1144</v>
      </c>
      <c r="B2068" t="s">
        <v>1881</v>
      </c>
      <c r="C2068" t="b">
        <f t="shared" ref="C2068" si="2060">B2068=B2069</f>
        <v>1</v>
      </c>
      <c r="D2068" t="s">
        <v>9687</v>
      </c>
      <c r="E2068" t="s">
        <v>9703</v>
      </c>
    </row>
    <row r="2069" spans="1:5">
      <c r="A2069" s="18">
        <v>1144</v>
      </c>
      <c r="B2069" s="18" t="s">
        <v>1881</v>
      </c>
      <c r="C2069" s="9" t="b">
        <f t="shared" ref="C2069" si="2061">B2068=B2069</f>
        <v>1</v>
      </c>
      <c r="D2069" t="s">
        <v>9701</v>
      </c>
      <c r="E2069" t="s">
        <v>9703</v>
      </c>
    </row>
    <row r="2070" spans="1:5">
      <c r="A2070">
        <v>1145</v>
      </c>
      <c r="B2070" t="s">
        <v>5425</v>
      </c>
      <c r="C2070" t="b">
        <f t="shared" ref="C2070" si="2062">B2070=B2071</f>
        <v>1</v>
      </c>
      <c r="D2070" t="s">
        <v>9687</v>
      </c>
      <c r="E2070" t="s">
        <v>9703</v>
      </c>
    </row>
    <row r="2071" spans="1:5">
      <c r="A2071">
        <v>1145</v>
      </c>
      <c r="B2071" t="s">
        <v>5425</v>
      </c>
      <c r="C2071" s="9" t="b">
        <f t="shared" ref="C2071" si="2063">B2070=B2071</f>
        <v>1</v>
      </c>
      <c r="D2071" t="s">
        <v>9701</v>
      </c>
      <c r="E2071" t="s">
        <v>9703</v>
      </c>
    </row>
    <row r="2072" spans="1:5">
      <c r="A2072">
        <v>1146</v>
      </c>
      <c r="B2072" t="s">
        <v>7813</v>
      </c>
      <c r="C2072" t="b">
        <f t="shared" ref="C2072" si="2064">B2072=B2073</f>
        <v>1</v>
      </c>
      <c r="D2072" t="s">
        <v>9687</v>
      </c>
      <c r="E2072" t="s">
        <v>9703</v>
      </c>
    </row>
    <row r="2073" spans="1:5">
      <c r="A2073">
        <v>1146</v>
      </c>
      <c r="B2073" t="s">
        <v>7813</v>
      </c>
      <c r="C2073" s="9" t="b">
        <f t="shared" ref="C2073" si="2065">B2072=B2073</f>
        <v>1</v>
      </c>
      <c r="D2073" t="s">
        <v>9701</v>
      </c>
      <c r="E2073" t="s">
        <v>9703</v>
      </c>
    </row>
    <row r="2074" spans="1:5">
      <c r="A2074">
        <v>1147</v>
      </c>
      <c r="B2074" t="s">
        <v>4353</v>
      </c>
      <c r="C2074" t="b">
        <f t="shared" ref="C2074" si="2066">B2074=B2075</f>
        <v>1</v>
      </c>
      <c r="D2074" t="s">
        <v>9687</v>
      </c>
      <c r="E2074" t="s">
        <v>9703</v>
      </c>
    </row>
    <row r="2075" spans="1:5">
      <c r="A2075">
        <v>1147</v>
      </c>
      <c r="B2075" t="s">
        <v>4353</v>
      </c>
      <c r="C2075" s="9" t="b">
        <f t="shared" ref="C2075" si="2067">B2074=B2075</f>
        <v>1</v>
      </c>
      <c r="D2075" t="s">
        <v>9701</v>
      </c>
      <c r="E2075" t="s">
        <v>9703</v>
      </c>
    </row>
    <row r="2076" spans="1:5">
      <c r="A2076" s="27">
        <v>1148</v>
      </c>
      <c r="B2076" t="s">
        <v>1867</v>
      </c>
      <c r="C2076" t="b">
        <f t="shared" ref="C2076" si="2068">B2076=B2077</f>
        <v>1</v>
      </c>
      <c r="D2076" t="s">
        <v>9687</v>
      </c>
      <c r="E2076" t="s">
        <v>9703</v>
      </c>
    </row>
    <row r="2077" spans="1:5">
      <c r="A2077" s="27">
        <v>1148</v>
      </c>
      <c r="B2077" s="27" t="s">
        <v>1867</v>
      </c>
      <c r="C2077" s="9" t="b">
        <f t="shared" ref="C2077" si="2069">B2076=B2077</f>
        <v>1</v>
      </c>
      <c r="D2077" t="s">
        <v>9701</v>
      </c>
      <c r="E2077" t="s">
        <v>9703</v>
      </c>
    </row>
    <row r="2078" spans="1:5">
      <c r="A2078">
        <v>1149</v>
      </c>
      <c r="B2078" t="s">
        <v>4069</v>
      </c>
      <c r="C2078" t="b">
        <f t="shared" ref="C2078" si="2070">B2078=B2079</f>
        <v>1</v>
      </c>
      <c r="D2078" t="s">
        <v>9687</v>
      </c>
      <c r="E2078" t="s">
        <v>9703</v>
      </c>
    </row>
    <row r="2079" spans="1:5">
      <c r="A2079">
        <v>1149</v>
      </c>
      <c r="B2079" t="s">
        <v>4069</v>
      </c>
      <c r="C2079" s="9" t="b">
        <f t="shared" ref="C2079" si="2071">B2078=B2079</f>
        <v>1</v>
      </c>
      <c r="D2079" t="s">
        <v>9701</v>
      </c>
      <c r="E2079" t="s">
        <v>9703</v>
      </c>
    </row>
    <row r="2080" spans="1:5">
      <c r="A2080" s="27">
        <v>1150</v>
      </c>
      <c r="B2080" t="s">
        <v>7819</v>
      </c>
      <c r="C2080" t="b">
        <f t="shared" ref="C2080" si="2072">B2080=B2081</f>
        <v>1</v>
      </c>
      <c r="D2080" t="s">
        <v>9687</v>
      </c>
      <c r="E2080" t="s">
        <v>9703</v>
      </c>
    </row>
    <row r="2081" spans="1:5">
      <c r="A2081" s="27">
        <v>1150</v>
      </c>
      <c r="B2081" s="27" t="s">
        <v>7819</v>
      </c>
      <c r="C2081" s="9" t="b">
        <f t="shared" ref="C2081" si="2073">B2080=B2081</f>
        <v>1</v>
      </c>
      <c r="D2081" t="s">
        <v>9701</v>
      </c>
      <c r="E2081" t="s">
        <v>9703</v>
      </c>
    </row>
    <row r="2082" spans="1:5">
      <c r="A2082">
        <v>1151</v>
      </c>
      <c r="B2082" t="s">
        <v>6423</v>
      </c>
      <c r="C2082" t="b">
        <f t="shared" ref="C2082" si="2074">B2082=B2083</f>
        <v>1</v>
      </c>
      <c r="D2082" t="s">
        <v>9687</v>
      </c>
      <c r="E2082" t="s">
        <v>9703</v>
      </c>
    </row>
    <row r="2083" spans="1:5">
      <c r="A2083">
        <v>1151</v>
      </c>
      <c r="B2083" t="s">
        <v>6423</v>
      </c>
      <c r="C2083" s="9" t="b">
        <f t="shared" ref="C2083" si="2075">B2082=B2083</f>
        <v>1</v>
      </c>
      <c r="D2083" t="s">
        <v>9701</v>
      </c>
      <c r="E2083" t="s">
        <v>9703</v>
      </c>
    </row>
    <row r="2084" spans="1:5">
      <c r="A2084">
        <v>1152</v>
      </c>
      <c r="B2084" t="s">
        <v>3320</v>
      </c>
      <c r="C2084" t="b">
        <f t="shared" ref="C2084" si="2076">B2084=B2085</f>
        <v>1</v>
      </c>
      <c r="D2084" t="s">
        <v>9687</v>
      </c>
      <c r="E2084" t="s">
        <v>9703</v>
      </c>
    </row>
    <row r="2085" spans="1:5">
      <c r="A2085">
        <v>1152</v>
      </c>
      <c r="B2085" t="s">
        <v>3320</v>
      </c>
      <c r="C2085" s="9" t="b">
        <f t="shared" ref="C2085" si="2077">B2084=B2085</f>
        <v>1</v>
      </c>
      <c r="D2085" t="s">
        <v>9701</v>
      </c>
      <c r="E2085" t="s">
        <v>9703</v>
      </c>
    </row>
    <row r="2086" spans="1:5">
      <c r="A2086">
        <v>1153</v>
      </c>
      <c r="B2086" t="s">
        <v>4035</v>
      </c>
      <c r="C2086" t="b">
        <f t="shared" ref="C2086" si="2078">B2086=B2087</f>
        <v>1</v>
      </c>
      <c r="D2086" t="s">
        <v>9687</v>
      </c>
      <c r="E2086" t="s">
        <v>9703</v>
      </c>
    </row>
    <row r="2087" spans="1:5">
      <c r="A2087">
        <v>1153</v>
      </c>
      <c r="B2087" t="s">
        <v>4035</v>
      </c>
      <c r="C2087" s="9" t="b">
        <f t="shared" ref="C2087" si="2079">B2086=B2087</f>
        <v>1</v>
      </c>
      <c r="D2087" t="s">
        <v>9701</v>
      </c>
      <c r="E2087" t="s">
        <v>9703</v>
      </c>
    </row>
    <row r="2088" spans="1:5">
      <c r="A2088">
        <v>1154</v>
      </c>
      <c r="B2088" t="s">
        <v>4080</v>
      </c>
      <c r="C2088" t="b">
        <f t="shared" ref="C2088" si="2080">B2088=B2089</f>
        <v>1</v>
      </c>
      <c r="D2088" t="s">
        <v>9687</v>
      </c>
      <c r="E2088" t="s">
        <v>9703</v>
      </c>
    </row>
    <row r="2089" spans="1:5">
      <c r="A2089">
        <v>1154</v>
      </c>
      <c r="B2089" t="s">
        <v>4080</v>
      </c>
      <c r="C2089" s="9" t="b">
        <f t="shared" ref="C2089" si="2081">B2088=B2089</f>
        <v>1</v>
      </c>
      <c r="D2089" t="s">
        <v>9701</v>
      </c>
      <c r="E2089" t="s">
        <v>9703</v>
      </c>
    </row>
    <row r="2090" spans="1:5">
      <c r="A2090">
        <v>1155</v>
      </c>
      <c r="B2090" t="s">
        <v>5365</v>
      </c>
      <c r="C2090" t="b">
        <f t="shared" ref="C2090" si="2082">B2090=B2091</f>
        <v>1</v>
      </c>
      <c r="D2090" t="s">
        <v>9687</v>
      </c>
      <c r="E2090" t="s">
        <v>9703</v>
      </c>
    </row>
    <row r="2091" spans="1:5">
      <c r="A2091" s="9">
        <v>1155</v>
      </c>
      <c r="B2091" s="9" t="s">
        <v>5365</v>
      </c>
      <c r="C2091" s="9" t="b">
        <f t="shared" ref="C2091" si="2083">B2090=B2091</f>
        <v>1</v>
      </c>
      <c r="D2091" t="s">
        <v>9701</v>
      </c>
      <c r="E2091" t="s">
        <v>9703</v>
      </c>
    </row>
    <row r="2092" spans="1:5">
      <c r="A2092">
        <v>1156</v>
      </c>
      <c r="B2092" t="s">
        <v>8210</v>
      </c>
      <c r="C2092" t="b">
        <f t="shared" ref="C2092" si="2084">B2092=B2093</f>
        <v>1</v>
      </c>
      <c r="D2092" t="s">
        <v>9687</v>
      </c>
      <c r="E2092" t="s">
        <v>9703</v>
      </c>
    </row>
    <row r="2093" spans="1:5">
      <c r="A2093" s="9">
        <v>1156</v>
      </c>
      <c r="B2093" s="9" t="s">
        <v>8210</v>
      </c>
      <c r="C2093" s="9" t="b">
        <f t="shared" ref="C2093" si="2085">B2092=B2093</f>
        <v>1</v>
      </c>
      <c r="D2093" t="s">
        <v>9701</v>
      </c>
      <c r="E2093" t="s">
        <v>9703</v>
      </c>
    </row>
    <row r="2094" spans="1:5">
      <c r="A2094">
        <v>1157</v>
      </c>
      <c r="B2094" t="s">
        <v>3284</v>
      </c>
      <c r="C2094" t="b">
        <f t="shared" ref="C2094" si="2086">B2094=B2095</f>
        <v>1</v>
      </c>
      <c r="D2094" t="s">
        <v>9687</v>
      </c>
      <c r="E2094" t="s">
        <v>9703</v>
      </c>
    </row>
    <row r="2095" spans="1:5">
      <c r="A2095">
        <v>1157</v>
      </c>
      <c r="B2095" t="s">
        <v>3284</v>
      </c>
      <c r="C2095" s="9" t="b">
        <f t="shared" ref="C2095" si="2087">B2094=B2095</f>
        <v>1</v>
      </c>
      <c r="D2095" t="s">
        <v>9701</v>
      </c>
      <c r="E2095" t="s">
        <v>9703</v>
      </c>
    </row>
    <row r="2096" spans="1:5">
      <c r="A2096">
        <v>1158</v>
      </c>
      <c r="B2096" t="s">
        <v>3284</v>
      </c>
      <c r="C2096" t="b">
        <f t="shared" ref="C2096" si="2088">B2096=B2097</f>
        <v>1</v>
      </c>
      <c r="D2096" t="s">
        <v>9687</v>
      </c>
      <c r="E2096" t="s">
        <v>9703</v>
      </c>
    </row>
    <row r="2097" spans="1:5">
      <c r="A2097">
        <v>1158</v>
      </c>
      <c r="B2097" t="s">
        <v>3284</v>
      </c>
      <c r="C2097" s="9" t="b">
        <f t="shared" ref="C2097" si="2089">B2096=B2097</f>
        <v>1</v>
      </c>
      <c r="D2097" t="s">
        <v>9701</v>
      </c>
      <c r="E2097" t="s">
        <v>9703</v>
      </c>
    </row>
    <row r="2098" spans="1:5">
      <c r="A2098">
        <v>1159</v>
      </c>
      <c r="B2098" t="s">
        <v>3210</v>
      </c>
      <c r="C2098" t="b">
        <f t="shared" ref="C2098" si="2090">B2098=B2099</f>
        <v>1</v>
      </c>
      <c r="D2098" t="s">
        <v>9687</v>
      </c>
      <c r="E2098" t="s">
        <v>9703</v>
      </c>
    </row>
    <row r="2099" spans="1:5">
      <c r="A2099">
        <v>1159</v>
      </c>
      <c r="B2099" t="s">
        <v>3210</v>
      </c>
      <c r="C2099" s="9" t="b">
        <f t="shared" ref="C2099" si="2091">B2098=B2099</f>
        <v>1</v>
      </c>
      <c r="D2099" t="s">
        <v>9701</v>
      </c>
      <c r="E2099" t="s">
        <v>9703</v>
      </c>
    </row>
    <row r="2100" spans="1:5">
      <c r="A2100">
        <v>1160</v>
      </c>
      <c r="B2100" t="s">
        <v>2210</v>
      </c>
      <c r="C2100" t="b">
        <f t="shared" ref="C2100" si="2092">B2100=B2101</f>
        <v>1</v>
      </c>
      <c r="D2100" t="s">
        <v>9687</v>
      </c>
      <c r="E2100" t="s">
        <v>9703</v>
      </c>
    </row>
    <row r="2101" spans="1:5">
      <c r="A2101">
        <v>1160</v>
      </c>
      <c r="B2101" t="s">
        <v>2210</v>
      </c>
      <c r="C2101" s="9" t="b">
        <f t="shared" ref="C2101" si="2093">B2100=B2101</f>
        <v>1</v>
      </c>
      <c r="D2101" t="s">
        <v>9701</v>
      </c>
      <c r="E2101" t="s">
        <v>9703</v>
      </c>
    </row>
    <row r="2102" spans="1:5">
      <c r="A2102">
        <v>1161</v>
      </c>
      <c r="B2102" t="s">
        <v>3203</v>
      </c>
      <c r="C2102" t="b">
        <f t="shared" ref="C2102" si="2094">B2102=B2103</f>
        <v>1</v>
      </c>
      <c r="D2102" t="s">
        <v>9687</v>
      </c>
      <c r="E2102" t="s">
        <v>9703</v>
      </c>
    </row>
    <row r="2103" spans="1:5">
      <c r="A2103">
        <v>1161</v>
      </c>
      <c r="B2103" t="s">
        <v>3203</v>
      </c>
      <c r="C2103" s="9" t="b">
        <f t="shared" ref="C2103" si="2095">B2102=B2103</f>
        <v>1</v>
      </c>
      <c r="D2103" t="s">
        <v>9701</v>
      </c>
      <c r="E2103" t="s">
        <v>9703</v>
      </c>
    </row>
    <row r="2104" spans="1:5">
      <c r="A2104" s="27">
        <v>1162</v>
      </c>
      <c r="B2104" t="s">
        <v>3191</v>
      </c>
      <c r="C2104" t="b">
        <f t="shared" ref="C2104" si="2096">B2104=B2105</f>
        <v>1</v>
      </c>
      <c r="D2104" t="s">
        <v>9687</v>
      </c>
      <c r="E2104" t="s">
        <v>9703</v>
      </c>
    </row>
    <row r="2105" spans="1:5">
      <c r="A2105" s="27">
        <v>1162</v>
      </c>
      <c r="B2105" s="27" t="s">
        <v>3191</v>
      </c>
      <c r="C2105" s="9" t="b">
        <f t="shared" ref="C2105" si="2097">B2104=B2105</f>
        <v>1</v>
      </c>
      <c r="D2105" t="s">
        <v>9701</v>
      </c>
      <c r="E2105" t="s">
        <v>9703</v>
      </c>
    </row>
    <row r="2106" spans="1:5">
      <c r="A2106" s="9">
        <v>1163</v>
      </c>
      <c r="B2106" s="9" t="s">
        <v>3037</v>
      </c>
      <c r="C2106" t="b">
        <f t="shared" ref="C2106" si="2098">B2106=B2107</f>
        <v>1</v>
      </c>
      <c r="D2106" t="s">
        <v>9687</v>
      </c>
      <c r="E2106" t="s">
        <v>9703</v>
      </c>
    </row>
    <row r="2107" spans="1:5">
      <c r="A2107">
        <v>1163</v>
      </c>
      <c r="B2107" t="s">
        <v>3037</v>
      </c>
      <c r="C2107" s="9" t="b">
        <f t="shared" ref="C2107" si="2099">B2106=B2107</f>
        <v>1</v>
      </c>
      <c r="D2107" t="s">
        <v>9701</v>
      </c>
      <c r="E2107" t="s">
        <v>9703</v>
      </c>
    </row>
    <row r="2108" spans="1:5">
      <c r="A2108">
        <v>1164</v>
      </c>
      <c r="B2108" t="s">
        <v>8197</v>
      </c>
      <c r="C2108" t="b">
        <f t="shared" ref="C2108" si="2100">B2108=B2109</f>
        <v>1</v>
      </c>
      <c r="D2108" t="s">
        <v>9687</v>
      </c>
      <c r="E2108" t="s">
        <v>9703</v>
      </c>
    </row>
    <row r="2109" spans="1:5">
      <c r="A2109">
        <v>1164</v>
      </c>
      <c r="B2109" t="s">
        <v>8197</v>
      </c>
      <c r="C2109" s="9" t="b">
        <f t="shared" ref="C2109" si="2101">B2108=B2109</f>
        <v>1</v>
      </c>
      <c r="D2109" t="s">
        <v>9701</v>
      </c>
      <c r="E2109" t="s">
        <v>9703</v>
      </c>
    </row>
    <row r="2110" spans="1:5">
      <c r="A2110">
        <v>1165</v>
      </c>
      <c r="B2110" t="s">
        <v>4235</v>
      </c>
      <c r="C2110" t="b">
        <f t="shared" ref="C2110" si="2102">B2110=B2111</f>
        <v>1</v>
      </c>
      <c r="D2110" t="s">
        <v>9687</v>
      </c>
      <c r="E2110" t="s">
        <v>9703</v>
      </c>
    </row>
    <row r="2111" spans="1:5">
      <c r="A2111">
        <v>1165</v>
      </c>
      <c r="B2111" t="s">
        <v>4235</v>
      </c>
      <c r="C2111" s="9" t="b">
        <f t="shared" ref="C2111" si="2103">B2110=B2111</f>
        <v>1</v>
      </c>
      <c r="D2111" t="s">
        <v>9701</v>
      </c>
      <c r="E2111" t="s">
        <v>9703</v>
      </c>
    </row>
    <row r="2112" spans="1:5">
      <c r="A2112">
        <v>1166</v>
      </c>
      <c r="B2112" t="s">
        <v>3171</v>
      </c>
      <c r="C2112" t="b">
        <f t="shared" ref="C2112" si="2104">B2112=B2113</f>
        <v>1</v>
      </c>
      <c r="D2112" t="s">
        <v>9687</v>
      </c>
      <c r="E2112" t="s">
        <v>9703</v>
      </c>
    </row>
    <row r="2113" spans="1:5">
      <c r="A2113">
        <v>1166</v>
      </c>
      <c r="B2113" t="s">
        <v>3171</v>
      </c>
      <c r="C2113" s="9" t="b">
        <f t="shared" ref="C2113" si="2105">B2112=B2113</f>
        <v>1</v>
      </c>
      <c r="D2113" t="s">
        <v>9701</v>
      </c>
      <c r="E2113" t="s">
        <v>9703</v>
      </c>
    </row>
    <row r="2114" spans="1:5">
      <c r="A2114">
        <v>1167</v>
      </c>
      <c r="B2114" t="s">
        <v>910</v>
      </c>
      <c r="C2114" t="b">
        <f t="shared" ref="C2114" si="2106">B2114=B2115</f>
        <v>1</v>
      </c>
      <c r="D2114" t="s">
        <v>9687</v>
      </c>
      <c r="E2114" t="s">
        <v>9703</v>
      </c>
    </row>
    <row r="2115" spans="1:5">
      <c r="A2115">
        <v>1167</v>
      </c>
      <c r="B2115" t="s">
        <v>910</v>
      </c>
      <c r="C2115" s="9" t="b">
        <f t="shared" ref="C2115" si="2107">B2114=B2115</f>
        <v>1</v>
      </c>
      <c r="D2115" t="s">
        <v>9701</v>
      </c>
      <c r="E2115" t="s">
        <v>9703</v>
      </c>
    </row>
    <row r="2116" spans="1:5">
      <c r="A2116">
        <v>1168</v>
      </c>
      <c r="B2116" t="s">
        <v>5583</v>
      </c>
      <c r="C2116" t="b">
        <f t="shared" ref="C2116" si="2108">B2116=B2117</f>
        <v>1</v>
      </c>
      <c r="D2116" t="s">
        <v>9687</v>
      </c>
      <c r="E2116" t="s">
        <v>9703</v>
      </c>
    </row>
    <row r="2117" spans="1:5">
      <c r="A2117">
        <v>1168</v>
      </c>
      <c r="B2117" t="s">
        <v>5583</v>
      </c>
      <c r="C2117" s="9" t="b">
        <f t="shared" ref="C2117" si="2109">B2116=B2117</f>
        <v>1</v>
      </c>
      <c r="D2117" t="s">
        <v>9701</v>
      </c>
      <c r="E2117" t="s">
        <v>9703</v>
      </c>
    </row>
    <row r="2118" spans="1:5">
      <c r="A2118">
        <v>1169</v>
      </c>
      <c r="B2118" t="s">
        <v>529</v>
      </c>
      <c r="C2118" t="b">
        <f t="shared" ref="C2118" si="2110">B2118=B2119</f>
        <v>1</v>
      </c>
      <c r="D2118" t="s">
        <v>9687</v>
      </c>
      <c r="E2118" t="s">
        <v>9703</v>
      </c>
    </row>
    <row r="2119" spans="1:5">
      <c r="A2119">
        <v>1169</v>
      </c>
      <c r="B2119" t="s">
        <v>529</v>
      </c>
      <c r="C2119" s="9" t="b">
        <f t="shared" ref="C2119" si="2111">B2118=B2119</f>
        <v>1</v>
      </c>
      <c r="D2119" t="s">
        <v>9701</v>
      </c>
      <c r="E2119" t="s">
        <v>9703</v>
      </c>
    </row>
    <row r="2120" spans="1:5">
      <c r="A2120">
        <v>1170</v>
      </c>
      <c r="B2120" t="s">
        <v>1246</v>
      </c>
      <c r="C2120" t="b">
        <f t="shared" ref="C2120" si="2112">B2120=B2121</f>
        <v>1</v>
      </c>
      <c r="D2120" t="s">
        <v>9687</v>
      </c>
      <c r="E2120" t="s">
        <v>9703</v>
      </c>
    </row>
    <row r="2121" spans="1:5">
      <c r="A2121">
        <v>1170</v>
      </c>
      <c r="B2121" t="s">
        <v>1246</v>
      </c>
      <c r="C2121" s="9" t="b">
        <f t="shared" ref="C2121" si="2113">B2120=B2121</f>
        <v>1</v>
      </c>
      <c r="D2121" t="s">
        <v>9701</v>
      </c>
      <c r="E2121" t="s">
        <v>9703</v>
      </c>
    </row>
    <row r="2122" spans="1:5">
      <c r="A2122">
        <v>1171</v>
      </c>
      <c r="B2122" t="s">
        <v>3080</v>
      </c>
      <c r="C2122" t="b">
        <f t="shared" ref="C2122" si="2114">B2122=B2123</f>
        <v>0</v>
      </c>
      <c r="D2122" t="s">
        <v>9687</v>
      </c>
      <c r="E2122" t="s">
        <v>9703</v>
      </c>
    </row>
    <row r="2123" spans="1:5">
      <c r="A2123">
        <v>1171</v>
      </c>
      <c r="B2123" t="s">
        <v>3081</v>
      </c>
      <c r="C2123" s="9" t="b">
        <f t="shared" ref="C2123" si="2115">B2122=B2123</f>
        <v>0</v>
      </c>
      <c r="D2123" t="s">
        <v>9701</v>
      </c>
      <c r="E2123" t="s">
        <v>9703</v>
      </c>
    </row>
    <row r="2124" spans="1:5">
      <c r="A2124">
        <v>1172</v>
      </c>
      <c r="B2124" t="s">
        <v>4456</v>
      </c>
      <c r="C2124" t="b">
        <f t="shared" ref="C2124" si="2116">B2124=B2125</f>
        <v>1</v>
      </c>
      <c r="D2124" t="s">
        <v>9687</v>
      </c>
      <c r="E2124" t="s">
        <v>9703</v>
      </c>
    </row>
    <row r="2125" spans="1:5">
      <c r="A2125">
        <v>1172</v>
      </c>
      <c r="B2125" t="s">
        <v>4456</v>
      </c>
      <c r="C2125" s="9" t="b">
        <f t="shared" ref="C2125" si="2117">B2124=B2125</f>
        <v>1</v>
      </c>
      <c r="D2125" t="s">
        <v>9701</v>
      </c>
      <c r="E2125" t="s">
        <v>9703</v>
      </c>
    </row>
    <row r="2126" spans="1:5">
      <c r="A2126">
        <v>1173</v>
      </c>
      <c r="B2126" t="s">
        <v>1580</v>
      </c>
      <c r="C2126" t="b">
        <f t="shared" ref="C2126" si="2118">B2126=B2127</f>
        <v>1</v>
      </c>
      <c r="D2126" t="s">
        <v>9687</v>
      </c>
      <c r="E2126" t="s">
        <v>9703</v>
      </c>
    </row>
    <row r="2127" spans="1:5">
      <c r="A2127">
        <v>1173</v>
      </c>
      <c r="B2127" t="s">
        <v>1580</v>
      </c>
      <c r="C2127" s="9" t="b">
        <f t="shared" ref="C2127" si="2119">B2126=B2127</f>
        <v>1</v>
      </c>
      <c r="D2127" t="s">
        <v>9701</v>
      </c>
      <c r="E2127" t="s">
        <v>9703</v>
      </c>
    </row>
    <row r="2128" spans="1:5">
      <c r="A2128">
        <v>1174</v>
      </c>
      <c r="B2128" t="s">
        <v>6254</v>
      </c>
      <c r="C2128" t="b">
        <f t="shared" ref="C2128" si="2120">B2128=B2129</f>
        <v>1</v>
      </c>
      <c r="D2128" t="s">
        <v>9687</v>
      </c>
      <c r="E2128" t="s">
        <v>9703</v>
      </c>
    </row>
    <row r="2129" spans="1:5">
      <c r="A2129">
        <v>1174</v>
      </c>
      <c r="B2129" t="s">
        <v>6254</v>
      </c>
      <c r="C2129" s="9" t="b">
        <f t="shared" ref="C2129" si="2121">B2128=B2129</f>
        <v>1</v>
      </c>
      <c r="D2129" t="s">
        <v>9701</v>
      </c>
      <c r="E2129" t="s">
        <v>9703</v>
      </c>
    </row>
    <row r="2130" spans="1:5">
      <c r="A2130">
        <v>1175</v>
      </c>
      <c r="B2130" t="s">
        <v>3481</v>
      </c>
      <c r="C2130" t="b">
        <f t="shared" ref="C2130" si="2122">B2130=B2131</f>
        <v>1</v>
      </c>
      <c r="D2130" t="s">
        <v>9687</v>
      </c>
      <c r="E2130" t="s">
        <v>9703</v>
      </c>
    </row>
    <row r="2131" spans="1:5">
      <c r="A2131">
        <v>1175</v>
      </c>
      <c r="B2131" t="s">
        <v>3481</v>
      </c>
      <c r="C2131" s="9" t="b">
        <f t="shared" ref="C2131" si="2123">B2130=B2131</f>
        <v>1</v>
      </c>
      <c r="D2131" t="s">
        <v>9701</v>
      </c>
      <c r="E2131" t="s">
        <v>9703</v>
      </c>
    </row>
    <row r="2132" spans="1:5">
      <c r="A2132">
        <v>1176</v>
      </c>
      <c r="B2132" t="s">
        <v>5999</v>
      </c>
      <c r="C2132" t="b">
        <f t="shared" ref="C2132" si="2124">B2132=B2133</f>
        <v>1</v>
      </c>
      <c r="D2132" t="s">
        <v>9687</v>
      </c>
      <c r="E2132" t="s">
        <v>9703</v>
      </c>
    </row>
    <row r="2133" spans="1:5">
      <c r="A2133">
        <v>1176</v>
      </c>
      <c r="B2133" t="s">
        <v>5999</v>
      </c>
      <c r="C2133" s="9" t="b">
        <f t="shared" ref="C2133" si="2125">B2132=B2133</f>
        <v>1</v>
      </c>
      <c r="D2133" t="s">
        <v>9701</v>
      </c>
      <c r="E2133" t="s">
        <v>9703</v>
      </c>
    </row>
    <row r="2134" spans="1:5">
      <c r="A2134">
        <v>1177</v>
      </c>
      <c r="B2134" t="s">
        <v>1678</v>
      </c>
      <c r="C2134" t="b">
        <f t="shared" ref="C2134" si="2126">B2134=B2135</f>
        <v>1</v>
      </c>
      <c r="D2134" t="s">
        <v>9687</v>
      </c>
      <c r="E2134" t="s">
        <v>9703</v>
      </c>
    </row>
    <row r="2135" spans="1:5">
      <c r="A2135">
        <v>1177</v>
      </c>
      <c r="B2135" t="s">
        <v>1678</v>
      </c>
      <c r="C2135" s="9" t="b">
        <f t="shared" ref="C2135" si="2127">B2134=B2135</f>
        <v>1</v>
      </c>
      <c r="D2135" t="s">
        <v>9701</v>
      </c>
      <c r="E2135" t="s">
        <v>9703</v>
      </c>
    </row>
    <row r="2136" spans="1:5">
      <c r="A2136">
        <v>1178</v>
      </c>
      <c r="B2136" t="s">
        <v>6940</v>
      </c>
      <c r="C2136" t="b">
        <f t="shared" ref="C2136" si="2128">B2136=B2137</f>
        <v>1</v>
      </c>
      <c r="D2136" t="s">
        <v>9687</v>
      </c>
      <c r="E2136" t="s">
        <v>9703</v>
      </c>
    </row>
    <row r="2137" spans="1:5">
      <c r="A2137">
        <v>1178</v>
      </c>
      <c r="B2137" t="s">
        <v>6940</v>
      </c>
      <c r="C2137" s="9" t="b">
        <f t="shared" ref="C2137" si="2129">B2136=B2137</f>
        <v>1</v>
      </c>
      <c r="D2137" t="s">
        <v>9701</v>
      </c>
      <c r="E2137" t="s">
        <v>9703</v>
      </c>
    </row>
    <row r="2138" spans="1:5">
      <c r="A2138">
        <v>1179</v>
      </c>
      <c r="B2138" t="s">
        <v>7082</v>
      </c>
      <c r="C2138" t="b">
        <f t="shared" ref="C2138" si="2130">B2138=B2139</f>
        <v>1</v>
      </c>
      <c r="D2138" t="s">
        <v>9687</v>
      </c>
      <c r="E2138" t="s">
        <v>9703</v>
      </c>
    </row>
    <row r="2139" spans="1:5">
      <c r="A2139">
        <v>1179</v>
      </c>
      <c r="B2139" t="s">
        <v>7082</v>
      </c>
      <c r="C2139" s="9" t="b">
        <f t="shared" ref="C2139" si="2131">B2138=B2139</f>
        <v>1</v>
      </c>
      <c r="D2139" t="s">
        <v>9701</v>
      </c>
      <c r="E2139" t="s">
        <v>9703</v>
      </c>
    </row>
    <row r="2140" spans="1:5">
      <c r="A2140">
        <v>1180</v>
      </c>
      <c r="B2140" t="s">
        <v>7107</v>
      </c>
      <c r="C2140" t="b">
        <f t="shared" ref="C2140" si="2132">B2140=B2141</f>
        <v>1</v>
      </c>
      <c r="D2140" t="s">
        <v>9687</v>
      </c>
      <c r="E2140" t="s">
        <v>9703</v>
      </c>
    </row>
    <row r="2141" spans="1:5">
      <c r="A2141">
        <v>1180</v>
      </c>
      <c r="B2141" t="s">
        <v>7107</v>
      </c>
      <c r="C2141" s="9" t="b">
        <f t="shared" ref="C2141" si="2133">B2140=B2141</f>
        <v>1</v>
      </c>
      <c r="D2141" t="s">
        <v>9701</v>
      </c>
      <c r="E2141" t="s">
        <v>9703</v>
      </c>
    </row>
    <row r="2142" spans="1:5">
      <c r="A2142">
        <v>1181</v>
      </c>
      <c r="B2142" t="s">
        <v>7029</v>
      </c>
      <c r="C2142" t="b">
        <f t="shared" ref="C2142" si="2134">B2142=B2143</f>
        <v>1</v>
      </c>
      <c r="D2142" t="s">
        <v>9687</v>
      </c>
      <c r="E2142" t="s">
        <v>9703</v>
      </c>
    </row>
    <row r="2143" spans="1:5">
      <c r="A2143">
        <v>1181</v>
      </c>
      <c r="B2143" t="s">
        <v>7029</v>
      </c>
      <c r="C2143" s="9" t="b">
        <f t="shared" ref="C2143" si="2135">B2142=B2143</f>
        <v>1</v>
      </c>
      <c r="D2143" t="s">
        <v>9701</v>
      </c>
      <c r="E2143" t="s">
        <v>9703</v>
      </c>
    </row>
    <row r="2144" spans="1:5">
      <c r="A2144">
        <v>1182</v>
      </c>
      <c r="B2144" t="s">
        <v>7078</v>
      </c>
      <c r="C2144" t="b">
        <f t="shared" ref="C2144" si="2136">B2144=B2145</f>
        <v>1</v>
      </c>
      <c r="D2144" t="s">
        <v>9687</v>
      </c>
      <c r="E2144" t="s">
        <v>9703</v>
      </c>
    </row>
    <row r="2145" spans="1:5">
      <c r="A2145">
        <v>1182</v>
      </c>
      <c r="B2145" t="s">
        <v>7078</v>
      </c>
      <c r="C2145" s="9" t="b">
        <f t="shared" ref="C2145" si="2137">B2144=B2145</f>
        <v>1</v>
      </c>
      <c r="D2145" t="s">
        <v>9701</v>
      </c>
      <c r="E2145" t="s">
        <v>9703</v>
      </c>
    </row>
    <row r="2146" spans="1:5">
      <c r="A2146">
        <v>1183</v>
      </c>
      <c r="B2146" t="s">
        <v>6951</v>
      </c>
      <c r="C2146" t="b">
        <f t="shared" ref="C2146" si="2138">B2146=B2147</f>
        <v>1</v>
      </c>
      <c r="D2146" t="s">
        <v>9687</v>
      </c>
      <c r="E2146" t="s">
        <v>9703</v>
      </c>
    </row>
    <row r="2147" spans="1:5">
      <c r="A2147" s="9">
        <v>1183</v>
      </c>
      <c r="B2147" s="9" t="s">
        <v>6951</v>
      </c>
      <c r="C2147" s="9" t="b">
        <f t="shared" ref="C2147" si="2139">B2146=B2147</f>
        <v>1</v>
      </c>
      <c r="D2147" t="s">
        <v>9701</v>
      </c>
      <c r="E2147" t="s">
        <v>9703</v>
      </c>
    </row>
    <row r="2148" spans="1:5">
      <c r="A2148">
        <v>1184</v>
      </c>
      <c r="B2148" t="s">
        <v>7097</v>
      </c>
      <c r="C2148" t="b">
        <f t="shared" ref="C2148" si="2140">B2148=B2149</f>
        <v>1</v>
      </c>
      <c r="D2148" t="s">
        <v>9687</v>
      </c>
      <c r="E2148" t="s">
        <v>9703</v>
      </c>
    </row>
    <row r="2149" spans="1:5">
      <c r="A2149">
        <v>1184</v>
      </c>
      <c r="B2149" t="s">
        <v>7097</v>
      </c>
      <c r="C2149" s="9" t="b">
        <f t="shared" ref="C2149" si="2141">B2148=B2149</f>
        <v>1</v>
      </c>
      <c r="D2149" t="s">
        <v>9701</v>
      </c>
      <c r="E2149" t="s">
        <v>9703</v>
      </c>
    </row>
    <row r="2150" spans="1:5">
      <c r="A2150">
        <v>1185</v>
      </c>
      <c r="B2150" t="s">
        <v>8452</v>
      </c>
      <c r="C2150" t="b">
        <f t="shared" ref="C2150" si="2142">B2150=B2151</f>
        <v>1</v>
      </c>
      <c r="D2150" t="s">
        <v>9687</v>
      </c>
      <c r="E2150" t="s">
        <v>9703</v>
      </c>
    </row>
    <row r="2151" spans="1:5">
      <c r="A2151">
        <v>1185</v>
      </c>
      <c r="B2151" t="s">
        <v>8452</v>
      </c>
      <c r="C2151" s="9" t="b">
        <f t="shared" ref="C2151" si="2143">B2150=B2151</f>
        <v>1</v>
      </c>
      <c r="D2151" t="s">
        <v>9701</v>
      </c>
      <c r="E2151" t="s">
        <v>9703</v>
      </c>
    </row>
    <row r="2152" spans="1:5">
      <c r="A2152">
        <v>1186</v>
      </c>
      <c r="B2152" t="s">
        <v>8412</v>
      </c>
      <c r="C2152" t="b">
        <f t="shared" ref="C2152" si="2144">B2152=B2153</f>
        <v>1</v>
      </c>
      <c r="D2152" t="s">
        <v>9687</v>
      </c>
      <c r="E2152" t="s">
        <v>9703</v>
      </c>
    </row>
    <row r="2153" spans="1:5">
      <c r="A2153">
        <v>1186</v>
      </c>
      <c r="B2153" t="s">
        <v>8412</v>
      </c>
      <c r="C2153" s="9" t="b">
        <f t="shared" ref="C2153" si="2145">B2152=B2153</f>
        <v>1</v>
      </c>
      <c r="D2153" t="s">
        <v>9701</v>
      </c>
      <c r="E2153" t="s">
        <v>9703</v>
      </c>
    </row>
    <row r="2154" spans="1:5">
      <c r="A2154">
        <v>1187</v>
      </c>
      <c r="B2154" t="s">
        <v>8584</v>
      </c>
      <c r="C2154" t="b">
        <f t="shared" ref="C2154" si="2146">B2154=B2155</f>
        <v>1</v>
      </c>
      <c r="D2154" t="s">
        <v>9687</v>
      </c>
      <c r="E2154" t="s">
        <v>9703</v>
      </c>
    </row>
    <row r="2155" spans="1:5">
      <c r="A2155">
        <v>1187</v>
      </c>
      <c r="B2155" t="s">
        <v>8584</v>
      </c>
      <c r="C2155" s="9" t="b">
        <f t="shared" ref="C2155" si="2147">B2154=B2155</f>
        <v>1</v>
      </c>
      <c r="D2155" t="s">
        <v>9701</v>
      </c>
      <c r="E2155" t="s">
        <v>9703</v>
      </c>
    </row>
    <row r="2156" spans="1:5">
      <c r="A2156">
        <v>1188</v>
      </c>
      <c r="B2156" t="s">
        <v>8406</v>
      </c>
      <c r="C2156" t="b">
        <f t="shared" ref="C2156" si="2148">B2156=B2157</f>
        <v>1</v>
      </c>
      <c r="D2156" t="s">
        <v>9687</v>
      </c>
      <c r="E2156" t="s">
        <v>9703</v>
      </c>
    </row>
    <row r="2157" spans="1:5">
      <c r="A2157">
        <v>1188</v>
      </c>
      <c r="B2157" t="s">
        <v>8406</v>
      </c>
      <c r="C2157" s="9" t="b">
        <f t="shared" ref="C2157" si="2149">B2156=B2157</f>
        <v>1</v>
      </c>
      <c r="D2157" t="s">
        <v>9701</v>
      </c>
      <c r="E2157" t="s">
        <v>9703</v>
      </c>
    </row>
    <row r="2158" spans="1:5">
      <c r="A2158">
        <v>1189</v>
      </c>
      <c r="B2158" t="s">
        <v>8517</v>
      </c>
      <c r="C2158" t="b">
        <f t="shared" ref="C2158" si="2150">B2158=B2159</f>
        <v>1</v>
      </c>
      <c r="D2158" t="s">
        <v>9687</v>
      </c>
      <c r="E2158" t="s">
        <v>9703</v>
      </c>
    </row>
    <row r="2159" spans="1:5">
      <c r="A2159">
        <v>1189</v>
      </c>
      <c r="B2159" t="s">
        <v>8517</v>
      </c>
      <c r="C2159" s="9" t="b">
        <f t="shared" ref="C2159" si="2151">B2158=B2159</f>
        <v>1</v>
      </c>
      <c r="D2159" t="s">
        <v>9701</v>
      </c>
      <c r="E2159" t="s">
        <v>9703</v>
      </c>
    </row>
    <row r="2160" spans="1:5">
      <c r="A2160">
        <v>1190</v>
      </c>
      <c r="B2160" t="s">
        <v>5252</v>
      </c>
      <c r="C2160" t="b">
        <f t="shared" ref="C2160" si="2152">B2160=B2161</f>
        <v>1</v>
      </c>
      <c r="D2160" t="s">
        <v>9687</v>
      </c>
      <c r="E2160" t="s">
        <v>9703</v>
      </c>
    </row>
    <row r="2161" spans="1:5">
      <c r="A2161">
        <v>1190</v>
      </c>
      <c r="B2161" t="s">
        <v>5252</v>
      </c>
      <c r="C2161" s="9" t="b">
        <f t="shared" ref="C2161" si="2153">B2160=B2161</f>
        <v>1</v>
      </c>
      <c r="D2161" t="s">
        <v>9701</v>
      </c>
      <c r="E2161" t="s">
        <v>9703</v>
      </c>
    </row>
    <row r="2162" spans="1:5">
      <c r="A2162">
        <v>1191</v>
      </c>
      <c r="B2162" t="s">
        <v>1540</v>
      </c>
      <c r="C2162" t="b">
        <f t="shared" ref="C2162" si="2154">B2162=B2163</f>
        <v>1</v>
      </c>
      <c r="D2162" t="s">
        <v>9687</v>
      </c>
      <c r="E2162" t="s">
        <v>9703</v>
      </c>
    </row>
    <row r="2163" spans="1:5">
      <c r="A2163">
        <v>1191</v>
      </c>
      <c r="B2163" t="s">
        <v>1540</v>
      </c>
      <c r="C2163" s="9" t="b">
        <f t="shared" ref="C2163" si="2155">B2162=B2163</f>
        <v>1</v>
      </c>
      <c r="D2163" t="s">
        <v>9701</v>
      </c>
      <c r="E2163" t="s">
        <v>9703</v>
      </c>
    </row>
    <row r="2164" spans="1:5">
      <c r="A2164">
        <v>1192</v>
      </c>
      <c r="B2164" t="s">
        <v>3487</v>
      </c>
      <c r="C2164" t="b">
        <f t="shared" ref="C2164" si="2156">B2164=B2165</f>
        <v>1</v>
      </c>
      <c r="D2164" t="s">
        <v>9687</v>
      </c>
      <c r="E2164" t="s">
        <v>9703</v>
      </c>
    </row>
    <row r="2165" spans="1:5">
      <c r="A2165">
        <v>1192</v>
      </c>
      <c r="B2165" t="s">
        <v>3487</v>
      </c>
      <c r="C2165" s="9" t="b">
        <f t="shared" ref="C2165" si="2157">B2164=B2165</f>
        <v>1</v>
      </c>
      <c r="D2165" t="s">
        <v>9701</v>
      </c>
      <c r="E2165" t="s">
        <v>9703</v>
      </c>
    </row>
    <row r="2166" spans="1:5">
      <c r="A2166" s="27">
        <v>1193</v>
      </c>
      <c r="B2166" t="s">
        <v>3501</v>
      </c>
      <c r="C2166" t="b">
        <f t="shared" ref="C2166" si="2158">B2166=B2167</f>
        <v>1</v>
      </c>
      <c r="D2166" t="s">
        <v>9687</v>
      </c>
      <c r="E2166" t="s">
        <v>9703</v>
      </c>
    </row>
    <row r="2167" spans="1:5">
      <c r="A2167" s="27">
        <v>1193</v>
      </c>
      <c r="B2167" s="27" t="s">
        <v>3501</v>
      </c>
      <c r="C2167" s="9" t="b">
        <f t="shared" ref="C2167" si="2159">B2166=B2167</f>
        <v>1</v>
      </c>
      <c r="D2167" t="s">
        <v>9701</v>
      </c>
      <c r="E2167" t="s">
        <v>9703</v>
      </c>
    </row>
    <row r="2168" spans="1:5">
      <c r="A2168">
        <v>1194</v>
      </c>
      <c r="B2168" t="s">
        <v>5099</v>
      </c>
      <c r="C2168" t="b">
        <f t="shared" ref="C2168" si="2160">B2168=B2169</f>
        <v>1</v>
      </c>
      <c r="D2168" t="s">
        <v>9687</v>
      </c>
      <c r="E2168" t="s">
        <v>9703</v>
      </c>
    </row>
    <row r="2169" spans="1:5">
      <c r="A2169">
        <v>1194</v>
      </c>
      <c r="B2169" t="s">
        <v>5099</v>
      </c>
      <c r="C2169" s="9" t="b">
        <f t="shared" ref="C2169" si="2161">B2168=B2169</f>
        <v>1</v>
      </c>
      <c r="D2169" t="s">
        <v>9701</v>
      </c>
      <c r="E2169" t="s">
        <v>9703</v>
      </c>
    </row>
    <row r="2170" spans="1:5">
      <c r="A2170" s="4">
        <v>1195</v>
      </c>
      <c r="B2170" t="s">
        <v>4106</v>
      </c>
      <c r="C2170" t="b">
        <f t="shared" ref="C2170" si="2162">B2170=B2171</f>
        <v>1</v>
      </c>
      <c r="D2170" t="s">
        <v>9687</v>
      </c>
      <c r="E2170" t="s">
        <v>9703</v>
      </c>
    </row>
    <row r="2171" spans="1:5">
      <c r="A2171" s="4">
        <v>1195</v>
      </c>
      <c r="B2171" s="4" t="s">
        <v>4106</v>
      </c>
      <c r="C2171" s="9" t="b">
        <f t="shared" ref="C2171" si="2163">B2170=B2171</f>
        <v>1</v>
      </c>
      <c r="D2171" t="s">
        <v>9701</v>
      </c>
      <c r="E2171" t="s">
        <v>9703</v>
      </c>
    </row>
    <row r="2172" spans="1:5">
      <c r="A2172" s="27">
        <v>1196</v>
      </c>
      <c r="B2172" t="s">
        <v>4110</v>
      </c>
      <c r="C2172" t="b">
        <f t="shared" ref="C2172" si="2164">B2172=B2173</f>
        <v>1</v>
      </c>
      <c r="D2172" t="s">
        <v>9687</v>
      </c>
      <c r="E2172" t="s">
        <v>9703</v>
      </c>
    </row>
    <row r="2173" spans="1:5">
      <c r="A2173" s="9">
        <v>1196</v>
      </c>
      <c r="B2173" s="9" t="s">
        <v>4110</v>
      </c>
      <c r="C2173" s="9" t="b">
        <f t="shared" ref="C2173" si="2165">B2172=B2173</f>
        <v>1</v>
      </c>
      <c r="D2173" t="s">
        <v>9701</v>
      </c>
      <c r="E2173" t="s">
        <v>9703</v>
      </c>
    </row>
    <row r="2174" spans="1:5">
      <c r="A2174">
        <v>1197</v>
      </c>
      <c r="B2174" t="s">
        <v>3964</v>
      </c>
      <c r="C2174" t="b">
        <f t="shared" ref="C2174" si="2166">B2174=B2175</f>
        <v>1</v>
      </c>
      <c r="D2174" t="s">
        <v>9687</v>
      </c>
      <c r="E2174" t="s">
        <v>9703</v>
      </c>
    </row>
    <row r="2175" spans="1:5">
      <c r="A2175">
        <v>1197</v>
      </c>
      <c r="B2175" t="s">
        <v>3964</v>
      </c>
      <c r="C2175" s="9" t="b">
        <f t="shared" ref="C2175" si="2167">B2174=B2175</f>
        <v>1</v>
      </c>
      <c r="D2175" t="s">
        <v>9701</v>
      </c>
      <c r="E2175" t="s">
        <v>9703</v>
      </c>
    </row>
    <row r="2176" spans="1:5">
      <c r="A2176">
        <v>1198</v>
      </c>
      <c r="B2176" t="s">
        <v>1624</v>
      </c>
      <c r="C2176" t="b">
        <f t="shared" ref="C2176" si="2168">B2176=B2177</f>
        <v>1</v>
      </c>
      <c r="D2176" t="s">
        <v>9687</v>
      </c>
      <c r="E2176" t="s">
        <v>9703</v>
      </c>
    </row>
    <row r="2177" spans="1:5">
      <c r="A2177">
        <v>1198</v>
      </c>
      <c r="B2177" t="s">
        <v>1624</v>
      </c>
      <c r="C2177" s="9" t="b">
        <f t="shared" ref="C2177" si="2169">B2176=B2177</f>
        <v>1</v>
      </c>
      <c r="D2177" t="s">
        <v>9701</v>
      </c>
      <c r="E2177" t="s">
        <v>9703</v>
      </c>
    </row>
    <row r="2178" spans="1:5">
      <c r="A2178" s="9">
        <v>1199</v>
      </c>
      <c r="B2178" s="9" t="s">
        <v>6328</v>
      </c>
      <c r="C2178" t="b">
        <f t="shared" ref="C2178" si="2170">B2178=B2179</f>
        <v>1</v>
      </c>
      <c r="D2178" t="s">
        <v>9687</v>
      </c>
      <c r="E2178" t="s">
        <v>9703</v>
      </c>
    </row>
    <row r="2179" spans="1:5">
      <c r="A2179">
        <v>1199</v>
      </c>
      <c r="B2179" t="s">
        <v>6328</v>
      </c>
      <c r="C2179" s="9" t="b">
        <f t="shared" ref="C2179" si="2171">B2178=B2179</f>
        <v>1</v>
      </c>
      <c r="D2179" t="s">
        <v>9701</v>
      </c>
      <c r="E2179" t="s">
        <v>9703</v>
      </c>
    </row>
    <row r="2180" spans="1:5">
      <c r="A2180">
        <v>1202</v>
      </c>
      <c r="B2180" t="s">
        <v>4022</v>
      </c>
      <c r="C2180" t="b">
        <f t="shared" ref="C2180" si="2172">B2180=B2181</f>
        <v>1</v>
      </c>
      <c r="D2180" t="s">
        <v>9687</v>
      </c>
      <c r="E2180" t="s">
        <v>9703</v>
      </c>
    </row>
    <row r="2181" spans="1:5">
      <c r="A2181">
        <v>1202</v>
      </c>
      <c r="B2181" t="s">
        <v>4022</v>
      </c>
      <c r="C2181" s="9" t="b">
        <f t="shared" ref="C2181" si="2173">B2180=B2181</f>
        <v>1</v>
      </c>
      <c r="D2181" t="s">
        <v>9701</v>
      </c>
      <c r="E2181" t="s">
        <v>9703</v>
      </c>
    </row>
    <row r="2182" spans="1:5">
      <c r="A2182">
        <v>1203</v>
      </c>
      <c r="B2182" t="s">
        <v>4428</v>
      </c>
      <c r="C2182" t="b">
        <f t="shared" ref="C2182" si="2174">B2182=B2183</f>
        <v>1</v>
      </c>
      <c r="D2182" t="s">
        <v>9687</v>
      </c>
      <c r="E2182" t="s">
        <v>9703</v>
      </c>
    </row>
    <row r="2183" spans="1:5">
      <c r="A2183" s="9">
        <v>1203</v>
      </c>
      <c r="B2183" s="9" t="s">
        <v>4428</v>
      </c>
      <c r="C2183" s="9" t="b">
        <f t="shared" ref="C2183" si="2175">B2182=B2183</f>
        <v>1</v>
      </c>
      <c r="D2183" t="s">
        <v>9701</v>
      </c>
      <c r="E2183" t="s">
        <v>9703</v>
      </c>
    </row>
    <row r="2184" spans="1:5">
      <c r="A2184">
        <v>1204</v>
      </c>
      <c r="B2184" t="s">
        <v>4529</v>
      </c>
      <c r="C2184" t="b">
        <f t="shared" ref="C2184" si="2176">B2184=B2185</f>
        <v>1</v>
      </c>
      <c r="D2184" t="s">
        <v>9687</v>
      </c>
      <c r="E2184" t="s">
        <v>9703</v>
      </c>
    </row>
    <row r="2185" spans="1:5">
      <c r="A2185">
        <v>1204</v>
      </c>
      <c r="B2185" t="s">
        <v>4529</v>
      </c>
      <c r="C2185" s="9" t="b">
        <f t="shared" ref="C2185" si="2177">B2184=B2185</f>
        <v>1</v>
      </c>
      <c r="D2185" t="s">
        <v>9701</v>
      </c>
      <c r="E2185" t="s">
        <v>9703</v>
      </c>
    </row>
    <row r="2186" spans="1:5">
      <c r="A2186">
        <v>1205</v>
      </c>
      <c r="B2186" t="s">
        <v>7404</v>
      </c>
      <c r="C2186" t="b">
        <f t="shared" ref="C2186" si="2178">B2186=B2187</f>
        <v>1</v>
      </c>
      <c r="D2186" t="s">
        <v>9687</v>
      </c>
      <c r="E2186" t="s">
        <v>9703</v>
      </c>
    </row>
    <row r="2187" spans="1:5">
      <c r="A2187">
        <v>1205</v>
      </c>
      <c r="B2187" t="s">
        <v>7404</v>
      </c>
      <c r="C2187" s="9" t="b">
        <f t="shared" ref="C2187" si="2179">B2186=B2187</f>
        <v>1</v>
      </c>
      <c r="D2187" t="s">
        <v>9701</v>
      </c>
      <c r="E2187" t="s">
        <v>9703</v>
      </c>
    </row>
    <row r="2188" spans="1:5">
      <c r="A2188">
        <v>1206</v>
      </c>
      <c r="B2188" t="s">
        <v>2753</v>
      </c>
      <c r="C2188" t="b">
        <f t="shared" ref="C2188" si="2180">B2188=B2189</f>
        <v>1</v>
      </c>
      <c r="D2188" t="s">
        <v>9687</v>
      </c>
      <c r="E2188" t="s">
        <v>9703</v>
      </c>
    </row>
    <row r="2189" spans="1:5">
      <c r="A2189">
        <v>1206</v>
      </c>
      <c r="B2189" t="s">
        <v>2753</v>
      </c>
      <c r="C2189" s="9" t="b">
        <f t="shared" ref="C2189" si="2181">B2188=B2189</f>
        <v>1</v>
      </c>
      <c r="D2189" t="s">
        <v>9701</v>
      </c>
      <c r="E2189" t="s">
        <v>9703</v>
      </c>
    </row>
    <row r="2190" spans="1:5">
      <c r="A2190">
        <v>1207</v>
      </c>
      <c r="B2190" t="s">
        <v>7578</v>
      </c>
      <c r="C2190" t="b">
        <f t="shared" ref="C2190" si="2182">B2190=B2191</f>
        <v>1</v>
      </c>
      <c r="D2190" t="s">
        <v>9687</v>
      </c>
      <c r="E2190" t="s">
        <v>9703</v>
      </c>
    </row>
    <row r="2191" spans="1:5">
      <c r="A2191">
        <v>1207</v>
      </c>
      <c r="B2191" t="s">
        <v>7578</v>
      </c>
      <c r="C2191" s="9" t="b">
        <f t="shared" ref="C2191" si="2183">B2190=B2191</f>
        <v>1</v>
      </c>
      <c r="D2191" t="s">
        <v>9701</v>
      </c>
      <c r="E2191" t="s">
        <v>9703</v>
      </c>
    </row>
    <row r="2192" spans="1:5">
      <c r="A2192">
        <v>1208</v>
      </c>
      <c r="B2192" t="s">
        <v>7746</v>
      </c>
      <c r="C2192" t="b">
        <f t="shared" ref="C2192" si="2184">B2192=B2193</f>
        <v>1</v>
      </c>
      <c r="D2192" t="s">
        <v>9687</v>
      </c>
      <c r="E2192" t="s">
        <v>9703</v>
      </c>
    </row>
    <row r="2193" spans="1:5">
      <c r="A2193">
        <v>1208</v>
      </c>
      <c r="B2193" t="s">
        <v>7746</v>
      </c>
      <c r="C2193" s="9" t="b">
        <f t="shared" ref="C2193" si="2185">B2192=B2193</f>
        <v>1</v>
      </c>
      <c r="D2193" t="s">
        <v>9701</v>
      </c>
      <c r="E2193" t="s">
        <v>9703</v>
      </c>
    </row>
    <row r="2194" spans="1:5">
      <c r="A2194">
        <v>1209</v>
      </c>
      <c r="B2194" t="s">
        <v>1757</v>
      </c>
      <c r="C2194" t="b">
        <f t="shared" ref="C2194" si="2186">B2194=B2195</f>
        <v>1</v>
      </c>
      <c r="D2194" t="s">
        <v>9687</v>
      </c>
      <c r="E2194" t="s">
        <v>9703</v>
      </c>
    </row>
    <row r="2195" spans="1:5">
      <c r="A2195">
        <v>1209</v>
      </c>
      <c r="B2195" t="s">
        <v>1757</v>
      </c>
      <c r="C2195" s="9" t="b">
        <f t="shared" ref="C2195" si="2187">B2194=B2195</f>
        <v>1</v>
      </c>
      <c r="D2195" t="s">
        <v>9701</v>
      </c>
      <c r="E2195" t="s">
        <v>9703</v>
      </c>
    </row>
    <row r="2196" spans="1:5">
      <c r="A2196" s="10">
        <v>1210</v>
      </c>
      <c r="B2196" t="s">
        <v>6692</v>
      </c>
      <c r="C2196" t="b">
        <f t="shared" ref="C2196" si="2188">B2196=B2197</f>
        <v>1</v>
      </c>
      <c r="D2196" t="s">
        <v>9687</v>
      </c>
      <c r="E2196" t="s">
        <v>9703</v>
      </c>
    </row>
    <row r="2197" spans="1:5">
      <c r="A2197" s="10">
        <v>1210</v>
      </c>
      <c r="B2197" s="10" t="s">
        <v>6692</v>
      </c>
      <c r="C2197" s="9" t="b">
        <f t="shared" ref="C2197" si="2189">B2196=B2197</f>
        <v>1</v>
      </c>
      <c r="D2197" t="s">
        <v>9701</v>
      </c>
      <c r="E2197" t="s">
        <v>9703</v>
      </c>
    </row>
    <row r="2198" spans="1:5">
      <c r="A2198" s="3">
        <v>1211</v>
      </c>
      <c r="B2198" t="s">
        <v>7934</v>
      </c>
      <c r="C2198" t="b">
        <f t="shared" ref="C2198" si="2190">B2198=B2199</f>
        <v>1</v>
      </c>
      <c r="D2198" t="s">
        <v>9687</v>
      </c>
      <c r="E2198" t="s">
        <v>9703</v>
      </c>
    </row>
    <row r="2199" spans="1:5">
      <c r="A2199" s="3">
        <v>1211</v>
      </c>
      <c r="B2199" s="3" t="s">
        <v>7934</v>
      </c>
      <c r="C2199" s="9" t="b">
        <f t="shared" ref="C2199" si="2191">B2198=B2199</f>
        <v>1</v>
      </c>
      <c r="D2199" t="s">
        <v>9701</v>
      </c>
      <c r="E2199" t="s">
        <v>9703</v>
      </c>
    </row>
    <row r="2200" spans="1:5">
      <c r="A2200">
        <v>1212</v>
      </c>
      <c r="B2200" t="s">
        <v>3705</v>
      </c>
      <c r="C2200" t="b">
        <f t="shared" ref="C2200" si="2192">B2200=B2201</f>
        <v>1</v>
      </c>
      <c r="D2200" t="s">
        <v>9687</v>
      </c>
      <c r="E2200" t="s">
        <v>9703</v>
      </c>
    </row>
    <row r="2201" spans="1:5">
      <c r="A2201">
        <v>1212</v>
      </c>
      <c r="B2201" t="s">
        <v>3705</v>
      </c>
      <c r="C2201" s="9" t="b">
        <f t="shared" ref="C2201" si="2193">B2200=B2201</f>
        <v>1</v>
      </c>
      <c r="D2201" t="s">
        <v>9701</v>
      </c>
      <c r="E2201" t="s">
        <v>9703</v>
      </c>
    </row>
    <row r="2202" spans="1:5">
      <c r="A2202">
        <v>1213</v>
      </c>
      <c r="B2202" t="s">
        <v>1272</v>
      </c>
      <c r="C2202" t="b">
        <f t="shared" ref="C2202" si="2194">B2202=B2203</f>
        <v>1</v>
      </c>
      <c r="D2202" t="s">
        <v>9687</v>
      </c>
      <c r="E2202" t="s">
        <v>9703</v>
      </c>
    </row>
    <row r="2203" spans="1:5">
      <c r="A2203">
        <v>1213</v>
      </c>
      <c r="B2203" t="s">
        <v>1272</v>
      </c>
      <c r="C2203" s="9" t="b">
        <f t="shared" ref="C2203" si="2195">B2202=B2203</f>
        <v>1</v>
      </c>
      <c r="D2203" t="s">
        <v>9701</v>
      </c>
      <c r="E2203" t="s">
        <v>9703</v>
      </c>
    </row>
    <row r="2204" spans="1:5">
      <c r="A2204">
        <v>1214</v>
      </c>
      <c r="B2204" t="s">
        <v>1844</v>
      </c>
      <c r="C2204" t="b">
        <f t="shared" ref="C2204" si="2196">B2204=B2205</f>
        <v>1</v>
      </c>
      <c r="D2204" t="s">
        <v>9687</v>
      </c>
      <c r="E2204" t="s">
        <v>9703</v>
      </c>
    </row>
    <row r="2205" spans="1:5">
      <c r="A2205">
        <v>1214</v>
      </c>
      <c r="B2205" t="s">
        <v>1844</v>
      </c>
      <c r="C2205" s="9" t="b">
        <f t="shared" ref="C2205" si="2197">B2204=B2205</f>
        <v>1</v>
      </c>
      <c r="D2205" t="s">
        <v>9701</v>
      </c>
      <c r="E2205" t="s">
        <v>9703</v>
      </c>
    </row>
    <row r="2206" spans="1:5">
      <c r="A2206">
        <v>1215</v>
      </c>
      <c r="B2206" t="s">
        <v>2403</v>
      </c>
      <c r="C2206" t="b">
        <f t="shared" ref="C2206" si="2198">B2206=B2207</f>
        <v>1</v>
      </c>
      <c r="D2206" t="s">
        <v>9687</v>
      </c>
      <c r="E2206" t="s">
        <v>9703</v>
      </c>
    </row>
    <row r="2207" spans="1:5">
      <c r="A2207">
        <v>1215</v>
      </c>
      <c r="B2207" t="s">
        <v>2403</v>
      </c>
      <c r="C2207" s="9" t="b">
        <f t="shared" ref="C2207" si="2199">B2206=B2207</f>
        <v>1</v>
      </c>
      <c r="D2207" t="s">
        <v>9701</v>
      </c>
      <c r="E2207" t="s">
        <v>9703</v>
      </c>
    </row>
    <row r="2208" spans="1:5">
      <c r="A2208">
        <v>1216</v>
      </c>
      <c r="B2208" t="s">
        <v>6629</v>
      </c>
      <c r="C2208" t="b">
        <f t="shared" ref="C2208" si="2200">B2208=B2209</f>
        <v>1</v>
      </c>
      <c r="D2208" t="s">
        <v>9687</v>
      </c>
      <c r="E2208" t="s">
        <v>9703</v>
      </c>
    </row>
    <row r="2209" spans="1:5">
      <c r="A2209">
        <v>1216</v>
      </c>
      <c r="B2209" t="s">
        <v>6629</v>
      </c>
      <c r="C2209" s="9" t="b">
        <f t="shared" ref="C2209" si="2201">B2208=B2209</f>
        <v>1</v>
      </c>
      <c r="D2209" t="s">
        <v>9701</v>
      </c>
      <c r="E2209" t="s">
        <v>9703</v>
      </c>
    </row>
    <row r="2210" spans="1:5">
      <c r="A2210" s="27">
        <v>1217</v>
      </c>
      <c r="B2210" t="s">
        <v>1733</v>
      </c>
      <c r="C2210" t="b">
        <f t="shared" ref="C2210" si="2202">B2210=B2211</f>
        <v>1</v>
      </c>
      <c r="D2210" t="s">
        <v>9687</v>
      </c>
      <c r="E2210" t="s">
        <v>9703</v>
      </c>
    </row>
    <row r="2211" spans="1:5">
      <c r="A2211" s="27">
        <v>1217</v>
      </c>
      <c r="B2211" s="27" t="s">
        <v>1733</v>
      </c>
      <c r="C2211" s="9" t="b">
        <f t="shared" ref="C2211" si="2203">B2210=B2211</f>
        <v>1</v>
      </c>
      <c r="D2211" t="s">
        <v>9701</v>
      </c>
      <c r="E2211" t="s">
        <v>9703</v>
      </c>
    </row>
    <row r="2212" spans="1:5">
      <c r="A2212">
        <v>1218</v>
      </c>
      <c r="B2212" t="s">
        <v>1717</v>
      </c>
      <c r="C2212" t="b">
        <f t="shared" ref="C2212" si="2204">B2212=B2213</f>
        <v>1</v>
      </c>
      <c r="D2212" t="s">
        <v>9687</v>
      </c>
      <c r="E2212" t="s">
        <v>9703</v>
      </c>
    </row>
    <row r="2213" spans="1:5">
      <c r="A2213">
        <v>1218</v>
      </c>
      <c r="B2213" t="s">
        <v>1717</v>
      </c>
      <c r="C2213" s="9" t="b">
        <f t="shared" ref="C2213" si="2205">B2212=B2213</f>
        <v>1</v>
      </c>
      <c r="D2213" t="s">
        <v>9701</v>
      </c>
      <c r="E2213" t="s">
        <v>9703</v>
      </c>
    </row>
    <row r="2214" spans="1:5">
      <c r="A2214">
        <v>1219</v>
      </c>
      <c r="B2214" t="s">
        <v>6679</v>
      </c>
      <c r="C2214" t="b">
        <f t="shared" ref="C2214" si="2206">B2214=B2215</f>
        <v>1</v>
      </c>
      <c r="D2214" t="s">
        <v>9687</v>
      </c>
      <c r="E2214" t="s">
        <v>9703</v>
      </c>
    </row>
    <row r="2215" spans="1:5">
      <c r="A2215">
        <v>1219</v>
      </c>
      <c r="B2215" t="s">
        <v>6679</v>
      </c>
      <c r="C2215" s="9" t="b">
        <f t="shared" ref="C2215" si="2207">B2214=B2215</f>
        <v>1</v>
      </c>
      <c r="D2215" t="s">
        <v>9701</v>
      </c>
      <c r="E2215" t="s">
        <v>9703</v>
      </c>
    </row>
    <row r="2216" spans="1:5">
      <c r="A2216">
        <v>1220</v>
      </c>
      <c r="B2216" t="s">
        <v>3161</v>
      </c>
      <c r="C2216" t="b">
        <f t="shared" ref="C2216" si="2208">B2216=B2217</f>
        <v>1</v>
      </c>
      <c r="D2216" t="s">
        <v>9687</v>
      </c>
      <c r="E2216" t="s">
        <v>9703</v>
      </c>
    </row>
    <row r="2217" spans="1:5">
      <c r="A2217">
        <v>1220</v>
      </c>
      <c r="B2217" t="s">
        <v>3161</v>
      </c>
      <c r="C2217" s="9" t="b">
        <f t="shared" ref="C2217" si="2209">B2216=B2217</f>
        <v>1</v>
      </c>
      <c r="D2217" t="s">
        <v>9701</v>
      </c>
      <c r="E2217" t="s">
        <v>9703</v>
      </c>
    </row>
    <row r="2218" spans="1:5">
      <c r="A2218">
        <v>1221</v>
      </c>
      <c r="B2218" t="s">
        <v>3154</v>
      </c>
      <c r="C2218" t="b">
        <f t="shared" ref="C2218" si="2210">B2218=B2219</f>
        <v>1</v>
      </c>
      <c r="D2218" t="s">
        <v>9687</v>
      </c>
      <c r="E2218" t="s">
        <v>9703</v>
      </c>
    </row>
    <row r="2219" spans="1:5">
      <c r="A2219">
        <v>1221</v>
      </c>
      <c r="B2219" t="s">
        <v>3154</v>
      </c>
      <c r="C2219" s="9" t="b">
        <f t="shared" ref="C2219" si="2211">B2218=B2219</f>
        <v>1</v>
      </c>
      <c r="D2219" t="s">
        <v>9701</v>
      </c>
      <c r="E2219" t="s">
        <v>9703</v>
      </c>
    </row>
    <row r="2220" spans="1:5">
      <c r="A2220" s="3">
        <v>1222</v>
      </c>
      <c r="B2220" t="s">
        <v>7952</v>
      </c>
      <c r="C2220" t="b">
        <f t="shared" ref="C2220" si="2212">B2220=B2221</f>
        <v>1</v>
      </c>
      <c r="D2220" t="s">
        <v>9687</v>
      </c>
      <c r="E2220" t="s">
        <v>9703</v>
      </c>
    </row>
    <row r="2221" spans="1:5">
      <c r="A2221" s="3">
        <v>1222</v>
      </c>
      <c r="B2221" s="3" t="s">
        <v>7952</v>
      </c>
      <c r="C2221" s="9" t="b">
        <f t="shared" ref="C2221" si="2213">B2220=B2221</f>
        <v>1</v>
      </c>
      <c r="D2221" t="s">
        <v>9701</v>
      </c>
      <c r="E2221" t="s">
        <v>9703</v>
      </c>
    </row>
    <row r="2222" spans="1:5">
      <c r="A2222" s="18">
        <v>1223</v>
      </c>
      <c r="B2222" t="s">
        <v>7991</v>
      </c>
      <c r="C2222" t="b">
        <f t="shared" ref="C2222" si="2214">B2222=B2223</f>
        <v>1</v>
      </c>
      <c r="D2222" t="s">
        <v>9687</v>
      </c>
      <c r="E2222" t="s">
        <v>9703</v>
      </c>
    </row>
    <row r="2223" spans="1:5">
      <c r="A2223" s="18">
        <v>1223</v>
      </c>
      <c r="B2223" s="18" t="s">
        <v>7991</v>
      </c>
      <c r="C2223" s="9" t="b">
        <f t="shared" ref="C2223" si="2215">B2222=B2223</f>
        <v>1</v>
      </c>
      <c r="D2223" t="s">
        <v>9701</v>
      </c>
      <c r="E2223" t="s">
        <v>9703</v>
      </c>
    </row>
    <row r="2224" spans="1:5">
      <c r="A2224">
        <v>1224</v>
      </c>
      <c r="B2224" t="s">
        <v>7057</v>
      </c>
      <c r="C2224" t="b">
        <f t="shared" ref="C2224" si="2216">B2224=B2225</f>
        <v>1</v>
      </c>
      <c r="D2224" t="s">
        <v>9687</v>
      </c>
      <c r="E2224" t="s">
        <v>9703</v>
      </c>
    </row>
    <row r="2225" spans="1:5">
      <c r="A2225">
        <v>1224</v>
      </c>
      <c r="B2225" t="s">
        <v>7057</v>
      </c>
      <c r="C2225" s="9" t="b">
        <f t="shared" ref="C2225" si="2217">B2224=B2225</f>
        <v>1</v>
      </c>
      <c r="D2225" t="s">
        <v>9701</v>
      </c>
      <c r="E2225" t="s">
        <v>9703</v>
      </c>
    </row>
    <row r="2226" spans="1:5">
      <c r="A2226">
        <v>1225</v>
      </c>
      <c r="B2226" t="s">
        <v>7154</v>
      </c>
      <c r="C2226" t="b">
        <f t="shared" ref="C2226" si="2218">B2226=B2227</f>
        <v>1</v>
      </c>
      <c r="D2226" t="s">
        <v>9687</v>
      </c>
      <c r="E2226" t="s">
        <v>9703</v>
      </c>
    </row>
    <row r="2227" spans="1:5">
      <c r="A2227">
        <v>1225</v>
      </c>
      <c r="B2227" t="s">
        <v>7154</v>
      </c>
      <c r="C2227" s="9" t="b">
        <f t="shared" ref="C2227" si="2219">B2226=B2227</f>
        <v>1</v>
      </c>
      <c r="D2227" t="s">
        <v>9701</v>
      </c>
      <c r="E2227" t="s">
        <v>9703</v>
      </c>
    </row>
    <row r="2228" spans="1:5">
      <c r="A2228">
        <v>1226</v>
      </c>
      <c r="B2228" t="s">
        <v>6988</v>
      </c>
      <c r="C2228" t="b">
        <f t="shared" ref="C2228" si="2220">B2228=B2229</f>
        <v>1</v>
      </c>
      <c r="D2228" t="s">
        <v>9687</v>
      </c>
      <c r="E2228" t="s">
        <v>9703</v>
      </c>
    </row>
    <row r="2229" spans="1:5">
      <c r="A2229">
        <v>1226</v>
      </c>
      <c r="B2229" t="s">
        <v>6988</v>
      </c>
      <c r="C2229" s="9" t="b">
        <f t="shared" ref="C2229" si="2221">B2228=B2229</f>
        <v>1</v>
      </c>
      <c r="D2229" t="s">
        <v>9701</v>
      </c>
      <c r="E2229" t="s">
        <v>9703</v>
      </c>
    </row>
    <row r="2230" spans="1:5">
      <c r="A2230" s="27">
        <v>1227</v>
      </c>
      <c r="B2230" t="s">
        <v>6983</v>
      </c>
      <c r="C2230" t="b">
        <f t="shared" ref="C2230" si="2222">B2230=B2231</f>
        <v>1</v>
      </c>
      <c r="D2230" t="s">
        <v>9687</v>
      </c>
      <c r="E2230" t="s">
        <v>9703</v>
      </c>
    </row>
    <row r="2231" spans="1:5">
      <c r="A2231" s="27">
        <v>1227</v>
      </c>
      <c r="B2231" s="27" t="s">
        <v>6983</v>
      </c>
      <c r="C2231" s="9" t="b">
        <f t="shared" ref="C2231" si="2223">B2230=B2231</f>
        <v>1</v>
      </c>
      <c r="D2231" t="s">
        <v>9701</v>
      </c>
      <c r="E2231" t="s">
        <v>9703</v>
      </c>
    </row>
    <row r="2232" spans="1:5">
      <c r="A2232">
        <v>1228</v>
      </c>
      <c r="B2232" t="s">
        <v>7148</v>
      </c>
      <c r="C2232" t="b">
        <f t="shared" ref="C2232" si="2224">B2232=B2233</f>
        <v>1</v>
      </c>
      <c r="D2232" t="s">
        <v>9687</v>
      </c>
      <c r="E2232" t="s">
        <v>9703</v>
      </c>
    </row>
    <row r="2233" spans="1:5">
      <c r="A2233">
        <v>1228</v>
      </c>
      <c r="B2233" t="s">
        <v>7148</v>
      </c>
      <c r="C2233" s="9" t="b">
        <f t="shared" ref="C2233" si="2225">B2232=B2233</f>
        <v>1</v>
      </c>
      <c r="D2233" t="s">
        <v>9701</v>
      </c>
      <c r="E2233" t="s">
        <v>9703</v>
      </c>
    </row>
    <row r="2234" spans="1:5">
      <c r="A2234">
        <v>1229</v>
      </c>
      <c r="B2234" t="s">
        <v>7143</v>
      </c>
      <c r="C2234" t="b">
        <f t="shared" ref="C2234" si="2226">B2234=B2235</f>
        <v>1</v>
      </c>
      <c r="D2234" t="s">
        <v>9687</v>
      </c>
      <c r="E2234" t="s">
        <v>9703</v>
      </c>
    </row>
    <row r="2235" spans="1:5">
      <c r="A2235">
        <v>1229</v>
      </c>
      <c r="B2235" t="s">
        <v>7143</v>
      </c>
      <c r="C2235" s="9" t="b">
        <f t="shared" ref="C2235" si="2227">B2234=B2235</f>
        <v>1</v>
      </c>
      <c r="D2235" t="s">
        <v>9701</v>
      </c>
      <c r="E2235" t="s">
        <v>9703</v>
      </c>
    </row>
    <row r="2236" spans="1:5">
      <c r="A2236">
        <v>1230</v>
      </c>
      <c r="B2236" t="s">
        <v>7138</v>
      </c>
      <c r="C2236" t="b">
        <f t="shared" ref="C2236" si="2228">B2236=B2237</f>
        <v>1</v>
      </c>
      <c r="D2236" t="s">
        <v>9687</v>
      </c>
      <c r="E2236" t="s">
        <v>9703</v>
      </c>
    </row>
    <row r="2237" spans="1:5">
      <c r="A2237">
        <v>1230</v>
      </c>
      <c r="B2237" t="s">
        <v>7138</v>
      </c>
      <c r="C2237" s="9" t="b">
        <f t="shared" ref="C2237" si="2229">B2236=B2237</f>
        <v>1</v>
      </c>
      <c r="D2237" t="s">
        <v>9701</v>
      </c>
      <c r="E2237" t="s">
        <v>9703</v>
      </c>
    </row>
    <row r="2238" spans="1:5">
      <c r="A2238">
        <v>1231</v>
      </c>
      <c r="B2238" t="s">
        <v>7050</v>
      </c>
      <c r="C2238" t="b">
        <f t="shared" ref="C2238" si="2230">B2238=B2239</f>
        <v>1</v>
      </c>
      <c r="D2238" t="s">
        <v>9687</v>
      </c>
      <c r="E2238" t="s">
        <v>9703</v>
      </c>
    </row>
    <row r="2239" spans="1:5">
      <c r="A2239">
        <v>1231</v>
      </c>
      <c r="B2239" t="s">
        <v>7050</v>
      </c>
      <c r="C2239" s="9" t="b">
        <f t="shared" ref="C2239" si="2231">B2238=B2239</f>
        <v>1</v>
      </c>
      <c r="D2239" t="s">
        <v>9701</v>
      </c>
      <c r="E2239" t="s">
        <v>9703</v>
      </c>
    </row>
    <row r="2240" spans="1:5">
      <c r="A2240">
        <v>1232</v>
      </c>
      <c r="B2240" t="s">
        <v>7044</v>
      </c>
      <c r="C2240" t="b">
        <f t="shared" ref="C2240" si="2232">B2240=B2241</f>
        <v>1</v>
      </c>
      <c r="D2240" t="s">
        <v>9687</v>
      </c>
      <c r="E2240" t="s">
        <v>9703</v>
      </c>
    </row>
    <row r="2241" spans="1:5">
      <c r="A2241">
        <v>1232</v>
      </c>
      <c r="B2241" t="s">
        <v>7044</v>
      </c>
      <c r="C2241" s="9" t="b">
        <f t="shared" ref="C2241" si="2233">B2240=B2241</f>
        <v>1</v>
      </c>
      <c r="D2241" t="s">
        <v>9701</v>
      </c>
      <c r="E2241" t="s">
        <v>9703</v>
      </c>
    </row>
    <row r="2242" spans="1:5">
      <c r="A2242" s="24">
        <v>1233</v>
      </c>
      <c r="B2242" s="9" t="s">
        <v>6975</v>
      </c>
      <c r="C2242" t="b">
        <f t="shared" ref="C2242" si="2234">B2242=B2243</f>
        <v>1</v>
      </c>
      <c r="D2242" t="s">
        <v>9687</v>
      </c>
      <c r="E2242" t="s">
        <v>9703</v>
      </c>
    </row>
    <row r="2243" spans="1:5">
      <c r="A2243" s="10">
        <v>1233</v>
      </c>
      <c r="B2243" s="10" t="s">
        <v>6975</v>
      </c>
      <c r="C2243" s="9" t="b">
        <f t="shared" ref="C2243" si="2235">B2242=B2243</f>
        <v>1</v>
      </c>
      <c r="D2243" t="s">
        <v>9701</v>
      </c>
      <c r="E2243" t="s">
        <v>9703</v>
      </c>
    </row>
    <row r="2244" spans="1:5">
      <c r="A2244" s="11">
        <v>1234</v>
      </c>
      <c r="B2244" t="s">
        <v>8078</v>
      </c>
      <c r="C2244" t="b">
        <f t="shared" ref="C2244" si="2236">B2244=B2245</f>
        <v>1</v>
      </c>
      <c r="D2244" t="s">
        <v>9687</v>
      </c>
      <c r="E2244" t="s">
        <v>9703</v>
      </c>
    </row>
    <row r="2245" spans="1:5">
      <c r="A2245" s="11">
        <v>1234</v>
      </c>
      <c r="B2245" s="11" t="s">
        <v>8078</v>
      </c>
      <c r="C2245" s="9" t="b">
        <f t="shared" ref="C2245" si="2237">B2244=B2245</f>
        <v>1</v>
      </c>
      <c r="D2245" t="s">
        <v>9701</v>
      </c>
      <c r="E2245" t="s">
        <v>9703</v>
      </c>
    </row>
    <row r="2246" spans="1:5">
      <c r="A2246" s="5">
        <v>1235</v>
      </c>
      <c r="B2246" t="s">
        <v>8078</v>
      </c>
      <c r="C2246" t="b">
        <f t="shared" ref="C2246" si="2238">B2246=B2247</f>
        <v>0</v>
      </c>
      <c r="D2246" t="s">
        <v>9687</v>
      </c>
      <c r="E2246" t="s">
        <v>9708</v>
      </c>
    </row>
    <row r="2247" spans="1:5">
      <c r="A2247" s="5">
        <v>1235</v>
      </c>
      <c r="B2247" s="5" t="s">
        <v>8880</v>
      </c>
      <c r="C2247" s="9" t="b">
        <f t="shared" ref="C2247" si="2239">B2246=B2247</f>
        <v>0</v>
      </c>
      <c r="D2247" t="s">
        <v>9701</v>
      </c>
      <c r="E2247" t="s">
        <v>9708</v>
      </c>
    </row>
    <row r="2248" spans="1:5">
      <c r="A2248" s="11">
        <v>1236</v>
      </c>
      <c r="B2248" t="s">
        <v>8101</v>
      </c>
      <c r="C2248" t="b">
        <f t="shared" ref="C2248" si="2240">B2248=B2249</f>
        <v>1</v>
      </c>
      <c r="D2248" t="s">
        <v>9687</v>
      </c>
      <c r="E2248" t="s">
        <v>9703</v>
      </c>
    </row>
    <row r="2249" spans="1:5">
      <c r="A2249" s="11">
        <v>1236</v>
      </c>
      <c r="B2249" s="11" t="s">
        <v>8101</v>
      </c>
      <c r="C2249" s="9" t="b">
        <f t="shared" ref="C2249" si="2241">B2248=B2249</f>
        <v>1</v>
      </c>
      <c r="D2249" t="s">
        <v>9701</v>
      </c>
      <c r="E2249" t="s">
        <v>9703</v>
      </c>
    </row>
    <row r="2250" spans="1:5">
      <c r="A2250" s="13">
        <v>1237</v>
      </c>
      <c r="B2250" s="9" t="s">
        <v>8078</v>
      </c>
      <c r="C2250" t="b">
        <f t="shared" ref="C2250" si="2242">B2250=B2251</f>
        <v>1</v>
      </c>
      <c r="D2250" t="s">
        <v>9687</v>
      </c>
      <c r="E2250" t="s">
        <v>9703</v>
      </c>
    </row>
    <row r="2251" spans="1:5">
      <c r="A2251" s="18">
        <v>1237</v>
      </c>
      <c r="B2251" s="18" t="s">
        <v>8078</v>
      </c>
      <c r="C2251" s="9" t="b">
        <f t="shared" ref="C2251" si="2243">B2250=B2251</f>
        <v>1</v>
      </c>
      <c r="D2251" t="s">
        <v>9701</v>
      </c>
      <c r="E2251" t="s">
        <v>9703</v>
      </c>
    </row>
    <row r="2252" spans="1:5">
      <c r="A2252" s="5">
        <v>1238</v>
      </c>
      <c r="B2252" t="s">
        <v>8078</v>
      </c>
      <c r="C2252" t="b">
        <f t="shared" ref="C2252" si="2244">B2252=B2253</f>
        <v>0</v>
      </c>
      <c r="D2252" t="s">
        <v>9687</v>
      </c>
      <c r="E2252" t="s">
        <v>9708</v>
      </c>
    </row>
    <row r="2253" spans="1:5">
      <c r="A2253" s="5">
        <v>1238</v>
      </c>
      <c r="B2253" s="5" t="s">
        <v>8881</v>
      </c>
      <c r="C2253" s="9" t="b">
        <f t="shared" ref="C2253" si="2245">B2252=B2253</f>
        <v>0</v>
      </c>
      <c r="D2253" t="s">
        <v>9701</v>
      </c>
      <c r="E2253" t="s">
        <v>9708</v>
      </c>
    </row>
    <row r="2254" spans="1:5">
      <c r="A2254" s="5">
        <v>1239</v>
      </c>
      <c r="B2254" t="s">
        <v>8078</v>
      </c>
      <c r="C2254" t="b">
        <f t="shared" ref="C2254" si="2246">B2254=B2255</f>
        <v>0</v>
      </c>
      <c r="D2254" t="s">
        <v>9687</v>
      </c>
      <c r="E2254" t="s">
        <v>9708</v>
      </c>
    </row>
    <row r="2255" spans="1:5">
      <c r="A2255" s="5">
        <v>1239</v>
      </c>
      <c r="B2255" s="5" t="s">
        <v>8882</v>
      </c>
      <c r="C2255" s="9" t="b">
        <f t="shared" ref="C2255" si="2247">B2254=B2255</f>
        <v>0</v>
      </c>
      <c r="D2255" t="s">
        <v>9701</v>
      </c>
      <c r="E2255" t="s">
        <v>9708</v>
      </c>
    </row>
    <row r="2256" spans="1:5">
      <c r="A2256" s="11">
        <v>1240</v>
      </c>
      <c r="B2256" t="s">
        <v>8078</v>
      </c>
      <c r="C2256" t="b">
        <f t="shared" ref="C2256" si="2248">B2256=B2257</f>
        <v>1</v>
      </c>
      <c r="D2256" t="s">
        <v>9687</v>
      </c>
      <c r="E2256" t="s">
        <v>9703</v>
      </c>
    </row>
    <row r="2257" spans="1:5">
      <c r="A2257" s="11">
        <v>1240</v>
      </c>
      <c r="B2257" s="11" t="s">
        <v>8078</v>
      </c>
      <c r="C2257" s="9" t="b">
        <f t="shared" ref="C2257" si="2249">B2256=B2257</f>
        <v>1</v>
      </c>
      <c r="D2257" t="s">
        <v>9701</v>
      </c>
      <c r="E2257" t="s">
        <v>9703</v>
      </c>
    </row>
    <row r="2258" spans="1:5">
      <c r="A2258" s="11">
        <v>1241</v>
      </c>
      <c r="B2258" t="s">
        <v>8078</v>
      </c>
      <c r="C2258" t="b">
        <f t="shared" ref="C2258" si="2250">B2258=B2259</f>
        <v>1</v>
      </c>
      <c r="D2258" t="s">
        <v>9687</v>
      </c>
      <c r="E2258" t="s">
        <v>9703</v>
      </c>
    </row>
    <row r="2259" spans="1:5">
      <c r="A2259" s="11">
        <v>1241</v>
      </c>
      <c r="B2259" s="11" t="s">
        <v>8078</v>
      </c>
      <c r="C2259" s="9" t="b">
        <f t="shared" ref="C2259" si="2251">B2258=B2259</f>
        <v>1</v>
      </c>
      <c r="D2259" t="s">
        <v>9701</v>
      </c>
      <c r="E2259" t="s">
        <v>9703</v>
      </c>
    </row>
    <row r="2260" spans="1:5">
      <c r="A2260" s="3">
        <v>1242</v>
      </c>
      <c r="B2260" t="s">
        <v>8078</v>
      </c>
      <c r="C2260" t="b">
        <f t="shared" ref="C2260" si="2252">B2260=B2261</f>
        <v>1</v>
      </c>
      <c r="D2260" t="s">
        <v>9687</v>
      </c>
      <c r="E2260" t="s">
        <v>9703</v>
      </c>
    </row>
    <row r="2261" spans="1:5">
      <c r="A2261" s="3">
        <v>1242</v>
      </c>
      <c r="B2261" s="3" t="s">
        <v>8078</v>
      </c>
      <c r="C2261" s="9" t="b">
        <f t="shared" ref="C2261" si="2253">B2260=B2261</f>
        <v>1</v>
      </c>
      <c r="D2261" t="s">
        <v>9701</v>
      </c>
      <c r="E2261" t="s">
        <v>9703</v>
      </c>
    </row>
    <row r="2262" spans="1:5">
      <c r="A2262" s="11">
        <v>1243</v>
      </c>
      <c r="B2262" t="s">
        <v>8078</v>
      </c>
      <c r="C2262" t="b">
        <f t="shared" ref="C2262" si="2254">B2262=B2263</f>
        <v>1</v>
      </c>
      <c r="D2262" t="s">
        <v>9687</v>
      </c>
      <c r="E2262" t="s">
        <v>9703</v>
      </c>
    </row>
    <row r="2263" spans="1:5">
      <c r="A2263" s="11">
        <v>1243</v>
      </c>
      <c r="B2263" s="11" t="s">
        <v>8078</v>
      </c>
      <c r="C2263" s="9" t="b">
        <f t="shared" ref="C2263" si="2255">B2262=B2263</f>
        <v>1</v>
      </c>
      <c r="D2263" t="s">
        <v>9701</v>
      </c>
      <c r="E2263" t="s">
        <v>9703</v>
      </c>
    </row>
    <row r="2264" spans="1:5">
      <c r="A2264">
        <v>1254</v>
      </c>
      <c r="B2264" t="s">
        <v>1741</v>
      </c>
      <c r="C2264" t="b">
        <f t="shared" ref="C2264" si="2256">B2264=B2265</f>
        <v>1</v>
      </c>
      <c r="D2264" t="s">
        <v>9687</v>
      </c>
      <c r="E2264" t="s">
        <v>9703</v>
      </c>
    </row>
    <row r="2265" spans="1:5">
      <c r="A2265">
        <v>1254</v>
      </c>
      <c r="B2265" t="s">
        <v>1741</v>
      </c>
      <c r="C2265" s="9" t="b">
        <f t="shared" ref="C2265" si="2257">B2264=B2265</f>
        <v>1</v>
      </c>
      <c r="D2265" t="s">
        <v>9701</v>
      </c>
      <c r="E2265" t="s">
        <v>9703</v>
      </c>
    </row>
    <row r="2266" spans="1:5">
      <c r="A2266" s="4">
        <v>1255</v>
      </c>
      <c r="B2266" t="s">
        <v>8472</v>
      </c>
      <c r="C2266" t="b">
        <f t="shared" ref="C2266" si="2258">B2266=B2267</f>
        <v>1</v>
      </c>
      <c r="D2266" t="s">
        <v>9687</v>
      </c>
      <c r="E2266" t="s">
        <v>9703</v>
      </c>
    </row>
    <row r="2267" spans="1:5">
      <c r="A2267" s="4">
        <v>1255</v>
      </c>
      <c r="B2267" s="4" t="s">
        <v>8472</v>
      </c>
      <c r="C2267" s="9" t="b">
        <f t="shared" ref="C2267" si="2259">B2266=B2267</f>
        <v>1</v>
      </c>
      <c r="D2267" t="s">
        <v>9701</v>
      </c>
      <c r="E2267" t="s">
        <v>9703</v>
      </c>
    </row>
    <row r="2268" spans="1:5">
      <c r="A2268">
        <v>1256</v>
      </c>
      <c r="B2268" t="s">
        <v>8201</v>
      </c>
      <c r="C2268" t="b">
        <f t="shared" ref="C2268" si="2260">B2268=B2269</f>
        <v>1</v>
      </c>
      <c r="D2268" t="s">
        <v>9687</v>
      </c>
      <c r="E2268" t="s">
        <v>9703</v>
      </c>
    </row>
    <row r="2269" spans="1:5">
      <c r="A2269">
        <v>1256</v>
      </c>
      <c r="B2269" t="s">
        <v>8201</v>
      </c>
      <c r="C2269" s="9" t="b">
        <f t="shared" ref="C2269" si="2261">B2268=B2269</f>
        <v>1</v>
      </c>
      <c r="D2269" t="s">
        <v>9701</v>
      </c>
      <c r="E2269" t="s">
        <v>9703</v>
      </c>
    </row>
    <row r="2270" spans="1:5">
      <c r="A2270">
        <v>1257</v>
      </c>
      <c r="B2270" t="s">
        <v>4951</v>
      </c>
      <c r="C2270" t="b">
        <f t="shared" ref="C2270" si="2262">B2270=B2271</f>
        <v>1</v>
      </c>
      <c r="D2270" t="s">
        <v>9687</v>
      </c>
      <c r="E2270" t="s">
        <v>9703</v>
      </c>
    </row>
    <row r="2271" spans="1:5">
      <c r="A2271">
        <v>1257</v>
      </c>
      <c r="B2271" t="s">
        <v>4951</v>
      </c>
      <c r="C2271" s="9" t="b">
        <f t="shared" ref="C2271" si="2263">B2270=B2271</f>
        <v>1</v>
      </c>
      <c r="D2271" t="s">
        <v>9701</v>
      </c>
      <c r="E2271" t="s">
        <v>9703</v>
      </c>
    </row>
    <row r="2272" spans="1:5">
      <c r="A2272">
        <v>1258</v>
      </c>
      <c r="B2272" t="s">
        <v>6108</v>
      </c>
      <c r="C2272" t="b">
        <f t="shared" ref="C2272" si="2264">B2272=B2273</f>
        <v>1</v>
      </c>
      <c r="D2272" t="s">
        <v>9687</v>
      </c>
      <c r="E2272" t="s">
        <v>9703</v>
      </c>
    </row>
    <row r="2273" spans="1:5">
      <c r="A2273">
        <v>1258</v>
      </c>
      <c r="B2273" t="s">
        <v>6108</v>
      </c>
      <c r="C2273" s="9" t="b">
        <f t="shared" ref="C2273" si="2265">B2272=B2273</f>
        <v>1</v>
      </c>
      <c r="D2273" t="s">
        <v>9701</v>
      </c>
      <c r="E2273" t="s">
        <v>9703</v>
      </c>
    </row>
    <row r="2274" spans="1:5">
      <c r="A2274">
        <v>1259</v>
      </c>
      <c r="B2274" t="s">
        <v>1322</v>
      </c>
      <c r="C2274" t="b">
        <f t="shared" ref="C2274" si="2266">B2274=B2275</f>
        <v>1</v>
      </c>
      <c r="D2274" t="s">
        <v>9687</v>
      </c>
      <c r="E2274" t="s">
        <v>9703</v>
      </c>
    </row>
    <row r="2275" spans="1:5">
      <c r="A2275">
        <v>1259</v>
      </c>
      <c r="B2275" t="s">
        <v>1322</v>
      </c>
      <c r="C2275" s="9" t="b">
        <f t="shared" ref="C2275" si="2267">B2274=B2275</f>
        <v>1</v>
      </c>
      <c r="D2275" t="s">
        <v>9701</v>
      </c>
      <c r="E2275" t="s">
        <v>9703</v>
      </c>
    </row>
    <row r="2276" spans="1:5">
      <c r="A2276" s="9">
        <v>1260</v>
      </c>
      <c r="B2276" s="9" t="s">
        <v>4364</v>
      </c>
      <c r="C2276" t="b">
        <f t="shared" ref="C2276" si="2268">B2276=B2277</f>
        <v>1</v>
      </c>
      <c r="D2276" t="s">
        <v>9687</v>
      </c>
      <c r="E2276" t="s">
        <v>9703</v>
      </c>
    </row>
    <row r="2277" spans="1:5">
      <c r="A2277" s="9">
        <v>1260</v>
      </c>
      <c r="B2277" s="9" t="s">
        <v>4364</v>
      </c>
      <c r="C2277" s="9" t="b">
        <f t="shared" ref="C2277" si="2269">B2276=B2277</f>
        <v>1</v>
      </c>
      <c r="D2277" t="s">
        <v>9701</v>
      </c>
      <c r="E2277" t="s">
        <v>9703</v>
      </c>
    </row>
    <row r="2278" spans="1:5">
      <c r="A2278">
        <v>1261</v>
      </c>
      <c r="B2278" t="s">
        <v>5838</v>
      </c>
      <c r="C2278" t="b">
        <f t="shared" ref="C2278" si="2270">B2278=B2279</f>
        <v>1</v>
      </c>
      <c r="D2278" t="s">
        <v>9687</v>
      </c>
      <c r="E2278" t="s">
        <v>9703</v>
      </c>
    </row>
    <row r="2279" spans="1:5">
      <c r="A2279">
        <v>1261</v>
      </c>
      <c r="B2279" t="s">
        <v>5838</v>
      </c>
      <c r="C2279" s="9" t="b">
        <f t="shared" ref="C2279" si="2271">B2278=B2279</f>
        <v>1</v>
      </c>
      <c r="D2279" t="s">
        <v>9701</v>
      </c>
      <c r="E2279" t="s">
        <v>9703</v>
      </c>
    </row>
    <row r="2280" spans="1:5">
      <c r="A2280" s="4">
        <v>1262</v>
      </c>
      <c r="B2280" t="s">
        <v>4823</v>
      </c>
      <c r="C2280" t="b">
        <f t="shared" ref="C2280" si="2272">B2280=B2281</f>
        <v>1</v>
      </c>
      <c r="D2280" t="s">
        <v>9687</v>
      </c>
      <c r="E2280" t="s">
        <v>9703</v>
      </c>
    </row>
    <row r="2281" spans="1:5">
      <c r="A2281" s="4">
        <v>1262</v>
      </c>
      <c r="B2281" s="4" t="s">
        <v>4823</v>
      </c>
      <c r="C2281" s="9" t="b">
        <f t="shared" ref="C2281" si="2273">B2280=B2281</f>
        <v>1</v>
      </c>
      <c r="D2281" t="s">
        <v>9701</v>
      </c>
      <c r="E2281" t="s">
        <v>9703</v>
      </c>
    </row>
    <row r="2282" spans="1:5">
      <c r="A2282">
        <v>1263</v>
      </c>
      <c r="B2282" t="s">
        <v>7808</v>
      </c>
      <c r="C2282" t="b">
        <f t="shared" ref="C2282" si="2274">B2282=B2283</f>
        <v>1</v>
      </c>
      <c r="D2282" t="s">
        <v>9687</v>
      </c>
      <c r="E2282" t="s">
        <v>9703</v>
      </c>
    </row>
    <row r="2283" spans="1:5">
      <c r="A2283">
        <v>1263</v>
      </c>
      <c r="B2283" t="s">
        <v>7808</v>
      </c>
      <c r="C2283" s="9" t="b">
        <f t="shared" ref="C2283" si="2275">B2282=B2283</f>
        <v>1</v>
      </c>
      <c r="D2283" t="s">
        <v>9701</v>
      </c>
      <c r="E2283" t="s">
        <v>9703</v>
      </c>
    </row>
    <row r="2284" spans="1:5">
      <c r="A2284">
        <v>1264</v>
      </c>
      <c r="B2284" t="s">
        <v>5570</v>
      </c>
      <c r="C2284" t="b">
        <f t="shared" ref="C2284" si="2276">B2284=B2285</f>
        <v>1</v>
      </c>
      <c r="D2284" t="s">
        <v>9687</v>
      </c>
      <c r="E2284" t="s">
        <v>9703</v>
      </c>
    </row>
    <row r="2285" spans="1:5">
      <c r="A2285">
        <v>1264</v>
      </c>
      <c r="B2285" t="s">
        <v>5570</v>
      </c>
      <c r="C2285" s="9" t="b">
        <f t="shared" ref="C2285" si="2277">B2284=B2285</f>
        <v>1</v>
      </c>
      <c r="D2285" t="s">
        <v>9701</v>
      </c>
      <c r="E2285" t="s">
        <v>9703</v>
      </c>
    </row>
    <row r="2286" spans="1:5">
      <c r="A2286">
        <v>1265</v>
      </c>
      <c r="B2286" t="s">
        <v>4357</v>
      </c>
      <c r="C2286" t="b">
        <f t="shared" ref="C2286" si="2278">B2286=B2287</f>
        <v>1</v>
      </c>
      <c r="D2286" t="s">
        <v>9687</v>
      </c>
      <c r="E2286" t="s">
        <v>9703</v>
      </c>
    </row>
    <row r="2287" spans="1:5">
      <c r="A2287">
        <v>1265</v>
      </c>
      <c r="B2287" t="s">
        <v>4357</v>
      </c>
      <c r="C2287" s="9" t="b">
        <f t="shared" ref="C2287" si="2279">B2286=B2287</f>
        <v>1</v>
      </c>
      <c r="D2287" t="s">
        <v>9701</v>
      </c>
      <c r="E2287" t="s">
        <v>9703</v>
      </c>
    </row>
    <row r="2288" spans="1:5">
      <c r="A2288">
        <v>1266</v>
      </c>
      <c r="B2288" t="s">
        <v>5022</v>
      </c>
      <c r="C2288" t="b">
        <f t="shared" ref="C2288" si="2280">B2288=B2289</f>
        <v>1</v>
      </c>
      <c r="D2288" t="s">
        <v>9687</v>
      </c>
      <c r="E2288" t="s">
        <v>9703</v>
      </c>
    </row>
    <row r="2289" spans="1:5">
      <c r="A2289">
        <v>1266</v>
      </c>
      <c r="B2289" t="s">
        <v>5022</v>
      </c>
      <c r="C2289" s="9" t="b">
        <f t="shared" ref="C2289" si="2281">B2288=B2289</f>
        <v>1</v>
      </c>
      <c r="D2289" t="s">
        <v>9701</v>
      </c>
      <c r="E2289" t="s">
        <v>9703</v>
      </c>
    </row>
    <row r="2290" spans="1:5">
      <c r="A2290">
        <v>1267</v>
      </c>
      <c r="B2290" t="s">
        <v>8143</v>
      </c>
      <c r="C2290" t="b">
        <f t="shared" ref="C2290" si="2282">B2290=B2291</f>
        <v>1</v>
      </c>
      <c r="D2290" t="s">
        <v>9687</v>
      </c>
      <c r="E2290" t="s">
        <v>9703</v>
      </c>
    </row>
    <row r="2291" spans="1:5">
      <c r="A2291">
        <v>1267</v>
      </c>
      <c r="B2291" t="s">
        <v>8143</v>
      </c>
      <c r="C2291" s="9" t="b">
        <f t="shared" ref="C2291" si="2283">B2290=B2291</f>
        <v>1</v>
      </c>
      <c r="D2291" t="s">
        <v>9701</v>
      </c>
      <c r="E2291" t="s">
        <v>9703</v>
      </c>
    </row>
    <row r="2292" spans="1:5">
      <c r="A2292" s="10">
        <v>1268</v>
      </c>
      <c r="B2292" t="s">
        <v>8271</v>
      </c>
      <c r="C2292" t="b">
        <f t="shared" ref="C2292" si="2284">B2292=B2293</f>
        <v>1</v>
      </c>
      <c r="D2292" t="s">
        <v>9687</v>
      </c>
      <c r="E2292" t="s">
        <v>9703</v>
      </c>
    </row>
    <row r="2293" spans="1:5">
      <c r="A2293" s="10">
        <v>1268</v>
      </c>
      <c r="B2293" s="10" t="s">
        <v>8271</v>
      </c>
      <c r="C2293" s="9" t="b">
        <f t="shared" ref="C2293" si="2285">B2292=B2293</f>
        <v>1</v>
      </c>
      <c r="D2293" t="s">
        <v>9701</v>
      </c>
      <c r="E2293" t="s">
        <v>9703</v>
      </c>
    </row>
    <row r="2294" spans="1:5">
      <c r="A2294">
        <v>1269</v>
      </c>
      <c r="B2294" t="s">
        <v>8181</v>
      </c>
      <c r="C2294" t="b">
        <f t="shared" ref="C2294" si="2286">B2294=B2295</f>
        <v>1</v>
      </c>
      <c r="D2294" t="s">
        <v>9687</v>
      </c>
      <c r="E2294" t="s">
        <v>9703</v>
      </c>
    </row>
    <row r="2295" spans="1:5">
      <c r="A2295">
        <v>1269</v>
      </c>
      <c r="B2295" t="s">
        <v>8181</v>
      </c>
      <c r="C2295" s="9" t="b">
        <f t="shared" ref="C2295" si="2287">B2294=B2295</f>
        <v>1</v>
      </c>
      <c r="D2295" t="s">
        <v>9701</v>
      </c>
      <c r="E2295" t="s">
        <v>9703</v>
      </c>
    </row>
    <row r="2296" spans="1:5">
      <c r="A2296">
        <v>1270</v>
      </c>
      <c r="B2296" t="s">
        <v>8251</v>
      </c>
      <c r="C2296" t="b">
        <f t="shared" ref="C2296" si="2288">B2296=B2297</f>
        <v>1</v>
      </c>
      <c r="D2296" t="s">
        <v>9687</v>
      </c>
      <c r="E2296" t="s">
        <v>9703</v>
      </c>
    </row>
    <row r="2297" spans="1:5">
      <c r="A2297">
        <v>1270</v>
      </c>
      <c r="B2297" t="s">
        <v>8251</v>
      </c>
      <c r="C2297" s="9" t="b">
        <f t="shared" ref="C2297" si="2289">B2296=B2297</f>
        <v>1</v>
      </c>
      <c r="D2297" t="s">
        <v>9701</v>
      </c>
      <c r="E2297" t="s">
        <v>9703</v>
      </c>
    </row>
    <row r="2298" spans="1:5">
      <c r="A2298">
        <v>1271</v>
      </c>
      <c r="B2298" t="s">
        <v>8192</v>
      </c>
      <c r="C2298" t="b">
        <f t="shared" ref="C2298" si="2290">B2298=B2299</f>
        <v>1</v>
      </c>
      <c r="D2298" t="s">
        <v>9687</v>
      </c>
      <c r="E2298" t="s">
        <v>9703</v>
      </c>
    </row>
    <row r="2299" spans="1:5">
      <c r="A2299">
        <v>1271</v>
      </c>
      <c r="B2299" t="s">
        <v>8192</v>
      </c>
      <c r="C2299" s="9" t="b">
        <f t="shared" ref="C2299" si="2291">B2298=B2299</f>
        <v>1</v>
      </c>
      <c r="D2299" t="s">
        <v>9701</v>
      </c>
      <c r="E2299" t="s">
        <v>9703</v>
      </c>
    </row>
    <row r="2300" spans="1:5">
      <c r="A2300">
        <v>1272</v>
      </c>
      <c r="B2300" t="s">
        <v>8154</v>
      </c>
      <c r="C2300" t="b">
        <f t="shared" ref="C2300" si="2292">B2300=B2301</f>
        <v>1</v>
      </c>
      <c r="D2300" t="s">
        <v>9687</v>
      </c>
      <c r="E2300" t="s">
        <v>9703</v>
      </c>
    </row>
    <row r="2301" spans="1:5">
      <c r="A2301">
        <v>1272</v>
      </c>
      <c r="B2301" t="s">
        <v>8154</v>
      </c>
      <c r="C2301" s="9" t="b">
        <f t="shared" ref="C2301" si="2293">B2300=B2301</f>
        <v>1</v>
      </c>
      <c r="D2301" t="s">
        <v>9701</v>
      </c>
      <c r="E2301" t="s">
        <v>9703</v>
      </c>
    </row>
    <row r="2302" spans="1:5">
      <c r="A2302">
        <v>1273</v>
      </c>
      <c r="B2302" t="s">
        <v>8130</v>
      </c>
      <c r="C2302" t="b">
        <f t="shared" ref="C2302" si="2294">B2302=B2303</f>
        <v>1</v>
      </c>
      <c r="D2302" t="s">
        <v>9687</v>
      </c>
      <c r="E2302" t="s">
        <v>9703</v>
      </c>
    </row>
    <row r="2303" spans="1:5">
      <c r="A2303">
        <v>1273</v>
      </c>
      <c r="B2303" t="s">
        <v>8130</v>
      </c>
      <c r="C2303" s="9" t="b">
        <f t="shared" ref="C2303" si="2295">B2302=B2303</f>
        <v>1</v>
      </c>
      <c r="D2303" t="s">
        <v>9701</v>
      </c>
      <c r="E2303" t="s">
        <v>9703</v>
      </c>
    </row>
    <row r="2304" spans="1:5">
      <c r="A2304" s="27">
        <v>1274</v>
      </c>
      <c r="B2304" t="s">
        <v>8238</v>
      </c>
      <c r="C2304" t="b">
        <f t="shared" ref="C2304" si="2296">B2304=B2305</f>
        <v>1</v>
      </c>
      <c r="D2304" t="s">
        <v>9687</v>
      </c>
      <c r="E2304" t="s">
        <v>9703</v>
      </c>
    </row>
    <row r="2305" spans="1:5">
      <c r="A2305" s="27">
        <v>1274</v>
      </c>
      <c r="B2305" s="27" t="s">
        <v>8238</v>
      </c>
      <c r="C2305" s="9" t="b">
        <f t="shared" ref="C2305" si="2297">B2304=B2305</f>
        <v>1</v>
      </c>
      <c r="D2305" t="s">
        <v>9701</v>
      </c>
      <c r="E2305" t="s">
        <v>9703</v>
      </c>
    </row>
    <row r="2306" spans="1:5">
      <c r="A2306" s="9">
        <v>1275</v>
      </c>
      <c r="B2306" s="9" t="s">
        <v>8186</v>
      </c>
      <c r="C2306" t="b">
        <f t="shared" ref="C2306" si="2298">B2306=B2307</f>
        <v>1</v>
      </c>
      <c r="D2306" t="s">
        <v>9687</v>
      </c>
      <c r="E2306" t="s">
        <v>9703</v>
      </c>
    </row>
    <row r="2307" spans="1:5">
      <c r="A2307">
        <v>1275</v>
      </c>
      <c r="B2307" t="s">
        <v>8186</v>
      </c>
      <c r="C2307" s="9" t="b">
        <f t="shared" ref="C2307" si="2299">B2306=B2307</f>
        <v>1</v>
      </c>
      <c r="D2307" t="s">
        <v>9701</v>
      </c>
      <c r="E2307" t="s">
        <v>9703</v>
      </c>
    </row>
    <row r="2308" spans="1:5">
      <c r="A2308" s="10">
        <v>1276</v>
      </c>
      <c r="B2308" t="s">
        <v>8136</v>
      </c>
      <c r="C2308" t="b">
        <f t="shared" ref="C2308" si="2300">B2308=B2309</f>
        <v>1</v>
      </c>
      <c r="D2308" t="s">
        <v>9687</v>
      </c>
      <c r="E2308" t="s">
        <v>9703</v>
      </c>
    </row>
    <row r="2309" spans="1:5">
      <c r="A2309" s="10">
        <v>1276</v>
      </c>
      <c r="B2309" s="10" t="s">
        <v>8136</v>
      </c>
      <c r="C2309" s="9" t="b">
        <f t="shared" ref="C2309" si="2301">B2308=B2309</f>
        <v>1</v>
      </c>
      <c r="D2309" t="s">
        <v>9701</v>
      </c>
      <c r="E2309" t="s">
        <v>9703</v>
      </c>
    </row>
    <row r="2310" spans="1:5">
      <c r="A2310">
        <v>1277</v>
      </c>
      <c r="B2310" t="s">
        <v>7562</v>
      </c>
      <c r="C2310" t="b">
        <f t="shared" ref="C2310" si="2302">B2310=B2311</f>
        <v>1</v>
      </c>
      <c r="D2310" t="s">
        <v>9687</v>
      </c>
      <c r="E2310" t="s">
        <v>9703</v>
      </c>
    </row>
    <row r="2311" spans="1:5">
      <c r="A2311">
        <v>1277</v>
      </c>
      <c r="B2311" t="s">
        <v>7562</v>
      </c>
      <c r="C2311" s="9" t="b">
        <f t="shared" ref="C2311" si="2303">B2310=B2311</f>
        <v>1</v>
      </c>
      <c r="D2311" t="s">
        <v>9701</v>
      </c>
      <c r="E2311" t="s">
        <v>9703</v>
      </c>
    </row>
    <row r="2312" spans="1:5">
      <c r="A2312">
        <v>1278</v>
      </c>
      <c r="B2312" t="s">
        <v>7841</v>
      </c>
      <c r="C2312" t="b">
        <f t="shared" ref="C2312" si="2304">B2312=B2313</f>
        <v>1</v>
      </c>
      <c r="D2312" t="s">
        <v>9687</v>
      </c>
      <c r="E2312" t="s">
        <v>9703</v>
      </c>
    </row>
    <row r="2313" spans="1:5">
      <c r="A2313">
        <v>1278</v>
      </c>
      <c r="B2313" t="s">
        <v>7841</v>
      </c>
      <c r="C2313" s="9" t="b">
        <f t="shared" ref="C2313" si="2305">B2312=B2313</f>
        <v>1</v>
      </c>
      <c r="D2313" t="s">
        <v>9701</v>
      </c>
      <c r="E2313" t="s">
        <v>9703</v>
      </c>
    </row>
    <row r="2314" spans="1:5">
      <c r="A2314">
        <v>1279</v>
      </c>
      <c r="B2314" t="s">
        <v>7709</v>
      </c>
      <c r="C2314" t="b">
        <f t="shared" ref="C2314" si="2306">B2314=B2315</f>
        <v>1</v>
      </c>
      <c r="D2314" t="s">
        <v>9687</v>
      </c>
      <c r="E2314" t="s">
        <v>9703</v>
      </c>
    </row>
    <row r="2315" spans="1:5">
      <c r="A2315">
        <v>1279</v>
      </c>
      <c r="B2315" t="s">
        <v>7709</v>
      </c>
      <c r="C2315" s="9" t="b">
        <f t="shared" ref="C2315" si="2307">B2314=B2315</f>
        <v>1</v>
      </c>
      <c r="D2315" t="s">
        <v>9701</v>
      </c>
      <c r="E2315" t="s">
        <v>9703</v>
      </c>
    </row>
    <row r="2316" spans="1:5">
      <c r="A2316">
        <v>1280</v>
      </c>
      <c r="B2316" t="s">
        <v>7552</v>
      </c>
      <c r="C2316" t="b">
        <f t="shared" ref="C2316" si="2308">B2316=B2317</f>
        <v>1</v>
      </c>
      <c r="D2316" t="s">
        <v>9687</v>
      </c>
      <c r="E2316" t="s">
        <v>9703</v>
      </c>
    </row>
    <row r="2317" spans="1:5">
      <c r="A2317">
        <v>1280</v>
      </c>
      <c r="B2317" t="s">
        <v>7552</v>
      </c>
      <c r="C2317" s="9" t="b">
        <f t="shared" ref="C2317" si="2309">B2316=B2317</f>
        <v>1</v>
      </c>
      <c r="D2317" t="s">
        <v>9701</v>
      </c>
      <c r="E2317" t="s">
        <v>9703</v>
      </c>
    </row>
    <row r="2318" spans="1:5">
      <c r="A2318">
        <v>1281</v>
      </c>
      <c r="B2318" t="s">
        <v>7712</v>
      </c>
      <c r="C2318" t="b">
        <f t="shared" ref="C2318" si="2310">B2318=B2319</f>
        <v>1</v>
      </c>
      <c r="D2318" t="s">
        <v>9687</v>
      </c>
      <c r="E2318" t="s">
        <v>9703</v>
      </c>
    </row>
    <row r="2319" spans="1:5">
      <c r="A2319">
        <v>1281</v>
      </c>
      <c r="B2319" t="s">
        <v>7712</v>
      </c>
      <c r="C2319" s="9" t="b">
        <f t="shared" ref="C2319" si="2311">B2318=B2319</f>
        <v>1</v>
      </c>
      <c r="D2319" t="s">
        <v>9701</v>
      </c>
      <c r="E2319" t="s">
        <v>9703</v>
      </c>
    </row>
    <row r="2320" spans="1:5">
      <c r="A2320">
        <v>1282</v>
      </c>
      <c r="B2320" t="s">
        <v>7734</v>
      </c>
      <c r="C2320" t="b">
        <f t="shared" ref="C2320" si="2312">B2320=B2321</f>
        <v>1</v>
      </c>
      <c r="D2320" t="s">
        <v>9687</v>
      </c>
      <c r="E2320" t="s">
        <v>9703</v>
      </c>
    </row>
    <row r="2321" spans="1:5">
      <c r="A2321">
        <v>1282</v>
      </c>
      <c r="B2321" t="s">
        <v>7734</v>
      </c>
      <c r="C2321" s="9" t="b">
        <f t="shared" ref="C2321" si="2313">B2320=B2321</f>
        <v>1</v>
      </c>
      <c r="D2321" t="s">
        <v>9701</v>
      </c>
      <c r="E2321" t="s">
        <v>9703</v>
      </c>
    </row>
    <row r="2322" spans="1:5">
      <c r="A2322">
        <v>1283</v>
      </c>
      <c r="B2322" t="s">
        <v>7837</v>
      </c>
      <c r="C2322" t="b">
        <f t="shared" ref="C2322" si="2314">B2322=B2323</f>
        <v>1</v>
      </c>
      <c r="D2322" t="s">
        <v>9687</v>
      </c>
      <c r="E2322" t="s">
        <v>9703</v>
      </c>
    </row>
    <row r="2323" spans="1:5">
      <c r="A2323">
        <v>1283</v>
      </c>
      <c r="B2323" t="s">
        <v>7837</v>
      </c>
      <c r="C2323" s="9" t="b">
        <f t="shared" ref="C2323" si="2315">B2322=B2323</f>
        <v>1</v>
      </c>
      <c r="D2323" t="s">
        <v>9701</v>
      </c>
      <c r="E2323" t="s">
        <v>9703</v>
      </c>
    </row>
    <row r="2324" spans="1:5">
      <c r="A2324">
        <v>1284</v>
      </c>
      <c r="B2324" t="s">
        <v>2563</v>
      </c>
      <c r="C2324" t="b">
        <f t="shared" ref="C2324" si="2316">B2324=B2325</f>
        <v>1</v>
      </c>
      <c r="D2324" t="s">
        <v>9687</v>
      </c>
      <c r="E2324" t="s">
        <v>9703</v>
      </c>
    </row>
    <row r="2325" spans="1:5">
      <c r="A2325">
        <v>1284</v>
      </c>
      <c r="B2325" t="s">
        <v>2563</v>
      </c>
      <c r="C2325" s="9" t="b">
        <f t="shared" ref="C2325" si="2317">B2324=B2325</f>
        <v>1</v>
      </c>
      <c r="D2325" t="s">
        <v>9701</v>
      </c>
      <c r="E2325" t="s">
        <v>9703</v>
      </c>
    </row>
    <row r="2326" spans="1:5">
      <c r="A2326">
        <v>1285</v>
      </c>
      <c r="B2326" t="s">
        <v>5074</v>
      </c>
      <c r="C2326" t="b">
        <f t="shared" ref="C2326" si="2318">B2326=B2327</f>
        <v>1</v>
      </c>
      <c r="D2326" t="s">
        <v>9687</v>
      </c>
      <c r="E2326" t="s">
        <v>9703</v>
      </c>
    </row>
    <row r="2327" spans="1:5">
      <c r="A2327">
        <v>1285</v>
      </c>
      <c r="B2327" t="s">
        <v>5074</v>
      </c>
      <c r="C2327" s="9" t="b">
        <f t="shared" ref="C2327" si="2319">B2326=B2327</f>
        <v>1</v>
      </c>
      <c r="D2327" t="s">
        <v>9701</v>
      </c>
      <c r="E2327" t="s">
        <v>9703</v>
      </c>
    </row>
    <row r="2328" spans="1:5">
      <c r="A2328" s="26">
        <v>1286</v>
      </c>
      <c r="B2328" t="s">
        <v>2309</v>
      </c>
      <c r="C2328" t="b">
        <f t="shared" ref="C2328" si="2320">B2328=B2329</f>
        <v>1</v>
      </c>
      <c r="D2328" t="s">
        <v>9687</v>
      </c>
      <c r="E2328" t="s">
        <v>9703</v>
      </c>
    </row>
    <row r="2329" spans="1:5">
      <c r="A2329" s="26">
        <v>1286</v>
      </c>
      <c r="B2329" s="26" t="s">
        <v>2309</v>
      </c>
      <c r="C2329" s="9" t="b">
        <f t="shared" ref="C2329" si="2321">B2328=B2329</f>
        <v>1</v>
      </c>
      <c r="D2329" t="s">
        <v>9701</v>
      </c>
      <c r="E2329" t="s">
        <v>9703</v>
      </c>
    </row>
    <row r="2330" spans="1:5">
      <c r="A2330" s="9">
        <v>1287</v>
      </c>
      <c r="B2330" s="9" t="s">
        <v>5577</v>
      </c>
      <c r="C2330" t="b">
        <f t="shared" ref="C2330" si="2322">B2330=B2331</f>
        <v>1</v>
      </c>
      <c r="D2330" t="s">
        <v>9687</v>
      </c>
      <c r="E2330" t="s">
        <v>9703</v>
      </c>
    </row>
    <row r="2331" spans="1:5">
      <c r="A2331">
        <v>1287</v>
      </c>
      <c r="B2331" t="s">
        <v>5577</v>
      </c>
      <c r="C2331" s="9" t="b">
        <f t="shared" ref="C2331" si="2323">B2330=B2331</f>
        <v>1</v>
      </c>
      <c r="D2331" t="s">
        <v>9701</v>
      </c>
      <c r="E2331" t="s">
        <v>9703</v>
      </c>
    </row>
    <row r="2332" spans="1:5">
      <c r="A2332">
        <v>1288</v>
      </c>
      <c r="B2332" t="s">
        <v>6496</v>
      </c>
      <c r="C2332" t="b">
        <f t="shared" ref="C2332" si="2324">B2332=B2333</f>
        <v>1</v>
      </c>
      <c r="D2332" t="s">
        <v>9687</v>
      </c>
      <c r="E2332" t="s">
        <v>9703</v>
      </c>
    </row>
    <row r="2333" spans="1:5">
      <c r="A2333">
        <v>1288</v>
      </c>
      <c r="B2333" t="s">
        <v>6496</v>
      </c>
      <c r="C2333" s="9" t="b">
        <f t="shared" ref="C2333" si="2325">B2332=B2333</f>
        <v>1</v>
      </c>
      <c r="D2333" t="s">
        <v>9701</v>
      </c>
      <c r="E2333" t="s">
        <v>9703</v>
      </c>
    </row>
    <row r="2334" spans="1:5">
      <c r="A2334">
        <v>1289</v>
      </c>
      <c r="B2334" t="s">
        <v>6367</v>
      </c>
      <c r="C2334" t="b">
        <f t="shared" ref="C2334" si="2326">B2334=B2335</f>
        <v>1</v>
      </c>
      <c r="D2334" t="s">
        <v>9687</v>
      </c>
      <c r="E2334" t="s">
        <v>9703</v>
      </c>
    </row>
    <row r="2335" spans="1:5">
      <c r="A2335">
        <v>1289</v>
      </c>
      <c r="B2335" t="s">
        <v>6367</v>
      </c>
      <c r="C2335" s="9" t="b">
        <f t="shared" ref="C2335" si="2327">B2334=B2335</f>
        <v>1</v>
      </c>
      <c r="D2335" t="s">
        <v>9701</v>
      </c>
      <c r="E2335" t="s">
        <v>9703</v>
      </c>
    </row>
    <row r="2336" spans="1:5">
      <c r="A2336" s="24">
        <v>1290</v>
      </c>
      <c r="B2336" s="9" t="s">
        <v>6641</v>
      </c>
      <c r="C2336" t="b">
        <f t="shared" ref="C2336" si="2328">B2336=B2337</f>
        <v>1</v>
      </c>
      <c r="D2336" t="s">
        <v>9687</v>
      </c>
      <c r="E2336" t="s">
        <v>9703</v>
      </c>
    </row>
    <row r="2337" spans="1:5">
      <c r="A2337" s="10">
        <v>1290</v>
      </c>
      <c r="B2337" s="10" t="s">
        <v>6641</v>
      </c>
      <c r="C2337" s="9" t="b">
        <f t="shared" ref="C2337" si="2329">B2336=B2337</f>
        <v>1</v>
      </c>
      <c r="D2337" t="s">
        <v>9701</v>
      </c>
      <c r="E2337" t="s">
        <v>9703</v>
      </c>
    </row>
    <row r="2338" spans="1:5">
      <c r="A2338">
        <v>1291</v>
      </c>
      <c r="B2338" t="s">
        <v>931</v>
      </c>
      <c r="C2338" t="b">
        <f t="shared" ref="C2338" si="2330">B2338=B2339</f>
        <v>1</v>
      </c>
      <c r="D2338" t="s">
        <v>9687</v>
      </c>
      <c r="E2338" t="s">
        <v>9703</v>
      </c>
    </row>
    <row r="2339" spans="1:5">
      <c r="A2339">
        <v>1291</v>
      </c>
      <c r="B2339" t="s">
        <v>931</v>
      </c>
      <c r="C2339" s="9" t="b">
        <f t="shared" ref="C2339" si="2331">B2338=B2339</f>
        <v>1</v>
      </c>
      <c r="D2339" t="s">
        <v>9701</v>
      </c>
      <c r="E2339" t="s">
        <v>9703</v>
      </c>
    </row>
    <row r="2340" spans="1:5">
      <c r="A2340" s="27">
        <v>1292</v>
      </c>
      <c r="B2340" t="s">
        <v>1588</v>
      </c>
      <c r="C2340" t="b">
        <f t="shared" ref="C2340" si="2332">B2340=B2341</f>
        <v>1</v>
      </c>
      <c r="D2340" t="s">
        <v>9687</v>
      </c>
      <c r="E2340" t="s">
        <v>9703</v>
      </c>
    </row>
    <row r="2341" spans="1:5">
      <c r="A2341" s="27">
        <v>1292</v>
      </c>
      <c r="B2341" s="27" t="s">
        <v>1588</v>
      </c>
      <c r="C2341" s="9" t="b">
        <f t="shared" ref="C2341" si="2333">B2340=B2341</f>
        <v>1</v>
      </c>
      <c r="D2341" t="s">
        <v>9701</v>
      </c>
      <c r="E2341" t="s">
        <v>9703</v>
      </c>
    </row>
    <row r="2342" spans="1:5">
      <c r="A2342">
        <v>1293</v>
      </c>
      <c r="B2342" t="s">
        <v>5315</v>
      </c>
      <c r="C2342" t="b">
        <f t="shared" ref="C2342" si="2334">B2342=B2343</f>
        <v>1</v>
      </c>
      <c r="D2342" t="s">
        <v>9687</v>
      </c>
      <c r="E2342" t="s">
        <v>9703</v>
      </c>
    </row>
    <row r="2343" spans="1:5">
      <c r="A2343">
        <v>1293</v>
      </c>
      <c r="B2343" t="s">
        <v>5315</v>
      </c>
      <c r="C2343" s="9" t="b">
        <f t="shared" ref="C2343" si="2335">B2342=B2343</f>
        <v>1</v>
      </c>
      <c r="D2343" t="s">
        <v>9701</v>
      </c>
      <c r="E2343" t="s">
        <v>9703</v>
      </c>
    </row>
    <row r="2344" spans="1:5">
      <c r="A2344" s="9">
        <v>1294</v>
      </c>
      <c r="B2344" s="9" t="s">
        <v>2987</v>
      </c>
      <c r="C2344" t="b">
        <f t="shared" ref="C2344" si="2336">B2344=B2345</f>
        <v>1</v>
      </c>
      <c r="D2344" t="s">
        <v>9687</v>
      </c>
      <c r="E2344" t="s">
        <v>9703</v>
      </c>
    </row>
    <row r="2345" spans="1:5">
      <c r="A2345">
        <v>1294</v>
      </c>
      <c r="B2345" t="s">
        <v>2987</v>
      </c>
      <c r="C2345" s="9" t="b">
        <f t="shared" ref="C2345" si="2337">B2344=B2345</f>
        <v>1</v>
      </c>
      <c r="D2345" t="s">
        <v>9701</v>
      </c>
      <c r="E2345" t="s">
        <v>9703</v>
      </c>
    </row>
    <row r="2346" spans="1:5">
      <c r="A2346">
        <v>1295</v>
      </c>
      <c r="B2346" t="s">
        <v>6283</v>
      </c>
      <c r="C2346" t="b">
        <f t="shared" ref="C2346" si="2338">B2346=B2347</f>
        <v>1</v>
      </c>
      <c r="D2346" t="s">
        <v>9687</v>
      </c>
      <c r="E2346" t="s">
        <v>9703</v>
      </c>
    </row>
    <row r="2347" spans="1:5">
      <c r="A2347">
        <v>1295</v>
      </c>
      <c r="B2347" t="s">
        <v>6283</v>
      </c>
      <c r="C2347" s="9" t="b">
        <f t="shared" ref="C2347" si="2339">B2346=B2347</f>
        <v>1</v>
      </c>
      <c r="D2347" t="s">
        <v>9701</v>
      </c>
      <c r="E2347" t="s">
        <v>9703</v>
      </c>
    </row>
    <row r="2348" spans="1:5">
      <c r="A2348">
        <v>1296</v>
      </c>
      <c r="B2348" t="s">
        <v>4747</v>
      </c>
      <c r="C2348" t="b">
        <f t="shared" ref="C2348" si="2340">B2348=B2349</f>
        <v>1</v>
      </c>
      <c r="D2348" t="s">
        <v>9687</v>
      </c>
      <c r="E2348" t="s">
        <v>9703</v>
      </c>
    </row>
    <row r="2349" spans="1:5">
      <c r="A2349">
        <v>1296</v>
      </c>
      <c r="B2349" t="s">
        <v>4747</v>
      </c>
      <c r="C2349" s="9" t="b">
        <f t="shared" ref="C2349" si="2341">B2348=B2349</f>
        <v>1</v>
      </c>
      <c r="D2349" t="s">
        <v>9701</v>
      </c>
      <c r="E2349" t="s">
        <v>9703</v>
      </c>
    </row>
    <row r="2350" spans="1:5">
      <c r="A2350" s="10">
        <v>1297</v>
      </c>
      <c r="B2350" t="s">
        <v>7461</v>
      </c>
      <c r="C2350" t="b">
        <f t="shared" ref="C2350" si="2342">B2350=B2351</f>
        <v>1</v>
      </c>
      <c r="D2350" t="s">
        <v>9687</v>
      </c>
      <c r="E2350" t="s">
        <v>9703</v>
      </c>
    </row>
    <row r="2351" spans="1:5">
      <c r="A2351" s="10">
        <v>1297</v>
      </c>
      <c r="B2351" s="10" t="s">
        <v>7461</v>
      </c>
      <c r="C2351" s="9" t="b">
        <f t="shared" ref="C2351" si="2343">B2350=B2351</f>
        <v>1</v>
      </c>
      <c r="D2351" t="s">
        <v>9701</v>
      </c>
      <c r="E2351" t="s">
        <v>9703</v>
      </c>
    </row>
    <row r="2352" spans="1:5">
      <c r="A2352">
        <v>1298</v>
      </c>
      <c r="B2352" t="s">
        <v>6623</v>
      </c>
      <c r="C2352" t="b">
        <f t="shared" ref="C2352" si="2344">B2352=B2353</f>
        <v>1</v>
      </c>
      <c r="D2352" t="s">
        <v>9687</v>
      </c>
      <c r="E2352" t="s">
        <v>9703</v>
      </c>
    </row>
    <row r="2353" spans="1:5">
      <c r="A2353" s="9">
        <v>1298</v>
      </c>
      <c r="B2353" s="9" t="s">
        <v>6623</v>
      </c>
      <c r="C2353" s="9" t="b">
        <f t="shared" ref="C2353" si="2345">B2352=B2353</f>
        <v>1</v>
      </c>
      <c r="D2353" t="s">
        <v>9701</v>
      </c>
      <c r="E2353" t="s">
        <v>9703</v>
      </c>
    </row>
    <row r="2354" spans="1:5">
      <c r="A2354">
        <v>1299</v>
      </c>
      <c r="B2354" t="s">
        <v>6611</v>
      </c>
      <c r="C2354" t="b">
        <f t="shared" ref="C2354" si="2346">B2354=B2355</f>
        <v>1</v>
      </c>
      <c r="D2354" t="s">
        <v>9687</v>
      </c>
      <c r="E2354" t="s">
        <v>9703</v>
      </c>
    </row>
    <row r="2355" spans="1:5">
      <c r="A2355">
        <v>1299</v>
      </c>
      <c r="B2355" t="s">
        <v>6611</v>
      </c>
      <c r="C2355" s="9" t="b">
        <f t="shared" ref="C2355" si="2347">B2354=B2355</f>
        <v>1</v>
      </c>
      <c r="D2355" t="s">
        <v>9701</v>
      </c>
      <c r="E2355" t="s">
        <v>9703</v>
      </c>
    </row>
    <row r="2356" spans="1:5">
      <c r="A2356">
        <v>1300</v>
      </c>
      <c r="B2356" t="s">
        <v>3547</v>
      </c>
      <c r="C2356" t="b">
        <f t="shared" ref="C2356" si="2348">B2356=B2357</f>
        <v>1</v>
      </c>
      <c r="D2356" t="s">
        <v>9687</v>
      </c>
      <c r="E2356" t="s">
        <v>9703</v>
      </c>
    </row>
    <row r="2357" spans="1:5">
      <c r="A2357">
        <v>1300</v>
      </c>
      <c r="B2357" t="s">
        <v>3547</v>
      </c>
      <c r="C2357" s="9" t="b">
        <f t="shared" ref="C2357" si="2349">B2356=B2357</f>
        <v>1</v>
      </c>
      <c r="D2357" t="s">
        <v>9701</v>
      </c>
      <c r="E2357" t="s">
        <v>9703</v>
      </c>
    </row>
    <row r="2358" spans="1:5">
      <c r="A2358">
        <v>1301</v>
      </c>
      <c r="B2358" t="s">
        <v>3554</v>
      </c>
      <c r="C2358" t="b">
        <f t="shared" ref="C2358" si="2350">B2358=B2359</f>
        <v>1</v>
      </c>
      <c r="D2358" t="s">
        <v>9687</v>
      </c>
      <c r="E2358" t="s">
        <v>9703</v>
      </c>
    </row>
    <row r="2359" spans="1:5">
      <c r="A2359">
        <v>1301</v>
      </c>
      <c r="B2359" t="s">
        <v>3554</v>
      </c>
      <c r="C2359" s="9" t="b">
        <f t="shared" ref="C2359" si="2351">B2358=B2359</f>
        <v>1</v>
      </c>
      <c r="D2359" t="s">
        <v>9701</v>
      </c>
      <c r="E2359" t="s">
        <v>9703</v>
      </c>
    </row>
    <row r="2360" spans="1:5">
      <c r="A2360">
        <v>1302</v>
      </c>
      <c r="B2360" t="s">
        <v>6762</v>
      </c>
      <c r="C2360" t="b">
        <f t="shared" ref="C2360" si="2352">B2360=B2361</f>
        <v>1</v>
      </c>
      <c r="D2360" t="s">
        <v>9687</v>
      </c>
      <c r="E2360" t="s">
        <v>9703</v>
      </c>
    </row>
    <row r="2361" spans="1:5">
      <c r="A2361">
        <v>1302</v>
      </c>
      <c r="B2361" t="s">
        <v>6762</v>
      </c>
      <c r="C2361" s="9" t="b">
        <f t="shared" ref="C2361" si="2353">B2360=B2361</f>
        <v>1</v>
      </c>
      <c r="D2361" t="s">
        <v>9701</v>
      </c>
      <c r="E2361" t="s">
        <v>9703</v>
      </c>
    </row>
    <row r="2362" spans="1:5">
      <c r="A2362">
        <v>1303</v>
      </c>
      <c r="B2362" t="s">
        <v>6754</v>
      </c>
      <c r="C2362" t="b">
        <f t="shared" ref="C2362" si="2354">B2362=B2363</f>
        <v>1</v>
      </c>
      <c r="D2362" t="s">
        <v>9687</v>
      </c>
      <c r="E2362" t="s">
        <v>9703</v>
      </c>
    </row>
    <row r="2363" spans="1:5">
      <c r="A2363">
        <v>1303</v>
      </c>
      <c r="B2363" t="s">
        <v>6754</v>
      </c>
      <c r="C2363" s="9" t="b">
        <f t="shared" ref="C2363" si="2355">B2362=B2363</f>
        <v>1</v>
      </c>
      <c r="D2363" t="s">
        <v>9701</v>
      </c>
      <c r="E2363" t="s">
        <v>9703</v>
      </c>
    </row>
    <row r="2364" spans="1:5">
      <c r="A2364">
        <v>1304</v>
      </c>
      <c r="B2364" t="s">
        <v>7476</v>
      </c>
      <c r="C2364" t="b">
        <f t="shared" ref="C2364" si="2356">B2364=B2365</f>
        <v>1</v>
      </c>
      <c r="D2364" t="s">
        <v>9687</v>
      </c>
      <c r="E2364" t="s">
        <v>9703</v>
      </c>
    </row>
    <row r="2365" spans="1:5">
      <c r="A2365">
        <v>1304</v>
      </c>
      <c r="B2365" t="s">
        <v>7476</v>
      </c>
      <c r="C2365" s="9" t="b">
        <f t="shared" ref="C2365" si="2357">B2364=B2365</f>
        <v>1</v>
      </c>
      <c r="D2365" t="s">
        <v>9701</v>
      </c>
      <c r="E2365" t="s">
        <v>9703</v>
      </c>
    </row>
    <row r="2366" spans="1:5">
      <c r="A2366">
        <v>1305</v>
      </c>
      <c r="B2366" t="s">
        <v>6568</v>
      </c>
      <c r="C2366" t="b">
        <f t="shared" ref="C2366" si="2358">B2366=B2367</f>
        <v>1</v>
      </c>
      <c r="D2366" t="s">
        <v>9687</v>
      </c>
      <c r="E2366" t="s">
        <v>9703</v>
      </c>
    </row>
    <row r="2367" spans="1:5">
      <c r="A2367">
        <v>1305</v>
      </c>
      <c r="B2367" t="s">
        <v>6568</v>
      </c>
      <c r="C2367" s="9" t="b">
        <f t="shared" ref="C2367" si="2359">B2366=B2367</f>
        <v>1</v>
      </c>
      <c r="D2367" t="s">
        <v>9701</v>
      </c>
      <c r="E2367" t="s">
        <v>9703</v>
      </c>
    </row>
    <row r="2368" spans="1:5">
      <c r="A2368" s="10">
        <v>1306</v>
      </c>
      <c r="B2368" t="s">
        <v>6574</v>
      </c>
      <c r="C2368" t="b">
        <f t="shared" ref="C2368" si="2360">B2368=B2369</f>
        <v>1</v>
      </c>
      <c r="D2368" t="s">
        <v>9687</v>
      </c>
      <c r="E2368" t="s">
        <v>9703</v>
      </c>
    </row>
    <row r="2369" spans="1:5">
      <c r="A2369" s="10">
        <v>1306</v>
      </c>
      <c r="B2369" s="10" t="s">
        <v>6574</v>
      </c>
      <c r="C2369" s="9" t="b">
        <f t="shared" ref="C2369" si="2361">B2368=B2369</f>
        <v>1</v>
      </c>
      <c r="D2369" t="s">
        <v>9701</v>
      </c>
      <c r="E2369" t="s">
        <v>9703</v>
      </c>
    </row>
    <row r="2370" spans="1:5">
      <c r="A2370">
        <v>1307</v>
      </c>
      <c r="B2370" t="s">
        <v>1298</v>
      </c>
      <c r="C2370" t="b">
        <f t="shared" ref="C2370" si="2362">B2370=B2371</f>
        <v>1</v>
      </c>
      <c r="D2370" t="s">
        <v>9687</v>
      </c>
      <c r="E2370" t="s">
        <v>9703</v>
      </c>
    </row>
    <row r="2371" spans="1:5">
      <c r="A2371">
        <v>1307</v>
      </c>
      <c r="B2371" t="s">
        <v>1298</v>
      </c>
      <c r="C2371" s="9" t="b">
        <f t="shared" ref="C2371" si="2363">B2370=B2371</f>
        <v>1</v>
      </c>
      <c r="D2371" t="s">
        <v>9701</v>
      </c>
      <c r="E2371" t="s">
        <v>9703</v>
      </c>
    </row>
    <row r="2372" spans="1:5">
      <c r="A2372">
        <v>1308</v>
      </c>
      <c r="B2372" t="s">
        <v>5778</v>
      </c>
      <c r="C2372" t="b">
        <f t="shared" ref="C2372" si="2364">B2372=B2373</f>
        <v>1</v>
      </c>
      <c r="D2372" t="s">
        <v>9687</v>
      </c>
      <c r="E2372" t="s">
        <v>9703</v>
      </c>
    </row>
    <row r="2373" spans="1:5">
      <c r="A2373">
        <v>1308</v>
      </c>
      <c r="B2373" t="s">
        <v>5778</v>
      </c>
      <c r="C2373" s="9" t="b">
        <f t="shared" ref="C2373" si="2365">B2372=B2373</f>
        <v>1</v>
      </c>
      <c r="D2373" t="s">
        <v>9701</v>
      </c>
      <c r="E2373" t="s">
        <v>9703</v>
      </c>
    </row>
    <row r="2374" spans="1:5">
      <c r="A2374">
        <v>1309</v>
      </c>
      <c r="B2374" t="s">
        <v>5746</v>
      </c>
      <c r="C2374" t="b">
        <f t="shared" ref="C2374" si="2366">B2374=B2375</f>
        <v>1</v>
      </c>
      <c r="D2374" t="s">
        <v>9687</v>
      </c>
      <c r="E2374" t="s">
        <v>9703</v>
      </c>
    </row>
    <row r="2375" spans="1:5">
      <c r="A2375" s="9">
        <v>1309</v>
      </c>
      <c r="B2375" s="9" t="s">
        <v>5746</v>
      </c>
      <c r="C2375" s="9" t="b">
        <f t="shared" ref="C2375" si="2367">B2374=B2375</f>
        <v>1</v>
      </c>
      <c r="D2375" t="s">
        <v>9701</v>
      </c>
      <c r="E2375" t="s">
        <v>9703</v>
      </c>
    </row>
    <row r="2376" spans="1:5">
      <c r="A2376">
        <v>1310</v>
      </c>
      <c r="B2376" t="s">
        <v>7702</v>
      </c>
      <c r="C2376" t="b">
        <f t="shared" ref="C2376" si="2368">B2376=B2377</f>
        <v>1</v>
      </c>
      <c r="D2376" t="s">
        <v>9687</v>
      </c>
      <c r="E2376" t="s">
        <v>9703</v>
      </c>
    </row>
    <row r="2377" spans="1:5">
      <c r="A2377">
        <v>1310</v>
      </c>
      <c r="B2377" t="s">
        <v>7702</v>
      </c>
      <c r="C2377" s="9" t="b">
        <f t="shared" ref="C2377" si="2369">B2376=B2377</f>
        <v>1</v>
      </c>
      <c r="D2377" t="s">
        <v>9701</v>
      </c>
      <c r="E2377" t="s">
        <v>9703</v>
      </c>
    </row>
    <row r="2378" spans="1:5">
      <c r="A2378">
        <v>1311</v>
      </c>
      <c r="B2378" t="s">
        <v>2454</v>
      </c>
      <c r="C2378" t="b">
        <f t="shared" ref="C2378" si="2370">B2378=B2379</f>
        <v>1</v>
      </c>
      <c r="D2378" t="s">
        <v>9687</v>
      </c>
      <c r="E2378" t="s">
        <v>9703</v>
      </c>
    </row>
    <row r="2379" spans="1:5">
      <c r="A2379">
        <v>1311</v>
      </c>
      <c r="B2379" t="s">
        <v>2454</v>
      </c>
      <c r="C2379" s="9" t="b">
        <f t="shared" ref="C2379" si="2371">B2378=B2379</f>
        <v>1</v>
      </c>
      <c r="D2379" t="s">
        <v>9701</v>
      </c>
      <c r="E2379" t="s">
        <v>9703</v>
      </c>
    </row>
    <row r="2380" spans="1:5">
      <c r="A2380">
        <v>1312</v>
      </c>
      <c r="B2380" t="s">
        <v>4409</v>
      </c>
      <c r="C2380" t="b">
        <f t="shared" ref="C2380" si="2372">B2380=B2381</f>
        <v>1</v>
      </c>
      <c r="D2380" t="s">
        <v>9687</v>
      </c>
      <c r="E2380" t="s">
        <v>9703</v>
      </c>
    </row>
    <row r="2381" spans="1:5">
      <c r="A2381">
        <v>1312</v>
      </c>
      <c r="B2381" t="s">
        <v>4409</v>
      </c>
      <c r="C2381" s="9" t="b">
        <f t="shared" ref="C2381" si="2373">B2380=B2381</f>
        <v>1</v>
      </c>
      <c r="D2381" t="s">
        <v>9701</v>
      </c>
      <c r="E2381" t="s">
        <v>9703</v>
      </c>
    </row>
    <row r="2382" spans="1:5">
      <c r="A2382">
        <v>1313</v>
      </c>
      <c r="B2382" t="s">
        <v>7918</v>
      </c>
      <c r="C2382" t="b">
        <f t="shared" ref="C2382" si="2374">B2382=B2383</f>
        <v>1</v>
      </c>
      <c r="D2382" t="s">
        <v>9687</v>
      </c>
      <c r="E2382" t="s">
        <v>9703</v>
      </c>
    </row>
    <row r="2383" spans="1:5">
      <c r="A2383">
        <v>1313</v>
      </c>
      <c r="B2383" t="s">
        <v>7918</v>
      </c>
      <c r="C2383" s="9" t="b">
        <f t="shared" ref="C2383" si="2375">B2382=B2383</f>
        <v>1</v>
      </c>
      <c r="D2383" t="s">
        <v>9701</v>
      </c>
      <c r="E2383" t="s">
        <v>9703</v>
      </c>
    </row>
    <row r="2384" spans="1:5">
      <c r="A2384" s="3">
        <v>1314</v>
      </c>
      <c r="B2384" t="s">
        <v>7386</v>
      </c>
      <c r="C2384" t="b">
        <f t="shared" ref="C2384" si="2376">B2384=B2385</f>
        <v>1</v>
      </c>
      <c r="D2384" t="s">
        <v>9687</v>
      </c>
      <c r="E2384" t="s">
        <v>9703</v>
      </c>
    </row>
    <row r="2385" spans="1:5">
      <c r="A2385" s="3">
        <v>1314</v>
      </c>
      <c r="B2385" s="3" t="s">
        <v>7386</v>
      </c>
      <c r="C2385" s="9" t="b">
        <f t="shared" ref="C2385" si="2377">B2384=B2385</f>
        <v>1</v>
      </c>
      <c r="D2385" t="s">
        <v>9701</v>
      </c>
      <c r="E2385" t="s">
        <v>9703</v>
      </c>
    </row>
    <row r="2386" spans="1:5">
      <c r="A2386" s="9">
        <v>1315</v>
      </c>
      <c r="B2386" s="9" t="s">
        <v>714</v>
      </c>
      <c r="C2386" t="b">
        <f t="shared" ref="C2386" si="2378">B2386=B2387</f>
        <v>1</v>
      </c>
      <c r="D2386" t="s">
        <v>9687</v>
      </c>
      <c r="E2386" t="s">
        <v>9703</v>
      </c>
    </row>
    <row r="2387" spans="1:5">
      <c r="A2387" s="9">
        <v>1315</v>
      </c>
      <c r="B2387" s="9" t="s">
        <v>714</v>
      </c>
      <c r="C2387" s="9" t="b">
        <f t="shared" ref="C2387" si="2379">B2386=B2387</f>
        <v>1</v>
      </c>
      <c r="D2387" t="s">
        <v>9701</v>
      </c>
      <c r="E2387" t="s">
        <v>9703</v>
      </c>
    </row>
    <row r="2388" spans="1:5">
      <c r="A2388" s="5">
        <v>1316</v>
      </c>
      <c r="B2388" t="s">
        <v>815</v>
      </c>
      <c r="C2388" t="b">
        <f t="shared" ref="C2388" si="2380">B2388=B2389</f>
        <v>0</v>
      </c>
      <c r="D2388" t="s">
        <v>9687</v>
      </c>
      <c r="E2388" t="s">
        <v>9703</v>
      </c>
    </row>
    <row r="2389" spans="1:5">
      <c r="A2389" s="5">
        <v>1316</v>
      </c>
      <c r="B2389" s="5" t="s">
        <v>8869</v>
      </c>
      <c r="C2389" s="9" t="b">
        <f t="shared" ref="C2389" si="2381">B2388=B2389</f>
        <v>0</v>
      </c>
      <c r="D2389" t="s">
        <v>9701</v>
      </c>
      <c r="E2389" t="s">
        <v>9703</v>
      </c>
    </row>
    <row r="2390" spans="1:5">
      <c r="A2390">
        <v>1317</v>
      </c>
      <c r="B2390" t="s">
        <v>6274</v>
      </c>
      <c r="C2390" t="b">
        <f t="shared" ref="C2390" si="2382">B2390=B2391</f>
        <v>1</v>
      </c>
      <c r="D2390" t="s">
        <v>9687</v>
      </c>
      <c r="E2390" t="s">
        <v>9703</v>
      </c>
    </row>
    <row r="2391" spans="1:5">
      <c r="A2391">
        <v>1317</v>
      </c>
      <c r="B2391" t="s">
        <v>6274</v>
      </c>
      <c r="C2391" s="9" t="b">
        <f t="shared" ref="C2391" si="2383">B2390=B2391</f>
        <v>1</v>
      </c>
      <c r="D2391" t="s">
        <v>9701</v>
      </c>
      <c r="E2391" t="s">
        <v>9703</v>
      </c>
    </row>
    <row r="2392" spans="1:5">
      <c r="A2392">
        <v>1318</v>
      </c>
      <c r="B2392" t="s">
        <v>5615</v>
      </c>
      <c r="C2392" t="b">
        <f t="shared" ref="C2392" si="2384">B2392=B2393</f>
        <v>1</v>
      </c>
      <c r="D2392" t="s">
        <v>9687</v>
      </c>
      <c r="E2392" t="s">
        <v>9703</v>
      </c>
    </row>
    <row r="2393" spans="1:5">
      <c r="A2393">
        <v>1318</v>
      </c>
      <c r="B2393" t="s">
        <v>5615</v>
      </c>
      <c r="C2393" s="9" t="b">
        <f t="shared" ref="C2393" si="2385">B2392=B2393</f>
        <v>1</v>
      </c>
      <c r="D2393" t="s">
        <v>9701</v>
      </c>
      <c r="E2393" t="s">
        <v>9703</v>
      </c>
    </row>
    <row r="2394" spans="1:5">
      <c r="A2394">
        <v>1319</v>
      </c>
      <c r="B2394" t="s">
        <v>355</v>
      </c>
      <c r="C2394" t="b">
        <f t="shared" ref="C2394" si="2386">B2394=B2395</f>
        <v>1</v>
      </c>
      <c r="D2394" t="s">
        <v>9687</v>
      </c>
      <c r="E2394" t="s">
        <v>9703</v>
      </c>
    </row>
    <row r="2395" spans="1:5">
      <c r="A2395">
        <v>1319</v>
      </c>
      <c r="B2395" t="s">
        <v>355</v>
      </c>
      <c r="C2395" s="9" t="b">
        <f t="shared" ref="C2395" si="2387">B2394=B2395</f>
        <v>1</v>
      </c>
      <c r="D2395" t="s">
        <v>9701</v>
      </c>
      <c r="E2395" t="s">
        <v>9703</v>
      </c>
    </row>
    <row r="2396" spans="1:5">
      <c r="A2396">
        <v>1320</v>
      </c>
      <c r="B2396" t="s">
        <v>8427</v>
      </c>
      <c r="C2396" t="b">
        <f t="shared" ref="C2396" si="2388">B2396=B2397</f>
        <v>1</v>
      </c>
      <c r="D2396" t="s">
        <v>9687</v>
      </c>
      <c r="E2396" t="s">
        <v>9703</v>
      </c>
    </row>
    <row r="2397" spans="1:5">
      <c r="A2397">
        <v>1320</v>
      </c>
      <c r="B2397" t="s">
        <v>8427</v>
      </c>
      <c r="C2397" s="9" t="b">
        <f t="shared" ref="C2397" si="2389">B2396=B2397</f>
        <v>1</v>
      </c>
      <c r="D2397" t="s">
        <v>9701</v>
      </c>
      <c r="E2397" t="s">
        <v>9703</v>
      </c>
    </row>
    <row r="2398" spans="1:5">
      <c r="A2398">
        <v>1321</v>
      </c>
      <c r="B2398" t="s">
        <v>8420</v>
      </c>
      <c r="C2398" t="b">
        <f t="shared" ref="C2398" si="2390">B2398=B2399</f>
        <v>1</v>
      </c>
      <c r="D2398" t="s">
        <v>9687</v>
      </c>
      <c r="E2398" t="s">
        <v>9703</v>
      </c>
    </row>
    <row r="2399" spans="1:5">
      <c r="A2399">
        <v>1321</v>
      </c>
      <c r="B2399" t="s">
        <v>8420</v>
      </c>
      <c r="C2399" s="9" t="b">
        <f t="shared" ref="C2399" si="2391">B2398=B2399</f>
        <v>1</v>
      </c>
      <c r="D2399" t="s">
        <v>9701</v>
      </c>
      <c r="E2399" t="s">
        <v>9703</v>
      </c>
    </row>
    <row r="2400" spans="1:5">
      <c r="A2400">
        <v>1322</v>
      </c>
      <c r="B2400" t="s">
        <v>8448</v>
      </c>
      <c r="C2400" t="b">
        <f t="shared" ref="C2400" si="2392">B2400=B2401</f>
        <v>1</v>
      </c>
      <c r="D2400" t="s">
        <v>9687</v>
      </c>
      <c r="E2400" t="s">
        <v>9703</v>
      </c>
    </row>
    <row r="2401" spans="1:5">
      <c r="A2401">
        <v>1322</v>
      </c>
      <c r="B2401" t="s">
        <v>8448</v>
      </c>
      <c r="C2401" s="9" t="b">
        <f t="shared" ref="C2401" si="2393">B2400=B2401</f>
        <v>1</v>
      </c>
      <c r="D2401" t="s">
        <v>9701</v>
      </c>
      <c r="E2401" t="s">
        <v>9703</v>
      </c>
    </row>
    <row r="2402" spans="1:5">
      <c r="A2402">
        <v>1323</v>
      </c>
      <c r="B2402" t="s">
        <v>8443</v>
      </c>
      <c r="C2402" t="b">
        <f t="shared" ref="C2402" si="2394">B2402=B2403</f>
        <v>1</v>
      </c>
      <c r="D2402" t="s">
        <v>9687</v>
      </c>
      <c r="E2402" t="s">
        <v>9703</v>
      </c>
    </row>
    <row r="2403" spans="1:5">
      <c r="A2403">
        <v>1323</v>
      </c>
      <c r="B2403" t="s">
        <v>8443</v>
      </c>
      <c r="C2403" s="9" t="b">
        <f t="shared" ref="C2403" si="2395">B2402=B2403</f>
        <v>1</v>
      </c>
      <c r="D2403" t="s">
        <v>9701</v>
      </c>
      <c r="E2403" t="s">
        <v>9703</v>
      </c>
    </row>
    <row r="2404" spans="1:5">
      <c r="A2404">
        <v>1324</v>
      </c>
      <c r="B2404" t="s">
        <v>8482</v>
      </c>
      <c r="C2404" t="b">
        <f t="shared" ref="C2404" si="2396">B2404=B2405</f>
        <v>1</v>
      </c>
      <c r="D2404" t="s">
        <v>9687</v>
      </c>
      <c r="E2404" t="s">
        <v>9703</v>
      </c>
    </row>
    <row r="2405" spans="1:5">
      <c r="A2405">
        <v>1324</v>
      </c>
      <c r="B2405" t="s">
        <v>8482</v>
      </c>
      <c r="C2405" s="9" t="b">
        <f t="shared" ref="C2405" si="2397">B2404=B2405</f>
        <v>1</v>
      </c>
      <c r="D2405" t="s">
        <v>9701</v>
      </c>
      <c r="E2405" t="s">
        <v>9703</v>
      </c>
    </row>
    <row r="2406" spans="1:5">
      <c r="A2406">
        <v>1325</v>
      </c>
      <c r="B2406" t="s">
        <v>8661</v>
      </c>
      <c r="C2406" t="b">
        <f t="shared" ref="C2406" si="2398">B2406=B2407</f>
        <v>1</v>
      </c>
      <c r="D2406" t="s">
        <v>9687</v>
      </c>
      <c r="E2406" t="s">
        <v>9703</v>
      </c>
    </row>
    <row r="2407" spans="1:5">
      <c r="A2407">
        <v>1325</v>
      </c>
      <c r="B2407" t="s">
        <v>8661</v>
      </c>
      <c r="C2407" s="9" t="b">
        <f t="shared" ref="C2407" si="2399">B2406=B2407</f>
        <v>1</v>
      </c>
      <c r="D2407" t="s">
        <v>9701</v>
      </c>
      <c r="E2407" t="s">
        <v>9703</v>
      </c>
    </row>
    <row r="2408" spans="1:5">
      <c r="A2408" s="4">
        <v>1326</v>
      </c>
      <c r="B2408" t="s">
        <v>8820</v>
      </c>
      <c r="C2408" t="b">
        <f t="shared" ref="C2408" si="2400">B2408=B2409</f>
        <v>1</v>
      </c>
      <c r="D2408" t="s">
        <v>9687</v>
      </c>
      <c r="E2408" t="s">
        <v>9703</v>
      </c>
    </row>
    <row r="2409" spans="1:5">
      <c r="A2409" s="4">
        <v>1326</v>
      </c>
      <c r="B2409" s="4" t="s">
        <v>8820</v>
      </c>
      <c r="C2409" s="9" t="b">
        <f t="shared" ref="C2409" si="2401">B2408=B2409</f>
        <v>1</v>
      </c>
      <c r="D2409" t="s">
        <v>9701</v>
      </c>
      <c r="E2409" t="s">
        <v>9703</v>
      </c>
    </row>
    <row r="2410" spans="1:5">
      <c r="A2410">
        <v>1327</v>
      </c>
      <c r="B2410" t="s">
        <v>8760</v>
      </c>
      <c r="C2410" t="b">
        <f t="shared" ref="C2410" si="2402">B2410=B2411</f>
        <v>1</v>
      </c>
      <c r="D2410" t="s">
        <v>9687</v>
      </c>
      <c r="E2410" t="s">
        <v>9703</v>
      </c>
    </row>
    <row r="2411" spans="1:5">
      <c r="A2411">
        <v>1327</v>
      </c>
      <c r="B2411" t="s">
        <v>8760</v>
      </c>
      <c r="C2411" s="9" t="b">
        <f t="shared" ref="C2411" si="2403">B2410=B2411</f>
        <v>1</v>
      </c>
      <c r="D2411" t="s">
        <v>9701</v>
      </c>
      <c r="E2411" t="s">
        <v>9703</v>
      </c>
    </row>
    <row r="2412" spans="1:5">
      <c r="A2412">
        <v>1328</v>
      </c>
      <c r="B2412" t="s">
        <v>8679</v>
      </c>
      <c r="C2412" t="b">
        <f t="shared" ref="C2412" si="2404">B2412=B2413</f>
        <v>1</v>
      </c>
      <c r="D2412" t="s">
        <v>9687</v>
      </c>
      <c r="E2412" t="s">
        <v>9703</v>
      </c>
    </row>
    <row r="2413" spans="1:5">
      <c r="A2413">
        <v>1328</v>
      </c>
      <c r="B2413" t="s">
        <v>8679</v>
      </c>
      <c r="C2413" s="9" t="b">
        <f t="shared" ref="C2413" si="2405">B2412=B2413</f>
        <v>1</v>
      </c>
      <c r="D2413" t="s">
        <v>9701</v>
      </c>
      <c r="E2413" t="s">
        <v>9703</v>
      </c>
    </row>
    <row r="2414" spans="1:5">
      <c r="A2414">
        <v>1329</v>
      </c>
      <c r="B2414" t="s">
        <v>6532</v>
      </c>
      <c r="C2414" t="b">
        <f t="shared" ref="C2414" si="2406">B2414=B2415</f>
        <v>1</v>
      </c>
      <c r="D2414" t="s">
        <v>9687</v>
      </c>
      <c r="E2414" t="s">
        <v>9703</v>
      </c>
    </row>
    <row r="2415" spans="1:5">
      <c r="A2415">
        <v>1329</v>
      </c>
      <c r="B2415" t="s">
        <v>6532</v>
      </c>
      <c r="C2415" s="9" t="b">
        <f t="shared" ref="C2415" si="2407">B2414=B2415</f>
        <v>1</v>
      </c>
      <c r="D2415" t="s">
        <v>9701</v>
      </c>
      <c r="E2415" t="s">
        <v>9703</v>
      </c>
    </row>
    <row r="2416" spans="1:5">
      <c r="A2416">
        <v>1330</v>
      </c>
      <c r="B2416" t="s">
        <v>4980</v>
      </c>
      <c r="C2416" t="b">
        <f t="shared" ref="C2416" si="2408">B2416=B2417</f>
        <v>1</v>
      </c>
      <c r="D2416" t="s">
        <v>9687</v>
      </c>
      <c r="E2416" t="s">
        <v>9703</v>
      </c>
    </row>
    <row r="2417" spans="1:5">
      <c r="A2417">
        <v>1330</v>
      </c>
      <c r="B2417" t="s">
        <v>4980</v>
      </c>
      <c r="C2417" s="9" t="b">
        <f t="shared" ref="C2417" si="2409">B2416=B2417</f>
        <v>1</v>
      </c>
      <c r="D2417" t="s">
        <v>9701</v>
      </c>
      <c r="E2417" t="s">
        <v>9703</v>
      </c>
    </row>
    <row r="2418" spans="1:5">
      <c r="A2418">
        <v>1331</v>
      </c>
      <c r="B2418" t="s">
        <v>3517</v>
      </c>
      <c r="C2418" t="b">
        <f t="shared" ref="C2418" si="2410">B2418=B2419</f>
        <v>1</v>
      </c>
      <c r="D2418" t="s">
        <v>9687</v>
      </c>
      <c r="E2418" t="s">
        <v>9703</v>
      </c>
    </row>
    <row r="2419" spans="1:5">
      <c r="A2419">
        <v>1331</v>
      </c>
      <c r="B2419" t="s">
        <v>3517</v>
      </c>
      <c r="C2419" s="9" t="b">
        <f t="shared" ref="C2419" si="2411">B2418=B2419</f>
        <v>1</v>
      </c>
      <c r="D2419" t="s">
        <v>9701</v>
      </c>
      <c r="E2419" t="s">
        <v>9703</v>
      </c>
    </row>
    <row r="2420" spans="1:5">
      <c r="A2420">
        <v>1332</v>
      </c>
      <c r="B2420" t="s">
        <v>1117</v>
      </c>
      <c r="C2420" t="b">
        <f t="shared" ref="C2420" si="2412">B2420=B2421</f>
        <v>1</v>
      </c>
      <c r="D2420" t="s">
        <v>9687</v>
      </c>
      <c r="E2420" t="s">
        <v>9703</v>
      </c>
    </row>
    <row r="2421" spans="1:5">
      <c r="A2421">
        <v>1332</v>
      </c>
      <c r="B2421" t="s">
        <v>1117</v>
      </c>
      <c r="C2421" s="9" t="b">
        <f t="shared" ref="C2421" si="2413">B2420=B2421</f>
        <v>1</v>
      </c>
      <c r="D2421" t="s">
        <v>9701</v>
      </c>
      <c r="E2421" t="s">
        <v>9703</v>
      </c>
    </row>
    <row r="2422" spans="1:5">
      <c r="A2422">
        <v>1333</v>
      </c>
      <c r="B2422" t="s">
        <v>2975</v>
      </c>
      <c r="C2422" t="b">
        <f t="shared" ref="C2422" si="2414">B2422=B2423</f>
        <v>1</v>
      </c>
      <c r="D2422" t="s">
        <v>9687</v>
      </c>
      <c r="E2422" t="s">
        <v>9703</v>
      </c>
    </row>
    <row r="2423" spans="1:5">
      <c r="A2423">
        <v>1333</v>
      </c>
      <c r="B2423" t="s">
        <v>2975</v>
      </c>
      <c r="C2423" s="9" t="b">
        <f t="shared" ref="C2423" si="2415">B2422=B2423</f>
        <v>1</v>
      </c>
      <c r="D2423" t="s">
        <v>9701</v>
      </c>
      <c r="E2423" t="s">
        <v>9703</v>
      </c>
    </row>
    <row r="2424" spans="1:5">
      <c r="A2424">
        <v>1334</v>
      </c>
      <c r="B2424" t="s">
        <v>2949</v>
      </c>
      <c r="C2424" t="b">
        <f t="shared" ref="C2424" si="2416">B2424=B2425</f>
        <v>1</v>
      </c>
      <c r="D2424" t="s">
        <v>9687</v>
      </c>
      <c r="E2424" t="s">
        <v>9703</v>
      </c>
    </row>
    <row r="2425" spans="1:5">
      <c r="A2425">
        <v>1334</v>
      </c>
      <c r="B2425" t="s">
        <v>2949</v>
      </c>
      <c r="C2425" s="9" t="b">
        <f t="shared" ref="C2425" si="2417">B2424=B2425</f>
        <v>1</v>
      </c>
      <c r="D2425" t="s">
        <v>9701</v>
      </c>
      <c r="E2425" t="s">
        <v>9703</v>
      </c>
    </row>
    <row r="2426" spans="1:5">
      <c r="A2426">
        <v>1335</v>
      </c>
      <c r="B2426" t="s">
        <v>2558</v>
      </c>
      <c r="C2426" t="b">
        <f t="shared" ref="C2426" si="2418">B2426=B2427</f>
        <v>1</v>
      </c>
      <c r="D2426" t="s">
        <v>9687</v>
      </c>
      <c r="E2426" t="s">
        <v>9703</v>
      </c>
    </row>
    <row r="2427" spans="1:5">
      <c r="A2427" s="9">
        <v>1335</v>
      </c>
      <c r="B2427" s="9" t="s">
        <v>2558</v>
      </c>
      <c r="C2427" s="9" t="b">
        <f t="shared" ref="C2427" si="2419">B2426=B2427</f>
        <v>1</v>
      </c>
      <c r="D2427" t="s">
        <v>9701</v>
      </c>
      <c r="E2427" t="s">
        <v>9703</v>
      </c>
    </row>
    <row r="2428" spans="1:5">
      <c r="A2428">
        <v>1336</v>
      </c>
      <c r="B2428" t="s">
        <v>2223</v>
      </c>
      <c r="C2428" t="b">
        <f t="shared" ref="C2428" si="2420">B2428=B2429</f>
        <v>1</v>
      </c>
      <c r="D2428" t="s">
        <v>9687</v>
      </c>
      <c r="E2428" t="s">
        <v>9703</v>
      </c>
    </row>
    <row r="2429" spans="1:5">
      <c r="A2429">
        <v>1336</v>
      </c>
      <c r="B2429" t="s">
        <v>2223</v>
      </c>
      <c r="C2429" s="9" t="b">
        <f t="shared" ref="C2429" si="2421">B2428=B2429</f>
        <v>1</v>
      </c>
      <c r="D2429" t="s">
        <v>9701</v>
      </c>
      <c r="E2429" t="s">
        <v>9703</v>
      </c>
    </row>
    <row r="2430" spans="1:5">
      <c r="A2430">
        <v>1337</v>
      </c>
      <c r="B2430" t="s">
        <v>3670</v>
      </c>
      <c r="C2430" t="b">
        <f t="shared" ref="C2430" si="2422">B2430=B2431</f>
        <v>1</v>
      </c>
      <c r="D2430" t="s">
        <v>9687</v>
      </c>
      <c r="E2430" t="s">
        <v>9703</v>
      </c>
    </row>
    <row r="2431" spans="1:5">
      <c r="A2431">
        <v>1337</v>
      </c>
      <c r="B2431" t="s">
        <v>3670</v>
      </c>
      <c r="C2431" s="9" t="b">
        <f t="shared" ref="C2431" si="2423">B2430=B2431</f>
        <v>1</v>
      </c>
      <c r="D2431" t="s">
        <v>9701</v>
      </c>
      <c r="E2431" t="s">
        <v>9703</v>
      </c>
    </row>
    <row r="2432" spans="1:5">
      <c r="A2432">
        <v>1338</v>
      </c>
      <c r="B2432" t="s">
        <v>3684</v>
      </c>
      <c r="C2432" t="b">
        <f t="shared" ref="C2432" si="2424">B2432=B2433</f>
        <v>1</v>
      </c>
      <c r="D2432" t="s">
        <v>9687</v>
      </c>
      <c r="E2432" t="s">
        <v>9703</v>
      </c>
    </row>
    <row r="2433" spans="1:5">
      <c r="A2433" s="9">
        <v>1338</v>
      </c>
      <c r="B2433" s="9" t="s">
        <v>3684</v>
      </c>
      <c r="C2433" s="9" t="b">
        <f t="shared" ref="C2433" si="2425">B2432=B2433</f>
        <v>1</v>
      </c>
      <c r="D2433" t="s">
        <v>9701</v>
      </c>
      <c r="E2433" t="s">
        <v>9703</v>
      </c>
    </row>
    <row r="2434" spans="1:5">
      <c r="A2434">
        <v>1339</v>
      </c>
      <c r="B2434" t="s">
        <v>3730</v>
      </c>
      <c r="C2434" t="b">
        <f t="shared" ref="C2434" si="2426">B2434=B2435</f>
        <v>1</v>
      </c>
      <c r="D2434" t="s">
        <v>9687</v>
      </c>
      <c r="E2434" t="s">
        <v>9703</v>
      </c>
    </row>
    <row r="2435" spans="1:5">
      <c r="A2435">
        <v>1339</v>
      </c>
      <c r="B2435" t="s">
        <v>3730</v>
      </c>
      <c r="C2435" s="9" t="b">
        <f t="shared" ref="C2435" si="2427">B2434=B2435</f>
        <v>1</v>
      </c>
      <c r="D2435" t="s">
        <v>9701</v>
      </c>
      <c r="E2435" t="s">
        <v>9703</v>
      </c>
    </row>
    <row r="2436" spans="1:5">
      <c r="A2436">
        <v>1340</v>
      </c>
      <c r="B2436" t="s">
        <v>3207</v>
      </c>
      <c r="C2436" t="b">
        <f t="shared" ref="C2436" si="2428">B2436=B2437</f>
        <v>1</v>
      </c>
      <c r="D2436" t="s">
        <v>9687</v>
      </c>
      <c r="E2436" t="s">
        <v>9703</v>
      </c>
    </row>
    <row r="2437" spans="1:5">
      <c r="A2437">
        <v>1340</v>
      </c>
      <c r="B2437" t="s">
        <v>3207</v>
      </c>
      <c r="C2437" s="9" t="b">
        <f t="shared" ref="C2437" si="2429">B2436=B2437</f>
        <v>1</v>
      </c>
      <c r="D2437" t="s">
        <v>9701</v>
      </c>
      <c r="E2437" t="s">
        <v>9703</v>
      </c>
    </row>
    <row r="2438" spans="1:5">
      <c r="A2438">
        <v>1341</v>
      </c>
      <c r="B2438" t="s">
        <v>3199</v>
      </c>
      <c r="C2438" t="b">
        <f t="shared" ref="C2438" si="2430">B2438=B2439</f>
        <v>1</v>
      </c>
      <c r="D2438" t="s">
        <v>9687</v>
      </c>
      <c r="E2438" t="s">
        <v>9703</v>
      </c>
    </row>
    <row r="2439" spans="1:5">
      <c r="A2439">
        <v>1341</v>
      </c>
      <c r="B2439" t="s">
        <v>3199</v>
      </c>
      <c r="C2439" s="9" t="b">
        <f t="shared" ref="C2439" si="2431">B2438=B2439</f>
        <v>1</v>
      </c>
      <c r="D2439" t="s">
        <v>9701</v>
      </c>
      <c r="E2439" t="s">
        <v>9703</v>
      </c>
    </row>
    <row r="2440" spans="1:5">
      <c r="A2440" s="23">
        <v>1342</v>
      </c>
      <c r="B2440" t="s">
        <v>7164</v>
      </c>
      <c r="C2440" t="b">
        <f t="shared" ref="C2440" si="2432">B2440=B2441</f>
        <v>1</v>
      </c>
      <c r="D2440" t="s">
        <v>9687</v>
      </c>
      <c r="E2440" t="s">
        <v>9703</v>
      </c>
    </row>
    <row r="2441" spans="1:5">
      <c r="A2441" s="23">
        <v>1342</v>
      </c>
      <c r="B2441" s="23" t="s">
        <v>7164</v>
      </c>
      <c r="C2441" s="9" t="b">
        <f t="shared" ref="C2441" si="2433">B2440=B2441</f>
        <v>1</v>
      </c>
      <c r="D2441" t="s">
        <v>9701</v>
      </c>
      <c r="E2441" t="s">
        <v>9703</v>
      </c>
    </row>
    <row r="2442" spans="1:5">
      <c r="A2442">
        <v>1343</v>
      </c>
      <c r="B2442" t="s">
        <v>5327</v>
      </c>
      <c r="C2442" t="b">
        <f t="shared" ref="C2442" si="2434">B2442=B2443</f>
        <v>1</v>
      </c>
      <c r="D2442" t="s">
        <v>9687</v>
      </c>
      <c r="E2442" t="s">
        <v>9703</v>
      </c>
    </row>
    <row r="2443" spans="1:5">
      <c r="A2443">
        <v>1343</v>
      </c>
      <c r="B2443" t="s">
        <v>5327</v>
      </c>
      <c r="C2443" s="9" t="b">
        <f t="shared" ref="C2443" si="2435">B2442=B2443</f>
        <v>1</v>
      </c>
      <c r="D2443" t="s">
        <v>9701</v>
      </c>
      <c r="E2443" t="s">
        <v>9703</v>
      </c>
    </row>
    <row r="2444" spans="1:5">
      <c r="A2444">
        <v>1344</v>
      </c>
      <c r="B2444" t="s">
        <v>2868</v>
      </c>
      <c r="C2444" t="b">
        <f t="shared" ref="C2444" si="2436">B2444=B2445</f>
        <v>1</v>
      </c>
      <c r="D2444" t="s">
        <v>9687</v>
      </c>
      <c r="E2444" t="s">
        <v>9703</v>
      </c>
    </row>
    <row r="2445" spans="1:5">
      <c r="A2445">
        <v>1344</v>
      </c>
      <c r="B2445" t="s">
        <v>2868</v>
      </c>
      <c r="C2445" s="9" t="b">
        <f t="shared" ref="C2445" si="2437">B2444=B2445</f>
        <v>1</v>
      </c>
      <c r="D2445" t="s">
        <v>9701</v>
      </c>
      <c r="E2445" t="s">
        <v>9703</v>
      </c>
    </row>
    <row r="2446" spans="1:5">
      <c r="A2446">
        <v>1345</v>
      </c>
      <c r="B2446" t="s">
        <v>1313</v>
      </c>
      <c r="C2446" t="b">
        <f t="shared" ref="C2446" si="2438">B2446=B2447</f>
        <v>1</v>
      </c>
      <c r="D2446" t="s">
        <v>9687</v>
      </c>
      <c r="E2446" t="s">
        <v>9703</v>
      </c>
    </row>
    <row r="2447" spans="1:5">
      <c r="A2447">
        <v>1345</v>
      </c>
      <c r="B2447" t="s">
        <v>1313</v>
      </c>
      <c r="C2447" s="9" t="b">
        <f t="shared" ref="C2447" si="2439">B2446=B2447</f>
        <v>1</v>
      </c>
      <c r="D2447" t="s">
        <v>9701</v>
      </c>
      <c r="E2447" t="s">
        <v>9703</v>
      </c>
    </row>
    <row r="2448" spans="1:5">
      <c r="A2448">
        <v>1346</v>
      </c>
      <c r="B2448" t="s">
        <v>1305</v>
      </c>
      <c r="C2448" t="b">
        <f t="shared" ref="C2448" si="2440">B2448=B2449</f>
        <v>1</v>
      </c>
      <c r="D2448" t="s">
        <v>9687</v>
      </c>
      <c r="E2448" t="s">
        <v>9703</v>
      </c>
    </row>
    <row r="2449" spans="1:5">
      <c r="A2449">
        <v>1346</v>
      </c>
      <c r="B2449" t="s">
        <v>1305</v>
      </c>
      <c r="C2449" s="9" t="b">
        <f t="shared" ref="C2449" si="2441">B2448=B2449</f>
        <v>1</v>
      </c>
      <c r="D2449" t="s">
        <v>9701</v>
      </c>
      <c r="E2449" t="s">
        <v>9703</v>
      </c>
    </row>
    <row r="2450" spans="1:5">
      <c r="A2450">
        <v>1347</v>
      </c>
      <c r="B2450" t="s">
        <v>1256</v>
      </c>
      <c r="C2450" t="b">
        <f t="shared" ref="C2450" si="2442">B2450=B2451</f>
        <v>1</v>
      </c>
      <c r="D2450" t="s">
        <v>9687</v>
      </c>
      <c r="E2450" t="s">
        <v>9703</v>
      </c>
    </row>
    <row r="2451" spans="1:5">
      <c r="A2451">
        <v>1347</v>
      </c>
      <c r="B2451" t="s">
        <v>1256</v>
      </c>
      <c r="C2451" s="9" t="b">
        <f t="shared" ref="C2451" si="2443">B2450=B2451</f>
        <v>1</v>
      </c>
      <c r="D2451" t="s">
        <v>9701</v>
      </c>
      <c r="E2451" t="s">
        <v>9703</v>
      </c>
    </row>
    <row r="2452" spans="1:5">
      <c r="A2452">
        <v>1348</v>
      </c>
      <c r="B2452" t="s">
        <v>1815</v>
      </c>
      <c r="C2452" t="b">
        <f t="shared" ref="C2452" si="2444">B2452=B2453</f>
        <v>1</v>
      </c>
      <c r="D2452" t="s">
        <v>9687</v>
      </c>
      <c r="E2452" t="s">
        <v>9703</v>
      </c>
    </row>
    <row r="2453" spans="1:5">
      <c r="A2453">
        <v>1348</v>
      </c>
      <c r="B2453" t="s">
        <v>1815</v>
      </c>
      <c r="C2453" s="9" t="b">
        <f t="shared" ref="C2453" si="2445">B2452=B2453</f>
        <v>1</v>
      </c>
      <c r="D2453" t="s">
        <v>9701</v>
      </c>
      <c r="E2453" t="s">
        <v>9703</v>
      </c>
    </row>
    <row r="2454" spans="1:5">
      <c r="A2454">
        <v>1349</v>
      </c>
      <c r="B2454" t="s">
        <v>5686</v>
      </c>
      <c r="C2454" t="b">
        <f t="shared" ref="C2454" si="2446">B2454=B2455</f>
        <v>1</v>
      </c>
      <c r="D2454" t="s">
        <v>9687</v>
      </c>
      <c r="E2454" t="s">
        <v>9703</v>
      </c>
    </row>
    <row r="2455" spans="1:5">
      <c r="A2455">
        <v>1349</v>
      </c>
      <c r="B2455" t="s">
        <v>5686</v>
      </c>
      <c r="C2455" s="9" t="b">
        <f t="shared" ref="C2455" si="2447">B2454=B2455</f>
        <v>1</v>
      </c>
      <c r="D2455" t="s">
        <v>9701</v>
      </c>
      <c r="E2455" t="s">
        <v>9703</v>
      </c>
    </row>
    <row r="2456" spans="1:5">
      <c r="A2456">
        <v>1350</v>
      </c>
      <c r="B2456" t="s">
        <v>184</v>
      </c>
      <c r="C2456" t="b">
        <f t="shared" ref="C2456" si="2448">B2456=B2457</f>
        <v>1</v>
      </c>
      <c r="D2456" t="s">
        <v>9687</v>
      </c>
      <c r="E2456" t="s">
        <v>9703</v>
      </c>
    </row>
    <row r="2457" spans="1:5">
      <c r="A2457">
        <v>1350</v>
      </c>
      <c r="B2457" t="s">
        <v>184</v>
      </c>
      <c r="C2457" s="9" t="b">
        <f t="shared" ref="C2457" si="2449">B2456=B2457</f>
        <v>1</v>
      </c>
      <c r="D2457" t="s">
        <v>9701</v>
      </c>
      <c r="E2457" t="s">
        <v>9703</v>
      </c>
    </row>
    <row r="2458" spans="1:5">
      <c r="A2458">
        <v>1351</v>
      </c>
      <c r="B2458" t="s">
        <v>5696</v>
      </c>
      <c r="C2458" t="b">
        <f t="shared" ref="C2458" si="2450">B2458=B2459</f>
        <v>1</v>
      </c>
      <c r="D2458" t="s">
        <v>9687</v>
      </c>
      <c r="E2458" t="s">
        <v>9703</v>
      </c>
    </row>
    <row r="2459" spans="1:5">
      <c r="A2459">
        <v>1351</v>
      </c>
      <c r="B2459" t="s">
        <v>5696</v>
      </c>
      <c r="C2459" s="9" t="b">
        <f t="shared" ref="C2459" si="2451">B2458=B2459</f>
        <v>1</v>
      </c>
      <c r="D2459" t="s">
        <v>9701</v>
      </c>
      <c r="E2459" t="s">
        <v>9703</v>
      </c>
    </row>
    <row r="2460" spans="1:5">
      <c r="A2460">
        <v>1352</v>
      </c>
      <c r="B2460" t="s">
        <v>5615</v>
      </c>
      <c r="C2460" t="b">
        <f t="shared" ref="C2460" si="2452">B2460=B2461</f>
        <v>1</v>
      </c>
      <c r="D2460" t="s">
        <v>9687</v>
      </c>
      <c r="E2460" t="s">
        <v>9703</v>
      </c>
    </row>
    <row r="2461" spans="1:5">
      <c r="A2461">
        <v>1352</v>
      </c>
      <c r="B2461" t="s">
        <v>5615</v>
      </c>
      <c r="C2461" s="9" t="b">
        <f t="shared" ref="C2461" si="2453">B2460=B2461</f>
        <v>1</v>
      </c>
      <c r="D2461" t="s">
        <v>9701</v>
      </c>
      <c r="E2461" t="s">
        <v>9703</v>
      </c>
    </row>
    <row r="2462" spans="1:5">
      <c r="A2462">
        <v>1353</v>
      </c>
      <c r="B2462" t="s">
        <v>355</v>
      </c>
      <c r="C2462" t="b">
        <f t="shared" ref="C2462" si="2454">B2462=B2463</f>
        <v>1</v>
      </c>
      <c r="D2462" t="s">
        <v>9687</v>
      </c>
      <c r="E2462" t="s">
        <v>9703</v>
      </c>
    </row>
    <row r="2463" spans="1:5">
      <c r="A2463">
        <v>1353</v>
      </c>
      <c r="B2463" t="s">
        <v>355</v>
      </c>
      <c r="C2463" s="9" t="b">
        <f t="shared" ref="C2463" si="2455">B2462=B2463</f>
        <v>1</v>
      </c>
      <c r="D2463" t="s">
        <v>9701</v>
      </c>
      <c r="E2463" t="s">
        <v>9703</v>
      </c>
    </row>
    <row r="2464" spans="1:5">
      <c r="A2464">
        <v>1354</v>
      </c>
      <c r="B2464" t="s">
        <v>373</v>
      </c>
      <c r="C2464" t="b">
        <f t="shared" ref="C2464" si="2456">B2464=B2465</f>
        <v>1</v>
      </c>
      <c r="D2464" t="s">
        <v>9687</v>
      </c>
      <c r="E2464" t="s">
        <v>9703</v>
      </c>
    </row>
    <row r="2465" spans="1:5">
      <c r="A2465">
        <v>1354</v>
      </c>
      <c r="B2465" t="s">
        <v>373</v>
      </c>
      <c r="C2465" s="9" t="b">
        <f t="shared" ref="C2465" si="2457">B2464=B2465</f>
        <v>1</v>
      </c>
      <c r="D2465" t="s">
        <v>9701</v>
      </c>
      <c r="E2465" t="s">
        <v>9703</v>
      </c>
    </row>
    <row r="2466" spans="1:5">
      <c r="A2466" s="27">
        <v>1355</v>
      </c>
      <c r="B2466" t="s">
        <v>398</v>
      </c>
      <c r="C2466" t="b">
        <f t="shared" ref="C2466" si="2458">B2466=B2467</f>
        <v>1</v>
      </c>
      <c r="D2466" t="s">
        <v>9687</v>
      </c>
      <c r="E2466" t="s">
        <v>9703</v>
      </c>
    </row>
    <row r="2467" spans="1:5">
      <c r="A2467" s="27">
        <v>1355</v>
      </c>
      <c r="B2467" s="27" t="s">
        <v>398</v>
      </c>
      <c r="C2467" s="9" t="b">
        <f t="shared" ref="C2467" si="2459">B2466=B2467</f>
        <v>1</v>
      </c>
      <c r="D2467" t="s">
        <v>9701</v>
      </c>
      <c r="E2467" t="s">
        <v>9703</v>
      </c>
    </row>
    <row r="2468" spans="1:5">
      <c r="A2468">
        <v>1356</v>
      </c>
      <c r="B2468" t="s">
        <v>273</v>
      </c>
      <c r="C2468" t="b">
        <f t="shared" ref="C2468" si="2460">B2468=B2469</f>
        <v>1</v>
      </c>
      <c r="D2468" t="s">
        <v>9687</v>
      </c>
      <c r="E2468" t="s">
        <v>9703</v>
      </c>
    </row>
    <row r="2469" spans="1:5">
      <c r="A2469">
        <v>1356</v>
      </c>
      <c r="B2469" t="s">
        <v>273</v>
      </c>
      <c r="C2469" s="9" t="b">
        <f t="shared" ref="C2469" si="2461">B2468=B2469</f>
        <v>1</v>
      </c>
      <c r="D2469" t="s">
        <v>9701</v>
      </c>
      <c r="E2469" t="s">
        <v>9703</v>
      </c>
    </row>
    <row r="2470" spans="1:5">
      <c r="A2470">
        <v>1357</v>
      </c>
      <c r="B2470" t="s">
        <v>633</v>
      </c>
      <c r="C2470" t="b">
        <f t="shared" ref="C2470" si="2462">B2470=B2471</f>
        <v>1</v>
      </c>
      <c r="D2470" t="s">
        <v>9687</v>
      </c>
      <c r="E2470" t="s">
        <v>9703</v>
      </c>
    </row>
    <row r="2471" spans="1:5">
      <c r="A2471">
        <v>1357</v>
      </c>
      <c r="B2471" t="s">
        <v>633</v>
      </c>
      <c r="C2471" s="9" t="b">
        <f t="shared" ref="C2471" si="2463">B2470=B2471</f>
        <v>1</v>
      </c>
      <c r="D2471" t="s">
        <v>9701</v>
      </c>
      <c r="E2471" t="s">
        <v>9703</v>
      </c>
    </row>
    <row r="2472" spans="1:5">
      <c r="A2472">
        <v>1358</v>
      </c>
      <c r="B2472" t="s">
        <v>3351</v>
      </c>
      <c r="C2472" t="b">
        <f t="shared" ref="C2472" si="2464">B2472=B2473</f>
        <v>1</v>
      </c>
      <c r="D2472" t="s">
        <v>9687</v>
      </c>
      <c r="E2472" t="s">
        <v>9703</v>
      </c>
    </row>
    <row r="2473" spans="1:5">
      <c r="A2473">
        <v>1358</v>
      </c>
      <c r="B2473" t="s">
        <v>3351</v>
      </c>
      <c r="C2473" s="9" t="b">
        <f t="shared" ref="C2473" si="2465">B2472=B2473</f>
        <v>1</v>
      </c>
      <c r="D2473" t="s">
        <v>9701</v>
      </c>
      <c r="E2473" t="s">
        <v>9703</v>
      </c>
    </row>
    <row r="2474" spans="1:5">
      <c r="A2474">
        <v>1359</v>
      </c>
      <c r="B2474" t="s">
        <v>3438</v>
      </c>
      <c r="C2474" t="b">
        <f t="shared" ref="C2474" si="2466">B2474=B2475</f>
        <v>1</v>
      </c>
      <c r="D2474" t="s">
        <v>9687</v>
      </c>
      <c r="E2474" t="s">
        <v>9703</v>
      </c>
    </row>
    <row r="2475" spans="1:5">
      <c r="A2475">
        <v>1359</v>
      </c>
      <c r="B2475" t="s">
        <v>3438</v>
      </c>
      <c r="C2475" s="9" t="b">
        <f t="shared" ref="C2475" si="2467">B2474=B2475</f>
        <v>1</v>
      </c>
      <c r="D2475" t="s">
        <v>9701</v>
      </c>
      <c r="E2475" t="s">
        <v>9703</v>
      </c>
    </row>
    <row r="2476" spans="1:5">
      <c r="A2476" s="3">
        <v>1360</v>
      </c>
      <c r="B2476" t="s">
        <v>7383</v>
      </c>
      <c r="C2476" t="b">
        <f t="shared" ref="C2476" si="2468">B2476=B2477</f>
        <v>1</v>
      </c>
      <c r="D2476" t="s">
        <v>9687</v>
      </c>
      <c r="E2476" t="s">
        <v>9703</v>
      </c>
    </row>
    <row r="2477" spans="1:5">
      <c r="A2477" s="3">
        <v>1360</v>
      </c>
      <c r="B2477" s="3" t="s">
        <v>7383</v>
      </c>
      <c r="C2477" s="9" t="b">
        <f t="shared" ref="C2477" si="2469">B2476=B2477</f>
        <v>1</v>
      </c>
      <c r="D2477" t="s">
        <v>9701</v>
      </c>
      <c r="E2477" t="s">
        <v>9703</v>
      </c>
    </row>
    <row r="2478" spans="1:5">
      <c r="A2478" s="4">
        <v>1361</v>
      </c>
      <c r="B2478" t="s">
        <v>1494</v>
      </c>
      <c r="C2478" t="b">
        <f t="shared" ref="C2478" si="2470">B2478=B2479</f>
        <v>1</v>
      </c>
      <c r="D2478" t="s">
        <v>9687</v>
      </c>
      <c r="E2478" t="s">
        <v>9703</v>
      </c>
    </row>
    <row r="2479" spans="1:5">
      <c r="A2479" s="4">
        <v>1361</v>
      </c>
      <c r="B2479" s="4" t="s">
        <v>1494</v>
      </c>
      <c r="C2479" s="9" t="b">
        <f t="shared" ref="C2479" si="2471">B2478=B2479</f>
        <v>1</v>
      </c>
      <c r="D2479" t="s">
        <v>9701</v>
      </c>
      <c r="E2479" t="s">
        <v>9703</v>
      </c>
    </row>
    <row r="2480" spans="1:5">
      <c r="A2480">
        <v>1362</v>
      </c>
      <c r="B2480" t="s">
        <v>607</v>
      </c>
      <c r="C2480" t="b">
        <f t="shared" ref="C2480" si="2472">B2480=B2481</f>
        <v>1</v>
      </c>
      <c r="D2480" t="s">
        <v>9687</v>
      </c>
      <c r="E2480" t="s">
        <v>9703</v>
      </c>
    </row>
    <row r="2481" spans="1:5">
      <c r="A2481">
        <v>1362</v>
      </c>
      <c r="B2481" t="s">
        <v>607</v>
      </c>
      <c r="C2481" s="9" t="b">
        <f t="shared" ref="C2481" si="2473">B2480=B2481</f>
        <v>1</v>
      </c>
      <c r="D2481" t="s">
        <v>9701</v>
      </c>
      <c r="E2481" t="s">
        <v>9703</v>
      </c>
    </row>
    <row r="2482" spans="1:5">
      <c r="A2482">
        <v>1363</v>
      </c>
      <c r="B2482" t="s">
        <v>7306</v>
      </c>
      <c r="C2482" t="b">
        <f t="shared" ref="C2482" si="2474">B2482=B2483</f>
        <v>1</v>
      </c>
      <c r="D2482" t="s">
        <v>9687</v>
      </c>
      <c r="E2482" t="s">
        <v>9703</v>
      </c>
    </row>
    <row r="2483" spans="1:5">
      <c r="A2483" s="9">
        <v>1363</v>
      </c>
      <c r="B2483" s="9" t="s">
        <v>7306</v>
      </c>
      <c r="C2483" s="9" t="b">
        <f t="shared" ref="C2483" si="2475">B2482=B2483</f>
        <v>1</v>
      </c>
      <c r="D2483" t="s">
        <v>9701</v>
      </c>
      <c r="E2483" t="s">
        <v>9703</v>
      </c>
    </row>
    <row r="2484" spans="1:5">
      <c r="A2484" s="12">
        <v>1364</v>
      </c>
      <c r="B2484" s="12" t="s">
        <v>4462</v>
      </c>
      <c r="C2484" t="b">
        <f t="shared" ref="C2484" si="2476">B2484=B2485</f>
        <v>1</v>
      </c>
      <c r="D2484" t="s">
        <v>9687</v>
      </c>
      <c r="E2484" t="s">
        <v>9703</v>
      </c>
    </row>
    <row r="2485" spans="1:5">
      <c r="A2485">
        <v>1364</v>
      </c>
      <c r="B2485" t="s">
        <v>4462</v>
      </c>
      <c r="C2485" s="9" t="b">
        <f t="shared" ref="C2485" si="2477">B2484=B2485</f>
        <v>1</v>
      </c>
      <c r="D2485" t="s">
        <v>9701</v>
      </c>
      <c r="E2485" t="s">
        <v>9703</v>
      </c>
    </row>
    <row r="2486" spans="1:5">
      <c r="A2486" s="6">
        <v>1367</v>
      </c>
      <c r="B2486" t="s">
        <v>7126</v>
      </c>
      <c r="C2486" t="b">
        <f t="shared" ref="C2486" si="2478">B2486=B2487</f>
        <v>0</v>
      </c>
      <c r="D2486" t="s">
        <v>9687</v>
      </c>
      <c r="E2486" t="s">
        <v>9703</v>
      </c>
    </row>
    <row r="2487" spans="1:5">
      <c r="A2487" s="6">
        <v>1367</v>
      </c>
      <c r="B2487" s="5" t="s">
        <v>8877</v>
      </c>
      <c r="C2487" s="9" t="b">
        <f t="shared" ref="C2487" si="2479">B2486=B2487</f>
        <v>0</v>
      </c>
      <c r="D2487" t="s">
        <v>9701</v>
      </c>
      <c r="E2487" t="s">
        <v>9703</v>
      </c>
    </row>
    <row r="2488" spans="1:5">
      <c r="A2488" s="21">
        <v>1368</v>
      </c>
      <c r="B2488" s="9" t="s">
        <v>7039</v>
      </c>
      <c r="C2488" t="b">
        <f t="shared" ref="C2488" si="2480">B2488=B2489</f>
        <v>0</v>
      </c>
      <c r="D2488" t="s">
        <v>9687</v>
      </c>
      <c r="E2488" t="s">
        <v>9703</v>
      </c>
    </row>
    <row r="2489" spans="1:5">
      <c r="A2489" s="5">
        <v>1368</v>
      </c>
      <c r="B2489" s="5" t="s">
        <v>8876</v>
      </c>
      <c r="C2489" s="9" t="b">
        <f t="shared" ref="C2489" si="2481">B2488=B2489</f>
        <v>0</v>
      </c>
      <c r="D2489" t="s">
        <v>9701</v>
      </c>
      <c r="E2489" t="s">
        <v>9703</v>
      </c>
    </row>
    <row r="2490" spans="1:5">
      <c r="A2490">
        <v>1369</v>
      </c>
      <c r="B2490" t="s">
        <v>7675</v>
      </c>
      <c r="C2490" t="b">
        <f t="shared" ref="C2490" si="2482">B2490=B2491</f>
        <v>1</v>
      </c>
      <c r="D2490" t="s">
        <v>9687</v>
      </c>
      <c r="E2490" t="s">
        <v>9703</v>
      </c>
    </row>
    <row r="2491" spans="1:5">
      <c r="A2491">
        <v>1369</v>
      </c>
      <c r="B2491" t="s">
        <v>7675</v>
      </c>
      <c r="C2491" s="9" t="b">
        <f t="shared" ref="C2491" si="2483">B2490=B2491</f>
        <v>1</v>
      </c>
      <c r="D2491" t="s">
        <v>9701</v>
      </c>
      <c r="E2491" t="s">
        <v>9703</v>
      </c>
    </row>
    <row r="2492" spans="1:5">
      <c r="A2492">
        <v>1370</v>
      </c>
      <c r="B2492" t="s">
        <v>7671</v>
      </c>
      <c r="C2492" t="b">
        <f t="shared" ref="C2492" si="2484">B2492=B2493</f>
        <v>1</v>
      </c>
      <c r="D2492" t="s">
        <v>9687</v>
      </c>
      <c r="E2492" t="s">
        <v>9703</v>
      </c>
    </row>
    <row r="2493" spans="1:5">
      <c r="A2493">
        <v>1370</v>
      </c>
      <c r="B2493" t="s">
        <v>7671</v>
      </c>
      <c r="C2493" s="9" t="b">
        <f t="shared" ref="C2493" si="2485">B2492=B2493</f>
        <v>1</v>
      </c>
      <c r="D2493" t="s">
        <v>9701</v>
      </c>
      <c r="E2493" t="s">
        <v>9703</v>
      </c>
    </row>
    <row r="2494" spans="1:5">
      <c r="A2494">
        <v>1371</v>
      </c>
      <c r="B2494" t="s">
        <v>7679</v>
      </c>
      <c r="C2494" t="b">
        <f t="shared" ref="C2494" si="2486">B2494=B2495</f>
        <v>1</v>
      </c>
      <c r="D2494" t="s">
        <v>9687</v>
      </c>
      <c r="E2494" t="s">
        <v>9703</v>
      </c>
    </row>
    <row r="2495" spans="1:5">
      <c r="A2495">
        <v>1371</v>
      </c>
      <c r="B2495" t="s">
        <v>7679</v>
      </c>
      <c r="C2495" s="9" t="b">
        <f t="shared" ref="C2495" si="2487">B2494=B2495</f>
        <v>1</v>
      </c>
      <c r="D2495" t="s">
        <v>9701</v>
      </c>
      <c r="E2495" t="s">
        <v>9703</v>
      </c>
    </row>
    <row r="2496" spans="1:5">
      <c r="A2496">
        <v>1372</v>
      </c>
      <c r="B2496" t="s">
        <v>7684</v>
      </c>
      <c r="C2496" t="b">
        <f t="shared" ref="C2496" si="2488">B2496=B2497</f>
        <v>1</v>
      </c>
      <c r="D2496" t="s">
        <v>9687</v>
      </c>
      <c r="E2496" t="s">
        <v>9703</v>
      </c>
    </row>
    <row r="2497" spans="1:5">
      <c r="A2497">
        <v>1372</v>
      </c>
      <c r="B2497" t="s">
        <v>7684</v>
      </c>
      <c r="C2497" s="9" t="b">
        <f t="shared" ref="C2497" si="2489">B2496=B2497</f>
        <v>1</v>
      </c>
      <c r="D2497" t="s">
        <v>9701</v>
      </c>
      <c r="E2497" t="s">
        <v>9703</v>
      </c>
    </row>
    <row r="2498" spans="1:5">
      <c r="A2498">
        <v>1373</v>
      </c>
      <c r="B2498" t="s">
        <v>7698</v>
      </c>
      <c r="C2498" t="b">
        <f t="shared" ref="C2498" si="2490">B2498=B2499</f>
        <v>1</v>
      </c>
      <c r="D2498" t="s">
        <v>9687</v>
      </c>
      <c r="E2498" t="s">
        <v>9703</v>
      </c>
    </row>
    <row r="2499" spans="1:5">
      <c r="A2499">
        <v>1373</v>
      </c>
      <c r="B2499" t="s">
        <v>7698</v>
      </c>
      <c r="C2499" s="9" t="b">
        <f t="shared" ref="C2499" si="2491">B2498=B2499</f>
        <v>1</v>
      </c>
      <c r="D2499" t="s">
        <v>9701</v>
      </c>
      <c r="E2499" t="s">
        <v>9703</v>
      </c>
    </row>
    <row r="2500" spans="1:5">
      <c r="A2500">
        <v>1374</v>
      </c>
      <c r="B2500" t="s">
        <v>6415</v>
      </c>
      <c r="C2500" t="b">
        <f t="shared" ref="C2500" si="2492">B2500=B2501</f>
        <v>1</v>
      </c>
      <c r="D2500" t="s">
        <v>9687</v>
      </c>
      <c r="E2500" t="s">
        <v>9703</v>
      </c>
    </row>
    <row r="2501" spans="1:5">
      <c r="A2501">
        <v>1374</v>
      </c>
      <c r="B2501" t="s">
        <v>6415</v>
      </c>
      <c r="C2501" s="9" t="b">
        <f t="shared" ref="C2501" si="2493">B2500=B2501</f>
        <v>1</v>
      </c>
      <c r="D2501" t="s">
        <v>9701</v>
      </c>
      <c r="E2501" t="s">
        <v>9703</v>
      </c>
    </row>
    <row r="2502" spans="1:5">
      <c r="A2502">
        <v>1375</v>
      </c>
      <c r="B2502" t="s">
        <v>7640</v>
      </c>
      <c r="C2502" t="b">
        <f t="shared" ref="C2502" si="2494">B2502=B2503</f>
        <v>1</v>
      </c>
      <c r="D2502" t="s">
        <v>9687</v>
      </c>
      <c r="E2502" t="s">
        <v>9703</v>
      </c>
    </row>
    <row r="2503" spans="1:5">
      <c r="A2503">
        <v>1375</v>
      </c>
      <c r="B2503" t="s">
        <v>7640</v>
      </c>
      <c r="C2503" s="9" t="b">
        <f t="shared" ref="C2503" si="2495">B2502=B2503</f>
        <v>1</v>
      </c>
      <c r="D2503" t="s">
        <v>9701</v>
      </c>
      <c r="E2503" t="s">
        <v>9703</v>
      </c>
    </row>
    <row r="2504" spans="1:5">
      <c r="A2504">
        <v>1376</v>
      </c>
      <c r="B2504" t="s">
        <v>1655</v>
      </c>
      <c r="C2504" t="b">
        <f t="shared" ref="C2504" si="2496">B2504=B2505</f>
        <v>1</v>
      </c>
      <c r="D2504" t="s">
        <v>9687</v>
      </c>
      <c r="E2504" t="s">
        <v>9703</v>
      </c>
    </row>
    <row r="2505" spans="1:5">
      <c r="A2505">
        <v>1376</v>
      </c>
      <c r="B2505" t="s">
        <v>1655</v>
      </c>
      <c r="C2505" s="9" t="b">
        <f t="shared" ref="C2505" si="2497">B2504=B2505</f>
        <v>1</v>
      </c>
      <c r="D2505" t="s">
        <v>9701</v>
      </c>
      <c r="E2505" t="s">
        <v>9703</v>
      </c>
    </row>
    <row r="2506" spans="1:5">
      <c r="A2506">
        <v>1377</v>
      </c>
      <c r="B2506" t="s">
        <v>7606</v>
      </c>
      <c r="C2506" t="b">
        <f t="shared" ref="C2506" si="2498">B2506=B2507</f>
        <v>1</v>
      </c>
      <c r="D2506" t="s">
        <v>9687</v>
      </c>
      <c r="E2506" t="s">
        <v>9703</v>
      </c>
    </row>
    <row r="2507" spans="1:5">
      <c r="A2507">
        <v>1377</v>
      </c>
      <c r="B2507" t="s">
        <v>7606</v>
      </c>
      <c r="C2507" s="9" t="b">
        <f t="shared" ref="C2507" si="2499">B2506=B2507</f>
        <v>1</v>
      </c>
      <c r="D2507" t="s">
        <v>9701</v>
      </c>
      <c r="E2507" t="s">
        <v>9703</v>
      </c>
    </row>
    <row r="2508" spans="1:5">
      <c r="A2508">
        <v>1378</v>
      </c>
      <c r="B2508" t="s">
        <v>7609</v>
      </c>
      <c r="C2508" t="b">
        <f t="shared" ref="C2508" si="2500">B2508=B2509</f>
        <v>1</v>
      </c>
      <c r="D2508" t="s">
        <v>9687</v>
      </c>
      <c r="E2508" t="s">
        <v>9703</v>
      </c>
    </row>
    <row r="2509" spans="1:5">
      <c r="A2509">
        <v>1378</v>
      </c>
      <c r="B2509" t="s">
        <v>7609</v>
      </c>
      <c r="C2509" s="9" t="b">
        <f t="shared" ref="C2509" si="2501">B2508=B2509</f>
        <v>1</v>
      </c>
      <c r="D2509" t="s">
        <v>9701</v>
      </c>
      <c r="E2509" t="s">
        <v>9703</v>
      </c>
    </row>
    <row r="2510" spans="1:5">
      <c r="A2510">
        <v>1379</v>
      </c>
      <c r="B2510" t="s">
        <v>6349</v>
      </c>
      <c r="C2510" t="b">
        <f t="shared" ref="C2510" si="2502">B2510=B2511</f>
        <v>1</v>
      </c>
      <c r="D2510" t="s">
        <v>9687</v>
      </c>
      <c r="E2510" t="s">
        <v>9703</v>
      </c>
    </row>
    <row r="2511" spans="1:5">
      <c r="A2511">
        <v>1379</v>
      </c>
      <c r="B2511" t="s">
        <v>6349</v>
      </c>
      <c r="C2511" s="9" t="b">
        <f t="shared" ref="C2511" si="2503">B2510=B2511</f>
        <v>1</v>
      </c>
      <c r="D2511" t="s">
        <v>9701</v>
      </c>
      <c r="E2511" t="s">
        <v>9703</v>
      </c>
    </row>
    <row r="2512" spans="1:5">
      <c r="A2512">
        <v>1380</v>
      </c>
      <c r="B2512" t="s">
        <v>6358</v>
      </c>
      <c r="C2512" t="b">
        <f t="shared" ref="C2512" si="2504">B2512=B2513</f>
        <v>1</v>
      </c>
      <c r="D2512" t="s">
        <v>9687</v>
      </c>
      <c r="E2512" t="s">
        <v>9703</v>
      </c>
    </row>
    <row r="2513" spans="1:5">
      <c r="A2513">
        <v>1380</v>
      </c>
      <c r="B2513" t="s">
        <v>6358</v>
      </c>
      <c r="C2513" s="9" t="b">
        <f t="shared" ref="C2513" si="2505">B2512=B2513</f>
        <v>1</v>
      </c>
      <c r="D2513" t="s">
        <v>9701</v>
      </c>
      <c r="E2513" t="s">
        <v>9703</v>
      </c>
    </row>
    <row r="2514" spans="1:5">
      <c r="A2514">
        <v>1381</v>
      </c>
      <c r="B2514" t="s">
        <v>6524</v>
      </c>
      <c r="C2514" t="b">
        <f t="shared" ref="C2514" si="2506">B2514=B2515</f>
        <v>1</v>
      </c>
      <c r="D2514" t="s">
        <v>9687</v>
      </c>
      <c r="E2514" t="s">
        <v>9703</v>
      </c>
    </row>
    <row r="2515" spans="1:5">
      <c r="A2515" s="9">
        <v>1381</v>
      </c>
      <c r="B2515" s="9" t="s">
        <v>6524</v>
      </c>
      <c r="C2515" s="9" t="b">
        <f t="shared" ref="C2515" si="2507">B2514=B2515</f>
        <v>1</v>
      </c>
      <c r="D2515" t="s">
        <v>9701</v>
      </c>
      <c r="E2515" t="s">
        <v>9703</v>
      </c>
    </row>
    <row r="2516" spans="1:5">
      <c r="A2516" s="9">
        <v>1382</v>
      </c>
      <c r="B2516" s="9" t="s">
        <v>7612</v>
      </c>
      <c r="C2516" t="b">
        <f t="shared" ref="C2516" si="2508">B2516=B2517</f>
        <v>1</v>
      </c>
      <c r="D2516" t="s">
        <v>9687</v>
      </c>
      <c r="E2516" t="s">
        <v>9703</v>
      </c>
    </row>
    <row r="2517" spans="1:5">
      <c r="A2517">
        <v>1382</v>
      </c>
      <c r="B2517" t="s">
        <v>7612</v>
      </c>
      <c r="C2517" s="9" t="b">
        <f t="shared" ref="C2517" si="2509">B2516=B2517</f>
        <v>1</v>
      </c>
      <c r="D2517" t="s">
        <v>9701</v>
      </c>
      <c r="E2517" t="s">
        <v>9703</v>
      </c>
    </row>
    <row r="2518" spans="1:5">
      <c r="A2518">
        <v>1383</v>
      </c>
      <c r="B2518" t="s">
        <v>5226</v>
      </c>
      <c r="C2518" t="b">
        <f t="shared" ref="C2518" si="2510">B2518=B2519</f>
        <v>1</v>
      </c>
      <c r="D2518" t="s">
        <v>9687</v>
      </c>
      <c r="E2518" t="s">
        <v>9703</v>
      </c>
    </row>
    <row r="2519" spans="1:5">
      <c r="A2519" s="9">
        <v>1383</v>
      </c>
      <c r="B2519" s="9" t="s">
        <v>5226</v>
      </c>
      <c r="C2519" s="9" t="b">
        <f t="shared" ref="C2519" si="2511">B2518=B2519</f>
        <v>1</v>
      </c>
      <c r="D2519" t="s">
        <v>9701</v>
      </c>
      <c r="E2519" t="s">
        <v>9703</v>
      </c>
    </row>
    <row r="2520" spans="1:5">
      <c r="A2520">
        <v>1384</v>
      </c>
      <c r="B2520" t="s">
        <v>1070</v>
      </c>
      <c r="C2520" t="b">
        <f t="shared" ref="C2520" si="2512">B2520=B2521</f>
        <v>1</v>
      </c>
      <c r="D2520" t="s">
        <v>9687</v>
      </c>
      <c r="E2520" t="s">
        <v>9703</v>
      </c>
    </row>
    <row r="2521" spans="1:5">
      <c r="A2521">
        <v>1384</v>
      </c>
      <c r="B2521" t="s">
        <v>1070</v>
      </c>
      <c r="C2521" s="9" t="b">
        <f t="shared" ref="C2521" si="2513">B2520=B2521</f>
        <v>1</v>
      </c>
      <c r="D2521" t="s">
        <v>9701</v>
      </c>
      <c r="E2521" t="s">
        <v>9703</v>
      </c>
    </row>
    <row r="2522" spans="1:5">
      <c r="A2522">
        <v>1385</v>
      </c>
      <c r="B2522" t="s">
        <v>6249</v>
      </c>
      <c r="C2522" t="b">
        <f t="shared" ref="C2522" si="2514">B2522=B2523</f>
        <v>1</v>
      </c>
      <c r="D2522" t="s">
        <v>9687</v>
      </c>
      <c r="E2522" t="s">
        <v>9703</v>
      </c>
    </row>
    <row r="2523" spans="1:5">
      <c r="A2523" s="9">
        <v>1385</v>
      </c>
      <c r="B2523" s="9" t="s">
        <v>6249</v>
      </c>
      <c r="C2523" s="9" t="b">
        <f t="shared" ref="C2523" si="2515">B2522=B2523</f>
        <v>1</v>
      </c>
      <c r="D2523" t="s">
        <v>9701</v>
      </c>
      <c r="E2523" t="s">
        <v>9703</v>
      </c>
    </row>
    <row r="2524" spans="1:5">
      <c r="A2524" s="27">
        <v>1386</v>
      </c>
      <c r="B2524" t="s">
        <v>5975</v>
      </c>
      <c r="C2524" t="b">
        <f t="shared" ref="C2524" si="2516">B2524=B2525</f>
        <v>1</v>
      </c>
      <c r="D2524" t="s">
        <v>9687</v>
      </c>
      <c r="E2524" t="s">
        <v>9703</v>
      </c>
    </row>
    <row r="2525" spans="1:5">
      <c r="A2525" s="27">
        <v>1386</v>
      </c>
      <c r="B2525" s="27" t="s">
        <v>5975</v>
      </c>
      <c r="C2525" s="9" t="b">
        <f t="shared" ref="C2525" si="2517">B2524=B2525</f>
        <v>1</v>
      </c>
      <c r="D2525" t="s">
        <v>9701</v>
      </c>
      <c r="E2525" t="s">
        <v>9703</v>
      </c>
    </row>
    <row r="2526" spans="1:5">
      <c r="A2526">
        <v>1387</v>
      </c>
      <c r="B2526" t="s">
        <v>2037</v>
      </c>
      <c r="C2526" t="b">
        <f t="shared" ref="C2526" si="2518">B2526=B2527</f>
        <v>1</v>
      </c>
      <c r="D2526" t="s">
        <v>9687</v>
      </c>
      <c r="E2526" t="s">
        <v>9703</v>
      </c>
    </row>
    <row r="2527" spans="1:5">
      <c r="A2527">
        <v>1387</v>
      </c>
      <c r="B2527" t="s">
        <v>2037</v>
      </c>
      <c r="C2527" s="9" t="b">
        <f t="shared" ref="C2527" si="2519">B2526=B2527</f>
        <v>1</v>
      </c>
      <c r="D2527" t="s">
        <v>9701</v>
      </c>
      <c r="E2527" t="s">
        <v>9703</v>
      </c>
    </row>
    <row r="2528" spans="1:5">
      <c r="A2528">
        <v>1388</v>
      </c>
      <c r="B2528" t="s">
        <v>4204</v>
      </c>
      <c r="C2528" t="b">
        <f t="shared" ref="C2528" si="2520">B2528=B2529</f>
        <v>1</v>
      </c>
      <c r="D2528" t="s">
        <v>9687</v>
      </c>
      <c r="E2528" t="s">
        <v>9703</v>
      </c>
    </row>
    <row r="2529" spans="1:5">
      <c r="A2529">
        <v>1388</v>
      </c>
      <c r="B2529" t="s">
        <v>4204</v>
      </c>
      <c r="C2529" s="9" t="b">
        <f t="shared" ref="C2529" si="2521">B2528=B2529</f>
        <v>1</v>
      </c>
      <c r="D2529" t="s">
        <v>9701</v>
      </c>
      <c r="E2529" t="s">
        <v>9703</v>
      </c>
    </row>
    <row r="2530" spans="1:5">
      <c r="A2530">
        <v>1389</v>
      </c>
      <c r="B2530" t="s">
        <v>3950</v>
      </c>
      <c r="C2530" t="b">
        <f t="shared" ref="C2530" si="2522">B2530=B2531</f>
        <v>1</v>
      </c>
      <c r="D2530" t="s">
        <v>9687</v>
      </c>
      <c r="E2530" t="s">
        <v>9703</v>
      </c>
    </row>
    <row r="2531" spans="1:5">
      <c r="A2531">
        <v>1389</v>
      </c>
      <c r="B2531" t="s">
        <v>3950</v>
      </c>
      <c r="C2531" s="9" t="b">
        <f t="shared" ref="C2531" si="2523">B2530=B2531</f>
        <v>1</v>
      </c>
      <c r="D2531" t="s">
        <v>9701</v>
      </c>
      <c r="E2531" t="s">
        <v>9703</v>
      </c>
    </row>
    <row r="2532" spans="1:5">
      <c r="A2532">
        <v>1390</v>
      </c>
      <c r="B2532" t="s">
        <v>6541</v>
      </c>
      <c r="C2532" t="b">
        <f t="shared" ref="C2532" si="2524">B2532=B2533</f>
        <v>1</v>
      </c>
      <c r="D2532" t="s">
        <v>9687</v>
      </c>
      <c r="E2532" t="s">
        <v>9703</v>
      </c>
    </row>
    <row r="2533" spans="1:5">
      <c r="A2533">
        <v>1390</v>
      </c>
      <c r="B2533" t="s">
        <v>6541</v>
      </c>
      <c r="C2533" s="9" t="b">
        <f t="shared" ref="C2533" si="2525">B2532=B2533</f>
        <v>1</v>
      </c>
      <c r="D2533" t="s">
        <v>9701</v>
      </c>
      <c r="E2533" t="s">
        <v>9703</v>
      </c>
    </row>
    <row r="2534" spans="1:5">
      <c r="A2534">
        <v>1391</v>
      </c>
      <c r="B2534" t="s">
        <v>3907</v>
      </c>
      <c r="C2534" t="b">
        <f t="shared" ref="C2534" si="2526">B2534=B2535</f>
        <v>1</v>
      </c>
      <c r="D2534" t="s">
        <v>9687</v>
      </c>
      <c r="E2534" t="s">
        <v>9703</v>
      </c>
    </row>
    <row r="2535" spans="1:5">
      <c r="A2535">
        <v>1391</v>
      </c>
      <c r="B2535" t="s">
        <v>3907</v>
      </c>
      <c r="C2535" s="9" t="b">
        <f t="shared" ref="C2535" si="2527">B2534=B2535</f>
        <v>1</v>
      </c>
      <c r="D2535" t="s">
        <v>9701</v>
      </c>
      <c r="E2535" t="s">
        <v>9703</v>
      </c>
    </row>
    <row r="2536" spans="1:5">
      <c r="A2536" s="9">
        <v>1392</v>
      </c>
      <c r="B2536" s="9" t="s">
        <v>6740</v>
      </c>
      <c r="C2536" t="b">
        <f t="shared" ref="C2536" si="2528">B2536=B2537</f>
        <v>1</v>
      </c>
      <c r="D2536" t="s">
        <v>9687</v>
      </c>
      <c r="E2536" t="s">
        <v>9703</v>
      </c>
    </row>
    <row r="2537" spans="1:5">
      <c r="A2537">
        <v>1392</v>
      </c>
      <c r="B2537" t="s">
        <v>6740</v>
      </c>
      <c r="C2537" s="9" t="b">
        <f t="shared" ref="C2537" si="2529">B2536=B2537</f>
        <v>1</v>
      </c>
      <c r="D2537" t="s">
        <v>9701</v>
      </c>
      <c r="E2537" t="s">
        <v>9703</v>
      </c>
    </row>
    <row r="2538" spans="1:5">
      <c r="A2538">
        <v>1393</v>
      </c>
      <c r="B2538" t="s">
        <v>7418</v>
      </c>
      <c r="C2538" t="b">
        <f t="shared" ref="C2538" si="2530">B2538=B2539</f>
        <v>1</v>
      </c>
      <c r="D2538" t="s">
        <v>9687</v>
      </c>
      <c r="E2538" t="s">
        <v>9703</v>
      </c>
    </row>
    <row r="2539" spans="1:5">
      <c r="A2539">
        <v>1393</v>
      </c>
      <c r="B2539" t="s">
        <v>7418</v>
      </c>
      <c r="C2539" s="9" t="b">
        <f t="shared" ref="C2539" si="2531">B2538=B2539</f>
        <v>1</v>
      </c>
      <c r="D2539" t="s">
        <v>9701</v>
      </c>
      <c r="E2539" t="s">
        <v>9703</v>
      </c>
    </row>
    <row r="2540" spans="1:5">
      <c r="A2540" s="8">
        <v>1394</v>
      </c>
      <c r="B2540" t="s">
        <v>5172</v>
      </c>
      <c r="C2540" t="b">
        <f t="shared" ref="C2540" si="2532">B2540=B2541</f>
        <v>1</v>
      </c>
      <c r="D2540" t="s">
        <v>9687</v>
      </c>
      <c r="E2540" t="s">
        <v>9703</v>
      </c>
    </row>
    <row r="2541" spans="1:5">
      <c r="A2541" s="8">
        <v>1394</v>
      </c>
      <c r="B2541" s="8" t="s">
        <v>5172</v>
      </c>
      <c r="C2541" s="9" t="b">
        <f t="shared" ref="C2541" si="2533">B2540=B2541</f>
        <v>1</v>
      </c>
      <c r="D2541" t="s">
        <v>9701</v>
      </c>
      <c r="E2541" t="s">
        <v>9703</v>
      </c>
    </row>
    <row r="2542" spans="1:5">
      <c r="A2542" s="8">
        <v>1395</v>
      </c>
      <c r="B2542" t="s">
        <v>4946</v>
      </c>
      <c r="C2542" t="b">
        <f t="shared" ref="C2542" si="2534">B2542=B2543</f>
        <v>1</v>
      </c>
      <c r="D2542" t="s">
        <v>9687</v>
      </c>
      <c r="E2542" t="s">
        <v>9703</v>
      </c>
    </row>
    <row r="2543" spans="1:5">
      <c r="A2543" s="20">
        <v>1395</v>
      </c>
      <c r="B2543" s="20" t="s">
        <v>4946</v>
      </c>
      <c r="C2543" s="9" t="b">
        <f t="shared" ref="C2543" si="2535">B2542=B2543</f>
        <v>1</v>
      </c>
      <c r="D2543" t="s">
        <v>9701</v>
      </c>
      <c r="E2543" t="s">
        <v>9703</v>
      </c>
    </row>
    <row r="2544" spans="1:5">
      <c r="A2544" s="8">
        <v>1396</v>
      </c>
      <c r="B2544" t="s">
        <v>5087</v>
      </c>
      <c r="C2544" t="b">
        <f t="shared" ref="C2544" si="2536">B2544=B2545</f>
        <v>1</v>
      </c>
      <c r="D2544" t="s">
        <v>9687</v>
      </c>
      <c r="E2544" t="s">
        <v>9703</v>
      </c>
    </row>
    <row r="2545" spans="1:5">
      <c r="A2545" s="8">
        <v>1396</v>
      </c>
      <c r="B2545" s="8" t="s">
        <v>5087</v>
      </c>
      <c r="C2545" s="9" t="b">
        <f t="shared" ref="C2545" si="2537">B2544=B2545</f>
        <v>1</v>
      </c>
      <c r="D2545" t="s">
        <v>9701</v>
      </c>
      <c r="E2545" t="s">
        <v>9703</v>
      </c>
    </row>
    <row r="2546" spans="1:5">
      <c r="A2546" s="8">
        <v>1397</v>
      </c>
      <c r="B2546" t="s">
        <v>571</v>
      </c>
      <c r="C2546" t="b">
        <f t="shared" ref="C2546" si="2538">B2546=B2547</f>
        <v>1</v>
      </c>
      <c r="D2546" t="s">
        <v>9687</v>
      </c>
      <c r="E2546" t="s">
        <v>9703</v>
      </c>
    </row>
    <row r="2547" spans="1:5">
      <c r="A2547" s="8">
        <v>1397</v>
      </c>
      <c r="B2547" s="8" t="s">
        <v>571</v>
      </c>
      <c r="C2547" s="9" t="b">
        <f t="shared" ref="C2547" si="2539">B2546=B2547</f>
        <v>1</v>
      </c>
      <c r="D2547" t="s">
        <v>9701</v>
      </c>
      <c r="E2547" t="s">
        <v>9703</v>
      </c>
    </row>
    <row r="2548" spans="1:5">
      <c r="A2548" s="8">
        <v>1398</v>
      </c>
      <c r="B2548" t="s">
        <v>586</v>
      </c>
      <c r="C2548" t="b">
        <f t="shared" ref="C2548" si="2540">B2548=B2549</f>
        <v>1</v>
      </c>
      <c r="D2548" t="s">
        <v>9687</v>
      </c>
      <c r="E2548" t="s">
        <v>9703</v>
      </c>
    </row>
    <row r="2549" spans="1:5">
      <c r="A2549" s="8">
        <v>1398</v>
      </c>
      <c r="B2549" s="8" t="s">
        <v>586</v>
      </c>
      <c r="C2549" s="9" t="b">
        <f t="shared" ref="C2549" si="2541">B2548=B2549</f>
        <v>1</v>
      </c>
      <c r="D2549" t="s">
        <v>9701</v>
      </c>
      <c r="E2549" t="s">
        <v>9703</v>
      </c>
    </row>
    <row r="2550" spans="1:5">
      <c r="A2550" s="8">
        <v>1399</v>
      </c>
      <c r="B2550" t="s">
        <v>6024</v>
      </c>
      <c r="C2550" t="b">
        <f t="shared" ref="C2550" si="2542">B2550=B2551</f>
        <v>1</v>
      </c>
      <c r="D2550" t="s">
        <v>9687</v>
      </c>
      <c r="E2550" t="s">
        <v>9703</v>
      </c>
    </row>
    <row r="2551" spans="1:5">
      <c r="A2551" s="8">
        <v>1399</v>
      </c>
      <c r="B2551" s="8" t="s">
        <v>6024</v>
      </c>
      <c r="C2551" s="9" t="b">
        <f t="shared" ref="C2551" si="2543">B2550=B2551</f>
        <v>1</v>
      </c>
      <c r="D2551" t="s">
        <v>9701</v>
      </c>
      <c r="E2551" t="s">
        <v>9703</v>
      </c>
    </row>
    <row r="2552" spans="1:5">
      <c r="A2552" s="8">
        <v>1400</v>
      </c>
      <c r="B2552" t="s">
        <v>2324</v>
      </c>
      <c r="C2552" t="b">
        <f t="shared" ref="C2552" si="2544">B2552=B2553</f>
        <v>1</v>
      </c>
      <c r="D2552" t="s">
        <v>9687</v>
      </c>
      <c r="E2552" t="s">
        <v>9703</v>
      </c>
    </row>
    <row r="2553" spans="1:5">
      <c r="A2553" s="15">
        <v>1400</v>
      </c>
      <c r="B2553" s="15" t="s">
        <v>2324</v>
      </c>
      <c r="C2553" s="9" t="b">
        <f t="shared" ref="C2553" si="2545">B2552=B2553</f>
        <v>1</v>
      </c>
      <c r="D2553" t="s">
        <v>9701</v>
      </c>
      <c r="E2553" t="s">
        <v>9703</v>
      </c>
    </row>
    <row r="2554" spans="1:5">
      <c r="A2554">
        <v>1401</v>
      </c>
      <c r="B2554" t="s">
        <v>6082</v>
      </c>
      <c r="C2554" t="b">
        <f t="shared" ref="C2554" si="2546">B2554=B2555</f>
        <v>1</v>
      </c>
      <c r="D2554" t="s">
        <v>9687</v>
      </c>
      <c r="E2554" t="s">
        <v>9703</v>
      </c>
    </row>
    <row r="2555" spans="1:5">
      <c r="A2555">
        <v>1401</v>
      </c>
      <c r="B2555" t="s">
        <v>6082</v>
      </c>
      <c r="C2555" s="9" t="b">
        <f t="shared" ref="C2555" si="2547">B2554=B2555</f>
        <v>1</v>
      </c>
      <c r="D2555" t="s">
        <v>9701</v>
      </c>
      <c r="E2555" t="s">
        <v>9703</v>
      </c>
    </row>
    <row r="2556" spans="1:5">
      <c r="A2556">
        <v>1402</v>
      </c>
      <c r="B2556" t="s">
        <v>229</v>
      </c>
      <c r="C2556" t="b">
        <f t="shared" ref="C2556" si="2548">B2556=B2557</f>
        <v>1</v>
      </c>
      <c r="D2556" t="s">
        <v>9687</v>
      </c>
      <c r="E2556" t="s">
        <v>9703</v>
      </c>
    </row>
    <row r="2557" spans="1:5">
      <c r="A2557">
        <v>1402</v>
      </c>
      <c r="B2557" t="s">
        <v>229</v>
      </c>
      <c r="C2557" s="9" t="b">
        <f t="shared" ref="C2557" si="2549">B2556=B2557</f>
        <v>1</v>
      </c>
      <c r="D2557" t="s">
        <v>9701</v>
      </c>
      <c r="E2557" t="s">
        <v>9703</v>
      </c>
    </row>
    <row r="2558" spans="1:5">
      <c r="A2558">
        <v>1403</v>
      </c>
      <c r="B2558" t="s">
        <v>269</v>
      </c>
      <c r="C2558" t="b">
        <f t="shared" ref="C2558" si="2550">B2558=B2559</f>
        <v>1</v>
      </c>
      <c r="D2558" t="s">
        <v>9687</v>
      </c>
      <c r="E2558" t="s">
        <v>9703</v>
      </c>
    </row>
    <row r="2559" spans="1:5">
      <c r="A2559">
        <v>1403</v>
      </c>
      <c r="B2559" t="s">
        <v>269</v>
      </c>
      <c r="C2559" s="9" t="b">
        <f t="shared" ref="C2559" si="2551">B2558=B2559</f>
        <v>1</v>
      </c>
      <c r="D2559" t="s">
        <v>9701</v>
      </c>
      <c r="E2559" t="s">
        <v>9703</v>
      </c>
    </row>
    <row r="2560" spans="1:5">
      <c r="A2560" s="3">
        <v>1404</v>
      </c>
      <c r="B2560" t="s">
        <v>552</v>
      </c>
      <c r="C2560" t="b">
        <f t="shared" ref="C2560" si="2552">B2560=B2561</f>
        <v>1</v>
      </c>
      <c r="D2560" t="s">
        <v>9687</v>
      </c>
      <c r="E2560" t="s">
        <v>9703</v>
      </c>
    </row>
    <row r="2561" spans="1:5">
      <c r="A2561" s="3">
        <v>1404</v>
      </c>
      <c r="B2561" s="3" t="s">
        <v>552</v>
      </c>
      <c r="C2561" s="9" t="b">
        <f t="shared" ref="C2561" si="2553">B2560=B2561</f>
        <v>1</v>
      </c>
      <c r="D2561" t="s">
        <v>9701</v>
      </c>
      <c r="E2561" t="s">
        <v>9703</v>
      </c>
    </row>
    <row r="2562" spans="1:5">
      <c r="A2562">
        <v>1405</v>
      </c>
      <c r="B2562" t="s">
        <v>1360</v>
      </c>
      <c r="C2562" t="b">
        <f t="shared" ref="C2562" si="2554">B2562=B2563</f>
        <v>1</v>
      </c>
      <c r="D2562" t="s">
        <v>9687</v>
      </c>
      <c r="E2562" t="s">
        <v>9703</v>
      </c>
    </row>
    <row r="2563" spans="1:5">
      <c r="A2563">
        <v>1405</v>
      </c>
      <c r="B2563" t="s">
        <v>1360</v>
      </c>
      <c r="C2563" s="9" t="b">
        <f t="shared" ref="C2563" si="2555">B2562=B2563</f>
        <v>1</v>
      </c>
      <c r="D2563" t="s">
        <v>9701</v>
      </c>
      <c r="E2563" t="s">
        <v>9703</v>
      </c>
    </row>
    <row r="2564" spans="1:5">
      <c r="A2564">
        <v>1406</v>
      </c>
      <c r="B2564" t="s">
        <v>6114</v>
      </c>
      <c r="C2564" t="b">
        <f t="shared" ref="C2564" si="2556">B2564=B2565</f>
        <v>1</v>
      </c>
      <c r="D2564" t="s">
        <v>9687</v>
      </c>
      <c r="E2564" t="s">
        <v>9703</v>
      </c>
    </row>
    <row r="2565" spans="1:5">
      <c r="A2565">
        <v>1406</v>
      </c>
      <c r="B2565" t="s">
        <v>6114</v>
      </c>
      <c r="C2565" s="9" t="b">
        <f t="shared" ref="C2565" si="2557">B2564=B2565</f>
        <v>1</v>
      </c>
      <c r="D2565" t="s">
        <v>9701</v>
      </c>
      <c r="E2565" t="s">
        <v>9703</v>
      </c>
    </row>
    <row r="2566" spans="1:5">
      <c r="A2566" s="11">
        <v>1407</v>
      </c>
      <c r="B2566" t="s">
        <v>7248</v>
      </c>
      <c r="C2566" t="b">
        <f t="shared" ref="C2566" si="2558">B2566=B2567</f>
        <v>1</v>
      </c>
      <c r="D2566" t="s">
        <v>9687</v>
      </c>
      <c r="E2566" t="s">
        <v>9703</v>
      </c>
    </row>
    <row r="2567" spans="1:5">
      <c r="A2567" s="28">
        <v>1407</v>
      </c>
      <c r="B2567" s="28" t="s">
        <v>7248</v>
      </c>
      <c r="C2567" s="9" t="b">
        <f t="shared" ref="C2567" si="2559">B2566=B2567</f>
        <v>1</v>
      </c>
      <c r="D2567" t="s">
        <v>9701</v>
      </c>
      <c r="E2567" t="s">
        <v>9703</v>
      </c>
    </row>
    <row r="2568" spans="1:5">
      <c r="A2568">
        <v>1408</v>
      </c>
      <c r="B2568" t="s">
        <v>904</v>
      </c>
      <c r="C2568" t="b">
        <f t="shared" ref="C2568" si="2560">B2568=B2569</f>
        <v>1</v>
      </c>
      <c r="D2568" t="s">
        <v>9687</v>
      </c>
      <c r="E2568" t="s">
        <v>9703</v>
      </c>
    </row>
    <row r="2569" spans="1:5">
      <c r="A2569" s="9">
        <v>1408</v>
      </c>
      <c r="B2569" s="9" t="s">
        <v>904</v>
      </c>
      <c r="C2569" s="9" t="b">
        <f t="shared" ref="C2569" si="2561">B2568=B2569</f>
        <v>1</v>
      </c>
      <c r="D2569" t="s">
        <v>9701</v>
      </c>
      <c r="E2569" t="s">
        <v>9703</v>
      </c>
    </row>
    <row r="2570" spans="1:5">
      <c r="A2570">
        <v>1409</v>
      </c>
      <c r="B2570" t="s">
        <v>33</v>
      </c>
      <c r="C2570" t="b">
        <f t="shared" ref="C2570" si="2562">B2570=B2571</f>
        <v>0</v>
      </c>
      <c r="D2570" t="s">
        <v>9687</v>
      </c>
      <c r="E2570" t="s">
        <v>9703</v>
      </c>
    </row>
    <row r="2571" spans="1:5">
      <c r="A2571">
        <v>1409</v>
      </c>
      <c r="B2571" t="s">
        <v>34</v>
      </c>
      <c r="C2571" s="9" t="b">
        <f t="shared" ref="C2571" si="2563">B2570=B2571</f>
        <v>0</v>
      </c>
      <c r="D2571" t="s">
        <v>9701</v>
      </c>
      <c r="E2571" t="s">
        <v>9703</v>
      </c>
    </row>
    <row r="2572" spans="1:5">
      <c r="A2572">
        <v>1410</v>
      </c>
      <c r="B2572" t="s">
        <v>5241</v>
      </c>
      <c r="C2572" t="b">
        <f t="shared" ref="C2572" si="2564">B2572=B2573</f>
        <v>1</v>
      </c>
      <c r="D2572" t="s">
        <v>9687</v>
      </c>
      <c r="E2572" t="s">
        <v>9703</v>
      </c>
    </row>
    <row r="2573" spans="1:5">
      <c r="A2573">
        <v>1410</v>
      </c>
      <c r="B2573" t="s">
        <v>5241</v>
      </c>
      <c r="C2573" s="9" t="b">
        <f t="shared" ref="C2573" si="2565">B2572=B2573</f>
        <v>1</v>
      </c>
      <c r="D2573" t="s">
        <v>9701</v>
      </c>
      <c r="E2573" t="s">
        <v>9703</v>
      </c>
    </row>
    <row r="2574" spans="1:5">
      <c r="A2574">
        <v>1411</v>
      </c>
      <c r="B2574" t="s">
        <v>5018</v>
      </c>
      <c r="C2574" t="b">
        <f t="shared" ref="C2574" si="2566">B2574=B2575</f>
        <v>1</v>
      </c>
      <c r="D2574" t="s">
        <v>9687</v>
      </c>
      <c r="E2574" t="s">
        <v>9703</v>
      </c>
    </row>
    <row r="2575" spans="1:5">
      <c r="A2575">
        <v>1411</v>
      </c>
      <c r="B2575" t="s">
        <v>5018</v>
      </c>
      <c r="C2575" s="9" t="b">
        <f t="shared" ref="C2575" si="2567">B2574=B2575</f>
        <v>1</v>
      </c>
      <c r="D2575" t="s">
        <v>9701</v>
      </c>
      <c r="E2575" t="s">
        <v>9703</v>
      </c>
    </row>
    <row r="2576" spans="1:5">
      <c r="A2576">
        <v>1412</v>
      </c>
      <c r="B2576" t="s">
        <v>2760</v>
      </c>
      <c r="C2576" t="b">
        <f t="shared" ref="C2576" si="2568">B2576=B2577</f>
        <v>1</v>
      </c>
      <c r="D2576" t="s">
        <v>9687</v>
      </c>
      <c r="E2576" t="s">
        <v>9703</v>
      </c>
    </row>
    <row r="2577" spans="1:5">
      <c r="A2577">
        <v>1412</v>
      </c>
      <c r="B2577" t="s">
        <v>2760</v>
      </c>
      <c r="C2577" s="9" t="b">
        <f t="shared" ref="C2577" si="2569">B2576=B2577</f>
        <v>1</v>
      </c>
      <c r="D2577" t="s">
        <v>9701</v>
      </c>
      <c r="E2577" t="s">
        <v>9703</v>
      </c>
    </row>
    <row r="2578" spans="1:5">
      <c r="A2578">
        <v>1413</v>
      </c>
      <c r="B2578" t="s">
        <v>838</v>
      </c>
      <c r="C2578" t="b">
        <f t="shared" ref="C2578" si="2570">B2578=B2579</f>
        <v>1</v>
      </c>
      <c r="D2578" t="s">
        <v>9687</v>
      </c>
      <c r="E2578" t="s">
        <v>9703</v>
      </c>
    </row>
    <row r="2579" spans="1:5">
      <c r="A2579">
        <v>1413</v>
      </c>
      <c r="B2579" t="s">
        <v>838</v>
      </c>
      <c r="C2579" s="9" t="b">
        <f t="shared" ref="C2579" si="2571">B2578=B2579</f>
        <v>1</v>
      </c>
      <c r="D2579" t="s">
        <v>9701</v>
      </c>
      <c r="E2579" t="s">
        <v>9703</v>
      </c>
    </row>
    <row r="2580" spans="1:5">
      <c r="A2580">
        <v>1414</v>
      </c>
      <c r="B2580" t="s">
        <v>2737</v>
      </c>
      <c r="C2580" t="b">
        <f t="shared" ref="C2580" si="2572">B2580=B2581</f>
        <v>1</v>
      </c>
      <c r="D2580" t="s">
        <v>9687</v>
      </c>
      <c r="E2580" t="s">
        <v>9703</v>
      </c>
    </row>
    <row r="2581" spans="1:5">
      <c r="A2581" s="9">
        <v>1414</v>
      </c>
      <c r="B2581" s="9" t="s">
        <v>2737</v>
      </c>
      <c r="C2581" s="9" t="b">
        <f t="shared" ref="C2581" si="2573">B2580=B2581</f>
        <v>1</v>
      </c>
      <c r="D2581" t="s">
        <v>9701</v>
      </c>
      <c r="E2581" t="s">
        <v>9703</v>
      </c>
    </row>
    <row r="2582" spans="1:5">
      <c r="A2582" s="3">
        <v>1415</v>
      </c>
      <c r="B2582" t="s">
        <v>5591</v>
      </c>
      <c r="C2582" t="b">
        <f t="shared" ref="C2582" si="2574">B2582=B2583</f>
        <v>1</v>
      </c>
      <c r="D2582" t="s">
        <v>9687</v>
      </c>
      <c r="E2582" t="s">
        <v>9703</v>
      </c>
    </row>
    <row r="2583" spans="1:5">
      <c r="A2583" s="3">
        <v>1415</v>
      </c>
      <c r="B2583" s="3" t="s">
        <v>5591</v>
      </c>
      <c r="C2583" s="9" t="b">
        <f t="shared" ref="C2583" si="2575">B2582=B2583</f>
        <v>1</v>
      </c>
      <c r="D2583" t="s">
        <v>9701</v>
      </c>
      <c r="E2583" t="s">
        <v>9703</v>
      </c>
    </row>
    <row r="2584" spans="1:5">
      <c r="A2584">
        <v>1416</v>
      </c>
      <c r="B2584" t="s">
        <v>5656</v>
      </c>
      <c r="C2584" t="b">
        <f t="shared" ref="C2584" si="2576">B2584=B2585</f>
        <v>1</v>
      </c>
      <c r="D2584" t="s">
        <v>9687</v>
      </c>
      <c r="E2584" t="s">
        <v>9703</v>
      </c>
    </row>
    <row r="2585" spans="1:5">
      <c r="A2585">
        <v>1416</v>
      </c>
      <c r="B2585" t="s">
        <v>5656</v>
      </c>
      <c r="C2585" s="9" t="b">
        <f t="shared" ref="C2585" si="2577">B2584=B2585</f>
        <v>1</v>
      </c>
      <c r="D2585" t="s">
        <v>9701</v>
      </c>
      <c r="E2585" t="s">
        <v>9703</v>
      </c>
    </row>
    <row r="2586" spans="1:5">
      <c r="A2586">
        <v>1417</v>
      </c>
      <c r="B2586" t="s">
        <v>880</v>
      </c>
      <c r="C2586" t="b">
        <f t="shared" ref="C2586" si="2578">B2586=B2587</f>
        <v>1</v>
      </c>
      <c r="D2586" t="s">
        <v>9687</v>
      </c>
      <c r="E2586" t="s">
        <v>9703</v>
      </c>
    </row>
    <row r="2587" spans="1:5">
      <c r="A2587">
        <v>1417</v>
      </c>
      <c r="B2587" t="s">
        <v>880</v>
      </c>
      <c r="C2587" s="9" t="b">
        <f t="shared" ref="C2587" si="2579">B2586=B2587</f>
        <v>1</v>
      </c>
      <c r="D2587" t="s">
        <v>9701</v>
      </c>
      <c r="E2587" t="s">
        <v>9703</v>
      </c>
    </row>
    <row r="2588" spans="1:5">
      <c r="A2588" s="27">
        <v>1418</v>
      </c>
      <c r="B2588" t="s">
        <v>8686</v>
      </c>
      <c r="C2588" t="b">
        <f t="shared" ref="C2588" si="2580">B2588=B2589</f>
        <v>1</v>
      </c>
      <c r="D2588" t="s">
        <v>9687</v>
      </c>
      <c r="E2588" t="s">
        <v>9703</v>
      </c>
    </row>
    <row r="2589" spans="1:5">
      <c r="A2589" s="27">
        <v>1418</v>
      </c>
      <c r="B2589" s="27" t="s">
        <v>8686</v>
      </c>
      <c r="C2589" s="9" t="b">
        <f t="shared" ref="C2589" si="2581">B2588=B2589</f>
        <v>1</v>
      </c>
      <c r="D2589" t="s">
        <v>9701</v>
      </c>
      <c r="E2589" t="s">
        <v>9703</v>
      </c>
    </row>
    <row r="2590" spans="1:5">
      <c r="A2590">
        <v>1419</v>
      </c>
      <c r="B2590" t="s">
        <v>8350</v>
      </c>
      <c r="C2590" t="b">
        <f t="shared" ref="C2590" si="2582">B2590=B2591</f>
        <v>1</v>
      </c>
      <c r="D2590" t="s">
        <v>9687</v>
      </c>
      <c r="E2590" t="s">
        <v>9703</v>
      </c>
    </row>
    <row r="2591" spans="1:5">
      <c r="A2591">
        <v>1419</v>
      </c>
      <c r="B2591" t="s">
        <v>8350</v>
      </c>
      <c r="C2591" s="9" t="b">
        <f t="shared" ref="C2591" si="2583">B2590=B2591</f>
        <v>1</v>
      </c>
      <c r="D2591" t="s">
        <v>9701</v>
      </c>
      <c r="E2591" t="s">
        <v>9703</v>
      </c>
    </row>
    <row r="2592" spans="1:5">
      <c r="A2592">
        <v>1420</v>
      </c>
      <c r="B2592" t="s">
        <v>8640</v>
      </c>
      <c r="C2592" t="b">
        <f t="shared" ref="C2592" si="2584">B2592=B2593</f>
        <v>1</v>
      </c>
      <c r="D2592" t="s">
        <v>9687</v>
      </c>
      <c r="E2592" t="s">
        <v>9703</v>
      </c>
    </row>
    <row r="2593" spans="1:5">
      <c r="A2593">
        <v>1420</v>
      </c>
      <c r="B2593" t="s">
        <v>8640</v>
      </c>
      <c r="C2593" s="9" t="b">
        <f t="shared" ref="C2593" si="2585">B2592=B2593</f>
        <v>1</v>
      </c>
      <c r="D2593" t="s">
        <v>9701</v>
      </c>
      <c r="E2593" t="s">
        <v>9703</v>
      </c>
    </row>
    <row r="2594" spans="1:5">
      <c r="A2594">
        <v>1421</v>
      </c>
      <c r="B2594" t="s">
        <v>8670</v>
      </c>
      <c r="C2594" t="b">
        <f t="shared" ref="C2594" si="2586">B2594=B2595</f>
        <v>1</v>
      </c>
      <c r="D2594" t="s">
        <v>9687</v>
      </c>
      <c r="E2594" t="s">
        <v>9703</v>
      </c>
    </row>
    <row r="2595" spans="1:5">
      <c r="A2595">
        <v>1421</v>
      </c>
      <c r="B2595" t="s">
        <v>8670</v>
      </c>
      <c r="C2595" s="9" t="b">
        <f t="shared" ref="C2595" si="2587">B2594=B2595</f>
        <v>1</v>
      </c>
      <c r="D2595" t="s">
        <v>9701</v>
      </c>
      <c r="E2595" t="s">
        <v>9703</v>
      </c>
    </row>
    <row r="2596" spans="1:5">
      <c r="A2596">
        <v>1422</v>
      </c>
      <c r="B2596" t="s">
        <v>8708</v>
      </c>
      <c r="C2596" t="b">
        <f t="shared" ref="C2596" si="2588">B2596=B2597</f>
        <v>1</v>
      </c>
      <c r="D2596" t="s">
        <v>9687</v>
      </c>
      <c r="E2596" t="s">
        <v>9703</v>
      </c>
    </row>
    <row r="2597" spans="1:5">
      <c r="A2597">
        <v>1422</v>
      </c>
      <c r="B2597" t="s">
        <v>8708</v>
      </c>
      <c r="C2597" s="9" t="b">
        <f t="shared" ref="C2597" si="2589">B2596=B2597</f>
        <v>1</v>
      </c>
      <c r="D2597" t="s">
        <v>9701</v>
      </c>
      <c r="E2597" t="s">
        <v>9703</v>
      </c>
    </row>
    <row r="2598" spans="1:5">
      <c r="A2598">
        <v>1423</v>
      </c>
      <c r="B2598" t="s">
        <v>8386</v>
      </c>
      <c r="C2598" t="b">
        <f t="shared" ref="C2598" si="2590">B2598=B2599</f>
        <v>1</v>
      </c>
      <c r="D2598" t="s">
        <v>9687</v>
      </c>
      <c r="E2598" t="s">
        <v>9703</v>
      </c>
    </row>
    <row r="2599" spans="1:5">
      <c r="A2599">
        <v>1423</v>
      </c>
      <c r="B2599" t="s">
        <v>8386</v>
      </c>
      <c r="C2599" s="9" t="b">
        <f t="shared" ref="C2599" si="2591">B2598=B2599</f>
        <v>1</v>
      </c>
      <c r="D2599" t="s">
        <v>9701</v>
      </c>
      <c r="E2599" t="s">
        <v>9703</v>
      </c>
    </row>
    <row r="2600" spans="1:5">
      <c r="A2600">
        <v>1424</v>
      </c>
      <c r="B2600" t="s">
        <v>6162</v>
      </c>
      <c r="C2600" t="b">
        <f t="shared" ref="C2600" si="2592">B2600=B2601</f>
        <v>1</v>
      </c>
      <c r="D2600" t="s">
        <v>9687</v>
      </c>
      <c r="E2600" t="s">
        <v>9703</v>
      </c>
    </row>
    <row r="2601" spans="1:5">
      <c r="A2601">
        <v>1424</v>
      </c>
      <c r="B2601" t="s">
        <v>6162</v>
      </c>
      <c r="C2601" s="9" t="b">
        <f t="shared" ref="C2601" si="2593">B2600=B2601</f>
        <v>1</v>
      </c>
      <c r="D2601" t="s">
        <v>9701</v>
      </c>
      <c r="E2601" t="s">
        <v>9703</v>
      </c>
    </row>
    <row r="2602" spans="1:5">
      <c r="A2602">
        <v>1425</v>
      </c>
      <c r="B2602" t="s">
        <v>8691</v>
      </c>
      <c r="C2602" t="b">
        <f t="shared" ref="C2602" si="2594">B2602=B2603</f>
        <v>1</v>
      </c>
      <c r="D2602" t="s">
        <v>9687</v>
      </c>
      <c r="E2602" t="s">
        <v>9703</v>
      </c>
    </row>
    <row r="2603" spans="1:5">
      <c r="A2603">
        <v>1425</v>
      </c>
      <c r="B2603" t="s">
        <v>8691</v>
      </c>
      <c r="C2603" s="9" t="b">
        <f t="shared" ref="C2603" si="2595">B2602=B2603</f>
        <v>1</v>
      </c>
      <c r="D2603" t="s">
        <v>9701</v>
      </c>
      <c r="E2603" t="s">
        <v>9703</v>
      </c>
    </row>
    <row r="2604" spans="1:5">
      <c r="A2604">
        <v>1426</v>
      </c>
      <c r="B2604" t="s">
        <v>6906</v>
      </c>
      <c r="C2604" t="b">
        <f t="shared" ref="C2604" si="2596">B2604=B2605</f>
        <v>1</v>
      </c>
      <c r="D2604" t="s">
        <v>9687</v>
      </c>
      <c r="E2604" t="s">
        <v>9703</v>
      </c>
    </row>
    <row r="2605" spans="1:5">
      <c r="A2605">
        <v>1426</v>
      </c>
      <c r="B2605" t="s">
        <v>6906</v>
      </c>
      <c r="C2605" s="9" t="b">
        <f t="shared" ref="C2605" si="2597">B2604=B2605</f>
        <v>1</v>
      </c>
      <c r="D2605" t="s">
        <v>9701</v>
      </c>
      <c r="E2605" t="s">
        <v>9703</v>
      </c>
    </row>
    <row r="2606" spans="1:5">
      <c r="A2606">
        <v>1427</v>
      </c>
      <c r="B2606" t="s">
        <v>6892</v>
      </c>
      <c r="C2606" t="b">
        <f t="shared" ref="C2606" si="2598">B2606=B2607</f>
        <v>1</v>
      </c>
      <c r="D2606" t="s">
        <v>9687</v>
      </c>
      <c r="E2606" t="s">
        <v>9703</v>
      </c>
    </row>
    <row r="2607" spans="1:5">
      <c r="A2607">
        <v>1427</v>
      </c>
      <c r="B2607" t="s">
        <v>6892</v>
      </c>
      <c r="C2607" s="9" t="b">
        <f t="shared" ref="C2607" si="2599">B2606=B2607</f>
        <v>1</v>
      </c>
      <c r="D2607" t="s">
        <v>9701</v>
      </c>
      <c r="E2607" t="s">
        <v>9703</v>
      </c>
    </row>
    <row r="2608" spans="1:5">
      <c r="A2608">
        <v>1428</v>
      </c>
      <c r="B2608" t="s">
        <v>6898</v>
      </c>
      <c r="C2608" t="b">
        <f t="shared" ref="C2608" si="2600">B2608=B2609</f>
        <v>1</v>
      </c>
      <c r="D2608" t="s">
        <v>9687</v>
      </c>
      <c r="E2608" t="s">
        <v>9703</v>
      </c>
    </row>
    <row r="2609" spans="1:5">
      <c r="A2609">
        <v>1428</v>
      </c>
      <c r="B2609" t="s">
        <v>6898</v>
      </c>
      <c r="C2609" s="9" t="b">
        <f t="shared" ref="C2609" si="2601">B2608=B2609</f>
        <v>1</v>
      </c>
      <c r="D2609" t="s">
        <v>9701</v>
      </c>
      <c r="E2609" t="s">
        <v>9703</v>
      </c>
    </row>
    <row r="2610" spans="1:5">
      <c r="A2610">
        <v>1429</v>
      </c>
      <c r="B2610" t="s">
        <v>8717</v>
      </c>
      <c r="C2610" t="b">
        <f t="shared" ref="C2610" si="2602">B2610=B2611</f>
        <v>1</v>
      </c>
      <c r="D2610" t="s">
        <v>9687</v>
      </c>
      <c r="E2610" t="s">
        <v>9703</v>
      </c>
    </row>
    <row r="2611" spans="1:5">
      <c r="A2611">
        <v>1429</v>
      </c>
      <c r="B2611" t="s">
        <v>8717</v>
      </c>
      <c r="C2611" s="9" t="b">
        <f t="shared" ref="C2611" si="2603">B2610=B2611</f>
        <v>1</v>
      </c>
      <c r="D2611" t="s">
        <v>9701</v>
      </c>
      <c r="E2611" t="s">
        <v>9703</v>
      </c>
    </row>
    <row r="2612" spans="1:5">
      <c r="A2612" s="12">
        <v>1430</v>
      </c>
      <c r="B2612" s="12" t="s">
        <v>8813</v>
      </c>
      <c r="C2612" t="b">
        <f t="shared" ref="C2612" si="2604">B2612=B2613</f>
        <v>1</v>
      </c>
      <c r="D2612" t="s">
        <v>9687</v>
      </c>
      <c r="E2612" t="s">
        <v>9703</v>
      </c>
    </row>
    <row r="2613" spans="1:5">
      <c r="A2613">
        <v>1430</v>
      </c>
      <c r="B2613" t="s">
        <v>8813</v>
      </c>
      <c r="C2613" s="9" t="b">
        <f t="shared" ref="C2613" si="2605">B2612=B2613</f>
        <v>1</v>
      </c>
      <c r="D2613" t="s">
        <v>9701</v>
      </c>
      <c r="E2613" t="s">
        <v>9703</v>
      </c>
    </row>
    <row r="2614" spans="1:5">
      <c r="A2614">
        <v>1431</v>
      </c>
      <c r="B2614" t="s">
        <v>8628</v>
      </c>
      <c r="C2614" t="b">
        <f t="shared" ref="C2614" si="2606">B2614=B2615</f>
        <v>1</v>
      </c>
      <c r="D2614" t="s">
        <v>9687</v>
      </c>
      <c r="E2614" t="s">
        <v>9703</v>
      </c>
    </row>
    <row r="2615" spans="1:5">
      <c r="A2615" s="12">
        <v>1431</v>
      </c>
      <c r="B2615" s="12" t="s">
        <v>8628</v>
      </c>
      <c r="C2615" s="9" t="b">
        <f t="shared" ref="C2615" si="2607">B2614=B2615</f>
        <v>1</v>
      </c>
      <c r="D2615" t="s">
        <v>9701</v>
      </c>
      <c r="E2615" t="s">
        <v>9703</v>
      </c>
    </row>
    <row r="2616" spans="1:5">
      <c r="A2616">
        <v>1432</v>
      </c>
      <c r="B2616" t="s">
        <v>8536</v>
      </c>
      <c r="C2616" t="b">
        <f t="shared" ref="C2616" si="2608">B2616=B2617</f>
        <v>1</v>
      </c>
      <c r="D2616" t="s">
        <v>9687</v>
      </c>
      <c r="E2616" t="s">
        <v>9703</v>
      </c>
    </row>
    <row r="2617" spans="1:5">
      <c r="A2617">
        <v>1432</v>
      </c>
      <c r="B2617" t="s">
        <v>8536</v>
      </c>
      <c r="C2617" s="9" t="b">
        <f t="shared" ref="C2617" si="2609">B2616=B2617</f>
        <v>1</v>
      </c>
      <c r="D2617" t="s">
        <v>9701</v>
      </c>
      <c r="E2617" t="s">
        <v>9703</v>
      </c>
    </row>
    <row r="2618" spans="1:5">
      <c r="A2618">
        <v>1433</v>
      </c>
      <c r="B2618" t="s">
        <v>5216</v>
      </c>
      <c r="C2618" t="b">
        <f t="shared" ref="C2618" si="2610">B2618=B2619</f>
        <v>1</v>
      </c>
      <c r="D2618" t="s">
        <v>9687</v>
      </c>
      <c r="E2618" t="s">
        <v>9703</v>
      </c>
    </row>
    <row r="2619" spans="1:5">
      <c r="A2619">
        <v>1433</v>
      </c>
      <c r="B2619" t="s">
        <v>5216</v>
      </c>
      <c r="C2619" s="9" t="b">
        <f t="shared" ref="C2619" si="2611">B2618=B2619</f>
        <v>1</v>
      </c>
      <c r="D2619" t="s">
        <v>9701</v>
      </c>
      <c r="E2619" t="s">
        <v>9703</v>
      </c>
    </row>
    <row r="2620" spans="1:5">
      <c r="A2620">
        <v>1434</v>
      </c>
      <c r="B2620" t="s">
        <v>3578</v>
      </c>
      <c r="C2620" t="b">
        <f t="shared" ref="C2620" si="2612">B2620=B2621</f>
        <v>1</v>
      </c>
      <c r="D2620" t="s">
        <v>9687</v>
      </c>
      <c r="E2620" t="s">
        <v>9703</v>
      </c>
    </row>
    <row r="2621" spans="1:5">
      <c r="A2621">
        <v>1434</v>
      </c>
      <c r="B2621" t="s">
        <v>3578</v>
      </c>
      <c r="C2621" s="9" t="b">
        <f t="shared" ref="C2621" si="2613">B2620=B2621</f>
        <v>1</v>
      </c>
      <c r="D2621" t="s">
        <v>9701</v>
      </c>
      <c r="E2621" t="s">
        <v>9703</v>
      </c>
    </row>
    <row r="2622" spans="1:5">
      <c r="A2622" s="18">
        <v>1435</v>
      </c>
      <c r="B2622" t="s">
        <v>6501</v>
      </c>
      <c r="C2622" t="b">
        <f t="shared" ref="C2622" si="2614">B2622=B2623</f>
        <v>1</v>
      </c>
      <c r="D2622" t="s">
        <v>9687</v>
      </c>
      <c r="E2622" t="s">
        <v>9703</v>
      </c>
    </row>
    <row r="2623" spans="1:5">
      <c r="A2623" s="18">
        <v>1435</v>
      </c>
      <c r="B2623" s="18" t="s">
        <v>6501</v>
      </c>
      <c r="C2623" s="9" t="b">
        <f t="shared" ref="C2623" si="2615">B2622=B2623</f>
        <v>1</v>
      </c>
      <c r="D2623" t="s">
        <v>9701</v>
      </c>
      <c r="E2623" t="s">
        <v>9703</v>
      </c>
    </row>
    <row r="2624" spans="1:5">
      <c r="A2624">
        <v>1436</v>
      </c>
      <c r="B2624" t="s">
        <v>2657</v>
      </c>
      <c r="C2624" t="b">
        <f t="shared" ref="C2624" si="2616">B2624=B2625</f>
        <v>1</v>
      </c>
      <c r="D2624" t="s">
        <v>9687</v>
      </c>
      <c r="E2624" t="s">
        <v>9703</v>
      </c>
    </row>
    <row r="2625" spans="1:5">
      <c r="A2625">
        <v>1436</v>
      </c>
      <c r="B2625" t="s">
        <v>2657</v>
      </c>
      <c r="C2625" s="9" t="b">
        <f t="shared" ref="C2625" si="2617">B2624=B2625</f>
        <v>1</v>
      </c>
      <c r="D2625" t="s">
        <v>9701</v>
      </c>
      <c r="E2625" t="s">
        <v>9703</v>
      </c>
    </row>
    <row r="2626" spans="1:5">
      <c r="A2626">
        <v>1437</v>
      </c>
      <c r="B2626" t="s">
        <v>3589</v>
      </c>
      <c r="C2626" t="b">
        <f t="shared" ref="C2626" si="2618">B2626=B2627</f>
        <v>1</v>
      </c>
      <c r="D2626" t="s">
        <v>9687</v>
      </c>
      <c r="E2626" t="s">
        <v>9703</v>
      </c>
    </row>
    <row r="2627" spans="1:5">
      <c r="A2627">
        <v>1437</v>
      </c>
      <c r="B2627" t="s">
        <v>3589</v>
      </c>
      <c r="C2627" s="9" t="b">
        <f t="shared" ref="C2627" si="2619">B2626=B2627</f>
        <v>1</v>
      </c>
      <c r="D2627" t="s">
        <v>9701</v>
      </c>
      <c r="E2627" t="s">
        <v>9703</v>
      </c>
    </row>
    <row r="2628" spans="1:5">
      <c r="A2628">
        <v>1438</v>
      </c>
      <c r="B2628" t="s">
        <v>3789</v>
      </c>
      <c r="C2628" t="b">
        <f t="shared" ref="C2628" si="2620">B2628=B2629</f>
        <v>1</v>
      </c>
      <c r="D2628" t="s">
        <v>9687</v>
      </c>
      <c r="E2628" t="s">
        <v>9703</v>
      </c>
    </row>
    <row r="2629" spans="1:5">
      <c r="A2629">
        <v>1438</v>
      </c>
      <c r="B2629" t="s">
        <v>3789</v>
      </c>
      <c r="C2629" s="9" t="b">
        <f t="shared" ref="C2629" si="2621">B2628=B2629</f>
        <v>1</v>
      </c>
      <c r="D2629" t="s">
        <v>9701</v>
      </c>
      <c r="E2629" t="s">
        <v>9703</v>
      </c>
    </row>
    <row r="2630" spans="1:5">
      <c r="A2630">
        <v>1439</v>
      </c>
      <c r="B2630" t="s">
        <v>2959</v>
      </c>
      <c r="C2630" t="b">
        <f t="shared" ref="C2630" si="2622">B2630=B2631</f>
        <v>1</v>
      </c>
      <c r="D2630" t="s">
        <v>9687</v>
      </c>
      <c r="E2630" t="s">
        <v>9703</v>
      </c>
    </row>
    <row r="2631" spans="1:5">
      <c r="A2631">
        <v>1439</v>
      </c>
      <c r="B2631" t="s">
        <v>2959</v>
      </c>
      <c r="C2631" s="9" t="b">
        <f t="shared" ref="C2631" si="2623">B2630=B2631</f>
        <v>1</v>
      </c>
      <c r="D2631" t="s">
        <v>9701</v>
      </c>
      <c r="E2631" t="s">
        <v>9703</v>
      </c>
    </row>
    <row r="2632" spans="1:5">
      <c r="A2632">
        <v>1440</v>
      </c>
      <c r="B2632" t="s">
        <v>3815</v>
      </c>
      <c r="C2632" t="b">
        <f t="shared" ref="C2632" si="2624">B2632=B2633</f>
        <v>1</v>
      </c>
      <c r="D2632" t="s">
        <v>9687</v>
      </c>
      <c r="E2632" t="s">
        <v>9703</v>
      </c>
    </row>
    <row r="2633" spans="1:5">
      <c r="A2633">
        <v>1440</v>
      </c>
      <c r="B2633" t="s">
        <v>3815</v>
      </c>
      <c r="C2633" s="9" t="b">
        <f t="shared" ref="C2633" si="2625">B2632=B2633</f>
        <v>1</v>
      </c>
      <c r="D2633" t="s">
        <v>9701</v>
      </c>
      <c r="E2633" t="s">
        <v>9703</v>
      </c>
    </row>
    <row r="2634" spans="1:5">
      <c r="A2634" s="9">
        <v>1441</v>
      </c>
      <c r="B2634" s="9" t="s">
        <v>2970</v>
      </c>
      <c r="C2634" t="b">
        <f t="shared" ref="C2634" si="2626">B2634=B2635</f>
        <v>1</v>
      </c>
      <c r="D2634" t="s">
        <v>9687</v>
      </c>
      <c r="E2634" t="s">
        <v>9703</v>
      </c>
    </row>
    <row r="2635" spans="1:5">
      <c r="A2635">
        <v>1441</v>
      </c>
      <c r="B2635" t="s">
        <v>2970</v>
      </c>
      <c r="C2635" s="9" t="b">
        <f t="shared" ref="C2635" si="2627">B2634=B2635</f>
        <v>1</v>
      </c>
      <c r="D2635" t="s">
        <v>9701</v>
      </c>
      <c r="E2635" t="s">
        <v>9703</v>
      </c>
    </row>
    <row r="2636" spans="1:5">
      <c r="A2636" s="4">
        <v>1442</v>
      </c>
      <c r="B2636" t="s">
        <v>7483</v>
      </c>
      <c r="C2636" t="b">
        <f t="shared" ref="C2636" si="2628">B2636=B2637</f>
        <v>1</v>
      </c>
      <c r="D2636" t="s">
        <v>9687</v>
      </c>
      <c r="E2636" t="s">
        <v>9703</v>
      </c>
    </row>
    <row r="2637" spans="1:5">
      <c r="A2637" s="4">
        <v>1442</v>
      </c>
      <c r="B2637" s="4" t="s">
        <v>7483</v>
      </c>
      <c r="C2637" s="9" t="b">
        <f t="shared" ref="C2637" si="2629">B2636=B2637</f>
        <v>1</v>
      </c>
      <c r="D2637" t="s">
        <v>9701</v>
      </c>
      <c r="E2637" t="s">
        <v>9703</v>
      </c>
    </row>
    <row r="2638" spans="1:5">
      <c r="A2638">
        <v>1443</v>
      </c>
      <c r="B2638" t="s">
        <v>2781</v>
      </c>
      <c r="C2638" t="b">
        <f t="shared" ref="C2638" si="2630">B2638=B2639</f>
        <v>1</v>
      </c>
      <c r="D2638" t="s">
        <v>9687</v>
      </c>
      <c r="E2638" t="s">
        <v>9703</v>
      </c>
    </row>
    <row r="2639" spans="1:5">
      <c r="A2639">
        <v>1443</v>
      </c>
      <c r="B2639" t="s">
        <v>2781</v>
      </c>
      <c r="C2639" s="9" t="b">
        <f t="shared" ref="C2639" si="2631">B2638=B2639</f>
        <v>1</v>
      </c>
      <c r="D2639" t="s">
        <v>9701</v>
      </c>
      <c r="E2639" t="s">
        <v>9703</v>
      </c>
    </row>
    <row r="2640" spans="1:5">
      <c r="A2640" s="9">
        <v>1444</v>
      </c>
      <c r="B2640" s="9" t="s">
        <v>4283</v>
      </c>
      <c r="C2640" t="b">
        <f t="shared" ref="C2640" si="2632">B2640=B2641</f>
        <v>1</v>
      </c>
      <c r="D2640" t="s">
        <v>9687</v>
      </c>
      <c r="E2640" t="s">
        <v>9703</v>
      </c>
    </row>
    <row r="2641" spans="1:5">
      <c r="A2641">
        <v>1444</v>
      </c>
      <c r="B2641" t="s">
        <v>4283</v>
      </c>
      <c r="C2641" s="9" t="b">
        <f t="shared" ref="C2641" si="2633">B2640=B2641</f>
        <v>1</v>
      </c>
      <c r="D2641" t="s">
        <v>9701</v>
      </c>
      <c r="E2641" t="s">
        <v>9703</v>
      </c>
    </row>
    <row r="2642" spans="1:5">
      <c r="A2642">
        <v>1445</v>
      </c>
      <c r="B2642" t="s">
        <v>2788</v>
      </c>
      <c r="C2642" t="b">
        <f t="shared" ref="C2642" si="2634">B2642=B2643</f>
        <v>1</v>
      </c>
      <c r="D2642" t="s">
        <v>9687</v>
      </c>
      <c r="E2642" t="s">
        <v>9703</v>
      </c>
    </row>
    <row r="2643" spans="1:5">
      <c r="A2643">
        <v>1445</v>
      </c>
      <c r="B2643" t="s">
        <v>2788</v>
      </c>
      <c r="C2643" s="9" t="b">
        <f t="shared" ref="C2643" si="2635">B2642=B2643</f>
        <v>1</v>
      </c>
      <c r="D2643" t="s">
        <v>9701</v>
      </c>
      <c r="E2643" t="s">
        <v>9703</v>
      </c>
    </row>
    <row r="2644" spans="1:5">
      <c r="A2644" s="9">
        <v>1446</v>
      </c>
      <c r="B2644" s="9" t="s">
        <v>2793</v>
      </c>
      <c r="C2644" t="b">
        <f t="shared" ref="C2644" si="2636">B2644=B2645</f>
        <v>1</v>
      </c>
      <c r="D2644" t="s">
        <v>9687</v>
      </c>
      <c r="E2644" t="s">
        <v>9703</v>
      </c>
    </row>
    <row r="2645" spans="1:5">
      <c r="A2645">
        <v>1446</v>
      </c>
      <c r="B2645" t="s">
        <v>2793</v>
      </c>
      <c r="C2645" s="9" t="b">
        <f t="shared" ref="C2645" si="2637">B2644=B2645</f>
        <v>1</v>
      </c>
      <c r="D2645" t="s">
        <v>9701</v>
      </c>
      <c r="E2645" t="s">
        <v>9703</v>
      </c>
    </row>
    <row r="2646" spans="1:5">
      <c r="A2646">
        <v>1447</v>
      </c>
      <c r="B2646" t="s">
        <v>4179</v>
      </c>
      <c r="C2646" t="b">
        <f t="shared" ref="C2646" si="2638">B2646=B2647</f>
        <v>1</v>
      </c>
      <c r="D2646" t="s">
        <v>9687</v>
      </c>
      <c r="E2646" t="s">
        <v>9703</v>
      </c>
    </row>
    <row r="2647" spans="1:5">
      <c r="A2647">
        <v>1447</v>
      </c>
      <c r="B2647" t="s">
        <v>4179</v>
      </c>
      <c r="C2647" s="9" t="b">
        <f t="shared" ref="C2647" si="2639">B2646=B2647</f>
        <v>1</v>
      </c>
      <c r="D2647" t="s">
        <v>9701</v>
      </c>
      <c r="E2647" t="s">
        <v>9703</v>
      </c>
    </row>
    <row r="2648" spans="1:5">
      <c r="A2648" s="27">
        <v>1448</v>
      </c>
      <c r="B2648" t="s">
        <v>6362</v>
      </c>
      <c r="C2648" t="b">
        <f t="shared" ref="C2648" si="2640">B2648=B2649</f>
        <v>1</v>
      </c>
      <c r="D2648" t="s">
        <v>9687</v>
      </c>
      <c r="E2648" t="s">
        <v>9703</v>
      </c>
    </row>
    <row r="2649" spans="1:5">
      <c r="A2649" s="27">
        <v>1448</v>
      </c>
      <c r="B2649" s="27" t="s">
        <v>6362</v>
      </c>
      <c r="C2649" s="9" t="b">
        <f t="shared" ref="C2649" si="2641">B2648=B2649</f>
        <v>1</v>
      </c>
      <c r="D2649" t="s">
        <v>9701</v>
      </c>
      <c r="E2649" t="s">
        <v>9703</v>
      </c>
    </row>
    <row r="2650" spans="1:5">
      <c r="A2650" s="9">
        <v>1449</v>
      </c>
      <c r="B2650" s="9" t="s">
        <v>6214</v>
      </c>
      <c r="C2650" t="b">
        <f t="shared" ref="C2650" si="2642">B2650=B2651</f>
        <v>1</v>
      </c>
      <c r="D2650" t="s">
        <v>9687</v>
      </c>
      <c r="E2650" t="s">
        <v>9703</v>
      </c>
    </row>
    <row r="2651" spans="1:5">
      <c r="A2651" s="27">
        <v>1449</v>
      </c>
      <c r="B2651" s="27" t="s">
        <v>6214</v>
      </c>
      <c r="C2651" s="9" t="b">
        <f t="shared" ref="C2651" si="2643">B2650=B2651</f>
        <v>1</v>
      </c>
      <c r="D2651" t="s">
        <v>9701</v>
      </c>
      <c r="E2651" t="s">
        <v>9703</v>
      </c>
    </row>
    <row r="2652" spans="1:5">
      <c r="A2652">
        <v>1450</v>
      </c>
      <c r="B2652" t="s">
        <v>5934</v>
      </c>
      <c r="C2652" t="b">
        <f t="shared" ref="C2652" si="2644">B2652=B2653</f>
        <v>1</v>
      </c>
      <c r="D2652" t="s">
        <v>9687</v>
      </c>
      <c r="E2652" t="s">
        <v>9703</v>
      </c>
    </row>
    <row r="2653" spans="1:5">
      <c r="A2653" s="9">
        <v>1450</v>
      </c>
      <c r="B2653" s="9" t="s">
        <v>5934</v>
      </c>
      <c r="C2653" s="9" t="b">
        <f t="shared" ref="C2653" si="2645">B2652=B2653</f>
        <v>1</v>
      </c>
      <c r="D2653" t="s">
        <v>9701</v>
      </c>
      <c r="E2653" t="s">
        <v>9703</v>
      </c>
    </row>
    <row r="2654" spans="1:5">
      <c r="A2654" s="9">
        <v>1451</v>
      </c>
      <c r="B2654" s="9" t="s">
        <v>5140</v>
      </c>
      <c r="C2654" t="b">
        <f t="shared" ref="C2654" si="2646">B2654=B2655</f>
        <v>1</v>
      </c>
      <c r="D2654" t="s">
        <v>9687</v>
      </c>
      <c r="E2654" t="s">
        <v>9703</v>
      </c>
    </row>
    <row r="2655" spans="1:5">
      <c r="A2655">
        <v>1451</v>
      </c>
      <c r="B2655" t="s">
        <v>5140</v>
      </c>
      <c r="C2655" s="9" t="b">
        <f t="shared" ref="C2655" si="2647">B2654=B2655</f>
        <v>1</v>
      </c>
      <c r="D2655" t="s">
        <v>9701</v>
      </c>
      <c r="E2655" t="s">
        <v>9703</v>
      </c>
    </row>
    <row r="2656" spans="1:5">
      <c r="A2656">
        <v>1452</v>
      </c>
      <c r="B2656" t="s">
        <v>6182</v>
      </c>
      <c r="C2656" t="b">
        <f t="shared" ref="C2656" si="2648">B2656=B2657</f>
        <v>1</v>
      </c>
      <c r="D2656" t="s">
        <v>9687</v>
      </c>
      <c r="E2656" t="s">
        <v>9703</v>
      </c>
    </row>
    <row r="2657" spans="1:5">
      <c r="A2657">
        <v>1452</v>
      </c>
      <c r="B2657" t="s">
        <v>6182</v>
      </c>
      <c r="C2657" s="9" t="b">
        <f t="shared" ref="C2657" si="2649">B2656=B2657</f>
        <v>1</v>
      </c>
      <c r="D2657" t="s">
        <v>9701</v>
      </c>
      <c r="E2657" t="s">
        <v>9703</v>
      </c>
    </row>
    <row r="2658" spans="1:5">
      <c r="A2658">
        <v>1453</v>
      </c>
      <c r="B2658" t="s">
        <v>5012</v>
      </c>
      <c r="C2658" t="b">
        <f t="shared" ref="C2658" si="2650">B2658=B2659</f>
        <v>1</v>
      </c>
      <c r="D2658" t="s">
        <v>9687</v>
      </c>
      <c r="E2658" t="s">
        <v>9703</v>
      </c>
    </row>
    <row r="2659" spans="1:5">
      <c r="A2659">
        <v>1453</v>
      </c>
      <c r="B2659" t="s">
        <v>5012</v>
      </c>
      <c r="C2659" s="9" t="b">
        <f t="shared" ref="C2659" si="2651">B2658=B2659</f>
        <v>1</v>
      </c>
      <c r="D2659" t="s">
        <v>9701</v>
      </c>
      <c r="E2659" t="s">
        <v>9703</v>
      </c>
    </row>
    <row r="2660" spans="1:5">
      <c r="A2660">
        <v>1454</v>
      </c>
      <c r="B2660" t="s">
        <v>5967</v>
      </c>
      <c r="C2660" t="b">
        <f t="shared" ref="C2660" si="2652">B2660=B2661</f>
        <v>1</v>
      </c>
      <c r="D2660" t="s">
        <v>9687</v>
      </c>
      <c r="E2660" t="s">
        <v>9703</v>
      </c>
    </row>
    <row r="2661" spans="1:5">
      <c r="A2661">
        <v>1454</v>
      </c>
      <c r="B2661" t="s">
        <v>5967</v>
      </c>
      <c r="C2661" s="9" t="b">
        <f t="shared" ref="C2661" si="2653">B2660=B2661</f>
        <v>1</v>
      </c>
      <c r="D2661" t="s">
        <v>9701</v>
      </c>
      <c r="E2661" t="s">
        <v>9703</v>
      </c>
    </row>
    <row r="2662" spans="1:5">
      <c r="A2662" s="27">
        <v>1455</v>
      </c>
      <c r="B2662" t="s">
        <v>4842</v>
      </c>
      <c r="C2662" t="b">
        <f t="shared" ref="C2662" si="2654">B2662=B2663</f>
        <v>1</v>
      </c>
      <c r="D2662" t="s">
        <v>9687</v>
      </c>
      <c r="E2662" t="s">
        <v>9703</v>
      </c>
    </row>
    <row r="2663" spans="1:5">
      <c r="A2663" s="27">
        <v>1455</v>
      </c>
      <c r="B2663" s="27" t="s">
        <v>4842</v>
      </c>
      <c r="C2663" s="9" t="b">
        <f t="shared" ref="C2663" si="2655">B2662=B2663</f>
        <v>1</v>
      </c>
      <c r="D2663" t="s">
        <v>9701</v>
      </c>
      <c r="E2663" t="s">
        <v>9703</v>
      </c>
    </row>
    <row r="2664" spans="1:5">
      <c r="A2664" s="18">
        <v>1456</v>
      </c>
      <c r="B2664" t="s">
        <v>7379</v>
      </c>
      <c r="C2664" t="b">
        <f t="shared" ref="C2664" si="2656">B2664=B2665</f>
        <v>1</v>
      </c>
      <c r="D2664" t="s">
        <v>9687</v>
      </c>
      <c r="E2664" t="s">
        <v>9703</v>
      </c>
    </row>
    <row r="2665" spans="1:5">
      <c r="A2665" s="18">
        <v>1456</v>
      </c>
      <c r="B2665" s="18" t="s">
        <v>7379</v>
      </c>
      <c r="C2665" s="9" t="b">
        <f t="shared" ref="C2665" si="2657">B2664=B2665</f>
        <v>1</v>
      </c>
      <c r="D2665" t="s">
        <v>9701</v>
      </c>
      <c r="E2665" t="s">
        <v>9703</v>
      </c>
    </row>
    <row r="2666" spans="1:5">
      <c r="A2666">
        <v>1457</v>
      </c>
      <c r="B2666" t="s">
        <v>7223</v>
      </c>
      <c r="C2666" t="b">
        <f t="shared" ref="C2666" si="2658">B2666=B2667</f>
        <v>1</v>
      </c>
      <c r="D2666" t="s">
        <v>9687</v>
      </c>
      <c r="E2666" t="s">
        <v>9703</v>
      </c>
    </row>
    <row r="2667" spans="1:5">
      <c r="A2667">
        <v>1457</v>
      </c>
      <c r="B2667" t="s">
        <v>7223</v>
      </c>
      <c r="C2667" s="9" t="b">
        <f t="shared" ref="C2667" si="2659">B2666=B2667</f>
        <v>1</v>
      </c>
      <c r="D2667" t="s">
        <v>9701</v>
      </c>
      <c r="E2667" t="s">
        <v>9703</v>
      </c>
    </row>
    <row r="2668" spans="1:5">
      <c r="A2668">
        <v>1458</v>
      </c>
      <c r="B2668" t="s">
        <v>263</v>
      </c>
      <c r="C2668" t="b">
        <f t="shared" ref="C2668" si="2660">B2668=B2669</f>
        <v>1</v>
      </c>
      <c r="D2668" t="s">
        <v>9687</v>
      </c>
      <c r="E2668" t="s">
        <v>9703</v>
      </c>
    </row>
    <row r="2669" spans="1:5">
      <c r="A2669">
        <v>1458</v>
      </c>
      <c r="B2669" t="s">
        <v>263</v>
      </c>
      <c r="C2669" s="9" t="b">
        <f t="shared" ref="C2669" si="2661">B2668=B2669</f>
        <v>1</v>
      </c>
      <c r="D2669" t="s">
        <v>9701</v>
      </c>
      <c r="E2669" t="s">
        <v>9703</v>
      </c>
    </row>
    <row r="2670" spans="1:5">
      <c r="A2670" s="5">
        <v>1459</v>
      </c>
      <c r="B2670" t="s">
        <v>580</v>
      </c>
      <c r="C2670" t="b">
        <f t="shared" ref="C2670" si="2662">B2670=B2671</f>
        <v>0</v>
      </c>
      <c r="D2670" t="s">
        <v>9687</v>
      </c>
      <c r="E2670" t="s">
        <v>9708</v>
      </c>
    </row>
    <row r="2671" spans="1:5">
      <c r="A2671" s="5">
        <v>1459</v>
      </c>
      <c r="B2671" s="5" t="s">
        <v>8868</v>
      </c>
      <c r="C2671" s="9" t="b">
        <f t="shared" ref="C2671" si="2663">B2670=B2671</f>
        <v>0</v>
      </c>
      <c r="D2671" t="s">
        <v>9701</v>
      </c>
      <c r="E2671" t="s">
        <v>9708</v>
      </c>
    </row>
    <row r="2672" spans="1:5">
      <c r="A2672">
        <v>1460</v>
      </c>
      <c r="B2672" t="s">
        <v>7787</v>
      </c>
      <c r="C2672" t="b">
        <f t="shared" ref="C2672" si="2664">B2672=B2673</f>
        <v>1</v>
      </c>
      <c r="D2672" t="s">
        <v>9687</v>
      </c>
      <c r="E2672" t="s">
        <v>9703</v>
      </c>
    </row>
    <row r="2673" spans="1:5">
      <c r="A2673">
        <v>1460</v>
      </c>
      <c r="B2673" t="s">
        <v>7787</v>
      </c>
      <c r="C2673" s="9" t="b">
        <f t="shared" ref="C2673" si="2665">B2672=B2673</f>
        <v>1</v>
      </c>
      <c r="D2673" t="s">
        <v>9701</v>
      </c>
      <c r="E2673" t="s">
        <v>9703</v>
      </c>
    </row>
    <row r="2674" spans="1:5">
      <c r="A2674">
        <v>1461</v>
      </c>
      <c r="B2674" t="s">
        <v>5444</v>
      </c>
      <c r="C2674" t="b">
        <f t="shared" ref="C2674" si="2666">B2674=B2675</f>
        <v>1</v>
      </c>
      <c r="D2674" t="s">
        <v>9687</v>
      </c>
      <c r="E2674" t="s">
        <v>9703</v>
      </c>
    </row>
    <row r="2675" spans="1:5">
      <c r="A2675">
        <v>1461</v>
      </c>
      <c r="B2675" t="s">
        <v>5444</v>
      </c>
      <c r="C2675" s="9" t="b">
        <f t="shared" ref="C2675" si="2667">B2674=B2675</f>
        <v>1</v>
      </c>
      <c r="D2675" t="s">
        <v>9701</v>
      </c>
      <c r="E2675" t="s">
        <v>9703</v>
      </c>
    </row>
    <row r="2676" spans="1:5">
      <c r="A2676" s="18">
        <v>1462</v>
      </c>
      <c r="B2676" t="s">
        <v>7388</v>
      </c>
      <c r="C2676" t="b">
        <f t="shared" ref="C2676" si="2668">B2676=B2677</f>
        <v>1</v>
      </c>
      <c r="D2676" t="s">
        <v>9687</v>
      </c>
      <c r="E2676" t="s">
        <v>9703</v>
      </c>
    </row>
    <row r="2677" spans="1:5">
      <c r="A2677" s="18">
        <v>1462</v>
      </c>
      <c r="B2677" s="18" t="s">
        <v>7388</v>
      </c>
      <c r="C2677" s="9" t="b">
        <f t="shared" ref="C2677" si="2669">B2676=B2677</f>
        <v>1</v>
      </c>
      <c r="D2677" t="s">
        <v>9701</v>
      </c>
      <c r="E2677" t="s">
        <v>9703</v>
      </c>
    </row>
    <row r="2678" spans="1:5">
      <c r="A2678">
        <v>1463</v>
      </c>
      <c r="B2678" t="s">
        <v>6604</v>
      </c>
      <c r="C2678" t="b">
        <f t="shared" ref="C2678" si="2670">B2678=B2679</f>
        <v>1</v>
      </c>
      <c r="D2678" t="s">
        <v>9687</v>
      </c>
      <c r="E2678" t="s">
        <v>9703</v>
      </c>
    </row>
    <row r="2679" spans="1:5">
      <c r="A2679">
        <v>1463</v>
      </c>
      <c r="B2679" t="s">
        <v>6604</v>
      </c>
      <c r="C2679" s="9" t="b">
        <f t="shared" ref="C2679" si="2671">B2678=B2679</f>
        <v>1</v>
      </c>
      <c r="D2679" t="s">
        <v>9701</v>
      </c>
      <c r="E2679" t="s">
        <v>9703</v>
      </c>
    </row>
    <row r="2680" spans="1:5">
      <c r="A2680">
        <v>1464</v>
      </c>
      <c r="B2680" t="s">
        <v>7411</v>
      </c>
      <c r="C2680" t="b">
        <f t="shared" ref="C2680" si="2672">B2680=B2681</f>
        <v>1</v>
      </c>
      <c r="D2680" t="s">
        <v>9687</v>
      </c>
      <c r="E2680" t="s">
        <v>9703</v>
      </c>
    </row>
    <row r="2681" spans="1:5">
      <c r="A2681" s="9">
        <v>1464</v>
      </c>
      <c r="B2681" s="9" t="s">
        <v>7411</v>
      </c>
      <c r="C2681" s="9" t="b">
        <f t="shared" ref="C2681" si="2673">B2680=B2681</f>
        <v>1</v>
      </c>
      <c r="D2681" t="s">
        <v>9701</v>
      </c>
      <c r="E2681" t="s">
        <v>9703</v>
      </c>
    </row>
    <row r="2682" spans="1:5">
      <c r="A2682">
        <v>1465</v>
      </c>
      <c r="B2682" t="s">
        <v>2060</v>
      </c>
      <c r="C2682" t="b">
        <f t="shared" ref="C2682" si="2674">B2682=B2683</f>
        <v>1</v>
      </c>
      <c r="D2682" t="s">
        <v>9687</v>
      </c>
      <c r="E2682" t="s">
        <v>9703</v>
      </c>
    </row>
    <row r="2683" spans="1:5">
      <c r="A2683">
        <v>1465</v>
      </c>
      <c r="B2683" t="s">
        <v>2060</v>
      </c>
      <c r="C2683" s="9" t="b">
        <f t="shared" ref="C2683" si="2675">B2682=B2683</f>
        <v>1</v>
      </c>
      <c r="D2683" t="s">
        <v>9701</v>
      </c>
      <c r="E2683" t="s">
        <v>9703</v>
      </c>
    </row>
    <row r="2684" spans="1:5">
      <c r="A2684">
        <v>1466</v>
      </c>
      <c r="B2684" t="s">
        <v>1669</v>
      </c>
      <c r="C2684" t="b">
        <f t="shared" ref="C2684" si="2676">B2684=B2685</f>
        <v>1</v>
      </c>
      <c r="D2684" t="s">
        <v>9687</v>
      </c>
      <c r="E2684" t="s">
        <v>9703</v>
      </c>
    </row>
    <row r="2685" spans="1:5">
      <c r="A2685">
        <v>1466</v>
      </c>
      <c r="B2685" t="s">
        <v>1669</v>
      </c>
      <c r="C2685" s="9" t="b">
        <f t="shared" ref="C2685" si="2677">B2684=B2685</f>
        <v>1</v>
      </c>
      <c r="D2685" t="s">
        <v>9701</v>
      </c>
      <c r="E2685" t="s">
        <v>9703</v>
      </c>
    </row>
    <row r="2686" spans="1:5">
      <c r="A2686">
        <v>1467</v>
      </c>
      <c r="B2686" t="s">
        <v>3095</v>
      </c>
      <c r="C2686" t="b">
        <f t="shared" ref="C2686" si="2678">B2686=B2687</f>
        <v>1</v>
      </c>
      <c r="D2686" t="s">
        <v>9687</v>
      </c>
      <c r="E2686" t="s">
        <v>9703</v>
      </c>
    </row>
    <row r="2687" spans="1:5">
      <c r="A2687">
        <v>1467</v>
      </c>
      <c r="B2687" t="s">
        <v>3095</v>
      </c>
      <c r="C2687" s="9" t="b">
        <f t="shared" ref="C2687" si="2679">B2686=B2687</f>
        <v>1</v>
      </c>
      <c r="D2687" t="s">
        <v>9701</v>
      </c>
      <c r="E2687" t="s">
        <v>9703</v>
      </c>
    </row>
    <row r="2688" spans="1:5">
      <c r="A2688">
        <v>1468</v>
      </c>
      <c r="B2688" t="s">
        <v>7588</v>
      </c>
      <c r="C2688" t="b">
        <f t="shared" ref="C2688" si="2680">B2688=B2689</f>
        <v>1</v>
      </c>
      <c r="D2688" t="s">
        <v>9687</v>
      </c>
      <c r="E2688" t="s">
        <v>9703</v>
      </c>
    </row>
    <row r="2689" spans="1:5">
      <c r="A2689">
        <v>1468</v>
      </c>
      <c r="B2689" t="s">
        <v>7588</v>
      </c>
      <c r="C2689" s="9" t="b">
        <f t="shared" ref="C2689" si="2681">B2688=B2689</f>
        <v>1</v>
      </c>
      <c r="D2689" t="s">
        <v>9701</v>
      </c>
      <c r="E2689" t="s">
        <v>9703</v>
      </c>
    </row>
    <row r="2690" spans="1:5">
      <c r="A2690">
        <v>1469</v>
      </c>
      <c r="B2690" t="s">
        <v>87</v>
      </c>
      <c r="C2690" t="b">
        <f t="shared" ref="C2690" si="2682">B2690=B2691</f>
        <v>0</v>
      </c>
      <c r="D2690" t="s">
        <v>9687</v>
      </c>
      <c r="E2690" t="s">
        <v>9703</v>
      </c>
    </row>
    <row r="2691" spans="1:5">
      <c r="A2691">
        <v>1469</v>
      </c>
      <c r="B2691" t="s">
        <v>88</v>
      </c>
      <c r="C2691" s="9" t="b">
        <f t="shared" ref="C2691" si="2683">B2690=B2691</f>
        <v>0</v>
      </c>
      <c r="D2691" t="s">
        <v>9701</v>
      </c>
      <c r="E2691" t="s">
        <v>9703</v>
      </c>
    </row>
    <row r="2692" spans="1:5">
      <c r="A2692">
        <v>1470</v>
      </c>
      <c r="B2692" t="s">
        <v>3539</v>
      </c>
      <c r="C2692" t="b">
        <f t="shared" ref="C2692" si="2684">B2692=B2693</f>
        <v>1</v>
      </c>
      <c r="D2692" t="s">
        <v>9687</v>
      </c>
      <c r="E2692" t="s">
        <v>9703</v>
      </c>
    </row>
    <row r="2693" spans="1:5">
      <c r="A2693">
        <v>1470</v>
      </c>
      <c r="B2693" t="s">
        <v>3539</v>
      </c>
      <c r="C2693" s="9" t="b">
        <f t="shared" ref="C2693" si="2685">B2692=B2693</f>
        <v>1</v>
      </c>
      <c r="D2693" t="s">
        <v>9701</v>
      </c>
      <c r="E2693" t="s">
        <v>9703</v>
      </c>
    </row>
    <row r="2694" spans="1:5">
      <c r="A2694">
        <v>1471</v>
      </c>
      <c r="B2694" t="s">
        <v>520</v>
      </c>
      <c r="C2694" t="b">
        <f t="shared" ref="C2694" si="2686">B2694=B2695</f>
        <v>1</v>
      </c>
      <c r="D2694" t="s">
        <v>9687</v>
      </c>
      <c r="E2694" t="s">
        <v>9703</v>
      </c>
    </row>
    <row r="2695" spans="1:5">
      <c r="A2695">
        <v>1471</v>
      </c>
      <c r="B2695" t="s">
        <v>520</v>
      </c>
      <c r="C2695" s="9" t="b">
        <f t="shared" ref="C2695" si="2687">B2694=B2695</f>
        <v>1</v>
      </c>
      <c r="D2695" t="s">
        <v>9701</v>
      </c>
      <c r="E2695" t="s">
        <v>9703</v>
      </c>
    </row>
    <row r="2696" spans="1:5">
      <c r="A2696">
        <v>1472</v>
      </c>
      <c r="B2696" t="s">
        <v>5185</v>
      </c>
      <c r="C2696" t="b">
        <f t="shared" ref="C2696" si="2688">B2696=B2697</f>
        <v>1</v>
      </c>
      <c r="D2696" t="s">
        <v>9687</v>
      </c>
      <c r="E2696" t="s">
        <v>9703</v>
      </c>
    </row>
    <row r="2697" spans="1:5">
      <c r="A2697">
        <v>1472</v>
      </c>
      <c r="B2697" t="s">
        <v>5185</v>
      </c>
      <c r="C2697" s="9" t="b">
        <f t="shared" ref="C2697" si="2689">B2696=B2697</f>
        <v>1</v>
      </c>
      <c r="D2697" t="s">
        <v>9701</v>
      </c>
      <c r="E2697" t="s">
        <v>9703</v>
      </c>
    </row>
    <row r="2698" spans="1:5">
      <c r="A2698" s="27">
        <v>1473</v>
      </c>
      <c r="B2698" t="s">
        <v>2335</v>
      </c>
      <c r="C2698" t="b">
        <f t="shared" ref="C2698" si="2690">B2698=B2699</f>
        <v>1</v>
      </c>
      <c r="D2698" t="s">
        <v>9687</v>
      </c>
      <c r="E2698" t="s">
        <v>9703</v>
      </c>
    </row>
    <row r="2699" spans="1:5">
      <c r="A2699" s="9">
        <v>1473</v>
      </c>
      <c r="B2699" s="9" t="s">
        <v>2335</v>
      </c>
      <c r="C2699" s="9" t="b">
        <f t="shared" ref="C2699" si="2691">B2698=B2699</f>
        <v>1</v>
      </c>
      <c r="D2699" t="s">
        <v>9701</v>
      </c>
      <c r="E2699" t="s">
        <v>9703</v>
      </c>
    </row>
    <row r="2700" spans="1:5">
      <c r="A2700" s="27">
        <v>1474</v>
      </c>
      <c r="B2700" t="s">
        <v>5924</v>
      </c>
      <c r="C2700" t="b">
        <f t="shared" ref="C2700" si="2692">B2700=B2701</f>
        <v>1</v>
      </c>
      <c r="D2700" t="s">
        <v>9687</v>
      </c>
      <c r="E2700" t="s">
        <v>9703</v>
      </c>
    </row>
    <row r="2701" spans="1:5">
      <c r="A2701" s="27">
        <v>1474</v>
      </c>
      <c r="B2701" s="27" t="s">
        <v>5924</v>
      </c>
      <c r="C2701" s="9" t="b">
        <f t="shared" ref="C2701" si="2693">B2700=B2701</f>
        <v>1</v>
      </c>
      <c r="D2701" t="s">
        <v>9701</v>
      </c>
      <c r="E2701" t="s">
        <v>9703</v>
      </c>
    </row>
    <row r="2702" spans="1:5">
      <c r="A2702">
        <v>1475</v>
      </c>
      <c r="B2702" t="s">
        <v>3401</v>
      </c>
      <c r="C2702" t="b">
        <f t="shared" ref="C2702" si="2694">B2702=B2703</f>
        <v>1</v>
      </c>
      <c r="D2702" t="s">
        <v>9687</v>
      </c>
      <c r="E2702" t="s">
        <v>9703</v>
      </c>
    </row>
    <row r="2703" spans="1:5">
      <c r="A2703">
        <v>1475</v>
      </c>
      <c r="B2703" t="s">
        <v>3401</v>
      </c>
      <c r="C2703" s="9" t="b">
        <f t="shared" ref="C2703" si="2695">B2702=B2703</f>
        <v>1</v>
      </c>
      <c r="D2703" t="s">
        <v>9701</v>
      </c>
      <c r="E2703" t="s">
        <v>9703</v>
      </c>
    </row>
    <row r="2704" spans="1:5">
      <c r="A2704" s="11">
        <v>1476</v>
      </c>
      <c r="B2704" t="s">
        <v>7794</v>
      </c>
      <c r="C2704" t="b">
        <f t="shared" ref="C2704" si="2696">B2704=B2705</f>
        <v>1</v>
      </c>
      <c r="D2704" t="s">
        <v>9687</v>
      </c>
      <c r="E2704" t="s">
        <v>9703</v>
      </c>
    </row>
    <row r="2705" spans="1:5">
      <c r="A2705" s="11">
        <v>1476</v>
      </c>
      <c r="B2705" s="11" t="s">
        <v>7794</v>
      </c>
      <c r="C2705" s="9" t="b">
        <f t="shared" ref="C2705" si="2697">B2704=B2705</f>
        <v>1</v>
      </c>
      <c r="D2705" t="s">
        <v>9701</v>
      </c>
      <c r="E2705" t="s">
        <v>9703</v>
      </c>
    </row>
    <row r="2706" spans="1:5">
      <c r="A2706">
        <v>1477</v>
      </c>
      <c r="B2706" t="s">
        <v>4116</v>
      </c>
      <c r="C2706" t="b">
        <f t="shared" ref="C2706" si="2698">B2706=B2707</f>
        <v>1</v>
      </c>
      <c r="D2706" t="s">
        <v>9687</v>
      </c>
      <c r="E2706" t="s">
        <v>9703</v>
      </c>
    </row>
    <row r="2707" spans="1:5">
      <c r="A2707">
        <v>1477</v>
      </c>
      <c r="B2707" t="s">
        <v>4116</v>
      </c>
      <c r="C2707" s="9" t="b">
        <f t="shared" ref="C2707" si="2699">B2706=B2707</f>
        <v>1</v>
      </c>
      <c r="D2707" t="s">
        <v>9701</v>
      </c>
      <c r="E2707" t="s">
        <v>9703</v>
      </c>
    </row>
    <row r="2708" spans="1:5">
      <c r="A2708">
        <v>1478</v>
      </c>
      <c r="B2708" t="s">
        <v>7541</v>
      </c>
      <c r="C2708" t="b">
        <f t="shared" ref="C2708" si="2700">B2708=B2709</f>
        <v>1</v>
      </c>
      <c r="D2708" t="s">
        <v>9687</v>
      </c>
      <c r="E2708" t="s">
        <v>9703</v>
      </c>
    </row>
    <row r="2709" spans="1:5">
      <c r="A2709">
        <v>1478</v>
      </c>
      <c r="B2709" t="s">
        <v>7541</v>
      </c>
      <c r="C2709" s="9" t="b">
        <f t="shared" ref="C2709" si="2701">B2708=B2709</f>
        <v>1</v>
      </c>
      <c r="D2709" t="s">
        <v>9701</v>
      </c>
      <c r="E2709" t="s">
        <v>9703</v>
      </c>
    </row>
    <row r="2710" spans="1:5">
      <c r="A2710">
        <v>1479</v>
      </c>
      <c r="B2710" t="s">
        <v>4479</v>
      </c>
      <c r="C2710" t="b">
        <f t="shared" ref="C2710" si="2702">B2710=B2711</f>
        <v>1</v>
      </c>
      <c r="D2710" t="s">
        <v>9687</v>
      </c>
      <c r="E2710" t="s">
        <v>9703</v>
      </c>
    </row>
    <row r="2711" spans="1:5">
      <c r="A2711">
        <v>1479</v>
      </c>
      <c r="B2711" t="s">
        <v>4479</v>
      </c>
      <c r="C2711" s="9" t="b">
        <f t="shared" ref="C2711" si="2703">B2710=B2711</f>
        <v>1</v>
      </c>
      <c r="D2711" t="s">
        <v>9701</v>
      </c>
      <c r="E2711" t="s">
        <v>9703</v>
      </c>
    </row>
    <row r="2712" spans="1:5">
      <c r="A2712">
        <v>1480</v>
      </c>
      <c r="B2712" t="s">
        <v>5068</v>
      </c>
      <c r="C2712" t="b">
        <f t="shared" ref="C2712" si="2704">B2712=B2713</f>
        <v>1</v>
      </c>
      <c r="D2712" t="s">
        <v>9687</v>
      </c>
      <c r="E2712" t="s">
        <v>9703</v>
      </c>
    </row>
    <row r="2713" spans="1:5">
      <c r="A2713">
        <v>1480</v>
      </c>
      <c r="B2713" t="s">
        <v>5068</v>
      </c>
      <c r="C2713" s="9" t="b">
        <f t="shared" ref="C2713" si="2705">B2712=B2713</f>
        <v>1</v>
      </c>
      <c r="D2713" t="s">
        <v>9701</v>
      </c>
      <c r="E2713" t="s">
        <v>9703</v>
      </c>
    </row>
    <row r="2714" spans="1:5">
      <c r="A2714">
        <v>1490</v>
      </c>
      <c r="B2714" t="s">
        <v>2551</v>
      </c>
      <c r="C2714" t="b">
        <f t="shared" ref="C2714" si="2706">B2714=B2715</f>
        <v>1</v>
      </c>
      <c r="D2714" t="s">
        <v>9687</v>
      </c>
      <c r="E2714" t="s">
        <v>9703</v>
      </c>
    </row>
    <row r="2715" spans="1:5">
      <c r="A2715">
        <v>1490</v>
      </c>
      <c r="B2715" t="s">
        <v>2551</v>
      </c>
      <c r="C2715" s="9" t="b">
        <f t="shared" ref="C2715" si="2707">B2714=B2715</f>
        <v>1</v>
      </c>
      <c r="D2715" t="s">
        <v>9701</v>
      </c>
      <c r="E2715" t="s">
        <v>9703</v>
      </c>
    </row>
    <row r="2716" spans="1:5">
      <c r="A2716">
        <v>1491</v>
      </c>
      <c r="B2716" t="s">
        <v>7632</v>
      </c>
      <c r="C2716" t="b">
        <f t="shared" ref="C2716" si="2708">B2716=B2717</f>
        <v>1</v>
      </c>
      <c r="D2716" t="s">
        <v>9687</v>
      </c>
      <c r="E2716" t="s">
        <v>9703</v>
      </c>
    </row>
    <row r="2717" spans="1:5">
      <c r="A2717">
        <v>1491</v>
      </c>
      <c r="B2717" t="s">
        <v>7632</v>
      </c>
      <c r="C2717" s="9" t="b">
        <f t="shared" ref="C2717" si="2709">B2716=B2717</f>
        <v>1</v>
      </c>
      <c r="D2717" t="s">
        <v>9701</v>
      </c>
      <c r="E2717" t="s">
        <v>9703</v>
      </c>
    </row>
    <row r="2718" spans="1:5">
      <c r="A2718">
        <v>1492</v>
      </c>
      <c r="B2718" t="s">
        <v>1644</v>
      </c>
      <c r="C2718" t="b">
        <f t="shared" ref="C2718" si="2710">B2718=B2719</f>
        <v>1</v>
      </c>
      <c r="D2718" t="s">
        <v>9687</v>
      </c>
      <c r="E2718" t="s">
        <v>9703</v>
      </c>
    </row>
    <row r="2719" spans="1:5">
      <c r="A2719">
        <v>1492</v>
      </c>
      <c r="B2719" t="s">
        <v>1644</v>
      </c>
      <c r="C2719" s="9" t="b">
        <f t="shared" ref="C2719" si="2711">B2718=B2719</f>
        <v>1</v>
      </c>
      <c r="D2719" t="s">
        <v>9701</v>
      </c>
      <c r="E2719" t="s">
        <v>9703</v>
      </c>
    </row>
    <row r="2720" spans="1:5">
      <c r="A2720" s="3">
        <v>1493</v>
      </c>
      <c r="B2720" t="s">
        <v>7381</v>
      </c>
      <c r="C2720" t="b">
        <f t="shared" ref="C2720" si="2712">B2720=B2721</f>
        <v>1</v>
      </c>
      <c r="D2720" t="s">
        <v>9687</v>
      </c>
      <c r="E2720" t="s">
        <v>9703</v>
      </c>
    </row>
    <row r="2721" spans="1:5">
      <c r="A2721" s="3">
        <v>1493</v>
      </c>
      <c r="B2721" s="3" t="s">
        <v>7381</v>
      </c>
      <c r="C2721" s="9" t="b">
        <f t="shared" ref="C2721" si="2713">B2720=B2721</f>
        <v>1</v>
      </c>
      <c r="D2721" t="s">
        <v>9701</v>
      </c>
      <c r="E2721" t="s">
        <v>9703</v>
      </c>
    </row>
    <row r="2722" spans="1:5">
      <c r="A2722">
        <v>1494</v>
      </c>
      <c r="B2722" t="s">
        <v>4149</v>
      </c>
      <c r="C2722" t="b">
        <f t="shared" ref="C2722" si="2714">B2722=B2723</f>
        <v>1</v>
      </c>
      <c r="D2722" t="s">
        <v>9687</v>
      </c>
      <c r="E2722" t="s">
        <v>9703</v>
      </c>
    </row>
    <row r="2723" spans="1:5">
      <c r="A2723">
        <v>1494</v>
      </c>
      <c r="B2723" t="s">
        <v>4149</v>
      </c>
      <c r="C2723" s="9" t="b">
        <f t="shared" ref="C2723" si="2715">B2722=B2723</f>
        <v>1</v>
      </c>
      <c r="D2723" t="s">
        <v>9701</v>
      </c>
      <c r="E2723" t="s">
        <v>9703</v>
      </c>
    </row>
    <row r="2724" spans="1:5">
      <c r="A2724">
        <v>1495</v>
      </c>
      <c r="B2724" t="s">
        <v>5732</v>
      </c>
      <c r="C2724" t="b">
        <f t="shared" ref="C2724" si="2716">B2724=B2725</f>
        <v>1</v>
      </c>
      <c r="D2724" t="s">
        <v>9687</v>
      </c>
      <c r="E2724" t="s">
        <v>9703</v>
      </c>
    </row>
    <row r="2725" spans="1:5">
      <c r="A2725">
        <v>1495</v>
      </c>
      <c r="B2725" t="s">
        <v>5732</v>
      </c>
      <c r="C2725" s="9" t="b">
        <f t="shared" ref="C2725" si="2717">B2724=B2725</f>
        <v>1</v>
      </c>
      <c r="D2725" t="s">
        <v>9701</v>
      </c>
      <c r="E2725" t="s">
        <v>9703</v>
      </c>
    </row>
    <row r="2726" spans="1:5">
      <c r="A2726">
        <v>1496</v>
      </c>
      <c r="B2726" t="s">
        <v>2128</v>
      </c>
      <c r="C2726" t="b">
        <f t="shared" ref="C2726" si="2718">B2726=B2727</f>
        <v>1</v>
      </c>
      <c r="D2726" t="s">
        <v>9687</v>
      </c>
      <c r="E2726" t="s">
        <v>9703</v>
      </c>
    </row>
    <row r="2727" spans="1:5">
      <c r="A2727">
        <v>1496</v>
      </c>
      <c r="B2727" t="s">
        <v>2128</v>
      </c>
      <c r="C2727" s="9" t="b">
        <f t="shared" ref="C2727" si="2719">B2726=B2727</f>
        <v>1</v>
      </c>
      <c r="D2727" t="s">
        <v>9701</v>
      </c>
      <c r="E2727" t="s">
        <v>9703</v>
      </c>
    </row>
    <row r="2728" spans="1:5">
      <c r="A2728">
        <v>1497</v>
      </c>
      <c r="B2728" t="s">
        <v>5485</v>
      </c>
      <c r="C2728" t="b">
        <f t="shared" ref="C2728" si="2720">B2728=B2729</f>
        <v>1</v>
      </c>
      <c r="D2728" t="s">
        <v>9687</v>
      </c>
      <c r="E2728" t="s">
        <v>9703</v>
      </c>
    </row>
    <row r="2729" spans="1:5">
      <c r="A2729">
        <v>1497</v>
      </c>
      <c r="B2729" t="s">
        <v>5485</v>
      </c>
      <c r="C2729" s="9" t="b">
        <f t="shared" ref="C2729" si="2721">B2728=B2729</f>
        <v>1</v>
      </c>
      <c r="D2729" t="s">
        <v>9701</v>
      </c>
      <c r="E2729" t="s">
        <v>9703</v>
      </c>
    </row>
    <row r="2730" spans="1:5">
      <c r="A2730">
        <v>1498</v>
      </c>
      <c r="B2730" t="s">
        <v>7790</v>
      </c>
      <c r="C2730" t="b">
        <f t="shared" ref="C2730" si="2722">B2730=B2731</f>
        <v>1</v>
      </c>
      <c r="D2730" t="s">
        <v>9687</v>
      </c>
      <c r="E2730" t="s">
        <v>9703</v>
      </c>
    </row>
    <row r="2731" spans="1:5">
      <c r="A2731">
        <v>1498</v>
      </c>
      <c r="B2731" t="s">
        <v>7790</v>
      </c>
      <c r="C2731" s="9" t="b">
        <f t="shared" ref="C2731" si="2723">B2730=B2731</f>
        <v>1</v>
      </c>
      <c r="D2731" t="s">
        <v>9701</v>
      </c>
      <c r="E2731" t="s">
        <v>9703</v>
      </c>
    </row>
    <row r="2732" spans="1:5">
      <c r="A2732">
        <v>1499</v>
      </c>
      <c r="B2732" t="s">
        <v>6069</v>
      </c>
      <c r="C2732" t="b">
        <f t="shared" ref="C2732" si="2724">B2732=B2733</f>
        <v>1</v>
      </c>
      <c r="D2732" t="s">
        <v>9687</v>
      </c>
      <c r="E2732" t="s">
        <v>9703</v>
      </c>
    </row>
    <row r="2733" spans="1:5">
      <c r="A2733">
        <v>1499</v>
      </c>
      <c r="B2733" t="s">
        <v>6069</v>
      </c>
      <c r="C2733" s="9" t="b">
        <f t="shared" ref="C2733" si="2725">B2732=B2733</f>
        <v>1</v>
      </c>
      <c r="D2733" t="s">
        <v>9701</v>
      </c>
      <c r="E2733" t="s">
        <v>9703</v>
      </c>
    </row>
    <row r="2734" spans="1:5">
      <c r="A2734">
        <v>1500</v>
      </c>
      <c r="B2734" t="s">
        <v>4099</v>
      </c>
      <c r="C2734" t="b">
        <f t="shared" ref="C2734" si="2726">B2734=B2735</f>
        <v>1</v>
      </c>
      <c r="D2734" t="s">
        <v>9687</v>
      </c>
      <c r="E2734" t="s">
        <v>9703</v>
      </c>
    </row>
    <row r="2735" spans="1:5">
      <c r="A2735">
        <v>1500</v>
      </c>
      <c r="B2735" t="s">
        <v>4099</v>
      </c>
      <c r="C2735" s="9" t="b">
        <f t="shared" ref="C2735" si="2727">B2734=B2735</f>
        <v>1</v>
      </c>
      <c r="D2735" t="s">
        <v>9701</v>
      </c>
      <c r="E2735" t="s">
        <v>9703</v>
      </c>
    </row>
    <row r="2736" spans="1:5">
      <c r="A2736">
        <v>1501</v>
      </c>
      <c r="B2736" t="s">
        <v>2528</v>
      </c>
      <c r="C2736" t="b">
        <f t="shared" ref="C2736" si="2728">B2736=B2737</f>
        <v>1</v>
      </c>
      <c r="D2736" t="s">
        <v>9687</v>
      </c>
      <c r="E2736" t="s">
        <v>9703</v>
      </c>
    </row>
    <row r="2737" spans="1:5">
      <c r="A2737">
        <v>1501</v>
      </c>
      <c r="B2737" t="s">
        <v>2528</v>
      </c>
      <c r="C2737" s="9" t="b">
        <f t="shared" ref="C2737" si="2729">B2736=B2737</f>
        <v>1</v>
      </c>
      <c r="D2737" t="s">
        <v>9701</v>
      </c>
      <c r="E2737" t="s">
        <v>9703</v>
      </c>
    </row>
    <row r="2738" spans="1:5">
      <c r="A2738">
        <v>1502</v>
      </c>
      <c r="B2738" t="s">
        <v>6832</v>
      </c>
      <c r="C2738" t="b">
        <f t="shared" ref="C2738" si="2730">B2738=B2739</f>
        <v>1</v>
      </c>
      <c r="D2738" t="s">
        <v>9687</v>
      </c>
      <c r="E2738" t="s">
        <v>9703</v>
      </c>
    </row>
    <row r="2739" spans="1:5">
      <c r="A2739">
        <v>1502</v>
      </c>
      <c r="B2739" t="s">
        <v>6832</v>
      </c>
      <c r="C2739" s="9" t="b">
        <f t="shared" ref="C2739" si="2731">B2738=B2739</f>
        <v>1</v>
      </c>
      <c r="D2739" t="s">
        <v>9701</v>
      </c>
      <c r="E2739" t="s">
        <v>9703</v>
      </c>
    </row>
    <row r="2740" spans="1:5">
      <c r="A2740" s="4">
        <v>1503</v>
      </c>
      <c r="B2740" t="s">
        <v>3600</v>
      </c>
      <c r="C2740" t="b">
        <f t="shared" ref="C2740" si="2732">B2740=B2741</f>
        <v>1</v>
      </c>
      <c r="D2740" t="s">
        <v>9687</v>
      </c>
      <c r="E2740" t="s">
        <v>9703</v>
      </c>
    </row>
    <row r="2741" spans="1:5">
      <c r="A2741" s="4">
        <v>1503</v>
      </c>
      <c r="B2741" s="4" t="s">
        <v>3600</v>
      </c>
      <c r="C2741" s="9" t="b">
        <f t="shared" ref="C2741" si="2733">B2740=B2741</f>
        <v>1</v>
      </c>
      <c r="D2741" t="s">
        <v>9701</v>
      </c>
      <c r="E2741" t="s">
        <v>9703</v>
      </c>
    </row>
    <row r="2742" spans="1:5">
      <c r="A2742">
        <v>1504</v>
      </c>
      <c r="B2742" t="s">
        <v>1572</v>
      </c>
      <c r="C2742" t="b">
        <f t="shared" ref="C2742" si="2734">B2742=B2743</f>
        <v>1</v>
      </c>
      <c r="D2742" t="s">
        <v>9687</v>
      </c>
      <c r="E2742" t="s">
        <v>9703</v>
      </c>
    </row>
    <row r="2743" spans="1:5">
      <c r="A2743">
        <v>1504</v>
      </c>
      <c r="B2743" t="s">
        <v>1572</v>
      </c>
      <c r="C2743" s="9" t="b">
        <f t="shared" ref="C2743" si="2735">B2742=B2743</f>
        <v>1</v>
      </c>
      <c r="D2743" t="s">
        <v>9701</v>
      </c>
      <c r="E2743" t="s">
        <v>9703</v>
      </c>
    </row>
    <row r="2744" spans="1:5">
      <c r="A2744" s="4">
        <v>1505</v>
      </c>
      <c r="B2744" t="s">
        <v>7524</v>
      </c>
      <c r="C2744" t="b">
        <f t="shared" ref="C2744" si="2736">B2744=B2745</f>
        <v>1</v>
      </c>
      <c r="D2744" t="s">
        <v>9687</v>
      </c>
      <c r="E2744" t="s">
        <v>9703</v>
      </c>
    </row>
    <row r="2745" spans="1:5">
      <c r="A2745" s="4">
        <v>1505</v>
      </c>
      <c r="B2745" s="4" t="s">
        <v>7524</v>
      </c>
      <c r="C2745" s="9" t="b">
        <f t="shared" ref="C2745" si="2737">B2744=B2745</f>
        <v>1</v>
      </c>
      <c r="D2745" t="s">
        <v>9701</v>
      </c>
      <c r="E2745" t="s">
        <v>9703</v>
      </c>
    </row>
    <row r="2746" spans="1:5">
      <c r="A2746" s="4">
        <v>1506</v>
      </c>
      <c r="B2746" t="s">
        <v>6802</v>
      </c>
      <c r="C2746" t="b">
        <f t="shared" ref="C2746" si="2738">B2746=B2747</f>
        <v>1</v>
      </c>
      <c r="D2746" t="s">
        <v>9687</v>
      </c>
      <c r="E2746" t="s">
        <v>9703</v>
      </c>
    </row>
    <row r="2747" spans="1:5">
      <c r="A2747" s="4">
        <v>1506</v>
      </c>
      <c r="B2747" s="4" t="s">
        <v>6802</v>
      </c>
      <c r="C2747" s="9" t="b">
        <f t="shared" ref="C2747" si="2739">B2746=B2747</f>
        <v>1</v>
      </c>
      <c r="D2747" t="s">
        <v>9701</v>
      </c>
      <c r="E2747" t="s">
        <v>9703</v>
      </c>
    </row>
    <row r="2748" spans="1:5">
      <c r="A2748">
        <v>1507</v>
      </c>
      <c r="B2748" t="s">
        <v>2137</v>
      </c>
      <c r="C2748" t="b">
        <f t="shared" ref="C2748" si="2740">B2748=B2749</f>
        <v>1</v>
      </c>
      <c r="D2748" t="s">
        <v>9687</v>
      </c>
      <c r="E2748" t="s">
        <v>9703</v>
      </c>
    </row>
    <row r="2749" spans="1:5">
      <c r="A2749" s="12">
        <v>1507</v>
      </c>
      <c r="B2749" s="12" t="s">
        <v>2137</v>
      </c>
      <c r="C2749" s="9" t="b">
        <f t="shared" ref="C2749" si="2741">B2748=B2749</f>
        <v>1</v>
      </c>
      <c r="D2749" t="s">
        <v>9701</v>
      </c>
      <c r="E2749" t="s">
        <v>9703</v>
      </c>
    </row>
    <row r="2750" spans="1:5">
      <c r="A2750">
        <v>1508</v>
      </c>
      <c r="B2750" t="s">
        <v>3509</v>
      </c>
      <c r="C2750" t="b">
        <f t="shared" ref="C2750" si="2742">B2750=B2751</f>
        <v>1</v>
      </c>
      <c r="D2750" t="s">
        <v>9687</v>
      </c>
      <c r="E2750" t="s">
        <v>9703</v>
      </c>
    </row>
    <row r="2751" spans="1:5">
      <c r="A2751">
        <v>1508</v>
      </c>
      <c r="B2751" t="s">
        <v>3509</v>
      </c>
      <c r="C2751" s="9" t="b">
        <f t="shared" ref="C2751" si="2743">B2750=B2751</f>
        <v>1</v>
      </c>
      <c r="D2751" t="s">
        <v>9701</v>
      </c>
      <c r="E2751" t="s">
        <v>9703</v>
      </c>
    </row>
    <row r="2752" spans="1:5">
      <c r="A2752">
        <v>1509</v>
      </c>
      <c r="B2752" t="s">
        <v>3469</v>
      </c>
      <c r="C2752" t="b">
        <f t="shared" ref="C2752" si="2744">B2752=B2753</f>
        <v>1</v>
      </c>
      <c r="D2752" t="s">
        <v>9687</v>
      </c>
      <c r="E2752" t="s">
        <v>9703</v>
      </c>
    </row>
    <row r="2753" spans="1:5">
      <c r="A2753">
        <v>1509</v>
      </c>
      <c r="B2753" t="s">
        <v>3469</v>
      </c>
      <c r="C2753" s="9" t="b">
        <f t="shared" ref="C2753" si="2745">B2752=B2753</f>
        <v>1</v>
      </c>
      <c r="D2753" t="s">
        <v>9701</v>
      </c>
      <c r="E2753" t="s">
        <v>9703</v>
      </c>
    </row>
    <row r="2754" spans="1:5">
      <c r="A2754">
        <v>1510</v>
      </c>
      <c r="B2754" t="s">
        <v>5489</v>
      </c>
      <c r="C2754" t="b">
        <f t="shared" ref="C2754" si="2746">B2754=B2755</f>
        <v>1</v>
      </c>
      <c r="D2754" t="s">
        <v>9687</v>
      </c>
      <c r="E2754" t="s">
        <v>9703</v>
      </c>
    </row>
    <row r="2755" spans="1:5">
      <c r="A2755">
        <v>1510</v>
      </c>
      <c r="B2755" t="s">
        <v>5489</v>
      </c>
      <c r="C2755" s="9" t="b">
        <f t="shared" ref="C2755" si="2747">B2754=B2755</f>
        <v>1</v>
      </c>
      <c r="D2755" t="s">
        <v>9701</v>
      </c>
      <c r="E2755" t="s">
        <v>9703</v>
      </c>
    </row>
    <row r="2756" spans="1:5">
      <c r="A2756">
        <v>1511</v>
      </c>
      <c r="B2756" t="s">
        <v>5499</v>
      </c>
      <c r="C2756" t="b">
        <f t="shared" ref="C2756" si="2748">B2756=B2757</f>
        <v>1</v>
      </c>
      <c r="D2756" t="s">
        <v>9687</v>
      </c>
      <c r="E2756" t="s">
        <v>9703</v>
      </c>
    </row>
    <row r="2757" spans="1:5">
      <c r="A2757">
        <v>1511</v>
      </c>
      <c r="B2757" t="s">
        <v>5499</v>
      </c>
      <c r="C2757" s="9" t="b">
        <f t="shared" ref="C2757" si="2749">B2756=B2757</f>
        <v>1</v>
      </c>
      <c r="D2757" t="s">
        <v>9701</v>
      </c>
      <c r="E2757" t="s">
        <v>9703</v>
      </c>
    </row>
    <row r="2758" spans="1:5">
      <c r="A2758">
        <v>1512</v>
      </c>
      <c r="B2758" t="s">
        <v>4301</v>
      </c>
      <c r="C2758" t="b">
        <f t="shared" ref="C2758" si="2750">B2758=B2759</f>
        <v>1</v>
      </c>
      <c r="D2758" t="s">
        <v>9687</v>
      </c>
      <c r="E2758" t="s">
        <v>9703</v>
      </c>
    </row>
    <row r="2759" spans="1:5">
      <c r="A2759">
        <v>1512</v>
      </c>
      <c r="B2759" t="s">
        <v>4301</v>
      </c>
      <c r="C2759" s="9" t="b">
        <f t="shared" ref="C2759" si="2751">B2758=B2759</f>
        <v>1</v>
      </c>
      <c r="D2759" t="s">
        <v>9701</v>
      </c>
      <c r="E2759" t="s">
        <v>9703</v>
      </c>
    </row>
    <row r="2760" spans="1:5">
      <c r="A2760">
        <v>1513</v>
      </c>
      <c r="B2760" t="s">
        <v>4085</v>
      </c>
      <c r="C2760" t="b">
        <f t="shared" ref="C2760" si="2752">B2760=B2761</f>
        <v>1</v>
      </c>
      <c r="D2760" t="s">
        <v>9687</v>
      </c>
      <c r="E2760" t="s">
        <v>9703</v>
      </c>
    </row>
    <row r="2761" spans="1:5">
      <c r="A2761">
        <v>1513</v>
      </c>
      <c r="B2761" t="s">
        <v>4085</v>
      </c>
      <c r="C2761" s="9" t="b">
        <f t="shared" ref="C2761" si="2753">B2760=B2761</f>
        <v>1</v>
      </c>
      <c r="D2761" t="s">
        <v>9701</v>
      </c>
      <c r="E2761" t="s">
        <v>9703</v>
      </c>
    </row>
    <row r="2762" spans="1:5">
      <c r="A2762" s="9">
        <v>1514</v>
      </c>
      <c r="B2762" s="9" t="s">
        <v>4588</v>
      </c>
      <c r="C2762" t="b">
        <f t="shared" ref="C2762" si="2754">B2762=B2763</f>
        <v>1</v>
      </c>
      <c r="D2762" t="s">
        <v>9687</v>
      </c>
      <c r="E2762" t="s">
        <v>9703</v>
      </c>
    </row>
    <row r="2763" spans="1:5">
      <c r="A2763">
        <v>1514</v>
      </c>
      <c r="B2763" t="s">
        <v>4588</v>
      </c>
      <c r="C2763" s="9" t="b">
        <f t="shared" ref="C2763" si="2755">B2762=B2763</f>
        <v>1</v>
      </c>
      <c r="D2763" t="s">
        <v>9701</v>
      </c>
      <c r="E2763" t="s">
        <v>9703</v>
      </c>
    </row>
    <row r="2764" spans="1:5">
      <c r="A2764">
        <v>1515</v>
      </c>
      <c r="B2764" t="s">
        <v>4580</v>
      </c>
      <c r="C2764" t="b">
        <f t="shared" ref="C2764" si="2756">B2764=B2765</f>
        <v>1</v>
      </c>
      <c r="D2764" t="s">
        <v>9687</v>
      </c>
      <c r="E2764" t="s">
        <v>9703</v>
      </c>
    </row>
    <row r="2765" spans="1:5">
      <c r="A2765">
        <v>1515</v>
      </c>
      <c r="B2765" t="s">
        <v>4580</v>
      </c>
      <c r="C2765" s="9" t="b">
        <f t="shared" ref="C2765" si="2757">B2764=B2765</f>
        <v>1</v>
      </c>
      <c r="D2765" t="s">
        <v>9701</v>
      </c>
      <c r="E2765" t="s">
        <v>9703</v>
      </c>
    </row>
    <row r="2766" spans="1:5">
      <c r="A2766">
        <v>1516</v>
      </c>
      <c r="B2766" t="s">
        <v>8297</v>
      </c>
      <c r="C2766" t="b">
        <f t="shared" ref="C2766" si="2758">B2766=B2767</f>
        <v>0</v>
      </c>
      <c r="D2766" t="s">
        <v>9687</v>
      </c>
      <c r="E2766" t="s">
        <v>9703</v>
      </c>
    </row>
    <row r="2767" spans="1:5">
      <c r="A2767">
        <v>1516</v>
      </c>
      <c r="B2767" t="s">
        <v>8298</v>
      </c>
      <c r="C2767" s="9" t="b">
        <f t="shared" ref="C2767" si="2759">B2766=B2767</f>
        <v>0</v>
      </c>
      <c r="D2767" t="s">
        <v>9701</v>
      </c>
      <c r="E2767" t="s">
        <v>9703</v>
      </c>
    </row>
    <row r="2768" spans="1:5">
      <c r="A2768">
        <v>1517</v>
      </c>
      <c r="B2768" t="s">
        <v>5103</v>
      </c>
      <c r="C2768" t="b">
        <f t="shared" ref="C2768" si="2760">B2768=B2769</f>
        <v>1</v>
      </c>
      <c r="D2768" t="s">
        <v>9687</v>
      </c>
      <c r="E2768" t="s">
        <v>9703</v>
      </c>
    </row>
    <row r="2769" spans="1:5">
      <c r="A2769">
        <v>1517</v>
      </c>
      <c r="B2769" t="s">
        <v>5103</v>
      </c>
      <c r="C2769" s="9" t="b">
        <f t="shared" ref="C2769" si="2761">B2768=B2769</f>
        <v>1</v>
      </c>
      <c r="D2769" t="s">
        <v>9701</v>
      </c>
      <c r="E2769" t="s">
        <v>9703</v>
      </c>
    </row>
    <row r="2770" spans="1:5">
      <c r="A2770">
        <v>1518</v>
      </c>
      <c r="B2770" t="s">
        <v>5910</v>
      </c>
      <c r="C2770" t="b">
        <f t="shared" ref="C2770" si="2762">B2770=B2771</f>
        <v>1</v>
      </c>
      <c r="D2770" t="s">
        <v>9687</v>
      </c>
      <c r="E2770" t="s">
        <v>9703</v>
      </c>
    </row>
    <row r="2771" spans="1:5">
      <c r="A2771">
        <v>1518</v>
      </c>
      <c r="B2771" t="s">
        <v>5910</v>
      </c>
      <c r="C2771" s="9" t="b">
        <f t="shared" ref="C2771" si="2763">B2770=B2771</f>
        <v>1</v>
      </c>
      <c r="D2771" t="s">
        <v>9701</v>
      </c>
      <c r="E2771" t="s">
        <v>9703</v>
      </c>
    </row>
    <row r="2772" spans="1:5">
      <c r="A2772">
        <v>1519</v>
      </c>
      <c r="B2772" t="s">
        <v>7302</v>
      </c>
      <c r="C2772" t="b">
        <f t="shared" ref="C2772" si="2764">B2772=B2773</f>
        <v>1</v>
      </c>
      <c r="D2772" t="s">
        <v>9687</v>
      </c>
      <c r="E2772" t="s">
        <v>9703</v>
      </c>
    </row>
    <row r="2773" spans="1:5">
      <c r="A2773">
        <v>1519</v>
      </c>
      <c r="B2773" t="s">
        <v>7302</v>
      </c>
      <c r="C2773" s="9" t="b">
        <f t="shared" ref="C2773" si="2765">B2772=B2773</f>
        <v>1</v>
      </c>
      <c r="D2773" t="s">
        <v>9701</v>
      </c>
      <c r="E2773" t="s">
        <v>9703</v>
      </c>
    </row>
    <row r="2774" spans="1:5">
      <c r="A2774" s="18">
        <v>1520</v>
      </c>
      <c r="B2774" t="s">
        <v>4616</v>
      </c>
      <c r="C2774" t="b">
        <f t="shared" ref="C2774" si="2766">B2774=B2775</f>
        <v>1</v>
      </c>
      <c r="D2774" t="s">
        <v>9687</v>
      </c>
      <c r="E2774" t="s">
        <v>9703</v>
      </c>
    </row>
    <row r="2775" spans="1:5">
      <c r="A2775" s="18">
        <v>1520</v>
      </c>
      <c r="B2775" s="18" t="s">
        <v>4616</v>
      </c>
      <c r="C2775" s="9" t="b">
        <f t="shared" ref="C2775" si="2767">B2774=B2775</f>
        <v>1</v>
      </c>
      <c r="D2775" t="s">
        <v>9701</v>
      </c>
      <c r="E2775" t="s">
        <v>9703</v>
      </c>
    </row>
    <row r="2776" spans="1:5">
      <c r="A2776">
        <v>1521</v>
      </c>
      <c r="B2776" t="s">
        <v>5545</v>
      </c>
      <c r="C2776" t="b">
        <f t="shared" ref="C2776" si="2768">B2776=B2777</f>
        <v>1</v>
      </c>
      <c r="D2776" t="s">
        <v>9687</v>
      </c>
      <c r="E2776" t="s">
        <v>9703</v>
      </c>
    </row>
    <row r="2777" spans="1:5">
      <c r="A2777">
        <v>1521</v>
      </c>
      <c r="B2777" t="s">
        <v>5545</v>
      </c>
      <c r="C2777" s="9" t="b">
        <f t="shared" ref="C2777" si="2769">B2776=B2777</f>
        <v>1</v>
      </c>
      <c r="D2777" t="s">
        <v>9701</v>
      </c>
      <c r="E2777" t="s">
        <v>9703</v>
      </c>
    </row>
    <row r="2778" spans="1:5">
      <c r="A2778">
        <v>1522</v>
      </c>
      <c r="B2778" t="s">
        <v>4553</v>
      </c>
      <c r="C2778" t="b">
        <f t="shared" ref="C2778" si="2770">B2778=B2779</f>
        <v>1</v>
      </c>
      <c r="D2778" t="s">
        <v>9687</v>
      </c>
      <c r="E2778" t="s">
        <v>9703</v>
      </c>
    </row>
    <row r="2779" spans="1:5">
      <c r="A2779">
        <v>1522</v>
      </c>
      <c r="B2779" t="s">
        <v>4553</v>
      </c>
      <c r="C2779" s="9" t="b">
        <f t="shared" ref="C2779" si="2771">B2778=B2779</f>
        <v>1</v>
      </c>
      <c r="D2779" t="s">
        <v>9701</v>
      </c>
      <c r="E2779" t="s">
        <v>9703</v>
      </c>
    </row>
    <row r="2780" spans="1:5">
      <c r="A2780">
        <v>1523</v>
      </c>
      <c r="B2780" t="s">
        <v>5298</v>
      </c>
      <c r="C2780" t="b">
        <f t="shared" ref="C2780" si="2772">B2780=B2781</f>
        <v>1</v>
      </c>
      <c r="D2780" t="s">
        <v>9687</v>
      </c>
      <c r="E2780" t="s">
        <v>9703</v>
      </c>
    </row>
    <row r="2781" spans="1:5">
      <c r="A2781">
        <v>1523</v>
      </c>
      <c r="B2781" t="s">
        <v>5298</v>
      </c>
      <c r="C2781" s="9" t="b">
        <f t="shared" ref="C2781" si="2773">B2780=B2781</f>
        <v>1</v>
      </c>
      <c r="D2781" t="s">
        <v>9701</v>
      </c>
      <c r="E2781" t="s">
        <v>9703</v>
      </c>
    </row>
    <row r="2782" spans="1:5">
      <c r="A2782">
        <v>1524</v>
      </c>
      <c r="B2782" t="s">
        <v>4007</v>
      </c>
      <c r="C2782" t="b">
        <f t="shared" ref="C2782" si="2774">B2782=B2783</f>
        <v>1</v>
      </c>
      <c r="D2782" t="s">
        <v>9687</v>
      </c>
      <c r="E2782" t="s">
        <v>9703</v>
      </c>
    </row>
    <row r="2783" spans="1:5">
      <c r="A2783">
        <v>1524</v>
      </c>
      <c r="B2783" t="s">
        <v>4007</v>
      </c>
      <c r="C2783" s="9" t="b">
        <f t="shared" ref="C2783" si="2775">B2782=B2783</f>
        <v>1</v>
      </c>
      <c r="D2783" t="s">
        <v>9701</v>
      </c>
      <c r="E2783" t="s">
        <v>9703</v>
      </c>
    </row>
    <row r="2784" spans="1:5">
      <c r="A2784" s="27">
        <v>1525</v>
      </c>
      <c r="B2784" t="s">
        <v>4035</v>
      </c>
      <c r="C2784" t="b">
        <f t="shared" ref="C2784" si="2776">B2784=B2785</f>
        <v>1</v>
      </c>
      <c r="D2784" t="s">
        <v>9687</v>
      </c>
      <c r="E2784" t="s">
        <v>9703</v>
      </c>
    </row>
    <row r="2785" spans="1:5">
      <c r="A2785" s="27">
        <v>1525</v>
      </c>
      <c r="B2785" s="27" t="s">
        <v>4035</v>
      </c>
      <c r="C2785" s="9" t="b">
        <f t="shared" ref="C2785" si="2777">B2784=B2785</f>
        <v>1</v>
      </c>
      <c r="D2785" t="s">
        <v>9701</v>
      </c>
      <c r="E2785" t="s">
        <v>9703</v>
      </c>
    </row>
    <row r="2786" spans="1:5">
      <c r="A2786" s="27">
        <v>1526</v>
      </c>
      <c r="B2786" t="s">
        <v>7823</v>
      </c>
      <c r="C2786" t="b">
        <f t="shared" ref="C2786" si="2778">B2786=B2787</f>
        <v>1</v>
      </c>
      <c r="D2786" t="s">
        <v>9687</v>
      </c>
      <c r="E2786" t="s">
        <v>9703</v>
      </c>
    </row>
    <row r="2787" spans="1:5">
      <c r="A2787" s="27">
        <v>1526</v>
      </c>
      <c r="B2787" s="27" t="s">
        <v>7823</v>
      </c>
      <c r="C2787" s="9" t="b">
        <f t="shared" ref="C2787" si="2779">B2786=B2787</f>
        <v>1</v>
      </c>
      <c r="D2787" t="s">
        <v>9701</v>
      </c>
      <c r="E2787" t="s">
        <v>9703</v>
      </c>
    </row>
    <row r="2788" spans="1:5">
      <c r="A2788">
        <v>1527</v>
      </c>
      <c r="B2788" t="s">
        <v>1840</v>
      </c>
      <c r="C2788" t="b">
        <f t="shared" ref="C2788" si="2780">B2788=B2789</f>
        <v>1</v>
      </c>
      <c r="D2788" t="s">
        <v>9687</v>
      </c>
      <c r="E2788" t="s">
        <v>9703</v>
      </c>
    </row>
    <row r="2789" spans="1:5">
      <c r="A2789">
        <v>1527</v>
      </c>
      <c r="B2789" t="s">
        <v>1840</v>
      </c>
      <c r="C2789" s="9" t="b">
        <f t="shared" ref="C2789" si="2781">B2788=B2789</f>
        <v>1</v>
      </c>
      <c r="D2789" t="s">
        <v>9701</v>
      </c>
      <c r="E2789" t="s">
        <v>9703</v>
      </c>
    </row>
    <row r="2790" spans="1:5">
      <c r="A2790" s="27">
        <v>1528</v>
      </c>
      <c r="B2790" t="s">
        <v>6187</v>
      </c>
      <c r="C2790" t="b">
        <f t="shared" ref="C2790" si="2782">B2790=B2791</f>
        <v>1</v>
      </c>
      <c r="D2790" t="s">
        <v>9687</v>
      </c>
      <c r="E2790" t="s">
        <v>9703</v>
      </c>
    </row>
    <row r="2791" spans="1:5">
      <c r="A2791" s="9">
        <v>1528</v>
      </c>
      <c r="B2791" s="9" t="s">
        <v>6187</v>
      </c>
      <c r="C2791" s="9" t="b">
        <f t="shared" ref="C2791" si="2783">B2790=B2791</f>
        <v>1</v>
      </c>
      <c r="D2791" t="s">
        <v>9701</v>
      </c>
      <c r="E2791" t="s">
        <v>9703</v>
      </c>
    </row>
    <row r="2792" spans="1:5">
      <c r="A2792" s="27">
        <v>1529</v>
      </c>
      <c r="B2792" t="s">
        <v>149</v>
      </c>
      <c r="C2792" t="b">
        <f t="shared" ref="C2792" si="2784">B2792=B2793</f>
        <v>1</v>
      </c>
      <c r="D2792" t="s">
        <v>9687</v>
      </c>
      <c r="E2792" t="s">
        <v>9703</v>
      </c>
    </row>
    <row r="2793" spans="1:5">
      <c r="A2793" s="27">
        <v>1529</v>
      </c>
      <c r="B2793" s="27" t="s">
        <v>149</v>
      </c>
      <c r="C2793" s="9" t="b">
        <f t="shared" ref="C2793" si="2785">B2792=B2793</f>
        <v>1</v>
      </c>
      <c r="D2793" t="s">
        <v>9701</v>
      </c>
      <c r="E2793" t="s">
        <v>9703</v>
      </c>
    </row>
    <row r="2794" spans="1:5">
      <c r="A2794">
        <v>1530</v>
      </c>
      <c r="B2794" t="s">
        <v>2261</v>
      </c>
      <c r="C2794" t="b">
        <f t="shared" ref="C2794" si="2786">B2794=B2795</f>
        <v>1</v>
      </c>
      <c r="D2794" t="s">
        <v>9687</v>
      </c>
      <c r="E2794" t="s">
        <v>9703</v>
      </c>
    </row>
    <row r="2795" spans="1:5">
      <c r="A2795">
        <v>1530</v>
      </c>
      <c r="B2795" t="s">
        <v>2261</v>
      </c>
      <c r="C2795" s="9" t="b">
        <f t="shared" ref="C2795" si="2787">B2794=B2795</f>
        <v>1</v>
      </c>
      <c r="D2795" t="s">
        <v>9701</v>
      </c>
      <c r="E2795" t="s">
        <v>9703</v>
      </c>
    </row>
    <row r="2796" spans="1:5">
      <c r="A2796">
        <v>1531</v>
      </c>
      <c r="B2796" t="s">
        <v>5782</v>
      </c>
      <c r="C2796" t="b">
        <f t="shared" ref="C2796" si="2788">B2796=B2797</f>
        <v>1</v>
      </c>
      <c r="D2796" t="s">
        <v>9687</v>
      </c>
      <c r="E2796" t="s">
        <v>9703</v>
      </c>
    </row>
    <row r="2797" spans="1:5">
      <c r="A2797">
        <v>1531</v>
      </c>
      <c r="B2797" t="s">
        <v>5782</v>
      </c>
      <c r="C2797" s="9" t="b">
        <f t="shared" ref="C2797" si="2789">B2796=B2797</f>
        <v>1</v>
      </c>
      <c r="D2797" t="s">
        <v>9701</v>
      </c>
      <c r="E2797" t="s">
        <v>9703</v>
      </c>
    </row>
    <row r="2798" spans="1:5">
      <c r="A2798">
        <v>1532</v>
      </c>
      <c r="B2798" t="s">
        <v>6597</v>
      </c>
      <c r="C2798" t="b">
        <f t="shared" ref="C2798" si="2790">B2798=B2799</f>
        <v>1</v>
      </c>
      <c r="D2798" t="s">
        <v>9687</v>
      </c>
      <c r="E2798" t="s">
        <v>9703</v>
      </c>
    </row>
    <row r="2799" spans="1:5">
      <c r="A2799">
        <v>1532</v>
      </c>
      <c r="B2799" t="s">
        <v>6597</v>
      </c>
      <c r="C2799" s="9" t="b">
        <f t="shared" ref="C2799" si="2791">B2798=B2799</f>
        <v>1</v>
      </c>
      <c r="D2799" t="s">
        <v>9701</v>
      </c>
      <c r="E2799" t="s">
        <v>9703</v>
      </c>
    </row>
    <row r="2800" spans="1:5">
      <c r="A2800">
        <v>1533</v>
      </c>
      <c r="B2800" t="s">
        <v>4093</v>
      </c>
      <c r="C2800" t="b">
        <f t="shared" ref="C2800" si="2792">B2800=B2801</f>
        <v>1</v>
      </c>
      <c r="D2800" t="s">
        <v>9687</v>
      </c>
      <c r="E2800" t="s">
        <v>9703</v>
      </c>
    </row>
    <row r="2801" spans="1:5">
      <c r="A2801">
        <v>1533</v>
      </c>
      <c r="B2801" t="s">
        <v>4093</v>
      </c>
      <c r="C2801" s="9" t="b">
        <f t="shared" ref="C2801" si="2793">B2800=B2801</f>
        <v>1</v>
      </c>
      <c r="D2801" t="s">
        <v>9701</v>
      </c>
      <c r="E2801" t="s">
        <v>9703</v>
      </c>
    </row>
    <row r="2802" spans="1:5">
      <c r="A2802" s="23">
        <v>1534</v>
      </c>
      <c r="B2802" t="s">
        <v>8064</v>
      </c>
      <c r="C2802" t="b">
        <f t="shared" ref="C2802" si="2794">B2802=B2803</f>
        <v>1</v>
      </c>
      <c r="D2802" t="s">
        <v>9687</v>
      </c>
      <c r="E2802" t="s">
        <v>9703</v>
      </c>
    </row>
    <row r="2803" spans="1:5">
      <c r="A2803" s="23">
        <v>1534</v>
      </c>
      <c r="B2803" s="23" t="s">
        <v>8064</v>
      </c>
      <c r="C2803" s="9" t="b">
        <f t="shared" ref="C2803" si="2795">B2802=B2803</f>
        <v>1</v>
      </c>
      <c r="D2803" t="s">
        <v>9701</v>
      </c>
      <c r="E2803" t="s">
        <v>9703</v>
      </c>
    </row>
    <row r="2804" spans="1:5">
      <c r="A2804">
        <v>1535</v>
      </c>
      <c r="B2804" t="s">
        <v>737</v>
      </c>
      <c r="C2804" t="b">
        <f t="shared" ref="C2804" si="2796">B2804=B2805</f>
        <v>1</v>
      </c>
      <c r="D2804" t="s">
        <v>9687</v>
      </c>
      <c r="E2804" t="s">
        <v>9703</v>
      </c>
    </row>
    <row r="2805" spans="1:5">
      <c r="A2805">
        <v>1535</v>
      </c>
      <c r="B2805" t="s">
        <v>737</v>
      </c>
      <c r="C2805" s="9" t="b">
        <f t="shared" ref="C2805" si="2797">B2804=B2805</f>
        <v>1</v>
      </c>
      <c r="D2805" t="s">
        <v>9701</v>
      </c>
      <c r="E2805" t="s">
        <v>9703</v>
      </c>
    </row>
    <row r="2806" spans="1:5">
      <c r="A2806">
        <v>1536</v>
      </c>
      <c r="B2806" t="s">
        <v>6136</v>
      </c>
      <c r="C2806" t="b">
        <f t="shared" ref="C2806" si="2798">B2806=B2807</f>
        <v>1</v>
      </c>
      <c r="D2806" t="s">
        <v>9687</v>
      </c>
      <c r="E2806" t="s">
        <v>9703</v>
      </c>
    </row>
    <row r="2807" spans="1:5">
      <c r="A2807">
        <v>1536</v>
      </c>
      <c r="B2807" t="s">
        <v>6136</v>
      </c>
      <c r="C2807" s="9" t="b">
        <f t="shared" ref="C2807" si="2799">B2806=B2807</f>
        <v>1</v>
      </c>
      <c r="D2807" t="s">
        <v>9701</v>
      </c>
      <c r="E2807" t="s">
        <v>9703</v>
      </c>
    </row>
    <row r="2808" spans="1:5">
      <c r="A2808">
        <v>1537</v>
      </c>
      <c r="B2808" t="s">
        <v>329</v>
      </c>
      <c r="C2808" t="b">
        <f t="shared" ref="C2808" si="2800">B2808=B2809</f>
        <v>1</v>
      </c>
      <c r="D2808" t="s">
        <v>9687</v>
      </c>
      <c r="E2808" t="s">
        <v>9703</v>
      </c>
    </row>
    <row r="2809" spans="1:5">
      <c r="A2809">
        <v>1537</v>
      </c>
      <c r="B2809" t="s">
        <v>329</v>
      </c>
      <c r="C2809" s="9" t="b">
        <f t="shared" ref="C2809" si="2801">B2808=B2809</f>
        <v>1</v>
      </c>
      <c r="D2809" t="s">
        <v>9701</v>
      </c>
      <c r="E2809" t="s">
        <v>9703</v>
      </c>
    </row>
    <row r="2810" spans="1:5">
      <c r="A2810">
        <v>1538</v>
      </c>
      <c r="B2810" t="s">
        <v>494</v>
      </c>
      <c r="C2810" t="b">
        <f t="shared" ref="C2810" si="2802">B2810=B2811</f>
        <v>1</v>
      </c>
      <c r="D2810" t="s">
        <v>9687</v>
      </c>
      <c r="E2810" t="s">
        <v>9703</v>
      </c>
    </row>
    <row r="2811" spans="1:5">
      <c r="A2811">
        <v>1538</v>
      </c>
      <c r="B2811" t="s">
        <v>494</v>
      </c>
      <c r="C2811" s="9" t="b">
        <f t="shared" ref="C2811" si="2803">B2810=B2811</f>
        <v>1</v>
      </c>
      <c r="D2811" t="s">
        <v>9701</v>
      </c>
      <c r="E2811" t="s">
        <v>9703</v>
      </c>
    </row>
    <row r="2812" spans="1:5">
      <c r="A2812" s="27">
        <v>1539</v>
      </c>
      <c r="B2812" t="s">
        <v>5931</v>
      </c>
      <c r="C2812" t="b">
        <f t="shared" ref="C2812" si="2804">B2812=B2813</f>
        <v>1</v>
      </c>
      <c r="D2812" t="s">
        <v>9687</v>
      </c>
      <c r="E2812" t="s">
        <v>9703</v>
      </c>
    </row>
    <row r="2813" spans="1:5">
      <c r="A2813" s="27">
        <v>1539</v>
      </c>
      <c r="B2813" s="27" t="s">
        <v>5931</v>
      </c>
      <c r="C2813" s="9" t="b">
        <f t="shared" ref="C2813" si="2805">B2812=B2813</f>
        <v>1</v>
      </c>
      <c r="D2813" t="s">
        <v>9701</v>
      </c>
      <c r="E2813" t="s">
        <v>9703</v>
      </c>
    </row>
    <row r="2814" spans="1:5">
      <c r="A2814">
        <v>1540</v>
      </c>
      <c r="B2814" t="s">
        <v>5831</v>
      </c>
      <c r="C2814" t="b">
        <f t="shared" ref="C2814" si="2806">B2814=B2815</f>
        <v>1</v>
      </c>
      <c r="D2814" t="s">
        <v>9687</v>
      </c>
      <c r="E2814" t="s">
        <v>9703</v>
      </c>
    </row>
    <row r="2815" spans="1:5">
      <c r="A2815">
        <v>1540</v>
      </c>
      <c r="B2815" t="s">
        <v>5831</v>
      </c>
      <c r="C2815" s="9" t="b">
        <f t="shared" ref="C2815" si="2807">B2814=B2815</f>
        <v>1</v>
      </c>
      <c r="D2815" t="s">
        <v>9701</v>
      </c>
      <c r="E2815" t="s">
        <v>9703</v>
      </c>
    </row>
    <row r="2816" spans="1:5">
      <c r="A2816">
        <v>1541</v>
      </c>
      <c r="B2816" t="s">
        <v>3735</v>
      </c>
      <c r="C2816" t="b">
        <f t="shared" ref="C2816" si="2808">B2816=B2817</f>
        <v>1</v>
      </c>
      <c r="D2816" t="s">
        <v>9687</v>
      </c>
      <c r="E2816" t="s">
        <v>9703</v>
      </c>
    </row>
    <row r="2817" spans="1:5">
      <c r="A2817">
        <v>1541</v>
      </c>
      <c r="B2817" t="s">
        <v>3735</v>
      </c>
      <c r="C2817" s="9" t="b">
        <f t="shared" ref="C2817" si="2809">B2816=B2817</f>
        <v>1</v>
      </c>
      <c r="D2817" t="s">
        <v>9701</v>
      </c>
      <c r="E2817" t="s">
        <v>9703</v>
      </c>
    </row>
    <row r="2818" spans="1:5">
      <c r="A2818">
        <v>1542</v>
      </c>
      <c r="B2818" t="s">
        <v>5691</v>
      </c>
      <c r="C2818" t="b">
        <f t="shared" ref="C2818" si="2810">B2818=B2819</f>
        <v>1</v>
      </c>
      <c r="D2818" t="s">
        <v>9687</v>
      </c>
      <c r="E2818" t="s">
        <v>9703</v>
      </c>
    </row>
    <row r="2819" spans="1:5">
      <c r="A2819">
        <v>1542</v>
      </c>
      <c r="B2819" t="s">
        <v>5691</v>
      </c>
      <c r="C2819" s="9" t="b">
        <f t="shared" ref="C2819" si="2811">B2818=B2819</f>
        <v>1</v>
      </c>
      <c r="D2819" t="s">
        <v>9701</v>
      </c>
      <c r="E2819" t="s">
        <v>9703</v>
      </c>
    </row>
    <row r="2820" spans="1:5">
      <c r="A2820">
        <v>1543</v>
      </c>
      <c r="B2820" t="s">
        <v>6143</v>
      </c>
      <c r="C2820" t="b">
        <f t="shared" ref="C2820" si="2812">B2820=B2821</f>
        <v>1</v>
      </c>
      <c r="D2820" t="s">
        <v>9687</v>
      </c>
      <c r="E2820" t="s">
        <v>9703</v>
      </c>
    </row>
    <row r="2821" spans="1:5">
      <c r="A2821">
        <v>1543</v>
      </c>
      <c r="B2821" t="s">
        <v>6143</v>
      </c>
      <c r="C2821" s="9" t="b">
        <f t="shared" ref="C2821" si="2813">B2820=B2821</f>
        <v>1</v>
      </c>
      <c r="D2821" t="s">
        <v>9701</v>
      </c>
      <c r="E2821" t="s">
        <v>9703</v>
      </c>
    </row>
    <row r="2822" spans="1:5">
      <c r="A2822">
        <v>1544</v>
      </c>
      <c r="B2822" t="s">
        <v>5883</v>
      </c>
      <c r="C2822" t="b">
        <f t="shared" ref="C2822" si="2814">B2822=B2823</f>
        <v>1</v>
      </c>
      <c r="D2822" t="s">
        <v>9687</v>
      </c>
      <c r="E2822" t="s">
        <v>9703</v>
      </c>
    </row>
    <row r="2823" spans="1:5">
      <c r="A2823" s="9">
        <v>1544</v>
      </c>
      <c r="B2823" s="9" t="s">
        <v>5883</v>
      </c>
      <c r="C2823" s="9" t="b">
        <f t="shared" ref="C2823" si="2815">B2822=B2823</f>
        <v>1</v>
      </c>
      <c r="D2823" t="s">
        <v>9701</v>
      </c>
      <c r="E2823" t="s">
        <v>9703</v>
      </c>
    </row>
    <row r="2824" spans="1:5">
      <c r="A2824">
        <v>1545</v>
      </c>
      <c r="B2824" t="s">
        <v>4172</v>
      </c>
      <c r="C2824" t="b">
        <f t="shared" ref="C2824" si="2816">B2824=B2825</f>
        <v>1</v>
      </c>
      <c r="D2824" t="s">
        <v>9687</v>
      </c>
      <c r="E2824" t="s">
        <v>9703</v>
      </c>
    </row>
    <row r="2825" spans="1:5">
      <c r="A2825">
        <v>1545</v>
      </c>
      <c r="B2825" t="s">
        <v>4172</v>
      </c>
      <c r="C2825" s="9" t="b">
        <f t="shared" ref="C2825" si="2817">B2824=B2825</f>
        <v>1</v>
      </c>
      <c r="D2825" t="s">
        <v>9701</v>
      </c>
      <c r="E2825" t="s">
        <v>9703</v>
      </c>
    </row>
    <row r="2826" spans="1:5">
      <c r="A2826">
        <v>1546</v>
      </c>
      <c r="B2826" t="s">
        <v>5290</v>
      </c>
      <c r="C2826" t="b">
        <f t="shared" ref="C2826" si="2818">B2826=B2827</f>
        <v>1</v>
      </c>
      <c r="D2826" t="s">
        <v>9687</v>
      </c>
      <c r="E2826" t="s">
        <v>9703</v>
      </c>
    </row>
    <row r="2827" spans="1:5">
      <c r="A2827">
        <v>1546</v>
      </c>
      <c r="B2827" t="s">
        <v>5290</v>
      </c>
      <c r="C2827" s="9" t="b">
        <f t="shared" ref="C2827" si="2819">B2826=B2827</f>
        <v>1</v>
      </c>
      <c r="D2827" t="s">
        <v>9701</v>
      </c>
      <c r="E2827" t="s">
        <v>9703</v>
      </c>
    </row>
    <row r="2828" spans="1:5">
      <c r="A2828">
        <v>1547</v>
      </c>
      <c r="B2828" t="s">
        <v>3830</v>
      </c>
      <c r="C2828" t="b">
        <f t="shared" ref="C2828" si="2820">B2828=B2829</f>
        <v>1</v>
      </c>
      <c r="D2828" t="s">
        <v>9687</v>
      </c>
      <c r="E2828" t="s">
        <v>9703</v>
      </c>
    </row>
    <row r="2829" spans="1:5">
      <c r="A2829">
        <v>1547</v>
      </c>
      <c r="B2829" t="s">
        <v>3830</v>
      </c>
      <c r="C2829" s="9" t="b">
        <f t="shared" ref="C2829" si="2821">B2828=B2829</f>
        <v>1</v>
      </c>
      <c r="D2829" t="s">
        <v>9701</v>
      </c>
      <c r="E2829" t="s">
        <v>9703</v>
      </c>
    </row>
    <row r="2830" spans="1:5">
      <c r="A2830">
        <v>1548</v>
      </c>
      <c r="B2830" t="s">
        <v>1481</v>
      </c>
      <c r="C2830" t="b">
        <f t="shared" ref="C2830" si="2822">B2830=B2831</f>
        <v>1</v>
      </c>
      <c r="D2830" t="s">
        <v>9687</v>
      </c>
      <c r="E2830" t="s">
        <v>9703</v>
      </c>
    </row>
    <row r="2831" spans="1:5">
      <c r="A2831">
        <v>1548</v>
      </c>
      <c r="B2831" t="s">
        <v>1481</v>
      </c>
      <c r="C2831" s="9" t="b">
        <f t="shared" ref="C2831" si="2823">B2830=B2831</f>
        <v>1</v>
      </c>
      <c r="D2831" t="s">
        <v>9701</v>
      </c>
      <c r="E2831" t="s">
        <v>9703</v>
      </c>
    </row>
    <row r="2832" spans="1:5">
      <c r="A2832">
        <v>1549</v>
      </c>
      <c r="B2832" t="s">
        <v>2383</v>
      </c>
      <c r="C2832" t="b">
        <f t="shared" ref="C2832" si="2824">B2832=B2833</f>
        <v>1</v>
      </c>
      <c r="D2832" t="s">
        <v>9687</v>
      </c>
      <c r="E2832" t="s">
        <v>9703</v>
      </c>
    </row>
    <row r="2833" spans="1:5">
      <c r="A2833">
        <v>1549</v>
      </c>
      <c r="B2833" t="s">
        <v>2383</v>
      </c>
      <c r="C2833" s="9" t="b">
        <f t="shared" ref="C2833" si="2825">B2832=B2833</f>
        <v>1</v>
      </c>
      <c r="D2833" t="s">
        <v>9701</v>
      </c>
      <c r="E2833" t="s">
        <v>9703</v>
      </c>
    </row>
    <row r="2834" spans="1:5">
      <c r="A2834">
        <v>1550</v>
      </c>
      <c r="B2834" t="s">
        <v>4904</v>
      </c>
      <c r="C2834" t="b">
        <f t="shared" ref="C2834" si="2826">B2834=B2835</f>
        <v>1</v>
      </c>
      <c r="D2834" t="s">
        <v>9687</v>
      </c>
      <c r="E2834" t="s">
        <v>9703</v>
      </c>
    </row>
    <row r="2835" spans="1:5">
      <c r="A2835">
        <v>1550</v>
      </c>
      <c r="B2835" t="s">
        <v>4904</v>
      </c>
      <c r="C2835" s="9" t="b">
        <f t="shared" ref="C2835" si="2827">B2834=B2835</f>
        <v>1</v>
      </c>
      <c r="D2835" t="s">
        <v>9701</v>
      </c>
      <c r="E2835" t="s">
        <v>9703</v>
      </c>
    </row>
    <row r="2836" spans="1:5">
      <c r="A2836">
        <v>1551</v>
      </c>
      <c r="B2836" t="s">
        <v>7774</v>
      </c>
      <c r="C2836" t="b">
        <f t="shared" ref="C2836" si="2828">B2836=B2837</f>
        <v>1</v>
      </c>
      <c r="D2836" t="s">
        <v>9687</v>
      </c>
      <c r="E2836" t="s">
        <v>9703</v>
      </c>
    </row>
    <row r="2837" spans="1:5">
      <c r="A2837">
        <v>1551</v>
      </c>
      <c r="B2837" t="s">
        <v>7774</v>
      </c>
      <c r="C2837" s="9" t="b">
        <f t="shared" ref="C2837" si="2829">B2836=B2837</f>
        <v>1</v>
      </c>
      <c r="D2837" t="s">
        <v>9701</v>
      </c>
      <c r="E2837" t="s">
        <v>9703</v>
      </c>
    </row>
    <row r="2838" spans="1:5">
      <c r="A2838">
        <v>1552</v>
      </c>
      <c r="B2838" t="s">
        <v>3406</v>
      </c>
      <c r="C2838" t="b">
        <f t="shared" ref="C2838" si="2830">B2838=B2839</f>
        <v>1</v>
      </c>
      <c r="D2838" t="s">
        <v>9687</v>
      </c>
      <c r="E2838" t="s">
        <v>9703</v>
      </c>
    </row>
    <row r="2839" spans="1:5">
      <c r="A2839">
        <v>1552</v>
      </c>
      <c r="B2839" t="s">
        <v>3406</v>
      </c>
      <c r="C2839" s="9" t="b">
        <f t="shared" ref="C2839" si="2831">B2838=B2839</f>
        <v>1</v>
      </c>
      <c r="D2839" t="s">
        <v>9701</v>
      </c>
      <c r="E2839" t="s">
        <v>9703</v>
      </c>
    </row>
    <row r="2840" spans="1:5">
      <c r="A2840">
        <v>1553</v>
      </c>
      <c r="B2840" t="s">
        <v>677</v>
      </c>
      <c r="C2840" t="b">
        <f t="shared" ref="C2840" si="2832">B2840=B2841</f>
        <v>1</v>
      </c>
      <c r="D2840" t="s">
        <v>9687</v>
      </c>
      <c r="E2840" t="s">
        <v>9703</v>
      </c>
    </row>
    <row r="2841" spans="1:5">
      <c r="A2841">
        <v>1553</v>
      </c>
      <c r="B2841" t="s">
        <v>677</v>
      </c>
      <c r="C2841" s="9" t="b">
        <f t="shared" ref="C2841" si="2833">B2840=B2841</f>
        <v>1</v>
      </c>
      <c r="D2841" t="s">
        <v>9701</v>
      </c>
      <c r="E2841" t="s">
        <v>9703</v>
      </c>
    </row>
    <row r="2842" spans="1:5">
      <c r="A2842">
        <v>1554</v>
      </c>
      <c r="B2842" t="s">
        <v>3416</v>
      </c>
      <c r="C2842" t="b">
        <f t="shared" ref="C2842" si="2834">B2842=B2843</f>
        <v>1</v>
      </c>
      <c r="D2842" t="s">
        <v>9687</v>
      </c>
      <c r="E2842" t="s">
        <v>9703</v>
      </c>
    </row>
    <row r="2843" spans="1:5">
      <c r="A2843">
        <v>1554</v>
      </c>
      <c r="B2843" t="s">
        <v>3416</v>
      </c>
      <c r="C2843" s="9" t="b">
        <f t="shared" ref="C2843" si="2835">B2842=B2843</f>
        <v>1</v>
      </c>
      <c r="D2843" t="s">
        <v>9701</v>
      </c>
      <c r="E2843" t="s">
        <v>9703</v>
      </c>
    </row>
    <row r="2844" spans="1:5">
      <c r="A2844">
        <v>1555</v>
      </c>
      <c r="B2844" t="s">
        <v>8149</v>
      </c>
      <c r="C2844" t="b">
        <f t="shared" ref="C2844" si="2836">B2844=B2845</f>
        <v>1</v>
      </c>
      <c r="D2844" t="s">
        <v>9687</v>
      </c>
      <c r="E2844" t="s">
        <v>9703</v>
      </c>
    </row>
    <row r="2845" spans="1:5">
      <c r="A2845">
        <v>1555</v>
      </c>
      <c r="B2845" t="s">
        <v>8149</v>
      </c>
      <c r="C2845" s="9" t="b">
        <f t="shared" ref="C2845" si="2837">B2844=B2845</f>
        <v>1</v>
      </c>
      <c r="D2845" t="s">
        <v>9701</v>
      </c>
      <c r="E2845" t="s">
        <v>9703</v>
      </c>
    </row>
    <row r="2846" spans="1:5">
      <c r="A2846">
        <v>1556</v>
      </c>
      <c r="B2846" t="s">
        <v>8119</v>
      </c>
      <c r="C2846" t="b">
        <f t="shared" ref="C2846" si="2838">B2846=B2847</f>
        <v>1</v>
      </c>
      <c r="D2846" t="s">
        <v>9687</v>
      </c>
      <c r="E2846" t="s">
        <v>9703</v>
      </c>
    </row>
    <row r="2847" spans="1:5">
      <c r="A2847">
        <v>1556</v>
      </c>
      <c r="B2847" t="s">
        <v>8119</v>
      </c>
      <c r="C2847" s="9" t="b">
        <f t="shared" ref="C2847" si="2839">B2846=B2847</f>
        <v>1</v>
      </c>
      <c r="D2847" t="s">
        <v>9701</v>
      </c>
      <c r="E2847" t="s">
        <v>9703</v>
      </c>
    </row>
    <row r="2848" spans="1:5">
      <c r="A2848">
        <v>1557</v>
      </c>
      <c r="B2848" t="s">
        <v>8256</v>
      </c>
      <c r="C2848" t="b">
        <f t="shared" ref="C2848" si="2840">B2848=B2849</f>
        <v>1</v>
      </c>
      <c r="D2848" t="s">
        <v>9687</v>
      </c>
      <c r="E2848" t="s">
        <v>9703</v>
      </c>
    </row>
    <row r="2849" spans="1:5">
      <c r="A2849">
        <v>1557</v>
      </c>
      <c r="B2849" t="s">
        <v>8256</v>
      </c>
      <c r="C2849" s="9" t="b">
        <f t="shared" ref="C2849" si="2841">B2848=B2849</f>
        <v>1</v>
      </c>
      <c r="D2849" t="s">
        <v>9701</v>
      </c>
      <c r="E2849" t="s">
        <v>9703</v>
      </c>
    </row>
    <row r="2850" spans="1:5">
      <c r="A2850" s="27">
        <v>1558</v>
      </c>
      <c r="B2850" t="s">
        <v>8277</v>
      </c>
      <c r="C2850" t="b">
        <f t="shared" ref="C2850" si="2842">B2850=B2851</f>
        <v>1</v>
      </c>
      <c r="D2850" t="s">
        <v>9687</v>
      </c>
      <c r="E2850" t="s">
        <v>9703</v>
      </c>
    </row>
    <row r="2851" spans="1:5">
      <c r="A2851" s="27">
        <v>1558</v>
      </c>
      <c r="B2851" s="27" t="s">
        <v>8277</v>
      </c>
      <c r="C2851" s="9" t="b">
        <f t="shared" ref="C2851" si="2843">B2850=B2851</f>
        <v>1</v>
      </c>
      <c r="D2851" t="s">
        <v>9701</v>
      </c>
      <c r="E2851" t="s">
        <v>9703</v>
      </c>
    </row>
    <row r="2852" spans="1:5">
      <c r="A2852">
        <v>1559</v>
      </c>
      <c r="B2852" t="s">
        <v>8244</v>
      </c>
      <c r="C2852" t="b">
        <f t="shared" ref="C2852" si="2844">B2852=B2853</f>
        <v>1</v>
      </c>
      <c r="D2852" t="s">
        <v>9687</v>
      </c>
      <c r="E2852" t="s">
        <v>9703</v>
      </c>
    </row>
    <row r="2853" spans="1:5">
      <c r="A2853" s="9">
        <v>1559</v>
      </c>
      <c r="B2853" s="9" t="s">
        <v>8244</v>
      </c>
      <c r="C2853" s="9" t="b">
        <f t="shared" ref="C2853" si="2845">B2852=B2853</f>
        <v>1</v>
      </c>
      <c r="D2853" t="s">
        <v>9701</v>
      </c>
      <c r="E2853" t="s">
        <v>9703</v>
      </c>
    </row>
    <row r="2854" spans="1:5">
      <c r="A2854" s="9">
        <v>1560</v>
      </c>
      <c r="B2854" s="9" t="s">
        <v>7114</v>
      </c>
      <c r="C2854" t="b">
        <f t="shared" ref="C2854" si="2846">B2854=B2855</f>
        <v>1</v>
      </c>
      <c r="D2854" t="s">
        <v>9687</v>
      </c>
      <c r="E2854" t="s">
        <v>9703</v>
      </c>
    </row>
    <row r="2855" spans="1:5">
      <c r="A2855" s="27">
        <v>1560</v>
      </c>
      <c r="B2855" s="27" t="s">
        <v>7114</v>
      </c>
      <c r="C2855" s="9" t="b">
        <f t="shared" ref="C2855" si="2847">B2854=B2855</f>
        <v>1</v>
      </c>
      <c r="D2855" t="s">
        <v>9701</v>
      </c>
      <c r="E2855" t="s">
        <v>9703</v>
      </c>
    </row>
    <row r="2856" spans="1:5">
      <c r="A2856">
        <v>1561</v>
      </c>
      <c r="B2856" t="s">
        <v>7895</v>
      </c>
      <c r="C2856" t="b">
        <f t="shared" ref="C2856" si="2848">B2856=B2857</f>
        <v>1</v>
      </c>
      <c r="D2856" t="s">
        <v>9687</v>
      </c>
      <c r="E2856" t="s">
        <v>9703</v>
      </c>
    </row>
    <row r="2857" spans="1:5">
      <c r="A2857">
        <v>1561</v>
      </c>
      <c r="B2857" t="s">
        <v>7895</v>
      </c>
      <c r="C2857" s="9" t="b">
        <f t="shared" ref="C2857" si="2849">B2856=B2857</f>
        <v>1</v>
      </c>
      <c r="D2857" t="s">
        <v>9701</v>
      </c>
      <c r="E2857" t="s">
        <v>9703</v>
      </c>
    </row>
    <row r="2858" spans="1:5">
      <c r="A2858">
        <v>1562</v>
      </c>
      <c r="B2858" t="s">
        <v>8747</v>
      </c>
      <c r="C2858" t="b">
        <f t="shared" ref="C2858" si="2850">B2858=B2859</f>
        <v>1</v>
      </c>
      <c r="D2858" t="s">
        <v>9687</v>
      </c>
      <c r="E2858" t="s">
        <v>9703</v>
      </c>
    </row>
    <row r="2859" spans="1:5">
      <c r="A2859">
        <v>1562</v>
      </c>
      <c r="B2859" t="s">
        <v>8747</v>
      </c>
      <c r="C2859" s="9" t="b">
        <f t="shared" ref="C2859" si="2851">B2858=B2859</f>
        <v>1</v>
      </c>
      <c r="D2859" t="s">
        <v>9701</v>
      </c>
      <c r="E2859" t="s">
        <v>9703</v>
      </c>
    </row>
    <row r="2860" spans="1:5">
      <c r="A2860" s="12">
        <v>1563</v>
      </c>
      <c r="B2860" s="12" t="s">
        <v>8756</v>
      </c>
      <c r="C2860" t="b">
        <f t="shared" ref="C2860" si="2852">B2860=B2861</f>
        <v>1</v>
      </c>
      <c r="D2860" t="s">
        <v>9687</v>
      </c>
      <c r="E2860" t="s">
        <v>9703</v>
      </c>
    </row>
    <row r="2861" spans="1:5">
      <c r="A2861">
        <v>1563</v>
      </c>
      <c r="B2861" t="s">
        <v>8756</v>
      </c>
      <c r="C2861" s="9" t="b">
        <f t="shared" ref="C2861" si="2853">B2860=B2861</f>
        <v>1</v>
      </c>
      <c r="D2861" t="s">
        <v>9701</v>
      </c>
      <c r="E2861" t="s">
        <v>9703</v>
      </c>
    </row>
    <row r="2862" spans="1:5">
      <c r="A2862" s="3">
        <v>1565</v>
      </c>
      <c r="B2862" t="s">
        <v>8342</v>
      </c>
      <c r="C2862" t="b">
        <f t="shared" ref="C2862" si="2854">B2862=B2863</f>
        <v>1</v>
      </c>
      <c r="D2862" t="s">
        <v>9687</v>
      </c>
      <c r="E2862" t="s">
        <v>9703</v>
      </c>
    </row>
    <row r="2863" spans="1:5">
      <c r="A2863" s="3">
        <v>1565</v>
      </c>
      <c r="B2863" s="3" t="s">
        <v>8342</v>
      </c>
      <c r="C2863" s="9" t="b">
        <f t="shared" ref="C2863" si="2855">B2862=B2863</f>
        <v>1</v>
      </c>
      <c r="D2863" t="s">
        <v>9701</v>
      </c>
      <c r="E2863" t="s">
        <v>9703</v>
      </c>
    </row>
    <row r="2864" spans="1:5">
      <c r="A2864" s="3">
        <v>1566</v>
      </c>
      <c r="B2864" t="s">
        <v>8331</v>
      </c>
      <c r="C2864" t="b">
        <f t="shared" ref="C2864" si="2856">B2864=B2865</f>
        <v>1</v>
      </c>
      <c r="D2864" t="s">
        <v>9687</v>
      </c>
      <c r="E2864" t="s">
        <v>9703</v>
      </c>
    </row>
    <row r="2865" spans="1:5">
      <c r="A2865" s="3">
        <v>1566</v>
      </c>
      <c r="B2865" s="3" t="s">
        <v>8331</v>
      </c>
      <c r="C2865" s="9" t="b">
        <f t="shared" ref="C2865" si="2857">B2864=B2865</f>
        <v>1</v>
      </c>
      <c r="D2865" t="s">
        <v>9701</v>
      </c>
      <c r="E2865" t="s">
        <v>9703</v>
      </c>
    </row>
    <row r="2866" spans="1:5">
      <c r="A2866" s="3">
        <v>1567</v>
      </c>
      <c r="B2866" t="s">
        <v>8826</v>
      </c>
      <c r="C2866" t="b">
        <f t="shared" ref="C2866" si="2858">B2866=B2867</f>
        <v>1</v>
      </c>
      <c r="D2866" t="s">
        <v>9687</v>
      </c>
      <c r="E2866" t="s">
        <v>9703</v>
      </c>
    </row>
    <row r="2867" spans="1:5">
      <c r="A2867" s="13">
        <v>1567</v>
      </c>
      <c r="B2867" s="13" t="s">
        <v>8826</v>
      </c>
      <c r="C2867" s="9" t="b">
        <f t="shared" ref="C2867" si="2859">B2866=B2867</f>
        <v>1</v>
      </c>
      <c r="D2867" t="s">
        <v>9701</v>
      </c>
      <c r="E2867" t="s">
        <v>9703</v>
      </c>
    </row>
    <row r="2868" spans="1:5">
      <c r="A2868" s="3">
        <v>1568</v>
      </c>
      <c r="B2868" t="s">
        <v>8830</v>
      </c>
      <c r="C2868" t="b">
        <f t="shared" ref="C2868" si="2860">B2868=B2869</f>
        <v>1</v>
      </c>
      <c r="D2868" t="s">
        <v>9687</v>
      </c>
      <c r="E2868" t="s">
        <v>9703</v>
      </c>
    </row>
    <row r="2869" spans="1:5">
      <c r="A2869" s="3">
        <v>1568</v>
      </c>
      <c r="B2869" s="3" t="s">
        <v>8830</v>
      </c>
      <c r="C2869" s="9" t="b">
        <f t="shared" ref="C2869" si="2861">B2868=B2869</f>
        <v>1</v>
      </c>
      <c r="D2869" t="s">
        <v>9701</v>
      </c>
      <c r="E2869" t="s">
        <v>9703</v>
      </c>
    </row>
    <row r="2870" spans="1:5">
      <c r="A2870">
        <v>1569</v>
      </c>
      <c r="B2870" t="s">
        <v>7134</v>
      </c>
      <c r="C2870" t="b">
        <f t="shared" ref="C2870" si="2862">B2870=B2871</f>
        <v>1</v>
      </c>
      <c r="D2870" t="s">
        <v>9687</v>
      </c>
      <c r="E2870" t="s">
        <v>9703</v>
      </c>
    </row>
    <row r="2871" spans="1:5">
      <c r="A2871">
        <v>1569</v>
      </c>
      <c r="B2871" t="s">
        <v>7134</v>
      </c>
      <c r="C2871" s="9" t="b">
        <f t="shared" ref="C2871" si="2863">B2870=B2871</f>
        <v>1</v>
      </c>
      <c r="D2871" t="s">
        <v>9701</v>
      </c>
      <c r="E2871" t="s">
        <v>9703</v>
      </c>
    </row>
    <row r="2872" spans="1:5">
      <c r="A2872">
        <v>1570</v>
      </c>
      <c r="B2872" t="s">
        <v>7658</v>
      </c>
      <c r="C2872" t="b">
        <f t="shared" ref="C2872" si="2864">B2872=B2873</f>
        <v>1</v>
      </c>
      <c r="D2872" t="s">
        <v>9687</v>
      </c>
      <c r="E2872" t="s">
        <v>9703</v>
      </c>
    </row>
    <row r="2873" spans="1:5">
      <c r="A2873">
        <v>1570</v>
      </c>
      <c r="B2873" t="s">
        <v>7658</v>
      </c>
      <c r="C2873" s="9" t="b">
        <f t="shared" ref="C2873" si="2865">B2872=B2873</f>
        <v>1</v>
      </c>
      <c r="D2873" t="s">
        <v>9701</v>
      </c>
      <c r="E2873" t="s">
        <v>9703</v>
      </c>
    </row>
    <row r="2874" spans="1:5">
      <c r="A2874">
        <v>1571</v>
      </c>
      <c r="B2874" t="s">
        <v>6206</v>
      </c>
      <c r="C2874" t="b">
        <f t="shared" ref="C2874" si="2866">B2874=B2875</f>
        <v>1</v>
      </c>
      <c r="D2874" t="s">
        <v>9687</v>
      </c>
      <c r="E2874" t="s">
        <v>9703</v>
      </c>
    </row>
    <row r="2875" spans="1:5">
      <c r="A2875">
        <v>1571</v>
      </c>
      <c r="B2875" t="s">
        <v>6206</v>
      </c>
      <c r="C2875" s="9" t="b">
        <f t="shared" ref="C2875" si="2867">B2874=B2875</f>
        <v>1</v>
      </c>
      <c r="D2875" t="s">
        <v>9701</v>
      </c>
      <c r="E2875" t="s">
        <v>9703</v>
      </c>
    </row>
    <row r="2876" spans="1:5">
      <c r="A2876">
        <v>1572</v>
      </c>
      <c r="B2876" t="s">
        <v>5276</v>
      </c>
      <c r="C2876" t="b">
        <f t="shared" ref="C2876" si="2868">B2876=B2877</f>
        <v>1</v>
      </c>
      <c r="D2876" t="s">
        <v>9687</v>
      </c>
      <c r="E2876" t="s">
        <v>9703</v>
      </c>
    </row>
    <row r="2877" spans="1:5">
      <c r="A2877">
        <v>1572</v>
      </c>
      <c r="B2877" t="s">
        <v>5276</v>
      </c>
      <c r="C2877" s="9" t="b">
        <f t="shared" ref="C2877" si="2869">B2876=B2877</f>
        <v>1</v>
      </c>
      <c r="D2877" t="s">
        <v>9701</v>
      </c>
      <c r="E2877" t="s">
        <v>9703</v>
      </c>
    </row>
    <row r="2878" spans="1:5">
      <c r="A2878" s="9">
        <v>1573</v>
      </c>
      <c r="B2878" s="9" t="s">
        <v>5030</v>
      </c>
      <c r="C2878" t="b">
        <f t="shared" ref="C2878" si="2870">B2878=B2879</f>
        <v>1</v>
      </c>
      <c r="D2878" t="s">
        <v>9687</v>
      </c>
      <c r="E2878" t="s">
        <v>9703</v>
      </c>
    </row>
    <row r="2879" spans="1:5">
      <c r="A2879" s="9">
        <v>1573</v>
      </c>
      <c r="B2879" s="9" t="s">
        <v>5030</v>
      </c>
      <c r="C2879" s="9" t="b">
        <f t="shared" ref="C2879" si="2871">B2878=B2879</f>
        <v>1</v>
      </c>
      <c r="D2879" t="s">
        <v>9701</v>
      </c>
      <c r="E2879" t="s">
        <v>9703</v>
      </c>
    </row>
    <row r="2880" spans="1:5">
      <c r="A2880">
        <v>1574</v>
      </c>
      <c r="B2880" t="s">
        <v>1408</v>
      </c>
      <c r="C2880" t="b">
        <f t="shared" ref="C2880" si="2872">B2880=B2881</f>
        <v>1</v>
      </c>
      <c r="D2880" t="s">
        <v>9687</v>
      </c>
      <c r="E2880" t="s">
        <v>9703</v>
      </c>
    </row>
    <row r="2881" spans="1:5">
      <c r="A2881">
        <v>1574</v>
      </c>
      <c r="B2881" t="s">
        <v>1408</v>
      </c>
      <c r="C2881" s="9" t="b">
        <f t="shared" ref="C2881" si="2873">B2880=B2881</f>
        <v>1</v>
      </c>
      <c r="D2881" t="s">
        <v>9701</v>
      </c>
      <c r="E2881" t="s">
        <v>9703</v>
      </c>
    </row>
    <row r="2882" spans="1:5">
      <c r="A2882">
        <v>1575</v>
      </c>
      <c r="B2882" t="s">
        <v>2632</v>
      </c>
      <c r="C2882" t="b">
        <f t="shared" ref="C2882" si="2874">B2882=B2883</f>
        <v>1</v>
      </c>
      <c r="D2882" t="s">
        <v>9687</v>
      </c>
      <c r="E2882" t="s">
        <v>9703</v>
      </c>
    </row>
    <row r="2883" spans="1:5">
      <c r="A2883">
        <v>1575</v>
      </c>
      <c r="B2883" t="s">
        <v>2632</v>
      </c>
      <c r="C2883" s="9" t="b">
        <f t="shared" ref="C2883" si="2875">B2882=B2883</f>
        <v>1</v>
      </c>
      <c r="D2883" t="s">
        <v>9701</v>
      </c>
      <c r="E2883" t="s">
        <v>9703</v>
      </c>
    </row>
    <row r="2884" spans="1:5">
      <c r="A2884">
        <v>1576</v>
      </c>
      <c r="B2884" t="s">
        <v>6210</v>
      </c>
      <c r="C2884" t="b">
        <f t="shared" ref="C2884" si="2876">B2884=B2885</f>
        <v>1</v>
      </c>
      <c r="D2884" t="s">
        <v>9687</v>
      </c>
      <c r="E2884" t="s">
        <v>9703</v>
      </c>
    </row>
    <row r="2885" spans="1:5">
      <c r="A2885">
        <v>1576</v>
      </c>
      <c r="B2885" t="s">
        <v>6210</v>
      </c>
      <c r="C2885" s="9" t="b">
        <f t="shared" ref="C2885" si="2877">B2884=B2885</f>
        <v>1</v>
      </c>
      <c r="D2885" t="s">
        <v>9701</v>
      </c>
      <c r="E2885" t="s">
        <v>9703</v>
      </c>
    </row>
    <row r="2886" spans="1:5">
      <c r="A2886">
        <v>1577</v>
      </c>
      <c r="B2886" t="s">
        <v>6371</v>
      </c>
      <c r="C2886" t="b">
        <f t="shared" ref="C2886" si="2878">B2886=B2887</f>
        <v>1</v>
      </c>
      <c r="D2886" t="s">
        <v>9687</v>
      </c>
      <c r="E2886" t="s">
        <v>9703</v>
      </c>
    </row>
    <row r="2887" spans="1:5">
      <c r="A2887">
        <v>1577</v>
      </c>
      <c r="B2887" t="s">
        <v>6371</v>
      </c>
      <c r="C2887" s="9" t="b">
        <f t="shared" ref="C2887" si="2879">B2886=B2887</f>
        <v>1</v>
      </c>
      <c r="D2887" t="s">
        <v>9701</v>
      </c>
      <c r="E2887" t="s">
        <v>9703</v>
      </c>
    </row>
    <row r="2888" spans="1:5">
      <c r="A2888">
        <v>1578</v>
      </c>
      <c r="B2888" t="s">
        <v>6492</v>
      </c>
      <c r="C2888" t="b">
        <f t="shared" ref="C2888" si="2880">B2888=B2889</f>
        <v>1</v>
      </c>
      <c r="D2888" t="s">
        <v>9687</v>
      </c>
      <c r="E2888" t="s">
        <v>9703</v>
      </c>
    </row>
    <row r="2889" spans="1:5">
      <c r="A2889">
        <v>1578</v>
      </c>
      <c r="B2889" t="s">
        <v>6492</v>
      </c>
      <c r="C2889" s="9" t="b">
        <f t="shared" ref="C2889" si="2881">B2888=B2889</f>
        <v>1</v>
      </c>
      <c r="D2889" t="s">
        <v>9701</v>
      </c>
      <c r="E2889" t="s">
        <v>9703</v>
      </c>
    </row>
    <row r="2890" spans="1:5">
      <c r="A2890">
        <v>1579</v>
      </c>
      <c r="B2890" t="s">
        <v>3466</v>
      </c>
      <c r="C2890" t="b">
        <f t="shared" ref="C2890" si="2882">B2890=B2891</f>
        <v>1</v>
      </c>
      <c r="D2890" t="s">
        <v>9687</v>
      </c>
      <c r="E2890" t="s">
        <v>9703</v>
      </c>
    </row>
    <row r="2891" spans="1:5">
      <c r="A2891">
        <v>1579</v>
      </c>
      <c r="B2891" t="s">
        <v>3466</v>
      </c>
      <c r="C2891" s="9" t="b">
        <f t="shared" ref="C2891" si="2883">B2890=B2891</f>
        <v>1</v>
      </c>
      <c r="D2891" t="s">
        <v>9701</v>
      </c>
      <c r="E2891" t="s">
        <v>9703</v>
      </c>
    </row>
    <row r="2892" spans="1:5">
      <c r="A2892">
        <v>1580</v>
      </c>
      <c r="B2892" t="s">
        <v>6516</v>
      </c>
      <c r="C2892" t="b">
        <f t="shared" ref="C2892" si="2884">B2892=B2893</f>
        <v>1</v>
      </c>
      <c r="D2892" t="s">
        <v>9687</v>
      </c>
      <c r="E2892" t="s">
        <v>9703</v>
      </c>
    </row>
    <row r="2893" spans="1:5">
      <c r="A2893">
        <v>1580</v>
      </c>
      <c r="B2893" t="s">
        <v>6516</v>
      </c>
      <c r="C2893" s="9" t="b">
        <f t="shared" ref="C2893" si="2885">B2892=B2893</f>
        <v>1</v>
      </c>
      <c r="D2893" t="s">
        <v>9701</v>
      </c>
      <c r="E2893" t="s">
        <v>9703</v>
      </c>
    </row>
    <row r="2894" spans="1:5">
      <c r="A2894">
        <v>1581</v>
      </c>
      <c r="B2894" t="s">
        <v>3460</v>
      </c>
      <c r="C2894" t="b">
        <f t="shared" ref="C2894" si="2886">B2894=B2895</f>
        <v>1</v>
      </c>
      <c r="D2894" t="s">
        <v>9687</v>
      </c>
      <c r="E2894" t="s">
        <v>9703</v>
      </c>
    </row>
    <row r="2895" spans="1:5">
      <c r="A2895">
        <v>1581</v>
      </c>
      <c r="B2895" t="s">
        <v>3460</v>
      </c>
      <c r="C2895" s="9" t="b">
        <f t="shared" ref="C2895" si="2887">B2894=B2895</f>
        <v>1</v>
      </c>
      <c r="D2895" t="s">
        <v>9701</v>
      </c>
      <c r="E2895" t="s">
        <v>9703</v>
      </c>
    </row>
    <row r="2896" spans="1:5">
      <c r="A2896">
        <v>1582</v>
      </c>
      <c r="B2896" t="s">
        <v>6094</v>
      </c>
      <c r="C2896" t="b">
        <f t="shared" ref="C2896" si="2888">B2896=B2897</f>
        <v>1</v>
      </c>
      <c r="D2896" t="s">
        <v>9687</v>
      </c>
      <c r="E2896" t="s">
        <v>9703</v>
      </c>
    </row>
    <row r="2897" spans="1:5">
      <c r="A2897">
        <v>1582</v>
      </c>
      <c r="B2897" t="s">
        <v>6094</v>
      </c>
      <c r="C2897" s="9" t="b">
        <f t="shared" ref="C2897" si="2889">B2896=B2897</f>
        <v>1</v>
      </c>
      <c r="D2897" t="s">
        <v>9701</v>
      </c>
      <c r="E2897" t="s">
        <v>9703</v>
      </c>
    </row>
    <row r="2898" spans="1:5">
      <c r="A2898">
        <v>1583</v>
      </c>
      <c r="B2898" t="s">
        <v>6311</v>
      </c>
      <c r="C2898" t="b">
        <f t="shared" ref="C2898" si="2890">B2898=B2899</f>
        <v>1</v>
      </c>
      <c r="D2898" t="s">
        <v>9687</v>
      </c>
      <c r="E2898" t="s">
        <v>9703</v>
      </c>
    </row>
    <row r="2899" spans="1:5">
      <c r="A2899">
        <v>1583</v>
      </c>
      <c r="B2899" t="s">
        <v>6311</v>
      </c>
      <c r="C2899" s="9" t="b">
        <f t="shared" ref="C2899" si="2891">B2898=B2899</f>
        <v>1</v>
      </c>
      <c r="D2899" t="s">
        <v>9701</v>
      </c>
      <c r="E2899" t="s">
        <v>9703</v>
      </c>
    </row>
    <row r="2900" spans="1:5">
      <c r="A2900" s="26">
        <v>1584</v>
      </c>
      <c r="B2900" t="s">
        <v>616</v>
      </c>
      <c r="C2900" t="b">
        <f t="shared" ref="C2900" si="2892">B2900=B2901</f>
        <v>1</v>
      </c>
      <c r="D2900" t="s">
        <v>9687</v>
      </c>
      <c r="E2900" t="s">
        <v>9703</v>
      </c>
    </row>
    <row r="2901" spans="1:5">
      <c r="A2901" s="26">
        <v>1584</v>
      </c>
      <c r="B2901" s="26" t="s">
        <v>616</v>
      </c>
      <c r="C2901" s="9" t="b">
        <f t="shared" ref="C2901" si="2893">B2900=B2901</f>
        <v>1</v>
      </c>
      <c r="D2901" t="s">
        <v>9701</v>
      </c>
      <c r="E2901" t="s">
        <v>9703</v>
      </c>
    </row>
    <row r="2902" spans="1:5">
      <c r="A2902" s="26">
        <v>1585</v>
      </c>
      <c r="B2902" t="s">
        <v>5057</v>
      </c>
      <c r="C2902" t="b">
        <f t="shared" ref="C2902" si="2894">B2902=B2903</f>
        <v>1</v>
      </c>
      <c r="D2902" t="s">
        <v>9687</v>
      </c>
      <c r="E2902" t="s">
        <v>9703</v>
      </c>
    </row>
    <row r="2903" spans="1:5">
      <c r="A2903" s="26">
        <v>1585</v>
      </c>
      <c r="B2903" s="26" t="s">
        <v>5057</v>
      </c>
      <c r="C2903" s="9" t="b">
        <f t="shared" ref="C2903" si="2895">B2902=B2903</f>
        <v>1</v>
      </c>
      <c r="D2903" t="s">
        <v>9701</v>
      </c>
      <c r="E2903" t="s">
        <v>9703</v>
      </c>
    </row>
    <row r="2904" spans="1:5">
      <c r="A2904">
        <v>1586</v>
      </c>
      <c r="B2904" t="s">
        <v>3316</v>
      </c>
      <c r="C2904" t="b">
        <f t="shared" ref="C2904" si="2896">B2904=B2905</f>
        <v>1</v>
      </c>
      <c r="D2904" t="s">
        <v>9687</v>
      </c>
      <c r="E2904" t="s">
        <v>9703</v>
      </c>
    </row>
    <row r="2905" spans="1:5">
      <c r="A2905">
        <v>1586</v>
      </c>
      <c r="B2905" t="s">
        <v>3316</v>
      </c>
      <c r="C2905" s="9" t="b">
        <f t="shared" ref="C2905" si="2897">B2904=B2905</f>
        <v>1</v>
      </c>
      <c r="D2905" t="s">
        <v>9701</v>
      </c>
      <c r="E2905" t="s">
        <v>9703</v>
      </c>
    </row>
    <row r="2906" spans="1:5">
      <c r="A2906">
        <v>1587</v>
      </c>
      <c r="B2906" t="s">
        <v>3237</v>
      </c>
      <c r="C2906" t="b">
        <f t="shared" ref="C2906" si="2898">B2906=B2907</f>
        <v>1</v>
      </c>
      <c r="D2906" t="s">
        <v>9687</v>
      </c>
      <c r="E2906" t="s">
        <v>9703</v>
      </c>
    </row>
    <row r="2907" spans="1:5">
      <c r="A2907">
        <v>1587</v>
      </c>
      <c r="B2907" t="s">
        <v>3237</v>
      </c>
      <c r="C2907" s="9" t="b">
        <f t="shared" ref="C2907" si="2899">B2906=B2907</f>
        <v>1</v>
      </c>
      <c r="D2907" t="s">
        <v>9701</v>
      </c>
      <c r="E2907" t="s">
        <v>9703</v>
      </c>
    </row>
    <row r="2908" spans="1:5">
      <c r="A2908" s="3">
        <v>1588</v>
      </c>
      <c r="B2908" t="s">
        <v>7215</v>
      </c>
      <c r="C2908" t="b">
        <f t="shared" ref="C2908" si="2900">B2908=B2909</f>
        <v>1</v>
      </c>
      <c r="D2908" t="s">
        <v>9687</v>
      </c>
      <c r="E2908" t="s">
        <v>9703</v>
      </c>
    </row>
    <row r="2909" spans="1:5">
      <c r="A2909" s="3">
        <v>1588</v>
      </c>
      <c r="B2909" s="3" t="s">
        <v>7215</v>
      </c>
      <c r="C2909" s="9" t="b">
        <f t="shared" ref="C2909" si="2901">B2908=B2909</f>
        <v>1</v>
      </c>
      <c r="D2909" t="s">
        <v>9701</v>
      </c>
      <c r="E2909" t="s">
        <v>9703</v>
      </c>
    </row>
    <row r="2910" spans="1:5">
      <c r="A2910" s="27">
        <v>1589</v>
      </c>
      <c r="B2910" t="s">
        <v>7620</v>
      </c>
      <c r="C2910" t="b">
        <f t="shared" ref="C2910" si="2902">B2910=B2911</f>
        <v>1</v>
      </c>
      <c r="D2910" t="s">
        <v>9687</v>
      </c>
      <c r="E2910" t="s">
        <v>9703</v>
      </c>
    </row>
    <row r="2911" spans="1:5">
      <c r="A2911" s="27">
        <v>1589</v>
      </c>
      <c r="B2911" s="27" t="s">
        <v>7620</v>
      </c>
      <c r="C2911" s="9" t="b">
        <f t="shared" ref="C2911" si="2903">B2910=B2911</f>
        <v>1</v>
      </c>
      <c r="D2911" t="s">
        <v>9701</v>
      </c>
      <c r="E2911" t="s">
        <v>9703</v>
      </c>
    </row>
    <row r="2912" spans="1:5">
      <c r="A2912">
        <v>1590</v>
      </c>
      <c r="B2912" t="s">
        <v>7433</v>
      </c>
      <c r="C2912" t="b">
        <f t="shared" ref="C2912" si="2904">B2912=B2913</f>
        <v>1</v>
      </c>
      <c r="D2912" t="s">
        <v>9687</v>
      </c>
      <c r="E2912" t="s">
        <v>9703</v>
      </c>
    </row>
    <row r="2913" spans="1:5">
      <c r="A2913">
        <v>1590</v>
      </c>
      <c r="B2913" t="s">
        <v>7433</v>
      </c>
      <c r="C2913" s="9" t="b">
        <f t="shared" ref="C2913" si="2905">B2912=B2913</f>
        <v>1</v>
      </c>
      <c r="D2913" t="s">
        <v>9701</v>
      </c>
      <c r="E2913" t="s">
        <v>9703</v>
      </c>
    </row>
    <row r="2914" spans="1:5">
      <c r="A2914">
        <v>1591</v>
      </c>
      <c r="B2914" t="s">
        <v>3310</v>
      </c>
      <c r="C2914" t="b">
        <f t="shared" ref="C2914" si="2906">B2914=B2915</f>
        <v>1</v>
      </c>
      <c r="D2914" t="s">
        <v>9687</v>
      </c>
      <c r="E2914" t="s">
        <v>9703</v>
      </c>
    </row>
    <row r="2915" spans="1:5">
      <c r="A2915">
        <v>1591</v>
      </c>
      <c r="B2915" t="s">
        <v>3310</v>
      </c>
      <c r="C2915" s="9" t="b">
        <f t="shared" ref="C2915" si="2907">B2914=B2915</f>
        <v>1</v>
      </c>
      <c r="D2915" t="s">
        <v>9701</v>
      </c>
      <c r="E2915" t="s">
        <v>9703</v>
      </c>
    </row>
    <row r="2916" spans="1:5">
      <c r="A2916" s="12">
        <v>1592</v>
      </c>
      <c r="B2916" s="12" t="s">
        <v>7296</v>
      </c>
      <c r="C2916" t="b">
        <f t="shared" ref="C2916" si="2908">B2916=B2917</f>
        <v>1</v>
      </c>
      <c r="D2916" t="s">
        <v>9687</v>
      </c>
      <c r="E2916" t="s">
        <v>9703</v>
      </c>
    </row>
    <row r="2917" spans="1:5">
      <c r="A2917">
        <v>1592</v>
      </c>
      <c r="B2917" t="s">
        <v>7296</v>
      </c>
      <c r="C2917" s="9" t="b">
        <f t="shared" ref="C2917" si="2909">B2916=B2917</f>
        <v>1</v>
      </c>
      <c r="D2917" t="s">
        <v>9701</v>
      </c>
      <c r="E2917" t="s">
        <v>9703</v>
      </c>
    </row>
    <row r="2918" spans="1:5">
      <c r="A2918">
        <v>1593</v>
      </c>
      <c r="B2918" t="s">
        <v>3303</v>
      </c>
      <c r="C2918" t="b">
        <f t="shared" ref="C2918" si="2910">B2918=B2919</f>
        <v>1</v>
      </c>
      <c r="D2918" t="s">
        <v>9687</v>
      </c>
      <c r="E2918" t="s">
        <v>9703</v>
      </c>
    </row>
    <row r="2919" spans="1:5">
      <c r="A2919">
        <v>1593</v>
      </c>
      <c r="B2919" t="s">
        <v>3303</v>
      </c>
      <c r="C2919" s="9" t="b">
        <f t="shared" ref="C2919" si="2911">B2918=B2919</f>
        <v>1</v>
      </c>
      <c r="D2919" t="s">
        <v>9701</v>
      </c>
      <c r="E2919" t="s">
        <v>9703</v>
      </c>
    </row>
    <row r="2920" spans="1:5">
      <c r="A2920">
        <v>1594</v>
      </c>
      <c r="B2920" t="s">
        <v>3810</v>
      </c>
      <c r="C2920" t="b">
        <f t="shared" ref="C2920" si="2912">B2920=B2921</f>
        <v>1</v>
      </c>
      <c r="D2920" t="s">
        <v>9687</v>
      </c>
      <c r="E2920" t="s">
        <v>9703</v>
      </c>
    </row>
    <row r="2921" spans="1:5">
      <c r="A2921" s="12">
        <v>1594</v>
      </c>
      <c r="B2921" s="12" t="s">
        <v>3810</v>
      </c>
      <c r="C2921" s="9" t="b">
        <f t="shared" ref="C2921" si="2913">B2920=B2921</f>
        <v>1</v>
      </c>
      <c r="D2921" t="s">
        <v>9701</v>
      </c>
      <c r="E2921" t="s">
        <v>9703</v>
      </c>
    </row>
    <row r="2922" spans="1:5">
      <c r="A2922" s="29">
        <v>1595</v>
      </c>
      <c r="B2922" s="12" t="s">
        <v>1959</v>
      </c>
      <c r="C2922" t="b">
        <f t="shared" ref="C2922" si="2914">B2922=B2923</f>
        <v>1</v>
      </c>
      <c r="D2922" t="s">
        <v>9687</v>
      </c>
      <c r="E2922" t="s">
        <v>9703</v>
      </c>
    </row>
    <row r="2923" spans="1:5">
      <c r="A2923" s="2">
        <v>1595</v>
      </c>
      <c r="B2923" s="2" t="s">
        <v>1959</v>
      </c>
      <c r="C2923" s="9" t="b">
        <f t="shared" ref="C2923" si="2915">B2922=B2923</f>
        <v>1</v>
      </c>
      <c r="D2923" t="s">
        <v>9701</v>
      </c>
      <c r="E2923" t="s">
        <v>9703</v>
      </c>
    </row>
    <row r="2924" spans="1:5">
      <c r="A2924" s="12">
        <v>1596</v>
      </c>
      <c r="B2924" s="12" t="s">
        <v>6140</v>
      </c>
      <c r="C2924" t="b">
        <f t="shared" ref="C2924" si="2916">B2924=B2925</f>
        <v>1</v>
      </c>
      <c r="D2924" t="s">
        <v>9687</v>
      </c>
      <c r="E2924" t="s">
        <v>9703</v>
      </c>
    </row>
    <row r="2925" spans="1:5">
      <c r="A2925" s="12">
        <v>1596</v>
      </c>
      <c r="B2925" s="12" t="s">
        <v>6140</v>
      </c>
      <c r="C2925" s="9" t="b">
        <f t="shared" ref="C2925" si="2917">B2924=B2925</f>
        <v>1</v>
      </c>
      <c r="D2925" t="s">
        <v>9701</v>
      </c>
      <c r="E2925" t="s">
        <v>9703</v>
      </c>
    </row>
    <row r="2926" spans="1:5">
      <c r="A2926">
        <v>1597</v>
      </c>
      <c r="B2926" t="s">
        <v>3772</v>
      </c>
      <c r="C2926" t="b">
        <f t="shared" ref="C2926" si="2918">B2926=B2927</f>
        <v>1</v>
      </c>
      <c r="D2926" t="s">
        <v>9687</v>
      </c>
      <c r="E2926" t="s">
        <v>9703</v>
      </c>
    </row>
    <row r="2927" spans="1:5">
      <c r="A2927">
        <v>1597</v>
      </c>
      <c r="B2927" t="s">
        <v>3772</v>
      </c>
      <c r="C2927" s="9" t="b">
        <f t="shared" ref="C2927" si="2919">B2926=B2927</f>
        <v>1</v>
      </c>
      <c r="D2927" t="s">
        <v>9701</v>
      </c>
      <c r="E2927" t="s">
        <v>9703</v>
      </c>
    </row>
    <row r="2928" spans="1:5">
      <c r="A2928">
        <v>1598</v>
      </c>
      <c r="B2928" t="s">
        <v>1210</v>
      </c>
      <c r="C2928" t="b">
        <f t="shared" ref="C2928" si="2920">B2928=B2929</f>
        <v>1</v>
      </c>
      <c r="D2928" t="s">
        <v>9687</v>
      </c>
      <c r="E2928" t="s">
        <v>9703</v>
      </c>
    </row>
    <row r="2929" spans="1:5">
      <c r="A2929">
        <v>1598</v>
      </c>
      <c r="B2929" t="s">
        <v>1210</v>
      </c>
      <c r="C2929" s="9" t="b">
        <f t="shared" ref="C2929" si="2921">B2928=B2929</f>
        <v>1</v>
      </c>
      <c r="D2929" t="s">
        <v>9701</v>
      </c>
      <c r="E2929" t="s">
        <v>9703</v>
      </c>
    </row>
    <row r="2930" spans="1:5">
      <c r="A2930" s="9">
        <v>1599</v>
      </c>
      <c r="B2930" s="9" t="s">
        <v>3254</v>
      </c>
      <c r="C2930" t="b">
        <f t="shared" ref="C2930" si="2922">B2930=B2931</f>
        <v>1</v>
      </c>
      <c r="D2930" t="s">
        <v>9687</v>
      </c>
      <c r="E2930" t="s">
        <v>9703</v>
      </c>
    </row>
    <row r="2931" spans="1:5">
      <c r="A2931">
        <v>1599</v>
      </c>
      <c r="B2931" t="s">
        <v>3254</v>
      </c>
      <c r="C2931" s="9" t="b">
        <f t="shared" ref="C2931" si="2923">B2930=B2931</f>
        <v>1</v>
      </c>
      <c r="D2931" t="s">
        <v>9701</v>
      </c>
      <c r="E2931" t="s">
        <v>9703</v>
      </c>
    </row>
    <row r="2932" spans="1:5">
      <c r="A2932">
        <v>1600</v>
      </c>
      <c r="B2932" t="s">
        <v>1189</v>
      </c>
      <c r="C2932" t="b">
        <f t="shared" ref="C2932" si="2924">B2932=B2933</f>
        <v>1</v>
      </c>
      <c r="D2932" t="s">
        <v>9687</v>
      </c>
      <c r="E2932" t="s">
        <v>9703</v>
      </c>
    </row>
    <row r="2933" spans="1:5">
      <c r="A2933">
        <v>1600</v>
      </c>
      <c r="B2933" t="s">
        <v>1189</v>
      </c>
      <c r="C2933" s="9" t="b">
        <f t="shared" ref="C2933" si="2925">B2932=B2933</f>
        <v>1</v>
      </c>
      <c r="D2933" t="s">
        <v>9701</v>
      </c>
      <c r="E2933" t="s">
        <v>9703</v>
      </c>
    </row>
    <row r="2934" spans="1:5">
      <c r="A2934" s="27">
        <v>1601</v>
      </c>
      <c r="B2934" t="s">
        <v>3214</v>
      </c>
      <c r="C2934" t="b">
        <f t="shared" ref="C2934" si="2926">B2934=B2935</f>
        <v>1</v>
      </c>
      <c r="D2934" t="s">
        <v>9687</v>
      </c>
      <c r="E2934" t="s">
        <v>9703</v>
      </c>
    </row>
    <row r="2935" spans="1:5">
      <c r="A2935" s="9">
        <v>1601</v>
      </c>
      <c r="B2935" s="9" t="s">
        <v>3214</v>
      </c>
      <c r="C2935" s="9" t="b">
        <f t="shared" ref="C2935" si="2927">B2934=B2935</f>
        <v>1</v>
      </c>
      <c r="D2935" t="s">
        <v>9701</v>
      </c>
      <c r="E2935" t="s">
        <v>9703</v>
      </c>
    </row>
    <row r="2936" spans="1:5">
      <c r="A2936">
        <v>1602</v>
      </c>
      <c r="B2936" t="s">
        <v>1808</v>
      </c>
      <c r="C2936" t="b">
        <f t="shared" ref="C2936" si="2928">B2936=B2937</f>
        <v>1</v>
      </c>
      <c r="D2936" t="s">
        <v>9687</v>
      </c>
      <c r="E2936" t="s">
        <v>9703</v>
      </c>
    </row>
    <row r="2937" spans="1:5">
      <c r="A2937">
        <v>1602</v>
      </c>
      <c r="B2937" t="s">
        <v>1808</v>
      </c>
      <c r="C2937" s="9" t="b">
        <f t="shared" ref="C2937" si="2929">B2936=B2937</f>
        <v>1</v>
      </c>
      <c r="D2937" t="s">
        <v>9701</v>
      </c>
      <c r="E2937" t="s">
        <v>9703</v>
      </c>
    </row>
    <row r="2938" spans="1:5">
      <c r="A2938" s="5">
        <v>1603</v>
      </c>
      <c r="B2938" t="s">
        <v>1549</v>
      </c>
      <c r="C2938" t="b">
        <f t="shared" ref="C2938" si="2930">B2938=B2939</f>
        <v>0</v>
      </c>
      <c r="D2938" t="s">
        <v>9687</v>
      </c>
      <c r="E2938" t="s">
        <v>9708</v>
      </c>
    </row>
    <row r="2939" spans="1:5">
      <c r="A2939" s="5">
        <v>1603</v>
      </c>
      <c r="B2939" s="5" t="s">
        <v>8872</v>
      </c>
      <c r="C2939" s="9" t="b">
        <f t="shared" ref="C2939" si="2931">B2938=B2939</f>
        <v>0</v>
      </c>
      <c r="D2939" t="s">
        <v>9701</v>
      </c>
      <c r="E2939" t="s">
        <v>9708</v>
      </c>
    </row>
    <row r="2940" spans="1:5">
      <c r="A2940">
        <v>1604</v>
      </c>
      <c r="B2940" t="s">
        <v>6051</v>
      </c>
      <c r="C2940" t="b">
        <f t="shared" ref="C2940" si="2932">B2940=B2941</f>
        <v>1</v>
      </c>
      <c r="D2940" t="s">
        <v>9687</v>
      </c>
      <c r="E2940" t="s">
        <v>9703</v>
      </c>
    </row>
    <row r="2941" spans="1:5">
      <c r="A2941">
        <v>1604</v>
      </c>
      <c r="B2941" t="s">
        <v>6051</v>
      </c>
      <c r="C2941" s="9" t="b">
        <f t="shared" ref="C2941" si="2933">B2940=B2941</f>
        <v>1</v>
      </c>
      <c r="D2941" t="s">
        <v>9701</v>
      </c>
      <c r="E2941" t="s">
        <v>9703</v>
      </c>
    </row>
    <row r="2942" spans="1:5">
      <c r="A2942">
        <v>1605</v>
      </c>
      <c r="B2942" t="s">
        <v>4898</v>
      </c>
      <c r="C2942" t="b">
        <f t="shared" ref="C2942" si="2934">B2942=B2943</f>
        <v>1</v>
      </c>
      <c r="D2942" t="s">
        <v>9687</v>
      </c>
      <c r="E2942" t="s">
        <v>9703</v>
      </c>
    </row>
    <row r="2943" spans="1:5">
      <c r="A2943">
        <v>1605</v>
      </c>
      <c r="B2943" t="s">
        <v>4898</v>
      </c>
      <c r="C2943" s="9" t="b">
        <f t="shared" ref="C2943" si="2935">B2942=B2943</f>
        <v>1</v>
      </c>
      <c r="D2943" t="s">
        <v>9701</v>
      </c>
      <c r="E2943" t="s">
        <v>9703</v>
      </c>
    </row>
    <row r="2944" spans="1:5">
      <c r="A2944">
        <v>1606</v>
      </c>
      <c r="B2944" t="s">
        <v>6848</v>
      </c>
      <c r="C2944" t="b">
        <f t="shared" ref="C2944" si="2936">B2944=B2945</f>
        <v>1</v>
      </c>
      <c r="D2944" t="s">
        <v>9687</v>
      </c>
      <c r="E2944" t="s">
        <v>9703</v>
      </c>
    </row>
    <row r="2945" spans="1:5">
      <c r="A2945">
        <v>1606</v>
      </c>
      <c r="B2945" t="s">
        <v>6848</v>
      </c>
      <c r="C2945" s="9" t="b">
        <f t="shared" ref="C2945" si="2937">B2944=B2945</f>
        <v>1</v>
      </c>
      <c r="D2945" t="s">
        <v>9701</v>
      </c>
      <c r="E2945" t="s">
        <v>9703</v>
      </c>
    </row>
    <row r="2946" spans="1:5">
      <c r="A2946">
        <v>1607</v>
      </c>
      <c r="B2946" t="s">
        <v>6844</v>
      </c>
      <c r="C2946" t="b">
        <f t="shared" ref="C2946" si="2938">B2946=B2947</f>
        <v>1</v>
      </c>
      <c r="D2946" t="s">
        <v>9687</v>
      </c>
      <c r="E2946" t="s">
        <v>9703</v>
      </c>
    </row>
    <row r="2947" spans="1:5">
      <c r="A2947">
        <v>1607</v>
      </c>
      <c r="B2947" t="s">
        <v>6844</v>
      </c>
      <c r="C2947" s="9" t="b">
        <f t="shared" ref="C2947" si="2939">B2946=B2947</f>
        <v>1</v>
      </c>
      <c r="D2947" t="s">
        <v>9701</v>
      </c>
      <c r="E2947" t="s">
        <v>9703</v>
      </c>
    </row>
    <row r="2948" spans="1:5">
      <c r="A2948">
        <v>1608</v>
      </c>
      <c r="B2948" t="s">
        <v>6827</v>
      </c>
      <c r="C2948" t="b">
        <f t="shared" ref="C2948" si="2940">B2948=B2949</f>
        <v>1</v>
      </c>
      <c r="D2948" t="s">
        <v>9687</v>
      </c>
      <c r="E2948" t="s">
        <v>9703</v>
      </c>
    </row>
    <row r="2949" spans="1:5">
      <c r="A2949">
        <v>1608</v>
      </c>
      <c r="B2949" t="s">
        <v>6827</v>
      </c>
      <c r="C2949" s="9" t="b">
        <f t="shared" ref="C2949" si="2941">B2948=B2949</f>
        <v>1</v>
      </c>
      <c r="D2949" t="s">
        <v>9701</v>
      </c>
      <c r="E2949" t="s">
        <v>9703</v>
      </c>
    </row>
    <row r="2950" spans="1:5">
      <c r="A2950">
        <v>1609</v>
      </c>
      <c r="B2950" t="s">
        <v>6812</v>
      </c>
      <c r="C2950" t="b">
        <f t="shared" ref="C2950" si="2942">B2950=B2951</f>
        <v>1</v>
      </c>
      <c r="D2950" t="s">
        <v>9687</v>
      </c>
      <c r="E2950" t="s">
        <v>9703</v>
      </c>
    </row>
    <row r="2951" spans="1:5">
      <c r="A2951">
        <v>1609</v>
      </c>
      <c r="B2951" t="s">
        <v>6812</v>
      </c>
      <c r="C2951" s="9" t="b">
        <f t="shared" ref="C2951" si="2943">B2950=B2951</f>
        <v>1</v>
      </c>
      <c r="D2951" t="s">
        <v>9701</v>
      </c>
      <c r="E2951" t="s">
        <v>9703</v>
      </c>
    </row>
    <row r="2952" spans="1:5">
      <c r="A2952">
        <v>1610</v>
      </c>
      <c r="B2952" t="s">
        <v>5308</v>
      </c>
      <c r="C2952" t="b">
        <f t="shared" ref="C2952" si="2944">B2952=B2953</f>
        <v>1</v>
      </c>
      <c r="D2952" t="s">
        <v>9687</v>
      </c>
      <c r="E2952" t="s">
        <v>9703</v>
      </c>
    </row>
    <row r="2953" spans="1:5">
      <c r="A2953">
        <v>1610</v>
      </c>
      <c r="B2953" t="s">
        <v>5308</v>
      </c>
      <c r="C2953" s="9" t="b">
        <f t="shared" ref="C2953" si="2945">B2952=B2953</f>
        <v>1</v>
      </c>
      <c r="D2953" t="s">
        <v>9701</v>
      </c>
      <c r="E2953" t="s">
        <v>9703</v>
      </c>
    </row>
    <row r="2954" spans="1:5">
      <c r="A2954" s="9">
        <v>1611</v>
      </c>
      <c r="B2954" s="9" t="s">
        <v>2966</v>
      </c>
      <c r="C2954" t="b">
        <f t="shared" ref="C2954" si="2946">B2954=B2955</f>
        <v>1</v>
      </c>
      <c r="D2954" t="s">
        <v>9687</v>
      </c>
      <c r="E2954" t="s">
        <v>9703</v>
      </c>
    </row>
    <row r="2955" spans="1:5">
      <c r="A2955">
        <v>1611</v>
      </c>
      <c r="B2955" t="s">
        <v>2966</v>
      </c>
      <c r="C2955" s="9" t="b">
        <f t="shared" ref="C2955" si="2947">B2954=B2955</f>
        <v>1</v>
      </c>
      <c r="D2955" t="s">
        <v>9701</v>
      </c>
      <c r="E2955" t="s">
        <v>9703</v>
      </c>
    </row>
    <row r="2956" spans="1:5">
      <c r="A2956" s="9">
        <v>1612</v>
      </c>
      <c r="B2956" s="9" t="s">
        <v>2991</v>
      </c>
      <c r="C2956" t="b">
        <f t="shared" ref="C2956" si="2948">B2956=B2957</f>
        <v>1</v>
      </c>
      <c r="D2956" t="s">
        <v>9687</v>
      </c>
      <c r="E2956" t="s">
        <v>9703</v>
      </c>
    </row>
    <row r="2957" spans="1:5">
      <c r="A2957">
        <v>1612</v>
      </c>
      <c r="B2957" t="s">
        <v>2991</v>
      </c>
      <c r="C2957" s="9" t="b">
        <f t="shared" ref="C2957" si="2949">B2956=B2957</f>
        <v>1</v>
      </c>
      <c r="D2957" t="s">
        <v>9701</v>
      </c>
      <c r="E2957" t="s">
        <v>9703</v>
      </c>
    </row>
    <row r="2958" spans="1:5">
      <c r="A2958">
        <v>1613</v>
      </c>
      <c r="B2958" t="s">
        <v>3578</v>
      </c>
      <c r="C2958" t="b">
        <f t="shared" ref="C2958" si="2950">B2958=B2959</f>
        <v>1</v>
      </c>
      <c r="D2958" t="s">
        <v>9687</v>
      </c>
      <c r="E2958" t="s">
        <v>9703</v>
      </c>
    </row>
    <row r="2959" spans="1:5">
      <c r="A2959">
        <v>1613</v>
      </c>
      <c r="B2959" t="s">
        <v>3578</v>
      </c>
      <c r="C2959" s="9" t="b">
        <f t="shared" ref="C2959" si="2951">B2958=B2959</f>
        <v>1</v>
      </c>
      <c r="D2959" t="s">
        <v>9701</v>
      </c>
      <c r="E2959" t="s">
        <v>9703</v>
      </c>
    </row>
    <row r="2960" spans="1:5">
      <c r="A2960">
        <v>1614</v>
      </c>
      <c r="B2960" t="s">
        <v>1127</v>
      </c>
      <c r="C2960" t="b">
        <f t="shared" ref="C2960" si="2952">B2960=B2961</f>
        <v>1</v>
      </c>
      <c r="D2960" t="s">
        <v>9687</v>
      </c>
      <c r="E2960" t="s">
        <v>9703</v>
      </c>
    </row>
    <row r="2961" spans="1:5">
      <c r="A2961">
        <v>1614</v>
      </c>
      <c r="B2961" t="s">
        <v>1127</v>
      </c>
      <c r="C2961" s="9" t="b">
        <f t="shared" ref="C2961" si="2953">B2960=B2961</f>
        <v>1</v>
      </c>
      <c r="D2961" t="s">
        <v>9701</v>
      </c>
      <c r="E2961" t="s">
        <v>9703</v>
      </c>
    </row>
    <row r="2962" spans="1:5">
      <c r="A2962">
        <v>1615</v>
      </c>
      <c r="B2962" t="s">
        <v>3815</v>
      </c>
      <c r="C2962" t="b">
        <f t="shared" ref="C2962" si="2954">B2962=B2963</f>
        <v>1</v>
      </c>
      <c r="D2962" t="s">
        <v>9687</v>
      </c>
      <c r="E2962" t="s">
        <v>9703</v>
      </c>
    </row>
    <row r="2963" spans="1:5">
      <c r="A2963">
        <v>1615</v>
      </c>
      <c r="B2963" t="s">
        <v>3815</v>
      </c>
      <c r="C2963" s="9" t="b">
        <f t="shared" ref="C2963" si="2955">B2962=B2963</f>
        <v>1</v>
      </c>
      <c r="D2963" t="s">
        <v>9701</v>
      </c>
      <c r="E2963" t="s">
        <v>9703</v>
      </c>
    </row>
    <row r="2964" spans="1:5">
      <c r="A2964">
        <v>1616</v>
      </c>
      <c r="B2964" t="s">
        <v>2532</v>
      </c>
      <c r="C2964" t="b">
        <f t="shared" ref="C2964" si="2956">B2964=B2965</f>
        <v>1</v>
      </c>
      <c r="D2964" t="s">
        <v>9687</v>
      </c>
      <c r="E2964" t="s">
        <v>9703</v>
      </c>
    </row>
    <row r="2965" spans="1:5">
      <c r="A2965">
        <v>1616</v>
      </c>
      <c r="B2965" t="s">
        <v>2532</v>
      </c>
      <c r="C2965" s="9" t="b">
        <f t="shared" ref="C2965" si="2957">B2964=B2965</f>
        <v>1</v>
      </c>
      <c r="D2965" t="s">
        <v>9701</v>
      </c>
      <c r="E2965" t="s">
        <v>9703</v>
      </c>
    </row>
    <row r="2966" spans="1:5">
      <c r="A2966">
        <v>1617</v>
      </c>
      <c r="B2966" t="s">
        <v>2959</v>
      </c>
      <c r="C2966" t="b">
        <f t="shared" ref="C2966" si="2958">B2966=B2967</f>
        <v>1</v>
      </c>
      <c r="D2966" t="s">
        <v>9687</v>
      </c>
      <c r="E2966" t="s">
        <v>9703</v>
      </c>
    </row>
    <row r="2967" spans="1:5">
      <c r="A2967">
        <v>1617</v>
      </c>
      <c r="B2967" t="s">
        <v>2959</v>
      </c>
      <c r="C2967" s="9" t="b">
        <f t="shared" ref="C2967" si="2959">B2966=B2967</f>
        <v>1</v>
      </c>
      <c r="D2967" t="s">
        <v>9701</v>
      </c>
      <c r="E2967" t="s">
        <v>9703</v>
      </c>
    </row>
    <row r="2968" spans="1:5">
      <c r="A2968">
        <v>1618</v>
      </c>
      <c r="B2968" t="s">
        <v>4765</v>
      </c>
      <c r="C2968" t="b">
        <f t="shared" ref="C2968" si="2960">B2968=B2969</f>
        <v>1</v>
      </c>
      <c r="D2968" t="s">
        <v>9687</v>
      </c>
      <c r="E2968" t="s">
        <v>9703</v>
      </c>
    </row>
    <row r="2969" spans="1:5">
      <c r="A2969">
        <v>1618</v>
      </c>
      <c r="B2969" t="s">
        <v>4765</v>
      </c>
      <c r="C2969" s="9" t="b">
        <f t="shared" ref="C2969" si="2961">B2968=B2969</f>
        <v>1</v>
      </c>
      <c r="D2969" t="s">
        <v>9701</v>
      </c>
      <c r="E2969" t="s">
        <v>9703</v>
      </c>
    </row>
    <row r="2970" spans="1:5">
      <c r="A2970">
        <v>1619</v>
      </c>
      <c r="B2970" t="s">
        <v>4343</v>
      </c>
      <c r="C2970" t="b">
        <f t="shared" ref="C2970" si="2962">B2970=B2971</f>
        <v>1</v>
      </c>
      <c r="D2970" t="s">
        <v>9687</v>
      </c>
      <c r="E2970" t="s">
        <v>9703</v>
      </c>
    </row>
    <row r="2971" spans="1:5">
      <c r="A2971">
        <v>1619</v>
      </c>
      <c r="B2971" t="s">
        <v>4343</v>
      </c>
      <c r="C2971" s="9" t="b">
        <f t="shared" ref="C2971" si="2963">B2970=B2971</f>
        <v>1</v>
      </c>
      <c r="D2971" t="s">
        <v>9701</v>
      </c>
      <c r="E2971" t="s">
        <v>9703</v>
      </c>
    </row>
    <row r="2972" spans="1:5">
      <c r="A2972">
        <v>1620</v>
      </c>
      <c r="B2972" t="s">
        <v>2152</v>
      </c>
      <c r="C2972" t="b">
        <f t="shared" ref="C2972" si="2964">B2972=B2973</f>
        <v>1</v>
      </c>
      <c r="D2972" t="s">
        <v>9687</v>
      </c>
      <c r="E2972" t="s">
        <v>9703</v>
      </c>
    </row>
    <row r="2973" spans="1:5">
      <c r="A2973">
        <v>1620</v>
      </c>
      <c r="B2973" t="s">
        <v>2152</v>
      </c>
      <c r="C2973" s="9" t="b">
        <f t="shared" ref="C2973" si="2965">B2972=B2973</f>
        <v>1</v>
      </c>
      <c r="D2973" t="s">
        <v>9701</v>
      </c>
      <c r="E2973" t="s">
        <v>9703</v>
      </c>
    </row>
    <row r="2974" spans="1:5">
      <c r="A2974">
        <v>1621</v>
      </c>
      <c r="B2974" t="s">
        <v>5430</v>
      </c>
      <c r="C2974" t="b">
        <f t="shared" ref="C2974" si="2966">B2974=B2975</f>
        <v>1</v>
      </c>
      <c r="D2974" t="s">
        <v>9687</v>
      </c>
      <c r="E2974" t="s">
        <v>9703</v>
      </c>
    </row>
    <row r="2975" spans="1:5">
      <c r="A2975">
        <v>1621</v>
      </c>
      <c r="B2975" t="s">
        <v>5430</v>
      </c>
      <c r="C2975" s="9" t="b">
        <f t="shared" ref="C2975" si="2967">B2974=B2975</f>
        <v>1</v>
      </c>
      <c r="D2975" t="s">
        <v>9701</v>
      </c>
      <c r="E2975" t="s">
        <v>9703</v>
      </c>
    </row>
    <row r="2976" spans="1:5">
      <c r="A2976">
        <v>1622</v>
      </c>
      <c r="B2976" t="s">
        <v>4871</v>
      </c>
      <c r="C2976" t="b">
        <f t="shared" ref="C2976" si="2968">B2976=B2977</f>
        <v>1</v>
      </c>
      <c r="D2976" t="s">
        <v>9687</v>
      </c>
      <c r="E2976" t="s">
        <v>9703</v>
      </c>
    </row>
    <row r="2977" spans="1:5">
      <c r="A2977">
        <v>1622</v>
      </c>
      <c r="B2977" t="s">
        <v>4871</v>
      </c>
      <c r="C2977" s="9" t="b">
        <f t="shared" ref="C2977" si="2969">B2976=B2977</f>
        <v>1</v>
      </c>
      <c r="D2977" t="s">
        <v>9701</v>
      </c>
      <c r="E2977" t="s">
        <v>9703</v>
      </c>
    </row>
    <row r="2978" spans="1:5">
      <c r="A2978">
        <v>1623</v>
      </c>
      <c r="B2978" t="s">
        <v>3934</v>
      </c>
      <c r="C2978" t="b">
        <f t="shared" ref="C2978" si="2970">B2978=B2979</f>
        <v>1</v>
      </c>
      <c r="D2978" t="s">
        <v>9687</v>
      </c>
      <c r="E2978" t="s">
        <v>9703</v>
      </c>
    </row>
    <row r="2979" spans="1:5">
      <c r="A2979">
        <v>1623</v>
      </c>
      <c r="B2979" t="s">
        <v>3934</v>
      </c>
      <c r="C2979" s="9" t="b">
        <f t="shared" ref="C2979" si="2971">B2978=B2979</f>
        <v>1</v>
      </c>
      <c r="D2979" t="s">
        <v>9701</v>
      </c>
      <c r="E2979" t="s">
        <v>9703</v>
      </c>
    </row>
    <row r="2980" spans="1:5">
      <c r="A2980">
        <v>1624</v>
      </c>
      <c r="B2980" t="s">
        <v>2621</v>
      </c>
      <c r="C2980" t="b">
        <f t="shared" ref="C2980" si="2972">B2980=B2981</f>
        <v>1</v>
      </c>
      <c r="D2980" t="s">
        <v>9687</v>
      </c>
      <c r="E2980" t="s">
        <v>9703</v>
      </c>
    </row>
    <row r="2981" spans="1:5">
      <c r="A2981">
        <v>1624</v>
      </c>
      <c r="B2981" t="s">
        <v>2621</v>
      </c>
      <c r="C2981" s="9" t="b">
        <f t="shared" ref="C2981" si="2973">B2980=B2981</f>
        <v>1</v>
      </c>
      <c r="D2981" t="s">
        <v>9701</v>
      </c>
      <c r="E2981" t="s">
        <v>9703</v>
      </c>
    </row>
    <row r="2982" spans="1:5">
      <c r="A2982">
        <v>1625</v>
      </c>
      <c r="B2982" t="s">
        <v>2288</v>
      </c>
      <c r="C2982" t="b">
        <f t="shared" ref="C2982" si="2974">B2982=B2983</f>
        <v>1</v>
      </c>
      <c r="D2982" t="s">
        <v>9687</v>
      </c>
      <c r="E2982" t="s">
        <v>9703</v>
      </c>
    </row>
    <row r="2983" spans="1:5">
      <c r="A2983">
        <v>1625</v>
      </c>
      <c r="B2983" t="s">
        <v>2288</v>
      </c>
      <c r="C2983" s="9" t="b">
        <f t="shared" ref="C2983" si="2975">B2982=B2983</f>
        <v>1</v>
      </c>
      <c r="D2983" t="s">
        <v>9701</v>
      </c>
      <c r="E2983" t="s">
        <v>9703</v>
      </c>
    </row>
    <row r="2984" spans="1:5">
      <c r="A2984" s="9">
        <v>1626</v>
      </c>
      <c r="B2984" s="9" t="s">
        <v>1983</v>
      </c>
      <c r="C2984" t="b">
        <f t="shared" ref="C2984" si="2976">B2984=B2985</f>
        <v>1</v>
      </c>
      <c r="D2984" t="s">
        <v>9687</v>
      </c>
      <c r="E2984" t="s">
        <v>9703</v>
      </c>
    </row>
    <row r="2985" spans="1:5">
      <c r="A2985">
        <v>1626</v>
      </c>
      <c r="B2985" t="s">
        <v>1983</v>
      </c>
      <c r="C2985" s="9" t="b">
        <f t="shared" ref="C2985" si="2977">B2984=B2985</f>
        <v>1</v>
      </c>
      <c r="D2985" t="s">
        <v>9701</v>
      </c>
      <c r="E2985" t="s">
        <v>9703</v>
      </c>
    </row>
    <row r="2986" spans="1:5">
      <c r="A2986">
        <v>1627</v>
      </c>
      <c r="B2986" t="s">
        <v>3326</v>
      </c>
      <c r="C2986" t="b">
        <f t="shared" ref="C2986" si="2978">B2986=B2987</f>
        <v>1</v>
      </c>
      <c r="D2986" t="s">
        <v>9687</v>
      </c>
      <c r="E2986" t="s">
        <v>9703</v>
      </c>
    </row>
    <row r="2987" spans="1:5">
      <c r="A2987">
        <v>1627</v>
      </c>
      <c r="B2987" t="s">
        <v>3326</v>
      </c>
      <c r="C2987" s="9" t="b">
        <f t="shared" ref="C2987" si="2979">B2986=B2987</f>
        <v>1</v>
      </c>
      <c r="D2987" t="s">
        <v>9701</v>
      </c>
      <c r="E2987" t="s">
        <v>9703</v>
      </c>
    </row>
    <row r="2988" spans="1:5">
      <c r="A2988">
        <v>1628</v>
      </c>
      <c r="B2988" t="s">
        <v>3345</v>
      </c>
      <c r="C2988" t="b">
        <f t="shared" ref="C2988" si="2980">B2988=B2989</f>
        <v>1</v>
      </c>
      <c r="D2988" t="s">
        <v>9687</v>
      </c>
      <c r="E2988" t="s">
        <v>9703</v>
      </c>
    </row>
    <row r="2989" spans="1:5">
      <c r="A2989">
        <v>1628</v>
      </c>
      <c r="B2989" t="s">
        <v>3345</v>
      </c>
      <c r="C2989" s="9" t="b">
        <f t="shared" ref="C2989" si="2981">B2988=B2989</f>
        <v>1</v>
      </c>
      <c r="D2989" t="s">
        <v>9701</v>
      </c>
      <c r="E2989" t="s">
        <v>9703</v>
      </c>
    </row>
    <row r="2990" spans="1:5">
      <c r="A2990">
        <v>1629</v>
      </c>
      <c r="B2990" t="s">
        <v>4693</v>
      </c>
      <c r="C2990" t="b">
        <f t="shared" ref="C2990" si="2982">B2990=B2991</f>
        <v>1</v>
      </c>
      <c r="D2990" t="s">
        <v>9687</v>
      </c>
      <c r="E2990" t="s">
        <v>9703</v>
      </c>
    </row>
    <row r="2991" spans="1:5">
      <c r="A2991">
        <v>1629</v>
      </c>
      <c r="B2991" t="s">
        <v>4693</v>
      </c>
      <c r="C2991" s="9" t="b">
        <f t="shared" ref="C2991" si="2983">B2990=B2991</f>
        <v>1</v>
      </c>
      <c r="D2991" t="s">
        <v>9701</v>
      </c>
      <c r="E2991" t="s">
        <v>9703</v>
      </c>
    </row>
    <row r="2992" spans="1:5">
      <c r="A2992">
        <v>1630</v>
      </c>
      <c r="B2992" t="s">
        <v>4680</v>
      </c>
      <c r="C2992" t="b">
        <f t="shared" ref="C2992" si="2984">B2992=B2993</f>
        <v>1</v>
      </c>
      <c r="D2992" t="s">
        <v>9687</v>
      </c>
      <c r="E2992" t="s">
        <v>9703</v>
      </c>
    </row>
    <row r="2993" spans="1:5">
      <c r="A2993">
        <v>1630</v>
      </c>
      <c r="B2993" t="s">
        <v>4680</v>
      </c>
      <c r="C2993" s="9" t="b">
        <f t="shared" ref="C2993" si="2985">B2992=B2993</f>
        <v>1</v>
      </c>
      <c r="D2993" t="s">
        <v>9701</v>
      </c>
      <c r="E2993" t="s">
        <v>9703</v>
      </c>
    </row>
    <row r="2994" spans="1:5">
      <c r="A2994" s="27">
        <v>1631</v>
      </c>
      <c r="B2994" t="s">
        <v>6707</v>
      </c>
      <c r="C2994" t="b">
        <f t="shared" ref="C2994" si="2986">B2994=B2995</f>
        <v>1</v>
      </c>
      <c r="D2994" t="s">
        <v>9687</v>
      </c>
      <c r="E2994" t="s">
        <v>9703</v>
      </c>
    </row>
    <row r="2995" spans="1:5">
      <c r="A2995" s="27">
        <v>1631</v>
      </c>
      <c r="B2995" s="27" t="s">
        <v>6707</v>
      </c>
      <c r="C2995" s="9" t="b">
        <f t="shared" ref="C2995" si="2987">B2994=B2995</f>
        <v>1</v>
      </c>
      <c r="D2995" t="s">
        <v>9701</v>
      </c>
      <c r="E2995" t="s">
        <v>9703</v>
      </c>
    </row>
    <row r="2996" spans="1:5">
      <c r="A2996" s="12">
        <v>1632</v>
      </c>
      <c r="B2996" s="12" t="s">
        <v>5919</v>
      </c>
      <c r="C2996" t="b">
        <f t="shared" ref="C2996" si="2988">B2996=B2997</f>
        <v>1</v>
      </c>
      <c r="D2996" t="s">
        <v>9687</v>
      </c>
      <c r="E2996" t="s">
        <v>9703</v>
      </c>
    </row>
    <row r="2997" spans="1:5">
      <c r="A2997">
        <v>1632</v>
      </c>
      <c r="B2997" t="s">
        <v>5919</v>
      </c>
      <c r="C2997" s="9" t="b">
        <f t="shared" ref="C2997" si="2989">B2996=B2997</f>
        <v>1</v>
      </c>
      <c r="D2997" t="s">
        <v>9701</v>
      </c>
      <c r="E2997" t="s">
        <v>9703</v>
      </c>
    </row>
    <row r="2998" spans="1:5">
      <c r="A2998">
        <v>1633</v>
      </c>
      <c r="B2998" t="s">
        <v>2277</v>
      </c>
      <c r="C2998" t="b">
        <f t="shared" ref="C2998" si="2990">B2998=B2999</f>
        <v>1</v>
      </c>
      <c r="D2998" t="s">
        <v>9687</v>
      </c>
      <c r="E2998" t="s">
        <v>9703</v>
      </c>
    </row>
    <row r="2999" spans="1:5">
      <c r="A2999">
        <v>1633</v>
      </c>
      <c r="B2999" t="s">
        <v>2277</v>
      </c>
      <c r="C2999" s="9" t="b">
        <f t="shared" ref="C2999" si="2991">B2998=B2999</f>
        <v>1</v>
      </c>
      <c r="D2999" t="s">
        <v>9701</v>
      </c>
      <c r="E2999" t="s">
        <v>9703</v>
      </c>
    </row>
    <row r="3000" spans="1:5">
      <c r="A3000">
        <v>1634</v>
      </c>
      <c r="B3000" t="s">
        <v>4264</v>
      </c>
      <c r="C3000" t="b">
        <f t="shared" ref="C3000" si="2992">B3000=B3001</f>
        <v>1</v>
      </c>
      <c r="D3000" t="s">
        <v>9687</v>
      </c>
      <c r="E3000" t="s">
        <v>9703</v>
      </c>
    </row>
    <row r="3001" spans="1:5">
      <c r="A3001">
        <v>1634</v>
      </c>
      <c r="B3001" t="s">
        <v>4264</v>
      </c>
      <c r="C3001" s="9" t="b">
        <f t="shared" ref="C3001" si="2993">B3000=B3001</f>
        <v>1</v>
      </c>
      <c r="D3001" t="s">
        <v>9701</v>
      </c>
      <c r="E3001" t="s">
        <v>9703</v>
      </c>
    </row>
    <row r="3002" spans="1:5">
      <c r="A3002">
        <v>1635</v>
      </c>
      <c r="B3002" t="s">
        <v>4250</v>
      </c>
      <c r="C3002" t="b">
        <f t="shared" ref="C3002" si="2994">B3002=B3003</f>
        <v>1</v>
      </c>
      <c r="D3002" t="s">
        <v>9687</v>
      </c>
      <c r="E3002" t="s">
        <v>9703</v>
      </c>
    </row>
    <row r="3003" spans="1:5">
      <c r="A3003">
        <v>1635</v>
      </c>
      <c r="B3003" t="s">
        <v>4250</v>
      </c>
      <c r="C3003" s="9" t="b">
        <f t="shared" ref="C3003" si="2995">B3002=B3003</f>
        <v>1</v>
      </c>
      <c r="D3003" t="s">
        <v>9701</v>
      </c>
      <c r="E3003" t="s">
        <v>9703</v>
      </c>
    </row>
    <row r="3004" spans="1:5">
      <c r="A3004" s="27">
        <v>1636</v>
      </c>
      <c r="B3004" t="s">
        <v>4253</v>
      </c>
      <c r="C3004" t="b">
        <f t="shared" ref="C3004" si="2996">B3004=B3005</f>
        <v>1</v>
      </c>
      <c r="D3004" t="s">
        <v>9687</v>
      </c>
      <c r="E3004" t="s">
        <v>9703</v>
      </c>
    </row>
    <row r="3005" spans="1:5">
      <c r="A3005" s="27">
        <v>1636</v>
      </c>
      <c r="B3005" s="27" t="s">
        <v>4253</v>
      </c>
      <c r="C3005" s="9" t="b">
        <f t="shared" ref="C3005" si="2997">B3004=B3005</f>
        <v>1</v>
      </c>
      <c r="D3005" t="s">
        <v>9701</v>
      </c>
      <c r="E3005" t="s">
        <v>9703</v>
      </c>
    </row>
    <row r="3006" spans="1:5">
      <c r="A3006" s="27">
        <v>1637</v>
      </c>
      <c r="B3006" t="s">
        <v>4261</v>
      </c>
      <c r="C3006" t="b">
        <f t="shared" ref="C3006" si="2998">B3006=B3007</f>
        <v>1</v>
      </c>
      <c r="D3006" t="s">
        <v>9687</v>
      </c>
      <c r="E3006" t="s">
        <v>9703</v>
      </c>
    </row>
    <row r="3007" spans="1:5">
      <c r="A3007" s="27">
        <v>1637</v>
      </c>
      <c r="B3007" s="27" t="s">
        <v>4261</v>
      </c>
      <c r="C3007" s="9" t="b">
        <f t="shared" ref="C3007" si="2999">B3006=B3007</f>
        <v>1</v>
      </c>
      <c r="D3007" t="s">
        <v>9701</v>
      </c>
      <c r="E3007" t="s">
        <v>9703</v>
      </c>
    </row>
    <row r="3008" spans="1:5">
      <c r="A3008" s="27">
        <v>1638</v>
      </c>
      <c r="B3008" t="s">
        <v>4245</v>
      </c>
      <c r="C3008" t="b">
        <f t="shared" ref="C3008" si="3000">B3008=B3009</f>
        <v>1</v>
      </c>
      <c r="D3008" t="s">
        <v>9687</v>
      </c>
      <c r="E3008" t="s">
        <v>9703</v>
      </c>
    </row>
    <row r="3009" spans="1:5">
      <c r="A3009" s="27">
        <v>1638</v>
      </c>
      <c r="B3009" s="27" t="s">
        <v>4245</v>
      </c>
      <c r="C3009" s="9" t="b">
        <f t="shared" ref="C3009" si="3001">B3008=B3009</f>
        <v>1</v>
      </c>
      <c r="D3009" t="s">
        <v>9701</v>
      </c>
      <c r="E3009" t="s">
        <v>9703</v>
      </c>
    </row>
    <row r="3010" spans="1:5">
      <c r="A3010" s="10">
        <v>1639</v>
      </c>
      <c r="B3010" t="s">
        <v>4257</v>
      </c>
      <c r="C3010" t="b">
        <f t="shared" ref="C3010" si="3002">B3010=B3011</f>
        <v>1</v>
      </c>
      <c r="D3010" t="s">
        <v>9687</v>
      </c>
      <c r="E3010" t="s">
        <v>9703</v>
      </c>
    </row>
    <row r="3011" spans="1:5">
      <c r="A3011" s="10">
        <v>1639</v>
      </c>
      <c r="B3011" s="10" t="s">
        <v>4257</v>
      </c>
      <c r="C3011" s="9" t="b">
        <f t="shared" ref="C3011" si="3003">B3010=B3011</f>
        <v>1</v>
      </c>
      <c r="D3011" t="s">
        <v>9701</v>
      </c>
      <c r="E3011" t="s">
        <v>9703</v>
      </c>
    </row>
    <row r="3012" spans="1:5">
      <c r="A3012">
        <v>1640</v>
      </c>
      <c r="B3012" t="s">
        <v>7742</v>
      </c>
      <c r="C3012" t="b">
        <f t="shared" ref="C3012" si="3004">B3012=B3013</f>
        <v>1</v>
      </c>
      <c r="D3012" t="s">
        <v>9687</v>
      </c>
      <c r="E3012" t="s">
        <v>9703</v>
      </c>
    </row>
    <row r="3013" spans="1:5">
      <c r="A3013">
        <v>1640</v>
      </c>
      <c r="B3013" t="s">
        <v>7742</v>
      </c>
      <c r="C3013" s="9" t="b">
        <f t="shared" ref="C3013" si="3005">B3012=B3013</f>
        <v>1</v>
      </c>
      <c r="D3013" t="s">
        <v>9701</v>
      </c>
      <c r="E3013" t="s">
        <v>9703</v>
      </c>
    </row>
    <row r="3014" spans="1:5">
      <c r="A3014">
        <v>1641</v>
      </c>
      <c r="B3014" t="s">
        <v>6287</v>
      </c>
      <c r="C3014" t="b">
        <f t="shared" ref="C3014" si="3006">B3014=B3015</f>
        <v>1</v>
      </c>
      <c r="D3014" t="s">
        <v>9687</v>
      </c>
      <c r="E3014" t="s">
        <v>9703</v>
      </c>
    </row>
    <row r="3015" spans="1:5">
      <c r="A3015">
        <v>1641</v>
      </c>
      <c r="B3015" t="s">
        <v>6287</v>
      </c>
      <c r="C3015" s="9" t="b">
        <f t="shared" ref="C3015" si="3007">B3014=B3015</f>
        <v>1</v>
      </c>
      <c r="D3015" t="s">
        <v>9701</v>
      </c>
      <c r="E3015" t="s">
        <v>9703</v>
      </c>
    </row>
    <row r="3016" spans="1:5">
      <c r="A3016">
        <v>1642</v>
      </c>
      <c r="B3016" t="s">
        <v>3713</v>
      </c>
      <c r="C3016" t="b">
        <f t="shared" ref="C3016" si="3008">B3016=B3017</f>
        <v>1</v>
      </c>
      <c r="D3016" t="s">
        <v>9687</v>
      </c>
      <c r="E3016" t="s">
        <v>9703</v>
      </c>
    </row>
    <row r="3017" spans="1:5">
      <c r="A3017">
        <v>1642</v>
      </c>
      <c r="B3017" t="s">
        <v>3713</v>
      </c>
      <c r="C3017" s="9" t="b">
        <f t="shared" ref="C3017" si="3009">B3016=B3017</f>
        <v>1</v>
      </c>
      <c r="D3017" t="s">
        <v>9701</v>
      </c>
      <c r="E3017" t="s">
        <v>9703</v>
      </c>
    </row>
    <row r="3018" spans="1:5">
      <c r="A3018">
        <v>1643</v>
      </c>
      <c r="B3018" t="s">
        <v>1444</v>
      </c>
      <c r="C3018" t="b">
        <f t="shared" ref="C3018" si="3010">B3018=B3019</f>
        <v>1</v>
      </c>
      <c r="D3018" t="s">
        <v>9687</v>
      </c>
      <c r="E3018" t="s">
        <v>9703</v>
      </c>
    </row>
    <row r="3019" spans="1:5">
      <c r="A3019">
        <v>1643</v>
      </c>
      <c r="B3019" t="s">
        <v>1444</v>
      </c>
      <c r="C3019" s="9" t="b">
        <f t="shared" ref="C3019" si="3011">B3018=B3019</f>
        <v>1</v>
      </c>
      <c r="D3019" t="s">
        <v>9701</v>
      </c>
      <c r="E3019" t="s">
        <v>9703</v>
      </c>
    </row>
    <row r="3020" spans="1:5">
      <c r="A3020">
        <v>1644</v>
      </c>
      <c r="B3020" t="s">
        <v>8541</v>
      </c>
      <c r="C3020" t="b">
        <f t="shared" ref="C3020" si="3012">B3020=B3021</f>
        <v>1</v>
      </c>
      <c r="D3020" t="s">
        <v>9687</v>
      </c>
      <c r="E3020" t="s">
        <v>9703</v>
      </c>
    </row>
    <row r="3021" spans="1:5">
      <c r="A3021">
        <v>1644</v>
      </c>
      <c r="B3021" t="s">
        <v>8541</v>
      </c>
      <c r="C3021" s="9" t="b">
        <f t="shared" ref="C3021" si="3013">B3020=B3021</f>
        <v>1</v>
      </c>
      <c r="D3021" t="s">
        <v>9701</v>
      </c>
      <c r="E3021" t="s">
        <v>9703</v>
      </c>
    </row>
    <row r="3022" spans="1:5">
      <c r="A3022">
        <v>1645</v>
      </c>
      <c r="B3022" t="s">
        <v>8439</v>
      </c>
      <c r="C3022" t="b">
        <f t="shared" ref="C3022" si="3014">B3022=B3023</f>
        <v>1</v>
      </c>
      <c r="D3022" t="s">
        <v>9687</v>
      </c>
      <c r="E3022" t="s">
        <v>9703</v>
      </c>
    </row>
    <row r="3023" spans="1:5">
      <c r="A3023">
        <v>1645</v>
      </c>
      <c r="B3023" t="s">
        <v>8439</v>
      </c>
      <c r="C3023" s="9" t="b">
        <f t="shared" ref="C3023" si="3015">B3022=B3023</f>
        <v>1</v>
      </c>
      <c r="D3023" t="s">
        <v>9701</v>
      </c>
      <c r="E3023" t="s">
        <v>9703</v>
      </c>
    </row>
    <row r="3024" spans="1:5">
      <c r="A3024">
        <v>1646</v>
      </c>
      <c r="B3024" t="s">
        <v>8513</v>
      </c>
      <c r="C3024" t="b">
        <f t="shared" ref="C3024" si="3016">B3024=B3025</f>
        <v>1</v>
      </c>
      <c r="D3024" t="s">
        <v>9687</v>
      </c>
      <c r="E3024" t="s">
        <v>9703</v>
      </c>
    </row>
    <row r="3025" spans="1:5">
      <c r="A3025">
        <v>1646</v>
      </c>
      <c r="B3025" t="s">
        <v>8513</v>
      </c>
      <c r="C3025" s="9" t="b">
        <f t="shared" ref="C3025" si="3017">B3024=B3025</f>
        <v>1</v>
      </c>
      <c r="D3025" t="s">
        <v>9701</v>
      </c>
      <c r="E3025" t="s">
        <v>9703</v>
      </c>
    </row>
    <row r="3026" spans="1:5">
      <c r="A3026" s="9">
        <v>1647</v>
      </c>
      <c r="B3026" s="9" t="s">
        <v>8657</v>
      </c>
      <c r="C3026" t="b">
        <f t="shared" ref="C3026" si="3018">B3026=B3027</f>
        <v>1</v>
      </c>
      <c r="D3026" t="s">
        <v>9687</v>
      </c>
      <c r="E3026" t="s">
        <v>9703</v>
      </c>
    </row>
    <row r="3027" spans="1:5">
      <c r="A3027">
        <v>1647</v>
      </c>
      <c r="B3027" t="s">
        <v>8657</v>
      </c>
      <c r="C3027" s="9" t="b">
        <f t="shared" ref="C3027" si="3019">B3026=B3027</f>
        <v>1</v>
      </c>
      <c r="D3027" t="s">
        <v>9701</v>
      </c>
      <c r="E3027" t="s">
        <v>9703</v>
      </c>
    </row>
    <row r="3028" spans="1:5">
      <c r="A3028">
        <v>1648</v>
      </c>
      <c r="B3028" t="s">
        <v>8550</v>
      </c>
      <c r="C3028" t="b">
        <f t="shared" ref="C3028" si="3020">B3028=B3029</f>
        <v>1</v>
      </c>
      <c r="D3028" t="s">
        <v>9687</v>
      </c>
      <c r="E3028" t="s">
        <v>9703</v>
      </c>
    </row>
    <row r="3029" spans="1:5">
      <c r="A3029">
        <v>1648</v>
      </c>
      <c r="B3029" t="s">
        <v>8550</v>
      </c>
      <c r="C3029" s="9" t="b">
        <f t="shared" ref="C3029" si="3021">B3028=B3029</f>
        <v>1</v>
      </c>
      <c r="D3029" t="s">
        <v>9701</v>
      </c>
      <c r="E3029" t="s">
        <v>9703</v>
      </c>
    </row>
    <row r="3030" spans="1:5">
      <c r="A3030">
        <v>1649</v>
      </c>
      <c r="B3030" t="s">
        <v>7865</v>
      </c>
      <c r="C3030" t="b">
        <f t="shared" ref="C3030" si="3022">B3030=B3031</f>
        <v>1</v>
      </c>
      <c r="D3030" t="s">
        <v>9687</v>
      </c>
      <c r="E3030" t="s">
        <v>9703</v>
      </c>
    </row>
    <row r="3031" spans="1:5">
      <c r="A3031" s="9">
        <v>1649</v>
      </c>
      <c r="B3031" s="9" t="s">
        <v>7865</v>
      </c>
      <c r="C3031" s="9" t="b">
        <f t="shared" ref="C3031" si="3023">B3030=B3031</f>
        <v>1</v>
      </c>
      <c r="D3031" t="s">
        <v>9701</v>
      </c>
      <c r="E3031" t="s">
        <v>9703</v>
      </c>
    </row>
    <row r="3032" spans="1:5">
      <c r="A3032" s="20">
        <v>1650</v>
      </c>
      <c r="B3032" s="9" t="s">
        <v>3851</v>
      </c>
      <c r="C3032" t="b">
        <f t="shared" ref="C3032" si="3024">B3032=B3033</f>
        <v>1</v>
      </c>
      <c r="D3032" t="s">
        <v>9687</v>
      </c>
      <c r="E3032" t="s">
        <v>9703</v>
      </c>
    </row>
    <row r="3033" spans="1:5">
      <c r="A3033" s="20">
        <v>1650</v>
      </c>
      <c r="B3033" s="20" t="s">
        <v>3851</v>
      </c>
      <c r="C3033" s="9" t="b">
        <f t="shared" ref="C3033" si="3025">B3032=B3033</f>
        <v>1</v>
      </c>
      <c r="D3033" t="s">
        <v>9701</v>
      </c>
      <c r="E3033" t="s">
        <v>9703</v>
      </c>
    </row>
    <row r="3034" spans="1:5">
      <c r="A3034" s="8">
        <v>1651</v>
      </c>
      <c r="B3034" t="s">
        <v>3700</v>
      </c>
      <c r="C3034" t="b">
        <f t="shared" ref="C3034" si="3026">B3034=B3035</f>
        <v>1</v>
      </c>
      <c r="D3034" t="s">
        <v>9687</v>
      </c>
      <c r="E3034" t="s">
        <v>9703</v>
      </c>
    </row>
    <row r="3035" spans="1:5">
      <c r="A3035" s="8">
        <v>1651</v>
      </c>
      <c r="B3035" s="8" t="s">
        <v>3700</v>
      </c>
      <c r="C3035" s="9" t="b">
        <f t="shared" ref="C3035" si="3027">B3034=B3035</f>
        <v>1</v>
      </c>
      <c r="D3035" t="s">
        <v>9701</v>
      </c>
      <c r="E3035" t="s">
        <v>9703</v>
      </c>
    </row>
    <row r="3036" spans="1:5">
      <c r="A3036" s="8">
        <v>1652</v>
      </c>
      <c r="B3036" t="s">
        <v>3455</v>
      </c>
      <c r="C3036" t="b">
        <f t="shared" ref="C3036" si="3028">B3036=B3037</f>
        <v>1</v>
      </c>
      <c r="D3036" t="s">
        <v>9687</v>
      </c>
      <c r="E3036" t="s">
        <v>9703</v>
      </c>
    </row>
    <row r="3037" spans="1:5">
      <c r="A3037" s="8">
        <v>1652</v>
      </c>
      <c r="B3037" s="8" t="s">
        <v>3455</v>
      </c>
      <c r="C3037" s="9" t="b">
        <f t="shared" ref="C3037" si="3029">B3036=B3037</f>
        <v>1</v>
      </c>
      <c r="D3037" t="s">
        <v>9701</v>
      </c>
      <c r="E3037" t="s">
        <v>9703</v>
      </c>
    </row>
    <row r="3038" spans="1:5">
      <c r="A3038" s="26">
        <v>1653</v>
      </c>
      <c r="B3038" t="s">
        <v>2545</v>
      </c>
      <c r="C3038" t="b">
        <f t="shared" ref="C3038" si="3030">B3038=B3039</f>
        <v>1</v>
      </c>
      <c r="D3038" t="s">
        <v>9687</v>
      </c>
      <c r="E3038" t="s">
        <v>9703</v>
      </c>
    </row>
    <row r="3039" spans="1:5">
      <c r="A3039" s="26">
        <v>1653</v>
      </c>
      <c r="B3039" s="26" t="s">
        <v>2545</v>
      </c>
      <c r="C3039" s="9" t="b">
        <f t="shared" ref="C3039" si="3031">B3038=B3039</f>
        <v>1</v>
      </c>
      <c r="D3039" t="s">
        <v>9701</v>
      </c>
      <c r="E3039" t="s">
        <v>9703</v>
      </c>
    </row>
    <row r="3040" spans="1:5">
      <c r="A3040" s="8">
        <v>1654</v>
      </c>
      <c r="B3040" t="s">
        <v>2536</v>
      </c>
      <c r="C3040" t="b">
        <f t="shared" ref="C3040" si="3032">B3040=B3041</f>
        <v>1</v>
      </c>
      <c r="D3040" t="s">
        <v>9687</v>
      </c>
      <c r="E3040" t="s">
        <v>9703</v>
      </c>
    </row>
    <row r="3041" spans="1:5">
      <c r="A3041" s="8">
        <v>1654</v>
      </c>
      <c r="B3041" s="8" t="s">
        <v>2536</v>
      </c>
      <c r="C3041" s="9" t="b">
        <f t="shared" ref="C3041" si="3033">B3040=B3041</f>
        <v>1</v>
      </c>
      <c r="D3041" t="s">
        <v>9701</v>
      </c>
      <c r="E3041" t="s">
        <v>9703</v>
      </c>
    </row>
    <row r="3042" spans="1:5">
      <c r="A3042" s="8">
        <v>1655</v>
      </c>
      <c r="B3042" t="s">
        <v>8171</v>
      </c>
      <c r="C3042" t="b">
        <f t="shared" ref="C3042" si="3034">B3042=B3043</f>
        <v>1</v>
      </c>
      <c r="D3042" t="s">
        <v>9687</v>
      </c>
      <c r="E3042" t="s">
        <v>9703</v>
      </c>
    </row>
    <row r="3043" spans="1:5">
      <c r="A3043" s="8">
        <v>1655</v>
      </c>
      <c r="B3043" s="8" t="s">
        <v>8171</v>
      </c>
      <c r="C3043" s="9" t="b">
        <f t="shared" ref="C3043" si="3035">B3042=B3043</f>
        <v>1</v>
      </c>
      <c r="D3043" t="s">
        <v>9701</v>
      </c>
      <c r="E3043" t="s">
        <v>9703</v>
      </c>
    </row>
    <row r="3044" spans="1:5">
      <c r="A3044" s="8">
        <v>1656</v>
      </c>
      <c r="B3044" t="s">
        <v>2996</v>
      </c>
      <c r="C3044" t="b">
        <f t="shared" ref="C3044" si="3036">B3044=B3045</f>
        <v>1</v>
      </c>
      <c r="D3044" t="s">
        <v>9687</v>
      </c>
      <c r="E3044" t="s">
        <v>9703</v>
      </c>
    </row>
    <row r="3045" spans="1:5">
      <c r="A3045" s="8">
        <v>1656</v>
      </c>
      <c r="B3045" s="8" t="s">
        <v>2996</v>
      </c>
      <c r="C3045" s="9" t="b">
        <f t="shared" ref="C3045" si="3037">B3044=B3045</f>
        <v>1</v>
      </c>
      <c r="D3045" t="s">
        <v>9701</v>
      </c>
      <c r="E3045" t="s">
        <v>9703</v>
      </c>
    </row>
    <row r="3046" spans="1:5">
      <c r="A3046" s="20">
        <v>1657</v>
      </c>
      <c r="B3046" s="9" t="s">
        <v>2365</v>
      </c>
      <c r="C3046" t="b">
        <f t="shared" ref="C3046" si="3038">B3046=B3047</f>
        <v>1</v>
      </c>
      <c r="D3046" t="s">
        <v>9687</v>
      </c>
      <c r="E3046" t="s">
        <v>9703</v>
      </c>
    </row>
    <row r="3047" spans="1:5">
      <c r="A3047" s="8">
        <v>1657</v>
      </c>
      <c r="B3047" s="8" t="s">
        <v>2365</v>
      </c>
      <c r="C3047" s="9" t="b">
        <f t="shared" ref="C3047" si="3039">B3046=B3047</f>
        <v>1</v>
      </c>
      <c r="D3047" t="s">
        <v>9701</v>
      </c>
      <c r="E3047" t="s">
        <v>9703</v>
      </c>
    </row>
    <row r="3048" spans="1:5">
      <c r="A3048" s="8">
        <v>1658</v>
      </c>
      <c r="B3048" t="s">
        <v>3842</v>
      </c>
      <c r="C3048" t="b">
        <f t="shared" ref="C3048" si="3040">B3048=B3049</f>
        <v>1</v>
      </c>
      <c r="D3048" t="s">
        <v>9687</v>
      </c>
      <c r="E3048" t="s">
        <v>9703</v>
      </c>
    </row>
    <row r="3049" spans="1:5">
      <c r="A3049" s="8">
        <v>1658</v>
      </c>
      <c r="B3049" s="8" t="s">
        <v>3842</v>
      </c>
      <c r="C3049" s="9" t="b">
        <f t="shared" ref="C3049" si="3041">B3048=B3049</f>
        <v>1</v>
      </c>
      <c r="D3049" t="s">
        <v>9701</v>
      </c>
      <c r="E3049" t="s">
        <v>9703</v>
      </c>
    </row>
    <row r="3050" spans="1:5">
      <c r="A3050" s="8">
        <v>1659</v>
      </c>
      <c r="B3050" t="s">
        <v>4103</v>
      </c>
      <c r="C3050" t="b">
        <f t="shared" ref="C3050" si="3042">B3050=B3051</f>
        <v>1</v>
      </c>
      <c r="D3050" t="s">
        <v>9687</v>
      </c>
      <c r="E3050" t="s">
        <v>9703</v>
      </c>
    </row>
    <row r="3051" spans="1:5">
      <c r="A3051" s="8">
        <v>1659</v>
      </c>
      <c r="B3051" s="8" t="s">
        <v>4103</v>
      </c>
      <c r="C3051" s="9" t="b">
        <f t="shared" ref="C3051" si="3043">B3050=B3051</f>
        <v>1</v>
      </c>
      <c r="D3051" t="s">
        <v>9701</v>
      </c>
      <c r="E3051" t="s">
        <v>9703</v>
      </c>
    </row>
    <row r="3052" spans="1:5">
      <c r="A3052">
        <v>1663</v>
      </c>
      <c r="B3052" t="s">
        <v>5722</v>
      </c>
      <c r="C3052" t="b">
        <f t="shared" ref="C3052" si="3044">B3052=B3053</f>
        <v>1</v>
      </c>
      <c r="D3052" t="s">
        <v>9687</v>
      </c>
      <c r="E3052" t="s">
        <v>9703</v>
      </c>
    </row>
    <row r="3053" spans="1:5">
      <c r="A3053">
        <v>1663</v>
      </c>
      <c r="B3053" t="s">
        <v>5722</v>
      </c>
      <c r="C3053" s="9" t="b">
        <f t="shared" ref="C3053" si="3045">B3052=B3053</f>
        <v>1</v>
      </c>
      <c r="D3053" t="s">
        <v>9701</v>
      </c>
      <c r="E3053" t="s">
        <v>9703</v>
      </c>
    </row>
    <row r="3054" spans="1:5">
      <c r="A3054">
        <v>1664</v>
      </c>
      <c r="B3054" t="s">
        <v>6590</v>
      </c>
      <c r="C3054" t="b">
        <f t="shared" ref="C3054" si="3046">B3054=B3055</f>
        <v>1</v>
      </c>
      <c r="D3054" t="s">
        <v>9687</v>
      </c>
      <c r="E3054" t="s">
        <v>9703</v>
      </c>
    </row>
    <row r="3055" spans="1:5">
      <c r="A3055">
        <v>1664</v>
      </c>
      <c r="B3055" t="s">
        <v>6590</v>
      </c>
      <c r="C3055" s="9" t="b">
        <f t="shared" ref="C3055" si="3047">B3054=B3055</f>
        <v>1</v>
      </c>
      <c r="D3055" t="s">
        <v>9701</v>
      </c>
      <c r="E3055" t="s">
        <v>9703</v>
      </c>
    </row>
    <row r="3056" spans="1:5">
      <c r="A3056">
        <v>1665</v>
      </c>
      <c r="B3056" t="s">
        <v>1857</v>
      </c>
      <c r="C3056" t="b">
        <f t="shared" ref="C3056" si="3048">B3056=B3057</f>
        <v>1</v>
      </c>
      <c r="D3056" t="s">
        <v>9687</v>
      </c>
      <c r="E3056" t="s">
        <v>9703</v>
      </c>
    </row>
    <row r="3057" spans="1:5">
      <c r="A3057">
        <v>1665</v>
      </c>
      <c r="B3057" t="s">
        <v>1857</v>
      </c>
      <c r="C3057" s="9" t="b">
        <f t="shared" ref="C3057" si="3049">B3056=B3057</f>
        <v>1</v>
      </c>
      <c r="D3057" t="s">
        <v>9701</v>
      </c>
      <c r="E3057" t="s">
        <v>9703</v>
      </c>
    </row>
  </sheetData>
  <autoFilter ref="A1:E1" xr:uid="{9B22C43A-641B-4441-A222-25DEB0DBA210}"/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37EE-1021-438F-A65B-448E7D6CEAA6}">
  <dimension ref="A1:H3029"/>
  <sheetViews>
    <sheetView workbookViewId="0">
      <selection activeCell="J16" sqref="J16"/>
    </sheetView>
  </sheetViews>
  <sheetFormatPr defaultRowHeight="16.5"/>
  <cols>
    <col min="2" max="2" width="13.625" customWidth="1"/>
    <col min="3" max="3" width="73" customWidth="1"/>
    <col min="4" max="4" width="40.875" bestFit="1" customWidth="1"/>
  </cols>
  <sheetData>
    <row r="1" spans="1:8">
      <c r="A1" t="s">
        <v>8967</v>
      </c>
      <c r="B1" t="s">
        <v>9004</v>
      </c>
      <c r="C1" t="s">
        <v>8968</v>
      </c>
      <c r="D1" t="s">
        <v>9003</v>
      </c>
      <c r="E1" t="s">
        <v>9686</v>
      </c>
      <c r="G1" t="s">
        <v>9688</v>
      </c>
      <c r="H1">
        <v>11</v>
      </c>
    </row>
    <row r="2" spans="1:8">
      <c r="A2" s="27">
        <v>1</v>
      </c>
      <c r="B2" t="s">
        <v>167</v>
      </c>
      <c r="C2" t="s">
        <v>142</v>
      </c>
      <c r="D2">
        <v>0</v>
      </c>
      <c r="E2" t="b">
        <f>C2=C3</f>
        <v>1</v>
      </c>
      <c r="F2" t="s">
        <v>9686</v>
      </c>
      <c r="G2" t="s">
        <v>9689</v>
      </c>
      <c r="H2">
        <f>VLOOKUP(A2,Sheet3!$A:$F,6,0)</f>
        <v>0</v>
      </c>
    </row>
    <row r="3" spans="1:8">
      <c r="A3" s="9">
        <v>1</v>
      </c>
      <c r="B3" t="s">
        <v>167</v>
      </c>
      <c r="C3" t="s">
        <v>9005</v>
      </c>
      <c r="D3">
        <v>0</v>
      </c>
      <c r="E3" t="b">
        <f>C2=C3</f>
        <v>1</v>
      </c>
      <c r="F3" t="s">
        <v>9687</v>
      </c>
      <c r="G3" t="s">
        <v>9689</v>
      </c>
      <c r="H3">
        <v>0</v>
      </c>
    </row>
    <row r="4" spans="1:8">
      <c r="A4" s="9">
        <v>2</v>
      </c>
      <c r="B4" t="s">
        <v>167</v>
      </c>
      <c r="C4" t="s">
        <v>2227</v>
      </c>
      <c r="D4">
        <v>0</v>
      </c>
      <c r="E4" t="b">
        <f t="shared" ref="E4" si="0">C4=C5</f>
        <v>1</v>
      </c>
      <c r="F4" t="s">
        <v>9686</v>
      </c>
      <c r="G4" t="s">
        <v>9689</v>
      </c>
      <c r="H4">
        <f>VLOOKUP(A4,Sheet3!$A:$F,6,0)</f>
        <v>0</v>
      </c>
    </row>
    <row r="5" spans="1:8">
      <c r="A5" s="27">
        <v>2</v>
      </c>
      <c r="B5" t="s">
        <v>167</v>
      </c>
      <c r="C5" t="s">
        <v>2325</v>
      </c>
      <c r="D5">
        <v>0</v>
      </c>
      <c r="E5" t="b">
        <f t="shared" ref="E5" si="1">C4=C5</f>
        <v>1</v>
      </c>
      <c r="F5" t="s">
        <v>9687</v>
      </c>
      <c r="G5" t="s">
        <v>9689</v>
      </c>
      <c r="H5">
        <f>VLOOKUP(A5,Sheet3!$A:$F,6,0)</f>
        <v>0</v>
      </c>
    </row>
    <row r="6" spans="1:8">
      <c r="A6" s="27">
        <v>3</v>
      </c>
      <c r="B6" t="s">
        <v>167</v>
      </c>
      <c r="C6" t="s">
        <v>1350</v>
      </c>
      <c r="D6">
        <v>0</v>
      </c>
      <c r="E6" t="b">
        <f t="shared" ref="E6" si="2">C6=C7</f>
        <v>1</v>
      </c>
      <c r="F6" t="s">
        <v>9686</v>
      </c>
      <c r="G6" t="s">
        <v>9689</v>
      </c>
      <c r="H6">
        <f>VLOOKUP(A6,Sheet3!$A:$F,6,0)</f>
        <v>0</v>
      </c>
    </row>
    <row r="7" spans="1:8">
      <c r="A7" s="27">
        <v>3</v>
      </c>
      <c r="B7" t="s">
        <v>167</v>
      </c>
      <c r="C7" t="s">
        <v>8166</v>
      </c>
      <c r="D7">
        <v>0</v>
      </c>
      <c r="E7" t="b">
        <f t="shared" ref="E7" si="3">C6=C7</f>
        <v>1</v>
      </c>
      <c r="F7" t="s">
        <v>9687</v>
      </c>
      <c r="G7" t="s">
        <v>9689</v>
      </c>
      <c r="H7">
        <f>VLOOKUP(A7,Sheet3!$A:$F,6,0)</f>
        <v>0</v>
      </c>
    </row>
    <row r="8" spans="1:8">
      <c r="A8">
        <v>4</v>
      </c>
      <c r="B8" t="s">
        <v>167</v>
      </c>
      <c r="C8" t="s">
        <v>142</v>
      </c>
      <c r="D8">
        <v>0</v>
      </c>
      <c r="E8" t="b">
        <f t="shared" ref="E8" si="4">C8=C9</f>
        <v>1</v>
      </c>
      <c r="F8" t="s">
        <v>9686</v>
      </c>
      <c r="G8" t="s">
        <v>9689</v>
      </c>
      <c r="H8">
        <f>VLOOKUP(A8,Sheet3!$A:$F,6,0)</f>
        <v>0</v>
      </c>
    </row>
    <row r="9" spans="1:8">
      <c r="A9">
        <v>4</v>
      </c>
      <c r="B9" t="s">
        <v>167</v>
      </c>
      <c r="C9" t="s">
        <v>9005</v>
      </c>
      <c r="D9">
        <v>0</v>
      </c>
      <c r="E9" t="b">
        <f t="shared" ref="E9" si="5">C8=C9</f>
        <v>1</v>
      </c>
      <c r="F9" t="s">
        <v>9687</v>
      </c>
      <c r="G9" t="s">
        <v>9689</v>
      </c>
      <c r="H9">
        <f>VLOOKUP(A9,Sheet3!$A:$F,6,0)</f>
        <v>0</v>
      </c>
    </row>
    <row r="10" spans="1:8">
      <c r="A10">
        <v>5</v>
      </c>
      <c r="B10" t="s">
        <v>167</v>
      </c>
      <c r="C10" t="s">
        <v>279</v>
      </c>
      <c r="D10">
        <v>0</v>
      </c>
      <c r="E10" t="b">
        <f t="shared" ref="E10" si="6">C10=C11</f>
        <v>1</v>
      </c>
      <c r="F10" t="s">
        <v>9686</v>
      </c>
      <c r="G10" t="s">
        <v>9689</v>
      </c>
      <c r="H10">
        <f>VLOOKUP(A10,Sheet3!$A:$F,6,0)</f>
        <v>0</v>
      </c>
    </row>
    <row r="11" spans="1:8">
      <c r="A11">
        <v>5</v>
      </c>
      <c r="B11" t="s">
        <v>167</v>
      </c>
      <c r="C11" t="s">
        <v>9006</v>
      </c>
      <c r="D11">
        <v>0</v>
      </c>
      <c r="E11" t="b">
        <f t="shared" ref="E11" si="7">C10=C11</f>
        <v>1</v>
      </c>
      <c r="F11" t="s">
        <v>9687</v>
      </c>
      <c r="G11" t="s">
        <v>9689</v>
      </c>
      <c r="H11">
        <f>VLOOKUP(A11,Sheet3!$A:$F,6,0)</f>
        <v>0</v>
      </c>
    </row>
    <row r="12" spans="1:8">
      <c r="A12">
        <v>6</v>
      </c>
      <c r="B12" t="s">
        <v>1152</v>
      </c>
      <c r="C12" t="s">
        <v>2177</v>
      </c>
      <c r="D12">
        <v>0</v>
      </c>
      <c r="E12" t="b">
        <f t="shared" ref="E12" si="8">C12=C13</f>
        <v>1</v>
      </c>
      <c r="F12" t="s">
        <v>9686</v>
      </c>
      <c r="G12" t="s">
        <v>9689</v>
      </c>
      <c r="H12">
        <f>VLOOKUP(A12,Sheet3!$A:$F,6,0)</f>
        <v>0</v>
      </c>
    </row>
    <row r="13" spans="1:8">
      <c r="A13">
        <v>6</v>
      </c>
      <c r="B13" t="s">
        <v>1152</v>
      </c>
      <c r="C13" t="s">
        <v>9007</v>
      </c>
      <c r="D13">
        <v>0</v>
      </c>
      <c r="E13" t="b">
        <f t="shared" ref="E13" si="9">C12=C13</f>
        <v>1</v>
      </c>
      <c r="F13" t="s">
        <v>9687</v>
      </c>
      <c r="G13" t="s">
        <v>9689</v>
      </c>
      <c r="H13">
        <f>VLOOKUP(A13,Sheet3!$A:$F,6,0)</f>
        <v>0</v>
      </c>
    </row>
    <row r="14" spans="1:8">
      <c r="A14">
        <v>7</v>
      </c>
      <c r="B14" t="s">
        <v>1152</v>
      </c>
      <c r="C14" t="s">
        <v>2147</v>
      </c>
      <c r="D14">
        <v>0</v>
      </c>
      <c r="E14" t="b">
        <f t="shared" ref="E14" si="10">C14=C15</f>
        <v>1</v>
      </c>
      <c r="F14" t="s">
        <v>9686</v>
      </c>
      <c r="G14" t="s">
        <v>9689</v>
      </c>
      <c r="H14">
        <f>VLOOKUP(A14,Sheet3!$A:$F,6,0)</f>
        <v>0</v>
      </c>
    </row>
    <row r="15" spans="1:8">
      <c r="A15">
        <v>7</v>
      </c>
      <c r="B15" t="s">
        <v>1152</v>
      </c>
      <c r="C15" t="s">
        <v>2153</v>
      </c>
      <c r="D15">
        <v>0</v>
      </c>
      <c r="E15" t="b">
        <f t="shared" ref="E15" si="11">C14=C15</f>
        <v>1</v>
      </c>
      <c r="F15" t="s">
        <v>9687</v>
      </c>
      <c r="G15" t="s">
        <v>9689</v>
      </c>
      <c r="H15">
        <f>VLOOKUP(A15,Sheet3!$A:$F,6,0)</f>
        <v>0</v>
      </c>
    </row>
    <row r="16" spans="1:8">
      <c r="A16">
        <v>8</v>
      </c>
      <c r="B16" t="s">
        <v>1152</v>
      </c>
      <c r="C16" t="s">
        <v>3041</v>
      </c>
      <c r="D16">
        <v>0</v>
      </c>
      <c r="E16" t="b">
        <f t="shared" ref="E16" si="12">C16=C17</f>
        <v>1</v>
      </c>
      <c r="F16" t="s">
        <v>9686</v>
      </c>
      <c r="G16" t="s">
        <v>9689</v>
      </c>
      <c r="H16">
        <f>VLOOKUP(A16,Sheet3!$A:$F,6,0)</f>
        <v>0</v>
      </c>
    </row>
    <row r="17" spans="1:8">
      <c r="A17">
        <v>8</v>
      </c>
      <c r="B17" t="s">
        <v>1152</v>
      </c>
      <c r="C17" t="s">
        <v>9008</v>
      </c>
      <c r="D17">
        <v>0</v>
      </c>
      <c r="E17" t="b">
        <f t="shared" ref="E17" si="13">C16=C17</f>
        <v>1</v>
      </c>
      <c r="F17" t="s">
        <v>9687</v>
      </c>
      <c r="G17" t="s">
        <v>9689</v>
      </c>
      <c r="H17">
        <f>VLOOKUP(A17,Sheet3!$A:$F,6,0)</f>
        <v>0</v>
      </c>
    </row>
    <row r="18" spans="1:8" s="32" customFormat="1">
      <c r="A18" s="32">
        <v>9</v>
      </c>
      <c r="B18" s="32" t="s">
        <v>1152</v>
      </c>
      <c r="C18" s="32" t="s">
        <v>7546</v>
      </c>
      <c r="D18" s="32">
        <v>0</v>
      </c>
      <c r="E18" t="b">
        <f t="shared" ref="E18" si="14">C18=C19</f>
        <v>0</v>
      </c>
      <c r="F18" s="32" t="s">
        <v>9686</v>
      </c>
      <c r="G18" s="32" t="s">
        <v>9689</v>
      </c>
      <c r="H18" s="32">
        <f>VLOOKUP(A18,Sheet3!$A:$F,6,0)</f>
        <v>0</v>
      </c>
    </row>
    <row r="19" spans="1:8" s="32" customFormat="1">
      <c r="A19" s="32">
        <v>9</v>
      </c>
      <c r="B19" s="32" t="s">
        <v>1152</v>
      </c>
      <c r="C19" s="32" t="s">
        <v>9009</v>
      </c>
      <c r="D19" s="32">
        <v>0</v>
      </c>
      <c r="E19" t="b">
        <f t="shared" ref="E19" si="15">C18=C19</f>
        <v>0</v>
      </c>
      <c r="F19" s="32" t="s">
        <v>9687</v>
      </c>
      <c r="G19" s="32" t="s">
        <v>9689</v>
      </c>
      <c r="H19" s="32">
        <f>VLOOKUP(A19,Sheet3!$A:$F,6,0)</f>
        <v>0</v>
      </c>
    </row>
    <row r="20" spans="1:8">
      <c r="A20">
        <v>10</v>
      </c>
      <c r="B20" t="s">
        <v>1152</v>
      </c>
      <c r="C20" t="s">
        <v>1164</v>
      </c>
      <c r="D20">
        <v>0</v>
      </c>
      <c r="E20" t="b">
        <f t="shared" ref="E20" si="16">C20=C21</f>
        <v>1</v>
      </c>
      <c r="F20" t="s">
        <v>9686</v>
      </c>
      <c r="G20" t="s">
        <v>9689</v>
      </c>
      <c r="H20">
        <f>VLOOKUP(A20,Sheet3!$A:$F,6,0)</f>
        <v>0</v>
      </c>
    </row>
    <row r="21" spans="1:8">
      <c r="A21">
        <v>10</v>
      </c>
      <c r="B21" t="s">
        <v>1152</v>
      </c>
      <c r="C21" t="s">
        <v>9010</v>
      </c>
      <c r="D21">
        <v>0</v>
      </c>
      <c r="E21" t="b">
        <f t="shared" ref="E21" si="17">C20=C21</f>
        <v>1</v>
      </c>
      <c r="F21" t="s">
        <v>9687</v>
      </c>
      <c r="G21" t="s">
        <v>9689</v>
      </c>
      <c r="H21">
        <f>VLOOKUP(A21,Sheet3!$A:$F,6,0)</f>
        <v>0</v>
      </c>
    </row>
    <row r="22" spans="1:8">
      <c r="A22">
        <v>11</v>
      </c>
      <c r="B22" t="s">
        <v>7171</v>
      </c>
      <c r="C22" t="s">
        <v>7170</v>
      </c>
      <c r="D22">
        <v>0</v>
      </c>
      <c r="E22" t="b">
        <f t="shared" ref="E22" si="18">C22=C23</f>
        <v>1</v>
      </c>
      <c r="F22" t="s">
        <v>9686</v>
      </c>
      <c r="G22" t="s">
        <v>9689</v>
      </c>
      <c r="H22">
        <f>VLOOKUP(A22,Sheet3!$A:$F,6,0)</f>
        <v>0</v>
      </c>
    </row>
    <row r="23" spans="1:8">
      <c r="A23">
        <v>11</v>
      </c>
      <c r="B23" t="s">
        <v>7171</v>
      </c>
      <c r="C23" t="s">
        <v>9011</v>
      </c>
      <c r="D23">
        <v>0</v>
      </c>
      <c r="E23" t="b">
        <f t="shared" ref="E23" si="19">C22=C23</f>
        <v>1</v>
      </c>
      <c r="F23" t="s">
        <v>9687</v>
      </c>
      <c r="G23" t="s">
        <v>9689</v>
      </c>
      <c r="H23">
        <f>VLOOKUP(A23,Sheet3!$A:$F,6,0)</f>
        <v>0</v>
      </c>
    </row>
    <row r="24" spans="1:8" s="32" customFormat="1">
      <c r="A24" s="33">
        <v>12</v>
      </c>
      <c r="B24" s="32" t="s">
        <v>7171</v>
      </c>
      <c r="D24" s="32" t="s">
        <v>553</v>
      </c>
      <c r="E24" t="b">
        <f t="shared" ref="E24" si="20">C24=C25</f>
        <v>0</v>
      </c>
      <c r="F24" s="32" t="s">
        <v>9686</v>
      </c>
      <c r="G24" s="32" t="s">
        <v>9981</v>
      </c>
      <c r="H24" s="32" t="str">
        <f>VLOOKUP(A24,Sheet3!$A:$F,6,0)</f>
        <v>SCIE 아님, 제외</v>
      </c>
    </row>
    <row r="25" spans="1:8" s="32" customFormat="1">
      <c r="A25" s="33">
        <v>12</v>
      </c>
      <c r="B25" s="32" t="s">
        <v>7171</v>
      </c>
      <c r="C25" s="32" t="s">
        <v>9051</v>
      </c>
      <c r="D25" s="32" t="s">
        <v>553</v>
      </c>
      <c r="E25" t="b">
        <f t="shared" ref="E25" si="21">C24=C25</f>
        <v>0</v>
      </c>
      <c r="F25" s="32" t="s">
        <v>9687</v>
      </c>
      <c r="G25" s="32" t="s">
        <v>9981</v>
      </c>
      <c r="H25" s="32" t="str">
        <f>VLOOKUP(A25,Sheet3!$A:$F,6,0)</f>
        <v>SCIE 아님, 제외</v>
      </c>
    </row>
    <row r="26" spans="1:8" s="32" customFormat="1">
      <c r="A26" s="32">
        <v>13</v>
      </c>
      <c r="B26" s="32" t="s">
        <v>1921</v>
      </c>
      <c r="C26" s="32" t="s">
        <v>6866</v>
      </c>
      <c r="D26" s="32">
        <v>0</v>
      </c>
      <c r="E26" t="b">
        <f t="shared" ref="E26" si="22">C26=C27</f>
        <v>0</v>
      </c>
      <c r="F26" s="32" t="s">
        <v>9686</v>
      </c>
      <c r="G26" s="32" t="s">
        <v>9689</v>
      </c>
      <c r="H26" s="32">
        <f>VLOOKUP(A26,Sheet3!$A:$F,6,0)</f>
        <v>0</v>
      </c>
    </row>
    <row r="27" spans="1:8" s="32" customFormat="1">
      <c r="A27" s="32">
        <v>13</v>
      </c>
      <c r="B27" s="32" t="s">
        <v>1921</v>
      </c>
      <c r="C27" s="32" t="s">
        <v>6869</v>
      </c>
      <c r="D27" s="32">
        <v>0</v>
      </c>
      <c r="E27" t="b">
        <f t="shared" ref="E27" si="23">C26=C27</f>
        <v>0</v>
      </c>
      <c r="F27" s="32" t="s">
        <v>9687</v>
      </c>
      <c r="G27" s="32" t="s">
        <v>9689</v>
      </c>
      <c r="H27" s="32">
        <f>VLOOKUP(A27,Sheet3!$A:$F,6,0)</f>
        <v>0</v>
      </c>
    </row>
    <row r="28" spans="1:8">
      <c r="A28">
        <v>14</v>
      </c>
      <c r="B28" t="s">
        <v>1921</v>
      </c>
      <c r="C28" t="s">
        <v>1915</v>
      </c>
      <c r="D28">
        <v>0</v>
      </c>
      <c r="E28" t="b">
        <f t="shared" ref="E28" si="24">C28=C29</f>
        <v>1</v>
      </c>
      <c r="F28" t="s">
        <v>9686</v>
      </c>
      <c r="G28" t="s">
        <v>9689</v>
      </c>
      <c r="H28">
        <f>VLOOKUP(A28,Sheet3!$A:$F,6,0)</f>
        <v>0</v>
      </c>
    </row>
    <row r="29" spans="1:8">
      <c r="A29">
        <v>14</v>
      </c>
      <c r="B29" t="s">
        <v>1921</v>
      </c>
      <c r="C29" t="s">
        <v>9013</v>
      </c>
      <c r="D29">
        <v>0</v>
      </c>
      <c r="E29" t="b">
        <f t="shared" ref="E29" si="25">C28=C29</f>
        <v>1</v>
      </c>
      <c r="F29" t="s">
        <v>9687</v>
      </c>
      <c r="G29" t="s">
        <v>9689</v>
      </c>
      <c r="H29">
        <f>VLOOKUP(A29,Sheet3!$A:$F,6,0)</f>
        <v>0</v>
      </c>
    </row>
    <row r="30" spans="1:8">
      <c r="A30">
        <v>15</v>
      </c>
      <c r="B30" t="s">
        <v>1921</v>
      </c>
      <c r="C30" t="s">
        <v>7008</v>
      </c>
      <c r="D30">
        <v>0</v>
      </c>
      <c r="E30" t="b">
        <f t="shared" ref="E30" si="26">C30=C31</f>
        <v>1</v>
      </c>
      <c r="F30" t="s">
        <v>9686</v>
      </c>
      <c r="G30" t="s">
        <v>9689</v>
      </c>
      <c r="H30">
        <f>VLOOKUP(A30,Sheet3!$A:$F,6,0)</f>
        <v>0</v>
      </c>
    </row>
    <row r="31" spans="1:8">
      <c r="A31" s="27">
        <v>15</v>
      </c>
      <c r="B31" s="27" t="s">
        <v>1921</v>
      </c>
      <c r="C31" s="27" t="s">
        <v>9014</v>
      </c>
      <c r="D31" s="27">
        <v>0</v>
      </c>
      <c r="E31" t="b">
        <f t="shared" ref="E31" si="27">C30=C31</f>
        <v>1</v>
      </c>
      <c r="F31" s="27" t="s">
        <v>9687</v>
      </c>
      <c r="G31" t="s">
        <v>9689</v>
      </c>
      <c r="H31" s="27">
        <f>VLOOKUP(A31,Sheet3!$A:$F,6,0)</f>
        <v>0</v>
      </c>
    </row>
    <row r="32" spans="1:8">
      <c r="A32">
        <v>16</v>
      </c>
      <c r="B32" t="s">
        <v>1921</v>
      </c>
      <c r="C32" t="s">
        <v>1915</v>
      </c>
      <c r="D32">
        <v>0</v>
      </c>
      <c r="E32" t="b">
        <f t="shared" ref="E32" si="28">C32=C33</f>
        <v>1</v>
      </c>
      <c r="F32" t="s">
        <v>9686</v>
      </c>
      <c r="G32" t="s">
        <v>9689</v>
      </c>
      <c r="H32">
        <f>VLOOKUP(A32,Sheet3!$A:$F,6,0)</f>
        <v>0</v>
      </c>
    </row>
    <row r="33" spans="1:8">
      <c r="A33" s="27">
        <v>16</v>
      </c>
      <c r="B33" s="27" t="s">
        <v>1921</v>
      </c>
      <c r="C33" s="27" t="s">
        <v>9013</v>
      </c>
      <c r="D33" s="27">
        <v>0</v>
      </c>
      <c r="E33" t="b">
        <f t="shared" ref="E33" si="29">C32=C33</f>
        <v>1</v>
      </c>
      <c r="F33" s="27" t="s">
        <v>9687</v>
      </c>
      <c r="G33" t="s">
        <v>9689</v>
      </c>
      <c r="H33" s="27">
        <f>VLOOKUP(A33,Sheet3!$A:$F,6,0)</f>
        <v>0</v>
      </c>
    </row>
    <row r="34" spans="1:8" s="32" customFormat="1">
      <c r="A34" s="32">
        <v>17</v>
      </c>
      <c r="B34" s="32" t="s">
        <v>3716</v>
      </c>
      <c r="C34" s="32" t="s">
        <v>3710</v>
      </c>
      <c r="D34" s="32">
        <v>0</v>
      </c>
      <c r="E34" t="b">
        <f t="shared" ref="E34" si="30">C34=C35</f>
        <v>0</v>
      </c>
      <c r="F34" s="32" t="s">
        <v>9686</v>
      </c>
      <c r="G34" s="32" t="s">
        <v>9689</v>
      </c>
      <c r="H34" s="32">
        <f>VLOOKUP(A34,Sheet3!$A:$F,6,0)</f>
        <v>0</v>
      </c>
    </row>
    <row r="35" spans="1:8" s="32" customFormat="1">
      <c r="A35" s="32">
        <v>17</v>
      </c>
      <c r="B35" s="32" t="s">
        <v>3716</v>
      </c>
      <c r="C35" s="32" t="s">
        <v>9735</v>
      </c>
      <c r="D35" s="32">
        <v>0</v>
      </c>
      <c r="E35" t="b">
        <f t="shared" ref="E35" si="31">C34=C35</f>
        <v>0</v>
      </c>
      <c r="F35" s="32" t="s">
        <v>9687</v>
      </c>
      <c r="G35" s="32" t="s">
        <v>9689</v>
      </c>
      <c r="H35" s="32">
        <f>VLOOKUP(A35,Sheet3!$A:$F,6,0)</f>
        <v>0</v>
      </c>
    </row>
    <row r="36" spans="1:8" s="32" customFormat="1">
      <c r="A36" s="32">
        <v>18</v>
      </c>
      <c r="B36" s="32" t="s">
        <v>3716</v>
      </c>
      <c r="C36" s="32" t="s">
        <v>43</v>
      </c>
      <c r="D36" s="32">
        <v>0</v>
      </c>
      <c r="E36" t="b">
        <f t="shared" ref="E36" si="32">C36=C37</f>
        <v>0</v>
      </c>
      <c r="F36" s="32" t="s">
        <v>9686</v>
      </c>
      <c r="G36" s="32" t="s">
        <v>9689</v>
      </c>
      <c r="H36" s="32">
        <f>VLOOKUP(A36,Sheet3!$A:$F,6,0)</f>
        <v>0</v>
      </c>
    </row>
    <row r="37" spans="1:8" s="32" customFormat="1">
      <c r="A37" s="32">
        <v>18</v>
      </c>
      <c r="B37" s="32" t="s">
        <v>3716</v>
      </c>
      <c r="C37" s="32" t="s">
        <v>9736</v>
      </c>
      <c r="D37" s="32">
        <v>0</v>
      </c>
      <c r="E37" t="b">
        <f t="shared" ref="E37" si="33">C36=C37</f>
        <v>0</v>
      </c>
      <c r="F37" s="32" t="s">
        <v>9687</v>
      </c>
      <c r="G37" s="32" t="s">
        <v>9689</v>
      </c>
      <c r="H37" s="32">
        <f>VLOOKUP(A37,Sheet3!$A:$F,6,0)</f>
        <v>0</v>
      </c>
    </row>
    <row r="38" spans="1:8" s="32" customFormat="1">
      <c r="A38" s="34">
        <v>19</v>
      </c>
      <c r="B38" s="32" t="s">
        <v>3716</v>
      </c>
      <c r="D38" s="32" t="s">
        <v>1497</v>
      </c>
      <c r="E38" t="b">
        <f t="shared" ref="E38" si="34">C38=C39</f>
        <v>0</v>
      </c>
      <c r="F38" s="32" t="s">
        <v>9686</v>
      </c>
      <c r="G38" s="32" t="s">
        <v>9981</v>
      </c>
      <c r="H38" s="32" t="str">
        <f>VLOOKUP(A38,Sheet3!$A:$F,6,0)</f>
        <v>JCR 없음 확인완료</v>
      </c>
    </row>
    <row r="39" spans="1:8" s="32" customFormat="1">
      <c r="A39" s="34">
        <v>19</v>
      </c>
      <c r="B39" s="32" t="s">
        <v>3716</v>
      </c>
      <c r="C39" s="32" t="s">
        <v>9837</v>
      </c>
      <c r="D39" s="32" t="s">
        <v>1497</v>
      </c>
      <c r="E39" t="b">
        <f t="shared" ref="E39" si="35">C38=C39</f>
        <v>0</v>
      </c>
      <c r="F39" s="32" t="s">
        <v>9687</v>
      </c>
      <c r="G39" s="32" t="s">
        <v>9981</v>
      </c>
      <c r="H39" s="32" t="str">
        <f>VLOOKUP(A39,Sheet3!$A:$F,6,0)</f>
        <v>JCR 없음 확인완료</v>
      </c>
    </row>
    <row r="40" spans="1:8" s="32" customFormat="1">
      <c r="A40" s="32">
        <v>20</v>
      </c>
      <c r="B40" s="32" t="s">
        <v>3716</v>
      </c>
      <c r="C40" s="32" t="s">
        <v>5861</v>
      </c>
      <c r="D40" s="32">
        <v>0</v>
      </c>
      <c r="E40" t="b">
        <f t="shared" ref="E40" si="36">C40=C41</f>
        <v>0</v>
      </c>
      <c r="F40" s="32" t="s">
        <v>9686</v>
      </c>
      <c r="G40" s="32" t="s">
        <v>9689</v>
      </c>
      <c r="H40" s="32">
        <f>VLOOKUP(A40,Sheet3!$A:$F,6,0)</f>
        <v>0</v>
      </c>
    </row>
    <row r="41" spans="1:8" s="32" customFormat="1">
      <c r="A41" s="32">
        <v>20</v>
      </c>
      <c r="B41" s="32" t="s">
        <v>3716</v>
      </c>
      <c r="C41" s="32" t="s">
        <v>9166</v>
      </c>
      <c r="D41" s="32">
        <v>0</v>
      </c>
      <c r="E41" t="b">
        <f t="shared" ref="E41" si="37">C40=C41</f>
        <v>0</v>
      </c>
      <c r="F41" s="32" t="s">
        <v>9687</v>
      </c>
      <c r="G41" s="32" t="s">
        <v>9689</v>
      </c>
      <c r="H41" s="32">
        <f>VLOOKUP(A41,Sheet3!$A:$F,6,0)</f>
        <v>0</v>
      </c>
    </row>
    <row r="42" spans="1:8">
      <c r="A42" s="8">
        <v>21</v>
      </c>
      <c r="B42" t="s">
        <v>965</v>
      </c>
      <c r="C42" t="s">
        <v>5842</v>
      </c>
      <c r="D42" t="s">
        <v>577</v>
      </c>
      <c r="E42" t="b">
        <f t="shared" ref="E42" si="38">C42=C43</f>
        <v>1</v>
      </c>
      <c r="F42" t="s">
        <v>9686</v>
      </c>
      <c r="G42" t="s">
        <v>9689</v>
      </c>
      <c r="H42" t="str">
        <f>VLOOKUP(A42,Sheet3!$A:$F,6,0)</f>
        <v>증빙확인 완료, 기타저자</v>
      </c>
    </row>
    <row r="43" spans="1:8">
      <c r="A43" s="8">
        <v>21</v>
      </c>
      <c r="B43" s="27" t="s">
        <v>965</v>
      </c>
      <c r="C43" s="27" t="s">
        <v>9537</v>
      </c>
      <c r="D43" s="27" t="s">
        <v>577</v>
      </c>
      <c r="E43" t="b">
        <f t="shared" ref="E43" si="39">C42=C43</f>
        <v>1</v>
      </c>
      <c r="F43" s="27" t="s">
        <v>9687</v>
      </c>
      <c r="G43" t="s">
        <v>9689</v>
      </c>
      <c r="H43" s="27" t="str">
        <f>VLOOKUP(A43,Sheet3!$A:$F,6,0)</f>
        <v>증빙확인 완료, 기타저자</v>
      </c>
    </row>
    <row r="44" spans="1:8">
      <c r="A44" s="8">
        <v>22</v>
      </c>
      <c r="B44" t="s">
        <v>965</v>
      </c>
      <c r="C44" t="s">
        <v>4281</v>
      </c>
      <c r="D44" t="s">
        <v>577</v>
      </c>
      <c r="E44" t="b">
        <f t="shared" ref="E44" si="40">C44=C45</f>
        <v>1</v>
      </c>
      <c r="F44" t="s">
        <v>9686</v>
      </c>
      <c r="G44" t="s">
        <v>9689</v>
      </c>
      <c r="H44" t="str">
        <f>VLOOKUP(A44,Sheet3!$A:$F,6,0)</f>
        <v>증빙확인 완료, 주저자</v>
      </c>
    </row>
    <row r="45" spans="1:8">
      <c r="A45" s="8">
        <v>22</v>
      </c>
      <c r="B45" s="27" t="s">
        <v>965</v>
      </c>
      <c r="C45" s="27" t="s">
        <v>9538</v>
      </c>
      <c r="D45" s="27" t="s">
        <v>577</v>
      </c>
      <c r="E45" t="b">
        <f t="shared" ref="E45" si="41">C44=C45</f>
        <v>1</v>
      </c>
      <c r="F45" s="27" t="s">
        <v>9687</v>
      </c>
      <c r="G45" t="s">
        <v>9689</v>
      </c>
      <c r="H45" s="27" t="str">
        <f>VLOOKUP(A45,Sheet3!$A:$F,6,0)</f>
        <v>증빙확인 완료, 주저자</v>
      </c>
    </row>
    <row r="46" spans="1:8">
      <c r="A46" s="8">
        <v>23</v>
      </c>
      <c r="B46" s="27" t="s">
        <v>965</v>
      </c>
      <c r="C46" s="27" t="s">
        <v>6705</v>
      </c>
      <c r="D46" s="27" t="s">
        <v>577</v>
      </c>
      <c r="E46" t="b">
        <f t="shared" ref="E46" si="42">C46=C47</f>
        <v>1</v>
      </c>
      <c r="F46" s="27" t="s">
        <v>9686</v>
      </c>
      <c r="G46" t="s">
        <v>9689</v>
      </c>
      <c r="H46" s="27" t="str">
        <f>VLOOKUP(A46,Sheet3!$A:$F,6,0)</f>
        <v>증빙확인 완료, 기타저자</v>
      </c>
    </row>
    <row r="47" spans="1:8">
      <c r="A47" s="8">
        <v>23</v>
      </c>
      <c r="B47" t="s">
        <v>965</v>
      </c>
      <c r="C47" t="s">
        <v>9540</v>
      </c>
      <c r="D47" t="s">
        <v>577</v>
      </c>
      <c r="E47" t="b">
        <f t="shared" ref="E47" si="43">C46=C47</f>
        <v>1</v>
      </c>
      <c r="F47" t="s">
        <v>9687</v>
      </c>
      <c r="G47" t="s">
        <v>9689</v>
      </c>
      <c r="H47" t="str">
        <f>VLOOKUP(A47,Sheet3!$A:$F,6,0)</f>
        <v>증빙확인 완료, 기타저자</v>
      </c>
    </row>
    <row r="48" spans="1:8">
      <c r="A48" s="8">
        <v>24</v>
      </c>
      <c r="B48" s="27" t="s">
        <v>965</v>
      </c>
      <c r="C48" s="27" t="s">
        <v>952</v>
      </c>
      <c r="D48" s="27" t="s">
        <v>577</v>
      </c>
      <c r="E48" t="b">
        <f t="shared" ref="E48" si="44">C48=C49</f>
        <v>1</v>
      </c>
      <c r="F48" s="27" t="s">
        <v>9686</v>
      </c>
      <c r="G48" t="s">
        <v>9689</v>
      </c>
      <c r="H48" s="27" t="str">
        <f>VLOOKUP(A48,Sheet3!$A:$F,6,0)</f>
        <v>증빙확인 완료, 주저자</v>
      </c>
    </row>
    <row r="49" spans="1:8">
      <c r="A49" s="8">
        <v>24</v>
      </c>
      <c r="B49" t="s">
        <v>965</v>
      </c>
      <c r="C49" t="s">
        <v>9032</v>
      </c>
      <c r="D49" t="s">
        <v>577</v>
      </c>
      <c r="E49" t="b">
        <f t="shared" ref="E49" si="45">C48=C49</f>
        <v>1</v>
      </c>
      <c r="F49" t="s">
        <v>9687</v>
      </c>
      <c r="G49" t="s">
        <v>9689</v>
      </c>
      <c r="H49" t="str">
        <f>VLOOKUP(A49,Sheet3!$A:$F,6,0)</f>
        <v>증빙확인 완료, 주저자</v>
      </c>
    </row>
    <row r="50" spans="1:8">
      <c r="A50" s="8">
        <v>25</v>
      </c>
      <c r="B50" s="27" t="s">
        <v>965</v>
      </c>
      <c r="C50" s="27" t="s">
        <v>952</v>
      </c>
      <c r="D50" s="27" t="s">
        <v>577</v>
      </c>
      <c r="E50" t="b">
        <f t="shared" ref="E50" si="46">C50=C51</f>
        <v>1</v>
      </c>
      <c r="F50" s="27" t="s">
        <v>9686</v>
      </c>
      <c r="G50" t="s">
        <v>9689</v>
      </c>
      <c r="H50" s="27" t="str">
        <f>VLOOKUP(A50,Sheet3!$A:$F,6,0)</f>
        <v>증빙확인 완료, 기타저자</v>
      </c>
    </row>
    <row r="51" spans="1:8">
      <c r="A51" s="8">
        <v>25</v>
      </c>
      <c r="B51" t="s">
        <v>965</v>
      </c>
      <c r="C51" t="s">
        <v>9032</v>
      </c>
      <c r="D51" t="s">
        <v>577</v>
      </c>
      <c r="E51" t="b">
        <f t="shared" ref="E51" si="47">C50=C51</f>
        <v>1</v>
      </c>
      <c r="F51" t="s">
        <v>9687</v>
      </c>
      <c r="G51" t="s">
        <v>9689</v>
      </c>
      <c r="H51" t="str">
        <f>VLOOKUP(A51,Sheet3!$A:$F,6,0)</f>
        <v>증빙확인 완료, 기타저자</v>
      </c>
    </row>
    <row r="52" spans="1:8" s="32" customFormat="1">
      <c r="A52" s="32">
        <v>26</v>
      </c>
      <c r="B52" s="32" t="s">
        <v>456</v>
      </c>
      <c r="C52" s="32" t="s">
        <v>4820</v>
      </c>
      <c r="D52" s="32">
        <v>0</v>
      </c>
      <c r="E52" t="b">
        <f t="shared" ref="E52" si="48">C52=C53</f>
        <v>0</v>
      </c>
      <c r="F52" s="32" t="s">
        <v>9686</v>
      </c>
      <c r="G52" s="32" t="s">
        <v>9689</v>
      </c>
      <c r="H52" s="32">
        <f>VLOOKUP(A52,Sheet3!$A:$F,6,0)</f>
        <v>0</v>
      </c>
    </row>
    <row r="53" spans="1:8" s="32" customFormat="1">
      <c r="A53" s="32">
        <v>26</v>
      </c>
      <c r="B53" s="32" t="s">
        <v>456</v>
      </c>
      <c r="C53" s="32" t="s">
        <v>9023</v>
      </c>
      <c r="D53" s="32">
        <v>0</v>
      </c>
      <c r="E53" t="b">
        <f t="shared" ref="E53" si="49">C52=C53</f>
        <v>0</v>
      </c>
      <c r="F53" s="32" t="s">
        <v>9687</v>
      </c>
      <c r="G53" s="32" t="s">
        <v>9689</v>
      </c>
      <c r="H53" s="32">
        <f>VLOOKUP(A53,Sheet3!$A:$F,6,0)</f>
        <v>0</v>
      </c>
    </row>
    <row r="54" spans="1:8" s="32" customFormat="1">
      <c r="A54" s="32">
        <v>27</v>
      </c>
      <c r="B54" s="32" t="s">
        <v>456</v>
      </c>
      <c r="C54" s="32" t="s">
        <v>6032</v>
      </c>
      <c r="D54" s="32">
        <v>0</v>
      </c>
      <c r="E54" t="b">
        <f t="shared" ref="E54" si="50">C54=C55</f>
        <v>0</v>
      </c>
      <c r="F54" s="32" t="s">
        <v>9686</v>
      </c>
      <c r="G54" s="32" t="s">
        <v>9689</v>
      </c>
      <c r="H54" s="32">
        <f>VLOOKUP(A54,Sheet3!$A:$F,6,0)</f>
        <v>0</v>
      </c>
    </row>
    <row r="55" spans="1:8" s="32" customFormat="1">
      <c r="A55" s="32">
        <v>27</v>
      </c>
      <c r="B55" s="32" t="s">
        <v>456</v>
      </c>
      <c r="C55" s="32" t="s">
        <v>9024</v>
      </c>
      <c r="D55" s="32">
        <v>0</v>
      </c>
      <c r="E55" t="b">
        <f t="shared" ref="E55" si="51">C54=C55</f>
        <v>0</v>
      </c>
      <c r="F55" s="32" t="s">
        <v>9687</v>
      </c>
      <c r="G55" s="32" t="s">
        <v>9689</v>
      </c>
      <c r="H55" s="32">
        <f>VLOOKUP(A55,Sheet3!$A:$F,6,0)</f>
        <v>0</v>
      </c>
    </row>
    <row r="56" spans="1:8">
      <c r="A56">
        <v>28</v>
      </c>
      <c r="B56" t="s">
        <v>456</v>
      </c>
      <c r="C56" t="s">
        <v>5868</v>
      </c>
      <c r="D56">
        <v>0</v>
      </c>
      <c r="E56" t="b">
        <f t="shared" ref="E56" si="52">C56=C57</f>
        <v>1</v>
      </c>
      <c r="F56" t="s">
        <v>9686</v>
      </c>
      <c r="G56" t="s">
        <v>9689</v>
      </c>
      <c r="H56">
        <f>VLOOKUP(A56,Sheet3!$A:$F,6,0)</f>
        <v>0</v>
      </c>
    </row>
    <row r="57" spans="1:8">
      <c r="A57">
        <v>28</v>
      </c>
      <c r="B57" t="s">
        <v>456</v>
      </c>
      <c r="C57" t="s">
        <v>9025</v>
      </c>
      <c r="D57">
        <v>0</v>
      </c>
      <c r="E57" t="b">
        <f t="shared" ref="E57" si="53">C56=C57</f>
        <v>1</v>
      </c>
      <c r="F57" t="s">
        <v>9687</v>
      </c>
      <c r="G57" t="s">
        <v>9689</v>
      </c>
      <c r="H57">
        <f>VLOOKUP(A57,Sheet3!$A:$F,6,0)</f>
        <v>0</v>
      </c>
    </row>
    <row r="58" spans="1:8" s="32" customFormat="1">
      <c r="A58" s="32">
        <v>29</v>
      </c>
      <c r="B58" s="32" t="s">
        <v>456</v>
      </c>
      <c r="C58" s="32" t="s">
        <v>468</v>
      </c>
      <c r="D58" s="32">
        <v>0</v>
      </c>
      <c r="E58" t="b">
        <f t="shared" ref="E58" si="54">C58=C59</f>
        <v>0</v>
      </c>
      <c r="F58" s="32" t="s">
        <v>9686</v>
      </c>
      <c r="G58" s="32" t="s">
        <v>9689</v>
      </c>
      <c r="H58" s="32">
        <f>VLOOKUP(A58,Sheet3!$A:$F,6,0)</f>
        <v>0</v>
      </c>
    </row>
    <row r="59" spans="1:8" s="32" customFormat="1">
      <c r="A59" s="32">
        <v>29</v>
      </c>
      <c r="B59" s="32" t="s">
        <v>456</v>
      </c>
      <c r="C59" s="32" t="s">
        <v>9713</v>
      </c>
      <c r="D59" s="32">
        <v>0</v>
      </c>
      <c r="E59" t="b">
        <f t="shared" ref="E59" si="55">C58=C59</f>
        <v>0</v>
      </c>
      <c r="F59" s="32" t="s">
        <v>9687</v>
      </c>
      <c r="G59" s="32" t="s">
        <v>9689</v>
      </c>
      <c r="H59" s="32">
        <f>VLOOKUP(A59,Sheet3!$A:$F,6,0)</f>
        <v>0</v>
      </c>
    </row>
    <row r="60" spans="1:8" s="32" customFormat="1">
      <c r="A60" s="32">
        <v>30</v>
      </c>
      <c r="B60" s="32" t="s">
        <v>456</v>
      </c>
      <c r="C60" s="32" t="s">
        <v>7760</v>
      </c>
      <c r="D60" s="32">
        <v>0</v>
      </c>
      <c r="E60" t="b">
        <f t="shared" ref="E60" si="56">C60=C61</f>
        <v>0</v>
      </c>
      <c r="F60" s="32" t="s">
        <v>9686</v>
      </c>
      <c r="G60" s="32" t="s">
        <v>9689</v>
      </c>
      <c r="H60" s="32">
        <f>VLOOKUP(A60,Sheet3!$A:$F,6,0)</f>
        <v>0</v>
      </c>
    </row>
    <row r="61" spans="1:8" s="32" customFormat="1">
      <c r="A61" s="32">
        <v>30</v>
      </c>
      <c r="B61" s="32" t="s">
        <v>456</v>
      </c>
      <c r="C61" s="32" t="s">
        <v>9740</v>
      </c>
      <c r="D61" s="32">
        <v>0</v>
      </c>
      <c r="E61" t="b">
        <f t="shared" ref="E61" si="57">C60=C61</f>
        <v>0</v>
      </c>
      <c r="F61" s="32" t="s">
        <v>9687</v>
      </c>
      <c r="G61" s="32" t="s">
        <v>9689</v>
      </c>
      <c r="H61" s="32">
        <f>VLOOKUP(A61,Sheet3!$A:$F,6,0)</f>
        <v>0</v>
      </c>
    </row>
    <row r="62" spans="1:8">
      <c r="A62" s="27">
        <v>31</v>
      </c>
      <c r="B62" t="s">
        <v>456</v>
      </c>
      <c r="C62" t="s">
        <v>7593</v>
      </c>
      <c r="D62">
        <v>0</v>
      </c>
      <c r="E62" t="b">
        <f t="shared" ref="E62" si="58">C62=C63</f>
        <v>1</v>
      </c>
      <c r="F62" t="s">
        <v>9686</v>
      </c>
      <c r="G62" t="s">
        <v>9689</v>
      </c>
      <c r="H62">
        <f>VLOOKUP(A62,Sheet3!$A:$F,6,0)</f>
        <v>0</v>
      </c>
    </row>
    <row r="63" spans="1:8">
      <c r="A63" s="9">
        <v>31</v>
      </c>
      <c r="B63" s="27" t="s">
        <v>456</v>
      </c>
      <c r="C63" s="27" t="s">
        <v>9028</v>
      </c>
      <c r="D63" s="27">
        <v>0</v>
      </c>
      <c r="E63" t="b">
        <f t="shared" ref="E63" si="59">C62=C63</f>
        <v>1</v>
      </c>
      <c r="F63" s="27" t="s">
        <v>9687</v>
      </c>
      <c r="G63" t="s">
        <v>9689</v>
      </c>
      <c r="H63" s="27">
        <f>VLOOKUP(A63,Sheet3!$A:$F,6,0)</f>
        <v>0</v>
      </c>
    </row>
    <row r="64" spans="1:8">
      <c r="A64">
        <v>32</v>
      </c>
      <c r="B64" t="s">
        <v>456</v>
      </c>
      <c r="C64" t="s">
        <v>5196</v>
      </c>
      <c r="D64">
        <v>0</v>
      </c>
      <c r="E64" t="b">
        <f t="shared" ref="E64" si="60">C64=C65</f>
        <v>1</v>
      </c>
      <c r="F64" t="s">
        <v>9686</v>
      </c>
      <c r="G64" t="s">
        <v>9689</v>
      </c>
      <c r="H64">
        <f>VLOOKUP(A64,Sheet3!$A:$F,6,0)</f>
        <v>0</v>
      </c>
    </row>
    <row r="65" spans="1:8">
      <c r="A65" s="27">
        <v>32</v>
      </c>
      <c r="B65" s="27" t="s">
        <v>456</v>
      </c>
      <c r="C65" s="27" t="s">
        <v>5263</v>
      </c>
      <c r="D65" s="27">
        <v>0</v>
      </c>
      <c r="E65" t="b">
        <f t="shared" ref="E65" si="61">C64=C65</f>
        <v>1</v>
      </c>
      <c r="F65" s="27" t="s">
        <v>9687</v>
      </c>
      <c r="G65" t="s">
        <v>9689</v>
      </c>
      <c r="H65" s="27">
        <f>VLOOKUP(A65,Sheet3!$A:$F,6,0)</f>
        <v>0</v>
      </c>
    </row>
    <row r="66" spans="1:8">
      <c r="A66" s="9">
        <v>33</v>
      </c>
      <c r="B66" s="27" t="s">
        <v>954</v>
      </c>
      <c r="C66" s="27" t="s">
        <v>5861</v>
      </c>
      <c r="D66" s="27">
        <v>0</v>
      </c>
      <c r="E66" t="b">
        <f t="shared" ref="E66" si="62">C66=C67</f>
        <v>1</v>
      </c>
      <c r="F66" s="27" t="s">
        <v>9686</v>
      </c>
      <c r="G66" t="s">
        <v>9689</v>
      </c>
      <c r="H66" s="27">
        <f>VLOOKUP(A66,Sheet3!$A:$F,6,0)</f>
        <v>0</v>
      </c>
    </row>
    <row r="67" spans="1:8">
      <c r="A67" s="27">
        <v>33</v>
      </c>
      <c r="B67" s="27" t="s">
        <v>954</v>
      </c>
      <c r="C67" s="27" t="s">
        <v>6397</v>
      </c>
      <c r="D67" s="27">
        <v>0</v>
      </c>
      <c r="E67" t="b">
        <f t="shared" ref="E67" si="63">C66=C67</f>
        <v>1</v>
      </c>
      <c r="F67" s="27" t="s">
        <v>9687</v>
      </c>
      <c r="G67" t="s">
        <v>9689</v>
      </c>
      <c r="H67" s="27">
        <f>VLOOKUP(A67,Sheet3!$A:$F,6,0)</f>
        <v>0</v>
      </c>
    </row>
    <row r="68" spans="1:8">
      <c r="A68" s="27">
        <v>34</v>
      </c>
      <c r="B68" s="27" t="s">
        <v>954</v>
      </c>
      <c r="C68" s="27" t="s">
        <v>5861</v>
      </c>
      <c r="D68" s="27">
        <v>0</v>
      </c>
      <c r="E68" t="b">
        <f t="shared" ref="E68" si="64">C68=C69</f>
        <v>1</v>
      </c>
      <c r="F68" s="27" t="s">
        <v>9686</v>
      </c>
      <c r="G68" t="s">
        <v>9689</v>
      </c>
      <c r="H68" s="27">
        <f>VLOOKUP(A68,Sheet3!$A:$F,6,0)</f>
        <v>0</v>
      </c>
    </row>
    <row r="69" spans="1:8">
      <c r="A69" s="27">
        <v>34</v>
      </c>
      <c r="B69" s="27" t="s">
        <v>954</v>
      </c>
      <c r="C69" s="27" t="s">
        <v>6397</v>
      </c>
      <c r="D69" s="27">
        <v>0</v>
      </c>
      <c r="E69" t="b">
        <f t="shared" ref="E69" si="65">C68=C69</f>
        <v>1</v>
      </c>
      <c r="F69" s="27" t="s">
        <v>9687</v>
      </c>
      <c r="G69" t="s">
        <v>9689</v>
      </c>
      <c r="H69" s="27">
        <f>VLOOKUP(A69,Sheet3!$A:$F,6,0)</f>
        <v>0</v>
      </c>
    </row>
    <row r="70" spans="1:8">
      <c r="A70" s="27">
        <v>35</v>
      </c>
      <c r="B70" s="27" t="s">
        <v>954</v>
      </c>
      <c r="C70" s="27" t="s">
        <v>2923</v>
      </c>
      <c r="D70" s="27">
        <v>0</v>
      </c>
      <c r="E70" t="b">
        <f t="shared" ref="E70" si="66">C70=C71</f>
        <v>1</v>
      </c>
      <c r="F70" s="27" t="s">
        <v>9686</v>
      </c>
      <c r="G70" t="s">
        <v>9689</v>
      </c>
      <c r="H70" s="27">
        <f>VLOOKUP(A70,Sheet3!$A:$F,6,0)</f>
        <v>0</v>
      </c>
    </row>
    <row r="71" spans="1:8">
      <c r="A71">
        <v>35</v>
      </c>
      <c r="B71" t="s">
        <v>954</v>
      </c>
      <c r="C71" t="s">
        <v>9029</v>
      </c>
      <c r="D71">
        <v>0</v>
      </c>
      <c r="E71" t="b">
        <f t="shared" ref="E71" si="67">C70=C71</f>
        <v>1</v>
      </c>
      <c r="F71" t="s">
        <v>9687</v>
      </c>
      <c r="G71" t="s">
        <v>9689</v>
      </c>
      <c r="H71">
        <f>VLOOKUP(A71,Sheet3!$A:$F,6,0)</f>
        <v>0</v>
      </c>
    </row>
    <row r="72" spans="1:8">
      <c r="A72" s="27">
        <v>36</v>
      </c>
      <c r="B72" s="27" t="s">
        <v>954</v>
      </c>
      <c r="C72" s="27" t="s">
        <v>2923</v>
      </c>
      <c r="D72" s="27">
        <v>0</v>
      </c>
      <c r="E72" t="b">
        <f t="shared" ref="E72" si="68">C72=C73</f>
        <v>1</v>
      </c>
      <c r="F72" s="27" t="s">
        <v>9686</v>
      </c>
      <c r="G72" t="s">
        <v>9689</v>
      </c>
      <c r="H72" s="27">
        <f>VLOOKUP(A72,Sheet3!$A:$F,6,0)</f>
        <v>0</v>
      </c>
    </row>
    <row r="73" spans="1:8">
      <c r="A73">
        <v>36</v>
      </c>
      <c r="B73" t="s">
        <v>954</v>
      </c>
      <c r="C73" t="s">
        <v>9029</v>
      </c>
      <c r="D73">
        <v>0</v>
      </c>
      <c r="E73" t="b">
        <f t="shared" ref="E73" si="69">C72=C73</f>
        <v>1</v>
      </c>
      <c r="F73" t="s">
        <v>9687</v>
      </c>
      <c r="G73" t="s">
        <v>9689</v>
      </c>
      <c r="H73">
        <f>VLOOKUP(A73,Sheet3!$A:$F,6,0)</f>
        <v>0</v>
      </c>
    </row>
    <row r="74" spans="1:8" s="32" customFormat="1">
      <c r="A74" s="32">
        <v>37</v>
      </c>
      <c r="B74" s="32" t="s">
        <v>954</v>
      </c>
      <c r="C74" s="32" t="s">
        <v>2891</v>
      </c>
      <c r="D74" s="32">
        <v>0</v>
      </c>
      <c r="E74" t="b">
        <f t="shared" ref="E74" si="70">C74=C75</f>
        <v>0</v>
      </c>
      <c r="F74" s="32" t="s">
        <v>9686</v>
      </c>
      <c r="G74" s="32" t="s">
        <v>9689</v>
      </c>
      <c r="H74" s="32">
        <f>VLOOKUP(A74,Sheet3!$A:$F,6,0)</f>
        <v>0</v>
      </c>
    </row>
    <row r="75" spans="1:8" s="32" customFormat="1">
      <c r="A75" s="32">
        <v>37</v>
      </c>
      <c r="B75" s="32" t="s">
        <v>954</v>
      </c>
      <c r="C75" s="32" t="s">
        <v>9030</v>
      </c>
      <c r="D75" s="32">
        <v>0</v>
      </c>
      <c r="E75" t="b">
        <f t="shared" ref="E75" si="71">C74=C75</f>
        <v>0</v>
      </c>
      <c r="F75" s="32" t="s">
        <v>9687</v>
      </c>
      <c r="G75" s="32" t="s">
        <v>9689</v>
      </c>
      <c r="H75" s="32">
        <f>VLOOKUP(A75,Sheet3!$A:$F,6,0)</f>
        <v>0</v>
      </c>
    </row>
    <row r="76" spans="1:8">
      <c r="A76" s="27">
        <v>38</v>
      </c>
      <c r="B76" s="27" t="s">
        <v>954</v>
      </c>
      <c r="C76" s="27" t="s">
        <v>2891</v>
      </c>
      <c r="D76" s="27">
        <v>0</v>
      </c>
      <c r="E76" t="b">
        <f t="shared" ref="E76" si="72">C76=C77</f>
        <v>1</v>
      </c>
      <c r="F76" s="27" t="s">
        <v>9686</v>
      </c>
      <c r="G76" t="s">
        <v>9689</v>
      </c>
      <c r="H76" s="27">
        <f>VLOOKUP(A76,Sheet3!$A:$F,6,0)</f>
        <v>0</v>
      </c>
    </row>
    <row r="77" spans="1:8">
      <c r="A77" s="27">
        <v>38</v>
      </c>
      <c r="B77" s="27" t="s">
        <v>954</v>
      </c>
      <c r="C77" s="27" t="s">
        <v>2895</v>
      </c>
      <c r="D77" s="27">
        <v>0</v>
      </c>
      <c r="E77" t="b">
        <f t="shared" ref="E77" si="73">C76=C77</f>
        <v>1</v>
      </c>
      <c r="F77" s="27" t="s">
        <v>9687</v>
      </c>
      <c r="G77" t="s">
        <v>9689</v>
      </c>
      <c r="H77" s="27">
        <f>VLOOKUP(A77,Sheet3!$A:$F,6,0)</f>
        <v>0</v>
      </c>
    </row>
    <row r="78" spans="1:8">
      <c r="A78" s="27">
        <v>39</v>
      </c>
      <c r="B78" s="27" t="s">
        <v>954</v>
      </c>
      <c r="C78" s="27" t="s">
        <v>4443</v>
      </c>
      <c r="D78" s="27">
        <v>0</v>
      </c>
      <c r="E78" t="b">
        <f t="shared" ref="E78" si="74">C78=C79</f>
        <v>1</v>
      </c>
      <c r="F78" s="27" t="s">
        <v>9686</v>
      </c>
      <c r="G78" t="s">
        <v>9689</v>
      </c>
      <c r="H78" s="27">
        <f>VLOOKUP(A78,Sheet3!$A:$F,6,0)</f>
        <v>0</v>
      </c>
    </row>
    <row r="79" spans="1:8">
      <c r="A79">
        <v>39</v>
      </c>
      <c r="B79" t="s">
        <v>954</v>
      </c>
      <c r="C79" t="s">
        <v>9031</v>
      </c>
      <c r="D79">
        <v>0</v>
      </c>
      <c r="E79" t="b">
        <f t="shared" ref="E79" si="75">C78=C79</f>
        <v>1</v>
      </c>
      <c r="F79" t="s">
        <v>9687</v>
      </c>
      <c r="G79" t="s">
        <v>9689</v>
      </c>
      <c r="H79">
        <f>VLOOKUP(A79,Sheet3!$A:$F,6,0)</f>
        <v>0</v>
      </c>
    </row>
    <row r="80" spans="1:8">
      <c r="A80" s="9">
        <v>40</v>
      </c>
      <c r="B80" s="27" t="s">
        <v>954</v>
      </c>
      <c r="C80" s="27" t="s">
        <v>952</v>
      </c>
      <c r="D80" s="27">
        <v>0</v>
      </c>
      <c r="E80" t="b">
        <f t="shared" ref="E80" si="76">C80=C81</f>
        <v>1</v>
      </c>
      <c r="F80" s="27" t="s">
        <v>9686</v>
      </c>
      <c r="G80" t="s">
        <v>9689</v>
      </c>
      <c r="H80" s="27">
        <f>VLOOKUP(A80,Sheet3!$A:$F,6,0)</f>
        <v>0</v>
      </c>
    </row>
    <row r="81" spans="1:8">
      <c r="A81" s="27">
        <v>40</v>
      </c>
      <c r="B81" t="s">
        <v>954</v>
      </c>
      <c r="C81" t="s">
        <v>9032</v>
      </c>
      <c r="D81">
        <v>0</v>
      </c>
      <c r="E81" t="b">
        <f t="shared" ref="E81" si="77">C80=C81</f>
        <v>1</v>
      </c>
      <c r="F81" t="s">
        <v>9687</v>
      </c>
      <c r="G81" t="s">
        <v>9689</v>
      </c>
      <c r="H81">
        <f>VLOOKUP(A81,Sheet3!$A:$F,6,0)</f>
        <v>0</v>
      </c>
    </row>
    <row r="82" spans="1:8">
      <c r="A82">
        <v>41</v>
      </c>
      <c r="B82" t="s">
        <v>954</v>
      </c>
      <c r="C82" t="s">
        <v>4880</v>
      </c>
      <c r="D82">
        <v>0</v>
      </c>
      <c r="E82" t="b">
        <f t="shared" ref="E82" si="78">C82=C83</f>
        <v>1</v>
      </c>
      <c r="F82" t="s">
        <v>9686</v>
      </c>
      <c r="G82" t="s">
        <v>9689</v>
      </c>
      <c r="H82">
        <f>VLOOKUP(A82,Sheet3!$A:$F,6,0)</f>
        <v>0</v>
      </c>
    </row>
    <row r="83" spans="1:8">
      <c r="A83">
        <v>41</v>
      </c>
      <c r="B83" t="s">
        <v>954</v>
      </c>
      <c r="C83" t="s">
        <v>9019</v>
      </c>
      <c r="D83">
        <v>0</v>
      </c>
      <c r="E83" t="b">
        <f t="shared" ref="E83" si="79">C82=C83</f>
        <v>1</v>
      </c>
      <c r="F83" t="s">
        <v>9687</v>
      </c>
      <c r="G83" t="s">
        <v>9689</v>
      </c>
      <c r="H83">
        <f>VLOOKUP(A83,Sheet3!$A:$F,6,0)</f>
        <v>0</v>
      </c>
    </row>
    <row r="84" spans="1:8">
      <c r="A84">
        <v>42</v>
      </c>
      <c r="B84" t="s">
        <v>954</v>
      </c>
      <c r="C84" t="s">
        <v>2518</v>
      </c>
      <c r="D84">
        <v>0</v>
      </c>
      <c r="E84" t="b">
        <f t="shared" ref="E84" si="80">C84=C85</f>
        <v>1</v>
      </c>
      <c r="F84" t="s">
        <v>9686</v>
      </c>
      <c r="G84" t="s">
        <v>9689</v>
      </c>
      <c r="H84">
        <f>VLOOKUP(A84,Sheet3!$A:$F,6,0)</f>
        <v>0</v>
      </c>
    </row>
    <row r="85" spans="1:8">
      <c r="A85">
        <v>42</v>
      </c>
      <c r="B85" t="s">
        <v>954</v>
      </c>
      <c r="C85" t="s">
        <v>9033</v>
      </c>
      <c r="D85">
        <v>0</v>
      </c>
      <c r="E85" t="b">
        <f t="shared" ref="E85" si="81">C84=C85</f>
        <v>1</v>
      </c>
      <c r="F85" t="s">
        <v>9687</v>
      </c>
      <c r="G85" t="s">
        <v>9689</v>
      </c>
      <c r="H85">
        <f>VLOOKUP(A85,Sheet3!$A:$F,6,0)</f>
        <v>0</v>
      </c>
    </row>
    <row r="86" spans="1:8">
      <c r="A86">
        <v>52</v>
      </c>
      <c r="B86" t="s">
        <v>2264</v>
      </c>
      <c r="C86" t="s">
        <v>2227</v>
      </c>
      <c r="D86">
        <v>0</v>
      </c>
      <c r="E86" t="b">
        <f t="shared" ref="E86" si="82">C86=C87</f>
        <v>1</v>
      </c>
      <c r="F86" t="s">
        <v>9686</v>
      </c>
      <c r="G86" t="s">
        <v>9689</v>
      </c>
      <c r="H86">
        <f>VLOOKUP(A86,Sheet3!$A:$F,6,0)</f>
        <v>0</v>
      </c>
    </row>
    <row r="87" spans="1:8">
      <c r="A87">
        <v>52</v>
      </c>
      <c r="B87" t="s">
        <v>2264</v>
      </c>
      <c r="C87" t="s">
        <v>2325</v>
      </c>
      <c r="D87">
        <v>0</v>
      </c>
      <c r="E87" t="b">
        <f t="shared" ref="E87" si="83">C86=C87</f>
        <v>1</v>
      </c>
      <c r="F87" t="s">
        <v>9687</v>
      </c>
      <c r="G87" t="s">
        <v>9689</v>
      </c>
      <c r="H87">
        <f>VLOOKUP(A87,Sheet3!$A:$F,6,0)</f>
        <v>0</v>
      </c>
    </row>
    <row r="88" spans="1:8">
      <c r="A88">
        <v>53</v>
      </c>
      <c r="B88" t="s">
        <v>2264</v>
      </c>
      <c r="C88" t="s">
        <v>4785</v>
      </c>
      <c r="D88">
        <v>0</v>
      </c>
      <c r="E88" t="b">
        <f t="shared" ref="E88" si="84">C88=C89</f>
        <v>1</v>
      </c>
      <c r="F88" t="s">
        <v>9686</v>
      </c>
      <c r="G88" t="s">
        <v>9689</v>
      </c>
      <c r="H88">
        <f>VLOOKUP(A88,Sheet3!$A:$F,6,0)</f>
        <v>0</v>
      </c>
    </row>
    <row r="89" spans="1:8">
      <c r="A89">
        <v>53</v>
      </c>
      <c r="B89" t="s">
        <v>2264</v>
      </c>
      <c r="C89" t="s">
        <v>9034</v>
      </c>
      <c r="D89">
        <v>0</v>
      </c>
      <c r="E89" t="b">
        <f t="shared" ref="E89" si="85">C88=C89</f>
        <v>1</v>
      </c>
      <c r="F89" t="s">
        <v>9687</v>
      </c>
      <c r="G89" t="s">
        <v>9689</v>
      </c>
      <c r="H89">
        <f>VLOOKUP(A89,Sheet3!$A:$F,6,0)</f>
        <v>0</v>
      </c>
    </row>
    <row r="90" spans="1:8">
      <c r="A90">
        <v>54</v>
      </c>
      <c r="B90" t="s">
        <v>2264</v>
      </c>
      <c r="C90" t="s">
        <v>2857</v>
      </c>
      <c r="D90">
        <v>0</v>
      </c>
      <c r="E90" t="b">
        <f t="shared" ref="E90" si="86">C90=C91</f>
        <v>1</v>
      </c>
      <c r="F90" t="s">
        <v>9686</v>
      </c>
      <c r="G90" t="s">
        <v>9689</v>
      </c>
      <c r="H90">
        <f>VLOOKUP(A90,Sheet3!$A:$F,6,0)</f>
        <v>0</v>
      </c>
    </row>
    <row r="91" spans="1:8">
      <c r="A91">
        <v>54</v>
      </c>
      <c r="B91" t="s">
        <v>2264</v>
      </c>
      <c r="C91" t="s">
        <v>9035</v>
      </c>
      <c r="D91">
        <v>0</v>
      </c>
      <c r="E91" t="b">
        <f t="shared" ref="E91" si="87">C90=C91</f>
        <v>1</v>
      </c>
      <c r="F91" t="s">
        <v>9687</v>
      </c>
      <c r="G91" t="s">
        <v>9689</v>
      </c>
      <c r="H91">
        <f>VLOOKUP(A91,Sheet3!$A:$F,6,0)</f>
        <v>0</v>
      </c>
    </row>
    <row r="92" spans="1:8">
      <c r="A92" s="27">
        <v>55</v>
      </c>
      <c r="B92" t="s">
        <v>2264</v>
      </c>
      <c r="C92" t="s">
        <v>5613</v>
      </c>
      <c r="D92">
        <v>0</v>
      </c>
      <c r="E92" t="b">
        <f t="shared" ref="E92" si="88">C92=C93</f>
        <v>1</v>
      </c>
      <c r="F92" t="s">
        <v>9686</v>
      </c>
      <c r="G92" t="s">
        <v>9689</v>
      </c>
      <c r="H92">
        <f>VLOOKUP(A92,Sheet3!$A:$F,6,0)</f>
        <v>0</v>
      </c>
    </row>
    <row r="93" spans="1:8">
      <c r="A93" s="9">
        <v>55</v>
      </c>
      <c r="B93" t="s">
        <v>2264</v>
      </c>
      <c r="C93" t="s">
        <v>9036</v>
      </c>
      <c r="D93">
        <v>0</v>
      </c>
      <c r="E93" t="b">
        <f t="shared" ref="E93" si="89">C92=C93</f>
        <v>1</v>
      </c>
      <c r="F93" t="s">
        <v>9687</v>
      </c>
      <c r="G93" t="s">
        <v>9689</v>
      </c>
      <c r="H93">
        <f>VLOOKUP(A93,Sheet3!$A:$F,6,0)</f>
        <v>0</v>
      </c>
    </row>
    <row r="94" spans="1:8">
      <c r="A94" s="12">
        <v>56</v>
      </c>
      <c r="B94" t="s">
        <v>2264</v>
      </c>
      <c r="C94" t="s">
        <v>2849</v>
      </c>
      <c r="D94">
        <v>0</v>
      </c>
      <c r="E94" t="b">
        <f t="shared" ref="E94" si="90">C94=C95</f>
        <v>1</v>
      </c>
      <c r="F94" t="s">
        <v>9686</v>
      </c>
      <c r="G94" t="s">
        <v>9689</v>
      </c>
      <c r="H94">
        <f>VLOOKUP(A94,Sheet3!$A:$F,6,0)</f>
        <v>0</v>
      </c>
    </row>
    <row r="95" spans="1:8">
      <c r="A95" s="27">
        <v>56</v>
      </c>
      <c r="B95" s="27" t="s">
        <v>2264</v>
      </c>
      <c r="C95" s="27" t="s">
        <v>9037</v>
      </c>
      <c r="D95" s="27">
        <v>0</v>
      </c>
      <c r="E95" t="b">
        <f t="shared" ref="E95" si="91">C94=C95</f>
        <v>1</v>
      </c>
      <c r="F95" s="27" t="s">
        <v>9687</v>
      </c>
      <c r="G95" t="s">
        <v>9689</v>
      </c>
      <c r="H95" s="27">
        <f>VLOOKUP(A95,Sheet3!$A:$F,6,0)</f>
        <v>0</v>
      </c>
    </row>
    <row r="96" spans="1:8" s="32" customFormat="1">
      <c r="A96" s="33">
        <v>57</v>
      </c>
      <c r="B96" s="32" t="s">
        <v>8007</v>
      </c>
      <c r="D96" s="32" t="s">
        <v>553</v>
      </c>
      <c r="E96" t="b">
        <f t="shared" ref="E96" si="92">C96=C97</f>
        <v>0</v>
      </c>
      <c r="F96" s="32" t="s">
        <v>9686</v>
      </c>
      <c r="G96" s="32" t="s">
        <v>9981</v>
      </c>
      <c r="H96" s="32" t="str">
        <f>VLOOKUP(A96,Sheet3!$A:$F,6,0)</f>
        <v>SCIE 아님, 제외</v>
      </c>
    </row>
    <row r="97" spans="1:8" s="32" customFormat="1">
      <c r="A97" s="33">
        <v>57</v>
      </c>
      <c r="B97" s="32" t="s">
        <v>8007</v>
      </c>
      <c r="C97" s="32" t="s">
        <v>9901</v>
      </c>
      <c r="D97" s="32" t="s">
        <v>553</v>
      </c>
      <c r="E97" t="b">
        <f t="shared" ref="E97" si="93">C96=C97</f>
        <v>0</v>
      </c>
      <c r="F97" s="32" t="s">
        <v>9687</v>
      </c>
      <c r="G97" s="32" t="s">
        <v>9981</v>
      </c>
      <c r="H97" s="32" t="str">
        <f>VLOOKUP(A97,Sheet3!$A:$F,6,0)</f>
        <v>SCIE 아님, 제외</v>
      </c>
    </row>
    <row r="98" spans="1:8" s="32" customFormat="1">
      <c r="A98" s="33">
        <v>58</v>
      </c>
      <c r="B98" s="32" t="s">
        <v>8007</v>
      </c>
      <c r="D98" s="32" t="s">
        <v>553</v>
      </c>
      <c r="E98" t="b">
        <f t="shared" ref="E98" si="94">C98=C99</f>
        <v>0</v>
      </c>
      <c r="F98" s="32" t="s">
        <v>9686</v>
      </c>
      <c r="G98" s="32" t="s">
        <v>9981</v>
      </c>
      <c r="H98" s="32" t="str">
        <f>VLOOKUP(A98,Sheet3!$A:$F,6,0)</f>
        <v>SCIE 아님, 제외</v>
      </c>
    </row>
    <row r="99" spans="1:8" s="32" customFormat="1">
      <c r="A99" s="33">
        <v>58</v>
      </c>
      <c r="B99" s="32" t="s">
        <v>8007</v>
      </c>
      <c r="C99" s="32" t="s">
        <v>9901</v>
      </c>
      <c r="D99" s="32" t="s">
        <v>553</v>
      </c>
      <c r="E99" t="b">
        <f t="shared" ref="E99" si="95">C98=C99</f>
        <v>0</v>
      </c>
      <c r="F99" s="32" t="s">
        <v>9687</v>
      </c>
      <c r="G99" s="32" t="s">
        <v>9981</v>
      </c>
      <c r="H99" s="32" t="str">
        <f>VLOOKUP(A99,Sheet3!$A:$F,6,0)</f>
        <v>SCIE 아님, 제외</v>
      </c>
    </row>
    <row r="100" spans="1:8" s="32" customFormat="1">
      <c r="A100" s="32">
        <v>59</v>
      </c>
      <c r="B100" s="32" t="s">
        <v>590</v>
      </c>
      <c r="C100" s="32" t="s">
        <v>5861</v>
      </c>
      <c r="D100" s="32">
        <v>0</v>
      </c>
      <c r="E100" t="b">
        <f t="shared" ref="E100" si="96">C100=C101</f>
        <v>0</v>
      </c>
      <c r="F100" s="32" t="s">
        <v>9686</v>
      </c>
      <c r="G100" s="32" t="s">
        <v>9981</v>
      </c>
      <c r="H100" s="32">
        <f>VLOOKUP(A100,Sheet3!$A:$F,6,0)</f>
        <v>0</v>
      </c>
    </row>
    <row r="101" spans="1:8" s="32" customFormat="1">
      <c r="A101" s="32">
        <v>59</v>
      </c>
      <c r="B101" s="32" t="s">
        <v>590</v>
      </c>
      <c r="D101" s="32">
        <v>0</v>
      </c>
      <c r="E101" t="b">
        <f t="shared" ref="E101" si="97">C100=C101</f>
        <v>0</v>
      </c>
      <c r="F101" s="32" t="s">
        <v>9687</v>
      </c>
      <c r="G101" s="32" t="s">
        <v>9981</v>
      </c>
      <c r="H101" s="32">
        <f>VLOOKUP(A101,Sheet3!$A:$F,6,0)</f>
        <v>0</v>
      </c>
    </row>
    <row r="102" spans="1:8" s="32" customFormat="1">
      <c r="A102" s="32">
        <v>60</v>
      </c>
      <c r="B102" s="32" t="s">
        <v>590</v>
      </c>
      <c r="C102" s="32" t="s">
        <v>6658</v>
      </c>
      <c r="D102" s="32">
        <v>0</v>
      </c>
      <c r="E102" t="b">
        <f t="shared" ref="E102" si="98">C102=C103</f>
        <v>0</v>
      </c>
      <c r="F102" s="32" t="s">
        <v>9686</v>
      </c>
      <c r="G102" s="32" t="s">
        <v>9981</v>
      </c>
      <c r="H102" s="32">
        <f>VLOOKUP(A102,Sheet3!$A:$F,6,0)</f>
        <v>0</v>
      </c>
    </row>
    <row r="103" spans="1:8" s="32" customFormat="1">
      <c r="A103" s="32">
        <v>60</v>
      </c>
      <c r="B103" s="32" t="s">
        <v>590</v>
      </c>
      <c r="D103" s="32">
        <v>0</v>
      </c>
      <c r="E103" t="b">
        <f t="shared" ref="E103" si="99">C102=C103</f>
        <v>0</v>
      </c>
      <c r="F103" s="32" t="s">
        <v>9687</v>
      </c>
      <c r="G103" s="32" t="s">
        <v>9981</v>
      </c>
      <c r="H103" s="32">
        <f>VLOOKUP(A103,Sheet3!$A:$F,6,0)</f>
        <v>0</v>
      </c>
    </row>
    <row r="104" spans="1:8" s="32" customFormat="1">
      <c r="A104" s="32">
        <v>61</v>
      </c>
      <c r="B104" s="32" t="s">
        <v>590</v>
      </c>
      <c r="C104" s="32" t="s">
        <v>600</v>
      </c>
      <c r="D104" s="32">
        <v>0</v>
      </c>
      <c r="E104" t="b">
        <f t="shared" ref="E104" si="100">C104=C105</f>
        <v>0</v>
      </c>
      <c r="F104" s="32" t="s">
        <v>9686</v>
      </c>
      <c r="G104" s="32" t="s">
        <v>9981</v>
      </c>
      <c r="H104" s="32">
        <f>VLOOKUP(A104,Sheet3!$A:$F,6,0)</f>
        <v>0</v>
      </c>
    </row>
    <row r="105" spans="1:8" s="32" customFormat="1">
      <c r="A105" s="32">
        <v>61</v>
      </c>
      <c r="B105" s="32" t="s">
        <v>590</v>
      </c>
      <c r="D105" s="32">
        <v>0</v>
      </c>
      <c r="E105" t="b">
        <f t="shared" ref="E105" si="101">C104=C105</f>
        <v>0</v>
      </c>
      <c r="F105" s="32" t="s">
        <v>9687</v>
      </c>
      <c r="G105" s="32" t="s">
        <v>9981</v>
      </c>
      <c r="H105" s="32">
        <f>VLOOKUP(A105,Sheet3!$A:$F,6,0)</f>
        <v>0</v>
      </c>
    </row>
    <row r="106" spans="1:8">
      <c r="A106" s="27">
        <v>62</v>
      </c>
      <c r="B106" s="27" t="s">
        <v>1413</v>
      </c>
      <c r="C106" s="27" t="s">
        <v>4785</v>
      </c>
      <c r="D106" s="27">
        <v>0</v>
      </c>
      <c r="E106" t="b">
        <f t="shared" ref="E106" si="102">C106=C107</f>
        <v>1</v>
      </c>
      <c r="F106" s="27" t="s">
        <v>9686</v>
      </c>
      <c r="G106" s="32" t="s">
        <v>9981</v>
      </c>
      <c r="H106" s="27">
        <f>VLOOKUP(A106,Sheet3!$A:$F,6,0)</f>
        <v>0</v>
      </c>
    </row>
    <row r="107" spans="1:8">
      <c r="A107">
        <v>62</v>
      </c>
      <c r="B107" t="s">
        <v>1413</v>
      </c>
      <c r="C107" t="s">
        <v>9039</v>
      </c>
      <c r="D107">
        <v>0</v>
      </c>
      <c r="E107" t="b">
        <f t="shared" ref="E107" si="103">C106=C107</f>
        <v>1</v>
      </c>
      <c r="F107" t="s">
        <v>9687</v>
      </c>
      <c r="G107" t="s">
        <v>9689</v>
      </c>
      <c r="H107">
        <f>VLOOKUP(A107,Sheet3!$A:$F,6,0)</f>
        <v>0</v>
      </c>
    </row>
    <row r="108" spans="1:8">
      <c r="A108" s="27">
        <v>63</v>
      </c>
      <c r="B108" s="27" t="s">
        <v>1413</v>
      </c>
      <c r="C108" s="27" t="s">
        <v>4139</v>
      </c>
      <c r="D108" s="27">
        <v>0</v>
      </c>
      <c r="E108" t="b">
        <f t="shared" ref="E108" si="104">C108=C109</f>
        <v>1</v>
      </c>
      <c r="F108" s="27" t="s">
        <v>9686</v>
      </c>
      <c r="G108" t="s">
        <v>9689</v>
      </c>
      <c r="H108" s="27">
        <f>VLOOKUP(A108,Sheet3!$A:$F,6,0)</f>
        <v>0</v>
      </c>
    </row>
    <row r="109" spans="1:8">
      <c r="A109">
        <v>63</v>
      </c>
      <c r="B109" t="s">
        <v>1413</v>
      </c>
      <c r="C109" t="s">
        <v>9040</v>
      </c>
      <c r="D109">
        <v>0</v>
      </c>
      <c r="E109" t="b">
        <f t="shared" ref="E109" si="105">C108=C109</f>
        <v>1</v>
      </c>
      <c r="F109" t="s">
        <v>9687</v>
      </c>
      <c r="G109" t="s">
        <v>9689</v>
      </c>
      <c r="H109">
        <f>VLOOKUP(A109,Sheet3!$A:$F,6,0)</f>
        <v>0</v>
      </c>
    </row>
    <row r="110" spans="1:8">
      <c r="A110">
        <v>64</v>
      </c>
      <c r="B110" t="s">
        <v>1413</v>
      </c>
      <c r="C110" t="s">
        <v>4785</v>
      </c>
      <c r="D110">
        <v>0</v>
      </c>
      <c r="E110" t="b">
        <f t="shared" ref="E110" si="106">C110=C111</f>
        <v>1</v>
      </c>
      <c r="F110" t="s">
        <v>9686</v>
      </c>
      <c r="G110" t="s">
        <v>9689</v>
      </c>
      <c r="H110">
        <f>VLOOKUP(A110,Sheet3!$A:$F,6,0)</f>
        <v>0</v>
      </c>
    </row>
    <row r="111" spans="1:8">
      <c r="A111">
        <v>64</v>
      </c>
      <c r="B111" t="s">
        <v>1413</v>
      </c>
      <c r="C111" t="s">
        <v>9039</v>
      </c>
      <c r="D111">
        <v>0</v>
      </c>
      <c r="E111" t="b">
        <f t="shared" ref="E111" si="107">C110=C111</f>
        <v>1</v>
      </c>
      <c r="F111" t="s">
        <v>9687</v>
      </c>
      <c r="G111" t="s">
        <v>9689</v>
      </c>
      <c r="H111">
        <f>VLOOKUP(A111,Sheet3!$A:$F,6,0)</f>
        <v>0</v>
      </c>
    </row>
    <row r="112" spans="1:8">
      <c r="A112">
        <v>65</v>
      </c>
      <c r="B112" t="s">
        <v>1413</v>
      </c>
      <c r="C112" t="s">
        <v>4585</v>
      </c>
      <c r="D112">
        <v>0</v>
      </c>
      <c r="E112" t="b">
        <f t="shared" ref="E112" si="108">C112=C113</f>
        <v>1</v>
      </c>
      <c r="F112" t="s">
        <v>9686</v>
      </c>
      <c r="G112" t="s">
        <v>9689</v>
      </c>
      <c r="H112">
        <f>VLOOKUP(A112,Sheet3!$A:$F,6,0)</f>
        <v>0</v>
      </c>
    </row>
    <row r="113" spans="1:8">
      <c r="A113">
        <v>65</v>
      </c>
      <c r="B113" t="s">
        <v>1413</v>
      </c>
      <c r="C113" t="s">
        <v>4612</v>
      </c>
      <c r="D113">
        <v>0</v>
      </c>
      <c r="E113" t="b">
        <f t="shared" ref="E113" si="109">C112=C113</f>
        <v>1</v>
      </c>
      <c r="F113" t="s">
        <v>9687</v>
      </c>
      <c r="G113" t="s">
        <v>9689</v>
      </c>
      <c r="H113">
        <f>VLOOKUP(A113,Sheet3!$A:$F,6,0)</f>
        <v>0</v>
      </c>
    </row>
    <row r="114" spans="1:8">
      <c r="A114" s="27">
        <v>66</v>
      </c>
      <c r="B114" s="27" t="s">
        <v>1413</v>
      </c>
      <c r="C114" s="27" t="s">
        <v>5719</v>
      </c>
      <c r="D114" s="27">
        <v>0</v>
      </c>
      <c r="E114" t="b">
        <f t="shared" ref="E114" si="110">C114=C115</f>
        <v>1</v>
      </c>
      <c r="F114" s="27" t="s">
        <v>9686</v>
      </c>
      <c r="G114" t="s">
        <v>9689</v>
      </c>
      <c r="H114" s="27">
        <f>VLOOKUP(A114,Sheet3!$A:$F,6,0)</f>
        <v>0</v>
      </c>
    </row>
    <row r="115" spans="1:8">
      <c r="A115">
        <v>66</v>
      </c>
      <c r="B115" t="s">
        <v>1413</v>
      </c>
      <c r="C115" t="s">
        <v>9041</v>
      </c>
      <c r="D115">
        <v>0</v>
      </c>
      <c r="E115" t="b">
        <f t="shared" ref="E115" si="111">C114=C115</f>
        <v>1</v>
      </c>
      <c r="F115" t="s">
        <v>9687</v>
      </c>
      <c r="G115" t="s">
        <v>9689</v>
      </c>
      <c r="H115">
        <f>VLOOKUP(A115,Sheet3!$A:$F,6,0)</f>
        <v>0</v>
      </c>
    </row>
    <row r="116" spans="1:8" s="32" customFormat="1">
      <c r="A116" s="32">
        <v>67</v>
      </c>
      <c r="B116" s="32" t="s">
        <v>1413</v>
      </c>
      <c r="C116" s="32" t="s">
        <v>4880</v>
      </c>
      <c r="D116" s="32">
        <v>0</v>
      </c>
      <c r="E116" t="b">
        <f t="shared" ref="E116" si="112">C116=C117</f>
        <v>0</v>
      </c>
      <c r="F116" s="32" t="s">
        <v>9686</v>
      </c>
      <c r="G116" s="32" t="s">
        <v>9689</v>
      </c>
      <c r="H116" s="32">
        <f>VLOOKUP(A116,Sheet3!$A:$F,6,0)</f>
        <v>0</v>
      </c>
    </row>
    <row r="117" spans="1:8" s="32" customFormat="1">
      <c r="A117" s="32">
        <v>67</v>
      </c>
      <c r="B117" s="32" t="s">
        <v>1413</v>
      </c>
      <c r="C117" s="32" t="s">
        <v>9042</v>
      </c>
      <c r="D117" s="32">
        <v>0</v>
      </c>
      <c r="E117" t="b">
        <f t="shared" ref="E117" si="113">C116=C117</f>
        <v>0</v>
      </c>
      <c r="F117" s="32" t="s">
        <v>9687</v>
      </c>
      <c r="G117" s="32" t="s">
        <v>9689</v>
      </c>
      <c r="H117" s="32">
        <f>VLOOKUP(A117,Sheet3!$A:$F,6,0)</f>
        <v>0</v>
      </c>
    </row>
    <row r="118" spans="1:8">
      <c r="A118" s="27">
        <v>68</v>
      </c>
      <c r="B118" s="27" t="s">
        <v>1413</v>
      </c>
      <c r="C118" s="27" t="s">
        <v>1350</v>
      </c>
      <c r="D118" s="27">
        <v>0</v>
      </c>
      <c r="E118" t="b">
        <f t="shared" ref="E118" si="114">C118=C119</f>
        <v>1</v>
      </c>
      <c r="F118" s="27" t="s">
        <v>9686</v>
      </c>
      <c r="G118" t="s">
        <v>9689</v>
      </c>
      <c r="H118" s="27">
        <f>VLOOKUP(A118,Sheet3!$A:$F,6,0)</f>
        <v>0</v>
      </c>
    </row>
    <row r="119" spans="1:8">
      <c r="A119">
        <v>68</v>
      </c>
      <c r="B119" t="s">
        <v>1413</v>
      </c>
      <c r="C119" t="s">
        <v>9043</v>
      </c>
      <c r="D119">
        <v>0</v>
      </c>
      <c r="E119" t="b">
        <f t="shared" ref="E119" si="115">C118=C119</f>
        <v>1</v>
      </c>
      <c r="F119" t="s">
        <v>9687</v>
      </c>
      <c r="G119" t="s">
        <v>9689</v>
      </c>
      <c r="H119">
        <f>VLOOKUP(A119,Sheet3!$A:$F,6,0)</f>
        <v>0</v>
      </c>
    </row>
    <row r="120" spans="1:8">
      <c r="A120" s="27">
        <v>69</v>
      </c>
      <c r="B120" s="27" t="s">
        <v>1413</v>
      </c>
      <c r="C120" s="27" t="s">
        <v>3889</v>
      </c>
      <c r="D120" s="27">
        <v>0</v>
      </c>
      <c r="E120" t="b">
        <f t="shared" ref="E120" si="116">C120=C121</f>
        <v>1</v>
      </c>
      <c r="F120" s="27" t="s">
        <v>9686</v>
      </c>
      <c r="G120" t="s">
        <v>9689</v>
      </c>
      <c r="H120" s="27">
        <f>VLOOKUP(A120,Sheet3!$A:$F,6,0)</f>
        <v>0</v>
      </c>
    </row>
    <row r="121" spans="1:8">
      <c r="A121" s="27">
        <v>69</v>
      </c>
      <c r="B121" t="s">
        <v>1413</v>
      </c>
      <c r="C121" t="s">
        <v>9044</v>
      </c>
      <c r="D121">
        <v>0</v>
      </c>
      <c r="E121" t="b">
        <f t="shared" ref="E121" si="117">C120=C121</f>
        <v>1</v>
      </c>
      <c r="F121" t="s">
        <v>9687</v>
      </c>
      <c r="G121" t="s">
        <v>9689</v>
      </c>
      <c r="H121">
        <f>VLOOKUP(A121,Sheet3!$A:$F,6,0)</f>
        <v>0</v>
      </c>
    </row>
    <row r="122" spans="1:8">
      <c r="A122">
        <v>70</v>
      </c>
      <c r="B122" t="s">
        <v>1413</v>
      </c>
      <c r="C122" t="s">
        <v>1941</v>
      </c>
      <c r="D122">
        <v>0</v>
      </c>
      <c r="E122" t="b">
        <f t="shared" ref="E122" si="118">C122=C123</f>
        <v>1</v>
      </c>
      <c r="F122" t="s">
        <v>9686</v>
      </c>
      <c r="G122" t="s">
        <v>9689</v>
      </c>
      <c r="H122">
        <f>VLOOKUP(A122,Sheet3!$A:$F,6,0)</f>
        <v>0</v>
      </c>
    </row>
    <row r="123" spans="1:8">
      <c r="A123">
        <v>70</v>
      </c>
      <c r="B123" t="s">
        <v>1413</v>
      </c>
      <c r="C123" t="s">
        <v>9045</v>
      </c>
      <c r="D123">
        <v>0</v>
      </c>
      <c r="E123" t="b">
        <f t="shared" ref="E123" si="119">C122=C123</f>
        <v>1</v>
      </c>
      <c r="F123" t="s">
        <v>9687</v>
      </c>
      <c r="G123" t="s">
        <v>9689</v>
      </c>
      <c r="H123">
        <f>VLOOKUP(A123,Sheet3!$A:$F,6,0)</f>
        <v>0</v>
      </c>
    </row>
    <row r="124" spans="1:8" s="32" customFormat="1">
      <c r="A124" s="33">
        <v>71</v>
      </c>
      <c r="B124" s="32" t="s">
        <v>1413</v>
      </c>
      <c r="D124" s="32" t="s">
        <v>553</v>
      </c>
      <c r="E124" t="b">
        <f t="shared" ref="E124" si="120">C124=C125</f>
        <v>0</v>
      </c>
      <c r="F124" s="32" t="s">
        <v>9686</v>
      </c>
      <c r="G124" s="32" t="s">
        <v>9981</v>
      </c>
      <c r="H124" s="32" t="str">
        <f>VLOOKUP(A124,Sheet3!$A:$F,6,0)</f>
        <v>SCIE논문임, 추가확인 필요</v>
      </c>
    </row>
    <row r="125" spans="1:8" s="32" customFormat="1">
      <c r="A125" s="33">
        <v>71</v>
      </c>
      <c r="B125" s="32" t="s">
        <v>1413</v>
      </c>
      <c r="C125" s="32" t="s">
        <v>9068</v>
      </c>
      <c r="D125" s="32" t="s">
        <v>553</v>
      </c>
      <c r="E125" t="b">
        <f t="shared" ref="E125" si="121">C124=C125</f>
        <v>0</v>
      </c>
      <c r="F125" s="32" t="s">
        <v>9687</v>
      </c>
      <c r="G125" s="32" t="s">
        <v>9981</v>
      </c>
      <c r="H125" s="32" t="str">
        <f>VLOOKUP(A125,Sheet3!$A:$F,6,0)</f>
        <v>SCIE논문임, 추가확인 필요</v>
      </c>
    </row>
    <row r="126" spans="1:8">
      <c r="A126">
        <v>72</v>
      </c>
      <c r="B126" t="s">
        <v>2185</v>
      </c>
      <c r="C126" t="s">
        <v>3013</v>
      </c>
      <c r="D126">
        <v>0</v>
      </c>
      <c r="E126" t="b">
        <f t="shared" ref="E126" si="122">C126=C127</f>
        <v>1</v>
      </c>
      <c r="F126" t="s">
        <v>9686</v>
      </c>
      <c r="G126" t="s">
        <v>9689</v>
      </c>
      <c r="H126">
        <f>VLOOKUP(A126,Sheet3!$A:$F,6,0)</f>
        <v>0</v>
      </c>
    </row>
    <row r="127" spans="1:8">
      <c r="A127">
        <v>72</v>
      </c>
      <c r="B127" t="s">
        <v>2185</v>
      </c>
      <c r="C127" t="s">
        <v>9046</v>
      </c>
      <c r="D127">
        <v>0</v>
      </c>
      <c r="E127" t="b">
        <f t="shared" ref="E127" si="123">C126=C127</f>
        <v>1</v>
      </c>
      <c r="F127" t="s">
        <v>9687</v>
      </c>
      <c r="G127" t="s">
        <v>9689</v>
      </c>
      <c r="H127">
        <f>VLOOKUP(A127,Sheet3!$A:$F,6,0)</f>
        <v>0</v>
      </c>
    </row>
    <row r="128" spans="1:8">
      <c r="A128">
        <v>73</v>
      </c>
      <c r="B128" t="s">
        <v>2185</v>
      </c>
      <c r="C128" t="s">
        <v>3013</v>
      </c>
      <c r="D128">
        <v>0</v>
      </c>
      <c r="E128" t="b">
        <f t="shared" ref="E128" si="124">C128=C129</f>
        <v>1</v>
      </c>
      <c r="F128" t="s">
        <v>9686</v>
      </c>
      <c r="G128" t="s">
        <v>9689</v>
      </c>
      <c r="H128">
        <f>VLOOKUP(A128,Sheet3!$A:$F,6,0)</f>
        <v>0</v>
      </c>
    </row>
    <row r="129" spans="1:8">
      <c r="A129">
        <v>73</v>
      </c>
      <c r="B129" t="s">
        <v>2185</v>
      </c>
      <c r="C129" t="s">
        <v>9046</v>
      </c>
      <c r="D129">
        <v>0</v>
      </c>
      <c r="E129" t="b">
        <f t="shared" ref="E129" si="125">C128=C129</f>
        <v>1</v>
      </c>
      <c r="F129" t="s">
        <v>9687</v>
      </c>
      <c r="G129" t="s">
        <v>9689</v>
      </c>
      <c r="H129">
        <f>VLOOKUP(A129,Sheet3!$A:$F,6,0)</f>
        <v>0</v>
      </c>
    </row>
    <row r="130" spans="1:8" s="32" customFormat="1">
      <c r="A130" s="33">
        <v>74</v>
      </c>
      <c r="B130" s="32" t="s">
        <v>2185</v>
      </c>
      <c r="D130" s="32" t="s">
        <v>553</v>
      </c>
      <c r="E130" t="b">
        <f t="shared" ref="E130" si="126">C130=C131</f>
        <v>0</v>
      </c>
      <c r="F130" s="32" t="s">
        <v>9686</v>
      </c>
      <c r="G130" s="32" t="s">
        <v>9981</v>
      </c>
      <c r="H130" s="32" t="str">
        <f>VLOOKUP(A130,Sheet3!$A:$F,6,0)</f>
        <v>SCIE논문임, 추가확인 필요</v>
      </c>
    </row>
    <row r="131" spans="1:8" s="32" customFormat="1">
      <c r="A131" s="33">
        <v>74</v>
      </c>
      <c r="B131" s="32" t="s">
        <v>2185</v>
      </c>
      <c r="C131" s="32" t="s">
        <v>9070</v>
      </c>
      <c r="D131" s="32" t="s">
        <v>553</v>
      </c>
      <c r="E131" t="b">
        <f t="shared" ref="E131" si="127">C130=C131</f>
        <v>0</v>
      </c>
      <c r="F131" s="32" t="s">
        <v>9687</v>
      </c>
      <c r="G131" s="32" t="s">
        <v>9981</v>
      </c>
      <c r="H131" s="32" t="str">
        <f>VLOOKUP(A131,Sheet3!$A:$F,6,0)</f>
        <v>SCIE논문임, 추가확인 필요</v>
      </c>
    </row>
    <row r="132" spans="1:8">
      <c r="A132">
        <v>75</v>
      </c>
      <c r="B132" t="s">
        <v>2185</v>
      </c>
      <c r="C132" t="s">
        <v>2177</v>
      </c>
      <c r="D132">
        <v>0</v>
      </c>
      <c r="E132" t="b">
        <f t="shared" ref="E132" si="128">C132=C133</f>
        <v>1</v>
      </c>
      <c r="F132" t="s">
        <v>9686</v>
      </c>
      <c r="G132" t="s">
        <v>9689</v>
      </c>
      <c r="H132">
        <f>VLOOKUP(A132,Sheet3!$A:$F,6,0)</f>
        <v>0</v>
      </c>
    </row>
    <row r="133" spans="1:8">
      <c r="A133" s="27">
        <v>75</v>
      </c>
      <c r="B133" s="27" t="s">
        <v>2185</v>
      </c>
      <c r="C133" s="27" t="s">
        <v>9007</v>
      </c>
      <c r="D133" s="27">
        <v>0</v>
      </c>
      <c r="E133" t="b">
        <f t="shared" ref="E133" si="129">C132=C133</f>
        <v>1</v>
      </c>
      <c r="F133" s="27" t="s">
        <v>9687</v>
      </c>
      <c r="G133" t="s">
        <v>9689</v>
      </c>
      <c r="H133" s="27">
        <f>VLOOKUP(A133,Sheet3!$A:$F,6,0)</f>
        <v>0</v>
      </c>
    </row>
    <row r="134" spans="1:8">
      <c r="A134">
        <v>76</v>
      </c>
      <c r="B134" t="s">
        <v>2185</v>
      </c>
      <c r="C134" t="s">
        <v>3041</v>
      </c>
      <c r="D134">
        <v>0</v>
      </c>
      <c r="E134" t="b">
        <f t="shared" ref="E134" si="130">C134=C135</f>
        <v>1</v>
      </c>
      <c r="F134" t="s">
        <v>9686</v>
      </c>
      <c r="G134" t="s">
        <v>9689</v>
      </c>
      <c r="H134">
        <f>VLOOKUP(A134,Sheet3!$A:$F,6,0)</f>
        <v>0</v>
      </c>
    </row>
    <row r="135" spans="1:8">
      <c r="A135">
        <v>76</v>
      </c>
      <c r="B135" t="s">
        <v>2185</v>
      </c>
      <c r="C135" t="s">
        <v>9008</v>
      </c>
      <c r="D135">
        <v>0</v>
      </c>
      <c r="E135" t="b">
        <f t="shared" ref="E135" si="131">C134=C135</f>
        <v>1</v>
      </c>
      <c r="F135" t="s">
        <v>9687</v>
      </c>
      <c r="G135" t="s">
        <v>9689</v>
      </c>
      <c r="H135">
        <f>VLOOKUP(A135,Sheet3!$A:$F,6,0)</f>
        <v>0</v>
      </c>
    </row>
    <row r="136" spans="1:8">
      <c r="A136">
        <v>77</v>
      </c>
      <c r="B136" t="s">
        <v>2185</v>
      </c>
      <c r="C136" t="s">
        <v>3013</v>
      </c>
      <c r="D136">
        <v>0</v>
      </c>
      <c r="E136" t="b">
        <f t="shared" ref="E136" si="132">C136=C137</f>
        <v>1</v>
      </c>
      <c r="F136" t="s">
        <v>9686</v>
      </c>
      <c r="G136" t="s">
        <v>9689</v>
      </c>
      <c r="H136">
        <f>VLOOKUP(A136,Sheet3!$A:$F,6,0)</f>
        <v>0</v>
      </c>
    </row>
    <row r="137" spans="1:8">
      <c r="A137">
        <v>77</v>
      </c>
      <c r="B137" t="s">
        <v>2185</v>
      </c>
      <c r="C137" t="s">
        <v>9046</v>
      </c>
      <c r="D137">
        <v>0</v>
      </c>
      <c r="E137" t="b">
        <f t="shared" ref="E137" si="133">C136=C137</f>
        <v>1</v>
      </c>
      <c r="F137" t="s">
        <v>9687</v>
      </c>
      <c r="G137" t="s">
        <v>9689</v>
      </c>
      <c r="H137">
        <f>VLOOKUP(A137,Sheet3!$A:$F,6,0)</f>
        <v>0</v>
      </c>
    </row>
    <row r="138" spans="1:8" s="32" customFormat="1">
      <c r="A138" s="34">
        <v>78</v>
      </c>
      <c r="B138" s="32" t="s">
        <v>2185</v>
      </c>
      <c r="D138" s="32" t="s">
        <v>3375</v>
      </c>
      <c r="E138" t="b">
        <f t="shared" ref="E138" si="134">C138=C139</f>
        <v>0</v>
      </c>
      <c r="F138" s="32" t="s">
        <v>9686</v>
      </c>
      <c r="G138" s="32" t="s">
        <v>9981</v>
      </c>
      <c r="H138" s="32">
        <f>VLOOKUP(A138,Sheet3!$A:$F,6,0)</f>
        <v>0</v>
      </c>
    </row>
    <row r="139" spans="1:8" s="32" customFormat="1">
      <c r="A139" s="34">
        <v>78</v>
      </c>
      <c r="B139" s="32" t="s">
        <v>2185</v>
      </c>
      <c r="C139" s="32" t="s">
        <v>9070</v>
      </c>
      <c r="D139" s="32" t="s">
        <v>3375</v>
      </c>
      <c r="E139" t="b">
        <f t="shared" ref="E139" si="135">C138=C139</f>
        <v>0</v>
      </c>
      <c r="F139" s="32" t="s">
        <v>9687</v>
      </c>
      <c r="G139" s="32" t="s">
        <v>9981</v>
      </c>
      <c r="H139" s="32">
        <f>VLOOKUP(A139,Sheet3!$A:$F,6,0)</f>
        <v>0</v>
      </c>
    </row>
    <row r="140" spans="1:8">
      <c r="A140">
        <v>79</v>
      </c>
      <c r="B140" t="s">
        <v>2185</v>
      </c>
      <c r="C140" t="s">
        <v>2177</v>
      </c>
      <c r="D140">
        <v>0</v>
      </c>
      <c r="E140" t="b">
        <f t="shared" ref="E140" si="136">C140=C141</f>
        <v>1</v>
      </c>
      <c r="F140" t="s">
        <v>9686</v>
      </c>
      <c r="G140" t="s">
        <v>9689</v>
      </c>
      <c r="H140">
        <f>VLOOKUP(A140,Sheet3!$A:$F,6,0)</f>
        <v>0</v>
      </c>
    </row>
    <row r="141" spans="1:8">
      <c r="A141">
        <v>79</v>
      </c>
      <c r="B141" t="s">
        <v>2185</v>
      </c>
      <c r="C141" t="s">
        <v>9007</v>
      </c>
      <c r="D141">
        <v>0</v>
      </c>
      <c r="E141" t="b">
        <f t="shared" ref="E141" si="137">C140=C141</f>
        <v>1</v>
      </c>
      <c r="F141" t="s">
        <v>9687</v>
      </c>
      <c r="G141" t="s">
        <v>9689</v>
      </c>
      <c r="H141">
        <f>VLOOKUP(A141,Sheet3!$A:$F,6,0)</f>
        <v>0</v>
      </c>
    </row>
    <row r="142" spans="1:8" s="32" customFormat="1">
      <c r="A142" s="34">
        <v>80</v>
      </c>
      <c r="B142" s="32" t="s">
        <v>2185</v>
      </c>
      <c r="D142" s="32" t="s">
        <v>1497</v>
      </c>
      <c r="E142" t="b">
        <f t="shared" ref="E142" si="138">C142=C143</f>
        <v>0</v>
      </c>
      <c r="F142" s="32" t="s">
        <v>9686</v>
      </c>
      <c r="G142" s="32" t="s">
        <v>9981</v>
      </c>
      <c r="H142" s="32">
        <f>VLOOKUP(A142,Sheet3!$A:$F,6,0)</f>
        <v>0</v>
      </c>
    </row>
    <row r="143" spans="1:8" s="32" customFormat="1">
      <c r="A143" s="34">
        <v>80</v>
      </c>
      <c r="B143" s="32" t="s">
        <v>2185</v>
      </c>
      <c r="C143" s="32" t="s">
        <v>9349</v>
      </c>
      <c r="D143" s="32" t="s">
        <v>1497</v>
      </c>
      <c r="E143" t="b">
        <f t="shared" ref="E143" si="139">C142=C143</f>
        <v>0</v>
      </c>
      <c r="F143" s="32" t="s">
        <v>9687</v>
      </c>
      <c r="G143" s="32" t="s">
        <v>9981</v>
      </c>
      <c r="H143" s="32">
        <f>VLOOKUP(A143,Sheet3!$A:$F,6,0)</f>
        <v>0</v>
      </c>
    </row>
    <row r="144" spans="1:8" s="32" customFormat="1">
      <c r="A144" s="33">
        <v>81</v>
      </c>
      <c r="B144" s="32" t="s">
        <v>2185</v>
      </c>
      <c r="D144" s="32" t="s">
        <v>553</v>
      </c>
      <c r="E144" t="b">
        <f t="shared" ref="E144" si="140">C144=C145</f>
        <v>0</v>
      </c>
      <c r="F144" s="32" t="s">
        <v>9686</v>
      </c>
      <c r="G144" s="32" t="s">
        <v>9981</v>
      </c>
      <c r="H144" s="32" t="str">
        <f>VLOOKUP(A144,Sheet3!$A:$F,6,0)</f>
        <v>SCIE 아님, 제외</v>
      </c>
    </row>
    <row r="145" spans="1:8" s="32" customFormat="1">
      <c r="A145" s="33">
        <v>81</v>
      </c>
      <c r="B145" s="32" t="s">
        <v>2185</v>
      </c>
      <c r="C145" s="32" t="s">
        <v>9071</v>
      </c>
      <c r="D145" s="32" t="s">
        <v>553</v>
      </c>
      <c r="E145" t="b">
        <f t="shared" ref="E145" si="141">C144=C145</f>
        <v>0</v>
      </c>
      <c r="F145" s="32" t="s">
        <v>9687</v>
      </c>
      <c r="G145" s="32" t="s">
        <v>9981</v>
      </c>
      <c r="H145" s="32" t="str">
        <f>VLOOKUP(A145,Sheet3!$A:$F,6,0)</f>
        <v>SCIE 아님, 제외</v>
      </c>
    </row>
    <row r="146" spans="1:8">
      <c r="A146" s="27">
        <v>82</v>
      </c>
      <c r="B146" s="27" t="s">
        <v>541</v>
      </c>
      <c r="C146" s="27" t="s">
        <v>5196</v>
      </c>
      <c r="D146" s="27">
        <v>0</v>
      </c>
      <c r="E146" t="b">
        <f t="shared" ref="E146" si="142">C146=C147</f>
        <v>1</v>
      </c>
      <c r="F146" s="27" t="s">
        <v>9686</v>
      </c>
      <c r="G146" t="s">
        <v>9689</v>
      </c>
      <c r="H146" s="27">
        <f>VLOOKUP(A146,Sheet3!$A:$F,6,0)</f>
        <v>0</v>
      </c>
    </row>
    <row r="147" spans="1:8">
      <c r="A147" s="27">
        <v>82</v>
      </c>
      <c r="B147" s="27" t="s">
        <v>541</v>
      </c>
      <c r="C147" s="27" t="s">
        <v>9050</v>
      </c>
      <c r="D147" s="27">
        <v>0</v>
      </c>
      <c r="E147" t="b">
        <f t="shared" ref="E147" si="143">C146=C147</f>
        <v>1</v>
      </c>
      <c r="F147" s="27" t="s">
        <v>9687</v>
      </c>
      <c r="G147" t="s">
        <v>9689</v>
      </c>
      <c r="H147" s="27">
        <f>VLOOKUP(A147,Sheet3!$A:$F,6,0)</f>
        <v>0</v>
      </c>
    </row>
    <row r="148" spans="1:8" s="32" customFormat="1">
      <c r="A148" s="33">
        <v>83</v>
      </c>
      <c r="B148" s="32" t="s">
        <v>541</v>
      </c>
      <c r="D148" s="32" t="s">
        <v>553</v>
      </c>
      <c r="E148" t="b">
        <f t="shared" ref="E148" si="144">C148=C149</f>
        <v>0</v>
      </c>
      <c r="F148" s="32" t="s">
        <v>9686</v>
      </c>
      <c r="G148" s="32" t="s">
        <v>9981</v>
      </c>
      <c r="H148" s="32" t="str">
        <f>VLOOKUP(A148,Sheet3!$A:$F,6,0)</f>
        <v>SCIE논문임, 추가확인 필요</v>
      </c>
    </row>
    <row r="149" spans="1:8" s="32" customFormat="1">
      <c r="A149" s="33">
        <v>83</v>
      </c>
      <c r="B149" s="32" t="s">
        <v>541</v>
      </c>
      <c r="C149" s="32" t="s">
        <v>9072</v>
      </c>
      <c r="D149" s="32" t="s">
        <v>553</v>
      </c>
      <c r="E149" t="b">
        <f t="shared" ref="E149" si="145">C148=C149</f>
        <v>0</v>
      </c>
      <c r="F149" s="32" t="s">
        <v>9687</v>
      </c>
      <c r="G149" s="32" t="s">
        <v>9981</v>
      </c>
      <c r="H149" s="32" t="str">
        <f>VLOOKUP(A149,Sheet3!$A:$F,6,0)</f>
        <v>SCIE논문임, 추가확인 필요</v>
      </c>
    </row>
    <row r="150" spans="1:8" s="32" customFormat="1">
      <c r="A150" s="32">
        <v>84</v>
      </c>
      <c r="B150" s="32" t="s">
        <v>541</v>
      </c>
      <c r="C150" s="32" t="s">
        <v>4814</v>
      </c>
      <c r="D150" s="32">
        <v>0</v>
      </c>
      <c r="E150" t="b">
        <f t="shared" ref="E150" si="146">C150=C151</f>
        <v>0</v>
      </c>
      <c r="F150" s="32" t="s">
        <v>9686</v>
      </c>
      <c r="G150" s="32" t="s">
        <v>9689</v>
      </c>
      <c r="H150" s="32">
        <f>VLOOKUP(A150,Sheet3!$A:$F,6,0)</f>
        <v>0</v>
      </c>
    </row>
    <row r="151" spans="1:8" s="32" customFormat="1">
      <c r="A151" s="32">
        <v>84</v>
      </c>
      <c r="B151" s="32" t="s">
        <v>541</v>
      </c>
      <c r="C151" s="32" t="s">
        <v>9714</v>
      </c>
      <c r="D151" s="32">
        <v>0</v>
      </c>
      <c r="E151" t="b">
        <f t="shared" ref="E151" si="147">C150=C151</f>
        <v>0</v>
      </c>
      <c r="F151" s="32" t="s">
        <v>9687</v>
      </c>
      <c r="G151" s="32" t="s">
        <v>9689</v>
      </c>
      <c r="H151" s="32">
        <f>VLOOKUP(A151,Sheet3!$A:$F,6,0)</f>
        <v>0</v>
      </c>
    </row>
    <row r="152" spans="1:8" s="32" customFormat="1">
      <c r="A152" s="32">
        <v>85</v>
      </c>
      <c r="B152" s="32" t="s">
        <v>541</v>
      </c>
      <c r="C152" s="32" t="s">
        <v>5196</v>
      </c>
      <c r="D152" s="32">
        <v>0</v>
      </c>
      <c r="E152" t="b">
        <f t="shared" ref="E152" si="148">C152=C153</f>
        <v>0</v>
      </c>
      <c r="F152" s="32" t="s">
        <v>9686</v>
      </c>
      <c r="G152" s="32" t="s">
        <v>9689</v>
      </c>
      <c r="H152" s="32">
        <f>VLOOKUP(A152,Sheet3!$A:$F,6,0)</f>
        <v>0</v>
      </c>
    </row>
    <row r="153" spans="1:8" s="32" customFormat="1">
      <c r="A153" s="32">
        <v>85</v>
      </c>
      <c r="B153" s="32" t="s">
        <v>541</v>
      </c>
      <c r="C153" s="32" t="s">
        <v>9727</v>
      </c>
      <c r="D153" s="32">
        <v>0</v>
      </c>
      <c r="E153" t="b">
        <f t="shared" ref="E153" si="149">C152=C153</f>
        <v>0</v>
      </c>
      <c r="F153" s="32" t="s">
        <v>9687</v>
      </c>
      <c r="G153" s="32" t="s">
        <v>9689</v>
      </c>
      <c r="H153" s="32">
        <f>VLOOKUP(A153,Sheet3!$A:$F,6,0)</f>
        <v>0</v>
      </c>
    </row>
    <row r="154" spans="1:8" s="32" customFormat="1">
      <c r="A154" s="32">
        <v>86</v>
      </c>
      <c r="B154" s="32" t="s">
        <v>541</v>
      </c>
      <c r="C154" s="32" t="s">
        <v>5196</v>
      </c>
      <c r="D154" s="32">
        <v>0</v>
      </c>
      <c r="E154" t="b">
        <f t="shared" ref="E154" si="150">C154=C155</f>
        <v>0</v>
      </c>
      <c r="F154" s="32" t="s">
        <v>9686</v>
      </c>
      <c r="G154" s="32" t="s">
        <v>9689</v>
      </c>
      <c r="H154" s="32">
        <f>VLOOKUP(A154,Sheet3!$A:$F,6,0)</f>
        <v>0</v>
      </c>
    </row>
    <row r="155" spans="1:8" s="32" customFormat="1">
      <c r="A155" s="32">
        <v>86</v>
      </c>
      <c r="B155" s="32" t="s">
        <v>541</v>
      </c>
      <c r="C155" s="32" t="s">
        <v>9727</v>
      </c>
      <c r="D155" s="32">
        <v>0</v>
      </c>
      <c r="E155" t="b">
        <f t="shared" ref="E155" si="151">C154=C155</f>
        <v>0</v>
      </c>
      <c r="F155" s="32" t="s">
        <v>9687</v>
      </c>
      <c r="G155" s="32" t="s">
        <v>9689</v>
      </c>
      <c r="H155" s="32">
        <f>VLOOKUP(A155,Sheet3!$A:$F,6,0)</f>
        <v>0</v>
      </c>
    </row>
    <row r="156" spans="1:8" s="32" customFormat="1">
      <c r="A156" s="32">
        <v>87</v>
      </c>
      <c r="B156" s="32" t="s">
        <v>541</v>
      </c>
      <c r="C156" s="32" t="s">
        <v>7593</v>
      </c>
      <c r="D156" s="32">
        <v>0</v>
      </c>
      <c r="E156" t="b">
        <f t="shared" ref="E156" si="152">C156=C157</f>
        <v>0</v>
      </c>
      <c r="F156" s="32" t="s">
        <v>9686</v>
      </c>
      <c r="G156" s="32" t="s">
        <v>9689</v>
      </c>
      <c r="H156" s="32">
        <f>VLOOKUP(A156,Sheet3!$A:$F,6,0)</f>
        <v>0</v>
      </c>
    </row>
    <row r="157" spans="1:8" s="32" customFormat="1">
      <c r="A157" s="32">
        <v>87</v>
      </c>
      <c r="B157" s="32" t="s">
        <v>541</v>
      </c>
      <c r="C157" s="32" t="s">
        <v>9728</v>
      </c>
      <c r="D157" s="32">
        <v>0</v>
      </c>
      <c r="E157" t="b">
        <f t="shared" ref="E157" si="153">C156=C157</f>
        <v>0</v>
      </c>
      <c r="F157" s="32" t="s">
        <v>9687</v>
      </c>
      <c r="G157" s="32" t="s">
        <v>9689</v>
      </c>
      <c r="H157" s="32">
        <f>VLOOKUP(A157,Sheet3!$A:$F,6,0)</f>
        <v>0</v>
      </c>
    </row>
    <row r="158" spans="1:8">
      <c r="A158" s="27">
        <v>88</v>
      </c>
      <c r="B158" t="s">
        <v>541</v>
      </c>
      <c r="C158" t="s">
        <v>491</v>
      </c>
      <c r="D158">
        <v>0</v>
      </c>
      <c r="E158" t="b">
        <f t="shared" ref="E158" si="154">C158=C159</f>
        <v>1</v>
      </c>
      <c r="F158" t="s">
        <v>9686</v>
      </c>
      <c r="G158" t="s">
        <v>9689</v>
      </c>
      <c r="H158">
        <f>VLOOKUP(A158,Sheet3!$A:$F,6,0)</f>
        <v>0</v>
      </c>
    </row>
    <row r="159" spans="1:8">
      <c r="A159" s="27">
        <v>88</v>
      </c>
      <c r="B159" s="27" t="s">
        <v>541</v>
      </c>
      <c r="C159" s="27" t="s">
        <v>9056</v>
      </c>
      <c r="D159" s="27">
        <v>0</v>
      </c>
      <c r="E159" t="b">
        <f t="shared" ref="E159" si="155">C158=C159</f>
        <v>1</v>
      </c>
      <c r="F159" s="27" t="s">
        <v>9687</v>
      </c>
      <c r="G159" t="s">
        <v>9689</v>
      </c>
      <c r="H159" s="27">
        <f>VLOOKUP(A159,Sheet3!$A:$F,6,0)</f>
        <v>0</v>
      </c>
    </row>
    <row r="160" spans="1:8" s="32" customFormat="1">
      <c r="A160" s="32">
        <v>89</v>
      </c>
      <c r="B160" s="32" t="s">
        <v>402</v>
      </c>
      <c r="C160" s="32" t="s">
        <v>5861</v>
      </c>
      <c r="D160" s="32">
        <v>0</v>
      </c>
      <c r="E160" t="b">
        <f t="shared" ref="E160" si="156">C160=C161</f>
        <v>0</v>
      </c>
      <c r="F160" s="32" t="s">
        <v>9686</v>
      </c>
      <c r="G160" s="32" t="s">
        <v>9689</v>
      </c>
      <c r="H160" s="32">
        <f>VLOOKUP(A160,Sheet3!$A:$F,6,0)</f>
        <v>0</v>
      </c>
    </row>
    <row r="161" spans="1:8" s="32" customFormat="1">
      <c r="A161" s="32">
        <v>89</v>
      </c>
      <c r="B161" s="32" t="s">
        <v>402</v>
      </c>
      <c r="C161" s="32" t="s">
        <v>9057</v>
      </c>
      <c r="D161" s="32">
        <v>0</v>
      </c>
      <c r="E161" t="b">
        <f t="shared" ref="E161" si="157">C160=C161</f>
        <v>0</v>
      </c>
      <c r="F161" s="32" t="s">
        <v>9687</v>
      </c>
      <c r="G161" s="32" t="s">
        <v>9689</v>
      </c>
      <c r="H161" s="32">
        <f>VLOOKUP(A161,Sheet3!$A:$F,6,0)</f>
        <v>0</v>
      </c>
    </row>
    <row r="162" spans="1:8">
      <c r="A162">
        <v>90</v>
      </c>
      <c r="B162" t="s">
        <v>402</v>
      </c>
      <c r="C162" t="s">
        <v>5600</v>
      </c>
      <c r="D162">
        <v>0</v>
      </c>
      <c r="E162" t="b">
        <f t="shared" ref="E162" si="158">C162=C163</f>
        <v>1</v>
      </c>
      <c r="F162" t="s">
        <v>9686</v>
      </c>
      <c r="G162" t="s">
        <v>9689</v>
      </c>
      <c r="H162">
        <f>VLOOKUP(A162,Sheet3!$A:$F,6,0)</f>
        <v>0</v>
      </c>
    </row>
    <row r="163" spans="1:8">
      <c r="A163" s="27">
        <v>90</v>
      </c>
      <c r="B163" s="27" t="s">
        <v>402</v>
      </c>
      <c r="C163" s="27" t="s">
        <v>9058</v>
      </c>
      <c r="D163" s="27">
        <v>0</v>
      </c>
      <c r="E163" t="b">
        <f t="shared" ref="E163" si="159">C162=C163</f>
        <v>1</v>
      </c>
      <c r="F163" s="27" t="s">
        <v>9687</v>
      </c>
      <c r="G163" t="s">
        <v>9689</v>
      </c>
      <c r="H163" s="27">
        <f>VLOOKUP(A163,Sheet3!$A:$F,6,0)</f>
        <v>0</v>
      </c>
    </row>
    <row r="164" spans="1:8">
      <c r="A164">
        <v>91</v>
      </c>
      <c r="B164" t="s">
        <v>402</v>
      </c>
      <c r="C164" t="s">
        <v>4585</v>
      </c>
      <c r="D164">
        <v>0</v>
      </c>
      <c r="E164" t="b">
        <f t="shared" ref="E164" si="160">C164=C165</f>
        <v>1</v>
      </c>
      <c r="F164" t="s">
        <v>9686</v>
      </c>
      <c r="G164" t="s">
        <v>9689</v>
      </c>
      <c r="H164">
        <f>VLOOKUP(A164,Sheet3!$A:$F,6,0)</f>
        <v>0</v>
      </c>
    </row>
    <row r="165" spans="1:8">
      <c r="A165" s="27">
        <v>91</v>
      </c>
      <c r="B165" s="27" t="s">
        <v>402</v>
      </c>
      <c r="C165" s="27" t="s">
        <v>4612</v>
      </c>
      <c r="D165" s="27">
        <v>0</v>
      </c>
      <c r="E165" t="b">
        <f t="shared" ref="E165" si="161">C164=C165</f>
        <v>1</v>
      </c>
      <c r="F165" s="27" t="s">
        <v>9687</v>
      </c>
      <c r="G165" t="s">
        <v>9689</v>
      </c>
      <c r="H165" s="27">
        <f>VLOOKUP(A165,Sheet3!$A:$F,6,0)</f>
        <v>0</v>
      </c>
    </row>
    <row r="166" spans="1:8">
      <c r="A166">
        <v>92</v>
      </c>
      <c r="B166" t="s">
        <v>402</v>
      </c>
      <c r="C166" t="s">
        <v>2227</v>
      </c>
      <c r="D166">
        <v>0</v>
      </c>
      <c r="E166" t="b">
        <f t="shared" ref="E166" si="162">C166=C167</f>
        <v>1</v>
      </c>
      <c r="F166" t="s">
        <v>9686</v>
      </c>
      <c r="G166" t="s">
        <v>9689</v>
      </c>
      <c r="H166">
        <f>VLOOKUP(A166,Sheet3!$A:$F,6,0)</f>
        <v>0</v>
      </c>
    </row>
    <row r="167" spans="1:8">
      <c r="A167" s="27">
        <v>92</v>
      </c>
      <c r="B167" s="27" t="s">
        <v>402</v>
      </c>
      <c r="C167" s="27" t="s">
        <v>2325</v>
      </c>
      <c r="D167" s="27">
        <v>0</v>
      </c>
      <c r="E167" t="b">
        <f t="shared" ref="E167" si="163">C166=C167</f>
        <v>1</v>
      </c>
      <c r="F167" s="27" t="s">
        <v>9687</v>
      </c>
      <c r="G167" t="s">
        <v>9689</v>
      </c>
      <c r="H167" s="27">
        <f>VLOOKUP(A167,Sheet3!$A:$F,6,0)</f>
        <v>0</v>
      </c>
    </row>
    <row r="168" spans="1:8">
      <c r="A168" s="27">
        <v>93</v>
      </c>
      <c r="B168" t="s">
        <v>402</v>
      </c>
      <c r="C168" t="s">
        <v>413</v>
      </c>
      <c r="D168">
        <v>0</v>
      </c>
      <c r="E168" t="b">
        <f t="shared" ref="E168" si="164">C168=C169</f>
        <v>1</v>
      </c>
      <c r="F168" t="s">
        <v>9686</v>
      </c>
      <c r="G168" t="s">
        <v>9689</v>
      </c>
      <c r="H168">
        <f>VLOOKUP(A168,Sheet3!$A:$F,6,0)</f>
        <v>0</v>
      </c>
    </row>
    <row r="169" spans="1:8">
      <c r="A169" s="9">
        <v>93</v>
      </c>
      <c r="B169" s="27" t="s">
        <v>402</v>
      </c>
      <c r="C169" s="27" t="s">
        <v>9060</v>
      </c>
      <c r="D169" s="27">
        <v>0</v>
      </c>
      <c r="E169" t="b">
        <f t="shared" ref="E169" si="165">C168=C169</f>
        <v>1</v>
      </c>
      <c r="F169" s="27" t="s">
        <v>9687</v>
      </c>
      <c r="G169" t="s">
        <v>9689</v>
      </c>
      <c r="H169" s="27">
        <f>VLOOKUP(A169,Sheet3!$A:$F,6,0)</f>
        <v>0</v>
      </c>
    </row>
    <row r="170" spans="1:8">
      <c r="A170">
        <v>94</v>
      </c>
      <c r="B170" t="s">
        <v>402</v>
      </c>
      <c r="C170" t="s">
        <v>7188</v>
      </c>
      <c r="D170">
        <v>0</v>
      </c>
      <c r="E170" t="b">
        <f t="shared" ref="E170" si="166">C170=C171</f>
        <v>1</v>
      </c>
      <c r="F170" t="s">
        <v>9686</v>
      </c>
      <c r="G170" t="s">
        <v>9689</v>
      </c>
      <c r="H170">
        <f>VLOOKUP(A170,Sheet3!$A:$F,6,0)</f>
        <v>0</v>
      </c>
    </row>
    <row r="171" spans="1:8">
      <c r="A171" s="27">
        <v>94</v>
      </c>
      <c r="B171" s="27" t="s">
        <v>402</v>
      </c>
      <c r="C171" s="27" t="s">
        <v>9061</v>
      </c>
      <c r="D171" s="27">
        <v>0</v>
      </c>
      <c r="E171" t="b">
        <f t="shared" ref="E171" si="167">C170=C171</f>
        <v>1</v>
      </c>
      <c r="F171" s="27" t="s">
        <v>9687</v>
      </c>
      <c r="G171" t="s">
        <v>9689</v>
      </c>
      <c r="H171" s="27">
        <f>VLOOKUP(A171,Sheet3!$A:$F,6,0)</f>
        <v>0</v>
      </c>
    </row>
    <row r="172" spans="1:8">
      <c r="A172">
        <v>95</v>
      </c>
      <c r="B172" t="s">
        <v>402</v>
      </c>
      <c r="C172" t="s">
        <v>7767</v>
      </c>
      <c r="D172">
        <v>0</v>
      </c>
      <c r="E172" t="b">
        <f t="shared" ref="E172" si="168">C172=C173</f>
        <v>1</v>
      </c>
      <c r="F172" t="s">
        <v>9686</v>
      </c>
      <c r="G172" t="s">
        <v>9689</v>
      </c>
      <c r="H172">
        <f>VLOOKUP(A172,Sheet3!$A:$F,6,0)</f>
        <v>0</v>
      </c>
    </row>
    <row r="173" spans="1:8">
      <c r="A173" s="27">
        <v>95</v>
      </c>
      <c r="B173" s="27" t="s">
        <v>402</v>
      </c>
      <c r="C173" s="27" t="s">
        <v>7779</v>
      </c>
      <c r="D173" s="27">
        <v>0</v>
      </c>
      <c r="E173" t="b">
        <f t="shared" ref="E173" si="169">C172=C173</f>
        <v>1</v>
      </c>
      <c r="F173" s="27" t="s">
        <v>9687</v>
      </c>
      <c r="G173" t="s">
        <v>9689</v>
      </c>
      <c r="H173" s="27">
        <f>VLOOKUP(A173,Sheet3!$A:$F,6,0)</f>
        <v>0</v>
      </c>
    </row>
    <row r="174" spans="1:8">
      <c r="A174">
        <v>96</v>
      </c>
      <c r="B174" t="s">
        <v>402</v>
      </c>
      <c r="C174" t="s">
        <v>8027</v>
      </c>
      <c r="D174">
        <v>0</v>
      </c>
      <c r="E174" t="b">
        <f t="shared" ref="E174" si="170">C174=C175</f>
        <v>1</v>
      </c>
      <c r="F174" t="s">
        <v>9686</v>
      </c>
      <c r="G174" t="s">
        <v>9689</v>
      </c>
      <c r="H174">
        <f>VLOOKUP(A174,Sheet3!$A:$F,6,0)</f>
        <v>0</v>
      </c>
    </row>
    <row r="175" spans="1:8">
      <c r="A175" s="27">
        <v>96</v>
      </c>
      <c r="B175" s="27" t="s">
        <v>402</v>
      </c>
      <c r="C175" s="27" t="s">
        <v>9062</v>
      </c>
      <c r="D175" s="27">
        <v>0</v>
      </c>
      <c r="E175" t="b">
        <f t="shared" ref="E175" si="171">C174=C175</f>
        <v>1</v>
      </c>
      <c r="F175" s="27" t="s">
        <v>9687</v>
      </c>
      <c r="G175" t="s">
        <v>9689</v>
      </c>
      <c r="H175" s="27">
        <f>VLOOKUP(A175,Sheet3!$A:$F,6,0)</f>
        <v>0</v>
      </c>
    </row>
    <row r="176" spans="1:8" s="32" customFormat="1">
      <c r="A176" s="34">
        <v>97</v>
      </c>
      <c r="B176" s="32" t="s">
        <v>402</v>
      </c>
      <c r="D176" s="32" t="s">
        <v>1497</v>
      </c>
      <c r="E176" t="b">
        <f t="shared" ref="E176" si="172">C176=C177</f>
        <v>0</v>
      </c>
      <c r="F176" s="32" t="s">
        <v>9686</v>
      </c>
      <c r="G176" s="32" t="s">
        <v>9981</v>
      </c>
      <c r="H176" s="32">
        <f>VLOOKUP(A176,Sheet3!$A:$F,6,0)</f>
        <v>0</v>
      </c>
    </row>
    <row r="177" spans="1:8" s="32" customFormat="1">
      <c r="A177" s="34">
        <v>97</v>
      </c>
      <c r="B177" s="32" t="s">
        <v>402</v>
      </c>
      <c r="C177" s="32" t="s">
        <v>9355</v>
      </c>
      <c r="D177" s="32" t="s">
        <v>1497</v>
      </c>
      <c r="E177" t="b">
        <f t="shared" ref="E177" si="173">C176=C177</f>
        <v>0</v>
      </c>
      <c r="F177" s="32" t="s">
        <v>9687</v>
      </c>
      <c r="G177" s="32" t="s">
        <v>9981</v>
      </c>
      <c r="H177" s="32">
        <f>VLOOKUP(A177,Sheet3!$A:$F,6,0)</f>
        <v>0</v>
      </c>
    </row>
    <row r="178" spans="1:8" s="32" customFormat="1">
      <c r="A178" s="33">
        <v>98</v>
      </c>
      <c r="B178" s="32" t="s">
        <v>402</v>
      </c>
      <c r="D178" s="32" t="s">
        <v>553</v>
      </c>
      <c r="E178" t="b">
        <f t="shared" ref="E178" si="174">C178=C179</f>
        <v>0</v>
      </c>
      <c r="F178" s="32" t="s">
        <v>9686</v>
      </c>
      <c r="G178" s="32" t="s">
        <v>9981</v>
      </c>
      <c r="H178" s="32" t="str">
        <f>VLOOKUP(A178,Sheet3!$A:$F,6,0)</f>
        <v>SCIE 아님, 제외</v>
      </c>
    </row>
    <row r="179" spans="1:8" s="32" customFormat="1">
      <c r="A179" s="33">
        <v>98</v>
      </c>
      <c r="B179" s="32" t="s">
        <v>402</v>
      </c>
      <c r="C179" s="32" t="s">
        <v>9073</v>
      </c>
      <c r="D179" s="32" t="s">
        <v>553</v>
      </c>
      <c r="E179" t="b">
        <f t="shared" ref="E179" si="175">C178=C179</f>
        <v>0</v>
      </c>
      <c r="F179" s="32" t="s">
        <v>9687</v>
      </c>
      <c r="G179" s="32" t="s">
        <v>9981</v>
      </c>
      <c r="H179" s="32" t="str">
        <f>VLOOKUP(A179,Sheet3!$A:$F,6,0)</f>
        <v>SCIE 아님, 제외</v>
      </c>
    </row>
    <row r="180" spans="1:8">
      <c r="A180">
        <v>99</v>
      </c>
      <c r="B180" t="s">
        <v>420</v>
      </c>
      <c r="C180" t="s">
        <v>439</v>
      </c>
      <c r="D180">
        <v>0</v>
      </c>
      <c r="E180" t="b">
        <f t="shared" ref="E180" si="176">C180=C181</f>
        <v>1</v>
      </c>
      <c r="F180" t="s">
        <v>9686</v>
      </c>
      <c r="G180" t="s">
        <v>9689</v>
      </c>
      <c r="H180">
        <f>VLOOKUP(A180,Sheet3!$A:$F,6,0)</f>
        <v>0</v>
      </c>
    </row>
    <row r="181" spans="1:8">
      <c r="A181" s="27">
        <v>99</v>
      </c>
      <c r="B181" s="27" t="s">
        <v>420</v>
      </c>
      <c r="C181" s="27" t="s">
        <v>439</v>
      </c>
      <c r="D181" s="27">
        <v>0</v>
      </c>
      <c r="E181" t="b">
        <f t="shared" ref="E181" si="177">C180=C181</f>
        <v>1</v>
      </c>
      <c r="F181" s="27" t="s">
        <v>9687</v>
      </c>
      <c r="G181" t="s">
        <v>9689</v>
      </c>
      <c r="H181" s="27">
        <f>VLOOKUP(A181,Sheet3!$A:$F,6,0)</f>
        <v>0</v>
      </c>
    </row>
    <row r="182" spans="1:8">
      <c r="A182">
        <v>100</v>
      </c>
      <c r="B182" t="s">
        <v>420</v>
      </c>
      <c r="C182" t="s">
        <v>430</v>
      </c>
      <c r="D182">
        <v>0</v>
      </c>
      <c r="E182" t="b">
        <f t="shared" ref="E182" si="178">C182=C183</f>
        <v>1</v>
      </c>
      <c r="F182" t="s">
        <v>9686</v>
      </c>
      <c r="G182" t="s">
        <v>9689</v>
      </c>
      <c r="H182">
        <f>VLOOKUP(A182,Sheet3!$A:$F,6,0)</f>
        <v>0</v>
      </c>
    </row>
    <row r="183" spans="1:8">
      <c r="A183" s="27">
        <v>100</v>
      </c>
      <c r="B183" s="27" t="s">
        <v>420</v>
      </c>
      <c r="C183" s="27" t="s">
        <v>9065</v>
      </c>
      <c r="D183" s="27">
        <v>0</v>
      </c>
      <c r="E183" t="b">
        <f t="shared" ref="E183" si="179">C182=C183</f>
        <v>1</v>
      </c>
      <c r="F183" s="27" t="s">
        <v>9687</v>
      </c>
      <c r="G183" t="s">
        <v>9689</v>
      </c>
      <c r="H183" s="27">
        <f>VLOOKUP(A183,Sheet3!$A:$F,6,0)</f>
        <v>0</v>
      </c>
    </row>
    <row r="184" spans="1:8">
      <c r="A184" s="27">
        <v>101</v>
      </c>
      <c r="B184" t="s">
        <v>420</v>
      </c>
      <c r="C184" t="s">
        <v>475</v>
      </c>
      <c r="D184">
        <v>0</v>
      </c>
      <c r="E184" t="b">
        <f t="shared" ref="E184" si="180">C184=C185</f>
        <v>1</v>
      </c>
      <c r="F184" t="s">
        <v>9686</v>
      </c>
      <c r="G184" t="s">
        <v>9689</v>
      </c>
      <c r="H184">
        <f>VLOOKUP(A184,Sheet3!$A:$F,6,0)</f>
        <v>0</v>
      </c>
    </row>
    <row r="185" spans="1:8">
      <c r="A185" s="27">
        <v>101</v>
      </c>
      <c r="B185" s="27" t="s">
        <v>420</v>
      </c>
      <c r="C185" s="27" t="s">
        <v>9066</v>
      </c>
      <c r="D185" s="27">
        <v>0</v>
      </c>
      <c r="E185" t="b">
        <f t="shared" ref="E185" si="181">C184=C185</f>
        <v>1</v>
      </c>
      <c r="F185" s="27" t="s">
        <v>9687</v>
      </c>
      <c r="G185" t="s">
        <v>9689</v>
      </c>
      <c r="H185" s="27">
        <f>VLOOKUP(A185,Sheet3!$A:$F,6,0)</f>
        <v>0</v>
      </c>
    </row>
    <row r="186" spans="1:8">
      <c r="A186" s="27">
        <v>102</v>
      </c>
      <c r="B186" t="s">
        <v>420</v>
      </c>
      <c r="C186" t="s">
        <v>2005</v>
      </c>
      <c r="D186">
        <v>0</v>
      </c>
      <c r="E186" t="b">
        <f t="shared" ref="E186" si="182">C186=C187</f>
        <v>1</v>
      </c>
      <c r="F186" t="s">
        <v>9686</v>
      </c>
      <c r="G186" t="s">
        <v>9689</v>
      </c>
      <c r="H186">
        <f>VLOOKUP(A186,Sheet3!$A:$F,6,0)</f>
        <v>0</v>
      </c>
    </row>
    <row r="187" spans="1:8">
      <c r="A187" s="27">
        <v>102</v>
      </c>
      <c r="B187" s="27" t="s">
        <v>420</v>
      </c>
      <c r="C187" s="27" t="s">
        <v>2052</v>
      </c>
      <c r="D187" s="27">
        <v>0</v>
      </c>
      <c r="E187" t="b">
        <f t="shared" ref="E187" si="183">C186=C187</f>
        <v>1</v>
      </c>
      <c r="F187" s="27" t="s">
        <v>9687</v>
      </c>
      <c r="G187" t="s">
        <v>9689</v>
      </c>
      <c r="H187" s="27">
        <f>VLOOKUP(A187,Sheet3!$A:$F,6,0)</f>
        <v>0</v>
      </c>
    </row>
    <row r="188" spans="1:8">
      <c r="A188">
        <v>103</v>
      </c>
      <c r="B188" t="s">
        <v>420</v>
      </c>
      <c r="C188" t="s">
        <v>5861</v>
      </c>
      <c r="D188">
        <v>0</v>
      </c>
      <c r="E188" t="b">
        <f t="shared" ref="E188" si="184">C188=C189</f>
        <v>1</v>
      </c>
      <c r="F188" t="s">
        <v>9686</v>
      </c>
      <c r="G188" t="s">
        <v>9689</v>
      </c>
      <c r="H188">
        <f>VLOOKUP(A188,Sheet3!$A:$F,6,0)</f>
        <v>0</v>
      </c>
    </row>
    <row r="189" spans="1:8">
      <c r="A189" s="27">
        <v>103</v>
      </c>
      <c r="B189" s="27" t="s">
        <v>420</v>
      </c>
      <c r="C189" s="27" t="s">
        <v>5861</v>
      </c>
      <c r="D189" s="27">
        <v>0</v>
      </c>
      <c r="E189" t="b">
        <f t="shared" ref="E189" si="185">C188=C189</f>
        <v>1</v>
      </c>
      <c r="F189" s="27" t="s">
        <v>9687</v>
      </c>
      <c r="G189" t="s">
        <v>9689</v>
      </c>
      <c r="H189" s="27">
        <f>VLOOKUP(A189,Sheet3!$A:$F,6,0)</f>
        <v>0</v>
      </c>
    </row>
    <row r="190" spans="1:8" s="32" customFormat="1">
      <c r="A190" s="32">
        <v>104</v>
      </c>
      <c r="B190" s="32" t="s">
        <v>420</v>
      </c>
      <c r="C190" s="32" t="s">
        <v>4880</v>
      </c>
      <c r="D190" s="32">
        <v>0</v>
      </c>
      <c r="E190" t="b">
        <f t="shared" ref="E190" si="186">C190=C191</f>
        <v>0</v>
      </c>
      <c r="F190" s="32" t="s">
        <v>9686</v>
      </c>
      <c r="G190" s="32" t="s">
        <v>9689</v>
      </c>
      <c r="H190" s="32">
        <f>VLOOKUP(A190,Sheet3!$A:$F,6,0)</f>
        <v>0</v>
      </c>
    </row>
    <row r="191" spans="1:8" s="32" customFormat="1">
      <c r="A191" s="32">
        <v>104</v>
      </c>
      <c r="B191" s="32" t="s">
        <v>420</v>
      </c>
      <c r="C191" s="32" t="s">
        <v>9042</v>
      </c>
      <c r="D191" s="32">
        <v>0</v>
      </c>
      <c r="E191" t="b">
        <f t="shared" ref="E191" si="187">C190=C191</f>
        <v>0</v>
      </c>
      <c r="F191" s="32" t="s">
        <v>9687</v>
      </c>
      <c r="G191" s="32" t="s">
        <v>9689</v>
      </c>
      <c r="H191" s="32">
        <f>VLOOKUP(A191,Sheet3!$A:$F,6,0)</f>
        <v>0</v>
      </c>
    </row>
    <row r="192" spans="1:8">
      <c r="A192" s="27">
        <v>105</v>
      </c>
      <c r="B192" s="27" t="s">
        <v>420</v>
      </c>
      <c r="C192" s="27" t="s">
        <v>1449</v>
      </c>
      <c r="D192" s="27">
        <v>0</v>
      </c>
      <c r="E192" t="b">
        <f t="shared" ref="E192" si="188">C192=C193</f>
        <v>1</v>
      </c>
      <c r="F192" s="27" t="s">
        <v>9686</v>
      </c>
      <c r="G192" t="s">
        <v>9689</v>
      </c>
      <c r="H192" s="27">
        <f>VLOOKUP(A192,Sheet3!$A:$F,6,0)</f>
        <v>0</v>
      </c>
    </row>
    <row r="193" spans="1:8">
      <c r="A193" s="27">
        <v>105</v>
      </c>
      <c r="B193" s="27" t="s">
        <v>420</v>
      </c>
      <c r="C193" s="27" t="s">
        <v>9067</v>
      </c>
      <c r="D193" s="27">
        <v>0</v>
      </c>
      <c r="E193" t="b">
        <f t="shared" ref="E193" si="189">C192=C193</f>
        <v>1</v>
      </c>
      <c r="F193" s="27" t="s">
        <v>9687</v>
      </c>
      <c r="G193" t="s">
        <v>9689</v>
      </c>
      <c r="H193" s="27">
        <f>VLOOKUP(A193,Sheet3!$A:$F,6,0)</f>
        <v>0</v>
      </c>
    </row>
    <row r="194" spans="1:8" s="32" customFormat="1">
      <c r="A194" s="34">
        <v>106</v>
      </c>
      <c r="B194" s="32" t="s">
        <v>420</v>
      </c>
      <c r="D194" s="32" t="s">
        <v>1497</v>
      </c>
      <c r="E194" t="b">
        <f t="shared" ref="E194" si="190">C194=C195</f>
        <v>0</v>
      </c>
      <c r="F194" s="32" t="s">
        <v>9686</v>
      </c>
      <c r="G194" s="32" t="s">
        <v>9981</v>
      </c>
      <c r="H194" s="32">
        <f>VLOOKUP(A194,Sheet3!$A:$F,6,0)</f>
        <v>0</v>
      </c>
    </row>
    <row r="195" spans="1:8" s="32" customFormat="1">
      <c r="A195" s="34">
        <v>106</v>
      </c>
      <c r="B195" s="32" t="s">
        <v>420</v>
      </c>
      <c r="C195" s="32" t="s">
        <v>9365</v>
      </c>
      <c r="D195" s="32" t="s">
        <v>1497</v>
      </c>
      <c r="E195" t="b">
        <f t="shared" ref="E195" si="191">C194=C195</f>
        <v>0</v>
      </c>
      <c r="F195" s="32" t="s">
        <v>9687</v>
      </c>
      <c r="G195" s="32" t="s">
        <v>9981</v>
      </c>
      <c r="H195" s="32">
        <f>VLOOKUP(A195,Sheet3!$A:$F,6,0)</f>
        <v>0</v>
      </c>
    </row>
    <row r="196" spans="1:8">
      <c r="A196" s="27">
        <v>107</v>
      </c>
      <c r="B196" s="27" t="s">
        <v>420</v>
      </c>
      <c r="C196" s="27" t="s">
        <v>5820</v>
      </c>
      <c r="D196" s="27">
        <v>0</v>
      </c>
      <c r="E196" t="b">
        <f t="shared" ref="E196" si="192">C196=C197</f>
        <v>1</v>
      </c>
      <c r="F196" s="27" t="s">
        <v>9686</v>
      </c>
      <c r="G196" t="s">
        <v>9689</v>
      </c>
      <c r="H196" s="27">
        <f>VLOOKUP(A196,Sheet3!$A:$F,6,0)</f>
        <v>0</v>
      </c>
    </row>
    <row r="197" spans="1:8">
      <c r="A197" s="27">
        <v>107</v>
      </c>
      <c r="B197" s="27" t="s">
        <v>420</v>
      </c>
      <c r="C197" s="27" t="s">
        <v>9069</v>
      </c>
      <c r="D197" s="27">
        <v>0</v>
      </c>
      <c r="E197" t="b">
        <f t="shared" ref="E197" si="193">C196=C197</f>
        <v>1</v>
      </c>
      <c r="F197" s="27" t="s">
        <v>9687</v>
      </c>
      <c r="G197" t="s">
        <v>9689</v>
      </c>
      <c r="H197" s="27">
        <f>VLOOKUP(A197,Sheet3!$A:$F,6,0)</f>
        <v>0</v>
      </c>
    </row>
    <row r="198" spans="1:8">
      <c r="A198" s="8">
        <v>108</v>
      </c>
      <c r="B198" s="27" t="s">
        <v>8720</v>
      </c>
      <c r="C198" s="27" t="s">
        <v>7663</v>
      </c>
      <c r="D198" s="27" t="s">
        <v>577</v>
      </c>
      <c r="E198" t="b">
        <f t="shared" ref="E198" si="194">C198=C199</f>
        <v>1</v>
      </c>
      <c r="F198" s="27" t="s">
        <v>9686</v>
      </c>
      <c r="G198" t="s">
        <v>9689</v>
      </c>
      <c r="H198" s="27" t="str">
        <f>VLOOKUP(A198,Sheet3!$A:$F,6,0)</f>
        <v>증빙확인 완료, 주저자</v>
      </c>
    </row>
    <row r="199" spans="1:8">
      <c r="A199" s="8">
        <v>108</v>
      </c>
      <c r="B199" s="27" t="s">
        <v>8720</v>
      </c>
      <c r="C199" s="27" t="s">
        <v>8773</v>
      </c>
      <c r="D199" s="27" t="s">
        <v>577</v>
      </c>
      <c r="E199" t="b">
        <f t="shared" ref="E199" si="195">C198=C199</f>
        <v>1</v>
      </c>
      <c r="F199" s="27" t="s">
        <v>9687</v>
      </c>
      <c r="G199" t="s">
        <v>9689</v>
      </c>
      <c r="H199" s="27" t="str">
        <f>VLOOKUP(A199,Sheet3!$A:$F,6,0)</f>
        <v>증빙확인 완료, 주저자</v>
      </c>
    </row>
    <row r="200" spans="1:8" s="32" customFormat="1">
      <c r="A200" s="34">
        <v>109</v>
      </c>
      <c r="B200" s="32" t="s">
        <v>8720</v>
      </c>
      <c r="D200" s="32" t="s">
        <v>8995</v>
      </c>
      <c r="E200" t="b">
        <f t="shared" ref="E200" si="196">C200=C201</f>
        <v>0</v>
      </c>
      <c r="F200" s="32" t="s">
        <v>9686</v>
      </c>
      <c r="G200" s="32" t="s">
        <v>9981</v>
      </c>
      <c r="H200" s="32" t="str">
        <f>VLOOKUP(A200,Sheet3!$A:$F,6,0)</f>
        <v xml:space="preserve">10.3390/s20216066
</v>
      </c>
    </row>
    <row r="201" spans="1:8" s="32" customFormat="1">
      <c r="A201" s="34">
        <v>109</v>
      </c>
      <c r="B201" s="32" t="s">
        <v>8720</v>
      </c>
      <c r="C201" s="32" t="s">
        <v>9114</v>
      </c>
      <c r="D201" s="32" t="s">
        <v>8995</v>
      </c>
      <c r="E201" t="b">
        <f t="shared" ref="E201" si="197">C200=C201</f>
        <v>0</v>
      </c>
      <c r="F201" s="32" t="s">
        <v>9687</v>
      </c>
      <c r="G201" s="32" t="s">
        <v>9981</v>
      </c>
      <c r="H201" s="32" t="str">
        <f>VLOOKUP(A201,Sheet3!$A:$F,6,0)</f>
        <v xml:space="preserve">10.3390/s20216066
</v>
      </c>
    </row>
    <row r="202" spans="1:8" s="32" customFormat="1">
      <c r="A202" s="35">
        <v>110</v>
      </c>
      <c r="B202" s="32" t="s">
        <v>8720</v>
      </c>
      <c r="C202" s="32" t="s">
        <v>7546</v>
      </c>
      <c r="D202" s="32" t="s">
        <v>577</v>
      </c>
      <c r="E202" t="b">
        <f t="shared" ref="E202" si="198">C202=C203</f>
        <v>0</v>
      </c>
      <c r="F202" s="32" t="s">
        <v>9686</v>
      </c>
      <c r="G202" s="32" t="s">
        <v>9689</v>
      </c>
      <c r="H202" s="32" t="str">
        <f>VLOOKUP(A202,Sheet3!$A:$F,6,0)</f>
        <v>증빙확인 완료, 주저자</v>
      </c>
    </row>
    <row r="203" spans="1:8" s="32" customFormat="1">
      <c r="A203" s="35">
        <v>110</v>
      </c>
      <c r="B203" s="32" t="s">
        <v>8720</v>
      </c>
      <c r="C203" s="32" t="s">
        <v>9902</v>
      </c>
      <c r="D203" s="32" t="s">
        <v>577</v>
      </c>
      <c r="E203" t="b">
        <f t="shared" ref="E203" si="199">C202=C203</f>
        <v>0</v>
      </c>
      <c r="F203" s="32" t="s">
        <v>9687</v>
      </c>
      <c r="G203" s="32" t="s">
        <v>9689</v>
      </c>
      <c r="H203" s="32" t="str">
        <f>VLOOKUP(A203,Sheet3!$A:$F,6,0)</f>
        <v>증빙확인 완료, 주저자</v>
      </c>
    </row>
    <row r="204" spans="1:8">
      <c r="A204" s="8">
        <v>111</v>
      </c>
      <c r="B204" s="27" t="s">
        <v>8720</v>
      </c>
      <c r="C204" s="27" t="s">
        <v>7663</v>
      </c>
      <c r="D204" s="27" t="s">
        <v>577</v>
      </c>
      <c r="E204" t="b">
        <f t="shared" ref="E204" si="200">C204=C205</f>
        <v>1</v>
      </c>
      <c r="F204" s="27" t="s">
        <v>9686</v>
      </c>
      <c r="G204" t="s">
        <v>9689</v>
      </c>
      <c r="H204" s="27" t="str">
        <f>VLOOKUP(A204,Sheet3!$A:$F,6,0)</f>
        <v>증빙확인 완료, 주저자</v>
      </c>
    </row>
    <row r="205" spans="1:8">
      <c r="A205" s="8">
        <v>111</v>
      </c>
      <c r="B205" s="27" t="s">
        <v>8720</v>
      </c>
      <c r="C205" s="27" t="s">
        <v>8773</v>
      </c>
      <c r="D205" s="27" t="s">
        <v>577</v>
      </c>
      <c r="E205" t="b">
        <f t="shared" ref="E205" si="201">C204=C205</f>
        <v>1</v>
      </c>
      <c r="F205" s="27" t="s">
        <v>9687</v>
      </c>
      <c r="G205" t="s">
        <v>9689</v>
      </c>
      <c r="H205" s="27" t="str">
        <f>VLOOKUP(A205,Sheet3!$A:$F,6,0)</f>
        <v>증빙확인 완료, 주저자</v>
      </c>
    </row>
    <row r="206" spans="1:8" s="32" customFormat="1">
      <c r="A206" s="34">
        <v>112</v>
      </c>
      <c r="B206" s="32" t="s">
        <v>8720</v>
      </c>
      <c r="D206" s="32" t="s">
        <v>8995</v>
      </c>
      <c r="E206" t="b">
        <f t="shared" ref="E206" si="202">C206=C207</f>
        <v>0</v>
      </c>
      <c r="F206" s="32" t="s">
        <v>9686</v>
      </c>
      <c r="G206" s="32" t="s">
        <v>9981</v>
      </c>
      <c r="H206" s="32" t="str">
        <f>VLOOKUP(A206,Sheet3!$A:$F,6,0)</f>
        <v xml:space="preserve">10.5370/KIEE.2021.70.5.757
</v>
      </c>
    </row>
    <row r="207" spans="1:8" s="32" customFormat="1">
      <c r="A207" s="34">
        <v>112</v>
      </c>
      <c r="B207" s="32" t="s">
        <v>8720</v>
      </c>
      <c r="C207" s="32" t="s">
        <v>9309</v>
      </c>
      <c r="D207" s="32" t="s">
        <v>8995</v>
      </c>
      <c r="E207" t="b">
        <f t="shared" ref="E207" si="203">C206=C207</f>
        <v>0</v>
      </c>
      <c r="F207" s="32" t="s">
        <v>9687</v>
      </c>
      <c r="G207" s="32" t="s">
        <v>9981</v>
      </c>
      <c r="H207" s="32" t="str">
        <f>VLOOKUP(A207,Sheet3!$A:$F,6,0)</f>
        <v xml:space="preserve">10.5370/KIEE.2021.70.5.757
</v>
      </c>
    </row>
    <row r="208" spans="1:8">
      <c r="A208" s="27">
        <v>114</v>
      </c>
      <c r="B208" s="27" t="s">
        <v>2304</v>
      </c>
      <c r="C208" s="27" t="s">
        <v>2227</v>
      </c>
      <c r="D208" s="27">
        <v>0</v>
      </c>
      <c r="E208" t="b">
        <f t="shared" ref="E208" si="204">C208=C209</f>
        <v>1</v>
      </c>
      <c r="F208" s="27" t="s">
        <v>9686</v>
      </c>
      <c r="G208" t="s">
        <v>9689</v>
      </c>
      <c r="H208" s="27">
        <f>VLOOKUP(A208,Sheet3!$A:$F,6,0)</f>
        <v>0</v>
      </c>
    </row>
    <row r="209" spans="1:8">
      <c r="A209" s="27">
        <v>114</v>
      </c>
      <c r="B209" s="27" t="s">
        <v>2304</v>
      </c>
      <c r="C209" s="27" t="s">
        <v>2325</v>
      </c>
      <c r="D209" s="27">
        <v>0</v>
      </c>
      <c r="E209" t="b">
        <f t="shared" ref="E209" si="205">C208=C209</f>
        <v>1</v>
      </c>
      <c r="F209" s="27" t="s">
        <v>9687</v>
      </c>
      <c r="G209" t="s">
        <v>9689</v>
      </c>
      <c r="H209" s="27">
        <f>VLOOKUP(A209,Sheet3!$A:$F,6,0)</f>
        <v>0</v>
      </c>
    </row>
    <row r="210" spans="1:8">
      <c r="A210" s="8">
        <v>115</v>
      </c>
      <c r="B210" t="s">
        <v>2304</v>
      </c>
      <c r="C210" t="s">
        <v>2518</v>
      </c>
      <c r="D210" t="s">
        <v>577</v>
      </c>
      <c r="E210" t="b">
        <f t="shared" ref="E210" si="206">C210=C211</f>
        <v>1</v>
      </c>
      <c r="F210" t="s">
        <v>9686</v>
      </c>
      <c r="G210" t="s">
        <v>9689</v>
      </c>
      <c r="H210" t="str">
        <f>VLOOKUP(A210,Sheet3!$A:$F,6,0)</f>
        <v>증빙확인 완료, 주저자</v>
      </c>
    </row>
    <row r="211" spans="1:8">
      <c r="A211" s="8">
        <v>115</v>
      </c>
      <c r="B211" s="27" t="s">
        <v>2304</v>
      </c>
      <c r="C211" s="27" t="s">
        <v>9033</v>
      </c>
      <c r="D211" s="27" t="s">
        <v>577</v>
      </c>
      <c r="E211" t="b">
        <f t="shared" ref="E211" si="207">C210=C211</f>
        <v>1</v>
      </c>
      <c r="F211" s="27" t="s">
        <v>9687</v>
      </c>
      <c r="G211" t="s">
        <v>9689</v>
      </c>
      <c r="H211" s="27" t="str">
        <f>VLOOKUP(A211,Sheet3!$A:$F,6,0)</f>
        <v>증빙확인 완료, 주저자</v>
      </c>
    </row>
    <row r="212" spans="1:8">
      <c r="A212">
        <v>116</v>
      </c>
      <c r="B212" t="s">
        <v>2304</v>
      </c>
      <c r="C212" t="s">
        <v>3623</v>
      </c>
      <c r="D212">
        <v>0</v>
      </c>
      <c r="E212" t="b">
        <f t="shared" ref="E212" si="208">C212=C213</f>
        <v>1</v>
      </c>
      <c r="F212" t="s">
        <v>9686</v>
      </c>
      <c r="G212" t="s">
        <v>9689</v>
      </c>
      <c r="H212">
        <f>VLOOKUP(A212,Sheet3!$A:$F,6,0)</f>
        <v>0</v>
      </c>
    </row>
    <row r="213" spans="1:8">
      <c r="A213" s="27">
        <v>116</v>
      </c>
      <c r="B213" s="27" t="s">
        <v>2304</v>
      </c>
      <c r="C213" s="27" t="s">
        <v>3677</v>
      </c>
      <c r="D213" s="27">
        <v>0</v>
      </c>
      <c r="E213" t="b">
        <f t="shared" ref="E213" si="209">C212=C213</f>
        <v>1</v>
      </c>
      <c r="F213" s="27" t="s">
        <v>9687</v>
      </c>
      <c r="G213" t="s">
        <v>9689</v>
      </c>
      <c r="H213" s="27">
        <f>VLOOKUP(A213,Sheet3!$A:$F,6,0)</f>
        <v>0</v>
      </c>
    </row>
    <row r="214" spans="1:8" s="32" customFormat="1">
      <c r="A214" s="32">
        <v>117</v>
      </c>
      <c r="B214" s="32" t="s">
        <v>2304</v>
      </c>
      <c r="C214" s="32" t="s">
        <v>4577</v>
      </c>
      <c r="D214" s="32">
        <v>0</v>
      </c>
      <c r="E214" t="b">
        <f t="shared" ref="E214" si="210">C214=C215</f>
        <v>0</v>
      </c>
      <c r="F214" s="32" t="s">
        <v>9686</v>
      </c>
      <c r="G214" s="32" t="s">
        <v>9689</v>
      </c>
      <c r="H214" s="32">
        <f>VLOOKUP(A214,Sheet3!$A:$F,6,0)</f>
        <v>0</v>
      </c>
    </row>
    <row r="215" spans="1:8" s="32" customFormat="1">
      <c r="A215" s="32">
        <v>117</v>
      </c>
      <c r="B215" s="32" t="s">
        <v>2304</v>
      </c>
      <c r="C215" s="32" t="s">
        <v>9076</v>
      </c>
      <c r="D215" s="32">
        <v>0</v>
      </c>
      <c r="E215" t="b">
        <f t="shared" ref="E215" si="211">C214=C215</f>
        <v>0</v>
      </c>
      <c r="F215" s="32" t="s">
        <v>9687</v>
      </c>
      <c r="G215" s="32" t="s">
        <v>9689</v>
      </c>
      <c r="H215" s="32">
        <f>VLOOKUP(A215,Sheet3!$A:$F,6,0)</f>
        <v>0</v>
      </c>
    </row>
    <row r="216" spans="1:8" s="32" customFormat="1">
      <c r="A216" s="32">
        <v>118</v>
      </c>
      <c r="B216" s="32" t="s">
        <v>2304</v>
      </c>
      <c r="C216" s="32" t="s">
        <v>6727</v>
      </c>
      <c r="D216" s="32">
        <v>0</v>
      </c>
      <c r="E216" t="b">
        <f t="shared" ref="E216" si="212">C216=C217</f>
        <v>0</v>
      </c>
      <c r="F216" s="32" t="s">
        <v>9686</v>
      </c>
      <c r="G216" s="32" t="s">
        <v>9689</v>
      </c>
      <c r="H216" s="32">
        <f>VLOOKUP(A216,Sheet3!$A:$F,6,0)</f>
        <v>0</v>
      </c>
    </row>
    <row r="217" spans="1:8" s="32" customFormat="1">
      <c r="A217" s="32">
        <v>118</v>
      </c>
      <c r="B217" s="32" t="s">
        <v>2304</v>
      </c>
      <c r="C217" s="32" t="s">
        <v>9077</v>
      </c>
      <c r="D217" s="32">
        <v>0</v>
      </c>
      <c r="E217" t="b">
        <f t="shared" ref="E217" si="213">C216=C217</f>
        <v>0</v>
      </c>
      <c r="F217" s="32" t="s">
        <v>9687</v>
      </c>
      <c r="G217" s="32" t="s">
        <v>9689</v>
      </c>
      <c r="H217" s="32">
        <f>VLOOKUP(A217,Sheet3!$A:$F,6,0)</f>
        <v>0</v>
      </c>
    </row>
    <row r="218" spans="1:8" s="32" customFormat="1">
      <c r="A218" s="32">
        <v>119</v>
      </c>
      <c r="B218" s="32" t="s">
        <v>755</v>
      </c>
      <c r="C218" s="32" t="s">
        <v>5296</v>
      </c>
      <c r="D218" s="32">
        <v>0</v>
      </c>
      <c r="E218" t="b">
        <f t="shared" ref="E218" si="214">C218=C219</f>
        <v>0</v>
      </c>
      <c r="F218" s="32" t="s">
        <v>9686</v>
      </c>
      <c r="G218" s="32" t="s">
        <v>9689</v>
      </c>
      <c r="H218" s="32">
        <f>VLOOKUP(A218,Sheet3!$A:$F,6,0)</f>
        <v>0</v>
      </c>
    </row>
    <row r="219" spans="1:8" s="32" customFormat="1">
      <c r="A219" s="32">
        <v>119</v>
      </c>
      <c r="B219" s="32" t="s">
        <v>755</v>
      </c>
      <c r="C219" s="32" t="s">
        <v>9804</v>
      </c>
      <c r="D219" s="32">
        <v>0</v>
      </c>
      <c r="E219" t="b">
        <f t="shared" ref="E219" si="215">C218=C219</f>
        <v>0</v>
      </c>
      <c r="F219" s="32" t="s">
        <v>9687</v>
      </c>
      <c r="G219" s="32" t="s">
        <v>9689</v>
      </c>
      <c r="H219" s="32">
        <f>VLOOKUP(A219,Sheet3!$A:$F,6,0)</f>
        <v>0</v>
      </c>
    </row>
    <row r="220" spans="1:8" s="32" customFormat="1">
      <c r="A220" s="32">
        <v>120</v>
      </c>
      <c r="B220" s="32" t="s">
        <v>755</v>
      </c>
      <c r="C220" s="32" t="s">
        <v>600</v>
      </c>
      <c r="D220" s="32">
        <v>0</v>
      </c>
      <c r="E220" t="b">
        <f t="shared" ref="E220" si="216">C220=C221</f>
        <v>0</v>
      </c>
      <c r="F220" s="32" t="s">
        <v>9686</v>
      </c>
      <c r="G220" s="32" t="s">
        <v>9689</v>
      </c>
      <c r="H220" s="32">
        <f>VLOOKUP(A220,Sheet3!$A:$F,6,0)</f>
        <v>0</v>
      </c>
    </row>
    <row r="221" spans="1:8" s="32" customFormat="1">
      <c r="A221" s="32">
        <v>120</v>
      </c>
      <c r="B221" s="32" t="s">
        <v>755</v>
      </c>
      <c r="C221" s="32" t="s">
        <v>9838</v>
      </c>
      <c r="D221" s="32">
        <v>0</v>
      </c>
      <c r="E221" t="b">
        <f t="shared" ref="E221" si="217">C220=C221</f>
        <v>0</v>
      </c>
      <c r="F221" s="32" t="s">
        <v>9687</v>
      </c>
      <c r="G221" s="32" t="s">
        <v>9689</v>
      </c>
      <c r="H221" s="32">
        <f>VLOOKUP(A221,Sheet3!$A:$F,6,0)</f>
        <v>0</v>
      </c>
    </row>
    <row r="222" spans="1:8" s="32" customFormat="1">
      <c r="A222" s="32">
        <v>121</v>
      </c>
      <c r="B222" s="32" t="s">
        <v>755</v>
      </c>
      <c r="C222" s="32" t="s">
        <v>4880</v>
      </c>
      <c r="D222" s="32">
        <v>0</v>
      </c>
      <c r="E222" t="b">
        <f t="shared" ref="E222" si="218">C222=C223</f>
        <v>0</v>
      </c>
      <c r="F222" s="32" t="s">
        <v>9686</v>
      </c>
      <c r="G222" s="32" t="s">
        <v>9689</v>
      </c>
      <c r="H222" s="32">
        <f>VLOOKUP(A222,Sheet3!$A:$F,6,0)</f>
        <v>0</v>
      </c>
    </row>
    <row r="223" spans="1:8" s="32" customFormat="1">
      <c r="A223" s="32">
        <v>121</v>
      </c>
      <c r="B223" s="32" t="s">
        <v>755</v>
      </c>
      <c r="C223" s="32" t="s">
        <v>9770</v>
      </c>
      <c r="D223" s="32">
        <v>0</v>
      </c>
      <c r="E223" t="b">
        <f t="shared" ref="E223" si="219">C222=C223</f>
        <v>0</v>
      </c>
      <c r="F223" s="32" t="s">
        <v>9687</v>
      </c>
      <c r="G223" s="32" t="s">
        <v>9689</v>
      </c>
      <c r="H223" s="32">
        <f>VLOOKUP(A223,Sheet3!$A:$F,6,0)</f>
        <v>0</v>
      </c>
    </row>
    <row r="224" spans="1:8" s="32" customFormat="1">
      <c r="A224" s="32">
        <v>122</v>
      </c>
      <c r="B224" s="32" t="s">
        <v>755</v>
      </c>
      <c r="C224" s="32" t="s">
        <v>5460</v>
      </c>
      <c r="D224" s="32">
        <v>0</v>
      </c>
      <c r="E224" t="b">
        <f t="shared" ref="E224" si="220">C224=C225</f>
        <v>0</v>
      </c>
      <c r="F224" s="32" t="s">
        <v>9686</v>
      </c>
      <c r="G224" s="32" t="s">
        <v>9689</v>
      </c>
      <c r="H224" s="32">
        <f>VLOOKUP(A224,Sheet3!$A:$F,6,0)</f>
        <v>0</v>
      </c>
    </row>
    <row r="225" spans="1:8" s="32" customFormat="1">
      <c r="A225" s="32">
        <v>122</v>
      </c>
      <c r="B225" s="32" t="s">
        <v>755</v>
      </c>
      <c r="C225" s="32" t="s">
        <v>9817</v>
      </c>
      <c r="D225" s="32">
        <v>0</v>
      </c>
      <c r="E225" t="b">
        <f t="shared" ref="E225" si="221">C224=C225</f>
        <v>0</v>
      </c>
      <c r="F225" s="32" t="s">
        <v>9687</v>
      </c>
      <c r="G225" s="32" t="s">
        <v>9689</v>
      </c>
      <c r="H225" s="32">
        <f>VLOOKUP(A225,Sheet3!$A:$F,6,0)</f>
        <v>0</v>
      </c>
    </row>
    <row r="226" spans="1:8" s="32" customFormat="1">
      <c r="A226" s="32">
        <v>123</v>
      </c>
      <c r="B226" s="32" t="s">
        <v>755</v>
      </c>
      <c r="C226" s="32" t="s">
        <v>2227</v>
      </c>
      <c r="D226" s="32">
        <v>0</v>
      </c>
      <c r="E226" t="b">
        <f t="shared" ref="E226" si="222">C226=C227</f>
        <v>0</v>
      </c>
      <c r="F226" s="32" t="s">
        <v>9686</v>
      </c>
      <c r="G226" s="32" t="s">
        <v>9689</v>
      </c>
      <c r="H226" s="32">
        <f>VLOOKUP(A226,Sheet3!$A:$F,6,0)</f>
        <v>0</v>
      </c>
    </row>
    <row r="227" spans="1:8" s="32" customFormat="1">
      <c r="A227" s="32">
        <v>123</v>
      </c>
      <c r="B227" s="32" t="s">
        <v>755</v>
      </c>
      <c r="C227" s="32" t="s">
        <v>9785</v>
      </c>
      <c r="D227" s="32">
        <v>0</v>
      </c>
      <c r="E227" t="b">
        <f t="shared" ref="E227" si="223">C226=C227</f>
        <v>0</v>
      </c>
      <c r="F227" s="32" t="s">
        <v>9687</v>
      </c>
      <c r="G227" s="32" t="s">
        <v>9689</v>
      </c>
      <c r="H227" s="32">
        <f>VLOOKUP(A227,Sheet3!$A:$F,6,0)</f>
        <v>0</v>
      </c>
    </row>
    <row r="228" spans="1:8" s="32" customFormat="1">
      <c r="A228" s="32">
        <v>124</v>
      </c>
      <c r="B228" s="32" t="s">
        <v>755</v>
      </c>
      <c r="C228" s="32" t="s">
        <v>5426</v>
      </c>
      <c r="D228" s="32">
        <v>0</v>
      </c>
      <c r="E228" t="b">
        <f t="shared" ref="E228" si="224">C228=C229</f>
        <v>0</v>
      </c>
      <c r="F228" s="32" t="s">
        <v>9686</v>
      </c>
      <c r="G228" s="32" t="s">
        <v>9689</v>
      </c>
      <c r="H228" s="32">
        <f>VLOOKUP(A228,Sheet3!$A:$F,6,0)</f>
        <v>0</v>
      </c>
    </row>
    <row r="229" spans="1:8" s="32" customFormat="1">
      <c r="A229" s="32">
        <v>124</v>
      </c>
      <c r="B229" s="32" t="s">
        <v>755</v>
      </c>
      <c r="C229" s="32" t="s">
        <v>9786</v>
      </c>
      <c r="D229" s="32">
        <v>0</v>
      </c>
      <c r="E229" t="b">
        <f t="shared" ref="E229" si="225">C228=C229</f>
        <v>0</v>
      </c>
      <c r="F229" s="32" t="s">
        <v>9687</v>
      </c>
      <c r="G229" s="32" t="s">
        <v>9689</v>
      </c>
      <c r="H229" s="32">
        <f>VLOOKUP(A229,Sheet3!$A:$F,6,0)</f>
        <v>0</v>
      </c>
    </row>
    <row r="230" spans="1:8" s="32" customFormat="1">
      <c r="A230" s="32">
        <v>125</v>
      </c>
      <c r="B230" s="32" t="s">
        <v>755</v>
      </c>
      <c r="C230" s="32" t="s">
        <v>3746</v>
      </c>
      <c r="D230" s="32">
        <v>0</v>
      </c>
      <c r="E230" t="b">
        <f t="shared" ref="E230" si="226">C230=C231</f>
        <v>0</v>
      </c>
      <c r="F230" s="32" t="s">
        <v>9686</v>
      </c>
      <c r="G230" s="32" t="s">
        <v>9689</v>
      </c>
      <c r="H230" s="32">
        <f>VLOOKUP(A230,Sheet3!$A:$F,6,0)</f>
        <v>0</v>
      </c>
    </row>
    <row r="231" spans="1:8" s="32" customFormat="1">
      <c r="A231" s="32">
        <v>125</v>
      </c>
      <c r="B231" s="32" t="s">
        <v>755</v>
      </c>
      <c r="C231" s="32" t="s">
        <v>9826</v>
      </c>
      <c r="D231" s="32">
        <v>0</v>
      </c>
      <c r="E231" t="b">
        <f t="shared" ref="E231" si="227">C230=C231</f>
        <v>0</v>
      </c>
      <c r="F231" s="32" t="s">
        <v>9687</v>
      </c>
      <c r="G231" s="32" t="s">
        <v>9689</v>
      </c>
      <c r="H231" s="32">
        <f>VLOOKUP(A231,Sheet3!$A:$F,6,0)</f>
        <v>0</v>
      </c>
    </row>
    <row r="232" spans="1:8" s="32" customFormat="1">
      <c r="A232" s="32">
        <v>126</v>
      </c>
      <c r="B232" s="32" t="s">
        <v>755</v>
      </c>
      <c r="C232" s="32" t="s">
        <v>4880</v>
      </c>
      <c r="D232" s="32">
        <v>0</v>
      </c>
      <c r="E232" t="b">
        <f t="shared" ref="E232" si="228">C232=C233</f>
        <v>0</v>
      </c>
      <c r="F232" s="32" t="s">
        <v>9686</v>
      </c>
      <c r="G232" s="32" t="s">
        <v>9689</v>
      </c>
      <c r="H232" s="32">
        <f>VLOOKUP(A232,Sheet3!$A:$F,6,0)</f>
        <v>0</v>
      </c>
    </row>
    <row r="233" spans="1:8" s="32" customFormat="1">
      <c r="A233" s="32">
        <v>126</v>
      </c>
      <c r="B233" s="32" t="s">
        <v>755</v>
      </c>
      <c r="C233" s="32" t="s">
        <v>5181</v>
      </c>
      <c r="D233" s="32">
        <v>0</v>
      </c>
      <c r="E233" t="b">
        <f t="shared" ref="E233" si="229">C232=C233</f>
        <v>0</v>
      </c>
      <c r="F233" s="32" t="s">
        <v>9687</v>
      </c>
      <c r="G233" s="32" t="s">
        <v>9689</v>
      </c>
      <c r="H233" s="32">
        <f>VLOOKUP(A233,Sheet3!$A:$F,6,0)</f>
        <v>0</v>
      </c>
    </row>
    <row r="234" spans="1:8" s="32" customFormat="1">
      <c r="A234" s="32">
        <v>127</v>
      </c>
      <c r="B234" s="32" t="s">
        <v>988</v>
      </c>
      <c r="C234" s="32" t="s">
        <v>5196</v>
      </c>
      <c r="D234" s="32">
        <v>0</v>
      </c>
      <c r="E234" t="b">
        <f t="shared" ref="E234" si="230">C234=C235</f>
        <v>0</v>
      </c>
      <c r="F234" s="32" t="s">
        <v>9686</v>
      </c>
      <c r="G234" s="32" t="s">
        <v>9689</v>
      </c>
      <c r="H234" s="32">
        <f>VLOOKUP(A234,Sheet3!$A:$F,6,0)</f>
        <v>0</v>
      </c>
    </row>
    <row r="235" spans="1:8" s="32" customFormat="1">
      <c r="A235" s="32">
        <v>127</v>
      </c>
      <c r="B235" s="32" t="s">
        <v>988</v>
      </c>
      <c r="C235" s="32" t="s">
        <v>9839</v>
      </c>
      <c r="D235" s="32">
        <v>0</v>
      </c>
      <c r="E235" t="b">
        <f t="shared" ref="E235" si="231">C234=C235</f>
        <v>0</v>
      </c>
      <c r="F235" s="32" t="s">
        <v>9687</v>
      </c>
      <c r="G235" s="32" t="s">
        <v>9689</v>
      </c>
      <c r="H235" s="32">
        <f>VLOOKUP(A235,Sheet3!$A:$F,6,0)</f>
        <v>0</v>
      </c>
    </row>
    <row r="236" spans="1:8" s="32" customFormat="1">
      <c r="A236" s="32">
        <v>128</v>
      </c>
      <c r="B236" s="32" t="s">
        <v>988</v>
      </c>
      <c r="C236" s="32" t="s">
        <v>5196</v>
      </c>
      <c r="D236" s="32">
        <v>0</v>
      </c>
      <c r="E236" t="b">
        <f t="shared" ref="E236" si="232">C236=C237</f>
        <v>0</v>
      </c>
      <c r="F236" s="32" t="s">
        <v>9686</v>
      </c>
      <c r="G236" s="32" t="s">
        <v>9689</v>
      </c>
      <c r="H236" s="32">
        <f>VLOOKUP(A236,Sheet3!$A:$F,6,0)</f>
        <v>0</v>
      </c>
    </row>
    <row r="237" spans="1:8" s="32" customFormat="1">
      <c r="A237" s="32">
        <v>128</v>
      </c>
      <c r="B237" s="32" t="s">
        <v>988</v>
      </c>
      <c r="C237" s="32" t="s">
        <v>9839</v>
      </c>
      <c r="D237" s="32">
        <v>0</v>
      </c>
      <c r="E237" t="b">
        <f t="shared" ref="E237" si="233">C236=C237</f>
        <v>0</v>
      </c>
      <c r="F237" s="32" t="s">
        <v>9687</v>
      </c>
      <c r="G237" s="32" t="s">
        <v>9689</v>
      </c>
      <c r="H237" s="32">
        <f>VLOOKUP(A237,Sheet3!$A:$F,6,0)</f>
        <v>0</v>
      </c>
    </row>
    <row r="238" spans="1:8" s="32" customFormat="1">
      <c r="A238" s="32">
        <v>129</v>
      </c>
      <c r="B238" s="32" t="s">
        <v>988</v>
      </c>
      <c r="C238" s="32" t="s">
        <v>5196</v>
      </c>
      <c r="D238" s="32">
        <v>0</v>
      </c>
      <c r="E238" t="b">
        <f t="shared" ref="E238" si="234">C238=C239</f>
        <v>0</v>
      </c>
      <c r="F238" s="32" t="s">
        <v>9686</v>
      </c>
      <c r="G238" s="32" t="s">
        <v>9689</v>
      </c>
      <c r="H238" s="32">
        <f>VLOOKUP(A238,Sheet3!$A:$F,6,0)</f>
        <v>0</v>
      </c>
    </row>
    <row r="239" spans="1:8" s="32" customFormat="1">
      <c r="A239" s="32">
        <v>129</v>
      </c>
      <c r="B239" s="32" t="s">
        <v>988</v>
      </c>
      <c r="C239" s="32" t="s">
        <v>9839</v>
      </c>
      <c r="D239" s="32">
        <v>0</v>
      </c>
      <c r="E239" t="b">
        <f t="shared" ref="E239" si="235">C238=C239</f>
        <v>0</v>
      </c>
      <c r="F239" s="32" t="s">
        <v>9687</v>
      </c>
      <c r="G239" s="32" t="s">
        <v>9689</v>
      </c>
      <c r="H239" s="32">
        <f>VLOOKUP(A239,Sheet3!$A:$F,6,0)</f>
        <v>0</v>
      </c>
    </row>
    <row r="240" spans="1:8" s="32" customFormat="1">
      <c r="A240" s="32">
        <v>130</v>
      </c>
      <c r="B240" s="32" t="s">
        <v>988</v>
      </c>
      <c r="C240" s="32" t="s">
        <v>998</v>
      </c>
      <c r="D240" s="32">
        <v>0</v>
      </c>
      <c r="E240" t="b">
        <f t="shared" ref="E240" si="236">C240=C241</f>
        <v>0</v>
      </c>
      <c r="F240" s="32" t="s">
        <v>9686</v>
      </c>
      <c r="G240" s="32" t="s">
        <v>9689</v>
      </c>
      <c r="H240" s="32">
        <f>VLOOKUP(A240,Sheet3!$A:$F,6,0)</f>
        <v>0</v>
      </c>
    </row>
    <row r="241" spans="1:8" s="32" customFormat="1">
      <c r="A241" s="32">
        <v>130</v>
      </c>
      <c r="B241" s="32" t="s">
        <v>988</v>
      </c>
      <c r="C241" s="32" t="s">
        <v>9771</v>
      </c>
      <c r="D241" s="32">
        <v>0</v>
      </c>
      <c r="E241" t="b">
        <f t="shared" ref="E241" si="237">C240=C241</f>
        <v>0</v>
      </c>
      <c r="F241" s="32" t="s">
        <v>9687</v>
      </c>
      <c r="G241" s="32" t="s">
        <v>9689</v>
      </c>
      <c r="H241" s="32">
        <f>VLOOKUP(A241,Sheet3!$A:$F,6,0)</f>
        <v>0</v>
      </c>
    </row>
    <row r="242" spans="1:8" s="32" customFormat="1">
      <c r="A242" s="32">
        <v>131</v>
      </c>
      <c r="B242" s="32" t="s">
        <v>988</v>
      </c>
      <c r="C242" s="32" t="s">
        <v>1074</v>
      </c>
      <c r="D242" s="32">
        <v>0</v>
      </c>
      <c r="E242" t="b">
        <f t="shared" ref="E242" si="238">C242=C243</f>
        <v>0</v>
      </c>
      <c r="F242" s="32" t="s">
        <v>9686</v>
      </c>
      <c r="G242" s="32" t="s">
        <v>9689</v>
      </c>
      <c r="H242" s="32">
        <f>VLOOKUP(A242,Sheet3!$A:$F,6,0)</f>
        <v>0</v>
      </c>
    </row>
    <row r="243" spans="1:8" s="32" customFormat="1">
      <c r="A243" s="32">
        <v>131</v>
      </c>
      <c r="B243" s="32" t="s">
        <v>988</v>
      </c>
      <c r="C243" s="32" t="s">
        <v>9840</v>
      </c>
      <c r="D243" s="32">
        <v>0</v>
      </c>
      <c r="E243" t="b">
        <f t="shared" ref="E243" si="239">C242=C243</f>
        <v>0</v>
      </c>
      <c r="F243" s="32" t="s">
        <v>9687</v>
      </c>
      <c r="G243" s="32" t="s">
        <v>9689</v>
      </c>
      <c r="H243" s="32">
        <f>VLOOKUP(A243,Sheet3!$A:$F,6,0)</f>
        <v>0</v>
      </c>
    </row>
    <row r="244" spans="1:8" s="32" customFormat="1">
      <c r="A244" s="32">
        <v>132</v>
      </c>
      <c r="B244" s="32" t="s">
        <v>988</v>
      </c>
      <c r="C244" s="32" t="s">
        <v>3473</v>
      </c>
      <c r="D244" s="32">
        <v>0</v>
      </c>
      <c r="E244" t="b">
        <f t="shared" ref="E244" si="240">C244=C245</f>
        <v>0</v>
      </c>
      <c r="F244" s="32" t="s">
        <v>9686</v>
      </c>
      <c r="G244" s="32" t="s">
        <v>9689</v>
      </c>
      <c r="H244" s="32">
        <f>VLOOKUP(A244,Sheet3!$A:$F,6,0)</f>
        <v>0</v>
      </c>
    </row>
    <row r="245" spans="1:8" s="32" customFormat="1">
      <c r="A245" s="32">
        <v>132</v>
      </c>
      <c r="B245" s="32" t="s">
        <v>988</v>
      </c>
      <c r="C245" s="32" t="s">
        <v>9787</v>
      </c>
      <c r="D245" s="32">
        <v>0</v>
      </c>
      <c r="E245" t="b">
        <f t="shared" ref="E245" si="241">C244=C245</f>
        <v>0</v>
      </c>
      <c r="F245" s="32" t="s">
        <v>9687</v>
      </c>
      <c r="G245" s="32" t="s">
        <v>9689</v>
      </c>
      <c r="H245" s="32">
        <f>VLOOKUP(A245,Sheet3!$A:$F,6,0)</f>
        <v>0</v>
      </c>
    </row>
    <row r="246" spans="1:8" s="32" customFormat="1">
      <c r="A246" s="32">
        <v>133</v>
      </c>
      <c r="B246" s="32" t="s">
        <v>988</v>
      </c>
      <c r="C246" s="32" t="s">
        <v>5861</v>
      </c>
      <c r="D246" s="32">
        <v>0</v>
      </c>
      <c r="E246" t="b">
        <f t="shared" ref="E246" si="242">C246=C247</f>
        <v>0</v>
      </c>
      <c r="F246" s="32" t="s">
        <v>9686</v>
      </c>
      <c r="G246" s="32" t="s">
        <v>9689</v>
      </c>
      <c r="H246" s="32">
        <f>VLOOKUP(A246,Sheet3!$A:$F,6,0)</f>
        <v>0</v>
      </c>
    </row>
    <row r="247" spans="1:8" s="32" customFormat="1">
      <c r="A247" s="32">
        <v>133</v>
      </c>
      <c r="B247" s="32" t="s">
        <v>988</v>
      </c>
      <c r="C247" s="32" t="s">
        <v>9166</v>
      </c>
      <c r="D247" s="32">
        <v>0</v>
      </c>
      <c r="E247" t="b">
        <f t="shared" ref="E247" si="243">C246=C247</f>
        <v>0</v>
      </c>
      <c r="F247" s="32" t="s">
        <v>9687</v>
      </c>
      <c r="G247" s="32" t="s">
        <v>9689</v>
      </c>
      <c r="H247" s="32">
        <f>VLOOKUP(A247,Sheet3!$A:$F,6,0)</f>
        <v>0</v>
      </c>
    </row>
    <row r="248" spans="1:8" s="32" customFormat="1">
      <c r="A248" s="32">
        <v>134</v>
      </c>
      <c r="B248" s="32" t="s">
        <v>988</v>
      </c>
      <c r="C248" s="32" t="s">
        <v>1970</v>
      </c>
      <c r="D248" s="32">
        <v>0</v>
      </c>
      <c r="E248" t="b">
        <f t="shared" ref="E248" si="244">C248=C249</f>
        <v>0</v>
      </c>
      <c r="F248" s="32" t="s">
        <v>9686</v>
      </c>
      <c r="G248" s="32" t="s">
        <v>9689</v>
      </c>
      <c r="H248" s="32">
        <f>VLOOKUP(A248,Sheet3!$A:$F,6,0)</f>
        <v>0</v>
      </c>
    </row>
    <row r="249" spans="1:8" s="32" customFormat="1">
      <c r="A249" s="32">
        <v>134</v>
      </c>
      <c r="B249" s="32" t="s">
        <v>988</v>
      </c>
      <c r="C249" s="32" t="s">
        <v>9806</v>
      </c>
      <c r="D249" s="32">
        <v>0</v>
      </c>
      <c r="E249" t="b">
        <f t="shared" ref="E249" si="245">C248=C249</f>
        <v>0</v>
      </c>
      <c r="F249" s="32" t="s">
        <v>9687</v>
      </c>
      <c r="G249" s="32" t="s">
        <v>9689</v>
      </c>
      <c r="H249" s="32">
        <f>VLOOKUP(A249,Sheet3!$A:$F,6,0)</f>
        <v>0</v>
      </c>
    </row>
    <row r="250" spans="1:8">
      <c r="A250">
        <v>135</v>
      </c>
      <c r="B250" t="s">
        <v>1789</v>
      </c>
      <c r="C250" t="s">
        <v>6818</v>
      </c>
      <c r="D250">
        <v>0</v>
      </c>
      <c r="E250" t="b">
        <f t="shared" ref="E250" si="246">C250=C251</f>
        <v>1</v>
      </c>
      <c r="F250" t="s">
        <v>9686</v>
      </c>
      <c r="G250" t="s">
        <v>9689</v>
      </c>
      <c r="H250">
        <f>VLOOKUP(A250,Sheet3!$A:$F,6,0)</f>
        <v>0</v>
      </c>
    </row>
    <row r="251" spans="1:8">
      <c r="A251" s="27">
        <v>135</v>
      </c>
      <c r="B251" s="27" t="s">
        <v>1789</v>
      </c>
      <c r="C251" s="27" t="s">
        <v>6837</v>
      </c>
      <c r="D251" s="27">
        <v>0</v>
      </c>
      <c r="E251" t="b">
        <f t="shared" ref="E251" si="247">C250=C251</f>
        <v>1</v>
      </c>
      <c r="F251" s="27" t="s">
        <v>9687</v>
      </c>
      <c r="G251" t="s">
        <v>9689</v>
      </c>
      <c r="H251" s="27">
        <f>VLOOKUP(A251,Sheet3!$A:$F,6,0)</f>
        <v>0</v>
      </c>
    </row>
    <row r="252" spans="1:8" s="32" customFormat="1">
      <c r="A252" s="32">
        <v>136</v>
      </c>
      <c r="B252" s="32" t="s">
        <v>1789</v>
      </c>
      <c r="C252" s="32" t="s">
        <v>1800</v>
      </c>
      <c r="D252" s="32">
        <v>0</v>
      </c>
      <c r="E252" t="b">
        <f t="shared" ref="E252" si="248">C252=C253</f>
        <v>0</v>
      </c>
      <c r="F252" s="32" t="s">
        <v>9686</v>
      </c>
      <c r="G252" s="32" t="s">
        <v>9689</v>
      </c>
      <c r="H252" s="32">
        <f>VLOOKUP(A252,Sheet3!$A:$F,6,0)</f>
        <v>0</v>
      </c>
    </row>
    <row r="253" spans="1:8" s="32" customFormat="1">
      <c r="A253" s="32">
        <v>136</v>
      </c>
      <c r="B253" s="32" t="s">
        <v>1789</v>
      </c>
      <c r="C253" s="32" t="s">
        <v>9091</v>
      </c>
      <c r="D253" s="32">
        <v>0</v>
      </c>
      <c r="E253" t="b">
        <f t="shared" ref="E253" si="249">C252=C253</f>
        <v>0</v>
      </c>
      <c r="F253" s="32" t="s">
        <v>9687</v>
      </c>
      <c r="G253" s="32" t="s">
        <v>9689</v>
      </c>
      <c r="H253" s="32">
        <f>VLOOKUP(A253,Sheet3!$A:$F,6,0)</f>
        <v>0</v>
      </c>
    </row>
    <row r="254" spans="1:8" s="32" customFormat="1">
      <c r="A254" s="32">
        <v>137</v>
      </c>
      <c r="B254" s="32" t="s">
        <v>1789</v>
      </c>
      <c r="C254" s="32" t="s">
        <v>1800</v>
      </c>
      <c r="D254" s="32">
        <v>0</v>
      </c>
      <c r="E254" t="b">
        <f t="shared" ref="E254" si="250">C254=C255</f>
        <v>0</v>
      </c>
      <c r="F254" s="32" t="s">
        <v>9686</v>
      </c>
      <c r="G254" s="32" t="s">
        <v>9689</v>
      </c>
      <c r="H254" s="32">
        <f>VLOOKUP(A254,Sheet3!$A:$F,6,0)</f>
        <v>0</v>
      </c>
    </row>
    <row r="255" spans="1:8" s="32" customFormat="1">
      <c r="A255" s="32">
        <v>137</v>
      </c>
      <c r="B255" s="32" t="s">
        <v>1789</v>
      </c>
      <c r="C255" s="32" t="s">
        <v>9091</v>
      </c>
      <c r="D255" s="32">
        <v>0</v>
      </c>
      <c r="E255" t="b">
        <f t="shared" ref="E255" si="251">C254=C255</f>
        <v>0</v>
      </c>
      <c r="F255" s="32" t="s">
        <v>9687</v>
      </c>
      <c r="G255" s="32" t="s">
        <v>9689</v>
      </c>
      <c r="H255" s="32">
        <f>VLOOKUP(A255,Sheet3!$A:$F,6,0)</f>
        <v>0</v>
      </c>
    </row>
    <row r="256" spans="1:8">
      <c r="A256">
        <v>138</v>
      </c>
      <c r="B256" t="s">
        <v>6990</v>
      </c>
      <c r="C256" t="s">
        <v>6998</v>
      </c>
      <c r="D256">
        <v>0</v>
      </c>
      <c r="E256" t="b">
        <f t="shared" ref="E256" si="252">C256=C257</f>
        <v>1</v>
      </c>
      <c r="F256" t="s">
        <v>9686</v>
      </c>
      <c r="G256" t="s">
        <v>9689</v>
      </c>
      <c r="H256">
        <f>VLOOKUP(A256,Sheet3!$A:$F,6,0)</f>
        <v>0</v>
      </c>
    </row>
    <row r="257" spans="1:8">
      <c r="A257" s="27">
        <v>138</v>
      </c>
      <c r="B257" s="27" t="s">
        <v>6990</v>
      </c>
      <c r="C257" s="27" t="s">
        <v>9092</v>
      </c>
      <c r="D257" s="27">
        <v>0</v>
      </c>
      <c r="E257" t="b">
        <f t="shared" ref="E257" si="253">C256=C257</f>
        <v>1</v>
      </c>
      <c r="F257" s="27" t="s">
        <v>9687</v>
      </c>
      <c r="G257" t="s">
        <v>9689</v>
      </c>
      <c r="H257" s="27">
        <f>VLOOKUP(A257,Sheet3!$A:$F,6,0)</f>
        <v>0</v>
      </c>
    </row>
    <row r="258" spans="1:8">
      <c r="A258" s="27">
        <v>139</v>
      </c>
      <c r="B258" s="27" t="s">
        <v>6990</v>
      </c>
      <c r="C258" s="27" t="s">
        <v>6998</v>
      </c>
      <c r="D258" s="27">
        <v>0</v>
      </c>
      <c r="E258" t="b">
        <f t="shared" ref="E258" si="254">C258=C259</f>
        <v>1</v>
      </c>
      <c r="F258" s="27" t="s">
        <v>9686</v>
      </c>
      <c r="G258" t="s">
        <v>9689</v>
      </c>
      <c r="H258" s="27">
        <f>VLOOKUP(A258,Sheet3!$A:$F,6,0)</f>
        <v>0</v>
      </c>
    </row>
    <row r="259" spans="1:8">
      <c r="A259" s="27">
        <v>139</v>
      </c>
      <c r="B259" s="27" t="s">
        <v>6990</v>
      </c>
      <c r="C259" s="27" t="s">
        <v>9092</v>
      </c>
      <c r="D259" s="27">
        <v>0</v>
      </c>
      <c r="E259" t="b">
        <f t="shared" ref="E259" si="255">C258=C259</f>
        <v>1</v>
      </c>
      <c r="F259" s="27" t="s">
        <v>9687</v>
      </c>
      <c r="G259" t="s">
        <v>9689</v>
      </c>
      <c r="H259" s="27">
        <f>VLOOKUP(A259,Sheet3!$A:$F,6,0)</f>
        <v>0</v>
      </c>
    </row>
    <row r="260" spans="1:8">
      <c r="A260" s="27">
        <v>140</v>
      </c>
      <c r="B260" s="27" t="s">
        <v>6990</v>
      </c>
      <c r="C260" s="27" t="s">
        <v>7008</v>
      </c>
      <c r="D260" s="27">
        <v>0</v>
      </c>
      <c r="E260" t="b">
        <f t="shared" ref="E260" si="256">C260=C261</f>
        <v>1</v>
      </c>
      <c r="F260" s="27" t="s">
        <v>9686</v>
      </c>
      <c r="G260" t="s">
        <v>9689</v>
      </c>
      <c r="H260" s="27">
        <f>VLOOKUP(A260,Sheet3!$A:$F,6,0)</f>
        <v>0</v>
      </c>
    </row>
    <row r="261" spans="1:8">
      <c r="A261" s="27">
        <v>140</v>
      </c>
      <c r="B261" s="27" t="s">
        <v>6990</v>
      </c>
      <c r="C261" s="27" t="s">
        <v>9014</v>
      </c>
      <c r="D261" s="27">
        <v>0</v>
      </c>
      <c r="E261" t="b">
        <f t="shared" ref="E261" si="257">C260=C261</f>
        <v>1</v>
      </c>
      <c r="F261" s="27" t="s">
        <v>9687</v>
      </c>
      <c r="G261" t="s">
        <v>9689</v>
      </c>
      <c r="H261" s="27">
        <f>VLOOKUP(A261,Sheet3!$A:$F,6,0)</f>
        <v>0</v>
      </c>
    </row>
    <row r="262" spans="1:8">
      <c r="A262">
        <v>141</v>
      </c>
      <c r="B262" t="s">
        <v>6990</v>
      </c>
      <c r="C262" t="s">
        <v>7076</v>
      </c>
      <c r="D262">
        <v>0</v>
      </c>
      <c r="E262" t="b">
        <f t="shared" ref="E262" si="258">C262=C263</f>
        <v>1</v>
      </c>
      <c r="F262" t="s">
        <v>9686</v>
      </c>
      <c r="G262" t="s">
        <v>9689</v>
      </c>
      <c r="H262">
        <f>VLOOKUP(A262,Sheet3!$A:$F,6,0)</f>
        <v>0</v>
      </c>
    </row>
    <row r="263" spans="1:8">
      <c r="A263" s="27">
        <v>141</v>
      </c>
      <c r="B263" s="27" t="s">
        <v>6990</v>
      </c>
      <c r="C263" s="27" t="s">
        <v>9093</v>
      </c>
      <c r="D263" s="27">
        <v>0</v>
      </c>
      <c r="E263" t="b">
        <f t="shared" ref="E263" si="259">C262=C263</f>
        <v>1</v>
      </c>
      <c r="F263" s="27" t="s">
        <v>9687</v>
      </c>
      <c r="G263" t="s">
        <v>9689</v>
      </c>
      <c r="H263" s="27">
        <f>VLOOKUP(A263,Sheet3!$A:$F,6,0)</f>
        <v>0</v>
      </c>
    </row>
    <row r="264" spans="1:8">
      <c r="A264">
        <v>142</v>
      </c>
      <c r="B264" t="s">
        <v>6990</v>
      </c>
      <c r="C264" t="s">
        <v>7076</v>
      </c>
      <c r="D264">
        <v>0</v>
      </c>
      <c r="E264" t="b">
        <f t="shared" ref="E264" si="260">C264=C265</f>
        <v>1</v>
      </c>
      <c r="F264" t="s">
        <v>9686</v>
      </c>
      <c r="G264" t="s">
        <v>9689</v>
      </c>
      <c r="H264">
        <f>VLOOKUP(A264,Sheet3!$A:$F,6,0)</f>
        <v>0</v>
      </c>
    </row>
    <row r="265" spans="1:8">
      <c r="A265" s="27">
        <v>142</v>
      </c>
      <c r="B265" s="27" t="s">
        <v>6990</v>
      </c>
      <c r="C265" s="27" t="s">
        <v>9093</v>
      </c>
      <c r="D265" s="27">
        <v>0</v>
      </c>
      <c r="E265" t="b">
        <f t="shared" ref="E265" si="261">C264=C265</f>
        <v>1</v>
      </c>
      <c r="F265" s="27" t="s">
        <v>9687</v>
      </c>
      <c r="G265" t="s">
        <v>9689</v>
      </c>
      <c r="H265" s="27">
        <f>VLOOKUP(A265,Sheet3!$A:$F,6,0)</f>
        <v>0</v>
      </c>
    </row>
    <row r="266" spans="1:8">
      <c r="A266">
        <v>143</v>
      </c>
      <c r="B266" t="s">
        <v>6990</v>
      </c>
      <c r="C266" t="s">
        <v>7076</v>
      </c>
      <c r="D266">
        <v>0</v>
      </c>
      <c r="E266" t="b">
        <f t="shared" ref="E266" si="262">C266=C267</f>
        <v>1</v>
      </c>
      <c r="F266" t="s">
        <v>9686</v>
      </c>
      <c r="G266" t="s">
        <v>9689</v>
      </c>
      <c r="H266">
        <f>VLOOKUP(A266,Sheet3!$A:$F,6,0)</f>
        <v>0</v>
      </c>
    </row>
    <row r="267" spans="1:8">
      <c r="A267" s="27">
        <v>143</v>
      </c>
      <c r="B267" s="27" t="s">
        <v>6990</v>
      </c>
      <c r="C267" s="27" t="s">
        <v>9093</v>
      </c>
      <c r="D267" s="27">
        <v>0</v>
      </c>
      <c r="E267" t="b">
        <f t="shared" ref="E267" si="263">C266=C267</f>
        <v>1</v>
      </c>
      <c r="F267" s="27" t="s">
        <v>9687</v>
      </c>
      <c r="G267" t="s">
        <v>9689</v>
      </c>
      <c r="H267" s="27">
        <f>VLOOKUP(A267,Sheet3!$A:$F,6,0)</f>
        <v>0</v>
      </c>
    </row>
    <row r="268" spans="1:8">
      <c r="A268">
        <v>144</v>
      </c>
      <c r="B268" t="s">
        <v>6990</v>
      </c>
      <c r="C268" t="s">
        <v>7008</v>
      </c>
      <c r="D268">
        <v>0</v>
      </c>
      <c r="E268" t="b">
        <f t="shared" ref="E268" si="264">C268=C269</f>
        <v>1</v>
      </c>
      <c r="F268" t="s">
        <v>9686</v>
      </c>
      <c r="G268" t="s">
        <v>9689</v>
      </c>
      <c r="H268">
        <f>VLOOKUP(A268,Sheet3!$A:$F,6,0)</f>
        <v>0</v>
      </c>
    </row>
    <row r="269" spans="1:8">
      <c r="A269" s="27">
        <v>144</v>
      </c>
      <c r="B269" s="27" t="s">
        <v>6990</v>
      </c>
      <c r="C269" s="27" t="s">
        <v>9014</v>
      </c>
      <c r="D269" s="27">
        <v>0</v>
      </c>
      <c r="E269" t="b">
        <f t="shared" ref="E269" si="265">C268=C269</f>
        <v>1</v>
      </c>
      <c r="F269" s="27" t="s">
        <v>9687</v>
      </c>
      <c r="G269" t="s">
        <v>9689</v>
      </c>
      <c r="H269" s="27">
        <f>VLOOKUP(A269,Sheet3!$A:$F,6,0)</f>
        <v>0</v>
      </c>
    </row>
    <row r="270" spans="1:8">
      <c r="A270">
        <v>145</v>
      </c>
      <c r="B270" t="s">
        <v>6990</v>
      </c>
      <c r="C270" t="s">
        <v>7008</v>
      </c>
      <c r="D270">
        <v>0</v>
      </c>
      <c r="E270" t="b">
        <f t="shared" ref="E270" si="266">C270=C271</f>
        <v>1</v>
      </c>
      <c r="F270" t="s">
        <v>9686</v>
      </c>
      <c r="G270" t="s">
        <v>9689</v>
      </c>
      <c r="H270">
        <f>VLOOKUP(A270,Sheet3!$A:$F,6,0)</f>
        <v>0</v>
      </c>
    </row>
    <row r="271" spans="1:8">
      <c r="A271" s="27">
        <v>145</v>
      </c>
      <c r="B271" s="27" t="s">
        <v>6990</v>
      </c>
      <c r="C271" s="27" t="s">
        <v>9014</v>
      </c>
      <c r="D271" s="27">
        <v>0</v>
      </c>
      <c r="E271" t="b">
        <f t="shared" ref="E271" si="267">C270=C271</f>
        <v>1</v>
      </c>
      <c r="F271" s="27" t="s">
        <v>9687</v>
      </c>
      <c r="G271" t="s">
        <v>9689</v>
      </c>
      <c r="H271" s="27">
        <f>VLOOKUP(A271,Sheet3!$A:$F,6,0)</f>
        <v>0</v>
      </c>
    </row>
    <row r="272" spans="1:8" s="32" customFormat="1">
      <c r="A272" s="32">
        <v>146</v>
      </c>
      <c r="B272" s="32" t="s">
        <v>1691</v>
      </c>
      <c r="C272" s="32" t="s">
        <v>3169</v>
      </c>
      <c r="D272" s="32">
        <v>0</v>
      </c>
      <c r="E272" t="b">
        <f t="shared" ref="E272" si="268">C272=C273</f>
        <v>0</v>
      </c>
      <c r="F272" s="32" t="s">
        <v>9686</v>
      </c>
      <c r="G272" s="32" t="s">
        <v>9689</v>
      </c>
      <c r="H272" s="32">
        <f>VLOOKUP(A272,Sheet3!$A:$F,6,0)</f>
        <v>0</v>
      </c>
    </row>
    <row r="273" spans="1:8" s="32" customFormat="1">
      <c r="A273" s="32">
        <v>146</v>
      </c>
      <c r="B273" s="32" t="s">
        <v>1691</v>
      </c>
      <c r="C273" s="32" t="s">
        <v>9903</v>
      </c>
      <c r="D273" s="32">
        <v>0</v>
      </c>
      <c r="E273" t="b">
        <f t="shared" ref="E273" si="269">C272=C273</f>
        <v>0</v>
      </c>
      <c r="F273" s="32" t="s">
        <v>9687</v>
      </c>
      <c r="G273" s="32" t="s">
        <v>9689</v>
      </c>
      <c r="H273" s="32">
        <f>VLOOKUP(A273,Sheet3!$A:$F,6,0)</f>
        <v>0</v>
      </c>
    </row>
    <row r="274" spans="1:8" s="32" customFormat="1">
      <c r="A274" s="32">
        <v>147</v>
      </c>
      <c r="B274" s="32" t="s">
        <v>1691</v>
      </c>
      <c r="C274" s="32" t="s">
        <v>3169</v>
      </c>
      <c r="D274" s="32">
        <v>0</v>
      </c>
      <c r="E274" t="b">
        <f t="shared" ref="E274" si="270">C274=C275</f>
        <v>0</v>
      </c>
      <c r="F274" s="32" t="s">
        <v>9686</v>
      </c>
      <c r="G274" s="32" t="s">
        <v>9689</v>
      </c>
      <c r="H274" s="32">
        <f>VLOOKUP(A274,Sheet3!$A:$F,6,0)</f>
        <v>0</v>
      </c>
    </row>
    <row r="275" spans="1:8" s="32" customFormat="1">
      <c r="A275" s="32">
        <v>147</v>
      </c>
      <c r="B275" s="32" t="s">
        <v>1691</v>
      </c>
      <c r="C275" s="32" t="s">
        <v>9904</v>
      </c>
      <c r="D275" s="32">
        <v>0</v>
      </c>
      <c r="E275" t="b">
        <f t="shared" ref="E275" si="271">C274=C275</f>
        <v>0</v>
      </c>
      <c r="F275" s="32" t="s">
        <v>9687</v>
      </c>
      <c r="G275" s="32" t="s">
        <v>9689</v>
      </c>
      <c r="H275" s="32">
        <f>VLOOKUP(A275,Sheet3!$A:$F,6,0)</f>
        <v>0</v>
      </c>
    </row>
    <row r="276" spans="1:8" s="32" customFormat="1">
      <c r="A276" s="32">
        <v>148</v>
      </c>
      <c r="B276" s="32" t="s">
        <v>1691</v>
      </c>
      <c r="C276" s="32" t="s">
        <v>3013</v>
      </c>
      <c r="D276" s="32">
        <v>0</v>
      </c>
      <c r="E276" t="b">
        <f t="shared" ref="E276" si="272">C276=C277</f>
        <v>0</v>
      </c>
      <c r="F276" s="32" t="s">
        <v>9686</v>
      </c>
      <c r="G276" s="32" t="s">
        <v>9689</v>
      </c>
      <c r="H276" s="32">
        <f>VLOOKUP(A276,Sheet3!$A:$F,6,0)</f>
        <v>0</v>
      </c>
    </row>
    <row r="277" spans="1:8" s="32" customFormat="1">
      <c r="A277" s="32">
        <v>148</v>
      </c>
      <c r="B277" s="32" t="s">
        <v>1691</v>
      </c>
      <c r="C277" s="32" t="s">
        <v>9841</v>
      </c>
      <c r="D277" s="32">
        <v>0</v>
      </c>
      <c r="E277" t="b">
        <f t="shared" ref="E277" si="273">C276=C277</f>
        <v>0</v>
      </c>
      <c r="F277" s="32" t="s">
        <v>9687</v>
      </c>
      <c r="G277" s="32" t="s">
        <v>9689</v>
      </c>
      <c r="H277" s="32">
        <f>VLOOKUP(A277,Sheet3!$A:$F,6,0)</f>
        <v>0</v>
      </c>
    </row>
    <row r="278" spans="1:8" s="32" customFormat="1">
      <c r="A278" s="32">
        <v>149</v>
      </c>
      <c r="B278" s="32" t="s">
        <v>1691</v>
      </c>
      <c r="C278" s="32" t="s">
        <v>7663</v>
      </c>
      <c r="D278" s="32">
        <v>0</v>
      </c>
      <c r="E278" t="b">
        <f t="shared" ref="E278" si="274">C278=C279</f>
        <v>0</v>
      </c>
      <c r="F278" s="32" t="s">
        <v>9686</v>
      </c>
      <c r="G278" s="32" t="s">
        <v>9689</v>
      </c>
      <c r="H278" s="32">
        <f>VLOOKUP(A278,Sheet3!$A:$F,6,0)</f>
        <v>0</v>
      </c>
    </row>
    <row r="279" spans="1:8" s="32" customFormat="1">
      <c r="A279" s="32">
        <v>149</v>
      </c>
      <c r="B279" s="32" t="s">
        <v>1691</v>
      </c>
      <c r="C279" s="32" t="s">
        <v>9905</v>
      </c>
      <c r="D279" s="32">
        <v>0</v>
      </c>
      <c r="E279" t="b">
        <f t="shared" ref="E279" si="275">C278=C279</f>
        <v>0</v>
      </c>
      <c r="F279" s="32" t="s">
        <v>9687</v>
      </c>
      <c r="G279" s="32" t="s">
        <v>9689</v>
      </c>
      <c r="H279" s="32">
        <f>VLOOKUP(A279,Sheet3!$A:$F,6,0)</f>
        <v>0</v>
      </c>
    </row>
    <row r="280" spans="1:8" s="32" customFormat="1">
      <c r="A280" s="32">
        <v>150</v>
      </c>
      <c r="B280" s="32" t="s">
        <v>1691</v>
      </c>
      <c r="C280" s="32" t="s">
        <v>7749</v>
      </c>
      <c r="D280" s="32">
        <v>0</v>
      </c>
      <c r="E280" t="b">
        <f t="shared" ref="E280" si="276">C280=C281</f>
        <v>0</v>
      </c>
      <c r="F280" s="32" t="s">
        <v>9686</v>
      </c>
      <c r="G280" s="32" t="s">
        <v>9689</v>
      </c>
      <c r="H280" s="32">
        <f>VLOOKUP(A280,Sheet3!$A:$F,6,0)</f>
        <v>0</v>
      </c>
    </row>
    <row r="281" spans="1:8" s="32" customFormat="1">
      <c r="A281" s="32">
        <v>150</v>
      </c>
      <c r="B281" s="32" t="s">
        <v>1691</v>
      </c>
      <c r="C281" s="32" t="s">
        <v>9842</v>
      </c>
      <c r="D281" s="32">
        <v>0</v>
      </c>
      <c r="E281" t="b">
        <f t="shared" ref="E281" si="277">C280=C281</f>
        <v>0</v>
      </c>
      <c r="F281" s="32" t="s">
        <v>9687</v>
      </c>
      <c r="G281" s="32" t="s">
        <v>9689</v>
      </c>
      <c r="H281" s="32">
        <f>VLOOKUP(A281,Sheet3!$A:$F,6,0)</f>
        <v>0</v>
      </c>
    </row>
    <row r="282" spans="1:8" s="32" customFormat="1">
      <c r="A282" s="34">
        <v>151</v>
      </c>
      <c r="B282" s="32" t="s">
        <v>1691</v>
      </c>
      <c r="D282" s="32" t="s">
        <v>1497</v>
      </c>
      <c r="E282" t="b">
        <f t="shared" ref="E282" si="278">C282=C283</f>
        <v>0</v>
      </c>
      <c r="F282" s="32" t="s">
        <v>9686</v>
      </c>
      <c r="G282" s="32" t="s">
        <v>9981</v>
      </c>
      <c r="H282" s="32">
        <f>VLOOKUP(A282,Sheet3!$A:$F,6,0)</f>
        <v>0</v>
      </c>
    </row>
    <row r="283" spans="1:8" s="32" customFormat="1">
      <c r="A283" s="34">
        <v>151</v>
      </c>
      <c r="B283" s="32" t="s">
        <v>1691</v>
      </c>
      <c r="C283" s="32" t="s">
        <v>9827</v>
      </c>
      <c r="D283" s="32" t="s">
        <v>1497</v>
      </c>
      <c r="E283" t="b">
        <f t="shared" ref="E283" si="279">C282=C283</f>
        <v>0</v>
      </c>
      <c r="F283" s="32" t="s">
        <v>9687</v>
      </c>
      <c r="G283" s="32" t="s">
        <v>9981</v>
      </c>
      <c r="H283" s="32">
        <f>VLOOKUP(A283,Sheet3!$A:$F,6,0)</f>
        <v>0</v>
      </c>
    </row>
    <row r="284" spans="1:8">
      <c r="A284" s="27">
        <v>152</v>
      </c>
      <c r="B284" s="27" t="s">
        <v>1691</v>
      </c>
      <c r="C284" s="27" t="s">
        <v>5719</v>
      </c>
      <c r="D284" s="27">
        <v>0</v>
      </c>
      <c r="E284" t="b">
        <f t="shared" ref="E284" si="280">C284=C285</f>
        <v>1</v>
      </c>
      <c r="F284" s="27" t="s">
        <v>9686</v>
      </c>
      <c r="G284" t="s">
        <v>9689</v>
      </c>
      <c r="H284" s="27">
        <f>VLOOKUP(A284,Sheet3!$A:$F,6,0)</f>
        <v>0</v>
      </c>
    </row>
    <row r="285" spans="1:8">
      <c r="A285" s="27">
        <v>152</v>
      </c>
      <c r="B285" s="27" t="s">
        <v>1691</v>
      </c>
      <c r="C285" s="27" t="s">
        <v>9041</v>
      </c>
      <c r="D285" s="27">
        <v>0</v>
      </c>
      <c r="E285" t="b">
        <f t="shared" ref="E285" si="281">C284=C285</f>
        <v>1</v>
      </c>
      <c r="F285" s="27" t="s">
        <v>9687</v>
      </c>
      <c r="G285" t="s">
        <v>9689</v>
      </c>
      <c r="H285" s="27">
        <f>VLOOKUP(A285,Sheet3!$A:$F,6,0)</f>
        <v>0</v>
      </c>
    </row>
    <row r="286" spans="1:8" s="32" customFormat="1">
      <c r="A286" s="32">
        <v>153</v>
      </c>
      <c r="B286" s="32" t="s">
        <v>1691</v>
      </c>
      <c r="C286" s="32" t="s">
        <v>1701</v>
      </c>
      <c r="D286" s="32">
        <v>0</v>
      </c>
      <c r="E286" t="b">
        <f t="shared" ref="E286" si="282">C286=C287</f>
        <v>0</v>
      </c>
      <c r="F286" s="32" t="s">
        <v>9686</v>
      </c>
      <c r="G286" s="32" t="s">
        <v>9689</v>
      </c>
      <c r="H286" s="32">
        <f>VLOOKUP(A286,Sheet3!$A:$F,6,0)</f>
        <v>0</v>
      </c>
    </row>
    <row r="287" spans="1:8" s="32" customFormat="1">
      <c r="A287" s="32">
        <v>153</v>
      </c>
      <c r="B287" s="32" t="s">
        <v>1691</v>
      </c>
      <c r="C287" s="32" t="s">
        <v>9906</v>
      </c>
      <c r="D287" s="32">
        <v>0</v>
      </c>
      <c r="E287" t="b">
        <f t="shared" ref="E287" si="283">C286=C287</f>
        <v>0</v>
      </c>
      <c r="F287" s="32" t="s">
        <v>9687</v>
      </c>
      <c r="G287" s="32" t="s">
        <v>9689</v>
      </c>
      <c r="H287" s="32">
        <f>VLOOKUP(A287,Sheet3!$A:$F,6,0)</f>
        <v>0</v>
      </c>
    </row>
    <row r="288" spans="1:8" s="32" customFormat="1">
      <c r="A288" s="32">
        <v>154</v>
      </c>
      <c r="B288" s="32" t="s">
        <v>6871</v>
      </c>
      <c r="C288" s="32" t="s">
        <v>4880</v>
      </c>
      <c r="D288" s="32">
        <v>0</v>
      </c>
      <c r="E288" t="b">
        <f t="shared" ref="E288" si="284">C288=C289</f>
        <v>0</v>
      </c>
      <c r="F288" s="32" t="s">
        <v>9686</v>
      </c>
      <c r="G288" s="32" t="s">
        <v>9689</v>
      </c>
      <c r="H288" s="32">
        <f>VLOOKUP(A288,Sheet3!$A:$F,6,0)</f>
        <v>0</v>
      </c>
    </row>
    <row r="289" spans="1:8" s="32" customFormat="1">
      <c r="A289" s="32">
        <v>154</v>
      </c>
      <c r="B289" s="32" t="s">
        <v>6871</v>
      </c>
      <c r="C289" s="32" t="s">
        <v>9042</v>
      </c>
      <c r="D289" s="32">
        <v>0</v>
      </c>
      <c r="E289" t="b">
        <f t="shared" ref="E289" si="285">C288=C289</f>
        <v>0</v>
      </c>
      <c r="F289" s="32" t="s">
        <v>9687</v>
      </c>
      <c r="G289" s="32" t="s">
        <v>9689</v>
      </c>
      <c r="H289" s="32">
        <f>VLOOKUP(A289,Sheet3!$A:$F,6,0)</f>
        <v>0</v>
      </c>
    </row>
    <row r="290" spans="1:8">
      <c r="A290">
        <v>155</v>
      </c>
      <c r="B290" t="s">
        <v>6871</v>
      </c>
      <c r="C290" t="s">
        <v>3384</v>
      </c>
      <c r="D290">
        <v>0</v>
      </c>
      <c r="E290" t="b">
        <f t="shared" ref="E290" si="286">C290=C291</f>
        <v>1</v>
      </c>
      <c r="F290" t="s">
        <v>9686</v>
      </c>
      <c r="G290" t="s">
        <v>9689</v>
      </c>
      <c r="H290">
        <f>VLOOKUP(A290,Sheet3!$A:$F,6,0)</f>
        <v>0</v>
      </c>
    </row>
    <row r="291" spans="1:8">
      <c r="A291" s="27">
        <v>155</v>
      </c>
      <c r="B291" s="27" t="s">
        <v>6871</v>
      </c>
      <c r="C291" s="27" t="s">
        <v>9095</v>
      </c>
      <c r="D291" s="27">
        <v>0</v>
      </c>
      <c r="E291" t="b">
        <f t="shared" ref="E291" si="287">C290=C291</f>
        <v>1</v>
      </c>
      <c r="F291" s="27" t="s">
        <v>9687</v>
      </c>
      <c r="G291" t="s">
        <v>9689</v>
      </c>
      <c r="H291" s="27">
        <f>VLOOKUP(A291,Sheet3!$A:$F,6,0)</f>
        <v>0</v>
      </c>
    </row>
    <row r="292" spans="1:8" s="32" customFormat="1">
      <c r="A292" s="32">
        <v>156</v>
      </c>
      <c r="B292" s="32" t="s">
        <v>6871</v>
      </c>
      <c r="C292" s="32" t="s">
        <v>4880</v>
      </c>
      <c r="D292" s="32">
        <v>0</v>
      </c>
      <c r="E292" t="b">
        <f t="shared" ref="E292" si="288">C292=C293</f>
        <v>0</v>
      </c>
      <c r="F292" s="32" t="s">
        <v>9686</v>
      </c>
      <c r="G292" s="32" t="s">
        <v>9689</v>
      </c>
      <c r="H292" s="32">
        <f>VLOOKUP(A292,Sheet3!$A:$F,6,0)</f>
        <v>0</v>
      </c>
    </row>
    <row r="293" spans="1:8" s="32" customFormat="1">
      <c r="A293" s="32">
        <v>156</v>
      </c>
      <c r="B293" s="32" t="s">
        <v>6871</v>
      </c>
      <c r="C293" s="32" t="s">
        <v>9843</v>
      </c>
      <c r="D293" s="32">
        <v>0</v>
      </c>
      <c r="E293" t="b">
        <f t="shared" ref="E293" si="289">C292=C293</f>
        <v>0</v>
      </c>
      <c r="F293" s="32" t="s">
        <v>9687</v>
      </c>
      <c r="G293" s="32" t="s">
        <v>9689</v>
      </c>
      <c r="H293" s="32">
        <f>VLOOKUP(A293,Sheet3!$A:$F,6,0)</f>
        <v>0</v>
      </c>
    </row>
    <row r="294" spans="1:8" s="32" customFormat="1">
      <c r="A294" s="32">
        <v>157</v>
      </c>
      <c r="B294" s="32" t="s">
        <v>6871</v>
      </c>
      <c r="C294" s="32" t="s">
        <v>8608</v>
      </c>
      <c r="D294" s="32">
        <v>0</v>
      </c>
      <c r="E294" t="b">
        <f t="shared" ref="E294" si="290">C294=C295</f>
        <v>0</v>
      </c>
      <c r="F294" s="32" t="s">
        <v>9686</v>
      </c>
      <c r="G294" s="32" t="s">
        <v>9689</v>
      </c>
      <c r="H294" s="32">
        <f>VLOOKUP(A294,Sheet3!$A:$F,6,0)</f>
        <v>0</v>
      </c>
    </row>
    <row r="295" spans="1:8" s="32" customFormat="1">
      <c r="A295" s="32">
        <v>157</v>
      </c>
      <c r="B295" s="32" t="s">
        <v>6871</v>
      </c>
      <c r="C295" s="32" t="s">
        <v>9844</v>
      </c>
      <c r="D295" s="32">
        <v>0</v>
      </c>
      <c r="E295" t="b">
        <f t="shared" ref="E295" si="291">C294=C295</f>
        <v>0</v>
      </c>
      <c r="F295" s="32" t="s">
        <v>9687</v>
      </c>
      <c r="G295" s="32" t="s">
        <v>9689</v>
      </c>
      <c r="H295" s="32">
        <f>VLOOKUP(A295,Sheet3!$A:$F,6,0)</f>
        <v>0</v>
      </c>
    </row>
    <row r="296" spans="1:8" s="32" customFormat="1">
      <c r="A296" s="32">
        <v>158</v>
      </c>
      <c r="B296" s="32" t="s">
        <v>6871</v>
      </c>
      <c r="C296" s="32" t="s">
        <v>6579</v>
      </c>
      <c r="D296" s="32">
        <v>0</v>
      </c>
      <c r="E296" t="b">
        <f t="shared" ref="E296" si="292">C296=C297</f>
        <v>0</v>
      </c>
      <c r="F296" s="32" t="s">
        <v>9686</v>
      </c>
      <c r="G296" s="32" t="s">
        <v>9690</v>
      </c>
      <c r="H296" s="32">
        <f>VLOOKUP(A296,Sheet3!$A:$F,6,0)</f>
        <v>0</v>
      </c>
    </row>
    <row r="297" spans="1:8" s="32" customFormat="1">
      <c r="A297" s="32">
        <v>158</v>
      </c>
      <c r="B297" s="32" t="s">
        <v>6871</v>
      </c>
      <c r="C297" s="32" t="s">
        <v>9907</v>
      </c>
      <c r="D297" s="32">
        <v>0</v>
      </c>
      <c r="E297" t="b">
        <f t="shared" ref="E297" si="293">C296=C297</f>
        <v>0</v>
      </c>
      <c r="F297" s="32" t="s">
        <v>9687</v>
      </c>
      <c r="G297" s="32" t="s">
        <v>9690</v>
      </c>
      <c r="H297" s="32">
        <f>VLOOKUP(A297,Sheet3!$A:$F,6,0)</f>
        <v>0</v>
      </c>
    </row>
    <row r="298" spans="1:8" s="32" customFormat="1">
      <c r="A298" s="32">
        <v>159</v>
      </c>
      <c r="B298" s="32" t="s">
        <v>6871</v>
      </c>
      <c r="C298" s="32" t="s">
        <v>6579</v>
      </c>
      <c r="D298" s="32">
        <v>0</v>
      </c>
      <c r="E298" t="b">
        <f t="shared" ref="E298" si="294">C298=C299</f>
        <v>0</v>
      </c>
      <c r="F298" s="32" t="s">
        <v>9686</v>
      </c>
      <c r="G298" s="32" t="s">
        <v>9690</v>
      </c>
      <c r="H298" s="32">
        <f>VLOOKUP(A298,Sheet3!$A:$F,6,0)</f>
        <v>0</v>
      </c>
    </row>
    <row r="299" spans="1:8" s="32" customFormat="1">
      <c r="A299" s="32">
        <v>159</v>
      </c>
      <c r="B299" s="32" t="s">
        <v>6871</v>
      </c>
      <c r="C299" s="32" t="s">
        <v>9908</v>
      </c>
      <c r="D299" s="32">
        <v>0</v>
      </c>
      <c r="E299" t="b">
        <f t="shared" ref="E299" si="295">C298=C299</f>
        <v>0</v>
      </c>
      <c r="F299" s="32" t="s">
        <v>9687</v>
      </c>
      <c r="G299" s="32" t="s">
        <v>9690</v>
      </c>
      <c r="H299" s="32">
        <f>VLOOKUP(A299,Sheet3!$A:$F,6,0)</f>
        <v>0</v>
      </c>
    </row>
    <row r="300" spans="1:8" s="32" customFormat="1">
      <c r="A300" s="35">
        <v>160</v>
      </c>
      <c r="B300" s="32" t="s">
        <v>6871</v>
      </c>
      <c r="C300" s="32" t="s">
        <v>6674</v>
      </c>
      <c r="D300" s="32" t="s">
        <v>621</v>
      </c>
      <c r="E300" t="b">
        <f t="shared" ref="E300" si="296">C300=C301</f>
        <v>0</v>
      </c>
      <c r="F300" s="32" t="s">
        <v>9686</v>
      </c>
      <c r="G300" s="32" t="s">
        <v>9689</v>
      </c>
      <c r="H300" s="32" t="str">
        <f>VLOOKUP(A300,Sheet3!$A:$F,6,0)</f>
        <v>guen-hwan Ryu (확인, 주저자)</v>
      </c>
    </row>
    <row r="301" spans="1:8" s="32" customFormat="1">
      <c r="A301" s="35">
        <v>160</v>
      </c>
      <c r="B301" s="32" t="s">
        <v>6871</v>
      </c>
      <c r="C301" s="32" t="s">
        <v>9845</v>
      </c>
      <c r="D301" s="32" t="s">
        <v>621</v>
      </c>
      <c r="E301" t="b">
        <f t="shared" ref="E301" si="297">C300=C301</f>
        <v>0</v>
      </c>
      <c r="F301" s="32" t="s">
        <v>9687</v>
      </c>
      <c r="G301" s="32" t="s">
        <v>9689</v>
      </c>
      <c r="H301" s="32" t="str">
        <f>VLOOKUP(A301,Sheet3!$A:$F,6,0)</f>
        <v>guen-hwan Ryu (확인, 주저자)</v>
      </c>
    </row>
    <row r="302" spans="1:8" s="32" customFormat="1">
      <c r="A302" s="36">
        <v>161</v>
      </c>
      <c r="B302" s="32" t="s">
        <v>6871</v>
      </c>
      <c r="C302" s="32" t="s">
        <v>6881</v>
      </c>
      <c r="D302" s="32" t="s">
        <v>58</v>
      </c>
      <c r="E302" t="b">
        <f t="shared" ref="E302" si="298">C302=C303</f>
        <v>0</v>
      </c>
      <c r="F302" s="32" t="s">
        <v>9686</v>
      </c>
      <c r="G302" s="32" t="s">
        <v>9689</v>
      </c>
      <c r="H302" s="32" t="str">
        <f>VLOOKUP(A302,Sheet3!$A:$F,6,0)</f>
        <v>증빙확인 완료, 기타저자</v>
      </c>
    </row>
    <row r="303" spans="1:8" s="32" customFormat="1">
      <c r="A303" s="36">
        <v>161</v>
      </c>
      <c r="B303" s="32" t="s">
        <v>6871</v>
      </c>
      <c r="C303" s="32" t="s">
        <v>9846</v>
      </c>
      <c r="D303" s="32" t="s">
        <v>58</v>
      </c>
      <c r="E303" t="b">
        <f t="shared" ref="E303" si="299">C302=C303</f>
        <v>0</v>
      </c>
      <c r="F303" s="32" t="s">
        <v>9687</v>
      </c>
      <c r="G303" s="32" t="s">
        <v>9689</v>
      </c>
      <c r="H303" s="32" t="str">
        <f>VLOOKUP(A303,Sheet3!$A:$F,6,0)</f>
        <v>증빙확인 완료, 기타저자</v>
      </c>
    </row>
    <row r="304" spans="1:8" s="32" customFormat="1">
      <c r="A304" s="35">
        <v>162</v>
      </c>
      <c r="B304" s="32" t="s">
        <v>6871</v>
      </c>
      <c r="C304" s="32" t="s">
        <v>8810</v>
      </c>
      <c r="D304" s="32" t="s">
        <v>621</v>
      </c>
      <c r="E304" t="b">
        <f t="shared" ref="E304" si="300">C304=C305</f>
        <v>0</v>
      </c>
      <c r="F304" s="32" t="s">
        <v>9686</v>
      </c>
      <c r="G304" s="32" t="s">
        <v>9689</v>
      </c>
      <c r="H304" s="32" t="str">
        <f>VLOOKUP(A304,Sheet3!$A:$F,6,0)</f>
        <v>Ryu, guen-hwan (확인, 주저자)</v>
      </c>
    </row>
    <row r="305" spans="1:8" s="32" customFormat="1">
      <c r="A305" s="35">
        <v>162</v>
      </c>
      <c r="B305" s="32" t="s">
        <v>6871</v>
      </c>
      <c r="C305" s="32" t="s">
        <v>9909</v>
      </c>
      <c r="D305" s="32" t="s">
        <v>621</v>
      </c>
      <c r="E305" t="b">
        <f t="shared" ref="E305" si="301">C304=C305</f>
        <v>0</v>
      </c>
      <c r="F305" s="32" t="s">
        <v>9687</v>
      </c>
      <c r="G305" s="32" t="s">
        <v>9689</v>
      </c>
      <c r="H305" s="32" t="str">
        <f>VLOOKUP(A305,Sheet3!$A:$F,6,0)</f>
        <v>Ryu, guen-hwan (확인, 주저자)</v>
      </c>
    </row>
    <row r="306" spans="1:8" s="32" customFormat="1">
      <c r="A306" s="32">
        <v>163</v>
      </c>
      <c r="B306" s="32" t="s">
        <v>6871</v>
      </c>
      <c r="C306" s="32" t="s">
        <v>4785</v>
      </c>
      <c r="D306" s="32">
        <v>0</v>
      </c>
      <c r="E306" t="b">
        <f t="shared" ref="E306" si="302">C306=C307</f>
        <v>0</v>
      </c>
      <c r="F306" s="32" t="s">
        <v>9686</v>
      </c>
      <c r="G306" s="32" t="s">
        <v>9689</v>
      </c>
      <c r="H306" s="32">
        <f>VLOOKUP(A306,Sheet3!$A:$F,6,0)</f>
        <v>0</v>
      </c>
    </row>
    <row r="307" spans="1:8" s="32" customFormat="1">
      <c r="A307" s="32">
        <v>163</v>
      </c>
      <c r="B307" s="32" t="s">
        <v>6871</v>
      </c>
      <c r="C307" s="32" t="s">
        <v>9847</v>
      </c>
      <c r="D307" s="32">
        <v>0</v>
      </c>
      <c r="E307" t="b">
        <f t="shared" ref="E307" si="303">C306=C307</f>
        <v>0</v>
      </c>
      <c r="F307" s="32" t="s">
        <v>9687</v>
      </c>
      <c r="G307" s="32" t="s">
        <v>9689</v>
      </c>
      <c r="H307" s="32">
        <f>VLOOKUP(A307,Sheet3!$A:$F,6,0)</f>
        <v>0</v>
      </c>
    </row>
    <row r="308" spans="1:8">
      <c r="A308" s="27">
        <v>164</v>
      </c>
      <c r="B308" s="27" t="s">
        <v>7012</v>
      </c>
      <c r="C308" s="27" t="s">
        <v>7170</v>
      </c>
      <c r="D308" s="27">
        <v>0</v>
      </c>
      <c r="E308" t="b">
        <f t="shared" ref="E308" si="304">C308=C309</f>
        <v>1</v>
      </c>
      <c r="F308" s="27" t="s">
        <v>9686</v>
      </c>
      <c r="G308" t="s">
        <v>9689</v>
      </c>
      <c r="H308" s="27">
        <f>VLOOKUP(A308,Sheet3!$A:$F,6,0)</f>
        <v>0</v>
      </c>
    </row>
    <row r="309" spans="1:8">
      <c r="A309">
        <v>164</v>
      </c>
      <c r="B309" t="s">
        <v>7012</v>
      </c>
      <c r="C309" t="s">
        <v>9011</v>
      </c>
      <c r="D309">
        <v>0</v>
      </c>
      <c r="E309" t="b">
        <f t="shared" ref="E309" si="305">C308=C309</f>
        <v>1</v>
      </c>
      <c r="F309" t="s">
        <v>9687</v>
      </c>
      <c r="G309" t="s">
        <v>9689</v>
      </c>
      <c r="H309">
        <f>VLOOKUP(A309,Sheet3!$A:$F,6,0)</f>
        <v>0</v>
      </c>
    </row>
    <row r="310" spans="1:8">
      <c r="A310" s="27">
        <v>165</v>
      </c>
      <c r="B310" s="27" t="s">
        <v>7012</v>
      </c>
      <c r="C310" s="27" t="s">
        <v>7170</v>
      </c>
      <c r="D310" s="27">
        <v>0</v>
      </c>
      <c r="E310" t="b">
        <f t="shared" ref="E310" si="306">C310=C311</f>
        <v>1</v>
      </c>
      <c r="F310" s="27" t="s">
        <v>9686</v>
      </c>
      <c r="G310" t="s">
        <v>9689</v>
      </c>
      <c r="H310" s="27">
        <f>VLOOKUP(A310,Sheet3!$A:$F,6,0)</f>
        <v>0</v>
      </c>
    </row>
    <row r="311" spans="1:8">
      <c r="A311">
        <v>165</v>
      </c>
      <c r="B311" t="s">
        <v>7012</v>
      </c>
      <c r="C311" t="s">
        <v>9011</v>
      </c>
      <c r="D311">
        <v>0</v>
      </c>
      <c r="E311" t="b">
        <f t="shared" ref="E311" si="307">C310=C311</f>
        <v>1</v>
      </c>
      <c r="F311" t="s">
        <v>9687</v>
      </c>
      <c r="G311" t="s">
        <v>9689</v>
      </c>
      <c r="H311">
        <f>VLOOKUP(A311,Sheet3!$A:$F,6,0)</f>
        <v>0</v>
      </c>
    </row>
    <row r="312" spans="1:8">
      <c r="A312" s="27">
        <v>166</v>
      </c>
      <c r="B312" s="27" t="s">
        <v>7012</v>
      </c>
      <c r="C312" s="27" t="s">
        <v>7008</v>
      </c>
      <c r="D312" s="27">
        <v>0</v>
      </c>
      <c r="E312" t="b">
        <f t="shared" ref="E312" si="308">C312=C313</f>
        <v>1</v>
      </c>
      <c r="F312" s="27" t="s">
        <v>9686</v>
      </c>
      <c r="G312" t="s">
        <v>9689</v>
      </c>
      <c r="H312" s="27">
        <f>VLOOKUP(A312,Sheet3!$A:$F,6,0)</f>
        <v>0</v>
      </c>
    </row>
    <row r="313" spans="1:8">
      <c r="A313">
        <v>166</v>
      </c>
      <c r="B313" t="s">
        <v>7012</v>
      </c>
      <c r="C313" t="s">
        <v>9014</v>
      </c>
      <c r="D313">
        <v>0</v>
      </c>
      <c r="E313" t="b">
        <f t="shared" ref="E313" si="309">C312=C313</f>
        <v>1</v>
      </c>
      <c r="F313" t="s">
        <v>9687</v>
      </c>
      <c r="G313" t="s">
        <v>9689</v>
      </c>
      <c r="H313">
        <f>VLOOKUP(A313,Sheet3!$A:$F,6,0)</f>
        <v>0</v>
      </c>
    </row>
    <row r="314" spans="1:8">
      <c r="A314">
        <v>167</v>
      </c>
      <c r="B314" t="s">
        <v>7012</v>
      </c>
      <c r="C314" t="s">
        <v>7161</v>
      </c>
      <c r="D314">
        <v>0</v>
      </c>
      <c r="E314" t="b">
        <f t="shared" ref="E314" si="310">C314=C315</f>
        <v>1</v>
      </c>
      <c r="F314" t="s">
        <v>9686</v>
      </c>
      <c r="G314" t="s">
        <v>9689</v>
      </c>
      <c r="H314">
        <f>VLOOKUP(A314,Sheet3!$A:$F,6,0)</f>
        <v>0</v>
      </c>
    </row>
    <row r="315" spans="1:8">
      <c r="A315" s="27">
        <v>167</v>
      </c>
      <c r="B315" s="27" t="s">
        <v>7012</v>
      </c>
      <c r="C315" s="27" t="s">
        <v>9102</v>
      </c>
      <c r="D315" s="27">
        <v>0</v>
      </c>
      <c r="E315" t="b">
        <f t="shared" ref="E315" si="311">C314=C315</f>
        <v>1</v>
      </c>
      <c r="F315" s="27" t="s">
        <v>9687</v>
      </c>
      <c r="G315" t="s">
        <v>9689</v>
      </c>
      <c r="H315" s="27">
        <f>VLOOKUP(A315,Sheet3!$A:$F,6,0)</f>
        <v>0</v>
      </c>
    </row>
    <row r="316" spans="1:8">
      <c r="A316">
        <v>168</v>
      </c>
      <c r="B316" t="s">
        <v>7012</v>
      </c>
      <c r="C316" t="s">
        <v>7064</v>
      </c>
      <c r="D316">
        <v>0</v>
      </c>
      <c r="E316" t="b">
        <f t="shared" ref="E316" si="312">C316=C317</f>
        <v>1</v>
      </c>
      <c r="F316" t="s">
        <v>9686</v>
      </c>
      <c r="G316" t="s">
        <v>9689</v>
      </c>
      <c r="H316">
        <f>VLOOKUP(A316,Sheet3!$A:$F,6,0)</f>
        <v>0</v>
      </c>
    </row>
    <row r="317" spans="1:8">
      <c r="A317" s="27">
        <v>168</v>
      </c>
      <c r="B317" s="27" t="s">
        <v>7012</v>
      </c>
      <c r="C317" s="27" t="s">
        <v>9103</v>
      </c>
      <c r="D317" s="27">
        <v>0</v>
      </c>
      <c r="E317" t="b">
        <f t="shared" ref="E317" si="313">C316=C317</f>
        <v>1</v>
      </c>
      <c r="F317" s="27" t="s">
        <v>9687</v>
      </c>
      <c r="G317" t="s">
        <v>9689</v>
      </c>
      <c r="H317" s="27">
        <f>VLOOKUP(A317,Sheet3!$A:$F,6,0)</f>
        <v>0</v>
      </c>
    </row>
    <row r="318" spans="1:8">
      <c r="A318" s="27">
        <v>169</v>
      </c>
      <c r="B318" s="27" t="s">
        <v>7012</v>
      </c>
      <c r="C318" s="27" t="s">
        <v>7663</v>
      </c>
      <c r="D318" s="27">
        <v>0</v>
      </c>
      <c r="E318" t="b">
        <f t="shared" ref="E318" si="314">C318=C319</f>
        <v>1</v>
      </c>
      <c r="F318" s="27" t="s">
        <v>9686</v>
      </c>
      <c r="G318" t="s">
        <v>9689</v>
      </c>
      <c r="H318" s="27">
        <f>VLOOKUP(A318,Sheet3!$A:$F,6,0)</f>
        <v>0</v>
      </c>
    </row>
    <row r="319" spans="1:8">
      <c r="A319">
        <v>169</v>
      </c>
      <c r="B319" t="s">
        <v>7012</v>
      </c>
      <c r="C319" t="s">
        <v>8773</v>
      </c>
      <c r="D319">
        <v>0</v>
      </c>
      <c r="E319" t="b">
        <f t="shared" ref="E319" si="315">C318=C319</f>
        <v>1</v>
      </c>
      <c r="F319" t="s">
        <v>9687</v>
      </c>
      <c r="G319" t="s">
        <v>9689</v>
      </c>
      <c r="H319">
        <f>VLOOKUP(A319,Sheet3!$A:$F,6,0)</f>
        <v>0</v>
      </c>
    </row>
    <row r="320" spans="1:8">
      <c r="A320" s="27">
        <v>170</v>
      </c>
      <c r="B320" s="27" t="s">
        <v>7012</v>
      </c>
      <c r="C320" s="27" t="s">
        <v>7663</v>
      </c>
      <c r="D320" s="27">
        <v>0</v>
      </c>
      <c r="E320" t="b">
        <f t="shared" ref="E320" si="316">C320=C321</f>
        <v>1</v>
      </c>
      <c r="F320" s="27" t="s">
        <v>9686</v>
      </c>
      <c r="G320" t="s">
        <v>9689</v>
      </c>
      <c r="H320" s="27">
        <f>VLOOKUP(A320,Sheet3!$A:$F,6,0)</f>
        <v>0</v>
      </c>
    </row>
    <row r="321" spans="1:8">
      <c r="A321">
        <v>170</v>
      </c>
      <c r="B321" t="s">
        <v>7012</v>
      </c>
      <c r="C321" t="s">
        <v>8773</v>
      </c>
      <c r="D321">
        <v>0</v>
      </c>
      <c r="E321" t="b">
        <f t="shared" ref="E321" si="317">C320=C321</f>
        <v>1</v>
      </c>
      <c r="F321" t="s">
        <v>9687</v>
      </c>
      <c r="G321" t="s">
        <v>9689</v>
      </c>
      <c r="H321">
        <f>VLOOKUP(A321,Sheet3!$A:$F,6,0)</f>
        <v>0</v>
      </c>
    </row>
    <row r="322" spans="1:8">
      <c r="A322">
        <v>171</v>
      </c>
      <c r="B322" t="s">
        <v>361</v>
      </c>
      <c r="C322" t="s">
        <v>1429</v>
      </c>
      <c r="D322">
        <v>0</v>
      </c>
      <c r="E322" t="b">
        <f t="shared" ref="E322" si="318">C322=C323</f>
        <v>1</v>
      </c>
      <c r="F322" t="s">
        <v>9686</v>
      </c>
      <c r="G322" t="s">
        <v>9689</v>
      </c>
      <c r="H322">
        <f>VLOOKUP(A322,Sheet3!$A:$F,6,0)</f>
        <v>0</v>
      </c>
    </row>
    <row r="323" spans="1:8">
      <c r="A323" s="27">
        <v>171</v>
      </c>
      <c r="B323" s="27" t="s">
        <v>361</v>
      </c>
      <c r="C323" s="27" t="s">
        <v>9104</v>
      </c>
      <c r="D323" s="27">
        <v>0</v>
      </c>
      <c r="E323" t="b">
        <f t="shared" ref="E323" si="319">C322=C323</f>
        <v>1</v>
      </c>
      <c r="F323" s="27" t="s">
        <v>9687</v>
      </c>
      <c r="G323" t="s">
        <v>9689</v>
      </c>
      <c r="H323" s="27">
        <f>VLOOKUP(A323,Sheet3!$A:$F,6,0)</f>
        <v>0</v>
      </c>
    </row>
    <row r="324" spans="1:8">
      <c r="A324">
        <v>172</v>
      </c>
      <c r="B324" t="s">
        <v>361</v>
      </c>
      <c r="C324" t="s">
        <v>925</v>
      </c>
      <c r="D324">
        <v>0</v>
      </c>
      <c r="E324" t="b">
        <f t="shared" ref="E324" si="320">C324=C325</f>
        <v>1</v>
      </c>
      <c r="F324" t="s">
        <v>9686</v>
      </c>
      <c r="G324" t="s">
        <v>9689</v>
      </c>
      <c r="H324">
        <f>VLOOKUP(A324,Sheet3!$A:$F,6,0)</f>
        <v>0</v>
      </c>
    </row>
    <row r="325" spans="1:8">
      <c r="A325" s="27">
        <v>172</v>
      </c>
      <c r="B325" s="27" t="s">
        <v>361</v>
      </c>
      <c r="C325" s="27" t="s">
        <v>9105</v>
      </c>
      <c r="D325" s="27">
        <v>0</v>
      </c>
      <c r="E325" t="b">
        <f t="shared" ref="E325" si="321">C324=C325</f>
        <v>1</v>
      </c>
      <c r="F325" s="27" t="s">
        <v>9687</v>
      </c>
      <c r="G325" t="s">
        <v>9689</v>
      </c>
      <c r="H325" s="27">
        <f>VLOOKUP(A325,Sheet3!$A:$F,6,0)</f>
        <v>0</v>
      </c>
    </row>
    <row r="326" spans="1:8">
      <c r="A326">
        <v>173</v>
      </c>
      <c r="B326" t="s">
        <v>361</v>
      </c>
      <c r="C326" t="s">
        <v>43</v>
      </c>
      <c r="D326">
        <v>0</v>
      </c>
      <c r="E326" t="b">
        <f t="shared" ref="E326" si="322">C326=C327</f>
        <v>1</v>
      </c>
      <c r="F326" t="s">
        <v>9686</v>
      </c>
      <c r="G326" t="s">
        <v>9689</v>
      </c>
      <c r="H326">
        <f>VLOOKUP(A326,Sheet3!$A:$F,6,0)</f>
        <v>0</v>
      </c>
    </row>
    <row r="327" spans="1:8">
      <c r="A327">
        <v>173</v>
      </c>
      <c r="B327" t="s">
        <v>361</v>
      </c>
      <c r="C327" t="s">
        <v>9106</v>
      </c>
      <c r="D327">
        <v>0</v>
      </c>
      <c r="E327" t="b">
        <f t="shared" ref="E327" si="323">C326=C327</f>
        <v>1</v>
      </c>
      <c r="F327" t="s">
        <v>9687</v>
      </c>
      <c r="G327" t="s">
        <v>9689</v>
      </c>
      <c r="H327">
        <f>VLOOKUP(A327,Sheet3!$A:$F,6,0)</f>
        <v>0</v>
      </c>
    </row>
    <row r="328" spans="1:8">
      <c r="A328">
        <v>174</v>
      </c>
      <c r="B328" t="s">
        <v>361</v>
      </c>
      <c r="C328" t="s">
        <v>5861</v>
      </c>
      <c r="D328">
        <v>0</v>
      </c>
      <c r="E328" t="b">
        <f t="shared" ref="E328" si="324">C328=C329</f>
        <v>1</v>
      </c>
      <c r="F328" t="s">
        <v>9686</v>
      </c>
      <c r="G328" t="s">
        <v>9689</v>
      </c>
      <c r="H328">
        <f>VLOOKUP(A328,Sheet3!$A:$F,6,0)</f>
        <v>0</v>
      </c>
    </row>
    <row r="329" spans="1:8">
      <c r="A329">
        <v>174</v>
      </c>
      <c r="B329" t="s">
        <v>361</v>
      </c>
      <c r="C329" t="s">
        <v>6397</v>
      </c>
      <c r="D329">
        <v>0</v>
      </c>
      <c r="E329" t="b">
        <f t="shared" ref="E329" si="325">C328=C329</f>
        <v>1</v>
      </c>
      <c r="F329" t="s">
        <v>9687</v>
      </c>
      <c r="G329" t="s">
        <v>9689</v>
      </c>
      <c r="H329">
        <f>VLOOKUP(A329,Sheet3!$A:$F,6,0)</f>
        <v>0</v>
      </c>
    </row>
    <row r="330" spans="1:8">
      <c r="A330">
        <v>175</v>
      </c>
      <c r="B330" t="s">
        <v>361</v>
      </c>
      <c r="C330" t="s">
        <v>279</v>
      </c>
      <c r="D330">
        <v>0</v>
      </c>
      <c r="E330" t="b">
        <f t="shared" ref="E330" si="326">C330=C331</f>
        <v>1</v>
      </c>
      <c r="F330" t="s">
        <v>9686</v>
      </c>
      <c r="G330" t="s">
        <v>9689</v>
      </c>
      <c r="H330">
        <f>VLOOKUP(A330,Sheet3!$A:$F,6,0)</f>
        <v>0</v>
      </c>
    </row>
    <row r="331" spans="1:8">
      <c r="A331">
        <v>175</v>
      </c>
      <c r="B331" t="s">
        <v>361</v>
      </c>
      <c r="C331" t="s">
        <v>9006</v>
      </c>
      <c r="D331">
        <v>0</v>
      </c>
      <c r="E331" t="b">
        <f t="shared" ref="E331" si="327">C330=C331</f>
        <v>1</v>
      </c>
      <c r="F331" t="s">
        <v>9687</v>
      </c>
      <c r="G331" t="s">
        <v>9689</v>
      </c>
      <c r="H331">
        <f>VLOOKUP(A331,Sheet3!$A:$F,6,0)</f>
        <v>0</v>
      </c>
    </row>
    <row r="332" spans="1:8">
      <c r="A332" s="9">
        <v>176</v>
      </c>
      <c r="B332" t="s">
        <v>361</v>
      </c>
      <c r="C332" t="s">
        <v>600</v>
      </c>
      <c r="D332">
        <v>0</v>
      </c>
      <c r="E332" t="b">
        <f t="shared" ref="E332" si="328">C332=C333</f>
        <v>1</v>
      </c>
      <c r="F332" t="s">
        <v>9686</v>
      </c>
      <c r="G332" t="s">
        <v>9689</v>
      </c>
      <c r="H332">
        <f>VLOOKUP(A332,Sheet3!$A:$F,6,0)</f>
        <v>0</v>
      </c>
    </row>
    <row r="333" spans="1:8">
      <c r="A333" s="27">
        <v>176</v>
      </c>
      <c r="B333" t="s">
        <v>361</v>
      </c>
      <c r="C333" t="s">
        <v>9107</v>
      </c>
      <c r="D333">
        <v>0</v>
      </c>
      <c r="E333" t="b">
        <f t="shared" ref="E333" si="329">C332=C333</f>
        <v>1</v>
      </c>
      <c r="F333" t="s">
        <v>9687</v>
      </c>
      <c r="G333" t="s">
        <v>9689</v>
      </c>
      <c r="H333">
        <f>VLOOKUP(A333,Sheet3!$A:$F,6,0)</f>
        <v>0</v>
      </c>
    </row>
    <row r="334" spans="1:8">
      <c r="A334" s="9">
        <v>177</v>
      </c>
      <c r="B334" t="s">
        <v>361</v>
      </c>
      <c r="C334" t="s">
        <v>5895</v>
      </c>
      <c r="D334">
        <v>0</v>
      </c>
      <c r="E334" t="b">
        <f t="shared" ref="E334" si="330">C334=C335</f>
        <v>1</v>
      </c>
      <c r="F334" t="s">
        <v>9686</v>
      </c>
      <c r="G334" t="s">
        <v>9689</v>
      </c>
      <c r="H334">
        <f>VLOOKUP(A334,Sheet3!$A:$F,6,0)</f>
        <v>0</v>
      </c>
    </row>
    <row r="335" spans="1:8">
      <c r="A335" s="27">
        <v>177</v>
      </c>
      <c r="B335" s="27" t="s">
        <v>361</v>
      </c>
      <c r="C335" s="27" t="s">
        <v>5891</v>
      </c>
      <c r="D335" s="27">
        <v>0</v>
      </c>
      <c r="E335" t="b">
        <f t="shared" ref="E335" si="331">C334=C335</f>
        <v>1</v>
      </c>
      <c r="F335" s="27" t="s">
        <v>9687</v>
      </c>
      <c r="G335" t="s">
        <v>9689</v>
      </c>
      <c r="H335" s="27">
        <f>VLOOKUP(A335,Sheet3!$A:$F,6,0)</f>
        <v>0</v>
      </c>
    </row>
    <row r="336" spans="1:8">
      <c r="A336" s="9">
        <v>178</v>
      </c>
      <c r="B336" t="s">
        <v>361</v>
      </c>
      <c r="C336" t="s">
        <v>5895</v>
      </c>
      <c r="D336">
        <v>0</v>
      </c>
      <c r="E336" t="b">
        <f t="shared" ref="E336" si="332">C336=C337</f>
        <v>1</v>
      </c>
      <c r="F336" t="s">
        <v>9686</v>
      </c>
      <c r="G336" t="s">
        <v>9689</v>
      </c>
      <c r="H336">
        <f>VLOOKUP(A336,Sheet3!$A:$F,6,0)</f>
        <v>0</v>
      </c>
    </row>
    <row r="337" spans="1:8">
      <c r="A337" s="27">
        <v>178</v>
      </c>
      <c r="B337" s="27" t="s">
        <v>361</v>
      </c>
      <c r="C337" s="27" t="s">
        <v>5891</v>
      </c>
      <c r="D337" s="27">
        <v>0</v>
      </c>
      <c r="E337" t="b">
        <f t="shared" ref="E337" si="333">C336=C337</f>
        <v>1</v>
      </c>
      <c r="F337" s="27" t="s">
        <v>9687</v>
      </c>
      <c r="G337" t="s">
        <v>9689</v>
      </c>
      <c r="H337" s="27">
        <f>VLOOKUP(A337,Sheet3!$A:$F,6,0)</f>
        <v>0</v>
      </c>
    </row>
    <row r="338" spans="1:8">
      <c r="A338">
        <v>179</v>
      </c>
      <c r="B338" t="s">
        <v>361</v>
      </c>
      <c r="C338" t="s">
        <v>5988</v>
      </c>
      <c r="D338">
        <v>0</v>
      </c>
      <c r="E338" t="b">
        <f t="shared" ref="E338" si="334">C338=C339</f>
        <v>1</v>
      </c>
      <c r="F338" t="s">
        <v>9686</v>
      </c>
      <c r="G338" t="s">
        <v>9689</v>
      </c>
      <c r="H338">
        <f>VLOOKUP(A338,Sheet3!$A:$F,6,0)</f>
        <v>0</v>
      </c>
    </row>
    <row r="339" spans="1:8">
      <c r="A339" s="27">
        <v>179</v>
      </c>
      <c r="B339" s="27" t="s">
        <v>361</v>
      </c>
      <c r="C339" s="27" t="s">
        <v>9108</v>
      </c>
      <c r="D339" s="27">
        <v>0</v>
      </c>
      <c r="E339" t="b">
        <f t="shared" ref="E339" si="335">C338=C339</f>
        <v>1</v>
      </c>
      <c r="F339" s="27" t="s">
        <v>9687</v>
      </c>
      <c r="G339" t="s">
        <v>9689</v>
      </c>
      <c r="H339" s="27">
        <f>VLOOKUP(A339,Sheet3!$A:$F,6,0)</f>
        <v>0</v>
      </c>
    </row>
    <row r="340" spans="1:8">
      <c r="A340">
        <v>180</v>
      </c>
      <c r="B340" t="s">
        <v>361</v>
      </c>
      <c r="C340" t="s">
        <v>5895</v>
      </c>
      <c r="D340">
        <v>0</v>
      </c>
      <c r="E340" t="b">
        <f t="shared" ref="E340" si="336">C340=C341</f>
        <v>1</v>
      </c>
      <c r="F340" t="s">
        <v>9686</v>
      </c>
      <c r="G340" t="s">
        <v>9689</v>
      </c>
      <c r="H340">
        <f>VLOOKUP(A340,Sheet3!$A:$F,6,0)</f>
        <v>0</v>
      </c>
    </row>
    <row r="341" spans="1:8">
      <c r="A341" s="27">
        <v>180</v>
      </c>
      <c r="B341" s="27" t="s">
        <v>361</v>
      </c>
      <c r="C341" s="27" t="s">
        <v>5891</v>
      </c>
      <c r="D341" s="27">
        <v>0</v>
      </c>
      <c r="E341" t="b">
        <f t="shared" ref="E341" si="337">C340=C341</f>
        <v>1</v>
      </c>
      <c r="F341" s="27" t="s">
        <v>9687</v>
      </c>
      <c r="G341" t="s">
        <v>9689</v>
      </c>
      <c r="H341" s="27">
        <f>VLOOKUP(A341,Sheet3!$A:$F,6,0)</f>
        <v>0</v>
      </c>
    </row>
    <row r="342" spans="1:8">
      <c r="A342">
        <v>181</v>
      </c>
      <c r="B342" t="s">
        <v>1628</v>
      </c>
      <c r="C342" t="s">
        <v>4294</v>
      </c>
      <c r="D342">
        <v>0</v>
      </c>
      <c r="E342" t="b">
        <f t="shared" ref="E342" si="338">C342=C343</f>
        <v>1</v>
      </c>
      <c r="F342" t="s">
        <v>9686</v>
      </c>
      <c r="G342" t="s">
        <v>9689</v>
      </c>
      <c r="H342">
        <f>VLOOKUP(A342,Sheet3!$A:$F,6,0)</f>
        <v>0</v>
      </c>
    </row>
    <row r="343" spans="1:8">
      <c r="A343">
        <v>181</v>
      </c>
      <c r="B343" t="s">
        <v>1628</v>
      </c>
      <c r="C343" t="s">
        <v>9109</v>
      </c>
      <c r="D343">
        <v>0</v>
      </c>
      <c r="E343" t="b">
        <f t="shared" ref="E343" si="339">C342=C343</f>
        <v>1</v>
      </c>
      <c r="F343" t="s">
        <v>9687</v>
      </c>
      <c r="G343" t="s">
        <v>9689</v>
      </c>
      <c r="H343">
        <f>VLOOKUP(A343,Sheet3!$A:$F,6,0)</f>
        <v>0</v>
      </c>
    </row>
    <row r="344" spans="1:8">
      <c r="A344">
        <v>182</v>
      </c>
      <c r="B344" t="s">
        <v>1628</v>
      </c>
      <c r="C344" t="s">
        <v>3218</v>
      </c>
      <c r="D344">
        <v>0</v>
      </c>
      <c r="E344" t="b">
        <f t="shared" ref="E344" si="340">C344=C345</f>
        <v>1</v>
      </c>
      <c r="F344" t="s">
        <v>9686</v>
      </c>
      <c r="G344" t="s">
        <v>9689</v>
      </c>
      <c r="H344">
        <f>VLOOKUP(A344,Sheet3!$A:$F,6,0)</f>
        <v>0</v>
      </c>
    </row>
    <row r="345" spans="1:8">
      <c r="A345">
        <v>182</v>
      </c>
      <c r="B345" t="s">
        <v>1628</v>
      </c>
      <c r="C345" t="s">
        <v>9110</v>
      </c>
      <c r="D345">
        <v>0</v>
      </c>
      <c r="E345" t="b">
        <f t="shared" ref="E345" si="341">C344=C345</f>
        <v>1</v>
      </c>
      <c r="F345" t="s">
        <v>9687</v>
      </c>
      <c r="G345" t="s">
        <v>9689</v>
      </c>
      <c r="H345">
        <f>VLOOKUP(A345,Sheet3!$A:$F,6,0)</f>
        <v>0</v>
      </c>
    </row>
    <row r="346" spans="1:8" s="32" customFormat="1">
      <c r="A346" s="32">
        <v>183</v>
      </c>
      <c r="B346" s="32" t="s">
        <v>1628</v>
      </c>
      <c r="C346" s="32" t="s">
        <v>4673</v>
      </c>
      <c r="D346" s="32">
        <v>0</v>
      </c>
      <c r="E346" t="b">
        <f t="shared" ref="E346" si="342">C346=C347</f>
        <v>0</v>
      </c>
      <c r="F346" s="32" t="s">
        <v>9686</v>
      </c>
      <c r="G346" s="32" t="s">
        <v>9689</v>
      </c>
      <c r="H346" s="32">
        <f>VLOOKUP(A346,Sheet3!$A:$F,6,0)</f>
        <v>0</v>
      </c>
    </row>
    <row r="347" spans="1:8" s="32" customFormat="1">
      <c r="A347" s="32">
        <v>183</v>
      </c>
      <c r="B347" s="32" t="s">
        <v>1628</v>
      </c>
      <c r="C347" s="32" t="s">
        <v>9111</v>
      </c>
      <c r="D347" s="32">
        <v>0</v>
      </c>
      <c r="E347" t="b">
        <f t="shared" ref="E347" si="343">C346=C347</f>
        <v>0</v>
      </c>
      <c r="F347" s="32" t="s">
        <v>9687</v>
      </c>
      <c r="G347" s="32" t="s">
        <v>9689</v>
      </c>
      <c r="H347" s="32">
        <f>VLOOKUP(A347,Sheet3!$A:$F,6,0)</f>
        <v>0</v>
      </c>
    </row>
    <row r="348" spans="1:8" s="32" customFormat="1">
      <c r="A348" s="32">
        <v>184</v>
      </c>
      <c r="B348" s="32" t="s">
        <v>1628</v>
      </c>
      <c r="C348" s="32" t="s">
        <v>4673</v>
      </c>
      <c r="D348" s="32">
        <v>0</v>
      </c>
      <c r="E348" t="b">
        <f t="shared" ref="E348" si="344">C348=C349</f>
        <v>0</v>
      </c>
      <c r="F348" s="32" t="s">
        <v>9686</v>
      </c>
      <c r="G348" s="32" t="s">
        <v>9689</v>
      </c>
      <c r="H348" s="32">
        <f>VLOOKUP(A348,Sheet3!$A:$F,6,0)</f>
        <v>0</v>
      </c>
    </row>
    <row r="349" spans="1:8" s="32" customFormat="1">
      <c r="A349" s="32">
        <v>184</v>
      </c>
      <c r="B349" s="32" t="s">
        <v>1628</v>
      </c>
      <c r="C349" s="32" t="s">
        <v>9111</v>
      </c>
      <c r="D349" s="32">
        <v>0</v>
      </c>
      <c r="E349" t="b">
        <f t="shared" ref="E349" si="345">C348=C349</f>
        <v>0</v>
      </c>
      <c r="F349" s="32" t="s">
        <v>9687</v>
      </c>
      <c r="G349" s="32" t="s">
        <v>9689</v>
      </c>
      <c r="H349" s="32">
        <f>VLOOKUP(A349,Sheet3!$A:$F,6,0)</f>
        <v>0</v>
      </c>
    </row>
    <row r="350" spans="1:8">
      <c r="A350" s="27">
        <v>185</v>
      </c>
      <c r="B350" s="27" t="s">
        <v>1628</v>
      </c>
      <c r="C350" s="27" t="s">
        <v>1613</v>
      </c>
      <c r="D350" s="27">
        <v>0</v>
      </c>
      <c r="E350" t="b">
        <f t="shared" ref="E350" si="346">C350=C351</f>
        <v>1</v>
      </c>
      <c r="F350" s="27" t="s">
        <v>9686</v>
      </c>
      <c r="G350" t="s">
        <v>9689</v>
      </c>
      <c r="H350" s="27">
        <f>VLOOKUP(A350,Sheet3!$A:$F,6,0)</f>
        <v>0</v>
      </c>
    </row>
    <row r="351" spans="1:8">
      <c r="A351" s="27">
        <v>185</v>
      </c>
      <c r="B351" s="27" t="s">
        <v>1628</v>
      </c>
      <c r="C351" s="27" t="s">
        <v>1679</v>
      </c>
      <c r="D351" s="27">
        <v>0</v>
      </c>
      <c r="E351" t="b">
        <f t="shared" ref="E351" si="347">C350=C351</f>
        <v>1</v>
      </c>
      <c r="F351" s="27" t="s">
        <v>9687</v>
      </c>
      <c r="G351" t="s">
        <v>9689</v>
      </c>
      <c r="H351" s="27">
        <f>VLOOKUP(A351,Sheet3!$A:$F,6,0)</f>
        <v>0</v>
      </c>
    </row>
    <row r="352" spans="1:8">
      <c r="A352" s="27">
        <v>186</v>
      </c>
      <c r="B352" s="27" t="s">
        <v>1628</v>
      </c>
      <c r="C352" s="27" t="s">
        <v>1613</v>
      </c>
      <c r="D352" s="27">
        <v>0</v>
      </c>
      <c r="E352" t="b">
        <f t="shared" ref="E352" si="348">C352=C353</f>
        <v>1</v>
      </c>
      <c r="F352" s="27" t="s">
        <v>9686</v>
      </c>
      <c r="G352" t="s">
        <v>9689</v>
      </c>
      <c r="H352" s="27">
        <f>VLOOKUP(A352,Sheet3!$A:$F,6,0)</f>
        <v>0</v>
      </c>
    </row>
    <row r="353" spans="1:8">
      <c r="A353" s="27">
        <v>186</v>
      </c>
      <c r="B353" s="27" t="s">
        <v>1628</v>
      </c>
      <c r="C353" s="27" t="s">
        <v>1679</v>
      </c>
      <c r="D353" s="27">
        <v>0</v>
      </c>
      <c r="E353" t="b">
        <f t="shared" ref="E353" si="349">C352=C353</f>
        <v>1</v>
      </c>
      <c r="F353" s="27" t="s">
        <v>9687</v>
      </c>
      <c r="G353" t="s">
        <v>9689</v>
      </c>
      <c r="H353" s="27">
        <f>VLOOKUP(A353,Sheet3!$A:$F,6,0)</f>
        <v>0</v>
      </c>
    </row>
    <row r="354" spans="1:8" s="32" customFormat="1">
      <c r="A354" s="32">
        <v>187</v>
      </c>
      <c r="B354" s="32" t="s">
        <v>1628</v>
      </c>
      <c r="C354" s="32" t="s">
        <v>2822</v>
      </c>
      <c r="D354" s="32">
        <v>0</v>
      </c>
      <c r="E354" t="b">
        <f t="shared" ref="E354" si="350">C354=C355</f>
        <v>0</v>
      </c>
      <c r="F354" s="32" t="s">
        <v>9686</v>
      </c>
      <c r="G354" s="32" t="s">
        <v>9689</v>
      </c>
      <c r="H354" s="32">
        <f>VLOOKUP(A354,Sheet3!$A:$F,6,0)</f>
        <v>0</v>
      </c>
    </row>
    <row r="355" spans="1:8" s="32" customFormat="1">
      <c r="A355" s="32">
        <v>187</v>
      </c>
      <c r="B355" s="32" t="s">
        <v>1628</v>
      </c>
      <c r="C355" s="32" t="s">
        <v>9112</v>
      </c>
      <c r="D355" s="32">
        <v>0</v>
      </c>
      <c r="E355" t="b">
        <f t="shared" ref="E355" si="351">C354=C355</f>
        <v>0</v>
      </c>
      <c r="F355" s="32" t="s">
        <v>9687</v>
      </c>
      <c r="G355" s="32" t="s">
        <v>9689</v>
      </c>
      <c r="H355" s="32">
        <f>VLOOKUP(A355,Sheet3!$A:$F,6,0)</f>
        <v>0</v>
      </c>
    </row>
    <row r="356" spans="1:8" s="32" customFormat="1">
      <c r="A356" s="33">
        <v>188</v>
      </c>
      <c r="B356" s="32" t="s">
        <v>1628</v>
      </c>
      <c r="D356" s="32" t="s">
        <v>553</v>
      </c>
      <c r="E356" t="b">
        <f t="shared" ref="E356" si="352">C356=C357</f>
        <v>0</v>
      </c>
      <c r="F356" s="32" t="s">
        <v>9686</v>
      </c>
      <c r="G356" s="32" t="s">
        <v>9981</v>
      </c>
      <c r="H356" s="32" t="str">
        <f>VLOOKUP(A356,Sheet3!$A:$F,6,0)</f>
        <v>SCIE 아님, 제외</v>
      </c>
    </row>
    <row r="357" spans="1:8" s="32" customFormat="1">
      <c r="A357" s="33">
        <v>188</v>
      </c>
      <c r="B357" s="32" t="s">
        <v>1628</v>
      </c>
      <c r="C357" s="32" t="s">
        <v>9074</v>
      </c>
      <c r="D357" s="32" t="s">
        <v>553</v>
      </c>
      <c r="E357" t="b">
        <f t="shared" ref="E357" si="353">C356=C357</f>
        <v>0</v>
      </c>
      <c r="F357" s="32" t="s">
        <v>9687</v>
      </c>
      <c r="G357" s="32" t="s">
        <v>9981</v>
      </c>
      <c r="H357" s="32" t="str">
        <f>VLOOKUP(A357,Sheet3!$A:$F,6,0)</f>
        <v>SCIE 아님, 제외</v>
      </c>
    </row>
    <row r="358" spans="1:8">
      <c r="A358" s="27">
        <v>189</v>
      </c>
      <c r="B358" t="s">
        <v>2796</v>
      </c>
      <c r="C358" t="s">
        <v>7663</v>
      </c>
      <c r="D358">
        <v>0</v>
      </c>
      <c r="E358" t="b">
        <f t="shared" ref="E358" si="354">C358=C359</f>
        <v>1</v>
      </c>
      <c r="F358" t="s">
        <v>9686</v>
      </c>
      <c r="G358" t="s">
        <v>9689</v>
      </c>
      <c r="H358">
        <f>VLOOKUP(A358,Sheet3!$A:$F,6,0)</f>
        <v>0</v>
      </c>
    </row>
    <row r="359" spans="1:8">
      <c r="A359" s="9">
        <v>189</v>
      </c>
      <c r="B359" s="27" t="s">
        <v>2796</v>
      </c>
      <c r="C359" s="27" t="s">
        <v>8773</v>
      </c>
      <c r="D359" s="27">
        <v>0</v>
      </c>
      <c r="E359" t="b">
        <f t="shared" ref="E359" si="355">C358=C359</f>
        <v>1</v>
      </c>
      <c r="F359" s="27" t="s">
        <v>9687</v>
      </c>
      <c r="G359" t="s">
        <v>9689</v>
      </c>
      <c r="H359" s="27">
        <f>VLOOKUP(A359,Sheet3!$A:$F,6,0)</f>
        <v>0</v>
      </c>
    </row>
    <row r="360" spans="1:8">
      <c r="A360">
        <v>190</v>
      </c>
      <c r="B360" t="s">
        <v>2796</v>
      </c>
      <c r="C360" t="s">
        <v>7860</v>
      </c>
      <c r="D360">
        <v>0</v>
      </c>
      <c r="E360" t="b">
        <f t="shared" ref="E360" si="356">C360=C361</f>
        <v>1</v>
      </c>
      <c r="F360" t="s">
        <v>9686</v>
      </c>
      <c r="G360" t="s">
        <v>9689</v>
      </c>
      <c r="H360">
        <f>VLOOKUP(A360,Sheet3!$A:$F,6,0)</f>
        <v>0</v>
      </c>
    </row>
    <row r="361" spans="1:8">
      <c r="A361" s="27">
        <v>190</v>
      </c>
      <c r="B361" s="27" t="s">
        <v>2796</v>
      </c>
      <c r="C361" s="27" t="s">
        <v>9114</v>
      </c>
      <c r="D361" s="27">
        <v>0</v>
      </c>
      <c r="E361" t="b">
        <f t="shared" ref="E361" si="357">C360=C361</f>
        <v>1</v>
      </c>
      <c r="F361" s="27" t="s">
        <v>9687</v>
      </c>
      <c r="G361" t="s">
        <v>9689</v>
      </c>
      <c r="H361" s="27">
        <f>VLOOKUP(A361,Sheet3!$A:$F,6,0)</f>
        <v>0</v>
      </c>
    </row>
    <row r="362" spans="1:8" s="32" customFormat="1">
      <c r="A362" s="34">
        <v>191</v>
      </c>
      <c r="B362" s="32" t="s">
        <v>2796</v>
      </c>
      <c r="D362" s="32" t="s">
        <v>1497</v>
      </c>
      <c r="E362" t="b">
        <f t="shared" ref="E362" si="358">C362=C363</f>
        <v>0</v>
      </c>
      <c r="F362" s="32" t="s">
        <v>9686</v>
      </c>
      <c r="G362" s="32" t="s">
        <v>9981</v>
      </c>
      <c r="H362" s="32">
        <f>VLOOKUP(A362,Sheet3!$A:$F,6,0)</f>
        <v>0</v>
      </c>
    </row>
    <row r="363" spans="1:8" s="32" customFormat="1">
      <c r="A363" s="34">
        <v>191</v>
      </c>
      <c r="B363" s="32" t="s">
        <v>2796</v>
      </c>
      <c r="C363" s="32" t="s">
        <v>9114</v>
      </c>
      <c r="D363" s="32" t="s">
        <v>1497</v>
      </c>
      <c r="E363" t="b">
        <f t="shared" ref="E363" si="359">C362=C363</f>
        <v>0</v>
      </c>
      <c r="F363" s="32" t="s">
        <v>9687</v>
      </c>
      <c r="G363" s="32" t="s">
        <v>9981</v>
      </c>
      <c r="H363" s="32">
        <f>VLOOKUP(A363,Sheet3!$A:$F,6,0)</f>
        <v>0</v>
      </c>
    </row>
    <row r="364" spans="1:8" s="32" customFormat="1">
      <c r="A364" s="34">
        <v>192</v>
      </c>
      <c r="B364" s="32" t="s">
        <v>2796</v>
      </c>
      <c r="D364" s="32" t="s">
        <v>1497</v>
      </c>
      <c r="E364" t="b">
        <f t="shared" ref="E364" si="360">C364=C365</f>
        <v>0</v>
      </c>
      <c r="F364" s="32" t="s">
        <v>9686</v>
      </c>
      <c r="G364" s="32" t="s">
        <v>9981</v>
      </c>
      <c r="H364" s="32">
        <f>VLOOKUP(A364,Sheet3!$A:$F,6,0)</f>
        <v>0</v>
      </c>
    </row>
    <row r="365" spans="1:8" s="32" customFormat="1">
      <c r="A365" s="34">
        <v>192</v>
      </c>
      <c r="B365" s="32" t="s">
        <v>2796</v>
      </c>
      <c r="C365" s="32" t="s">
        <v>9114</v>
      </c>
      <c r="D365" s="32" t="s">
        <v>1497</v>
      </c>
      <c r="E365" t="b">
        <f t="shared" ref="E365" si="361">C364=C365</f>
        <v>0</v>
      </c>
      <c r="F365" s="32" t="s">
        <v>9687</v>
      </c>
      <c r="G365" s="32" t="s">
        <v>9981</v>
      </c>
      <c r="H365" s="32">
        <f>VLOOKUP(A365,Sheet3!$A:$F,6,0)</f>
        <v>0</v>
      </c>
    </row>
    <row r="366" spans="1:8">
      <c r="A366">
        <v>193</v>
      </c>
      <c r="B366" t="s">
        <v>2796</v>
      </c>
      <c r="C366" t="s">
        <v>7372</v>
      </c>
      <c r="D366">
        <v>0</v>
      </c>
      <c r="E366" t="b">
        <f t="shared" ref="E366" si="362">C366=C367</f>
        <v>1</v>
      </c>
      <c r="F366" t="s">
        <v>9686</v>
      </c>
      <c r="G366" t="s">
        <v>9689</v>
      </c>
      <c r="H366">
        <f>VLOOKUP(A366,Sheet3!$A:$F,6,0)</f>
        <v>0</v>
      </c>
    </row>
    <row r="367" spans="1:8">
      <c r="A367" s="27">
        <v>193</v>
      </c>
      <c r="B367" s="27" t="s">
        <v>2796</v>
      </c>
      <c r="C367" s="27" t="s">
        <v>9117</v>
      </c>
      <c r="D367" s="27">
        <v>0</v>
      </c>
      <c r="E367" t="b">
        <f t="shared" ref="E367" si="363">C366=C367</f>
        <v>1</v>
      </c>
      <c r="F367" s="27" t="s">
        <v>9687</v>
      </c>
      <c r="G367" t="s">
        <v>9689</v>
      </c>
      <c r="H367" s="27">
        <f>VLOOKUP(A367,Sheet3!$A:$F,6,0)</f>
        <v>0</v>
      </c>
    </row>
    <row r="368" spans="1:8">
      <c r="A368">
        <v>194</v>
      </c>
      <c r="B368" t="s">
        <v>2796</v>
      </c>
      <c r="C368" t="s">
        <v>2806</v>
      </c>
      <c r="D368">
        <v>0</v>
      </c>
      <c r="E368" t="b">
        <f t="shared" ref="E368" si="364">C368=C369</f>
        <v>1</v>
      </c>
      <c r="F368" t="s">
        <v>9686</v>
      </c>
      <c r="G368" t="s">
        <v>9689</v>
      </c>
      <c r="H368">
        <f>VLOOKUP(A368,Sheet3!$A:$F,6,0)</f>
        <v>0</v>
      </c>
    </row>
    <row r="369" spans="1:8">
      <c r="A369" s="27">
        <v>194</v>
      </c>
      <c r="B369" s="27" t="s">
        <v>2796</v>
      </c>
      <c r="C369" s="27" t="s">
        <v>9118</v>
      </c>
      <c r="D369" s="27">
        <v>0</v>
      </c>
      <c r="E369" t="b">
        <f t="shared" ref="E369" si="365">C368=C369</f>
        <v>1</v>
      </c>
      <c r="F369" s="27" t="s">
        <v>9687</v>
      </c>
      <c r="G369" t="s">
        <v>9689</v>
      </c>
      <c r="H369" s="27">
        <f>VLOOKUP(A369,Sheet3!$A:$F,6,0)</f>
        <v>0</v>
      </c>
    </row>
    <row r="370" spans="1:8">
      <c r="A370">
        <v>195</v>
      </c>
      <c r="B370" t="s">
        <v>2796</v>
      </c>
      <c r="C370" t="s">
        <v>2806</v>
      </c>
      <c r="D370">
        <v>0</v>
      </c>
      <c r="E370" t="b">
        <f t="shared" ref="E370" si="366">C370=C371</f>
        <v>1</v>
      </c>
      <c r="F370" t="s">
        <v>9686</v>
      </c>
      <c r="G370" t="s">
        <v>9689</v>
      </c>
      <c r="H370">
        <f>VLOOKUP(A370,Sheet3!$A:$F,6,0)</f>
        <v>0</v>
      </c>
    </row>
    <row r="371" spans="1:8">
      <c r="A371" s="27">
        <v>195</v>
      </c>
      <c r="B371" s="27" t="s">
        <v>2796</v>
      </c>
      <c r="C371" s="27" t="s">
        <v>9118</v>
      </c>
      <c r="D371" s="27">
        <v>0</v>
      </c>
      <c r="E371" t="b">
        <f t="shared" ref="E371" si="367">C370=C371</f>
        <v>1</v>
      </c>
      <c r="F371" s="27" t="s">
        <v>9687</v>
      </c>
      <c r="G371" t="s">
        <v>9689</v>
      </c>
      <c r="H371" s="27">
        <f>VLOOKUP(A371,Sheet3!$A:$F,6,0)</f>
        <v>0</v>
      </c>
    </row>
    <row r="372" spans="1:8" s="32" customFormat="1">
      <c r="A372" s="33">
        <v>196</v>
      </c>
      <c r="B372" s="32" t="s">
        <v>2796</v>
      </c>
      <c r="D372" s="32" t="s">
        <v>553</v>
      </c>
      <c r="E372" t="b">
        <f t="shared" ref="E372" si="368">C372=C373</f>
        <v>0</v>
      </c>
      <c r="F372" s="32" t="s">
        <v>9686</v>
      </c>
      <c r="G372" s="32" t="s">
        <v>9981</v>
      </c>
      <c r="H372" s="32" t="str">
        <f>VLOOKUP(A372,Sheet3!$A:$F,6,0)</f>
        <v>SCIE 아님, 제외</v>
      </c>
    </row>
    <row r="373" spans="1:8" s="32" customFormat="1">
      <c r="A373" s="33">
        <v>196</v>
      </c>
      <c r="B373" s="32" t="s">
        <v>2796</v>
      </c>
      <c r="C373" s="32" t="s">
        <v>9075</v>
      </c>
      <c r="D373" s="32" t="s">
        <v>553</v>
      </c>
      <c r="E373" t="b">
        <f t="shared" ref="E373" si="369">C372=C373</f>
        <v>0</v>
      </c>
      <c r="F373" s="32" t="s">
        <v>9687</v>
      </c>
      <c r="G373" s="32" t="s">
        <v>9981</v>
      </c>
      <c r="H373" s="32" t="str">
        <f>VLOOKUP(A373,Sheet3!$A:$F,6,0)</f>
        <v>SCIE 아님, 제외</v>
      </c>
    </row>
    <row r="374" spans="1:8" s="32" customFormat="1">
      <c r="A374" s="33">
        <v>197</v>
      </c>
      <c r="B374" s="32" t="s">
        <v>2796</v>
      </c>
      <c r="D374" s="32" t="s">
        <v>553</v>
      </c>
      <c r="E374" t="b">
        <f t="shared" ref="E374" si="370">C374=C375</f>
        <v>0</v>
      </c>
      <c r="F374" s="32" t="s">
        <v>9686</v>
      </c>
      <c r="G374" s="32" t="s">
        <v>9981</v>
      </c>
      <c r="H374" s="32" t="str">
        <f>VLOOKUP(A374,Sheet3!$A:$F,6,0)</f>
        <v>SCIE 아님, 제외</v>
      </c>
    </row>
    <row r="375" spans="1:8" s="32" customFormat="1">
      <c r="A375" s="33">
        <v>197</v>
      </c>
      <c r="B375" s="32" t="s">
        <v>2796</v>
      </c>
      <c r="C375" s="32" t="s">
        <v>9772</v>
      </c>
      <c r="D375" s="32" t="s">
        <v>553</v>
      </c>
      <c r="E375" t="b">
        <f t="shared" ref="E375" si="371">C374=C375</f>
        <v>0</v>
      </c>
      <c r="F375" s="32" t="s">
        <v>9687</v>
      </c>
      <c r="G375" s="32" t="s">
        <v>9981</v>
      </c>
      <c r="H375" s="32" t="str">
        <f>VLOOKUP(A375,Sheet3!$A:$F,6,0)</f>
        <v>SCIE 아님, 제외</v>
      </c>
    </row>
    <row r="376" spans="1:8" s="32" customFormat="1">
      <c r="A376" s="33">
        <v>198</v>
      </c>
      <c r="B376" s="32" t="s">
        <v>2796</v>
      </c>
      <c r="D376" s="32" t="s">
        <v>553</v>
      </c>
      <c r="E376" t="b">
        <f t="shared" ref="E376" si="372">C376=C377</f>
        <v>0</v>
      </c>
      <c r="F376" s="32" t="s">
        <v>9686</v>
      </c>
      <c r="G376" s="32" t="s">
        <v>9981</v>
      </c>
      <c r="H376" s="32" t="str">
        <f>VLOOKUP(A376,Sheet3!$A:$F,6,0)</f>
        <v>SCIE 아님, 제외</v>
      </c>
    </row>
    <row r="377" spans="1:8" s="32" customFormat="1">
      <c r="A377" s="33">
        <v>198</v>
      </c>
      <c r="B377" s="32" t="s">
        <v>2796</v>
      </c>
      <c r="C377" s="32" t="s">
        <v>9100</v>
      </c>
      <c r="D377" s="32" t="s">
        <v>553</v>
      </c>
      <c r="E377" t="b">
        <f t="shared" ref="E377" si="373">C376=C377</f>
        <v>0</v>
      </c>
      <c r="F377" s="32" t="s">
        <v>9687</v>
      </c>
      <c r="G377" s="32" t="s">
        <v>9981</v>
      </c>
      <c r="H377" s="32" t="str">
        <f>VLOOKUP(A377,Sheet3!$A:$F,6,0)</f>
        <v>SCIE 아님, 제외</v>
      </c>
    </row>
    <row r="378" spans="1:8">
      <c r="A378" s="27">
        <v>199</v>
      </c>
      <c r="B378" s="27" t="s">
        <v>1220</v>
      </c>
      <c r="C378" s="27" t="s">
        <v>2227</v>
      </c>
      <c r="D378" s="27">
        <v>0</v>
      </c>
      <c r="E378" t="b">
        <f t="shared" ref="E378" si="374">C378=C379</f>
        <v>1</v>
      </c>
      <c r="F378" s="27" t="s">
        <v>9686</v>
      </c>
      <c r="G378" t="s">
        <v>9689</v>
      </c>
      <c r="H378" s="27">
        <f>VLOOKUP(A378,Sheet3!$A:$F,6,0)</f>
        <v>0</v>
      </c>
    </row>
    <row r="379" spans="1:8">
      <c r="A379" s="27">
        <v>199</v>
      </c>
      <c r="B379" s="27" t="s">
        <v>1220</v>
      </c>
      <c r="C379" s="27" t="s">
        <v>2325</v>
      </c>
      <c r="D379" s="27">
        <v>0</v>
      </c>
      <c r="E379" t="b">
        <f t="shared" ref="E379" si="375">C378=C379</f>
        <v>1</v>
      </c>
      <c r="F379" s="27" t="s">
        <v>9687</v>
      </c>
      <c r="G379" t="s">
        <v>9689</v>
      </c>
      <c r="H379" s="27">
        <f>VLOOKUP(A379,Sheet3!$A:$F,6,0)</f>
        <v>0</v>
      </c>
    </row>
    <row r="380" spans="1:8" s="32" customFormat="1">
      <c r="A380" s="32">
        <v>200</v>
      </c>
      <c r="B380" s="32" t="s">
        <v>1220</v>
      </c>
      <c r="C380" s="32" t="s">
        <v>1871</v>
      </c>
      <c r="D380" s="32">
        <v>0</v>
      </c>
      <c r="E380" t="b">
        <f t="shared" ref="E380" si="376">C380=C381</f>
        <v>0</v>
      </c>
      <c r="F380" s="32" t="s">
        <v>9686</v>
      </c>
      <c r="G380" s="32" t="s">
        <v>9689</v>
      </c>
      <c r="H380" s="32">
        <f>VLOOKUP(A380,Sheet3!$A:$F,6,0)</f>
        <v>0</v>
      </c>
    </row>
    <row r="381" spans="1:8" s="32" customFormat="1">
      <c r="A381" s="32">
        <v>200</v>
      </c>
      <c r="B381" s="32" t="s">
        <v>1220</v>
      </c>
      <c r="C381" s="32" t="s">
        <v>1894</v>
      </c>
      <c r="D381" s="32">
        <v>0</v>
      </c>
      <c r="E381" t="b">
        <f t="shared" ref="E381" si="377">C380=C381</f>
        <v>0</v>
      </c>
      <c r="F381" s="32" t="s">
        <v>9687</v>
      </c>
      <c r="G381" s="32" t="s">
        <v>9689</v>
      </c>
      <c r="H381" s="32">
        <f>VLOOKUP(A381,Sheet3!$A:$F,6,0)</f>
        <v>0</v>
      </c>
    </row>
    <row r="382" spans="1:8">
      <c r="A382">
        <v>201</v>
      </c>
      <c r="B382" t="s">
        <v>1220</v>
      </c>
      <c r="C382" t="s">
        <v>4467</v>
      </c>
      <c r="D382">
        <v>0</v>
      </c>
      <c r="E382" t="b">
        <f t="shared" ref="E382" si="378">C382=C383</f>
        <v>1</v>
      </c>
      <c r="F382" t="s">
        <v>9686</v>
      </c>
      <c r="G382" t="s">
        <v>9689</v>
      </c>
      <c r="H382">
        <f>VLOOKUP(A382,Sheet3!$A:$F,6,0)</f>
        <v>0</v>
      </c>
    </row>
    <row r="383" spans="1:8">
      <c r="A383" s="27">
        <v>201</v>
      </c>
      <c r="B383" s="27" t="s">
        <v>1220</v>
      </c>
      <c r="C383" s="27" t="s">
        <v>9119</v>
      </c>
      <c r="D383" s="27">
        <v>0</v>
      </c>
      <c r="E383" t="b">
        <f t="shared" ref="E383" si="379">C382=C383</f>
        <v>1</v>
      </c>
      <c r="F383" s="27" t="s">
        <v>9687</v>
      </c>
      <c r="G383" t="s">
        <v>9689</v>
      </c>
      <c r="H383" s="27">
        <f>VLOOKUP(A383,Sheet3!$A:$F,6,0)</f>
        <v>0</v>
      </c>
    </row>
    <row r="384" spans="1:8">
      <c r="A384">
        <v>202</v>
      </c>
      <c r="B384" t="s">
        <v>1220</v>
      </c>
      <c r="C384" t="s">
        <v>4386</v>
      </c>
      <c r="D384">
        <v>0</v>
      </c>
      <c r="E384" t="b">
        <f t="shared" ref="E384" si="380">C384=C385</f>
        <v>1</v>
      </c>
      <c r="F384" t="s">
        <v>9686</v>
      </c>
      <c r="G384" t="s">
        <v>9689</v>
      </c>
      <c r="H384">
        <f>VLOOKUP(A384,Sheet3!$A:$F,6,0)</f>
        <v>0</v>
      </c>
    </row>
    <row r="385" spans="1:8">
      <c r="A385" s="27">
        <v>202</v>
      </c>
      <c r="B385" s="27" t="s">
        <v>1220</v>
      </c>
      <c r="C385" s="27" t="s">
        <v>9012</v>
      </c>
      <c r="D385" s="27">
        <v>0</v>
      </c>
      <c r="E385" t="b">
        <f t="shared" ref="E385" si="381">C384=C385</f>
        <v>1</v>
      </c>
      <c r="F385" s="27" t="s">
        <v>9687</v>
      </c>
      <c r="G385" t="s">
        <v>9689</v>
      </c>
      <c r="H385" s="27">
        <f>VLOOKUP(A385,Sheet3!$A:$F,6,0)</f>
        <v>0</v>
      </c>
    </row>
    <row r="386" spans="1:8" s="32" customFormat="1">
      <c r="A386" s="34">
        <v>203</v>
      </c>
      <c r="B386" s="32" t="s">
        <v>1220</v>
      </c>
      <c r="D386" s="32" t="s">
        <v>1497</v>
      </c>
      <c r="E386" t="b">
        <f t="shared" ref="E386" si="382">C386=C387</f>
        <v>0</v>
      </c>
      <c r="F386" s="32" t="s">
        <v>9686</v>
      </c>
      <c r="G386" s="32" t="s">
        <v>9981</v>
      </c>
      <c r="H386" s="32">
        <f>VLOOKUP(A386,Sheet3!$A:$F,6,0)</f>
        <v>0</v>
      </c>
    </row>
    <row r="387" spans="1:8" s="32" customFormat="1">
      <c r="A387" s="34">
        <v>203</v>
      </c>
      <c r="B387" s="32" t="s">
        <v>1220</v>
      </c>
      <c r="C387" s="32" t="s">
        <v>9213</v>
      </c>
      <c r="D387" s="32" t="s">
        <v>1497</v>
      </c>
      <c r="E387" t="b">
        <f t="shared" ref="E387" si="383">C386=C387</f>
        <v>0</v>
      </c>
      <c r="F387" s="32" t="s">
        <v>9687</v>
      </c>
      <c r="G387" s="32" t="s">
        <v>9981</v>
      </c>
      <c r="H387" s="32">
        <f>VLOOKUP(A387,Sheet3!$A:$F,6,0)</f>
        <v>0</v>
      </c>
    </row>
    <row r="388" spans="1:8">
      <c r="A388" s="9">
        <v>204</v>
      </c>
      <c r="B388" s="27" t="s">
        <v>1220</v>
      </c>
      <c r="C388" s="27" t="s">
        <v>5719</v>
      </c>
      <c r="D388" s="27">
        <v>0</v>
      </c>
      <c r="E388" t="b">
        <f t="shared" ref="E388" si="384">C388=C389</f>
        <v>1</v>
      </c>
      <c r="F388" s="27" t="s">
        <v>9686</v>
      </c>
      <c r="G388" t="s">
        <v>9689</v>
      </c>
      <c r="H388" s="27">
        <f>VLOOKUP(A388,Sheet3!$A:$F,6,0)</f>
        <v>0</v>
      </c>
    </row>
    <row r="389" spans="1:8">
      <c r="A389" s="9">
        <v>204</v>
      </c>
      <c r="B389" s="27" t="s">
        <v>1220</v>
      </c>
      <c r="C389" s="27" t="s">
        <v>9041</v>
      </c>
      <c r="D389" s="27">
        <v>0</v>
      </c>
      <c r="E389" t="b">
        <f t="shared" ref="E389" si="385">C388=C389</f>
        <v>1</v>
      </c>
      <c r="F389" s="27" t="s">
        <v>9687</v>
      </c>
      <c r="G389" t="s">
        <v>9689</v>
      </c>
      <c r="H389" s="27">
        <f>VLOOKUP(A389,Sheet3!$A:$F,6,0)</f>
        <v>0</v>
      </c>
    </row>
    <row r="390" spans="1:8" s="32" customFormat="1">
      <c r="A390" s="32">
        <v>205</v>
      </c>
      <c r="B390" s="32" t="s">
        <v>1220</v>
      </c>
      <c r="C390" s="32" t="s">
        <v>1231</v>
      </c>
      <c r="D390" s="32">
        <v>0</v>
      </c>
      <c r="E390" t="b">
        <f t="shared" ref="E390" si="386">C390=C391</f>
        <v>0</v>
      </c>
      <c r="F390" s="32" t="s">
        <v>9686</v>
      </c>
      <c r="G390" s="32" t="s">
        <v>9689</v>
      </c>
      <c r="H390" s="32">
        <f>VLOOKUP(A390,Sheet3!$A:$F,6,0)</f>
        <v>0</v>
      </c>
    </row>
    <row r="391" spans="1:8" s="32" customFormat="1">
      <c r="A391" s="32">
        <v>205</v>
      </c>
      <c r="B391" s="32" t="s">
        <v>1220</v>
      </c>
      <c r="C391" s="32" t="s">
        <v>9120</v>
      </c>
      <c r="D391" s="32">
        <v>0</v>
      </c>
      <c r="E391" t="b">
        <f t="shared" ref="E391" si="387">C390=C391</f>
        <v>0</v>
      </c>
      <c r="F391" s="32" t="s">
        <v>9687</v>
      </c>
      <c r="G391" s="32" t="s">
        <v>9689</v>
      </c>
      <c r="H391" s="32">
        <f>VLOOKUP(A391,Sheet3!$A:$F,6,0)</f>
        <v>0</v>
      </c>
    </row>
    <row r="392" spans="1:8">
      <c r="A392">
        <v>206</v>
      </c>
      <c r="B392" t="s">
        <v>1220</v>
      </c>
      <c r="C392" t="s">
        <v>4272</v>
      </c>
      <c r="D392">
        <v>0</v>
      </c>
      <c r="E392" t="b">
        <f t="shared" ref="E392" si="388">C392=C393</f>
        <v>1</v>
      </c>
      <c r="F392" t="s">
        <v>9686</v>
      </c>
      <c r="G392" t="s">
        <v>9689</v>
      </c>
      <c r="H392">
        <f>VLOOKUP(A392,Sheet3!$A:$F,6,0)</f>
        <v>0</v>
      </c>
    </row>
    <row r="393" spans="1:8">
      <c r="A393">
        <v>206</v>
      </c>
      <c r="B393" t="s">
        <v>1220</v>
      </c>
      <c r="C393" t="s">
        <v>9121</v>
      </c>
      <c r="D393">
        <v>0</v>
      </c>
      <c r="E393" t="b">
        <f t="shared" ref="E393" si="389">C392=C393</f>
        <v>1</v>
      </c>
      <c r="F393" t="s">
        <v>9687</v>
      </c>
      <c r="G393" t="s">
        <v>9689</v>
      </c>
      <c r="H393">
        <f>VLOOKUP(A393,Sheet3!$A:$F,6,0)</f>
        <v>0</v>
      </c>
    </row>
    <row r="394" spans="1:8">
      <c r="A394">
        <v>207</v>
      </c>
      <c r="B394" t="s">
        <v>688</v>
      </c>
      <c r="C394" t="s">
        <v>4139</v>
      </c>
      <c r="D394">
        <v>0</v>
      </c>
      <c r="E394" t="b">
        <f t="shared" ref="E394" si="390">C394=C395</f>
        <v>1</v>
      </c>
      <c r="F394" t="s">
        <v>9686</v>
      </c>
      <c r="G394" t="s">
        <v>9689</v>
      </c>
      <c r="H394">
        <f>VLOOKUP(A394,Sheet3!$A:$F,6,0)</f>
        <v>0</v>
      </c>
    </row>
    <row r="395" spans="1:8">
      <c r="A395">
        <v>207</v>
      </c>
      <c r="B395" t="s">
        <v>688</v>
      </c>
      <c r="C395" t="s">
        <v>9040</v>
      </c>
      <c r="D395">
        <v>0</v>
      </c>
      <c r="E395" t="b">
        <f t="shared" ref="E395" si="391">C394=C395</f>
        <v>1</v>
      </c>
      <c r="F395" t="s">
        <v>9687</v>
      </c>
      <c r="G395" t="s">
        <v>9689</v>
      </c>
      <c r="H395">
        <f>VLOOKUP(A395,Sheet3!$A:$F,6,0)</f>
        <v>0</v>
      </c>
    </row>
    <row r="396" spans="1:8">
      <c r="A396">
        <v>208</v>
      </c>
      <c r="B396" t="s">
        <v>688</v>
      </c>
      <c r="C396" t="s">
        <v>600</v>
      </c>
      <c r="D396">
        <v>0</v>
      </c>
      <c r="E396" t="b">
        <f t="shared" ref="E396" si="392">C396=C397</f>
        <v>1</v>
      </c>
      <c r="F396" t="s">
        <v>9686</v>
      </c>
      <c r="G396" t="s">
        <v>9689</v>
      </c>
      <c r="H396">
        <f>VLOOKUP(A396,Sheet3!$A:$F,6,0)</f>
        <v>0</v>
      </c>
    </row>
    <row r="397" spans="1:8">
      <c r="A397">
        <v>208</v>
      </c>
      <c r="B397" t="s">
        <v>688</v>
      </c>
      <c r="C397" t="s">
        <v>9107</v>
      </c>
      <c r="D397">
        <v>0</v>
      </c>
      <c r="E397" t="b">
        <f t="shared" ref="E397" si="393">C396=C397</f>
        <v>1</v>
      </c>
      <c r="F397" t="s">
        <v>9687</v>
      </c>
      <c r="G397" t="s">
        <v>9689</v>
      </c>
      <c r="H397">
        <f>VLOOKUP(A397,Sheet3!$A:$F,6,0)</f>
        <v>0</v>
      </c>
    </row>
    <row r="398" spans="1:8" s="32" customFormat="1">
      <c r="A398" s="37">
        <v>209</v>
      </c>
      <c r="B398" s="32" t="s">
        <v>688</v>
      </c>
      <c r="C398" s="32" t="s">
        <v>820</v>
      </c>
      <c r="D398" s="32" t="s">
        <v>8994</v>
      </c>
      <c r="E398" t="b">
        <f t="shared" ref="E398" si="394">C398=C399</f>
        <v>0</v>
      </c>
      <c r="F398" s="32" t="s">
        <v>9686</v>
      </c>
      <c r="G398" s="32" t="s">
        <v>9689</v>
      </c>
      <c r="H398" s="32" t="str">
        <f>VLOOKUP(A398,Sheet3!$A:$F,6,0)</f>
        <v>10.1002/anie.201910670</v>
      </c>
    </row>
    <row r="399" spans="1:8" s="32" customFormat="1">
      <c r="A399" s="37">
        <v>209</v>
      </c>
      <c r="B399" s="32" t="s">
        <v>688</v>
      </c>
      <c r="C399" s="32" t="s">
        <v>9256</v>
      </c>
      <c r="D399" s="32" t="s">
        <v>8994</v>
      </c>
      <c r="E399" t="b">
        <f t="shared" ref="E399" si="395">C398=C399</f>
        <v>0</v>
      </c>
      <c r="F399" s="32" t="s">
        <v>9687</v>
      </c>
      <c r="G399" s="32" t="s">
        <v>9689</v>
      </c>
      <c r="H399" s="32" t="str">
        <f>VLOOKUP(A399,Sheet3!$A:$F,6,0)</f>
        <v>10.1002/anie.201910670</v>
      </c>
    </row>
    <row r="400" spans="1:8">
      <c r="A400" s="27">
        <v>210</v>
      </c>
      <c r="B400" s="27" t="s">
        <v>688</v>
      </c>
      <c r="C400" s="27" t="s">
        <v>4585</v>
      </c>
      <c r="D400" s="27">
        <v>0</v>
      </c>
      <c r="E400" t="b">
        <f t="shared" ref="E400" si="396">C400=C401</f>
        <v>1</v>
      </c>
      <c r="F400" s="27" t="s">
        <v>9686</v>
      </c>
      <c r="G400" t="s">
        <v>9689</v>
      </c>
      <c r="H400" s="27">
        <f>VLOOKUP(A400,Sheet3!$A:$F,6,0)</f>
        <v>0</v>
      </c>
    </row>
    <row r="401" spans="1:8">
      <c r="A401" s="27">
        <v>210</v>
      </c>
      <c r="B401" s="27" t="s">
        <v>688</v>
      </c>
      <c r="C401" s="27" t="s">
        <v>4612</v>
      </c>
      <c r="D401" s="27">
        <v>0</v>
      </c>
      <c r="E401" t="b">
        <f t="shared" ref="E401" si="397">C400=C401</f>
        <v>1</v>
      </c>
      <c r="F401" s="27" t="s">
        <v>9687</v>
      </c>
      <c r="G401" t="s">
        <v>9689</v>
      </c>
      <c r="H401" s="27">
        <f>VLOOKUP(A401,Sheet3!$A:$F,6,0)</f>
        <v>0</v>
      </c>
    </row>
    <row r="402" spans="1:8">
      <c r="A402" s="27">
        <v>211</v>
      </c>
      <c r="B402" s="27" t="s">
        <v>688</v>
      </c>
      <c r="C402" s="27" t="s">
        <v>5861</v>
      </c>
      <c r="D402" s="27">
        <v>0</v>
      </c>
      <c r="E402" t="b">
        <f t="shared" ref="E402" si="398">C402=C403</f>
        <v>1</v>
      </c>
      <c r="F402" s="27" t="s">
        <v>9686</v>
      </c>
      <c r="G402" t="s">
        <v>9689</v>
      </c>
      <c r="H402" s="27">
        <f>VLOOKUP(A402,Sheet3!$A:$F,6,0)</f>
        <v>0</v>
      </c>
    </row>
    <row r="403" spans="1:8">
      <c r="A403">
        <v>211</v>
      </c>
      <c r="B403" t="s">
        <v>688</v>
      </c>
      <c r="C403" t="s">
        <v>6397</v>
      </c>
      <c r="D403">
        <v>0</v>
      </c>
      <c r="E403" t="b">
        <f t="shared" ref="E403" si="399">C402=C403</f>
        <v>1</v>
      </c>
      <c r="F403" t="s">
        <v>9687</v>
      </c>
      <c r="G403" t="s">
        <v>9689</v>
      </c>
      <c r="H403">
        <f>VLOOKUP(A403,Sheet3!$A:$F,6,0)</f>
        <v>0</v>
      </c>
    </row>
    <row r="404" spans="1:8" s="32" customFormat="1">
      <c r="A404" s="32">
        <v>212</v>
      </c>
      <c r="B404" s="32" t="s">
        <v>688</v>
      </c>
      <c r="C404" s="32" t="s">
        <v>4763</v>
      </c>
      <c r="D404" s="32">
        <v>0</v>
      </c>
      <c r="E404" t="b">
        <f t="shared" ref="E404" si="400">C404=C405</f>
        <v>0</v>
      </c>
      <c r="F404" s="32" t="s">
        <v>9686</v>
      </c>
      <c r="G404" s="32" t="s">
        <v>9689</v>
      </c>
      <c r="H404" s="32">
        <f>VLOOKUP(A404,Sheet3!$A:$F,6,0)</f>
        <v>0</v>
      </c>
    </row>
    <row r="405" spans="1:8" s="32" customFormat="1">
      <c r="A405" s="32">
        <v>212</v>
      </c>
      <c r="B405" s="32" t="s">
        <v>688</v>
      </c>
      <c r="C405" s="32" t="s">
        <v>9123</v>
      </c>
      <c r="D405" s="32">
        <v>0</v>
      </c>
      <c r="E405" t="b">
        <f t="shared" ref="E405" si="401">C404=C405</f>
        <v>0</v>
      </c>
      <c r="F405" s="32" t="s">
        <v>9687</v>
      </c>
      <c r="G405" s="32" t="s">
        <v>9689</v>
      </c>
      <c r="H405" s="32">
        <f>VLOOKUP(A405,Sheet3!$A:$F,6,0)</f>
        <v>0</v>
      </c>
    </row>
    <row r="406" spans="1:8" s="32" customFormat="1">
      <c r="A406" s="32">
        <v>213</v>
      </c>
      <c r="B406" s="32" t="s">
        <v>688</v>
      </c>
      <c r="C406" s="32" t="s">
        <v>4880</v>
      </c>
      <c r="D406" s="32">
        <v>0</v>
      </c>
      <c r="E406" t="b">
        <f t="shared" ref="E406" si="402">C406=C407</f>
        <v>0</v>
      </c>
      <c r="F406" s="32" t="s">
        <v>9686</v>
      </c>
      <c r="G406" s="32" t="s">
        <v>9689</v>
      </c>
      <c r="H406" s="32">
        <f>VLOOKUP(A406,Sheet3!$A:$F,6,0)</f>
        <v>0</v>
      </c>
    </row>
    <row r="407" spans="1:8" s="32" customFormat="1">
      <c r="A407" s="32">
        <v>213</v>
      </c>
      <c r="B407" s="32" t="s">
        <v>688</v>
      </c>
      <c r="C407" s="32" t="s">
        <v>4988</v>
      </c>
      <c r="D407" s="32">
        <v>0</v>
      </c>
      <c r="E407" t="b">
        <f t="shared" ref="E407" si="403">C406=C407</f>
        <v>0</v>
      </c>
      <c r="F407" s="32" t="s">
        <v>9687</v>
      </c>
      <c r="G407" s="32" t="s">
        <v>9689</v>
      </c>
      <c r="H407" s="32">
        <f>VLOOKUP(A407,Sheet3!$A:$F,6,0)</f>
        <v>0</v>
      </c>
    </row>
    <row r="408" spans="1:8">
      <c r="A408">
        <v>214</v>
      </c>
      <c r="B408" t="s">
        <v>688</v>
      </c>
      <c r="C408" t="s">
        <v>4139</v>
      </c>
      <c r="D408">
        <v>0</v>
      </c>
      <c r="E408" t="b">
        <f t="shared" ref="E408" si="404">C408=C409</f>
        <v>1</v>
      </c>
      <c r="F408" t="s">
        <v>9686</v>
      </c>
      <c r="G408" t="s">
        <v>9689</v>
      </c>
      <c r="H408">
        <f>VLOOKUP(A408,Sheet3!$A:$F,6,0)</f>
        <v>0</v>
      </c>
    </row>
    <row r="409" spans="1:8">
      <c r="A409">
        <v>214</v>
      </c>
      <c r="B409" t="s">
        <v>688</v>
      </c>
      <c r="C409" t="s">
        <v>9040</v>
      </c>
      <c r="D409">
        <v>0</v>
      </c>
      <c r="E409" t="b">
        <f t="shared" ref="E409" si="405">C408=C409</f>
        <v>1</v>
      </c>
      <c r="F409" t="s">
        <v>9687</v>
      </c>
      <c r="G409" t="s">
        <v>9689</v>
      </c>
      <c r="H409">
        <f>VLOOKUP(A409,Sheet3!$A:$F,6,0)</f>
        <v>0</v>
      </c>
    </row>
    <row r="410" spans="1:8" s="32" customFormat="1">
      <c r="A410" s="32">
        <v>215</v>
      </c>
      <c r="B410" s="32" t="s">
        <v>8765</v>
      </c>
      <c r="C410" s="32" t="s">
        <v>7663</v>
      </c>
      <c r="D410" s="32">
        <v>0</v>
      </c>
      <c r="E410" t="b">
        <f t="shared" ref="E410" si="406">C410=C411</f>
        <v>0</v>
      </c>
      <c r="F410" s="32" t="s">
        <v>9686</v>
      </c>
      <c r="G410" s="32" t="s">
        <v>9689</v>
      </c>
      <c r="H410" s="32">
        <f>VLOOKUP(A410,Sheet3!$A:$F,6,0)</f>
        <v>0</v>
      </c>
    </row>
    <row r="411" spans="1:8" s="32" customFormat="1">
      <c r="A411" s="32">
        <v>215</v>
      </c>
      <c r="B411" s="32" t="s">
        <v>8765</v>
      </c>
      <c r="C411" s="32" t="s">
        <v>9715</v>
      </c>
      <c r="D411" s="32">
        <v>0</v>
      </c>
      <c r="E411" t="b">
        <f t="shared" ref="E411" si="407">C410=C411</f>
        <v>0</v>
      </c>
      <c r="F411" s="32" t="s">
        <v>9687</v>
      </c>
      <c r="G411" s="32" t="s">
        <v>9689</v>
      </c>
      <c r="H411" s="32">
        <f>VLOOKUP(A411,Sheet3!$A:$F,6,0)</f>
        <v>0</v>
      </c>
    </row>
    <row r="412" spans="1:8" s="32" customFormat="1">
      <c r="A412" s="32">
        <v>216</v>
      </c>
      <c r="B412" s="32" t="s">
        <v>8765</v>
      </c>
      <c r="C412" s="32" t="s">
        <v>7663</v>
      </c>
      <c r="D412" s="32">
        <v>0</v>
      </c>
      <c r="E412" t="b">
        <f t="shared" ref="E412" si="408">C412=C413</f>
        <v>0</v>
      </c>
      <c r="F412" s="32" t="s">
        <v>9686</v>
      </c>
      <c r="G412" s="32" t="s">
        <v>9689</v>
      </c>
      <c r="H412" s="32">
        <f>VLOOKUP(A412,Sheet3!$A:$F,6,0)</f>
        <v>0</v>
      </c>
    </row>
    <row r="413" spans="1:8" s="32" customFormat="1">
      <c r="A413" s="32">
        <v>216</v>
      </c>
      <c r="B413" s="32" t="s">
        <v>8765</v>
      </c>
      <c r="C413" s="32" t="s">
        <v>9715</v>
      </c>
      <c r="D413" s="32">
        <v>0</v>
      </c>
      <c r="E413" t="b">
        <f t="shared" ref="E413" si="409">C412=C413</f>
        <v>0</v>
      </c>
      <c r="F413" s="32" t="s">
        <v>9687</v>
      </c>
      <c r="G413" s="32" t="s">
        <v>9689</v>
      </c>
      <c r="H413" s="32">
        <f>VLOOKUP(A413,Sheet3!$A:$F,6,0)</f>
        <v>0</v>
      </c>
    </row>
    <row r="414" spans="1:8" s="32" customFormat="1">
      <c r="A414" s="32">
        <v>217</v>
      </c>
      <c r="B414" s="32" t="s">
        <v>8765</v>
      </c>
      <c r="C414" s="32" t="s">
        <v>7663</v>
      </c>
      <c r="D414" s="32">
        <v>0</v>
      </c>
      <c r="E414" t="b">
        <f t="shared" ref="E414" si="410">C414=C415</f>
        <v>0</v>
      </c>
      <c r="F414" s="32" t="s">
        <v>9686</v>
      </c>
      <c r="G414" s="32" t="s">
        <v>9689</v>
      </c>
      <c r="H414" s="32">
        <f>VLOOKUP(A414,Sheet3!$A:$F,6,0)</f>
        <v>0</v>
      </c>
    </row>
    <row r="415" spans="1:8" s="32" customFormat="1">
      <c r="A415" s="32">
        <v>217</v>
      </c>
      <c r="B415" s="32" t="s">
        <v>8765</v>
      </c>
      <c r="C415" s="32" t="s">
        <v>9715</v>
      </c>
      <c r="D415" s="32">
        <v>0</v>
      </c>
      <c r="E415" t="b">
        <f t="shared" ref="E415" si="411">C414=C415</f>
        <v>0</v>
      </c>
      <c r="F415" s="32" t="s">
        <v>9687</v>
      </c>
      <c r="G415" s="32" t="s">
        <v>9689</v>
      </c>
      <c r="H415" s="32">
        <f>VLOOKUP(A415,Sheet3!$A:$F,6,0)</f>
        <v>0</v>
      </c>
    </row>
    <row r="416" spans="1:8">
      <c r="A416" s="8">
        <v>218</v>
      </c>
      <c r="B416" t="s">
        <v>3065</v>
      </c>
      <c r="C416" t="s">
        <v>3041</v>
      </c>
      <c r="D416" t="s">
        <v>577</v>
      </c>
      <c r="E416" t="b">
        <f t="shared" ref="E416" si="412">C416=C417</f>
        <v>1</v>
      </c>
      <c r="F416" t="s">
        <v>9686</v>
      </c>
      <c r="G416" t="s">
        <v>9689</v>
      </c>
      <c r="H416" t="str">
        <f>VLOOKUP(A416,Sheet3!$A:$F,6,0)</f>
        <v>증빙확인 완료, 주저자</v>
      </c>
    </row>
    <row r="417" spans="1:8">
      <c r="A417" s="8">
        <v>218</v>
      </c>
      <c r="B417" t="s">
        <v>3065</v>
      </c>
      <c r="C417" t="s">
        <v>9008</v>
      </c>
      <c r="D417" t="s">
        <v>577</v>
      </c>
      <c r="E417" t="b">
        <f t="shared" ref="E417" si="413">C416=C417</f>
        <v>1</v>
      </c>
      <c r="F417" t="s">
        <v>9687</v>
      </c>
      <c r="G417" t="s">
        <v>9689</v>
      </c>
      <c r="H417" t="str">
        <f>VLOOKUP(A417,Sheet3!$A:$F,6,0)</f>
        <v>증빙확인 완료, 주저자</v>
      </c>
    </row>
    <row r="418" spans="1:8">
      <c r="A418" s="8">
        <v>219</v>
      </c>
      <c r="B418" t="s">
        <v>3065</v>
      </c>
      <c r="C418" t="s">
        <v>7816</v>
      </c>
      <c r="D418" t="s">
        <v>577</v>
      </c>
      <c r="E418" t="b">
        <f t="shared" ref="E418" si="414">C418=C419</f>
        <v>1</v>
      </c>
      <c r="F418" t="s">
        <v>9686</v>
      </c>
      <c r="G418" t="s">
        <v>9689</v>
      </c>
      <c r="H418" t="str">
        <f>VLOOKUP(A418,Sheet3!$A:$F,6,0)</f>
        <v>증빙확인 완료, 주저자</v>
      </c>
    </row>
    <row r="419" spans="1:8">
      <c r="A419" s="8">
        <v>219</v>
      </c>
      <c r="B419" t="s">
        <v>3065</v>
      </c>
      <c r="C419" t="s">
        <v>9519</v>
      </c>
      <c r="D419" t="s">
        <v>577</v>
      </c>
      <c r="E419" t="b">
        <f t="shared" ref="E419" si="415">C418=C419</f>
        <v>1</v>
      </c>
      <c r="F419" t="s">
        <v>9687</v>
      </c>
      <c r="G419" t="s">
        <v>9689</v>
      </c>
      <c r="H419" t="str">
        <f>VLOOKUP(A419,Sheet3!$A:$F,6,0)</f>
        <v>증빙확인 완료, 주저자</v>
      </c>
    </row>
    <row r="420" spans="1:8">
      <c r="A420" s="26">
        <v>220</v>
      </c>
      <c r="B420" t="s">
        <v>3065</v>
      </c>
      <c r="C420" t="s">
        <v>7816</v>
      </c>
      <c r="D420" t="s">
        <v>621</v>
      </c>
      <c r="E420" t="b">
        <f t="shared" ref="E420" si="416">C420=C421</f>
        <v>1</v>
      </c>
      <c r="F420" t="s">
        <v>9686</v>
      </c>
      <c r="G420" t="s">
        <v>9689</v>
      </c>
      <c r="H420" t="str">
        <f>VLOOKUP(A420,Sheet3!$A:$F,6,0)</f>
        <v>sumg kwan ryu (확인, 기타저자) - 이름이 다르나, 이메일주소 통해 확인</v>
      </c>
    </row>
    <row r="421" spans="1:8">
      <c r="A421" s="26">
        <v>220</v>
      </c>
      <c r="B421" t="s">
        <v>3065</v>
      </c>
      <c r="C421" t="s">
        <v>9519</v>
      </c>
      <c r="D421" t="s">
        <v>621</v>
      </c>
      <c r="E421" t="b">
        <f t="shared" ref="E421" si="417">C420=C421</f>
        <v>1</v>
      </c>
      <c r="F421" t="s">
        <v>9687</v>
      </c>
      <c r="G421" t="s">
        <v>9689</v>
      </c>
      <c r="H421" t="str">
        <f>VLOOKUP(A421,Sheet3!$A:$F,6,0)</f>
        <v>sumg kwan ryu (확인, 기타저자) - 이름이 다르나, 이메일주소 통해 확인</v>
      </c>
    </row>
    <row r="422" spans="1:8" s="32" customFormat="1">
      <c r="A422" s="32">
        <v>221</v>
      </c>
      <c r="B422" s="32" t="s">
        <v>3226</v>
      </c>
      <c r="C422" s="32" t="s">
        <v>43</v>
      </c>
      <c r="D422" s="32">
        <v>0</v>
      </c>
      <c r="E422" t="b">
        <f t="shared" ref="E422" si="418">C422=C423</f>
        <v>0</v>
      </c>
      <c r="F422" s="32" t="s">
        <v>9686</v>
      </c>
      <c r="G422" s="32" t="s">
        <v>9689</v>
      </c>
      <c r="H422" s="32">
        <f>VLOOKUP(A422,Sheet3!$A:$F,6,0)</f>
        <v>0</v>
      </c>
    </row>
    <row r="423" spans="1:8" s="32" customFormat="1">
      <c r="A423" s="32">
        <v>221</v>
      </c>
      <c r="B423" s="32" t="s">
        <v>3226</v>
      </c>
      <c r="C423" s="32" t="s">
        <v>9129</v>
      </c>
      <c r="D423" s="32">
        <v>0</v>
      </c>
      <c r="E423" t="b">
        <f t="shared" ref="E423" si="419">C422=C423</f>
        <v>0</v>
      </c>
      <c r="F423" s="32" t="s">
        <v>9687</v>
      </c>
      <c r="G423" s="32" t="s">
        <v>9689</v>
      </c>
      <c r="H423" s="32">
        <f>VLOOKUP(A423,Sheet3!$A:$F,6,0)</f>
        <v>0</v>
      </c>
    </row>
    <row r="424" spans="1:8">
      <c r="A424" s="27">
        <v>222</v>
      </c>
      <c r="B424" t="s">
        <v>3226</v>
      </c>
      <c r="C424" t="s">
        <v>3218</v>
      </c>
      <c r="D424">
        <v>0</v>
      </c>
      <c r="E424" t="b">
        <f t="shared" ref="E424" si="420">C424=C425</f>
        <v>1</v>
      </c>
      <c r="F424" t="s">
        <v>9686</v>
      </c>
      <c r="G424" t="s">
        <v>9689</v>
      </c>
      <c r="H424">
        <f>VLOOKUP(A424,Sheet3!$A:$F,6,0)</f>
        <v>0</v>
      </c>
    </row>
    <row r="425" spans="1:8">
      <c r="A425" s="9">
        <v>222</v>
      </c>
      <c r="B425" t="s">
        <v>3226</v>
      </c>
      <c r="C425" t="s">
        <v>9110</v>
      </c>
      <c r="D425">
        <v>0</v>
      </c>
      <c r="E425" t="b">
        <f t="shared" ref="E425" si="421">C424=C425</f>
        <v>1</v>
      </c>
      <c r="F425" t="s">
        <v>9687</v>
      </c>
      <c r="G425" t="s">
        <v>9689</v>
      </c>
      <c r="H425">
        <f>VLOOKUP(A425,Sheet3!$A:$F,6,0)</f>
        <v>0</v>
      </c>
    </row>
    <row r="426" spans="1:8">
      <c r="A426" s="27">
        <v>223</v>
      </c>
      <c r="B426" s="27" t="s">
        <v>3226</v>
      </c>
      <c r="C426" s="27" t="s">
        <v>3218</v>
      </c>
      <c r="D426" s="27">
        <v>0</v>
      </c>
      <c r="E426" t="b">
        <f t="shared" ref="E426" si="422">C426=C427</f>
        <v>1</v>
      </c>
      <c r="F426" s="27" t="s">
        <v>9686</v>
      </c>
      <c r="G426" t="s">
        <v>9689</v>
      </c>
      <c r="H426" s="27">
        <f>VLOOKUP(A426,Sheet3!$A:$F,6,0)</f>
        <v>0</v>
      </c>
    </row>
    <row r="427" spans="1:8">
      <c r="A427">
        <v>223</v>
      </c>
      <c r="B427" t="s">
        <v>3226</v>
      </c>
      <c r="C427" t="s">
        <v>9130</v>
      </c>
      <c r="D427">
        <v>0</v>
      </c>
      <c r="E427" t="b">
        <f t="shared" ref="E427" si="423">C426=C427</f>
        <v>1</v>
      </c>
      <c r="F427" t="s">
        <v>9687</v>
      </c>
      <c r="G427" t="s">
        <v>9689</v>
      </c>
      <c r="H427">
        <f>VLOOKUP(A427,Sheet3!$A:$F,6,0)</f>
        <v>0</v>
      </c>
    </row>
    <row r="428" spans="1:8">
      <c r="A428" s="27">
        <v>224</v>
      </c>
      <c r="B428" s="27" t="s">
        <v>3226</v>
      </c>
      <c r="C428" s="27" t="s">
        <v>3746</v>
      </c>
      <c r="D428" s="27">
        <v>0</v>
      </c>
      <c r="E428" t="b">
        <f t="shared" ref="E428" si="424">C428=C429</f>
        <v>1</v>
      </c>
      <c r="F428" s="27" t="s">
        <v>9686</v>
      </c>
      <c r="G428" t="s">
        <v>9689</v>
      </c>
      <c r="H428" s="27">
        <f>VLOOKUP(A428,Sheet3!$A:$F,6,0)</f>
        <v>0</v>
      </c>
    </row>
    <row r="429" spans="1:8">
      <c r="A429">
        <v>224</v>
      </c>
      <c r="B429" t="s">
        <v>3226</v>
      </c>
      <c r="C429" t="s">
        <v>3806</v>
      </c>
      <c r="D429">
        <v>0</v>
      </c>
      <c r="E429" t="b">
        <f t="shared" ref="E429" si="425">C428=C429</f>
        <v>1</v>
      </c>
      <c r="F429" t="s">
        <v>9687</v>
      </c>
      <c r="G429" t="s">
        <v>9689</v>
      </c>
      <c r="H429">
        <f>VLOOKUP(A429,Sheet3!$A:$F,6,0)</f>
        <v>0</v>
      </c>
    </row>
    <row r="430" spans="1:8">
      <c r="A430" s="9">
        <v>225</v>
      </c>
      <c r="B430" s="27" t="s">
        <v>3226</v>
      </c>
      <c r="C430" s="27" t="s">
        <v>5540</v>
      </c>
      <c r="D430" s="27">
        <v>0</v>
      </c>
      <c r="E430" t="b">
        <f t="shared" ref="E430" si="426">C430=C431</f>
        <v>1</v>
      </c>
      <c r="F430" s="27" t="s">
        <v>9686</v>
      </c>
      <c r="G430" t="s">
        <v>9689</v>
      </c>
      <c r="H430" s="27">
        <f>VLOOKUP(A430,Sheet3!$A:$F,6,0)</f>
        <v>0</v>
      </c>
    </row>
    <row r="431" spans="1:8">
      <c r="A431" s="27">
        <v>225</v>
      </c>
      <c r="B431" s="27" t="s">
        <v>3226</v>
      </c>
      <c r="C431" s="27" t="s">
        <v>9131</v>
      </c>
      <c r="D431" s="27">
        <v>0</v>
      </c>
      <c r="E431" t="b">
        <f t="shared" ref="E431" si="427">C430=C431</f>
        <v>1</v>
      </c>
      <c r="F431" s="27" t="s">
        <v>9687</v>
      </c>
      <c r="G431" t="s">
        <v>9689</v>
      </c>
      <c r="H431" s="27">
        <f>VLOOKUP(A431,Sheet3!$A:$F,6,0)</f>
        <v>0</v>
      </c>
    </row>
    <row r="432" spans="1:8">
      <c r="A432" s="27">
        <v>226</v>
      </c>
      <c r="B432" s="27" t="s">
        <v>3226</v>
      </c>
      <c r="C432" s="27" t="s">
        <v>3746</v>
      </c>
      <c r="D432" s="27">
        <v>0</v>
      </c>
      <c r="E432" t="b">
        <f t="shared" ref="E432" si="428">C432=C433</f>
        <v>1</v>
      </c>
      <c r="F432" s="27" t="s">
        <v>9686</v>
      </c>
      <c r="G432" t="s">
        <v>9689</v>
      </c>
      <c r="H432" s="27">
        <f>VLOOKUP(A432,Sheet3!$A:$F,6,0)</f>
        <v>0</v>
      </c>
    </row>
    <row r="433" spans="1:8">
      <c r="A433" s="27">
        <v>226</v>
      </c>
      <c r="B433" s="27" t="s">
        <v>3226</v>
      </c>
      <c r="C433" s="27" t="s">
        <v>3806</v>
      </c>
      <c r="D433" s="27">
        <v>0</v>
      </c>
      <c r="E433" t="b">
        <f t="shared" ref="E433" si="429">C432=C433</f>
        <v>1</v>
      </c>
      <c r="F433" s="27" t="s">
        <v>9687</v>
      </c>
      <c r="G433" t="s">
        <v>9689</v>
      </c>
      <c r="H433" s="27">
        <f>VLOOKUP(A433,Sheet3!$A:$F,6,0)</f>
        <v>0</v>
      </c>
    </row>
    <row r="434" spans="1:8">
      <c r="A434" s="27">
        <v>227</v>
      </c>
      <c r="B434" s="27" t="s">
        <v>3226</v>
      </c>
      <c r="C434" s="27" t="s">
        <v>3746</v>
      </c>
      <c r="D434" s="27">
        <v>0</v>
      </c>
      <c r="E434" t="b">
        <f t="shared" ref="E434" si="430">C434=C435</f>
        <v>1</v>
      </c>
      <c r="F434" s="27" t="s">
        <v>9686</v>
      </c>
      <c r="G434" t="s">
        <v>9689</v>
      </c>
      <c r="H434" s="27">
        <f>VLOOKUP(A434,Sheet3!$A:$F,6,0)</f>
        <v>0</v>
      </c>
    </row>
    <row r="435" spans="1:8">
      <c r="A435">
        <v>227</v>
      </c>
      <c r="B435" t="s">
        <v>3226</v>
      </c>
      <c r="C435" t="s">
        <v>3806</v>
      </c>
      <c r="D435">
        <v>0</v>
      </c>
      <c r="E435" t="b">
        <f t="shared" ref="E435" si="431">C434=C435</f>
        <v>1</v>
      </c>
      <c r="F435" t="s">
        <v>9687</v>
      </c>
      <c r="G435" t="s">
        <v>9689</v>
      </c>
      <c r="H435">
        <f>VLOOKUP(A435,Sheet3!$A:$F,6,0)</f>
        <v>0</v>
      </c>
    </row>
    <row r="436" spans="1:8" s="32" customFormat="1">
      <c r="A436" s="33">
        <v>228</v>
      </c>
      <c r="B436" s="32" t="s">
        <v>1175</v>
      </c>
      <c r="D436" s="32" t="s">
        <v>553</v>
      </c>
      <c r="E436" t="b">
        <f t="shared" ref="E436" si="432">C436=C437</f>
        <v>0</v>
      </c>
      <c r="F436" s="32" t="s">
        <v>9686</v>
      </c>
      <c r="G436" s="32" t="s">
        <v>9981</v>
      </c>
      <c r="H436" s="32" t="str">
        <f>VLOOKUP(A436,Sheet3!$A:$F,6,0)</f>
        <v>SCIE논문임, 추가확인 필요</v>
      </c>
    </row>
    <row r="437" spans="1:8" s="32" customFormat="1">
      <c r="A437" s="33">
        <v>228</v>
      </c>
      <c r="B437" s="32" t="s">
        <v>1175</v>
      </c>
      <c r="C437" s="32" t="s">
        <v>9042</v>
      </c>
      <c r="D437" s="32" t="s">
        <v>553</v>
      </c>
      <c r="E437" t="b">
        <f t="shared" ref="E437" si="433">C436=C437</f>
        <v>0</v>
      </c>
      <c r="F437" s="32" t="s">
        <v>9687</v>
      </c>
      <c r="G437" s="32" t="s">
        <v>9981</v>
      </c>
      <c r="H437" s="32" t="str">
        <f>VLOOKUP(A437,Sheet3!$A:$F,6,0)</f>
        <v>SCIE논문임, 추가확인 필요</v>
      </c>
    </row>
    <row r="438" spans="1:8">
      <c r="A438" s="27">
        <v>229</v>
      </c>
      <c r="B438" s="27" t="s">
        <v>1175</v>
      </c>
      <c r="C438" s="27" t="s">
        <v>2567</v>
      </c>
      <c r="D438" s="27">
        <v>0</v>
      </c>
      <c r="E438" t="b">
        <f t="shared" ref="E438" si="434">C438=C439</f>
        <v>1</v>
      </c>
      <c r="F438" s="27" t="s">
        <v>9686</v>
      </c>
      <c r="G438" t="s">
        <v>9689</v>
      </c>
      <c r="H438" s="27">
        <f>VLOOKUP(A438,Sheet3!$A:$F,6,0)</f>
        <v>0</v>
      </c>
    </row>
    <row r="439" spans="1:8">
      <c r="A439">
        <v>229</v>
      </c>
      <c r="B439" t="s">
        <v>1175</v>
      </c>
      <c r="C439" t="s">
        <v>9133</v>
      </c>
      <c r="D439">
        <v>0</v>
      </c>
      <c r="E439" t="b">
        <f t="shared" ref="E439" si="435">C438=C439</f>
        <v>1</v>
      </c>
      <c r="F439" t="s">
        <v>9687</v>
      </c>
      <c r="G439" t="s">
        <v>9689</v>
      </c>
      <c r="H439">
        <f>VLOOKUP(A439,Sheet3!$A:$F,6,0)</f>
        <v>0</v>
      </c>
    </row>
    <row r="440" spans="1:8">
      <c r="A440" s="27">
        <v>230</v>
      </c>
      <c r="B440" s="27" t="s">
        <v>1175</v>
      </c>
      <c r="C440" s="27" t="s">
        <v>2567</v>
      </c>
      <c r="D440" s="27">
        <v>0</v>
      </c>
      <c r="E440" t="b">
        <f t="shared" ref="E440" si="436">C440=C441</f>
        <v>1</v>
      </c>
      <c r="F440" s="27" t="s">
        <v>9686</v>
      </c>
      <c r="G440" t="s">
        <v>9689</v>
      </c>
      <c r="H440" s="27">
        <f>VLOOKUP(A440,Sheet3!$A:$F,6,0)</f>
        <v>0</v>
      </c>
    </row>
    <row r="441" spans="1:8">
      <c r="A441">
        <v>230</v>
      </c>
      <c r="B441" t="s">
        <v>1175</v>
      </c>
      <c r="C441" t="s">
        <v>9133</v>
      </c>
      <c r="D441">
        <v>0</v>
      </c>
      <c r="E441" t="b">
        <f t="shared" ref="E441" si="437">C440=C441</f>
        <v>1</v>
      </c>
      <c r="F441" t="s">
        <v>9687</v>
      </c>
      <c r="G441" t="s">
        <v>9689</v>
      </c>
      <c r="H441">
        <f>VLOOKUP(A441,Sheet3!$A:$F,6,0)</f>
        <v>0</v>
      </c>
    </row>
    <row r="442" spans="1:8">
      <c r="A442" s="27">
        <v>231</v>
      </c>
      <c r="B442" s="27" t="s">
        <v>1175</v>
      </c>
      <c r="C442" s="27" t="s">
        <v>2567</v>
      </c>
      <c r="D442" s="27">
        <v>0</v>
      </c>
      <c r="E442" t="b">
        <f t="shared" ref="E442" si="438">C442=C443</f>
        <v>1</v>
      </c>
      <c r="F442" s="27" t="s">
        <v>9686</v>
      </c>
      <c r="G442" t="s">
        <v>9689</v>
      </c>
      <c r="H442" s="27">
        <f>VLOOKUP(A442,Sheet3!$A:$F,6,0)</f>
        <v>0</v>
      </c>
    </row>
    <row r="443" spans="1:8">
      <c r="A443">
        <v>231</v>
      </c>
      <c r="B443" t="s">
        <v>1175</v>
      </c>
      <c r="C443" t="s">
        <v>9133</v>
      </c>
      <c r="D443">
        <v>0</v>
      </c>
      <c r="E443" t="b">
        <f t="shared" ref="E443" si="439">C442=C443</f>
        <v>1</v>
      </c>
      <c r="F443" t="s">
        <v>9687</v>
      </c>
      <c r="G443" t="s">
        <v>9689</v>
      </c>
      <c r="H443">
        <f>VLOOKUP(A443,Sheet3!$A:$F,6,0)</f>
        <v>0</v>
      </c>
    </row>
    <row r="444" spans="1:8">
      <c r="A444" s="27">
        <v>232</v>
      </c>
      <c r="B444" s="27" t="s">
        <v>1175</v>
      </c>
      <c r="C444" s="27" t="s">
        <v>5861</v>
      </c>
      <c r="D444" s="27">
        <v>0</v>
      </c>
      <c r="E444" t="b">
        <f t="shared" ref="E444" si="440">C444=C445</f>
        <v>1</v>
      </c>
      <c r="F444" s="27" t="s">
        <v>9686</v>
      </c>
      <c r="G444" t="s">
        <v>9689</v>
      </c>
      <c r="H444" s="27">
        <f>VLOOKUP(A444,Sheet3!$A:$F,6,0)</f>
        <v>0</v>
      </c>
    </row>
    <row r="445" spans="1:8">
      <c r="A445">
        <v>232</v>
      </c>
      <c r="B445" t="s">
        <v>1175</v>
      </c>
      <c r="C445" t="s">
        <v>6397</v>
      </c>
      <c r="D445">
        <v>0</v>
      </c>
      <c r="E445" t="b">
        <f t="shared" ref="E445" si="441">C444=C445</f>
        <v>1</v>
      </c>
      <c r="F445" t="s">
        <v>9687</v>
      </c>
      <c r="G445" t="s">
        <v>9689</v>
      </c>
      <c r="H445">
        <f>VLOOKUP(A445,Sheet3!$A:$F,6,0)</f>
        <v>0</v>
      </c>
    </row>
    <row r="446" spans="1:8">
      <c r="A446" s="27">
        <v>233</v>
      </c>
      <c r="B446" s="27" t="s">
        <v>1175</v>
      </c>
      <c r="C446" s="27" t="s">
        <v>1164</v>
      </c>
      <c r="D446" s="27">
        <v>0</v>
      </c>
      <c r="E446" t="b">
        <f t="shared" ref="E446" si="442">C446=C447</f>
        <v>1</v>
      </c>
      <c r="F446" s="27" t="s">
        <v>9686</v>
      </c>
      <c r="G446" t="s">
        <v>9689</v>
      </c>
      <c r="H446" s="27">
        <f>VLOOKUP(A446,Sheet3!$A:$F,6,0)</f>
        <v>0</v>
      </c>
    </row>
    <row r="447" spans="1:8">
      <c r="A447">
        <v>233</v>
      </c>
      <c r="B447" t="s">
        <v>1175</v>
      </c>
      <c r="C447" t="s">
        <v>9010</v>
      </c>
      <c r="D447">
        <v>0</v>
      </c>
      <c r="E447" t="b">
        <f t="shared" ref="E447" si="443">C446=C447</f>
        <v>1</v>
      </c>
      <c r="F447" t="s">
        <v>9687</v>
      </c>
      <c r="G447" t="s">
        <v>9689</v>
      </c>
      <c r="H447">
        <f>VLOOKUP(A447,Sheet3!$A:$F,6,0)</f>
        <v>0</v>
      </c>
    </row>
    <row r="448" spans="1:8">
      <c r="A448" s="27">
        <v>234</v>
      </c>
      <c r="B448" s="27" t="s">
        <v>1175</v>
      </c>
      <c r="C448" s="27" t="s">
        <v>1350</v>
      </c>
      <c r="D448" s="27">
        <v>0</v>
      </c>
      <c r="E448" t="b">
        <f t="shared" ref="E448" si="444">C448=C449</f>
        <v>1</v>
      </c>
      <c r="F448" s="27" t="s">
        <v>9686</v>
      </c>
      <c r="G448" t="s">
        <v>9689</v>
      </c>
      <c r="H448" s="27">
        <f>VLOOKUP(A448,Sheet3!$A:$F,6,0)</f>
        <v>0</v>
      </c>
    </row>
    <row r="449" spans="1:8">
      <c r="A449">
        <v>234</v>
      </c>
      <c r="B449" t="s">
        <v>1175</v>
      </c>
      <c r="C449" t="s">
        <v>8166</v>
      </c>
      <c r="D449">
        <v>0</v>
      </c>
      <c r="E449" t="b">
        <f t="shared" ref="E449" si="445">C448=C449</f>
        <v>1</v>
      </c>
      <c r="F449" t="s">
        <v>9687</v>
      </c>
      <c r="G449" t="s">
        <v>9689</v>
      </c>
      <c r="H449">
        <f>VLOOKUP(A449,Sheet3!$A:$F,6,0)</f>
        <v>0</v>
      </c>
    </row>
    <row r="450" spans="1:8" s="32" customFormat="1">
      <c r="A450" s="32">
        <v>235</v>
      </c>
      <c r="B450" s="32" t="s">
        <v>999</v>
      </c>
      <c r="C450" s="32" t="s">
        <v>5861</v>
      </c>
      <c r="D450" s="32">
        <v>0</v>
      </c>
      <c r="E450" t="b">
        <f t="shared" ref="E450" si="446">C450=C451</f>
        <v>0</v>
      </c>
      <c r="F450" s="32" t="s">
        <v>9686</v>
      </c>
      <c r="G450" s="32" t="s">
        <v>9689</v>
      </c>
      <c r="H450" s="32">
        <f>VLOOKUP(A450,Sheet3!$A:$F,6,0)</f>
        <v>0</v>
      </c>
    </row>
    <row r="451" spans="1:8" s="32" customFormat="1">
      <c r="A451" s="32">
        <v>235</v>
      </c>
      <c r="B451" s="32" t="s">
        <v>999</v>
      </c>
      <c r="C451" s="32" t="s">
        <v>9805</v>
      </c>
      <c r="D451" s="32">
        <v>0</v>
      </c>
      <c r="E451" t="b">
        <f t="shared" ref="E451" si="447">C450=C451</f>
        <v>0</v>
      </c>
      <c r="F451" s="32" t="s">
        <v>9687</v>
      </c>
      <c r="G451" s="32" t="s">
        <v>9689</v>
      </c>
      <c r="H451" s="32">
        <f>VLOOKUP(A451,Sheet3!$A:$F,6,0)</f>
        <v>0</v>
      </c>
    </row>
    <row r="452" spans="1:8" s="32" customFormat="1">
      <c r="A452" s="32">
        <v>236</v>
      </c>
      <c r="B452" s="32" t="s">
        <v>999</v>
      </c>
      <c r="C452" s="32" t="s">
        <v>5460</v>
      </c>
      <c r="D452" s="32">
        <v>0</v>
      </c>
      <c r="E452" t="b">
        <f t="shared" ref="E452" si="448">C452=C453</f>
        <v>0</v>
      </c>
      <c r="F452" s="32" t="s">
        <v>9686</v>
      </c>
      <c r="G452" s="32" t="s">
        <v>9689</v>
      </c>
      <c r="H452" s="32">
        <f>VLOOKUP(A452,Sheet3!$A:$F,6,0)</f>
        <v>0</v>
      </c>
    </row>
    <row r="453" spans="1:8" s="32" customFormat="1">
      <c r="A453" s="32">
        <v>236</v>
      </c>
      <c r="B453" s="32" t="s">
        <v>999</v>
      </c>
      <c r="C453" s="32" t="s">
        <v>9813</v>
      </c>
      <c r="D453" s="32">
        <v>0</v>
      </c>
      <c r="E453" t="b">
        <f t="shared" ref="E453" si="449">C452=C453</f>
        <v>0</v>
      </c>
      <c r="F453" s="32" t="s">
        <v>9687</v>
      </c>
      <c r="G453" s="32" t="s">
        <v>9689</v>
      </c>
      <c r="H453" s="32">
        <f>VLOOKUP(A453,Sheet3!$A:$F,6,0)</f>
        <v>0</v>
      </c>
    </row>
    <row r="454" spans="1:8" s="32" customFormat="1">
      <c r="A454" s="32">
        <v>237</v>
      </c>
      <c r="B454" s="32" t="s">
        <v>999</v>
      </c>
      <c r="C454" s="32" t="s">
        <v>6481</v>
      </c>
      <c r="D454" s="32">
        <v>0</v>
      </c>
      <c r="E454" t="b">
        <f t="shared" ref="E454" si="450">C454=C455</f>
        <v>0</v>
      </c>
      <c r="F454" s="32" t="s">
        <v>9686</v>
      </c>
      <c r="G454" s="32" t="s">
        <v>9689</v>
      </c>
      <c r="H454" s="32">
        <f>VLOOKUP(A454,Sheet3!$A:$F,6,0)</f>
        <v>0</v>
      </c>
    </row>
    <row r="455" spans="1:8" s="32" customFormat="1">
      <c r="A455" s="32">
        <v>237</v>
      </c>
      <c r="B455" s="32" t="s">
        <v>999</v>
      </c>
      <c r="C455" s="32" t="s">
        <v>9766</v>
      </c>
      <c r="D455" s="32">
        <v>0</v>
      </c>
      <c r="E455" t="b">
        <f t="shared" ref="E455" si="451">C454=C455</f>
        <v>0</v>
      </c>
      <c r="F455" s="32" t="s">
        <v>9687</v>
      </c>
      <c r="G455" s="32" t="s">
        <v>9689</v>
      </c>
      <c r="H455" s="32">
        <f>VLOOKUP(A455,Sheet3!$A:$F,6,0)</f>
        <v>0</v>
      </c>
    </row>
    <row r="456" spans="1:8" s="32" customFormat="1">
      <c r="A456" s="32">
        <v>238</v>
      </c>
      <c r="B456" s="32" t="s">
        <v>999</v>
      </c>
      <c r="C456" s="32" t="s">
        <v>1970</v>
      </c>
      <c r="D456" s="32">
        <v>0</v>
      </c>
      <c r="E456" t="b">
        <f t="shared" ref="E456" si="452">C456=C457</f>
        <v>0</v>
      </c>
      <c r="F456" s="32" t="s">
        <v>9686</v>
      </c>
      <c r="G456" s="32" t="s">
        <v>9689</v>
      </c>
      <c r="H456" s="32">
        <f>VLOOKUP(A456,Sheet3!$A:$F,6,0)</f>
        <v>0</v>
      </c>
    </row>
    <row r="457" spans="1:8" s="32" customFormat="1">
      <c r="A457" s="32">
        <v>238</v>
      </c>
      <c r="B457" s="32" t="s">
        <v>999</v>
      </c>
      <c r="C457" s="32" t="s">
        <v>9806</v>
      </c>
      <c r="D457" s="32">
        <v>0</v>
      </c>
      <c r="E457" t="b">
        <f t="shared" ref="E457" si="453">C456=C457</f>
        <v>0</v>
      </c>
      <c r="F457" s="32" t="s">
        <v>9687</v>
      </c>
      <c r="G457" s="32" t="s">
        <v>9689</v>
      </c>
      <c r="H457" s="32">
        <f>VLOOKUP(A457,Sheet3!$A:$F,6,0)</f>
        <v>0</v>
      </c>
    </row>
    <row r="458" spans="1:8" s="32" customFormat="1">
      <c r="A458" s="32">
        <v>239</v>
      </c>
      <c r="B458" s="32" t="s">
        <v>999</v>
      </c>
      <c r="C458" s="32" t="s">
        <v>3473</v>
      </c>
      <c r="D458" s="32">
        <v>0</v>
      </c>
      <c r="E458" t="b">
        <f t="shared" ref="E458" si="454">C458=C459</f>
        <v>0</v>
      </c>
      <c r="F458" s="32" t="s">
        <v>9686</v>
      </c>
      <c r="G458" s="32" t="s">
        <v>9689</v>
      </c>
      <c r="H458" s="32">
        <f>VLOOKUP(A458,Sheet3!$A:$F,6,0)</f>
        <v>0</v>
      </c>
    </row>
    <row r="459" spans="1:8" s="32" customFormat="1">
      <c r="A459" s="32">
        <v>239</v>
      </c>
      <c r="B459" s="32" t="s">
        <v>999</v>
      </c>
      <c r="C459" s="32" t="s">
        <v>9787</v>
      </c>
      <c r="D459" s="32">
        <v>0</v>
      </c>
      <c r="E459" t="b">
        <f t="shared" ref="E459" si="455">C458=C459</f>
        <v>0</v>
      </c>
      <c r="F459" s="32" t="s">
        <v>9687</v>
      </c>
      <c r="G459" s="32" t="s">
        <v>9689</v>
      </c>
      <c r="H459" s="32">
        <f>VLOOKUP(A459,Sheet3!$A:$F,6,0)</f>
        <v>0</v>
      </c>
    </row>
    <row r="460" spans="1:8" s="32" customFormat="1">
      <c r="A460" s="32">
        <v>240</v>
      </c>
      <c r="B460" s="32" t="s">
        <v>999</v>
      </c>
      <c r="C460" s="32" t="s">
        <v>7593</v>
      </c>
      <c r="D460" s="32">
        <v>0</v>
      </c>
      <c r="E460" t="b">
        <f t="shared" ref="E460" si="456">C460=C461</f>
        <v>0</v>
      </c>
      <c r="F460" s="32" t="s">
        <v>9686</v>
      </c>
      <c r="G460" s="32" t="s">
        <v>9689</v>
      </c>
      <c r="H460" s="32">
        <f>VLOOKUP(A460,Sheet3!$A:$F,6,0)</f>
        <v>0</v>
      </c>
    </row>
    <row r="461" spans="1:8" s="32" customFormat="1">
      <c r="A461" s="32">
        <v>240</v>
      </c>
      <c r="B461" s="32" t="s">
        <v>999</v>
      </c>
      <c r="C461" s="32" t="s">
        <v>9728</v>
      </c>
      <c r="D461" s="32">
        <v>0</v>
      </c>
      <c r="E461" t="b">
        <f t="shared" ref="E461" si="457">C460=C461</f>
        <v>0</v>
      </c>
      <c r="F461" s="32" t="s">
        <v>9687</v>
      </c>
      <c r="G461" s="32" t="s">
        <v>9689</v>
      </c>
      <c r="H461" s="32">
        <f>VLOOKUP(A461,Sheet3!$A:$F,6,0)</f>
        <v>0</v>
      </c>
    </row>
    <row r="462" spans="1:8" s="32" customFormat="1">
      <c r="A462" s="32">
        <v>241</v>
      </c>
      <c r="B462" s="32" t="s">
        <v>999</v>
      </c>
      <c r="C462" s="32" t="s">
        <v>1769</v>
      </c>
      <c r="D462" s="32">
        <v>0</v>
      </c>
      <c r="E462" t="b">
        <f t="shared" ref="E462" si="458">C462=C463</f>
        <v>0</v>
      </c>
      <c r="F462" s="32" t="s">
        <v>9686</v>
      </c>
      <c r="G462" s="32" t="s">
        <v>9689</v>
      </c>
      <c r="H462" s="32">
        <f>VLOOKUP(A462,Sheet3!$A:$F,6,0)</f>
        <v>0</v>
      </c>
    </row>
    <row r="463" spans="1:8" s="32" customFormat="1">
      <c r="A463" s="32">
        <v>241</v>
      </c>
      <c r="B463" s="32" t="s">
        <v>999</v>
      </c>
      <c r="C463" s="32" t="s">
        <v>9848</v>
      </c>
      <c r="D463" s="32">
        <v>0</v>
      </c>
      <c r="E463" t="b">
        <f t="shared" ref="E463" si="459">C462=C463</f>
        <v>0</v>
      </c>
      <c r="F463" s="32" t="s">
        <v>9687</v>
      </c>
      <c r="G463" s="32" t="s">
        <v>9689</v>
      </c>
      <c r="H463" s="32">
        <f>VLOOKUP(A463,Sheet3!$A:$F,6,0)</f>
        <v>0</v>
      </c>
    </row>
    <row r="464" spans="1:8" s="32" customFormat="1">
      <c r="A464" s="32">
        <v>242</v>
      </c>
      <c r="B464" s="32" t="s">
        <v>999</v>
      </c>
      <c r="C464" s="32" t="s">
        <v>998</v>
      </c>
      <c r="D464" s="32">
        <v>0</v>
      </c>
      <c r="E464" t="b">
        <f t="shared" ref="E464" si="460">C464=C465</f>
        <v>0</v>
      </c>
      <c r="F464" s="32" t="s">
        <v>9686</v>
      </c>
      <c r="G464" s="32" t="s">
        <v>9689</v>
      </c>
      <c r="H464" s="32">
        <f>VLOOKUP(A464,Sheet3!$A:$F,6,0)</f>
        <v>0</v>
      </c>
    </row>
    <row r="465" spans="1:8" s="32" customFormat="1">
      <c r="A465" s="32">
        <v>242</v>
      </c>
      <c r="B465" s="32" t="s">
        <v>999</v>
      </c>
      <c r="C465" s="32" t="s">
        <v>9771</v>
      </c>
      <c r="D465" s="32">
        <v>0</v>
      </c>
      <c r="E465" t="b">
        <f t="shared" ref="E465" si="461">C464=C465</f>
        <v>0</v>
      </c>
      <c r="F465" s="32" t="s">
        <v>9687</v>
      </c>
      <c r="G465" s="32" t="s">
        <v>9689</v>
      </c>
      <c r="H465" s="32">
        <f>VLOOKUP(A465,Sheet3!$A:$F,6,0)</f>
        <v>0</v>
      </c>
    </row>
    <row r="466" spans="1:8" s="32" customFormat="1">
      <c r="A466" s="32">
        <v>243</v>
      </c>
      <c r="B466" s="32" t="s">
        <v>999</v>
      </c>
      <c r="C466" s="32" t="s">
        <v>5850</v>
      </c>
      <c r="D466" s="32">
        <v>0</v>
      </c>
      <c r="E466" t="b">
        <f t="shared" ref="E466" si="462">C466=C467</f>
        <v>0</v>
      </c>
      <c r="F466" s="32" t="s">
        <v>9686</v>
      </c>
      <c r="G466" s="32" t="s">
        <v>9689</v>
      </c>
      <c r="H466" s="32">
        <f>VLOOKUP(A466,Sheet3!$A:$F,6,0)</f>
        <v>0</v>
      </c>
    </row>
    <row r="467" spans="1:8" s="32" customFormat="1">
      <c r="A467" s="32">
        <v>243</v>
      </c>
      <c r="B467" s="32" t="s">
        <v>999</v>
      </c>
      <c r="C467" s="32" t="s">
        <v>9773</v>
      </c>
      <c r="D467" s="32">
        <v>0</v>
      </c>
      <c r="E467" t="b">
        <f t="shared" ref="E467" si="463">C466=C467</f>
        <v>0</v>
      </c>
      <c r="F467" s="32" t="s">
        <v>9687</v>
      </c>
      <c r="G467" s="32" t="s">
        <v>9689</v>
      </c>
      <c r="H467" s="32">
        <f>VLOOKUP(A467,Sheet3!$A:$F,6,0)</f>
        <v>0</v>
      </c>
    </row>
    <row r="468" spans="1:8" s="32" customFormat="1">
      <c r="A468" s="32">
        <v>244</v>
      </c>
      <c r="B468" s="32" t="s">
        <v>999</v>
      </c>
      <c r="C468" s="32" t="s">
        <v>5842</v>
      </c>
      <c r="D468" s="32">
        <v>0</v>
      </c>
      <c r="E468" t="b">
        <f t="shared" ref="E468" si="464">C468=C469</f>
        <v>0</v>
      </c>
      <c r="F468" s="32" t="s">
        <v>9686</v>
      </c>
      <c r="G468" s="32" t="s">
        <v>9689</v>
      </c>
      <c r="H468" s="32">
        <f>VLOOKUP(A468,Sheet3!$A:$F,6,0)</f>
        <v>0</v>
      </c>
    </row>
    <row r="469" spans="1:8" s="32" customFormat="1">
      <c r="A469" s="32">
        <v>244</v>
      </c>
      <c r="B469" s="32" t="s">
        <v>999</v>
      </c>
      <c r="C469" s="32" t="s">
        <v>9849</v>
      </c>
      <c r="D469" s="32">
        <v>0</v>
      </c>
      <c r="E469" t="b">
        <f t="shared" ref="E469" si="465">C468=C469</f>
        <v>0</v>
      </c>
      <c r="F469" s="32" t="s">
        <v>9687</v>
      </c>
      <c r="G469" s="32" t="s">
        <v>9689</v>
      </c>
      <c r="H469" s="32">
        <f>VLOOKUP(A469,Sheet3!$A:$F,6,0)</f>
        <v>0</v>
      </c>
    </row>
    <row r="470" spans="1:8">
      <c r="A470" s="27">
        <v>245</v>
      </c>
      <c r="B470" s="27" t="s">
        <v>2707</v>
      </c>
      <c r="C470" s="27" t="s">
        <v>4503</v>
      </c>
      <c r="D470" s="27">
        <v>0</v>
      </c>
      <c r="E470" t="b">
        <f t="shared" ref="E470" si="466">C470=C471</f>
        <v>1</v>
      </c>
      <c r="F470" s="27" t="s">
        <v>9686</v>
      </c>
      <c r="G470" t="s">
        <v>9689</v>
      </c>
      <c r="H470" s="27">
        <f>VLOOKUP(A470,Sheet3!$A:$F,6,0)</f>
        <v>0</v>
      </c>
    </row>
    <row r="471" spans="1:8">
      <c r="A471" s="27">
        <v>245</v>
      </c>
      <c r="B471" s="27" t="s">
        <v>2707</v>
      </c>
      <c r="C471" s="27" t="s">
        <v>9020</v>
      </c>
      <c r="D471" s="27">
        <v>0</v>
      </c>
      <c r="E471" t="b">
        <f t="shared" ref="E471" si="467">C470=C471</f>
        <v>1</v>
      </c>
      <c r="F471" s="27" t="s">
        <v>9687</v>
      </c>
      <c r="G471" t="s">
        <v>9689</v>
      </c>
      <c r="H471" s="27">
        <f>VLOOKUP(A471,Sheet3!$A:$F,6,0)</f>
        <v>0</v>
      </c>
    </row>
    <row r="472" spans="1:8">
      <c r="A472" s="27">
        <v>246</v>
      </c>
      <c r="B472" s="27" t="s">
        <v>2707</v>
      </c>
      <c r="C472" s="27" t="s">
        <v>2715</v>
      </c>
      <c r="D472" s="27">
        <v>0</v>
      </c>
      <c r="E472" t="b">
        <f t="shared" ref="E472" si="468">C472=C473</f>
        <v>1</v>
      </c>
      <c r="F472" s="27" t="s">
        <v>9686</v>
      </c>
      <c r="G472" t="s">
        <v>9689</v>
      </c>
      <c r="H472" s="27">
        <f>VLOOKUP(A472,Sheet3!$A:$F,6,0)</f>
        <v>0</v>
      </c>
    </row>
    <row r="473" spans="1:8">
      <c r="A473" s="27">
        <v>246</v>
      </c>
      <c r="B473" s="27" t="s">
        <v>2707</v>
      </c>
      <c r="C473" s="27" t="s">
        <v>9144</v>
      </c>
      <c r="D473" s="27">
        <v>0</v>
      </c>
      <c r="E473" t="b">
        <f t="shared" ref="E473" si="469">C472=C473</f>
        <v>1</v>
      </c>
      <c r="F473" s="27" t="s">
        <v>9687</v>
      </c>
      <c r="G473" t="s">
        <v>9689</v>
      </c>
      <c r="H473" s="27">
        <f>VLOOKUP(A473,Sheet3!$A:$F,6,0)</f>
        <v>0</v>
      </c>
    </row>
    <row r="474" spans="1:8">
      <c r="A474" s="27">
        <v>247</v>
      </c>
      <c r="B474" s="27" t="s">
        <v>2707</v>
      </c>
      <c r="C474" s="27" t="s">
        <v>3564</v>
      </c>
      <c r="D474" s="27">
        <v>0</v>
      </c>
      <c r="E474" t="b">
        <f t="shared" ref="E474" si="470">C474=C475</f>
        <v>1</v>
      </c>
      <c r="F474" s="27" t="s">
        <v>9686</v>
      </c>
      <c r="G474" t="s">
        <v>9689</v>
      </c>
      <c r="H474" s="27">
        <f>VLOOKUP(A474,Sheet3!$A:$F,6,0)</f>
        <v>0</v>
      </c>
    </row>
    <row r="475" spans="1:8">
      <c r="A475" s="27">
        <v>247</v>
      </c>
      <c r="B475" s="27" t="s">
        <v>2707</v>
      </c>
      <c r="C475" s="27" t="s">
        <v>9145</v>
      </c>
      <c r="D475" s="27">
        <v>0</v>
      </c>
      <c r="E475" t="b">
        <f t="shared" ref="E475" si="471">C474=C475</f>
        <v>1</v>
      </c>
      <c r="F475" s="27" t="s">
        <v>9687</v>
      </c>
      <c r="G475" t="s">
        <v>9689</v>
      </c>
      <c r="H475" s="27">
        <f>VLOOKUP(A475,Sheet3!$A:$F,6,0)</f>
        <v>0</v>
      </c>
    </row>
    <row r="476" spans="1:8">
      <c r="A476" s="27">
        <v>248</v>
      </c>
      <c r="B476" s="27" t="s">
        <v>296</v>
      </c>
      <c r="C476" s="27" t="s">
        <v>600</v>
      </c>
      <c r="D476" s="27">
        <v>0</v>
      </c>
      <c r="E476" t="b">
        <f t="shared" ref="E476" si="472">C476=C477</f>
        <v>1</v>
      </c>
      <c r="F476" s="27" t="s">
        <v>9686</v>
      </c>
      <c r="G476" t="s">
        <v>9689</v>
      </c>
      <c r="H476" s="27">
        <f>VLOOKUP(A476,Sheet3!$A:$F,6,0)</f>
        <v>0</v>
      </c>
    </row>
    <row r="477" spans="1:8">
      <c r="A477" s="27">
        <v>248</v>
      </c>
      <c r="B477" s="27" t="s">
        <v>296</v>
      </c>
      <c r="C477" s="27" t="s">
        <v>9107</v>
      </c>
      <c r="D477" s="27">
        <v>0</v>
      </c>
      <c r="E477" t="b">
        <f t="shared" ref="E477" si="473">C476=C477</f>
        <v>1</v>
      </c>
      <c r="F477" s="27" t="s">
        <v>9687</v>
      </c>
      <c r="G477" t="s">
        <v>9689</v>
      </c>
      <c r="H477" s="27">
        <f>VLOOKUP(A477,Sheet3!$A:$F,6,0)</f>
        <v>0</v>
      </c>
    </row>
    <row r="478" spans="1:8">
      <c r="A478" s="27">
        <v>249</v>
      </c>
      <c r="B478" s="27" t="s">
        <v>296</v>
      </c>
      <c r="C478" s="27" t="s">
        <v>600</v>
      </c>
      <c r="D478" s="27">
        <v>0</v>
      </c>
      <c r="E478" t="b">
        <f t="shared" ref="E478" si="474">C478=C479</f>
        <v>1</v>
      </c>
      <c r="F478" s="27" t="s">
        <v>9686</v>
      </c>
      <c r="G478" t="s">
        <v>9689</v>
      </c>
      <c r="H478" s="27">
        <f>VLOOKUP(A478,Sheet3!$A:$F,6,0)</f>
        <v>0</v>
      </c>
    </row>
    <row r="479" spans="1:8">
      <c r="A479" s="27">
        <v>249</v>
      </c>
      <c r="B479" s="27" t="s">
        <v>296</v>
      </c>
      <c r="C479" s="27" t="s">
        <v>9107</v>
      </c>
      <c r="D479" s="27">
        <v>0</v>
      </c>
      <c r="E479" t="b">
        <f t="shared" ref="E479" si="475">C478=C479</f>
        <v>1</v>
      </c>
      <c r="F479" s="27" t="s">
        <v>9687</v>
      </c>
      <c r="G479" t="s">
        <v>9689</v>
      </c>
      <c r="H479" s="27">
        <f>VLOOKUP(A479,Sheet3!$A:$F,6,0)</f>
        <v>0</v>
      </c>
    </row>
    <row r="480" spans="1:8">
      <c r="A480" s="27">
        <v>250</v>
      </c>
      <c r="B480" s="27" t="s">
        <v>296</v>
      </c>
      <c r="C480" s="27" t="s">
        <v>600</v>
      </c>
      <c r="D480" s="27">
        <v>0</v>
      </c>
      <c r="E480" t="b">
        <f t="shared" ref="E480" si="476">C480=C481</f>
        <v>1</v>
      </c>
      <c r="F480" s="27" t="s">
        <v>9686</v>
      </c>
      <c r="G480" t="s">
        <v>9689</v>
      </c>
      <c r="H480" s="27">
        <f>VLOOKUP(A480,Sheet3!$A:$F,6,0)</f>
        <v>0</v>
      </c>
    </row>
    <row r="481" spans="1:8">
      <c r="A481" s="27">
        <v>250</v>
      </c>
      <c r="B481" s="27" t="s">
        <v>296</v>
      </c>
      <c r="C481" s="27" t="s">
        <v>9107</v>
      </c>
      <c r="D481" s="27">
        <v>0</v>
      </c>
      <c r="E481" t="b">
        <f t="shared" ref="E481" si="477">C480=C481</f>
        <v>1</v>
      </c>
      <c r="F481" s="27" t="s">
        <v>9687</v>
      </c>
      <c r="G481" t="s">
        <v>9689</v>
      </c>
      <c r="H481" s="27">
        <f>VLOOKUP(A481,Sheet3!$A:$F,6,0)</f>
        <v>0</v>
      </c>
    </row>
    <row r="482" spans="1:8">
      <c r="A482" s="27">
        <v>251</v>
      </c>
      <c r="B482" s="27" t="s">
        <v>296</v>
      </c>
      <c r="C482" s="27" t="s">
        <v>6049</v>
      </c>
      <c r="D482" s="27">
        <v>0</v>
      </c>
      <c r="E482" t="b">
        <f t="shared" ref="E482" si="478">C482=C483</f>
        <v>1</v>
      </c>
      <c r="F482" s="27" t="s">
        <v>9686</v>
      </c>
      <c r="G482" t="s">
        <v>9689</v>
      </c>
      <c r="H482" s="27">
        <f>VLOOKUP(A482,Sheet3!$A:$F,6,0)</f>
        <v>0</v>
      </c>
    </row>
    <row r="483" spans="1:8">
      <c r="A483" s="27">
        <v>251</v>
      </c>
      <c r="B483" s="27" t="s">
        <v>296</v>
      </c>
      <c r="C483" s="27" t="s">
        <v>9146</v>
      </c>
      <c r="D483" s="27">
        <v>0</v>
      </c>
      <c r="E483" t="b">
        <f t="shared" ref="E483" si="479">C482=C483</f>
        <v>1</v>
      </c>
      <c r="F483" s="27" t="s">
        <v>9687</v>
      </c>
      <c r="G483" t="s">
        <v>9689</v>
      </c>
      <c r="H483" s="27">
        <f>VLOOKUP(A483,Sheet3!$A:$F,6,0)</f>
        <v>0</v>
      </c>
    </row>
    <row r="484" spans="1:8">
      <c r="A484" s="27">
        <v>252</v>
      </c>
      <c r="B484" s="27" t="s">
        <v>296</v>
      </c>
      <c r="C484" s="27" t="s">
        <v>5613</v>
      </c>
      <c r="D484" s="27">
        <v>0</v>
      </c>
      <c r="E484" t="b">
        <f t="shared" ref="E484" si="480">C484=C485</f>
        <v>1</v>
      </c>
      <c r="F484" s="27" t="s">
        <v>9686</v>
      </c>
      <c r="G484" t="s">
        <v>9689</v>
      </c>
      <c r="H484" s="27">
        <f>VLOOKUP(A484,Sheet3!$A:$F,6,0)</f>
        <v>0</v>
      </c>
    </row>
    <row r="485" spans="1:8">
      <c r="A485" s="27">
        <v>252</v>
      </c>
      <c r="B485" s="27" t="s">
        <v>296</v>
      </c>
      <c r="C485" s="27" t="s">
        <v>9036</v>
      </c>
      <c r="D485" s="27">
        <v>0</v>
      </c>
      <c r="E485" t="b">
        <f t="shared" ref="E485" si="481">C484=C485</f>
        <v>1</v>
      </c>
      <c r="F485" s="27" t="s">
        <v>9687</v>
      </c>
      <c r="G485" t="s">
        <v>9689</v>
      </c>
      <c r="H485" s="27">
        <f>VLOOKUP(A485,Sheet3!$A:$F,6,0)</f>
        <v>0</v>
      </c>
    </row>
    <row r="486" spans="1:8">
      <c r="A486" s="27">
        <v>253</v>
      </c>
      <c r="B486" s="27" t="s">
        <v>296</v>
      </c>
      <c r="C486" s="27" t="s">
        <v>279</v>
      </c>
      <c r="D486" s="27">
        <v>0</v>
      </c>
      <c r="E486" t="b">
        <f t="shared" ref="E486" si="482">C486=C487</f>
        <v>1</v>
      </c>
      <c r="F486" s="27" t="s">
        <v>9686</v>
      </c>
      <c r="G486" t="s">
        <v>9689</v>
      </c>
      <c r="H486" s="27">
        <f>VLOOKUP(A486,Sheet3!$A:$F,6,0)</f>
        <v>0</v>
      </c>
    </row>
    <row r="487" spans="1:8">
      <c r="A487" s="27">
        <v>253</v>
      </c>
      <c r="B487" s="27" t="s">
        <v>296</v>
      </c>
      <c r="C487" s="27" t="s">
        <v>9006</v>
      </c>
      <c r="D487" s="27">
        <v>0</v>
      </c>
      <c r="E487" t="b">
        <f t="shared" ref="E487" si="483">C486=C487</f>
        <v>1</v>
      </c>
      <c r="F487" s="27" t="s">
        <v>9687</v>
      </c>
      <c r="G487" t="s">
        <v>9689</v>
      </c>
      <c r="H487" s="27">
        <f>VLOOKUP(A487,Sheet3!$A:$F,6,0)</f>
        <v>0</v>
      </c>
    </row>
    <row r="488" spans="1:8">
      <c r="A488" s="27">
        <v>254</v>
      </c>
      <c r="B488" s="27" t="s">
        <v>296</v>
      </c>
      <c r="C488" s="27" t="s">
        <v>43</v>
      </c>
      <c r="D488" s="27">
        <v>0</v>
      </c>
      <c r="E488" t="b">
        <f t="shared" ref="E488" si="484">C488=C489</f>
        <v>1</v>
      </c>
      <c r="F488" s="27" t="s">
        <v>9686</v>
      </c>
      <c r="G488" t="s">
        <v>9689</v>
      </c>
      <c r="H488" s="27">
        <f>VLOOKUP(A488,Sheet3!$A:$F,6,0)</f>
        <v>0</v>
      </c>
    </row>
    <row r="489" spans="1:8">
      <c r="A489" s="27">
        <v>254</v>
      </c>
      <c r="B489" s="27" t="s">
        <v>296</v>
      </c>
      <c r="C489" s="27" t="s">
        <v>9106</v>
      </c>
      <c r="D489" s="27">
        <v>0</v>
      </c>
      <c r="E489" t="b">
        <f t="shared" ref="E489" si="485">C488=C489</f>
        <v>1</v>
      </c>
      <c r="F489" s="27" t="s">
        <v>9687</v>
      </c>
      <c r="G489" t="s">
        <v>9689</v>
      </c>
      <c r="H489" s="27">
        <f>VLOOKUP(A489,Sheet3!$A:$F,6,0)</f>
        <v>0</v>
      </c>
    </row>
    <row r="490" spans="1:8" s="32" customFormat="1">
      <c r="A490" s="32">
        <v>255</v>
      </c>
      <c r="B490" s="32" t="s">
        <v>296</v>
      </c>
      <c r="C490" s="32" t="s">
        <v>5828</v>
      </c>
      <c r="D490" s="32">
        <v>0</v>
      </c>
      <c r="E490" t="b">
        <f t="shared" ref="E490" si="486">C490=C491</f>
        <v>0</v>
      </c>
      <c r="F490" s="32" t="s">
        <v>9686</v>
      </c>
      <c r="G490" s="32" t="s">
        <v>9689</v>
      </c>
      <c r="H490" s="32">
        <f>VLOOKUP(A490,Sheet3!$A:$F,6,0)</f>
        <v>0</v>
      </c>
    </row>
    <row r="491" spans="1:8" s="32" customFormat="1">
      <c r="A491" s="32">
        <v>255</v>
      </c>
      <c r="B491" s="32" t="s">
        <v>296</v>
      </c>
      <c r="C491" s="32" t="s">
        <v>6275</v>
      </c>
      <c r="D491" s="32">
        <v>0</v>
      </c>
      <c r="E491" t="b">
        <f t="shared" ref="E491" si="487">C490=C491</f>
        <v>0</v>
      </c>
      <c r="F491" s="32" t="s">
        <v>9687</v>
      </c>
      <c r="G491" s="32" t="s">
        <v>9689</v>
      </c>
      <c r="H491" s="32">
        <f>VLOOKUP(A491,Sheet3!$A:$F,6,0)</f>
        <v>0</v>
      </c>
    </row>
    <row r="492" spans="1:8">
      <c r="A492" s="9">
        <v>256</v>
      </c>
      <c r="B492" s="27" t="s">
        <v>296</v>
      </c>
      <c r="C492" s="27" t="s">
        <v>5613</v>
      </c>
      <c r="D492" s="27">
        <v>0</v>
      </c>
      <c r="E492" t="b">
        <f t="shared" ref="E492" si="488">C492=C493</f>
        <v>1</v>
      </c>
      <c r="F492" s="27" t="s">
        <v>9686</v>
      </c>
      <c r="G492" t="s">
        <v>9689</v>
      </c>
      <c r="H492" s="27">
        <f>VLOOKUP(A492,Sheet3!$A:$F,6,0)</f>
        <v>0</v>
      </c>
    </row>
    <row r="493" spans="1:8">
      <c r="A493" s="27">
        <v>256</v>
      </c>
      <c r="B493" s="27" t="s">
        <v>296</v>
      </c>
      <c r="C493" s="27" t="s">
        <v>9036</v>
      </c>
      <c r="D493" s="27">
        <v>0</v>
      </c>
      <c r="E493" t="b">
        <f t="shared" ref="E493" si="489">C492=C493</f>
        <v>1</v>
      </c>
      <c r="F493" s="27" t="s">
        <v>9687</v>
      </c>
      <c r="G493" t="s">
        <v>9689</v>
      </c>
      <c r="H493" s="27">
        <f>VLOOKUP(A493,Sheet3!$A:$F,6,0)</f>
        <v>0</v>
      </c>
    </row>
    <row r="494" spans="1:8">
      <c r="A494" s="27">
        <v>257</v>
      </c>
      <c r="B494" s="27" t="s">
        <v>296</v>
      </c>
      <c r="C494" s="27" t="s">
        <v>600</v>
      </c>
      <c r="D494" s="27">
        <v>0</v>
      </c>
      <c r="E494" t="b">
        <f t="shared" ref="E494" si="490">C494=C495</f>
        <v>1</v>
      </c>
      <c r="F494" s="27" t="s">
        <v>9686</v>
      </c>
      <c r="G494" t="s">
        <v>9689</v>
      </c>
      <c r="H494" s="27">
        <f>VLOOKUP(A494,Sheet3!$A:$F,6,0)</f>
        <v>0</v>
      </c>
    </row>
    <row r="495" spans="1:8">
      <c r="A495">
        <v>257</v>
      </c>
      <c r="B495" t="s">
        <v>296</v>
      </c>
      <c r="C495" t="s">
        <v>9107</v>
      </c>
      <c r="D495">
        <v>0</v>
      </c>
      <c r="E495" t="b">
        <f t="shared" ref="E495" si="491">C494=C495</f>
        <v>1</v>
      </c>
      <c r="F495" t="s">
        <v>9687</v>
      </c>
      <c r="G495" t="s">
        <v>9689</v>
      </c>
      <c r="H495">
        <f>VLOOKUP(A495,Sheet3!$A:$F,6,0)</f>
        <v>0</v>
      </c>
    </row>
    <row r="496" spans="1:8">
      <c r="A496" s="27">
        <v>258</v>
      </c>
      <c r="B496" s="27" t="s">
        <v>6859</v>
      </c>
      <c r="C496" s="27" t="s">
        <v>6866</v>
      </c>
      <c r="D496" s="27">
        <v>0</v>
      </c>
      <c r="E496" t="b">
        <f t="shared" ref="E496" si="492">C496=C497</f>
        <v>1</v>
      </c>
      <c r="F496" s="27" t="s">
        <v>9686</v>
      </c>
      <c r="G496" t="s">
        <v>9689</v>
      </c>
      <c r="H496" s="27">
        <f>VLOOKUP(A496,Sheet3!$A:$F,6,0)</f>
        <v>0</v>
      </c>
    </row>
    <row r="497" spans="1:8">
      <c r="A497">
        <v>258</v>
      </c>
      <c r="B497" t="s">
        <v>6859</v>
      </c>
      <c r="C497" t="s">
        <v>9147</v>
      </c>
      <c r="D497">
        <v>0</v>
      </c>
      <c r="E497" t="b">
        <f t="shared" ref="E497" si="493">C496=C497</f>
        <v>1</v>
      </c>
      <c r="F497" t="s">
        <v>9687</v>
      </c>
      <c r="G497" t="s">
        <v>9689</v>
      </c>
      <c r="H497">
        <f>VLOOKUP(A497,Sheet3!$A:$F,6,0)</f>
        <v>0</v>
      </c>
    </row>
    <row r="498" spans="1:8" s="32" customFormat="1">
      <c r="A498" s="35">
        <v>259</v>
      </c>
      <c r="B498" s="32" t="s">
        <v>1200</v>
      </c>
      <c r="C498" s="32" t="s">
        <v>1164</v>
      </c>
      <c r="D498" s="32" t="s">
        <v>577</v>
      </c>
      <c r="E498" t="b">
        <f t="shared" ref="E498" si="494">C498=C499</f>
        <v>0</v>
      </c>
      <c r="F498" s="32" t="s">
        <v>9686</v>
      </c>
      <c r="G498" s="32" t="s">
        <v>9689</v>
      </c>
      <c r="H498" s="32" t="str">
        <f>VLOOKUP(A498,Sheet3!$A:$F,6,0)</f>
        <v>증빙확인 완료, 주저자</v>
      </c>
    </row>
    <row r="499" spans="1:8" s="32" customFormat="1">
      <c r="A499" s="35">
        <v>259</v>
      </c>
      <c r="B499" s="32" t="s">
        <v>1200</v>
      </c>
      <c r="C499" s="32" t="s">
        <v>9741</v>
      </c>
      <c r="D499" s="32" t="s">
        <v>577</v>
      </c>
      <c r="E499" t="b">
        <f t="shared" ref="E499" si="495">C498=C499</f>
        <v>0</v>
      </c>
      <c r="F499" s="32" t="s">
        <v>9687</v>
      </c>
      <c r="G499" s="32" t="s">
        <v>9689</v>
      </c>
      <c r="H499" s="32" t="str">
        <f>VLOOKUP(A499,Sheet3!$A:$F,6,0)</f>
        <v>증빙확인 완료, 주저자</v>
      </c>
    </row>
    <row r="500" spans="1:8" s="32" customFormat="1">
      <c r="A500" s="35">
        <v>260</v>
      </c>
      <c r="B500" s="32" t="s">
        <v>1200</v>
      </c>
      <c r="C500" s="32" t="s">
        <v>7880</v>
      </c>
      <c r="D500" s="32" t="s">
        <v>577</v>
      </c>
      <c r="E500" t="b">
        <f t="shared" ref="E500" si="496">C500=C501</f>
        <v>0</v>
      </c>
      <c r="F500" s="32" t="s">
        <v>9686</v>
      </c>
      <c r="G500" s="32" t="s">
        <v>9689</v>
      </c>
      <c r="H500" s="32" t="str">
        <f>VLOOKUP(A500,Sheet3!$A:$F,6,0)</f>
        <v>증빙확인 완료, 교신저자</v>
      </c>
    </row>
    <row r="501" spans="1:8" s="32" customFormat="1">
      <c r="A501" s="35">
        <v>260</v>
      </c>
      <c r="B501" s="32" t="s">
        <v>1200</v>
      </c>
      <c r="C501" s="32" t="s">
        <v>9543</v>
      </c>
      <c r="D501" s="32" t="s">
        <v>577</v>
      </c>
      <c r="E501" t="b">
        <f t="shared" ref="E501" si="497">C500=C501</f>
        <v>0</v>
      </c>
      <c r="F501" s="32" t="s">
        <v>9687</v>
      </c>
      <c r="G501" s="32" t="s">
        <v>9689</v>
      </c>
      <c r="H501" s="32" t="str">
        <f>VLOOKUP(A501,Sheet3!$A:$F,6,0)</f>
        <v>증빙확인 완료, 교신저자</v>
      </c>
    </row>
    <row r="502" spans="1:8" s="32" customFormat="1">
      <c r="A502" s="35">
        <v>261</v>
      </c>
      <c r="B502" s="32" t="s">
        <v>1200</v>
      </c>
      <c r="C502" s="32" t="s">
        <v>3623</v>
      </c>
      <c r="D502" s="32" t="s">
        <v>577</v>
      </c>
      <c r="E502" t="b">
        <f t="shared" ref="E502" si="498">C502=C503</f>
        <v>0</v>
      </c>
      <c r="F502" s="32" t="s">
        <v>9686</v>
      </c>
      <c r="G502" s="32" t="s">
        <v>9689</v>
      </c>
      <c r="H502" s="32" t="str">
        <f>VLOOKUP(A502,Sheet3!$A:$F,6,0)</f>
        <v>증빙확인 완료, 교신저자</v>
      </c>
    </row>
    <row r="503" spans="1:8" s="32" customFormat="1">
      <c r="A503" s="35">
        <v>261</v>
      </c>
      <c r="B503" s="32" t="s">
        <v>1200</v>
      </c>
      <c r="C503" s="32" t="s">
        <v>9850</v>
      </c>
      <c r="D503" s="32" t="s">
        <v>577</v>
      </c>
      <c r="E503" t="b">
        <f t="shared" ref="E503" si="499">C502=C503</f>
        <v>0</v>
      </c>
      <c r="F503" s="32" t="s">
        <v>9687</v>
      </c>
      <c r="G503" s="32" t="s">
        <v>9689</v>
      </c>
      <c r="H503" s="32" t="str">
        <f>VLOOKUP(A503,Sheet3!$A:$F,6,0)</f>
        <v>증빙확인 완료, 교신저자</v>
      </c>
    </row>
    <row r="504" spans="1:8" s="32" customFormat="1">
      <c r="A504" s="35">
        <v>262</v>
      </c>
      <c r="B504" s="32" t="s">
        <v>1200</v>
      </c>
      <c r="C504" s="32" t="s">
        <v>7880</v>
      </c>
      <c r="D504" s="32" t="s">
        <v>577</v>
      </c>
      <c r="E504" t="b">
        <f t="shared" ref="E504" si="500">C504=C505</f>
        <v>0</v>
      </c>
      <c r="F504" s="32" t="s">
        <v>9686</v>
      </c>
      <c r="G504" s="32" t="s">
        <v>9689</v>
      </c>
      <c r="H504" s="32" t="str">
        <f>VLOOKUP(A504,Sheet3!$A:$F,6,0)</f>
        <v>증빙확인 완료, 교신저자</v>
      </c>
    </row>
    <row r="505" spans="1:8" s="32" customFormat="1">
      <c r="A505" s="35">
        <v>262</v>
      </c>
      <c r="B505" s="32" t="s">
        <v>1200</v>
      </c>
      <c r="C505" s="32" t="s">
        <v>9910</v>
      </c>
      <c r="D505" s="32" t="s">
        <v>577</v>
      </c>
      <c r="E505" t="b">
        <f t="shared" ref="E505" si="501">C504=C505</f>
        <v>0</v>
      </c>
      <c r="F505" s="32" t="s">
        <v>9687</v>
      </c>
      <c r="G505" s="32" t="s">
        <v>9689</v>
      </c>
      <c r="H505" s="32" t="str">
        <f>VLOOKUP(A505,Sheet3!$A:$F,6,0)</f>
        <v>증빙확인 완료, 교신저자</v>
      </c>
    </row>
    <row r="506" spans="1:8" s="32" customFormat="1">
      <c r="A506" s="33">
        <v>263</v>
      </c>
      <c r="B506" s="32" t="s">
        <v>1200</v>
      </c>
      <c r="D506" s="32" t="s">
        <v>553</v>
      </c>
      <c r="E506" t="b">
        <f t="shared" ref="E506" si="502">C506=C507</f>
        <v>0</v>
      </c>
      <c r="F506" s="32" t="s">
        <v>9686</v>
      </c>
      <c r="G506" s="32" t="s">
        <v>9981</v>
      </c>
      <c r="H506" s="32" t="str">
        <f>VLOOKUP(A506,Sheet3!$A:$F,6,0)</f>
        <v>SCIE 아님, 제외</v>
      </c>
    </row>
    <row r="507" spans="1:8" s="32" customFormat="1">
      <c r="A507" s="33">
        <v>263</v>
      </c>
      <c r="B507" s="32" t="s">
        <v>1200</v>
      </c>
      <c r="C507" s="32" t="s">
        <v>9851</v>
      </c>
      <c r="D507" s="32" t="s">
        <v>553</v>
      </c>
      <c r="E507" t="b">
        <f t="shared" ref="E507" si="503">C506=C507</f>
        <v>0</v>
      </c>
      <c r="F507" s="32" t="s">
        <v>9687</v>
      </c>
      <c r="G507" s="32" t="s">
        <v>9981</v>
      </c>
      <c r="H507" s="32" t="str">
        <f>VLOOKUP(A507,Sheet3!$A:$F,6,0)</f>
        <v>SCIE 아님, 제외</v>
      </c>
    </row>
    <row r="508" spans="1:8" s="32" customFormat="1">
      <c r="A508" s="35">
        <v>264</v>
      </c>
      <c r="B508" s="32" t="s">
        <v>1200</v>
      </c>
      <c r="C508" s="32" t="s">
        <v>4233</v>
      </c>
      <c r="D508" s="32" t="s">
        <v>577</v>
      </c>
      <c r="E508" t="b">
        <f t="shared" ref="E508" si="504">C508=C509</f>
        <v>0</v>
      </c>
      <c r="F508" s="32" t="s">
        <v>9686</v>
      </c>
      <c r="G508" s="32" t="s">
        <v>9689</v>
      </c>
      <c r="H508" s="32" t="str">
        <f>VLOOKUP(A508,Sheet3!$A:$F,6,0)</f>
        <v>증빙확인 완료, 기타저자</v>
      </c>
    </row>
    <row r="509" spans="1:8" s="32" customFormat="1">
      <c r="A509" s="35">
        <v>264</v>
      </c>
      <c r="B509" s="32" t="s">
        <v>1200</v>
      </c>
      <c r="C509" s="32" t="s">
        <v>9852</v>
      </c>
      <c r="D509" s="32" t="s">
        <v>577</v>
      </c>
      <c r="E509" t="b">
        <f t="shared" ref="E509" si="505">C508=C509</f>
        <v>0</v>
      </c>
      <c r="F509" s="32" t="s">
        <v>9687</v>
      </c>
      <c r="G509" s="32" t="s">
        <v>9689</v>
      </c>
      <c r="H509" s="32" t="str">
        <f>VLOOKUP(A509,Sheet3!$A:$F,6,0)</f>
        <v>증빙확인 완료, 기타저자</v>
      </c>
    </row>
    <row r="510" spans="1:8">
      <c r="A510">
        <v>265</v>
      </c>
      <c r="B510" t="s">
        <v>1614</v>
      </c>
      <c r="C510" t="s">
        <v>2005</v>
      </c>
      <c r="D510">
        <v>0</v>
      </c>
      <c r="E510" t="b">
        <f t="shared" ref="E510" si="506">C510=C511</f>
        <v>1</v>
      </c>
      <c r="F510" t="s">
        <v>9686</v>
      </c>
      <c r="G510" t="s">
        <v>9689</v>
      </c>
      <c r="H510">
        <f>VLOOKUP(A510,Sheet3!$A:$F,6,0)</f>
        <v>0</v>
      </c>
    </row>
    <row r="511" spans="1:8">
      <c r="A511">
        <v>265</v>
      </c>
      <c r="B511" t="s">
        <v>1614</v>
      </c>
      <c r="C511" t="s">
        <v>2052</v>
      </c>
      <c r="D511">
        <v>0</v>
      </c>
      <c r="E511" t="b">
        <f t="shared" ref="E511" si="507">C510=C511</f>
        <v>1</v>
      </c>
      <c r="F511" t="s">
        <v>9687</v>
      </c>
      <c r="G511" t="s">
        <v>9689</v>
      </c>
      <c r="H511">
        <f>VLOOKUP(A511,Sheet3!$A:$F,6,0)</f>
        <v>0</v>
      </c>
    </row>
    <row r="512" spans="1:8" s="32" customFormat="1">
      <c r="A512" s="32">
        <v>266</v>
      </c>
      <c r="B512" s="32" t="s">
        <v>1614</v>
      </c>
      <c r="C512" s="32" t="s">
        <v>4880</v>
      </c>
      <c r="D512" s="32">
        <v>0</v>
      </c>
      <c r="E512" t="b">
        <f t="shared" ref="E512" si="508">C512=C513</f>
        <v>0</v>
      </c>
      <c r="F512" s="32" t="s">
        <v>9686</v>
      </c>
      <c r="G512" s="32" t="s">
        <v>9689</v>
      </c>
      <c r="H512" s="32">
        <f>VLOOKUP(A512,Sheet3!$A:$F,6,0)</f>
        <v>0</v>
      </c>
    </row>
    <row r="513" spans="1:8" s="32" customFormat="1">
      <c r="A513" s="32">
        <v>266</v>
      </c>
      <c r="B513" s="32" t="s">
        <v>1614</v>
      </c>
      <c r="C513" s="32" t="s">
        <v>9042</v>
      </c>
      <c r="D513" s="32">
        <v>0</v>
      </c>
      <c r="E513" t="b">
        <f t="shared" ref="E513" si="509">C512=C513</f>
        <v>0</v>
      </c>
      <c r="F513" s="32" t="s">
        <v>9687</v>
      </c>
      <c r="G513" s="32" t="s">
        <v>9689</v>
      </c>
      <c r="H513" s="32">
        <f>VLOOKUP(A513,Sheet3!$A:$F,6,0)</f>
        <v>0</v>
      </c>
    </row>
    <row r="514" spans="1:8" s="32" customFormat="1">
      <c r="A514" s="32">
        <v>267</v>
      </c>
      <c r="B514" s="32" t="s">
        <v>1614</v>
      </c>
      <c r="C514" s="32" t="s">
        <v>5460</v>
      </c>
      <c r="D514" s="32">
        <v>0</v>
      </c>
      <c r="E514" t="b">
        <f t="shared" ref="E514" si="510">C514=C515</f>
        <v>0</v>
      </c>
      <c r="F514" s="32" t="s">
        <v>9686</v>
      </c>
      <c r="G514" s="32" t="s">
        <v>9689</v>
      </c>
      <c r="H514" s="32">
        <f>VLOOKUP(A514,Sheet3!$A:$F,6,0)</f>
        <v>0</v>
      </c>
    </row>
    <row r="515" spans="1:8" s="32" customFormat="1">
      <c r="A515" s="32">
        <v>267</v>
      </c>
      <c r="B515" s="32" t="s">
        <v>1614</v>
      </c>
      <c r="C515" s="32" t="s">
        <v>9122</v>
      </c>
      <c r="D515" s="32">
        <v>0</v>
      </c>
      <c r="E515" t="b">
        <f t="shared" ref="E515" si="511">C514=C515</f>
        <v>0</v>
      </c>
      <c r="F515" s="32" t="s">
        <v>9687</v>
      </c>
      <c r="G515" s="32" t="s">
        <v>9689</v>
      </c>
      <c r="H515" s="32">
        <f>VLOOKUP(A515,Sheet3!$A:$F,6,0)</f>
        <v>0</v>
      </c>
    </row>
    <row r="516" spans="1:8">
      <c r="A516">
        <v>268</v>
      </c>
      <c r="B516" t="s">
        <v>1614</v>
      </c>
      <c r="C516" t="s">
        <v>1970</v>
      </c>
      <c r="D516">
        <v>0</v>
      </c>
      <c r="E516" t="b">
        <f t="shared" ref="E516" si="512">C516=C517</f>
        <v>1</v>
      </c>
      <c r="F516" t="s">
        <v>9686</v>
      </c>
      <c r="G516" t="s">
        <v>9689</v>
      </c>
      <c r="H516">
        <f>VLOOKUP(A516,Sheet3!$A:$F,6,0)</f>
        <v>0</v>
      </c>
    </row>
    <row r="517" spans="1:8">
      <c r="A517" s="27">
        <v>268</v>
      </c>
      <c r="B517" s="27" t="s">
        <v>1614</v>
      </c>
      <c r="C517" s="27" t="s">
        <v>9049</v>
      </c>
      <c r="D517" s="27">
        <v>0</v>
      </c>
      <c r="E517" t="b">
        <f t="shared" ref="E517" si="513">C516=C517</f>
        <v>1</v>
      </c>
      <c r="F517" s="27" t="s">
        <v>9687</v>
      </c>
      <c r="G517" t="s">
        <v>9689</v>
      </c>
      <c r="H517" s="27">
        <f>VLOOKUP(A517,Sheet3!$A:$F,6,0)</f>
        <v>0</v>
      </c>
    </row>
    <row r="518" spans="1:8">
      <c r="A518">
        <v>269</v>
      </c>
      <c r="B518" t="s">
        <v>1614</v>
      </c>
      <c r="C518" t="s">
        <v>3529</v>
      </c>
      <c r="D518">
        <v>0</v>
      </c>
      <c r="E518" t="b">
        <f t="shared" ref="E518" si="514">C518=C519</f>
        <v>1</v>
      </c>
      <c r="F518" t="s">
        <v>9686</v>
      </c>
      <c r="G518" t="s">
        <v>9689</v>
      </c>
      <c r="H518">
        <f>VLOOKUP(A518,Sheet3!$A:$F,6,0)</f>
        <v>0</v>
      </c>
    </row>
    <row r="519" spans="1:8">
      <c r="A519">
        <v>269</v>
      </c>
      <c r="B519" t="s">
        <v>1614</v>
      </c>
      <c r="C519" t="s">
        <v>9152</v>
      </c>
      <c r="D519">
        <v>0</v>
      </c>
      <c r="E519" t="b">
        <f t="shared" ref="E519" si="515">C518=C519</f>
        <v>1</v>
      </c>
      <c r="F519" t="s">
        <v>9687</v>
      </c>
      <c r="G519" t="s">
        <v>9689</v>
      </c>
      <c r="H519">
        <f>VLOOKUP(A519,Sheet3!$A:$F,6,0)</f>
        <v>0</v>
      </c>
    </row>
    <row r="520" spans="1:8" s="32" customFormat="1">
      <c r="A520" s="34">
        <v>270</v>
      </c>
      <c r="B520" s="32" t="s">
        <v>1614</v>
      </c>
      <c r="D520" s="32" t="s">
        <v>1497</v>
      </c>
      <c r="E520" t="b">
        <f t="shared" ref="E520" si="516">C520=C521</f>
        <v>0</v>
      </c>
      <c r="F520" s="32" t="s">
        <v>9686</v>
      </c>
      <c r="G520" s="32" t="s">
        <v>9981</v>
      </c>
      <c r="H520" s="32">
        <f>VLOOKUP(A520,Sheet3!$A:$F,6,0)</f>
        <v>0</v>
      </c>
    </row>
    <row r="521" spans="1:8" s="32" customFormat="1">
      <c r="A521" s="34">
        <v>270</v>
      </c>
      <c r="B521" s="32" t="s">
        <v>1614</v>
      </c>
      <c r="C521" s="32" t="s">
        <v>9398</v>
      </c>
      <c r="D521" s="32" t="s">
        <v>1497</v>
      </c>
      <c r="E521" t="b">
        <f t="shared" ref="E521" si="517">C520=C521</f>
        <v>0</v>
      </c>
      <c r="F521" s="32" t="s">
        <v>9687</v>
      </c>
      <c r="G521" s="32" t="s">
        <v>9981</v>
      </c>
      <c r="H521" s="32">
        <f>VLOOKUP(A521,Sheet3!$A:$F,6,0)</f>
        <v>0</v>
      </c>
    </row>
    <row r="522" spans="1:8">
      <c r="A522">
        <v>271</v>
      </c>
      <c r="B522" t="s">
        <v>1614</v>
      </c>
      <c r="C522" t="s">
        <v>3945</v>
      </c>
      <c r="D522">
        <v>0</v>
      </c>
      <c r="E522" t="b">
        <f t="shared" ref="E522" si="518">C522=C523</f>
        <v>1</v>
      </c>
      <c r="F522" t="s">
        <v>9686</v>
      </c>
      <c r="G522" t="s">
        <v>9689</v>
      </c>
      <c r="H522">
        <f>VLOOKUP(A522,Sheet3!$A:$F,6,0)</f>
        <v>0</v>
      </c>
    </row>
    <row r="523" spans="1:8">
      <c r="A523">
        <v>271</v>
      </c>
      <c r="B523" t="s">
        <v>1614</v>
      </c>
      <c r="C523" t="s">
        <v>9153</v>
      </c>
      <c r="D523">
        <v>0</v>
      </c>
      <c r="E523" t="b">
        <f t="shared" ref="E523" si="519">C522=C523</f>
        <v>1</v>
      </c>
      <c r="F523" t="s">
        <v>9687</v>
      </c>
      <c r="G523" t="s">
        <v>9689</v>
      </c>
      <c r="H523">
        <f>VLOOKUP(A523,Sheet3!$A:$F,6,0)</f>
        <v>0</v>
      </c>
    </row>
    <row r="524" spans="1:8">
      <c r="A524">
        <v>272</v>
      </c>
      <c r="B524" t="s">
        <v>1614</v>
      </c>
      <c r="C524" t="s">
        <v>1613</v>
      </c>
      <c r="D524">
        <v>0</v>
      </c>
      <c r="E524" t="b">
        <f t="shared" ref="E524" si="520">C524=C525</f>
        <v>1</v>
      </c>
      <c r="F524" t="s">
        <v>9686</v>
      </c>
      <c r="G524" t="s">
        <v>9689</v>
      </c>
      <c r="H524">
        <f>VLOOKUP(A524,Sheet3!$A:$F,6,0)</f>
        <v>0</v>
      </c>
    </row>
    <row r="525" spans="1:8">
      <c r="A525">
        <v>272</v>
      </c>
      <c r="B525" t="s">
        <v>1614</v>
      </c>
      <c r="C525" t="s">
        <v>1679</v>
      </c>
      <c r="D525">
        <v>0</v>
      </c>
      <c r="E525" t="b">
        <f t="shared" ref="E525" si="521">C524=C525</f>
        <v>1</v>
      </c>
      <c r="F525" t="s">
        <v>9687</v>
      </c>
      <c r="G525" t="s">
        <v>9689</v>
      </c>
      <c r="H525">
        <f>VLOOKUP(A525,Sheet3!$A:$F,6,0)</f>
        <v>0</v>
      </c>
    </row>
    <row r="526" spans="1:8">
      <c r="A526">
        <v>273</v>
      </c>
      <c r="B526" t="s">
        <v>1614</v>
      </c>
      <c r="C526" t="s">
        <v>2828</v>
      </c>
      <c r="D526">
        <v>0</v>
      </c>
      <c r="E526" t="b">
        <f t="shared" ref="E526" si="522">C526=C527</f>
        <v>1</v>
      </c>
      <c r="F526" t="s">
        <v>9686</v>
      </c>
      <c r="G526" t="s">
        <v>9689</v>
      </c>
      <c r="H526">
        <f>VLOOKUP(A526,Sheet3!$A:$F,6,0)</f>
        <v>0</v>
      </c>
    </row>
    <row r="527" spans="1:8">
      <c r="A527">
        <v>273</v>
      </c>
      <c r="B527" t="s">
        <v>1614</v>
      </c>
      <c r="C527" t="s">
        <v>8110</v>
      </c>
      <c r="D527">
        <v>0</v>
      </c>
      <c r="E527" t="b">
        <f t="shared" ref="E527" si="523">C526=C527</f>
        <v>1</v>
      </c>
      <c r="F527" t="s">
        <v>9687</v>
      </c>
      <c r="G527" t="s">
        <v>9689</v>
      </c>
      <c r="H527">
        <f>VLOOKUP(A527,Sheet3!$A:$F,6,0)</f>
        <v>0</v>
      </c>
    </row>
    <row r="528" spans="1:8" s="32" customFormat="1">
      <c r="A528" s="34">
        <v>274</v>
      </c>
      <c r="B528" s="32" t="s">
        <v>1614</v>
      </c>
      <c r="D528" s="32" t="s">
        <v>1497</v>
      </c>
      <c r="E528" t="b">
        <f t="shared" ref="E528" si="524">C528=C529</f>
        <v>0</v>
      </c>
      <c r="F528" s="32" t="s">
        <v>9686</v>
      </c>
      <c r="G528" s="32" t="s">
        <v>9981</v>
      </c>
      <c r="H528" s="32">
        <f>VLOOKUP(A528,Sheet3!$A:$F,6,0)</f>
        <v>0</v>
      </c>
    </row>
    <row r="529" spans="1:8" s="32" customFormat="1">
      <c r="A529" s="34">
        <v>274</v>
      </c>
      <c r="B529" s="32" t="s">
        <v>1614</v>
      </c>
      <c r="C529" s="32" t="s">
        <v>9403</v>
      </c>
      <c r="D529" s="32" t="s">
        <v>1497</v>
      </c>
      <c r="E529" t="b">
        <f t="shared" ref="E529" si="525">C528=C529</f>
        <v>0</v>
      </c>
      <c r="F529" s="32" t="s">
        <v>9687</v>
      </c>
      <c r="G529" s="32" t="s">
        <v>9981</v>
      </c>
      <c r="H529" s="32">
        <f>VLOOKUP(A529,Sheet3!$A:$F,6,0)</f>
        <v>0</v>
      </c>
    </row>
    <row r="530" spans="1:8">
      <c r="A530" s="27">
        <v>277</v>
      </c>
      <c r="B530" t="s">
        <v>1165</v>
      </c>
      <c r="C530" t="s">
        <v>3169</v>
      </c>
      <c r="D530">
        <v>0</v>
      </c>
      <c r="E530" t="b">
        <f t="shared" ref="E530" si="526">C530=C531</f>
        <v>1</v>
      </c>
      <c r="F530" t="s">
        <v>9686</v>
      </c>
      <c r="G530" t="s">
        <v>9689</v>
      </c>
      <c r="H530">
        <f>VLOOKUP(A530,Sheet3!$A:$F,6,0)</f>
        <v>0</v>
      </c>
    </row>
    <row r="531" spans="1:8">
      <c r="A531" s="9">
        <v>277</v>
      </c>
      <c r="B531" t="s">
        <v>1165</v>
      </c>
      <c r="C531" t="s">
        <v>8203</v>
      </c>
      <c r="D531">
        <v>0</v>
      </c>
      <c r="E531" t="b">
        <f t="shared" ref="E531" si="527">C530=C531</f>
        <v>1</v>
      </c>
      <c r="F531" t="s">
        <v>9687</v>
      </c>
      <c r="G531" t="s">
        <v>9689</v>
      </c>
      <c r="H531">
        <f>VLOOKUP(A531,Sheet3!$A:$F,6,0)</f>
        <v>0</v>
      </c>
    </row>
    <row r="532" spans="1:8">
      <c r="A532">
        <v>278</v>
      </c>
      <c r="B532" t="s">
        <v>1165</v>
      </c>
      <c r="C532" t="s">
        <v>3013</v>
      </c>
      <c r="D532">
        <v>0</v>
      </c>
      <c r="E532" t="b">
        <f t="shared" ref="E532" si="528">C532=C533</f>
        <v>1</v>
      </c>
      <c r="F532" t="s">
        <v>9686</v>
      </c>
      <c r="G532" t="s">
        <v>9689</v>
      </c>
      <c r="H532">
        <f>VLOOKUP(A532,Sheet3!$A:$F,6,0)</f>
        <v>0</v>
      </c>
    </row>
    <row r="533" spans="1:8">
      <c r="A533">
        <v>278</v>
      </c>
      <c r="B533" t="s">
        <v>1165</v>
      </c>
      <c r="C533" t="s">
        <v>9046</v>
      </c>
      <c r="D533">
        <v>0</v>
      </c>
      <c r="E533" t="b">
        <f t="shared" ref="E533" si="529">C532=C533</f>
        <v>1</v>
      </c>
      <c r="F533" t="s">
        <v>9687</v>
      </c>
      <c r="G533" t="s">
        <v>9689</v>
      </c>
      <c r="H533">
        <f>VLOOKUP(A533,Sheet3!$A:$F,6,0)</f>
        <v>0</v>
      </c>
    </row>
    <row r="534" spans="1:8">
      <c r="A534">
        <v>279</v>
      </c>
      <c r="B534" t="s">
        <v>1165</v>
      </c>
      <c r="C534" t="s">
        <v>2177</v>
      </c>
      <c r="D534">
        <v>0</v>
      </c>
      <c r="E534" t="b">
        <f t="shared" ref="E534" si="530">C534=C535</f>
        <v>1</v>
      </c>
      <c r="F534" t="s">
        <v>9686</v>
      </c>
      <c r="G534" t="s">
        <v>9689</v>
      </c>
      <c r="H534">
        <f>VLOOKUP(A534,Sheet3!$A:$F,6,0)</f>
        <v>0</v>
      </c>
    </row>
    <row r="535" spans="1:8">
      <c r="A535" s="27">
        <v>279</v>
      </c>
      <c r="B535" s="27" t="s">
        <v>1165</v>
      </c>
      <c r="C535" s="27" t="s">
        <v>9007</v>
      </c>
      <c r="D535" s="27">
        <v>0</v>
      </c>
      <c r="E535" t="b">
        <f t="shared" ref="E535" si="531">C534=C535</f>
        <v>1</v>
      </c>
      <c r="F535" s="27" t="s">
        <v>9687</v>
      </c>
      <c r="G535" t="s">
        <v>9689</v>
      </c>
      <c r="H535" s="27">
        <f>VLOOKUP(A535,Sheet3!$A:$F,6,0)</f>
        <v>0</v>
      </c>
    </row>
    <row r="536" spans="1:8">
      <c r="A536" s="9">
        <v>280</v>
      </c>
      <c r="B536" t="s">
        <v>1165</v>
      </c>
      <c r="C536" t="s">
        <v>1164</v>
      </c>
      <c r="D536">
        <v>0</v>
      </c>
      <c r="E536" t="b">
        <f t="shared" ref="E536" si="532">C536=C537</f>
        <v>1</v>
      </c>
      <c r="F536" t="s">
        <v>9686</v>
      </c>
      <c r="G536" t="s">
        <v>9689</v>
      </c>
      <c r="H536">
        <f>VLOOKUP(A536,Sheet3!$A:$F,6,0)</f>
        <v>0</v>
      </c>
    </row>
    <row r="537" spans="1:8">
      <c r="A537" s="27">
        <v>280</v>
      </c>
      <c r="B537" s="27" t="s">
        <v>1165</v>
      </c>
      <c r="C537" s="27" t="s">
        <v>9010</v>
      </c>
      <c r="D537" s="27">
        <v>0</v>
      </c>
      <c r="E537" t="b">
        <f t="shared" ref="E537" si="533">C536=C537</f>
        <v>1</v>
      </c>
      <c r="F537" s="27" t="s">
        <v>9687</v>
      </c>
      <c r="G537" t="s">
        <v>9689</v>
      </c>
      <c r="H537" s="27">
        <f>VLOOKUP(A537,Sheet3!$A:$F,6,0)</f>
        <v>0</v>
      </c>
    </row>
    <row r="538" spans="1:8">
      <c r="A538">
        <v>281</v>
      </c>
      <c r="B538" t="s">
        <v>2685</v>
      </c>
      <c r="C538" t="s">
        <v>3218</v>
      </c>
      <c r="D538">
        <v>0</v>
      </c>
      <c r="E538" t="b">
        <f t="shared" ref="E538" si="534">C538=C539</f>
        <v>1</v>
      </c>
      <c r="F538" t="s">
        <v>9686</v>
      </c>
      <c r="G538" t="s">
        <v>9689</v>
      </c>
      <c r="H538">
        <f>VLOOKUP(A538,Sheet3!$A:$F,6,0)</f>
        <v>0</v>
      </c>
    </row>
    <row r="539" spans="1:8">
      <c r="A539">
        <v>281</v>
      </c>
      <c r="B539" t="s">
        <v>2685</v>
      </c>
      <c r="C539" t="s">
        <v>9110</v>
      </c>
      <c r="D539">
        <v>0</v>
      </c>
      <c r="E539" t="b">
        <f t="shared" ref="E539" si="535">C538=C539</f>
        <v>1</v>
      </c>
      <c r="F539" t="s">
        <v>9687</v>
      </c>
      <c r="G539" t="s">
        <v>9689</v>
      </c>
      <c r="H539">
        <f>VLOOKUP(A539,Sheet3!$A:$F,6,0)</f>
        <v>0</v>
      </c>
    </row>
    <row r="540" spans="1:8">
      <c r="A540">
        <v>282</v>
      </c>
      <c r="B540" t="s">
        <v>2685</v>
      </c>
      <c r="C540" t="s">
        <v>7293</v>
      </c>
      <c r="D540">
        <v>0</v>
      </c>
      <c r="E540" t="b">
        <f t="shared" ref="E540" si="536">C540=C541</f>
        <v>1</v>
      </c>
      <c r="F540" t="s">
        <v>9686</v>
      </c>
      <c r="G540" t="s">
        <v>9689</v>
      </c>
      <c r="H540">
        <f>VLOOKUP(A540,Sheet3!$A:$F,6,0)</f>
        <v>0</v>
      </c>
    </row>
    <row r="541" spans="1:8">
      <c r="A541">
        <v>282</v>
      </c>
      <c r="B541" t="s">
        <v>2685</v>
      </c>
      <c r="C541" t="s">
        <v>7307</v>
      </c>
      <c r="D541">
        <v>0</v>
      </c>
      <c r="E541" t="b">
        <f t="shared" ref="E541" si="537">C540=C541</f>
        <v>1</v>
      </c>
      <c r="F541" t="s">
        <v>9687</v>
      </c>
      <c r="G541" t="s">
        <v>9689</v>
      </c>
      <c r="H541">
        <f>VLOOKUP(A541,Sheet3!$A:$F,6,0)</f>
        <v>0</v>
      </c>
    </row>
    <row r="542" spans="1:8">
      <c r="A542" s="10">
        <v>283</v>
      </c>
      <c r="B542" s="27" t="s">
        <v>2685</v>
      </c>
      <c r="C542" s="27" t="s">
        <v>3911</v>
      </c>
      <c r="D542" s="27" t="s">
        <v>58</v>
      </c>
      <c r="E542" t="b">
        <f t="shared" ref="E542" si="538">C542=C543</f>
        <v>1</v>
      </c>
      <c r="F542" s="27" t="s">
        <v>9686</v>
      </c>
      <c r="G542" t="s">
        <v>9689</v>
      </c>
      <c r="H542" s="27" t="str">
        <f>VLOOKUP(A542,Sheet3!$A:$F,6,0)</f>
        <v>증빙확인 완료, 주저자</v>
      </c>
    </row>
    <row r="543" spans="1:8">
      <c r="A543" s="10">
        <v>283</v>
      </c>
      <c r="B543" t="s">
        <v>2685</v>
      </c>
      <c r="C543" t="s">
        <v>9308</v>
      </c>
      <c r="D543" t="s">
        <v>58</v>
      </c>
      <c r="E543" t="b">
        <f t="shared" ref="E543" si="539">C542=C543</f>
        <v>1</v>
      </c>
      <c r="F543" t="s">
        <v>9687</v>
      </c>
      <c r="G543" t="s">
        <v>9689</v>
      </c>
      <c r="H543" t="str">
        <f>VLOOKUP(A543,Sheet3!$A:$F,6,0)</f>
        <v>증빙확인 완료, 주저자</v>
      </c>
    </row>
    <row r="544" spans="1:8">
      <c r="A544" s="27">
        <v>284</v>
      </c>
      <c r="B544" s="27" t="s">
        <v>2685</v>
      </c>
      <c r="C544" s="27" t="s">
        <v>2672</v>
      </c>
      <c r="D544" s="27">
        <v>0</v>
      </c>
      <c r="E544" t="b">
        <f t="shared" ref="E544" si="540">C544=C545</f>
        <v>1</v>
      </c>
      <c r="F544" s="27" t="s">
        <v>9686</v>
      </c>
      <c r="G544" t="s">
        <v>9689</v>
      </c>
      <c r="H544" s="27">
        <f>VLOOKUP(A544,Sheet3!$A:$F,6,0)</f>
        <v>0</v>
      </c>
    </row>
    <row r="545" spans="1:8">
      <c r="A545">
        <v>284</v>
      </c>
      <c r="B545" t="s">
        <v>2685</v>
      </c>
      <c r="C545" t="s">
        <v>9155</v>
      </c>
      <c r="D545">
        <v>0</v>
      </c>
      <c r="E545" t="b">
        <f t="shared" ref="E545" si="541">C544=C545</f>
        <v>1</v>
      </c>
      <c r="F545" t="s">
        <v>9687</v>
      </c>
      <c r="G545" t="s">
        <v>9689</v>
      </c>
      <c r="H545">
        <f>VLOOKUP(A545,Sheet3!$A:$F,6,0)</f>
        <v>0</v>
      </c>
    </row>
    <row r="546" spans="1:8">
      <c r="A546" s="27">
        <v>285</v>
      </c>
      <c r="B546" s="27" t="s">
        <v>2685</v>
      </c>
      <c r="C546" s="27" t="s">
        <v>3384</v>
      </c>
      <c r="D546" s="27">
        <v>0</v>
      </c>
      <c r="E546" t="b">
        <f t="shared" ref="E546" si="542">C546=C547</f>
        <v>1</v>
      </c>
      <c r="F546" s="27" t="s">
        <v>9686</v>
      </c>
      <c r="G546" t="s">
        <v>9689</v>
      </c>
      <c r="H546" s="27">
        <f>VLOOKUP(A546,Sheet3!$A:$F,6,0)</f>
        <v>0</v>
      </c>
    </row>
    <row r="547" spans="1:8">
      <c r="A547">
        <v>285</v>
      </c>
      <c r="B547" t="s">
        <v>2685</v>
      </c>
      <c r="C547" t="s">
        <v>9095</v>
      </c>
      <c r="D547">
        <v>0</v>
      </c>
      <c r="E547" t="b">
        <f t="shared" ref="E547" si="543">C546=C547</f>
        <v>1</v>
      </c>
      <c r="F547" t="s">
        <v>9687</v>
      </c>
      <c r="G547" t="s">
        <v>9689</v>
      </c>
      <c r="H547">
        <f>VLOOKUP(A547,Sheet3!$A:$F,6,0)</f>
        <v>0</v>
      </c>
    </row>
    <row r="548" spans="1:8">
      <c r="A548" s="27">
        <v>286</v>
      </c>
      <c r="B548" s="27" t="s">
        <v>2685</v>
      </c>
      <c r="C548" s="27" t="s">
        <v>3598</v>
      </c>
      <c r="D548" s="27">
        <v>0</v>
      </c>
      <c r="E548" t="b">
        <f t="shared" ref="E548" si="544">C548=C549</f>
        <v>1</v>
      </c>
      <c r="F548" s="27" t="s">
        <v>9686</v>
      </c>
      <c r="G548" t="s">
        <v>9689</v>
      </c>
      <c r="H548" s="27">
        <f>VLOOKUP(A548,Sheet3!$A:$F,6,0)</f>
        <v>0</v>
      </c>
    </row>
    <row r="549" spans="1:8">
      <c r="A549" s="27">
        <v>286</v>
      </c>
      <c r="B549" t="s">
        <v>2685</v>
      </c>
      <c r="C549" t="s">
        <v>9156</v>
      </c>
      <c r="D549">
        <v>0</v>
      </c>
      <c r="E549" t="b">
        <f t="shared" ref="E549" si="545">C548=C549</f>
        <v>1</v>
      </c>
      <c r="F549" t="s">
        <v>9687</v>
      </c>
      <c r="G549" t="s">
        <v>9689</v>
      </c>
      <c r="H549">
        <f>VLOOKUP(A549,Sheet3!$A:$F,6,0)</f>
        <v>0</v>
      </c>
    </row>
    <row r="550" spans="1:8" s="32" customFormat="1">
      <c r="A550" s="32">
        <v>287</v>
      </c>
      <c r="B550" s="32" t="s">
        <v>2685</v>
      </c>
      <c r="C550" s="32" t="s">
        <v>3911</v>
      </c>
      <c r="D550" s="32">
        <v>0</v>
      </c>
      <c r="E550" t="b">
        <f t="shared" ref="E550" si="546">C550=C551</f>
        <v>0</v>
      </c>
      <c r="F550" s="32" t="s">
        <v>9686</v>
      </c>
      <c r="G550" s="32" t="s">
        <v>9689</v>
      </c>
      <c r="H550" s="32">
        <f>VLOOKUP(A550,Sheet3!$A:$F,6,0)</f>
        <v>0</v>
      </c>
    </row>
    <row r="551" spans="1:8" s="32" customFormat="1">
      <c r="A551" s="32">
        <v>287</v>
      </c>
      <c r="B551" s="32" t="s">
        <v>2685</v>
      </c>
      <c r="C551" s="32" t="s">
        <v>9911</v>
      </c>
      <c r="D551" s="32">
        <v>0</v>
      </c>
      <c r="E551" t="b">
        <f t="shared" ref="E551" si="547">C550=C551</f>
        <v>0</v>
      </c>
      <c r="F551" s="32" t="s">
        <v>9687</v>
      </c>
      <c r="G551" s="32" t="s">
        <v>9689</v>
      </c>
      <c r="H551" s="32">
        <f>VLOOKUP(A551,Sheet3!$A:$F,6,0)</f>
        <v>0</v>
      </c>
    </row>
    <row r="552" spans="1:8" s="32" customFormat="1">
      <c r="A552" s="32">
        <v>288</v>
      </c>
      <c r="B552" s="32" t="s">
        <v>2685</v>
      </c>
      <c r="C552" s="32" t="s">
        <v>7834</v>
      </c>
      <c r="D552" s="32">
        <v>0</v>
      </c>
      <c r="E552" t="b">
        <f t="shared" ref="E552" si="548">C552=C553</f>
        <v>0</v>
      </c>
      <c r="F552" s="32" t="s">
        <v>9686</v>
      </c>
      <c r="G552" s="32" t="s">
        <v>9689</v>
      </c>
      <c r="H552" s="32">
        <f>VLOOKUP(A552,Sheet3!$A:$F,6,0)</f>
        <v>0</v>
      </c>
    </row>
    <row r="553" spans="1:8" s="32" customFormat="1">
      <c r="A553" s="32">
        <v>288</v>
      </c>
      <c r="B553" s="32" t="s">
        <v>2685</v>
      </c>
      <c r="C553" s="32" t="s">
        <v>9912</v>
      </c>
      <c r="D553" s="32">
        <v>0</v>
      </c>
      <c r="E553" t="b">
        <f t="shared" ref="E553" si="549">C552=C553</f>
        <v>0</v>
      </c>
      <c r="F553" s="32" t="s">
        <v>9687</v>
      </c>
      <c r="G553" s="32" t="s">
        <v>9689</v>
      </c>
      <c r="H553" s="32">
        <f>VLOOKUP(A553,Sheet3!$A:$F,6,0)</f>
        <v>0</v>
      </c>
    </row>
    <row r="554" spans="1:8">
      <c r="A554" s="27">
        <v>289</v>
      </c>
      <c r="B554" s="27" t="s">
        <v>2685</v>
      </c>
      <c r="C554" s="27" t="s">
        <v>7532</v>
      </c>
      <c r="D554" s="27">
        <v>0</v>
      </c>
      <c r="E554" t="b">
        <f t="shared" ref="E554" si="550">C554=C555</f>
        <v>1</v>
      </c>
      <c r="F554" s="27" t="s">
        <v>9686</v>
      </c>
      <c r="G554" t="s">
        <v>9689</v>
      </c>
      <c r="H554" s="27">
        <f>VLOOKUP(A554,Sheet3!$A:$F,6,0)</f>
        <v>0</v>
      </c>
    </row>
    <row r="555" spans="1:8">
      <c r="A555">
        <v>289</v>
      </c>
      <c r="B555" t="s">
        <v>2685</v>
      </c>
      <c r="C555" t="s">
        <v>9157</v>
      </c>
      <c r="D555">
        <v>0</v>
      </c>
      <c r="E555" t="b">
        <f t="shared" ref="E555" si="551">C554=C555</f>
        <v>1</v>
      </c>
      <c r="F555" t="s">
        <v>9687</v>
      </c>
      <c r="G555" t="s">
        <v>9689</v>
      </c>
      <c r="H555">
        <f>VLOOKUP(A555,Sheet3!$A:$F,6,0)</f>
        <v>0</v>
      </c>
    </row>
    <row r="556" spans="1:8">
      <c r="A556" s="6">
        <v>290</v>
      </c>
      <c r="B556" s="27" t="s">
        <v>2685</v>
      </c>
      <c r="C556" s="27" t="s">
        <v>7188</v>
      </c>
      <c r="D556" s="27" t="s">
        <v>8994</v>
      </c>
      <c r="E556" t="b">
        <f t="shared" ref="E556" si="552">C556=C557</f>
        <v>1</v>
      </c>
      <c r="F556" s="27" t="s">
        <v>9686</v>
      </c>
      <c r="G556" t="s">
        <v>9689</v>
      </c>
      <c r="H556" s="27" t="str">
        <f>VLOOKUP(A556,Sheet3!$A:$F,6,0)</f>
        <v>10.1111/jace.15214</v>
      </c>
    </row>
    <row r="557" spans="1:8">
      <c r="A557" s="5">
        <v>290</v>
      </c>
      <c r="B557" t="s">
        <v>2685</v>
      </c>
      <c r="C557" t="s">
        <v>9061</v>
      </c>
      <c r="D557" t="s">
        <v>8994</v>
      </c>
      <c r="E557" t="b">
        <f t="shared" ref="E557" si="553">C556=C557</f>
        <v>1</v>
      </c>
      <c r="F557" t="s">
        <v>9687</v>
      </c>
      <c r="G557" t="s">
        <v>9689</v>
      </c>
      <c r="H557" t="str">
        <f>VLOOKUP(A557,Sheet3!$A:$F,6,0)</f>
        <v>10.1111/jace.15214</v>
      </c>
    </row>
    <row r="558" spans="1:8">
      <c r="A558" s="27">
        <v>291</v>
      </c>
      <c r="B558" s="27" t="s">
        <v>3130</v>
      </c>
      <c r="C558" s="27" t="s">
        <v>3139</v>
      </c>
      <c r="D558" s="27">
        <v>0</v>
      </c>
      <c r="E558" t="b">
        <f t="shared" ref="E558" si="554">C558=C559</f>
        <v>1</v>
      </c>
      <c r="F558" s="27" t="s">
        <v>9686</v>
      </c>
      <c r="G558" t="s">
        <v>9689</v>
      </c>
      <c r="H558" s="27">
        <f>VLOOKUP(A558,Sheet3!$A:$F,6,0)</f>
        <v>0</v>
      </c>
    </row>
    <row r="559" spans="1:8">
      <c r="A559">
        <v>291</v>
      </c>
      <c r="B559" t="s">
        <v>3130</v>
      </c>
      <c r="C559" t="s">
        <v>9159</v>
      </c>
      <c r="D559">
        <v>0</v>
      </c>
      <c r="E559" t="b">
        <f t="shared" ref="E559" si="555">C558=C559</f>
        <v>1</v>
      </c>
      <c r="F559" t="s">
        <v>9687</v>
      </c>
      <c r="G559" t="s">
        <v>9689</v>
      </c>
      <c r="H559">
        <f>VLOOKUP(A559,Sheet3!$A:$F,6,0)</f>
        <v>0</v>
      </c>
    </row>
    <row r="560" spans="1:8">
      <c r="A560" s="27">
        <v>292</v>
      </c>
      <c r="B560" s="27" t="s">
        <v>3130</v>
      </c>
      <c r="C560" s="27" t="s">
        <v>7522</v>
      </c>
      <c r="D560" s="27">
        <v>0</v>
      </c>
      <c r="E560" t="b">
        <f t="shared" ref="E560" si="556">C560=C561</f>
        <v>1</v>
      </c>
      <c r="F560" s="27" t="s">
        <v>9686</v>
      </c>
      <c r="G560" t="s">
        <v>9689</v>
      </c>
      <c r="H560" s="27">
        <f>VLOOKUP(A560,Sheet3!$A:$F,6,0)</f>
        <v>0</v>
      </c>
    </row>
    <row r="561" spans="1:8">
      <c r="A561" s="27">
        <v>292</v>
      </c>
      <c r="B561" t="s">
        <v>3130</v>
      </c>
      <c r="C561" t="s">
        <v>9160</v>
      </c>
      <c r="D561">
        <v>0</v>
      </c>
      <c r="E561" t="b">
        <f t="shared" ref="E561" si="557">C560=C561</f>
        <v>1</v>
      </c>
      <c r="F561" t="s">
        <v>9687</v>
      </c>
      <c r="G561" t="s">
        <v>9689</v>
      </c>
      <c r="H561">
        <f>VLOOKUP(A561,Sheet3!$A:$F,6,0)</f>
        <v>0</v>
      </c>
    </row>
    <row r="562" spans="1:8">
      <c r="A562" s="27">
        <v>293</v>
      </c>
      <c r="B562" s="27" t="s">
        <v>3130</v>
      </c>
      <c r="C562" s="27" t="s">
        <v>7266</v>
      </c>
      <c r="D562" s="27">
        <v>0</v>
      </c>
      <c r="E562" t="b">
        <f t="shared" ref="E562" si="558">C562=C563</f>
        <v>1</v>
      </c>
      <c r="F562" s="27" t="s">
        <v>9686</v>
      </c>
      <c r="G562" t="s">
        <v>9689</v>
      </c>
      <c r="H562" s="27">
        <f>VLOOKUP(A562,Sheet3!$A:$F,6,0)</f>
        <v>0</v>
      </c>
    </row>
    <row r="563" spans="1:8">
      <c r="A563" s="9">
        <v>293</v>
      </c>
      <c r="B563" t="s">
        <v>3130</v>
      </c>
      <c r="C563" t="s">
        <v>9161</v>
      </c>
      <c r="D563">
        <v>0</v>
      </c>
      <c r="E563" t="b">
        <f t="shared" ref="E563" si="559">C562=C563</f>
        <v>1</v>
      </c>
      <c r="F563" t="s">
        <v>9687</v>
      </c>
      <c r="G563" t="s">
        <v>9689</v>
      </c>
      <c r="H563">
        <f>VLOOKUP(A563,Sheet3!$A:$F,6,0)</f>
        <v>0</v>
      </c>
    </row>
    <row r="564" spans="1:8">
      <c r="A564" s="27">
        <v>294</v>
      </c>
      <c r="B564" s="27" t="s">
        <v>3130</v>
      </c>
      <c r="C564" s="27" t="s">
        <v>7266</v>
      </c>
      <c r="D564" s="27">
        <v>0</v>
      </c>
      <c r="E564" t="b">
        <f t="shared" ref="E564" si="560">C564=C565</f>
        <v>1</v>
      </c>
      <c r="F564" s="27" t="s">
        <v>9686</v>
      </c>
      <c r="G564" t="s">
        <v>9689</v>
      </c>
      <c r="H564" s="27">
        <f>VLOOKUP(A564,Sheet3!$A:$F,6,0)</f>
        <v>0</v>
      </c>
    </row>
    <row r="565" spans="1:8">
      <c r="A565" s="9">
        <v>294</v>
      </c>
      <c r="B565" t="s">
        <v>3130</v>
      </c>
      <c r="C565" t="s">
        <v>9161</v>
      </c>
      <c r="D565">
        <v>0</v>
      </c>
      <c r="E565" t="b">
        <f t="shared" ref="E565" si="561">C564=C565</f>
        <v>1</v>
      </c>
      <c r="F565" t="s">
        <v>9687</v>
      </c>
      <c r="G565" t="s">
        <v>9689</v>
      </c>
      <c r="H565">
        <f>VLOOKUP(A565,Sheet3!$A:$F,6,0)</f>
        <v>0</v>
      </c>
    </row>
    <row r="566" spans="1:8" s="32" customFormat="1">
      <c r="A566" s="33">
        <v>295</v>
      </c>
      <c r="B566" s="32" t="s">
        <v>3130</v>
      </c>
      <c r="D566" s="32" t="s">
        <v>553</v>
      </c>
      <c r="E566" t="b">
        <f t="shared" ref="E566" si="562">C566=C567</f>
        <v>0</v>
      </c>
      <c r="F566" s="32" t="s">
        <v>9686</v>
      </c>
      <c r="G566" s="32" t="s">
        <v>9981</v>
      </c>
      <c r="H566" s="32" t="str">
        <f>VLOOKUP(A566,Sheet3!$A:$F,6,0)</f>
        <v>SCIE 아님, 제외</v>
      </c>
    </row>
    <row r="567" spans="1:8" s="32" customFormat="1">
      <c r="A567" s="33">
        <v>295</v>
      </c>
      <c r="B567" s="32" t="s">
        <v>3130</v>
      </c>
      <c r="C567" s="32" t="s">
        <v>9113</v>
      </c>
      <c r="D567" s="32" t="s">
        <v>553</v>
      </c>
      <c r="E567" t="b">
        <f t="shared" ref="E567" si="563">C566=C567</f>
        <v>0</v>
      </c>
      <c r="F567" s="32" t="s">
        <v>9687</v>
      </c>
      <c r="G567" s="32" t="s">
        <v>9981</v>
      </c>
      <c r="H567" s="32" t="str">
        <f>VLOOKUP(A567,Sheet3!$A:$F,6,0)</f>
        <v>SCIE 아님, 제외</v>
      </c>
    </row>
    <row r="568" spans="1:8" s="32" customFormat="1">
      <c r="A568" s="33">
        <v>296</v>
      </c>
      <c r="B568" s="32" t="s">
        <v>3130</v>
      </c>
      <c r="D568" s="32" t="s">
        <v>553</v>
      </c>
      <c r="E568" t="b">
        <f t="shared" ref="E568" si="564">C568=C569</f>
        <v>0</v>
      </c>
      <c r="F568" s="32" t="s">
        <v>9686</v>
      </c>
      <c r="G568" s="32" t="s">
        <v>9981</v>
      </c>
      <c r="H568" s="32" t="str">
        <f>VLOOKUP(A568,Sheet3!$A:$F,6,0)</f>
        <v>SCIE 아님, 제외</v>
      </c>
    </row>
    <row r="569" spans="1:8" s="32" customFormat="1">
      <c r="A569" s="33">
        <v>296</v>
      </c>
      <c r="B569" s="32" t="s">
        <v>3130</v>
      </c>
      <c r="C569" s="32" t="s">
        <v>9115</v>
      </c>
      <c r="D569" s="32" t="s">
        <v>553</v>
      </c>
      <c r="E569" t="b">
        <f t="shared" ref="E569" si="565">C568=C569</f>
        <v>0</v>
      </c>
      <c r="F569" s="32" t="s">
        <v>9687</v>
      </c>
      <c r="G569" s="32" t="s">
        <v>9981</v>
      </c>
      <c r="H569" s="32" t="str">
        <f>VLOOKUP(A569,Sheet3!$A:$F,6,0)</f>
        <v>SCIE 아님, 제외</v>
      </c>
    </row>
    <row r="570" spans="1:8">
      <c r="A570" s="27">
        <v>297</v>
      </c>
      <c r="B570" s="27" t="s">
        <v>3130</v>
      </c>
      <c r="C570" s="27" t="s">
        <v>7266</v>
      </c>
      <c r="D570" s="27">
        <v>0</v>
      </c>
      <c r="E570" t="b">
        <f t="shared" ref="E570" si="566">C570=C571</f>
        <v>1</v>
      </c>
      <c r="F570" s="27" t="s">
        <v>9686</v>
      </c>
      <c r="G570" t="s">
        <v>9689</v>
      </c>
      <c r="H570" s="27">
        <f>VLOOKUP(A570,Sheet3!$A:$F,6,0)</f>
        <v>0</v>
      </c>
    </row>
    <row r="571" spans="1:8">
      <c r="A571">
        <v>297</v>
      </c>
      <c r="B571" t="s">
        <v>3130</v>
      </c>
      <c r="C571" t="s">
        <v>9161</v>
      </c>
      <c r="D571">
        <v>0</v>
      </c>
      <c r="E571" t="b">
        <f t="shared" ref="E571" si="567">C570=C571</f>
        <v>1</v>
      </c>
      <c r="F571" t="s">
        <v>9687</v>
      </c>
      <c r="G571" t="s">
        <v>9689</v>
      </c>
      <c r="H571">
        <f>VLOOKUP(A571,Sheet3!$A:$F,6,0)</f>
        <v>0</v>
      </c>
    </row>
    <row r="572" spans="1:8">
      <c r="A572" s="27">
        <v>298</v>
      </c>
      <c r="B572" s="27" t="s">
        <v>3130</v>
      </c>
      <c r="C572" s="27" t="s">
        <v>7259</v>
      </c>
      <c r="D572" s="27">
        <v>0</v>
      </c>
      <c r="E572" t="b">
        <f t="shared" ref="E572" si="568">C572=C573</f>
        <v>1</v>
      </c>
      <c r="F572" s="27" t="s">
        <v>9686</v>
      </c>
      <c r="G572" t="s">
        <v>9689</v>
      </c>
      <c r="H572" s="27">
        <f>VLOOKUP(A572,Sheet3!$A:$F,6,0)</f>
        <v>0</v>
      </c>
    </row>
    <row r="573" spans="1:8">
      <c r="A573">
        <v>298</v>
      </c>
      <c r="B573" t="s">
        <v>3130</v>
      </c>
      <c r="C573" t="s">
        <v>9164</v>
      </c>
      <c r="D573">
        <v>0</v>
      </c>
      <c r="E573" t="b">
        <f t="shared" ref="E573" si="569">C572=C573</f>
        <v>1</v>
      </c>
      <c r="F573" t="s">
        <v>9687</v>
      </c>
      <c r="G573" t="s">
        <v>9689</v>
      </c>
      <c r="H573">
        <f>VLOOKUP(A573,Sheet3!$A:$F,6,0)</f>
        <v>0</v>
      </c>
    </row>
    <row r="574" spans="1:8">
      <c r="A574" s="27">
        <v>299</v>
      </c>
      <c r="B574" s="27" t="s">
        <v>3130</v>
      </c>
      <c r="C574" s="27" t="s">
        <v>4492</v>
      </c>
      <c r="D574" s="27">
        <v>0</v>
      </c>
      <c r="E574" t="b">
        <f t="shared" ref="E574" si="570">C574=C575</f>
        <v>1</v>
      </c>
      <c r="F574" s="27" t="s">
        <v>9686</v>
      </c>
      <c r="G574" t="s">
        <v>9689</v>
      </c>
      <c r="H574" s="27">
        <f>VLOOKUP(A574,Sheet3!$A:$F,6,0)</f>
        <v>0</v>
      </c>
    </row>
    <row r="575" spans="1:8">
      <c r="A575">
        <v>299</v>
      </c>
      <c r="B575" t="s">
        <v>3130</v>
      </c>
      <c r="C575" t="s">
        <v>9165</v>
      </c>
      <c r="D575">
        <v>0</v>
      </c>
      <c r="E575" t="b">
        <f t="shared" ref="E575" si="571">C574=C575</f>
        <v>1</v>
      </c>
      <c r="F575" t="s">
        <v>9687</v>
      </c>
      <c r="G575" t="s">
        <v>9689</v>
      </c>
      <c r="H575">
        <f>VLOOKUP(A575,Sheet3!$A:$F,6,0)</f>
        <v>0</v>
      </c>
    </row>
    <row r="576" spans="1:8">
      <c r="A576" s="27">
        <v>300</v>
      </c>
      <c r="B576" s="27" t="s">
        <v>1016</v>
      </c>
      <c r="C576" s="27" t="s">
        <v>2005</v>
      </c>
      <c r="D576" s="27">
        <v>0</v>
      </c>
      <c r="E576" t="b">
        <f t="shared" ref="E576" si="572">C576=C577</f>
        <v>1</v>
      </c>
      <c r="F576" s="27" t="s">
        <v>9686</v>
      </c>
      <c r="G576" t="s">
        <v>9689</v>
      </c>
      <c r="H576" s="27">
        <f>VLOOKUP(A576,Sheet3!$A:$F,6,0)</f>
        <v>0</v>
      </c>
    </row>
    <row r="577" spans="1:8">
      <c r="A577" s="27">
        <v>300</v>
      </c>
      <c r="B577" t="s">
        <v>1016</v>
      </c>
      <c r="C577" t="s">
        <v>2052</v>
      </c>
      <c r="D577">
        <v>0</v>
      </c>
      <c r="E577" t="b">
        <f t="shared" ref="E577" si="573">C576=C577</f>
        <v>1</v>
      </c>
      <c r="F577" t="s">
        <v>9687</v>
      </c>
      <c r="G577" t="s">
        <v>9689</v>
      </c>
      <c r="H577">
        <f>VLOOKUP(A577,Sheet3!$A:$F,6,0)</f>
        <v>0</v>
      </c>
    </row>
    <row r="578" spans="1:8" s="32" customFormat="1">
      <c r="A578" s="32">
        <v>301</v>
      </c>
      <c r="B578" s="32" t="s">
        <v>1016</v>
      </c>
      <c r="C578" s="32" t="s">
        <v>5861</v>
      </c>
      <c r="D578" s="32">
        <v>0</v>
      </c>
      <c r="E578" t="b">
        <f t="shared" ref="E578" si="574">C578=C579</f>
        <v>0</v>
      </c>
      <c r="F578" s="32" t="s">
        <v>9686</v>
      </c>
      <c r="G578" s="32" t="s">
        <v>9689</v>
      </c>
      <c r="H578" s="32">
        <f>VLOOKUP(A578,Sheet3!$A:$F,6,0)</f>
        <v>0</v>
      </c>
    </row>
    <row r="579" spans="1:8" s="32" customFormat="1">
      <c r="A579" s="32">
        <v>301</v>
      </c>
      <c r="B579" s="32" t="s">
        <v>1016</v>
      </c>
      <c r="C579" s="32" t="s">
        <v>9166</v>
      </c>
      <c r="D579" s="32">
        <v>0</v>
      </c>
      <c r="E579" t="b">
        <f t="shared" ref="E579" si="575">C578=C579</f>
        <v>0</v>
      </c>
      <c r="F579" s="32" t="s">
        <v>9687</v>
      </c>
      <c r="G579" s="32" t="s">
        <v>9689</v>
      </c>
      <c r="H579" s="32">
        <f>VLOOKUP(A579,Sheet3!$A:$F,6,0)</f>
        <v>0</v>
      </c>
    </row>
    <row r="580" spans="1:8">
      <c r="A580">
        <v>302</v>
      </c>
      <c r="B580" t="s">
        <v>1016</v>
      </c>
      <c r="C580" t="s">
        <v>998</v>
      </c>
      <c r="D580">
        <v>0</v>
      </c>
      <c r="E580" t="b">
        <f t="shared" ref="E580" si="576">C580=C581</f>
        <v>1</v>
      </c>
      <c r="F580" t="s">
        <v>9686</v>
      </c>
      <c r="G580" t="s">
        <v>9689</v>
      </c>
      <c r="H580">
        <f>VLOOKUP(A580,Sheet3!$A:$F,6,0)</f>
        <v>0</v>
      </c>
    </row>
    <row r="581" spans="1:8">
      <c r="A581" s="27">
        <v>302</v>
      </c>
      <c r="B581" t="s">
        <v>1016</v>
      </c>
      <c r="C581" t="s">
        <v>9038</v>
      </c>
      <c r="D581">
        <v>0</v>
      </c>
      <c r="E581" t="b">
        <f t="shared" ref="E581" si="577">C580=C581</f>
        <v>1</v>
      </c>
      <c r="F581" t="s">
        <v>9687</v>
      </c>
      <c r="G581" t="s">
        <v>9689</v>
      </c>
      <c r="H581">
        <f>VLOOKUP(A581,Sheet3!$A:$F,6,0)</f>
        <v>0</v>
      </c>
    </row>
    <row r="582" spans="1:8" s="32" customFormat="1">
      <c r="A582" s="32">
        <v>303</v>
      </c>
      <c r="B582" s="32" t="s">
        <v>1016</v>
      </c>
      <c r="C582" s="32" t="s">
        <v>1970</v>
      </c>
      <c r="D582" s="32">
        <v>0</v>
      </c>
      <c r="E582" t="b">
        <f t="shared" ref="E582" si="578">C582=C583</f>
        <v>0</v>
      </c>
      <c r="F582" s="32" t="s">
        <v>9686</v>
      </c>
      <c r="G582" s="32" t="s">
        <v>9689</v>
      </c>
      <c r="H582" s="32">
        <f>VLOOKUP(A582,Sheet3!$A:$F,6,0)</f>
        <v>0</v>
      </c>
    </row>
    <row r="583" spans="1:8" s="32" customFormat="1">
      <c r="A583" s="32">
        <v>303</v>
      </c>
      <c r="B583" s="32" t="s">
        <v>1016</v>
      </c>
      <c r="C583" s="32" t="s">
        <v>9167</v>
      </c>
      <c r="D583" s="32">
        <v>0</v>
      </c>
      <c r="E583" t="b">
        <f t="shared" ref="E583" si="579">C582=C583</f>
        <v>0</v>
      </c>
      <c r="F583" s="32" t="s">
        <v>9687</v>
      </c>
      <c r="G583" s="32" t="s">
        <v>9689</v>
      </c>
      <c r="H583" s="32">
        <f>VLOOKUP(A583,Sheet3!$A:$F,6,0)</f>
        <v>0</v>
      </c>
    </row>
    <row r="584" spans="1:8" s="32" customFormat="1">
      <c r="A584" s="32">
        <v>304</v>
      </c>
      <c r="B584" s="32" t="s">
        <v>1016</v>
      </c>
      <c r="C584" s="32" t="s">
        <v>4706</v>
      </c>
      <c r="D584" s="32">
        <v>0</v>
      </c>
      <c r="E584" t="b">
        <f t="shared" ref="E584" si="580">C584=C585</f>
        <v>0</v>
      </c>
      <c r="F584" s="32" t="s">
        <v>9686</v>
      </c>
      <c r="G584" s="32" t="s">
        <v>9689</v>
      </c>
      <c r="H584" s="32">
        <f>VLOOKUP(A584,Sheet3!$A:$F,6,0)</f>
        <v>0</v>
      </c>
    </row>
    <row r="585" spans="1:8" s="32" customFormat="1">
      <c r="A585" s="32">
        <v>304</v>
      </c>
      <c r="B585" s="32" t="s">
        <v>1016</v>
      </c>
      <c r="C585" s="32" t="s">
        <v>9168</v>
      </c>
      <c r="D585" s="32">
        <v>0</v>
      </c>
      <c r="E585" t="b">
        <f t="shared" ref="E585" si="581">C584=C585</f>
        <v>0</v>
      </c>
      <c r="F585" s="32" t="s">
        <v>9687</v>
      </c>
      <c r="G585" s="32" t="s">
        <v>9689</v>
      </c>
      <c r="H585" s="32">
        <f>VLOOKUP(A585,Sheet3!$A:$F,6,0)</f>
        <v>0</v>
      </c>
    </row>
    <row r="586" spans="1:8">
      <c r="A586" s="27">
        <v>305</v>
      </c>
      <c r="B586" s="27" t="s">
        <v>1016</v>
      </c>
      <c r="C586" s="27" t="s">
        <v>5978</v>
      </c>
      <c r="D586" s="27">
        <v>0</v>
      </c>
      <c r="E586" t="b">
        <f t="shared" ref="E586" si="582">C586=C587</f>
        <v>1</v>
      </c>
      <c r="F586" s="27" t="s">
        <v>9686</v>
      </c>
      <c r="G586" t="s">
        <v>9689</v>
      </c>
      <c r="H586" s="27">
        <f>VLOOKUP(A586,Sheet3!$A:$F,6,0)</f>
        <v>0</v>
      </c>
    </row>
    <row r="587" spans="1:8">
      <c r="A587">
        <v>305</v>
      </c>
      <c r="B587" t="s">
        <v>1016</v>
      </c>
      <c r="C587" t="s">
        <v>9169</v>
      </c>
      <c r="D587">
        <v>0</v>
      </c>
      <c r="E587" t="b">
        <f t="shared" ref="E587" si="583">C586=C587</f>
        <v>1</v>
      </c>
      <c r="F587" t="s">
        <v>9687</v>
      </c>
      <c r="G587" t="s">
        <v>9689</v>
      </c>
      <c r="H587">
        <f>VLOOKUP(A587,Sheet3!$A:$F,6,0)</f>
        <v>0</v>
      </c>
    </row>
    <row r="588" spans="1:8">
      <c r="A588" s="27">
        <v>306</v>
      </c>
      <c r="B588" s="27" t="s">
        <v>2586</v>
      </c>
      <c r="C588" s="27" t="s">
        <v>2923</v>
      </c>
      <c r="D588" s="27">
        <v>0</v>
      </c>
      <c r="E588" t="b">
        <f t="shared" ref="E588" si="584">C588=C589</f>
        <v>1</v>
      </c>
      <c r="F588" s="27" t="s">
        <v>9686</v>
      </c>
      <c r="G588" t="s">
        <v>9689</v>
      </c>
      <c r="H588" s="27">
        <f>VLOOKUP(A588,Sheet3!$A:$F,6,0)</f>
        <v>0</v>
      </c>
    </row>
    <row r="589" spans="1:8">
      <c r="A589" s="27">
        <v>306</v>
      </c>
      <c r="B589" t="s">
        <v>2586</v>
      </c>
      <c r="C589" t="s">
        <v>9029</v>
      </c>
      <c r="D589">
        <v>0</v>
      </c>
      <c r="E589" t="b">
        <f t="shared" ref="E589" si="585">C588=C589</f>
        <v>1</v>
      </c>
      <c r="F589" t="s">
        <v>9687</v>
      </c>
      <c r="G589" t="s">
        <v>9689</v>
      </c>
      <c r="H589">
        <f>VLOOKUP(A589,Sheet3!$A:$F,6,0)</f>
        <v>0</v>
      </c>
    </row>
    <row r="590" spans="1:8" s="32" customFormat="1">
      <c r="A590" s="32">
        <v>307</v>
      </c>
      <c r="B590" s="32" t="s">
        <v>2586</v>
      </c>
      <c r="C590" s="32" t="s">
        <v>4880</v>
      </c>
      <c r="D590" s="32">
        <v>0</v>
      </c>
      <c r="E590" t="b">
        <f t="shared" ref="E590" si="586">C590=C591</f>
        <v>0</v>
      </c>
      <c r="F590" s="32" t="s">
        <v>9686</v>
      </c>
      <c r="G590" s="32" t="s">
        <v>9689</v>
      </c>
      <c r="H590" s="32">
        <f>VLOOKUP(A590,Sheet3!$A:$F,6,0)</f>
        <v>0</v>
      </c>
    </row>
    <row r="591" spans="1:8" s="32" customFormat="1">
      <c r="A591" s="32">
        <v>307</v>
      </c>
      <c r="B591" s="32" t="s">
        <v>2586</v>
      </c>
      <c r="C591" s="32" t="s">
        <v>9042</v>
      </c>
      <c r="D591" s="32">
        <v>0</v>
      </c>
      <c r="E591" t="b">
        <f t="shared" ref="E591" si="587">C590=C591</f>
        <v>0</v>
      </c>
      <c r="F591" s="32" t="s">
        <v>9687</v>
      </c>
      <c r="G591" s="32" t="s">
        <v>9689</v>
      </c>
      <c r="H591" s="32">
        <f>VLOOKUP(A591,Sheet3!$A:$F,6,0)</f>
        <v>0</v>
      </c>
    </row>
    <row r="592" spans="1:8" s="32" customFormat="1">
      <c r="A592" s="32">
        <v>308</v>
      </c>
      <c r="B592" s="32" t="s">
        <v>2586</v>
      </c>
      <c r="C592" s="32" t="s">
        <v>4706</v>
      </c>
      <c r="D592" s="32">
        <v>0</v>
      </c>
      <c r="E592" t="b">
        <f t="shared" ref="E592" si="588">C592=C593</f>
        <v>0</v>
      </c>
      <c r="F592" s="32" t="s">
        <v>9686</v>
      </c>
      <c r="G592" s="32" t="s">
        <v>9689</v>
      </c>
      <c r="H592" s="32">
        <f>VLOOKUP(A592,Sheet3!$A:$F,6,0)</f>
        <v>0</v>
      </c>
    </row>
    <row r="593" spans="1:8" s="32" customFormat="1">
      <c r="A593" s="32">
        <v>308</v>
      </c>
      <c r="B593" s="32" t="s">
        <v>2586</v>
      </c>
      <c r="C593" s="32" t="s">
        <v>9168</v>
      </c>
      <c r="D593" s="32">
        <v>0</v>
      </c>
      <c r="E593" t="b">
        <f t="shared" ref="E593" si="589">C592=C593</f>
        <v>0</v>
      </c>
      <c r="F593" s="32" t="s">
        <v>9687</v>
      </c>
      <c r="G593" s="32" t="s">
        <v>9689</v>
      </c>
      <c r="H593" s="32">
        <f>VLOOKUP(A593,Sheet3!$A:$F,6,0)</f>
        <v>0</v>
      </c>
    </row>
    <row r="594" spans="1:8" s="32" customFormat="1">
      <c r="A594" s="32">
        <v>309</v>
      </c>
      <c r="B594" s="32" t="s">
        <v>2586</v>
      </c>
      <c r="C594" s="32" t="s">
        <v>6298</v>
      </c>
      <c r="D594" s="32">
        <v>0</v>
      </c>
      <c r="E594" t="b">
        <f t="shared" ref="E594" si="590">C594=C595</f>
        <v>0</v>
      </c>
      <c r="F594" s="32" t="s">
        <v>9686</v>
      </c>
      <c r="G594" s="32" t="s">
        <v>9689</v>
      </c>
      <c r="H594" s="32">
        <f>VLOOKUP(A594,Sheet3!$A:$F,6,0)</f>
        <v>0</v>
      </c>
    </row>
    <row r="595" spans="1:8" s="32" customFormat="1">
      <c r="A595" s="32">
        <v>309</v>
      </c>
      <c r="B595" s="32" t="s">
        <v>2586</v>
      </c>
      <c r="C595" s="32" t="s">
        <v>9170</v>
      </c>
      <c r="D595" s="32">
        <v>0</v>
      </c>
      <c r="E595" t="b">
        <f t="shared" ref="E595" si="591">C594=C595</f>
        <v>0</v>
      </c>
      <c r="F595" s="32" t="s">
        <v>9687</v>
      </c>
      <c r="G595" s="32" t="s">
        <v>9689</v>
      </c>
      <c r="H595" s="32">
        <f>VLOOKUP(A595,Sheet3!$A:$F,6,0)</f>
        <v>0</v>
      </c>
    </row>
    <row r="596" spans="1:8">
      <c r="A596" s="27">
        <v>310</v>
      </c>
      <c r="B596" s="27" t="s">
        <v>2586</v>
      </c>
      <c r="C596" s="27" t="s">
        <v>4332</v>
      </c>
      <c r="D596" s="27">
        <v>0</v>
      </c>
      <c r="E596" t="b">
        <f t="shared" ref="E596" si="592">C596=C597</f>
        <v>1</v>
      </c>
      <c r="F596" s="27" t="s">
        <v>9686</v>
      </c>
      <c r="G596" t="s">
        <v>9689</v>
      </c>
      <c r="H596" s="27">
        <f>VLOOKUP(A596,Sheet3!$A:$F,6,0)</f>
        <v>0</v>
      </c>
    </row>
    <row r="597" spans="1:8">
      <c r="A597" s="27">
        <v>310</v>
      </c>
      <c r="B597" s="27" t="s">
        <v>2586</v>
      </c>
      <c r="C597" s="27" t="s">
        <v>4329</v>
      </c>
      <c r="D597" s="27">
        <v>0</v>
      </c>
      <c r="E597" t="b">
        <f t="shared" ref="E597" si="593">C596=C597</f>
        <v>1</v>
      </c>
      <c r="F597" s="27" t="s">
        <v>9687</v>
      </c>
      <c r="G597" t="s">
        <v>9689</v>
      </c>
      <c r="H597" s="27">
        <f>VLOOKUP(A597,Sheet3!$A:$F,6,0)</f>
        <v>0</v>
      </c>
    </row>
    <row r="598" spans="1:8">
      <c r="A598" s="27">
        <v>311</v>
      </c>
      <c r="B598" s="27" t="s">
        <v>2586</v>
      </c>
      <c r="C598" s="27" t="s">
        <v>2567</v>
      </c>
      <c r="D598" s="27">
        <v>0</v>
      </c>
      <c r="E598" t="b">
        <f t="shared" ref="E598" si="594">C598=C599</f>
        <v>1</v>
      </c>
      <c r="F598" s="27" t="s">
        <v>9686</v>
      </c>
      <c r="G598" t="s">
        <v>9689</v>
      </c>
      <c r="H598" s="27">
        <f>VLOOKUP(A598,Sheet3!$A:$F,6,0)</f>
        <v>0</v>
      </c>
    </row>
    <row r="599" spans="1:8">
      <c r="A599">
        <v>311</v>
      </c>
      <c r="B599" t="s">
        <v>2586</v>
      </c>
      <c r="C599" t="s">
        <v>9133</v>
      </c>
      <c r="D599">
        <v>0</v>
      </c>
      <c r="E599" t="b">
        <f t="shared" ref="E599" si="595">C598=C599</f>
        <v>1</v>
      </c>
      <c r="F599" t="s">
        <v>9687</v>
      </c>
      <c r="G599" t="s">
        <v>9689</v>
      </c>
      <c r="H599">
        <f>VLOOKUP(A599,Sheet3!$A:$F,6,0)</f>
        <v>0</v>
      </c>
    </row>
    <row r="600" spans="1:8" s="32" customFormat="1">
      <c r="A600" s="32">
        <v>312</v>
      </c>
      <c r="B600" s="32" t="s">
        <v>2586</v>
      </c>
      <c r="C600" s="32" t="s">
        <v>4666</v>
      </c>
      <c r="D600" s="32">
        <v>0</v>
      </c>
      <c r="E600" t="b">
        <f t="shared" ref="E600" si="596">C600=C601</f>
        <v>0</v>
      </c>
      <c r="F600" s="32" t="s">
        <v>9686</v>
      </c>
      <c r="G600" s="32" t="s">
        <v>9689</v>
      </c>
      <c r="H600" s="32">
        <f>VLOOKUP(A600,Sheet3!$A:$F,6,0)</f>
        <v>0</v>
      </c>
    </row>
    <row r="601" spans="1:8" s="32" customFormat="1">
      <c r="A601" s="32">
        <v>312</v>
      </c>
      <c r="B601" s="32" t="s">
        <v>2586</v>
      </c>
      <c r="C601" s="32" t="s">
        <v>9022</v>
      </c>
      <c r="D601" s="32">
        <v>0</v>
      </c>
      <c r="E601" t="b">
        <f t="shared" ref="E601" si="597">C600=C601</f>
        <v>0</v>
      </c>
      <c r="F601" s="32" t="s">
        <v>9687</v>
      </c>
      <c r="G601" s="32" t="s">
        <v>9689</v>
      </c>
      <c r="H601" s="32">
        <f>VLOOKUP(A601,Sheet3!$A:$F,6,0)</f>
        <v>0</v>
      </c>
    </row>
    <row r="602" spans="1:8" s="32" customFormat="1">
      <c r="A602" s="32">
        <v>313</v>
      </c>
      <c r="B602" s="32" t="s">
        <v>2586</v>
      </c>
      <c r="C602" s="32" t="s">
        <v>2857</v>
      </c>
      <c r="D602" s="32">
        <v>0</v>
      </c>
      <c r="E602" t="b">
        <f t="shared" ref="E602" si="598">C602=C603</f>
        <v>0</v>
      </c>
      <c r="F602" s="32" t="s">
        <v>9686</v>
      </c>
      <c r="G602" s="32" t="s">
        <v>9689</v>
      </c>
      <c r="H602" s="32">
        <f>VLOOKUP(A602,Sheet3!$A:$F,6,0)</f>
        <v>0</v>
      </c>
    </row>
    <row r="603" spans="1:8" s="32" customFormat="1">
      <c r="A603" s="32">
        <v>313</v>
      </c>
      <c r="B603" s="32" t="s">
        <v>2586</v>
      </c>
      <c r="C603" s="32" t="s">
        <v>9913</v>
      </c>
      <c r="D603" s="32">
        <v>0</v>
      </c>
      <c r="E603" t="b">
        <f t="shared" ref="E603" si="599">C602=C603</f>
        <v>0</v>
      </c>
      <c r="F603" s="32" t="s">
        <v>9687</v>
      </c>
      <c r="G603" s="32" t="s">
        <v>9689</v>
      </c>
      <c r="H603" s="32">
        <f>VLOOKUP(A603,Sheet3!$A:$F,6,0)</f>
        <v>0</v>
      </c>
    </row>
    <row r="604" spans="1:8">
      <c r="A604" s="27">
        <v>314</v>
      </c>
      <c r="B604" s="27" t="s">
        <v>2586</v>
      </c>
      <c r="C604" s="27" t="s">
        <v>4503</v>
      </c>
      <c r="D604" s="27">
        <v>0</v>
      </c>
      <c r="E604" t="b">
        <f t="shared" ref="E604" si="600">C604=C605</f>
        <v>1</v>
      </c>
      <c r="F604" s="27" t="s">
        <v>9686</v>
      </c>
      <c r="G604" t="s">
        <v>9689</v>
      </c>
      <c r="H604" s="27">
        <f>VLOOKUP(A604,Sheet3!$A:$F,6,0)</f>
        <v>0</v>
      </c>
    </row>
    <row r="605" spans="1:8">
      <c r="A605" s="27">
        <v>314</v>
      </c>
      <c r="B605" t="s">
        <v>2586</v>
      </c>
      <c r="C605" t="s">
        <v>9020</v>
      </c>
      <c r="D605">
        <v>0</v>
      </c>
      <c r="E605" t="b">
        <f t="shared" ref="E605" si="601">C604=C605</f>
        <v>1</v>
      </c>
      <c r="F605" t="s">
        <v>9687</v>
      </c>
      <c r="G605" t="s">
        <v>9689</v>
      </c>
      <c r="H605">
        <f>VLOOKUP(A605,Sheet3!$A:$F,6,0)</f>
        <v>0</v>
      </c>
    </row>
    <row r="606" spans="1:8">
      <c r="A606" s="27">
        <v>315</v>
      </c>
      <c r="B606" s="27" t="s">
        <v>2586</v>
      </c>
      <c r="C606" s="27" t="s">
        <v>4503</v>
      </c>
      <c r="D606" s="27">
        <v>0</v>
      </c>
      <c r="E606" t="b">
        <f t="shared" ref="E606" si="602">C606=C607</f>
        <v>1</v>
      </c>
      <c r="F606" s="27" t="s">
        <v>9686</v>
      </c>
      <c r="G606" t="s">
        <v>9689</v>
      </c>
      <c r="H606" s="27">
        <f>VLOOKUP(A606,Sheet3!$A:$F,6,0)</f>
        <v>0</v>
      </c>
    </row>
    <row r="607" spans="1:8">
      <c r="A607" s="27">
        <v>315</v>
      </c>
      <c r="B607" s="27" t="s">
        <v>2586</v>
      </c>
      <c r="C607" s="27" t="s">
        <v>9020</v>
      </c>
      <c r="D607" s="27">
        <v>0</v>
      </c>
      <c r="E607" t="b">
        <f t="shared" ref="E607" si="603">C606=C607</f>
        <v>1</v>
      </c>
      <c r="F607" s="27" t="s">
        <v>9687</v>
      </c>
      <c r="G607" t="s">
        <v>9689</v>
      </c>
      <c r="H607" s="27">
        <f>VLOOKUP(A607,Sheet3!$A:$F,6,0)</f>
        <v>0</v>
      </c>
    </row>
    <row r="608" spans="1:8" s="32" customFormat="1">
      <c r="A608" s="32">
        <v>324</v>
      </c>
      <c r="B608" s="32" t="s">
        <v>702</v>
      </c>
      <c r="C608" s="32" t="s">
        <v>2161</v>
      </c>
      <c r="D608" s="32">
        <v>0</v>
      </c>
      <c r="E608" t="b">
        <f t="shared" ref="E608" si="604">C608=C609</f>
        <v>0</v>
      </c>
      <c r="F608" s="32" t="s">
        <v>9686</v>
      </c>
      <c r="G608" s="32" t="s">
        <v>9689</v>
      </c>
      <c r="H608" s="32">
        <f>VLOOKUP(A608,Sheet3!$A:$F,6,0)</f>
        <v>0</v>
      </c>
    </row>
    <row r="609" spans="1:8" s="32" customFormat="1">
      <c r="A609" s="32">
        <v>324</v>
      </c>
      <c r="B609" s="32" t="s">
        <v>702</v>
      </c>
      <c r="C609" s="32" t="s">
        <v>9914</v>
      </c>
      <c r="D609" s="32">
        <v>0</v>
      </c>
      <c r="E609" t="b">
        <f t="shared" ref="E609" si="605">C608=C609</f>
        <v>0</v>
      </c>
      <c r="F609" s="32" t="s">
        <v>9687</v>
      </c>
      <c r="G609" s="32" t="s">
        <v>9689</v>
      </c>
      <c r="H609" s="32">
        <f>VLOOKUP(A609,Sheet3!$A:$F,6,0)</f>
        <v>0</v>
      </c>
    </row>
    <row r="610" spans="1:8" s="32" customFormat="1">
      <c r="A610" s="32">
        <v>325</v>
      </c>
      <c r="B610" s="32" t="s">
        <v>702</v>
      </c>
      <c r="C610" s="32" t="s">
        <v>3746</v>
      </c>
      <c r="D610" s="32">
        <v>0</v>
      </c>
      <c r="E610" t="b">
        <f t="shared" ref="E610" si="606">C610=C611</f>
        <v>0</v>
      </c>
      <c r="F610" s="32" t="s">
        <v>9686</v>
      </c>
      <c r="G610" s="32" t="s">
        <v>9689</v>
      </c>
      <c r="H610" s="32">
        <f>VLOOKUP(A610,Sheet3!$A:$F,6,0)</f>
        <v>0</v>
      </c>
    </row>
    <row r="611" spans="1:8" s="32" customFormat="1">
      <c r="A611" s="32">
        <v>325</v>
      </c>
      <c r="B611" s="32" t="s">
        <v>702</v>
      </c>
      <c r="C611" s="32" t="s">
        <v>9796</v>
      </c>
      <c r="D611" s="32">
        <v>0</v>
      </c>
      <c r="E611" t="b">
        <f t="shared" ref="E611" si="607">C610=C611</f>
        <v>0</v>
      </c>
      <c r="F611" s="32" t="s">
        <v>9687</v>
      </c>
      <c r="G611" s="32" t="s">
        <v>9689</v>
      </c>
      <c r="H611" s="32">
        <f>VLOOKUP(A611,Sheet3!$A:$F,6,0)</f>
        <v>0</v>
      </c>
    </row>
    <row r="612" spans="1:8" s="32" customFormat="1">
      <c r="A612" s="32">
        <v>326</v>
      </c>
      <c r="B612" s="32" t="s">
        <v>702</v>
      </c>
      <c r="C612" s="32" t="s">
        <v>2923</v>
      </c>
      <c r="D612" s="32">
        <v>0</v>
      </c>
      <c r="E612" t="b">
        <f t="shared" ref="E612" si="608">C612=C613</f>
        <v>0</v>
      </c>
      <c r="F612" s="32" t="s">
        <v>9686</v>
      </c>
      <c r="G612" s="32" t="s">
        <v>9689</v>
      </c>
      <c r="H612" s="32">
        <f>VLOOKUP(A612,Sheet3!$A:$F,6,0)</f>
        <v>0</v>
      </c>
    </row>
    <row r="613" spans="1:8" s="32" customFormat="1">
      <c r="A613" s="32">
        <v>326</v>
      </c>
      <c r="B613" s="32" t="s">
        <v>702</v>
      </c>
      <c r="C613" s="32" t="s">
        <v>9880</v>
      </c>
      <c r="D613" s="32">
        <v>0</v>
      </c>
      <c r="E613" t="b">
        <f t="shared" ref="E613" si="609">C612=C613</f>
        <v>0</v>
      </c>
      <c r="F613" s="32" t="s">
        <v>9687</v>
      </c>
      <c r="G613" s="32" t="s">
        <v>9689</v>
      </c>
      <c r="H613" s="32">
        <f>VLOOKUP(A613,Sheet3!$A:$F,6,0)</f>
        <v>0</v>
      </c>
    </row>
    <row r="614" spans="1:8" s="32" customFormat="1">
      <c r="A614" s="32">
        <v>327</v>
      </c>
      <c r="B614" s="32" t="s">
        <v>702</v>
      </c>
      <c r="C614" s="32" t="s">
        <v>3623</v>
      </c>
      <c r="D614" s="32">
        <v>0</v>
      </c>
      <c r="E614" t="b">
        <f t="shared" ref="E614" si="610">C614=C615</f>
        <v>0</v>
      </c>
      <c r="F614" s="32" t="s">
        <v>9686</v>
      </c>
      <c r="G614" s="32" t="s">
        <v>9689</v>
      </c>
      <c r="H614" s="32">
        <f>VLOOKUP(A614,Sheet3!$A:$F,6,0)</f>
        <v>0</v>
      </c>
    </row>
    <row r="615" spans="1:8" s="32" customFormat="1">
      <c r="A615" s="32">
        <v>327</v>
      </c>
      <c r="B615" s="32" t="s">
        <v>702</v>
      </c>
      <c r="C615" s="32" t="s">
        <v>9866</v>
      </c>
      <c r="D615" s="32">
        <v>0</v>
      </c>
      <c r="E615" t="b">
        <f t="shared" ref="E615" si="611">C614=C615</f>
        <v>0</v>
      </c>
      <c r="F615" s="32" t="s">
        <v>9687</v>
      </c>
      <c r="G615" s="32" t="s">
        <v>9689</v>
      </c>
      <c r="H615" s="32">
        <f>VLOOKUP(A615,Sheet3!$A:$F,6,0)</f>
        <v>0</v>
      </c>
    </row>
    <row r="616" spans="1:8" s="32" customFormat="1">
      <c r="A616" s="32">
        <v>328</v>
      </c>
      <c r="B616" s="32" t="s">
        <v>702</v>
      </c>
      <c r="C616" s="32" t="s">
        <v>1063</v>
      </c>
      <c r="D616" s="32">
        <v>0</v>
      </c>
      <c r="E616" t="b">
        <f t="shared" ref="E616" si="612">C616=C617</f>
        <v>0</v>
      </c>
      <c r="F616" s="32" t="s">
        <v>9686</v>
      </c>
      <c r="G616" s="32" t="s">
        <v>9689</v>
      </c>
      <c r="H616" s="32">
        <f>VLOOKUP(A616,Sheet3!$A:$F,6,0)</f>
        <v>0</v>
      </c>
    </row>
    <row r="617" spans="1:8" s="32" customFormat="1">
      <c r="A617" s="32">
        <v>328</v>
      </c>
      <c r="B617" s="32" t="s">
        <v>702</v>
      </c>
      <c r="C617" s="32" t="s">
        <v>9853</v>
      </c>
      <c r="D617" s="32">
        <v>0</v>
      </c>
      <c r="E617" t="b">
        <f t="shared" ref="E617" si="613">C616=C617</f>
        <v>0</v>
      </c>
      <c r="F617" s="32" t="s">
        <v>9687</v>
      </c>
      <c r="G617" s="32" t="s">
        <v>9689</v>
      </c>
      <c r="H617" s="32">
        <f>VLOOKUP(A617,Sheet3!$A:$F,6,0)</f>
        <v>0</v>
      </c>
    </row>
    <row r="618" spans="1:8" s="32" customFormat="1">
      <c r="A618" s="38">
        <v>329</v>
      </c>
      <c r="B618" s="32" t="s">
        <v>702</v>
      </c>
      <c r="C618" s="32" t="s">
        <v>5850</v>
      </c>
      <c r="D618" s="32" t="s">
        <v>799</v>
      </c>
      <c r="E618" t="b">
        <f t="shared" ref="E618" si="614">C618=C619</f>
        <v>0</v>
      </c>
      <c r="F618" s="32" t="s">
        <v>9686</v>
      </c>
      <c r="G618" s="32" t="s">
        <v>9689</v>
      </c>
      <c r="H618" s="32">
        <f>VLOOKUP(A618,Sheet3!$A:$F,6,0)</f>
        <v>0</v>
      </c>
    </row>
    <row r="619" spans="1:8" s="32" customFormat="1">
      <c r="A619" s="38">
        <v>329</v>
      </c>
      <c r="B619" s="32" t="s">
        <v>702</v>
      </c>
      <c r="C619" s="32" t="s">
        <v>9773</v>
      </c>
      <c r="D619" s="32" t="s">
        <v>799</v>
      </c>
      <c r="E619" t="b">
        <f t="shared" ref="E619" si="615">C618=C619</f>
        <v>0</v>
      </c>
      <c r="F619" s="32" t="s">
        <v>9687</v>
      </c>
      <c r="G619" s="32" t="s">
        <v>9689</v>
      </c>
      <c r="H619" s="32">
        <f>VLOOKUP(A619,Sheet3!$A:$F,6,0)</f>
        <v>0</v>
      </c>
    </row>
    <row r="620" spans="1:8" s="32" customFormat="1">
      <c r="A620" s="32">
        <v>330</v>
      </c>
      <c r="B620" s="32" t="s">
        <v>702</v>
      </c>
      <c r="C620" s="32" t="s">
        <v>4139</v>
      </c>
      <c r="D620" s="32">
        <v>0</v>
      </c>
      <c r="E620" t="b">
        <f t="shared" ref="E620" si="616">C620=C621</f>
        <v>0</v>
      </c>
      <c r="F620" s="32" t="s">
        <v>9686</v>
      </c>
      <c r="G620" s="32" t="s">
        <v>9689</v>
      </c>
      <c r="H620" s="32">
        <f>VLOOKUP(A620,Sheet3!$A:$F,6,0)</f>
        <v>0</v>
      </c>
    </row>
    <row r="621" spans="1:8" s="32" customFormat="1">
      <c r="A621" s="32">
        <v>330</v>
      </c>
      <c r="B621" s="32" t="s">
        <v>702</v>
      </c>
      <c r="C621" s="32" t="s">
        <v>9802</v>
      </c>
      <c r="D621" s="32">
        <v>0</v>
      </c>
      <c r="E621" t="b">
        <f t="shared" ref="E621" si="617">C620=C621</f>
        <v>0</v>
      </c>
      <c r="F621" s="32" t="s">
        <v>9687</v>
      </c>
      <c r="G621" s="32" t="s">
        <v>9689</v>
      </c>
      <c r="H621" s="32">
        <f>VLOOKUP(A621,Sheet3!$A:$F,6,0)</f>
        <v>0</v>
      </c>
    </row>
    <row r="622" spans="1:8" s="32" customFormat="1">
      <c r="A622" s="32">
        <v>331</v>
      </c>
      <c r="B622" s="32" t="s">
        <v>702</v>
      </c>
      <c r="C622" s="32" t="s">
        <v>600</v>
      </c>
      <c r="D622" s="32">
        <v>0</v>
      </c>
      <c r="E622" t="b">
        <f t="shared" ref="E622" si="618">C622=C623</f>
        <v>0</v>
      </c>
      <c r="F622" s="32" t="s">
        <v>9686</v>
      </c>
      <c r="G622" s="32" t="s">
        <v>9689</v>
      </c>
      <c r="H622" s="32">
        <f>VLOOKUP(A622,Sheet3!$A:$F,6,0)</f>
        <v>0</v>
      </c>
    </row>
    <row r="623" spans="1:8" s="32" customFormat="1">
      <c r="A623" s="32">
        <v>331</v>
      </c>
      <c r="B623" s="32" t="s">
        <v>702</v>
      </c>
      <c r="C623" s="32" t="s">
        <v>9374</v>
      </c>
      <c r="D623" s="32">
        <v>0</v>
      </c>
      <c r="E623" t="b">
        <f t="shared" ref="E623" si="619">C622=C623</f>
        <v>0</v>
      </c>
      <c r="F623" s="32" t="s">
        <v>9687</v>
      </c>
      <c r="G623" s="32" t="s">
        <v>9689</v>
      </c>
      <c r="H623" s="32">
        <f>VLOOKUP(A623,Sheet3!$A:$F,6,0)</f>
        <v>0</v>
      </c>
    </row>
    <row r="624" spans="1:8" s="32" customFormat="1">
      <c r="A624" s="32">
        <v>332</v>
      </c>
      <c r="B624" s="32" t="s">
        <v>702</v>
      </c>
      <c r="C624" s="32" t="s">
        <v>5828</v>
      </c>
      <c r="D624" s="32">
        <v>0</v>
      </c>
      <c r="E624" t="b">
        <f t="shared" ref="E624" si="620">C624=C625</f>
        <v>0</v>
      </c>
      <c r="F624" s="32" t="s">
        <v>9686</v>
      </c>
      <c r="G624" s="32" t="s">
        <v>9689</v>
      </c>
      <c r="H624" s="32">
        <f>VLOOKUP(A624,Sheet3!$A:$F,6,0)</f>
        <v>0</v>
      </c>
    </row>
    <row r="625" spans="1:8" s="32" customFormat="1">
      <c r="A625" s="32">
        <v>332</v>
      </c>
      <c r="B625" s="32" t="s">
        <v>702</v>
      </c>
      <c r="C625" s="32" t="s">
        <v>9915</v>
      </c>
      <c r="D625" s="32">
        <v>0</v>
      </c>
      <c r="E625" t="b">
        <f t="shared" ref="E625" si="621">C624=C625</f>
        <v>0</v>
      </c>
      <c r="F625" s="32" t="s">
        <v>9687</v>
      </c>
      <c r="G625" s="32" t="s">
        <v>9689</v>
      </c>
      <c r="H625" s="32">
        <f>VLOOKUP(A625,Sheet3!$A:$F,6,0)</f>
        <v>0</v>
      </c>
    </row>
    <row r="626" spans="1:8" s="32" customFormat="1">
      <c r="A626" s="32">
        <v>333</v>
      </c>
      <c r="B626" s="32" t="s">
        <v>702</v>
      </c>
      <c r="C626" s="32" t="s">
        <v>3746</v>
      </c>
      <c r="D626" s="32">
        <v>0</v>
      </c>
      <c r="E626" t="b">
        <f t="shared" ref="E626" si="622">C626=C627</f>
        <v>0</v>
      </c>
      <c r="F626" s="32" t="s">
        <v>9686</v>
      </c>
      <c r="G626" s="32" t="s">
        <v>9689</v>
      </c>
      <c r="H626" s="32">
        <f>VLOOKUP(A626,Sheet3!$A:$F,6,0)</f>
        <v>0</v>
      </c>
    </row>
    <row r="627" spans="1:8" s="32" customFormat="1">
      <c r="A627" s="32">
        <v>333</v>
      </c>
      <c r="B627" s="32" t="s">
        <v>702</v>
      </c>
      <c r="C627" s="32" t="s">
        <v>9796</v>
      </c>
      <c r="D627" s="32">
        <v>0</v>
      </c>
      <c r="E627" t="b">
        <f t="shared" ref="E627" si="623">C626=C627</f>
        <v>0</v>
      </c>
      <c r="F627" s="32" t="s">
        <v>9687</v>
      </c>
      <c r="G627" s="32" t="s">
        <v>9689</v>
      </c>
      <c r="H627" s="32">
        <f>VLOOKUP(A627,Sheet3!$A:$F,6,0)</f>
        <v>0</v>
      </c>
    </row>
    <row r="628" spans="1:8" s="32" customFormat="1">
      <c r="A628" s="32">
        <v>339</v>
      </c>
      <c r="B628" s="32" t="s">
        <v>157</v>
      </c>
      <c r="C628" s="32" t="s">
        <v>5613</v>
      </c>
      <c r="D628" s="32">
        <v>0</v>
      </c>
      <c r="E628" t="b">
        <f t="shared" ref="E628" si="624">C628=C629</f>
        <v>0</v>
      </c>
      <c r="F628" s="32" t="s">
        <v>9686</v>
      </c>
      <c r="G628" s="32" t="s">
        <v>9689</v>
      </c>
      <c r="H628" s="32">
        <f>VLOOKUP(A628,Sheet3!$A:$F,6,0)</f>
        <v>0</v>
      </c>
    </row>
    <row r="629" spans="1:8" s="32" customFormat="1">
      <c r="A629" s="32">
        <v>339</v>
      </c>
      <c r="B629" s="32" t="s">
        <v>157</v>
      </c>
      <c r="C629" s="32" t="s">
        <v>9774</v>
      </c>
      <c r="D629" s="32">
        <v>0</v>
      </c>
      <c r="E629" t="b">
        <f t="shared" ref="E629" si="625">C628=C629</f>
        <v>0</v>
      </c>
      <c r="F629" s="32" t="s">
        <v>9687</v>
      </c>
      <c r="G629" s="32" t="s">
        <v>9689</v>
      </c>
      <c r="H629" s="32">
        <f>VLOOKUP(A629,Sheet3!$A:$F,6,0)</f>
        <v>0</v>
      </c>
    </row>
    <row r="630" spans="1:8" s="32" customFormat="1">
      <c r="A630" s="32">
        <v>340</v>
      </c>
      <c r="B630" s="32" t="s">
        <v>157</v>
      </c>
      <c r="C630" s="32" t="s">
        <v>1074</v>
      </c>
      <c r="D630" s="32">
        <v>0</v>
      </c>
      <c r="E630" t="b">
        <f t="shared" ref="E630" si="626">C630=C631</f>
        <v>0</v>
      </c>
      <c r="F630" s="32" t="s">
        <v>9686</v>
      </c>
      <c r="G630" s="32" t="s">
        <v>9689</v>
      </c>
      <c r="H630" s="32">
        <f>VLOOKUP(A630,Sheet3!$A:$F,6,0)</f>
        <v>0</v>
      </c>
    </row>
    <row r="631" spans="1:8" s="32" customFormat="1">
      <c r="A631" s="32">
        <v>340</v>
      </c>
      <c r="B631" s="32" t="s">
        <v>157</v>
      </c>
      <c r="C631" s="32" t="s">
        <v>9840</v>
      </c>
      <c r="D631" s="32">
        <v>0</v>
      </c>
      <c r="E631" t="b">
        <f t="shared" ref="E631" si="627">C630=C631</f>
        <v>0</v>
      </c>
      <c r="F631" s="32" t="s">
        <v>9687</v>
      </c>
      <c r="G631" s="32" t="s">
        <v>9689</v>
      </c>
      <c r="H631" s="32">
        <f>VLOOKUP(A631,Sheet3!$A:$F,6,0)</f>
        <v>0</v>
      </c>
    </row>
    <row r="632" spans="1:8" s="32" customFormat="1">
      <c r="A632" s="32">
        <v>341</v>
      </c>
      <c r="B632" s="32" t="s">
        <v>157</v>
      </c>
      <c r="C632" s="32" t="s">
        <v>142</v>
      </c>
      <c r="D632" s="32">
        <v>0</v>
      </c>
      <c r="E632" t="b">
        <f t="shared" ref="E632" si="628">C632=C633</f>
        <v>0</v>
      </c>
      <c r="F632" s="32" t="s">
        <v>9686</v>
      </c>
      <c r="G632" s="32" t="s">
        <v>9689</v>
      </c>
      <c r="H632" s="32">
        <f>VLOOKUP(A632,Sheet3!$A:$F,6,0)</f>
        <v>0</v>
      </c>
    </row>
    <row r="633" spans="1:8" s="32" customFormat="1">
      <c r="A633" s="32">
        <v>341</v>
      </c>
      <c r="B633" s="32" t="s">
        <v>157</v>
      </c>
      <c r="C633" s="32" t="s">
        <v>9753</v>
      </c>
      <c r="D633" s="32">
        <v>0</v>
      </c>
      <c r="E633" t="b">
        <f t="shared" ref="E633" si="629">C632=C633</f>
        <v>0</v>
      </c>
      <c r="F633" s="32" t="s">
        <v>9687</v>
      </c>
      <c r="G633" s="32" t="s">
        <v>9689</v>
      </c>
      <c r="H633" s="32">
        <f>VLOOKUP(A633,Sheet3!$A:$F,6,0)</f>
        <v>0</v>
      </c>
    </row>
    <row r="634" spans="1:8" s="32" customFormat="1">
      <c r="A634" s="32">
        <v>342</v>
      </c>
      <c r="B634" s="32" t="s">
        <v>157</v>
      </c>
      <c r="C634" s="32" t="s">
        <v>5613</v>
      </c>
      <c r="D634" s="32">
        <v>0</v>
      </c>
      <c r="E634" t="b">
        <f t="shared" ref="E634" si="630">C634=C635</f>
        <v>0</v>
      </c>
      <c r="F634" s="32" t="s">
        <v>9686</v>
      </c>
      <c r="G634" s="32" t="s">
        <v>9689</v>
      </c>
      <c r="H634" s="32">
        <f>VLOOKUP(A634,Sheet3!$A:$F,6,0)</f>
        <v>0</v>
      </c>
    </row>
    <row r="635" spans="1:8" s="32" customFormat="1">
      <c r="A635" s="32">
        <v>342</v>
      </c>
      <c r="B635" s="32" t="s">
        <v>157</v>
      </c>
      <c r="C635" s="32" t="s">
        <v>9774</v>
      </c>
      <c r="D635" s="32">
        <v>0</v>
      </c>
      <c r="E635" t="b">
        <f t="shared" ref="E635" si="631">C634=C635</f>
        <v>0</v>
      </c>
      <c r="F635" s="32" t="s">
        <v>9687</v>
      </c>
      <c r="G635" s="32" t="s">
        <v>9689</v>
      </c>
      <c r="H635" s="32">
        <f>VLOOKUP(A635,Sheet3!$A:$F,6,0)</f>
        <v>0</v>
      </c>
    </row>
    <row r="636" spans="1:8" s="32" customFormat="1">
      <c r="A636" s="32">
        <v>343</v>
      </c>
      <c r="B636" s="32" t="s">
        <v>157</v>
      </c>
      <c r="C636" s="32" t="s">
        <v>5613</v>
      </c>
      <c r="D636" s="32">
        <v>0</v>
      </c>
      <c r="E636" t="b">
        <f t="shared" ref="E636" si="632">C636=C637</f>
        <v>0</v>
      </c>
      <c r="F636" s="32" t="s">
        <v>9686</v>
      </c>
      <c r="G636" s="32" t="s">
        <v>9689</v>
      </c>
      <c r="H636" s="32">
        <f>VLOOKUP(A636,Sheet3!$A:$F,6,0)</f>
        <v>0</v>
      </c>
    </row>
    <row r="637" spans="1:8" s="32" customFormat="1">
      <c r="A637" s="32">
        <v>343</v>
      </c>
      <c r="B637" s="32" t="s">
        <v>157</v>
      </c>
      <c r="C637" s="32" t="s">
        <v>9774</v>
      </c>
      <c r="D637" s="32">
        <v>0</v>
      </c>
      <c r="E637" t="b">
        <f t="shared" ref="E637" si="633">C636=C637</f>
        <v>0</v>
      </c>
      <c r="F637" s="32" t="s">
        <v>9687</v>
      </c>
      <c r="G637" s="32" t="s">
        <v>9689</v>
      </c>
      <c r="H637" s="32">
        <f>VLOOKUP(A637,Sheet3!$A:$F,6,0)</f>
        <v>0</v>
      </c>
    </row>
    <row r="638" spans="1:8" s="32" customFormat="1">
      <c r="A638" s="32">
        <v>344</v>
      </c>
      <c r="B638" s="32" t="s">
        <v>157</v>
      </c>
      <c r="C638" s="32" t="s">
        <v>413</v>
      </c>
      <c r="D638" s="32">
        <v>0</v>
      </c>
      <c r="E638" t="b">
        <f t="shared" ref="E638" si="634">C638=C639</f>
        <v>0</v>
      </c>
      <c r="F638" s="32" t="s">
        <v>9686</v>
      </c>
      <c r="G638" s="32" t="s">
        <v>9689</v>
      </c>
      <c r="H638" s="32">
        <f>VLOOKUP(A638,Sheet3!$A:$F,6,0)</f>
        <v>0</v>
      </c>
    </row>
    <row r="639" spans="1:8" s="32" customFormat="1">
      <c r="A639" s="32">
        <v>344</v>
      </c>
      <c r="B639" s="32" t="s">
        <v>157</v>
      </c>
      <c r="C639" s="32" t="s">
        <v>9818</v>
      </c>
      <c r="D639" s="32">
        <v>0</v>
      </c>
      <c r="E639" t="b">
        <f t="shared" ref="E639" si="635">C638=C639</f>
        <v>0</v>
      </c>
      <c r="F639" s="32" t="s">
        <v>9687</v>
      </c>
      <c r="G639" s="32" t="s">
        <v>9689</v>
      </c>
      <c r="H639" s="32">
        <f>VLOOKUP(A639,Sheet3!$A:$F,6,0)</f>
        <v>0</v>
      </c>
    </row>
    <row r="640" spans="1:8" s="32" customFormat="1">
      <c r="A640" s="34">
        <v>345</v>
      </c>
      <c r="B640" s="32" t="s">
        <v>157</v>
      </c>
      <c r="D640" s="32" t="s">
        <v>3375</v>
      </c>
      <c r="E640" t="b">
        <f t="shared" ref="E640" si="636">C640=C641</f>
        <v>0</v>
      </c>
      <c r="F640" s="32" t="s">
        <v>9686</v>
      </c>
      <c r="G640" s="32" t="s">
        <v>9981</v>
      </c>
      <c r="H640" s="32">
        <f>VLOOKUP(A640,Sheet3!$A:$F,6,0)</f>
        <v>0</v>
      </c>
    </row>
    <row r="641" spans="1:8" s="32" customFormat="1">
      <c r="A641" s="34">
        <v>345</v>
      </c>
      <c r="B641" s="32" t="s">
        <v>157</v>
      </c>
      <c r="C641" s="32" t="s">
        <v>9792</v>
      </c>
      <c r="D641" s="32" t="s">
        <v>3375</v>
      </c>
      <c r="E641" t="b">
        <f t="shared" ref="E641" si="637">C640=C641</f>
        <v>0</v>
      </c>
      <c r="F641" s="32" t="s">
        <v>9687</v>
      </c>
      <c r="G641" s="32" t="s">
        <v>9981</v>
      </c>
      <c r="H641" s="32">
        <f>VLOOKUP(A641,Sheet3!$A:$F,6,0)</f>
        <v>0</v>
      </c>
    </row>
    <row r="642" spans="1:8" s="32" customFormat="1">
      <c r="A642" s="32">
        <v>346</v>
      </c>
      <c r="B642" s="32" t="s">
        <v>157</v>
      </c>
      <c r="C642" s="32" t="s">
        <v>4880</v>
      </c>
      <c r="D642" s="32">
        <v>0</v>
      </c>
      <c r="E642" t="b">
        <f t="shared" ref="E642" si="638">C642=C643</f>
        <v>0</v>
      </c>
      <c r="F642" s="32" t="s">
        <v>9686</v>
      </c>
      <c r="G642" s="32" t="s">
        <v>9689</v>
      </c>
      <c r="H642" s="32">
        <f>VLOOKUP(A642,Sheet3!$A:$F,6,0)</f>
        <v>0</v>
      </c>
    </row>
    <row r="643" spans="1:8" s="32" customFormat="1">
      <c r="A643" s="32">
        <v>346</v>
      </c>
      <c r="B643" s="32" t="s">
        <v>157</v>
      </c>
      <c r="C643" s="32" t="s">
        <v>9222</v>
      </c>
      <c r="D643" s="32">
        <v>0</v>
      </c>
      <c r="E643" t="b">
        <f t="shared" ref="E643" si="639">C642=C643</f>
        <v>0</v>
      </c>
      <c r="F643" s="32" t="s">
        <v>9687</v>
      </c>
      <c r="G643" s="32" t="s">
        <v>9689</v>
      </c>
      <c r="H643" s="32">
        <f>VLOOKUP(A643,Sheet3!$A:$F,6,0)</f>
        <v>0</v>
      </c>
    </row>
    <row r="644" spans="1:8" s="32" customFormat="1">
      <c r="A644" s="32">
        <v>347</v>
      </c>
      <c r="B644" s="32" t="s">
        <v>157</v>
      </c>
      <c r="C644" s="32" t="s">
        <v>3746</v>
      </c>
      <c r="D644" s="32">
        <v>0</v>
      </c>
      <c r="E644" t="b">
        <f t="shared" ref="E644" si="640">C644=C645</f>
        <v>0</v>
      </c>
      <c r="F644" s="32" t="s">
        <v>9686</v>
      </c>
      <c r="G644" s="32" t="s">
        <v>9689</v>
      </c>
      <c r="H644" s="32">
        <f>VLOOKUP(A644,Sheet3!$A:$F,6,0)</f>
        <v>0</v>
      </c>
    </row>
    <row r="645" spans="1:8" s="32" customFormat="1">
      <c r="A645" s="32">
        <v>347</v>
      </c>
      <c r="B645" s="32" t="s">
        <v>157</v>
      </c>
      <c r="C645" s="32" t="s">
        <v>9796</v>
      </c>
      <c r="D645" s="32">
        <v>0</v>
      </c>
      <c r="E645" t="b">
        <f t="shared" ref="E645" si="641">C644=C645</f>
        <v>0</v>
      </c>
      <c r="F645" s="32" t="s">
        <v>9687</v>
      </c>
      <c r="G645" s="32" t="s">
        <v>9689</v>
      </c>
      <c r="H645" s="32">
        <f>VLOOKUP(A645,Sheet3!$A:$F,6,0)</f>
        <v>0</v>
      </c>
    </row>
    <row r="646" spans="1:8">
      <c r="A646">
        <v>348</v>
      </c>
      <c r="B646" t="s">
        <v>7083</v>
      </c>
      <c r="C646" t="s">
        <v>7076</v>
      </c>
      <c r="D646">
        <v>0</v>
      </c>
      <c r="E646" t="b">
        <f t="shared" ref="E646" si="642">C646=C647</f>
        <v>1</v>
      </c>
      <c r="F646" t="s">
        <v>9686</v>
      </c>
      <c r="G646" t="s">
        <v>9689</v>
      </c>
      <c r="H646">
        <f>VLOOKUP(A646,Sheet3!$A:$F,6,0)</f>
        <v>0</v>
      </c>
    </row>
    <row r="647" spans="1:8">
      <c r="A647" s="27">
        <v>348</v>
      </c>
      <c r="B647" s="27" t="s">
        <v>7083</v>
      </c>
      <c r="C647" s="27" t="s">
        <v>7076</v>
      </c>
      <c r="D647" s="27">
        <v>0</v>
      </c>
      <c r="E647" t="b">
        <f t="shared" ref="E647" si="643">C646=C647</f>
        <v>1</v>
      </c>
      <c r="F647" s="27" t="s">
        <v>9687</v>
      </c>
      <c r="G647" t="s">
        <v>9689</v>
      </c>
      <c r="H647" s="27">
        <f>VLOOKUP(A647,Sheet3!$A:$F,6,0)</f>
        <v>0</v>
      </c>
    </row>
    <row r="648" spans="1:8">
      <c r="A648">
        <v>349</v>
      </c>
      <c r="B648" t="s">
        <v>7083</v>
      </c>
      <c r="C648" t="s">
        <v>7076</v>
      </c>
      <c r="D648">
        <v>0</v>
      </c>
      <c r="E648" t="b">
        <f t="shared" ref="E648" si="644">C648=C649</f>
        <v>1</v>
      </c>
      <c r="F648" t="s">
        <v>9686</v>
      </c>
      <c r="G648" t="s">
        <v>9689</v>
      </c>
      <c r="H648">
        <f>VLOOKUP(A648,Sheet3!$A:$F,6,0)</f>
        <v>0</v>
      </c>
    </row>
    <row r="649" spans="1:8">
      <c r="A649" s="27">
        <v>349</v>
      </c>
      <c r="B649" s="27" t="s">
        <v>7083</v>
      </c>
      <c r="C649" s="27" t="s">
        <v>7076</v>
      </c>
      <c r="D649" s="27">
        <v>0</v>
      </c>
      <c r="E649" t="b">
        <f t="shared" ref="E649" si="645">C648=C649</f>
        <v>1</v>
      </c>
      <c r="F649" s="27" t="s">
        <v>9687</v>
      </c>
      <c r="G649" t="s">
        <v>9689</v>
      </c>
      <c r="H649" s="27">
        <f>VLOOKUP(A649,Sheet3!$A:$F,6,0)</f>
        <v>0</v>
      </c>
    </row>
    <row r="650" spans="1:8" s="32" customFormat="1">
      <c r="A650" s="37">
        <v>350</v>
      </c>
      <c r="B650" s="32" t="s">
        <v>7083</v>
      </c>
      <c r="C650" s="32" t="s">
        <v>7942</v>
      </c>
      <c r="D650" s="32" t="s">
        <v>8994</v>
      </c>
      <c r="E650" t="b">
        <f t="shared" ref="E650" si="646">C650=C651</f>
        <v>0</v>
      </c>
      <c r="F650" s="32" t="s">
        <v>9686</v>
      </c>
      <c r="G650" s="32" t="s">
        <v>9689</v>
      </c>
      <c r="H650" s="32" t="str">
        <f>VLOOKUP(A650,Sheet3!$A:$F,6,0)</f>
        <v>10.4283/JMAG.2017.22.3.430</v>
      </c>
    </row>
    <row r="651" spans="1:8" s="32" customFormat="1">
      <c r="A651" s="37">
        <v>350</v>
      </c>
      <c r="B651" s="32" t="s">
        <v>7083</v>
      </c>
      <c r="C651" s="32" t="s">
        <v>9916</v>
      </c>
      <c r="D651" s="32" t="s">
        <v>8994</v>
      </c>
      <c r="E651" t="b">
        <f t="shared" ref="E651" si="647">C650=C651</f>
        <v>0</v>
      </c>
      <c r="F651" s="32" t="s">
        <v>9687</v>
      </c>
      <c r="G651" s="32" t="s">
        <v>9689</v>
      </c>
      <c r="H651" s="32" t="str">
        <f>VLOOKUP(A651,Sheet3!$A:$F,6,0)</f>
        <v>10.4283/JMAG.2017.22.3.430</v>
      </c>
    </row>
    <row r="652" spans="1:8" s="32" customFormat="1">
      <c r="A652" s="32">
        <v>351</v>
      </c>
      <c r="B652" s="32" t="s">
        <v>196</v>
      </c>
      <c r="C652" s="32" t="s">
        <v>4880</v>
      </c>
      <c r="D652" s="32">
        <v>0</v>
      </c>
      <c r="E652" t="b">
        <f t="shared" ref="E652" si="648">C652=C653</f>
        <v>0</v>
      </c>
      <c r="F652" s="32" t="s">
        <v>9686</v>
      </c>
      <c r="G652" s="32" t="s">
        <v>9689</v>
      </c>
      <c r="H652" s="32">
        <f>VLOOKUP(A652,Sheet3!$A:$F,6,0)</f>
        <v>0</v>
      </c>
    </row>
    <row r="653" spans="1:8" s="32" customFormat="1">
      <c r="A653" s="32">
        <v>351</v>
      </c>
      <c r="B653" s="32" t="s">
        <v>196</v>
      </c>
      <c r="C653" s="32" t="s">
        <v>9042</v>
      </c>
      <c r="D653" s="32">
        <v>0</v>
      </c>
      <c r="E653" t="b">
        <f t="shared" ref="E653" si="649">C652=C653</f>
        <v>0</v>
      </c>
      <c r="F653" s="32" t="s">
        <v>9687</v>
      </c>
      <c r="G653" s="32" t="s">
        <v>9689</v>
      </c>
      <c r="H653" s="32">
        <f>VLOOKUP(A653,Sheet3!$A:$F,6,0)</f>
        <v>0</v>
      </c>
    </row>
    <row r="654" spans="1:8" s="32" customFormat="1">
      <c r="A654" s="32">
        <v>352</v>
      </c>
      <c r="B654" s="32" t="s">
        <v>196</v>
      </c>
      <c r="C654" s="32" t="s">
        <v>5868</v>
      </c>
      <c r="D654" s="32">
        <v>0</v>
      </c>
      <c r="E654" t="b">
        <f t="shared" ref="E654" si="650">C654=C655</f>
        <v>0</v>
      </c>
      <c r="F654" s="32" t="s">
        <v>9686</v>
      </c>
      <c r="G654" s="32" t="s">
        <v>9689</v>
      </c>
      <c r="H654" s="32">
        <f>VLOOKUP(A654,Sheet3!$A:$F,6,0)</f>
        <v>0</v>
      </c>
    </row>
    <row r="655" spans="1:8" s="32" customFormat="1">
      <c r="A655" s="32">
        <v>352</v>
      </c>
      <c r="B655" s="32" t="s">
        <v>196</v>
      </c>
      <c r="C655" s="32" t="s">
        <v>9189</v>
      </c>
      <c r="D655" s="32">
        <v>0</v>
      </c>
      <c r="E655" t="b">
        <f t="shared" ref="E655" si="651">C654=C655</f>
        <v>0</v>
      </c>
      <c r="F655" s="32" t="s">
        <v>9687</v>
      </c>
      <c r="G655" s="32" t="s">
        <v>9689</v>
      </c>
      <c r="H655" s="32">
        <f>VLOOKUP(A655,Sheet3!$A:$F,6,0)</f>
        <v>0</v>
      </c>
    </row>
    <row r="656" spans="1:8">
      <c r="A656">
        <v>353</v>
      </c>
      <c r="B656" t="s">
        <v>196</v>
      </c>
      <c r="C656" t="s">
        <v>5861</v>
      </c>
      <c r="D656">
        <v>0</v>
      </c>
      <c r="E656" t="b">
        <f t="shared" ref="E656" si="652">C656=C657</f>
        <v>1</v>
      </c>
      <c r="F656" t="s">
        <v>9686</v>
      </c>
      <c r="G656" t="s">
        <v>9689</v>
      </c>
      <c r="H656">
        <f>VLOOKUP(A656,Sheet3!$A:$F,6,0)</f>
        <v>0</v>
      </c>
    </row>
    <row r="657" spans="1:8">
      <c r="A657">
        <v>353</v>
      </c>
      <c r="B657" t="s">
        <v>196</v>
      </c>
      <c r="C657" t="s">
        <v>6397</v>
      </c>
      <c r="D657">
        <v>0</v>
      </c>
      <c r="E657" t="b">
        <f t="shared" ref="E657" si="653">C656=C657</f>
        <v>1</v>
      </c>
      <c r="F657" t="s">
        <v>9687</v>
      </c>
      <c r="G657" t="s">
        <v>9689</v>
      </c>
      <c r="H657">
        <f>VLOOKUP(A657,Sheet3!$A:$F,6,0)</f>
        <v>0</v>
      </c>
    </row>
    <row r="658" spans="1:8">
      <c r="A658">
        <v>354</v>
      </c>
      <c r="B658" t="s">
        <v>196</v>
      </c>
      <c r="C658" t="s">
        <v>3384</v>
      </c>
      <c r="D658">
        <v>0</v>
      </c>
      <c r="E658" t="b">
        <f t="shared" ref="E658" si="654">C658=C659</f>
        <v>1</v>
      </c>
      <c r="F658" t="s">
        <v>9686</v>
      </c>
      <c r="G658" t="s">
        <v>9689</v>
      </c>
      <c r="H658">
        <f>VLOOKUP(A658,Sheet3!$A:$F,6,0)</f>
        <v>0</v>
      </c>
    </row>
    <row r="659" spans="1:8">
      <c r="A659">
        <v>354</v>
      </c>
      <c r="B659" t="s">
        <v>196</v>
      </c>
      <c r="C659" t="s">
        <v>9095</v>
      </c>
      <c r="D659">
        <v>0</v>
      </c>
      <c r="E659" t="b">
        <f t="shared" ref="E659" si="655">C658=C659</f>
        <v>1</v>
      </c>
      <c r="F659" t="s">
        <v>9687</v>
      </c>
      <c r="G659" t="s">
        <v>9689</v>
      </c>
      <c r="H659">
        <f>VLOOKUP(A659,Sheet3!$A:$F,6,0)</f>
        <v>0</v>
      </c>
    </row>
    <row r="660" spans="1:8">
      <c r="A660">
        <v>355</v>
      </c>
      <c r="B660" t="s">
        <v>196</v>
      </c>
      <c r="C660" t="s">
        <v>1074</v>
      </c>
      <c r="D660">
        <v>0</v>
      </c>
      <c r="E660" t="b">
        <f t="shared" ref="E660" si="656">C660=C661</f>
        <v>1</v>
      </c>
      <c r="F660" t="s">
        <v>9686</v>
      </c>
      <c r="G660" t="s">
        <v>9689</v>
      </c>
      <c r="H660">
        <f>VLOOKUP(A660,Sheet3!$A:$F,6,0)</f>
        <v>0</v>
      </c>
    </row>
    <row r="661" spans="1:8">
      <c r="A661">
        <v>355</v>
      </c>
      <c r="B661" t="s">
        <v>196</v>
      </c>
      <c r="C661" t="s">
        <v>9190</v>
      </c>
      <c r="D661">
        <v>0</v>
      </c>
      <c r="E661" t="b">
        <f t="shared" ref="E661" si="657">C660=C661</f>
        <v>1</v>
      </c>
      <c r="F661" t="s">
        <v>9687</v>
      </c>
      <c r="G661" t="s">
        <v>9689</v>
      </c>
      <c r="H661">
        <f>VLOOKUP(A661,Sheet3!$A:$F,6,0)</f>
        <v>0</v>
      </c>
    </row>
    <row r="662" spans="1:8" s="32" customFormat="1">
      <c r="A662" s="33">
        <v>356</v>
      </c>
      <c r="B662" s="32" t="s">
        <v>196</v>
      </c>
      <c r="D662" s="32" t="s">
        <v>553</v>
      </c>
      <c r="E662" t="b">
        <f t="shared" ref="E662" si="658">C662=C663</f>
        <v>0</v>
      </c>
      <c r="F662" s="32" t="s">
        <v>9686</v>
      </c>
      <c r="G662" s="32" t="s">
        <v>9981</v>
      </c>
      <c r="H662" s="32" t="str">
        <f>VLOOKUP(A662,Sheet3!$A:$F,6,0)</f>
        <v>SCIE논문임, 추가확인 필요</v>
      </c>
    </row>
    <row r="663" spans="1:8" s="32" customFormat="1">
      <c r="A663" s="33">
        <v>356</v>
      </c>
      <c r="B663" s="32" t="s">
        <v>196</v>
      </c>
      <c r="C663" s="32" t="s">
        <v>9116</v>
      </c>
      <c r="D663" s="32" t="s">
        <v>553</v>
      </c>
      <c r="E663" t="b">
        <f t="shared" ref="E663" si="659">C662=C663</f>
        <v>0</v>
      </c>
      <c r="F663" s="32" t="s">
        <v>9687</v>
      </c>
      <c r="G663" s="32" t="s">
        <v>9981</v>
      </c>
      <c r="H663" s="32" t="str">
        <f>VLOOKUP(A663,Sheet3!$A:$F,6,0)</f>
        <v>SCIE논문임, 추가확인 필요</v>
      </c>
    </row>
    <row r="664" spans="1:8">
      <c r="A664">
        <v>357</v>
      </c>
      <c r="B664" t="s">
        <v>196</v>
      </c>
      <c r="C664" t="s">
        <v>142</v>
      </c>
      <c r="D664">
        <v>0</v>
      </c>
      <c r="E664" t="b">
        <f t="shared" ref="E664" si="660">C664=C665</f>
        <v>1</v>
      </c>
      <c r="F664" t="s">
        <v>9686</v>
      </c>
      <c r="G664" t="s">
        <v>9689</v>
      </c>
      <c r="H664">
        <f>VLOOKUP(A664,Sheet3!$A:$F,6,0)</f>
        <v>0</v>
      </c>
    </row>
    <row r="665" spans="1:8">
      <c r="A665">
        <v>357</v>
      </c>
      <c r="B665" t="s">
        <v>196</v>
      </c>
      <c r="C665" t="s">
        <v>9005</v>
      </c>
      <c r="D665">
        <v>0</v>
      </c>
      <c r="E665" t="b">
        <f t="shared" ref="E665" si="661">C664=C665</f>
        <v>1</v>
      </c>
      <c r="F665" t="s">
        <v>9687</v>
      </c>
      <c r="G665" t="s">
        <v>9689</v>
      </c>
      <c r="H665">
        <f>VLOOKUP(A665,Sheet3!$A:$F,6,0)</f>
        <v>0</v>
      </c>
    </row>
    <row r="666" spans="1:8" s="32" customFormat="1">
      <c r="A666" s="33">
        <v>358</v>
      </c>
      <c r="B666" s="32" t="s">
        <v>196</v>
      </c>
      <c r="D666" s="32" t="s">
        <v>553</v>
      </c>
      <c r="E666" t="b">
        <f t="shared" ref="E666" si="662">C666=C667</f>
        <v>0</v>
      </c>
      <c r="F666" s="32" t="s">
        <v>9686</v>
      </c>
      <c r="G666" s="32" t="s">
        <v>9981</v>
      </c>
      <c r="H666" s="32" t="str">
        <f>VLOOKUP(A666,Sheet3!$A:$F,6,0)</f>
        <v>SCIE논문임, 추가확인 필요</v>
      </c>
    </row>
    <row r="667" spans="1:8" s="32" customFormat="1">
      <c r="A667" s="33">
        <v>358</v>
      </c>
      <c r="B667" s="32" t="s">
        <v>196</v>
      </c>
      <c r="C667" s="32" t="s">
        <v>6397</v>
      </c>
      <c r="D667" s="32" t="s">
        <v>553</v>
      </c>
      <c r="E667" t="b">
        <f t="shared" ref="E667" si="663">C666=C667</f>
        <v>0</v>
      </c>
      <c r="F667" s="32" t="s">
        <v>9687</v>
      </c>
      <c r="G667" s="32" t="s">
        <v>9981</v>
      </c>
      <c r="H667" s="32" t="str">
        <f>VLOOKUP(A667,Sheet3!$A:$F,6,0)</f>
        <v>SCIE논문임, 추가확인 필요</v>
      </c>
    </row>
    <row r="668" spans="1:8">
      <c r="A668">
        <v>359</v>
      </c>
      <c r="B668" t="s">
        <v>196</v>
      </c>
      <c r="C668" t="s">
        <v>2005</v>
      </c>
      <c r="D668">
        <v>0</v>
      </c>
      <c r="E668" t="b">
        <f t="shared" ref="E668" si="664">C668=C669</f>
        <v>1</v>
      </c>
      <c r="F668" t="s">
        <v>9686</v>
      </c>
      <c r="G668" t="s">
        <v>9689</v>
      </c>
      <c r="H668">
        <f>VLOOKUP(A668,Sheet3!$A:$F,6,0)</f>
        <v>0</v>
      </c>
    </row>
    <row r="669" spans="1:8">
      <c r="A669" s="27">
        <v>359</v>
      </c>
      <c r="B669" s="27" t="s">
        <v>196</v>
      </c>
      <c r="C669" s="27" t="s">
        <v>2052</v>
      </c>
      <c r="D669" s="27">
        <v>0</v>
      </c>
      <c r="E669" t="b">
        <f t="shared" ref="E669" si="665">C668=C669</f>
        <v>1</v>
      </c>
      <c r="F669" s="27" t="s">
        <v>9687</v>
      </c>
      <c r="G669" t="s">
        <v>9689</v>
      </c>
      <c r="H669" s="27">
        <f>VLOOKUP(A669,Sheet3!$A:$F,6,0)</f>
        <v>0</v>
      </c>
    </row>
    <row r="670" spans="1:8">
      <c r="A670" s="27">
        <v>360</v>
      </c>
      <c r="B670" t="s">
        <v>196</v>
      </c>
      <c r="C670" t="s">
        <v>5861</v>
      </c>
      <c r="D670">
        <v>0</v>
      </c>
      <c r="E670" t="b">
        <f t="shared" ref="E670" si="666">C670=C671</f>
        <v>1</v>
      </c>
      <c r="F670" t="s">
        <v>9686</v>
      </c>
      <c r="G670" t="s">
        <v>9689</v>
      </c>
      <c r="H670">
        <f>VLOOKUP(A670,Sheet3!$A:$F,6,0)</f>
        <v>0</v>
      </c>
    </row>
    <row r="671" spans="1:8">
      <c r="A671" s="27">
        <v>360</v>
      </c>
      <c r="B671" t="s">
        <v>196</v>
      </c>
      <c r="C671" t="s">
        <v>6397</v>
      </c>
      <c r="D671">
        <v>0</v>
      </c>
      <c r="E671" t="b">
        <f t="shared" ref="E671" si="667">C670=C671</f>
        <v>1</v>
      </c>
      <c r="F671" t="s">
        <v>9687</v>
      </c>
      <c r="G671" t="s">
        <v>9689</v>
      </c>
      <c r="H671">
        <f>VLOOKUP(A671,Sheet3!$A:$F,6,0)</f>
        <v>0</v>
      </c>
    </row>
    <row r="672" spans="1:8">
      <c r="A672">
        <v>361</v>
      </c>
      <c r="B672" t="s">
        <v>3612</v>
      </c>
      <c r="C672" t="s">
        <v>3980</v>
      </c>
      <c r="D672">
        <v>0</v>
      </c>
      <c r="E672" t="b">
        <f t="shared" ref="E672" si="668">C672=C673</f>
        <v>1</v>
      </c>
      <c r="F672" t="s">
        <v>9686</v>
      </c>
      <c r="G672" t="s">
        <v>9689</v>
      </c>
      <c r="H672">
        <f>VLOOKUP(A672,Sheet3!$A:$F,6,0)</f>
        <v>0</v>
      </c>
    </row>
    <row r="673" spans="1:8">
      <c r="A673">
        <v>361</v>
      </c>
      <c r="B673" t="s">
        <v>3612</v>
      </c>
      <c r="C673" t="s">
        <v>9021</v>
      </c>
      <c r="D673">
        <v>0</v>
      </c>
      <c r="E673" t="b">
        <f t="shared" ref="E673" si="669">C672=C673</f>
        <v>1</v>
      </c>
      <c r="F673" t="s">
        <v>9687</v>
      </c>
      <c r="G673" t="s">
        <v>9689</v>
      </c>
      <c r="H673">
        <f>VLOOKUP(A673,Sheet3!$A:$F,6,0)</f>
        <v>0</v>
      </c>
    </row>
    <row r="674" spans="1:8">
      <c r="A674">
        <v>362</v>
      </c>
      <c r="B674" t="s">
        <v>3612</v>
      </c>
      <c r="C674" t="s">
        <v>3623</v>
      </c>
      <c r="D674">
        <v>0</v>
      </c>
      <c r="E674" t="b">
        <f t="shared" ref="E674" si="670">C674=C675</f>
        <v>1</v>
      </c>
      <c r="F674" t="s">
        <v>9686</v>
      </c>
      <c r="G674" t="s">
        <v>9689</v>
      </c>
      <c r="H674">
        <f>VLOOKUP(A674,Sheet3!$A:$F,6,0)</f>
        <v>0</v>
      </c>
    </row>
    <row r="675" spans="1:8">
      <c r="A675" s="27">
        <v>362</v>
      </c>
      <c r="B675" s="27" t="s">
        <v>3612</v>
      </c>
      <c r="C675" s="27" t="s">
        <v>3677</v>
      </c>
      <c r="D675" s="27">
        <v>0</v>
      </c>
      <c r="E675" t="b">
        <f t="shared" ref="E675" si="671">C674=C675</f>
        <v>1</v>
      </c>
      <c r="F675" s="27" t="s">
        <v>9687</v>
      </c>
      <c r="G675" t="s">
        <v>9689</v>
      </c>
      <c r="H675" s="27">
        <f>VLOOKUP(A675,Sheet3!$A:$F,6,0)</f>
        <v>0</v>
      </c>
    </row>
    <row r="676" spans="1:8">
      <c r="A676">
        <v>363</v>
      </c>
      <c r="B676" t="s">
        <v>3612</v>
      </c>
      <c r="C676" t="s">
        <v>4272</v>
      </c>
      <c r="D676">
        <v>0</v>
      </c>
      <c r="E676" t="b">
        <f t="shared" ref="E676" si="672">C676=C677</f>
        <v>1</v>
      </c>
      <c r="F676" t="s">
        <v>9686</v>
      </c>
      <c r="G676" t="s">
        <v>9689</v>
      </c>
      <c r="H676">
        <f>VLOOKUP(A676,Sheet3!$A:$F,6,0)</f>
        <v>0</v>
      </c>
    </row>
    <row r="677" spans="1:8">
      <c r="A677" s="27">
        <v>363</v>
      </c>
      <c r="B677" s="27" t="s">
        <v>3612</v>
      </c>
      <c r="C677" s="27" t="s">
        <v>9121</v>
      </c>
      <c r="D677" s="27">
        <v>0</v>
      </c>
      <c r="E677" t="b">
        <f t="shared" ref="E677" si="673">C676=C677</f>
        <v>1</v>
      </c>
      <c r="F677" s="27" t="s">
        <v>9687</v>
      </c>
      <c r="G677" t="s">
        <v>9689</v>
      </c>
      <c r="H677" s="27">
        <f>VLOOKUP(A677,Sheet3!$A:$F,6,0)</f>
        <v>0</v>
      </c>
    </row>
    <row r="678" spans="1:8">
      <c r="A678">
        <v>364</v>
      </c>
      <c r="B678" t="s">
        <v>3612</v>
      </c>
      <c r="C678" t="s">
        <v>6720</v>
      </c>
      <c r="D678">
        <v>0</v>
      </c>
      <c r="E678" t="b">
        <f t="shared" ref="E678" si="674">C678=C679</f>
        <v>1</v>
      </c>
      <c r="F678" t="s">
        <v>9686</v>
      </c>
      <c r="G678" t="s">
        <v>9689</v>
      </c>
      <c r="H678">
        <f>VLOOKUP(A678,Sheet3!$A:$F,6,0)</f>
        <v>0</v>
      </c>
    </row>
    <row r="679" spans="1:8">
      <c r="A679" s="27">
        <v>364</v>
      </c>
      <c r="B679" s="27" t="s">
        <v>3612</v>
      </c>
      <c r="C679" s="27" t="s">
        <v>9192</v>
      </c>
      <c r="D679" s="27">
        <v>0</v>
      </c>
      <c r="E679" t="b">
        <f t="shared" ref="E679" si="675">C678=C679</f>
        <v>1</v>
      </c>
      <c r="F679" s="27" t="s">
        <v>9687</v>
      </c>
      <c r="G679" t="s">
        <v>9689</v>
      </c>
      <c r="H679" s="27">
        <f>VLOOKUP(A679,Sheet3!$A:$F,6,0)</f>
        <v>0</v>
      </c>
    </row>
    <row r="680" spans="1:8">
      <c r="A680">
        <v>365</v>
      </c>
      <c r="B680" t="s">
        <v>3612</v>
      </c>
      <c r="C680" t="s">
        <v>3623</v>
      </c>
      <c r="D680">
        <v>0</v>
      </c>
      <c r="E680" t="b">
        <f t="shared" ref="E680" si="676">C680=C681</f>
        <v>1</v>
      </c>
      <c r="F680" t="s">
        <v>9686</v>
      </c>
      <c r="G680" t="s">
        <v>9689</v>
      </c>
      <c r="H680">
        <f>VLOOKUP(A680,Sheet3!$A:$F,6,0)</f>
        <v>0</v>
      </c>
    </row>
    <row r="681" spans="1:8">
      <c r="A681" s="27">
        <v>365</v>
      </c>
      <c r="B681" s="27" t="s">
        <v>3612</v>
      </c>
      <c r="C681" s="27" t="s">
        <v>3677</v>
      </c>
      <c r="D681" s="27">
        <v>0</v>
      </c>
      <c r="E681" t="b">
        <f t="shared" ref="E681" si="677">C680=C681</f>
        <v>1</v>
      </c>
      <c r="F681" s="27" t="s">
        <v>9687</v>
      </c>
      <c r="G681" t="s">
        <v>9689</v>
      </c>
      <c r="H681" s="27">
        <f>VLOOKUP(A681,Sheet3!$A:$F,6,0)</f>
        <v>0</v>
      </c>
    </row>
    <row r="682" spans="1:8">
      <c r="A682">
        <v>366</v>
      </c>
      <c r="B682" t="s">
        <v>3612</v>
      </c>
      <c r="C682" t="s">
        <v>7645</v>
      </c>
      <c r="D682">
        <v>0</v>
      </c>
      <c r="E682" t="b">
        <f t="shared" ref="E682" si="678">C682=C683</f>
        <v>1</v>
      </c>
      <c r="F682" t="s">
        <v>9686</v>
      </c>
      <c r="G682" t="s">
        <v>9689</v>
      </c>
      <c r="H682">
        <f>VLOOKUP(A682,Sheet3!$A:$F,6,0)</f>
        <v>0</v>
      </c>
    </row>
    <row r="683" spans="1:8">
      <c r="A683">
        <v>366</v>
      </c>
      <c r="B683" t="s">
        <v>3612</v>
      </c>
      <c r="C683" t="s">
        <v>9193</v>
      </c>
      <c r="D683">
        <v>0</v>
      </c>
      <c r="E683" t="b">
        <f t="shared" ref="E683" si="679">C682=C683</f>
        <v>1</v>
      </c>
      <c r="F683" t="s">
        <v>9687</v>
      </c>
      <c r="G683" t="s">
        <v>9689</v>
      </c>
      <c r="H683">
        <f>VLOOKUP(A683,Sheet3!$A:$F,6,0)</f>
        <v>0</v>
      </c>
    </row>
    <row r="684" spans="1:8">
      <c r="A684">
        <v>367</v>
      </c>
      <c r="B684" t="s">
        <v>3612</v>
      </c>
      <c r="C684" t="s">
        <v>5719</v>
      </c>
      <c r="D684">
        <v>0</v>
      </c>
      <c r="E684" t="b">
        <f t="shared" ref="E684" si="680">C684=C685</f>
        <v>1</v>
      </c>
      <c r="F684" t="s">
        <v>9686</v>
      </c>
      <c r="G684" t="s">
        <v>9689</v>
      </c>
      <c r="H684">
        <f>VLOOKUP(A684,Sheet3!$A:$F,6,0)</f>
        <v>0</v>
      </c>
    </row>
    <row r="685" spans="1:8">
      <c r="A685">
        <v>367</v>
      </c>
      <c r="B685" t="s">
        <v>3612</v>
      </c>
      <c r="C685" t="s">
        <v>9041</v>
      </c>
      <c r="D685">
        <v>0</v>
      </c>
      <c r="E685" t="b">
        <f t="shared" ref="E685" si="681">C684=C685</f>
        <v>1</v>
      </c>
      <c r="F685" t="s">
        <v>9687</v>
      </c>
      <c r="G685" t="s">
        <v>9689</v>
      </c>
      <c r="H685">
        <f>VLOOKUP(A685,Sheet3!$A:$F,6,0)</f>
        <v>0</v>
      </c>
    </row>
    <row r="686" spans="1:8">
      <c r="A686">
        <v>368</v>
      </c>
      <c r="B686" t="s">
        <v>3612</v>
      </c>
      <c r="C686" t="s">
        <v>3623</v>
      </c>
      <c r="D686">
        <v>0</v>
      </c>
      <c r="E686" t="b">
        <f t="shared" ref="E686" si="682">C686=C687</f>
        <v>1</v>
      </c>
      <c r="F686" t="s">
        <v>9686</v>
      </c>
      <c r="G686" t="s">
        <v>9689</v>
      </c>
      <c r="H686">
        <f>VLOOKUP(A686,Sheet3!$A:$F,6,0)</f>
        <v>0</v>
      </c>
    </row>
    <row r="687" spans="1:8">
      <c r="A687">
        <v>368</v>
      </c>
      <c r="B687" t="s">
        <v>3612</v>
      </c>
      <c r="C687" t="s">
        <v>3677</v>
      </c>
      <c r="D687">
        <v>0</v>
      </c>
      <c r="E687" t="b">
        <f t="shared" ref="E687" si="683">C686=C687</f>
        <v>1</v>
      </c>
      <c r="F687" t="s">
        <v>9687</v>
      </c>
      <c r="G687" t="s">
        <v>9689</v>
      </c>
      <c r="H687">
        <f>VLOOKUP(A687,Sheet3!$A:$F,6,0)</f>
        <v>0</v>
      </c>
    </row>
    <row r="688" spans="1:8">
      <c r="A688">
        <v>369</v>
      </c>
      <c r="B688" t="s">
        <v>3612</v>
      </c>
      <c r="C688" t="s">
        <v>5850</v>
      </c>
      <c r="D688">
        <v>0</v>
      </c>
      <c r="E688" t="b">
        <f t="shared" ref="E688" si="684">C688=C689</f>
        <v>1</v>
      </c>
      <c r="F688" t="s">
        <v>9686</v>
      </c>
      <c r="G688" t="s">
        <v>9689</v>
      </c>
      <c r="H688">
        <f>VLOOKUP(A688,Sheet3!$A:$F,6,0)</f>
        <v>0</v>
      </c>
    </row>
    <row r="689" spans="1:8">
      <c r="A689">
        <v>369</v>
      </c>
      <c r="B689" t="s">
        <v>3612</v>
      </c>
      <c r="C689" t="s">
        <v>9194</v>
      </c>
      <c r="D689">
        <v>0</v>
      </c>
      <c r="E689" t="b">
        <f t="shared" ref="E689" si="685">C688=C689</f>
        <v>1</v>
      </c>
      <c r="F689" t="s">
        <v>9687</v>
      </c>
      <c r="G689" t="s">
        <v>9689</v>
      </c>
      <c r="H689">
        <f>VLOOKUP(A689,Sheet3!$A:$F,6,0)</f>
        <v>0</v>
      </c>
    </row>
    <row r="690" spans="1:8">
      <c r="A690" s="27">
        <v>370</v>
      </c>
      <c r="B690" s="27" t="s">
        <v>3612</v>
      </c>
      <c r="C690" s="27" t="s">
        <v>3623</v>
      </c>
      <c r="D690" s="27">
        <v>0</v>
      </c>
      <c r="E690" t="b">
        <f t="shared" ref="E690" si="686">C690=C691</f>
        <v>1</v>
      </c>
      <c r="F690" s="27" t="s">
        <v>9686</v>
      </c>
      <c r="G690" t="s">
        <v>9689</v>
      </c>
      <c r="H690" s="27">
        <f>VLOOKUP(A690,Sheet3!$A:$F,6,0)</f>
        <v>0</v>
      </c>
    </row>
    <row r="691" spans="1:8">
      <c r="A691" s="27">
        <v>370</v>
      </c>
      <c r="B691" s="27" t="s">
        <v>3612</v>
      </c>
      <c r="C691" s="27" t="s">
        <v>3677</v>
      </c>
      <c r="D691" s="27">
        <v>0</v>
      </c>
      <c r="E691" t="b">
        <f t="shared" ref="E691" si="687">C690=C691</f>
        <v>1</v>
      </c>
      <c r="F691" s="27" t="s">
        <v>9687</v>
      </c>
      <c r="G691" t="s">
        <v>9689</v>
      </c>
      <c r="H691" s="27">
        <f>VLOOKUP(A691,Sheet3!$A:$F,6,0)</f>
        <v>0</v>
      </c>
    </row>
    <row r="692" spans="1:8" s="32" customFormat="1">
      <c r="A692" s="32">
        <v>371</v>
      </c>
      <c r="B692" s="32" t="s">
        <v>1822</v>
      </c>
      <c r="C692" s="32" t="s">
        <v>2005</v>
      </c>
      <c r="D692" s="32">
        <v>0</v>
      </c>
      <c r="E692" t="b">
        <f t="shared" ref="E692" si="688">C692=C693</f>
        <v>0</v>
      </c>
      <c r="F692" s="32" t="s">
        <v>9686</v>
      </c>
      <c r="G692" s="32" t="s">
        <v>9689</v>
      </c>
      <c r="H692" s="32">
        <f>VLOOKUP(A692,Sheet3!$A:$F,6,0)</f>
        <v>0</v>
      </c>
    </row>
    <row r="693" spans="1:8" s="32" customFormat="1">
      <c r="A693" s="32">
        <v>371</v>
      </c>
      <c r="B693" s="32" t="s">
        <v>1822</v>
      </c>
      <c r="C693" s="32" t="s">
        <v>9834</v>
      </c>
      <c r="D693" s="32">
        <v>0</v>
      </c>
      <c r="E693" t="b">
        <f t="shared" ref="E693" si="689">C692=C693</f>
        <v>0</v>
      </c>
      <c r="F693" s="32" t="s">
        <v>9687</v>
      </c>
      <c r="G693" s="32" t="s">
        <v>9689</v>
      </c>
      <c r="H693" s="32">
        <f>VLOOKUP(A693,Sheet3!$A:$F,6,0)</f>
        <v>0</v>
      </c>
    </row>
    <row r="694" spans="1:8" s="32" customFormat="1">
      <c r="A694" s="32">
        <v>372</v>
      </c>
      <c r="B694" s="32" t="s">
        <v>1822</v>
      </c>
      <c r="C694" s="32" t="s">
        <v>5196</v>
      </c>
      <c r="D694" s="32">
        <v>0</v>
      </c>
      <c r="E694" t="b">
        <f t="shared" ref="E694" si="690">C694=C695</f>
        <v>0</v>
      </c>
      <c r="F694" s="32" t="s">
        <v>9686</v>
      </c>
      <c r="G694" s="32" t="s">
        <v>9689</v>
      </c>
      <c r="H694" s="32">
        <f>VLOOKUP(A694,Sheet3!$A:$F,6,0)</f>
        <v>0</v>
      </c>
    </row>
    <row r="695" spans="1:8" s="32" customFormat="1">
      <c r="A695" s="32">
        <v>372</v>
      </c>
      <c r="B695" s="32" t="s">
        <v>1822</v>
      </c>
      <c r="C695" s="32" t="s">
        <v>9807</v>
      </c>
      <c r="D695" s="32">
        <v>0</v>
      </c>
      <c r="E695" t="b">
        <f t="shared" ref="E695" si="691">C694=C695</f>
        <v>0</v>
      </c>
      <c r="F695" s="32" t="s">
        <v>9687</v>
      </c>
      <c r="G695" s="32" t="s">
        <v>9689</v>
      </c>
      <c r="H695" s="32">
        <f>VLOOKUP(A695,Sheet3!$A:$F,6,0)</f>
        <v>0</v>
      </c>
    </row>
    <row r="696" spans="1:8" s="32" customFormat="1">
      <c r="A696" s="32">
        <v>373</v>
      </c>
      <c r="B696" s="32" t="s">
        <v>1822</v>
      </c>
      <c r="C696" s="32" t="s">
        <v>5719</v>
      </c>
      <c r="D696" s="32">
        <v>0</v>
      </c>
      <c r="E696" t="b">
        <f t="shared" ref="E696" si="692">C696=C697</f>
        <v>0</v>
      </c>
      <c r="F696" s="32" t="s">
        <v>9686</v>
      </c>
      <c r="G696" s="32" t="s">
        <v>9689</v>
      </c>
      <c r="H696" s="32">
        <f>VLOOKUP(A696,Sheet3!$A:$F,6,0)</f>
        <v>0</v>
      </c>
    </row>
    <row r="697" spans="1:8" s="32" customFormat="1">
      <c r="A697" s="32">
        <v>373</v>
      </c>
      <c r="B697" s="32" t="s">
        <v>1822</v>
      </c>
      <c r="C697" s="32" t="s">
        <v>9854</v>
      </c>
      <c r="D697" s="32">
        <v>0</v>
      </c>
      <c r="E697" t="b">
        <f t="shared" ref="E697" si="693">C696=C697</f>
        <v>0</v>
      </c>
      <c r="F697" s="32" t="s">
        <v>9687</v>
      </c>
      <c r="G697" s="32" t="s">
        <v>9689</v>
      </c>
      <c r="H697" s="32">
        <f>VLOOKUP(A697,Sheet3!$A:$F,6,0)</f>
        <v>0</v>
      </c>
    </row>
    <row r="698" spans="1:8" s="32" customFormat="1">
      <c r="A698" s="32">
        <v>374</v>
      </c>
      <c r="B698" s="32" t="s">
        <v>1822</v>
      </c>
      <c r="C698" s="32" t="s">
        <v>2699</v>
      </c>
      <c r="D698" s="32">
        <v>0</v>
      </c>
      <c r="E698" t="b">
        <f t="shared" ref="E698" si="694">C698=C699</f>
        <v>0</v>
      </c>
      <c r="F698" s="32" t="s">
        <v>9686</v>
      </c>
      <c r="G698" s="32" t="s">
        <v>9689</v>
      </c>
      <c r="H698" s="32">
        <f>VLOOKUP(A698,Sheet3!$A:$F,6,0)</f>
        <v>0</v>
      </c>
    </row>
    <row r="699" spans="1:8" s="32" customFormat="1">
      <c r="A699" s="32">
        <v>374</v>
      </c>
      <c r="B699" s="32" t="s">
        <v>1822</v>
      </c>
      <c r="C699" s="32" t="s">
        <v>9917</v>
      </c>
      <c r="D699" s="32">
        <v>0</v>
      </c>
      <c r="E699" t="b">
        <f t="shared" ref="E699" si="695">C698=C699</f>
        <v>0</v>
      </c>
      <c r="F699" s="32" t="s">
        <v>9687</v>
      </c>
      <c r="G699" s="32" t="s">
        <v>9689</v>
      </c>
      <c r="H699" s="32">
        <f>VLOOKUP(A699,Sheet3!$A:$F,6,0)</f>
        <v>0</v>
      </c>
    </row>
    <row r="700" spans="1:8" s="32" customFormat="1">
      <c r="A700" s="32">
        <v>375</v>
      </c>
      <c r="B700" s="32" t="s">
        <v>1822</v>
      </c>
      <c r="C700" s="32" t="s">
        <v>2891</v>
      </c>
      <c r="D700" s="32">
        <v>0</v>
      </c>
      <c r="E700" t="b">
        <f t="shared" ref="E700" si="696">C700=C701</f>
        <v>0</v>
      </c>
      <c r="F700" s="32" t="s">
        <v>9686</v>
      </c>
      <c r="G700" s="32" t="s">
        <v>9689</v>
      </c>
      <c r="H700" s="32">
        <f>VLOOKUP(A700,Sheet3!$A:$F,6,0)</f>
        <v>0</v>
      </c>
    </row>
    <row r="701" spans="1:8" s="32" customFormat="1">
      <c r="A701" s="32">
        <v>375</v>
      </c>
      <c r="B701" s="32" t="s">
        <v>1822</v>
      </c>
      <c r="C701" s="32" t="s">
        <v>9855</v>
      </c>
      <c r="D701" s="32">
        <v>0</v>
      </c>
      <c r="E701" t="b">
        <f t="shared" ref="E701" si="697">C700=C701</f>
        <v>0</v>
      </c>
      <c r="F701" s="32" t="s">
        <v>9687</v>
      </c>
      <c r="G701" s="32" t="s">
        <v>9689</v>
      </c>
      <c r="H701" s="32">
        <f>VLOOKUP(A701,Sheet3!$A:$F,6,0)</f>
        <v>0</v>
      </c>
    </row>
    <row r="702" spans="1:8" s="32" customFormat="1">
      <c r="A702" s="32">
        <v>376</v>
      </c>
      <c r="B702" s="32" t="s">
        <v>1822</v>
      </c>
      <c r="C702" s="32" t="s">
        <v>3623</v>
      </c>
      <c r="D702" s="32">
        <v>0</v>
      </c>
      <c r="E702" t="b">
        <f t="shared" ref="E702" si="698">C702=C703</f>
        <v>0</v>
      </c>
      <c r="F702" s="32" t="s">
        <v>9686</v>
      </c>
      <c r="G702" s="32" t="s">
        <v>9689</v>
      </c>
      <c r="H702" s="32">
        <f>VLOOKUP(A702,Sheet3!$A:$F,6,0)</f>
        <v>0</v>
      </c>
    </row>
    <row r="703" spans="1:8" s="32" customFormat="1">
      <c r="A703" s="32">
        <v>376</v>
      </c>
      <c r="B703" s="32" t="s">
        <v>1822</v>
      </c>
      <c r="C703" s="32" t="s">
        <v>9856</v>
      </c>
      <c r="D703" s="32">
        <v>0</v>
      </c>
      <c r="E703" t="b">
        <f t="shared" ref="E703" si="699">C702=C703</f>
        <v>0</v>
      </c>
      <c r="F703" s="32" t="s">
        <v>9687</v>
      </c>
      <c r="G703" s="32" t="s">
        <v>9689</v>
      </c>
      <c r="H703" s="32">
        <f>VLOOKUP(A703,Sheet3!$A:$F,6,0)</f>
        <v>0</v>
      </c>
    </row>
    <row r="704" spans="1:8" s="32" customFormat="1">
      <c r="A704" s="32">
        <v>377</v>
      </c>
      <c r="B704" s="32" t="s">
        <v>1822</v>
      </c>
      <c r="C704" s="32" t="s">
        <v>1821</v>
      </c>
      <c r="D704" s="32">
        <v>0</v>
      </c>
      <c r="E704" t="b">
        <f t="shared" ref="E704" si="700">C704=C705</f>
        <v>0</v>
      </c>
      <c r="F704" s="32" t="s">
        <v>9686</v>
      </c>
      <c r="G704" s="32" t="s">
        <v>9689</v>
      </c>
      <c r="H704" s="32">
        <f>VLOOKUP(A704,Sheet3!$A:$F,6,0)</f>
        <v>0</v>
      </c>
    </row>
    <row r="705" spans="1:8" s="32" customFormat="1">
      <c r="A705" s="32">
        <v>377</v>
      </c>
      <c r="B705" s="32" t="s">
        <v>1822</v>
      </c>
      <c r="C705" s="32" t="s">
        <v>9918</v>
      </c>
      <c r="D705" s="32">
        <v>0</v>
      </c>
      <c r="E705" t="b">
        <f t="shared" ref="E705" si="701">C704=C705</f>
        <v>0</v>
      </c>
      <c r="F705" s="32" t="s">
        <v>9687</v>
      </c>
      <c r="G705" s="32" t="s">
        <v>9689</v>
      </c>
      <c r="H705" s="32">
        <f>VLOOKUP(A705,Sheet3!$A:$F,6,0)</f>
        <v>0</v>
      </c>
    </row>
    <row r="706" spans="1:8" s="32" customFormat="1">
      <c r="A706" s="32">
        <v>378</v>
      </c>
      <c r="B706" s="32" t="s">
        <v>1822</v>
      </c>
      <c r="C706" s="32" t="s">
        <v>4880</v>
      </c>
      <c r="D706" s="32">
        <v>0</v>
      </c>
      <c r="E706" t="b">
        <f t="shared" ref="E706" si="702">C706=C707</f>
        <v>0</v>
      </c>
      <c r="F706" s="32" t="s">
        <v>9686</v>
      </c>
      <c r="G706" s="32" t="s">
        <v>9689</v>
      </c>
      <c r="H706" s="32">
        <f>VLOOKUP(A706,Sheet3!$A:$F,6,0)</f>
        <v>0</v>
      </c>
    </row>
    <row r="707" spans="1:8" s="32" customFormat="1">
      <c r="A707" s="32">
        <v>378</v>
      </c>
      <c r="B707" s="32" t="s">
        <v>1822</v>
      </c>
      <c r="C707" s="32" t="s">
        <v>4988</v>
      </c>
      <c r="D707" s="32">
        <v>0</v>
      </c>
      <c r="E707" t="b">
        <f t="shared" ref="E707" si="703">C706=C707</f>
        <v>0</v>
      </c>
      <c r="F707" s="32" t="s">
        <v>9687</v>
      </c>
      <c r="G707" s="32" t="s">
        <v>9689</v>
      </c>
      <c r="H707" s="32">
        <f>VLOOKUP(A707,Sheet3!$A:$F,6,0)</f>
        <v>0</v>
      </c>
    </row>
    <row r="708" spans="1:8" s="32" customFormat="1">
      <c r="A708" s="32">
        <v>379</v>
      </c>
      <c r="B708" s="32" t="s">
        <v>1822</v>
      </c>
      <c r="C708" s="32" t="s">
        <v>5861</v>
      </c>
      <c r="D708" s="32">
        <v>0</v>
      </c>
      <c r="E708" t="b">
        <f t="shared" ref="E708" si="704">C708=C709</f>
        <v>0</v>
      </c>
      <c r="F708" s="32" t="s">
        <v>9686</v>
      </c>
      <c r="G708" s="32" t="s">
        <v>9689</v>
      </c>
      <c r="H708" s="32">
        <f>VLOOKUP(A708,Sheet3!$A:$F,6,0)</f>
        <v>0</v>
      </c>
    </row>
    <row r="709" spans="1:8" s="32" customFormat="1">
      <c r="A709" s="32">
        <v>379</v>
      </c>
      <c r="B709" s="32" t="s">
        <v>1822</v>
      </c>
      <c r="C709" s="32" t="s">
        <v>9864</v>
      </c>
      <c r="D709" s="32">
        <v>0</v>
      </c>
      <c r="E709" t="b">
        <f t="shared" ref="E709" si="705">C708=C709</f>
        <v>0</v>
      </c>
      <c r="F709" s="32" t="s">
        <v>9687</v>
      </c>
      <c r="G709" s="32" t="s">
        <v>9689</v>
      </c>
      <c r="H709" s="32">
        <f>VLOOKUP(A709,Sheet3!$A:$F,6,0)</f>
        <v>0</v>
      </c>
    </row>
    <row r="710" spans="1:8" s="32" customFormat="1">
      <c r="A710" s="32">
        <v>380</v>
      </c>
      <c r="B710" s="32" t="s">
        <v>1822</v>
      </c>
      <c r="C710" s="32" t="s">
        <v>5895</v>
      </c>
      <c r="D710" s="32">
        <v>0</v>
      </c>
      <c r="E710" t="b">
        <f t="shared" ref="E710" si="706">C710=C711</f>
        <v>0</v>
      </c>
      <c r="F710" s="32" t="s">
        <v>9686</v>
      </c>
      <c r="G710" s="32" t="s">
        <v>9689</v>
      </c>
      <c r="H710" s="32">
        <f>VLOOKUP(A710,Sheet3!$A:$F,6,0)</f>
        <v>0</v>
      </c>
    </row>
    <row r="711" spans="1:8" s="32" customFormat="1">
      <c r="A711" s="32">
        <v>380</v>
      </c>
      <c r="B711" s="32" t="s">
        <v>1822</v>
      </c>
      <c r="C711" s="32" t="s">
        <v>9788</v>
      </c>
      <c r="D711" s="32">
        <v>0</v>
      </c>
      <c r="E711" t="b">
        <f t="shared" ref="E711" si="707">C710=C711</f>
        <v>0</v>
      </c>
      <c r="F711" s="32" t="s">
        <v>9687</v>
      </c>
      <c r="G711" s="32" t="s">
        <v>9689</v>
      </c>
      <c r="H711" s="32">
        <f>VLOOKUP(A711,Sheet3!$A:$F,6,0)</f>
        <v>0</v>
      </c>
    </row>
    <row r="712" spans="1:8" s="32" customFormat="1">
      <c r="A712" s="32">
        <v>381</v>
      </c>
      <c r="B712" s="32" t="s">
        <v>1232</v>
      </c>
      <c r="C712" s="32" t="s">
        <v>3218</v>
      </c>
      <c r="D712" s="32">
        <v>0</v>
      </c>
      <c r="E712" t="b">
        <f t="shared" ref="E712" si="708">C712=C713</f>
        <v>0</v>
      </c>
      <c r="F712" s="32" t="s">
        <v>9686</v>
      </c>
      <c r="G712" s="32" t="s">
        <v>9689</v>
      </c>
      <c r="H712" s="32">
        <f>VLOOKUP(A712,Sheet3!$A:$F,6,0)</f>
        <v>0</v>
      </c>
    </row>
    <row r="713" spans="1:8" s="32" customFormat="1">
      <c r="A713" s="32">
        <v>381</v>
      </c>
      <c r="B713" s="32" t="s">
        <v>1232</v>
      </c>
      <c r="C713" s="32" t="s">
        <v>9789</v>
      </c>
      <c r="D713" s="32">
        <v>0</v>
      </c>
      <c r="E713" t="b">
        <f t="shared" ref="E713" si="709">C712=C713</f>
        <v>0</v>
      </c>
      <c r="F713" s="32" t="s">
        <v>9687</v>
      </c>
      <c r="G713" s="32" t="s">
        <v>9689</v>
      </c>
      <c r="H713" s="32">
        <f>VLOOKUP(A713,Sheet3!$A:$F,6,0)</f>
        <v>0</v>
      </c>
    </row>
    <row r="714" spans="1:8">
      <c r="A714" s="9">
        <v>382</v>
      </c>
      <c r="B714" t="s">
        <v>1232</v>
      </c>
      <c r="C714" t="s">
        <v>3218</v>
      </c>
      <c r="D714">
        <v>0</v>
      </c>
      <c r="E714" t="b">
        <f t="shared" ref="E714" si="710">C714=C715</f>
        <v>1</v>
      </c>
      <c r="F714" t="s">
        <v>9686</v>
      </c>
      <c r="G714" t="s">
        <v>9689</v>
      </c>
      <c r="H714">
        <f>VLOOKUP(A714,Sheet3!$A:$F,6,0)</f>
        <v>0</v>
      </c>
    </row>
    <row r="715" spans="1:8">
      <c r="A715" s="27">
        <v>382</v>
      </c>
      <c r="B715" t="s">
        <v>1232</v>
      </c>
      <c r="C715" t="s">
        <v>9110</v>
      </c>
      <c r="D715">
        <v>0</v>
      </c>
      <c r="E715" t="b">
        <f t="shared" ref="E715" si="711">C714=C715</f>
        <v>1</v>
      </c>
      <c r="F715" t="s">
        <v>9687</v>
      </c>
      <c r="G715" t="s">
        <v>9689</v>
      </c>
      <c r="H715">
        <f>VLOOKUP(A715,Sheet3!$A:$F,6,0)</f>
        <v>0</v>
      </c>
    </row>
    <row r="716" spans="1:8">
      <c r="A716" s="27">
        <v>383</v>
      </c>
      <c r="B716" t="s">
        <v>1232</v>
      </c>
      <c r="C716" t="s">
        <v>3218</v>
      </c>
      <c r="D716">
        <v>0</v>
      </c>
      <c r="E716" t="b">
        <f t="shared" ref="E716" si="712">C716=C717</f>
        <v>1</v>
      </c>
      <c r="F716" t="s">
        <v>9686</v>
      </c>
      <c r="G716" t="s">
        <v>9689</v>
      </c>
      <c r="H716">
        <f>VLOOKUP(A716,Sheet3!$A:$F,6,0)</f>
        <v>0</v>
      </c>
    </row>
    <row r="717" spans="1:8">
      <c r="A717" s="27">
        <v>383</v>
      </c>
      <c r="B717" t="s">
        <v>1232</v>
      </c>
      <c r="C717" t="s">
        <v>9110</v>
      </c>
      <c r="D717">
        <v>0</v>
      </c>
      <c r="E717" t="b">
        <f t="shared" ref="E717" si="713">C716=C717</f>
        <v>1</v>
      </c>
      <c r="F717" t="s">
        <v>9687</v>
      </c>
      <c r="G717" t="s">
        <v>9689</v>
      </c>
      <c r="H717">
        <f>VLOOKUP(A717,Sheet3!$A:$F,6,0)</f>
        <v>0</v>
      </c>
    </row>
    <row r="718" spans="1:8" s="32" customFormat="1">
      <c r="A718" s="32">
        <v>384</v>
      </c>
      <c r="B718" s="32" t="s">
        <v>1232</v>
      </c>
      <c r="C718" s="32" t="s">
        <v>4294</v>
      </c>
      <c r="D718" s="32">
        <v>0</v>
      </c>
      <c r="E718" t="b">
        <f t="shared" ref="E718" si="714">C718=C719</f>
        <v>0</v>
      </c>
      <c r="F718" s="32" t="s">
        <v>9686</v>
      </c>
      <c r="G718" s="32" t="s">
        <v>9689</v>
      </c>
      <c r="H718" s="32">
        <f>VLOOKUP(A718,Sheet3!$A:$F,6,0)</f>
        <v>0</v>
      </c>
    </row>
    <row r="719" spans="1:8" s="32" customFormat="1">
      <c r="A719" s="32">
        <v>384</v>
      </c>
      <c r="B719" s="32" t="s">
        <v>1232</v>
      </c>
      <c r="C719" s="32" t="s">
        <v>9857</v>
      </c>
      <c r="D719" s="32">
        <v>0</v>
      </c>
      <c r="E719" t="b">
        <f t="shared" ref="E719" si="715">C718=C719</f>
        <v>0</v>
      </c>
      <c r="F719" s="32" t="s">
        <v>9687</v>
      </c>
      <c r="G719" s="32" t="s">
        <v>9689</v>
      </c>
      <c r="H719" s="32">
        <f>VLOOKUP(A719,Sheet3!$A:$F,6,0)</f>
        <v>0</v>
      </c>
    </row>
    <row r="720" spans="1:8">
      <c r="A720" s="10">
        <v>385</v>
      </c>
      <c r="B720" t="s">
        <v>1232</v>
      </c>
      <c r="C720" t="s">
        <v>1243</v>
      </c>
      <c r="D720" t="s">
        <v>58</v>
      </c>
      <c r="E720" t="b">
        <f t="shared" ref="E720" si="716">C720=C721</f>
        <v>1</v>
      </c>
      <c r="F720" t="s">
        <v>9686</v>
      </c>
      <c r="G720" t="s">
        <v>9689</v>
      </c>
      <c r="H720" t="str">
        <f>VLOOKUP(A720,Sheet3!$A:$F,6,0)</f>
        <v>증빙확인 완료, 주저자</v>
      </c>
    </row>
    <row r="721" spans="1:8">
      <c r="A721" s="10">
        <v>385</v>
      </c>
      <c r="B721" t="s">
        <v>1232</v>
      </c>
      <c r="C721" t="s">
        <v>9490</v>
      </c>
      <c r="D721" t="s">
        <v>58</v>
      </c>
      <c r="E721" t="b">
        <f t="shared" ref="E721" si="717">C720=C721</f>
        <v>1</v>
      </c>
      <c r="F721" t="s">
        <v>9687</v>
      </c>
      <c r="G721" t="s">
        <v>9689</v>
      </c>
      <c r="H721" t="str">
        <f>VLOOKUP(A721,Sheet3!$A:$F,6,0)</f>
        <v>증빙확인 완료, 주저자</v>
      </c>
    </row>
    <row r="722" spans="1:8">
      <c r="A722" s="9">
        <v>386</v>
      </c>
      <c r="B722" s="27" t="s">
        <v>1232</v>
      </c>
      <c r="C722" s="27" t="s">
        <v>3092</v>
      </c>
      <c r="D722" s="27">
        <v>0</v>
      </c>
      <c r="E722" t="b">
        <f t="shared" ref="E722" si="718">C722=C723</f>
        <v>1</v>
      </c>
      <c r="F722" s="27" t="s">
        <v>9686</v>
      </c>
      <c r="G722" t="s">
        <v>9689</v>
      </c>
      <c r="H722" s="27">
        <f>VLOOKUP(A722,Sheet3!$A:$F,6,0)</f>
        <v>0</v>
      </c>
    </row>
    <row r="723" spans="1:8">
      <c r="A723" s="27">
        <v>386</v>
      </c>
      <c r="B723" t="s">
        <v>1232</v>
      </c>
      <c r="C723" t="s">
        <v>9207</v>
      </c>
      <c r="D723">
        <v>0</v>
      </c>
      <c r="E723" t="b">
        <f t="shared" ref="E723" si="719">C722=C723</f>
        <v>1</v>
      </c>
      <c r="F723" t="s">
        <v>9687</v>
      </c>
      <c r="G723" t="s">
        <v>9689</v>
      </c>
      <c r="H723">
        <f>VLOOKUP(A723,Sheet3!$A:$F,6,0)</f>
        <v>0</v>
      </c>
    </row>
    <row r="724" spans="1:8" s="32" customFormat="1">
      <c r="A724" s="35">
        <v>387</v>
      </c>
      <c r="B724" s="32" t="s">
        <v>1043</v>
      </c>
      <c r="C724" s="32" t="s">
        <v>1948</v>
      </c>
      <c r="D724" s="32" t="s">
        <v>577</v>
      </c>
      <c r="E724" t="b">
        <f t="shared" ref="E724" si="720">C724=C725</f>
        <v>0</v>
      </c>
      <c r="F724" s="32" t="s">
        <v>9686</v>
      </c>
      <c r="G724" s="32" t="s">
        <v>9689</v>
      </c>
      <c r="H724" s="32" t="str">
        <f>VLOOKUP(A724,Sheet3!$A:$F,6,0)</f>
        <v>증빙확인 완료, 주저자</v>
      </c>
    </row>
    <row r="725" spans="1:8" s="32" customFormat="1">
      <c r="A725" s="35">
        <v>387</v>
      </c>
      <c r="B725" s="32" t="s">
        <v>1043</v>
      </c>
      <c r="C725" s="32" t="s">
        <v>9729</v>
      </c>
      <c r="D725" s="32" t="s">
        <v>577</v>
      </c>
      <c r="E725" t="b">
        <f t="shared" ref="E725" si="721">C724=C725</f>
        <v>0</v>
      </c>
      <c r="F725" s="32" t="s">
        <v>9687</v>
      </c>
      <c r="G725" s="32" t="s">
        <v>9689</v>
      </c>
      <c r="H725" s="32" t="str">
        <f>VLOOKUP(A725,Sheet3!$A:$F,6,0)</f>
        <v>증빙확인 완료, 주저자</v>
      </c>
    </row>
    <row r="726" spans="1:8" s="32" customFormat="1">
      <c r="A726" s="35">
        <v>388</v>
      </c>
      <c r="B726" s="32" t="s">
        <v>1043</v>
      </c>
      <c r="C726" s="32" t="s">
        <v>6049</v>
      </c>
      <c r="D726" s="32" t="s">
        <v>577</v>
      </c>
      <c r="E726" t="b">
        <f t="shared" ref="E726" si="722">C726=C727</f>
        <v>0</v>
      </c>
      <c r="F726" s="32" t="s">
        <v>9686</v>
      </c>
      <c r="G726" s="32" t="s">
        <v>9689</v>
      </c>
      <c r="H726" s="32" t="str">
        <f>VLOOKUP(A726,Sheet3!$A:$F,6,0)</f>
        <v>증빙확인 완료, 주저자</v>
      </c>
    </row>
    <row r="727" spans="1:8" s="32" customFormat="1">
      <c r="A727" s="35">
        <v>388</v>
      </c>
      <c r="B727" s="32" t="s">
        <v>1043</v>
      </c>
      <c r="C727" s="32" t="s">
        <v>9716</v>
      </c>
      <c r="D727" s="32" t="s">
        <v>577</v>
      </c>
      <c r="E727" t="b">
        <f t="shared" ref="E727" si="723">C726=C727</f>
        <v>0</v>
      </c>
      <c r="F727" s="32" t="s">
        <v>9687</v>
      </c>
      <c r="G727" s="32" t="s">
        <v>9689</v>
      </c>
      <c r="H727" s="32" t="str">
        <f>VLOOKUP(A727,Sheet3!$A:$F,6,0)</f>
        <v>증빙확인 완료, 주저자</v>
      </c>
    </row>
    <row r="728" spans="1:8" s="32" customFormat="1">
      <c r="A728" s="35">
        <v>389</v>
      </c>
      <c r="B728" s="32" t="s">
        <v>1043</v>
      </c>
      <c r="C728" s="32" t="s">
        <v>1948</v>
      </c>
      <c r="D728" s="32" t="s">
        <v>577</v>
      </c>
      <c r="E728" t="b">
        <f t="shared" ref="E728" si="724">C728=C729</f>
        <v>0</v>
      </c>
      <c r="F728" s="32" t="s">
        <v>9686</v>
      </c>
      <c r="G728" s="32" t="s">
        <v>9689</v>
      </c>
      <c r="H728" s="32" t="str">
        <f>VLOOKUP(A728,Sheet3!$A:$F,6,0)</f>
        <v>증빙확인 완료, 기타저자</v>
      </c>
    </row>
    <row r="729" spans="1:8" s="32" customFormat="1">
      <c r="A729" s="35">
        <v>389</v>
      </c>
      <c r="B729" s="32" t="s">
        <v>1043</v>
      </c>
      <c r="C729" s="32" t="s">
        <v>9729</v>
      </c>
      <c r="D729" s="32" t="s">
        <v>577</v>
      </c>
      <c r="E729" t="b">
        <f t="shared" ref="E729" si="725">C728=C729</f>
        <v>0</v>
      </c>
      <c r="F729" s="32" t="s">
        <v>9687</v>
      </c>
      <c r="G729" s="32" t="s">
        <v>9689</v>
      </c>
      <c r="H729" s="32" t="str">
        <f>VLOOKUP(A729,Sheet3!$A:$F,6,0)</f>
        <v>증빙확인 완료, 기타저자</v>
      </c>
    </row>
    <row r="730" spans="1:8" s="32" customFormat="1">
      <c r="A730" s="35">
        <v>390</v>
      </c>
      <c r="B730" s="32" t="s">
        <v>1043</v>
      </c>
      <c r="C730" s="32" t="s">
        <v>5540</v>
      </c>
      <c r="D730" s="32" t="s">
        <v>577</v>
      </c>
      <c r="E730" t="b">
        <f t="shared" ref="E730" si="726">C730=C731</f>
        <v>0</v>
      </c>
      <c r="F730" s="32" t="s">
        <v>9686</v>
      </c>
      <c r="G730" s="32" t="s">
        <v>9689</v>
      </c>
      <c r="H730" s="32" t="str">
        <f>VLOOKUP(A730,Sheet3!$A:$F,6,0)</f>
        <v>증빙확인 완료, 기타저자</v>
      </c>
    </row>
    <row r="731" spans="1:8" s="32" customFormat="1">
      <c r="A731" s="35">
        <v>390</v>
      </c>
      <c r="B731" s="32" t="s">
        <v>1043</v>
      </c>
      <c r="C731" s="32" t="s">
        <v>9717</v>
      </c>
      <c r="D731" s="32" t="s">
        <v>577</v>
      </c>
      <c r="E731" t="b">
        <f t="shared" ref="E731" si="727">C730=C731</f>
        <v>0</v>
      </c>
      <c r="F731" s="32" t="s">
        <v>9687</v>
      </c>
      <c r="G731" s="32" t="s">
        <v>9689</v>
      </c>
      <c r="H731" s="32" t="str">
        <f>VLOOKUP(A731,Sheet3!$A:$F,6,0)</f>
        <v>증빙확인 완료, 기타저자</v>
      </c>
    </row>
    <row r="732" spans="1:8" s="32" customFormat="1">
      <c r="A732" s="35">
        <v>391</v>
      </c>
      <c r="B732" s="32" t="s">
        <v>1043</v>
      </c>
      <c r="C732" s="32" t="s">
        <v>5287</v>
      </c>
      <c r="D732" s="32" t="s">
        <v>577</v>
      </c>
      <c r="E732" t="b">
        <f t="shared" ref="E732" si="728">C732=C733</f>
        <v>0</v>
      </c>
      <c r="F732" s="32" t="s">
        <v>9686</v>
      </c>
      <c r="G732" s="32" t="s">
        <v>9689</v>
      </c>
      <c r="H732" s="32" t="str">
        <f>VLOOKUP(A732,Sheet3!$A:$F,6,0)</f>
        <v>증빙확인 완료, 기타저자</v>
      </c>
    </row>
    <row r="733" spans="1:8" s="32" customFormat="1">
      <c r="A733" s="35">
        <v>391</v>
      </c>
      <c r="B733" s="32" t="s">
        <v>1043</v>
      </c>
      <c r="C733" s="32" t="s">
        <v>9718</v>
      </c>
      <c r="D733" s="32" t="s">
        <v>577</v>
      </c>
      <c r="E733" t="b">
        <f t="shared" ref="E733" si="729">C732=C733</f>
        <v>0</v>
      </c>
      <c r="F733" s="32" t="s">
        <v>9687</v>
      </c>
      <c r="G733" s="32" t="s">
        <v>9689</v>
      </c>
      <c r="H733" s="32" t="str">
        <f>VLOOKUP(A733,Sheet3!$A:$F,6,0)</f>
        <v>증빙확인 완료, 기타저자</v>
      </c>
    </row>
    <row r="734" spans="1:8" s="32" customFormat="1">
      <c r="A734" s="35">
        <v>392</v>
      </c>
      <c r="B734" s="32" t="s">
        <v>1043</v>
      </c>
      <c r="C734" s="32" t="s">
        <v>6032</v>
      </c>
      <c r="D734" s="32" t="s">
        <v>577</v>
      </c>
      <c r="E734" t="b">
        <f t="shared" ref="E734" si="730">C734=C735</f>
        <v>0</v>
      </c>
      <c r="F734" s="32" t="s">
        <v>9686</v>
      </c>
      <c r="G734" s="32" t="s">
        <v>9689</v>
      </c>
      <c r="H734" s="32" t="str">
        <f>VLOOKUP(A734,Sheet3!$A:$F,6,0)</f>
        <v>증빙확인 완료, 기타저자</v>
      </c>
    </row>
    <row r="735" spans="1:8" s="32" customFormat="1">
      <c r="A735" s="35">
        <v>392</v>
      </c>
      <c r="B735" s="32" t="s">
        <v>1043</v>
      </c>
      <c r="C735" s="32" t="s">
        <v>9719</v>
      </c>
      <c r="D735" s="32" t="s">
        <v>577</v>
      </c>
      <c r="E735" t="b">
        <f t="shared" ref="E735" si="731">C734=C735</f>
        <v>0</v>
      </c>
      <c r="F735" s="32" t="s">
        <v>9687</v>
      </c>
      <c r="G735" s="32" t="s">
        <v>9689</v>
      </c>
      <c r="H735" s="32" t="str">
        <f>VLOOKUP(A735,Sheet3!$A:$F,6,0)</f>
        <v>증빙확인 완료, 기타저자</v>
      </c>
    </row>
    <row r="736" spans="1:8" s="32" customFormat="1">
      <c r="A736" s="35">
        <v>393</v>
      </c>
      <c r="B736" s="32" t="s">
        <v>1043</v>
      </c>
      <c r="C736" s="32" t="s">
        <v>1054</v>
      </c>
      <c r="D736" s="32" t="s">
        <v>577</v>
      </c>
      <c r="E736" t="b">
        <f t="shared" ref="E736" si="732">C736=C737</f>
        <v>0</v>
      </c>
      <c r="F736" s="32" t="s">
        <v>9686</v>
      </c>
      <c r="G736" s="32" t="s">
        <v>9689</v>
      </c>
      <c r="H736" s="32" t="str">
        <f>VLOOKUP(A736,Sheet3!$A:$F,6,0)</f>
        <v>증빙확인 완료, 기타저자</v>
      </c>
    </row>
    <row r="737" spans="1:8" s="32" customFormat="1">
      <c r="A737" s="35">
        <v>393</v>
      </c>
      <c r="B737" s="32" t="s">
        <v>1043</v>
      </c>
      <c r="C737" s="32" t="s">
        <v>9710</v>
      </c>
      <c r="D737" s="32" t="s">
        <v>577</v>
      </c>
      <c r="E737" t="b">
        <f t="shared" ref="E737" si="733">C736=C737</f>
        <v>0</v>
      </c>
      <c r="F737" s="32" t="s">
        <v>9687</v>
      </c>
      <c r="G737" s="32" t="s">
        <v>9689</v>
      </c>
      <c r="H737" s="32" t="str">
        <f>VLOOKUP(A737,Sheet3!$A:$F,6,0)</f>
        <v>증빙확인 완료, 기타저자</v>
      </c>
    </row>
    <row r="738" spans="1:8" s="32" customFormat="1">
      <c r="A738" s="32">
        <v>394</v>
      </c>
      <c r="B738" s="32" t="s">
        <v>206</v>
      </c>
      <c r="C738" s="32" t="s">
        <v>5196</v>
      </c>
      <c r="D738" s="32">
        <v>0</v>
      </c>
      <c r="E738" t="b">
        <f t="shared" ref="E738" si="734">C738=C739</f>
        <v>0</v>
      </c>
      <c r="F738" s="32" t="s">
        <v>9686</v>
      </c>
      <c r="G738" s="32" t="s">
        <v>9689</v>
      </c>
      <c r="H738" s="32">
        <f>VLOOKUP(A738,Sheet3!$A:$F,6,0)</f>
        <v>0</v>
      </c>
    </row>
    <row r="739" spans="1:8" s="32" customFormat="1">
      <c r="A739" s="32">
        <v>394</v>
      </c>
      <c r="B739" s="32" t="s">
        <v>206</v>
      </c>
      <c r="C739" s="32" t="s">
        <v>9742</v>
      </c>
      <c r="D739" s="32">
        <v>0</v>
      </c>
      <c r="E739" t="b">
        <f t="shared" ref="E739" si="735">C738=C739</f>
        <v>0</v>
      </c>
      <c r="F739" s="32" t="s">
        <v>9687</v>
      </c>
      <c r="G739" s="32" t="s">
        <v>9689</v>
      </c>
      <c r="H739" s="32">
        <f>VLOOKUP(A739,Sheet3!$A:$F,6,0)</f>
        <v>0</v>
      </c>
    </row>
    <row r="740" spans="1:8" s="32" customFormat="1">
      <c r="A740" s="32">
        <v>395</v>
      </c>
      <c r="B740" s="32" t="s">
        <v>206</v>
      </c>
      <c r="C740" s="32" t="s">
        <v>142</v>
      </c>
      <c r="D740" s="32">
        <v>0</v>
      </c>
      <c r="E740" t="b">
        <f t="shared" ref="E740" si="736">C740=C741</f>
        <v>0</v>
      </c>
      <c r="F740" s="32" t="s">
        <v>9686</v>
      </c>
      <c r="G740" s="32" t="s">
        <v>9689</v>
      </c>
      <c r="H740" s="32">
        <f>VLOOKUP(A740,Sheet3!$A:$F,6,0)</f>
        <v>0</v>
      </c>
    </row>
    <row r="741" spans="1:8" s="32" customFormat="1">
      <c r="A741" s="32">
        <v>395</v>
      </c>
      <c r="B741" s="32" t="s">
        <v>206</v>
      </c>
      <c r="C741" s="32" t="s">
        <v>9730</v>
      </c>
      <c r="D741" s="32">
        <v>0</v>
      </c>
      <c r="E741" t="b">
        <f t="shared" ref="E741" si="737">C740=C741</f>
        <v>0</v>
      </c>
      <c r="F741" s="32" t="s">
        <v>9687</v>
      </c>
      <c r="G741" s="32" t="s">
        <v>9689</v>
      </c>
      <c r="H741" s="32">
        <f>VLOOKUP(A741,Sheet3!$A:$F,6,0)</f>
        <v>0</v>
      </c>
    </row>
    <row r="742" spans="1:8" s="32" customFormat="1">
      <c r="A742" s="32">
        <v>396</v>
      </c>
      <c r="B742" s="32" t="s">
        <v>206</v>
      </c>
      <c r="C742" s="32" t="s">
        <v>5861</v>
      </c>
      <c r="D742" s="32">
        <v>0</v>
      </c>
      <c r="E742" t="b">
        <f t="shared" ref="E742" si="738">C742=C743</f>
        <v>0</v>
      </c>
      <c r="F742" s="32" t="s">
        <v>9686</v>
      </c>
      <c r="G742" s="32" t="s">
        <v>9689</v>
      </c>
      <c r="H742" s="32">
        <f>VLOOKUP(A742,Sheet3!$A:$F,6,0)</f>
        <v>0</v>
      </c>
    </row>
    <row r="743" spans="1:8" s="32" customFormat="1">
      <c r="A743" s="32">
        <v>396</v>
      </c>
      <c r="B743" s="32" t="s">
        <v>206</v>
      </c>
      <c r="C743" s="32" t="s">
        <v>9217</v>
      </c>
      <c r="D743" s="32">
        <v>0</v>
      </c>
      <c r="E743" t="b">
        <f t="shared" ref="E743" si="739">C742=C743</f>
        <v>0</v>
      </c>
      <c r="F743" s="32" t="s">
        <v>9687</v>
      </c>
      <c r="G743" s="32" t="s">
        <v>9689</v>
      </c>
      <c r="H743" s="32">
        <f>VLOOKUP(A743,Sheet3!$A:$F,6,0)</f>
        <v>0</v>
      </c>
    </row>
    <row r="744" spans="1:8" s="32" customFormat="1">
      <c r="A744" s="32">
        <v>397</v>
      </c>
      <c r="B744" s="32" t="s">
        <v>206</v>
      </c>
      <c r="C744" s="32" t="s">
        <v>5861</v>
      </c>
      <c r="D744" s="32">
        <v>0</v>
      </c>
      <c r="E744" t="b">
        <f t="shared" ref="E744" si="740">C744=C745</f>
        <v>0</v>
      </c>
      <c r="F744" s="32" t="s">
        <v>9686</v>
      </c>
      <c r="G744" s="32" t="s">
        <v>9689</v>
      </c>
      <c r="H744" s="32">
        <f>VLOOKUP(A744,Sheet3!$A:$F,6,0)</f>
        <v>0</v>
      </c>
    </row>
    <row r="745" spans="1:8" s="32" customFormat="1">
      <c r="A745" s="32">
        <v>397</v>
      </c>
      <c r="B745" s="32" t="s">
        <v>206</v>
      </c>
      <c r="C745" s="32" t="s">
        <v>9217</v>
      </c>
      <c r="D745" s="32">
        <v>0</v>
      </c>
      <c r="E745" t="b">
        <f t="shared" ref="E745" si="741">C744=C745</f>
        <v>0</v>
      </c>
      <c r="F745" s="32" t="s">
        <v>9687</v>
      </c>
      <c r="G745" s="32" t="s">
        <v>9689</v>
      </c>
      <c r="H745" s="32">
        <f>VLOOKUP(A745,Sheet3!$A:$F,6,0)</f>
        <v>0</v>
      </c>
    </row>
    <row r="746" spans="1:8" s="32" customFormat="1">
      <c r="A746" s="32">
        <v>398</v>
      </c>
      <c r="B746" s="32" t="s">
        <v>206</v>
      </c>
      <c r="C746" s="32" t="s">
        <v>5861</v>
      </c>
      <c r="D746" s="32">
        <v>0</v>
      </c>
      <c r="E746" t="b">
        <f t="shared" ref="E746" si="742">C746=C747</f>
        <v>0</v>
      </c>
      <c r="F746" s="32" t="s">
        <v>9686</v>
      </c>
      <c r="G746" s="32" t="s">
        <v>9689</v>
      </c>
      <c r="H746" s="32">
        <f>VLOOKUP(A746,Sheet3!$A:$F,6,0)</f>
        <v>0</v>
      </c>
    </row>
    <row r="747" spans="1:8" s="32" customFormat="1">
      <c r="A747" s="32">
        <v>398</v>
      </c>
      <c r="B747" s="32" t="s">
        <v>206</v>
      </c>
      <c r="C747" s="32" t="s">
        <v>9217</v>
      </c>
      <c r="D747" s="32">
        <v>0</v>
      </c>
      <c r="E747" t="b">
        <f t="shared" ref="E747" si="743">C746=C747</f>
        <v>0</v>
      </c>
      <c r="F747" s="32" t="s">
        <v>9687</v>
      </c>
      <c r="G747" s="32" t="s">
        <v>9689</v>
      </c>
      <c r="H747" s="32">
        <f>VLOOKUP(A747,Sheet3!$A:$F,6,0)</f>
        <v>0</v>
      </c>
    </row>
    <row r="748" spans="1:8" s="32" customFormat="1">
      <c r="A748" s="32">
        <v>399</v>
      </c>
      <c r="B748" s="32" t="s">
        <v>206</v>
      </c>
      <c r="C748" s="32" t="s">
        <v>2227</v>
      </c>
      <c r="D748" s="32">
        <v>0</v>
      </c>
      <c r="E748" t="b">
        <f t="shared" ref="E748" si="744">C748=C749</f>
        <v>0</v>
      </c>
      <c r="F748" s="32" t="s">
        <v>9686</v>
      </c>
      <c r="G748" s="32" t="s">
        <v>9689</v>
      </c>
      <c r="H748" s="32">
        <f>VLOOKUP(A748,Sheet3!$A:$F,6,0)</f>
        <v>0</v>
      </c>
    </row>
    <row r="749" spans="1:8" s="32" customFormat="1">
      <c r="A749" s="32">
        <v>399</v>
      </c>
      <c r="B749" s="32" t="s">
        <v>206</v>
      </c>
      <c r="C749" s="32" t="s">
        <v>9898</v>
      </c>
      <c r="D749" s="32">
        <v>0</v>
      </c>
      <c r="E749" t="b">
        <f t="shared" ref="E749" si="745">C748=C749</f>
        <v>0</v>
      </c>
      <c r="F749" s="32" t="s">
        <v>9687</v>
      </c>
      <c r="G749" s="32" t="s">
        <v>9689</v>
      </c>
      <c r="H749" s="32">
        <f>VLOOKUP(A749,Sheet3!$A:$F,6,0)</f>
        <v>0</v>
      </c>
    </row>
    <row r="750" spans="1:8" s="32" customFormat="1">
      <c r="A750" s="32">
        <v>400</v>
      </c>
      <c r="B750" s="32" t="s">
        <v>206</v>
      </c>
      <c r="C750" s="32" t="s">
        <v>5460</v>
      </c>
      <c r="D750" s="32">
        <v>0</v>
      </c>
      <c r="E750" t="b">
        <f t="shared" ref="E750" si="746">C750=C751</f>
        <v>0</v>
      </c>
      <c r="F750" s="32" t="s">
        <v>9686</v>
      </c>
      <c r="G750" s="32" t="s">
        <v>9689</v>
      </c>
      <c r="H750" s="32">
        <f>VLOOKUP(A750,Sheet3!$A:$F,6,0)</f>
        <v>0</v>
      </c>
    </row>
    <row r="751" spans="1:8" s="32" customFormat="1">
      <c r="A751" s="32">
        <v>400</v>
      </c>
      <c r="B751" s="32" t="s">
        <v>206</v>
      </c>
      <c r="C751" s="32" t="s">
        <v>9711</v>
      </c>
      <c r="D751" s="32">
        <v>0</v>
      </c>
      <c r="E751" t="b">
        <f t="shared" ref="E751" si="747">C750=C751</f>
        <v>0</v>
      </c>
      <c r="F751" s="32" t="s">
        <v>9687</v>
      </c>
      <c r="G751" s="32" t="s">
        <v>9689</v>
      </c>
      <c r="H751" s="32">
        <f>VLOOKUP(A751,Sheet3!$A:$F,6,0)</f>
        <v>0</v>
      </c>
    </row>
    <row r="752" spans="1:8" s="32" customFormat="1">
      <c r="A752" s="32">
        <v>401</v>
      </c>
      <c r="B752" s="32" t="s">
        <v>206</v>
      </c>
      <c r="C752" s="32" t="s">
        <v>5460</v>
      </c>
      <c r="D752" s="32">
        <v>0</v>
      </c>
      <c r="E752" t="b">
        <f t="shared" ref="E752" si="748">C752=C753</f>
        <v>0</v>
      </c>
      <c r="F752" s="32" t="s">
        <v>9686</v>
      </c>
      <c r="G752" s="32" t="s">
        <v>9689</v>
      </c>
      <c r="H752" s="32">
        <f>VLOOKUP(A752,Sheet3!$A:$F,6,0)</f>
        <v>0</v>
      </c>
    </row>
    <row r="753" spans="1:8" s="32" customFormat="1">
      <c r="A753" s="32">
        <v>401</v>
      </c>
      <c r="B753" s="32" t="s">
        <v>206</v>
      </c>
      <c r="C753" s="32" t="s">
        <v>9711</v>
      </c>
      <c r="D753" s="32">
        <v>0</v>
      </c>
      <c r="E753" t="b">
        <f t="shared" ref="E753" si="749">C752=C753</f>
        <v>0</v>
      </c>
      <c r="F753" s="32" t="s">
        <v>9687</v>
      </c>
      <c r="G753" s="32" t="s">
        <v>9689</v>
      </c>
      <c r="H753" s="32">
        <f>VLOOKUP(A753,Sheet3!$A:$F,6,0)</f>
        <v>0</v>
      </c>
    </row>
    <row r="754" spans="1:8" s="32" customFormat="1">
      <c r="A754" s="32">
        <v>402</v>
      </c>
      <c r="B754" s="32" t="s">
        <v>206</v>
      </c>
      <c r="C754" s="32" t="s">
        <v>2923</v>
      </c>
      <c r="D754" s="32">
        <v>0</v>
      </c>
      <c r="E754" t="b">
        <f t="shared" ref="E754" si="750">C754=C755</f>
        <v>0</v>
      </c>
      <c r="F754" s="32" t="s">
        <v>9686</v>
      </c>
      <c r="G754" s="32" t="s">
        <v>9689</v>
      </c>
      <c r="H754" s="32">
        <f>VLOOKUP(A754,Sheet3!$A:$F,6,0)</f>
        <v>0</v>
      </c>
    </row>
    <row r="755" spans="1:8" s="32" customFormat="1">
      <c r="A755" s="32">
        <v>402</v>
      </c>
      <c r="B755" s="32" t="s">
        <v>206</v>
      </c>
      <c r="C755" s="32" t="s">
        <v>9919</v>
      </c>
      <c r="D755" s="32">
        <v>0</v>
      </c>
      <c r="E755" t="b">
        <f t="shared" ref="E755" si="751">C754=C755</f>
        <v>0</v>
      </c>
      <c r="F755" s="32" t="s">
        <v>9687</v>
      </c>
      <c r="G755" s="32" t="s">
        <v>9689</v>
      </c>
      <c r="H755" s="32">
        <f>VLOOKUP(A755,Sheet3!$A:$F,6,0)</f>
        <v>0</v>
      </c>
    </row>
    <row r="756" spans="1:8" s="32" customFormat="1">
      <c r="A756" s="32">
        <v>403</v>
      </c>
      <c r="B756" s="32" t="s">
        <v>206</v>
      </c>
      <c r="C756" s="32" t="s">
        <v>95</v>
      </c>
      <c r="D756" s="32">
        <v>0</v>
      </c>
      <c r="E756" t="b">
        <f t="shared" ref="E756" si="752">C756=C757</f>
        <v>0</v>
      </c>
      <c r="F756" s="32" t="s">
        <v>9686</v>
      </c>
      <c r="G756" s="32" t="s">
        <v>9689</v>
      </c>
      <c r="H756" s="32">
        <f>VLOOKUP(A756,Sheet3!$A:$F,6,0)</f>
        <v>0</v>
      </c>
    </row>
    <row r="757" spans="1:8" s="32" customFormat="1">
      <c r="A757" s="32">
        <v>403</v>
      </c>
      <c r="B757" s="32" t="s">
        <v>206</v>
      </c>
      <c r="C757" s="32" t="s">
        <v>9920</v>
      </c>
      <c r="D757" s="32">
        <v>0</v>
      </c>
      <c r="E757" t="b">
        <f t="shared" ref="E757" si="753">C756=C757</f>
        <v>0</v>
      </c>
      <c r="F757" s="32" t="s">
        <v>9687</v>
      </c>
      <c r="G757" s="32" t="s">
        <v>9689</v>
      </c>
      <c r="H757" s="32">
        <f>VLOOKUP(A757,Sheet3!$A:$F,6,0)</f>
        <v>0</v>
      </c>
    </row>
    <row r="758" spans="1:8">
      <c r="A758" s="27">
        <v>404</v>
      </c>
      <c r="B758" s="27" t="s">
        <v>116</v>
      </c>
      <c r="C758" s="27" t="s">
        <v>6889</v>
      </c>
      <c r="D758" s="27">
        <v>0</v>
      </c>
      <c r="E758" t="b">
        <f t="shared" ref="E758" si="754">C758=C759</f>
        <v>1</v>
      </c>
      <c r="F758" s="27" t="s">
        <v>9686</v>
      </c>
      <c r="G758" t="s">
        <v>9689</v>
      </c>
      <c r="H758" s="27">
        <f>VLOOKUP(A758,Sheet3!$A:$F,6,0)</f>
        <v>0</v>
      </c>
    </row>
    <row r="759" spans="1:8">
      <c r="A759">
        <v>404</v>
      </c>
      <c r="B759" t="s">
        <v>116</v>
      </c>
      <c r="C759" t="s">
        <v>9220</v>
      </c>
      <c r="D759">
        <v>0</v>
      </c>
      <c r="E759" t="b">
        <f t="shared" ref="E759" si="755">C758=C759</f>
        <v>1</v>
      </c>
      <c r="F759" t="s">
        <v>9687</v>
      </c>
      <c r="G759" t="s">
        <v>9689</v>
      </c>
      <c r="H759">
        <f>VLOOKUP(A759,Sheet3!$A:$F,6,0)</f>
        <v>0</v>
      </c>
    </row>
    <row r="760" spans="1:8">
      <c r="A760" s="27">
        <v>405</v>
      </c>
      <c r="B760" s="27" t="s">
        <v>116</v>
      </c>
      <c r="C760" s="27" t="s">
        <v>6587</v>
      </c>
      <c r="D760" s="27">
        <v>0</v>
      </c>
      <c r="E760" t="b">
        <f t="shared" ref="E760" si="756">C760=C761</f>
        <v>1</v>
      </c>
      <c r="F760" s="27" t="s">
        <v>9686</v>
      </c>
      <c r="G760" t="s">
        <v>9689</v>
      </c>
      <c r="H760" s="27">
        <f>VLOOKUP(A760,Sheet3!$A:$F,6,0)</f>
        <v>0</v>
      </c>
    </row>
    <row r="761" spans="1:8">
      <c r="A761">
        <v>405</v>
      </c>
      <c r="B761" t="s">
        <v>116</v>
      </c>
      <c r="C761" t="s">
        <v>9221</v>
      </c>
      <c r="D761">
        <v>0</v>
      </c>
      <c r="E761" t="b">
        <f t="shared" ref="E761" si="757">C760=C761</f>
        <v>1</v>
      </c>
      <c r="F761" t="s">
        <v>9687</v>
      </c>
      <c r="G761" t="s">
        <v>9689</v>
      </c>
      <c r="H761">
        <f>VLOOKUP(A761,Sheet3!$A:$F,6,0)</f>
        <v>0</v>
      </c>
    </row>
    <row r="762" spans="1:8" s="32" customFormat="1">
      <c r="A762" s="32">
        <v>406</v>
      </c>
      <c r="B762" s="32" t="s">
        <v>116</v>
      </c>
      <c r="C762" s="32" t="s">
        <v>4880</v>
      </c>
      <c r="D762" s="32">
        <v>0</v>
      </c>
      <c r="E762" t="b">
        <f t="shared" ref="E762" si="758">C762=C763</f>
        <v>0</v>
      </c>
      <c r="F762" s="32" t="s">
        <v>9686</v>
      </c>
      <c r="G762" s="32" t="s">
        <v>9689</v>
      </c>
      <c r="H762" s="32">
        <f>VLOOKUP(A762,Sheet3!$A:$F,6,0)</f>
        <v>0</v>
      </c>
    </row>
    <row r="763" spans="1:8" s="32" customFormat="1">
      <c r="A763" s="32">
        <v>406</v>
      </c>
      <c r="B763" s="32" t="s">
        <v>116</v>
      </c>
      <c r="C763" s="32" t="s">
        <v>9222</v>
      </c>
      <c r="D763" s="32">
        <v>0</v>
      </c>
      <c r="E763" t="b">
        <f t="shared" ref="E763" si="759">C762=C763</f>
        <v>0</v>
      </c>
      <c r="F763" s="32" t="s">
        <v>9687</v>
      </c>
      <c r="G763" s="32" t="s">
        <v>9689</v>
      </c>
      <c r="H763" s="32">
        <f>VLOOKUP(A763,Sheet3!$A:$F,6,0)</f>
        <v>0</v>
      </c>
    </row>
    <row r="764" spans="1:8">
      <c r="A764">
        <v>407</v>
      </c>
      <c r="B764" t="s">
        <v>116</v>
      </c>
      <c r="C764" t="s">
        <v>6674</v>
      </c>
      <c r="D764">
        <v>0</v>
      </c>
      <c r="E764" t="b">
        <f t="shared" ref="E764" si="760">C764=C765</f>
        <v>1</v>
      </c>
      <c r="F764" t="s">
        <v>9686</v>
      </c>
      <c r="G764" t="s">
        <v>9689</v>
      </c>
      <c r="H764">
        <f>VLOOKUP(A764,Sheet3!$A:$F,6,0)</f>
        <v>0</v>
      </c>
    </row>
    <row r="765" spans="1:8">
      <c r="A765">
        <v>407</v>
      </c>
      <c r="B765" t="s">
        <v>116</v>
      </c>
      <c r="C765" t="s">
        <v>9223</v>
      </c>
      <c r="D765">
        <v>0</v>
      </c>
      <c r="E765" t="b">
        <f t="shared" ref="E765" si="761">C764=C765</f>
        <v>1</v>
      </c>
      <c r="F765" t="s">
        <v>9687</v>
      </c>
      <c r="G765" t="s">
        <v>9689</v>
      </c>
      <c r="H765">
        <f>VLOOKUP(A765,Sheet3!$A:$F,6,0)</f>
        <v>0</v>
      </c>
    </row>
    <row r="766" spans="1:8" s="32" customFormat="1">
      <c r="A766" s="32">
        <v>408</v>
      </c>
      <c r="B766" s="32" t="s">
        <v>116</v>
      </c>
      <c r="C766" s="32" t="s">
        <v>1278</v>
      </c>
      <c r="D766" s="32">
        <v>0</v>
      </c>
      <c r="E766" t="b">
        <f t="shared" ref="E766" si="762">C766=C767</f>
        <v>0</v>
      </c>
      <c r="F766" s="32" t="s">
        <v>9686</v>
      </c>
      <c r="G766" s="32" t="s">
        <v>9689</v>
      </c>
      <c r="H766" s="32">
        <f>VLOOKUP(A766,Sheet3!$A:$F,6,0)</f>
        <v>0</v>
      </c>
    </row>
    <row r="767" spans="1:8" s="32" customFormat="1">
      <c r="A767" s="32">
        <v>408</v>
      </c>
      <c r="B767" s="32" t="s">
        <v>116</v>
      </c>
      <c r="C767" s="32" t="s">
        <v>9017</v>
      </c>
      <c r="D767" s="32">
        <v>0</v>
      </c>
      <c r="E767" t="b">
        <f t="shared" ref="E767" si="763">C766=C767</f>
        <v>0</v>
      </c>
      <c r="F767" s="32" t="s">
        <v>9687</v>
      </c>
      <c r="G767" s="32" t="s">
        <v>9689</v>
      </c>
      <c r="H767" s="32">
        <f>VLOOKUP(A767,Sheet3!$A:$F,6,0)</f>
        <v>0</v>
      </c>
    </row>
    <row r="768" spans="1:8">
      <c r="A768">
        <v>409</v>
      </c>
      <c r="B768" t="s">
        <v>116</v>
      </c>
      <c r="C768" t="s">
        <v>4467</v>
      </c>
      <c r="D768">
        <v>0</v>
      </c>
      <c r="E768" t="b">
        <f t="shared" ref="E768" si="764">C768=C769</f>
        <v>1</v>
      </c>
      <c r="F768" t="s">
        <v>9686</v>
      </c>
      <c r="G768" t="s">
        <v>9689</v>
      </c>
      <c r="H768">
        <f>VLOOKUP(A768,Sheet3!$A:$F,6,0)</f>
        <v>0</v>
      </c>
    </row>
    <row r="769" spans="1:8">
      <c r="A769">
        <v>409</v>
      </c>
      <c r="B769" t="s">
        <v>116</v>
      </c>
      <c r="C769" t="s">
        <v>9119</v>
      </c>
      <c r="D769">
        <v>0</v>
      </c>
      <c r="E769" t="b">
        <f t="shared" ref="E769" si="765">C768=C769</f>
        <v>1</v>
      </c>
      <c r="F769" t="s">
        <v>9687</v>
      </c>
      <c r="G769" t="s">
        <v>9689</v>
      </c>
      <c r="H769">
        <f>VLOOKUP(A769,Sheet3!$A:$F,6,0)</f>
        <v>0</v>
      </c>
    </row>
    <row r="770" spans="1:8">
      <c r="A770" s="27">
        <v>410</v>
      </c>
      <c r="B770" s="27" t="s">
        <v>116</v>
      </c>
      <c r="C770" s="27" t="s">
        <v>129</v>
      </c>
      <c r="D770" s="27">
        <v>0</v>
      </c>
      <c r="E770" t="b">
        <f t="shared" ref="E770" si="766">C770=C771</f>
        <v>1</v>
      </c>
      <c r="F770" s="27" t="s">
        <v>9686</v>
      </c>
      <c r="G770" t="s">
        <v>9689</v>
      </c>
      <c r="H770" s="27">
        <f>VLOOKUP(A770,Sheet3!$A:$F,6,0)</f>
        <v>0</v>
      </c>
    </row>
    <row r="771" spans="1:8">
      <c r="A771" s="27">
        <v>410</v>
      </c>
      <c r="B771" t="s">
        <v>116</v>
      </c>
      <c r="C771" t="s">
        <v>9224</v>
      </c>
      <c r="D771">
        <v>0</v>
      </c>
      <c r="E771" t="b">
        <f t="shared" ref="E771" si="767">C770=C771</f>
        <v>1</v>
      </c>
      <c r="F771" t="s">
        <v>9687</v>
      </c>
      <c r="G771" t="s">
        <v>9689</v>
      </c>
      <c r="H771">
        <f>VLOOKUP(A771,Sheet3!$A:$F,6,0)</f>
        <v>0</v>
      </c>
    </row>
    <row r="772" spans="1:8">
      <c r="A772" s="9">
        <v>416</v>
      </c>
      <c r="B772" s="27" t="s">
        <v>6728</v>
      </c>
      <c r="C772" s="27" t="s">
        <v>6737</v>
      </c>
      <c r="D772" s="27">
        <v>0</v>
      </c>
      <c r="E772" t="b">
        <f t="shared" ref="E772" si="768">C772=C773</f>
        <v>1</v>
      </c>
      <c r="F772" s="27" t="s">
        <v>9686</v>
      </c>
      <c r="G772" t="s">
        <v>9689</v>
      </c>
      <c r="H772" s="27">
        <f>VLOOKUP(A772,Sheet3!$A:$F,6,0)</f>
        <v>0</v>
      </c>
    </row>
    <row r="773" spans="1:8">
      <c r="A773" s="27">
        <v>416</v>
      </c>
      <c r="B773" t="s">
        <v>6728</v>
      </c>
      <c r="C773" t="s">
        <v>9227</v>
      </c>
      <c r="D773">
        <v>0</v>
      </c>
      <c r="E773" t="b">
        <f t="shared" ref="E773" si="769">C772=C773</f>
        <v>1</v>
      </c>
      <c r="F773" t="s">
        <v>9687</v>
      </c>
      <c r="G773" t="s">
        <v>9689</v>
      </c>
      <c r="H773">
        <f>VLOOKUP(A773,Sheet3!$A:$F,6,0)</f>
        <v>0</v>
      </c>
    </row>
    <row r="774" spans="1:8" s="32" customFormat="1">
      <c r="A774" s="32">
        <v>417</v>
      </c>
      <c r="B774" s="32" t="s">
        <v>6728</v>
      </c>
      <c r="C774" s="32" t="s">
        <v>7395</v>
      </c>
      <c r="D774" s="32">
        <v>0</v>
      </c>
      <c r="E774" t="b">
        <f t="shared" ref="E774" si="770">C774=C775</f>
        <v>0</v>
      </c>
      <c r="F774" s="32" t="s">
        <v>9686</v>
      </c>
      <c r="G774" s="32" t="s">
        <v>9689</v>
      </c>
      <c r="H774" s="32">
        <f>VLOOKUP(A774,Sheet3!$A:$F,6,0)</f>
        <v>0</v>
      </c>
    </row>
    <row r="775" spans="1:8" s="32" customFormat="1">
      <c r="A775" s="32">
        <v>417</v>
      </c>
      <c r="B775" s="32" t="s">
        <v>6728</v>
      </c>
      <c r="C775" s="32" t="s">
        <v>9228</v>
      </c>
      <c r="D775" s="32">
        <v>0</v>
      </c>
      <c r="E775" t="b">
        <f t="shared" ref="E775" si="771">C774=C775</f>
        <v>0</v>
      </c>
      <c r="F775" s="32" t="s">
        <v>9687</v>
      </c>
      <c r="G775" s="32" t="s">
        <v>9689</v>
      </c>
      <c r="H775" s="32">
        <f>VLOOKUP(A775,Sheet3!$A:$F,6,0)</f>
        <v>0</v>
      </c>
    </row>
    <row r="776" spans="1:8" s="32" customFormat="1">
      <c r="A776" s="32">
        <v>418</v>
      </c>
      <c r="B776" s="32" t="s">
        <v>6728</v>
      </c>
      <c r="C776" s="32" t="s">
        <v>7395</v>
      </c>
      <c r="D776" s="32">
        <v>0</v>
      </c>
      <c r="E776" t="b">
        <f t="shared" ref="E776" si="772">C776=C777</f>
        <v>0</v>
      </c>
      <c r="F776" s="32" t="s">
        <v>9686</v>
      </c>
      <c r="G776" s="32" t="s">
        <v>9689</v>
      </c>
      <c r="H776" s="32">
        <f>VLOOKUP(A776,Sheet3!$A:$F,6,0)</f>
        <v>0</v>
      </c>
    </row>
    <row r="777" spans="1:8" s="32" customFormat="1">
      <c r="A777" s="32">
        <v>418</v>
      </c>
      <c r="B777" s="32" t="s">
        <v>6728</v>
      </c>
      <c r="C777" s="32" t="s">
        <v>9228</v>
      </c>
      <c r="D777" s="32">
        <v>0</v>
      </c>
      <c r="E777" t="b">
        <f t="shared" ref="E777" si="773">C776=C777</f>
        <v>0</v>
      </c>
      <c r="F777" s="32" t="s">
        <v>9687</v>
      </c>
      <c r="G777" s="32" t="s">
        <v>9689</v>
      </c>
      <c r="H777" s="32">
        <f>VLOOKUP(A777,Sheet3!$A:$F,6,0)</f>
        <v>0</v>
      </c>
    </row>
    <row r="778" spans="1:8">
      <c r="A778" s="27">
        <v>419</v>
      </c>
      <c r="B778" s="27" t="s">
        <v>6728</v>
      </c>
      <c r="C778" s="27" t="s">
        <v>7212</v>
      </c>
      <c r="D778" s="27">
        <v>0</v>
      </c>
      <c r="E778" t="b">
        <f t="shared" ref="E778" si="774">C778=C779</f>
        <v>1</v>
      </c>
      <c r="F778" s="27" t="s">
        <v>9686</v>
      </c>
      <c r="G778" t="s">
        <v>9689</v>
      </c>
      <c r="H778" s="27">
        <f>VLOOKUP(A778,Sheet3!$A:$F,6,0)</f>
        <v>0</v>
      </c>
    </row>
    <row r="779" spans="1:8">
      <c r="A779" s="27">
        <v>419</v>
      </c>
      <c r="B779" s="27" t="s">
        <v>6728</v>
      </c>
      <c r="C779" s="27" t="s">
        <v>7209</v>
      </c>
      <c r="D779" s="27">
        <v>0</v>
      </c>
      <c r="E779" t="b">
        <f t="shared" ref="E779" si="775">C778=C779</f>
        <v>1</v>
      </c>
      <c r="F779" s="27" t="s">
        <v>9687</v>
      </c>
      <c r="G779" t="s">
        <v>9689</v>
      </c>
      <c r="H779" s="27">
        <f>VLOOKUP(A779,Sheet3!$A:$F,6,0)</f>
        <v>0</v>
      </c>
    </row>
    <row r="780" spans="1:8" s="32" customFormat="1">
      <c r="A780" s="32">
        <v>420</v>
      </c>
      <c r="B780" s="32" t="s">
        <v>6728</v>
      </c>
      <c r="C780" s="32" t="s">
        <v>7395</v>
      </c>
      <c r="D780" s="32">
        <v>0</v>
      </c>
      <c r="E780" t="b">
        <f t="shared" ref="E780" si="776">C780=C781</f>
        <v>0</v>
      </c>
      <c r="F780" s="32" t="s">
        <v>9686</v>
      </c>
      <c r="G780" s="32" t="s">
        <v>9689</v>
      </c>
      <c r="H780" s="32">
        <f>VLOOKUP(A780,Sheet3!$A:$F,6,0)</f>
        <v>0</v>
      </c>
    </row>
    <row r="781" spans="1:8" s="32" customFormat="1">
      <c r="A781" s="32">
        <v>420</v>
      </c>
      <c r="B781" s="32" t="s">
        <v>6728</v>
      </c>
      <c r="C781" s="32" t="s">
        <v>9228</v>
      </c>
      <c r="D781" s="32">
        <v>0</v>
      </c>
      <c r="E781" t="b">
        <f t="shared" ref="E781" si="777">C780=C781</f>
        <v>0</v>
      </c>
      <c r="F781" s="32" t="s">
        <v>9687</v>
      </c>
      <c r="G781" s="32" t="s">
        <v>9689</v>
      </c>
      <c r="H781" s="32">
        <f>VLOOKUP(A781,Sheet3!$A:$F,6,0)</f>
        <v>0</v>
      </c>
    </row>
    <row r="782" spans="1:8" s="32" customFormat="1">
      <c r="A782" s="33">
        <v>421</v>
      </c>
      <c r="B782" s="32" t="s">
        <v>1745</v>
      </c>
      <c r="D782" s="32" t="s">
        <v>553</v>
      </c>
      <c r="E782" t="b">
        <f t="shared" ref="E782" si="778">C782=C783</f>
        <v>0</v>
      </c>
      <c r="F782" s="32" t="s">
        <v>9686</v>
      </c>
      <c r="G782" s="32" t="s">
        <v>9981</v>
      </c>
      <c r="H782" s="32" t="str">
        <f>VLOOKUP(A782,Sheet3!$A:$F,6,0)</f>
        <v>SCIE논문임, 추가확인 필요</v>
      </c>
    </row>
    <row r="783" spans="1:8" s="32" customFormat="1">
      <c r="A783" s="33">
        <v>421</v>
      </c>
      <c r="B783" s="32" t="s">
        <v>1745</v>
      </c>
      <c r="C783" s="32" t="s">
        <v>1743</v>
      </c>
      <c r="D783" s="32" t="s">
        <v>553</v>
      </c>
      <c r="E783" t="b">
        <f t="shared" ref="E783" si="779">C782=C783</f>
        <v>0</v>
      </c>
      <c r="F783" s="32" t="s">
        <v>9687</v>
      </c>
      <c r="G783" s="32" t="s">
        <v>9981</v>
      </c>
      <c r="H783" s="32" t="str">
        <f>VLOOKUP(A783,Sheet3!$A:$F,6,0)</f>
        <v>SCIE논문임, 추가확인 필요</v>
      </c>
    </row>
    <row r="784" spans="1:8" s="32" customFormat="1">
      <c r="A784" s="34">
        <v>422</v>
      </c>
      <c r="B784" s="32" t="s">
        <v>1745</v>
      </c>
      <c r="D784" s="32" t="s">
        <v>1497</v>
      </c>
      <c r="E784" t="b">
        <f t="shared" ref="E784" si="780">C784=C785</f>
        <v>0</v>
      </c>
      <c r="F784" s="32" t="s">
        <v>9686</v>
      </c>
      <c r="G784" s="32" t="s">
        <v>9981</v>
      </c>
      <c r="H784" s="32">
        <f>VLOOKUP(A784,Sheet3!$A:$F,6,0)</f>
        <v>0</v>
      </c>
    </row>
    <row r="785" spans="1:8" s="32" customFormat="1">
      <c r="A785" s="34">
        <v>422</v>
      </c>
      <c r="B785" s="32" t="s">
        <v>1745</v>
      </c>
      <c r="C785" s="32" t="s">
        <v>9349</v>
      </c>
      <c r="D785" s="32" t="s">
        <v>1497</v>
      </c>
      <c r="E785" t="b">
        <f t="shared" ref="E785" si="781">C784=C785</f>
        <v>0</v>
      </c>
      <c r="F785" s="32" t="s">
        <v>9687</v>
      </c>
      <c r="G785" s="32" t="s">
        <v>9981</v>
      </c>
      <c r="H785" s="32">
        <f>VLOOKUP(A785,Sheet3!$A:$F,6,0)</f>
        <v>0</v>
      </c>
    </row>
    <row r="786" spans="1:8">
      <c r="A786">
        <v>423</v>
      </c>
      <c r="B786" t="s">
        <v>1745</v>
      </c>
      <c r="C786" t="s">
        <v>6633</v>
      </c>
      <c r="D786">
        <v>0</v>
      </c>
      <c r="E786" t="b">
        <f t="shared" ref="E786" si="782">C786=C787</f>
        <v>1</v>
      </c>
      <c r="F786" t="s">
        <v>9686</v>
      </c>
      <c r="G786" t="s">
        <v>9689</v>
      </c>
      <c r="H786">
        <f>VLOOKUP(A786,Sheet3!$A:$F,6,0)</f>
        <v>0</v>
      </c>
    </row>
    <row r="787" spans="1:8">
      <c r="A787" s="27">
        <v>423</v>
      </c>
      <c r="B787" s="27" t="s">
        <v>1745</v>
      </c>
      <c r="C787" s="27" t="s">
        <v>9230</v>
      </c>
      <c r="D787" s="27">
        <v>0</v>
      </c>
      <c r="E787" t="b">
        <f t="shared" ref="E787" si="783">C786=C787</f>
        <v>1</v>
      </c>
      <c r="F787" s="27" t="s">
        <v>9687</v>
      </c>
      <c r="G787" t="s">
        <v>9689</v>
      </c>
      <c r="H787" s="27">
        <f>VLOOKUP(A787,Sheet3!$A:$F,6,0)</f>
        <v>0</v>
      </c>
    </row>
    <row r="788" spans="1:8">
      <c r="A788" s="27">
        <v>424</v>
      </c>
      <c r="B788" t="s">
        <v>1745</v>
      </c>
      <c r="C788" t="s">
        <v>3169</v>
      </c>
      <c r="D788">
        <v>0</v>
      </c>
      <c r="E788" t="b">
        <f t="shared" ref="E788" si="784">C788=C789</f>
        <v>1</v>
      </c>
      <c r="F788" t="s">
        <v>9686</v>
      </c>
      <c r="G788" t="s">
        <v>9689</v>
      </c>
      <c r="H788">
        <f>VLOOKUP(A788,Sheet3!$A:$F,6,0)</f>
        <v>0</v>
      </c>
    </row>
    <row r="789" spans="1:8">
      <c r="A789" s="27">
        <v>424</v>
      </c>
      <c r="B789" s="27" t="s">
        <v>1745</v>
      </c>
      <c r="C789" s="27" t="s">
        <v>8203</v>
      </c>
      <c r="D789" s="27">
        <v>0</v>
      </c>
      <c r="E789" t="b">
        <f t="shared" ref="E789" si="785">C788=C789</f>
        <v>1</v>
      </c>
      <c r="F789" s="27" t="s">
        <v>9687</v>
      </c>
      <c r="G789" t="s">
        <v>9689</v>
      </c>
      <c r="H789" s="27">
        <f>VLOOKUP(A789,Sheet3!$A:$F,6,0)</f>
        <v>0</v>
      </c>
    </row>
    <row r="790" spans="1:8" s="32" customFormat="1">
      <c r="A790" s="32">
        <v>425</v>
      </c>
      <c r="B790" s="32" t="s">
        <v>3357</v>
      </c>
      <c r="C790" s="32" t="s">
        <v>3218</v>
      </c>
      <c r="D790" s="32">
        <v>0</v>
      </c>
      <c r="E790" t="b">
        <f t="shared" ref="E790" si="786">C790=C791</f>
        <v>0</v>
      </c>
      <c r="F790" s="32" t="s">
        <v>9686</v>
      </c>
      <c r="G790" s="32" t="s">
        <v>9689</v>
      </c>
      <c r="H790" s="32">
        <f>VLOOKUP(A790,Sheet3!$A:$F,6,0)</f>
        <v>0</v>
      </c>
    </row>
    <row r="791" spans="1:8" s="32" customFormat="1">
      <c r="A791" s="32">
        <v>425</v>
      </c>
      <c r="B791" s="32" t="s">
        <v>3357</v>
      </c>
      <c r="C791" s="32" t="s">
        <v>3362</v>
      </c>
      <c r="D791" s="32">
        <v>0</v>
      </c>
      <c r="E791" t="b">
        <f t="shared" ref="E791" si="787">C790=C791</f>
        <v>0</v>
      </c>
      <c r="F791" s="32" t="s">
        <v>9687</v>
      </c>
      <c r="G791" s="32" t="s">
        <v>9689</v>
      </c>
      <c r="H791" s="32">
        <f>VLOOKUP(A791,Sheet3!$A:$F,6,0)</f>
        <v>0</v>
      </c>
    </row>
    <row r="792" spans="1:8">
      <c r="A792">
        <v>426</v>
      </c>
      <c r="B792" t="s">
        <v>2641</v>
      </c>
      <c r="C792" t="s">
        <v>5861</v>
      </c>
      <c r="D792">
        <v>0</v>
      </c>
      <c r="E792" t="b">
        <f t="shared" ref="E792" si="788">C792=C793</f>
        <v>1</v>
      </c>
      <c r="F792" t="s">
        <v>9686</v>
      </c>
      <c r="G792" t="s">
        <v>9689</v>
      </c>
      <c r="H792">
        <f>VLOOKUP(A792,Sheet3!$A:$F,6,0)</f>
        <v>0</v>
      </c>
    </row>
    <row r="793" spans="1:8">
      <c r="A793" s="27">
        <v>426</v>
      </c>
      <c r="B793" s="27" t="s">
        <v>2641</v>
      </c>
      <c r="C793" s="27" t="s">
        <v>6397</v>
      </c>
      <c r="D793" s="27">
        <v>0</v>
      </c>
      <c r="E793" t="b">
        <f t="shared" ref="E793" si="789">C792=C793</f>
        <v>1</v>
      </c>
      <c r="F793" s="27" t="s">
        <v>9687</v>
      </c>
      <c r="G793" t="s">
        <v>9689</v>
      </c>
      <c r="H793" s="27">
        <f>VLOOKUP(A793,Sheet3!$A:$F,6,0)</f>
        <v>0</v>
      </c>
    </row>
    <row r="794" spans="1:8">
      <c r="A794" s="27">
        <v>427</v>
      </c>
      <c r="B794" s="27" t="s">
        <v>2641</v>
      </c>
      <c r="C794" s="27" t="s">
        <v>3980</v>
      </c>
      <c r="D794" s="27">
        <v>0</v>
      </c>
      <c r="E794" t="b">
        <f t="shared" ref="E794" si="790">C794=C795</f>
        <v>1</v>
      </c>
      <c r="F794" s="27" t="s">
        <v>9686</v>
      </c>
      <c r="G794" t="s">
        <v>9689</v>
      </c>
      <c r="H794" s="27">
        <f>VLOOKUP(A794,Sheet3!$A:$F,6,0)</f>
        <v>0</v>
      </c>
    </row>
    <row r="795" spans="1:8">
      <c r="A795" s="27">
        <v>427</v>
      </c>
      <c r="B795" s="27" t="s">
        <v>2641</v>
      </c>
      <c r="C795" s="27" t="s">
        <v>9021</v>
      </c>
      <c r="D795" s="27">
        <v>0</v>
      </c>
      <c r="E795" t="b">
        <f t="shared" ref="E795" si="791">C794=C795</f>
        <v>1</v>
      </c>
      <c r="F795" s="27" t="s">
        <v>9687</v>
      </c>
      <c r="G795" t="s">
        <v>9689</v>
      </c>
      <c r="H795" s="27">
        <f>VLOOKUP(A795,Sheet3!$A:$F,6,0)</f>
        <v>0</v>
      </c>
    </row>
    <row r="796" spans="1:8">
      <c r="A796" s="9">
        <v>428</v>
      </c>
      <c r="B796" s="27" t="s">
        <v>2641</v>
      </c>
      <c r="C796" s="27" t="s">
        <v>3980</v>
      </c>
      <c r="D796" s="27">
        <v>0</v>
      </c>
      <c r="E796" t="b">
        <f t="shared" ref="E796" si="792">C796=C797</f>
        <v>1</v>
      </c>
      <c r="F796" s="27" t="s">
        <v>9686</v>
      </c>
      <c r="G796" t="s">
        <v>9689</v>
      </c>
      <c r="H796" s="27">
        <f>VLOOKUP(A796,Sheet3!$A:$F,6,0)</f>
        <v>0</v>
      </c>
    </row>
    <row r="797" spans="1:8">
      <c r="A797" s="27">
        <v>428</v>
      </c>
      <c r="B797" s="27" t="s">
        <v>2641</v>
      </c>
      <c r="C797" s="27" t="s">
        <v>9021</v>
      </c>
      <c r="D797" s="27">
        <v>0</v>
      </c>
      <c r="E797" t="b">
        <f t="shared" ref="E797" si="793">C796=C797</f>
        <v>1</v>
      </c>
      <c r="F797" s="27" t="s">
        <v>9687</v>
      </c>
      <c r="G797" t="s">
        <v>9689</v>
      </c>
      <c r="H797" s="27">
        <f>VLOOKUP(A797,Sheet3!$A:$F,6,0)</f>
        <v>0</v>
      </c>
    </row>
    <row r="798" spans="1:8">
      <c r="A798">
        <v>429</v>
      </c>
      <c r="B798" t="s">
        <v>2641</v>
      </c>
      <c r="C798" t="s">
        <v>3980</v>
      </c>
      <c r="D798">
        <v>0</v>
      </c>
      <c r="E798" t="b">
        <f t="shared" ref="E798" si="794">C798=C799</f>
        <v>1</v>
      </c>
      <c r="F798" t="s">
        <v>9686</v>
      </c>
      <c r="G798" t="s">
        <v>9689</v>
      </c>
      <c r="H798">
        <f>VLOOKUP(A798,Sheet3!$A:$F,6,0)</f>
        <v>0</v>
      </c>
    </row>
    <row r="799" spans="1:8">
      <c r="A799" s="27">
        <v>429</v>
      </c>
      <c r="B799" s="27" t="s">
        <v>2641</v>
      </c>
      <c r="C799" s="27" t="s">
        <v>9021</v>
      </c>
      <c r="D799" s="27">
        <v>0</v>
      </c>
      <c r="E799" t="b">
        <f t="shared" ref="E799" si="795">C798=C799</f>
        <v>1</v>
      </c>
      <c r="F799" s="27" t="s">
        <v>9687</v>
      </c>
      <c r="G799" t="s">
        <v>9689</v>
      </c>
      <c r="H799" s="27">
        <f>VLOOKUP(A799,Sheet3!$A:$F,6,0)</f>
        <v>0</v>
      </c>
    </row>
    <row r="800" spans="1:8">
      <c r="A800">
        <v>430</v>
      </c>
      <c r="B800" t="s">
        <v>2641</v>
      </c>
      <c r="C800" t="s">
        <v>3980</v>
      </c>
      <c r="D800">
        <v>0</v>
      </c>
      <c r="E800" t="b">
        <f t="shared" ref="E800" si="796">C800=C801</f>
        <v>1</v>
      </c>
      <c r="F800" t="s">
        <v>9686</v>
      </c>
      <c r="G800" t="s">
        <v>9689</v>
      </c>
      <c r="H800">
        <f>VLOOKUP(A800,Sheet3!$A:$F,6,0)</f>
        <v>0</v>
      </c>
    </row>
    <row r="801" spans="1:8">
      <c r="A801" s="27">
        <v>430</v>
      </c>
      <c r="B801" s="27" t="s">
        <v>2641</v>
      </c>
      <c r="C801" s="27" t="s">
        <v>9021</v>
      </c>
      <c r="D801" s="27">
        <v>0</v>
      </c>
      <c r="E801" t="b">
        <f t="shared" ref="E801" si="797">C800=C801</f>
        <v>1</v>
      </c>
      <c r="F801" s="27" t="s">
        <v>9687</v>
      </c>
      <c r="G801" t="s">
        <v>9689</v>
      </c>
      <c r="H801" s="27">
        <f>VLOOKUP(A801,Sheet3!$A:$F,6,0)</f>
        <v>0</v>
      </c>
    </row>
    <row r="802" spans="1:8">
      <c r="A802" s="9">
        <v>431</v>
      </c>
      <c r="B802" t="s">
        <v>2641</v>
      </c>
      <c r="C802" t="s">
        <v>2567</v>
      </c>
      <c r="D802">
        <v>0</v>
      </c>
      <c r="E802" t="b">
        <f t="shared" ref="E802" si="798">C802=C803</f>
        <v>1</v>
      </c>
      <c r="F802" t="s">
        <v>9686</v>
      </c>
      <c r="G802" t="s">
        <v>9689</v>
      </c>
      <c r="H802">
        <f>VLOOKUP(A802,Sheet3!$A:$F,6,0)</f>
        <v>0</v>
      </c>
    </row>
    <row r="803" spans="1:8">
      <c r="A803" s="27">
        <v>431</v>
      </c>
      <c r="B803" s="27" t="s">
        <v>2641</v>
      </c>
      <c r="C803" s="27" t="s">
        <v>9133</v>
      </c>
      <c r="D803" s="27">
        <v>0</v>
      </c>
      <c r="E803" t="b">
        <f t="shared" ref="E803" si="799">C802=C803</f>
        <v>1</v>
      </c>
      <c r="F803" s="27" t="s">
        <v>9687</v>
      </c>
      <c r="G803" t="s">
        <v>9689</v>
      </c>
      <c r="H803" s="27">
        <f>VLOOKUP(A803,Sheet3!$A:$F,6,0)</f>
        <v>0</v>
      </c>
    </row>
    <row r="804" spans="1:8">
      <c r="A804">
        <v>432</v>
      </c>
      <c r="B804" t="s">
        <v>2641</v>
      </c>
      <c r="C804" t="s">
        <v>3611</v>
      </c>
      <c r="D804">
        <v>0</v>
      </c>
      <c r="E804" t="b">
        <f t="shared" ref="E804" si="800">C804=C805</f>
        <v>1</v>
      </c>
      <c r="F804" t="s">
        <v>9686</v>
      </c>
      <c r="G804" t="s">
        <v>9689</v>
      </c>
      <c r="H804">
        <f>VLOOKUP(A804,Sheet3!$A:$F,6,0)</f>
        <v>0</v>
      </c>
    </row>
    <row r="805" spans="1:8">
      <c r="A805" s="27">
        <v>432</v>
      </c>
      <c r="B805" s="27" t="s">
        <v>2641</v>
      </c>
      <c r="C805" s="27" t="s">
        <v>9231</v>
      </c>
      <c r="D805" s="27">
        <v>0</v>
      </c>
      <c r="E805" t="b">
        <f t="shared" ref="E805" si="801">C804=C805</f>
        <v>1</v>
      </c>
      <c r="F805" s="27" t="s">
        <v>9687</v>
      </c>
      <c r="G805" t="s">
        <v>9689</v>
      </c>
      <c r="H805" s="27">
        <f>VLOOKUP(A805,Sheet3!$A:$F,6,0)</f>
        <v>0</v>
      </c>
    </row>
    <row r="806" spans="1:8">
      <c r="A806" s="27">
        <v>433</v>
      </c>
      <c r="B806" s="27" t="s">
        <v>2641</v>
      </c>
      <c r="C806" s="27" t="s">
        <v>3980</v>
      </c>
      <c r="D806" s="27">
        <v>0</v>
      </c>
      <c r="E806" t="b">
        <f t="shared" ref="E806" si="802">C806=C807</f>
        <v>1</v>
      </c>
      <c r="F806" s="27" t="s">
        <v>9686</v>
      </c>
      <c r="G806" t="s">
        <v>9689</v>
      </c>
      <c r="H806" s="27">
        <f>VLOOKUP(A806,Sheet3!$A:$F,6,0)</f>
        <v>0</v>
      </c>
    </row>
    <row r="807" spans="1:8">
      <c r="A807" s="27">
        <v>433</v>
      </c>
      <c r="B807" s="27" t="s">
        <v>2641</v>
      </c>
      <c r="C807" s="27" t="s">
        <v>9021</v>
      </c>
      <c r="D807" s="27">
        <v>0</v>
      </c>
      <c r="E807" t="b">
        <f t="shared" ref="E807" si="803">C806=C807</f>
        <v>1</v>
      </c>
      <c r="F807" s="27" t="s">
        <v>9687</v>
      </c>
      <c r="G807" t="s">
        <v>9689</v>
      </c>
      <c r="H807" s="27">
        <f>VLOOKUP(A807,Sheet3!$A:$F,6,0)</f>
        <v>0</v>
      </c>
    </row>
    <row r="808" spans="1:8">
      <c r="A808" s="27">
        <v>434</v>
      </c>
      <c r="B808" s="27" t="s">
        <v>3875</v>
      </c>
      <c r="C808" s="27" t="s">
        <v>5613</v>
      </c>
      <c r="D808" s="27">
        <v>0</v>
      </c>
      <c r="E808" t="b">
        <f t="shared" ref="E808" si="804">C808=C809</f>
        <v>1</v>
      </c>
      <c r="F808" s="27" t="s">
        <v>9686</v>
      </c>
      <c r="G808" t="s">
        <v>9689</v>
      </c>
      <c r="H808" s="27">
        <f>VLOOKUP(A808,Sheet3!$A:$F,6,0)</f>
        <v>0</v>
      </c>
    </row>
    <row r="809" spans="1:8">
      <c r="A809" s="27">
        <v>434</v>
      </c>
      <c r="B809" s="27" t="s">
        <v>3875</v>
      </c>
      <c r="C809" s="27" t="s">
        <v>9036</v>
      </c>
      <c r="D809" s="27">
        <v>0</v>
      </c>
      <c r="E809" t="b">
        <f t="shared" ref="E809" si="805">C808=C809</f>
        <v>1</v>
      </c>
      <c r="F809" s="27" t="s">
        <v>9687</v>
      </c>
      <c r="G809" t="s">
        <v>9689</v>
      </c>
      <c r="H809" s="27">
        <f>VLOOKUP(A809,Sheet3!$A:$F,6,0)</f>
        <v>0</v>
      </c>
    </row>
    <row r="810" spans="1:8" s="32" customFormat="1">
      <c r="A810" s="33">
        <v>435</v>
      </c>
      <c r="B810" s="32" t="s">
        <v>3875</v>
      </c>
      <c r="D810" s="32" t="s">
        <v>553</v>
      </c>
      <c r="E810" t="b">
        <f t="shared" ref="E810" si="806">C810=C811</f>
        <v>0</v>
      </c>
      <c r="F810" s="32" t="s">
        <v>9686</v>
      </c>
      <c r="G810" s="32" t="s">
        <v>9981</v>
      </c>
      <c r="H810" s="32" t="str">
        <f>VLOOKUP(A810,Sheet3!$A:$F,6,0)</f>
        <v>SCIE논문임, 추가확인 필요</v>
      </c>
    </row>
    <row r="811" spans="1:8" s="32" customFormat="1">
      <c r="A811" s="33">
        <v>435</v>
      </c>
      <c r="B811" s="32" t="s">
        <v>3875</v>
      </c>
      <c r="C811" s="32" t="s">
        <v>9012</v>
      </c>
      <c r="D811" s="32" t="s">
        <v>553</v>
      </c>
      <c r="E811" t="b">
        <f t="shared" ref="E811" si="807">C810=C811</f>
        <v>0</v>
      </c>
      <c r="F811" s="32" t="s">
        <v>9687</v>
      </c>
      <c r="G811" s="32" t="s">
        <v>9981</v>
      </c>
      <c r="H811" s="32" t="str">
        <f>VLOOKUP(A811,Sheet3!$A:$F,6,0)</f>
        <v>SCIE논문임, 추가확인 필요</v>
      </c>
    </row>
    <row r="812" spans="1:8">
      <c r="A812" s="27">
        <v>436</v>
      </c>
      <c r="B812" s="27" t="s">
        <v>3875</v>
      </c>
      <c r="C812" s="27" t="s">
        <v>6795</v>
      </c>
      <c r="D812" s="27">
        <v>0</v>
      </c>
      <c r="E812" t="b">
        <f t="shared" ref="E812" si="808">C812=C813</f>
        <v>1</v>
      </c>
      <c r="F812" s="27" t="s">
        <v>9686</v>
      </c>
      <c r="G812" t="s">
        <v>9689</v>
      </c>
      <c r="H812" s="27">
        <f>VLOOKUP(A812,Sheet3!$A:$F,6,0)</f>
        <v>0</v>
      </c>
    </row>
    <row r="813" spans="1:8">
      <c r="A813" s="27">
        <v>436</v>
      </c>
      <c r="B813" s="27" t="s">
        <v>3875</v>
      </c>
      <c r="C813" s="27" t="s">
        <v>9232</v>
      </c>
      <c r="D813" s="27">
        <v>0</v>
      </c>
      <c r="E813" t="b">
        <f t="shared" ref="E813" si="809">C812=C813</f>
        <v>1</v>
      </c>
      <c r="F813" s="27" t="s">
        <v>9687</v>
      </c>
      <c r="G813" t="s">
        <v>9689</v>
      </c>
      <c r="H813" s="27">
        <f>VLOOKUP(A813,Sheet3!$A:$F,6,0)</f>
        <v>0</v>
      </c>
    </row>
    <row r="814" spans="1:8">
      <c r="A814">
        <v>437</v>
      </c>
      <c r="B814" t="s">
        <v>3875</v>
      </c>
      <c r="C814" t="s">
        <v>3885</v>
      </c>
      <c r="D814">
        <v>0</v>
      </c>
      <c r="E814" t="b">
        <f t="shared" ref="E814" si="810">C814=C815</f>
        <v>1</v>
      </c>
      <c r="F814" t="s">
        <v>9686</v>
      </c>
      <c r="G814" t="s">
        <v>9689</v>
      </c>
      <c r="H814">
        <f>VLOOKUP(A814,Sheet3!$A:$F,6,0)</f>
        <v>0</v>
      </c>
    </row>
    <row r="815" spans="1:8">
      <c r="A815" s="27">
        <v>437</v>
      </c>
      <c r="B815" s="27" t="s">
        <v>3875</v>
      </c>
      <c r="C815" s="27" t="s">
        <v>9233</v>
      </c>
      <c r="D815" s="27">
        <v>0</v>
      </c>
      <c r="E815" t="b">
        <f t="shared" ref="E815" si="811">C814=C815</f>
        <v>1</v>
      </c>
      <c r="F815" s="27" t="s">
        <v>9687</v>
      </c>
      <c r="G815" t="s">
        <v>9689</v>
      </c>
      <c r="H815" s="27">
        <f>VLOOKUP(A815,Sheet3!$A:$F,6,0)</f>
        <v>0</v>
      </c>
    </row>
    <row r="816" spans="1:8">
      <c r="A816" s="27">
        <v>438</v>
      </c>
      <c r="B816" t="s">
        <v>3875</v>
      </c>
      <c r="C816" t="s">
        <v>4119</v>
      </c>
      <c r="D816">
        <v>0</v>
      </c>
      <c r="E816" t="b">
        <f t="shared" ref="E816" si="812">C816=C817</f>
        <v>1</v>
      </c>
      <c r="F816" t="s">
        <v>9686</v>
      </c>
      <c r="G816" t="s">
        <v>9689</v>
      </c>
      <c r="H816">
        <f>VLOOKUP(A816,Sheet3!$A:$F,6,0)</f>
        <v>0</v>
      </c>
    </row>
    <row r="817" spans="1:8">
      <c r="A817" s="27">
        <v>438</v>
      </c>
      <c r="B817" s="27" t="s">
        <v>3875</v>
      </c>
      <c r="C817" s="27" t="s">
        <v>9234</v>
      </c>
      <c r="D817" s="27">
        <v>0</v>
      </c>
      <c r="E817" t="b">
        <f t="shared" ref="E817" si="813">C816=C817</f>
        <v>1</v>
      </c>
      <c r="F817" s="27" t="s">
        <v>9687</v>
      </c>
      <c r="G817" t="s">
        <v>9689</v>
      </c>
      <c r="H817" s="27">
        <f>VLOOKUP(A817,Sheet3!$A:$F,6,0)</f>
        <v>0</v>
      </c>
    </row>
    <row r="818" spans="1:8">
      <c r="A818" s="27">
        <v>439</v>
      </c>
      <c r="B818" s="27" t="s">
        <v>3875</v>
      </c>
      <c r="C818" s="27" t="s">
        <v>6579</v>
      </c>
      <c r="D818" s="27">
        <v>0</v>
      </c>
      <c r="E818" t="b">
        <f t="shared" ref="E818" si="814">C818=C819</f>
        <v>1</v>
      </c>
      <c r="F818" s="27" t="s">
        <v>9686</v>
      </c>
      <c r="G818" t="s">
        <v>9689</v>
      </c>
      <c r="H818" s="27">
        <f>VLOOKUP(A818,Sheet3!$A:$F,6,0)</f>
        <v>0</v>
      </c>
    </row>
    <row r="819" spans="1:8">
      <c r="A819" s="9">
        <v>439</v>
      </c>
      <c r="B819" s="27" t="s">
        <v>3875</v>
      </c>
      <c r="C819" s="27" t="s">
        <v>9235</v>
      </c>
      <c r="D819" s="27">
        <v>0</v>
      </c>
      <c r="E819" t="b">
        <f t="shared" ref="E819" si="815">C818=C819</f>
        <v>1</v>
      </c>
      <c r="F819" s="27" t="s">
        <v>9687</v>
      </c>
      <c r="G819" t="s">
        <v>9689</v>
      </c>
      <c r="H819" s="27">
        <f>VLOOKUP(A819,Sheet3!$A:$F,6,0)</f>
        <v>0</v>
      </c>
    </row>
    <row r="820" spans="1:8">
      <c r="A820" s="27">
        <v>440</v>
      </c>
      <c r="B820" s="27" t="s">
        <v>3875</v>
      </c>
      <c r="C820" s="27" t="s">
        <v>6795</v>
      </c>
      <c r="D820" s="27">
        <v>0</v>
      </c>
      <c r="E820" t="b">
        <f t="shared" ref="E820" si="816">C820=C821</f>
        <v>1</v>
      </c>
      <c r="F820" s="27" t="s">
        <v>9686</v>
      </c>
      <c r="G820" t="s">
        <v>9689</v>
      </c>
      <c r="H820" s="27">
        <f>VLOOKUP(A820,Sheet3!$A:$F,6,0)</f>
        <v>0</v>
      </c>
    </row>
    <row r="821" spans="1:8">
      <c r="A821" s="27">
        <v>440</v>
      </c>
      <c r="B821" s="27" t="s">
        <v>3875</v>
      </c>
      <c r="C821" s="27" t="s">
        <v>9232</v>
      </c>
      <c r="D821" s="27">
        <v>0</v>
      </c>
      <c r="E821" t="b">
        <f t="shared" ref="E821" si="817">C820=C821</f>
        <v>1</v>
      </c>
      <c r="F821" s="27" t="s">
        <v>9687</v>
      </c>
      <c r="G821" t="s">
        <v>9689</v>
      </c>
      <c r="H821" s="27">
        <f>VLOOKUP(A821,Sheet3!$A:$F,6,0)</f>
        <v>0</v>
      </c>
    </row>
    <row r="822" spans="1:8" s="32" customFormat="1">
      <c r="A822" s="32">
        <v>441</v>
      </c>
      <c r="B822" s="32" t="s">
        <v>3875</v>
      </c>
      <c r="C822" s="32" t="s">
        <v>7206</v>
      </c>
      <c r="D822" s="32">
        <v>0</v>
      </c>
      <c r="E822" t="b">
        <f t="shared" ref="E822" si="818">C822=C823</f>
        <v>0</v>
      </c>
      <c r="F822" s="32" t="s">
        <v>9686</v>
      </c>
      <c r="G822" s="32" t="s">
        <v>9689</v>
      </c>
      <c r="H822" s="32">
        <f>VLOOKUP(A822,Sheet3!$A:$F,6,0)</f>
        <v>0</v>
      </c>
    </row>
    <row r="823" spans="1:8" s="32" customFormat="1">
      <c r="A823" s="32">
        <v>441</v>
      </c>
      <c r="B823" s="32" t="s">
        <v>3875</v>
      </c>
      <c r="C823" s="32" t="s">
        <v>9236</v>
      </c>
      <c r="D823" s="32">
        <v>0</v>
      </c>
      <c r="E823" t="b">
        <f t="shared" ref="E823" si="819">C822=C823</f>
        <v>0</v>
      </c>
      <c r="F823" s="32" t="s">
        <v>9687</v>
      </c>
      <c r="G823" s="32" t="s">
        <v>9689</v>
      </c>
      <c r="H823" s="32">
        <f>VLOOKUP(A823,Sheet3!$A:$F,6,0)</f>
        <v>0</v>
      </c>
    </row>
    <row r="824" spans="1:8" s="32" customFormat="1">
      <c r="A824" s="32">
        <v>442</v>
      </c>
      <c r="B824" s="32" t="s">
        <v>4009</v>
      </c>
      <c r="C824" s="32" t="s">
        <v>3980</v>
      </c>
      <c r="D824" s="32">
        <v>0</v>
      </c>
      <c r="E824" t="b">
        <f t="shared" ref="E824" si="820">C824=C825</f>
        <v>0</v>
      </c>
      <c r="F824" s="32" t="s">
        <v>9686</v>
      </c>
      <c r="G824" s="32" t="s">
        <v>9689</v>
      </c>
      <c r="H824" s="32">
        <f>VLOOKUP(A824,Sheet3!$A:$F,6,0)</f>
        <v>0</v>
      </c>
    </row>
    <row r="825" spans="1:8" s="32" customFormat="1">
      <c r="A825" s="32">
        <v>442</v>
      </c>
      <c r="B825" s="32" t="s">
        <v>4009</v>
      </c>
      <c r="C825" s="32" t="s">
        <v>9237</v>
      </c>
      <c r="D825" s="32">
        <v>0</v>
      </c>
      <c r="E825" t="b">
        <f t="shared" ref="E825" si="821">C824=C825</f>
        <v>0</v>
      </c>
      <c r="F825" s="32" t="s">
        <v>9687</v>
      </c>
      <c r="G825" s="32" t="s">
        <v>9689</v>
      </c>
      <c r="H825" s="32">
        <f>VLOOKUP(A825,Sheet3!$A:$F,6,0)</f>
        <v>0</v>
      </c>
    </row>
    <row r="826" spans="1:8" s="32" customFormat="1">
      <c r="A826" s="32">
        <v>443</v>
      </c>
      <c r="B826" s="32" t="s">
        <v>4009</v>
      </c>
      <c r="C826" s="32" t="s">
        <v>3980</v>
      </c>
      <c r="D826" s="32">
        <v>0</v>
      </c>
      <c r="E826" t="b">
        <f t="shared" ref="E826" si="822">C826=C827</f>
        <v>0</v>
      </c>
      <c r="F826" s="32" t="s">
        <v>9686</v>
      </c>
      <c r="G826" s="32" t="s">
        <v>9689</v>
      </c>
      <c r="H826" s="32">
        <f>VLOOKUP(A826,Sheet3!$A:$F,6,0)</f>
        <v>0</v>
      </c>
    </row>
    <row r="827" spans="1:8" s="32" customFormat="1">
      <c r="A827" s="32">
        <v>443</v>
      </c>
      <c r="B827" s="32" t="s">
        <v>4009</v>
      </c>
      <c r="C827" s="32" t="s">
        <v>9237</v>
      </c>
      <c r="D827" s="32">
        <v>0</v>
      </c>
      <c r="E827" t="b">
        <f t="shared" ref="E827" si="823">C826=C827</f>
        <v>0</v>
      </c>
      <c r="F827" s="32" t="s">
        <v>9687</v>
      </c>
      <c r="G827" s="32" t="s">
        <v>9689</v>
      </c>
      <c r="H827" s="32">
        <f>VLOOKUP(A827,Sheet3!$A:$F,6,0)</f>
        <v>0</v>
      </c>
    </row>
    <row r="828" spans="1:8" s="32" customFormat="1">
      <c r="A828" s="32">
        <v>444</v>
      </c>
      <c r="B828" s="32" t="s">
        <v>4009</v>
      </c>
      <c r="C828" s="32" t="s">
        <v>3980</v>
      </c>
      <c r="D828" s="32">
        <v>0</v>
      </c>
      <c r="E828" t="b">
        <f t="shared" ref="E828" si="824">C828=C829</f>
        <v>0</v>
      </c>
      <c r="F828" s="32" t="s">
        <v>9686</v>
      </c>
      <c r="G828" s="32" t="s">
        <v>9689</v>
      </c>
      <c r="H828" s="32">
        <f>VLOOKUP(A828,Sheet3!$A:$F,6,0)</f>
        <v>0</v>
      </c>
    </row>
    <row r="829" spans="1:8" s="32" customFormat="1">
      <c r="A829" s="32">
        <v>444</v>
      </c>
      <c r="B829" s="32" t="s">
        <v>4009</v>
      </c>
      <c r="C829" s="32" t="s">
        <v>9237</v>
      </c>
      <c r="D829" s="32">
        <v>0</v>
      </c>
      <c r="E829" t="b">
        <f t="shared" ref="E829" si="825">C828=C829</f>
        <v>0</v>
      </c>
      <c r="F829" s="32" t="s">
        <v>9687</v>
      </c>
      <c r="G829" s="32" t="s">
        <v>9689</v>
      </c>
      <c r="H829" s="32">
        <f>VLOOKUP(A829,Sheet3!$A:$F,6,0)</f>
        <v>0</v>
      </c>
    </row>
    <row r="830" spans="1:8" s="32" customFormat="1">
      <c r="A830" s="32">
        <v>445</v>
      </c>
      <c r="B830" s="32" t="s">
        <v>4009</v>
      </c>
      <c r="C830" s="32" t="s">
        <v>3980</v>
      </c>
      <c r="D830" s="32">
        <v>0</v>
      </c>
      <c r="E830" t="b">
        <f t="shared" ref="E830" si="826">C830=C831</f>
        <v>0</v>
      </c>
      <c r="F830" s="32" t="s">
        <v>9686</v>
      </c>
      <c r="G830" s="32" t="s">
        <v>9689</v>
      </c>
      <c r="H830" s="32">
        <f>VLOOKUP(A830,Sheet3!$A:$F,6,0)</f>
        <v>0</v>
      </c>
    </row>
    <row r="831" spans="1:8" s="32" customFormat="1">
      <c r="A831" s="32">
        <v>445</v>
      </c>
      <c r="B831" s="32" t="s">
        <v>4009</v>
      </c>
      <c r="C831" s="32" t="s">
        <v>9237</v>
      </c>
      <c r="D831" s="32">
        <v>0</v>
      </c>
      <c r="E831" t="b">
        <f t="shared" ref="E831" si="827">C830=C831</f>
        <v>0</v>
      </c>
      <c r="F831" s="32" t="s">
        <v>9687</v>
      </c>
      <c r="G831" s="32" t="s">
        <v>9689</v>
      </c>
      <c r="H831" s="32">
        <f>VLOOKUP(A831,Sheet3!$A:$F,6,0)</f>
        <v>0</v>
      </c>
    </row>
    <row r="832" spans="1:8" s="32" customFormat="1">
      <c r="A832" s="32">
        <v>446</v>
      </c>
      <c r="B832" s="32" t="s">
        <v>4009</v>
      </c>
      <c r="C832" s="32" t="s">
        <v>3980</v>
      </c>
      <c r="D832" s="32">
        <v>0</v>
      </c>
      <c r="E832" t="b">
        <f t="shared" ref="E832" si="828">C832=C833</f>
        <v>0</v>
      </c>
      <c r="F832" s="32" t="s">
        <v>9686</v>
      </c>
      <c r="G832" s="32" t="s">
        <v>9689</v>
      </c>
      <c r="H832" s="32">
        <f>VLOOKUP(A832,Sheet3!$A:$F,6,0)</f>
        <v>0</v>
      </c>
    </row>
    <row r="833" spans="1:8" s="32" customFormat="1">
      <c r="A833" s="32">
        <v>446</v>
      </c>
      <c r="B833" s="32" t="s">
        <v>4009</v>
      </c>
      <c r="C833" s="32" t="s">
        <v>9237</v>
      </c>
      <c r="D833" s="32">
        <v>0</v>
      </c>
      <c r="E833" t="b">
        <f t="shared" ref="E833" si="829">C832=C833</f>
        <v>0</v>
      </c>
      <c r="F833" s="32" t="s">
        <v>9687</v>
      </c>
      <c r="G833" s="32" t="s">
        <v>9689</v>
      </c>
      <c r="H833" s="32">
        <f>VLOOKUP(A833,Sheet3!$A:$F,6,0)</f>
        <v>0</v>
      </c>
    </row>
    <row r="834" spans="1:8">
      <c r="A834">
        <v>447</v>
      </c>
      <c r="B834" t="s">
        <v>4958</v>
      </c>
      <c r="C834" t="s">
        <v>43</v>
      </c>
      <c r="D834">
        <v>0</v>
      </c>
      <c r="E834" t="b">
        <f t="shared" ref="E834" si="830">C834=C835</f>
        <v>1</v>
      </c>
      <c r="F834" t="s">
        <v>9686</v>
      </c>
      <c r="G834" t="s">
        <v>9689</v>
      </c>
      <c r="H834">
        <f>VLOOKUP(A834,Sheet3!$A:$F,6,0)</f>
        <v>0</v>
      </c>
    </row>
    <row r="835" spans="1:8">
      <c r="A835" s="27">
        <v>447</v>
      </c>
      <c r="B835" t="s">
        <v>4958</v>
      </c>
      <c r="C835" t="s">
        <v>9106</v>
      </c>
      <c r="D835">
        <v>0</v>
      </c>
      <c r="E835" t="b">
        <f t="shared" ref="E835" si="831">C834=C835</f>
        <v>1</v>
      </c>
      <c r="F835" t="s">
        <v>9687</v>
      </c>
      <c r="G835" t="s">
        <v>9689</v>
      </c>
      <c r="H835">
        <f>VLOOKUP(A835,Sheet3!$A:$F,6,0)</f>
        <v>0</v>
      </c>
    </row>
    <row r="836" spans="1:8" s="32" customFormat="1">
      <c r="A836" s="32">
        <v>448</v>
      </c>
      <c r="B836" s="32" t="s">
        <v>4958</v>
      </c>
      <c r="C836" s="32" t="s">
        <v>4880</v>
      </c>
      <c r="D836" s="32">
        <v>0</v>
      </c>
      <c r="E836" t="b">
        <f t="shared" ref="E836" si="832">C836=C837</f>
        <v>0</v>
      </c>
      <c r="F836" s="32" t="s">
        <v>9686</v>
      </c>
      <c r="G836" s="32" t="s">
        <v>9689</v>
      </c>
      <c r="H836" s="32">
        <f>VLOOKUP(A836,Sheet3!$A:$F,6,0)</f>
        <v>0</v>
      </c>
    </row>
    <row r="837" spans="1:8" s="32" customFormat="1">
      <c r="A837" s="32">
        <v>448</v>
      </c>
      <c r="B837" s="32" t="s">
        <v>4958</v>
      </c>
      <c r="C837" s="32" t="s">
        <v>9238</v>
      </c>
      <c r="D837" s="32">
        <v>0</v>
      </c>
      <c r="E837" t="b">
        <f t="shared" ref="E837" si="833">C836=C837</f>
        <v>0</v>
      </c>
      <c r="F837" s="32" t="s">
        <v>9687</v>
      </c>
      <c r="G837" s="32" t="s">
        <v>9689</v>
      </c>
      <c r="H837" s="32">
        <f>VLOOKUP(A837,Sheet3!$A:$F,6,0)</f>
        <v>0</v>
      </c>
    </row>
    <row r="838" spans="1:8" s="32" customFormat="1">
      <c r="A838" s="32">
        <v>449</v>
      </c>
      <c r="B838" s="32" t="s">
        <v>2352</v>
      </c>
      <c r="C838" s="32" t="s">
        <v>2567</v>
      </c>
      <c r="D838" s="32">
        <v>0</v>
      </c>
      <c r="E838" t="b">
        <f t="shared" ref="E838" si="834">C838=C839</f>
        <v>0</v>
      </c>
      <c r="F838" s="32" t="s">
        <v>9686</v>
      </c>
      <c r="G838" s="32" t="s">
        <v>9689</v>
      </c>
      <c r="H838" s="32">
        <f>VLOOKUP(A838,Sheet3!$A:$F,6,0)</f>
        <v>0</v>
      </c>
    </row>
    <row r="839" spans="1:8" s="32" customFormat="1">
      <c r="A839" s="32">
        <v>449</v>
      </c>
      <c r="B839" s="32" t="s">
        <v>2352</v>
      </c>
      <c r="C839" s="32" t="s">
        <v>9780</v>
      </c>
      <c r="D839" s="32">
        <v>0</v>
      </c>
      <c r="E839" t="b">
        <f t="shared" ref="E839" si="835">C838=C839</f>
        <v>0</v>
      </c>
      <c r="F839" s="32" t="s">
        <v>9687</v>
      </c>
      <c r="G839" s="32" t="s">
        <v>9689</v>
      </c>
      <c r="H839" s="32">
        <f>VLOOKUP(A839,Sheet3!$A:$F,6,0)</f>
        <v>0</v>
      </c>
    </row>
    <row r="840" spans="1:8" s="32" customFormat="1">
      <c r="A840" s="32">
        <v>450</v>
      </c>
      <c r="B840" s="32" t="s">
        <v>2352</v>
      </c>
      <c r="C840" s="32" t="s">
        <v>2567</v>
      </c>
      <c r="D840" s="32">
        <v>0</v>
      </c>
      <c r="E840" t="b">
        <f t="shared" ref="E840" si="836">C840=C841</f>
        <v>0</v>
      </c>
      <c r="F840" s="32" t="s">
        <v>9686</v>
      </c>
      <c r="G840" s="32" t="s">
        <v>9689</v>
      </c>
      <c r="H840" s="32">
        <f>VLOOKUP(A840,Sheet3!$A:$F,6,0)</f>
        <v>0</v>
      </c>
    </row>
    <row r="841" spans="1:8" s="32" customFormat="1">
      <c r="A841" s="32">
        <v>450</v>
      </c>
      <c r="B841" s="32" t="s">
        <v>2352</v>
      </c>
      <c r="C841" s="32" t="s">
        <v>9780</v>
      </c>
      <c r="D841" s="32">
        <v>0</v>
      </c>
      <c r="E841" t="b">
        <f t="shared" ref="E841" si="837">C840=C841</f>
        <v>0</v>
      </c>
      <c r="F841" s="32" t="s">
        <v>9687</v>
      </c>
      <c r="G841" s="32" t="s">
        <v>9689</v>
      </c>
      <c r="H841" s="32">
        <f>VLOOKUP(A841,Sheet3!$A:$F,6,0)</f>
        <v>0</v>
      </c>
    </row>
    <row r="842" spans="1:8" s="32" customFormat="1">
      <c r="A842" s="32">
        <v>451</v>
      </c>
      <c r="B842" s="32" t="s">
        <v>2352</v>
      </c>
      <c r="C842" s="32" t="s">
        <v>2567</v>
      </c>
      <c r="D842" s="32">
        <v>0</v>
      </c>
      <c r="E842" t="b">
        <f t="shared" ref="E842" si="838">C842=C843</f>
        <v>0</v>
      </c>
      <c r="F842" s="32" t="s">
        <v>9686</v>
      </c>
      <c r="G842" s="32" t="s">
        <v>9689</v>
      </c>
      <c r="H842" s="32">
        <f>VLOOKUP(A842,Sheet3!$A:$F,6,0)</f>
        <v>0</v>
      </c>
    </row>
    <row r="843" spans="1:8" s="32" customFormat="1">
      <c r="A843" s="32">
        <v>451</v>
      </c>
      <c r="B843" s="32" t="s">
        <v>2352</v>
      </c>
      <c r="C843" s="32" t="s">
        <v>9780</v>
      </c>
      <c r="D843" s="32">
        <v>0</v>
      </c>
      <c r="E843" t="b">
        <f t="shared" ref="E843" si="839">C842=C843</f>
        <v>0</v>
      </c>
      <c r="F843" s="32" t="s">
        <v>9687</v>
      </c>
      <c r="G843" s="32" t="s">
        <v>9689</v>
      </c>
      <c r="H843" s="32">
        <f>VLOOKUP(A843,Sheet3!$A:$F,6,0)</f>
        <v>0</v>
      </c>
    </row>
    <row r="844" spans="1:8" s="32" customFormat="1">
      <c r="A844" s="32">
        <v>452</v>
      </c>
      <c r="B844" s="32" t="s">
        <v>2352</v>
      </c>
      <c r="C844" s="32" t="s">
        <v>5861</v>
      </c>
      <c r="D844" s="32">
        <v>0</v>
      </c>
      <c r="E844" t="b">
        <f t="shared" ref="E844" si="840">C844=C845</f>
        <v>0</v>
      </c>
      <c r="F844" s="32" t="s">
        <v>9686</v>
      </c>
      <c r="G844" s="32" t="s">
        <v>9689</v>
      </c>
      <c r="H844" s="32">
        <f>VLOOKUP(A844,Sheet3!$A:$F,6,0)</f>
        <v>0</v>
      </c>
    </row>
    <row r="845" spans="1:8" s="32" customFormat="1">
      <c r="A845" s="32">
        <v>452</v>
      </c>
      <c r="B845" s="32" t="s">
        <v>2352</v>
      </c>
      <c r="C845" s="32" t="s">
        <v>9166</v>
      </c>
      <c r="D845" s="32">
        <v>0</v>
      </c>
      <c r="E845" t="b">
        <f t="shared" ref="E845" si="841">C844=C845</f>
        <v>0</v>
      </c>
      <c r="F845" s="32" t="s">
        <v>9687</v>
      </c>
      <c r="G845" s="32" t="s">
        <v>9689</v>
      </c>
      <c r="H845" s="32">
        <f>VLOOKUP(A845,Sheet3!$A:$F,6,0)</f>
        <v>0</v>
      </c>
    </row>
    <row r="846" spans="1:8" s="32" customFormat="1">
      <c r="A846" s="32">
        <v>453</v>
      </c>
      <c r="B846" s="32" t="s">
        <v>2352</v>
      </c>
      <c r="C846" s="32" t="s">
        <v>2227</v>
      </c>
      <c r="D846" s="32">
        <v>0</v>
      </c>
      <c r="E846" t="b">
        <f t="shared" ref="E846" si="842">C846=C847</f>
        <v>0</v>
      </c>
      <c r="F846" s="32" t="s">
        <v>9686</v>
      </c>
      <c r="G846" s="32" t="s">
        <v>9689</v>
      </c>
      <c r="H846" s="32">
        <f>VLOOKUP(A846,Sheet3!$A:$F,6,0)</f>
        <v>0</v>
      </c>
    </row>
    <row r="847" spans="1:8" s="32" customFormat="1">
      <c r="A847" s="32">
        <v>453</v>
      </c>
      <c r="B847" s="32" t="s">
        <v>2352</v>
      </c>
      <c r="C847" s="32" t="s">
        <v>9794</v>
      </c>
      <c r="D847" s="32">
        <v>0</v>
      </c>
      <c r="E847" t="b">
        <f t="shared" ref="E847" si="843">C846=C847</f>
        <v>0</v>
      </c>
      <c r="F847" s="32" t="s">
        <v>9687</v>
      </c>
      <c r="G847" s="32" t="s">
        <v>9689</v>
      </c>
      <c r="H847" s="32">
        <f>VLOOKUP(A847,Sheet3!$A:$F,6,0)</f>
        <v>0</v>
      </c>
    </row>
    <row r="848" spans="1:8" s="32" customFormat="1">
      <c r="A848" s="32">
        <v>454</v>
      </c>
      <c r="B848" s="32" t="s">
        <v>2352</v>
      </c>
      <c r="C848" s="32" t="s">
        <v>4880</v>
      </c>
      <c r="D848" s="32">
        <v>0</v>
      </c>
      <c r="E848" t="b">
        <f t="shared" ref="E848" si="844">C848=C849</f>
        <v>0</v>
      </c>
      <c r="F848" s="32" t="s">
        <v>9686</v>
      </c>
      <c r="G848" s="32" t="s">
        <v>9689</v>
      </c>
      <c r="H848" s="32">
        <f>VLOOKUP(A848,Sheet3!$A:$F,6,0)</f>
        <v>0</v>
      </c>
    </row>
    <row r="849" spans="1:8" s="32" customFormat="1">
      <c r="A849" s="32">
        <v>454</v>
      </c>
      <c r="B849" s="32" t="s">
        <v>2352</v>
      </c>
      <c r="C849" s="32" t="s">
        <v>9775</v>
      </c>
      <c r="D849" s="32">
        <v>0</v>
      </c>
      <c r="E849" t="b">
        <f t="shared" ref="E849" si="845">C848=C849</f>
        <v>0</v>
      </c>
      <c r="F849" s="32" t="s">
        <v>9687</v>
      </c>
      <c r="G849" s="32" t="s">
        <v>9689</v>
      </c>
      <c r="H849" s="32">
        <f>VLOOKUP(A849,Sheet3!$A:$F,6,0)</f>
        <v>0</v>
      </c>
    </row>
    <row r="850" spans="1:8" s="32" customFormat="1">
      <c r="A850" s="32">
        <v>455</v>
      </c>
      <c r="B850" s="32" t="s">
        <v>2352</v>
      </c>
      <c r="C850" s="32" t="s">
        <v>3746</v>
      </c>
      <c r="D850" s="32">
        <v>0</v>
      </c>
      <c r="E850" t="b">
        <f t="shared" ref="E850" si="846">C850=C851</f>
        <v>0</v>
      </c>
      <c r="F850" s="32" t="s">
        <v>9686</v>
      </c>
      <c r="G850" s="32" t="s">
        <v>9689</v>
      </c>
      <c r="H850" s="32">
        <f>VLOOKUP(A850,Sheet3!$A:$F,6,0)</f>
        <v>0</v>
      </c>
    </row>
    <row r="851" spans="1:8" s="32" customFormat="1">
      <c r="A851" s="32">
        <v>455</v>
      </c>
      <c r="B851" s="32" t="s">
        <v>2352</v>
      </c>
      <c r="C851" s="32" t="s">
        <v>9796</v>
      </c>
      <c r="D851" s="32">
        <v>0</v>
      </c>
      <c r="E851" t="b">
        <f t="shared" ref="E851" si="847">C850=C851</f>
        <v>0</v>
      </c>
      <c r="F851" s="32" t="s">
        <v>9687</v>
      </c>
      <c r="G851" s="32" t="s">
        <v>9689</v>
      </c>
      <c r="H851" s="32">
        <f>VLOOKUP(A851,Sheet3!$A:$F,6,0)</f>
        <v>0</v>
      </c>
    </row>
    <row r="852" spans="1:8" s="32" customFormat="1">
      <c r="A852" s="32">
        <v>456</v>
      </c>
      <c r="B852" s="32" t="s">
        <v>2352</v>
      </c>
      <c r="C852" s="32" t="s">
        <v>3746</v>
      </c>
      <c r="D852" s="32">
        <v>0</v>
      </c>
      <c r="E852" t="b">
        <f t="shared" ref="E852" si="848">C852=C853</f>
        <v>0</v>
      </c>
      <c r="F852" s="32" t="s">
        <v>9686</v>
      </c>
      <c r="G852" s="32" t="s">
        <v>9689</v>
      </c>
      <c r="H852" s="32">
        <f>VLOOKUP(A852,Sheet3!$A:$F,6,0)</f>
        <v>0</v>
      </c>
    </row>
    <row r="853" spans="1:8" s="32" customFormat="1">
      <c r="A853" s="32">
        <v>456</v>
      </c>
      <c r="B853" s="32" t="s">
        <v>2352</v>
      </c>
      <c r="C853" s="32" t="s">
        <v>9796</v>
      </c>
      <c r="D853" s="32">
        <v>0</v>
      </c>
      <c r="E853" t="b">
        <f t="shared" ref="E853" si="849">C852=C853</f>
        <v>0</v>
      </c>
      <c r="F853" s="32" t="s">
        <v>9687</v>
      </c>
      <c r="G853" s="32" t="s">
        <v>9689</v>
      </c>
      <c r="H853" s="32">
        <f>VLOOKUP(A853,Sheet3!$A:$F,6,0)</f>
        <v>0</v>
      </c>
    </row>
    <row r="854" spans="1:8" s="32" customFormat="1">
      <c r="A854" s="32">
        <v>457</v>
      </c>
      <c r="B854" s="32" t="s">
        <v>2352</v>
      </c>
      <c r="C854" s="32" t="s">
        <v>3746</v>
      </c>
      <c r="D854" s="32">
        <v>0</v>
      </c>
      <c r="E854" t="b">
        <f t="shared" ref="E854" si="850">C854=C855</f>
        <v>0</v>
      </c>
      <c r="F854" s="32" t="s">
        <v>9686</v>
      </c>
      <c r="G854" s="32" t="s">
        <v>9689</v>
      </c>
      <c r="H854" s="32">
        <f>VLOOKUP(A854,Sheet3!$A:$F,6,0)</f>
        <v>0</v>
      </c>
    </row>
    <row r="855" spans="1:8" s="32" customFormat="1">
      <c r="A855" s="32">
        <v>457</v>
      </c>
      <c r="B855" s="32" t="s">
        <v>2352</v>
      </c>
      <c r="C855" s="32" t="s">
        <v>9796</v>
      </c>
      <c r="D855" s="32">
        <v>0</v>
      </c>
      <c r="E855" t="b">
        <f t="shared" ref="E855" si="851">C854=C855</f>
        <v>0</v>
      </c>
      <c r="F855" s="32" t="s">
        <v>9687</v>
      </c>
      <c r="G855" s="32" t="s">
        <v>9689</v>
      </c>
      <c r="H855" s="32">
        <f>VLOOKUP(A855,Sheet3!$A:$F,6,0)</f>
        <v>0</v>
      </c>
    </row>
    <row r="856" spans="1:8" s="32" customFormat="1">
      <c r="A856" s="32">
        <v>458</v>
      </c>
      <c r="B856" s="32" t="s">
        <v>2352</v>
      </c>
      <c r="C856" s="32" t="s">
        <v>3746</v>
      </c>
      <c r="D856" s="32">
        <v>0</v>
      </c>
      <c r="E856" t="b">
        <f t="shared" ref="E856" si="852">C856=C857</f>
        <v>0</v>
      </c>
      <c r="F856" s="32" t="s">
        <v>9686</v>
      </c>
      <c r="G856" s="32" t="s">
        <v>9689</v>
      </c>
      <c r="H856" s="32">
        <f>VLOOKUP(A856,Sheet3!$A:$F,6,0)</f>
        <v>0</v>
      </c>
    </row>
    <row r="857" spans="1:8" s="32" customFormat="1">
      <c r="A857" s="32">
        <v>458</v>
      </c>
      <c r="B857" s="32" t="s">
        <v>2352</v>
      </c>
      <c r="C857" s="32" t="s">
        <v>9796</v>
      </c>
      <c r="D857" s="32">
        <v>0</v>
      </c>
      <c r="E857" t="b">
        <f t="shared" ref="E857" si="853">C856=C857</f>
        <v>0</v>
      </c>
      <c r="F857" s="32" t="s">
        <v>9687</v>
      </c>
      <c r="G857" s="32" t="s">
        <v>9689</v>
      </c>
      <c r="H857" s="32">
        <f>VLOOKUP(A857,Sheet3!$A:$F,6,0)</f>
        <v>0</v>
      </c>
    </row>
    <row r="858" spans="1:8">
      <c r="A858" s="27">
        <v>459</v>
      </c>
      <c r="B858" t="s">
        <v>6819</v>
      </c>
      <c r="C858" t="s">
        <v>6818</v>
      </c>
      <c r="D858">
        <v>0</v>
      </c>
      <c r="E858" t="b">
        <f t="shared" ref="E858" si="854">C858=C859</f>
        <v>1</v>
      </c>
      <c r="F858" t="s">
        <v>9686</v>
      </c>
      <c r="G858" t="s">
        <v>9689</v>
      </c>
      <c r="H858">
        <f>VLOOKUP(A858,Sheet3!$A:$F,6,0)</f>
        <v>0</v>
      </c>
    </row>
    <row r="859" spans="1:8">
      <c r="A859">
        <v>459</v>
      </c>
      <c r="B859" t="s">
        <v>6819</v>
      </c>
      <c r="C859" t="s">
        <v>6837</v>
      </c>
      <c r="D859">
        <v>0</v>
      </c>
      <c r="E859" t="b">
        <f t="shared" ref="E859" si="855">C858=C859</f>
        <v>1</v>
      </c>
      <c r="F859" t="s">
        <v>9687</v>
      </c>
      <c r="G859" t="s">
        <v>9689</v>
      </c>
      <c r="H859">
        <f>VLOOKUP(A859,Sheet3!$A:$F,6,0)</f>
        <v>0</v>
      </c>
    </row>
    <row r="860" spans="1:8" s="32" customFormat="1">
      <c r="A860" s="34">
        <v>460</v>
      </c>
      <c r="B860" s="32" t="s">
        <v>6819</v>
      </c>
      <c r="D860" s="32" t="s">
        <v>1497</v>
      </c>
      <c r="E860" t="b">
        <f t="shared" ref="E860" si="856">C860=C861</f>
        <v>0</v>
      </c>
      <c r="F860" s="32" t="s">
        <v>9686</v>
      </c>
      <c r="G860" s="32" t="s">
        <v>9981</v>
      </c>
      <c r="H860" s="32">
        <f>VLOOKUP(A860,Sheet3!$A:$F,6,0)</f>
        <v>0</v>
      </c>
    </row>
    <row r="861" spans="1:8" s="32" customFormat="1">
      <c r="A861" s="34">
        <v>460</v>
      </c>
      <c r="B861" s="32" t="s">
        <v>6819</v>
      </c>
      <c r="C861" s="32" t="s">
        <v>9404</v>
      </c>
      <c r="D861" s="32" t="s">
        <v>1497</v>
      </c>
      <c r="E861" t="b">
        <f t="shared" ref="E861" si="857">C860=C861</f>
        <v>0</v>
      </c>
      <c r="F861" s="32" t="s">
        <v>9687</v>
      </c>
      <c r="G861" s="32" t="s">
        <v>9981</v>
      </c>
      <c r="H861" s="32">
        <f>VLOOKUP(A861,Sheet3!$A:$F,6,0)</f>
        <v>0</v>
      </c>
    </row>
    <row r="862" spans="1:8">
      <c r="A862">
        <v>461</v>
      </c>
      <c r="B862" t="s">
        <v>8106</v>
      </c>
      <c r="C862" t="s">
        <v>4139</v>
      </c>
      <c r="D862">
        <v>0</v>
      </c>
      <c r="E862" t="b">
        <f t="shared" ref="E862" si="858">C862=C863</f>
        <v>1</v>
      </c>
      <c r="F862" t="s">
        <v>9686</v>
      </c>
      <c r="G862" t="s">
        <v>9689</v>
      </c>
      <c r="H862">
        <f>VLOOKUP(A862,Sheet3!$A:$F,6,0)</f>
        <v>0</v>
      </c>
    </row>
    <row r="863" spans="1:8">
      <c r="A863">
        <v>461</v>
      </c>
      <c r="B863" t="s">
        <v>8106</v>
      </c>
      <c r="C863" t="s">
        <v>9040</v>
      </c>
      <c r="D863">
        <v>0</v>
      </c>
      <c r="E863" t="b">
        <f t="shared" ref="E863" si="859">C862=C863</f>
        <v>1</v>
      </c>
      <c r="F863" t="s">
        <v>9687</v>
      </c>
      <c r="G863" t="s">
        <v>9689</v>
      </c>
      <c r="H863">
        <f>VLOOKUP(A863,Sheet3!$A:$F,6,0)</f>
        <v>0</v>
      </c>
    </row>
    <row r="864" spans="1:8">
      <c r="A864">
        <v>462</v>
      </c>
      <c r="B864" t="s">
        <v>8106</v>
      </c>
      <c r="C864" t="s">
        <v>7749</v>
      </c>
      <c r="D864">
        <v>0</v>
      </c>
      <c r="E864" t="b">
        <f t="shared" ref="E864" si="860">C864=C865</f>
        <v>1</v>
      </c>
      <c r="F864" t="s">
        <v>9686</v>
      </c>
      <c r="G864" t="s">
        <v>9689</v>
      </c>
      <c r="H864">
        <f>VLOOKUP(A864,Sheet3!$A:$F,6,0)</f>
        <v>0</v>
      </c>
    </row>
    <row r="865" spans="1:8">
      <c r="A865">
        <v>462</v>
      </c>
      <c r="B865" t="s">
        <v>8106</v>
      </c>
      <c r="C865" t="s">
        <v>9250</v>
      </c>
      <c r="D865">
        <v>0</v>
      </c>
      <c r="E865" t="b">
        <f t="shared" ref="E865" si="861">C864=C865</f>
        <v>1</v>
      </c>
      <c r="F865" t="s">
        <v>9687</v>
      </c>
      <c r="G865" t="s">
        <v>9689</v>
      </c>
      <c r="H865">
        <f>VLOOKUP(A865,Sheet3!$A:$F,6,0)</f>
        <v>0</v>
      </c>
    </row>
    <row r="866" spans="1:8">
      <c r="A866">
        <v>463</v>
      </c>
      <c r="B866" t="s">
        <v>8106</v>
      </c>
      <c r="C866" t="s">
        <v>7749</v>
      </c>
      <c r="D866">
        <v>0</v>
      </c>
      <c r="E866" t="b">
        <f t="shared" ref="E866" si="862">C866=C867</f>
        <v>1</v>
      </c>
      <c r="F866" t="s">
        <v>9686</v>
      </c>
      <c r="G866" t="s">
        <v>9689</v>
      </c>
      <c r="H866">
        <f>VLOOKUP(A866,Sheet3!$A:$F,6,0)</f>
        <v>0</v>
      </c>
    </row>
    <row r="867" spans="1:8">
      <c r="A867" s="27">
        <v>463</v>
      </c>
      <c r="B867" s="27" t="s">
        <v>8106</v>
      </c>
      <c r="C867" s="27" t="s">
        <v>9250</v>
      </c>
      <c r="D867" s="27">
        <v>0</v>
      </c>
      <c r="E867" t="b">
        <f t="shared" ref="E867" si="863">C866=C867</f>
        <v>1</v>
      </c>
      <c r="F867" s="27" t="s">
        <v>9687</v>
      </c>
      <c r="G867" t="s">
        <v>9689</v>
      </c>
      <c r="H867" s="27">
        <f>VLOOKUP(A867,Sheet3!$A:$F,6,0)</f>
        <v>0</v>
      </c>
    </row>
    <row r="868" spans="1:8">
      <c r="A868" s="5">
        <v>464</v>
      </c>
      <c r="B868" t="s">
        <v>8106</v>
      </c>
      <c r="C868" t="s">
        <v>2828</v>
      </c>
      <c r="D868" t="s">
        <v>8994</v>
      </c>
      <c r="E868" t="b">
        <f t="shared" ref="E868" si="864">C868=C869</f>
        <v>1</v>
      </c>
      <c r="F868" t="s">
        <v>9686</v>
      </c>
      <c r="G868" t="s">
        <v>9689</v>
      </c>
      <c r="H868" t="str">
        <f>VLOOKUP(A868,Sheet3!$A:$F,6,0)</f>
        <v>10.1016/j.compositesb.2021.109083</v>
      </c>
    </row>
    <row r="869" spans="1:8">
      <c r="A869" s="6">
        <v>464</v>
      </c>
      <c r="B869" s="27" t="s">
        <v>8106</v>
      </c>
      <c r="C869" s="27" t="s">
        <v>8110</v>
      </c>
      <c r="D869" s="27" t="s">
        <v>8994</v>
      </c>
      <c r="E869" t="b">
        <f t="shared" ref="E869" si="865">C868=C869</f>
        <v>1</v>
      </c>
      <c r="F869" s="27" t="s">
        <v>9687</v>
      </c>
      <c r="G869" t="s">
        <v>9689</v>
      </c>
      <c r="H869" s="27" t="str">
        <f>VLOOKUP(A869,Sheet3!$A:$F,6,0)</f>
        <v>10.1016/j.compositesb.2021.109083</v>
      </c>
    </row>
    <row r="870" spans="1:8" s="32" customFormat="1">
      <c r="A870" s="32">
        <v>465</v>
      </c>
      <c r="B870" s="32" t="s">
        <v>8106</v>
      </c>
      <c r="C870" s="32" t="s">
        <v>4880</v>
      </c>
      <c r="D870" s="32">
        <v>0</v>
      </c>
      <c r="E870" t="b">
        <f t="shared" ref="E870" si="866">C870=C871</f>
        <v>0</v>
      </c>
      <c r="F870" s="32" t="s">
        <v>9686</v>
      </c>
      <c r="G870" s="32" t="s">
        <v>9689</v>
      </c>
      <c r="H870" s="32">
        <f>VLOOKUP(A870,Sheet3!$A:$F,6,0)</f>
        <v>0</v>
      </c>
    </row>
    <row r="871" spans="1:8" s="32" customFormat="1">
      <c r="A871" s="32">
        <v>465</v>
      </c>
      <c r="B871" s="32" t="s">
        <v>8106</v>
      </c>
      <c r="C871" s="32" t="s">
        <v>4988</v>
      </c>
      <c r="D871" s="32">
        <v>0</v>
      </c>
      <c r="E871" t="b">
        <f t="shared" ref="E871" si="867">C870=C871</f>
        <v>0</v>
      </c>
      <c r="F871" s="32" t="s">
        <v>9687</v>
      </c>
      <c r="G871" s="32" t="s">
        <v>9689</v>
      </c>
      <c r="H871" s="32">
        <f>VLOOKUP(A871,Sheet3!$A:$F,6,0)</f>
        <v>0</v>
      </c>
    </row>
    <row r="872" spans="1:8">
      <c r="A872" s="6">
        <v>466</v>
      </c>
      <c r="B872" s="27" t="s">
        <v>8106</v>
      </c>
      <c r="C872" s="27" t="s">
        <v>8866</v>
      </c>
      <c r="D872" s="27" t="s">
        <v>8994</v>
      </c>
      <c r="E872" t="b">
        <f t="shared" ref="E872" si="868">C872=C873</f>
        <v>1</v>
      </c>
      <c r="F872" s="27" t="s">
        <v>9686</v>
      </c>
      <c r="G872" t="s">
        <v>9689</v>
      </c>
      <c r="H872" s="27" t="str">
        <f>VLOOKUP(A872,Sheet3!$A:$F,6,0)</f>
        <v>10.1002/slct.201803611</v>
      </c>
    </row>
    <row r="873" spans="1:8">
      <c r="A873" s="6">
        <v>466</v>
      </c>
      <c r="B873" s="27" t="s">
        <v>8106</v>
      </c>
      <c r="C873" s="27" t="s">
        <v>9286</v>
      </c>
      <c r="D873" s="27" t="s">
        <v>8994</v>
      </c>
      <c r="E873" t="b">
        <f t="shared" ref="E873" si="869">C872=C873</f>
        <v>1</v>
      </c>
      <c r="F873" s="27" t="s">
        <v>9687</v>
      </c>
      <c r="G873" t="s">
        <v>9689</v>
      </c>
      <c r="H873" s="27" t="str">
        <f>VLOOKUP(A873,Sheet3!$A:$F,6,0)</f>
        <v>10.1002/slct.201803611</v>
      </c>
    </row>
    <row r="874" spans="1:8" s="32" customFormat="1">
      <c r="A874" s="32">
        <v>467</v>
      </c>
      <c r="B874" s="32" t="s">
        <v>8106</v>
      </c>
      <c r="C874" s="32" t="s">
        <v>4880</v>
      </c>
      <c r="D874" s="32">
        <v>0</v>
      </c>
      <c r="E874" t="b">
        <f t="shared" ref="E874" si="870">C874=C875</f>
        <v>0</v>
      </c>
      <c r="F874" s="32" t="s">
        <v>9686</v>
      </c>
      <c r="G874" s="32" t="s">
        <v>9689</v>
      </c>
      <c r="H874" s="32">
        <f>VLOOKUP(A874,Sheet3!$A:$F,6,0)</f>
        <v>0</v>
      </c>
    </row>
    <row r="875" spans="1:8" s="32" customFormat="1">
      <c r="A875" s="32">
        <v>467</v>
      </c>
      <c r="B875" s="32" t="s">
        <v>8106</v>
      </c>
      <c r="C875" s="32" t="s">
        <v>4988</v>
      </c>
      <c r="D875" s="32">
        <v>0</v>
      </c>
      <c r="E875" t="b">
        <f t="shared" ref="E875" si="871">C874=C875</f>
        <v>0</v>
      </c>
      <c r="F875" s="32" t="s">
        <v>9687</v>
      </c>
      <c r="G875" s="32" t="s">
        <v>9689</v>
      </c>
      <c r="H875" s="32">
        <f>VLOOKUP(A875,Sheet3!$A:$F,6,0)</f>
        <v>0</v>
      </c>
    </row>
    <row r="876" spans="1:8">
      <c r="A876">
        <v>468</v>
      </c>
      <c r="B876" t="s">
        <v>8106</v>
      </c>
      <c r="C876" t="s">
        <v>1031</v>
      </c>
      <c r="D876">
        <v>0</v>
      </c>
      <c r="E876" t="b">
        <f t="shared" ref="E876" si="872">C876=C877</f>
        <v>1</v>
      </c>
      <c r="F876" t="s">
        <v>9686</v>
      </c>
      <c r="G876" t="s">
        <v>9689</v>
      </c>
      <c r="H876">
        <f>VLOOKUP(A876,Sheet3!$A:$F,6,0)</f>
        <v>0</v>
      </c>
    </row>
    <row r="877" spans="1:8">
      <c r="A877" s="27">
        <v>468</v>
      </c>
      <c r="B877" s="27" t="s">
        <v>8106</v>
      </c>
      <c r="C877" s="27" t="s">
        <v>9253</v>
      </c>
      <c r="D877" s="27">
        <v>0</v>
      </c>
      <c r="E877" t="b">
        <f t="shared" ref="E877" si="873">C876=C877</f>
        <v>1</v>
      </c>
      <c r="F877" s="27" t="s">
        <v>9687</v>
      </c>
      <c r="G877" t="s">
        <v>9689</v>
      </c>
      <c r="H877" s="27">
        <f>VLOOKUP(A877,Sheet3!$A:$F,6,0)</f>
        <v>0</v>
      </c>
    </row>
    <row r="878" spans="1:8">
      <c r="A878">
        <v>469</v>
      </c>
      <c r="B878" t="s">
        <v>8106</v>
      </c>
      <c r="C878" t="s">
        <v>4840</v>
      </c>
      <c r="D878">
        <v>0</v>
      </c>
      <c r="E878" t="b">
        <f t="shared" ref="E878" si="874">C878=C879</f>
        <v>1</v>
      </c>
      <c r="F878" t="s">
        <v>9686</v>
      </c>
      <c r="G878" t="s">
        <v>9689</v>
      </c>
      <c r="H878">
        <f>VLOOKUP(A878,Sheet3!$A:$F,6,0)</f>
        <v>0</v>
      </c>
    </row>
    <row r="879" spans="1:8">
      <c r="A879">
        <v>469</v>
      </c>
      <c r="B879" t="s">
        <v>8106</v>
      </c>
      <c r="C879" t="s">
        <v>4872</v>
      </c>
      <c r="D879">
        <v>0</v>
      </c>
      <c r="E879" t="b">
        <f t="shared" ref="E879" si="875">C878=C879</f>
        <v>1</v>
      </c>
      <c r="F879" t="s">
        <v>9687</v>
      </c>
      <c r="G879" t="s">
        <v>9689</v>
      </c>
      <c r="H879">
        <f>VLOOKUP(A879,Sheet3!$A:$F,6,0)</f>
        <v>0</v>
      </c>
    </row>
    <row r="880" spans="1:8">
      <c r="A880">
        <v>470</v>
      </c>
      <c r="B880" t="s">
        <v>8106</v>
      </c>
      <c r="C880" t="s">
        <v>1031</v>
      </c>
      <c r="D880">
        <v>0</v>
      </c>
      <c r="E880" t="b">
        <f t="shared" ref="E880" si="876">C880=C881</f>
        <v>1</v>
      </c>
      <c r="F880" t="s">
        <v>9686</v>
      </c>
      <c r="G880" t="s">
        <v>9689</v>
      </c>
      <c r="H880">
        <f>VLOOKUP(A880,Sheet3!$A:$F,6,0)</f>
        <v>0</v>
      </c>
    </row>
    <row r="881" spans="1:8">
      <c r="A881">
        <v>470</v>
      </c>
      <c r="B881" t="s">
        <v>8106</v>
      </c>
      <c r="C881" t="s">
        <v>9253</v>
      </c>
      <c r="D881">
        <v>0</v>
      </c>
      <c r="E881" t="b">
        <f t="shared" ref="E881" si="877">C880=C881</f>
        <v>1</v>
      </c>
      <c r="F881" t="s">
        <v>9687</v>
      </c>
      <c r="G881" t="s">
        <v>9689</v>
      </c>
      <c r="H881">
        <f>VLOOKUP(A881,Sheet3!$A:$F,6,0)</f>
        <v>0</v>
      </c>
    </row>
    <row r="882" spans="1:8">
      <c r="A882" s="26">
        <v>471</v>
      </c>
      <c r="B882" t="s">
        <v>8455</v>
      </c>
      <c r="C882" t="s">
        <v>3139</v>
      </c>
      <c r="D882" t="s">
        <v>621</v>
      </c>
      <c r="E882" t="b">
        <f t="shared" ref="E882" si="878">C882=C883</f>
        <v>1</v>
      </c>
      <c r="F882" t="s">
        <v>9686</v>
      </c>
      <c r="G882" t="s">
        <v>9689</v>
      </c>
      <c r="H882" t="str">
        <f>VLOOKUP(A882,Sheet3!$A:$F,6,0)</f>
        <v>증빙확인 필요</v>
      </c>
    </row>
    <row r="883" spans="1:8">
      <c r="A883" s="26">
        <v>471</v>
      </c>
      <c r="B883" t="s">
        <v>8455</v>
      </c>
      <c r="C883" t="s">
        <v>9661</v>
      </c>
      <c r="D883" t="s">
        <v>621</v>
      </c>
      <c r="E883" t="b">
        <f t="shared" ref="E883" si="879">C882=C883</f>
        <v>1</v>
      </c>
      <c r="F883" t="s">
        <v>9687</v>
      </c>
      <c r="G883" t="s">
        <v>9689</v>
      </c>
      <c r="H883" t="str">
        <f>VLOOKUP(A883,Sheet3!$A:$F,6,0)</f>
        <v>증빙확인 필요</v>
      </c>
    </row>
    <row r="884" spans="1:8" s="32" customFormat="1">
      <c r="A884" s="34">
        <v>472</v>
      </c>
      <c r="B884" s="32" t="s">
        <v>8455</v>
      </c>
      <c r="D884" s="32" t="s">
        <v>1497</v>
      </c>
      <c r="E884" t="b">
        <f t="shared" ref="E884" si="880">C884=C885</f>
        <v>0</v>
      </c>
      <c r="F884" s="32" t="s">
        <v>9686</v>
      </c>
      <c r="G884" s="32" t="s">
        <v>9981</v>
      </c>
      <c r="H884" s="32">
        <f>VLOOKUP(A884,Sheet3!$A:$F,6,0)</f>
        <v>0</v>
      </c>
    </row>
    <row r="885" spans="1:8" s="32" customFormat="1">
      <c r="A885" s="34">
        <v>472</v>
      </c>
      <c r="B885" s="32" t="s">
        <v>8455</v>
      </c>
      <c r="C885" s="32" t="s">
        <v>9405</v>
      </c>
      <c r="D885" s="32" t="s">
        <v>1497</v>
      </c>
      <c r="E885" t="b">
        <f t="shared" ref="E885" si="881">C884=C885</f>
        <v>0</v>
      </c>
      <c r="F885" s="32" t="s">
        <v>9687</v>
      </c>
      <c r="G885" s="32" t="s">
        <v>9981</v>
      </c>
      <c r="H885" s="32">
        <f>VLOOKUP(A885,Sheet3!$A:$F,6,0)</f>
        <v>0</v>
      </c>
    </row>
    <row r="886" spans="1:8" s="32" customFormat="1">
      <c r="A886" s="34">
        <v>473</v>
      </c>
      <c r="B886" s="32" t="s">
        <v>8455</v>
      </c>
      <c r="D886" s="32" t="s">
        <v>1497</v>
      </c>
      <c r="E886" t="b">
        <f t="shared" ref="E886" si="882">C886=C887</f>
        <v>0</v>
      </c>
      <c r="F886" s="32" t="s">
        <v>9686</v>
      </c>
      <c r="G886" s="32" t="s">
        <v>9981</v>
      </c>
      <c r="H886" s="32">
        <f>VLOOKUP(A886,Sheet3!$A:$F,6,0)</f>
        <v>0</v>
      </c>
    </row>
    <row r="887" spans="1:8" s="32" customFormat="1">
      <c r="A887" s="34">
        <v>473</v>
      </c>
      <c r="B887" s="32" t="s">
        <v>8455</v>
      </c>
      <c r="C887" s="32" t="s">
        <v>9406</v>
      </c>
      <c r="D887" s="32" t="s">
        <v>1497</v>
      </c>
      <c r="E887" t="b">
        <f t="shared" ref="E887" si="883">C886=C887</f>
        <v>0</v>
      </c>
      <c r="F887" s="32" t="s">
        <v>9687</v>
      </c>
      <c r="G887" s="32" t="s">
        <v>9981</v>
      </c>
      <c r="H887" s="32">
        <f>VLOOKUP(A887,Sheet3!$A:$F,6,0)</f>
        <v>0</v>
      </c>
    </row>
    <row r="888" spans="1:8" s="32" customFormat="1">
      <c r="A888" s="32">
        <v>474</v>
      </c>
      <c r="B888" s="32" t="s">
        <v>1459</v>
      </c>
      <c r="C888" s="32" t="s">
        <v>4139</v>
      </c>
      <c r="D888" s="32">
        <v>0</v>
      </c>
      <c r="E888" t="b">
        <f t="shared" ref="E888" si="884">C888=C889</f>
        <v>0</v>
      </c>
      <c r="F888" s="32" t="s">
        <v>9686</v>
      </c>
      <c r="G888" s="32" t="s">
        <v>9689</v>
      </c>
      <c r="H888" s="32">
        <f>VLOOKUP(A888,Sheet3!$A:$F,6,0)</f>
        <v>0</v>
      </c>
    </row>
    <row r="889" spans="1:8" s="32" customFormat="1">
      <c r="A889" s="32">
        <v>474</v>
      </c>
      <c r="B889" s="32" t="s">
        <v>1459</v>
      </c>
      <c r="C889" s="32" t="s">
        <v>9858</v>
      </c>
      <c r="D889" s="32">
        <v>0</v>
      </c>
      <c r="E889" t="b">
        <f t="shared" ref="E889" si="885">C888=C889</f>
        <v>0</v>
      </c>
      <c r="F889" s="32" t="s">
        <v>9687</v>
      </c>
      <c r="G889" s="32" t="s">
        <v>9689</v>
      </c>
      <c r="H889" s="32">
        <f>VLOOKUP(A889,Sheet3!$A:$F,6,0)</f>
        <v>0</v>
      </c>
    </row>
    <row r="890" spans="1:8" s="32" customFormat="1">
      <c r="A890" s="32">
        <v>475</v>
      </c>
      <c r="B890" s="32" t="s">
        <v>1459</v>
      </c>
      <c r="C890" s="32" t="s">
        <v>1449</v>
      </c>
      <c r="D890" s="32">
        <v>0</v>
      </c>
      <c r="E890" t="b">
        <f t="shared" ref="E890" si="886">C890=C891</f>
        <v>0</v>
      </c>
      <c r="F890" s="32" t="s">
        <v>9686</v>
      </c>
      <c r="G890" s="32" t="s">
        <v>9689</v>
      </c>
      <c r="H890" s="32">
        <f>VLOOKUP(A890,Sheet3!$A:$F,6,0)</f>
        <v>0</v>
      </c>
    </row>
    <row r="891" spans="1:8" s="32" customFormat="1">
      <c r="A891" s="32">
        <v>475</v>
      </c>
      <c r="B891" s="32" t="s">
        <v>1459</v>
      </c>
      <c r="C891" s="32" t="s">
        <v>9743</v>
      </c>
      <c r="D891" s="32">
        <v>0</v>
      </c>
      <c r="E891" t="b">
        <f t="shared" ref="E891" si="887">C890=C891</f>
        <v>0</v>
      </c>
      <c r="F891" s="32" t="s">
        <v>9687</v>
      </c>
      <c r="G891" s="32" t="s">
        <v>9689</v>
      </c>
      <c r="H891" s="32">
        <f>VLOOKUP(A891,Sheet3!$A:$F,6,0)</f>
        <v>0</v>
      </c>
    </row>
    <row r="892" spans="1:8" s="32" customFormat="1">
      <c r="A892" s="33">
        <v>476</v>
      </c>
      <c r="B892" s="32" t="s">
        <v>1459</v>
      </c>
      <c r="D892" s="32" t="s">
        <v>553</v>
      </c>
      <c r="E892" t="b">
        <f t="shared" ref="E892" si="888">C892=C893</f>
        <v>0</v>
      </c>
      <c r="F892" s="32" t="s">
        <v>9686</v>
      </c>
      <c r="G892" s="32" t="s">
        <v>9981</v>
      </c>
      <c r="H892" s="32" t="str">
        <f>VLOOKUP(A892,Sheet3!$A:$F,6,0)</f>
        <v>SCIE논문임, 추가확인 필요</v>
      </c>
    </row>
    <row r="893" spans="1:8" s="32" customFormat="1">
      <c r="A893" s="33">
        <v>476</v>
      </c>
      <c r="B893" s="32" t="s">
        <v>1459</v>
      </c>
      <c r="C893" s="32" t="s">
        <v>5181</v>
      </c>
      <c r="D893" s="32" t="s">
        <v>553</v>
      </c>
      <c r="E893" t="b">
        <f t="shared" ref="E893" si="889">C892=C893</f>
        <v>0</v>
      </c>
      <c r="F893" s="32" t="s">
        <v>9687</v>
      </c>
      <c r="G893" s="32" t="s">
        <v>9981</v>
      </c>
      <c r="H893" s="32" t="str">
        <f>VLOOKUP(A893,Sheet3!$A:$F,6,0)</f>
        <v>SCIE논문임, 추가확인 필요</v>
      </c>
    </row>
    <row r="894" spans="1:8" s="32" customFormat="1">
      <c r="A894" s="32">
        <v>477</v>
      </c>
      <c r="B894" s="32" t="s">
        <v>1459</v>
      </c>
      <c r="C894" s="32" t="s">
        <v>5719</v>
      </c>
      <c r="D894" s="32">
        <v>0</v>
      </c>
      <c r="E894" t="b">
        <f t="shared" ref="E894" si="890">C894=C895</f>
        <v>0</v>
      </c>
      <c r="F894" s="32" t="s">
        <v>9686</v>
      </c>
      <c r="G894" s="32" t="s">
        <v>9689</v>
      </c>
      <c r="H894" s="32">
        <f>VLOOKUP(A894,Sheet3!$A:$F,6,0)</f>
        <v>0</v>
      </c>
    </row>
    <row r="895" spans="1:8" s="32" customFormat="1">
      <c r="A895" s="32">
        <v>477</v>
      </c>
      <c r="B895" s="32" t="s">
        <v>1459</v>
      </c>
      <c r="C895" s="32" t="s">
        <v>9921</v>
      </c>
      <c r="D895" s="32">
        <v>0</v>
      </c>
      <c r="E895" t="b">
        <f t="shared" ref="E895" si="891">C894=C895</f>
        <v>0</v>
      </c>
      <c r="F895" s="32" t="s">
        <v>9687</v>
      </c>
      <c r="G895" s="32" t="s">
        <v>9689</v>
      </c>
      <c r="H895" s="32">
        <f>VLOOKUP(A895,Sheet3!$A:$F,6,0)</f>
        <v>0</v>
      </c>
    </row>
    <row r="896" spans="1:8" s="32" customFormat="1">
      <c r="A896" s="32">
        <v>478</v>
      </c>
      <c r="B896" s="32" t="s">
        <v>1459</v>
      </c>
      <c r="C896" s="32" t="s">
        <v>3911</v>
      </c>
      <c r="D896" s="32">
        <v>0</v>
      </c>
      <c r="E896" t="b">
        <f t="shared" ref="E896" si="892">C896=C897</f>
        <v>0</v>
      </c>
      <c r="F896" s="32" t="s">
        <v>9686</v>
      </c>
      <c r="G896" s="32" t="s">
        <v>9689</v>
      </c>
      <c r="H896" s="32">
        <f>VLOOKUP(A896,Sheet3!$A:$F,6,0)</f>
        <v>0</v>
      </c>
    </row>
    <row r="897" spans="1:8" s="32" customFormat="1">
      <c r="A897" s="32">
        <v>478</v>
      </c>
      <c r="B897" s="32" t="s">
        <v>1459</v>
      </c>
      <c r="C897" s="32" t="s">
        <v>9922</v>
      </c>
      <c r="D897" s="32">
        <v>0</v>
      </c>
      <c r="E897" t="b">
        <f t="shared" ref="E897" si="893">C896=C897</f>
        <v>0</v>
      </c>
      <c r="F897" s="32" t="s">
        <v>9687</v>
      </c>
      <c r="G897" s="32" t="s">
        <v>9689</v>
      </c>
      <c r="H897" s="32">
        <f>VLOOKUP(A897,Sheet3!$A:$F,6,0)</f>
        <v>0</v>
      </c>
    </row>
    <row r="898" spans="1:8" s="32" customFormat="1">
      <c r="A898" s="32">
        <v>479</v>
      </c>
      <c r="B898" s="32" t="s">
        <v>1459</v>
      </c>
      <c r="C898" s="32" t="s">
        <v>5719</v>
      </c>
      <c r="D898" s="32">
        <v>0</v>
      </c>
      <c r="E898" t="b">
        <f t="shared" ref="E898" si="894">C898=C899</f>
        <v>0</v>
      </c>
      <c r="F898" s="32" t="s">
        <v>9686</v>
      </c>
      <c r="G898" s="32" t="s">
        <v>9689</v>
      </c>
      <c r="H898" s="32">
        <f>VLOOKUP(A898,Sheet3!$A:$F,6,0)</f>
        <v>0</v>
      </c>
    </row>
    <row r="899" spans="1:8" s="32" customFormat="1">
      <c r="A899" s="32">
        <v>479</v>
      </c>
      <c r="B899" s="32" t="s">
        <v>1459</v>
      </c>
      <c r="C899" s="32" t="s">
        <v>9767</v>
      </c>
      <c r="D899" s="32">
        <v>0</v>
      </c>
      <c r="E899" t="b">
        <f t="shared" ref="E899" si="895">C898=C899</f>
        <v>0</v>
      </c>
      <c r="F899" s="32" t="s">
        <v>9687</v>
      </c>
      <c r="G899" s="32" t="s">
        <v>9689</v>
      </c>
      <c r="H899" s="32">
        <f>VLOOKUP(A899,Sheet3!$A:$F,6,0)</f>
        <v>0</v>
      </c>
    </row>
    <row r="900" spans="1:8" s="32" customFormat="1">
      <c r="A900" s="32">
        <v>480</v>
      </c>
      <c r="B900" s="32" t="s">
        <v>1459</v>
      </c>
      <c r="C900" s="32" t="s">
        <v>3895</v>
      </c>
      <c r="D900" s="32">
        <v>0</v>
      </c>
      <c r="E900" t="b">
        <f t="shared" ref="E900" si="896">C900=C901</f>
        <v>0</v>
      </c>
      <c r="F900" s="32" t="s">
        <v>9686</v>
      </c>
      <c r="G900" s="32" t="s">
        <v>9689</v>
      </c>
      <c r="H900" s="32">
        <f>VLOOKUP(A900,Sheet3!$A:$F,6,0)</f>
        <v>0</v>
      </c>
    </row>
    <row r="901" spans="1:8" s="32" customFormat="1">
      <c r="A901" s="32">
        <v>480</v>
      </c>
      <c r="B901" s="32" t="s">
        <v>1459</v>
      </c>
      <c r="C901" s="32" t="s">
        <v>9923</v>
      </c>
      <c r="D901" s="32">
        <v>0</v>
      </c>
      <c r="E901" t="b">
        <f t="shared" ref="E901" si="897">C900=C901</f>
        <v>0</v>
      </c>
      <c r="F901" s="32" t="s">
        <v>9687</v>
      </c>
      <c r="G901" s="32" t="s">
        <v>9689</v>
      </c>
      <c r="H901" s="32">
        <f>VLOOKUP(A901,Sheet3!$A:$F,6,0)</f>
        <v>0</v>
      </c>
    </row>
    <row r="902" spans="1:8" s="32" customFormat="1">
      <c r="A902" s="32">
        <v>481</v>
      </c>
      <c r="B902" s="32" t="s">
        <v>1459</v>
      </c>
      <c r="C902" s="32" t="s">
        <v>6767</v>
      </c>
      <c r="D902" s="32">
        <v>0</v>
      </c>
      <c r="E902" t="b">
        <f t="shared" ref="E902" si="898">C902=C903</f>
        <v>0</v>
      </c>
      <c r="F902" s="32" t="s">
        <v>9686</v>
      </c>
      <c r="G902" s="32" t="s">
        <v>9689</v>
      </c>
      <c r="H902" s="32">
        <f>VLOOKUP(A902,Sheet3!$A:$F,6,0)</f>
        <v>0</v>
      </c>
    </row>
    <row r="903" spans="1:8" s="32" customFormat="1">
      <c r="A903" s="32">
        <v>481</v>
      </c>
      <c r="B903" s="32" t="s">
        <v>1459</v>
      </c>
      <c r="C903" s="32" t="s">
        <v>9828</v>
      </c>
      <c r="D903" s="32">
        <v>0</v>
      </c>
      <c r="E903" t="b">
        <f t="shared" ref="E903" si="899">C902=C903</f>
        <v>0</v>
      </c>
      <c r="F903" s="32" t="s">
        <v>9687</v>
      </c>
      <c r="G903" s="32" t="s">
        <v>9689</v>
      </c>
      <c r="H903" s="32">
        <f>VLOOKUP(A903,Sheet3!$A:$F,6,0)</f>
        <v>0</v>
      </c>
    </row>
    <row r="904" spans="1:8" s="32" customFormat="1">
      <c r="A904" s="32">
        <v>482</v>
      </c>
      <c r="B904" s="32" t="s">
        <v>1459</v>
      </c>
      <c r="C904" s="32" t="s">
        <v>4139</v>
      </c>
      <c r="D904" s="32">
        <v>0</v>
      </c>
      <c r="E904" t="b">
        <f t="shared" ref="E904" si="900">C904=C905</f>
        <v>0</v>
      </c>
      <c r="F904" s="32" t="s">
        <v>9686</v>
      </c>
      <c r="G904" s="32" t="s">
        <v>9689</v>
      </c>
      <c r="H904" s="32">
        <f>VLOOKUP(A904,Sheet3!$A:$F,6,0)</f>
        <v>0</v>
      </c>
    </row>
    <row r="905" spans="1:8" s="32" customFormat="1">
      <c r="A905" s="32">
        <v>482</v>
      </c>
      <c r="B905" s="32" t="s">
        <v>1459</v>
      </c>
      <c r="C905" s="32" t="s">
        <v>9858</v>
      </c>
      <c r="D905" s="32">
        <v>0</v>
      </c>
      <c r="E905" t="b">
        <f t="shared" ref="E905" si="901">C904=C905</f>
        <v>0</v>
      </c>
      <c r="F905" s="32" t="s">
        <v>9687</v>
      </c>
      <c r="G905" s="32" t="s">
        <v>9689</v>
      </c>
      <c r="H905" s="32">
        <f>VLOOKUP(A905,Sheet3!$A:$F,6,0)</f>
        <v>0</v>
      </c>
    </row>
    <row r="906" spans="1:8" s="32" customFormat="1">
      <c r="A906" s="32">
        <v>483</v>
      </c>
      <c r="B906" s="32" t="s">
        <v>1459</v>
      </c>
      <c r="C906" s="32" t="s">
        <v>4386</v>
      </c>
      <c r="D906" s="32">
        <v>0</v>
      </c>
      <c r="E906" t="b">
        <f t="shared" ref="E906" si="902">C906=C907</f>
        <v>0</v>
      </c>
      <c r="F906" s="32" t="s">
        <v>9686</v>
      </c>
      <c r="G906" s="32" t="s">
        <v>9689</v>
      </c>
      <c r="H906" s="32">
        <f>VLOOKUP(A906,Sheet3!$A:$F,6,0)</f>
        <v>0</v>
      </c>
    </row>
    <row r="907" spans="1:8" s="32" customFormat="1">
      <c r="A907" s="32">
        <v>483</v>
      </c>
      <c r="B907" s="32" t="s">
        <v>1459</v>
      </c>
      <c r="C907" s="32" t="s">
        <v>9924</v>
      </c>
      <c r="D907" s="32">
        <v>0</v>
      </c>
      <c r="E907" t="b">
        <f t="shared" ref="E907" si="903">C906=C907</f>
        <v>0</v>
      </c>
      <c r="F907" s="32" t="s">
        <v>9687</v>
      </c>
      <c r="G907" s="32" t="s">
        <v>9689</v>
      </c>
      <c r="H907" s="32">
        <f>VLOOKUP(A907,Sheet3!$A:$F,6,0)</f>
        <v>0</v>
      </c>
    </row>
    <row r="908" spans="1:8" s="32" customFormat="1">
      <c r="A908" s="32">
        <v>521</v>
      </c>
      <c r="B908" s="32" t="s">
        <v>8285</v>
      </c>
      <c r="C908" s="32" t="s">
        <v>600</v>
      </c>
      <c r="D908" s="32">
        <v>0</v>
      </c>
      <c r="E908" t="b">
        <f t="shared" ref="E908" si="904">C908=C909</f>
        <v>0</v>
      </c>
      <c r="F908" s="32" t="s">
        <v>9686</v>
      </c>
      <c r="G908" s="32" t="s">
        <v>9689</v>
      </c>
      <c r="H908" s="32">
        <f>VLOOKUP(A908,Sheet3!$A:$F,6,0)</f>
        <v>0</v>
      </c>
    </row>
    <row r="909" spans="1:8" s="32" customFormat="1">
      <c r="A909" s="32">
        <v>521</v>
      </c>
      <c r="B909" s="32" t="s">
        <v>8285</v>
      </c>
      <c r="C909" s="32" t="s">
        <v>9859</v>
      </c>
      <c r="D909" s="32">
        <v>0</v>
      </c>
      <c r="E909" t="b">
        <f t="shared" ref="E909" si="905">C908=C909</f>
        <v>0</v>
      </c>
      <c r="F909" s="32" t="s">
        <v>9687</v>
      </c>
      <c r="G909" s="32" t="s">
        <v>9689</v>
      </c>
      <c r="H909" s="32">
        <f>VLOOKUP(A909,Sheet3!$A:$F,6,0)</f>
        <v>0</v>
      </c>
    </row>
    <row r="910" spans="1:8" s="32" customFormat="1">
      <c r="A910" s="32">
        <v>522</v>
      </c>
      <c r="B910" s="32" t="s">
        <v>8285</v>
      </c>
      <c r="C910" s="32" t="s">
        <v>5861</v>
      </c>
      <c r="D910" s="32">
        <v>0</v>
      </c>
      <c r="E910" t="b">
        <f t="shared" ref="E910" si="906">C910=C911</f>
        <v>0</v>
      </c>
      <c r="F910" s="32" t="s">
        <v>9686</v>
      </c>
      <c r="G910" s="32" t="s">
        <v>9689</v>
      </c>
      <c r="H910" s="32">
        <f>VLOOKUP(A910,Sheet3!$A:$F,6,0)</f>
        <v>0</v>
      </c>
    </row>
    <row r="911" spans="1:8" s="32" customFormat="1">
      <c r="A911" s="32">
        <v>522</v>
      </c>
      <c r="B911" s="32" t="s">
        <v>8285</v>
      </c>
      <c r="C911" s="32" t="s">
        <v>9166</v>
      </c>
      <c r="D911" s="32">
        <v>0</v>
      </c>
      <c r="E911" t="b">
        <f t="shared" ref="E911" si="907">C910=C911</f>
        <v>0</v>
      </c>
      <c r="F911" s="32" t="s">
        <v>9687</v>
      </c>
      <c r="G911" s="32" t="s">
        <v>9689</v>
      </c>
      <c r="H911" s="32">
        <f>VLOOKUP(A911,Sheet3!$A:$F,6,0)</f>
        <v>0</v>
      </c>
    </row>
    <row r="912" spans="1:8" s="32" customFormat="1">
      <c r="A912" s="32">
        <v>523</v>
      </c>
      <c r="B912" s="32" t="s">
        <v>8285</v>
      </c>
      <c r="C912" s="32" t="s">
        <v>5861</v>
      </c>
      <c r="D912" s="32">
        <v>0</v>
      </c>
      <c r="E912" t="b">
        <f t="shared" ref="E912" si="908">C912=C913</f>
        <v>0</v>
      </c>
      <c r="F912" s="32" t="s">
        <v>9686</v>
      </c>
      <c r="G912" s="32" t="s">
        <v>9689</v>
      </c>
      <c r="H912" s="32">
        <f>VLOOKUP(A912,Sheet3!$A:$F,6,0)</f>
        <v>0</v>
      </c>
    </row>
    <row r="913" spans="1:8" s="32" customFormat="1">
      <c r="A913" s="32">
        <v>523</v>
      </c>
      <c r="B913" s="32" t="s">
        <v>8285</v>
      </c>
      <c r="C913" s="32" t="s">
        <v>9166</v>
      </c>
      <c r="D913" s="32">
        <v>0</v>
      </c>
      <c r="E913" t="b">
        <f t="shared" ref="E913" si="909">C912=C913</f>
        <v>0</v>
      </c>
      <c r="F913" s="32" t="s">
        <v>9687</v>
      </c>
      <c r="G913" s="32" t="s">
        <v>9689</v>
      </c>
      <c r="H913" s="32">
        <f>VLOOKUP(A913,Sheet3!$A:$F,6,0)</f>
        <v>0</v>
      </c>
    </row>
    <row r="914" spans="1:8" s="32" customFormat="1">
      <c r="A914" s="32">
        <v>524</v>
      </c>
      <c r="B914" s="32" t="s">
        <v>8285</v>
      </c>
      <c r="C914" s="32" t="s">
        <v>1350</v>
      </c>
      <c r="D914" s="32">
        <v>0</v>
      </c>
      <c r="E914" t="b">
        <f t="shared" ref="E914" si="910">C914=C915</f>
        <v>0</v>
      </c>
      <c r="F914" s="32" t="s">
        <v>9686</v>
      </c>
      <c r="G914" s="32" t="s">
        <v>9689</v>
      </c>
      <c r="H914" s="32">
        <f>VLOOKUP(A914,Sheet3!$A:$F,6,0)</f>
        <v>0</v>
      </c>
    </row>
    <row r="915" spans="1:8" s="32" customFormat="1">
      <c r="A915" s="32">
        <v>524</v>
      </c>
      <c r="B915" s="32" t="s">
        <v>8285</v>
      </c>
      <c r="C915" s="32" t="s">
        <v>9860</v>
      </c>
      <c r="D915" s="32">
        <v>0</v>
      </c>
      <c r="E915" t="b">
        <f t="shared" ref="E915" si="911">C914=C915</f>
        <v>0</v>
      </c>
      <c r="F915" s="32" t="s">
        <v>9687</v>
      </c>
      <c r="G915" s="32" t="s">
        <v>9689</v>
      </c>
      <c r="H915" s="32">
        <f>VLOOKUP(A915,Sheet3!$A:$F,6,0)</f>
        <v>0</v>
      </c>
    </row>
    <row r="916" spans="1:8" s="32" customFormat="1">
      <c r="A916" s="32">
        <v>525</v>
      </c>
      <c r="B916" s="32" t="s">
        <v>8285</v>
      </c>
      <c r="C916" s="32" t="s">
        <v>4585</v>
      </c>
      <c r="D916" s="32">
        <v>0</v>
      </c>
      <c r="E916" t="b">
        <f t="shared" ref="E916" si="912">C916=C917</f>
        <v>0</v>
      </c>
      <c r="F916" s="32" t="s">
        <v>9686</v>
      </c>
      <c r="G916" s="32" t="s">
        <v>9689</v>
      </c>
      <c r="H916" s="32">
        <f>VLOOKUP(A916,Sheet3!$A:$F,6,0)</f>
        <v>0</v>
      </c>
    </row>
    <row r="917" spans="1:8" s="32" customFormat="1">
      <c r="A917" s="32">
        <v>525</v>
      </c>
      <c r="B917" s="32" t="s">
        <v>8285</v>
      </c>
      <c r="C917" s="32" t="s">
        <v>9829</v>
      </c>
      <c r="D917" s="32">
        <v>0</v>
      </c>
      <c r="E917" t="b">
        <f t="shared" ref="E917" si="913">C916=C917</f>
        <v>0</v>
      </c>
      <c r="F917" s="32" t="s">
        <v>9687</v>
      </c>
      <c r="G917" s="32" t="s">
        <v>9689</v>
      </c>
      <c r="H917" s="32">
        <f>VLOOKUP(A917,Sheet3!$A:$F,6,0)</f>
        <v>0</v>
      </c>
    </row>
    <row r="918" spans="1:8" s="32" customFormat="1">
      <c r="A918" s="32">
        <v>526</v>
      </c>
      <c r="B918" s="32" t="s">
        <v>8285</v>
      </c>
      <c r="C918" s="32" t="s">
        <v>3746</v>
      </c>
      <c r="D918" s="32">
        <v>0</v>
      </c>
      <c r="E918" t="b">
        <f t="shared" ref="E918" si="914">C918=C919</f>
        <v>0</v>
      </c>
      <c r="F918" s="32" t="s">
        <v>9686</v>
      </c>
      <c r="G918" s="32" t="s">
        <v>9689</v>
      </c>
      <c r="H918" s="32">
        <f>VLOOKUP(A918,Sheet3!$A:$F,6,0)</f>
        <v>0</v>
      </c>
    </row>
    <row r="919" spans="1:8" s="32" customFormat="1">
      <c r="A919" s="32">
        <v>526</v>
      </c>
      <c r="B919" s="32" t="s">
        <v>8285</v>
      </c>
      <c r="C919" s="32" t="s">
        <v>9796</v>
      </c>
      <c r="D919" s="32">
        <v>0</v>
      </c>
      <c r="E919" t="b">
        <f t="shared" ref="E919" si="915">C918=C919</f>
        <v>0</v>
      </c>
      <c r="F919" s="32" t="s">
        <v>9687</v>
      </c>
      <c r="G919" s="32" t="s">
        <v>9689</v>
      </c>
      <c r="H919" s="32">
        <f>VLOOKUP(A919,Sheet3!$A:$F,6,0)</f>
        <v>0</v>
      </c>
    </row>
    <row r="920" spans="1:8" s="32" customFormat="1">
      <c r="A920" s="38">
        <v>527</v>
      </c>
      <c r="B920" s="32" t="s">
        <v>8285</v>
      </c>
      <c r="D920" s="32" t="s">
        <v>799</v>
      </c>
      <c r="E920" t="b">
        <f t="shared" ref="E920" si="916">C920=C921</f>
        <v>0</v>
      </c>
      <c r="F920" s="32" t="s">
        <v>9686</v>
      </c>
      <c r="G920" s="32" t="s">
        <v>9981</v>
      </c>
      <c r="H920" s="32" t="str">
        <f>VLOOKUP(A920,Sheet3!$A:$F,6,0)</f>
        <v>기타저자 확인</v>
      </c>
    </row>
    <row r="921" spans="1:8" s="32" customFormat="1">
      <c r="A921" s="38">
        <v>527</v>
      </c>
      <c r="B921" s="32" t="s">
        <v>8285</v>
      </c>
      <c r="C921" s="32" t="s">
        <v>9861</v>
      </c>
      <c r="D921" s="32" t="s">
        <v>799</v>
      </c>
      <c r="E921" t="b">
        <f t="shared" ref="E921" si="917">C920=C921</f>
        <v>0</v>
      </c>
      <c r="F921" s="32" t="s">
        <v>9687</v>
      </c>
      <c r="G921" s="32" t="s">
        <v>9981</v>
      </c>
      <c r="H921" s="32" t="str">
        <f>VLOOKUP(A921,Sheet3!$A:$F,6,0)</f>
        <v>기타저자 확인</v>
      </c>
    </row>
    <row r="922" spans="1:8" s="32" customFormat="1">
      <c r="A922" s="32">
        <v>528</v>
      </c>
      <c r="B922" s="32" t="s">
        <v>8285</v>
      </c>
      <c r="C922" s="32" t="s">
        <v>8307</v>
      </c>
      <c r="D922" s="32">
        <v>0</v>
      </c>
      <c r="E922" t="b">
        <f t="shared" ref="E922" si="918">C922=C923</f>
        <v>0</v>
      </c>
      <c r="F922" s="32" t="s">
        <v>9686</v>
      </c>
      <c r="G922" s="32" t="s">
        <v>9689</v>
      </c>
      <c r="H922" s="32">
        <f>VLOOKUP(A922,Sheet3!$A:$F,6,0)</f>
        <v>0</v>
      </c>
    </row>
    <row r="923" spans="1:8" s="32" customFormat="1">
      <c r="A923" s="32">
        <v>528</v>
      </c>
      <c r="B923" s="32" t="s">
        <v>8285</v>
      </c>
      <c r="C923" s="32" t="s">
        <v>9862</v>
      </c>
      <c r="D923" s="32">
        <v>0</v>
      </c>
      <c r="E923" t="b">
        <f t="shared" ref="E923" si="919">C922=C923</f>
        <v>0</v>
      </c>
      <c r="F923" s="32" t="s">
        <v>9687</v>
      </c>
      <c r="G923" s="32" t="s">
        <v>9689</v>
      </c>
      <c r="H923" s="32">
        <f>VLOOKUP(A923,Sheet3!$A:$F,6,0)</f>
        <v>0</v>
      </c>
    </row>
    <row r="924" spans="1:8" s="32" customFormat="1">
      <c r="A924" s="32">
        <v>529</v>
      </c>
      <c r="B924" s="32" t="s">
        <v>8285</v>
      </c>
      <c r="C924" s="32" t="s">
        <v>5850</v>
      </c>
      <c r="D924" s="32">
        <v>0</v>
      </c>
      <c r="E924" t="b">
        <f t="shared" ref="E924" si="920">C924=C925</f>
        <v>0</v>
      </c>
      <c r="F924" s="32" t="s">
        <v>9686</v>
      </c>
      <c r="G924" s="32" t="s">
        <v>9689</v>
      </c>
      <c r="H924" s="32">
        <f>VLOOKUP(A924,Sheet3!$A:$F,6,0)</f>
        <v>0</v>
      </c>
    </row>
    <row r="925" spans="1:8" s="32" customFormat="1">
      <c r="A925" s="32">
        <v>529</v>
      </c>
      <c r="B925" s="32" t="s">
        <v>8285</v>
      </c>
      <c r="C925" s="32" t="s">
        <v>9731</v>
      </c>
      <c r="D925" s="32">
        <v>0</v>
      </c>
      <c r="E925" t="b">
        <f t="shared" ref="E925" si="921">C924=C925</f>
        <v>0</v>
      </c>
      <c r="F925" s="32" t="s">
        <v>9687</v>
      </c>
      <c r="G925" s="32" t="s">
        <v>9689</v>
      </c>
      <c r="H925" s="32">
        <f>VLOOKUP(A925,Sheet3!$A:$F,6,0)</f>
        <v>0</v>
      </c>
    </row>
    <row r="926" spans="1:8" s="32" customFormat="1">
      <c r="A926" s="32">
        <v>530</v>
      </c>
      <c r="B926" s="32" t="s">
        <v>8285</v>
      </c>
      <c r="C926" s="32" t="s">
        <v>8395</v>
      </c>
      <c r="D926" s="32">
        <v>0</v>
      </c>
      <c r="E926" t="b">
        <f t="shared" ref="E926" si="922">C926=C927</f>
        <v>0</v>
      </c>
      <c r="F926" s="32" t="s">
        <v>9686</v>
      </c>
      <c r="G926" s="32" t="s">
        <v>9689</v>
      </c>
      <c r="H926" s="32">
        <f>VLOOKUP(A926,Sheet3!$A:$F,6,0)</f>
        <v>0</v>
      </c>
    </row>
    <row r="927" spans="1:8" s="32" customFormat="1">
      <c r="A927" s="32">
        <v>530</v>
      </c>
      <c r="B927" s="32" t="s">
        <v>8285</v>
      </c>
      <c r="C927" s="32" t="s">
        <v>9925</v>
      </c>
      <c r="D927" s="32">
        <v>0</v>
      </c>
      <c r="E927" t="b">
        <f t="shared" ref="E927" si="923">C926=C927</f>
        <v>0</v>
      </c>
      <c r="F927" s="32" t="s">
        <v>9687</v>
      </c>
      <c r="G927" s="32" t="s">
        <v>9689</v>
      </c>
      <c r="H927" s="32">
        <f>VLOOKUP(A927,Sheet3!$A:$F,6,0)</f>
        <v>0</v>
      </c>
    </row>
    <row r="928" spans="1:8">
      <c r="A928" s="27">
        <v>531</v>
      </c>
      <c r="B928" s="27" t="s">
        <v>800</v>
      </c>
      <c r="C928" s="27" t="s">
        <v>4431</v>
      </c>
      <c r="D928" s="27">
        <v>0</v>
      </c>
      <c r="E928" t="b">
        <f t="shared" ref="E928" si="924">C928=C929</f>
        <v>1</v>
      </c>
      <c r="F928" s="27" t="s">
        <v>9686</v>
      </c>
      <c r="G928" t="s">
        <v>9689</v>
      </c>
      <c r="H928" s="27">
        <f>VLOOKUP(A928,Sheet3!$A:$F,6,0)</f>
        <v>0</v>
      </c>
    </row>
    <row r="929" spans="1:8">
      <c r="A929" s="27">
        <v>531</v>
      </c>
      <c r="B929" s="27" t="s">
        <v>800</v>
      </c>
      <c r="C929" s="27" t="s">
        <v>8221</v>
      </c>
      <c r="D929" s="27">
        <v>0</v>
      </c>
      <c r="E929" t="b">
        <f t="shared" ref="E929" si="925">C928=C929</f>
        <v>1</v>
      </c>
      <c r="F929" s="27" t="s">
        <v>9687</v>
      </c>
      <c r="G929" t="s">
        <v>9689</v>
      </c>
      <c r="H929" s="27">
        <f>VLOOKUP(A929,Sheet3!$A:$F,6,0)</f>
        <v>0</v>
      </c>
    </row>
    <row r="930" spans="1:8">
      <c r="A930" s="27">
        <v>532</v>
      </c>
      <c r="B930" s="27" t="s">
        <v>800</v>
      </c>
      <c r="C930" s="27" t="s">
        <v>2672</v>
      </c>
      <c r="D930" s="27">
        <v>0</v>
      </c>
      <c r="E930" t="b">
        <f t="shared" ref="E930" si="926">C930=C931</f>
        <v>1</v>
      </c>
      <c r="F930" s="27" t="s">
        <v>9686</v>
      </c>
      <c r="G930" t="s">
        <v>9689</v>
      </c>
      <c r="H930" s="27">
        <f>VLOOKUP(A930,Sheet3!$A:$F,6,0)</f>
        <v>0</v>
      </c>
    </row>
    <row r="931" spans="1:8">
      <c r="A931" s="27">
        <v>532</v>
      </c>
      <c r="B931" s="27" t="s">
        <v>800</v>
      </c>
      <c r="C931" s="27" t="s">
        <v>9155</v>
      </c>
      <c r="D931" s="27">
        <v>0</v>
      </c>
      <c r="E931" t="b">
        <f t="shared" ref="E931" si="927">C930=C931</f>
        <v>1</v>
      </c>
      <c r="F931" s="27" t="s">
        <v>9687</v>
      </c>
      <c r="G931" t="s">
        <v>9689</v>
      </c>
      <c r="H931" s="27">
        <f>VLOOKUP(A931,Sheet3!$A:$F,6,0)</f>
        <v>0</v>
      </c>
    </row>
    <row r="932" spans="1:8" s="32" customFormat="1">
      <c r="A932" s="33">
        <v>533</v>
      </c>
      <c r="B932" s="32" t="s">
        <v>800</v>
      </c>
      <c r="D932" s="32" t="s">
        <v>553</v>
      </c>
      <c r="E932" t="b">
        <f t="shared" ref="E932" si="928">C932=C933</f>
        <v>0</v>
      </c>
      <c r="F932" s="32" t="s">
        <v>9686</v>
      </c>
      <c r="G932" s="32" t="s">
        <v>9981</v>
      </c>
      <c r="H932" s="32" t="str">
        <f>VLOOKUP(A932,Sheet3!$A:$F,6,0)</f>
        <v>SCIE논문임, 추가확인 필요</v>
      </c>
    </row>
    <row r="933" spans="1:8" s="32" customFormat="1">
      <c r="A933" s="33">
        <v>533</v>
      </c>
      <c r="B933" s="32" t="s">
        <v>800</v>
      </c>
      <c r="C933" s="32" t="s">
        <v>9122</v>
      </c>
      <c r="D933" s="32" t="s">
        <v>553</v>
      </c>
      <c r="E933" t="b">
        <f t="shared" ref="E933" si="929">C932=C933</f>
        <v>0</v>
      </c>
      <c r="F933" s="32" t="s">
        <v>9687</v>
      </c>
      <c r="G933" s="32" t="s">
        <v>9981</v>
      </c>
      <c r="H933" s="32" t="str">
        <f>VLOOKUP(A933,Sheet3!$A:$F,6,0)</f>
        <v>SCIE논문임, 추가확인 필요</v>
      </c>
    </row>
    <row r="934" spans="1:8">
      <c r="A934" s="27">
        <v>534</v>
      </c>
      <c r="B934" s="27" t="s">
        <v>800</v>
      </c>
      <c r="C934" s="27" t="s">
        <v>3746</v>
      </c>
      <c r="D934" s="27">
        <v>0</v>
      </c>
      <c r="E934" t="b">
        <f t="shared" ref="E934" si="930">C934=C935</f>
        <v>1</v>
      </c>
      <c r="F934" s="27" t="s">
        <v>9686</v>
      </c>
      <c r="G934" t="s">
        <v>9689</v>
      </c>
      <c r="H934" s="27">
        <f>VLOOKUP(A934,Sheet3!$A:$F,6,0)</f>
        <v>0</v>
      </c>
    </row>
    <row r="935" spans="1:8">
      <c r="A935">
        <v>534</v>
      </c>
      <c r="B935" t="s">
        <v>800</v>
      </c>
      <c r="C935" t="s">
        <v>3806</v>
      </c>
      <c r="D935">
        <v>0</v>
      </c>
      <c r="E935" t="b">
        <f t="shared" ref="E935" si="931">C934=C935</f>
        <v>1</v>
      </c>
      <c r="F935" t="s">
        <v>9687</v>
      </c>
      <c r="G935" t="s">
        <v>9689</v>
      </c>
      <c r="H935">
        <f>VLOOKUP(A935,Sheet3!$A:$F,6,0)</f>
        <v>0</v>
      </c>
    </row>
    <row r="936" spans="1:8">
      <c r="A936" s="27">
        <v>535</v>
      </c>
      <c r="B936" s="27" t="s">
        <v>800</v>
      </c>
      <c r="C936" s="27" t="s">
        <v>812</v>
      </c>
      <c r="D936" s="27">
        <v>0</v>
      </c>
      <c r="E936" t="b">
        <f t="shared" ref="E936" si="932">C936=C937</f>
        <v>1</v>
      </c>
      <c r="F936" s="27" t="s">
        <v>9686</v>
      </c>
      <c r="G936" t="s">
        <v>9689</v>
      </c>
      <c r="H936" s="27">
        <f>VLOOKUP(A936,Sheet3!$A:$F,6,0)</f>
        <v>0</v>
      </c>
    </row>
    <row r="937" spans="1:8">
      <c r="A937">
        <v>535</v>
      </c>
      <c r="B937" t="s">
        <v>800</v>
      </c>
      <c r="C937" t="s">
        <v>9269</v>
      </c>
      <c r="D937">
        <v>0</v>
      </c>
      <c r="E937" t="b">
        <f t="shared" ref="E937" si="933">C936=C937</f>
        <v>1</v>
      </c>
      <c r="F937" t="s">
        <v>9687</v>
      </c>
      <c r="G937" t="s">
        <v>9689</v>
      </c>
      <c r="H937">
        <f>VLOOKUP(A937,Sheet3!$A:$F,6,0)</f>
        <v>0</v>
      </c>
    </row>
    <row r="938" spans="1:8">
      <c r="A938">
        <v>536</v>
      </c>
      <c r="B938" t="s">
        <v>2091</v>
      </c>
      <c r="C938" t="s">
        <v>3980</v>
      </c>
      <c r="D938">
        <v>0</v>
      </c>
      <c r="E938" t="b">
        <f t="shared" ref="E938" si="934">C938=C939</f>
        <v>1</v>
      </c>
      <c r="F938" t="s">
        <v>9686</v>
      </c>
      <c r="G938" t="s">
        <v>9689</v>
      </c>
      <c r="H938">
        <f>VLOOKUP(A938,Sheet3!$A:$F,6,0)</f>
        <v>0</v>
      </c>
    </row>
    <row r="939" spans="1:8">
      <c r="A939">
        <v>536</v>
      </c>
      <c r="B939" t="s">
        <v>2091</v>
      </c>
      <c r="C939" t="s">
        <v>9021</v>
      </c>
      <c r="D939">
        <v>0</v>
      </c>
      <c r="E939" t="b">
        <f t="shared" ref="E939" si="935">C938=C939</f>
        <v>1</v>
      </c>
      <c r="F939" t="s">
        <v>9687</v>
      </c>
      <c r="G939" t="s">
        <v>9689</v>
      </c>
      <c r="H939">
        <f>VLOOKUP(A939,Sheet3!$A:$F,6,0)</f>
        <v>0</v>
      </c>
    </row>
    <row r="940" spans="1:8">
      <c r="A940">
        <v>537</v>
      </c>
      <c r="B940" t="s">
        <v>2091</v>
      </c>
      <c r="C940" t="s">
        <v>4318</v>
      </c>
      <c r="D940">
        <v>0</v>
      </c>
      <c r="E940" t="b">
        <f t="shared" ref="E940" si="936">C940=C941</f>
        <v>1</v>
      </c>
      <c r="F940" t="s">
        <v>9686</v>
      </c>
      <c r="G940" t="s">
        <v>9689</v>
      </c>
      <c r="H940">
        <f>VLOOKUP(A940,Sheet3!$A:$F,6,0)</f>
        <v>0</v>
      </c>
    </row>
    <row r="941" spans="1:8">
      <c r="A941">
        <v>537</v>
      </c>
      <c r="B941" t="s">
        <v>2091</v>
      </c>
      <c r="C941" t="s">
        <v>9270</v>
      </c>
      <c r="D941">
        <v>0</v>
      </c>
      <c r="E941" t="b">
        <f t="shared" ref="E941" si="937">C940=C941</f>
        <v>1</v>
      </c>
      <c r="F941" t="s">
        <v>9687</v>
      </c>
      <c r="G941" t="s">
        <v>9689</v>
      </c>
      <c r="H941">
        <f>VLOOKUP(A941,Sheet3!$A:$F,6,0)</f>
        <v>0</v>
      </c>
    </row>
    <row r="942" spans="1:8">
      <c r="A942">
        <v>538</v>
      </c>
      <c r="B942" t="s">
        <v>2091</v>
      </c>
      <c r="C942" t="s">
        <v>2567</v>
      </c>
      <c r="D942">
        <v>0</v>
      </c>
      <c r="E942" t="b">
        <f t="shared" ref="E942" si="938">C942=C943</f>
        <v>1</v>
      </c>
      <c r="F942" t="s">
        <v>9686</v>
      </c>
      <c r="G942" t="s">
        <v>9689</v>
      </c>
      <c r="H942">
        <f>VLOOKUP(A942,Sheet3!$A:$F,6,0)</f>
        <v>0</v>
      </c>
    </row>
    <row r="943" spans="1:8">
      <c r="A943">
        <v>538</v>
      </c>
      <c r="B943" t="s">
        <v>2091</v>
      </c>
      <c r="C943" t="s">
        <v>9133</v>
      </c>
      <c r="D943">
        <v>0</v>
      </c>
      <c r="E943" t="b">
        <f t="shared" ref="E943" si="939">C942=C943</f>
        <v>1</v>
      </c>
      <c r="F943" t="s">
        <v>9687</v>
      </c>
      <c r="G943" t="s">
        <v>9689</v>
      </c>
      <c r="H943">
        <f>VLOOKUP(A943,Sheet3!$A:$F,6,0)</f>
        <v>0</v>
      </c>
    </row>
    <row r="944" spans="1:8">
      <c r="A944">
        <v>539</v>
      </c>
      <c r="B944" t="s">
        <v>2091</v>
      </c>
      <c r="C944" t="s">
        <v>4332</v>
      </c>
      <c r="D944">
        <v>0</v>
      </c>
      <c r="E944" t="b">
        <f t="shared" ref="E944" si="940">C944=C945</f>
        <v>1</v>
      </c>
      <c r="F944" t="s">
        <v>9686</v>
      </c>
      <c r="G944" t="s">
        <v>9689</v>
      </c>
      <c r="H944">
        <f>VLOOKUP(A944,Sheet3!$A:$F,6,0)</f>
        <v>0</v>
      </c>
    </row>
    <row r="945" spans="1:8">
      <c r="A945">
        <v>539</v>
      </c>
      <c r="B945" t="s">
        <v>2091</v>
      </c>
      <c r="C945" t="s">
        <v>4329</v>
      </c>
      <c r="D945">
        <v>0</v>
      </c>
      <c r="E945" t="b">
        <f t="shared" ref="E945" si="941">C944=C945</f>
        <v>1</v>
      </c>
      <c r="F945" t="s">
        <v>9687</v>
      </c>
      <c r="G945" t="s">
        <v>9689</v>
      </c>
      <c r="H945">
        <f>VLOOKUP(A945,Sheet3!$A:$F,6,0)</f>
        <v>0</v>
      </c>
    </row>
    <row r="946" spans="1:8">
      <c r="A946">
        <v>540</v>
      </c>
      <c r="B946" t="s">
        <v>2091</v>
      </c>
      <c r="C946" t="s">
        <v>3384</v>
      </c>
      <c r="D946">
        <v>0</v>
      </c>
      <c r="E946" t="b">
        <f t="shared" ref="E946" si="942">C946=C947</f>
        <v>1</v>
      </c>
      <c r="F946" t="s">
        <v>9686</v>
      </c>
      <c r="G946" t="s">
        <v>9689</v>
      </c>
      <c r="H946">
        <f>VLOOKUP(A946,Sheet3!$A:$F,6,0)</f>
        <v>0</v>
      </c>
    </row>
    <row r="947" spans="1:8">
      <c r="A947">
        <v>540</v>
      </c>
      <c r="B947" t="s">
        <v>2091</v>
      </c>
      <c r="C947" t="s">
        <v>9095</v>
      </c>
      <c r="D947">
        <v>0</v>
      </c>
      <c r="E947" t="b">
        <f t="shared" ref="E947" si="943">C946=C947</f>
        <v>1</v>
      </c>
      <c r="F947" t="s">
        <v>9687</v>
      </c>
      <c r="G947" t="s">
        <v>9689</v>
      </c>
      <c r="H947">
        <f>VLOOKUP(A947,Sheet3!$A:$F,6,0)</f>
        <v>0</v>
      </c>
    </row>
    <row r="948" spans="1:8">
      <c r="A948" s="27">
        <v>541</v>
      </c>
      <c r="B948" t="s">
        <v>2091</v>
      </c>
      <c r="C948" t="s">
        <v>2005</v>
      </c>
      <c r="D948">
        <v>0</v>
      </c>
      <c r="E948" t="b">
        <f t="shared" ref="E948" si="944">C948=C949</f>
        <v>1</v>
      </c>
      <c r="F948" t="s">
        <v>9686</v>
      </c>
      <c r="G948" t="s">
        <v>9689</v>
      </c>
      <c r="H948">
        <f>VLOOKUP(A948,Sheet3!$A:$F,6,0)</f>
        <v>0</v>
      </c>
    </row>
    <row r="949" spans="1:8">
      <c r="A949" s="9">
        <v>541</v>
      </c>
      <c r="B949" t="s">
        <v>2091</v>
      </c>
      <c r="C949" t="s">
        <v>2052</v>
      </c>
      <c r="D949">
        <v>0</v>
      </c>
      <c r="E949" t="b">
        <f t="shared" ref="E949" si="945">C948=C949</f>
        <v>1</v>
      </c>
      <c r="F949" t="s">
        <v>9687</v>
      </c>
      <c r="G949" t="s">
        <v>9689</v>
      </c>
      <c r="H949">
        <f>VLOOKUP(A949,Sheet3!$A:$F,6,0)</f>
        <v>0</v>
      </c>
    </row>
    <row r="950" spans="1:8">
      <c r="A950" s="12">
        <v>542</v>
      </c>
      <c r="B950" t="s">
        <v>2091</v>
      </c>
      <c r="C950" t="s">
        <v>3013</v>
      </c>
      <c r="D950">
        <v>0</v>
      </c>
      <c r="E950" t="b">
        <f t="shared" ref="E950" si="946">C950=C951</f>
        <v>1</v>
      </c>
      <c r="F950" t="s">
        <v>9686</v>
      </c>
      <c r="G950" t="s">
        <v>9689</v>
      </c>
      <c r="H950">
        <f>VLOOKUP(A950,Sheet3!$A:$F,6,0)</f>
        <v>0</v>
      </c>
    </row>
    <row r="951" spans="1:8">
      <c r="A951" s="27">
        <v>542</v>
      </c>
      <c r="B951" t="s">
        <v>2091</v>
      </c>
      <c r="C951" t="s">
        <v>9271</v>
      </c>
      <c r="D951">
        <v>0</v>
      </c>
      <c r="E951" t="b">
        <f t="shared" ref="E951" si="947">C950=C951</f>
        <v>1</v>
      </c>
      <c r="F951" t="s">
        <v>9687</v>
      </c>
      <c r="G951" t="s">
        <v>9689</v>
      </c>
      <c r="H951">
        <f>VLOOKUP(A951,Sheet3!$A:$F,6,0)</f>
        <v>0</v>
      </c>
    </row>
    <row r="952" spans="1:8">
      <c r="A952">
        <v>543</v>
      </c>
      <c r="B952" t="s">
        <v>2091</v>
      </c>
      <c r="C952" t="s">
        <v>4332</v>
      </c>
      <c r="D952">
        <v>0</v>
      </c>
      <c r="E952" t="b">
        <f t="shared" ref="E952" si="948">C952=C953</f>
        <v>1</v>
      </c>
      <c r="F952" t="s">
        <v>9686</v>
      </c>
      <c r="G952" t="s">
        <v>9689</v>
      </c>
      <c r="H952">
        <f>VLOOKUP(A952,Sheet3!$A:$F,6,0)</f>
        <v>0</v>
      </c>
    </row>
    <row r="953" spans="1:8">
      <c r="A953">
        <v>543</v>
      </c>
      <c r="B953" t="s">
        <v>2091</v>
      </c>
      <c r="C953" t="s">
        <v>4329</v>
      </c>
      <c r="D953">
        <v>0</v>
      </c>
      <c r="E953" t="b">
        <f t="shared" ref="E953" si="949">C952=C953</f>
        <v>1</v>
      </c>
      <c r="F953" t="s">
        <v>9687</v>
      </c>
      <c r="G953" t="s">
        <v>9689</v>
      </c>
      <c r="H953">
        <f>VLOOKUP(A953,Sheet3!$A:$F,6,0)</f>
        <v>0</v>
      </c>
    </row>
    <row r="954" spans="1:8">
      <c r="A954" s="9">
        <v>544</v>
      </c>
      <c r="B954" t="s">
        <v>2091</v>
      </c>
      <c r="C954" t="s">
        <v>3746</v>
      </c>
      <c r="D954">
        <v>0</v>
      </c>
      <c r="E954" t="b">
        <f t="shared" ref="E954" si="950">C954=C955</f>
        <v>1</v>
      </c>
      <c r="F954" t="s">
        <v>9686</v>
      </c>
      <c r="G954" t="s">
        <v>9689</v>
      </c>
      <c r="H954">
        <f>VLOOKUP(A954,Sheet3!$A:$F,6,0)</f>
        <v>0</v>
      </c>
    </row>
    <row r="955" spans="1:8">
      <c r="A955" s="27">
        <v>544</v>
      </c>
      <c r="B955" t="s">
        <v>2091</v>
      </c>
      <c r="C955" t="s">
        <v>3806</v>
      </c>
      <c r="D955">
        <v>0</v>
      </c>
      <c r="E955" t="b">
        <f t="shared" ref="E955" si="951">C954=C955</f>
        <v>1</v>
      </c>
      <c r="F955" t="s">
        <v>9687</v>
      </c>
      <c r="G955" t="s">
        <v>9689</v>
      </c>
      <c r="H955">
        <f>VLOOKUP(A955,Sheet3!$A:$F,6,0)</f>
        <v>0</v>
      </c>
    </row>
    <row r="956" spans="1:8">
      <c r="A956">
        <v>545</v>
      </c>
      <c r="B956" t="s">
        <v>2091</v>
      </c>
      <c r="C956" t="s">
        <v>3980</v>
      </c>
      <c r="D956">
        <v>0</v>
      </c>
      <c r="E956" t="b">
        <f t="shared" ref="E956" si="952">C956=C957</f>
        <v>1</v>
      </c>
      <c r="F956" t="s">
        <v>9686</v>
      </c>
      <c r="G956" t="s">
        <v>9689</v>
      </c>
      <c r="H956">
        <f>VLOOKUP(A956,Sheet3!$A:$F,6,0)</f>
        <v>0</v>
      </c>
    </row>
    <row r="957" spans="1:8">
      <c r="A957">
        <v>545</v>
      </c>
      <c r="B957" t="s">
        <v>2091</v>
      </c>
      <c r="C957" t="s">
        <v>9021</v>
      </c>
      <c r="D957">
        <v>0</v>
      </c>
      <c r="E957" t="b">
        <f t="shared" ref="E957" si="953">C956=C957</f>
        <v>1</v>
      </c>
      <c r="F957" t="s">
        <v>9687</v>
      </c>
      <c r="G957" t="s">
        <v>9689</v>
      </c>
      <c r="H957">
        <f>VLOOKUP(A957,Sheet3!$A:$F,6,0)</f>
        <v>0</v>
      </c>
    </row>
    <row r="958" spans="1:8">
      <c r="A958">
        <v>546</v>
      </c>
      <c r="B958" t="s">
        <v>2573</v>
      </c>
      <c r="C958" t="s">
        <v>2567</v>
      </c>
      <c r="D958">
        <v>0</v>
      </c>
      <c r="E958" t="b">
        <f t="shared" ref="E958" si="954">C958=C959</f>
        <v>1</v>
      </c>
      <c r="F958" t="s">
        <v>9686</v>
      </c>
      <c r="G958" t="s">
        <v>9689</v>
      </c>
      <c r="H958">
        <f>VLOOKUP(A958,Sheet3!$A:$F,6,0)</f>
        <v>0</v>
      </c>
    </row>
    <row r="959" spans="1:8">
      <c r="A959" s="27">
        <v>546</v>
      </c>
      <c r="B959" t="s">
        <v>2573</v>
      </c>
      <c r="C959" t="s">
        <v>9133</v>
      </c>
      <c r="D959">
        <v>0</v>
      </c>
      <c r="E959" t="b">
        <f t="shared" ref="E959" si="955">C958=C959</f>
        <v>1</v>
      </c>
      <c r="F959" t="s">
        <v>9687</v>
      </c>
      <c r="G959" t="s">
        <v>9689</v>
      </c>
      <c r="H959">
        <f>VLOOKUP(A959,Sheet3!$A:$F,6,0)</f>
        <v>0</v>
      </c>
    </row>
    <row r="960" spans="1:8">
      <c r="A960">
        <v>547</v>
      </c>
      <c r="B960" t="s">
        <v>2573</v>
      </c>
      <c r="C960" t="s">
        <v>2715</v>
      </c>
      <c r="D960">
        <v>0</v>
      </c>
      <c r="E960" t="b">
        <f t="shared" ref="E960" si="956">C960=C961</f>
        <v>1</v>
      </c>
      <c r="F960" t="s">
        <v>9686</v>
      </c>
      <c r="G960" t="s">
        <v>9689</v>
      </c>
      <c r="H960">
        <f>VLOOKUP(A960,Sheet3!$A:$F,6,0)</f>
        <v>0</v>
      </c>
    </row>
    <row r="961" spans="1:8">
      <c r="A961">
        <v>547</v>
      </c>
      <c r="B961" t="s">
        <v>2573</v>
      </c>
      <c r="C961" t="s">
        <v>9144</v>
      </c>
      <c r="D961">
        <v>0</v>
      </c>
      <c r="E961" t="b">
        <f t="shared" ref="E961" si="957">C960=C961</f>
        <v>1</v>
      </c>
      <c r="F961" t="s">
        <v>9687</v>
      </c>
      <c r="G961" t="s">
        <v>9689</v>
      </c>
      <c r="H961">
        <f>VLOOKUP(A961,Sheet3!$A:$F,6,0)</f>
        <v>0</v>
      </c>
    </row>
    <row r="962" spans="1:8">
      <c r="A962">
        <v>548</v>
      </c>
      <c r="B962" t="s">
        <v>2573</v>
      </c>
      <c r="C962" t="s">
        <v>4325</v>
      </c>
      <c r="D962">
        <v>0</v>
      </c>
      <c r="E962" t="b">
        <f t="shared" ref="E962" si="958">C962=C963</f>
        <v>1</v>
      </c>
      <c r="F962" t="s">
        <v>9686</v>
      </c>
      <c r="G962" t="s">
        <v>9689</v>
      </c>
      <c r="H962">
        <f>VLOOKUP(A962,Sheet3!$A:$F,6,0)</f>
        <v>0</v>
      </c>
    </row>
    <row r="963" spans="1:8">
      <c r="A963">
        <v>548</v>
      </c>
      <c r="B963" t="s">
        <v>2573</v>
      </c>
      <c r="C963" t="s">
        <v>9272</v>
      </c>
      <c r="D963">
        <v>0</v>
      </c>
      <c r="E963" t="b">
        <f t="shared" ref="E963" si="959">C962=C963</f>
        <v>1</v>
      </c>
      <c r="F963" t="s">
        <v>9687</v>
      </c>
      <c r="G963" t="s">
        <v>9689</v>
      </c>
      <c r="H963">
        <f>VLOOKUP(A963,Sheet3!$A:$F,6,0)</f>
        <v>0</v>
      </c>
    </row>
    <row r="964" spans="1:8">
      <c r="A964">
        <v>549</v>
      </c>
      <c r="B964" t="s">
        <v>2573</v>
      </c>
      <c r="C964" t="s">
        <v>4503</v>
      </c>
      <c r="D964">
        <v>0</v>
      </c>
      <c r="E964" t="b">
        <f t="shared" ref="E964" si="960">C964=C965</f>
        <v>1</v>
      </c>
      <c r="F964" t="s">
        <v>9686</v>
      </c>
      <c r="G964" t="s">
        <v>9689</v>
      </c>
      <c r="H964">
        <f>VLOOKUP(A964,Sheet3!$A:$F,6,0)</f>
        <v>0</v>
      </c>
    </row>
    <row r="965" spans="1:8">
      <c r="A965">
        <v>549</v>
      </c>
      <c r="B965" t="s">
        <v>2573</v>
      </c>
      <c r="C965" t="s">
        <v>9273</v>
      </c>
      <c r="D965">
        <v>0</v>
      </c>
      <c r="E965" t="b">
        <f t="shared" ref="E965" si="961">C964=C965</f>
        <v>1</v>
      </c>
      <c r="F965" t="s">
        <v>9687</v>
      </c>
      <c r="G965" t="s">
        <v>9689</v>
      </c>
      <c r="H965">
        <f>VLOOKUP(A965,Sheet3!$A:$F,6,0)</f>
        <v>0</v>
      </c>
    </row>
    <row r="966" spans="1:8">
      <c r="A966">
        <v>550</v>
      </c>
      <c r="B966" t="s">
        <v>2573</v>
      </c>
      <c r="C966" t="s">
        <v>2567</v>
      </c>
      <c r="D966">
        <v>0</v>
      </c>
      <c r="E966" t="b">
        <f t="shared" ref="E966" si="962">C966=C967</f>
        <v>1</v>
      </c>
      <c r="F966" t="s">
        <v>9686</v>
      </c>
      <c r="G966" t="s">
        <v>9689</v>
      </c>
      <c r="H966">
        <f>VLOOKUP(A966,Sheet3!$A:$F,6,0)</f>
        <v>0</v>
      </c>
    </row>
    <row r="967" spans="1:8">
      <c r="A967" s="27">
        <v>550</v>
      </c>
      <c r="B967" s="27" t="s">
        <v>2573</v>
      </c>
      <c r="C967" s="27" t="s">
        <v>9133</v>
      </c>
      <c r="D967" s="27">
        <v>0</v>
      </c>
      <c r="E967" t="b">
        <f t="shared" ref="E967" si="963">C966=C967</f>
        <v>1</v>
      </c>
      <c r="F967" s="27" t="s">
        <v>9687</v>
      </c>
      <c r="G967" t="s">
        <v>9689</v>
      </c>
      <c r="H967" s="27">
        <f>VLOOKUP(A967,Sheet3!$A:$F,6,0)</f>
        <v>0</v>
      </c>
    </row>
    <row r="968" spans="1:8">
      <c r="A968">
        <v>551</v>
      </c>
      <c r="B968" t="s">
        <v>2573</v>
      </c>
      <c r="C968" t="s">
        <v>5679</v>
      </c>
      <c r="D968">
        <v>0</v>
      </c>
      <c r="E968" t="b">
        <f t="shared" ref="E968" si="964">C968=C969</f>
        <v>1</v>
      </c>
      <c r="F968" t="s">
        <v>9686</v>
      </c>
      <c r="G968" t="s">
        <v>9689</v>
      </c>
      <c r="H968">
        <f>VLOOKUP(A968,Sheet3!$A:$F,6,0)</f>
        <v>0</v>
      </c>
    </row>
    <row r="969" spans="1:8">
      <c r="A969" s="27">
        <v>551</v>
      </c>
      <c r="B969" s="27" t="s">
        <v>2573</v>
      </c>
      <c r="C969" s="27" t="s">
        <v>9274</v>
      </c>
      <c r="D969" s="27">
        <v>0</v>
      </c>
      <c r="E969" t="b">
        <f t="shared" ref="E969" si="965">C968=C969</f>
        <v>1</v>
      </c>
      <c r="F969" s="27" t="s">
        <v>9687</v>
      </c>
      <c r="G969" t="s">
        <v>9689</v>
      </c>
      <c r="H969" s="27">
        <f>VLOOKUP(A969,Sheet3!$A:$F,6,0)</f>
        <v>0</v>
      </c>
    </row>
    <row r="970" spans="1:8">
      <c r="A970">
        <v>552</v>
      </c>
      <c r="B970" t="s">
        <v>2573</v>
      </c>
      <c r="C970" t="s">
        <v>3980</v>
      </c>
      <c r="D970">
        <v>0</v>
      </c>
      <c r="E970" t="b">
        <f t="shared" ref="E970" si="966">C970=C971</f>
        <v>1</v>
      </c>
      <c r="F970" t="s">
        <v>9686</v>
      </c>
      <c r="G970" t="s">
        <v>9689</v>
      </c>
      <c r="H970">
        <f>VLOOKUP(A970,Sheet3!$A:$F,6,0)</f>
        <v>0</v>
      </c>
    </row>
    <row r="971" spans="1:8">
      <c r="A971">
        <v>552</v>
      </c>
      <c r="B971" t="s">
        <v>2573</v>
      </c>
      <c r="C971" t="s">
        <v>9021</v>
      </c>
      <c r="D971">
        <v>0</v>
      </c>
      <c r="E971" t="b">
        <f t="shared" ref="E971" si="967">C970=C971</f>
        <v>1</v>
      </c>
      <c r="F971" t="s">
        <v>9687</v>
      </c>
      <c r="G971" t="s">
        <v>9689</v>
      </c>
      <c r="H971">
        <f>VLOOKUP(A971,Sheet3!$A:$F,6,0)</f>
        <v>0</v>
      </c>
    </row>
    <row r="972" spans="1:8">
      <c r="A972">
        <v>553</v>
      </c>
      <c r="B972" t="s">
        <v>2573</v>
      </c>
      <c r="C972" t="s">
        <v>2857</v>
      </c>
      <c r="D972">
        <v>0</v>
      </c>
      <c r="E972" t="b">
        <f t="shared" ref="E972" si="968">C972=C973</f>
        <v>1</v>
      </c>
      <c r="F972" t="s">
        <v>9686</v>
      </c>
      <c r="G972" t="s">
        <v>9689</v>
      </c>
      <c r="H972">
        <f>VLOOKUP(A972,Sheet3!$A:$F,6,0)</f>
        <v>0</v>
      </c>
    </row>
    <row r="973" spans="1:8">
      <c r="A973">
        <v>553</v>
      </c>
      <c r="B973" t="s">
        <v>2573</v>
      </c>
      <c r="C973" t="s">
        <v>9035</v>
      </c>
      <c r="D973">
        <v>0</v>
      </c>
      <c r="E973" t="b">
        <f t="shared" ref="E973" si="969">C972=C973</f>
        <v>1</v>
      </c>
      <c r="F973" t="s">
        <v>9687</v>
      </c>
      <c r="G973" t="s">
        <v>9689</v>
      </c>
      <c r="H973">
        <f>VLOOKUP(A973,Sheet3!$A:$F,6,0)</f>
        <v>0</v>
      </c>
    </row>
    <row r="974" spans="1:8">
      <c r="A974">
        <v>554</v>
      </c>
      <c r="B974" t="s">
        <v>2573</v>
      </c>
      <c r="C974" t="s">
        <v>2715</v>
      </c>
      <c r="D974">
        <v>0</v>
      </c>
      <c r="E974" t="b">
        <f t="shared" ref="E974" si="970">C974=C975</f>
        <v>1</v>
      </c>
      <c r="F974" t="s">
        <v>9686</v>
      </c>
      <c r="G974" t="s">
        <v>9689</v>
      </c>
      <c r="H974">
        <f>VLOOKUP(A974,Sheet3!$A:$F,6,0)</f>
        <v>0</v>
      </c>
    </row>
    <row r="975" spans="1:8">
      <c r="A975">
        <v>554</v>
      </c>
      <c r="B975" t="s">
        <v>2573</v>
      </c>
      <c r="C975" t="s">
        <v>9144</v>
      </c>
      <c r="D975">
        <v>0</v>
      </c>
      <c r="E975" t="b">
        <f t="shared" ref="E975" si="971">C974=C975</f>
        <v>1</v>
      </c>
      <c r="F975" t="s">
        <v>9687</v>
      </c>
      <c r="G975" t="s">
        <v>9689</v>
      </c>
      <c r="H975">
        <f>VLOOKUP(A975,Sheet3!$A:$F,6,0)</f>
        <v>0</v>
      </c>
    </row>
    <row r="976" spans="1:8">
      <c r="A976" s="27">
        <v>555</v>
      </c>
      <c r="B976" t="s">
        <v>2021</v>
      </c>
      <c r="C976" t="s">
        <v>5861</v>
      </c>
      <c r="D976">
        <v>0</v>
      </c>
      <c r="E976" t="b">
        <f t="shared" ref="E976" si="972">C976=C977</f>
        <v>1</v>
      </c>
      <c r="F976" t="s">
        <v>9686</v>
      </c>
      <c r="G976" t="s">
        <v>9689</v>
      </c>
      <c r="H976">
        <f>VLOOKUP(A976,Sheet3!$A:$F,6,0)</f>
        <v>0</v>
      </c>
    </row>
    <row r="977" spans="1:8">
      <c r="A977" s="27">
        <v>555</v>
      </c>
      <c r="B977" t="s">
        <v>2021</v>
      </c>
      <c r="C977" t="s">
        <v>6397</v>
      </c>
      <c r="D977">
        <v>0</v>
      </c>
      <c r="E977" t="b">
        <f t="shared" ref="E977" si="973">C976=C977</f>
        <v>1</v>
      </c>
      <c r="F977" t="s">
        <v>9687</v>
      </c>
      <c r="G977" t="s">
        <v>9689</v>
      </c>
      <c r="H977">
        <f>VLOOKUP(A977,Sheet3!$A:$F,6,0)</f>
        <v>0</v>
      </c>
    </row>
    <row r="978" spans="1:8">
      <c r="A978" s="27">
        <v>556</v>
      </c>
      <c r="B978" s="27" t="s">
        <v>2021</v>
      </c>
      <c r="C978" s="27" t="s">
        <v>4840</v>
      </c>
      <c r="D978" s="27">
        <v>0</v>
      </c>
      <c r="E978" t="b">
        <f t="shared" ref="E978" si="974">C978=C979</f>
        <v>1</v>
      </c>
      <c r="F978" s="27" t="s">
        <v>9686</v>
      </c>
      <c r="G978" t="s">
        <v>9689</v>
      </c>
      <c r="H978" s="27">
        <f>VLOOKUP(A978,Sheet3!$A:$F,6,0)</f>
        <v>0</v>
      </c>
    </row>
    <row r="979" spans="1:8">
      <c r="A979">
        <v>556</v>
      </c>
      <c r="B979" t="s">
        <v>2021</v>
      </c>
      <c r="C979" t="s">
        <v>4872</v>
      </c>
      <c r="D979">
        <v>0</v>
      </c>
      <c r="E979" t="b">
        <f t="shared" ref="E979" si="975">C978=C979</f>
        <v>1</v>
      </c>
      <c r="F979" t="s">
        <v>9687</v>
      </c>
      <c r="G979" t="s">
        <v>9689</v>
      </c>
      <c r="H979">
        <f>VLOOKUP(A979,Sheet3!$A:$F,6,0)</f>
        <v>0</v>
      </c>
    </row>
    <row r="980" spans="1:8">
      <c r="A980" s="27">
        <v>557</v>
      </c>
      <c r="B980" s="27" t="s">
        <v>2021</v>
      </c>
      <c r="C980" s="27" t="s">
        <v>2005</v>
      </c>
      <c r="D980" s="27">
        <v>0</v>
      </c>
      <c r="E980" t="b">
        <f t="shared" ref="E980" si="976">C980=C981</f>
        <v>1</v>
      </c>
      <c r="F980" s="27" t="s">
        <v>9686</v>
      </c>
      <c r="G980" t="s">
        <v>9689</v>
      </c>
      <c r="H980" s="27">
        <f>VLOOKUP(A980,Sheet3!$A:$F,6,0)</f>
        <v>0</v>
      </c>
    </row>
    <row r="981" spans="1:8">
      <c r="A981" s="9">
        <v>557</v>
      </c>
      <c r="B981" t="s">
        <v>2021</v>
      </c>
      <c r="C981" t="s">
        <v>2052</v>
      </c>
      <c r="D981">
        <v>0</v>
      </c>
      <c r="E981" t="b">
        <f t="shared" ref="E981" si="977">C980=C981</f>
        <v>1</v>
      </c>
      <c r="F981" t="s">
        <v>9687</v>
      </c>
      <c r="G981" t="s">
        <v>9689</v>
      </c>
      <c r="H981">
        <f>VLOOKUP(A981,Sheet3!$A:$F,6,0)</f>
        <v>0</v>
      </c>
    </row>
    <row r="982" spans="1:8">
      <c r="A982" s="9">
        <v>558</v>
      </c>
      <c r="B982" t="s">
        <v>2021</v>
      </c>
      <c r="C982" t="s">
        <v>2005</v>
      </c>
      <c r="D982">
        <v>0</v>
      </c>
      <c r="E982" t="b">
        <f t="shared" ref="E982" si="978">C982=C983</f>
        <v>1</v>
      </c>
      <c r="F982" t="s">
        <v>9686</v>
      </c>
      <c r="G982" t="s">
        <v>9689</v>
      </c>
      <c r="H982">
        <f>VLOOKUP(A982,Sheet3!$A:$F,6,0)</f>
        <v>0</v>
      </c>
    </row>
    <row r="983" spans="1:8">
      <c r="A983" s="27">
        <v>558</v>
      </c>
      <c r="B983" t="s">
        <v>2021</v>
      </c>
      <c r="C983" t="s">
        <v>2052</v>
      </c>
      <c r="D983">
        <v>0</v>
      </c>
      <c r="E983" t="b">
        <f t="shared" ref="E983" si="979">C982=C983</f>
        <v>1</v>
      </c>
      <c r="F983" t="s">
        <v>9687</v>
      </c>
      <c r="G983" t="s">
        <v>9689</v>
      </c>
      <c r="H983">
        <f>VLOOKUP(A983,Sheet3!$A:$F,6,0)</f>
        <v>0</v>
      </c>
    </row>
    <row r="984" spans="1:8" s="32" customFormat="1">
      <c r="A984" s="32">
        <v>559</v>
      </c>
      <c r="B984" s="32" t="s">
        <v>2021</v>
      </c>
      <c r="C984" s="32" t="s">
        <v>5928</v>
      </c>
      <c r="D984" s="32">
        <v>0</v>
      </c>
      <c r="E984" t="b">
        <f t="shared" ref="E984" si="980">C984=C985</f>
        <v>0</v>
      </c>
      <c r="F984" s="32" t="s">
        <v>9686</v>
      </c>
      <c r="G984" s="32" t="s">
        <v>9689</v>
      </c>
      <c r="H984" s="32">
        <f>VLOOKUP(A984,Sheet3!$A:$F,6,0)</f>
        <v>0</v>
      </c>
    </row>
    <row r="985" spans="1:8" s="32" customFormat="1">
      <c r="A985" s="32">
        <v>559</v>
      </c>
      <c r="B985" s="32" t="s">
        <v>2021</v>
      </c>
      <c r="C985" s="32" t="s">
        <v>9275</v>
      </c>
      <c r="D985" s="32">
        <v>0</v>
      </c>
      <c r="E985" t="b">
        <f t="shared" ref="E985" si="981">C984=C985</f>
        <v>0</v>
      </c>
      <c r="F985" s="32" t="s">
        <v>9687</v>
      </c>
      <c r="G985" s="32" t="s">
        <v>9689</v>
      </c>
      <c r="H985" s="32">
        <f>VLOOKUP(A985,Sheet3!$A:$F,6,0)</f>
        <v>0</v>
      </c>
    </row>
    <row r="986" spans="1:8" s="32" customFormat="1">
      <c r="A986" s="32">
        <v>560</v>
      </c>
      <c r="B986" s="32" t="s">
        <v>2021</v>
      </c>
      <c r="C986" s="32" t="s">
        <v>5460</v>
      </c>
      <c r="D986" s="32">
        <v>0</v>
      </c>
      <c r="E986" t="b">
        <f t="shared" ref="E986" si="982">C986=C987</f>
        <v>0</v>
      </c>
      <c r="F986" s="32" t="s">
        <v>9686</v>
      </c>
      <c r="G986" s="32" t="s">
        <v>9689</v>
      </c>
      <c r="H986" s="32">
        <f>VLOOKUP(A986,Sheet3!$A:$F,6,0)</f>
        <v>0</v>
      </c>
    </row>
    <row r="987" spans="1:8" s="32" customFormat="1">
      <c r="A987" s="32">
        <v>560</v>
      </c>
      <c r="B987" s="32" t="s">
        <v>2021</v>
      </c>
      <c r="C987" s="32" t="s">
        <v>9122</v>
      </c>
      <c r="D987" s="32">
        <v>0</v>
      </c>
      <c r="E987" t="b">
        <f t="shared" ref="E987" si="983">C986=C987</f>
        <v>0</v>
      </c>
      <c r="F987" s="32" t="s">
        <v>9687</v>
      </c>
      <c r="G987" s="32" t="s">
        <v>9689</v>
      </c>
      <c r="H987" s="32">
        <f>VLOOKUP(A987,Sheet3!$A:$F,6,0)</f>
        <v>0</v>
      </c>
    </row>
    <row r="988" spans="1:8" s="32" customFormat="1">
      <c r="A988" s="32">
        <v>561</v>
      </c>
      <c r="B988" s="32" t="s">
        <v>2021</v>
      </c>
      <c r="C988" s="32" t="s">
        <v>4785</v>
      </c>
      <c r="D988" s="32">
        <v>0</v>
      </c>
      <c r="E988" t="b">
        <f t="shared" ref="E988" si="984">C988=C989</f>
        <v>0</v>
      </c>
      <c r="F988" s="32" t="s">
        <v>9686</v>
      </c>
      <c r="G988" s="32" t="s">
        <v>9689</v>
      </c>
      <c r="H988" s="32">
        <f>VLOOKUP(A988,Sheet3!$A:$F,6,0)</f>
        <v>0</v>
      </c>
    </row>
    <row r="989" spans="1:8" s="32" customFormat="1">
      <c r="A989" s="32">
        <v>561</v>
      </c>
      <c r="B989" s="32" t="s">
        <v>2021</v>
      </c>
      <c r="C989" s="32" t="s">
        <v>9276</v>
      </c>
      <c r="D989" s="32">
        <v>0</v>
      </c>
      <c r="E989" t="b">
        <f t="shared" ref="E989" si="985">C988=C989</f>
        <v>0</v>
      </c>
      <c r="F989" s="32" t="s">
        <v>9687</v>
      </c>
      <c r="G989" s="32" t="s">
        <v>9689</v>
      </c>
      <c r="H989" s="32">
        <f>VLOOKUP(A989,Sheet3!$A:$F,6,0)</f>
        <v>0</v>
      </c>
    </row>
    <row r="990" spans="1:8">
      <c r="A990">
        <v>562</v>
      </c>
      <c r="B990" t="s">
        <v>2021</v>
      </c>
      <c r="C990" t="s">
        <v>3384</v>
      </c>
      <c r="D990">
        <v>0</v>
      </c>
      <c r="E990" t="b">
        <f t="shared" ref="E990" si="986">C990=C991</f>
        <v>1</v>
      </c>
      <c r="F990" t="s">
        <v>9686</v>
      </c>
      <c r="G990" t="s">
        <v>9689</v>
      </c>
      <c r="H990">
        <f>VLOOKUP(A990,Sheet3!$A:$F,6,0)</f>
        <v>0</v>
      </c>
    </row>
    <row r="991" spans="1:8">
      <c r="A991">
        <v>562</v>
      </c>
      <c r="B991" t="s">
        <v>2021</v>
      </c>
      <c r="C991" t="s">
        <v>9095</v>
      </c>
      <c r="D991">
        <v>0</v>
      </c>
      <c r="E991" t="b">
        <f t="shared" ref="E991" si="987">C990=C991</f>
        <v>1</v>
      </c>
      <c r="F991" t="s">
        <v>9687</v>
      </c>
      <c r="G991" t="s">
        <v>9689</v>
      </c>
      <c r="H991">
        <f>VLOOKUP(A991,Sheet3!$A:$F,6,0)</f>
        <v>0</v>
      </c>
    </row>
    <row r="992" spans="1:8">
      <c r="A992">
        <v>563</v>
      </c>
      <c r="B992" t="s">
        <v>2021</v>
      </c>
      <c r="C992" t="s">
        <v>3587</v>
      </c>
      <c r="D992">
        <v>0</v>
      </c>
      <c r="E992" t="b">
        <f t="shared" ref="E992" si="988">C992=C993</f>
        <v>1</v>
      </c>
      <c r="F992" t="s">
        <v>9686</v>
      </c>
      <c r="G992" t="s">
        <v>9689</v>
      </c>
      <c r="H992">
        <f>VLOOKUP(A992,Sheet3!$A:$F,6,0)</f>
        <v>0</v>
      </c>
    </row>
    <row r="993" spans="1:8">
      <c r="A993">
        <v>563</v>
      </c>
      <c r="B993" t="s">
        <v>2021</v>
      </c>
      <c r="C993" t="s">
        <v>9277</v>
      </c>
      <c r="D993">
        <v>0</v>
      </c>
      <c r="E993" t="b">
        <f t="shared" ref="E993" si="989">C992=C993</f>
        <v>1</v>
      </c>
      <c r="F993" t="s">
        <v>9687</v>
      </c>
      <c r="G993" t="s">
        <v>9689</v>
      </c>
      <c r="H993">
        <f>VLOOKUP(A993,Sheet3!$A:$F,6,0)</f>
        <v>0</v>
      </c>
    </row>
    <row r="994" spans="1:8" s="32" customFormat="1">
      <c r="A994" s="32">
        <v>564</v>
      </c>
      <c r="B994" s="32" t="s">
        <v>8355</v>
      </c>
      <c r="C994" s="32" t="s">
        <v>3218</v>
      </c>
      <c r="D994" s="32">
        <v>0</v>
      </c>
      <c r="E994" t="b">
        <f t="shared" ref="E994" si="990">C994=C995</f>
        <v>0</v>
      </c>
      <c r="F994" s="32" t="s">
        <v>9686</v>
      </c>
      <c r="G994" s="32" t="s">
        <v>9689</v>
      </c>
      <c r="H994" s="32">
        <f>VLOOKUP(A994,Sheet3!$A:$F,6,0)</f>
        <v>0</v>
      </c>
    </row>
    <row r="995" spans="1:8" s="32" customFormat="1">
      <c r="A995" s="32">
        <v>564</v>
      </c>
      <c r="B995" s="32" t="s">
        <v>8355</v>
      </c>
      <c r="C995" s="32" t="s">
        <v>9789</v>
      </c>
      <c r="D995" s="32">
        <v>0</v>
      </c>
      <c r="E995" t="b">
        <f t="shared" ref="E995" si="991">C994=C995</f>
        <v>0</v>
      </c>
      <c r="F995" s="32" t="s">
        <v>9687</v>
      </c>
      <c r="G995" s="32" t="s">
        <v>9689</v>
      </c>
      <c r="H995" s="32">
        <f>VLOOKUP(A995,Sheet3!$A:$F,6,0)</f>
        <v>0</v>
      </c>
    </row>
    <row r="996" spans="1:8">
      <c r="A996" s="27">
        <v>565</v>
      </c>
      <c r="B996" s="27" t="s">
        <v>8355</v>
      </c>
      <c r="C996" s="27" t="s">
        <v>2518</v>
      </c>
      <c r="D996" s="27">
        <v>0</v>
      </c>
      <c r="E996" t="b">
        <f t="shared" ref="E996" si="992">C996=C997</f>
        <v>1</v>
      </c>
      <c r="F996" s="27" t="s">
        <v>9686</v>
      </c>
      <c r="G996" t="s">
        <v>9689</v>
      </c>
      <c r="H996" s="27">
        <f>VLOOKUP(A996,Sheet3!$A:$F,6,0)</f>
        <v>0</v>
      </c>
    </row>
    <row r="997" spans="1:8">
      <c r="A997" s="27">
        <v>565</v>
      </c>
      <c r="B997" s="27" t="s">
        <v>8355</v>
      </c>
      <c r="C997" s="27" t="s">
        <v>9033</v>
      </c>
      <c r="D997" s="27">
        <v>0</v>
      </c>
      <c r="E997" t="b">
        <f t="shared" ref="E997" si="993">C996=C997</f>
        <v>1</v>
      </c>
      <c r="F997" s="27" t="s">
        <v>9687</v>
      </c>
      <c r="G997" t="s">
        <v>9689</v>
      </c>
      <c r="H997" s="27">
        <f>VLOOKUP(A997,Sheet3!$A:$F,6,0)</f>
        <v>0</v>
      </c>
    </row>
    <row r="998" spans="1:8">
      <c r="A998" s="27">
        <v>566</v>
      </c>
      <c r="B998" s="27" t="s">
        <v>8355</v>
      </c>
      <c r="C998" s="27" t="s">
        <v>3623</v>
      </c>
      <c r="D998" s="27">
        <v>0</v>
      </c>
      <c r="E998" t="b">
        <f t="shared" ref="E998" si="994">C998=C999</f>
        <v>1</v>
      </c>
      <c r="F998" s="27" t="s">
        <v>9686</v>
      </c>
      <c r="G998" t="s">
        <v>9689</v>
      </c>
      <c r="H998" s="27">
        <f>VLOOKUP(A998,Sheet3!$A:$F,6,0)</f>
        <v>0</v>
      </c>
    </row>
    <row r="999" spans="1:8">
      <c r="A999" s="27">
        <v>566</v>
      </c>
      <c r="B999" s="27" t="s">
        <v>8355</v>
      </c>
      <c r="C999" s="27" t="s">
        <v>3677</v>
      </c>
      <c r="D999" s="27">
        <v>0</v>
      </c>
      <c r="E999" t="b">
        <f t="shared" ref="E999" si="995">C998=C999</f>
        <v>1</v>
      </c>
      <c r="F999" s="27" t="s">
        <v>9687</v>
      </c>
      <c r="G999" t="s">
        <v>9689</v>
      </c>
      <c r="H999" s="27">
        <f>VLOOKUP(A999,Sheet3!$A:$F,6,0)</f>
        <v>0</v>
      </c>
    </row>
    <row r="1000" spans="1:8" s="32" customFormat="1">
      <c r="A1000" s="32">
        <v>567</v>
      </c>
      <c r="B1000" s="32" t="s">
        <v>8355</v>
      </c>
      <c r="C1000" s="32" t="s">
        <v>4294</v>
      </c>
      <c r="D1000" s="32">
        <v>0</v>
      </c>
      <c r="E1000" t="b">
        <f t="shared" ref="E1000" si="996">C1000=C1001</f>
        <v>0</v>
      </c>
      <c r="F1000" s="32" t="s">
        <v>9686</v>
      </c>
      <c r="G1000" s="32" t="s">
        <v>9689</v>
      </c>
      <c r="H1000" s="32">
        <f>VLOOKUP(A1000,Sheet3!$A:$F,6,0)</f>
        <v>0</v>
      </c>
    </row>
    <row r="1001" spans="1:8" s="32" customFormat="1">
      <c r="A1001" s="32">
        <v>567</v>
      </c>
      <c r="B1001" s="32" t="s">
        <v>8355</v>
      </c>
      <c r="C1001" s="32" t="s">
        <v>9857</v>
      </c>
      <c r="D1001" s="32">
        <v>0</v>
      </c>
      <c r="E1001" t="b">
        <f t="shared" ref="E1001" si="997">C1000=C1001</f>
        <v>0</v>
      </c>
      <c r="F1001" s="32" t="s">
        <v>9687</v>
      </c>
      <c r="G1001" s="32" t="s">
        <v>9689</v>
      </c>
      <c r="H1001" s="32">
        <f>VLOOKUP(A1001,Sheet3!$A:$F,6,0)</f>
        <v>0</v>
      </c>
    </row>
    <row r="1002" spans="1:8">
      <c r="A1002" s="9">
        <v>568</v>
      </c>
      <c r="B1002" s="27" t="s">
        <v>8355</v>
      </c>
      <c r="C1002" s="27" t="s">
        <v>3623</v>
      </c>
      <c r="D1002" s="27">
        <v>0</v>
      </c>
      <c r="E1002" t="b">
        <f t="shared" ref="E1002" si="998">C1002=C1003</f>
        <v>1</v>
      </c>
      <c r="F1002" s="27" t="s">
        <v>9686</v>
      </c>
      <c r="G1002" t="s">
        <v>9689</v>
      </c>
      <c r="H1002" s="27">
        <f>VLOOKUP(A1002,Sheet3!$A:$F,6,0)</f>
        <v>0</v>
      </c>
    </row>
    <row r="1003" spans="1:8">
      <c r="A1003" s="27">
        <v>568</v>
      </c>
      <c r="B1003" s="27" t="s">
        <v>8355</v>
      </c>
      <c r="C1003" s="27" t="s">
        <v>3643</v>
      </c>
      <c r="D1003" s="27">
        <v>0</v>
      </c>
      <c r="E1003" t="b">
        <f t="shared" ref="E1003" si="999">C1002=C1003</f>
        <v>1</v>
      </c>
      <c r="F1003" s="27" t="s">
        <v>9687</v>
      </c>
      <c r="G1003" t="s">
        <v>9689</v>
      </c>
      <c r="H1003" s="27">
        <f>VLOOKUP(A1003,Sheet3!$A:$F,6,0)</f>
        <v>0</v>
      </c>
    </row>
    <row r="1004" spans="1:8">
      <c r="A1004" s="27">
        <v>569</v>
      </c>
      <c r="B1004" s="27" t="s">
        <v>8355</v>
      </c>
      <c r="C1004" s="27" t="s">
        <v>3623</v>
      </c>
      <c r="D1004" s="27">
        <v>0</v>
      </c>
      <c r="E1004" t="b">
        <f t="shared" ref="E1004" si="1000">C1004=C1005</f>
        <v>1</v>
      </c>
      <c r="F1004" s="27" t="s">
        <v>9686</v>
      </c>
      <c r="G1004" t="s">
        <v>9689</v>
      </c>
      <c r="H1004" s="27">
        <f>VLOOKUP(A1004,Sheet3!$A:$F,6,0)</f>
        <v>0</v>
      </c>
    </row>
    <row r="1005" spans="1:8">
      <c r="A1005" s="27">
        <v>569</v>
      </c>
      <c r="B1005" s="27" t="s">
        <v>8355</v>
      </c>
      <c r="C1005" s="27" t="s">
        <v>3677</v>
      </c>
      <c r="D1005" s="27">
        <v>0</v>
      </c>
      <c r="E1005" t="b">
        <f t="shared" ref="E1005" si="1001">C1004=C1005</f>
        <v>1</v>
      </c>
      <c r="F1005" s="27" t="s">
        <v>9687</v>
      </c>
      <c r="G1005" t="s">
        <v>9689</v>
      </c>
      <c r="H1005" s="27">
        <f>VLOOKUP(A1005,Sheet3!$A:$F,6,0)</f>
        <v>0</v>
      </c>
    </row>
    <row r="1006" spans="1:8" s="32" customFormat="1">
      <c r="A1006" s="32">
        <v>570</v>
      </c>
      <c r="B1006" s="32" t="s">
        <v>8355</v>
      </c>
      <c r="C1006" s="32" t="s">
        <v>8533</v>
      </c>
      <c r="D1006" s="32">
        <v>0</v>
      </c>
      <c r="E1006" t="b">
        <f t="shared" ref="E1006" si="1002">C1006=C1007</f>
        <v>0</v>
      </c>
      <c r="F1006" s="32" t="s">
        <v>9686</v>
      </c>
      <c r="G1006" s="32" t="s">
        <v>9689</v>
      </c>
      <c r="H1006" s="32">
        <f>VLOOKUP(A1006,Sheet3!$A:$F,6,0)</f>
        <v>0</v>
      </c>
    </row>
    <row r="1007" spans="1:8" s="32" customFormat="1">
      <c r="A1007" s="32">
        <v>570</v>
      </c>
      <c r="B1007" s="32" t="s">
        <v>8355</v>
      </c>
      <c r="C1007" s="32" t="s">
        <v>9790</v>
      </c>
      <c r="D1007" s="32">
        <v>0</v>
      </c>
      <c r="E1007" t="b">
        <f t="shared" ref="E1007" si="1003">C1006=C1007</f>
        <v>0</v>
      </c>
      <c r="F1007" s="32" t="s">
        <v>9687</v>
      </c>
      <c r="G1007" s="32" t="s">
        <v>9689</v>
      </c>
      <c r="H1007" s="32">
        <f>VLOOKUP(A1007,Sheet3!$A:$F,6,0)</f>
        <v>0</v>
      </c>
    </row>
    <row r="1008" spans="1:8" s="32" customFormat="1">
      <c r="A1008" s="32">
        <v>571</v>
      </c>
      <c r="B1008" s="32" t="s">
        <v>8355</v>
      </c>
      <c r="C1008" s="32" t="s">
        <v>1613</v>
      </c>
      <c r="D1008" s="32">
        <v>0</v>
      </c>
      <c r="E1008" t="b">
        <f t="shared" ref="E1008" si="1004">C1008=C1009</f>
        <v>0</v>
      </c>
      <c r="F1008" s="32" t="s">
        <v>9686</v>
      </c>
      <c r="G1008" s="32" t="s">
        <v>9689</v>
      </c>
      <c r="H1008" s="32">
        <f>VLOOKUP(A1008,Sheet3!$A:$F,6,0)</f>
        <v>0</v>
      </c>
    </row>
    <row r="1009" spans="1:8" s="32" customFormat="1">
      <c r="A1009" s="32">
        <v>571</v>
      </c>
      <c r="B1009" s="32" t="s">
        <v>8355</v>
      </c>
      <c r="C1009" s="32" t="s">
        <v>9784</v>
      </c>
      <c r="D1009" s="32">
        <v>0</v>
      </c>
      <c r="E1009" t="b">
        <f t="shared" ref="E1009" si="1005">C1008=C1009</f>
        <v>0</v>
      </c>
      <c r="F1009" s="32" t="s">
        <v>9687</v>
      </c>
      <c r="G1009" s="32" t="s">
        <v>9689</v>
      </c>
      <c r="H1009" s="32">
        <f>VLOOKUP(A1009,Sheet3!$A:$F,6,0)</f>
        <v>0</v>
      </c>
    </row>
    <row r="1010" spans="1:8" s="32" customFormat="1">
      <c r="A1010" s="32">
        <v>572</v>
      </c>
      <c r="B1010" s="32" t="s">
        <v>8355</v>
      </c>
      <c r="C1010" s="32" t="s">
        <v>952</v>
      </c>
      <c r="D1010" s="32">
        <v>0</v>
      </c>
      <c r="E1010" t="b">
        <f t="shared" ref="E1010" si="1006">C1010=C1011</f>
        <v>0</v>
      </c>
      <c r="F1010" s="32" t="s">
        <v>9686</v>
      </c>
      <c r="G1010" s="32" t="s">
        <v>9689</v>
      </c>
      <c r="H1010" s="32">
        <f>VLOOKUP(A1010,Sheet3!$A:$F,6,0)</f>
        <v>0</v>
      </c>
    </row>
    <row r="1011" spans="1:8" s="32" customFormat="1">
      <c r="A1011" s="32">
        <v>572</v>
      </c>
      <c r="B1011" s="32" t="s">
        <v>8355</v>
      </c>
      <c r="C1011" s="32" t="s">
        <v>9781</v>
      </c>
      <c r="D1011" s="32">
        <v>0</v>
      </c>
      <c r="E1011" t="b">
        <f t="shared" ref="E1011" si="1007">C1010=C1011</f>
        <v>0</v>
      </c>
      <c r="F1011" s="32" t="s">
        <v>9687</v>
      </c>
      <c r="G1011" s="32" t="s">
        <v>9689</v>
      </c>
      <c r="H1011" s="32">
        <f>VLOOKUP(A1011,Sheet3!$A:$F,6,0)</f>
        <v>0</v>
      </c>
    </row>
    <row r="1012" spans="1:8" s="32" customFormat="1">
      <c r="A1012" s="32">
        <v>573</v>
      </c>
      <c r="B1012" s="32" t="s">
        <v>341</v>
      </c>
      <c r="C1012" s="32" t="s">
        <v>4547</v>
      </c>
      <c r="D1012" s="32">
        <v>0</v>
      </c>
      <c r="E1012" t="b">
        <f t="shared" ref="E1012" si="1008">C1012=C1013</f>
        <v>0</v>
      </c>
      <c r="F1012" s="32" t="s">
        <v>9686</v>
      </c>
      <c r="G1012" s="32" t="s">
        <v>9689</v>
      </c>
      <c r="H1012" s="32">
        <f>VLOOKUP(A1012,Sheet3!$A:$F,6,0)</f>
        <v>0</v>
      </c>
    </row>
    <row r="1013" spans="1:8" s="32" customFormat="1">
      <c r="A1013" s="32">
        <v>573</v>
      </c>
      <c r="B1013" s="32" t="s">
        <v>341</v>
      </c>
      <c r="C1013" s="32" t="s">
        <v>9744</v>
      </c>
      <c r="D1013" s="32">
        <v>0</v>
      </c>
      <c r="E1013" t="b">
        <f t="shared" ref="E1013" si="1009">C1012=C1013</f>
        <v>0</v>
      </c>
      <c r="F1013" s="32" t="s">
        <v>9687</v>
      </c>
      <c r="G1013" s="32" t="s">
        <v>9689</v>
      </c>
      <c r="H1013" s="32">
        <f>VLOOKUP(A1013,Sheet3!$A:$F,6,0)</f>
        <v>0</v>
      </c>
    </row>
    <row r="1014" spans="1:8" s="32" customFormat="1">
      <c r="A1014" s="32">
        <v>574</v>
      </c>
      <c r="B1014" s="32" t="s">
        <v>341</v>
      </c>
      <c r="C1014" s="32" t="s">
        <v>5337</v>
      </c>
      <c r="D1014" s="32">
        <v>0</v>
      </c>
      <c r="E1014" t="b">
        <f t="shared" ref="E1014" si="1010">C1014=C1015</f>
        <v>0</v>
      </c>
      <c r="F1014" s="32" t="s">
        <v>9686</v>
      </c>
      <c r="G1014" s="32" t="s">
        <v>9689</v>
      </c>
      <c r="H1014" s="32">
        <f>VLOOKUP(A1014,Sheet3!$A:$F,6,0)</f>
        <v>0</v>
      </c>
    </row>
    <row r="1015" spans="1:8" s="32" customFormat="1">
      <c r="A1015" s="32">
        <v>574</v>
      </c>
      <c r="B1015" s="32" t="s">
        <v>341</v>
      </c>
      <c r="C1015" s="32" t="s">
        <v>9782</v>
      </c>
      <c r="D1015" s="32">
        <v>0</v>
      </c>
      <c r="E1015" t="b">
        <f t="shared" ref="E1015" si="1011">C1014=C1015</f>
        <v>0</v>
      </c>
      <c r="F1015" s="32" t="s">
        <v>9687</v>
      </c>
      <c r="G1015" s="32" t="s">
        <v>9689</v>
      </c>
      <c r="H1015" s="32">
        <f>VLOOKUP(A1015,Sheet3!$A:$F,6,0)</f>
        <v>0</v>
      </c>
    </row>
    <row r="1016" spans="1:8" s="32" customFormat="1">
      <c r="A1016" s="32">
        <v>575</v>
      </c>
      <c r="B1016" s="32" t="s">
        <v>341</v>
      </c>
      <c r="C1016" s="32" t="s">
        <v>279</v>
      </c>
      <c r="D1016" s="32">
        <v>0</v>
      </c>
      <c r="E1016" t="b">
        <f t="shared" ref="E1016" si="1012">C1016=C1017</f>
        <v>0</v>
      </c>
      <c r="F1016" s="32" t="s">
        <v>9686</v>
      </c>
      <c r="G1016" s="32" t="s">
        <v>9689</v>
      </c>
      <c r="H1016" s="32">
        <f>VLOOKUP(A1016,Sheet3!$A:$F,6,0)</f>
        <v>0</v>
      </c>
    </row>
    <row r="1017" spans="1:8" s="32" customFormat="1">
      <c r="A1017" s="32">
        <v>575</v>
      </c>
      <c r="B1017" s="32" t="s">
        <v>341</v>
      </c>
      <c r="C1017" s="32" t="s">
        <v>9376</v>
      </c>
      <c r="D1017" s="32">
        <v>0</v>
      </c>
      <c r="E1017" t="b">
        <f t="shared" ref="E1017" si="1013">C1016=C1017</f>
        <v>0</v>
      </c>
      <c r="F1017" s="32" t="s">
        <v>9687</v>
      </c>
      <c r="G1017" s="32" t="s">
        <v>9689</v>
      </c>
      <c r="H1017" s="32">
        <f>VLOOKUP(A1017,Sheet3!$A:$F,6,0)</f>
        <v>0</v>
      </c>
    </row>
    <row r="1018" spans="1:8" s="32" customFormat="1">
      <c r="A1018" s="37">
        <v>576</v>
      </c>
      <c r="B1018" s="32" t="s">
        <v>341</v>
      </c>
      <c r="C1018" s="32" t="s">
        <v>820</v>
      </c>
      <c r="D1018" s="32" t="s">
        <v>8994</v>
      </c>
      <c r="E1018" t="b">
        <f t="shared" ref="E1018" si="1014">C1018=C1019</f>
        <v>0</v>
      </c>
      <c r="F1018" s="32" t="s">
        <v>9686</v>
      </c>
      <c r="G1018" s="32" t="s">
        <v>9689</v>
      </c>
      <c r="H1018" s="32" t="str">
        <f>VLOOKUP(A1018,Sheet3!$A:$F,6,0)</f>
        <v>10.1002/anie.202000154</v>
      </c>
    </row>
    <row r="1019" spans="1:8" s="32" customFormat="1">
      <c r="A1019" s="37">
        <v>576</v>
      </c>
      <c r="B1019" s="32" t="s">
        <v>341</v>
      </c>
      <c r="C1019" s="32" t="s">
        <v>9797</v>
      </c>
      <c r="D1019" s="32" t="s">
        <v>8994</v>
      </c>
      <c r="E1019" t="b">
        <f t="shared" ref="E1019" si="1015">C1018=C1019</f>
        <v>0</v>
      </c>
      <c r="F1019" s="32" t="s">
        <v>9687</v>
      </c>
      <c r="G1019" s="32" t="s">
        <v>9689</v>
      </c>
      <c r="H1019" s="32" t="str">
        <f>VLOOKUP(A1019,Sheet3!$A:$F,6,0)</f>
        <v>10.1002/anie.202000154</v>
      </c>
    </row>
    <row r="1020" spans="1:8" s="32" customFormat="1">
      <c r="A1020" s="38">
        <v>577</v>
      </c>
      <c r="B1020" s="32" t="s">
        <v>341</v>
      </c>
      <c r="D1020" s="32" t="s">
        <v>799</v>
      </c>
      <c r="E1020" t="b">
        <f t="shared" ref="E1020" si="1016">C1020=C1021</f>
        <v>0</v>
      </c>
      <c r="F1020" s="32" t="s">
        <v>9686</v>
      </c>
      <c r="G1020" s="32" t="s">
        <v>9981</v>
      </c>
      <c r="H1020" s="32">
        <f>VLOOKUP(A1020,Sheet3!$A:$F,6,0)</f>
        <v>0</v>
      </c>
    </row>
    <row r="1021" spans="1:8" s="32" customFormat="1">
      <c r="A1021" s="38">
        <v>577</v>
      </c>
      <c r="B1021" s="32" t="s">
        <v>341</v>
      </c>
      <c r="C1021" s="32" t="s">
        <v>9926</v>
      </c>
      <c r="D1021" s="32" t="s">
        <v>799</v>
      </c>
      <c r="E1021" t="b">
        <f t="shared" ref="E1021" si="1017">C1020=C1021</f>
        <v>0</v>
      </c>
      <c r="F1021" s="32" t="s">
        <v>9687</v>
      </c>
      <c r="G1021" s="32" t="s">
        <v>9981</v>
      </c>
      <c r="H1021" s="32">
        <f>VLOOKUP(A1021,Sheet3!$A:$F,6,0)</f>
        <v>0</v>
      </c>
    </row>
    <row r="1022" spans="1:8">
      <c r="A1022" s="27">
        <v>578</v>
      </c>
      <c r="B1022" s="27" t="s">
        <v>341</v>
      </c>
      <c r="C1022" s="27" t="s">
        <v>1074</v>
      </c>
      <c r="D1022" s="27">
        <v>0</v>
      </c>
      <c r="E1022" t="b">
        <f t="shared" ref="E1022" si="1018">C1022=C1023</f>
        <v>1</v>
      </c>
      <c r="F1022" s="27" t="s">
        <v>9686</v>
      </c>
      <c r="G1022" t="s">
        <v>9689</v>
      </c>
      <c r="H1022" s="27">
        <f>VLOOKUP(A1022,Sheet3!$A:$F,6,0)</f>
        <v>0</v>
      </c>
    </row>
    <row r="1023" spans="1:8">
      <c r="A1023" s="27">
        <v>578</v>
      </c>
      <c r="B1023" s="27" t="s">
        <v>341</v>
      </c>
      <c r="C1023" s="27" t="s">
        <v>9190</v>
      </c>
      <c r="D1023" s="27">
        <v>0</v>
      </c>
      <c r="E1023" t="b">
        <f t="shared" ref="E1023" si="1019">C1022=C1023</f>
        <v>1</v>
      </c>
      <c r="F1023" s="27" t="s">
        <v>9687</v>
      </c>
      <c r="G1023" t="s">
        <v>9689</v>
      </c>
      <c r="H1023" s="27">
        <f>VLOOKUP(A1023,Sheet3!$A:$F,6,0)</f>
        <v>0</v>
      </c>
    </row>
    <row r="1024" spans="1:8">
      <c r="A1024" s="27">
        <v>579</v>
      </c>
      <c r="B1024" s="27" t="s">
        <v>341</v>
      </c>
      <c r="C1024" s="27" t="s">
        <v>4449</v>
      </c>
      <c r="D1024" s="27">
        <v>0</v>
      </c>
      <c r="E1024" t="b">
        <f t="shared" ref="E1024" si="1020">C1024=C1025</f>
        <v>1</v>
      </c>
      <c r="F1024" s="27" t="s">
        <v>9686</v>
      </c>
      <c r="G1024" t="s">
        <v>9689</v>
      </c>
      <c r="H1024" s="27">
        <f>VLOOKUP(A1024,Sheet3!$A:$F,6,0)</f>
        <v>0</v>
      </c>
    </row>
    <row r="1025" spans="1:8">
      <c r="A1025" s="27">
        <v>579</v>
      </c>
      <c r="B1025" s="27" t="s">
        <v>341</v>
      </c>
      <c r="C1025" s="27" t="s">
        <v>9288</v>
      </c>
      <c r="D1025" s="27">
        <v>0</v>
      </c>
      <c r="E1025" t="b">
        <f t="shared" ref="E1025" si="1021">C1024=C1025</f>
        <v>1</v>
      </c>
      <c r="F1025" s="27" t="s">
        <v>9687</v>
      </c>
      <c r="G1025" t="s">
        <v>9689</v>
      </c>
      <c r="H1025" s="27">
        <f>VLOOKUP(A1025,Sheet3!$A:$F,6,0)</f>
        <v>0</v>
      </c>
    </row>
    <row r="1026" spans="1:8">
      <c r="A1026" s="27">
        <v>580</v>
      </c>
      <c r="B1026" s="27" t="s">
        <v>341</v>
      </c>
      <c r="C1026" s="27" t="s">
        <v>4449</v>
      </c>
      <c r="D1026" s="27">
        <v>0</v>
      </c>
      <c r="E1026" t="b">
        <f t="shared" ref="E1026" si="1022">C1026=C1027</f>
        <v>1</v>
      </c>
      <c r="F1026" s="27" t="s">
        <v>9686</v>
      </c>
      <c r="G1026" t="s">
        <v>9689</v>
      </c>
      <c r="H1026" s="27">
        <f>VLOOKUP(A1026,Sheet3!$A:$F,6,0)</f>
        <v>0</v>
      </c>
    </row>
    <row r="1027" spans="1:8">
      <c r="A1027" s="27">
        <v>580</v>
      </c>
      <c r="B1027" s="27" t="s">
        <v>341</v>
      </c>
      <c r="C1027" s="27" t="s">
        <v>9288</v>
      </c>
      <c r="D1027" s="27">
        <v>0</v>
      </c>
      <c r="E1027" t="b">
        <f t="shared" ref="E1027" si="1023">C1026=C1027</f>
        <v>1</v>
      </c>
      <c r="F1027" s="27" t="s">
        <v>9687</v>
      </c>
      <c r="G1027" t="s">
        <v>9689</v>
      </c>
      <c r="H1027" s="27">
        <f>VLOOKUP(A1027,Sheet3!$A:$F,6,0)</f>
        <v>0</v>
      </c>
    </row>
    <row r="1028" spans="1:8" s="32" customFormat="1">
      <c r="A1028" s="32">
        <v>581</v>
      </c>
      <c r="B1028" s="32" t="s">
        <v>1082</v>
      </c>
      <c r="C1028" s="32" t="s">
        <v>5296</v>
      </c>
      <c r="D1028" s="32">
        <v>0</v>
      </c>
      <c r="E1028" t="b">
        <f t="shared" ref="E1028" si="1024">C1028=C1029</f>
        <v>0</v>
      </c>
      <c r="F1028" s="32" t="s">
        <v>9686</v>
      </c>
      <c r="G1028" s="32" t="s">
        <v>9689</v>
      </c>
      <c r="H1028" s="32">
        <f>VLOOKUP(A1028,Sheet3!$A:$F,6,0)</f>
        <v>0</v>
      </c>
    </row>
    <row r="1029" spans="1:8" s="32" customFormat="1">
      <c r="A1029" s="32">
        <v>581</v>
      </c>
      <c r="B1029" s="32" t="s">
        <v>1082</v>
      </c>
      <c r="C1029" s="32" t="s">
        <v>9289</v>
      </c>
      <c r="D1029" s="32">
        <v>0</v>
      </c>
      <c r="E1029" t="b">
        <f t="shared" ref="E1029" si="1025">C1028=C1029</f>
        <v>0</v>
      </c>
      <c r="F1029" s="32" t="s">
        <v>9687</v>
      </c>
      <c r="G1029" s="32" t="s">
        <v>9689</v>
      </c>
      <c r="H1029" s="32">
        <f>VLOOKUP(A1029,Sheet3!$A:$F,6,0)</f>
        <v>0</v>
      </c>
    </row>
    <row r="1030" spans="1:8">
      <c r="A1030">
        <v>582</v>
      </c>
      <c r="B1030" t="s">
        <v>1082</v>
      </c>
      <c r="C1030" t="s">
        <v>4503</v>
      </c>
      <c r="D1030">
        <v>0</v>
      </c>
      <c r="E1030" t="b">
        <f t="shared" ref="E1030" si="1026">C1030=C1031</f>
        <v>1</v>
      </c>
      <c r="F1030" t="s">
        <v>9686</v>
      </c>
      <c r="G1030" t="s">
        <v>9689</v>
      </c>
      <c r="H1030">
        <f>VLOOKUP(A1030,Sheet3!$A:$F,6,0)</f>
        <v>0</v>
      </c>
    </row>
    <row r="1031" spans="1:8">
      <c r="A1031" s="27">
        <v>582</v>
      </c>
      <c r="B1031" s="27" t="s">
        <v>1082</v>
      </c>
      <c r="C1031" s="27" t="s">
        <v>9020</v>
      </c>
      <c r="D1031" s="27">
        <v>0</v>
      </c>
      <c r="E1031" t="b">
        <f t="shared" ref="E1031" si="1027">C1030=C1031</f>
        <v>1</v>
      </c>
      <c r="F1031" s="27" t="s">
        <v>9687</v>
      </c>
      <c r="G1031" t="s">
        <v>9689</v>
      </c>
      <c r="H1031" s="27">
        <f>VLOOKUP(A1031,Sheet3!$A:$F,6,0)</f>
        <v>0</v>
      </c>
    </row>
    <row r="1032" spans="1:8">
      <c r="A1032" s="27">
        <v>583</v>
      </c>
      <c r="B1032" t="s">
        <v>1082</v>
      </c>
      <c r="C1032" t="s">
        <v>2421</v>
      </c>
      <c r="D1032">
        <v>0</v>
      </c>
      <c r="E1032" t="b">
        <f t="shared" ref="E1032" si="1028">C1032=C1033</f>
        <v>1</v>
      </c>
      <c r="F1032" t="s">
        <v>9686</v>
      </c>
      <c r="G1032" t="s">
        <v>9689</v>
      </c>
      <c r="H1032">
        <f>VLOOKUP(A1032,Sheet3!$A:$F,6,0)</f>
        <v>0</v>
      </c>
    </row>
    <row r="1033" spans="1:8">
      <c r="A1033" s="9">
        <v>583</v>
      </c>
      <c r="B1033" s="27" t="s">
        <v>1082</v>
      </c>
      <c r="C1033" s="27" t="s">
        <v>9290</v>
      </c>
      <c r="D1033" s="27">
        <v>0</v>
      </c>
      <c r="E1033" t="b">
        <f t="shared" ref="E1033" si="1029">C1032=C1033</f>
        <v>1</v>
      </c>
      <c r="F1033" s="27" t="s">
        <v>9687</v>
      </c>
      <c r="G1033" t="s">
        <v>9689</v>
      </c>
      <c r="H1033" s="27">
        <f>VLOOKUP(A1033,Sheet3!$A:$F,6,0)</f>
        <v>0</v>
      </c>
    </row>
    <row r="1034" spans="1:8">
      <c r="A1034" s="27">
        <v>584</v>
      </c>
      <c r="B1034" t="s">
        <v>1082</v>
      </c>
      <c r="C1034" t="s">
        <v>1074</v>
      </c>
      <c r="D1034">
        <v>0</v>
      </c>
      <c r="E1034" t="b">
        <f t="shared" ref="E1034" si="1030">C1034=C1035</f>
        <v>1</v>
      </c>
      <c r="F1034" t="s">
        <v>9686</v>
      </c>
      <c r="G1034" t="s">
        <v>9689</v>
      </c>
      <c r="H1034">
        <f>VLOOKUP(A1034,Sheet3!$A:$F,6,0)</f>
        <v>0</v>
      </c>
    </row>
    <row r="1035" spans="1:8">
      <c r="A1035" s="9">
        <v>584</v>
      </c>
      <c r="B1035" s="27" t="s">
        <v>1082</v>
      </c>
      <c r="C1035" s="27" t="s">
        <v>1074</v>
      </c>
      <c r="D1035" s="27">
        <v>0</v>
      </c>
      <c r="E1035" t="b">
        <f t="shared" ref="E1035" si="1031">C1034=C1035</f>
        <v>1</v>
      </c>
      <c r="F1035" s="27" t="s">
        <v>9687</v>
      </c>
      <c r="G1035" t="s">
        <v>9689</v>
      </c>
      <c r="H1035" s="27">
        <f>VLOOKUP(A1035,Sheet3!$A:$F,6,0)</f>
        <v>0</v>
      </c>
    </row>
    <row r="1036" spans="1:8">
      <c r="A1036">
        <v>585</v>
      </c>
      <c r="B1036" t="s">
        <v>1082</v>
      </c>
      <c r="C1036" t="s">
        <v>2421</v>
      </c>
      <c r="D1036">
        <v>0</v>
      </c>
      <c r="E1036" t="b">
        <f t="shared" ref="E1036" si="1032">C1036=C1037</f>
        <v>1</v>
      </c>
      <c r="F1036" t="s">
        <v>9686</v>
      </c>
      <c r="G1036" t="s">
        <v>9689</v>
      </c>
      <c r="H1036">
        <f>VLOOKUP(A1036,Sheet3!$A:$F,6,0)</f>
        <v>0</v>
      </c>
    </row>
    <row r="1037" spans="1:8">
      <c r="A1037" s="27">
        <v>585</v>
      </c>
      <c r="B1037" s="27" t="s">
        <v>1082</v>
      </c>
      <c r="C1037" s="27" t="s">
        <v>9290</v>
      </c>
      <c r="D1037" s="27">
        <v>0</v>
      </c>
      <c r="E1037" t="b">
        <f t="shared" ref="E1037" si="1033">C1036=C1037</f>
        <v>1</v>
      </c>
      <c r="F1037" s="27" t="s">
        <v>9687</v>
      </c>
      <c r="G1037" t="s">
        <v>9689</v>
      </c>
      <c r="H1037" s="27">
        <f>VLOOKUP(A1037,Sheet3!$A:$F,6,0)</f>
        <v>0</v>
      </c>
    </row>
    <row r="1038" spans="1:8">
      <c r="A1038" s="27">
        <v>586</v>
      </c>
      <c r="B1038" s="27" t="s">
        <v>1082</v>
      </c>
      <c r="C1038" s="27" t="s">
        <v>2421</v>
      </c>
      <c r="D1038" s="27">
        <v>0</v>
      </c>
      <c r="E1038" t="b">
        <f t="shared" ref="E1038" si="1034">C1038=C1039</f>
        <v>1</v>
      </c>
      <c r="F1038" s="27" t="s">
        <v>9686</v>
      </c>
      <c r="G1038" t="s">
        <v>9689</v>
      </c>
      <c r="H1038" s="27">
        <f>VLOOKUP(A1038,Sheet3!$A:$F,6,0)</f>
        <v>0</v>
      </c>
    </row>
    <row r="1039" spans="1:8">
      <c r="A1039" s="27">
        <v>586</v>
      </c>
      <c r="B1039" s="27" t="s">
        <v>1082</v>
      </c>
      <c r="C1039" s="27" t="s">
        <v>9290</v>
      </c>
      <c r="D1039" s="27">
        <v>0</v>
      </c>
      <c r="E1039" t="b">
        <f t="shared" ref="E1039" si="1035">C1038=C1039</f>
        <v>1</v>
      </c>
      <c r="F1039" s="27" t="s">
        <v>9687</v>
      </c>
      <c r="G1039" t="s">
        <v>9689</v>
      </c>
      <c r="H1039" s="27">
        <f>VLOOKUP(A1039,Sheet3!$A:$F,6,0)</f>
        <v>0</v>
      </c>
    </row>
    <row r="1040" spans="1:8" s="32" customFormat="1">
      <c r="A1040" s="33">
        <v>587</v>
      </c>
      <c r="B1040" s="32" t="s">
        <v>1082</v>
      </c>
      <c r="D1040" s="32" t="s">
        <v>553</v>
      </c>
      <c r="E1040" t="b">
        <f t="shared" ref="E1040" si="1036">C1040=C1041</f>
        <v>0</v>
      </c>
      <c r="F1040" s="32" t="s">
        <v>9686</v>
      </c>
      <c r="G1040" s="32" t="s">
        <v>9981</v>
      </c>
      <c r="H1040" s="32" t="str">
        <f>VLOOKUP(A1040,Sheet3!$A:$F,6,0)</f>
        <v>SCIE 아님, 제외</v>
      </c>
    </row>
    <row r="1041" spans="1:8" s="32" customFormat="1">
      <c r="A1041" s="33">
        <v>587</v>
      </c>
      <c r="B1041" s="32" t="s">
        <v>1082</v>
      </c>
      <c r="C1041" s="32" t="s">
        <v>9126</v>
      </c>
      <c r="D1041" s="32" t="s">
        <v>553</v>
      </c>
      <c r="E1041" t="b">
        <f t="shared" ref="E1041" si="1037">C1040=C1041</f>
        <v>0</v>
      </c>
      <c r="F1041" s="32" t="s">
        <v>9687</v>
      </c>
      <c r="G1041" s="32" t="s">
        <v>9981</v>
      </c>
      <c r="H1041" s="32" t="str">
        <f>VLOOKUP(A1041,Sheet3!$A:$F,6,0)</f>
        <v>SCIE 아님, 제외</v>
      </c>
    </row>
    <row r="1042" spans="1:8">
      <c r="A1042" s="26">
        <v>588</v>
      </c>
      <c r="B1042" t="s">
        <v>718</v>
      </c>
      <c r="C1042" t="s">
        <v>600</v>
      </c>
      <c r="D1042" t="s">
        <v>621</v>
      </c>
      <c r="E1042" t="b">
        <f t="shared" ref="E1042" si="1038">C1042=C1043</f>
        <v>1</v>
      </c>
      <c r="F1042" t="s">
        <v>9686</v>
      </c>
      <c r="G1042" t="s">
        <v>9689</v>
      </c>
      <c r="H1042" t="str">
        <f>VLOOKUP(A1042,Sheet3!$A:$F,6,0)</f>
        <v>Jung-Min JI(확인, 주저자)</v>
      </c>
    </row>
    <row r="1043" spans="1:8">
      <c r="A1043" s="26">
        <v>588</v>
      </c>
      <c r="B1043" s="27" t="s">
        <v>718</v>
      </c>
      <c r="C1043" s="27" t="s">
        <v>9107</v>
      </c>
      <c r="D1043" s="27" t="s">
        <v>621</v>
      </c>
      <c r="E1043" t="b">
        <f t="shared" ref="E1043" si="1039">C1042=C1043</f>
        <v>1</v>
      </c>
      <c r="F1043" s="27" t="s">
        <v>9687</v>
      </c>
      <c r="G1043" t="s">
        <v>9689</v>
      </c>
      <c r="H1043" s="27" t="str">
        <f>VLOOKUP(A1043,Sheet3!$A:$F,6,0)</f>
        <v>Jung-Min JI(확인, 주저자)</v>
      </c>
    </row>
    <row r="1044" spans="1:8">
      <c r="A1044" s="26">
        <v>589</v>
      </c>
      <c r="B1044" t="s">
        <v>718</v>
      </c>
      <c r="C1044" t="s">
        <v>5861</v>
      </c>
      <c r="D1044" t="s">
        <v>621</v>
      </c>
      <c r="E1044" t="b">
        <f t="shared" ref="E1044" si="1040">C1044=C1045</f>
        <v>1</v>
      </c>
      <c r="F1044" t="s">
        <v>9686</v>
      </c>
      <c r="G1044" t="s">
        <v>9689</v>
      </c>
      <c r="H1044" t="str">
        <f>VLOOKUP(A1044,Sheet3!$A:$F,6,0)</f>
        <v>Jung-Min JI(확인, 공동주저자)</v>
      </c>
    </row>
    <row r="1045" spans="1:8">
      <c r="A1045" s="26">
        <v>589</v>
      </c>
      <c r="B1045" s="27" t="s">
        <v>718</v>
      </c>
      <c r="C1045" s="27" t="s">
        <v>6397</v>
      </c>
      <c r="D1045" s="27" t="s">
        <v>621</v>
      </c>
      <c r="E1045" t="b">
        <f t="shared" ref="E1045" si="1041">C1044=C1045</f>
        <v>1</v>
      </c>
      <c r="F1045" s="27" t="s">
        <v>9687</v>
      </c>
      <c r="G1045" t="s">
        <v>9689</v>
      </c>
      <c r="H1045" s="27" t="str">
        <f>VLOOKUP(A1045,Sheet3!$A:$F,6,0)</f>
        <v>Jung-Min JI(확인, 공동주저자)</v>
      </c>
    </row>
    <row r="1046" spans="1:8">
      <c r="A1046" s="26">
        <v>590</v>
      </c>
      <c r="B1046" t="s">
        <v>718</v>
      </c>
      <c r="C1046" t="s">
        <v>4880</v>
      </c>
      <c r="D1046" t="s">
        <v>621</v>
      </c>
      <c r="E1046" t="b">
        <f t="shared" ref="E1046" si="1042">C1046=C1047</f>
        <v>1</v>
      </c>
      <c r="F1046" t="s">
        <v>9686</v>
      </c>
      <c r="G1046" t="s">
        <v>9689</v>
      </c>
      <c r="H1046" t="str">
        <f>VLOOKUP(A1046,Sheet3!$A:$F,6,0)</f>
        <v>Jung-Min JI(확인, 주저자)</v>
      </c>
    </row>
    <row r="1047" spans="1:8">
      <c r="A1047" s="25">
        <v>590</v>
      </c>
      <c r="B1047" t="s">
        <v>718</v>
      </c>
      <c r="C1047" t="s">
        <v>9019</v>
      </c>
      <c r="D1047" t="s">
        <v>621</v>
      </c>
      <c r="E1047" t="b">
        <f t="shared" ref="E1047" si="1043">C1046=C1047</f>
        <v>1</v>
      </c>
      <c r="F1047" t="s">
        <v>9687</v>
      </c>
      <c r="G1047" t="s">
        <v>9689</v>
      </c>
      <c r="H1047" t="str">
        <f>VLOOKUP(A1047,Sheet3!$A:$F,6,0)</f>
        <v>Jung-Min JI(확인, 주저자)</v>
      </c>
    </row>
    <row r="1048" spans="1:8">
      <c r="A1048" s="26">
        <v>591</v>
      </c>
      <c r="B1048" t="s">
        <v>718</v>
      </c>
      <c r="C1048" t="s">
        <v>5820</v>
      </c>
      <c r="D1048" t="s">
        <v>621</v>
      </c>
      <c r="E1048" t="b">
        <f t="shared" ref="E1048" si="1044">C1048=C1049</f>
        <v>1</v>
      </c>
      <c r="F1048" t="s">
        <v>9686</v>
      </c>
      <c r="G1048" t="s">
        <v>9689</v>
      </c>
      <c r="H1048" t="str">
        <f>VLOOKUP(A1048,Sheet3!$A:$F,6,0)</f>
        <v>Jung-Min JI(확인, 공동주저자)</v>
      </c>
    </row>
    <row r="1049" spans="1:8">
      <c r="A1049" s="26">
        <v>591</v>
      </c>
      <c r="B1049" t="s">
        <v>718</v>
      </c>
      <c r="C1049" t="s">
        <v>9069</v>
      </c>
      <c r="D1049" t="s">
        <v>621</v>
      </c>
      <c r="E1049" t="b">
        <f t="shared" ref="E1049" si="1045">C1048=C1049</f>
        <v>1</v>
      </c>
      <c r="F1049" t="s">
        <v>9687</v>
      </c>
      <c r="G1049" t="s">
        <v>9689</v>
      </c>
      <c r="H1049" t="str">
        <f>VLOOKUP(A1049,Sheet3!$A:$F,6,0)</f>
        <v>Jung-Min JI(확인, 공동주저자)</v>
      </c>
    </row>
    <row r="1050" spans="1:8">
      <c r="A1050" s="26">
        <v>592</v>
      </c>
      <c r="B1050" t="s">
        <v>718</v>
      </c>
      <c r="C1050" t="s">
        <v>5850</v>
      </c>
      <c r="D1050" t="s">
        <v>621</v>
      </c>
      <c r="E1050" t="b">
        <f t="shared" ref="E1050" si="1046">C1050=C1051</f>
        <v>1</v>
      </c>
      <c r="F1050" t="s">
        <v>9686</v>
      </c>
      <c r="G1050" t="s">
        <v>9689</v>
      </c>
      <c r="H1050" t="str">
        <f>VLOOKUP(A1050,Sheet3!$A:$F,6,0)</f>
        <v>Jung-Min JI(확인, 공동주저자)</v>
      </c>
    </row>
    <row r="1051" spans="1:8">
      <c r="A1051" s="26">
        <v>592</v>
      </c>
      <c r="B1051" s="27" t="s">
        <v>718</v>
      </c>
      <c r="C1051" s="27" t="s">
        <v>9194</v>
      </c>
      <c r="D1051" s="27" t="s">
        <v>621</v>
      </c>
      <c r="E1051" t="b">
        <f t="shared" ref="E1051" si="1047">C1050=C1051</f>
        <v>1</v>
      </c>
      <c r="F1051" s="27" t="s">
        <v>9687</v>
      </c>
      <c r="G1051" t="s">
        <v>9689</v>
      </c>
      <c r="H1051" s="27" t="str">
        <f>VLOOKUP(A1051,Sheet3!$A:$F,6,0)</f>
        <v>Jung-Min JI(확인, 공동주저자)</v>
      </c>
    </row>
    <row r="1052" spans="1:8">
      <c r="A1052" s="26">
        <v>593</v>
      </c>
      <c r="B1052" t="s">
        <v>718</v>
      </c>
      <c r="C1052" t="s">
        <v>7767</v>
      </c>
      <c r="D1052" t="s">
        <v>621</v>
      </c>
      <c r="E1052" t="b">
        <f t="shared" ref="E1052" si="1048">C1052=C1053</f>
        <v>1</v>
      </c>
      <c r="F1052" t="s">
        <v>9686</v>
      </c>
      <c r="G1052" t="s">
        <v>9689</v>
      </c>
      <c r="H1052" t="str">
        <f>VLOOKUP(A1052,Sheet3!$A:$F,6,0)</f>
        <v>Jung-Min JI(확인, 공동주저자)</v>
      </c>
    </row>
    <row r="1053" spans="1:8">
      <c r="A1053" s="26">
        <v>593</v>
      </c>
      <c r="B1053" s="27" t="s">
        <v>718</v>
      </c>
      <c r="C1053" s="27" t="s">
        <v>7779</v>
      </c>
      <c r="D1053" s="27" t="s">
        <v>621</v>
      </c>
      <c r="E1053" t="b">
        <f t="shared" ref="E1053" si="1049">C1052=C1053</f>
        <v>1</v>
      </c>
      <c r="F1053" s="27" t="s">
        <v>9687</v>
      </c>
      <c r="G1053" t="s">
        <v>9689</v>
      </c>
      <c r="H1053" s="27" t="str">
        <f>VLOOKUP(A1053,Sheet3!$A:$F,6,0)</f>
        <v>Jung-Min JI(확인, 공동주저자)</v>
      </c>
    </row>
    <row r="1054" spans="1:8">
      <c r="A1054" s="26">
        <v>594</v>
      </c>
      <c r="B1054" s="27" t="s">
        <v>718</v>
      </c>
      <c r="C1054" s="27" t="s">
        <v>2871</v>
      </c>
      <c r="D1054" s="27" t="s">
        <v>621</v>
      </c>
      <c r="E1054" t="b">
        <f t="shared" ref="E1054" si="1050">C1054=C1055</f>
        <v>1</v>
      </c>
      <c r="F1054" s="27" t="s">
        <v>9686</v>
      </c>
      <c r="G1054" t="s">
        <v>9689</v>
      </c>
      <c r="H1054" s="27" t="str">
        <f>VLOOKUP(A1054,Sheet3!$A:$F,6,0)</f>
        <v>Jung-Min JI(확인, 기타저자)</v>
      </c>
    </row>
    <row r="1055" spans="1:8">
      <c r="A1055" s="26">
        <v>594</v>
      </c>
      <c r="B1055" s="27" t="s">
        <v>718</v>
      </c>
      <c r="C1055" s="27" t="s">
        <v>9580</v>
      </c>
      <c r="D1055" s="27" t="s">
        <v>621</v>
      </c>
      <c r="E1055" t="b">
        <f t="shared" ref="E1055" si="1051">C1054=C1055</f>
        <v>1</v>
      </c>
      <c r="F1055" s="27" t="s">
        <v>9687</v>
      </c>
      <c r="G1055" t="s">
        <v>9689</v>
      </c>
      <c r="H1055" s="27" t="str">
        <f>VLOOKUP(A1055,Sheet3!$A:$F,6,0)</f>
        <v>Jung-Min JI(확인, 기타저자)</v>
      </c>
    </row>
    <row r="1056" spans="1:8">
      <c r="A1056" s="26">
        <v>595</v>
      </c>
      <c r="B1056" s="27" t="s">
        <v>718</v>
      </c>
      <c r="C1056" s="27" t="s">
        <v>7767</v>
      </c>
      <c r="D1056" s="27" t="s">
        <v>621</v>
      </c>
      <c r="E1056" t="b">
        <f t="shared" ref="E1056" si="1052">C1056=C1057</f>
        <v>1</v>
      </c>
      <c r="F1056" s="27" t="s">
        <v>9686</v>
      </c>
      <c r="G1056" t="s">
        <v>9689</v>
      </c>
      <c r="H1056" s="27" t="str">
        <f>VLOOKUP(A1056,Sheet3!$A:$F,6,0)</f>
        <v>Jung-Min JI(확인, 기타저자)</v>
      </c>
    </row>
    <row r="1057" spans="1:8">
      <c r="A1057" s="26">
        <v>595</v>
      </c>
      <c r="B1057" s="27" t="s">
        <v>718</v>
      </c>
      <c r="C1057" s="27" t="s">
        <v>7779</v>
      </c>
      <c r="D1057" s="27" t="s">
        <v>621</v>
      </c>
      <c r="E1057" t="b">
        <f t="shared" ref="E1057" si="1053">C1056=C1057</f>
        <v>1</v>
      </c>
      <c r="F1057" s="27" t="s">
        <v>9687</v>
      </c>
      <c r="G1057" t="s">
        <v>9689</v>
      </c>
      <c r="H1057" s="27" t="str">
        <f>VLOOKUP(A1057,Sheet3!$A:$F,6,0)</f>
        <v>Jung-Min JI(확인, 기타저자)</v>
      </c>
    </row>
    <row r="1058" spans="1:8" s="32" customFormat="1">
      <c r="A1058" s="35">
        <v>596</v>
      </c>
      <c r="B1058" s="32" t="s">
        <v>718</v>
      </c>
      <c r="C1058" s="32" t="s">
        <v>5972</v>
      </c>
      <c r="D1058" s="32" t="s">
        <v>621</v>
      </c>
      <c r="E1058" t="b">
        <f t="shared" ref="E1058" si="1054">C1058=C1059</f>
        <v>0</v>
      </c>
      <c r="F1058" s="32" t="s">
        <v>9686</v>
      </c>
      <c r="G1058" s="32" t="s">
        <v>9689</v>
      </c>
      <c r="H1058" s="32" t="str">
        <f>VLOOKUP(A1058,Sheet3!$A:$F,6,0)</f>
        <v>Jung-Min JI(확인, 기타저자)</v>
      </c>
    </row>
    <row r="1059" spans="1:8" s="32" customFormat="1">
      <c r="A1059" s="35">
        <v>596</v>
      </c>
      <c r="B1059" s="32" t="s">
        <v>718</v>
      </c>
      <c r="C1059" s="32" t="s">
        <v>9682</v>
      </c>
      <c r="D1059" s="32" t="s">
        <v>621</v>
      </c>
      <c r="E1059" t="b">
        <f t="shared" ref="E1059" si="1055">C1058=C1059</f>
        <v>0</v>
      </c>
      <c r="F1059" s="32" t="s">
        <v>9687</v>
      </c>
      <c r="G1059" s="32" t="s">
        <v>9689</v>
      </c>
      <c r="H1059" s="32" t="str">
        <f>VLOOKUP(A1059,Sheet3!$A:$F,6,0)</f>
        <v>Jung-Min JI(확인, 기타저자)</v>
      </c>
    </row>
    <row r="1060" spans="1:8">
      <c r="A1060" s="26">
        <v>597</v>
      </c>
      <c r="B1060" t="s">
        <v>718</v>
      </c>
      <c r="C1060" t="s">
        <v>2871</v>
      </c>
      <c r="D1060" t="s">
        <v>621</v>
      </c>
      <c r="E1060" t="b">
        <f t="shared" ref="E1060" si="1056">C1060=C1061</f>
        <v>1</v>
      </c>
      <c r="F1060" t="s">
        <v>9686</v>
      </c>
      <c r="G1060" t="s">
        <v>9689</v>
      </c>
      <c r="H1060" t="str">
        <f>VLOOKUP(A1060,Sheet3!$A:$F,6,0)</f>
        <v>Jung-Min JI(확인, 기타저자)</v>
      </c>
    </row>
    <row r="1061" spans="1:8">
      <c r="A1061" s="26">
        <v>597</v>
      </c>
      <c r="B1061" t="s">
        <v>718</v>
      </c>
      <c r="C1061" t="s">
        <v>9580</v>
      </c>
      <c r="D1061" t="s">
        <v>621</v>
      </c>
      <c r="E1061" t="b">
        <f t="shared" ref="E1061" si="1057">C1060=C1061</f>
        <v>1</v>
      </c>
      <c r="F1061" t="s">
        <v>9687</v>
      </c>
      <c r="G1061" t="s">
        <v>9689</v>
      </c>
      <c r="H1061" t="str">
        <f>VLOOKUP(A1061,Sheet3!$A:$F,6,0)</f>
        <v>Jung-Min JI(확인, 기타저자)</v>
      </c>
    </row>
    <row r="1062" spans="1:8" s="32" customFormat="1">
      <c r="A1062" s="32">
        <v>598</v>
      </c>
      <c r="B1062" s="32" t="s">
        <v>554</v>
      </c>
      <c r="C1062" s="32" t="s">
        <v>3746</v>
      </c>
      <c r="D1062" s="32">
        <v>0</v>
      </c>
      <c r="E1062" t="b">
        <f t="shared" ref="E1062" si="1058">C1062=C1063</f>
        <v>0</v>
      </c>
      <c r="F1062" s="32" t="s">
        <v>9686</v>
      </c>
      <c r="G1062" s="32" t="s">
        <v>9689</v>
      </c>
      <c r="H1062" s="32">
        <f>VLOOKUP(A1062,Sheet3!$A:$F,6,0)</f>
        <v>0</v>
      </c>
    </row>
    <row r="1063" spans="1:8" s="32" customFormat="1">
      <c r="A1063" s="32">
        <v>598</v>
      </c>
      <c r="B1063" s="32" t="s">
        <v>554</v>
      </c>
      <c r="C1063" s="32" t="s">
        <v>9299</v>
      </c>
      <c r="D1063" s="32">
        <v>0</v>
      </c>
      <c r="E1063" t="b">
        <f t="shared" ref="E1063" si="1059">C1062=C1063</f>
        <v>0</v>
      </c>
      <c r="F1063" s="32" t="s">
        <v>9687</v>
      </c>
      <c r="G1063" s="32" t="s">
        <v>9689</v>
      </c>
      <c r="H1063" s="32">
        <f>VLOOKUP(A1063,Sheet3!$A:$F,6,0)</f>
        <v>0</v>
      </c>
    </row>
    <row r="1064" spans="1:8" s="32" customFormat="1">
      <c r="A1064" s="32">
        <v>599</v>
      </c>
      <c r="B1064" s="32" t="s">
        <v>554</v>
      </c>
      <c r="C1064" s="32" t="s">
        <v>4880</v>
      </c>
      <c r="D1064" s="32">
        <v>0</v>
      </c>
      <c r="E1064" t="b">
        <f t="shared" ref="E1064" si="1060">C1064=C1065</f>
        <v>0</v>
      </c>
      <c r="F1064" s="32" t="s">
        <v>9686</v>
      </c>
      <c r="G1064" s="32" t="s">
        <v>9689</v>
      </c>
      <c r="H1064" s="32">
        <f>VLOOKUP(A1064,Sheet3!$A:$F,6,0)</f>
        <v>0</v>
      </c>
    </row>
    <row r="1065" spans="1:8" s="32" customFormat="1">
      <c r="A1065" s="32">
        <v>599</v>
      </c>
      <c r="B1065" s="32" t="s">
        <v>554</v>
      </c>
      <c r="C1065" s="32" t="s">
        <v>9042</v>
      </c>
      <c r="D1065" s="32">
        <v>0</v>
      </c>
      <c r="E1065" t="b">
        <f t="shared" ref="E1065" si="1061">C1064=C1065</f>
        <v>0</v>
      </c>
      <c r="F1065" s="32" t="s">
        <v>9687</v>
      </c>
      <c r="G1065" s="32" t="s">
        <v>9689</v>
      </c>
      <c r="H1065" s="32">
        <f>VLOOKUP(A1065,Sheet3!$A:$F,6,0)</f>
        <v>0</v>
      </c>
    </row>
    <row r="1066" spans="1:8">
      <c r="A1066">
        <v>600</v>
      </c>
      <c r="B1066" t="s">
        <v>554</v>
      </c>
      <c r="C1066" t="s">
        <v>1350</v>
      </c>
      <c r="D1066">
        <v>0</v>
      </c>
      <c r="E1066" t="b">
        <f t="shared" ref="E1066" si="1062">C1066=C1067</f>
        <v>1</v>
      </c>
      <c r="F1066" t="s">
        <v>9686</v>
      </c>
      <c r="G1066" t="s">
        <v>9689</v>
      </c>
      <c r="H1066">
        <f>VLOOKUP(A1066,Sheet3!$A:$F,6,0)</f>
        <v>0</v>
      </c>
    </row>
    <row r="1067" spans="1:8">
      <c r="A1067">
        <v>600</v>
      </c>
      <c r="B1067" t="s">
        <v>554</v>
      </c>
      <c r="C1067" t="s">
        <v>8166</v>
      </c>
      <c r="D1067">
        <v>0</v>
      </c>
      <c r="E1067" t="b">
        <f t="shared" ref="E1067" si="1063">C1066=C1067</f>
        <v>1</v>
      </c>
      <c r="F1067" t="s">
        <v>9687</v>
      </c>
      <c r="G1067" t="s">
        <v>9689</v>
      </c>
      <c r="H1067">
        <f>VLOOKUP(A1067,Sheet3!$A:$F,6,0)</f>
        <v>0</v>
      </c>
    </row>
    <row r="1068" spans="1:8">
      <c r="A1068">
        <v>601</v>
      </c>
      <c r="B1068" t="s">
        <v>554</v>
      </c>
      <c r="C1068" t="s">
        <v>565</v>
      </c>
      <c r="D1068">
        <v>0</v>
      </c>
      <c r="E1068" t="b">
        <f t="shared" ref="E1068" si="1064">C1068=C1069</f>
        <v>1</v>
      </c>
      <c r="F1068" t="s">
        <v>9686</v>
      </c>
      <c r="G1068" t="s">
        <v>9689</v>
      </c>
      <c r="H1068">
        <f>VLOOKUP(A1068,Sheet3!$A:$F,6,0)</f>
        <v>0</v>
      </c>
    </row>
    <row r="1069" spans="1:8">
      <c r="A1069">
        <v>601</v>
      </c>
      <c r="B1069" t="s">
        <v>554</v>
      </c>
      <c r="C1069" t="s">
        <v>9300</v>
      </c>
      <c r="D1069">
        <v>0</v>
      </c>
      <c r="E1069" t="b">
        <f t="shared" ref="E1069" si="1065">C1068=C1069</f>
        <v>1</v>
      </c>
      <c r="F1069" t="s">
        <v>9687</v>
      </c>
      <c r="G1069" t="s">
        <v>9689</v>
      </c>
      <c r="H1069">
        <f>VLOOKUP(A1069,Sheet3!$A:$F,6,0)</f>
        <v>0</v>
      </c>
    </row>
    <row r="1070" spans="1:8">
      <c r="A1070" s="27">
        <v>602</v>
      </c>
      <c r="B1070" t="s">
        <v>554</v>
      </c>
      <c r="C1070" t="s">
        <v>2451</v>
      </c>
      <c r="D1070">
        <v>0</v>
      </c>
      <c r="E1070" t="b">
        <f t="shared" ref="E1070" si="1066">C1070=C1071</f>
        <v>1</v>
      </c>
      <c r="F1070" t="s">
        <v>9686</v>
      </c>
      <c r="G1070" t="s">
        <v>9689</v>
      </c>
      <c r="H1070">
        <f>VLOOKUP(A1070,Sheet3!$A:$F,6,0)</f>
        <v>0</v>
      </c>
    </row>
    <row r="1071" spans="1:8">
      <c r="A1071" s="27">
        <v>602</v>
      </c>
      <c r="B1071" s="27" t="s">
        <v>554</v>
      </c>
      <c r="C1071" s="27" t="s">
        <v>9301</v>
      </c>
      <c r="D1071" s="27">
        <v>0</v>
      </c>
      <c r="E1071" t="b">
        <f t="shared" ref="E1071" si="1067">C1070=C1071</f>
        <v>1</v>
      </c>
      <c r="F1071" s="27" t="s">
        <v>9687</v>
      </c>
      <c r="G1071" t="s">
        <v>9689</v>
      </c>
      <c r="H1071" s="27">
        <f>VLOOKUP(A1071,Sheet3!$A:$F,6,0)</f>
        <v>0</v>
      </c>
    </row>
    <row r="1072" spans="1:8" s="32" customFormat="1">
      <c r="A1072" s="34">
        <v>603</v>
      </c>
      <c r="B1072" s="32" t="s">
        <v>554</v>
      </c>
      <c r="D1072" s="32" t="s">
        <v>3375</v>
      </c>
      <c r="E1072" t="b">
        <f t="shared" ref="E1072" si="1068">C1072=C1073</f>
        <v>0</v>
      </c>
      <c r="F1072" s="32" t="s">
        <v>9686</v>
      </c>
      <c r="G1072" s="32" t="s">
        <v>9981</v>
      </c>
      <c r="H1072" s="32">
        <f>VLOOKUP(A1072,Sheet3!$A:$F,6,0)</f>
        <v>0</v>
      </c>
    </row>
    <row r="1073" spans="1:8" s="32" customFormat="1">
      <c r="A1073" s="34">
        <v>603</v>
      </c>
      <c r="B1073" s="32" t="s">
        <v>554</v>
      </c>
      <c r="C1073" s="32" t="s">
        <v>9322</v>
      </c>
      <c r="D1073" s="32" t="s">
        <v>3375</v>
      </c>
      <c r="E1073" t="b">
        <f t="shared" ref="E1073" si="1069">C1072=C1073</f>
        <v>0</v>
      </c>
      <c r="F1073" s="32" t="s">
        <v>9687</v>
      </c>
      <c r="G1073" s="32" t="s">
        <v>9981</v>
      </c>
      <c r="H1073" s="32">
        <f>VLOOKUP(A1073,Sheet3!$A:$F,6,0)</f>
        <v>0</v>
      </c>
    </row>
    <row r="1074" spans="1:8" s="32" customFormat="1">
      <c r="A1074" s="32">
        <v>604</v>
      </c>
      <c r="B1074" s="32" t="s">
        <v>889</v>
      </c>
      <c r="C1074" s="32" t="s">
        <v>820</v>
      </c>
      <c r="D1074" s="32">
        <v>0</v>
      </c>
      <c r="E1074" t="b">
        <f t="shared" ref="E1074" si="1070">C1074=C1075</f>
        <v>0</v>
      </c>
      <c r="F1074" s="32" t="s">
        <v>9686</v>
      </c>
      <c r="G1074" s="32" t="s">
        <v>9689</v>
      </c>
      <c r="H1074" s="32">
        <f>VLOOKUP(A1074,Sheet3!$A:$F,6,0)</f>
        <v>0</v>
      </c>
    </row>
    <row r="1075" spans="1:8" s="32" customFormat="1">
      <c r="A1075" s="32">
        <v>604</v>
      </c>
      <c r="B1075" s="32" t="s">
        <v>889</v>
      </c>
      <c r="C1075" s="32" t="s">
        <v>9745</v>
      </c>
      <c r="D1075" s="32">
        <v>0</v>
      </c>
      <c r="E1075" t="b">
        <f t="shared" ref="E1075" si="1071">C1074=C1075</f>
        <v>0</v>
      </c>
      <c r="F1075" s="32" t="s">
        <v>9687</v>
      </c>
      <c r="G1075" s="32" t="s">
        <v>9689</v>
      </c>
      <c r="H1075" s="32">
        <f>VLOOKUP(A1075,Sheet3!$A:$F,6,0)</f>
        <v>0</v>
      </c>
    </row>
    <row r="1076" spans="1:8" s="32" customFormat="1">
      <c r="A1076" s="32">
        <v>605</v>
      </c>
      <c r="B1076" s="32" t="s">
        <v>889</v>
      </c>
      <c r="C1076" s="32" t="s">
        <v>820</v>
      </c>
      <c r="D1076" s="32">
        <v>0</v>
      </c>
      <c r="E1076" t="b">
        <f t="shared" ref="E1076" si="1072">C1076=C1077</f>
        <v>0</v>
      </c>
      <c r="F1076" s="32" t="s">
        <v>9686</v>
      </c>
      <c r="G1076" s="32" t="s">
        <v>9689</v>
      </c>
      <c r="H1076" s="32">
        <f>VLOOKUP(A1076,Sheet3!$A:$F,6,0)</f>
        <v>0</v>
      </c>
    </row>
    <row r="1077" spans="1:8" s="32" customFormat="1">
      <c r="A1077" s="32">
        <v>605</v>
      </c>
      <c r="B1077" s="32" t="s">
        <v>889</v>
      </c>
      <c r="C1077" s="32" t="s">
        <v>9745</v>
      </c>
      <c r="D1077" s="32">
        <v>0</v>
      </c>
      <c r="E1077" t="b">
        <f t="shared" ref="E1077" si="1073">C1076=C1077</f>
        <v>0</v>
      </c>
      <c r="F1077" s="32" t="s">
        <v>9687</v>
      </c>
      <c r="G1077" s="32" t="s">
        <v>9689</v>
      </c>
      <c r="H1077" s="32">
        <f>VLOOKUP(A1077,Sheet3!$A:$F,6,0)</f>
        <v>0</v>
      </c>
    </row>
    <row r="1078" spans="1:8" s="32" customFormat="1">
      <c r="A1078" s="32">
        <v>606</v>
      </c>
      <c r="B1078" s="32" t="s">
        <v>889</v>
      </c>
      <c r="C1078" s="32" t="s">
        <v>2567</v>
      </c>
      <c r="D1078" s="32">
        <v>0</v>
      </c>
      <c r="E1078" t="b">
        <f t="shared" ref="E1078" si="1074">C1078=C1079</f>
        <v>0</v>
      </c>
      <c r="F1078" s="32" t="s">
        <v>9686</v>
      </c>
      <c r="G1078" s="32" t="s">
        <v>9689</v>
      </c>
      <c r="H1078" s="32">
        <f>VLOOKUP(A1078,Sheet3!$A:$F,6,0)</f>
        <v>0</v>
      </c>
    </row>
    <row r="1079" spans="1:8" s="32" customFormat="1">
      <c r="A1079" s="32">
        <v>606</v>
      </c>
      <c r="B1079" s="32" t="s">
        <v>889</v>
      </c>
      <c r="C1079" s="32" t="s">
        <v>9746</v>
      </c>
      <c r="D1079" s="32">
        <v>0</v>
      </c>
      <c r="E1079" t="b">
        <f t="shared" ref="E1079" si="1075">C1078=C1079</f>
        <v>0</v>
      </c>
      <c r="F1079" s="32" t="s">
        <v>9687</v>
      </c>
      <c r="G1079" s="32" t="s">
        <v>9689</v>
      </c>
      <c r="H1079" s="32">
        <f>VLOOKUP(A1079,Sheet3!$A:$F,6,0)</f>
        <v>0</v>
      </c>
    </row>
    <row r="1080" spans="1:8">
      <c r="A1080" s="27">
        <v>607</v>
      </c>
      <c r="B1080" t="s">
        <v>889</v>
      </c>
      <c r="C1080" t="s">
        <v>4585</v>
      </c>
      <c r="D1080">
        <v>0</v>
      </c>
      <c r="E1080" t="b">
        <f t="shared" ref="E1080" si="1076">C1080=C1081</f>
        <v>1</v>
      </c>
      <c r="F1080" t="s">
        <v>9686</v>
      </c>
      <c r="G1080" t="s">
        <v>9689</v>
      </c>
      <c r="H1080">
        <f>VLOOKUP(A1080,Sheet3!$A:$F,6,0)</f>
        <v>0</v>
      </c>
    </row>
    <row r="1081" spans="1:8">
      <c r="A1081" s="12">
        <v>607</v>
      </c>
      <c r="B1081" t="s">
        <v>889</v>
      </c>
      <c r="C1081" t="s">
        <v>4612</v>
      </c>
      <c r="D1081">
        <v>0</v>
      </c>
      <c r="E1081" t="b">
        <f t="shared" ref="E1081" si="1077">C1080=C1081</f>
        <v>1</v>
      </c>
      <c r="F1081" t="s">
        <v>9687</v>
      </c>
      <c r="G1081" t="s">
        <v>9689</v>
      </c>
      <c r="H1081">
        <f>VLOOKUP(A1081,Sheet3!$A:$F,6,0)</f>
        <v>0</v>
      </c>
    </row>
    <row r="1082" spans="1:8" s="32" customFormat="1">
      <c r="A1082" s="32">
        <v>608</v>
      </c>
      <c r="B1082" s="32" t="s">
        <v>889</v>
      </c>
      <c r="C1082" s="32" t="s">
        <v>2923</v>
      </c>
      <c r="D1082" s="32">
        <v>0</v>
      </c>
      <c r="E1082" t="b">
        <f t="shared" ref="E1082" si="1078">C1082=C1083</f>
        <v>0</v>
      </c>
      <c r="F1082" s="32" t="s">
        <v>9686</v>
      </c>
      <c r="G1082" s="32" t="s">
        <v>9689</v>
      </c>
      <c r="H1082" s="32">
        <f>VLOOKUP(A1082,Sheet3!$A:$F,6,0)</f>
        <v>0</v>
      </c>
    </row>
    <row r="1083" spans="1:8" s="32" customFormat="1">
      <c r="A1083" s="32">
        <v>608</v>
      </c>
      <c r="B1083" s="32" t="s">
        <v>889</v>
      </c>
      <c r="C1083" s="32" t="s">
        <v>9747</v>
      </c>
      <c r="D1083" s="32">
        <v>0</v>
      </c>
      <c r="E1083" t="b">
        <f t="shared" ref="E1083" si="1079">C1082=C1083</f>
        <v>0</v>
      </c>
      <c r="F1083" s="32" t="s">
        <v>9687</v>
      </c>
      <c r="G1083" s="32" t="s">
        <v>9689</v>
      </c>
      <c r="H1083" s="32">
        <f>VLOOKUP(A1083,Sheet3!$A:$F,6,0)</f>
        <v>0</v>
      </c>
    </row>
    <row r="1084" spans="1:8" s="32" customFormat="1">
      <c r="A1084" s="32">
        <v>609</v>
      </c>
      <c r="B1084" s="32" t="s">
        <v>889</v>
      </c>
      <c r="C1084" s="32" t="s">
        <v>3384</v>
      </c>
      <c r="D1084" s="32">
        <v>0</v>
      </c>
      <c r="E1084" t="b">
        <f t="shared" ref="E1084" si="1080">C1084=C1085</f>
        <v>0</v>
      </c>
      <c r="F1084" s="32" t="s">
        <v>9686</v>
      </c>
      <c r="G1084" s="32" t="s">
        <v>9689</v>
      </c>
      <c r="H1084" s="32">
        <f>VLOOKUP(A1084,Sheet3!$A:$F,6,0)</f>
        <v>0</v>
      </c>
    </row>
    <row r="1085" spans="1:8" s="32" customFormat="1">
      <c r="A1085" s="32">
        <v>609</v>
      </c>
      <c r="B1085" s="32" t="s">
        <v>889</v>
      </c>
      <c r="C1085" s="32" t="s">
        <v>9712</v>
      </c>
      <c r="D1085" s="32">
        <v>0</v>
      </c>
      <c r="E1085" t="b">
        <f t="shared" ref="E1085" si="1081">C1084=C1085</f>
        <v>0</v>
      </c>
      <c r="F1085" s="32" t="s">
        <v>9687</v>
      </c>
      <c r="G1085" s="32" t="s">
        <v>9689</v>
      </c>
      <c r="H1085" s="32">
        <f>VLOOKUP(A1085,Sheet3!$A:$F,6,0)</f>
        <v>0</v>
      </c>
    </row>
    <row r="1086" spans="1:8" s="32" customFormat="1">
      <c r="A1086" s="32">
        <v>610</v>
      </c>
      <c r="B1086" s="32" t="s">
        <v>889</v>
      </c>
      <c r="C1086" s="32" t="s">
        <v>6326</v>
      </c>
      <c r="D1086" s="32">
        <v>0</v>
      </c>
      <c r="E1086" t="b">
        <f t="shared" ref="E1086" si="1082">C1086=C1087</f>
        <v>0</v>
      </c>
      <c r="F1086" s="32" t="s">
        <v>9686</v>
      </c>
      <c r="G1086" s="32" t="s">
        <v>9689</v>
      </c>
      <c r="H1086" s="32">
        <f>VLOOKUP(A1086,Sheet3!$A:$F,6,0)</f>
        <v>0</v>
      </c>
    </row>
    <row r="1087" spans="1:8" s="32" customFormat="1">
      <c r="A1087" s="32">
        <v>610</v>
      </c>
      <c r="B1087" s="32" t="s">
        <v>889</v>
      </c>
      <c r="C1087" s="32" t="s">
        <v>9748</v>
      </c>
      <c r="D1087" s="32">
        <v>0</v>
      </c>
      <c r="E1087" t="b">
        <f t="shared" ref="E1087" si="1083">C1086=C1087</f>
        <v>0</v>
      </c>
      <c r="F1087" s="32" t="s">
        <v>9687</v>
      </c>
      <c r="G1087" s="32" t="s">
        <v>9689</v>
      </c>
      <c r="H1087" s="32">
        <f>VLOOKUP(A1087,Sheet3!$A:$F,6,0)</f>
        <v>0</v>
      </c>
    </row>
    <row r="1088" spans="1:8" s="32" customFormat="1">
      <c r="A1088" s="32">
        <v>611</v>
      </c>
      <c r="B1088" s="32" t="s">
        <v>889</v>
      </c>
      <c r="C1088" s="32" t="s">
        <v>7293</v>
      </c>
      <c r="D1088" s="32">
        <v>0</v>
      </c>
      <c r="E1088" t="b">
        <f t="shared" ref="E1088" si="1084">C1088=C1089</f>
        <v>0</v>
      </c>
      <c r="F1088" s="32" t="s">
        <v>9686</v>
      </c>
      <c r="G1088" s="32" t="s">
        <v>9689</v>
      </c>
      <c r="H1088" s="32">
        <f>VLOOKUP(A1088,Sheet3!$A:$F,6,0)</f>
        <v>0</v>
      </c>
    </row>
    <row r="1089" spans="1:8" s="32" customFormat="1">
      <c r="A1089" s="32">
        <v>611</v>
      </c>
      <c r="B1089" s="32" t="s">
        <v>889</v>
      </c>
      <c r="C1089" s="32" t="s">
        <v>9720</v>
      </c>
      <c r="D1089" s="32">
        <v>0</v>
      </c>
      <c r="E1089" t="b">
        <f t="shared" ref="E1089" si="1085">C1088=C1089</f>
        <v>0</v>
      </c>
      <c r="F1089" s="32" t="s">
        <v>9687</v>
      </c>
      <c r="G1089" s="32" t="s">
        <v>9689</v>
      </c>
      <c r="H1089" s="32">
        <f>VLOOKUP(A1089,Sheet3!$A:$F,6,0)</f>
        <v>0</v>
      </c>
    </row>
    <row r="1090" spans="1:8">
      <c r="A1090">
        <v>612</v>
      </c>
      <c r="B1090" t="s">
        <v>1681</v>
      </c>
      <c r="C1090" t="s">
        <v>3911</v>
      </c>
      <c r="D1090">
        <v>0</v>
      </c>
      <c r="E1090" t="b">
        <f t="shared" ref="E1090" si="1086">C1090=C1091</f>
        <v>1</v>
      </c>
      <c r="F1090" t="s">
        <v>9686</v>
      </c>
      <c r="G1090" t="s">
        <v>9689</v>
      </c>
      <c r="H1090">
        <f>VLOOKUP(A1090,Sheet3!$A:$F,6,0)</f>
        <v>0</v>
      </c>
    </row>
    <row r="1091" spans="1:8">
      <c r="A1091">
        <v>612</v>
      </c>
      <c r="B1091" t="s">
        <v>1681</v>
      </c>
      <c r="C1091" t="s">
        <v>9308</v>
      </c>
      <c r="D1091">
        <v>0</v>
      </c>
      <c r="E1091" t="b">
        <f t="shared" ref="E1091" si="1087">C1090=C1091</f>
        <v>1</v>
      </c>
      <c r="F1091" t="s">
        <v>9687</v>
      </c>
      <c r="G1091" t="s">
        <v>9689</v>
      </c>
      <c r="H1091">
        <f>VLOOKUP(A1091,Sheet3!$A:$F,6,0)</f>
        <v>0</v>
      </c>
    </row>
    <row r="1092" spans="1:8">
      <c r="A1092">
        <v>613</v>
      </c>
      <c r="B1092" t="s">
        <v>1681</v>
      </c>
      <c r="C1092" t="s">
        <v>5719</v>
      </c>
      <c r="D1092">
        <v>0</v>
      </c>
      <c r="E1092" t="b">
        <f t="shared" ref="E1092" si="1088">C1092=C1093</f>
        <v>1</v>
      </c>
      <c r="F1092" t="s">
        <v>9686</v>
      </c>
      <c r="G1092" t="s">
        <v>9689</v>
      </c>
      <c r="H1092">
        <f>VLOOKUP(A1092,Sheet3!$A:$F,6,0)</f>
        <v>0</v>
      </c>
    </row>
    <row r="1093" spans="1:8">
      <c r="A1093">
        <v>613</v>
      </c>
      <c r="B1093" t="s">
        <v>1681</v>
      </c>
      <c r="C1093" t="s">
        <v>9041</v>
      </c>
      <c r="D1093">
        <v>0</v>
      </c>
      <c r="E1093" t="b">
        <f t="shared" ref="E1093" si="1089">C1092=C1093</f>
        <v>1</v>
      </c>
      <c r="F1093" t="s">
        <v>9687</v>
      </c>
      <c r="G1093" t="s">
        <v>9689</v>
      </c>
      <c r="H1093">
        <f>VLOOKUP(A1093,Sheet3!$A:$F,6,0)</f>
        <v>0</v>
      </c>
    </row>
    <row r="1094" spans="1:8" s="32" customFormat="1">
      <c r="A1094" s="34">
        <v>614</v>
      </c>
      <c r="B1094" s="32" t="s">
        <v>1681</v>
      </c>
      <c r="D1094" s="32" t="s">
        <v>1497</v>
      </c>
      <c r="E1094" t="b">
        <f t="shared" ref="E1094" si="1090">C1094=C1095</f>
        <v>0</v>
      </c>
      <c r="F1094" s="32" t="s">
        <v>9686</v>
      </c>
      <c r="G1094" s="32" t="s">
        <v>9981</v>
      </c>
      <c r="H1094" s="32">
        <f>VLOOKUP(A1094,Sheet3!$A:$F,6,0)</f>
        <v>0</v>
      </c>
    </row>
    <row r="1095" spans="1:8" s="32" customFormat="1">
      <c r="A1095" s="34">
        <v>614</v>
      </c>
      <c r="B1095" s="32" t="s">
        <v>1681</v>
      </c>
      <c r="C1095" s="32" t="s">
        <v>9407</v>
      </c>
      <c r="D1095" s="32" t="s">
        <v>1497</v>
      </c>
      <c r="E1095" t="b">
        <f t="shared" ref="E1095" si="1091">C1094=C1095</f>
        <v>0</v>
      </c>
      <c r="F1095" s="32" t="s">
        <v>9687</v>
      </c>
      <c r="G1095" s="32" t="s">
        <v>9981</v>
      </c>
      <c r="H1095" s="32">
        <f>VLOOKUP(A1095,Sheet3!$A:$F,6,0)</f>
        <v>0</v>
      </c>
    </row>
    <row r="1096" spans="1:8" s="32" customFormat="1">
      <c r="A1096" s="32">
        <v>615</v>
      </c>
      <c r="B1096" s="32" t="s">
        <v>1681</v>
      </c>
      <c r="C1096" s="32" t="s">
        <v>3911</v>
      </c>
      <c r="D1096" s="32">
        <v>0</v>
      </c>
      <c r="E1096" t="b">
        <f t="shared" ref="E1096" si="1092">C1096=C1097</f>
        <v>0</v>
      </c>
      <c r="F1096" s="32" t="s">
        <v>9686</v>
      </c>
      <c r="G1096" s="32" t="s">
        <v>9689</v>
      </c>
      <c r="H1096" s="32">
        <f>VLOOKUP(A1096,Sheet3!$A:$F,6,0)</f>
        <v>0</v>
      </c>
    </row>
    <row r="1097" spans="1:8" s="32" customFormat="1">
      <c r="A1097" s="32">
        <v>615</v>
      </c>
      <c r="B1097" s="32" t="s">
        <v>1681</v>
      </c>
      <c r="C1097" s="32" t="s">
        <v>9310</v>
      </c>
      <c r="D1097" s="32">
        <v>0</v>
      </c>
      <c r="E1097" t="b">
        <f t="shared" ref="E1097" si="1093">C1096=C1097</f>
        <v>0</v>
      </c>
      <c r="F1097" s="32" t="s">
        <v>9687</v>
      </c>
      <c r="G1097" s="32" t="s">
        <v>9689</v>
      </c>
      <c r="H1097" s="32">
        <f>VLOOKUP(A1097,Sheet3!$A:$F,6,0)</f>
        <v>0</v>
      </c>
    </row>
    <row r="1098" spans="1:8">
      <c r="A1098" s="27">
        <v>616</v>
      </c>
      <c r="B1098" s="27" t="s">
        <v>1681</v>
      </c>
      <c r="C1098" s="27" t="s">
        <v>5719</v>
      </c>
      <c r="D1098" s="27">
        <v>0</v>
      </c>
      <c r="E1098" t="b">
        <f t="shared" ref="E1098" si="1094">C1098=C1099</f>
        <v>1</v>
      </c>
      <c r="F1098" s="27" t="s">
        <v>9686</v>
      </c>
      <c r="G1098" t="s">
        <v>9689</v>
      </c>
      <c r="H1098" s="27">
        <f>VLOOKUP(A1098,Sheet3!$A:$F,6,0)</f>
        <v>0</v>
      </c>
    </row>
    <row r="1099" spans="1:8">
      <c r="A1099" s="27">
        <v>616</v>
      </c>
      <c r="B1099" s="27" t="s">
        <v>1681</v>
      </c>
      <c r="C1099" s="27" t="s">
        <v>9041</v>
      </c>
      <c r="D1099" s="27">
        <v>0</v>
      </c>
      <c r="E1099" t="b">
        <f t="shared" ref="E1099" si="1095">C1098=C1099</f>
        <v>1</v>
      </c>
      <c r="F1099" s="27" t="s">
        <v>9687</v>
      </c>
      <c r="G1099" t="s">
        <v>9689</v>
      </c>
      <c r="H1099" s="27">
        <f>VLOOKUP(A1099,Sheet3!$A:$F,6,0)</f>
        <v>0</v>
      </c>
    </row>
    <row r="1100" spans="1:8">
      <c r="A1100" s="9">
        <v>617</v>
      </c>
      <c r="B1100" s="27" t="s">
        <v>1681</v>
      </c>
      <c r="C1100" s="27" t="s">
        <v>1690</v>
      </c>
      <c r="D1100" s="27">
        <v>0</v>
      </c>
      <c r="E1100" t="b">
        <f t="shared" ref="E1100" si="1096">C1100=C1101</f>
        <v>1</v>
      </c>
      <c r="F1100" s="27" t="s">
        <v>9686</v>
      </c>
      <c r="G1100" t="s">
        <v>9689</v>
      </c>
      <c r="H1100" s="27">
        <f>VLOOKUP(A1100,Sheet3!$A:$F,6,0)</f>
        <v>0</v>
      </c>
    </row>
    <row r="1101" spans="1:8">
      <c r="A1101" s="27">
        <v>617</v>
      </c>
      <c r="B1101" s="27" t="s">
        <v>1681</v>
      </c>
      <c r="C1101" s="27" t="s">
        <v>1690</v>
      </c>
      <c r="D1101" s="27">
        <v>0</v>
      </c>
      <c r="E1101" t="b">
        <f t="shared" ref="E1101" si="1097">C1100=C1101</f>
        <v>1</v>
      </c>
      <c r="F1101" s="27" t="s">
        <v>9687</v>
      </c>
      <c r="G1101" t="s">
        <v>9689</v>
      </c>
      <c r="H1101" s="27">
        <f>VLOOKUP(A1101,Sheet3!$A:$F,6,0)</f>
        <v>0</v>
      </c>
    </row>
    <row r="1102" spans="1:8">
      <c r="A1102" s="27">
        <v>618</v>
      </c>
      <c r="B1102" s="27" t="s">
        <v>1681</v>
      </c>
      <c r="C1102" s="27" t="s">
        <v>2476</v>
      </c>
      <c r="D1102" s="27">
        <v>0</v>
      </c>
      <c r="E1102" t="b">
        <f t="shared" ref="E1102" si="1098">C1102=C1103</f>
        <v>1</v>
      </c>
      <c r="F1102" s="27" t="s">
        <v>9686</v>
      </c>
      <c r="G1102" t="s">
        <v>9689</v>
      </c>
      <c r="H1102" s="27">
        <f>VLOOKUP(A1102,Sheet3!$A:$F,6,0)</f>
        <v>0</v>
      </c>
    </row>
    <row r="1103" spans="1:8">
      <c r="A1103">
        <v>618</v>
      </c>
      <c r="B1103" t="s">
        <v>1681</v>
      </c>
      <c r="C1103" t="s">
        <v>9311</v>
      </c>
      <c r="D1103">
        <v>0</v>
      </c>
      <c r="E1103" t="b">
        <f t="shared" ref="E1103" si="1099">C1102=C1103</f>
        <v>1</v>
      </c>
      <c r="F1103" t="s">
        <v>9687</v>
      </c>
      <c r="G1103" t="s">
        <v>9689</v>
      </c>
      <c r="H1103">
        <f>VLOOKUP(A1103,Sheet3!$A:$F,6,0)</f>
        <v>0</v>
      </c>
    </row>
    <row r="1104" spans="1:8" s="32" customFormat="1">
      <c r="A1104" s="32">
        <v>619</v>
      </c>
      <c r="B1104" s="32" t="s">
        <v>1681</v>
      </c>
      <c r="C1104" s="32" t="s">
        <v>3911</v>
      </c>
      <c r="D1104" s="32">
        <v>0</v>
      </c>
      <c r="E1104" t="b">
        <f t="shared" ref="E1104" si="1100">C1104=C1105</f>
        <v>0</v>
      </c>
      <c r="F1104" s="32" t="s">
        <v>9686</v>
      </c>
      <c r="G1104" s="32" t="s">
        <v>9689</v>
      </c>
      <c r="H1104" s="32">
        <f>VLOOKUP(A1104,Sheet3!$A:$F,6,0)</f>
        <v>0</v>
      </c>
    </row>
    <row r="1105" spans="1:8" s="32" customFormat="1">
      <c r="A1105" s="32">
        <v>619</v>
      </c>
      <c r="B1105" s="32" t="s">
        <v>1681</v>
      </c>
      <c r="C1105" s="32" t="s">
        <v>9310</v>
      </c>
      <c r="D1105" s="32">
        <v>0</v>
      </c>
      <c r="E1105" t="b">
        <f t="shared" ref="E1105" si="1101">C1104=C1105</f>
        <v>0</v>
      </c>
      <c r="F1105" s="32" t="s">
        <v>9687</v>
      </c>
      <c r="G1105" s="32" t="s">
        <v>9689</v>
      </c>
      <c r="H1105" s="32">
        <f>VLOOKUP(A1105,Sheet3!$A:$F,6,0)</f>
        <v>0</v>
      </c>
    </row>
    <row r="1106" spans="1:8">
      <c r="A1106" s="9">
        <v>620</v>
      </c>
      <c r="B1106" t="s">
        <v>1681</v>
      </c>
      <c r="C1106" t="s">
        <v>7979</v>
      </c>
      <c r="D1106">
        <v>0</v>
      </c>
      <c r="E1106" t="b">
        <f t="shared" ref="E1106" si="1102">C1106=C1107</f>
        <v>1</v>
      </c>
      <c r="F1106" t="s">
        <v>9686</v>
      </c>
      <c r="G1106" t="s">
        <v>9689</v>
      </c>
      <c r="H1106">
        <f>VLOOKUP(A1106,Sheet3!$A:$F,6,0)</f>
        <v>0</v>
      </c>
    </row>
    <row r="1107" spans="1:8">
      <c r="A1107" s="27">
        <v>620</v>
      </c>
      <c r="B1107" t="s">
        <v>1681</v>
      </c>
      <c r="C1107" t="s">
        <v>9312</v>
      </c>
      <c r="D1107">
        <v>0</v>
      </c>
      <c r="E1107" t="b">
        <f t="shared" ref="E1107" si="1103">C1106=C1107</f>
        <v>1</v>
      </c>
      <c r="F1107" t="s">
        <v>9687</v>
      </c>
      <c r="G1107" t="s">
        <v>9689</v>
      </c>
      <c r="H1107">
        <f>VLOOKUP(A1107,Sheet3!$A:$F,6,0)</f>
        <v>0</v>
      </c>
    </row>
    <row r="1108" spans="1:8">
      <c r="A1108">
        <v>621</v>
      </c>
      <c r="B1108" t="s">
        <v>1681</v>
      </c>
      <c r="C1108" t="s">
        <v>2005</v>
      </c>
      <c r="D1108">
        <v>0</v>
      </c>
      <c r="E1108" t="b">
        <f t="shared" ref="E1108" si="1104">C1108=C1109</f>
        <v>1</v>
      </c>
      <c r="F1108" t="s">
        <v>9686</v>
      </c>
      <c r="G1108" t="s">
        <v>9689</v>
      </c>
      <c r="H1108">
        <f>VLOOKUP(A1108,Sheet3!$A:$F,6,0)</f>
        <v>0</v>
      </c>
    </row>
    <row r="1109" spans="1:8">
      <c r="A1109">
        <v>621</v>
      </c>
      <c r="B1109" t="s">
        <v>1681</v>
      </c>
      <c r="C1109" t="s">
        <v>2052</v>
      </c>
      <c r="D1109">
        <v>0</v>
      </c>
      <c r="E1109" t="b">
        <f t="shared" ref="E1109" si="1105">C1108=C1109</f>
        <v>1</v>
      </c>
      <c r="F1109" t="s">
        <v>9687</v>
      </c>
      <c r="G1109" t="s">
        <v>9689</v>
      </c>
      <c r="H1109">
        <f>VLOOKUP(A1109,Sheet3!$A:$F,6,0)</f>
        <v>0</v>
      </c>
    </row>
    <row r="1110" spans="1:8">
      <c r="A1110" s="9">
        <v>622</v>
      </c>
      <c r="B1110" t="s">
        <v>1702</v>
      </c>
      <c r="C1110" t="s">
        <v>6305</v>
      </c>
      <c r="D1110">
        <v>0</v>
      </c>
      <c r="E1110" t="b">
        <f t="shared" ref="E1110" si="1106">C1110=C1111</f>
        <v>1</v>
      </c>
      <c r="F1110" t="s">
        <v>9686</v>
      </c>
      <c r="G1110" t="s">
        <v>9689</v>
      </c>
      <c r="H1110">
        <f>VLOOKUP(A1110,Sheet3!$A:$F,6,0)</f>
        <v>0</v>
      </c>
    </row>
    <row r="1111" spans="1:8">
      <c r="A1111" s="27">
        <v>622</v>
      </c>
      <c r="B1111" s="27" t="s">
        <v>1702</v>
      </c>
      <c r="C1111" s="27" t="s">
        <v>9313</v>
      </c>
      <c r="D1111" s="27">
        <v>0</v>
      </c>
      <c r="E1111" t="b">
        <f t="shared" ref="E1111" si="1107">C1110=C1111</f>
        <v>1</v>
      </c>
      <c r="F1111" s="27" t="s">
        <v>9687</v>
      </c>
      <c r="G1111" t="s">
        <v>9689</v>
      </c>
      <c r="H1111" s="27">
        <f>VLOOKUP(A1111,Sheet3!$A:$F,6,0)</f>
        <v>0</v>
      </c>
    </row>
    <row r="1112" spans="1:8">
      <c r="A1112">
        <v>623</v>
      </c>
      <c r="B1112" t="s">
        <v>1702</v>
      </c>
      <c r="C1112" t="s">
        <v>4139</v>
      </c>
      <c r="D1112">
        <v>0</v>
      </c>
      <c r="E1112" t="b">
        <f t="shared" ref="E1112" si="1108">C1112=C1113</f>
        <v>1</v>
      </c>
      <c r="F1112" t="s">
        <v>9686</v>
      </c>
      <c r="G1112" t="s">
        <v>9689</v>
      </c>
      <c r="H1112">
        <f>VLOOKUP(A1112,Sheet3!$A:$F,6,0)</f>
        <v>0</v>
      </c>
    </row>
    <row r="1113" spans="1:8">
      <c r="A1113" s="27">
        <v>623</v>
      </c>
      <c r="B1113" s="27" t="s">
        <v>1702</v>
      </c>
      <c r="C1113" s="27" t="s">
        <v>9040</v>
      </c>
      <c r="D1113" s="27">
        <v>0</v>
      </c>
      <c r="E1113" t="b">
        <f t="shared" ref="E1113" si="1109">C1112=C1113</f>
        <v>1</v>
      </c>
      <c r="F1113" s="27" t="s">
        <v>9687</v>
      </c>
      <c r="G1113" t="s">
        <v>9689</v>
      </c>
      <c r="H1113" s="27">
        <f>VLOOKUP(A1113,Sheet3!$A:$F,6,0)</f>
        <v>0</v>
      </c>
    </row>
    <row r="1114" spans="1:8">
      <c r="A1114">
        <v>624</v>
      </c>
      <c r="B1114" t="s">
        <v>1702</v>
      </c>
      <c r="C1114" t="s">
        <v>4567</v>
      </c>
      <c r="D1114">
        <v>0</v>
      </c>
      <c r="E1114" t="b">
        <f t="shared" ref="E1114" si="1110">C1114=C1115</f>
        <v>1</v>
      </c>
      <c r="F1114" t="s">
        <v>9686</v>
      </c>
      <c r="G1114" t="s">
        <v>9689</v>
      </c>
      <c r="H1114">
        <f>VLOOKUP(A1114,Sheet3!$A:$F,6,0)</f>
        <v>0</v>
      </c>
    </row>
    <row r="1115" spans="1:8">
      <c r="A1115" s="27">
        <v>624</v>
      </c>
      <c r="B1115" s="27" t="s">
        <v>1702</v>
      </c>
      <c r="C1115" s="27" t="s">
        <v>9314</v>
      </c>
      <c r="D1115" s="27">
        <v>0</v>
      </c>
      <c r="E1115" t="b">
        <f t="shared" ref="E1115" si="1111">C1114=C1115</f>
        <v>1</v>
      </c>
      <c r="F1115" s="27" t="s">
        <v>9687</v>
      </c>
      <c r="G1115" t="s">
        <v>9689</v>
      </c>
      <c r="H1115" s="27">
        <f>VLOOKUP(A1115,Sheet3!$A:$F,6,0)</f>
        <v>0</v>
      </c>
    </row>
    <row r="1116" spans="1:8">
      <c r="A1116" s="9">
        <v>625</v>
      </c>
      <c r="B1116" t="s">
        <v>1702</v>
      </c>
      <c r="C1116" t="s">
        <v>6751</v>
      </c>
      <c r="D1116">
        <v>0</v>
      </c>
      <c r="E1116" t="b">
        <f t="shared" ref="E1116" si="1112">C1116=C1117</f>
        <v>1</v>
      </c>
      <c r="F1116" t="s">
        <v>9686</v>
      </c>
      <c r="G1116" t="s">
        <v>9689</v>
      </c>
      <c r="H1116">
        <f>VLOOKUP(A1116,Sheet3!$A:$F,6,0)</f>
        <v>0</v>
      </c>
    </row>
    <row r="1117" spans="1:8">
      <c r="A1117" s="27">
        <v>625</v>
      </c>
      <c r="B1117" s="27" t="s">
        <v>1702</v>
      </c>
      <c r="C1117" s="27" t="s">
        <v>9315</v>
      </c>
      <c r="D1117" s="27">
        <v>0</v>
      </c>
      <c r="E1117" t="b">
        <f t="shared" ref="E1117" si="1113">C1116=C1117</f>
        <v>1</v>
      </c>
      <c r="F1117" s="27" t="s">
        <v>9687</v>
      </c>
      <c r="G1117" t="s">
        <v>9689</v>
      </c>
      <c r="H1117" s="27">
        <f>VLOOKUP(A1117,Sheet3!$A:$F,6,0)</f>
        <v>0</v>
      </c>
    </row>
    <row r="1118" spans="1:8">
      <c r="A1118" s="27">
        <v>626</v>
      </c>
      <c r="B1118" t="s">
        <v>1702</v>
      </c>
      <c r="C1118" t="s">
        <v>1701</v>
      </c>
      <c r="D1118">
        <v>0</v>
      </c>
      <c r="E1118" t="b">
        <f t="shared" ref="E1118" si="1114">C1118=C1119</f>
        <v>1</v>
      </c>
      <c r="F1118" t="s">
        <v>9686</v>
      </c>
      <c r="G1118" t="s">
        <v>9689</v>
      </c>
      <c r="H1118">
        <f>VLOOKUP(A1118,Sheet3!$A:$F,6,0)</f>
        <v>0</v>
      </c>
    </row>
    <row r="1119" spans="1:8">
      <c r="A1119" s="9">
        <v>626</v>
      </c>
      <c r="B1119" s="27" t="s">
        <v>1702</v>
      </c>
      <c r="C1119" s="27" t="s">
        <v>1743</v>
      </c>
      <c r="D1119" s="27">
        <v>0</v>
      </c>
      <c r="E1119" t="b">
        <f t="shared" ref="E1119" si="1115">C1118=C1119</f>
        <v>1</v>
      </c>
      <c r="F1119" s="27" t="s">
        <v>9687</v>
      </c>
      <c r="G1119" t="s">
        <v>9689</v>
      </c>
      <c r="H1119" s="27">
        <f>VLOOKUP(A1119,Sheet3!$A:$F,6,0)</f>
        <v>0</v>
      </c>
    </row>
    <row r="1120" spans="1:8">
      <c r="A1120" s="9">
        <v>627</v>
      </c>
      <c r="B1120" t="s">
        <v>1702</v>
      </c>
      <c r="C1120" t="s">
        <v>4139</v>
      </c>
      <c r="D1120">
        <v>0</v>
      </c>
      <c r="E1120" t="b">
        <f t="shared" ref="E1120" si="1116">C1120=C1121</f>
        <v>1</v>
      </c>
      <c r="F1120" t="s">
        <v>9686</v>
      </c>
      <c r="G1120" t="s">
        <v>9689</v>
      </c>
      <c r="H1120">
        <f>VLOOKUP(A1120,Sheet3!$A:$F,6,0)</f>
        <v>0</v>
      </c>
    </row>
    <row r="1121" spans="1:8">
      <c r="A1121" s="27">
        <v>627</v>
      </c>
      <c r="B1121" s="27" t="s">
        <v>1702</v>
      </c>
      <c r="C1121" s="27" t="s">
        <v>9040</v>
      </c>
      <c r="D1121" s="27">
        <v>0</v>
      </c>
      <c r="E1121" t="b">
        <f t="shared" ref="E1121" si="1117">C1120=C1121</f>
        <v>1</v>
      </c>
      <c r="F1121" s="27" t="s">
        <v>9687</v>
      </c>
      <c r="G1121" t="s">
        <v>9689</v>
      </c>
      <c r="H1121" s="27">
        <f>VLOOKUP(A1121,Sheet3!$A:$F,6,0)</f>
        <v>0</v>
      </c>
    </row>
    <row r="1122" spans="1:8">
      <c r="A1122" s="27">
        <v>628</v>
      </c>
      <c r="B1122" t="s">
        <v>1702</v>
      </c>
      <c r="C1122" t="s">
        <v>5613</v>
      </c>
      <c r="D1122">
        <v>0</v>
      </c>
      <c r="E1122" t="b">
        <f t="shared" ref="E1122" si="1118">C1122=C1123</f>
        <v>1</v>
      </c>
      <c r="F1122" t="s">
        <v>9686</v>
      </c>
      <c r="G1122" t="s">
        <v>9689</v>
      </c>
      <c r="H1122">
        <f>VLOOKUP(A1122,Sheet3!$A:$F,6,0)</f>
        <v>0</v>
      </c>
    </row>
    <row r="1123" spans="1:8">
      <c r="A1123" s="27">
        <v>628</v>
      </c>
      <c r="B1123" s="27" t="s">
        <v>1702</v>
      </c>
      <c r="C1123" s="27" t="s">
        <v>9036</v>
      </c>
      <c r="D1123" s="27">
        <v>0</v>
      </c>
      <c r="E1123" t="b">
        <f t="shared" ref="E1123" si="1119">C1122=C1123</f>
        <v>1</v>
      </c>
      <c r="F1123" s="27" t="s">
        <v>9687</v>
      </c>
      <c r="G1123" t="s">
        <v>9689</v>
      </c>
      <c r="H1123" s="27">
        <f>VLOOKUP(A1123,Sheet3!$A:$F,6,0)</f>
        <v>0</v>
      </c>
    </row>
    <row r="1124" spans="1:8">
      <c r="A1124" s="27">
        <v>629</v>
      </c>
      <c r="B1124" t="s">
        <v>1702</v>
      </c>
      <c r="C1124" t="s">
        <v>43</v>
      </c>
      <c r="D1124">
        <v>0</v>
      </c>
      <c r="E1124" t="b">
        <f t="shared" ref="E1124" si="1120">C1124=C1125</f>
        <v>1</v>
      </c>
      <c r="F1124" t="s">
        <v>9686</v>
      </c>
      <c r="G1124" t="s">
        <v>9689</v>
      </c>
      <c r="H1124">
        <f>VLOOKUP(A1124,Sheet3!$A:$F,6,0)</f>
        <v>0</v>
      </c>
    </row>
    <row r="1125" spans="1:8">
      <c r="A1125" s="27">
        <v>629</v>
      </c>
      <c r="B1125" s="27" t="s">
        <v>1702</v>
      </c>
      <c r="C1125" s="27" t="s">
        <v>9106</v>
      </c>
      <c r="D1125" s="27">
        <v>0</v>
      </c>
      <c r="E1125" t="b">
        <f t="shared" ref="E1125" si="1121">C1124=C1125</f>
        <v>1</v>
      </c>
      <c r="F1125" s="27" t="s">
        <v>9687</v>
      </c>
      <c r="G1125" t="s">
        <v>9689</v>
      </c>
      <c r="H1125" s="27">
        <f>VLOOKUP(A1125,Sheet3!$A:$F,6,0)</f>
        <v>0</v>
      </c>
    </row>
    <row r="1126" spans="1:8">
      <c r="A1126">
        <v>630</v>
      </c>
      <c r="B1126" t="s">
        <v>1702</v>
      </c>
      <c r="C1126" t="s">
        <v>7245</v>
      </c>
      <c r="D1126">
        <v>0</v>
      </c>
      <c r="E1126" t="b">
        <f t="shared" ref="E1126" si="1122">C1126=C1127</f>
        <v>1</v>
      </c>
      <c r="F1126" t="s">
        <v>9686</v>
      </c>
      <c r="G1126" t="s">
        <v>9689</v>
      </c>
      <c r="H1126">
        <f>VLOOKUP(A1126,Sheet3!$A:$F,6,0)</f>
        <v>0</v>
      </c>
    </row>
    <row r="1127" spans="1:8">
      <c r="A1127" s="27">
        <v>630</v>
      </c>
      <c r="B1127" s="27" t="s">
        <v>1702</v>
      </c>
      <c r="C1127" s="27" t="s">
        <v>7245</v>
      </c>
      <c r="D1127" s="27">
        <v>0</v>
      </c>
      <c r="E1127" t="b">
        <f t="shared" ref="E1127" si="1123">C1126=C1127</f>
        <v>1</v>
      </c>
      <c r="F1127" s="27" t="s">
        <v>9687</v>
      </c>
      <c r="G1127" t="s">
        <v>9689</v>
      </c>
      <c r="H1127" s="27">
        <f>VLOOKUP(A1127,Sheet3!$A:$F,6,0)</f>
        <v>0</v>
      </c>
    </row>
    <row r="1128" spans="1:8" s="32" customFormat="1">
      <c r="A1128" s="32">
        <v>631</v>
      </c>
      <c r="B1128" s="32" t="s">
        <v>377</v>
      </c>
      <c r="C1128" s="32" t="s">
        <v>5828</v>
      </c>
      <c r="D1128" s="32">
        <v>0</v>
      </c>
      <c r="E1128" t="b">
        <f t="shared" ref="E1128" si="1124">C1128=C1129</f>
        <v>0</v>
      </c>
      <c r="F1128" s="32" t="s">
        <v>9686</v>
      </c>
      <c r="G1128" s="32" t="s">
        <v>9689</v>
      </c>
      <c r="H1128" s="32">
        <f>VLOOKUP(A1128,Sheet3!$A:$F,6,0)</f>
        <v>0</v>
      </c>
    </row>
    <row r="1129" spans="1:8" s="32" customFormat="1">
      <c r="A1129" s="32">
        <v>631</v>
      </c>
      <c r="B1129" s="32" t="s">
        <v>377</v>
      </c>
      <c r="C1129" s="32" t="s">
        <v>6275</v>
      </c>
      <c r="D1129" s="32">
        <v>0</v>
      </c>
      <c r="E1129" t="b">
        <f t="shared" ref="E1129" si="1125">C1128=C1129</f>
        <v>0</v>
      </c>
      <c r="F1129" s="32" t="s">
        <v>9687</v>
      </c>
      <c r="G1129" s="32" t="s">
        <v>9689</v>
      </c>
      <c r="H1129" s="32">
        <f>VLOOKUP(A1129,Sheet3!$A:$F,6,0)</f>
        <v>0</v>
      </c>
    </row>
    <row r="1130" spans="1:8" s="32" customFormat="1">
      <c r="A1130" s="32">
        <v>632</v>
      </c>
      <c r="B1130" s="32" t="s">
        <v>377</v>
      </c>
      <c r="C1130" s="32" t="s">
        <v>279</v>
      </c>
      <c r="D1130" s="32">
        <v>0</v>
      </c>
      <c r="E1130" t="b">
        <f t="shared" ref="E1130" si="1126">C1130=C1131</f>
        <v>0</v>
      </c>
      <c r="F1130" s="32" t="s">
        <v>9686</v>
      </c>
      <c r="G1130" s="32" t="s">
        <v>9689</v>
      </c>
      <c r="H1130" s="32">
        <f>VLOOKUP(A1130,Sheet3!$A:$F,6,0)</f>
        <v>0</v>
      </c>
    </row>
    <row r="1131" spans="1:8" s="32" customFormat="1">
      <c r="A1131" s="32">
        <v>632</v>
      </c>
      <c r="B1131" s="32" t="s">
        <v>377</v>
      </c>
      <c r="C1131" s="32" t="s">
        <v>9316</v>
      </c>
      <c r="D1131" s="32">
        <v>0</v>
      </c>
      <c r="E1131" t="b">
        <f t="shared" ref="E1131" si="1127">C1130=C1131</f>
        <v>0</v>
      </c>
      <c r="F1131" s="32" t="s">
        <v>9687</v>
      </c>
      <c r="G1131" s="32" t="s">
        <v>9689</v>
      </c>
      <c r="H1131" s="32">
        <f>VLOOKUP(A1131,Sheet3!$A:$F,6,0)</f>
        <v>0</v>
      </c>
    </row>
    <row r="1132" spans="1:8" s="32" customFormat="1">
      <c r="A1132" s="32">
        <v>633</v>
      </c>
      <c r="B1132" s="32" t="s">
        <v>377</v>
      </c>
      <c r="C1132" s="32" t="s">
        <v>279</v>
      </c>
      <c r="D1132" s="32">
        <v>0</v>
      </c>
      <c r="E1132" t="b">
        <f t="shared" ref="E1132" si="1128">C1132=C1133</f>
        <v>0</v>
      </c>
      <c r="F1132" s="32" t="s">
        <v>9686</v>
      </c>
      <c r="G1132" s="32" t="s">
        <v>9689</v>
      </c>
      <c r="H1132" s="32">
        <f>VLOOKUP(A1132,Sheet3!$A:$F,6,0)</f>
        <v>0</v>
      </c>
    </row>
    <row r="1133" spans="1:8" s="32" customFormat="1">
      <c r="A1133" s="32">
        <v>633</v>
      </c>
      <c r="B1133" s="32" t="s">
        <v>377</v>
      </c>
      <c r="C1133" s="32" t="s">
        <v>9316</v>
      </c>
      <c r="D1133" s="32">
        <v>0</v>
      </c>
      <c r="E1133" t="b">
        <f t="shared" ref="E1133" si="1129">C1132=C1133</f>
        <v>0</v>
      </c>
      <c r="F1133" s="32" t="s">
        <v>9687</v>
      </c>
      <c r="G1133" s="32" t="s">
        <v>9689</v>
      </c>
      <c r="H1133" s="32">
        <f>VLOOKUP(A1133,Sheet3!$A:$F,6,0)</f>
        <v>0</v>
      </c>
    </row>
    <row r="1134" spans="1:8">
      <c r="A1134" s="27">
        <v>634</v>
      </c>
      <c r="B1134" s="27" t="s">
        <v>377</v>
      </c>
      <c r="C1134" s="27" t="s">
        <v>600</v>
      </c>
      <c r="D1134" s="27">
        <v>0</v>
      </c>
      <c r="E1134" t="b">
        <f t="shared" ref="E1134" si="1130">C1134=C1135</f>
        <v>1</v>
      </c>
      <c r="F1134" s="27" t="s">
        <v>9686</v>
      </c>
      <c r="G1134" t="s">
        <v>9689</v>
      </c>
      <c r="H1134" s="27">
        <f>VLOOKUP(A1134,Sheet3!$A:$F,6,0)</f>
        <v>0</v>
      </c>
    </row>
    <row r="1135" spans="1:8">
      <c r="A1135" s="27">
        <v>634</v>
      </c>
      <c r="B1135" s="27" t="s">
        <v>377</v>
      </c>
      <c r="C1135" s="27" t="s">
        <v>9107</v>
      </c>
      <c r="D1135" s="27">
        <v>0</v>
      </c>
      <c r="E1135" t="b">
        <f t="shared" ref="E1135" si="1131">C1134=C1135</f>
        <v>1</v>
      </c>
      <c r="F1135" s="27" t="s">
        <v>9687</v>
      </c>
      <c r="G1135" t="s">
        <v>9689</v>
      </c>
      <c r="H1135" s="27">
        <f>VLOOKUP(A1135,Sheet3!$A:$F,6,0)</f>
        <v>0</v>
      </c>
    </row>
    <row r="1136" spans="1:8">
      <c r="A1136" s="27">
        <v>635</v>
      </c>
      <c r="B1136" s="27" t="s">
        <v>377</v>
      </c>
      <c r="C1136" s="27" t="s">
        <v>600</v>
      </c>
      <c r="D1136" s="27">
        <v>0</v>
      </c>
      <c r="E1136" t="b">
        <f t="shared" ref="E1136" si="1132">C1136=C1137</f>
        <v>1</v>
      </c>
      <c r="F1136" s="27" t="s">
        <v>9686</v>
      </c>
      <c r="G1136" t="s">
        <v>9689</v>
      </c>
      <c r="H1136" s="27">
        <f>VLOOKUP(A1136,Sheet3!$A:$F,6,0)</f>
        <v>0</v>
      </c>
    </row>
    <row r="1137" spans="1:8">
      <c r="A1137" s="27">
        <v>635</v>
      </c>
      <c r="B1137" s="27" t="s">
        <v>377</v>
      </c>
      <c r="C1137" s="27" t="s">
        <v>9107</v>
      </c>
      <c r="D1137" s="27">
        <v>0</v>
      </c>
      <c r="E1137" t="b">
        <f t="shared" ref="E1137" si="1133">C1136=C1137</f>
        <v>1</v>
      </c>
      <c r="F1137" s="27" t="s">
        <v>9687</v>
      </c>
      <c r="G1137" t="s">
        <v>9689</v>
      </c>
      <c r="H1137" s="27">
        <f>VLOOKUP(A1137,Sheet3!$A:$F,6,0)</f>
        <v>0</v>
      </c>
    </row>
    <row r="1138" spans="1:8">
      <c r="A1138">
        <v>636</v>
      </c>
      <c r="B1138" t="s">
        <v>377</v>
      </c>
      <c r="C1138" t="s">
        <v>600</v>
      </c>
      <c r="D1138">
        <v>0</v>
      </c>
      <c r="E1138" t="b">
        <f t="shared" ref="E1138" si="1134">C1138=C1139</f>
        <v>1</v>
      </c>
      <c r="F1138" t="s">
        <v>9686</v>
      </c>
      <c r="G1138" t="s">
        <v>9689</v>
      </c>
      <c r="H1138">
        <f>VLOOKUP(A1138,Sheet3!$A:$F,6,0)</f>
        <v>0</v>
      </c>
    </row>
    <row r="1139" spans="1:8">
      <c r="A1139" s="27">
        <v>636</v>
      </c>
      <c r="B1139" s="27" t="s">
        <v>377</v>
      </c>
      <c r="C1139" s="27" t="s">
        <v>9107</v>
      </c>
      <c r="D1139" s="27">
        <v>0</v>
      </c>
      <c r="E1139" t="b">
        <f t="shared" ref="E1139" si="1135">C1138=C1139</f>
        <v>1</v>
      </c>
      <c r="F1139" s="27" t="s">
        <v>9687</v>
      </c>
      <c r="G1139" t="s">
        <v>9689</v>
      </c>
      <c r="H1139" s="27">
        <f>VLOOKUP(A1139,Sheet3!$A:$F,6,0)</f>
        <v>0</v>
      </c>
    </row>
    <row r="1140" spans="1:8" s="32" customFormat="1">
      <c r="A1140" s="32">
        <v>637</v>
      </c>
      <c r="B1140" s="32" t="s">
        <v>377</v>
      </c>
      <c r="C1140" s="32" t="s">
        <v>5828</v>
      </c>
      <c r="D1140" s="32">
        <v>0</v>
      </c>
      <c r="E1140" t="b">
        <f t="shared" ref="E1140" si="1136">C1140=C1141</f>
        <v>0</v>
      </c>
      <c r="F1140" s="32" t="s">
        <v>9686</v>
      </c>
      <c r="G1140" s="32" t="s">
        <v>9689</v>
      </c>
      <c r="H1140" s="32">
        <f>VLOOKUP(A1140,Sheet3!$A:$F,6,0)</f>
        <v>0</v>
      </c>
    </row>
    <row r="1141" spans="1:8" s="32" customFormat="1">
      <c r="A1141" s="32">
        <v>637</v>
      </c>
      <c r="B1141" s="32" t="s">
        <v>377</v>
      </c>
      <c r="C1141" s="32" t="s">
        <v>6275</v>
      </c>
      <c r="D1141" s="32">
        <v>0</v>
      </c>
      <c r="E1141" t="b">
        <f t="shared" ref="E1141" si="1137">C1140=C1141</f>
        <v>0</v>
      </c>
      <c r="F1141" s="32" t="s">
        <v>9687</v>
      </c>
      <c r="G1141" s="32" t="s">
        <v>9689</v>
      </c>
      <c r="H1141" s="32">
        <f>VLOOKUP(A1141,Sheet3!$A:$F,6,0)</f>
        <v>0</v>
      </c>
    </row>
    <row r="1142" spans="1:8">
      <c r="A1142">
        <v>638</v>
      </c>
      <c r="B1142" t="s">
        <v>377</v>
      </c>
      <c r="C1142" t="s">
        <v>600</v>
      </c>
      <c r="D1142">
        <v>0</v>
      </c>
      <c r="E1142" t="b">
        <f t="shared" ref="E1142" si="1138">C1142=C1143</f>
        <v>1</v>
      </c>
      <c r="F1142" t="s">
        <v>9686</v>
      </c>
      <c r="G1142" t="s">
        <v>9689</v>
      </c>
      <c r="H1142">
        <f>VLOOKUP(A1142,Sheet3!$A:$F,6,0)</f>
        <v>0</v>
      </c>
    </row>
    <row r="1143" spans="1:8">
      <c r="A1143" s="27">
        <v>638</v>
      </c>
      <c r="B1143" s="27" t="s">
        <v>377</v>
      </c>
      <c r="C1143" s="27" t="s">
        <v>9107</v>
      </c>
      <c r="D1143" s="27">
        <v>0</v>
      </c>
      <c r="E1143" t="b">
        <f t="shared" ref="E1143" si="1139">C1142=C1143</f>
        <v>1</v>
      </c>
      <c r="F1143" s="27" t="s">
        <v>9687</v>
      </c>
      <c r="G1143" t="s">
        <v>9689</v>
      </c>
      <c r="H1143" s="27">
        <f>VLOOKUP(A1143,Sheet3!$A:$F,6,0)</f>
        <v>0</v>
      </c>
    </row>
    <row r="1144" spans="1:8">
      <c r="A1144">
        <v>639</v>
      </c>
      <c r="B1144" t="s">
        <v>377</v>
      </c>
      <c r="C1144" t="s">
        <v>4585</v>
      </c>
      <c r="D1144">
        <v>0</v>
      </c>
      <c r="E1144" t="b">
        <f t="shared" ref="E1144" si="1140">C1144=C1145</f>
        <v>1</v>
      </c>
      <c r="F1144" t="s">
        <v>9686</v>
      </c>
      <c r="G1144" t="s">
        <v>9689</v>
      </c>
      <c r="H1144">
        <f>VLOOKUP(A1144,Sheet3!$A:$F,6,0)</f>
        <v>0</v>
      </c>
    </row>
    <row r="1145" spans="1:8">
      <c r="A1145" s="27">
        <v>639</v>
      </c>
      <c r="B1145" s="27" t="s">
        <v>377</v>
      </c>
      <c r="C1145" s="27" t="s">
        <v>4612</v>
      </c>
      <c r="D1145" s="27">
        <v>0</v>
      </c>
      <c r="E1145" t="b">
        <f t="shared" ref="E1145" si="1141">C1144=C1145</f>
        <v>1</v>
      </c>
      <c r="F1145" s="27" t="s">
        <v>9687</v>
      </c>
      <c r="G1145" t="s">
        <v>9689</v>
      </c>
      <c r="H1145" s="27">
        <f>VLOOKUP(A1145,Sheet3!$A:$F,6,0)</f>
        <v>0</v>
      </c>
    </row>
    <row r="1146" spans="1:8">
      <c r="A1146" s="27">
        <v>640</v>
      </c>
      <c r="B1146" t="s">
        <v>377</v>
      </c>
      <c r="C1146" t="s">
        <v>4585</v>
      </c>
      <c r="D1146">
        <v>0</v>
      </c>
      <c r="E1146" t="b">
        <f t="shared" ref="E1146" si="1142">C1146=C1147</f>
        <v>1</v>
      </c>
      <c r="F1146" t="s">
        <v>9686</v>
      </c>
      <c r="G1146" t="s">
        <v>9689</v>
      </c>
      <c r="H1146">
        <f>VLOOKUP(A1146,Sheet3!$A:$F,6,0)</f>
        <v>0</v>
      </c>
    </row>
    <row r="1147" spans="1:8">
      <c r="A1147" s="9">
        <v>640</v>
      </c>
      <c r="B1147" s="27" t="s">
        <v>377</v>
      </c>
      <c r="C1147" s="27" t="s">
        <v>4612</v>
      </c>
      <c r="D1147" s="27">
        <v>0</v>
      </c>
      <c r="E1147" t="b">
        <f t="shared" ref="E1147" si="1143">C1146=C1147</f>
        <v>1</v>
      </c>
      <c r="F1147" s="27" t="s">
        <v>9687</v>
      </c>
      <c r="G1147" t="s">
        <v>9689</v>
      </c>
      <c r="H1147" s="27">
        <f>VLOOKUP(A1147,Sheet3!$A:$F,6,0)</f>
        <v>0</v>
      </c>
    </row>
    <row r="1148" spans="1:8" s="32" customFormat="1">
      <c r="A1148" s="38">
        <v>641</v>
      </c>
      <c r="B1148" s="32" t="s">
        <v>852</v>
      </c>
      <c r="D1148" s="32" t="s">
        <v>799</v>
      </c>
      <c r="E1148" t="b">
        <f t="shared" ref="E1148" si="1144">C1148=C1149</f>
        <v>0</v>
      </c>
      <c r="F1148" s="32" t="s">
        <v>9686</v>
      </c>
      <c r="G1148" s="32" t="s">
        <v>9981</v>
      </c>
      <c r="H1148" s="32">
        <f>VLOOKUP(A1148,Sheet3!$A:$F,6,0)</f>
        <v>0</v>
      </c>
    </row>
    <row r="1149" spans="1:8" s="32" customFormat="1">
      <c r="A1149" s="38">
        <v>641</v>
      </c>
      <c r="B1149" s="32" t="s">
        <v>852</v>
      </c>
      <c r="C1149" s="32" t="s">
        <v>9478</v>
      </c>
      <c r="D1149" s="32" t="s">
        <v>799</v>
      </c>
      <c r="E1149" t="b">
        <f t="shared" ref="E1149" si="1145">C1148=C1149</f>
        <v>0</v>
      </c>
      <c r="F1149" s="32" t="s">
        <v>9687</v>
      </c>
      <c r="G1149" s="32" t="s">
        <v>9981</v>
      </c>
      <c r="H1149" s="32">
        <f>VLOOKUP(A1149,Sheet3!$A:$F,6,0)</f>
        <v>0</v>
      </c>
    </row>
    <row r="1150" spans="1:8" s="32" customFormat="1">
      <c r="A1150" s="32">
        <v>642</v>
      </c>
      <c r="B1150" s="32" t="s">
        <v>852</v>
      </c>
      <c r="C1150" s="32" t="s">
        <v>820</v>
      </c>
      <c r="D1150" s="32">
        <v>0</v>
      </c>
      <c r="E1150" t="b">
        <f t="shared" ref="E1150" si="1146">C1150=C1151</f>
        <v>0</v>
      </c>
      <c r="F1150" s="32" t="s">
        <v>9686</v>
      </c>
      <c r="G1150" s="32" t="s">
        <v>9689</v>
      </c>
      <c r="H1150" s="32">
        <f>VLOOKUP(A1150,Sheet3!$A:$F,6,0)</f>
        <v>0</v>
      </c>
    </row>
    <row r="1151" spans="1:8" s="32" customFormat="1">
      <c r="A1151" s="32">
        <v>642</v>
      </c>
      <c r="B1151" s="32" t="s">
        <v>852</v>
      </c>
      <c r="C1151" s="32" t="s">
        <v>9317</v>
      </c>
      <c r="D1151" s="32">
        <v>0</v>
      </c>
      <c r="E1151" t="b">
        <f t="shared" ref="E1151" si="1147">C1150=C1151</f>
        <v>0</v>
      </c>
      <c r="F1151" s="32" t="s">
        <v>9687</v>
      </c>
      <c r="G1151" s="32" t="s">
        <v>9689</v>
      </c>
      <c r="H1151" s="32">
        <f>VLOOKUP(A1151,Sheet3!$A:$F,6,0)</f>
        <v>0</v>
      </c>
    </row>
    <row r="1152" spans="1:8" s="32" customFormat="1">
      <c r="A1152" s="32">
        <v>643</v>
      </c>
      <c r="B1152" s="32" t="s">
        <v>852</v>
      </c>
      <c r="C1152" s="32" t="s">
        <v>820</v>
      </c>
      <c r="D1152" s="32">
        <v>0</v>
      </c>
      <c r="E1152" t="b">
        <f t="shared" ref="E1152" si="1148">C1152=C1153</f>
        <v>0</v>
      </c>
      <c r="F1152" s="32" t="s">
        <v>9686</v>
      </c>
      <c r="G1152" s="32" t="s">
        <v>9689</v>
      </c>
      <c r="H1152" s="32">
        <f>VLOOKUP(A1152,Sheet3!$A:$F,6,0)</f>
        <v>0</v>
      </c>
    </row>
    <row r="1153" spans="1:8" s="32" customFormat="1">
      <c r="A1153" s="32">
        <v>643</v>
      </c>
      <c r="B1153" s="32" t="s">
        <v>852</v>
      </c>
      <c r="C1153" s="32" t="s">
        <v>9318</v>
      </c>
      <c r="D1153" s="32">
        <v>0</v>
      </c>
      <c r="E1153" t="b">
        <f t="shared" ref="E1153" si="1149">C1152=C1153</f>
        <v>0</v>
      </c>
      <c r="F1153" s="32" t="s">
        <v>9687</v>
      </c>
      <c r="G1153" s="32" t="s">
        <v>9689</v>
      </c>
      <c r="H1153" s="32">
        <f>VLOOKUP(A1153,Sheet3!$A:$F,6,0)</f>
        <v>0</v>
      </c>
    </row>
    <row r="1154" spans="1:8">
      <c r="A1154" s="27">
        <v>644</v>
      </c>
      <c r="B1154" s="27" t="s">
        <v>852</v>
      </c>
      <c r="C1154" s="27" t="s">
        <v>5540</v>
      </c>
      <c r="D1154" s="27">
        <v>0</v>
      </c>
      <c r="E1154" t="b">
        <f t="shared" ref="E1154" si="1150">C1154=C1155</f>
        <v>1</v>
      </c>
      <c r="F1154" s="27" t="s">
        <v>9686</v>
      </c>
      <c r="G1154" t="s">
        <v>9689</v>
      </c>
      <c r="H1154" s="27">
        <f>VLOOKUP(A1154,Sheet3!$A:$F,6,0)</f>
        <v>0</v>
      </c>
    </row>
    <row r="1155" spans="1:8">
      <c r="A1155" s="27">
        <v>644</v>
      </c>
      <c r="B1155" s="27" t="s">
        <v>852</v>
      </c>
      <c r="C1155" s="27" t="s">
        <v>9131</v>
      </c>
      <c r="D1155" s="27">
        <v>0</v>
      </c>
      <c r="E1155" t="b">
        <f t="shared" ref="E1155" si="1151">C1154=C1155</f>
        <v>1</v>
      </c>
      <c r="F1155" s="27" t="s">
        <v>9687</v>
      </c>
      <c r="G1155" t="s">
        <v>9689</v>
      </c>
      <c r="H1155" s="27">
        <f>VLOOKUP(A1155,Sheet3!$A:$F,6,0)</f>
        <v>0</v>
      </c>
    </row>
    <row r="1156" spans="1:8" s="32" customFormat="1">
      <c r="A1156" s="32">
        <v>645</v>
      </c>
      <c r="B1156" s="32" t="s">
        <v>852</v>
      </c>
      <c r="C1156" s="32" t="s">
        <v>820</v>
      </c>
      <c r="D1156" s="32">
        <v>0</v>
      </c>
      <c r="E1156" t="b">
        <f t="shared" ref="E1156" si="1152">C1156=C1157</f>
        <v>0</v>
      </c>
      <c r="F1156" s="32" t="s">
        <v>9686</v>
      </c>
      <c r="G1156" s="32" t="s">
        <v>9689</v>
      </c>
      <c r="H1156" s="32">
        <f>VLOOKUP(A1156,Sheet3!$A:$F,6,0)</f>
        <v>0</v>
      </c>
    </row>
    <row r="1157" spans="1:8" s="32" customFormat="1">
      <c r="A1157" s="32">
        <v>645</v>
      </c>
      <c r="B1157" s="32" t="s">
        <v>852</v>
      </c>
      <c r="C1157" s="32" t="s">
        <v>9318</v>
      </c>
      <c r="D1157" s="32">
        <v>0</v>
      </c>
      <c r="E1157" t="b">
        <f t="shared" ref="E1157" si="1153">C1156=C1157</f>
        <v>0</v>
      </c>
      <c r="F1157" s="32" t="s">
        <v>9687</v>
      </c>
      <c r="G1157" s="32" t="s">
        <v>9689</v>
      </c>
      <c r="H1157" s="32">
        <f>VLOOKUP(A1157,Sheet3!$A:$F,6,0)</f>
        <v>0</v>
      </c>
    </row>
    <row r="1158" spans="1:8">
      <c r="A1158">
        <v>646</v>
      </c>
      <c r="B1158" t="s">
        <v>852</v>
      </c>
      <c r="C1158" t="s">
        <v>5196</v>
      </c>
      <c r="D1158">
        <v>0</v>
      </c>
      <c r="E1158" t="b">
        <f t="shared" ref="E1158" si="1154">C1158=C1159</f>
        <v>1</v>
      </c>
      <c r="F1158" t="s">
        <v>9686</v>
      </c>
      <c r="G1158" t="s">
        <v>9689</v>
      </c>
      <c r="H1158">
        <f>VLOOKUP(A1158,Sheet3!$A:$F,6,0)</f>
        <v>0</v>
      </c>
    </row>
    <row r="1159" spans="1:8">
      <c r="A1159" s="27">
        <v>646</v>
      </c>
      <c r="B1159" s="27" t="s">
        <v>852</v>
      </c>
      <c r="C1159" s="27" t="s">
        <v>5263</v>
      </c>
      <c r="D1159" s="27">
        <v>0</v>
      </c>
      <c r="E1159" t="b">
        <f t="shared" ref="E1159" si="1155">C1158=C1159</f>
        <v>1</v>
      </c>
      <c r="F1159" s="27" t="s">
        <v>9687</v>
      </c>
      <c r="G1159" t="s">
        <v>9689</v>
      </c>
      <c r="H1159" s="27">
        <f>VLOOKUP(A1159,Sheet3!$A:$F,6,0)</f>
        <v>0</v>
      </c>
    </row>
    <row r="1160" spans="1:8">
      <c r="A1160">
        <v>647</v>
      </c>
      <c r="B1160" t="s">
        <v>852</v>
      </c>
      <c r="C1160" t="s">
        <v>1031</v>
      </c>
      <c r="D1160">
        <v>0</v>
      </c>
      <c r="E1160" t="b">
        <f t="shared" ref="E1160" si="1156">C1160=C1161</f>
        <v>1</v>
      </c>
      <c r="F1160" t="s">
        <v>9686</v>
      </c>
      <c r="G1160" t="s">
        <v>9689</v>
      </c>
      <c r="H1160">
        <f>VLOOKUP(A1160,Sheet3!$A:$F,6,0)</f>
        <v>0</v>
      </c>
    </row>
    <row r="1161" spans="1:8">
      <c r="A1161" s="27">
        <v>647</v>
      </c>
      <c r="B1161" s="27" t="s">
        <v>852</v>
      </c>
      <c r="C1161" s="27" t="s">
        <v>9253</v>
      </c>
      <c r="D1161" s="27">
        <v>0</v>
      </c>
      <c r="E1161" t="b">
        <f t="shared" ref="E1161" si="1157">C1160=C1161</f>
        <v>1</v>
      </c>
      <c r="F1161" s="27" t="s">
        <v>9687</v>
      </c>
      <c r="G1161" t="s">
        <v>9689</v>
      </c>
      <c r="H1161" s="27">
        <f>VLOOKUP(A1161,Sheet3!$A:$F,6,0)</f>
        <v>0</v>
      </c>
    </row>
    <row r="1162" spans="1:8">
      <c r="A1162" s="27">
        <v>648</v>
      </c>
      <c r="B1162" s="27" t="s">
        <v>852</v>
      </c>
      <c r="C1162" s="27" t="s">
        <v>2518</v>
      </c>
      <c r="D1162" s="27">
        <v>0</v>
      </c>
      <c r="E1162" t="b">
        <f t="shared" ref="E1162" si="1158">C1162=C1163</f>
        <v>1</v>
      </c>
      <c r="F1162" s="27" t="s">
        <v>9686</v>
      </c>
      <c r="G1162" t="s">
        <v>9689</v>
      </c>
      <c r="H1162" s="27">
        <f>VLOOKUP(A1162,Sheet3!$A:$F,6,0)</f>
        <v>0</v>
      </c>
    </row>
    <row r="1163" spans="1:8">
      <c r="A1163" s="27">
        <v>648</v>
      </c>
      <c r="B1163" s="27" t="s">
        <v>852</v>
      </c>
      <c r="C1163" s="27" t="s">
        <v>9033</v>
      </c>
      <c r="D1163" s="27">
        <v>0</v>
      </c>
      <c r="E1163" t="b">
        <f t="shared" ref="E1163" si="1159">C1162=C1163</f>
        <v>1</v>
      </c>
      <c r="F1163" s="27" t="s">
        <v>9687</v>
      </c>
      <c r="G1163" t="s">
        <v>9689</v>
      </c>
      <c r="H1163" s="27">
        <f>VLOOKUP(A1163,Sheet3!$A:$F,6,0)</f>
        <v>0</v>
      </c>
    </row>
    <row r="1164" spans="1:8">
      <c r="A1164" s="27">
        <v>649</v>
      </c>
      <c r="B1164" s="27" t="s">
        <v>852</v>
      </c>
      <c r="C1164" s="27" t="s">
        <v>1491</v>
      </c>
      <c r="D1164" s="27">
        <v>0</v>
      </c>
      <c r="E1164" t="b">
        <f t="shared" ref="E1164" si="1160">C1164=C1165</f>
        <v>1</v>
      </c>
      <c r="F1164" s="27" t="s">
        <v>9686</v>
      </c>
      <c r="G1164" t="s">
        <v>9689</v>
      </c>
      <c r="H1164" s="27">
        <f>VLOOKUP(A1164,Sheet3!$A:$F,6,0)</f>
        <v>0</v>
      </c>
    </row>
    <row r="1165" spans="1:8">
      <c r="A1165" s="9">
        <v>649</v>
      </c>
      <c r="B1165" s="27" t="s">
        <v>852</v>
      </c>
      <c r="C1165" s="27" t="s">
        <v>9319</v>
      </c>
      <c r="D1165" s="27">
        <v>0</v>
      </c>
      <c r="E1165" t="b">
        <f t="shared" ref="E1165" si="1161">C1164=C1165</f>
        <v>1</v>
      </c>
      <c r="F1165" s="27" t="s">
        <v>9687</v>
      </c>
      <c r="G1165" t="s">
        <v>9689</v>
      </c>
      <c r="H1165" s="27">
        <f>VLOOKUP(A1165,Sheet3!$A:$F,6,0)</f>
        <v>0</v>
      </c>
    </row>
    <row r="1166" spans="1:8">
      <c r="A1166" s="27">
        <v>650</v>
      </c>
      <c r="B1166" s="27" t="s">
        <v>852</v>
      </c>
      <c r="C1166" s="27" t="s">
        <v>5861</v>
      </c>
      <c r="D1166" s="27">
        <v>0</v>
      </c>
      <c r="E1166" t="b">
        <f t="shared" ref="E1166" si="1162">C1166=C1167</f>
        <v>1</v>
      </c>
      <c r="F1166" s="27" t="s">
        <v>9686</v>
      </c>
      <c r="G1166" t="s">
        <v>9689</v>
      </c>
      <c r="H1166" s="27">
        <f>VLOOKUP(A1166,Sheet3!$A:$F,6,0)</f>
        <v>0</v>
      </c>
    </row>
    <row r="1167" spans="1:8">
      <c r="A1167" s="27">
        <v>650</v>
      </c>
      <c r="B1167" s="27" t="s">
        <v>852</v>
      </c>
      <c r="C1167" s="27" t="s">
        <v>6397</v>
      </c>
      <c r="D1167" s="27">
        <v>0</v>
      </c>
      <c r="E1167" t="b">
        <f t="shared" ref="E1167" si="1163">C1166=C1167</f>
        <v>1</v>
      </c>
      <c r="F1167" s="27" t="s">
        <v>9687</v>
      </c>
      <c r="G1167" t="s">
        <v>9689</v>
      </c>
      <c r="H1167" s="27">
        <f>VLOOKUP(A1167,Sheet3!$A:$F,6,0)</f>
        <v>0</v>
      </c>
    </row>
    <row r="1168" spans="1:8">
      <c r="A1168" s="27">
        <v>651</v>
      </c>
      <c r="B1168" s="27" t="s">
        <v>2766</v>
      </c>
      <c r="C1168" s="27" t="s">
        <v>2775</v>
      </c>
      <c r="D1168" s="27">
        <v>0</v>
      </c>
      <c r="E1168" t="b">
        <f t="shared" ref="E1168" si="1164">C1168=C1169</f>
        <v>1</v>
      </c>
      <c r="F1168" s="27" t="s">
        <v>9686</v>
      </c>
      <c r="G1168" t="s">
        <v>9689</v>
      </c>
      <c r="H1168" s="27">
        <f>VLOOKUP(A1168,Sheet3!$A:$F,6,0)</f>
        <v>0</v>
      </c>
    </row>
    <row r="1169" spans="1:8">
      <c r="A1169" s="27">
        <v>651</v>
      </c>
      <c r="B1169" s="27" t="s">
        <v>2766</v>
      </c>
      <c r="C1169" s="27" t="s">
        <v>9320</v>
      </c>
      <c r="D1169" s="27">
        <v>0</v>
      </c>
      <c r="E1169" t="b">
        <f t="shared" ref="E1169" si="1165">C1168=C1169</f>
        <v>1</v>
      </c>
      <c r="F1169" s="27" t="s">
        <v>9687</v>
      </c>
      <c r="G1169" t="s">
        <v>9689</v>
      </c>
      <c r="H1169" s="27">
        <f>VLOOKUP(A1169,Sheet3!$A:$F,6,0)</f>
        <v>0</v>
      </c>
    </row>
    <row r="1170" spans="1:8" s="32" customFormat="1">
      <c r="A1170" s="32">
        <v>652</v>
      </c>
      <c r="B1170" s="32" t="s">
        <v>2766</v>
      </c>
      <c r="C1170" s="32" t="s">
        <v>4673</v>
      </c>
      <c r="D1170" s="32">
        <v>0</v>
      </c>
      <c r="E1170" t="b">
        <f t="shared" ref="E1170" si="1166">C1170=C1171</f>
        <v>0</v>
      </c>
      <c r="F1170" s="32" t="s">
        <v>9686</v>
      </c>
      <c r="G1170" s="32" t="s">
        <v>9689</v>
      </c>
      <c r="H1170" s="32">
        <f>VLOOKUP(A1170,Sheet3!$A:$F,6,0)</f>
        <v>0</v>
      </c>
    </row>
    <row r="1171" spans="1:8" s="32" customFormat="1">
      <c r="A1171" s="32">
        <v>652</v>
      </c>
      <c r="B1171" s="32" t="s">
        <v>2766</v>
      </c>
      <c r="C1171" s="32" t="s">
        <v>9111</v>
      </c>
      <c r="D1171" s="32">
        <v>0</v>
      </c>
      <c r="E1171" t="b">
        <f t="shared" ref="E1171" si="1167">C1170=C1171</f>
        <v>0</v>
      </c>
      <c r="F1171" s="32" t="s">
        <v>9687</v>
      </c>
      <c r="G1171" s="32" t="s">
        <v>9689</v>
      </c>
      <c r="H1171" s="32">
        <f>VLOOKUP(A1171,Sheet3!$A:$F,6,0)</f>
        <v>0</v>
      </c>
    </row>
    <row r="1172" spans="1:8">
      <c r="A1172">
        <v>656</v>
      </c>
      <c r="B1172" t="s">
        <v>1603</v>
      </c>
      <c r="C1172" t="s">
        <v>1613</v>
      </c>
      <c r="D1172">
        <v>0</v>
      </c>
      <c r="E1172" t="b">
        <f t="shared" ref="E1172" si="1168">C1172=C1173</f>
        <v>1</v>
      </c>
      <c r="F1172" t="s">
        <v>9686</v>
      </c>
      <c r="G1172" t="s">
        <v>9689</v>
      </c>
      <c r="H1172">
        <f>VLOOKUP(A1172,Sheet3!$A:$F,6,0)</f>
        <v>0</v>
      </c>
    </row>
    <row r="1173" spans="1:8">
      <c r="A1173" s="27">
        <v>656</v>
      </c>
      <c r="B1173" s="27" t="s">
        <v>1603</v>
      </c>
      <c r="C1173" s="27" t="s">
        <v>1679</v>
      </c>
      <c r="D1173" s="27">
        <v>0</v>
      </c>
      <c r="E1173" t="b">
        <f t="shared" ref="E1173" si="1169">C1172=C1173</f>
        <v>1</v>
      </c>
      <c r="F1173" s="27" t="s">
        <v>9687</v>
      </c>
      <c r="G1173" t="s">
        <v>9689</v>
      </c>
      <c r="H1173" s="27">
        <f>VLOOKUP(A1173,Sheet3!$A:$F,6,0)</f>
        <v>0</v>
      </c>
    </row>
    <row r="1174" spans="1:8">
      <c r="A1174">
        <v>657</v>
      </c>
      <c r="B1174" t="s">
        <v>1603</v>
      </c>
      <c r="C1174" t="s">
        <v>7515</v>
      </c>
      <c r="D1174">
        <v>0</v>
      </c>
      <c r="E1174" t="b">
        <f t="shared" ref="E1174" si="1170">C1174=C1175</f>
        <v>1</v>
      </c>
      <c r="F1174" t="s">
        <v>9686</v>
      </c>
      <c r="G1174" t="s">
        <v>9689</v>
      </c>
      <c r="H1174">
        <f>VLOOKUP(A1174,Sheet3!$A:$F,6,0)</f>
        <v>0</v>
      </c>
    </row>
    <row r="1175" spans="1:8">
      <c r="A1175" s="27">
        <v>657</v>
      </c>
      <c r="B1175" s="27" t="s">
        <v>1603</v>
      </c>
      <c r="C1175" s="27" t="s">
        <v>9323</v>
      </c>
      <c r="D1175" s="27">
        <v>0</v>
      </c>
      <c r="E1175" t="b">
        <f t="shared" ref="E1175" si="1171">C1174=C1175</f>
        <v>1</v>
      </c>
      <c r="F1175" s="27" t="s">
        <v>9687</v>
      </c>
      <c r="G1175" t="s">
        <v>9689</v>
      </c>
      <c r="H1175" s="27">
        <f>VLOOKUP(A1175,Sheet3!$A:$F,6,0)</f>
        <v>0</v>
      </c>
    </row>
    <row r="1176" spans="1:8">
      <c r="A1176">
        <v>658</v>
      </c>
      <c r="B1176" t="s">
        <v>1603</v>
      </c>
      <c r="C1176" t="s">
        <v>5850</v>
      </c>
      <c r="D1176">
        <v>0</v>
      </c>
      <c r="E1176" t="b">
        <f t="shared" ref="E1176" si="1172">C1176=C1177</f>
        <v>1</v>
      </c>
      <c r="F1176" t="s">
        <v>9686</v>
      </c>
      <c r="G1176" t="s">
        <v>9689</v>
      </c>
      <c r="H1176">
        <f>VLOOKUP(A1176,Sheet3!$A:$F,6,0)</f>
        <v>0</v>
      </c>
    </row>
    <row r="1177" spans="1:8">
      <c r="A1177" s="27">
        <v>658</v>
      </c>
      <c r="B1177" s="27" t="s">
        <v>1603</v>
      </c>
      <c r="C1177" s="27" t="s">
        <v>9194</v>
      </c>
      <c r="D1177" s="27">
        <v>0</v>
      </c>
      <c r="E1177" t="b">
        <f t="shared" ref="E1177" si="1173">C1176=C1177</f>
        <v>1</v>
      </c>
      <c r="F1177" s="27" t="s">
        <v>9687</v>
      </c>
      <c r="G1177" t="s">
        <v>9689</v>
      </c>
      <c r="H1177" s="27">
        <f>VLOOKUP(A1177,Sheet3!$A:$F,6,0)</f>
        <v>0</v>
      </c>
    </row>
    <row r="1178" spans="1:8">
      <c r="A1178" s="27">
        <v>659</v>
      </c>
      <c r="B1178" s="27" t="s">
        <v>1603</v>
      </c>
      <c r="C1178" s="27" t="s">
        <v>5861</v>
      </c>
      <c r="D1178" s="27">
        <v>0</v>
      </c>
      <c r="E1178" t="b">
        <f t="shared" ref="E1178" si="1174">C1178=C1179</f>
        <v>1</v>
      </c>
      <c r="F1178" s="27" t="s">
        <v>9686</v>
      </c>
      <c r="G1178" t="s">
        <v>9689</v>
      </c>
      <c r="H1178" s="27">
        <f>VLOOKUP(A1178,Sheet3!$A:$F,6,0)</f>
        <v>0</v>
      </c>
    </row>
    <row r="1179" spans="1:8">
      <c r="A1179">
        <v>659</v>
      </c>
      <c r="B1179" t="s">
        <v>1603</v>
      </c>
      <c r="C1179" t="s">
        <v>6397</v>
      </c>
      <c r="D1179">
        <v>0</v>
      </c>
      <c r="E1179" t="b">
        <f t="shared" ref="E1179" si="1175">C1178=C1179</f>
        <v>1</v>
      </c>
      <c r="F1179" t="s">
        <v>9687</v>
      </c>
      <c r="G1179" t="s">
        <v>9689</v>
      </c>
      <c r="H1179">
        <f>VLOOKUP(A1179,Sheet3!$A:$F,6,0)</f>
        <v>0</v>
      </c>
    </row>
    <row r="1180" spans="1:8">
      <c r="A1180" s="27">
        <v>660</v>
      </c>
      <c r="B1180" s="27" t="s">
        <v>1603</v>
      </c>
      <c r="C1180" s="27" t="s">
        <v>3980</v>
      </c>
      <c r="D1180" s="27">
        <v>0</v>
      </c>
      <c r="E1180" t="b">
        <f t="shared" ref="E1180" si="1176">C1180=C1181</f>
        <v>1</v>
      </c>
      <c r="F1180" s="27" t="s">
        <v>9686</v>
      </c>
      <c r="G1180" t="s">
        <v>9689</v>
      </c>
      <c r="H1180" s="27">
        <f>VLOOKUP(A1180,Sheet3!$A:$F,6,0)</f>
        <v>0</v>
      </c>
    </row>
    <row r="1181" spans="1:8">
      <c r="A1181">
        <v>660</v>
      </c>
      <c r="B1181" t="s">
        <v>1603</v>
      </c>
      <c r="C1181" t="s">
        <v>9021</v>
      </c>
      <c r="D1181">
        <v>0</v>
      </c>
      <c r="E1181" t="b">
        <f t="shared" ref="E1181" si="1177">C1180=C1181</f>
        <v>1</v>
      </c>
      <c r="F1181" t="s">
        <v>9687</v>
      </c>
      <c r="G1181" t="s">
        <v>9689</v>
      </c>
      <c r="H1181">
        <f>VLOOKUP(A1181,Sheet3!$A:$F,6,0)</f>
        <v>0</v>
      </c>
    </row>
    <row r="1182" spans="1:8">
      <c r="A1182" s="27">
        <v>661</v>
      </c>
      <c r="B1182" s="27" t="s">
        <v>1603</v>
      </c>
      <c r="C1182" s="27" t="s">
        <v>2476</v>
      </c>
      <c r="D1182" s="27">
        <v>0</v>
      </c>
      <c r="E1182" t="b">
        <f t="shared" ref="E1182" si="1178">C1182=C1183</f>
        <v>1</v>
      </c>
      <c r="F1182" s="27" t="s">
        <v>9686</v>
      </c>
      <c r="G1182" t="s">
        <v>9689</v>
      </c>
      <c r="H1182" s="27">
        <f>VLOOKUP(A1182,Sheet3!$A:$F,6,0)</f>
        <v>0</v>
      </c>
    </row>
    <row r="1183" spans="1:8">
      <c r="A1183" s="27">
        <v>661</v>
      </c>
      <c r="B1183" s="27" t="s">
        <v>1603</v>
      </c>
      <c r="C1183" s="27" t="s">
        <v>9311</v>
      </c>
      <c r="D1183" s="27">
        <v>0</v>
      </c>
      <c r="E1183" t="b">
        <f t="shared" ref="E1183" si="1179">C1182=C1183</f>
        <v>1</v>
      </c>
      <c r="F1183" s="27" t="s">
        <v>9687</v>
      </c>
      <c r="G1183" t="s">
        <v>9689</v>
      </c>
      <c r="H1183" s="27">
        <f>VLOOKUP(A1183,Sheet3!$A:$F,6,0)</f>
        <v>0</v>
      </c>
    </row>
    <row r="1184" spans="1:8">
      <c r="A1184" s="27">
        <v>662</v>
      </c>
      <c r="B1184" s="27" t="s">
        <v>1603</v>
      </c>
      <c r="C1184" s="27" t="s">
        <v>5861</v>
      </c>
      <c r="D1184" s="27">
        <v>0</v>
      </c>
      <c r="E1184" t="b">
        <f t="shared" ref="E1184" si="1180">C1184=C1185</f>
        <v>1</v>
      </c>
      <c r="F1184" s="27" t="s">
        <v>9686</v>
      </c>
      <c r="G1184" t="s">
        <v>9689</v>
      </c>
      <c r="H1184" s="27">
        <f>VLOOKUP(A1184,Sheet3!$A:$F,6,0)</f>
        <v>0</v>
      </c>
    </row>
    <row r="1185" spans="1:8">
      <c r="A1185" s="27">
        <v>662</v>
      </c>
      <c r="B1185" s="27" t="s">
        <v>1603</v>
      </c>
      <c r="C1185" s="27" t="s">
        <v>6397</v>
      </c>
      <c r="D1185" s="27">
        <v>0</v>
      </c>
      <c r="E1185" t="b">
        <f t="shared" ref="E1185" si="1181">C1184=C1185</f>
        <v>1</v>
      </c>
      <c r="F1185" s="27" t="s">
        <v>9687</v>
      </c>
      <c r="G1185" t="s">
        <v>9689</v>
      </c>
      <c r="H1185" s="27">
        <f>VLOOKUP(A1185,Sheet3!$A:$F,6,0)</f>
        <v>0</v>
      </c>
    </row>
    <row r="1186" spans="1:8" s="32" customFormat="1">
      <c r="A1186" s="32">
        <v>671</v>
      </c>
      <c r="B1186" s="32" t="s">
        <v>2100</v>
      </c>
      <c r="C1186" s="32" t="s">
        <v>5460</v>
      </c>
      <c r="D1186" s="32">
        <v>0</v>
      </c>
      <c r="E1186" t="b">
        <f t="shared" ref="E1186" si="1182">C1186=C1187</f>
        <v>0</v>
      </c>
      <c r="F1186" s="32" t="s">
        <v>9686</v>
      </c>
      <c r="G1186" s="32" t="s">
        <v>9689</v>
      </c>
      <c r="H1186" s="32">
        <f>VLOOKUP(A1186,Sheet3!$A:$F,6,0)</f>
        <v>0</v>
      </c>
    </row>
    <row r="1187" spans="1:8" s="32" customFormat="1">
      <c r="A1187" s="32">
        <v>671</v>
      </c>
      <c r="B1187" s="32" t="s">
        <v>2100</v>
      </c>
      <c r="C1187" s="32" t="s">
        <v>9776</v>
      </c>
      <c r="D1187" s="32">
        <v>0</v>
      </c>
      <c r="E1187" t="b">
        <f t="shared" ref="E1187" si="1183">C1186=C1187</f>
        <v>0</v>
      </c>
      <c r="F1187" s="32" t="s">
        <v>9687</v>
      </c>
      <c r="G1187" s="32" t="s">
        <v>9689</v>
      </c>
      <c r="H1187" s="32">
        <f>VLOOKUP(A1187,Sheet3!$A:$F,6,0)</f>
        <v>0</v>
      </c>
    </row>
    <row r="1188" spans="1:8" s="32" customFormat="1">
      <c r="A1188" s="32">
        <v>672</v>
      </c>
      <c r="B1188" s="32" t="s">
        <v>2100</v>
      </c>
      <c r="C1188" s="32" t="s">
        <v>5861</v>
      </c>
      <c r="D1188" s="32">
        <v>0</v>
      </c>
      <c r="E1188" t="b">
        <f t="shared" ref="E1188" si="1184">C1188=C1189</f>
        <v>0</v>
      </c>
      <c r="F1188" s="32" t="s">
        <v>9686</v>
      </c>
      <c r="G1188" s="32" t="s">
        <v>9689</v>
      </c>
      <c r="H1188" s="32">
        <f>VLOOKUP(A1188,Sheet3!$A:$F,6,0)</f>
        <v>0</v>
      </c>
    </row>
    <row r="1189" spans="1:8" s="32" customFormat="1">
      <c r="A1189" s="32">
        <v>672</v>
      </c>
      <c r="B1189" s="32" t="s">
        <v>2100</v>
      </c>
      <c r="C1189" s="32" t="s">
        <v>9166</v>
      </c>
      <c r="D1189" s="32">
        <v>0</v>
      </c>
      <c r="E1189" t="b">
        <f t="shared" ref="E1189" si="1185">C1188=C1189</f>
        <v>0</v>
      </c>
      <c r="F1189" s="32" t="s">
        <v>9687</v>
      </c>
      <c r="G1189" s="32" t="s">
        <v>9689</v>
      </c>
      <c r="H1189" s="32">
        <f>VLOOKUP(A1189,Sheet3!$A:$F,6,0)</f>
        <v>0</v>
      </c>
    </row>
    <row r="1190" spans="1:8" s="32" customFormat="1">
      <c r="A1190" s="32">
        <v>673</v>
      </c>
      <c r="B1190" s="32" t="s">
        <v>2100</v>
      </c>
      <c r="C1190" s="32" t="s">
        <v>3572</v>
      </c>
      <c r="D1190" s="32">
        <v>0</v>
      </c>
      <c r="E1190" t="b">
        <f t="shared" ref="E1190" si="1186">C1190=C1191</f>
        <v>0</v>
      </c>
      <c r="F1190" s="32" t="s">
        <v>9686</v>
      </c>
      <c r="G1190" s="32" t="s">
        <v>9689</v>
      </c>
      <c r="H1190" s="32">
        <f>VLOOKUP(A1190,Sheet3!$A:$F,6,0)</f>
        <v>0</v>
      </c>
    </row>
    <row r="1191" spans="1:8" s="32" customFormat="1">
      <c r="A1191" s="32">
        <v>673</v>
      </c>
      <c r="B1191" s="32" t="s">
        <v>2100</v>
      </c>
      <c r="C1191" s="32" t="s">
        <v>9819</v>
      </c>
      <c r="D1191" s="32">
        <v>0</v>
      </c>
      <c r="E1191" t="b">
        <f t="shared" ref="E1191" si="1187">C1190=C1191</f>
        <v>0</v>
      </c>
      <c r="F1191" s="32" t="s">
        <v>9687</v>
      </c>
      <c r="G1191" s="32" t="s">
        <v>9689</v>
      </c>
      <c r="H1191" s="32">
        <f>VLOOKUP(A1191,Sheet3!$A:$F,6,0)</f>
        <v>0</v>
      </c>
    </row>
    <row r="1192" spans="1:8" s="32" customFormat="1">
      <c r="A1192" s="32">
        <v>674</v>
      </c>
      <c r="B1192" s="32" t="s">
        <v>2100</v>
      </c>
      <c r="C1192" s="32" t="s">
        <v>4880</v>
      </c>
      <c r="D1192" s="32">
        <v>0</v>
      </c>
      <c r="E1192" t="b">
        <f t="shared" ref="E1192" si="1188">C1192=C1193</f>
        <v>0</v>
      </c>
      <c r="F1192" s="32" t="s">
        <v>9686</v>
      </c>
      <c r="G1192" s="32" t="s">
        <v>9689</v>
      </c>
      <c r="H1192" s="32">
        <f>VLOOKUP(A1192,Sheet3!$A:$F,6,0)</f>
        <v>0</v>
      </c>
    </row>
    <row r="1193" spans="1:8" s="32" customFormat="1">
      <c r="A1193" s="32">
        <v>674</v>
      </c>
      <c r="B1193" s="32" t="s">
        <v>2100</v>
      </c>
      <c r="C1193" s="32" t="s">
        <v>9863</v>
      </c>
      <c r="D1193" s="32">
        <v>0</v>
      </c>
      <c r="E1193" t="b">
        <f t="shared" ref="E1193" si="1189">C1192=C1193</f>
        <v>0</v>
      </c>
      <c r="F1193" s="32" t="s">
        <v>9687</v>
      </c>
      <c r="G1193" s="32" t="s">
        <v>9689</v>
      </c>
      <c r="H1193" s="32">
        <f>VLOOKUP(A1193,Sheet3!$A:$F,6,0)</f>
        <v>0</v>
      </c>
    </row>
    <row r="1194" spans="1:8" s="32" customFormat="1">
      <c r="A1194" s="32">
        <v>675</v>
      </c>
      <c r="B1194" s="32" t="s">
        <v>2100</v>
      </c>
      <c r="C1194" s="32" t="s">
        <v>2891</v>
      </c>
      <c r="D1194" s="32">
        <v>0</v>
      </c>
      <c r="E1194" t="b">
        <f t="shared" ref="E1194" si="1190">C1194=C1195</f>
        <v>0</v>
      </c>
      <c r="F1194" s="32" t="s">
        <v>9686</v>
      </c>
      <c r="G1194" s="32" t="s">
        <v>9689</v>
      </c>
      <c r="H1194" s="32">
        <f>VLOOKUP(A1194,Sheet3!$A:$F,6,0)</f>
        <v>0</v>
      </c>
    </row>
    <row r="1195" spans="1:8" s="32" customFormat="1">
      <c r="A1195" s="32">
        <v>675</v>
      </c>
      <c r="B1195" s="32" t="s">
        <v>2100</v>
      </c>
      <c r="C1195" s="32" t="s">
        <v>9855</v>
      </c>
      <c r="D1195" s="32">
        <v>0</v>
      </c>
      <c r="E1195" t="b">
        <f t="shared" ref="E1195" si="1191">C1194=C1195</f>
        <v>0</v>
      </c>
      <c r="F1195" s="32" t="s">
        <v>9687</v>
      </c>
      <c r="G1195" s="32" t="s">
        <v>9689</v>
      </c>
      <c r="H1195" s="32">
        <f>VLOOKUP(A1195,Sheet3!$A:$F,6,0)</f>
        <v>0</v>
      </c>
    </row>
    <row r="1196" spans="1:8" s="32" customFormat="1">
      <c r="A1196" s="32">
        <v>676</v>
      </c>
      <c r="B1196" s="32" t="s">
        <v>2100</v>
      </c>
      <c r="C1196" s="32" t="s">
        <v>2005</v>
      </c>
      <c r="D1196" s="32">
        <v>0</v>
      </c>
      <c r="E1196" t="b">
        <f t="shared" ref="E1196" si="1192">C1196=C1197</f>
        <v>0</v>
      </c>
      <c r="F1196" s="32" t="s">
        <v>9686</v>
      </c>
      <c r="G1196" s="32" t="s">
        <v>9689</v>
      </c>
      <c r="H1196" s="32">
        <f>VLOOKUP(A1196,Sheet3!$A:$F,6,0)</f>
        <v>0</v>
      </c>
    </row>
    <row r="1197" spans="1:8" s="32" customFormat="1">
      <c r="A1197" s="32">
        <v>676</v>
      </c>
      <c r="B1197" s="32" t="s">
        <v>2100</v>
      </c>
      <c r="C1197" s="32" t="s">
        <v>9834</v>
      </c>
      <c r="D1197" s="32">
        <v>0</v>
      </c>
      <c r="E1197" t="b">
        <f t="shared" ref="E1197" si="1193">C1196=C1197</f>
        <v>0</v>
      </c>
      <c r="F1197" s="32" t="s">
        <v>9687</v>
      </c>
      <c r="G1197" s="32" t="s">
        <v>9689</v>
      </c>
      <c r="H1197" s="32">
        <f>VLOOKUP(A1197,Sheet3!$A:$F,6,0)</f>
        <v>0</v>
      </c>
    </row>
    <row r="1198" spans="1:8" s="32" customFormat="1">
      <c r="A1198" s="32">
        <v>677</v>
      </c>
      <c r="B1198" s="32" t="s">
        <v>2100</v>
      </c>
      <c r="C1198" s="32" t="s">
        <v>5861</v>
      </c>
      <c r="D1198" s="32">
        <v>0</v>
      </c>
      <c r="E1198" t="b">
        <f t="shared" ref="E1198" si="1194">C1198=C1199</f>
        <v>0</v>
      </c>
      <c r="F1198" s="32" t="s">
        <v>9686</v>
      </c>
      <c r="G1198" s="32" t="s">
        <v>9689</v>
      </c>
      <c r="H1198" s="32">
        <f>VLOOKUP(A1198,Sheet3!$A:$F,6,0)</f>
        <v>0</v>
      </c>
    </row>
    <row r="1199" spans="1:8" s="32" customFormat="1">
      <c r="A1199" s="32">
        <v>677</v>
      </c>
      <c r="B1199" s="32" t="s">
        <v>2100</v>
      </c>
      <c r="C1199" s="32" t="s">
        <v>9864</v>
      </c>
      <c r="D1199" s="32">
        <v>0</v>
      </c>
      <c r="E1199" t="b">
        <f t="shared" ref="E1199" si="1195">C1198=C1199</f>
        <v>0</v>
      </c>
      <c r="F1199" s="32" t="s">
        <v>9687</v>
      </c>
      <c r="G1199" s="32" t="s">
        <v>9689</v>
      </c>
      <c r="H1199" s="32">
        <f>VLOOKUP(A1199,Sheet3!$A:$F,6,0)</f>
        <v>0</v>
      </c>
    </row>
    <row r="1200" spans="1:8" s="32" customFormat="1">
      <c r="A1200" s="32">
        <v>678</v>
      </c>
      <c r="B1200" s="32" t="s">
        <v>2100</v>
      </c>
      <c r="C1200" s="32" t="s">
        <v>6326</v>
      </c>
      <c r="D1200" s="32">
        <v>0</v>
      </c>
      <c r="E1200" t="b">
        <f t="shared" ref="E1200" si="1196">C1200=C1201</f>
        <v>0</v>
      </c>
      <c r="F1200" s="32" t="s">
        <v>9686</v>
      </c>
      <c r="G1200" s="32" t="s">
        <v>9689</v>
      </c>
      <c r="H1200" s="32">
        <f>VLOOKUP(A1200,Sheet3!$A:$F,6,0)</f>
        <v>0</v>
      </c>
    </row>
    <row r="1201" spans="1:8" s="32" customFormat="1">
      <c r="A1201" s="32">
        <v>678</v>
      </c>
      <c r="B1201" s="32" t="s">
        <v>2100</v>
      </c>
      <c r="C1201" s="32" t="s">
        <v>9791</v>
      </c>
      <c r="D1201" s="32">
        <v>0</v>
      </c>
      <c r="E1201" t="b">
        <f t="shared" ref="E1201" si="1197">C1200=C1201</f>
        <v>0</v>
      </c>
      <c r="F1201" s="32" t="s">
        <v>9687</v>
      </c>
      <c r="G1201" s="32" t="s">
        <v>9689</v>
      </c>
      <c r="H1201" s="32">
        <f>VLOOKUP(A1201,Sheet3!$A:$F,6,0)</f>
        <v>0</v>
      </c>
    </row>
    <row r="1202" spans="1:8" s="32" customFormat="1">
      <c r="A1202" s="32">
        <v>679</v>
      </c>
      <c r="B1202" s="32" t="s">
        <v>2100</v>
      </c>
      <c r="C1202" s="32" t="s">
        <v>5460</v>
      </c>
      <c r="D1202" s="32">
        <v>0</v>
      </c>
      <c r="E1202" t="b">
        <f t="shared" ref="E1202" si="1198">C1202=C1203</f>
        <v>0</v>
      </c>
      <c r="F1202" s="32" t="s">
        <v>9686</v>
      </c>
      <c r="G1202" s="32" t="s">
        <v>9689</v>
      </c>
      <c r="H1202" s="32">
        <f>VLOOKUP(A1202,Sheet3!$A:$F,6,0)</f>
        <v>0</v>
      </c>
    </row>
    <row r="1203" spans="1:8" s="32" customFormat="1">
      <c r="A1203" s="32">
        <v>679</v>
      </c>
      <c r="B1203" s="32" t="s">
        <v>2100</v>
      </c>
      <c r="C1203" s="32" t="s">
        <v>9808</v>
      </c>
      <c r="D1203" s="32">
        <v>0</v>
      </c>
      <c r="E1203" t="b">
        <f t="shared" ref="E1203" si="1199">C1202=C1203</f>
        <v>0</v>
      </c>
      <c r="F1203" s="32" t="s">
        <v>9687</v>
      </c>
      <c r="G1203" s="32" t="s">
        <v>9689</v>
      </c>
      <c r="H1203" s="32">
        <f>VLOOKUP(A1203,Sheet3!$A:$F,6,0)</f>
        <v>0</v>
      </c>
    </row>
    <row r="1204" spans="1:8" s="32" customFormat="1">
      <c r="A1204" s="32">
        <v>680</v>
      </c>
      <c r="B1204" s="32" t="s">
        <v>2100</v>
      </c>
      <c r="C1204" s="32" t="s">
        <v>5460</v>
      </c>
      <c r="D1204" s="32">
        <v>0</v>
      </c>
      <c r="E1204" t="b">
        <f t="shared" ref="E1204" si="1200">C1204=C1205</f>
        <v>0</v>
      </c>
      <c r="F1204" s="32" t="s">
        <v>9686</v>
      </c>
      <c r="G1204" s="32" t="s">
        <v>9689</v>
      </c>
      <c r="H1204" s="32">
        <f>VLOOKUP(A1204,Sheet3!$A:$F,6,0)</f>
        <v>0</v>
      </c>
    </row>
    <row r="1205" spans="1:8" s="32" customFormat="1">
      <c r="A1205" s="32">
        <v>680</v>
      </c>
      <c r="B1205" s="32" t="s">
        <v>2100</v>
      </c>
      <c r="C1205" s="32" t="s">
        <v>9927</v>
      </c>
      <c r="D1205" s="32">
        <v>0</v>
      </c>
      <c r="E1205" t="b">
        <f t="shared" ref="E1205" si="1201">C1204=C1205</f>
        <v>0</v>
      </c>
      <c r="F1205" s="32" t="s">
        <v>9687</v>
      </c>
      <c r="G1205" s="32" t="s">
        <v>9689</v>
      </c>
      <c r="H1205" s="32">
        <f>VLOOKUP(A1205,Sheet3!$A:$F,6,0)</f>
        <v>0</v>
      </c>
    </row>
    <row r="1206" spans="1:8" s="32" customFormat="1">
      <c r="A1206" s="36">
        <v>681</v>
      </c>
      <c r="B1206" s="32" t="s">
        <v>45</v>
      </c>
      <c r="C1206" s="32" t="s">
        <v>3106</v>
      </c>
      <c r="D1206" s="32" t="s">
        <v>58</v>
      </c>
      <c r="E1206" t="b">
        <f t="shared" ref="E1206" si="1202">C1206=C1207</f>
        <v>0</v>
      </c>
      <c r="F1206" s="32" t="s">
        <v>9686</v>
      </c>
      <c r="G1206" s="32" t="s">
        <v>9689</v>
      </c>
      <c r="H1206" s="32" t="str">
        <f>VLOOKUP(A1206,Sheet3!$A:$F,6,0)</f>
        <v>증빙확인 완료, 주저자</v>
      </c>
    </row>
    <row r="1207" spans="1:8" s="32" customFormat="1">
      <c r="A1207" s="36">
        <v>681</v>
      </c>
      <c r="B1207" s="32" t="s">
        <v>45</v>
      </c>
      <c r="C1207" s="32" t="s">
        <v>9928</v>
      </c>
      <c r="D1207" s="32" t="s">
        <v>58</v>
      </c>
      <c r="E1207" t="b">
        <f t="shared" ref="E1207" si="1203">C1206=C1207</f>
        <v>0</v>
      </c>
      <c r="F1207" s="32" t="s">
        <v>9687</v>
      </c>
      <c r="G1207" s="32" t="s">
        <v>9689</v>
      </c>
      <c r="H1207" s="32" t="str">
        <f>VLOOKUP(A1207,Sheet3!$A:$F,6,0)</f>
        <v>증빙확인 완료, 주저자</v>
      </c>
    </row>
    <row r="1208" spans="1:8" s="32" customFormat="1">
      <c r="A1208" s="36">
        <v>682</v>
      </c>
      <c r="B1208" s="32" t="s">
        <v>45</v>
      </c>
      <c r="C1208" s="32" t="s">
        <v>6620</v>
      </c>
      <c r="D1208" s="32" t="s">
        <v>58</v>
      </c>
      <c r="E1208" t="b">
        <f t="shared" ref="E1208" si="1204">C1208=C1209</f>
        <v>0</v>
      </c>
      <c r="F1208" s="32" t="s">
        <v>9686</v>
      </c>
      <c r="G1208" s="32" t="s">
        <v>9689</v>
      </c>
      <c r="H1208" s="32" t="str">
        <f>VLOOKUP(A1208,Sheet3!$A:$F,6,0)</f>
        <v>증빙확인 완료, 주저자</v>
      </c>
    </row>
    <row r="1209" spans="1:8" s="32" customFormat="1">
      <c r="A1209" s="36">
        <v>682</v>
      </c>
      <c r="B1209" s="32" t="s">
        <v>45</v>
      </c>
      <c r="C1209" s="32" t="s">
        <v>9777</v>
      </c>
      <c r="D1209" s="32" t="s">
        <v>58</v>
      </c>
      <c r="E1209" t="b">
        <f t="shared" ref="E1209" si="1205">C1208=C1209</f>
        <v>0</v>
      </c>
      <c r="F1209" s="32" t="s">
        <v>9687</v>
      </c>
      <c r="G1209" s="32" t="s">
        <v>9689</v>
      </c>
      <c r="H1209" s="32" t="str">
        <f>VLOOKUP(A1209,Sheet3!$A:$F,6,0)</f>
        <v>증빙확인 완료, 주저자</v>
      </c>
    </row>
    <row r="1210" spans="1:8" s="32" customFormat="1">
      <c r="A1210" s="36">
        <v>683</v>
      </c>
      <c r="B1210" s="32" t="s">
        <v>45</v>
      </c>
      <c r="C1210" s="32" t="s">
        <v>56</v>
      </c>
      <c r="D1210" s="32" t="s">
        <v>58</v>
      </c>
      <c r="E1210" t="b">
        <f t="shared" ref="E1210" si="1206">C1210=C1211</f>
        <v>0</v>
      </c>
      <c r="F1210" s="32" t="s">
        <v>9686</v>
      </c>
      <c r="G1210" s="32" t="s">
        <v>9689</v>
      </c>
      <c r="H1210" s="32" t="str">
        <f>VLOOKUP(A1210,Sheet3!$A:$F,6,0)</f>
        <v>증빙확인 완료, 주저자</v>
      </c>
    </row>
    <row r="1211" spans="1:8" s="32" customFormat="1">
      <c r="A1211" s="36">
        <v>683</v>
      </c>
      <c r="B1211" s="32" t="s">
        <v>45</v>
      </c>
      <c r="C1211" s="32" t="s">
        <v>9929</v>
      </c>
      <c r="D1211" s="32" t="s">
        <v>58</v>
      </c>
      <c r="E1211" t="b">
        <f t="shared" ref="E1211" si="1207">C1210=C1211</f>
        <v>0</v>
      </c>
      <c r="F1211" s="32" t="s">
        <v>9687</v>
      </c>
      <c r="G1211" s="32" t="s">
        <v>9689</v>
      </c>
      <c r="H1211" s="32" t="str">
        <f>VLOOKUP(A1211,Sheet3!$A:$F,6,0)</f>
        <v>증빙확인 완료, 주저자</v>
      </c>
    </row>
    <row r="1212" spans="1:8" s="32" customFormat="1">
      <c r="A1212" s="36">
        <v>684</v>
      </c>
      <c r="B1212" s="32" t="s">
        <v>45</v>
      </c>
      <c r="C1212" s="32" t="s">
        <v>56</v>
      </c>
      <c r="D1212" s="32" t="s">
        <v>58</v>
      </c>
      <c r="E1212" t="b">
        <f t="shared" ref="E1212" si="1208">C1212=C1213</f>
        <v>0</v>
      </c>
      <c r="F1212" s="32" t="s">
        <v>9686</v>
      </c>
      <c r="G1212" s="32" t="s">
        <v>9689</v>
      </c>
      <c r="H1212" s="32" t="str">
        <f>VLOOKUP(A1212,Sheet3!$A:$F,6,0)</f>
        <v>증빙확인 완료, 기타저자</v>
      </c>
    </row>
    <row r="1213" spans="1:8" s="32" customFormat="1">
      <c r="A1213" s="36">
        <v>684</v>
      </c>
      <c r="B1213" s="32" t="s">
        <v>45</v>
      </c>
      <c r="C1213" s="32" t="s">
        <v>9930</v>
      </c>
      <c r="D1213" s="32" t="s">
        <v>58</v>
      </c>
      <c r="E1213" t="b">
        <f t="shared" ref="E1213" si="1209">C1212=C1213</f>
        <v>0</v>
      </c>
      <c r="F1213" s="32" t="s">
        <v>9687</v>
      </c>
      <c r="G1213" s="32" t="s">
        <v>9689</v>
      </c>
      <c r="H1213" s="32" t="str">
        <f>VLOOKUP(A1213,Sheet3!$A:$F,6,0)</f>
        <v>증빙확인 완료, 기타저자</v>
      </c>
    </row>
    <row r="1214" spans="1:8" s="32" customFormat="1">
      <c r="A1214" s="36">
        <v>685</v>
      </c>
      <c r="B1214" s="32" t="s">
        <v>45</v>
      </c>
      <c r="C1214" s="32" t="s">
        <v>6620</v>
      </c>
      <c r="D1214" s="32" t="s">
        <v>58</v>
      </c>
      <c r="E1214" t="b">
        <f t="shared" ref="E1214" si="1210">C1214=C1215</f>
        <v>0</v>
      </c>
      <c r="F1214" s="32" t="s">
        <v>9686</v>
      </c>
      <c r="G1214" s="32" t="s">
        <v>9689</v>
      </c>
      <c r="H1214" s="32" t="str">
        <f>VLOOKUP(A1214,Sheet3!$A:$F,6,0)</f>
        <v>증빙확인 완료, 기타저자</v>
      </c>
    </row>
    <row r="1215" spans="1:8" s="32" customFormat="1">
      <c r="A1215" s="36">
        <v>685</v>
      </c>
      <c r="B1215" s="32" t="s">
        <v>45</v>
      </c>
      <c r="C1215" s="32" t="s">
        <v>9777</v>
      </c>
      <c r="D1215" s="32" t="s">
        <v>58</v>
      </c>
      <c r="E1215" t="b">
        <f t="shared" ref="E1215" si="1211">C1214=C1215</f>
        <v>0</v>
      </c>
      <c r="F1215" s="32" t="s">
        <v>9687</v>
      </c>
      <c r="G1215" s="32" t="s">
        <v>9689</v>
      </c>
      <c r="H1215" s="32" t="str">
        <f>VLOOKUP(A1215,Sheet3!$A:$F,6,0)</f>
        <v>증빙확인 완료, 기타저자</v>
      </c>
    </row>
    <row r="1216" spans="1:8" s="32" customFormat="1">
      <c r="A1216" s="32">
        <v>686</v>
      </c>
      <c r="B1216" s="32" t="s">
        <v>656</v>
      </c>
      <c r="C1216" s="32" t="s">
        <v>4880</v>
      </c>
      <c r="D1216" s="32">
        <v>0</v>
      </c>
      <c r="E1216" t="b">
        <f t="shared" ref="E1216" si="1212">C1216=C1217</f>
        <v>0</v>
      </c>
      <c r="F1216" s="32" t="s">
        <v>9686</v>
      </c>
      <c r="G1216" s="32" t="s">
        <v>9689</v>
      </c>
      <c r="H1216" s="32">
        <f>VLOOKUP(A1216,Sheet3!$A:$F,6,0)</f>
        <v>0</v>
      </c>
    </row>
    <row r="1217" spans="1:8" s="32" customFormat="1">
      <c r="A1217" s="32">
        <v>686</v>
      </c>
      <c r="B1217" s="32" t="s">
        <v>656</v>
      </c>
      <c r="C1217" s="32" t="s">
        <v>9222</v>
      </c>
      <c r="D1217" s="32">
        <v>0</v>
      </c>
      <c r="E1217" t="b">
        <f t="shared" ref="E1217" si="1213">C1216=C1217</f>
        <v>0</v>
      </c>
      <c r="F1217" s="32" t="s">
        <v>9687</v>
      </c>
      <c r="G1217" s="32" t="s">
        <v>9689</v>
      </c>
      <c r="H1217" s="32">
        <f>VLOOKUP(A1217,Sheet3!$A:$F,6,0)</f>
        <v>0</v>
      </c>
    </row>
    <row r="1218" spans="1:8" s="32" customFormat="1">
      <c r="A1218" s="32">
        <v>687</v>
      </c>
      <c r="B1218" s="32" t="s">
        <v>656</v>
      </c>
      <c r="C1218" s="32" t="s">
        <v>5861</v>
      </c>
      <c r="D1218" s="32">
        <v>0</v>
      </c>
      <c r="E1218" t="b">
        <f t="shared" ref="E1218" si="1214">C1218=C1219</f>
        <v>0</v>
      </c>
      <c r="F1218" s="32" t="s">
        <v>9686</v>
      </c>
      <c r="G1218" s="32" t="s">
        <v>9689</v>
      </c>
      <c r="H1218" s="32">
        <f>VLOOKUP(A1218,Sheet3!$A:$F,6,0)</f>
        <v>0</v>
      </c>
    </row>
    <row r="1219" spans="1:8" s="32" customFormat="1">
      <c r="A1219" s="32">
        <v>687</v>
      </c>
      <c r="B1219" s="32" t="s">
        <v>656</v>
      </c>
      <c r="C1219" s="32" t="s">
        <v>9166</v>
      </c>
      <c r="D1219" s="32">
        <v>0</v>
      </c>
      <c r="E1219" t="b">
        <f t="shared" ref="E1219" si="1215">C1218=C1219</f>
        <v>0</v>
      </c>
      <c r="F1219" s="32" t="s">
        <v>9687</v>
      </c>
      <c r="G1219" s="32" t="s">
        <v>9689</v>
      </c>
      <c r="H1219" s="32">
        <f>VLOOKUP(A1219,Sheet3!$A:$F,6,0)</f>
        <v>0</v>
      </c>
    </row>
    <row r="1220" spans="1:8" s="32" customFormat="1">
      <c r="A1220" s="32">
        <v>688</v>
      </c>
      <c r="B1220" s="32" t="s">
        <v>656</v>
      </c>
      <c r="C1220" s="32" t="s">
        <v>5861</v>
      </c>
      <c r="D1220" s="32">
        <v>0</v>
      </c>
      <c r="E1220" t="b">
        <f t="shared" ref="E1220" si="1216">C1220=C1221</f>
        <v>0</v>
      </c>
      <c r="F1220" s="32" t="s">
        <v>9686</v>
      </c>
      <c r="G1220" s="32" t="s">
        <v>9689</v>
      </c>
      <c r="H1220" s="32">
        <f>VLOOKUP(A1220,Sheet3!$A:$F,6,0)</f>
        <v>0</v>
      </c>
    </row>
    <row r="1221" spans="1:8" s="32" customFormat="1">
      <c r="A1221" s="32">
        <v>688</v>
      </c>
      <c r="B1221" s="32" t="s">
        <v>656</v>
      </c>
      <c r="C1221" s="32" t="s">
        <v>9166</v>
      </c>
      <c r="D1221" s="32">
        <v>0</v>
      </c>
      <c r="E1221" t="b">
        <f t="shared" ref="E1221" si="1217">C1220=C1221</f>
        <v>0</v>
      </c>
      <c r="F1221" s="32" t="s">
        <v>9687</v>
      </c>
      <c r="G1221" s="32" t="s">
        <v>9689</v>
      </c>
      <c r="H1221" s="32">
        <f>VLOOKUP(A1221,Sheet3!$A:$F,6,0)</f>
        <v>0</v>
      </c>
    </row>
    <row r="1222" spans="1:8" s="32" customFormat="1">
      <c r="A1222" s="32">
        <v>689</v>
      </c>
      <c r="B1222" s="32" t="s">
        <v>656</v>
      </c>
      <c r="C1222" s="32" t="s">
        <v>600</v>
      </c>
      <c r="D1222" s="32">
        <v>0</v>
      </c>
      <c r="E1222" t="b">
        <f t="shared" ref="E1222" si="1218">C1222=C1223</f>
        <v>0</v>
      </c>
      <c r="F1222" s="32" t="s">
        <v>9686</v>
      </c>
      <c r="G1222" s="32" t="s">
        <v>9689</v>
      </c>
      <c r="H1222" s="32">
        <f>VLOOKUP(A1222,Sheet3!$A:$F,6,0)</f>
        <v>0</v>
      </c>
    </row>
    <row r="1223" spans="1:8" s="32" customFormat="1">
      <c r="A1223" s="32">
        <v>689</v>
      </c>
      <c r="B1223" s="32" t="s">
        <v>656</v>
      </c>
      <c r="C1223" s="32" t="s">
        <v>9374</v>
      </c>
      <c r="D1223" s="32">
        <v>0</v>
      </c>
      <c r="E1223" t="b">
        <f t="shared" ref="E1223" si="1219">C1222=C1223</f>
        <v>0</v>
      </c>
      <c r="F1223" s="32" t="s">
        <v>9687</v>
      </c>
      <c r="G1223" s="32" t="s">
        <v>9689</v>
      </c>
      <c r="H1223" s="32">
        <f>VLOOKUP(A1223,Sheet3!$A:$F,6,0)</f>
        <v>0</v>
      </c>
    </row>
    <row r="1224" spans="1:8" s="32" customFormat="1">
      <c r="A1224" s="32">
        <v>690</v>
      </c>
      <c r="B1224" s="32" t="s">
        <v>656</v>
      </c>
      <c r="C1224" s="32" t="s">
        <v>4139</v>
      </c>
      <c r="D1224" s="32">
        <v>0</v>
      </c>
      <c r="E1224" t="b">
        <f t="shared" ref="E1224" si="1220">C1224=C1225</f>
        <v>0</v>
      </c>
      <c r="F1224" s="32" t="s">
        <v>9686</v>
      </c>
      <c r="G1224" s="32" t="s">
        <v>9689</v>
      </c>
      <c r="H1224" s="32">
        <f>VLOOKUP(A1224,Sheet3!$A:$F,6,0)</f>
        <v>0</v>
      </c>
    </row>
    <row r="1225" spans="1:8" s="32" customFormat="1">
      <c r="A1225" s="32">
        <v>690</v>
      </c>
      <c r="B1225" s="32" t="s">
        <v>656</v>
      </c>
      <c r="C1225" s="32" t="s">
        <v>9802</v>
      </c>
      <c r="D1225" s="32">
        <v>0</v>
      </c>
      <c r="E1225" t="b">
        <f t="shared" ref="E1225" si="1221">C1224=C1225</f>
        <v>0</v>
      </c>
      <c r="F1225" s="32" t="s">
        <v>9687</v>
      </c>
      <c r="G1225" s="32" t="s">
        <v>9689</v>
      </c>
      <c r="H1225" s="32">
        <f>VLOOKUP(A1225,Sheet3!$A:$F,6,0)</f>
        <v>0</v>
      </c>
    </row>
    <row r="1226" spans="1:8" s="32" customFormat="1">
      <c r="A1226" s="32">
        <v>691</v>
      </c>
      <c r="B1226" s="32" t="s">
        <v>656</v>
      </c>
      <c r="C1226" s="32" t="s">
        <v>4139</v>
      </c>
      <c r="D1226" s="32">
        <v>0</v>
      </c>
      <c r="E1226" t="b">
        <f t="shared" ref="E1226" si="1222">C1226=C1227</f>
        <v>0</v>
      </c>
      <c r="F1226" s="32" t="s">
        <v>9686</v>
      </c>
      <c r="G1226" s="32" t="s">
        <v>9689</v>
      </c>
      <c r="H1226" s="32">
        <f>VLOOKUP(A1226,Sheet3!$A:$F,6,0)</f>
        <v>0</v>
      </c>
    </row>
    <row r="1227" spans="1:8" s="32" customFormat="1">
      <c r="A1227" s="32">
        <v>691</v>
      </c>
      <c r="B1227" s="32" t="s">
        <v>656</v>
      </c>
      <c r="C1227" s="32" t="s">
        <v>9802</v>
      </c>
      <c r="D1227" s="32">
        <v>0</v>
      </c>
      <c r="E1227" t="b">
        <f t="shared" ref="E1227" si="1223">C1226=C1227</f>
        <v>0</v>
      </c>
      <c r="F1227" s="32" t="s">
        <v>9687</v>
      </c>
      <c r="G1227" s="32" t="s">
        <v>9689</v>
      </c>
      <c r="H1227" s="32">
        <f>VLOOKUP(A1227,Sheet3!$A:$F,6,0)</f>
        <v>0</v>
      </c>
    </row>
    <row r="1228" spans="1:8" s="32" customFormat="1">
      <c r="A1228" s="32">
        <v>692</v>
      </c>
      <c r="B1228" s="32" t="s">
        <v>656</v>
      </c>
      <c r="C1228" s="32" t="s">
        <v>4880</v>
      </c>
      <c r="D1228" s="32">
        <v>0</v>
      </c>
      <c r="E1228" t="b">
        <f t="shared" ref="E1228" si="1224">C1228=C1229</f>
        <v>0</v>
      </c>
      <c r="F1228" s="32" t="s">
        <v>9686</v>
      </c>
      <c r="G1228" s="32" t="s">
        <v>9689</v>
      </c>
      <c r="H1228" s="32">
        <f>VLOOKUP(A1228,Sheet3!$A:$F,6,0)</f>
        <v>0</v>
      </c>
    </row>
    <row r="1229" spans="1:8" s="32" customFormat="1">
      <c r="A1229" s="32">
        <v>692</v>
      </c>
      <c r="B1229" s="32" t="s">
        <v>656</v>
      </c>
      <c r="C1229" s="32" t="s">
        <v>9222</v>
      </c>
      <c r="D1229" s="32">
        <v>0</v>
      </c>
      <c r="E1229" t="b">
        <f t="shared" ref="E1229" si="1225">C1228=C1229</f>
        <v>0</v>
      </c>
      <c r="F1229" s="32" t="s">
        <v>9687</v>
      </c>
      <c r="G1229" s="32" t="s">
        <v>9689</v>
      </c>
      <c r="H1229" s="32">
        <f>VLOOKUP(A1229,Sheet3!$A:$F,6,0)</f>
        <v>0</v>
      </c>
    </row>
    <row r="1230" spans="1:8" s="32" customFormat="1">
      <c r="A1230" s="32">
        <v>693</v>
      </c>
      <c r="B1230" s="32" t="s">
        <v>656</v>
      </c>
      <c r="C1230" s="32" t="s">
        <v>4880</v>
      </c>
      <c r="D1230" s="32">
        <v>0</v>
      </c>
      <c r="E1230" t="b">
        <f t="shared" ref="E1230" si="1226">C1230=C1231</f>
        <v>0</v>
      </c>
      <c r="F1230" s="32" t="s">
        <v>9686</v>
      </c>
      <c r="G1230" s="32" t="s">
        <v>9689</v>
      </c>
      <c r="H1230" s="32">
        <f>VLOOKUP(A1230,Sheet3!$A:$F,6,0)</f>
        <v>0</v>
      </c>
    </row>
    <row r="1231" spans="1:8" s="32" customFormat="1">
      <c r="A1231" s="32">
        <v>693</v>
      </c>
      <c r="B1231" s="32" t="s">
        <v>656</v>
      </c>
      <c r="C1231" s="32" t="s">
        <v>9222</v>
      </c>
      <c r="D1231" s="32">
        <v>0</v>
      </c>
      <c r="E1231" t="b">
        <f t="shared" ref="E1231" si="1227">C1230=C1231</f>
        <v>0</v>
      </c>
      <c r="F1231" s="32" t="s">
        <v>9687</v>
      </c>
      <c r="G1231" s="32" t="s">
        <v>9689</v>
      </c>
      <c r="H1231" s="32">
        <f>VLOOKUP(A1231,Sheet3!$A:$F,6,0)</f>
        <v>0</v>
      </c>
    </row>
    <row r="1232" spans="1:8" s="32" customFormat="1">
      <c r="A1232" s="32">
        <v>694</v>
      </c>
      <c r="B1232" s="32" t="s">
        <v>656</v>
      </c>
      <c r="C1232" s="32" t="s">
        <v>1449</v>
      </c>
      <c r="D1232" s="32">
        <v>0</v>
      </c>
      <c r="E1232" t="b">
        <f t="shared" ref="E1232" si="1228">C1232=C1233</f>
        <v>0</v>
      </c>
      <c r="F1232" s="32" t="s">
        <v>9686</v>
      </c>
      <c r="G1232" s="32" t="s">
        <v>9689</v>
      </c>
      <c r="H1232" s="32">
        <f>VLOOKUP(A1232,Sheet3!$A:$F,6,0)</f>
        <v>0</v>
      </c>
    </row>
    <row r="1233" spans="1:8" s="32" customFormat="1">
      <c r="A1233" s="32">
        <v>694</v>
      </c>
      <c r="B1233" s="32" t="s">
        <v>656</v>
      </c>
      <c r="C1233" s="32" t="s">
        <v>9752</v>
      </c>
      <c r="D1233" s="32">
        <v>0</v>
      </c>
      <c r="E1233" t="b">
        <f t="shared" ref="E1233" si="1229">C1232=C1233</f>
        <v>0</v>
      </c>
      <c r="F1233" s="32" t="s">
        <v>9687</v>
      </c>
      <c r="G1233" s="32" t="s">
        <v>9689</v>
      </c>
      <c r="H1233" s="32">
        <f>VLOOKUP(A1233,Sheet3!$A:$F,6,0)</f>
        <v>0</v>
      </c>
    </row>
    <row r="1234" spans="1:8" s="32" customFormat="1">
      <c r="A1234" s="32">
        <v>695</v>
      </c>
      <c r="B1234" s="32" t="s">
        <v>656</v>
      </c>
      <c r="C1234" s="32" t="s">
        <v>4840</v>
      </c>
      <c r="D1234" s="32">
        <v>0</v>
      </c>
      <c r="E1234" t="b">
        <f t="shared" ref="E1234" si="1230">C1234=C1235</f>
        <v>0</v>
      </c>
      <c r="F1234" s="32" t="s">
        <v>9686</v>
      </c>
      <c r="G1234" s="32" t="s">
        <v>9689</v>
      </c>
      <c r="H1234" s="32">
        <f>VLOOKUP(A1234,Sheet3!$A:$F,6,0)</f>
        <v>0</v>
      </c>
    </row>
    <row r="1235" spans="1:8" s="32" customFormat="1">
      <c r="A1235" s="32">
        <v>695</v>
      </c>
      <c r="B1235" s="32" t="s">
        <v>656</v>
      </c>
      <c r="C1235" s="32" t="s">
        <v>9792</v>
      </c>
      <c r="D1235" s="32">
        <v>0</v>
      </c>
      <c r="E1235" t="b">
        <f t="shared" ref="E1235" si="1231">C1234=C1235</f>
        <v>0</v>
      </c>
      <c r="F1235" s="32" t="s">
        <v>9687</v>
      </c>
      <c r="G1235" s="32" t="s">
        <v>9689</v>
      </c>
      <c r="H1235" s="32">
        <f>VLOOKUP(A1235,Sheet3!$A:$F,6,0)</f>
        <v>0</v>
      </c>
    </row>
    <row r="1236" spans="1:8">
      <c r="A1236" s="27">
        <v>696</v>
      </c>
      <c r="B1236" s="27" t="s">
        <v>842</v>
      </c>
      <c r="C1236" s="27" t="s">
        <v>2005</v>
      </c>
      <c r="D1236" s="27">
        <v>0</v>
      </c>
      <c r="E1236" t="b">
        <f t="shared" ref="E1236" si="1232">C1236=C1237</f>
        <v>1</v>
      </c>
      <c r="F1236" s="27" t="s">
        <v>9686</v>
      </c>
      <c r="G1236" t="s">
        <v>9689</v>
      </c>
      <c r="H1236" s="27">
        <f>VLOOKUP(A1236,Sheet3!$A:$F,6,0)</f>
        <v>0</v>
      </c>
    </row>
    <row r="1237" spans="1:8">
      <c r="A1237" s="27">
        <v>696</v>
      </c>
      <c r="B1237" s="27" t="s">
        <v>842</v>
      </c>
      <c r="C1237" s="27" t="s">
        <v>2052</v>
      </c>
      <c r="D1237" s="27">
        <v>0</v>
      </c>
      <c r="E1237" t="b">
        <f t="shared" ref="E1237" si="1233">C1236=C1237</f>
        <v>1</v>
      </c>
      <c r="F1237" s="27" t="s">
        <v>9687</v>
      </c>
      <c r="G1237" t="s">
        <v>9689</v>
      </c>
      <c r="H1237" s="27">
        <f>VLOOKUP(A1237,Sheet3!$A:$F,6,0)</f>
        <v>0</v>
      </c>
    </row>
    <row r="1238" spans="1:8">
      <c r="A1238" s="27">
        <v>697</v>
      </c>
      <c r="B1238" s="27" t="s">
        <v>842</v>
      </c>
      <c r="C1238" s="27" t="s">
        <v>1074</v>
      </c>
      <c r="D1238" s="27">
        <v>0</v>
      </c>
      <c r="E1238" t="b">
        <f t="shared" ref="E1238" si="1234">C1238=C1239</f>
        <v>1</v>
      </c>
      <c r="F1238" s="27" t="s">
        <v>9686</v>
      </c>
      <c r="G1238" t="s">
        <v>9689</v>
      </c>
      <c r="H1238" s="27">
        <f>VLOOKUP(A1238,Sheet3!$A:$F,6,0)</f>
        <v>0</v>
      </c>
    </row>
    <row r="1239" spans="1:8">
      <c r="A1239">
        <v>697</v>
      </c>
      <c r="B1239" t="s">
        <v>842</v>
      </c>
      <c r="C1239" t="s">
        <v>9190</v>
      </c>
      <c r="D1239">
        <v>0</v>
      </c>
      <c r="E1239" t="b">
        <f t="shared" ref="E1239" si="1235">C1238=C1239</f>
        <v>1</v>
      </c>
      <c r="F1239" t="s">
        <v>9687</v>
      </c>
      <c r="G1239" t="s">
        <v>9689</v>
      </c>
      <c r="H1239">
        <f>VLOOKUP(A1239,Sheet3!$A:$F,6,0)</f>
        <v>0</v>
      </c>
    </row>
    <row r="1240" spans="1:8">
      <c r="A1240" s="27">
        <v>698</v>
      </c>
      <c r="B1240" s="27" t="s">
        <v>842</v>
      </c>
      <c r="C1240" s="27" t="s">
        <v>2005</v>
      </c>
      <c r="D1240" s="27">
        <v>0</v>
      </c>
      <c r="E1240" t="b">
        <f t="shared" ref="E1240" si="1236">C1240=C1241</f>
        <v>1</v>
      </c>
      <c r="F1240" s="27" t="s">
        <v>9686</v>
      </c>
      <c r="G1240" t="s">
        <v>9689</v>
      </c>
      <c r="H1240" s="27">
        <f>VLOOKUP(A1240,Sheet3!$A:$F,6,0)</f>
        <v>0</v>
      </c>
    </row>
    <row r="1241" spans="1:8">
      <c r="A1241">
        <v>698</v>
      </c>
      <c r="B1241" t="s">
        <v>842</v>
      </c>
      <c r="C1241" t="s">
        <v>2052</v>
      </c>
      <c r="D1241">
        <v>0</v>
      </c>
      <c r="E1241" t="b">
        <f t="shared" ref="E1241" si="1237">C1240=C1241</f>
        <v>1</v>
      </c>
      <c r="F1241" t="s">
        <v>9687</v>
      </c>
      <c r="G1241" t="s">
        <v>9689</v>
      </c>
      <c r="H1241">
        <f>VLOOKUP(A1241,Sheet3!$A:$F,6,0)</f>
        <v>0</v>
      </c>
    </row>
    <row r="1242" spans="1:8">
      <c r="A1242" s="27">
        <v>699</v>
      </c>
      <c r="B1242" s="27" t="s">
        <v>842</v>
      </c>
      <c r="C1242" s="27" t="s">
        <v>820</v>
      </c>
      <c r="D1242" s="27">
        <v>0</v>
      </c>
      <c r="E1242" t="b">
        <f t="shared" ref="E1242" si="1238">C1242=C1243</f>
        <v>1</v>
      </c>
      <c r="F1242" s="27" t="s">
        <v>9686</v>
      </c>
      <c r="G1242" t="s">
        <v>9689</v>
      </c>
      <c r="H1242" s="27">
        <f>VLOOKUP(A1242,Sheet3!$A:$F,6,0)</f>
        <v>0</v>
      </c>
    </row>
    <row r="1243" spans="1:8">
      <c r="A1243">
        <v>699</v>
      </c>
      <c r="B1243" t="s">
        <v>842</v>
      </c>
      <c r="C1243" t="s">
        <v>9341</v>
      </c>
      <c r="D1243">
        <v>0</v>
      </c>
      <c r="E1243" t="b">
        <f t="shared" ref="E1243" si="1239">C1242=C1243</f>
        <v>1</v>
      </c>
      <c r="F1243" t="s">
        <v>9687</v>
      </c>
      <c r="G1243" t="s">
        <v>9689</v>
      </c>
      <c r="H1243">
        <f>VLOOKUP(A1243,Sheet3!$A:$F,6,0)</f>
        <v>0</v>
      </c>
    </row>
    <row r="1244" spans="1:8">
      <c r="A1244" s="27">
        <v>700</v>
      </c>
      <c r="B1244" s="27" t="s">
        <v>842</v>
      </c>
      <c r="C1244" s="27" t="s">
        <v>820</v>
      </c>
      <c r="D1244" s="27">
        <v>0</v>
      </c>
      <c r="E1244" t="b">
        <f t="shared" ref="E1244" si="1240">C1244=C1245</f>
        <v>1</v>
      </c>
      <c r="F1244" s="27" t="s">
        <v>9686</v>
      </c>
      <c r="G1244" t="s">
        <v>9689</v>
      </c>
      <c r="H1244" s="27">
        <f>VLOOKUP(A1244,Sheet3!$A:$F,6,0)</f>
        <v>0</v>
      </c>
    </row>
    <row r="1245" spans="1:8">
      <c r="A1245">
        <v>700</v>
      </c>
      <c r="B1245" t="s">
        <v>842</v>
      </c>
      <c r="C1245" t="s">
        <v>9341</v>
      </c>
      <c r="D1245">
        <v>0</v>
      </c>
      <c r="E1245" t="b">
        <f t="shared" ref="E1245" si="1241">C1244=C1245</f>
        <v>1</v>
      </c>
      <c r="F1245" t="s">
        <v>9687</v>
      </c>
      <c r="G1245" t="s">
        <v>9689</v>
      </c>
      <c r="H1245">
        <f>VLOOKUP(A1245,Sheet3!$A:$F,6,0)</f>
        <v>0</v>
      </c>
    </row>
    <row r="1246" spans="1:8">
      <c r="A1246" s="27">
        <v>701</v>
      </c>
      <c r="B1246" s="27" t="s">
        <v>842</v>
      </c>
      <c r="C1246" s="27" t="s">
        <v>820</v>
      </c>
      <c r="D1246" s="27">
        <v>0</v>
      </c>
      <c r="E1246" t="b">
        <f t="shared" ref="E1246" si="1242">C1246=C1247</f>
        <v>1</v>
      </c>
      <c r="F1246" s="27" t="s">
        <v>9686</v>
      </c>
      <c r="G1246" t="s">
        <v>9689</v>
      </c>
      <c r="H1246" s="27">
        <f>VLOOKUP(A1246,Sheet3!$A:$F,6,0)</f>
        <v>0</v>
      </c>
    </row>
    <row r="1247" spans="1:8">
      <c r="A1247">
        <v>701</v>
      </c>
      <c r="B1247" t="s">
        <v>842</v>
      </c>
      <c r="C1247" t="s">
        <v>9341</v>
      </c>
      <c r="D1247">
        <v>0</v>
      </c>
      <c r="E1247" t="b">
        <f t="shared" ref="E1247" si="1243">C1246=C1247</f>
        <v>1</v>
      </c>
      <c r="F1247" t="s">
        <v>9687</v>
      </c>
      <c r="G1247" t="s">
        <v>9689</v>
      </c>
      <c r="H1247">
        <f>VLOOKUP(A1247,Sheet3!$A:$F,6,0)</f>
        <v>0</v>
      </c>
    </row>
    <row r="1248" spans="1:8" s="32" customFormat="1">
      <c r="A1248" s="32">
        <v>702</v>
      </c>
      <c r="B1248" s="32" t="s">
        <v>6009</v>
      </c>
      <c r="C1248" s="32" t="s">
        <v>5828</v>
      </c>
      <c r="D1248" s="32">
        <v>0</v>
      </c>
      <c r="E1248" t="b">
        <f t="shared" ref="E1248" si="1244">C1248=C1249</f>
        <v>0</v>
      </c>
      <c r="F1248" s="32" t="s">
        <v>9686</v>
      </c>
      <c r="G1248" s="32" t="s">
        <v>9689</v>
      </c>
      <c r="H1248" s="32">
        <f>VLOOKUP(A1248,Sheet3!$A:$F,6,0)</f>
        <v>0</v>
      </c>
    </row>
    <row r="1249" spans="1:8" s="32" customFormat="1">
      <c r="A1249" s="32">
        <v>702</v>
      </c>
      <c r="B1249" s="32" t="s">
        <v>6009</v>
      </c>
      <c r="C1249" s="32" t="s">
        <v>6275</v>
      </c>
      <c r="D1249" s="32">
        <v>0</v>
      </c>
      <c r="E1249" t="b">
        <f t="shared" ref="E1249" si="1245">C1248=C1249</f>
        <v>0</v>
      </c>
      <c r="F1249" s="32" t="s">
        <v>9687</v>
      </c>
      <c r="G1249" s="32" t="s">
        <v>9689</v>
      </c>
      <c r="H1249" s="32">
        <f>VLOOKUP(A1249,Sheet3!$A:$F,6,0)</f>
        <v>0</v>
      </c>
    </row>
    <row r="1250" spans="1:8" s="32" customFormat="1">
      <c r="A1250" s="32">
        <v>703</v>
      </c>
      <c r="B1250" s="32" t="s">
        <v>6555</v>
      </c>
      <c r="C1250" s="32" t="s">
        <v>7070</v>
      </c>
      <c r="D1250" s="32">
        <v>0</v>
      </c>
      <c r="E1250" t="b">
        <f t="shared" ref="E1250" si="1246">C1250=C1251</f>
        <v>0</v>
      </c>
      <c r="F1250" s="32" t="s">
        <v>9686</v>
      </c>
      <c r="G1250" s="32" t="s">
        <v>9689</v>
      </c>
      <c r="H1250" s="32">
        <f>VLOOKUP(A1250,Sheet3!$A:$F,6,0)</f>
        <v>0</v>
      </c>
    </row>
    <row r="1251" spans="1:8" s="32" customFormat="1">
      <c r="A1251" s="32">
        <v>703</v>
      </c>
      <c r="B1251" s="32" t="s">
        <v>6555</v>
      </c>
      <c r="C1251" s="32" t="s">
        <v>9931</v>
      </c>
      <c r="D1251" s="32">
        <v>0</v>
      </c>
      <c r="E1251" t="b">
        <f t="shared" ref="E1251" si="1247">C1250=C1251</f>
        <v>0</v>
      </c>
      <c r="F1251" s="32" t="s">
        <v>9687</v>
      </c>
      <c r="G1251" s="32" t="s">
        <v>9689</v>
      </c>
      <c r="H1251" s="32">
        <f>VLOOKUP(A1251,Sheet3!$A:$F,6,0)</f>
        <v>0</v>
      </c>
    </row>
    <row r="1252" spans="1:8" s="32" customFormat="1">
      <c r="A1252" s="32">
        <v>704</v>
      </c>
      <c r="B1252" s="32" t="s">
        <v>6555</v>
      </c>
      <c r="C1252" s="32" t="s">
        <v>6818</v>
      </c>
      <c r="D1252" s="32">
        <v>0</v>
      </c>
      <c r="E1252" t="b">
        <f t="shared" ref="E1252" si="1248">C1252=C1253</f>
        <v>0</v>
      </c>
      <c r="F1252" s="32" t="s">
        <v>9686</v>
      </c>
      <c r="G1252" s="32" t="s">
        <v>9689</v>
      </c>
      <c r="H1252" s="32">
        <f>VLOOKUP(A1252,Sheet3!$A:$F,6,0)</f>
        <v>0</v>
      </c>
    </row>
    <row r="1253" spans="1:8" s="32" customFormat="1">
      <c r="A1253" s="32">
        <v>704</v>
      </c>
      <c r="B1253" s="32" t="s">
        <v>6555</v>
      </c>
      <c r="C1253" s="32" t="s">
        <v>9768</v>
      </c>
      <c r="D1253" s="32">
        <v>0</v>
      </c>
      <c r="E1253" t="b">
        <f t="shared" ref="E1253" si="1249">C1252=C1253</f>
        <v>0</v>
      </c>
      <c r="F1253" s="32" t="s">
        <v>9687</v>
      </c>
      <c r="G1253" s="32" t="s">
        <v>9689</v>
      </c>
      <c r="H1253" s="32">
        <f>VLOOKUP(A1253,Sheet3!$A:$F,6,0)</f>
        <v>0</v>
      </c>
    </row>
    <row r="1254" spans="1:8" s="32" customFormat="1">
      <c r="A1254" s="32">
        <v>705</v>
      </c>
      <c r="B1254" s="32" t="s">
        <v>6555</v>
      </c>
      <c r="C1254" s="32" t="s">
        <v>6566</v>
      </c>
      <c r="D1254" s="32">
        <v>0</v>
      </c>
      <c r="E1254" t="b">
        <f t="shared" ref="E1254" si="1250">C1254=C1255</f>
        <v>0</v>
      </c>
      <c r="F1254" s="32" t="s">
        <v>9686</v>
      </c>
      <c r="G1254" s="32" t="s">
        <v>9689</v>
      </c>
      <c r="H1254" s="32">
        <f>VLOOKUP(A1254,Sheet3!$A:$F,6,0)</f>
        <v>0</v>
      </c>
    </row>
    <row r="1255" spans="1:8" s="32" customFormat="1">
      <c r="A1255" s="32">
        <v>705</v>
      </c>
      <c r="B1255" s="32" t="s">
        <v>6555</v>
      </c>
      <c r="C1255" s="32" t="s">
        <v>9865</v>
      </c>
      <c r="D1255" s="32">
        <v>0</v>
      </c>
      <c r="E1255" t="b">
        <f t="shared" ref="E1255" si="1251">C1254=C1255</f>
        <v>0</v>
      </c>
      <c r="F1255" s="32" t="s">
        <v>9687</v>
      </c>
      <c r="G1255" s="32" t="s">
        <v>9689</v>
      </c>
      <c r="H1255" s="32">
        <f>VLOOKUP(A1255,Sheet3!$A:$F,6,0)</f>
        <v>0</v>
      </c>
    </row>
    <row r="1256" spans="1:8" s="32" customFormat="1">
      <c r="A1256" s="32">
        <v>706</v>
      </c>
      <c r="B1256" s="32" t="s">
        <v>6682</v>
      </c>
      <c r="C1256" s="32" t="s">
        <v>6913</v>
      </c>
      <c r="D1256" s="32">
        <v>0</v>
      </c>
      <c r="E1256" t="b">
        <f t="shared" ref="E1256" si="1252">C1256=C1257</f>
        <v>0</v>
      </c>
      <c r="F1256" s="32" t="s">
        <v>9686</v>
      </c>
      <c r="G1256" s="32" t="s">
        <v>9982</v>
      </c>
      <c r="H1256" s="32">
        <f>VLOOKUP(A1256,Sheet3!$A:$F,6,0)</f>
        <v>0</v>
      </c>
    </row>
    <row r="1257" spans="1:8" s="32" customFormat="1">
      <c r="A1257" s="32">
        <v>706</v>
      </c>
      <c r="B1257" s="32" t="s">
        <v>6682</v>
      </c>
      <c r="C1257" s="32" t="s">
        <v>9093</v>
      </c>
      <c r="D1257" s="32">
        <v>0</v>
      </c>
      <c r="E1257" t="b">
        <f t="shared" ref="E1257" si="1253">C1256=C1257</f>
        <v>0</v>
      </c>
      <c r="F1257" s="32" t="s">
        <v>9687</v>
      </c>
      <c r="G1257" s="32" t="s">
        <v>9982</v>
      </c>
      <c r="H1257" s="32">
        <f>VLOOKUP(A1257,Sheet3!$A:$F,6,0)</f>
        <v>0</v>
      </c>
    </row>
    <row r="1258" spans="1:8" s="32" customFormat="1">
      <c r="A1258" s="32">
        <v>707</v>
      </c>
      <c r="B1258" s="32" t="s">
        <v>6682</v>
      </c>
      <c r="C1258" s="32" t="s">
        <v>7546</v>
      </c>
      <c r="D1258" s="32">
        <v>0</v>
      </c>
      <c r="E1258" t="b">
        <f t="shared" ref="E1258" si="1254">C1258=C1259</f>
        <v>0</v>
      </c>
      <c r="F1258" s="32" t="s">
        <v>9686</v>
      </c>
      <c r="G1258" s="32" t="s">
        <v>9689</v>
      </c>
      <c r="H1258" s="32">
        <f>VLOOKUP(A1258,Sheet3!$A:$F,6,0)</f>
        <v>0</v>
      </c>
    </row>
    <row r="1259" spans="1:8" s="32" customFormat="1">
      <c r="A1259" s="32">
        <v>707</v>
      </c>
      <c r="B1259" s="32" t="s">
        <v>6682</v>
      </c>
      <c r="C1259" s="32" t="s">
        <v>9345</v>
      </c>
      <c r="D1259" s="32">
        <v>0</v>
      </c>
      <c r="E1259" t="b">
        <f t="shared" ref="E1259" si="1255">C1258=C1259</f>
        <v>0</v>
      </c>
      <c r="F1259" s="32" t="s">
        <v>9687</v>
      </c>
      <c r="G1259" s="32" t="s">
        <v>9689</v>
      </c>
      <c r="H1259" s="32">
        <f>VLOOKUP(A1259,Sheet3!$A:$F,6,0)</f>
        <v>0</v>
      </c>
    </row>
    <row r="1260" spans="1:8" s="32" customFormat="1">
      <c r="A1260" s="32">
        <v>708</v>
      </c>
      <c r="B1260" s="32" t="s">
        <v>6682</v>
      </c>
      <c r="C1260" s="32" t="s">
        <v>6674</v>
      </c>
      <c r="D1260" s="32">
        <v>0</v>
      </c>
      <c r="E1260" t="b">
        <f t="shared" ref="E1260" si="1256">C1260=C1261</f>
        <v>0</v>
      </c>
      <c r="F1260" s="32" t="s">
        <v>9686</v>
      </c>
      <c r="G1260" s="32" t="s">
        <v>9689</v>
      </c>
      <c r="H1260" s="32">
        <f>VLOOKUP(A1260,Sheet3!$A:$F,6,0)</f>
        <v>0</v>
      </c>
    </row>
    <row r="1261" spans="1:8" s="32" customFormat="1">
      <c r="A1261" s="32">
        <v>708</v>
      </c>
      <c r="B1261" s="32" t="s">
        <v>6682</v>
      </c>
      <c r="C1261" s="32" t="s">
        <v>9346</v>
      </c>
      <c r="D1261" s="32">
        <v>0</v>
      </c>
      <c r="E1261" t="b">
        <f t="shared" ref="E1261" si="1257">C1260=C1261</f>
        <v>0</v>
      </c>
      <c r="F1261" s="32" t="s">
        <v>9687</v>
      </c>
      <c r="G1261" s="32" t="s">
        <v>9689</v>
      </c>
      <c r="H1261" s="32">
        <f>VLOOKUP(A1261,Sheet3!$A:$F,6,0)</f>
        <v>0</v>
      </c>
    </row>
    <row r="1262" spans="1:8">
      <c r="A1262" s="27">
        <v>709</v>
      </c>
      <c r="B1262" s="27" t="s">
        <v>6682</v>
      </c>
      <c r="C1262" s="27" t="s">
        <v>6913</v>
      </c>
      <c r="D1262" s="27">
        <v>0</v>
      </c>
      <c r="E1262" t="b">
        <f t="shared" ref="E1262" si="1258">C1262=C1263</f>
        <v>1</v>
      </c>
      <c r="F1262" s="27" t="s">
        <v>9686</v>
      </c>
      <c r="G1262" t="s">
        <v>9689</v>
      </c>
      <c r="H1262" s="27">
        <f>VLOOKUP(A1262,Sheet3!$A:$F,6,0)</f>
        <v>0</v>
      </c>
    </row>
    <row r="1263" spans="1:8">
      <c r="A1263">
        <v>709</v>
      </c>
      <c r="B1263" t="s">
        <v>6682</v>
      </c>
      <c r="C1263" t="s">
        <v>9347</v>
      </c>
      <c r="D1263">
        <v>0</v>
      </c>
      <c r="E1263" t="b">
        <f t="shared" ref="E1263" si="1259">C1262=C1263</f>
        <v>1</v>
      </c>
      <c r="F1263" t="s">
        <v>9687</v>
      </c>
      <c r="G1263" t="s">
        <v>9689</v>
      </c>
      <c r="H1263">
        <f>VLOOKUP(A1263,Sheet3!$A:$F,6,0)</f>
        <v>0</v>
      </c>
    </row>
    <row r="1264" spans="1:8" s="32" customFormat="1">
      <c r="A1264" s="34">
        <v>710</v>
      </c>
      <c r="B1264" s="32" t="s">
        <v>6682</v>
      </c>
      <c r="D1264" s="32" t="s">
        <v>1497</v>
      </c>
      <c r="E1264" t="b">
        <f t="shared" ref="E1264" si="1260">C1264=C1265</f>
        <v>0</v>
      </c>
      <c r="F1264" s="32" t="s">
        <v>9686</v>
      </c>
      <c r="G1264" s="32" t="s">
        <v>9981</v>
      </c>
      <c r="H1264" s="32">
        <f>VLOOKUP(A1264,Sheet3!$A:$F,6,0)</f>
        <v>0</v>
      </c>
    </row>
    <row r="1265" spans="1:8" s="32" customFormat="1">
      <c r="A1265" s="34">
        <v>710</v>
      </c>
      <c r="B1265" s="32" t="s">
        <v>6682</v>
      </c>
      <c r="C1265" s="32" t="s">
        <v>9309</v>
      </c>
      <c r="D1265" s="32" t="s">
        <v>1497</v>
      </c>
      <c r="E1265" t="b">
        <f t="shared" ref="E1265" si="1261">C1264=C1265</f>
        <v>0</v>
      </c>
      <c r="F1265" s="32" t="s">
        <v>9687</v>
      </c>
      <c r="G1265" s="32" t="s">
        <v>9981</v>
      </c>
      <c r="H1265" s="32">
        <f>VLOOKUP(A1265,Sheet3!$A:$F,6,0)</f>
        <v>0</v>
      </c>
    </row>
    <row r="1266" spans="1:8" s="32" customFormat="1">
      <c r="A1266" s="34">
        <v>711</v>
      </c>
      <c r="B1266" s="32" t="s">
        <v>6682</v>
      </c>
      <c r="D1266" s="32" t="s">
        <v>1497</v>
      </c>
      <c r="E1266" t="b">
        <f t="shared" ref="E1266" si="1262">C1266=C1267</f>
        <v>0</v>
      </c>
      <c r="F1266" s="32" t="s">
        <v>9686</v>
      </c>
      <c r="G1266" s="32" t="s">
        <v>9981</v>
      </c>
      <c r="H1266" s="32">
        <f>VLOOKUP(A1266,Sheet3!$A:$F,6,0)</f>
        <v>0</v>
      </c>
    </row>
    <row r="1267" spans="1:8" s="32" customFormat="1">
      <c r="A1267" s="34">
        <v>711</v>
      </c>
      <c r="B1267" s="32" t="s">
        <v>6682</v>
      </c>
      <c r="C1267" s="32" t="s">
        <v>9309</v>
      </c>
      <c r="D1267" s="32" t="s">
        <v>1497</v>
      </c>
      <c r="E1267" t="b">
        <f t="shared" ref="E1267" si="1263">C1266=C1267</f>
        <v>0</v>
      </c>
      <c r="F1267" s="32" t="s">
        <v>9687</v>
      </c>
      <c r="G1267" s="32" t="s">
        <v>9981</v>
      </c>
      <c r="H1267" s="32">
        <f>VLOOKUP(A1267,Sheet3!$A:$F,6,0)</f>
        <v>0</v>
      </c>
    </row>
    <row r="1268" spans="1:8">
      <c r="A1268" s="27">
        <v>712</v>
      </c>
      <c r="B1268" s="27" t="s">
        <v>3389</v>
      </c>
      <c r="C1268" s="27" t="s">
        <v>5861</v>
      </c>
      <c r="D1268" s="27">
        <v>0</v>
      </c>
      <c r="E1268" t="b">
        <f t="shared" ref="E1268" si="1264">C1268=C1269</f>
        <v>1</v>
      </c>
      <c r="F1268" s="27" t="s">
        <v>9686</v>
      </c>
      <c r="G1268" t="s">
        <v>9689</v>
      </c>
      <c r="H1268" s="27">
        <f>VLOOKUP(A1268,Sheet3!$A:$F,6,0)</f>
        <v>0</v>
      </c>
    </row>
    <row r="1269" spans="1:8">
      <c r="A1269">
        <v>712</v>
      </c>
      <c r="B1269" t="s">
        <v>3389</v>
      </c>
      <c r="C1269" t="s">
        <v>6397</v>
      </c>
      <c r="D1269">
        <v>0</v>
      </c>
      <c r="E1269" t="b">
        <f t="shared" ref="E1269" si="1265">C1268=C1269</f>
        <v>1</v>
      </c>
      <c r="F1269" t="s">
        <v>9687</v>
      </c>
      <c r="G1269" t="s">
        <v>9689</v>
      </c>
      <c r="H1269">
        <f>VLOOKUP(A1269,Sheet3!$A:$F,6,0)</f>
        <v>0</v>
      </c>
    </row>
    <row r="1270" spans="1:8" s="32" customFormat="1">
      <c r="A1270" s="32">
        <v>713</v>
      </c>
      <c r="B1270" s="32" t="s">
        <v>3389</v>
      </c>
      <c r="C1270" s="32" t="s">
        <v>3623</v>
      </c>
      <c r="D1270" s="32">
        <v>0</v>
      </c>
      <c r="E1270" t="b">
        <f t="shared" ref="E1270" si="1266">C1270=C1271</f>
        <v>0</v>
      </c>
      <c r="F1270" s="32" t="s">
        <v>9686</v>
      </c>
      <c r="G1270" s="32" t="s">
        <v>9689</v>
      </c>
      <c r="H1270" s="32">
        <f>VLOOKUP(A1270,Sheet3!$A:$F,6,0)</f>
        <v>0</v>
      </c>
    </row>
    <row r="1271" spans="1:8" s="32" customFormat="1">
      <c r="A1271" s="32">
        <v>713</v>
      </c>
      <c r="B1271" s="32" t="s">
        <v>3389</v>
      </c>
      <c r="C1271" s="32" t="s">
        <v>9866</v>
      </c>
      <c r="D1271" s="32">
        <v>0</v>
      </c>
      <c r="E1271" t="b">
        <f t="shared" ref="E1271" si="1267">C1270=C1271</f>
        <v>0</v>
      </c>
      <c r="F1271" s="32" t="s">
        <v>9687</v>
      </c>
      <c r="G1271" s="32" t="s">
        <v>9689</v>
      </c>
      <c r="H1271" s="32">
        <f>VLOOKUP(A1271,Sheet3!$A:$F,6,0)</f>
        <v>0</v>
      </c>
    </row>
    <row r="1272" spans="1:8" s="32" customFormat="1">
      <c r="A1272" s="32">
        <v>714</v>
      </c>
      <c r="B1272" s="32" t="s">
        <v>3389</v>
      </c>
      <c r="C1272" s="32" t="s">
        <v>3384</v>
      </c>
      <c r="D1272" s="32">
        <v>0</v>
      </c>
      <c r="E1272" t="b">
        <f t="shared" ref="E1272" si="1268">C1272=C1273</f>
        <v>0</v>
      </c>
      <c r="F1272" s="32" t="s">
        <v>9686</v>
      </c>
      <c r="G1272" s="32" t="s">
        <v>9689</v>
      </c>
      <c r="H1272" s="32">
        <f>VLOOKUP(A1272,Sheet3!$A:$F,6,0)</f>
        <v>0</v>
      </c>
    </row>
    <row r="1273" spans="1:8" s="32" customFormat="1">
      <c r="A1273" s="32">
        <v>714</v>
      </c>
      <c r="B1273" s="32" t="s">
        <v>3389</v>
      </c>
      <c r="C1273" s="32" t="s">
        <v>9793</v>
      </c>
      <c r="D1273" s="32">
        <v>0</v>
      </c>
      <c r="E1273" t="b">
        <f t="shared" ref="E1273" si="1269">C1272=C1273</f>
        <v>0</v>
      </c>
      <c r="F1273" s="32" t="s">
        <v>9687</v>
      </c>
      <c r="G1273" s="32" t="s">
        <v>9689</v>
      </c>
      <c r="H1273" s="32">
        <f>VLOOKUP(A1273,Sheet3!$A:$F,6,0)</f>
        <v>0</v>
      </c>
    </row>
    <row r="1274" spans="1:8">
      <c r="A1274" s="27">
        <v>715</v>
      </c>
      <c r="B1274" s="27" t="s">
        <v>3389</v>
      </c>
      <c r="C1274" s="27" t="s">
        <v>7293</v>
      </c>
      <c r="D1274" s="27">
        <v>0</v>
      </c>
      <c r="E1274" t="b">
        <f t="shared" ref="E1274" si="1270">C1274=C1275</f>
        <v>1</v>
      </c>
      <c r="F1274" s="27" t="s">
        <v>9686</v>
      </c>
      <c r="G1274" t="s">
        <v>9689</v>
      </c>
      <c r="H1274" s="27">
        <f>VLOOKUP(A1274,Sheet3!$A:$F,6,0)</f>
        <v>0</v>
      </c>
    </row>
    <row r="1275" spans="1:8">
      <c r="A1275" s="27">
        <v>715</v>
      </c>
      <c r="B1275" t="s">
        <v>3389</v>
      </c>
      <c r="C1275" t="s">
        <v>7307</v>
      </c>
      <c r="D1275">
        <v>0</v>
      </c>
      <c r="E1275" t="b">
        <f t="shared" ref="E1275" si="1271">C1274=C1275</f>
        <v>1</v>
      </c>
      <c r="F1275" t="s">
        <v>9687</v>
      </c>
      <c r="G1275" t="s">
        <v>9689</v>
      </c>
      <c r="H1275">
        <f>VLOOKUP(A1275,Sheet3!$A:$F,6,0)</f>
        <v>0</v>
      </c>
    </row>
    <row r="1276" spans="1:8">
      <c r="A1276" s="27">
        <v>716</v>
      </c>
      <c r="B1276" s="27" t="s">
        <v>3389</v>
      </c>
      <c r="C1276" s="27" t="s">
        <v>7293</v>
      </c>
      <c r="D1276" s="27">
        <v>0</v>
      </c>
      <c r="E1276" t="b">
        <f t="shared" ref="E1276" si="1272">C1276=C1277</f>
        <v>1</v>
      </c>
      <c r="F1276" s="27" t="s">
        <v>9686</v>
      </c>
      <c r="G1276" t="s">
        <v>9689</v>
      </c>
      <c r="H1276" s="27">
        <f>VLOOKUP(A1276,Sheet3!$A:$F,6,0)</f>
        <v>0</v>
      </c>
    </row>
    <row r="1277" spans="1:8">
      <c r="A1277" s="27">
        <v>716</v>
      </c>
      <c r="B1277" t="s">
        <v>3389</v>
      </c>
      <c r="C1277" t="s">
        <v>7307</v>
      </c>
      <c r="D1277">
        <v>0</v>
      </c>
      <c r="E1277" t="b">
        <f t="shared" ref="E1277" si="1273">C1276=C1277</f>
        <v>1</v>
      </c>
      <c r="F1277" t="s">
        <v>9687</v>
      </c>
      <c r="G1277" t="s">
        <v>9689</v>
      </c>
      <c r="H1277">
        <f>VLOOKUP(A1277,Sheet3!$A:$F,6,0)</f>
        <v>0</v>
      </c>
    </row>
    <row r="1278" spans="1:8">
      <c r="A1278" s="27">
        <v>717</v>
      </c>
      <c r="B1278" s="27" t="s">
        <v>3389</v>
      </c>
      <c r="C1278" s="27" t="s">
        <v>7293</v>
      </c>
      <c r="D1278" s="27">
        <v>0</v>
      </c>
      <c r="E1278" t="b">
        <f t="shared" ref="E1278" si="1274">C1278=C1279</f>
        <v>1</v>
      </c>
      <c r="F1278" s="27" t="s">
        <v>9686</v>
      </c>
      <c r="G1278" t="s">
        <v>9689</v>
      </c>
      <c r="H1278" s="27">
        <f>VLOOKUP(A1278,Sheet3!$A:$F,6,0)</f>
        <v>0</v>
      </c>
    </row>
    <row r="1279" spans="1:8">
      <c r="A1279">
        <v>717</v>
      </c>
      <c r="B1279" t="s">
        <v>3389</v>
      </c>
      <c r="C1279" t="s">
        <v>7307</v>
      </c>
      <c r="D1279">
        <v>0</v>
      </c>
      <c r="E1279" t="b">
        <f t="shared" ref="E1279" si="1275">C1278=C1279</f>
        <v>1</v>
      </c>
      <c r="F1279" t="s">
        <v>9687</v>
      </c>
      <c r="G1279" t="s">
        <v>9689</v>
      </c>
      <c r="H1279">
        <f>VLOOKUP(A1279,Sheet3!$A:$F,6,0)</f>
        <v>0</v>
      </c>
    </row>
    <row r="1280" spans="1:8">
      <c r="A1280" s="27">
        <v>718</v>
      </c>
      <c r="B1280" s="27" t="s">
        <v>3389</v>
      </c>
      <c r="C1280" s="27" t="s">
        <v>7293</v>
      </c>
      <c r="D1280" s="27">
        <v>0</v>
      </c>
      <c r="E1280" t="b">
        <f t="shared" ref="E1280" si="1276">C1280=C1281</f>
        <v>1</v>
      </c>
      <c r="F1280" s="27" t="s">
        <v>9686</v>
      </c>
      <c r="G1280" t="s">
        <v>9689</v>
      </c>
      <c r="H1280" s="27">
        <f>VLOOKUP(A1280,Sheet3!$A:$F,6,0)</f>
        <v>0</v>
      </c>
    </row>
    <row r="1281" spans="1:8">
      <c r="A1281">
        <v>718</v>
      </c>
      <c r="B1281" t="s">
        <v>3389</v>
      </c>
      <c r="C1281" t="s">
        <v>7307</v>
      </c>
      <c r="D1281">
        <v>0</v>
      </c>
      <c r="E1281" t="b">
        <f t="shared" ref="E1281" si="1277">C1280=C1281</f>
        <v>1</v>
      </c>
      <c r="F1281" t="s">
        <v>9687</v>
      </c>
      <c r="G1281" t="s">
        <v>9689</v>
      </c>
      <c r="H1281">
        <f>VLOOKUP(A1281,Sheet3!$A:$F,6,0)</f>
        <v>0</v>
      </c>
    </row>
    <row r="1282" spans="1:8">
      <c r="A1282" s="27">
        <v>719</v>
      </c>
      <c r="B1282" s="27" t="s">
        <v>3389</v>
      </c>
      <c r="C1282" s="27" t="s">
        <v>7293</v>
      </c>
      <c r="D1282" s="27">
        <v>0</v>
      </c>
      <c r="E1282" t="b">
        <f t="shared" ref="E1282" si="1278">C1282=C1283</f>
        <v>1</v>
      </c>
      <c r="F1282" s="27" t="s">
        <v>9686</v>
      </c>
      <c r="G1282" t="s">
        <v>9689</v>
      </c>
      <c r="H1282" s="27">
        <f>VLOOKUP(A1282,Sheet3!$A:$F,6,0)</f>
        <v>0</v>
      </c>
    </row>
    <row r="1283" spans="1:8">
      <c r="A1283" s="9">
        <v>719</v>
      </c>
      <c r="B1283" t="s">
        <v>3389</v>
      </c>
      <c r="C1283" t="s">
        <v>7307</v>
      </c>
      <c r="D1283">
        <v>0</v>
      </c>
      <c r="E1283" t="b">
        <f t="shared" ref="E1283" si="1279">C1282=C1283</f>
        <v>1</v>
      </c>
      <c r="F1283" t="s">
        <v>9687</v>
      </c>
      <c r="G1283" t="s">
        <v>9689</v>
      </c>
      <c r="H1283">
        <f>VLOOKUP(A1283,Sheet3!$A:$F,6,0)</f>
        <v>0</v>
      </c>
    </row>
    <row r="1284" spans="1:8">
      <c r="A1284" s="27">
        <v>720</v>
      </c>
      <c r="B1284" s="27" t="s">
        <v>3389</v>
      </c>
      <c r="C1284" s="27" t="s">
        <v>5850</v>
      </c>
      <c r="D1284" s="27">
        <v>0</v>
      </c>
      <c r="E1284" t="b">
        <f t="shared" ref="E1284" si="1280">C1284=C1285</f>
        <v>1</v>
      </c>
      <c r="F1284" s="27" t="s">
        <v>9686</v>
      </c>
      <c r="G1284" t="s">
        <v>9689</v>
      </c>
      <c r="H1284" s="27">
        <f>VLOOKUP(A1284,Sheet3!$A:$F,6,0)</f>
        <v>0</v>
      </c>
    </row>
    <row r="1285" spans="1:8">
      <c r="A1285" s="27">
        <v>720</v>
      </c>
      <c r="B1285" t="s">
        <v>3389</v>
      </c>
      <c r="C1285" t="s">
        <v>9194</v>
      </c>
      <c r="D1285">
        <v>0</v>
      </c>
      <c r="E1285" t="b">
        <f t="shared" ref="E1285" si="1281">C1284=C1285</f>
        <v>1</v>
      </c>
      <c r="F1285" t="s">
        <v>9687</v>
      </c>
      <c r="G1285" t="s">
        <v>9689</v>
      </c>
      <c r="H1285">
        <f>VLOOKUP(A1285,Sheet3!$A:$F,6,0)</f>
        <v>0</v>
      </c>
    </row>
    <row r="1286" spans="1:8">
      <c r="A1286" s="27">
        <v>721</v>
      </c>
      <c r="B1286" s="27" t="s">
        <v>3389</v>
      </c>
      <c r="C1286" s="27" t="s">
        <v>7880</v>
      </c>
      <c r="D1286" s="27">
        <v>0</v>
      </c>
      <c r="E1286" t="b">
        <f t="shared" ref="E1286" si="1282">C1286=C1287</f>
        <v>1</v>
      </c>
      <c r="F1286" s="27" t="s">
        <v>9686</v>
      </c>
      <c r="G1286" t="s">
        <v>9689</v>
      </c>
      <c r="H1286" s="27">
        <f>VLOOKUP(A1286,Sheet3!$A:$F,6,0)</f>
        <v>0</v>
      </c>
    </row>
    <row r="1287" spans="1:8">
      <c r="A1287" s="27">
        <v>721</v>
      </c>
      <c r="B1287" s="27" t="s">
        <v>3389</v>
      </c>
      <c r="C1287" s="27" t="s">
        <v>9352</v>
      </c>
      <c r="D1287" s="27">
        <v>0</v>
      </c>
      <c r="E1287" t="b">
        <f t="shared" ref="E1287" si="1283">C1286=C1287</f>
        <v>1</v>
      </c>
      <c r="F1287" s="27" t="s">
        <v>9687</v>
      </c>
      <c r="G1287" t="s">
        <v>9689</v>
      </c>
      <c r="H1287" s="27">
        <f>VLOOKUP(A1287,Sheet3!$A:$F,6,0)</f>
        <v>0</v>
      </c>
    </row>
    <row r="1288" spans="1:8" s="32" customFormat="1">
      <c r="A1288" s="32">
        <v>722</v>
      </c>
      <c r="B1288" s="32" t="s">
        <v>5083</v>
      </c>
      <c r="C1288" s="32" t="s">
        <v>4880</v>
      </c>
      <c r="D1288" s="32">
        <v>0</v>
      </c>
      <c r="E1288" t="b">
        <f t="shared" ref="E1288" si="1284">C1288=C1289</f>
        <v>0</v>
      </c>
      <c r="F1288" s="32" t="s">
        <v>9686</v>
      </c>
      <c r="G1288" s="32" t="s">
        <v>9689</v>
      </c>
      <c r="H1288" s="32">
        <f>VLOOKUP(A1288,Sheet3!$A:$F,6,0)</f>
        <v>0</v>
      </c>
    </row>
    <row r="1289" spans="1:8" s="32" customFormat="1">
      <c r="A1289" s="32">
        <v>722</v>
      </c>
      <c r="B1289" s="32" t="s">
        <v>5083</v>
      </c>
      <c r="C1289" s="32" t="s">
        <v>9042</v>
      </c>
      <c r="D1289" s="32">
        <v>0</v>
      </c>
      <c r="E1289" t="b">
        <f t="shared" ref="E1289" si="1285">C1288=C1289</f>
        <v>0</v>
      </c>
      <c r="F1289" s="32" t="s">
        <v>9687</v>
      </c>
      <c r="G1289" s="32" t="s">
        <v>9689</v>
      </c>
      <c r="H1289" s="32">
        <f>VLOOKUP(A1289,Sheet3!$A:$F,6,0)</f>
        <v>0</v>
      </c>
    </row>
    <row r="1290" spans="1:8">
      <c r="A1290">
        <v>723</v>
      </c>
      <c r="B1290" t="s">
        <v>5083</v>
      </c>
      <c r="C1290" t="s">
        <v>4375</v>
      </c>
      <c r="D1290">
        <v>0</v>
      </c>
      <c r="E1290" t="b">
        <f t="shared" ref="E1290" si="1286">C1290=C1291</f>
        <v>1</v>
      </c>
      <c r="F1290" t="s">
        <v>9686</v>
      </c>
      <c r="G1290" t="s">
        <v>9689</v>
      </c>
      <c r="H1290">
        <f>VLOOKUP(A1290,Sheet3!$A:$F,6,0)</f>
        <v>0</v>
      </c>
    </row>
    <row r="1291" spans="1:8">
      <c r="A1291" s="27">
        <v>723</v>
      </c>
      <c r="B1291" s="27" t="s">
        <v>5083</v>
      </c>
      <c r="C1291" s="27" t="s">
        <v>9353</v>
      </c>
      <c r="D1291" s="27">
        <v>0</v>
      </c>
      <c r="E1291" t="b">
        <f t="shared" ref="E1291" si="1287">C1290=C1291</f>
        <v>1</v>
      </c>
      <c r="F1291" s="27" t="s">
        <v>9687</v>
      </c>
      <c r="G1291" t="s">
        <v>9689</v>
      </c>
      <c r="H1291" s="27">
        <f>VLOOKUP(A1291,Sheet3!$A:$F,6,0)</f>
        <v>0</v>
      </c>
    </row>
    <row r="1292" spans="1:8">
      <c r="A1292">
        <v>724</v>
      </c>
      <c r="B1292" t="s">
        <v>5083</v>
      </c>
      <c r="C1292" t="s">
        <v>3384</v>
      </c>
      <c r="D1292">
        <v>0</v>
      </c>
      <c r="E1292" t="b">
        <f t="shared" ref="E1292" si="1288">C1292=C1293</f>
        <v>1</v>
      </c>
      <c r="F1292" t="s">
        <v>9686</v>
      </c>
      <c r="G1292" t="s">
        <v>9689</v>
      </c>
      <c r="H1292">
        <f>VLOOKUP(A1292,Sheet3!$A:$F,6,0)</f>
        <v>0</v>
      </c>
    </row>
    <row r="1293" spans="1:8">
      <c r="A1293" s="27">
        <v>724</v>
      </c>
      <c r="B1293" s="27" t="s">
        <v>5083</v>
      </c>
      <c r="C1293" s="27" t="s">
        <v>9095</v>
      </c>
      <c r="D1293" s="27">
        <v>0</v>
      </c>
      <c r="E1293" t="b">
        <f t="shared" ref="E1293" si="1289">C1292=C1293</f>
        <v>1</v>
      </c>
      <c r="F1293" s="27" t="s">
        <v>9687</v>
      </c>
      <c r="G1293" t="s">
        <v>9689</v>
      </c>
      <c r="H1293" s="27">
        <f>VLOOKUP(A1293,Sheet3!$A:$F,6,0)</f>
        <v>0</v>
      </c>
    </row>
    <row r="1294" spans="1:8" s="32" customFormat="1">
      <c r="A1294" s="32">
        <v>725</v>
      </c>
      <c r="B1294" s="32" t="s">
        <v>5083</v>
      </c>
      <c r="C1294" s="32" t="s">
        <v>4880</v>
      </c>
      <c r="D1294" s="32">
        <v>0</v>
      </c>
      <c r="E1294" t="b">
        <f t="shared" ref="E1294" si="1290">C1294=C1295</f>
        <v>0</v>
      </c>
      <c r="F1294" s="32" t="s">
        <v>9686</v>
      </c>
      <c r="G1294" s="32" t="s">
        <v>9689</v>
      </c>
      <c r="H1294" s="32">
        <f>VLOOKUP(A1294,Sheet3!$A:$F,6,0)</f>
        <v>0</v>
      </c>
    </row>
    <row r="1295" spans="1:8" s="32" customFormat="1">
      <c r="A1295" s="32">
        <v>725</v>
      </c>
      <c r="B1295" s="32" t="s">
        <v>5083</v>
      </c>
      <c r="C1295" s="32" t="s">
        <v>9042</v>
      </c>
      <c r="D1295" s="32">
        <v>0</v>
      </c>
      <c r="E1295" t="b">
        <f t="shared" ref="E1295" si="1291">C1294=C1295</f>
        <v>0</v>
      </c>
      <c r="F1295" s="32" t="s">
        <v>9687</v>
      </c>
      <c r="G1295" s="32" t="s">
        <v>9689</v>
      </c>
      <c r="H1295" s="32">
        <f>VLOOKUP(A1295,Sheet3!$A:$F,6,0)</f>
        <v>0</v>
      </c>
    </row>
    <row r="1296" spans="1:8" s="32" customFormat="1">
      <c r="A1296" s="32">
        <v>726</v>
      </c>
      <c r="B1296" s="32" t="s">
        <v>5083</v>
      </c>
      <c r="C1296" s="32" t="s">
        <v>4386</v>
      </c>
      <c r="D1296" s="32">
        <v>0</v>
      </c>
      <c r="E1296" t="b">
        <f t="shared" ref="E1296" si="1292">C1296=C1297</f>
        <v>0</v>
      </c>
      <c r="F1296" s="32" t="s">
        <v>9686</v>
      </c>
      <c r="G1296" s="32" t="s">
        <v>9689</v>
      </c>
      <c r="H1296" s="32">
        <f>VLOOKUP(A1296,Sheet3!$A:$F,6,0)</f>
        <v>0</v>
      </c>
    </row>
    <row r="1297" spans="1:8" s="32" customFormat="1">
      <c r="A1297" s="32">
        <v>726</v>
      </c>
      <c r="B1297" s="32" t="s">
        <v>5083</v>
      </c>
      <c r="C1297" s="32" t="s">
        <v>9354</v>
      </c>
      <c r="D1297" s="32">
        <v>0</v>
      </c>
      <c r="E1297" t="b">
        <f t="shared" ref="E1297" si="1293">C1296=C1297</f>
        <v>0</v>
      </c>
      <c r="F1297" s="32" t="s">
        <v>9687</v>
      </c>
      <c r="G1297" s="32" t="s">
        <v>9689</v>
      </c>
      <c r="H1297" s="32">
        <f>VLOOKUP(A1297,Sheet3!$A:$F,6,0)</f>
        <v>0</v>
      </c>
    </row>
    <row r="1298" spans="1:8" s="32" customFormat="1">
      <c r="A1298" s="32">
        <v>727</v>
      </c>
      <c r="B1298" s="32" t="s">
        <v>5083</v>
      </c>
      <c r="C1298" s="32" t="s">
        <v>4880</v>
      </c>
      <c r="D1298" s="32">
        <v>0</v>
      </c>
      <c r="E1298" t="b">
        <f t="shared" ref="E1298" si="1294">C1298=C1299</f>
        <v>0</v>
      </c>
      <c r="F1298" s="32" t="s">
        <v>9686</v>
      </c>
      <c r="G1298" s="32" t="s">
        <v>9689</v>
      </c>
      <c r="H1298" s="32">
        <f>VLOOKUP(A1298,Sheet3!$A:$F,6,0)</f>
        <v>0</v>
      </c>
    </row>
    <row r="1299" spans="1:8" s="32" customFormat="1">
      <c r="A1299" s="32">
        <v>727</v>
      </c>
      <c r="B1299" s="32" t="s">
        <v>5083</v>
      </c>
      <c r="C1299" s="32" t="s">
        <v>9042</v>
      </c>
      <c r="D1299" s="32">
        <v>0</v>
      </c>
      <c r="E1299" t="b">
        <f t="shared" ref="E1299" si="1295">C1298=C1299</f>
        <v>0</v>
      </c>
      <c r="F1299" s="32" t="s">
        <v>9687</v>
      </c>
      <c r="G1299" s="32" t="s">
        <v>9689</v>
      </c>
      <c r="H1299" s="32">
        <f>VLOOKUP(A1299,Sheet3!$A:$F,6,0)</f>
        <v>0</v>
      </c>
    </row>
    <row r="1300" spans="1:8">
      <c r="A1300" s="27">
        <v>728</v>
      </c>
      <c r="B1300" s="27" t="s">
        <v>5083</v>
      </c>
      <c r="C1300" s="27" t="s">
        <v>4386</v>
      </c>
      <c r="D1300" s="27">
        <v>0</v>
      </c>
      <c r="E1300" t="b">
        <f t="shared" ref="E1300" si="1296">C1300=C1301</f>
        <v>1</v>
      </c>
      <c r="F1300" s="27" t="s">
        <v>9686</v>
      </c>
      <c r="G1300" t="s">
        <v>9689</v>
      </c>
      <c r="H1300" s="27">
        <f>VLOOKUP(A1300,Sheet3!$A:$F,6,0)</f>
        <v>0</v>
      </c>
    </row>
    <row r="1301" spans="1:8">
      <c r="A1301" s="27">
        <v>728</v>
      </c>
      <c r="B1301" s="27" t="s">
        <v>5083</v>
      </c>
      <c r="C1301" s="27" t="s">
        <v>9012</v>
      </c>
      <c r="D1301" s="27">
        <v>0</v>
      </c>
      <c r="E1301" t="b">
        <f t="shared" ref="E1301" si="1297">C1300=C1301</f>
        <v>1</v>
      </c>
      <c r="F1301" s="27" t="s">
        <v>9687</v>
      </c>
      <c r="G1301" t="s">
        <v>9689</v>
      </c>
      <c r="H1301" s="27">
        <f>VLOOKUP(A1301,Sheet3!$A:$F,6,0)</f>
        <v>0</v>
      </c>
    </row>
    <row r="1302" spans="1:8">
      <c r="A1302" s="27">
        <v>729</v>
      </c>
      <c r="B1302" s="27" t="s">
        <v>5083</v>
      </c>
      <c r="C1302" s="27" t="s">
        <v>4386</v>
      </c>
      <c r="D1302" s="27">
        <v>0</v>
      </c>
      <c r="E1302" t="b">
        <f t="shared" ref="E1302" si="1298">C1302=C1303</f>
        <v>1</v>
      </c>
      <c r="F1302" s="27" t="s">
        <v>9686</v>
      </c>
      <c r="G1302" t="s">
        <v>9689</v>
      </c>
      <c r="H1302" s="27">
        <f>VLOOKUP(A1302,Sheet3!$A:$F,6,0)</f>
        <v>0</v>
      </c>
    </row>
    <row r="1303" spans="1:8">
      <c r="A1303" s="27">
        <v>729</v>
      </c>
      <c r="B1303" s="27" t="s">
        <v>5083</v>
      </c>
      <c r="C1303" s="27" t="s">
        <v>9012</v>
      </c>
      <c r="D1303" s="27">
        <v>0</v>
      </c>
      <c r="E1303" t="b">
        <f t="shared" ref="E1303" si="1299">C1302=C1303</f>
        <v>1</v>
      </c>
      <c r="F1303" s="27" t="s">
        <v>9687</v>
      </c>
      <c r="G1303" t="s">
        <v>9689</v>
      </c>
      <c r="H1303" s="27">
        <f>VLOOKUP(A1303,Sheet3!$A:$F,6,0)</f>
        <v>0</v>
      </c>
    </row>
    <row r="1304" spans="1:8">
      <c r="A1304" s="10">
        <v>730</v>
      </c>
      <c r="B1304" s="27" t="s">
        <v>5083</v>
      </c>
      <c r="C1304" s="27" t="s">
        <v>5850</v>
      </c>
      <c r="D1304" s="27" t="s">
        <v>58</v>
      </c>
      <c r="E1304" t="b">
        <f t="shared" ref="E1304" si="1300">C1304=C1305</f>
        <v>1</v>
      </c>
      <c r="F1304" s="27" t="s">
        <v>9686</v>
      </c>
      <c r="G1304" t="s">
        <v>9689</v>
      </c>
      <c r="H1304" s="27" t="str">
        <f>VLOOKUP(A1304,Sheet3!$A:$F,6,0)</f>
        <v>증빙확인 완료, 기타저자</v>
      </c>
    </row>
    <row r="1305" spans="1:8">
      <c r="A1305" s="10">
        <v>730</v>
      </c>
      <c r="B1305" s="27" t="s">
        <v>5083</v>
      </c>
      <c r="C1305" s="27" t="s">
        <v>9194</v>
      </c>
      <c r="D1305" s="27" t="s">
        <v>58</v>
      </c>
      <c r="E1305" t="b">
        <f t="shared" ref="E1305" si="1301">C1304=C1305</f>
        <v>1</v>
      </c>
      <c r="F1305" s="27" t="s">
        <v>9687</v>
      </c>
      <c r="G1305" t="s">
        <v>9689</v>
      </c>
      <c r="H1305" s="27" t="str">
        <f>VLOOKUP(A1305,Sheet3!$A:$F,6,0)</f>
        <v>증빙확인 완료, 기타저자</v>
      </c>
    </row>
    <row r="1306" spans="1:8" s="32" customFormat="1">
      <c r="A1306" s="32">
        <v>731</v>
      </c>
      <c r="B1306" s="32" t="s">
        <v>5083</v>
      </c>
      <c r="C1306" s="32" t="s">
        <v>4880</v>
      </c>
      <c r="D1306" s="32">
        <v>0</v>
      </c>
      <c r="E1306" t="b">
        <f t="shared" ref="E1306" si="1302">C1306=C1307</f>
        <v>0</v>
      </c>
      <c r="F1306" s="32" t="s">
        <v>9686</v>
      </c>
      <c r="G1306" s="32" t="s">
        <v>9689</v>
      </c>
      <c r="H1306" s="32">
        <f>VLOOKUP(A1306,Sheet3!$A:$F,6,0)</f>
        <v>0</v>
      </c>
    </row>
    <row r="1307" spans="1:8" s="32" customFormat="1">
      <c r="A1307" s="32">
        <v>731</v>
      </c>
      <c r="B1307" s="32" t="s">
        <v>5083</v>
      </c>
      <c r="C1307" s="32" t="s">
        <v>9042</v>
      </c>
      <c r="D1307" s="32">
        <v>0</v>
      </c>
      <c r="E1307" t="b">
        <f t="shared" ref="E1307" si="1303">C1306=C1307</f>
        <v>0</v>
      </c>
      <c r="F1307" s="32" t="s">
        <v>9687</v>
      </c>
      <c r="G1307" s="32" t="s">
        <v>9689</v>
      </c>
      <c r="H1307" s="32">
        <f>VLOOKUP(A1307,Sheet3!$A:$F,6,0)</f>
        <v>0</v>
      </c>
    </row>
    <row r="1308" spans="1:8" s="32" customFormat="1">
      <c r="A1308" s="32">
        <v>732</v>
      </c>
      <c r="B1308" s="32" t="s">
        <v>214</v>
      </c>
      <c r="C1308" s="32" t="s">
        <v>279</v>
      </c>
      <c r="D1308" s="32">
        <v>0</v>
      </c>
      <c r="E1308" t="b">
        <f t="shared" ref="E1308" si="1304">C1308=C1309</f>
        <v>0</v>
      </c>
      <c r="F1308" s="32" t="s">
        <v>9686</v>
      </c>
      <c r="G1308" s="32" t="s">
        <v>9689</v>
      </c>
      <c r="H1308" s="32">
        <f>VLOOKUP(A1308,Sheet3!$A:$F,6,0)</f>
        <v>0</v>
      </c>
    </row>
    <row r="1309" spans="1:8" s="32" customFormat="1">
      <c r="A1309" s="32">
        <v>732</v>
      </c>
      <c r="B1309" s="32" t="s">
        <v>214</v>
      </c>
      <c r="C1309" s="32" t="s">
        <v>9830</v>
      </c>
      <c r="D1309" s="32">
        <v>0</v>
      </c>
      <c r="E1309" t="b">
        <f t="shared" ref="E1309" si="1305">C1308=C1309</f>
        <v>0</v>
      </c>
      <c r="F1309" s="32" t="s">
        <v>9687</v>
      </c>
      <c r="G1309" s="32" t="s">
        <v>9689</v>
      </c>
      <c r="H1309" s="32">
        <f>VLOOKUP(A1309,Sheet3!$A:$F,6,0)</f>
        <v>0</v>
      </c>
    </row>
    <row r="1310" spans="1:8" s="32" customFormat="1">
      <c r="A1310" s="32">
        <v>733</v>
      </c>
      <c r="B1310" s="32" t="s">
        <v>214</v>
      </c>
      <c r="C1310" s="32" t="s">
        <v>43</v>
      </c>
      <c r="D1310" s="32">
        <v>0</v>
      </c>
      <c r="E1310" t="b">
        <f t="shared" ref="E1310" si="1306">C1310=C1311</f>
        <v>0</v>
      </c>
      <c r="F1310" s="32" t="s">
        <v>9686</v>
      </c>
      <c r="G1310" s="32" t="s">
        <v>9689</v>
      </c>
      <c r="H1310" s="32">
        <f>VLOOKUP(A1310,Sheet3!$A:$F,6,0)</f>
        <v>0</v>
      </c>
    </row>
    <row r="1311" spans="1:8" s="32" customFormat="1">
      <c r="A1311" s="32">
        <v>733</v>
      </c>
      <c r="B1311" s="32" t="s">
        <v>214</v>
      </c>
      <c r="C1311" s="32" t="s">
        <v>9867</v>
      </c>
      <c r="D1311" s="32">
        <v>0</v>
      </c>
      <c r="E1311" t="b">
        <f t="shared" ref="E1311" si="1307">C1310=C1311</f>
        <v>0</v>
      </c>
      <c r="F1311" s="32" t="s">
        <v>9687</v>
      </c>
      <c r="G1311" s="32" t="s">
        <v>9689</v>
      </c>
      <c r="H1311" s="32">
        <f>VLOOKUP(A1311,Sheet3!$A:$F,6,0)</f>
        <v>0</v>
      </c>
    </row>
    <row r="1312" spans="1:8">
      <c r="A1312" s="27">
        <v>734</v>
      </c>
      <c r="B1312" t="s">
        <v>214</v>
      </c>
      <c r="C1312" t="s">
        <v>600</v>
      </c>
      <c r="D1312">
        <v>0</v>
      </c>
      <c r="E1312" t="b">
        <f t="shared" ref="E1312" si="1308">C1312=C1313</f>
        <v>1</v>
      </c>
      <c r="F1312" t="s">
        <v>9686</v>
      </c>
      <c r="G1312" t="s">
        <v>9689</v>
      </c>
      <c r="H1312">
        <f>VLOOKUP(A1312,Sheet3!$A:$F,6,0)</f>
        <v>0</v>
      </c>
    </row>
    <row r="1313" spans="1:8">
      <c r="A1313" s="9">
        <v>734</v>
      </c>
      <c r="B1313" s="27" t="s">
        <v>214</v>
      </c>
      <c r="C1313" s="27" t="s">
        <v>600</v>
      </c>
      <c r="D1313" s="27">
        <v>0</v>
      </c>
      <c r="E1313" t="b">
        <f t="shared" ref="E1313" si="1309">C1312=C1313</f>
        <v>1</v>
      </c>
      <c r="F1313" s="27" t="s">
        <v>9687</v>
      </c>
      <c r="G1313" t="s">
        <v>9689</v>
      </c>
      <c r="H1313" s="27">
        <f>VLOOKUP(A1313,Sheet3!$A:$F,6,0)</f>
        <v>0</v>
      </c>
    </row>
    <row r="1314" spans="1:8" s="32" customFormat="1">
      <c r="A1314" s="32">
        <v>735</v>
      </c>
      <c r="B1314" s="32" t="s">
        <v>214</v>
      </c>
      <c r="C1314" s="32" t="s">
        <v>142</v>
      </c>
      <c r="D1314" s="32">
        <v>0</v>
      </c>
      <c r="E1314" t="b">
        <f t="shared" ref="E1314" si="1310">C1314=C1315</f>
        <v>0</v>
      </c>
      <c r="F1314" s="32" t="s">
        <v>9686</v>
      </c>
      <c r="G1314" s="32" t="s">
        <v>9689</v>
      </c>
      <c r="H1314" s="32">
        <f>VLOOKUP(A1314,Sheet3!$A:$F,6,0)</f>
        <v>0</v>
      </c>
    </row>
    <row r="1315" spans="1:8" s="32" customFormat="1">
      <c r="A1315" s="32">
        <v>735</v>
      </c>
      <c r="B1315" s="32" t="s">
        <v>214</v>
      </c>
      <c r="C1315" s="32" t="s">
        <v>9831</v>
      </c>
      <c r="D1315" s="32">
        <v>0</v>
      </c>
      <c r="E1315" t="b">
        <f t="shared" ref="E1315" si="1311">C1314=C1315</f>
        <v>0</v>
      </c>
      <c r="F1315" s="32" t="s">
        <v>9687</v>
      </c>
      <c r="G1315" s="32" t="s">
        <v>9689</v>
      </c>
      <c r="H1315" s="32">
        <f>VLOOKUP(A1315,Sheet3!$A:$F,6,0)</f>
        <v>0</v>
      </c>
    </row>
    <row r="1316" spans="1:8" s="32" customFormat="1">
      <c r="A1316" s="32">
        <v>736</v>
      </c>
      <c r="B1316" s="32" t="s">
        <v>214</v>
      </c>
      <c r="C1316" s="32" t="s">
        <v>5861</v>
      </c>
      <c r="D1316" s="32">
        <v>0</v>
      </c>
      <c r="E1316" t="b">
        <f t="shared" ref="E1316" si="1312">C1316=C1317</f>
        <v>0</v>
      </c>
      <c r="F1316" s="32" t="s">
        <v>9686</v>
      </c>
      <c r="G1316" s="32" t="s">
        <v>9689</v>
      </c>
      <c r="H1316" s="32">
        <f>VLOOKUP(A1316,Sheet3!$A:$F,6,0)</f>
        <v>0</v>
      </c>
    </row>
    <row r="1317" spans="1:8" s="32" customFormat="1">
      <c r="A1317" s="32">
        <v>736</v>
      </c>
      <c r="B1317" s="32" t="s">
        <v>214</v>
      </c>
      <c r="C1317" s="32" t="s">
        <v>9778</v>
      </c>
      <c r="D1317" s="32">
        <v>0</v>
      </c>
      <c r="E1317" t="b">
        <f t="shared" ref="E1317" si="1313">C1316=C1317</f>
        <v>0</v>
      </c>
      <c r="F1317" s="32" t="s">
        <v>9687</v>
      </c>
      <c r="G1317" s="32" t="s">
        <v>9689</v>
      </c>
      <c r="H1317" s="32">
        <f>VLOOKUP(A1317,Sheet3!$A:$F,6,0)</f>
        <v>0</v>
      </c>
    </row>
    <row r="1318" spans="1:8" s="32" customFormat="1">
      <c r="A1318" s="32">
        <v>737</v>
      </c>
      <c r="B1318" s="32" t="s">
        <v>214</v>
      </c>
      <c r="C1318" s="32" t="s">
        <v>4880</v>
      </c>
      <c r="D1318" s="32">
        <v>0</v>
      </c>
      <c r="E1318" t="b">
        <f t="shared" ref="E1318" si="1314">C1318=C1319</f>
        <v>0</v>
      </c>
      <c r="F1318" s="32" t="s">
        <v>9686</v>
      </c>
      <c r="G1318" s="32" t="s">
        <v>9689</v>
      </c>
      <c r="H1318" s="32">
        <f>VLOOKUP(A1318,Sheet3!$A:$F,6,0)</f>
        <v>0</v>
      </c>
    </row>
    <row r="1319" spans="1:8" s="32" customFormat="1">
      <c r="A1319" s="32">
        <v>737</v>
      </c>
      <c r="B1319" s="32" t="s">
        <v>214</v>
      </c>
      <c r="C1319" s="32" t="s">
        <v>9770</v>
      </c>
      <c r="D1319" s="32">
        <v>0</v>
      </c>
      <c r="E1319" t="b">
        <f t="shared" ref="E1319" si="1315">C1318=C1319</f>
        <v>0</v>
      </c>
      <c r="F1319" s="32" t="s">
        <v>9687</v>
      </c>
      <c r="G1319" s="32" t="s">
        <v>9689</v>
      </c>
      <c r="H1319" s="32">
        <f>VLOOKUP(A1319,Sheet3!$A:$F,6,0)</f>
        <v>0</v>
      </c>
    </row>
    <row r="1320" spans="1:8" s="32" customFormat="1">
      <c r="A1320" s="32">
        <v>738</v>
      </c>
      <c r="B1320" s="32" t="s">
        <v>214</v>
      </c>
      <c r="C1320" s="32" t="s">
        <v>4880</v>
      </c>
      <c r="D1320" s="32">
        <v>0</v>
      </c>
      <c r="E1320" t="b">
        <f t="shared" ref="E1320" si="1316">C1320=C1321</f>
        <v>0</v>
      </c>
      <c r="F1320" s="32" t="s">
        <v>9686</v>
      </c>
      <c r="G1320" s="32" t="s">
        <v>9689</v>
      </c>
      <c r="H1320" s="32">
        <f>VLOOKUP(A1320,Sheet3!$A:$F,6,0)</f>
        <v>0</v>
      </c>
    </row>
    <row r="1321" spans="1:8" s="32" customFormat="1">
      <c r="A1321" s="32">
        <v>738</v>
      </c>
      <c r="B1321" s="32" t="s">
        <v>214</v>
      </c>
      <c r="C1321" s="32" t="s">
        <v>9770</v>
      </c>
      <c r="D1321" s="32">
        <v>0</v>
      </c>
      <c r="E1321" t="b">
        <f t="shared" ref="E1321" si="1317">C1320=C1321</f>
        <v>0</v>
      </c>
      <c r="F1321" s="32" t="s">
        <v>9687</v>
      </c>
      <c r="G1321" s="32" t="s">
        <v>9689</v>
      </c>
      <c r="H1321" s="32">
        <f>VLOOKUP(A1321,Sheet3!$A:$F,6,0)</f>
        <v>0</v>
      </c>
    </row>
    <row r="1322" spans="1:8" s="32" customFormat="1">
      <c r="A1322" s="32">
        <v>739</v>
      </c>
      <c r="B1322" s="32" t="s">
        <v>214</v>
      </c>
      <c r="C1322" s="32" t="s">
        <v>3746</v>
      </c>
      <c r="D1322" s="32">
        <v>0</v>
      </c>
      <c r="E1322" t="b">
        <f t="shared" ref="E1322" si="1318">C1322=C1323</f>
        <v>0</v>
      </c>
      <c r="F1322" s="32" t="s">
        <v>9686</v>
      </c>
      <c r="G1322" s="32" t="s">
        <v>9689</v>
      </c>
      <c r="H1322" s="32">
        <f>VLOOKUP(A1322,Sheet3!$A:$F,6,0)</f>
        <v>0</v>
      </c>
    </row>
    <row r="1323" spans="1:8" s="32" customFormat="1">
      <c r="A1323" s="32">
        <v>739</v>
      </c>
      <c r="B1323" s="32" t="s">
        <v>214</v>
      </c>
      <c r="C1323" s="32" t="s">
        <v>9826</v>
      </c>
      <c r="D1323" s="32">
        <v>0</v>
      </c>
      <c r="E1323" t="b">
        <f t="shared" ref="E1323" si="1319">C1322=C1323</f>
        <v>0</v>
      </c>
      <c r="F1323" s="32" t="s">
        <v>9687</v>
      </c>
      <c r="G1323" s="32" t="s">
        <v>9689</v>
      </c>
      <c r="H1323" s="32">
        <f>VLOOKUP(A1323,Sheet3!$A:$F,6,0)</f>
        <v>0</v>
      </c>
    </row>
    <row r="1324" spans="1:8" s="32" customFormat="1">
      <c r="A1324" s="32">
        <v>740</v>
      </c>
      <c r="B1324" s="32" t="s">
        <v>214</v>
      </c>
      <c r="C1324" s="32" t="s">
        <v>491</v>
      </c>
      <c r="D1324" s="32">
        <v>0</v>
      </c>
      <c r="E1324" t="b">
        <f t="shared" ref="E1324" si="1320">C1324=C1325</f>
        <v>0</v>
      </c>
      <c r="F1324" s="32" t="s">
        <v>9686</v>
      </c>
      <c r="G1324" s="32" t="s">
        <v>9689</v>
      </c>
      <c r="H1324" s="32">
        <f>VLOOKUP(A1324,Sheet3!$A:$F,6,0)</f>
        <v>0</v>
      </c>
    </row>
    <row r="1325" spans="1:8" s="32" customFormat="1">
      <c r="A1325" s="32">
        <v>740</v>
      </c>
      <c r="B1325" s="32" t="s">
        <v>214</v>
      </c>
      <c r="C1325" s="32" t="s">
        <v>9798</v>
      </c>
      <c r="D1325" s="32">
        <v>0</v>
      </c>
      <c r="E1325" t="b">
        <f t="shared" ref="E1325" si="1321">C1324=C1325</f>
        <v>0</v>
      </c>
      <c r="F1325" s="32" t="s">
        <v>9687</v>
      </c>
      <c r="G1325" s="32" t="s">
        <v>9689</v>
      </c>
      <c r="H1325" s="32">
        <f>VLOOKUP(A1325,Sheet3!$A:$F,6,0)</f>
        <v>0</v>
      </c>
    </row>
    <row r="1326" spans="1:8" s="32" customFormat="1">
      <c r="A1326" s="32">
        <v>741</v>
      </c>
      <c r="B1326" s="32" t="s">
        <v>214</v>
      </c>
      <c r="C1326" s="32" t="s">
        <v>4840</v>
      </c>
      <c r="D1326" s="32">
        <v>0</v>
      </c>
      <c r="E1326" t="b">
        <f t="shared" ref="E1326" si="1322">C1326=C1327</f>
        <v>0</v>
      </c>
      <c r="F1326" s="32" t="s">
        <v>9686</v>
      </c>
      <c r="G1326" s="32" t="s">
        <v>9689</v>
      </c>
      <c r="H1326" s="32">
        <f>VLOOKUP(A1326,Sheet3!$A:$F,6,0)</f>
        <v>0</v>
      </c>
    </row>
    <row r="1327" spans="1:8" s="32" customFormat="1">
      <c r="A1327" s="32">
        <v>741</v>
      </c>
      <c r="B1327" s="32" t="s">
        <v>214</v>
      </c>
      <c r="C1327" s="32" t="s">
        <v>9783</v>
      </c>
      <c r="D1327" s="32">
        <v>0</v>
      </c>
      <c r="E1327" t="b">
        <f t="shared" ref="E1327" si="1323">C1326=C1327</f>
        <v>0</v>
      </c>
      <c r="F1327" s="32" t="s">
        <v>9687</v>
      </c>
      <c r="G1327" s="32" t="s">
        <v>9689</v>
      </c>
      <c r="H1327" s="32">
        <f>VLOOKUP(A1327,Sheet3!$A:$F,6,0)</f>
        <v>0</v>
      </c>
    </row>
    <row r="1328" spans="1:8" s="32" customFormat="1">
      <c r="A1328" s="33">
        <v>742</v>
      </c>
      <c r="B1328" s="32" t="s">
        <v>499</v>
      </c>
      <c r="D1328" s="32" t="s">
        <v>553</v>
      </c>
      <c r="E1328" t="b">
        <f t="shared" ref="E1328" si="1324">C1328=C1329</f>
        <v>0</v>
      </c>
      <c r="F1328" s="32" t="s">
        <v>9686</v>
      </c>
      <c r="G1328" s="32" t="s">
        <v>9981</v>
      </c>
      <c r="H1328" s="32" t="str">
        <f>VLOOKUP(A1328,Sheet3!$A:$F,6,0)</f>
        <v>정보없음</v>
      </c>
    </row>
    <row r="1329" spans="1:8" s="32" customFormat="1">
      <c r="A1329" s="33">
        <v>742</v>
      </c>
      <c r="B1329" s="32" t="s">
        <v>499</v>
      </c>
      <c r="C1329" s="32" t="s">
        <v>9932</v>
      </c>
      <c r="D1329" s="32" t="s">
        <v>553</v>
      </c>
      <c r="E1329" t="b">
        <f t="shared" ref="E1329" si="1325">C1328=C1329</f>
        <v>0</v>
      </c>
      <c r="F1329" s="32" t="s">
        <v>9687</v>
      </c>
      <c r="G1329" s="32" t="s">
        <v>9981</v>
      </c>
      <c r="H1329" s="32" t="str">
        <f>VLOOKUP(A1329,Sheet3!$A:$F,6,0)</f>
        <v>정보없음</v>
      </c>
    </row>
    <row r="1330" spans="1:8">
      <c r="A1330" s="27">
        <v>743</v>
      </c>
      <c r="B1330" s="27" t="s">
        <v>499</v>
      </c>
      <c r="C1330" s="27" t="s">
        <v>2005</v>
      </c>
      <c r="D1330" s="27">
        <v>0</v>
      </c>
      <c r="E1330" t="b">
        <f t="shared" ref="E1330" si="1326">C1330=C1331</f>
        <v>1</v>
      </c>
      <c r="F1330" s="27" t="s">
        <v>9686</v>
      </c>
      <c r="G1330" t="s">
        <v>9689</v>
      </c>
      <c r="H1330" s="27">
        <f>VLOOKUP(A1330,Sheet3!$A:$F,6,0)</f>
        <v>0</v>
      </c>
    </row>
    <row r="1331" spans="1:8">
      <c r="A1331">
        <v>743</v>
      </c>
      <c r="B1331" t="s">
        <v>499</v>
      </c>
      <c r="C1331" t="s">
        <v>2052</v>
      </c>
      <c r="D1331">
        <v>0</v>
      </c>
      <c r="E1331" t="b">
        <f t="shared" ref="E1331" si="1327">C1330=C1331</f>
        <v>1</v>
      </c>
      <c r="F1331" t="s">
        <v>9687</v>
      </c>
      <c r="G1331" t="s">
        <v>9689</v>
      </c>
      <c r="H1331">
        <f>VLOOKUP(A1331,Sheet3!$A:$F,6,0)</f>
        <v>0</v>
      </c>
    </row>
    <row r="1332" spans="1:8">
      <c r="A1332" s="27">
        <v>744</v>
      </c>
      <c r="B1332" s="27" t="s">
        <v>499</v>
      </c>
      <c r="C1332" s="27" t="s">
        <v>1429</v>
      </c>
      <c r="D1332" s="27">
        <v>0</v>
      </c>
      <c r="E1332" t="b">
        <f t="shared" ref="E1332" si="1328">C1332=C1333</f>
        <v>1</v>
      </c>
      <c r="F1332" s="27" t="s">
        <v>9686</v>
      </c>
      <c r="G1332" t="s">
        <v>9689</v>
      </c>
      <c r="H1332" s="27">
        <f>VLOOKUP(A1332,Sheet3!$A:$F,6,0)</f>
        <v>0</v>
      </c>
    </row>
    <row r="1333" spans="1:8">
      <c r="A1333">
        <v>744</v>
      </c>
      <c r="B1333" t="s">
        <v>499</v>
      </c>
      <c r="C1333" t="s">
        <v>9104</v>
      </c>
      <c r="D1333">
        <v>0</v>
      </c>
      <c r="E1333" t="b">
        <f t="shared" ref="E1333" si="1329">C1332=C1333</f>
        <v>1</v>
      </c>
      <c r="F1333" t="s">
        <v>9687</v>
      </c>
      <c r="G1333" t="s">
        <v>9689</v>
      </c>
      <c r="H1333">
        <f>VLOOKUP(A1333,Sheet3!$A:$F,6,0)</f>
        <v>0</v>
      </c>
    </row>
    <row r="1334" spans="1:8" s="32" customFormat="1">
      <c r="A1334" s="32">
        <v>745</v>
      </c>
      <c r="B1334" s="32" t="s">
        <v>499</v>
      </c>
      <c r="C1334" s="32" t="s">
        <v>4880</v>
      </c>
      <c r="D1334" s="32">
        <v>0</v>
      </c>
      <c r="E1334" t="b">
        <f t="shared" ref="E1334" si="1330">C1334=C1335</f>
        <v>0</v>
      </c>
      <c r="F1334" s="32" t="s">
        <v>9686</v>
      </c>
      <c r="G1334" s="32" t="s">
        <v>9689</v>
      </c>
      <c r="H1334" s="32">
        <f>VLOOKUP(A1334,Sheet3!$A:$F,6,0)</f>
        <v>0</v>
      </c>
    </row>
    <row r="1335" spans="1:8" s="32" customFormat="1">
      <c r="A1335" s="32">
        <v>745</v>
      </c>
      <c r="B1335" s="32" t="s">
        <v>499</v>
      </c>
      <c r="C1335" s="32" t="s">
        <v>9042</v>
      </c>
      <c r="D1335" s="32">
        <v>0</v>
      </c>
      <c r="E1335" t="b">
        <f t="shared" ref="E1335" si="1331">C1334=C1335</f>
        <v>0</v>
      </c>
      <c r="F1335" s="32" t="s">
        <v>9687</v>
      </c>
      <c r="G1335" s="32" t="s">
        <v>9689</v>
      </c>
      <c r="H1335" s="32">
        <f>VLOOKUP(A1335,Sheet3!$A:$F,6,0)</f>
        <v>0</v>
      </c>
    </row>
    <row r="1336" spans="1:8" s="32" customFormat="1">
      <c r="A1336" s="32">
        <v>746</v>
      </c>
      <c r="B1336" s="32" t="s">
        <v>499</v>
      </c>
      <c r="C1336" s="32" t="s">
        <v>4880</v>
      </c>
      <c r="D1336" s="32">
        <v>0</v>
      </c>
      <c r="E1336" t="b">
        <f t="shared" ref="E1336" si="1332">C1336=C1337</f>
        <v>0</v>
      </c>
      <c r="F1336" s="32" t="s">
        <v>9686</v>
      </c>
      <c r="G1336" s="32" t="s">
        <v>9689</v>
      </c>
      <c r="H1336" s="32">
        <f>VLOOKUP(A1336,Sheet3!$A:$F,6,0)</f>
        <v>0</v>
      </c>
    </row>
    <row r="1337" spans="1:8" s="32" customFormat="1">
      <c r="A1337" s="32">
        <v>746</v>
      </c>
      <c r="B1337" s="32" t="s">
        <v>499</v>
      </c>
      <c r="C1337" s="32" t="s">
        <v>9042</v>
      </c>
      <c r="D1337" s="32">
        <v>0</v>
      </c>
      <c r="E1337" t="b">
        <f t="shared" ref="E1337" si="1333">C1336=C1337</f>
        <v>0</v>
      </c>
      <c r="F1337" s="32" t="s">
        <v>9687</v>
      </c>
      <c r="G1337" s="32" t="s">
        <v>9689</v>
      </c>
      <c r="H1337" s="32">
        <f>VLOOKUP(A1337,Sheet3!$A:$F,6,0)</f>
        <v>0</v>
      </c>
    </row>
    <row r="1338" spans="1:8">
      <c r="A1338" s="9">
        <v>747</v>
      </c>
      <c r="B1338" t="s">
        <v>499</v>
      </c>
      <c r="C1338" t="s">
        <v>491</v>
      </c>
      <c r="D1338">
        <v>0</v>
      </c>
      <c r="E1338" t="b">
        <f t="shared" ref="E1338" si="1334">C1338=C1339</f>
        <v>1</v>
      </c>
      <c r="F1338" t="s">
        <v>9686</v>
      </c>
      <c r="G1338" t="s">
        <v>9689</v>
      </c>
      <c r="H1338">
        <f>VLOOKUP(A1338,Sheet3!$A:$F,6,0)</f>
        <v>0</v>
      </c>
    </row>
    <row r="1339" spans="1:8">
      <c r="A1339" s="9">
        <v>747</v>
      </c>
      <c r="B1339" t="s">
        <v>499</v>
      </c>
      <c r="C1339" t="s">
        <v>9056</v>
      </c>
      <c r="D1339">
        <v>0</v>
      </c>
      <c r="E1339" t="b">
        <f t="shared" ref="E1339" si="1335">C1338=C1339</f>
        <v>1</v>
      </c>
      <c r="F1339" t="s">
        <v>9687</v>
      </c>
      <c r="G1339" t="s">
        <v>9689</v>
      </c>
      <c r="H1339">
        <f>VLOOKUP(A1339,Sheet3!$A:$F,6,0)</f>
        <v>0</v>
      </c>
    </row>
    <row r="1340" spans="1:8">
      <c r="A1340">
        <v>748</v>
      </c>
      <c r="B1340" t="s">
        <v>499</v>
      </c>
      <c r="C1340" t="s">
        <v>1350</v>
      </c>
      <c r="D1340">
        <v>0</v>
      </c>
      <c r="E1340" t="b">
        <f t="shared" ref="E1340" si="1336">C1340=C1341</f>
        <v>1</v>
      </c>
      <c r="F1340" t="s">
        <v>9686</v>
      </c>
      <c r="G1340" t="s">
        <v>9689</v>
      </c>
      <c r="H1340">
        <f>VLOOKUP(A1340,Sheet3!$A:$F,6,0)</f>
        <v>0</v>
      </c>
    </row>
    <row r="1341" spans="1:8">
      <c r="A1341">
        <v>748</v>
      </c>
      <c r="B1341" t="s">
        <v>499</v>
      </c>
      <c r="C1341" t="s">
        <v>8166</v>
      </c>
      <c r="D1341">
        <v>0</v>
      </c>
      <c r="E1341" t="b">
        <f t="shared" ref="E1341" si="1337">C1340=C1341</f>
        <v>1</v>
      </c>
      <c r="F1341" t="s">
        <v>9687</v>
      </c>
      <c r="G1341" t="s">
        <v>9689</v>
      </c>
      <c r="H1341">
        <f>VLOOKUP(A1341,Sheet3!$A:$F,6,0)</f>
        <v>0</v>
      </c>
    </row>
    <row r="1342" spans="1:8">
      <c r="A1342">
        <v>749</v>
      </c>
      <c r="B1342" t="s">
        <v>499</v>
      </c>
      <c r="C1342" t="s">
        <v>5861</v>
      </c>
      <c r="D1342">
        <v>0</v>
      </c>
      <c r="E1342" t="b">
        <f t="shared" ref="E1342" si="1338">C1342=C1343</f>
        <v>1</v>
      </c>
      <c r="F1342" t="s">
        <v>9686</v>
      </c>
      <c r="G1342" t="s">
        <v>9689</v>
      </c>
      <c r="H1342">
        <f>VLOOKUP(A1342,Sheet3!$A:$F,6,0)</f>
        <v>0</v>
      </c>
    </row>
    <row r="1343" spans="1:8">
      <c r="A1343">
        <v>749</v>
      </c>
      <c r="B1343" t="s">
        <v>499</v>
      </c>
      <c r="C1343" t="s">
        <v>6397</v>
      </c>
      <c r="D1343">
        <v>0</v>
      </c>
      <c r="E1343" t="b">
        <f t="shared" ref="E1343" si="1339">C1342=C1343</f>
        <v>1</v>
      </c>
      <c r="F1343" t="s">
        <v>9687</v>
      </c>
      <c r="G1343" t="s">
        <v>9689</v>
      </c>
      <c r="H1343">
        <f>VLOOKUP(A1343,Sheet3!$A:$F,6,0)</f>
        <v>0</v>
      </c>
    </row>
    <row r="1344" spans="1:8">
      <c r="A1344">
        <v>750</v>
      </c>
      <c r="B1344" t="s">
        <v>499</v>
      </c>
      <c r="C1344" t="s">
        <v>5196</v>
      </c>
      <c r="D1344">
        <v>0</v>
      </c>
      <c r="E1344" t="b">
        <f t="shared" ref="E1344" si="1340">C1344=C1345</f>
        <v>1</v>
      </c>
      <c r="F1344" t="s">
        <v>9686</v>
      </c>
      <c r="G1344" t="s">
        <v>9689</v>
      </c>
      <c r="H1344">
        <f>VLOOKUP(A1344,Sheet3!$A:$F,6,0)</f>
        <v>0</v>
      </c>
    </row>
    <row r="1345" spans="1:8">
      <c r="A1345">
        <v>750</v>
      </c>
      <c r="B1345" t="s">
        <v>499</v>
      </c>
      <c r="C1345" t="s">
        <v>5263</v>
      </c>
      <c r="D1345">
        <v>0</v>
      </c>
      <c r="E1345" t="b">
        <f t="shared" ref="E1345" si="1341">C1344=C1345</f>
        <v>1</v>
      </c>
      <c r="F1345" t="s">
        <v>9687</v>
      </c>
      <c r="G1345" t="s">
        <v>9689</v>
      </c>
      <c r="H1345">
        <f>VLOOKUP(A1345,Sheet3!$A:$F,6,0)</f>
        <v>0</v>
      </c>
    </row>
    <row r="1346" spans="1:8" s="32" customFormat="1">
      <c r="A1346" s="32">
        <v>751</v>
      </c>
      <c r="B1346" s="32" t="s">
        <v>499</v>
      </c>
      <c r="C1346" s="32" t="s">
        <v>5996</v>
      </c>
      <c r="D1346" s="32">
        <v>0</v>
      </c>
      <c r="E1346" t="b">
        <f t="shared" ref="E1346" si="1342">C1346=C1347</f>
        <v>0</v>
      </c>
      <c r="F1346" s="32" t="s">
        <v>9686</v>
      </c>
      <c r="G1346" s="32" t="s">
        <v>9689</v>
      </c>
      <c r="H1346" s="32">
        <f>VLOOKUP(A1346,Sheet3!$A:$F,6,0)</f>
        <v>0</v>
      </c>
    </row>
    <row r="1347" spans="1:8" s="32" customFormat="1">
      <c r="A1347" s="32">
        <v>751</v>
      </c>
      <c r="B1347" s="32" t="s">
        <v>499</v>
      </c>
      <c r="C1347" s="32" t="s">
        <v>9366</v>
      </c>
      <c r="D1347" s="32">
        <v>0</v>
      </c>
      <c r="E1347" t="b">
        <f t="shared" ref="E1347" si="1343">C1346=C1347</f>
        <v>0</v>
      </c>
      <c r="F1347" s="32" t="s">
        <v>9687</v>
      </c>
      <c r="G1347" s="32" t="s">
        <v>9689</v>
      </c>
      <c r="H1347" s="32">
        <f>VLOOKUP(A1347,Sheet3!$A:$F,6,0)</f>
        <v>0</v>
      </c>
    </row>
    <row r="1348" spans="1:8" s="32" customFormat="1">
      <c r="A1348" s="32">
        <v>755</v>
      </c>
      <c r="B1348" s="32" t="s">
        <v>1525</v>
      </c>
      <c r="C1348" s="32" t="s">
        <v>3473</v>
      </c>
      <c r="D1348" s="32">
        <v>0</v>
      </c>
      <c r="E1348" t="b">
        <f t="shared" ref="E1348" si="1344">C1348=C1349</f>
        <v>0</v>
      </c>
      <c r="F1348" s="32" t="s">
        <v>9686</v>
      </c>
      <c r="G1348" s="32" t="s">
        <v>9689</v>
      </c>
      <c r="H1348" s="32">
        <f>VLOOKUP(A1348,Sheet3!$A:$F,6,0)</f>
        <v>0</v>
      </c>
    </row>
    <row r="1349" spans="1:8" s="32" customFormat="1">
      <c r="A1349" s="32">
        <v>755</v>
      </c>
      <c r="B1349" s="32" t="s">
        <v>1525</v>
      </c>
      <c r="C1349" s="32" t="s">
        <v>9367</v>
      </c>
      <c r="D1349" s="32">
        <v>0</v>
      </c>
      <c r="E1349" t="b">
        <f t="shared" ref="E1349" si="1345">C1348=C1349</f>
        <v>0</v>
      </c>
      <c r="F1349" s="32" t="s">
        <v>9687</v>
      </c>
      <c r="G1349" s="32" t="s">
        <v>9689</v>
      </c>
      <c r="H1349" s="32">
        <f>VLOOKUP(A1349,Sheet3!$A:$F,6,0)</f>
        <v>0</v>
      </c>
    </row>
    <row r="1350" spans="1:8">
      <c r="A1350">
        <v>756</v>
      </c>
      <c r="B1350" t="s">
        <v>1525</v>
      </c>
      <c r="C1350" t="s">
        <v>1769</v>
      </c>
      <c r="D1350">
        <v>0</v>
      </c>
      <c r="E1350" t="b">
        <f t="shared" ref="E1350" si="1346">C1350=C1351</f>
        <v>1</v>
      </c>
      <c r="F1350" t="s">
        <v>9686</v>
      </c>
      <c r="G1350" t="s">
        <v>9689</v>
      </c>
      <c r="H1350">
        <f>VLOOKUP(A1350,Sheet3!$A:$F,6,0)</f>
        <v>0</v>
      </c>
    </row>
    <row r="1351" spans="1:8">
      <c r="A1351">
        <v>756</v>
      </c>
      <c r="B1351" t="s">
        <v>1525</v>
      </c>
      <c r="C1351" t="s">
        <v>9368</v>
      </c>
      <c r="D1351">
        <v>0</v>
      </c>
      <c r="E1351" t="b">
        <f t="shared" ref="E1351" si="1347">C1350=C1351</f>
        <v>1</v>
      </c>
      <c r="F1351" t="s">
        <v>9687</v>
      </c>
      <c r="G1351" t="s">
        <v>9689</v>
      </c>
      <c r="H1351">
        <f>VLOOKUP(A1351,Sheet3!$A:$F,6,0)</f>
        <v>0</v>
      </c>
    </row>
    <row r="1352" spans="1:8" s="32" customFormat="1">
      <c r="A1352" s="32">
        <v>757</v>
      </c>
      <c r="B1352" s="32" t="s">
        <v>1525</v>
      </c>
      <c r="C1352" s="32" t="s">
        <v>3623</v>
      </c>
      <c r="D1352" s="32">
        <v>0</v>
      </c>
      <c r="E1352" t="b">
        <f t="shared" ref="E1352" si="1348">C1352=C1353</f>
        <v>0</v>
      </c>
      <c r="F1352" s="32" t="s">
        <v>9686</v>
      </c>
      <c r="G1352" s="32" t="s">
        <v>9689</v>
      </c>
      <c r="H1352" s="32">
        <f>VLOOKUP(A1352,Sheet3!$A:$F,6,0)</f>
        <v>0</v>
      </c>
    </row>
    <row r="1353" spans="1:8" s="32" customFormat="1">
      <c r="A1353" s="32">
        <v>757</v>
      </c>
      <c r="B1353" s="32" t="s">
        <v>1525</v>
      </c>
      <c r="C1353" s="32" t="s">
        <v>9866</v>
      </c>
      <c r="D1353" s="32">
        <v>0</v>
      </c>
      <c r="E1353" t="b">
        <f t="shared" ref="E1353" si="1349">C1352=C1353</f>
        <v>0</v>
      </c>
      <c r="F1353" s="32" t="s">
        <v>9687</v>
      </c>
      <c r="G1353" s="32" t="s">
        <v>9689</v>
      </c>
      <c r="H1353" s="32">
        <f>VLOOKUP(A1353,Sheet3!$A:$F,6,0)</f>
        <v>0</v>
      </c>
    </row>
    <row r="1354" spans="1:8" s="32" customFormat="1">
      <c r="A1354" s="32">
        <v>758</v>
      </c>
      <c r="B1354" s="32" t="s">
        <v>1525</v>
      </c>
      <c r="C1354" s="32" t="s">
        <v>6343</v>
      </c>
      <c r="D1354" s="32">
        <v>0</v>
      </c>
      <c r="E1354" t="b">
        <f t="shared" ref="E1354" si="1350">C1354=C1355</f>
        <v>0</v>
      </c>
      <c r="F1354" s="32" t="s">
        <v>9686</v>
      </c>
      <c r="G1354" s="32" t="s">
        <v>9689</v>
      </c>
      <c r="H1354" s="32">
        <f>VLOOKUP(A1354,Sheet3!$A:$F,6,0)</f>
        <v>0</v>
      </c>
    </row>
    <row r="1355" spans="1:8" s="32" customFormat="1">
      <c r="A1355" s="32">
        <v>758</v>
      </c>
      <c r="B1355" s="32" t="s">
        <v>1525</v>
      </c>
      <c r="C1355" s="32" t="s">
        <v>9370</v>
      </c>
      <c r="D1355" s="32">
        <v>0</v>
      </c>
      <c r="E1355" t="b">
        <f t="shared" ref="E1355" si="1351">C1354=C1355</f>
        <v>0</v>
      </c>
      <c r="F1355" s="32" t="s">
        <v>9687</v>
      </c>
      <c r="G1355" s="32" t="s">
        <v>9689</v>
      </c>
      <c r="H1355" s="32">
        <f>VLOOKUP(A1355,Sheet3!$A:$F,6,0)</f>
        <v>0</v>
      </c>
    </row>
    <row r="1356" spans="1:8" s="32" customFormat="1">
      <c r="A1356" s="33">
        <v>759</v>
      </c>
      <c r="B1356" s="32" t="s">
        <v>1525</v>
      </c>
      <c r="D1356" s="32" t="s">
        <v>553</v>
      </c>
      <c r="E1356" t="b">
        <f t="shared" ref="E1356" si="1352">C1356=C1357</f>
        <v>0</v>
      </c>
      <c r="F1356" s="32" t="s">
        <v>9686</v>
      </c>
      <c r="G1356" s="32" t="s">
        <v>9981</v>
      </c>
      <c r="H1356" s="32" t="str">
        <f>VLOOKUP(A1356,Sheet3!$A:$F,6,0)</f>
        <v>SCIE 아님, 제외</v>
      </c>
    </row>
    <row r="1357" spans="1:8" s="32" customFormat="1">
      <c r="A1357" s="33">
        <v>759</v>
      </c>
      <c r="B1357" s="32" t="s">
        <v>1525</v>
      </c>
      <c r="C1357" s="32" t="s">
        <v>9128</v>
      </c>
      <c r="D1357" s="32" t="s">
        <v>553</v>
      </c>
      <c r="E1357" t="b">
        <f t="shared" ref="E1357" si="1353">C1356=C1357</f>
        <v>0</v>
      </c>
      <c r="F1357" s="32" t="s">
        <v>9687</v>
      </c>
      <c r="G1357" s="32" t="s">
        <v>9981</v>
      </c>
      <c r="H1357" s="32" t="str">
        <f>VLOOKUP(A1357,Sheet3!$A:$F,6,0)</f>
        <v>SCIE 아님, 제외</v>
      </c>
    </row>
    <row r="1358" spans="1:8">
      <c r="A1358">
        <v>760</v>
      </c>
      <c r="B1358" t="s">
        <v>1525</v>
      </c>
      <c r="C1358" t="s">
        <v>3901</v>
      </c>
      <c r="D1358">
        <v>0</v>
      </c>
      <c r="E1358" t="b">
        <f t="shared" ref="E1358" si="1354">C1358=C1359</f>
        <v>1</v>
      </c>
      <c r="F1358" t="s">
        <v>9686</v>
      </c>
      <c r="G1358" t="s">
        <v>9689</v>
      </c>
      <c r="H1358">
        <f>VLOOKUP(A1358,Sheet3!$A:$F,6,0)</f>
        <v>0</v>
      </c>
    </row>
    <row r="1359" spans="1:8">
      <c r="A1359" s="27">
        <v>760</v>
      </c>
      <c r="B1359" s="27" t="s">
        <v>1525</v>
      </c>
      <c r="C1359" s="27" t="s">
        <v>9371</v>
      </c>
      <c r="D1359" s="27">
        <v>0</v>
      </c>
      <c r="E1359" t="b">
        <f t="shared" ref="E1359" si="1355">C1358=C1359</f>
        <v>1</v>
      </c>
      <c r="F1359" s="27" t="s">
        <v>9687</v>
      </c>
      <c r="G1359" t="s">
        <v>9689</v>
      </c>
      <c r="H1359" s="27">
        <f>VLOOKUP(A1359,Sheet3!$A:$F,6,0)</f>
        <v>0</v>
      </c>
    </row>
    <row r="1360" spans="1:8">
      <c r="A1360">
        <v>761</v>
      </c>
      <c r="B1360" t="s">
        <v>1525</v>
      </c>
      <c r="C1360" t="s">
        <v>5820</v>
      </c>
      <c r="D1360">
        <v>0</v>
      </c>
      <c r="E1360" t="b">
        <f t="shared" ref="E1360" si="1356">C1360=C1361</f>
        <v>1</v>
      </c>
      <c r="F1360" t="s">
        <v>9686</v>
      </c>
      <c r="G1360" t="s">
        <v>9689</v>
      </c>
      <c r="H1360">
        <f>VLOOKUP(A1360,Sheet3!$A:$F,6,0)</f>
        <v>0</v>
      </c>
    </row>
    <row r="1361" spans="1:8">
      <c r="A1361" s="27">
        <v>761</v>
      </c>
      <c r="B1361" s="27" t="s">
        <v>1525</v>
      </c>
      <c r="C1361" s="27" t="s">
        <v>9210</v>
      </c>
      <c r="D1361" s="27">
        <v>0</v>
      </c>
      <c r="E1361" t="b">
        <f t="shared" ref="E1361" si="1357">C1360=C1361</f>
        <v>1</v>
      </c>
      <c r="F1361" s="27" t="s">
        <v>9687</v>
      </c>
      <c r="G1361" t="s">
        <v>9689</v>
      </c>
      <c r="H1361" s="27">
        <f>VLOOKUP(A1361,Sheet3!$A:$F,6,0)</f>
        <v>0</v>
      </c>
    </row>
    <row r="1362" spans="1:8" s="32" customFormat="1">
      <c r="A1362" s="32">
        <v>762</v>
      </c>
      <c r="B1362" s="32" t="s">
        <v>1525</v>
      </c>
      <c r="C1362" s="32" t="s">
        <v>1514</v>
      </c>
      <c r="D1362" s="32">
        <v>0</v>
      </c>
      <c r="E1362" t="b">
        <f t="shared" ref="E1362" si="1358">C1362=C1363</f>
        <v>0</v>
      </c>
      <c r="F1362" s="32" t="s">
        <v>9686</v>
      </c>
      <c r="G1362" s="32" t="s">
        <v>9689</v>
      </c>
      <c r="H1362" s="32">
        <f>VLOOKUP(A1362,Sheet3!$A:$F,6,0)</f>
        <v>0</v>
      </c>
    </row>
    <row r="1363" spans="1:8" s="32" customFormat="1">
      <c r="A1363" s="32">
        <v>762</v>
      </c>
      <c r="B1363" s="32" t="s">
        <v>1525</v>
      </c>
      <c r="C1363" s="32" t="s">
        <v>9868</v>
      </c>
      <c r="D1363" s="32">
        <v>0</v>
      </c>
      <c r="E1363" t="b">
        <f t="shared" ref="E1363" si="1359">C1362=C1363</f>
        <v>0</v>
      </c>
      <c r="F1363" s="32" t="s">
        <v>9687</v>
      </c>
      <c r="G1363" s="32" t="s">
        <v>9689</v>
      </c>
      <c r="H1363" s="32">
        <f>VLOOKUP(A1363,Sheet3!$A:$F,6,0)</f>
        <v>0</v>
      </c>
    </row>
    <row r="1364" spans="1:8" s="32" customFormat="1">
      <c r="A1364" s="32">
        <v>763</v>
      </c>
      <c r="B1364" s="32" t="s">
        <v>1525</v>
      </c>
      <c r="C1364" s="32" t="s">
        <v>5842</v>
      </c>
      <c r="D1364" s="32">
        <v>0</v>
      </c>
      <c r="E1364" t="b">
        <f t="shared" ref="E1364" si="1360">C1364=C1365</f>
        <v>0</v>
      </c>
      <c r="F1364" s="32" t="s">
        <v>9686</v>
      </c>
      <c r="G1364" s="32" t="s">
        <v>9689</v>
      </c>
      <c r="H1364" s="32">
        <f>VLOOKUP(A1364,Sheet3!$A:$F,6,0)</f>
        <v>0</v>
      </c>
    </row>
    <row r="1365" spans="1:8" s="32" customFormat="1">
      <c r="A1365" s="32">
        <v>763</v>
      </c>
      <c r="B1365" s="32" t="s">
        <v>1525</v>
      </c>
      <c r="C1365" s="32" t="s">
        <v>9869</v>
      </c>
      <c r="D1365" s="32">
        <v>0</v>
      </c>
      <c r="E1365" t="b">
        <f t="shared" ref="E1365" si="1361">C1364=C1365</f>
        <v>0</v>
      </c>
      <c r="F1365" s="32" t="s">
        <v>9687</v>
      </c>
      <c r="G1365" s="32" t="s">
        <v>9689</v>
      </c>
      <c r="H1365" s="32">
        <f>VLOOKUP(A1365,Sheet3!$A:$F,6,0)</f>
        <v>0</v>
      </c>
    </row>
    <row r="1366" spans="1:8" s="32" customFormat="1">
      <c r="A1366" s="32">
        <v>764</v>
      </c>
      <c r="B1366" s="32" t="s">
        <v>1525</v>
      </c>
      <c r="C1366" s="32" t="s">
        <v>3623</v>
      </c>
      <c r="D1366" s="32">
        <v>0</v>
      </c>
      <c r="E1366" t="b">
        <f t="shared" ref="E1366" si="1362">C1366=C1367</f>
        <v>0</v>
      </c>
      <c r="F1366" s="32" t="s">
        <v>9686</v>
      </c>
      <c r="G1366" s="32" t="s">
        <v>9689</v>
      </c>
      <c r="H1366" s="32">
        <f>VLOOKUP(A1366,Sheet3!$A:$F,6,0)</f>
        <v>0</v>
      </c>
    </row>
    <row r="1367" spans="1:8" s="32" customFormat="1">
      <c r="A1367" s="32">
        <v>764</v>
      </c>
      <c r="B1367" s="32" t="s">
        <v>1525</v>
      </c>
      <c r="C1367" s="32" t="s">
        <v>9749</v>
      </c>
      <c r="D1367" s="32">
        <v>0</v>
      </c>
      <c r="E1367" t="b">
        <f t="shared" ref="E1367" si="1363">C1366=C1367</f>
        <v>0</v>
      </c>
      <c r="F1367" s="32" t="s">
        <v>9687</v>
      </c>
      <c r="G1367" s="32" t="s">
        <v>9689</v>
      </c>
      <c r="H1367" s="32">
        <f>VLOOKUP(A1367,Sheet3!$A:$F,6,0)</f>
        <v>0</v>
      </c>
    </row>
    <row r="1368" spans="1:8">
      <c r="A1368">
        <v>767</v>
      </c>
      <c r="B1368" t="s">
        <v>914</v>
      </c>
      <c r="C1368" t="s">
        <v>4585</v>
      </c>
      <c r="D1368">
        <v>0</v>
      </c>
      <c r="E1368" t="b">
        <f t="shared" ref="E1368" si="1364">C1368=C1369</f>
        <v>1</v>
      </c>
      <c r="F1368" t="s">
        <v>9686</v>
      </c>
      <c r="G1368" t="s">
        <v>9689</v>
      </c>
      <c r="H1368">
        <f>VLOOKUP(A1368,Sheet3!$A:$F,6,0)</f>
        <v>0</v>
      </c>
    </row>
    <row r="1369" spans="1:8">
      <c r="A1369">
        <v>767</v>
      </c>
      <c r="B1369" t="s">
        <v>914</v>
      </c>
      <c r="C1369" t="s">
        <v>4612</v>
      </c>
      <c r="D1369">
        <v>0</v>
      </c>
      <c r="E1369" t="b">
        <f t="shared" ref="E1369" si="1365">C1368=C1369</f>
        <v>1</v>
      </c>
      <c r="F1369" t="s">
        <v>9687</v>
      </c>
      <c r="G1369" t="s">
        <v>9689</v>
      </c>
      <c r="H1369">
        <f>VLOOKUP(A1369,Sheet3!$A:$F,6,0)</f>
        <v>0</v>
      </c>
    </row>
    <row r="1370" spans="1:8" s="32" customFormat="1">
      <c r="A1370" s="32">
        <v>768</v>
      </c>
      <c r="B1370" s="32" t="s">
        <v>914</v>
      </c>
      <c r="C1370" s="32" t="s">
        <v>4880</v>
      </c>
      <c r="D1370" s="32">
        <v>0</v>
      </c>
      <c r="E1370" t="b">
        <f t="shared" ref="E1370" si="1366">C1370=C1371</f>
        <v>0</v>
      </c>
      <c r="F1370" s="32" t="s">
        <v>9686</v>
      </c>
      <c r="G1370" s="32" t="s">
        <v>9689</v>
      </c>
      <c r="H1370" s="32">
        <f>VLOOKUP(A1370,Sheet3!$A:$F,6,0)</f>
        <v>0</v>
      </c>
    </row>
    <row r="1371" spans="1:8" s="32" customFormat="1">
      <c r="A1371" s="32">
        <v>768</v>
      </c>
      <c r="B1371" s="32" t="s">
        <v>914</v>
      </c>
      <c r="C1371" s="32" t="s">
        <v>9042</v>
      </c>
      <c r="D1371" s="32">
        <v>0</v>
      </c>
      <c r="E1371" t="b">
        <f t="shared" ref="E1371" si="1367">C1370=C1371</f>
        <v>0</v>
      </c>
      <c r="F1371" s="32" t="s">
        <v>9687</v>
      </c>
      <c r="G1371" s="32" t="s">
        <v>9689</v>
      </c>
      <c r="H1371" s="32">
        <f>VLOOKUP(A1371,Sheet3!$A:$F,6,0)</f>
        <v>0</v>
      </c>
    </row>
    <row r="1372" spans="1:8">
      <c r="A1372">
        <v>769</v>
      </c>
      <c r="B1372" t="s">
        <v>914</v>
      </c>
      <c r="C1372" t="s">
        <v>1074</v>
      </c>
      <c r="D1372">
        <v>0</v>
      </c>
      <c r="E1372" t="b">
        <f t="shared" ref="E1372" si="1368">C1372=C1373</f>
        <v>1</v>
      </c>
      <c r="F1372" t="s">
        <v>9686</v>
      </c>
      <c r="G1372" t="s">
        <v>9689</v>
      </c>
      <c r="H1372">
        <f>VLOOKUP(A1372,Sheet3!$A:$F,6,0)</f>
        <v>0</v>
      </c>
    </row>
    <row r="1373" spans="1:8">
      <c r="A1373">
        <v>769</v>
      </c>
      <c r="B1373" t="s">
        <v>914</v>
      </c>
      <c r="C1373" t="s">
        <v>9190</v>
      </c>
      <c r="D1373">
        <v>0</v>
      </c>
      <c r="E1373" t="b">
        <f t="shared" ref="E1373" si="1369">C1372=C1373</f>
        <v>1</v>
      </c>
      <c r="F1373" t="s">
        <v>9687</v>
      </c>
      <c r="G1373" t="s">
        <v>9689</v>
      </c>
      <c r="H1373">
        <f>VLOOKUP(A1373,Sheet3!$A:$F,6,0)</f>
        <v>0</v>
      </c>
    </row>
    <row r="1374" spans="1:8">
      <c r="A1374">
        <v>770</v>
      </c>
      <c r="B1374" t="s">
        <v>914</v>
      </c>
      <c r="C1374" t="s">
        <v>998</v>
      </c>
      <c r="D1374">
        <v>0</v>
      </c>
      <c r="E1374" t="b">
        <f t="shared" ref="E1374" si="1370">C1374=C1375</f>
        <v>1</v>
      </c>
      <c r="F1374" t="s">
        <v>9686</v>
      </c>
      <c r="G1374" t="s">
        <v>9689</v>
      </c>
      <c r="H1374">
        <f>VLOOKUP(A1374,Sheet3!$A:$F,6,0)</f>
        <v>0</v>
      </c>
    </row>
    <row r="1375" spans="1:8">
      <c r="A1375">
        <v>770</v>
      </c>
      <c r="B1375" t="s">
        <v>914</v>
      </c>
      <c r="C1375" t="s">
        <v>9038</v>
      </c>
      <c r="D1375">
        <v>0</v>
      </c>
      <c r="E1375" t="b">
        <f t="shared" ref="E1375" si="1371">C1374=C1375</f>
        <v>1</v>
      </c>
      <c r="F1375" t="s">
        <v>9687</v>
      </c>
      <c r="G1375" t="s">
        <v>9689</v>
      </c>
      <c r="H1375">
        <f>VLOOKUP(A1375,Sheet3!$A:$F,6,0)</f>
        <v>0</v>
      </c>
    </row>
    <row r="1376" spans="1:8" s="32" customFormat="1">
      <c r="A1376" s="32">
        <v>771</v>
      </c>
      <c r="B1376" s="32" t="s">
        <v>914</v>
      </c>
      <c r="C1376" s="32" t="s">
        <v>925</v>
      </c>
      <c r="D1376" s="32">
        <v>0</v>
      </c>
      <c r="E1376" t="b">
        <f t="shared" ref="E1376" si="1372">C1376=C1377</f>
        <v>0</v>
      </c>
      <c r="F1376" s="32" t="s">
        <v>9686</v>
      </c>
      <c r="G1376" s="32" t="s">
        <v>9689</v>
      </c>
      <c r="H1376" s="32">
        <f>VLOOKUP(A1376,Sheet3!$A:$F,6,0)</f>
        <v>0</v>
      </c>
    </row>
    <row r="1377" spans="1:8" s="32" customFormat="1">
      <c r="A1377" s="32">
        <v>771</v>
      </c>
      <c r="B1377" s="32" t="s">
        <v>914</v>
      </c>
      <c r="C1377" s="32" t="s">
        <v>9372</v>
      </c>
      <c r="D1377" s="32">
        <v>0</v>
      </c>
      <c r="E1377" t="b">
        <f t="shared" ref="E1377" si="1373">C1376=C1377</f>
        <v>0</v>
      </c>
      <c r="F1377" s="32" t="s">
        <v>9687</v>
      </c>
      <c r="G1377" s="32" t="s">
        <v>9689</v>
      </c>
      <c r="H1377" s="32">
        <f>VLOOKUP(A1377,Sheet3!$A:$F,6,0)</f>
        <v>0</v>
      </c>
    </row>
    <row r="1378" spans="1:8">
      <c r="A1378">
        <v>772</v>
      </c>
      <c r="B1378" t="s">
        <v>914</v>
      </c>
      <c r="C1378" t="s">
        <v>6246</v>
      </c>
      <c r="D1378">
        <v>0</v>
      </c>
      <c r="E1378" t="b">
        <f t="shared" ref="E1378" si="1374">C1378=C1379</f>
        <v>1</v>
      </c>
      <c r="F1378" t="s">
        <v>9686</v>
      </c>
      <c r="G1378" t="s">
        <v>9689</v>
      </c>
      <c r="H1378">
        <f>VLOOKUP(A1378,Sheet3!$A:$F,6,0)</f>
        <v>0</v>
      </c>
    </row>
    <row r="1379" spans="1:8">
      <c r="A1379">
        <v>772</v>
      </c>
      <c r="B1379" t="s">
        <v>914</v>
      </c>
      <c r="C1379" t="s">
        <v>9373</v>
      </c>
      <c r="D1379">
        <v>0</v>
      </c>
      <c r="E1379" t="b">
        <f t="shared" ref="E1379" si="1375">C1378=C1379</f>
        <v>1</v>
      </c>
      <c r="F1379" t="s">
        <v>9687</v>
      </c>
      <c r="G1379" t="s">
        <v>9689</v>
      </c>
      <c r="H1379">
        <f>VLOOKUP(A1379,Sheet3!$A:$F,6,0)</f>
        <v>0</v>
      </c>
    </row>
    <row r="1380" spans="1:8" s="32" customFormat="1">
      <c r="A1380" s="32">
        <v>773</v>
      </c>
      <c r="B1380" s="32" t="s">
        <v>281</v>
      </c>
      <c r="C1380" s="32" t="s">
        <v>600</v>
      </c>
      <c r="D1380" s="32">
        <v>0</v>
      </c>
      <c r="E1380" t="b">
        <f t="shared" ref="E1380" si="1376">C1380=C1381</f>
        <v>0</v>
      </c>
      <c r="F1380" s="32" t="s">
        <v>9686</v>
      </c>
      <c r="G1380" s="32" t="s">
        <v>9689</v>
      </c>
      <c r="H1380" s="32">
        <f>VLOOKUP(A1380,Sheet3!$A:$F,6,0)</f>
        <v>0</v>
      </c>
    </row>
    <row r="1381" spans="1:8" s="32" customFormat="1">
      <c r="A1381" s="32">
        <v>773</v>
      </c>
      <c r="B1381" s="32" t="s">
        <v>281</v>
      </c>
      <c r="C1381" s="32" t="s">
        <v>9374</v>
      </c>
      <c r="D1381" s="32">
        <v>0</v>
      </c>
      <c r="E1381" t="b">
        <f t="shared" ref="E1381" si="1377">C1380=C1381</f>
        <v>0</v>
      </c>
      <c r="F1381" s="32" t="s">
        <v>9687</v>
      </c>
      <c r="G1381" s="32" t="s">
        <v>9689</v>
      </c>
      <c r="H1381" s="32">
        <f>VLOOKUP(A1381,Sheet3!$A:$F,6,0)</f>
        <v>0</v>
      </c>
    </row>
    <row r="1382" spans="1:8">
      <c r="A1382" s="12">
        <v>774</v>
      </c>
      <c r="B1382" s="27" t="s">
        <v>281</v>
      </c>
      <c r="C1382" s="27" t="s">
        <v>5684</v>
      </c>
      <c r="D1382" s="27">
        <v>0</v>
      </c>
      <c r="E1382" t="b">
        <f t="shared" ref="E1382" si="1378">C1382=C1383</f>
        <v>1</v>
      </c>
      <c r="F1382" s="27" t="s">
        <v>9686</v>
      </c>
      <c r="G1382" t="s">
        <v>9689</v>
      </c>
      <c r="H1382" s="27">
        <f>VLOOKUP(A1382,Sheet3!$A:$F,6,0)</f>
        <v>0</v>
      </c>
    </row>
    <row r="1383" spans="1:8">
      <c r="A1383" s="27">
        <v>774</v>
      </c>
      <c r="B1383" t="s">
        <v>281</v>
      </c>
      <c r="C1383" t="s">
        <v>9375</v>
      </c>
      <c r="D1383">
        <v>0</v>
      </c>
      <c r="E1383" t="b">
        <f t="shared" ref="E1383" si="1379">C1382=C1383</f>
        <v>1</v>
      </c>
      <c r="F1383" t="s">
        <v>9687</v>
      </c>
      <c r="G1383" t="s">
        <v>9689</v>
      </c>
      <c r="H1383">
        <f>VLOOKUP(A1383,Sheet3!$A:$F,6,0)</f>
        <v>0</v>
      </c>
    </row>
    <row r="1384" spans="1:8">
      <c r="A1384" s="12">
        <v>775</v>
      </c>
      <c r="B1384" s="27" t="s">
        <v>281</v>
      </c>
      <c r="C1384" s="27" t="s">
        <v>1350</v>
      </c>
      <c r="D1384" s="27">
        <v>0</v>
      </c>
      <c r="E1384" t="b">
        <f t="shared" ref="E1384" si="1380">C1384=C1385</f>
        <v>1</v>
      </c>
      <c r="F1384" s="27" t="s">
        <v>9686</v>
      </c>
      <c r="G1384" t="s">
        <v>9689</v>
      </c>
      <c r="H1384" s="27">
        <f>VLOOKUP(A1384,Sheet3!$A:$F,6,0)</f>
        <v>0</v>
      </c>
    </row>
    <row r="1385" spans="1:8">
      <c r="A1385" s="12">
        <v>775</v>
      </c>
      <c r="B1385" t="s">
        <v>281</v>
      </c>
      <c r="C1385" t="s">
        <v>8166</v>
      </c>
      <c r="D1385">
        <v>0</v>
      </c>
      <c r="E1385" t="b">
        <f t="shared" ref="E1385" si="1381">C1384=C1385</f>
        <v>1</v>
      </c>
      <c r="F1385" t="s">
        <v>9687</v>
      </c>
      <c r="G1385" t="s">
        <v>9689</v>
      </c>
      <c r="H1385">
        <f>VLOOKUP(A1385,Sheet3!$A:$F,6,0)</f>
        <v>0</v>
      </c>
    </row>
    <row r="1386" spans="1:8">
      <c r="A1386" s="27">
        <v>776</v>
      </c>
      <c r="B1386" s="27" t="s">
        <v>281</v>
      </c>
      <c r="C1386" s="27" t="s">
        <v>5196</v>
      </c>
      <c r="D1386" s="27">
        <v>0</v>
      </c>
      <c r="E1386" t="b">
        <f t="shared" ref="E1386" si="1382">C1386=C1387</f>
        <v>1</v>
      </c>
      <c r="F1386" s="27" t="s">
        <v>9686</v>
      </c>
      <c r="G1386" t="s">
        <v>9689</v>
      </c>
      <c r="H1386" s="27">
        <f>VLOOKUP(A1386,Sheet3!$A:$F,6,0)</f>
        <v>0</v>
      </c>
    </row>
    <row r="1387" spans="1:8">
      <c r="A1387">
        <v>776</v>
      </c>
      <c r="B1387" t="s">
        <v>281</v>
      </c>
      <c r="C1387" t="s">
        <v>5263</v>
      </c>
      <c r="D1387">
        <v>0</v>
      </c>
      <c r="E1387" t="b">
        <f t="shared" ref="E1387" si="1383">C1386=C1387</f>
        <v>1</v>
      </c>
      <c r="F1387" t="s">
        <v>9687</v>
      </c>
      <c r="G1387" t="s">
        <v>9689</v>
      </c>
      <c r="H1387">
        <f>VLOOKUP(A1387,Sheet3!$A:$F,6,0)</f>
        <v>0</v>
      </c>
    </row>
    <row r="1388" spans="1:8">
      <c r="A1388" s="27">
        <v>777</v>
      </c>
      <c r="B1388" s="27" t="s">
        <v>281</v>
      </c>
      <c r="C1388" s="27" t="s">
        <v>5861</v>
      </c>
      <c r="D1388" s="27">
        <v>0</v>
      </c>
      <c r="E1388" t="b">
        <f t="shared" ref="E1388" si="1384">C1388=C1389</f>
        <v>1</v>
      </c>
      <c r="F1388" s="27" t="s">
        <v>9686</v>
      </c>
      <c r="G1388" t="s">
        <v>9689</v>
      </c>
      <c r="H1388" s="27">
        <f>VLOOKUP(A1388,Sheet3!$A:$F,6,0)</f>
        <v>0</v>
      </c>
    </row>
    <row r="1389" spans="1:8">
      <c r="A1389">
        <v>777</v>
      </c>
      <c r="B1389" t="s">
        <v>281</v>
      </c>
      <c r="C1389" t="s">
        <v>6397</v>
      </c>
      <c r="D1389">
        <v>0</v>
      </c>
      <c r="E1389" t="b">
        <f t="shared" ref="E1389" si="1385">C1388=C1389</f>
        <v>1</v>
      </c>
      <c r="F1389" t="s">
        <v>9687</v>
      </c>
      <c r="G1389" t="s">
        <v>9689</v>
      </c>
      <c r="H1389">
        <f>VLOOKUP(A1389,Sheet3!$A:$F,6,0)</f>
        <v>0</v>
      </c>
    </row>
    <row r="1390" spans="1:8" s="32" customFormat="1">
      <c r="A1390" s="32">
        <v>778</v>
      </c>
      <c r="B1390" s="32" t="s">
        <v>281</v>
      </c>
      <c r="C1390" s="32" t="s">
        <v>600</v>
      </c>
      <c r="D1390" s="32">
        <v>0</v>
      </c>
      <c r="E1390" t="b">
        <f t="shared" ref="E1390" si="1386">C1390=C1391</f>
        <v>0</v>
      </c>
      <c r="F1390" s="32" t="s">
        <v>9686</v>
      </c>
      <c r="G1390" s="32" t="s">
        <v>9689</v>
      </c>
      <c r="H1390" s="32">
        <f>VLOOKUP(A1390,Sheet3!$A:$F,6,0)</f>
        <v>0</v>
      </c>
    </row>
    <row r="1391" spans="1:8" s="32" customFormat="1">
      <c r="A1391" s="32">
        <v>778</v>
      </c>
      <c r="B1391" s="32" t="s">
        <v>281</v>
      </c>
      <c r="C1391" s="32" t="s">
        <v>9374</v>
      </c>
      <c r="D1391" s="32">
        <v>0</v>
      </c>
      <c r="E1391" t="b">
        <f t="shared" ref="E1391" si="1387">C1390=C1391</f>
        <v>0</v>
      </c>
      <c r="F1391" s="32" t="s">
        <v>9687</v>
      </c>
      <c r="G1391" s="32" t="s">
        <v>9689</v>
      </c>
      <c r="H1391" s="32">
        <f>VLOOKUP(A1391,Sheet3!$A:$F,6,0)</f>
        <v>0</v>
      </c>
    </row>
    <row r="1392" spans="1:8" s="32" customFormat="1">
      <c r="A1392" s="32">
        <v>779</v>
      </c>
      <c r="B1392" s="32" t="s">
        <v>281</v>
      </c>
      <c r="C1392" s="32" t="s">
        <v>279</v>
      </c>
      <c r="D1392" s="32">
        <v>0</v>
      </c>
      <c r="E1392" t="b">
        <f t="shared" ref="E1392" si="1388">C1392=C1393</f>
        <v>0</v>
      </c>
      <c r="F1392" s="32" t="s">
        <v>9686</v>
      </c>
      <c r="G1392" s="32" t="s">
        <v>9689</v>
      </c>
      <c r="H1392" s="32">
        <f>VLOOKUP(A1392,Sheet3!$A:$F,6,0)</f>
        <v>0</v>
      </c>
    </row>
    <row r="1393" spans="1:8" s="32" customFormat="1">
      <c r="A1393" s="32">
        <v>779</v>
      </c>
      <c r="B1393" s="32" t="s">
        <v>281</v>
      </c>
      <c r="C1393" s="32" t="s">
        <v>9376</v>
      </c>
      <c r="D1393" s="32">
        <v>0</v>
      </c>
      <c r="E1393" t="b">
        <f t="shared" ref="E1393" si="1389">C1392=C1393</f>
        <v>0</v>
      </c>
      <c r="F1393" s="32" t="s">
        <v>9687</v>
      </c>
      <c r="G1393" s="32" t="s">
        <v>9689</v>
      </c>
      <c r="H1393" s="32">
        <f>VLOOKUP(A1393,Sheet3!$A:$F,6,0)</f>
        <v>0</v>
      </c>
    </row>
    <row r="1394" spans="1:8">
      <c r="A1394" s="27">
        <v>780</v>
      </c>
      <c r="B1394" s="27" t="s">
        <v>281</v>
      </c>
      <c r="C1394" s="27" t="s">
        <v>5613</v>
      </c>
      <c r="D1394" s="27">
        <v>0</v>
      </c>
      <c r="E1394" t="b">
        <f t="shared" ref="E1394" si="1390">C1394=C1395</f>
        <v>1</v>
      </c>
      <c r="F1394" s="27" t="s">
        <v>9686</v>
      </c>
      <c r="G1394" t="s">
        <v>9689</v>
      </c>
      <c r="H1394" s="27">
        <f>VLOOKUP(A1394,Sheet3!$A:$F,6,0)</f>
        <v>0</v>
      </c>
    </row>
    <row r="1395" spans="1:8">
      <c r="A1395" s="9">
        <v>780</v>
      </c>
      <c r="B1395" t="s">
        <v>281</v>
      </c>
      <c r="C1395" t="s">
        <v>9036</v>
      </c>
      <c r="D1395">
        <v>0</v>
      </c>
      <c r="E1395" t="b">
        <f t="shared" ref="E1395" si="1391">C1394=C1395</f>
        <v>1</v>
      </c>
      <c r="F1395" t="s">
        <v>9687</v>
      </c>
      <c r="G1395" t="s">
        <v>9689</v>
      </c>
      <c r="H1395">
        <f>VLOOKUP(A1395,Sheet3!$A:$F,6,0)</f>
        <v>0</v>
      </c>
    </row>
    <row r="1396" spans="1:8" s="32" customFormat="1">
      <c r="A1396" s="32">
        <v>781</v>
      </c>
      <c r="B1396" s="32" t="s">
        <v>281</v>
      </c>
      <c r="C1396" s="32" t="s">
        <v>600</v>
      </c>
      <c r="D1396" s="32">
        <v>0</v>
      </c>
      <c r="E1396" t="b">
        <f t="shared" ref="E1396" si="1392">C1396=C1397</f>
        <v>0</v>
      </c>
      <c r="F1396" s="32" t="s">
        <v>9686</v>
      </c>
      <c r="G1396" s="32" t="s">
        <v>9689</v>
      </c>
      <c r="H1396" s="32">
        <f>VLOOKUP(A1396,Sheet3!$A:$F,6,0)</f>
        <v>0</v>
      </c>
    </row>
    <row r="1397" spans="1:8" s="32" customFormat="1">
      <c r="A1397" s="32">
        <v>781</v>
      </c>
      <c r="B1397" s="32" t="s">
        <v>281</v>
      </c>
      <c r="C1397" s="32" t="s">
        <v>9374</v>
      </c>
      <c r="D1397" s="32">
        <v>0</v>
      </c>
      <c r="E1397" t="b">
        <f t="shared" ref="E1397" si="1393">C1396=C1397</f>
        <v>0</v>
      </c>
      <c r="F1397" s="32" t="s">
        <v>9687</v>
      </c>
      <c r="G1397" s="32" t="s">
        <v>9689</v>
      </c>
      <c r="H1397" s="32">
        <f>VLOOKUP(A1397,Sheet3!$A:$F,6,0)</f>
        <v>0</v>
      </c>
    </row>
    <row r="1398" spans="1:8">
      <c r="A1398" s="27">
        <v>782</v>
      </c>
      <c r="B1398" s="27" t="s">
        <v>281</v>
      </c>
      <c r="C1398" s="27" t="s">
        <v>5540</v>
      </c>
      <c r="D1398" s="27">
        <v>0</v>
      </c>
      <c r="E1398" t="b">
        <f t="shared" ref="E1398" si="1394">C1398=C1399</f>
        <v>1</v>
      </c>
      <c r="F1398" s="27" t="s">
        <v>9686</v>
      </c>
      <c r="G1398" t="s">
        <v>9689</v>
      </c>
      <c r="H1398" s="27">
        <f>VLOOKUP(A1398,Sheet3!$A:$F,6,0)</f>
        <v>0</v>
      </c>
    </row>
    <row r="1399" spans="1:8">
      <c r="A1399">
        <v>782</v>
      </c>
      <c r="B1399" t="s">
        <v>281</v>
      </c>
      <c r="C1399" t="s">
        <v>9131</v>
      </c>
      <c r="D1399">
        <v>0</v>
      </c>
      <c r="E1399" t="b">
        <f t="shared" ref="E1399" si="1395">C1398=C1399</f>
        <v>1</v>
      </c>
      <c r="F1399" t="s">
        <v>9687</v>
      </c>
      <c r="G1399" t="s">
        <v>9689</v>
      </c>
      <c r="H1399">
        <f>VLOOKUP(A1399,Sheet3!$A:$F,6,0)</f>
        <v>0</v>
      </c>
    </row>
    <row r="1400" spans="1:8">
      <c r="A1400" s="27">
        <v>783</v>
      </c>
      <c r="B1400" s="27" t="s">
        <v>188</v>
      </c>
      <c r="C1400" s="27" t="s">
        <v>600</v>
      </c>
      <c r="D1400" s="27">
        <v>0</v>
      </c>
      <c r="E1400" t="b">
        <f t="shared" ref="E1400" si="1396">C1400=C1401</f>
        <v>1</v>
      </c>
      <c r="F1400" s="27" t="s">
        <v>9686</v>
      </c>
      <c r="G1400" t="s">
        <v>9689</v>
      </c>
      <c r="H1400" s="27">
        <f>VLOOKUP(A1400,Sheet3!$A:$F,6,0)</f>
        <v>0</v>
      </c>
    </row>
    <row r="1401" spans="1:8">
      <c r="A1401">
        <v>783</v>
      </c>
      <c r="B1401" t="s">
        <v>188</v>
      </c>
      <c r="C1401" t="s">
        <v>600</v>
      </c>
      <c r="D1401">
        <v>0</v>
      </c>
      <c r="E1401" t="b">
        <f t="shared" ref="E1401" si="1397">C1400=C1401</f>
        <v>1</v>
      </c>
      <c r="F1401" t="s">
        <v>9687</v>
      </c>
      <c r="G1401" t="s">
        <v>9689</v>
      </c>
      <c r="H1401">
        <f>VLOOKUP(A1401,Sheet3!$A:$F,6,0)</f>
        <v>0</v>
      </c>
    </row>
    <row r="1402" spans="1:8">
      <c r="A1402" s="27">
        <v>784</v>
      </c>
      <c r="B1402" s="27" t="s">
        <v>188</v>
      </c>
      <c r="C1402" s="27" t="s">
        <v>142</v>
      </c>
      <c r="D1402" s="27">
        <v>0</v>
      </c>
      <c r="E1402" t="b">
        <f t="shared" ref="E1402" si="1398">C1402=C1403</f>
        <v>1</v>
      </c>
      <c r="F1402" s="27" t="s">
        <v>9686</v>
      </c>
      <c r="G1402" t="s">
        <v>9689</v>
      </c>
      <c r="H1402" s="27">
        <f>VLOOKUP(A1402,Sheet3!$A:$F,6,0)</f>
        <v>0</v>
      </c>
    </row>
    <row r="1403" spans="1:8">
      <c r="A1403" s="27">
        <v>784</v>
      </c>
      <c r="B1403" t="s">
        <v>188</v>
      </c>
      <c r="C1403" t="s">
        <v>9377</v>
      </c>
      <c r="D1403">
        <v>0</v>
      </c>
      <c r="E1403" t="b">
        <f t="shared" ref="E1403" si="1399">C1402=C1403</f>
        <v>1</v>
      </c>
      <c r="F1403" t="s">
        <v>9687</v>
      </c>
      <c r="G1403" t="s">
        <v>9689</v>
      </c>
      <c r="H1403">
        <f>VLOOKUP(A1403,Sheet3!$A:$F,6,0)</f>
        <v>0</v>
      </c>
    </row>
    <row r="1404" spans="1:8">
      <c r="A1404" s="27">
        <v>785</v>
      </c>
      <c r="B1404" s="27" t="s">
        <v>188</v>
      </c>
      <c r="C1404" s="27" t="s">
        <v>3077</v>
      </c>
      <c r="D1404" s="27">
        <v>0</v>
      </c>
      <c r="E1404" t="b">
        <f t="shared" ref="E1404" si="1400">C1404=C1405</f>
        <v>1</v>
      </c>
      <c r="F1404" s="27" t="s">
        <v>9686</v>
      </c>
      <c r="G1404" t="s">
        <v>9689</v>
      </c>
      <c r="H1404" s="27">
        <f>VLOOKUP(A1404,Sheet3!$A:$F,6,0)</f>
        <v>0</v>
      </c>
    </row>
    <row r="1405" spans="1:8">
      <c r="A1405">
        <v>785</v>
      </c>
      <c r="B1405" t="s">
        <v>188</v>
      </c>
      <c r="C1405" t="s">
        <v>9378</v>
      </c>
      <c r="D1405">
        <v>0</v>
      </c>
      <c r="E1405" t="b">
        <f t="shared" ref="E1405" si="1401">C1404=C1405</f>
        <v>1</v>
      </c>
      <c r="F1405" t="s">
        <v>9687</v>
      </c>
      <c r="G1405" t="s">
        <v>9689</v>
      </c>
      <c r="H1405">
        <f>VLOOKUP(A1405,Sheet3!$A:$F,6,0)</f>
        <v>0</v>
      </c>
    </row>
    <row r="1406" spans="1:8">
      <c r="A1406" s="27">
        <v>786</v>
      </c>
      <c r="B1406" s="27" t="s">
        <v>188</v>
      </c>
      <c r="C1406" s="27" t="s">
        <v>5861</v>
      </c>
      <c r="D1406" s="27">
        <v>0</v>
      </c>
      <c r="E1406" t="b">
        <f t="shared" ref="E1406" si="1402">C1406=C1407</f>
        <v>1</v>
      </c>
      <c r="F1406" s="27" t="s">
        <v>9686</v>
      </c>
      <c r="G1406" t="s">
        <v>9689</v>
      </c>
      <c r="H1406" s="27">
        <f>VLOOKUP(A1406,Sheet3!$A:$F,6,0)</f>
        <v>0</v>
      </c>
    </row>
    <row r="1407" spans="1:8">
      <c r="A1407" s="27">
        <v>786</v>
      </c>
      <c r="B1407" s="27" t="s">
        <v>188</v>
      </c>
      <c r="C1407" s="27" t="s">
        <v>6397</v>
      </c>
      <c r="D1407" s="27">
        <v>0</v>
      </c>
      <c r="E1407" t="b">
        <f t="shared" ref="E1407" si="1403">C1406=C1407</f>
        <v>1</v>
      </c>
      <c r="F1407" s="27" t="s">
        <v>9687</v>
      </c>
      <c r="G1407" t="s">
        <v>9689</v>
      </c>
      <c r="H1407" s="27">
        <f>VLOOKUP(A1407,Sheet3!$A:$F,6,0)</f>
        <v>0</v>
      </c>
    </row>
    <row r="1408" spans="1:8">
      <c r="A1408" s="27">
        <v>787</v>
      </c>
      <c r="B1408" s="27" t="s">
        <v>188</v>
      </c>
      <c r="C1408" s="27" t="s">
        <v>2476</v>
      </c>
      <c r="D1408" s="27">
        <v>0</v>
      </c>
      <c r="E1408" t="b">
        <f t="shared" ref="E1408" si="1404">C1408=C1409</f>
        <v>1</v>
      </c>
      <c r="F1408" s="27" t="s">
        <v>9686</v>
      </c>
      <c r="G1408" t="s">
        <v>9689</v>
      </c>
      <c r="H1408" s="27">
        <f>VLOOKUP(A1408,Sheet3!$A:$F,6,0)</f>
        <v>0</v>
      </c>
    </row>
    <row r="1409" spans="1:8">
      <c r="A1409" s="27">
        <v>787</v>
      </c>
      <c r="B1409" s="27" t="s">
        <v>188</v>
      </c>
      <c r="C1409" s="27" t="s">
        <v>9311</v>
      </c>
      <c r="D1409" s="27">
        <v>0</v>
      </c>
      <c r="E1409" t="b">
        <f t="shared" ref="E1409" si="1405">C1408=C1409</f>
        <v>1</v>
      </c>
      <c r="F1409" s="27" t="s">
        <v>9687</v>
      </c>
      <c r="G1409" t="s">
        <v>9689</v>
      </c>
      <c r="H1409" s="27">
        <f>VLOOKUP(A1409,Sheet3!$A:$F,6,0)</f>
        <v>0</v>
      </c>
    </row>
    <row r="1410" spans="1:8">
      <c r="A1410" s="27">
        <v>788</v>
      </c>
      <c r="B1410" s="27" t="s">
        <v>188</v>
      </c>
      <c r="C1410" s="27" t="s">
        <v>279</v>
      </c>
      <c r="D1410" s="27">
        <v>0</v>
      </c>
      <c r="E1410" t="b">
        <f t="shared" ref="E1410" si="1406">C1410=C1411</f>
        <v>1</v>
      </c>
      <c r="F1410" s="27" t="s">
        <v>9686</v>
      </c>
      <c r="G1410" t="s">
        <v>9689</v>
      </c>
      <c r="H1410" s="27">
        <f>VLOOKUP(A1410,Sheet3!$A:$F,6,0)</f>
        <v>0</v>
      </c>
    </row>
    <row r="1411" spans="1:8">
      <c r="A1411">
        <v>788</v>
      </c>
      <c r="B1411" t="s">
        <v>188</v>
      </c>
      <c r="C1411" t="s">
        <v>9379</v>
      </c>
      <c r="D1411">
        <v>0</v>
      </c>
      <c r="E1411" t="b">
        <f t="shared" ref="E1411" si="1407">C1410=C1411</f>
        <v>1</v>
      </c>
      <c r="F1411" t="s">
        <v>9687</v>
      </c>
      <c r="G1411" t="s">
        <v>9689</v>
      </c>
      <c r="H1411">
        <f>VLOOKUP(A1411,Sheet3!$A:$F,6,0)</f>
        <v>0</v>
      </c>
    </row>
    <row r="1412" spans="1:8">
      <c r="A1412" s="27">
        <v>789</v>
      </c>
      <c r="B1412" s="27" t="s">
        <v>188</v>
      </c>
      <c r="C1412" s="27" t="s">
        <v>1074</v>
      </c>
      <c r="D1412" s="27">
        <v>0</v>
      </c>
      <c r="E1412" t="b">
        <f t="shared" ref="E1412" si="1408">C1412=C1413</f>
        <v>1</v>
      </c>
      <c r="F1412" s="27" t="s">
        <v>9686</v>
      </c>
      <c r="G1412" t="s">
        <v>9689</v>
      </c>
      <c r="H1412" s="27">
        <f>VLOOKUP(A1412,Sheet3!$A:$F,6,0)</f>
        <v>0</v>
      </c>
    </row>
    <row r="1413" spans="1:8">
      <c r="A1413">
        <v>789</v>
      </c>
      <c r="B1413" t="s">
        <v>188</v>
      </c>
      <c r="C1413" t="s">
        <v>9380</v>
      </c>
      <c r="D1413">
        <v>0</v>
      </c>
      <c r="E1413" t="b">
        <f t="shared" ref="E1413" si="1409">C1412=C1413</f>
        <v>1</v>
      </c>
      <c r="F1413" t="s">
        <v>9687</v>
      </c>
      <c r="G1413" t="s">
        <v>9689</v>
      </c>
      <c r="H1413">
        <f>VLOOKUP(A1413,Sheet3!$A:$F,6,0)</f>
        <v>0</v>
      </c>
    </row>
    <row r="1414" spans="1:8">
      <c r="A1414" s="9">
        <v>790</v>
      </c>
      <c r="B1414" s="27" t="s">
        <v>188</v>
      </c>
      <c r="C1414" s="27" t="s">
        <v>5861</v>
      </c>
      <c r="D1414" s="27">
        <v>0</v>
      </c>
      <c r="E1414" t="b">
        <f t="shared" ref="E1414" si="1410">C1414=C1415</f>
        <v>1</v>
      </c>
      <c r="F1414" s="27" t="s">
        <v>9686</v>
      </c>
      <c r="G1414" t="s">
        <v>9689</v>
      </c>
      <c r="H1414" s="27">
        <f>VLOOKUP(A1414,Sheet3!$A:$F,6,0)</f>
        <v>0</v>
      </c>
    </row>
    <row r="1415" spans="1:8">
      <c r="A1415" s="27">
        <v>790</v>
      </c>
      <c r="B1415" s="27" t="s">
        <v>188</v>
      </c>
      <c r="C1415" s="27" t="s">
        <v>6397</v>
      </c>
      <c r="D1415" s="27">
        <v>0</v>
      </c>
      <c r="E1415" t="b">
        <f t="shared" ref="E1415" si="1411">C1414=C1415</f>
        <v>1</v>
      </c>
      <c r="F1415" s="27" t="s">
        <v>9687</v>
      </c>
      <c r="G1415" t="s">
        <v>9689</v>
      </c>
      <c r="H1415" s="27">
        <f>VLOOKUP(A1415,Sheet3!$A:$F,6,0)</f>
        <v>0</v>
      </c>
    </row>
    <row r="1416" spans="1:8">
      <c r="A1416" s="9">
        <v>791</v>
      </c>
      <c r="B1416" s="27" t="s">
        <v>1212</v>
      </c>
      <c r="C1416" s="27" t="s">
        <v>3746</v>
      </c>
      <c r="D1416" s="27">
        <v>0</v>
      </c>
      <c r="E1416" t="b">
        <f t="shared" ref="E1416" si="1412">C1416=C1417</f>
        <v>1</v>
      </c>
      <c r="F1416" s="27" t="s">
        <v>9686</v>
      </c>
      <c r="G1416" t="s">
        <v>9689</v>
      </c>
      <c r="H1416" s="27">
        <f>VLOOKUP(A1416,Sheet3!$A:$F,6,0)</f>
        <v>0</v>
      </c>
    </row>
    <row r="1417" spans="1:8">
      <c r="A1417" s="27">
        <v>791</v>
      </c>
      <c r="B1417" s="27" t="s">
        <v>1212</v>
      </c>
      <c r="C1417" s="27" t="s">
        <v>3806</v>
      </c>
      <c r="D1417" s="27">
        <v>0</v>
      </c>
      <c r="E1417" t="b">
        <f t="shared" ref="E1417" si="1413">C1416=C1417</f>
        <v>1</v>
      </c>
      <c r="F1417" s="27" t="s">
        <v>9687</v>
      </c>
      <c r="G1417" t="s">
        <v>9689</v>
      </c>
      <c r="H1417" s="27">
        <f>VLOOKUP(A1417,Sheet3!$A:$F,6,0)</f>
        <v>0</v>
      </c>
    </row>
    <row r="1418" spans="1:8">
      <c r="A1418" s="27">
        <v>792</v>
      </c>
      <c r="B1418" s="27" t="s">
        <v>1212</v>
      </c>
      <c r="C1418" s="27" t="s">
        <v>5861</v>
      </c>
      <c r="D1418" s="27">
        <v>0</v>
      </c>
      <c r="E1418" t="b">
        <f t="shared" ref="E1418" si="1414">C1418=C1419</f>
        <v>1</v>
      </c>
      <c r="F1418" s="27" t="s">
        <v>9686</v>
      </c>
      <c r="G1418" t="s">
        <v>9689</v>
      </c>
      <c r="H1418" s="27">
        <f>VLOOKUP(A1418,Sheet3!$A:$F,6,0)</f>
        <v>0</v>
      </c>
    </row>
    <row r="1419" spans="1:8">
      <c r="A1419" s="27">
        <v>792</v>
      </c>
      <c r="B1419" s="27" t="s">
        <v>1212</v>
      </c>
      <c r="C1419" s="27" t="s">
        <v>6397</v>
      </c>
      <c r="D1419" s="27">
        <v>0</v>
      </c>
      <c r="E1419" t="b">
        <f t="shared" ref="E1419" si="1415">C1418=C1419</f>
        <v>1</v>
      </c>
      <c r="F1419" s="27" t="s">
        <v>9687</v>
      </c>
      <c r="G1419" t="s">
        <v>9689</v>
      </c>
      <c r="H1419" s="27">
        <f>VLOOKUP(A1419,Sheet3!$A:$F,6,0)</f>
        <v>0</v>
      </c>
    </row>
    <row r="1420" spans="1:8">
      <c r="A1420" s="27">
        <v>793</v>
      </c>
      <c r="B1420" s="27" t="s">
        <v>1212</v>
      </c>
      <c r="C1420" s="27" t="s">
        <v>1164</v>
      </c>
      <c r="D1420" s="27">
        <v>0</v>
      </c>
      <c r="E1420" t="b">
        <f t="shared" ref="E1420" si="1416">C1420=C1421</f>
        <v>1</v>
      </c>
      <c r="F1420" s="27" t="s">
        <v>9686</v>
      </c>
      <c r="G1420" t="s">
        <v>9689</v>
      </c>
      <c r="H1420" s="27">
        <f>VLOOKUP(A1420,Sheet3!$A:$F,6,0)</f>
        <v>0</v>
      </c>
    </row>
    <row r="1421" spans="1:8">
      <c r="A1421" s="27">
        <v>793</v>
      </c>
      <c r="B1421" s="27" t="s">
        <v>1212</v>
      </c>
      <c r="C1421" s="27" t="s">
        <v>9381</v>
      </c>
      <c r="D1421" s="27">
        <v>0</v>
      </c>
      <c r="E1421" t="b">
        <f t="shared" ref="E1421" si="1417">C1420=C1421</f>
        <v>1</v>
      </c>
      <c r="F1421" s="27" t="s">
        <v>9687</v>
      </c>
      <c r="G1421" t="s">
        <v>9689</v>
      </c>
      <c r="H1421" s="27">
        <f>VLOOKUP(A1421,Sheet3!$A:$F,6,0)</f>
        <v>0</v>
      </c>
    </row>
    <row r="1422" spans="1:8">
      <c r="A1422" s="27">
        <v>794</v>
      </c>
      <c r="B1422" s="27" t="s">
        <v>1212</v>
      </c>
      <c r="C1422" s="27" t="s">
        <v>2227</v>
      </c>
      <c r="D1422" s="27">
        <v>0</v>
      </c>
      <c r="E1422" t="b">
        <f t="shared" ref="E1422" si="1418">C1422=C1423</f>
        <v>1</v>
      </c>
      <c r="F1422" s="27" t="s">
        <v>9686</v>
      </c>
      <c r="G1422" t="s">
        <v>9689</v>
      </c>
      <c r="H1422" s="27">
        <f>VLOOKUP(A1422,Sheet3!$A:$F,6,0)</f>
        <v>0</v>
      </c>
    </row>
    <row r="1423" spans="1:8">
      <c r="A1423">
        <v>794</v>
      </c>
      <c r="B1423" t="s">
        <v>1212</v>
      </c>
      <c r="C1423" t="s">
        <v>2325</v>
      </c>
      <c r="D1423">
        <v>0</v>
      </c>
      <c r="E1423" t="b">
        <f t="shared" ref="E1423" si="1419">C1422=C1423</f>
        <v>1</v>
      </c>
      <c r="F1423" t="s">
        <v>9687</v>
      </c>
      <c r="G1423" t="s">
        <v>9689</v>
      </c>
      <c r="H1423">
        <f>VLOOKUP(A1423,Sheet3!$A:$F,6,0)</f>
        <v>0</v>
      </c>
    </row>
    <row r="1424" spans="1:8">
      <c r="A1424" s="27">
        <v>795</v>
      </c>
      <c r="B1424" s="27" t="s">
        <v>1212</v>
      </c>
      <c r="C1424" s="27" t="s">
        <v>2451</v>
      </c>
      <c r="D1424" s="27">
        <v>0</v>
      </c>
      <c r="E1424" t="b">
        <f t="shared" ref="E1424" si="1420">C1424=C1425</f>
        <v>1</v>
      </c>
      <c r="F1424" s="27" t="s">
        <v>9686</v>
      </c>
      <c r="G1424" t="s">
        <v>9689</v>
      </c>
      <c r="H1424" s="27">
        <f>VLOOKUP(A1424,Sheet3!$A:$F,6,0)</f>
        <v>0</v>
      </c>
    </row>
    <row r="1425" spans="1:8">
      <c r="A1425">
        <v>795</v>
      </c>
      <c r="B1425" t="s">
        <v>1212</v>
      </c>
      <c r="C1425" t="s">
        <v>9301</v>
      </c>
      <c r="D1425">
        <v>0</v>
      </c>
      <c r="E1425" t="b">
        <f t="shared" ref="E1425" si="1421">C1424=C1425</f>
        <v>1</v>
      </c>
      <c r="F1425" t="s">
        <v>9687</v>
      </c>
      <c r="G1425" t="s">
        <v>9689</v>
      </c>
      <c r="H1425">
        <f>VLOOKUP(A1425,Sheet3!$A:$F,6,0)</f>
        <v>0</v>
      </c>
    </row>
    <row r="1426" spans="1:8">
      <c r="A1426" s="27">
        <v>796</v>
      </c>
      <c r="B1426" t="s">
        <v>1212</v>
      </c>
      <c r="C1426" t="s">
        <v>2567</v>
      </c>
      <c r="D1426">
        <v>0</v>
      </c>
      <c r="E1426" t="b">
        <f t="shared" ref="E1426" si="1422">C1426=C1427</f>
        <v>1</v>
      </c>
      <c r="F1426" t="s">
        <v>9686</v>
      </c>
      <c r="G1426" t="s">
        <v>9689</v>
      </c>
      <c r="H1426">
        <f>VLOOKUP(A1426,Sheet3!$A:$F,6,0)</f>
        <v>0</v>
      </c>
    </row>
    <row r="1427" spans="1:8">
      <c r="A1427">
        <v>796</v>
      </c>
      <c r="B1427" t="s">
        <v>1212</v>
      </c>
      <c r="C1427" t="s">
        <v>9133</v>
      </c>
      <c r="D1427">
        <v>0</v>
      </c>
      <c r="E1427" t="b">
        <f t="shared" ref="E1427" si="1423">C1426=C1427</f>
        <v>1</v>
      </c>
      <c r="F1427" t="s">
        <v>9687</v>
      </c>
      <c r="G1427" t="s">
        <v>9689</v>
      </c>
      <c r="H1427">
        <f>VLOOKUP(A1427,Sheet3!$A:$F,6,0)</f>
        <v>0</v>
      </c>
    </row>
    <row r="1428" spans="1:8">
      <c r="A1428">
        <v>797</v>
      </c>
      <c r="B1428" t="s">
        <v>1212</v>
      </c>
      <c r="C1428" t="s">
        <v>2005</v>
      </c>
      <c r="D1428">
        <v>0</v>
      </c>
      <c r="E1428" t="b">
        <f t="shared" ref="E1428" si="1424">C1428=C1429</f>
        <v>1</v>
      </c>
      <c r="F1428" t="s">
        <v>9686</v>
      </c>
      <c r="G1428" t="s">
        <v>9689</v>
      </c>
      <c r="H1428">
        <f>VLOOKUP(A1428,Sheet3!$A:$F,6,0)</f>
        <v>0</v>
      </c>
    </row>
    <row r="1429" spans="1:8">
      <c r="A1429">
        <v>797</v>
      </c>
      <c r="B1429" t="s">
        <v>1212</v>
      </c>
      <c r="C1429" t="s">
        <v>2052</v>
      </c>
      <c r="D1429">
        <v>0</v>
      </c>
      <c r="E1429" t="b">
        <f t="shared" ref="E1429" si="1425">C1428=C1429</f>
        <v>1</v>
      </c>
      <c r="F1429" t="s">
        <v>9687</v>
      </c>
      <c r="G1429" t="s">
        <v>9689</v>
      </c>
      <c r="H1429">
        <f>VLOOKUP(A1429,Sheet3!$A:$F,6,0)</f>
        <v>0</v>
      </c>
    </row>
    <row r="1430" spans="1:8">
      <c r="A1430" s="27">
        <v>798</v>
      </c>
      <c r="B1430" t="s">
        <v>1212</v>
      </c>
      <c r="C1430" t="s">
        <v>1821</v>
      </c>
      <c r="D1430">
        <v>0</v>
      </c>
      <c r="E1430" t="b">
        <f t="shared" ref="E1430" si="1426">C1430=C1431</f>
        <v>1</v>
      </c>
      <c r="F1430" t="s">
        <v>9686</v>
      </c>
      <c r="G1430" t="s">
        <v>9689</v>
      </c>
      <c r="H1430">
        <f>VLOOKUP(A1430,Sheet3!$A:$F,6,0)</f>
        <v>0</v>
      </c>
    </row>
    <row r="1431" spans="1:8">
      <c r="A1431" s="27">
        <v>798</v>
      </c>
      <c r="B1431" s="27" t="s">
        <v>1212</v>
      </c>
      <c r="C1431" s="27" t="s">
        <v>9382</v>
      </c>
      <c r="D1431" s="27">
        <v>0</v>
      </c>
      <c r="E1431" t="b">
        <f t="shared" ref="E1431" si="1427">C1430=C1431</f>
        <v>1</v>
      </c>
      <c r="F1431" s="27" t="s">
        <v>9687</v>
      </c>
      <c r="G1431" t="s">
        <v>9689</v>
      </c>
      <c r="H1431" s="27">
        <f>VLOOKUP(A1431,Sheet3!$A:$F,6,0)</f>
        <v>0</v>
      </c>
    </row>
    <row r="1432" spans="1:8" s="32" customFormat="1">
      <c r="A1432" s="32">
        <v>799</v>
      </c>
      <c r="B1432" s="32" t="s">
        <v>1212</v>
      </c>
      <c r="C1432" s="32" t="s">
        <v>4880</v>
      </c>
      <c r="D1432" s="32">
        <v>0</v>
      </c>
      <c r="E1432" t="b">
        <f t="shared" ref="E1432" si="1428">C1432=C1433</f>
        <v>0</v>
      </c>
      <c r="F1432" s="32" t="s">
        <v>9686</v>
      </c>
      <c r="G1432" s="32" t="s">
        <v>9689</v>
      </c>
      <c r="H1432" s="32">
        <f>VLOOKUP(A1432,Sheet3!$A:$F,6,0)</f>
        <v>0</v>
      </c>
    </row>
    <row r="1433" spans="1:8" s="32" customFormat="1">
      <c r="A1433" s="32">
        <v>799</v>
      </c>
      <c r="B1433" s="32" t="s">
        <v>1212</v>
      </c>
      <c r="C1433" s="32" t="s">
        <v>4988</v>
      </c>
      <c r="D1433" s="32">
        <v>0</v>
      </c>
      <c r="E1433" t="b">
        <f t="shared" ref="E1433" si="1429">C1432=C1433</f>
        <v>0</v>
      </c>
      <c r="F1433" s="32" t="s">
        <v>9687</v>
      </c>
      <c r="G1433" s="32" t="s">
        <v>9689</v>
      </c>
      <c r="H1433" s="32">
        <f>VLOOKUP(A1433,Sheet3!$A:$F,6,0)</f>
        <v>0</v>
      </c>
    </row>
    <row r="1434" spans="1:8" s="32" customFormat="1">
      <c r="A1434" s="32">
        <v>800</v>
      </c>
      <c r="B1434" s="32" t="s">
        <v>1212</v>
      </c>
      <c r="C1434" s="32" t="s">
        <v>4706</v>
      </c>
      <c r="D1434" s="32">
        <v>0</v>
      </c>
      <c r="E1434" t="b">
        <f t="shared" ref="E1434" si="1430">C1434=C1435</f>
        <v>0</v>
      </c>
      <c r="F1434" s="32" t="s">
        <v>9686</v>
      </c>
      <c r="G1434" s="32" t="s">
        <v>9689</v>
      </c>
      <c r="H1434" s="32">
        <f>VLOOKUP(A1434,Sheet3!$A:$F,6,0)</f>
        <v>0</v>
      </c>
    </row>
    <row r="1435" spans="1:8" s="32" customFormat="1">
      <c r="A1435" s="32">
        <v>800</v>
      </c>
      <c r="B1435" s="32" t="s">
        <v>1212</v>
      </c>
      <c r="C1435" s="32" t="s">
        <v>9721</v>
      </c>
      <c r="D1435" s="32">
        <v>0</v>
      </c>
      <c r="E1435" t="b">
        <f t="shared" ref="E1435" si="1431">C1434=C1435</f>
        <v>0</v>
      </c>
      <c r="F1435" s="32" t="s">
        <v>9687</v>
      </c>
      <c r="G1435" s="32" t="s">
        <v>9689</v>
      </c>
      <c r="H1435" s="32">
        <f>VLOOKUP(A1435,Sheet3!$A:$F,6,0)</f>
        <v>0</v>
      </c>
    </row>
    <row r="1436" spans="1:8">
      <c r="A1436" s="27">
        <v>801</v>
      </c>
      <c r="B1436" s="27" t="s">
        <v>1883</v>
      </c>
      <c r="C1436" s="27" t="s">
        <v>2177</v>
      </c>
      <c r="D1436" s="27">
        <v>0</v>
      </c>
      <c r="E1436" t="b">
        <f t="shared" ref="E1436" si="1432">C1436=C1437</f>
        <v>1</v>
      </c>
      <c r="F1436" s="27" t="s">
        <v>9686</v>
      </c>
      <c r="G1436" t="s">
        <v>9689</v>
      </c>
      <c r="H1436" s="27">
        <f>VLOOKUP(A1436,Sheet3!$A:$F,6,0)</f>
        <v>0</v>
      </c>
    </row>
    <row r="1437" spans="1:8">
      <c r="A1437" s="27">
        <v>801</v>
      </c>
      <c r="B1437" s="27" t="s">
        <v>1883</v>
      </c>
      <c r="C1437" s="27" t="s">
        <v>9007</v>
      </c>
      <c r="D1437" s="27">
        <v>0</v>
      </c>
      <c r="E1437" t="b">
        <f t="shared" ref="E1437" si="1433">C1436=C1437</f>
        <v>1</v>
      </c>
      <c r="F1437" s="27" t="s">
        <v>9687</v>
      </c>
      <c r="G1437" t="s">
        <v>9689</v>
      </c>
      <c r="H1437" s="27">
        <f>VLOOKUP(A1437,Sheet3!$A:$F,6,0)</f>
        <v>0</v>
      </c>
    </row>
    <row r="1438" spans="1:8">
      <c r="A1438">
        <v>802</v>
      </c>
      <c r="B1438" t="s">
        <v>1883</v>
      </c>
      <c r="C1438" t="s">
        <v>7474</v>
      </c>
      <c r="D1438">
        <v>0</v>
      </c>
      <c r="E1438" t="b">
        <f t="shared" ref="E1438" si="1434">C1438=C1439</f>
        <v>1</v>
      </c>
      <c r="F1438" t="s">
        <v>9686</v>
      </c>
      <c r="G1438" t="s">
        <v>9689</v>
      </c>
      <c r="H1438">
        <f>VLOOKUP(A1438,Sheet3!$A:$F,6,0)</f>
        <v>0</v>
      </c>
    </row>
    <row r="1439" spans="1:8">
      <c r="A1439" s="27">
        <v>802</v>
      </c>
      <c r="B1439" s="27" t="s">
        <v>1883</v>
      </c>
      <c r="C1439" s="27" t="s">
        <v>9384</v>
      </c>
      <c r="D1439" s="27">
        <v>0</v>
      </c>
      <c r="E1439" t="b">
        <f t="shared" ref="E1439" si="1435">C1438=C1439</f>
        <v>1</v>
      </c>
      <c r="F1439" s="27" t="s">
        <v>9687</v>
      </c>
      <c r="G1439" t="s">
        <v>9689</v>
      </c>
      <c r="H1439" s="27">
        <f>VLOOKUP(A1439,Sheet3!$A:$F,6,0)</f>
        <v>0</v>
      </c>
    </row>
    <row r="1440" spans="1:8" s="32" customFormat="1">
      <c r="A1440" s="32">
        <v>803</v>
      </c>
      <c r="B1440" s="32" t="s">
        <v>1883</v>
      </c>
      <c r="C1440" s="32" t="s">
        <v>7546</v>
      </c>
      <c r="D1440" s="32">
        <v>0</v>
      </c>
      <c r="E1440" t="b">
        <f t="shared" ref="E1440" si="1436">C1440=C1441</f>
        <v>0</v>
      </c>
      <c r="F1440" s="32" t="s">
        <v>9686</v>
      </c>
      <c r="G1440" s="32" t="s">
        <v>9689</v>
      </c>
      <c r="H1440" s="32">
        <f>VLOOKUP(A1440,Sheet3!$A:$F,6,0)</f>
        <v>0</v>
      </c>
    </row>
    <row r="1441" spans="1:8" s="32" customFormat="1">
      <c r="A1441" s="32">
        <v>803</v>
      </c>
      <c r="B1441" s="32" t="s">
        <v>1883</v>
      </c>
      <c r="C1441" s="32" t="s">
        <v>9385</v>
      </c>
      <c r="D1441" s="32">
        <v>0</v>
      </c>
      <c r="E1441" t="b">
        <f t="shared" ref="E1441" si="1437">C1440=C1441</f>
        <v>0</v>
      </c>
      <c r="F1441" s="32" t="s">
        <v>9687</v>
      </c>
      <c r="G1441" s="32" t="s">
        <v>9689</v>
      </c>
      <c r="H1441" s="32">
        <f>VLOOKUP(A1441,Sheet3!$A:$F,6,0)</f>
        <v>0</v>
      </c>
    </row>
    <row r="1442" spans="1:8">
      <c r="A1442" s="27">
        <v>804</v>
      </c>
      <c r="B1442" t="s">
        <v>1883</v>
      </c>
      <c r="C1442" t="s">
        <v>7450</v>
      </c>
      <c r="D1442">
        <v>0</v>
      </c>
      <c r="E1442" t="b">
        <f t="shared" ref="E1442" si="1438">C1442=C1443</f>
        <v>1</v>
      </c>
      <c r="F1442" t="s">
        <v>9686</v>
      </c>
      <c r="G1442" t="s">
        <v>9689</v>
      </c>
      <c r="H1442">
        <f>VLOOKUP(A1442,Sheet3!$A:$F,6,0)</f>
        <v>0</v>
      </c>
    </row>
    <row r="1443" spans="1:8">
      <c r="A1443" s="27">
        <v>804</v>
      </c>
      <c r="B1443" s="27" t="s">
        <v>1883</v>
      </c>
      <c r="C1443" s="27" t="s">
        <v>9386</v>
      </c>
      <c r="D1443" s="27">
        <v>0</v>
      </c>
      <c r="E1443" t="b">
        <f t="shared" ref="E1443" si="1439">C1442=C1443</f>
        <v>1</v>
      </c>
      <c r="F1443" s="27" t="s">
        <v>9687</v>
      </c>
      <c r="G1443" t="s">
        <v>9689</v>
      </c>
      <c r="H1443" s="27">
        <f>VLOOKUP(A1443,Sheet3!$A:$F,6,0)</f>
        <v>0</v>
      </c>
    </row>
    <row r="1444" spans="1:8" s="32" customFormat="1">
      <c r="A1444" s="32">
        <v>805</v>
      </c>
      <c r="B1444" s="32" t="s">
        <v>1883</v>
      </c>
      <c r="C1444" s="32" t="s">
        <v>1871</v>
      </c>
      <c r="D1444" s="32">
        <v>0</v>
      </c>
      <c r="E1444" t="b">
        <f t="shared" ref="E1444" si="1440">C1444=C1445</f>
        <v>0</v>
      </c>
      <c r="F1444" s="32" t="s">
        <v>9686</v>
      </c>
      <c r="G1444" s="32" t="s">
        <v>9689</v>
      </c>
      <c r="H1444" s="32">
        <f>VLOOKUP(A1444,Sheet3!$A:$F,6,0)</f>
        <v>0</v>
      </c>
    </row>
    <row r="1445" spans="1:8" s="32" customFormat="1">
      <c r="A1445" s="32">
        <v>805</v>
      </c>
      <c r="B1445" s="32" t="s">
        <v>1883</v>
      </c>
      <c r="C1445" s="32" t="s">
        <v>1894</v>
      </c>
      <c r="D1445" s="32">
        <v>0</v>
      </c>
      <c r="E1445" t="b">
        <f t="shared" ref="E1445" si="1441">C1444=C1445</f>
        <v>0</v>
      </c>
      <c r="F1445" s="32" t="s">
        <v>9687</v>
      </c>
      <c r="G1445" s="32" t="s">
        <v>9689</v>
      </c>
      <c r="H1445" s="32">
        <f>VLOOKUP(A1445,Sheet3!$A:$F,6,0)</f>
        <v>0</v>
      </c>
    </row>
    <row r="1446" spans="1:8">
      <c r="A1446" s="27">
        <v>806</v>
      </c>
      <c r="B1446" s="27" t="s">
        <v>1883</v>
      </c>
      <c r="C1446" s="27" t="s">
        <v>4310</v>
      </c>
      <c r="D1446" s="27">
        <v>0</v>
      </c>
      <c r="E1446" t="b">
        <f t="shared" ref="E1446" si="1442">C1446=C1447</f>
        <v>1</v>
      </c>
      <c r="F1446" s="27" t="s">
        <v>9686</v>
      </c>
      <c r="G1446" t="s">
        <v>9689</v>
      </c>
      <c r="H1446" s="27">
        <f>VLOOKUP(A1446,Sheet3!$A:$F,6,0)</f>
        <v>0</v>
      </c>
    </row>
    <row r="1447" spans="1:8">
      <c r="A1447">
        <v>806</v>
      </c>
      <c r="B1447" t="s">
        <v>1883</v>
      </c>
      <c r="C1447" t="s">
        <v>9387</v>
      </c>
      <c r="D1447">
        <v>0</v>
      </c>
      <c r="E1447" t="b">
        <f t="shared" ref="E1447" si="1443">C1446=C1447</f>
        <v>1</v>
      </c>
      <c r="F1447" t="s">
        <v>9687</v>
      </c>
      <c r="G1447" t="s">
        <v>9689</v>
      </c>
      <c r="H1447">
        <f>VLOOKUP(A1447,Sheet3!$A:$F,6,0)</f>
        <v>0</v>
      </c>
    </row>
    <row r="1448" spans="1:8">
      <c r="A1448" s="27">
        <v>807</v>
      </c>
      <c r="B1448" s="27" t="s">
        <v>1883</v>
      </c>
      <c r="C1448" s="27" t="s">
        <v>4310</v>
      </c>
      <c r="D1448" s="27">
        <v>0</v>
      </c>
      <c r="E1448" t="b">
        <f t="shared" ref="E1448" si="1444">C1448=C1449</f>
        <v>1</v>
      </c>
      <c r="F1448" s="27" t="s">
        <v>9686</v>
      </c>
      <c r="G1448" t="s">
        <v>9689</v>
      </c>
      <c r="H1448" s="27">
        <f>VLOOKUP(A1448,Sheet3!$A:$F,6,0)</f>
        <v>0</v>
      </c>
    </row>
    <row r="1449" spans="1:8">
      <c r="A1449">
        <v>807</v>
      </c>
      <c r="B1449" t="s">
        <v>1883</v>
      </c>
      <c r="C1449" t="s">
        <v>9387</v>
      </c>
      <c r="D1449">
        <v>0</v>
      </c>
      <c r="E1449" t="b">
        <f t="shared" ref="E1449" si="1445">C1448=C1449</f>
        <v>1</v>
      </c>
      <c r="F1449" t="s">
        <v>9687</v>
      </c>
      <c r="G1449" t="s">
        <v>9689</v>
      </c>
      <c r="H1449">
        <f>VLOOKUP(A1449,Sheet3!$A:$F,6,0)</f>
        <v>0</v>
      </c>
    </row>
    <row r="1450" spans="1:8">
      <c r="A1450" s="27">
        <v>808</v>
      </c>
      <c r="B1450" s="27" t="s">
        <v>1883</v>
      </c>
      <c r="C1450" s="27" t="s">
        <v>3370</v>
      </c>
      <c r="D1450" s="27">
        <v>0</v>
      </c>
      <c r="E1450" t="b">
        <f t="shared" ref="E1450" si="1446">C1450=C1451</f>
        <v>1</v>
      </c>
      <c r="F1450" s="27" t="s">
        <v>9686</v>
      </c>
      <c r="G1450" t="s">
        <v>9689</v>
      </c>
      <c r="H1450" s="27">
        <f>VLOOKUP(A1450,Sheet3!$A:$F,6,0)</f>
        <v>0</v>
      </c>
    </row>
    <row r="1451" spans="1:8">
      <c r="A1451" s="27">
        <v>808</v>
      </c>
      <c r="B1451" s="27" t="s">
        <v>1883</v>
      </c>
      <c r="C1451" s="27" t="s">
        <v>9388</v>
      </c>
      <c r="D1451" s="27">
        <v>0</v>
      </c>
      <c r="E1451" t="b">
        <f t="shared" ref="E1451" si="1447">C1450=C1451</f>
        <v>1</v>
      </c>
      <c r="F1451" s="27" t="s">
        <v>9687</v>
      </c>
      <c r="G1451" t="s">
        <v>9689</v>
      </c>
      <c r="H1451" s="27">
        <f>VLOOKUP(A1451,Sheet3!$A:$F,6,0)</f>
        <v>0</v>
      </c>
    </row>
    <row r="1452" spans="1:8">
      <c r="A1452" s="27">
        <v>809</v>
      </c>
      <c r="B1452" s="27" t="s">
        <v>1883</v>
      </c>
      <c r="C1452" s="27" t="s">
        <v>7450</v>
      </c>
      <c r="D1452" s="27">
        <v>0</v>
      </c>
      <c r="E1452" t="b">
        <f t="shared" ref="E1452" si="1448">C1452=C1453</f>
        <v>1</v>
      </c>
      <c r="F1452" s="27" t="s">
        <v>9686</v>
      </c>
      <c r="G1452" t="s">
        <v>9689</v>
      </c>
      <c r="H1452" s="27">
        <f>VLOOKUP(A1452,Sheet3!$A:$F,6,0)</f>
        <v>0</v>
      </c>
    </row>
    <row r="1453" spans="1:8">
      <c r="A1453" s="27">
        <v>809</v>
      </c>
      <c r="B1453" s="27" t="s">
        <v>1883</v>
      </c>
      <c r="C1453" s="27" t="s">
        <v>9386</v>
      </c>
      <c r="D1453" s="27">
        <v>0</v>
      </c>
      <c r="E1453" t="b">
        <f t="shared" ref="E1453" si="1449">C1452=C1453</f>
        <v>1</v>
      </c>
      <c r="F1453" s="27" t="s">
        <v>9687</v>
      </c>
      <c r="G1453" t="s">
        <v>9689</v>
      </c>
      <c r="H1453" s="27">
        <f>VLOOKUP(A1453,Sheet3!$A:$F,6,0)</f>
        <v>0</v>
      </c>
    </row>
    <row r="1454" spans="1:8">
      <c r="A1454" s="27">
        <v>810</v>
      </c>
      <c r="B1454" s="27" t="s">
        <v>1883</v>
      </c>
      <c r="C1454" s="27" t="s">
        <v>7450</v>
      </c>
      <c r="D1454" s="27">
        <v>0</v>
      </c>
      <c r="E1454" t="b">
        <f t="shared" ref="E1454" si="1450">C1454=C1455</f>
        <v>1</v>
      </c>
      <c r="F1454" s="27" t="s">
        <v>9686</v>
      </c>
      <c r="G1454" t="s">
        <v>9689</v>
      </c>
      <c r="H1454" s="27">
        <f>VLOOKUP(A1454,Sheet3!$A:$F,6,0)</f>
        <v>0</v>
      </c>
    </row>
    <row r="1455" spans="1:8">
      <c r="A1455" s="27">
        <v>810</v>
      </c>
      <c r="B1455" s="27" t="s">
        <v>1883</v>
      </c>
      <c r="C1455" s="27" t="s">
        <v>9386</v>
      </c>
      <c r="D1455" s="27">
        <v>0</v>
      </c>
      <c r="E1455" t="b">
        <f t="shared" ref="E1455" si="1451">C1454=C1455</f>
        <v>1</v>
      </c>
      <c r="F1455" s="27" t="s">
        <v>9687</v>
      </c>
      <c r="G1455" t="s">
        <v>9689</v>
      </c>
      <c r="H1455" s="27">
        <f>VLOOKUP(A1455,Sheet3!$A:$F,6,0)</f>
        <v>0</v>
      </c>
    </row>
    <row r="1456" spans="1:8">
      <c r="A1456" s="12">
        <v>811</v>
      </c>
      <c r="B1456" s="27" t="s">
        <v>131</v>
      </c>
      <c r="C1456" s="27" t="s">
        <v>142</v>
      </c>
      <c r="D1456" s="27">
        <v>0</v>
      </c>
      <c r="E1456" t="b">
        <f t="shared" ref="E1456" si="1452">C1456=C1457</f>
        <v>1</v>
      </c>
      <c r="F1456" s="27" t="s">
        <v>9686</v>
      </c>
      <c r="G1456" t="s">
        <v>9689</v>
      </c>
      <c r="H1456" s="27">
        <f>VLOOKUP(A1456,Sheet3!$A:$F,6,0)</f>
        <v>0</v>
      </c>
    </row>
    <row r="1457" spans="1:8">
      <c r="A1457" s="27">
        <v>811</v>
      </c>
      <c r="B1457" s="27" t="s">
        <v>131</v>
      </c>
      <c r="C1457" s="27" t="s">
        <v>9005</v>
      </c>
      <c r="D1457" s="27">
        <v>0</v>
      </c>
      <c r="E1457" t="b">
        <f t="shared" ref="E1457" si="1453">C1456=C1457</f>
        <v>1</v>
      </c>
      <c r="F1457" s="27" t="s">
        <v>9687</v>
      </c>
      <c r="G1457" t="s">
        <v>9689</v>
      </c>
      <c r="H1457" s="27">
        <f>VLOOKUP(A1457,Sheet3!$A:$F,6,0)</f>
        <v>0</v>
      </c>
    </row>
    <row r="1458" spans="1:8">
      <c r="A1458" s="27">
        <v>812</v>
      </c>
      <c r="B1458" s="27" t="s">
        <v>131</v>
      </c>
      <c r="C1458" s="27" t="s">
        <v>2476</v>
      </c>
      <c r="D1458" s="27">
        <v>0</v>
      </c>
      <c r="E1458" t="b">
        <f t="shared" ref="E1458" si="1454">C1458=C1459</f>
        <v>1</v>
      </c>
      <c r="F1458" s="27" t="s">
        <v>9686</v>
      </c>
      <c r="G1458" t="s">
        <v>9689</v>
      </c>
      <c r="H1458" s="27">
        <f>VLOOKUP(A1458,Sheet3!$A:$F,6,0)</f>
        <v>0</v>
      </c>
    </row>
    <row r="1459" spans="1:8">
      <c r="A1459" s="27">
        <v>812</v>
      </c>
      <c r="B1459" s="27" t="s">
        <v>131</v>
      </c>
      <c r="C1459" s="27" t="s">
        <v>9311</v>
      </c>
      <c r="D1459" s="27">
        <v>0</v>
      </c>
      <c r="E1459" t="b">
        <f t="shared" ref="E1459" si="1455">C1458=C1459</f>
        <v>1</v>
      </c>
      <c r="F1459" s="27" t="s">
        <v>9687</v>
      </c>
      <c r="G1459" t="s">
        <v>9689</v>
      </c>
      <c r="H1459" s="27">
        <f>VLOOKUP(A1459,Sheet3!$A:$F,6,0)</f>
        <v>0</v>
      </c>
    </row>
    <row r="1460" spans="1:8">
      <c r="A1460" s="27">
        <v>813</v>
      </c>
      <c r="B1460" s="27" t="s">
        <v>131</v>
      </c>
      <c r="C1460" s="27" t="s">
        <v>3980</v>
      </c>
      <c r="D1460" s="27">
        <v>0</v>
      </c>
      <c r="E1460" t="b">
        <f t="shared" ref="E1460" si="1456">C1460=C1461</f>
        <v>1</v>
      </c>
      <c r="F1460" s="27" t="s">
        <v>9686</v>
      </c>
      <c r="G1460" t="s">
        <v>9689</v>
      </c>
      <c r="H1460" s="27">
        <f>VLOOKUP(A1460,Sheet3!$A:$F,6,0)</f>
        <v>0</v>
      </c>
    </row>
    <row r="1461" spans="1:8">
      <c r="A1461" s="27">
        <v>813</v>
      </c>
      <c r="B1461" s="27" t="s">
        <v>131</v>
      </c>
      <c r="C1461" s="27" t="s">
        <v>9021</v>
      </c>
      <c r="D1461" s="27">
        <v>0</v>
      </c>
      <c r="E1461" t="b">
        <f t="shared" ref="E1461" si="1457">C1460=C1461</f>
        <v>1</v>
      </c>
      <c r="F1461" s="27" t="s">
        <v>9687</v>
      </c>
      <c r="G1461" t="s">
        <v>9689</v>
      </c>
      <c r="H1461" s="27">
        <f>VLOOKUP(A1461,Sheet3!$A:$F,6,0)</f>
        <v>0</v>
      </c>
    </row>
    <row r="1462" spans="1:8">
      <c r="A1462" s="27">
        <v>814</v>
      </c>
      <c r="B1462" s="27" t="s">
        <v>131</v>
      </c>
      <c r="C1462" s="27" t="s">
        <v>3980</v>
      </c>
      <c r="D1462" s="27">
        <v>0</v>
      </c>
      <c r="E1462" t="b">
        <f t="shared" ref="E1462" si="1458">C1462=C1463</f>
        <v>1</v>
      </c>
      <c r="F1462" s="27" t="s">
        <v>9686</v>
      </c>
      <c r="G1462" t="s">
        <v>9689</v>
      </c>
      <c r="H1462" s="27">
        <f>VLOOKUP(A1462,Sheet3!$A:$F,6,0)</f>
        <v>0</v>
      </c>
    </row>
    <row r="1463" spans="1:8">
      <c r="A1463">
        <v>814</v>
      </c>
      <c r="B1463" t="s">
        <v>131</v>
      </c>
      <c r="C1463" t="s">
        <v>9021</v>
      </c>
      <c r="D1463">
        <v>0</v>
      </c>
      <c r="E1463" t="b">
        <f t="shared" ref="E1463" si="1459">C1462=C1463</f>
        <v>1</v>
      </c>
      <c r="F1463" t="s">
        <v>9687</v>
      </c>
      <c r="G1463" t="s">
        <v>9689</v>
      </c>
      <c r="H1463">
        <f>VLOOKUP(A1463,Sheet3!$A:$F,6,0)</f>
        <v>0</v>
      </c>
    </row>
    <row r="1464" spans="1:8">
      <c r="A1464" s="27">
        <v>815</v>
      </c>
      <c r="B1464" s="27" t="s">
        <v>131</v>
      </c>
      <c r="C1464" s="27" t="s">
        <v>2227</v>
      </c>
      <c r="D1464" s="27">
        <v>0</v>
      </c>
      <c r="E1464" t="b">
        <f t="shared" ref="E1464" si="1460">C1464=C1465</f>
        <v>1</v>
      </c>
      <c r="F1464" s="27" t="s">
        <v>9686</v>
      </c>
      <c r="G1464" t="s">
        <v>9689</v>
      </c>
      <c r="H1464" s="27">
        <f>VLOOKUP(A1464,Sheet3!$A:$F,6,0)</f>
        <v>0</v>
      </c>
    </row>
    <row r="1465" spans="1:8">
      <c r="A1465">
        <v>815</v>
      </c>
      <c r="B1465" t="s">
        <v>131</v>
      </c>
      <c r="C1465" t="s">
        <v>2325</v>
      </c>
      <c r="D1465">
        <v>0</v>
      </c>
      <c r="E1465" t="b">
        <f t="shared" ref="E1465" si="1461">C1464=C1465</f>
        <v>1</v>
      </c>
      <c r="F1465" t="s">
        <v>9687</v>
      </c>
      <c r="G1465" t="s">
        <v>9689</v>
      </c>
      <c r="H1465">
        <f>VLOOKUP(A1465,Sheet3!$A:$F,6,0)</f>
        <v>0</v>
      </c>
    </row>
    <row r="1466" spans="1:8">
      <c r="A1466" s="27">
        <v>816</v>
      </c>
      <c r="B1466" s="27" t="s">
        <v>131</v>
      </c>
      <c r="C1466" s="27" t="s">
        <v>7293</v>
      </c>
      <c r="D1466" s="27">
        <v>0</v>
      </c>
      <c r="E1466" t="b">
        <f t="shared" ref="E1466" si="1462">C1466=C1467</f>
        <v>1</v>
      </c>
      <c r="F1466" s="27" t="s">
        <v>9686</v>
      </c>
      <c r="G1466" t="s">
        <v>9689</v>
      </c>
      <c r="H1466" s="27">
        <f>VLOOKUP(A1466,Sheet3!$A:$F,6,0)</f>
        <v>0</v>
      </c>
    </row>
    <row r="1467" spans="1:8">
      <c r="A1467" s="27">
        <v>816</v>
      </c>
      <c r="B1467" s="27" t="s">
        <v>131</v>
      </c>
      <c r="C1467" s="27" t="s">
        <v>7307</v>
      </c>
      <c r="D1467" s="27">
        <v>0</v>
      </c>
      <c r="E1467" t="b">
        <f t="shared" ref="E1467" si="1463">C1466=C1467</f>
        <v>1</v>
      </c>
      <c r="F1467" s="27" t="s">
        <v>9687</v>
      </c>
      <c r="G1467" t="s">
        <v>9689</v>
      </c>
      <c r="H1467" s="27">
        <f>VLOOKUP(A1467,Sheet3!$A:$F,6,0)</f>
        <v>0</v>
      </c>
    </row>
    <row r="1468" spans="1:8">
      <c r="A1468" s="27">
        <v>817</v>
      </c>
      <c r="B1468" s="27" t="s">
        <v>131</v>
      </c>
      <c r="C1468" s="27" t="s">
        <v>600</v>
      </c>
      <c r="D1468" s="27">
        <v>0</v>
      </c>
      <c r="E1468" t="b">
        <f t="shared" ref="E1468" si="1464">C1468=C1469</f>
        <v>1</v>
      </c>
      <c r="F1468" s="27" t="s">
        <v>9686</v>
      </c>
      <c r="G1468" t="s">
        <v>9689</v>
      </c>
      <c r="H1468" s="27">
        <f>VLOOKUP(A1468,Sheet3!$A:$F,6,0)</f>
        <v>0</v>
      </c>
    </row>
    <row r="1469" spans="1:8">
      <c r="A1469" s="27">
        <v>817</v>
      </c>
      <c r="B1469" s="27" t="s">
        <v>131</v>
      </c>
      <c r="C1469" s="27" t="s">
        <v>9107</v>
      </c>
      <c r="D1469" s="27">
        <v>0</v>
      </c>
      <c r="E1469" t="b">
        <f t="shared" ref="E1469" si="1465">C1468=C1469</f>
        <v>1</v>
      </c>
      <c r="F1469" s="27" t="s">
        <v>9687</v>
      </c>
      <c r="G1469" t="s">
        <v>9689</v>
      </c>
      <c r="H1469" s="27">
        <f>VLOOKUP(A1469,Sheet3!$A:$F,6,0)</f>
        <v>0</v>
      </c>
    </row>
    <row r="1470" spans="1:8">
      <c r="A1470" s="27">
        <v>818</v>
      </c>
      <c r="B1470" s="27" t="s">
        <v>131</v>
      </c>
      <c r="C1470" s="27" t="s">
        <v>3746</v>
      </c>
      <c r="D1470" s="27">
        <v>0</v>
      </c>
      <c r="E1470" t="b">
        <f t="shared" ref="E1470" si="1466">C1470=C1471</f>
        <v>1</v>
      </c>
      <c r="F1470" s="27" t="s">
        <v>9686</v>
      </c>
      <c r="G1470" t="s">
        <v>9689</v>
      </c>
      <c r="H1470" s="27">
        <f>VLOOKUP(A1470,Sheet3!$A:$F,6,0)</f>
        <v>0</v>
      </c>
    </row>
    <row r="1471" spans="1:8">
      <c r="A1471" s="27">
        <v>818</v>
      </c>
      <c r="B1471" s="27" t="s">
        <v>131</v>
      </c>
      <c r="C1471" s="27" t="s">
        <v>3806</v>
      </c>
      <c r="D1471" s="27">
        <v>0</v>
      </c>
      <c r="E1471" t="b">
        <f t="shared" ref="E1471" si="1467">C1470=C1471</f>
        <v>1</v>
      </c>
      <c r="F1471" s="27" t="s">
        <v>9687</v>
      </c>
      <c r="G1471" t="s">
        <v>9689</v>
      </c>
      <c r="H1471" s="27">
        <f>VLOOKUP(A1471,Sheet3!$A:$F,6,0)</f>
        <v>0</v>
      </c>
    </row>
    <row r="1472" spans="1:8">
      <c r="A1472" s="27">
        <v>819</v>
      </c>
      <c r="B1472" s="27" t="s">
        <v>131</v>
      </c>
      <c r="C1472" s="27" t="s">
        <v>491</v>
      </c>
      <c r="D1472" s="27">
        <v>0</v>
      </c>
      <c r="E1472" t="b">
        <f t="shared" ref="E1472" si="1468">C1472=C1473</f>
        <v>1</v>
      </c>
      <c r="F1472" s="27" t="s">
        <v>9686</v>
      </c>
      <c r="G1472" t="s">
        <v>9689</v>
      </c>
      <c r="H1472" s="27">
        <f>VLOOKUP(A1472,Sheet3!$A:$F,6,0)</f>
        <v>0</v>
      </c>
    </row>
    <row r="1473" spans="1:8">
      <c r="A1473" s="27">
        <v>819</v>
      </c>
      <c r="B1473" s="27" t="s">
        <v>131</v>
      </c>
      <c r="C1473" s="27" t="s">
        <v>9056</v>
      </c>
      <c r="D1473" s="27">
        <v>0</v>
      </c>
      <c r="E1473" t="b">
        <f t="shared" ref="E1473" si="1469">C1472=C1473</f>
        <v>1</v>
      </c>
      <c r="F1473" s="27" t="s">
        <v>9687</v>
      </c>
      <c r="G1473" t="s">
        <v>9689</v>
      </c>
      <c r="H1473" s="27">
        <f>VLOOKUP(A1473,Sheet3!$A:$F,6,0)</f>
        <v>0</v>
      </c>
    </row>
    <row r="1474" spans="1:8">
      <c r="A1474" s="27">
        <v>820</v>
      </c>
      <c r="B1474" s="27" t="s">
        <v>131</v>
      </c>
      <c r="C1474" s="27" t="s">
        <v>439</v>
      </c>
      <c r="D1474" s="27">
        <v>0</v>
      </c>
      <c r="E1474" t="b">
        <f t="shared" ref="E1474" si="1470">C1474=C1475</f>
        <v>1</v>
      </c>
      <c r="F1474" s="27" t="s">
        <v>9686</v>
      </c>
      <c r="G1474" t="s">
        <v>9689</v>
      </c>
      <c r="H1474" s="27">
        <f>VLOOKUP(A1474,Sheet3!$A:$F,6,0)</f>
        <v>0</v>
      </c>
    </row>
    <row r="1475" spans="1:8">
      <c r="A1475">
        <v>820</v>
      </c>
      <c r="B1475" t="s">
        <v>131</v>
      </c>
      <c r="C1475" t="s">
        <v>9389</v>
      </c>
      <c r="D1475">
        <v>0</v>
      </c>
      <c r="E1475" t="b">
        <f t="shared" ref="E1475" si="1471">C1474=C1475</f>
        <v>1</v>
      </c>
      <c r="F1475" t="s">
        <v>9687</v>
      </c>
      <c r="G1475" t="s">
        <v>9689</v>
      </c>
      <c r="H1475">
        <f>VLOOKUP(A1475,Sheet3!$A:$F,6,0)</f>
        <v>0</v>
      </c>
    </row>
    <row r="1476" spans="1:8">
      <c r="A1476" s="27">
        <v>821</v>
      </c>
      <c r="B1476" s="27" t="s">
        <v>1192</v>
      </c>
      <c r="C1476" s="27" t="s">
        <v>5861</v>
      </c>
      <c r="D1476" s="27">
        <v>0</v>
      </c>
      <c r="E1476" t="b">
        <f t="shared" ref="E1476" si="1472">C1476=C1477</f>
        <v>1</v>
      </c>
      <c r="F1476" s="27" t="s">
        <v>9686</v>
      </c>
      <c r="G1476" t="s">
        <v>9689</v>
      </c>
      <c r="H1476" s="27">
        <f>VLOOKUP(A1476,Sheet3!$A:$F,6,0)</f>
        <v>0</v>
      </c>
    </row>
    <row r="1477" spans="1:8">
      <c r="A1477">
        <v>821</v>
      </c>
      <c r="B1477" t="s">
        <v>1192</v>
      </c>
      <c r="C1477" t="s">
        <v>6397</v>
      </c>
      <c r="D1477">
        <v>0</v>
      </c>
      <c r="E1477" t="b">
        <f t="shared" ref="E1477" si="1473">C1476=C1477</f>
        <v>1</v>
      </c>
      <c r="F1477" t="s">
        <v>9687</v>
      </c>
      <c r="G1477" t="s">
        <v>9689</v>
      </c>
      <c r="H1477">
        <f>VLOOKUP(A1477,Sheet3!$A:$F,6,0)</f>
        <v>0</v>
      </c>
    </row>
    <row r="1478" spans="1:8">
      <c r="A1478" s="27">
        <v>822</v>
      </c>
      <c r="B1478" s="27" t="s">
        <v>1192</v>
      </c>
      <c r="C1478" s="27" t="s">
        <v>5861</v>
      </c>
      <c r="D1478" s="27">
        <v>0</v>
      </c>
      <c r="E1478" t="b">
        <f t="shared" ref="E1478" si="1474">C1478=C1479</f>
        <v>1</v>
      </c>
      <c r="F1478" s="27" t="s">
        <v>9686</v>
      </c>
      <c r="G1478" t="s">
        <v>9689</v>
      </c>
      <c r="H1478" s="27">
        <f>VLOOKUP(A1478,Sheet3!$A:$F,6,0)</f>
        <v>0</v>
      </c>
    </row>
    <row r="1479" spans="1:8">
      <c r="A1479" s="27">
        <v>822</v>
      </c>
      <c r="B1479" s="27" t="s">
        <v>1192</v>
      </c>
      <c r="C1479" s="27" t="s">
        <v>6397</v>
      </c>
      <c r="D1479" s="27">
        <v>0</v>
      </c>
      <c r="E1479" t="b">
        <f t="shared" ref="E1479" si="1475">C1478=C1479</f>
        <v>1</v>
      </c>
      <c r="F1479" s="27" t="s">
        <v>9687</v>
      </c>
      <c r="G1479" t="s">
        <v>9689</v>
      </c>
      <c r="H1479" s="27">
        <f>VLOOKUP(A1479,Sheet3!$A:$F,6,0)</f>
        <v>0</v>
      </c>
    </row>
    <row r="1480" spans="1:8">
      <c r="A1480" s="27">
        <v>823</v>
      </c>
      <c r="B1480" s="27" t="s">
        <v>1192</v>
      </c>
      <c r="C1480" s="27" t="s">
        <v>5850</v>
      </c>
      <c r="D1480" s="27">
        <v>0</v>
      </c>
      <c r="E1480" t="b">
        <f t="shared" ref="E1480" si="1476">C1480=C1481</f>
        <v>1</v>
      </c>
      <c r="F1480" s="27" t="s">
        <v>9686</v>
      </c>
      <c r="G1480" t="s">
        <v>9689</v>
      </c>
      <c r="H1480" s="27">
        <f>VLOOKUP(A1480,Sheet3!$A:$F,6,0)</f>
        <v>0</v>
      </c>
    </row>
    <row r="1481" spans="1:8">
      <c r="A1481" s="27">
        <v>823</v>
      </c>
      <c r="B1481" s="27" t="s">
        <v>1192</v>
      </c>
      <c r="C1481" s="27" t="s">
        <v>9194</v>
      </c>
      <c r="D1481" s="27">
        <v>0</v>
      </c>
      <c r="E1481" t="b">
        <f t="shared" ref="E1481" si="1477">C1480=C1481</f>
        <v>1</v>
      </c>
      <c r="F1481" s="27" t="s">
        <v>9687</v>
      </c>
      <c r="G1481" t="s">
        <v>9689</v>
      </c>
      <c r="H1481" s="27">
        <f>VLOOKUP(A1481,Sheet3!$A:$F,6,0)</f>
        <v>0</v>
      </c>
    </row>
    <row r="1482" spans="1:8">
      <c r="A1482" s="27">
        <v>824</v>
      </c>
      <c r="B1482" s="27" t="s">
        <v>1192</v>
      </c>
      <c r="C1482" s="27" t="s">
        <v>1164</v>
      </c>
      <c r="D1482" s="27">
        <v>0</v>
      </c>
      <c r="E1482" t="b">
        <f t="shared" ref="E1482" si="1478">C1482=C1483</f>
        <v>1</v>
      </c>
      <c r="F1482" s="27" t="s">
        <v>9686</v>
      </c>
      <c r="G1482" t="s">
        <v>9689</v>
      </c>
      <c r="H1482" s="27">
        <f>VLOOKUP(A1482,Sheet3!$A:$F,6,0)</f>
        <v>0</v>
      </c>
    </row>
    <row r="1483" spans="1:8">
      <c r="A1483" s="27">
        <v>824</v>
      </c>
      <c r="B1483" t="s">
        <v>1192</v>
      </c>
      <c r="C1483" t="s">
        <v>9010</v>
      </c>
      <c r="D1483">
        <v>0</v>
      </c>
      <c r="E1483" t="b">
        <f t="shared" ref="E1483" si="1479">C1482=C1483</f>
        <v>1</v>
      </c>
      <c r="F1483" t="s">
        <v>9687</v>
      </c>
      <c r="G1483" t="s">
        <v>9689</v>
      </c>
      <c r="H1483">
        <f>VLOOKUP(A1483,Sheet3!$A:$F,6,0)</f>
        <v>0</v>
      </c>
    </row>
    <row r="1484" spans="1:8">
      <c r="A1484" s="27">
        <v>825</v>
      </c>
      <c r="B1484" s="27" t="s">
        <v>1192</v>
      </c>
      <c r="C1484" s="27" t="s">
        <v>3980</v>
      </c>
      <c r="D1484" s="27">
        <v>0</v>
      </c>
      <c r="E1484" t="b">
        <f t="shared" ref="E1484" si="1480">C1484=C1485</f>
        <v>1</v>
      </c>
      <c r="F1484" s="27" t="s">
        <v>9686</v>
      </c>
      <c r="G1484" t="s">
        <v>9689</v>
      </c>
      <c r="H1484" s="27">
        <f>VLOOKUP(A1484,Sheet3!$A:$F,6,0)</f>
        <v>0</v>
      </c>
    </row>
    <row r="1485" spans="1:8">
      <c r="A1485" s="27">
        <v>825</v>
      </c>
      <c r="B1485" t="s">
        <v>1192</v>
      </c>
      <c r="C1485" t="s">
        <v>9021</v>
      </c>
      <c r="D1485">
        <v>0</v>
      </c>
      <c r="E1485" t="b">
        <f t="shared" ref="E1485" si="1481">C1484=C1485</f>
        <v>1</v>
      </c>
      <c r="F1485" t="s">
        <v>9687</v>
      </c>
      <c r="G1485" t="s">
        <v>9689</v>
      </c>
      <c r="H1485">
        <f>VLOOKUP(A1485,Sheet3!$A:$F,6,0)</f>
        <v>0</v>
      </c>
    </row>
    <row r="1486" spans="1:8">
      <c r="A1486" s="9">
        <v>826</v>
      </c>
      <c r="B1486" s="27" t="s">
        <v>1192</v>
      </c>
      <c r="C1486" s="27" t="s">
        <v>3980</v>
      </c>
      <c r="D1486" s="27">
        <v>0</v>
      </c>
      <c r="E1486" t="b">
        <f t="shared" ref="E1486" si="1482">C1486=C1487</f>
        <v>1</v>
      </c>
      <c r="F1486" s="27" t="s">
        <v>9686</v>
      </c>
      <c r="G1486" t="s">
        <v>9689</v>
      </c>
      <c r="H1486" s="27">
        <f>VLOOKUP(A1486,Sheet3!$A:$F,6,0)</f>
        <v>0</v>
      </c>
    </row>
    <row r="1487" spans="1:8">
      <c r="A1487" s="27">
        <v>826</v>
      </c>
      <c r="B1487" t="s">
        <v>1192</v>
      </c>
      <c r="C1487" t="s">
        <v>9021</v>
      </c>
      <c r="D1487">
        <v>0</v>
      </c>
      <c r="E1487" t="b">
        <f t="shared" ref="E1487" si="1483">C1486=C1487</f>
        <v>1</v>
      </c>
      <c r="F1487" t="s">
        <v>9687</v>
      </c>
      <c r="G1487" t="s">
        <v>9689</v>
      </c>
      <c r="H1487">
        <f>VLOOKUP(A1487,Sheet3!$A:$F,6,0)</f>
        <v>0</v>
      </c>
    </row>
    <row r="1488" spans="1:8">
      <c r="A1488" s="27">
        <v>827</v>
      </c>
      <c r="B1488" s="27" t="s">
        <v>1192</v>
      </c>
      <c r="C1488" s="27" t="s">
        <v>6638</v>
      </c>
      <c r="D1488" s="27">
        <v>0</v>
      </c>
      <c r="E1488" t="b">
        <f t="shared" ref="E1488" si="1484">C1488=C1489</f>
        <v>1</v>
      </c>
      <c r="F1488" s="27" t="s">
        <v>9686</v>
      </c>
      <c r="G1488" t="s">
        <v>9689</v>
      </c>
      <c r="H1488" s="27">
        <f>VLOOKUP(A1488,Sheet3!$A:$F,6,0)</f>
        <v>0</v>
      </c>
    </row>
    <row r="1489" spans="1:8">
      <c r="A1489">
        <v>827</v>
      </c>
      <c r="B1489" t="s">
        <v>1192</v>
      </c>
      <c r="C1489" t="s">
        <v>9390</v>
      </c>
      <c r="D1489">
        <v>0</v>
      </c>
      <c r="E1489" t="b">
        <f t="shared" ref="E1489" si="1485">C1488=C1489</f>
        <v>1</v>
      </c>
      <c r="F1489" t="s">
        <v>9687</v>
      </c>
      <c r="G1489" t="s">
        <v>9689</v>
      </c>
      <c r="H1489">
        <f>VLOOKUP(A1489,Sheet3!$A:$F,6,0)</f>
        <v>0</v>
      </c>
    </row>
    <row r="1490" spans="1:8">
      <c r="A1490" s="27">
        <v>828</v>
      </c>
      <c r="B1490" s="27" t="s">
        <v>1192</v>
      </c>
      <c r="C1490" s="27" t="s">
        <v>2891</v>
      </c>
      <c r="D1490" s="27">
        <v>0</v>
      </c>
      <c r="E1490" t="b">
        <f t="shared" ref="E1490" si="1486">C1490=C1491</f>
        <v>1</v>
      </c>
      <c r="F1490" s="27" t="s">
        <v>9686</v>
      </c>
      <c r="G1490" t="s">
        <v>9689</v>
      </c>
      <c r="H1490" s="27">
        <f>VLOOKUP(A1490,Sheet3!$A:$F,6,0)</f>
        <v>0</v>
      </c>
    </row>
    <row r="1491" spans="1:8">
      <c r="A1491" s="9">
        <v>828</v>
      </c>
      <c r="B1491" s="27" t="s">
        <v>1192</v>
      </c>
      <c r="C1491" s="27" t="s">
        <v>2895</v>
      </c>
      <c r="D1491" s="27">
        <v>0</v>
      </c>
      <c r="E1491" t="b">
        <f t="shared" ref="E1491" si="1487">C1490=C1491</f>
        <v>1</v>
      </c>
      <c r="F1491" s="27" t="s">
        <v>9687</v>
      </c>
      <c r="G1491" t="s">
        <v>9689</v>
      </c>
      <c r="H1491" s="27">
        <f>VLOOKUP(A1491,Sheet3!$A:$F,6,0)</f>
        <v>0</v>
      </c>
    </row>
    <row r="1492" spans="1:8" s="32" customFormat="1">
      <c r="A1492" s="33">
        <v>830</v>
      </c>
      <c r="B1492" s="32" t="s">
        <v>1192</v>
      </c>
      <c r="D1492" s="32" t="s">
        <v>553</v>
      </c>
      <c r="E1492" t="b">
        <f t="shared" ref="E1492" si="1488">C1492=C1493</f>
        <v>0</v>
      </c>
      <c r="F1492" s="32" t="s">
        <v>9686</v>
      </c>
      <c r="G1492" s="32" t="s">
        <v>9981</v>
      </c>
      <c r="H1492" s="32" t="str">
        <f>VLOOKUP(A1492,Sheet3!$A:$F,6,0)</f>
        <v>SCIE 아님, 제외</v>
      </c>
    </row>
    <row r="1493" spans="1:8" s="32" customFormat="1">
      <c r="A1493" s="33">
        <v>830</v>
      </c>
      <c r="B1493" s="32" t="s">
        <v>1192</v>
      </c>
      <c r="C1493" s="32" t="s">
        <v>9132</v>
      </c>
      <c r="D1493" s="32" t="s">
        <v>553</v>
      </c>
      <c r="E1493" t="b">
        <f t="shared" ref="E1493" si="1489">C1492=C1493</f>
        <v>0</v>
      </c>
      <c r="F1493" s="32" t="s">
        <v>9687</v>
      </c>
      <c r="G1493" s="32" t="s">
        <v>9981</v>
      </c>
      <c r="H1493" s="32" t="str">
        <f>VLOOKUP(A1493,Sheet3!$A:$F,6,0)</f>
        <v>SCIE 아님, 제외</v>
      </c>
    </row>
    <row r="1494" spans="1:8" s="32" customFormat="1">
      <c r="A1494" s="32">
        <v>831</v>
      </c>
      <c r="B1494" s="32" t="s">
        <v>1896</v>
      </c>
      <c r="C1494" s="32" t="s">
        <v>7663</v>
      </c>
      <c r="D1494" s="32">
        <v>0</v>
      </c>
      <c r="E1494" t="b">
        <f t="shared" ref="E1494" si="1490">C1494=C1495</f>
        <v>0</v>
      </c>
      <c r="F1494" s="32" t="s">
        <v>9686</v>
      </c>
      <c r="G1494" s="32" t="s">
        <v>9689</v>
      </c>
      <c r="H1494" s="32">
        <f>VLOOKUP(A1494,Sheet3!$A:$F,6,0)</f>
        <v>0</v>
      </c>
    </row>
    <row r="1495" spans="1:8" s="32" customFormat="1">
      <c r="A1495" s="32">
        <v>831</v>
      </c>
      <c r="B1495" s="32" t="s">
        <v>1896</v>
      </c>
      <c r="C1495" s="32" t="s">
        <v>9750</v>
      </c>
      <c r="D1495" s="32">
        <v>0</v>
      </c>
      <c r="E1495" t="b">
        <f t="shared" ref="E1495" si="1491">C1494=C1495</f>
        <v>0</v>
      </c>
      <c r="F1495" s="32" t="s">
        <v>9687</v>
      </c>
      <c r="G1495" s="32" t="s">
        <v>9689</v>
      </c>
      <c r="H1495" s="32">
        <f>VLOOKUP(A1495,Sheet3!$A:$F,6,0)</f>
        <v>0</v>
      </c>
    </row>
    <row r="1496" spans="1:8" s="32" customFormat="1">
      <c r="A1496" s="32">
        <v>832</v>
      </c>
      <c r="B1496" s="32" t="s">
        <v>1896</v>
      </c>
      <c r="C1496" s="32" t="s">
        <v>7663</v>
      </c>
      <c r="D1496" s="32">
        <v>0</v>
      </c>
      <c r="E1496" t="b">
        <f t="shared" ref="E1496" si="1492">C1496=C1497</f>
        <v>0</v>
      </c>
      <c r="F1496" s="32" t="s">
        <v>9686</v>
      </c>
      <c r="G1496" s="32" t="s">
        <v>9689</v>
      </c>
      <c r="H1496" s="32">
        <f>VLOOKUP(A1496,Sheet3!$A:$F,6,0)</f>
        <v>0</v>
      </c>
    </row>
    <row r="1497" spans="1:8" s="32" customFormat="1">
      <c r="A1497" s="32">
        <v>832</v>
      </c>
      <c r="B1497" s="32" t="s">
        <v>1896</v>
      </c>
      <c r="C1497" s="32" t="s">
        <v>9715</v>
      </c>
      <c r="D1497" s="32">
        <v>0</v>
      </c>
      <c r="E1497" t="b">
        <f t="shared" ref="E1497" si="1493">C1496=C1497</f>
        <v>0</v>
      </c>
      <c r="F1497" s="32" t="s">
        <v>9687</v>
      </c>
      <c r="G1497" s="32" t="s">
        <v>9689</v>
      </c>
      <c r="H1497" s="32">
        <f>VLOOKUP(A1497,Sheet3!$A:$F,6,0)</f>
        <v>0</v>
      </c>
    </row>
    <row r="1498" spans="1:8" s="32" customFormat="1">
      <c r="A1498" s="32">
        <v>833</v>
      </c>
      <c r="B1498" s="32" t="s">
        <v>1896</v>
      </c>
      <c r="C1498" s="32" t="s">
        <v>7650</v>
      </c>
      <c r="D1498" s="32">
        <v>0</v>
      </c>
      <c r="E1498" t="b">
        <f t="shared" ref="E1498" si="1494">C1498=C1499</f>
        <v>0</v>
      </c>
      <c r="F1498" s="32" t="s">
        <v>9686</v>
      </c>
      <c r="G1498" s="32" t="s">
        <v>9689</v>
      </c>
      <c r="H1498" s="32">
        <f>VLOOKUP(A1498,Sheet3!$A:$F,6,0)</f>
        <v>0</v>
      </c>
    </row>
    <row r="1499" spans="1:8" s="32" customFormat="1">
      <c r="A1499" s="32">
        <v>833</v>
      </c>
      <c r="B1499" s="32" t="s">
        <v>1896</v>
      </c>
      <c r="C1499" s="32" t="s">
        <v>9751</v>
      </c>
      <c r="D1499" s="32">
        <v>0</v>
      </c>
      <c r="E1499" t="b">
        <f t="shared" ref="E1499" si="1495">C1498=C1499</f>
        <v>0</v>
      </c>
      <c r="F1499" s="32" t="s">
        <v>9687</v>
      </c>
      <c r="G1499" s="32" t="s">
        <v>9689</v>
      </c>
      <c r="H1499" s="32">
        <f>VLOOKUP(A1499,Sheet3!$A:$F,6,0)</f>
        <v>0</v>
      </c>
    </row>
    <row r="1500" spans="1:8" s="32" customFormat="1">
      <c r="A1500" s="32">
        <v>834</v>
      </c>
      <c r="B1500" s="32" t="s">
        <v>1896</v>
      </c>
      <c r="C1500" s="32" t="s">
        <v>1904</v>
      </c>
      <c r="D1500" s="32">
        <v>0</v>
      </c>
      <c r="E1500" t="b">
        <f t="shared" ref="E1500" si="1496">C1500=C1501</f>
        <v>0</v>
      </c>
      <c r="F1500" s="32" t="s">
        <v>9686</v>
      </c>
      <c r="G1500" s="32" t="s">
        <v>9689</v>
      </c>
      <c r="H1500" s="32">
        <f>VLOOKUP(A1500,Sheet3!$A:$F,6,0)</f>
        <v>0</v>
      </c>
    </row>
    <row r="1501" spans="1:8" s="32" customFormat="1">
      <c r="A1501" s="32">
        <v>834</v>
      </c>
      <c r="B1501" s="32" t="s">
        <v>1896</v>
      </c>
      <c r="C1501" s="32" t="s">
        <v>1901</v>
      </c>
      <c r="D1501" s="32">
        <v>0</v>
      </c>
      <c r="E1501" t="b">
        <f t="shared" ref="E1501" si="1497">C1500=C1501</f>
        <v>0</v>
      </c>
      <c r="F1501" s="32" t="s">
        <v>9687</v>
      </c>
      <c r="G1501" s="32" t="s">
        <v>9689</v>
      </c>
      <c r="H1501" s="32">
        <f>VLOOKUP(A1501,Sheet3!$A:$F,6,0)</f>
        <v>0</v>
      </c>
    </row>
    <row r="1502" spans="1:8">
      <c r="A1502" s="27">
        <v>835</v>
      </c>
      <c r="B1502" s="27" t="s">
        <v>2296</v>
      </c>
      <c r="C1502" s="27" t="s">
        <v>2227</v>
      </c>
      <c r="D1502" s="27">
        <v>0</v>
      </c>
      <c r="E1502" t="b">
        <f t="shared" ref="E1502" si="1498">C1502=C1503</f>
        <v>1</v>
      </c>
      <c r="F1502" s="27" t="s">
        <v>9686</v>
      </c>
      <c r="G1502" t="s">
        <v>9689</v>
      </c>
      <c r="H1502" s="27">
        <f>VLOOKUP(A1502,Sheet3!$A:$F,6,0)</f>
        <v>0</v>
      </c>
    </row>
    <row r="1503" spans="1:8">
      <c r="A1503">
        <v>835</v>
      </c>
      <c r="B1503" t="s">
        <v>2296</v>
      </c>
      <c r="C1503" t="s">
        <v>2325</v>
      </c>
      <c r="D1503">
        <v>0</v>
      </c>
      <c r="E1503" t="b">
        <f t="shared" ref="E1503" si="1499">C1502=C1503</f>
        <v>1</v>
      </c>
      <c r="F1503" t="s">
        <v>9687</v>
      </c>
      <c r="G1503" t="s">
        <v>9689</v>
      </c>
      <c r="H1503">
        <f>VLOOKUP(A1503,Sheet3!$A:$F,6,0)</f>
        <v>0</v>
      </c>
    </row>
    <row r="1504" spans="1:8">
      <c r="A1504" s="9">
        <v>836</v>
      </c>
      <c r="B1504" s="27" t="s">
        <v>2296</v>
      </c>
      <c r="C1504" s="27" t="s">
        <v>3384</v>
      </c>
      <c r="D1504" s="27">
        <v>0</v>
      </c>
      <c r="E1504" t="b">
        <f t="shared" ref="E1504" si="1500">C1504=C1505</f>
        <v>1</v>
      </c>
      <c r="F1504" s="27" t="s">
        <v>9686</v>
      </c>
      <c r="G1504" t="s">
        <v>9689</v>
      </c>
      <c r="H1504" s="27">
        <f>VLOOKUP(A1504,Sheet3!$A:$F,6,0)</f>
        <v>0</v>
      </c>
    </row>
    <row r="1505" spans="1:8">
      <c r="A1505" s="27">
        <v>836</v>
      </c>
      <c r="B1505" t="s">
        <v>2296</v>
      </c>
      <c r="C1505" t="s">
        <v>9095</v>
      </c>
      <c r="D1505">
        <v>0</v>
      </c>
      <c r="E1505" t="b">
        <f t="shared" ref="E1505" si="1501">C1504=C1505</f>
        <v>1</v>
      </c>
      <c r="F1505" t="s">
        <v>9687</v>
      </c>
      <c r="G1505" t="s">
        <v>9689</v>
      </c>
      <c r="H1505">
        <f>VLOOKUP(A1505,Sheet3!$A:$F,6,0)</f>
        <v>0</v>
      </c>
    </row>
    <row r="1506" spans="1:8">
      <c r="A1506" s="27">
        <v>837</v>
      </c>
      <c r="B1506" s="27" t="s">
        <v>2296</v>
      </c>
      <c r="C1506" s="27" t="s">
        <v>4132</v>
      </c>
      <c r="D1506" s="27">
        <v>0</v>
      </c>
      <c r="E1506" t="b">
        <f t="shared" ref="E1506" si="1502">C1506=C1507</f>
        <v>1</v>
      </c>
      <c r="F1506" s="27" t="s">
        <v>9686</v>
      </c>
      <c r="G1506" t="s">
        <v>9689</v>
      </c>
      <c r="H1506" s="27">
        <f>VLOOKUP(A1506,Sheet3!$A:$F,6,0)</f>
        <v>0</v>
      </c>
    </row>
    <row r="1507" spans="1:8">
      <c r="A1507">
        <v>837</v>
      </c>
      <c r="B1507" t="s">
        <v>2296</v>
      </c>
      <c r="C1507" t="s">
        <v>9394</v>
      </c>
      <c r="D1507">
        <v>0</v>
      </c>
      <c r="E1507" t="b">
        <f t="shared" ref="E1507" si="1503">C1506=C1507</f>
        <v>1</v>
      </c>
      <c r="F1507" t="s">
        <v>9687</v>
      </c>
      <c r="G1507" t="s">
        <v>9689</v>
      </c>
      <c r="H1507">
        <f>VLOOKUP(A1507,Sheet3!$A:$F,6,0)</f>
        <v>0</v>
      </c>
    </row>
    <row r="1508" spans="1:8" s="32" customFormat="1">
      <c r="A1508" s="32">
        <v>838</v>
      </c>
      <c r="B1508" s="32" t="s">
        <v>2296</v>
      </c>
      <c r="C1508" s="32" t="s">
        <v>4880</v>
      </c>
      <c r="D1508" s="32">
        <v>0</v>
      </c>
      <c r="E1508" t="b">
        <f t="shared" ref="E1508" si="1504">C1508=C1509</f>
        <v>0</v>
      </c>
      <c r="F1508" s="32" t="s">
        <v>9686</v>
      </c>
      <c r="G1508" s="32" t="s">
        <v>9689</v>
      </c>
      <c r="H1508" s="32">
        <f>VLOOKUP(A1508,Sheet3!$A:$F,6,0)</f>
        <v>0</v>
      </c>
    </row>
    <row r="1509" spans="1:8" s="32" customFormat="1">
      <c r="A1509" s="32">
        <v>838</v>
      </c>
      <c r="B1509" s="32" t="s">
        <v>2296</v>
      </c>
      <c r="C1509" s="32" t="s">
        <v>9042</v>
      </c>
      <c r="D1509" s="32">
        <v>0</v>
      </c>
      <c r="E1509" t="b">
        <f t="shared" ref="E1509" si="1505">C1508=C1509</f>
        <v>0</v>
      </c>
      <c r="F1509" s="32" t="s">
        <v>9687</v>
      </c>
      <c r="G1509" s="32" t="s">
        <v>9689</v>
      </c>
      <c r="H1509" s="32">
        <f>VLOOKUP(A1509,Sheet3!$A:$F,6,0)</f>
        <v>0</v>
      </c>
    </row>
    <row r="1510" spans="1:8">
      <c r="A1510" s="27">
        <v>839</v>
      </c>
      <c r="B1510" s="27" t="s">
        <v>2296</v>
      </c>
      <c r="C1510" s="27" t="s">
        <v>2227</v>
      </c>
      <c r="D1510" s="27">
        <v>0</v>
      </c>
      <c r="E1510" t="b">
        <f t="shared" ref="E1510" si="1506">C1510=C1511</f>
        <v>1</v>
      </c>
      <c r="F1510" s="27" t="s">
        <v>9686</v>
      </c>
      <c r="G1510" t="s">
        <v>9689</v>
      </c>
      <c r="H1510" s="27">
        <f>VLOOKUP(A1510,Sheet3!$A:$F,6,0)</f>
        <v>0</v>
      </c>
    </row>
    <row r="1511" spans="1:8">
      <c r="A1511" s="27">
        <v>839</v>
      </c>
      <c r="B1511" s="27" t="s">
        <v>2296</v>
      </c>
      <c r="C1511" s="27" t="s">
        <v>2325</v>
      </c>
      <c r="D1511" s="27">
        <v>0</v>
      </c>
      <c r="E1511" t="b">
        <f t="shared" ref="E1511" si="1507">C1510=C1511</f>
        <v>1</v>
      </c>
      <c r="F1511" s="27" t="s">
        <v>9687</v>
      </c>
      <c r="G1511" t="s">
        <v>9689</v>
      </c>
      <c r="H1511" s="27">
        <f>VLOOKUP(A1511,Sheet3!$A:$F,6,0)</f>
        <v>0</v>
      </c>
    </row>
    <row r="1512" spans="1:8">
      <c r="A1512" s="27">
        <v>840</v>
      </c>
      <c r="B1512" s="27" t="s">
        <v>2296</v>
      </c>
      <c r="C1512" s="27" t="s">
        <v>7593</v>
      </c>
      <c r="D1512" s="27">
        <v>0</v>
      </c>
      <c r="E1512" t="b">
        <f t="shared" ref="E1512" si="1508">C1512=C1513</f>
        <v>1</v>
      </c>
      <c r="F1512" s="27" t="s">
        <v>9686</v>
      </c>
      <c r="G1512" t="s">
        <v>9689</v>
      </c>
      <c r="H1512" s="27">
        <f>VLOOKUP(A1512,Sheet3!$A:$F,6,0)</f>
        <v>0</v>
      </c>
    </row>
    <row r="1513" spans="1:8">
      <c r="A1513" s="27">
        <v>840</v>
      </c>
      <c r="B1513" s="27" t="s">
        <v>2296</v>
      </c>
      <c r="C1513" s="27" t="s">
        <v>9028</v>
      </c>
      <c r="D1513" s="27">
        <v>0</v>
      </c>
      <c r="E1513" t="b">
        <f t="shared" ref="E1513" si="1509">C1512=C1513</f>
        <v>1</v>
      </c>
      <c r="F1513" s="27" t="s">
        <v>9687</v>
      </c>
      <c r="G1513" t="s">
        <v>9689</v>
      </c>
      <c r="H1513" s="27">
        <f>VLOOKUP(A1513,Sheet3!$A:$F,6,0)</f>
        <v>0</v>
      </c>
    </row>
    <row r="1514" spans="1:8">
      <c r="A1514">
        <v>841</v>
      </c>
      <c r="B1514" t="s">
        <v>2296</v>
      </c>
      <c r="C1514" t="s">
        <v>2672</v>
      </c>
      <c r="D1514">
        <v>0</v>
      </c>
      <c r="E1514" t="b">
        <f t="shared" ref="E1514" si="1510">C1514=C1515</f>
        <v>1</v>
      </c>
      <c r="F1514" t="s">
        <v>9686</v>
      </c>
      <c r="G1514" t="s">
        <v>9689</v>
      </c>
      <c r="H1514">
        <f>VLOOKUP(A1514,Sheet3!$A:$F,6,0)</f>
        <v>0</v>
      </c>
    </row>
    <row r="1515" spans="1:8">
      <c r="A1515" s="27">
        <v>841</v>
      </c>
      <c r="B1515" s="27" t="s">
        <v>2296</v>
      </c>
      <c r="C1515" s="27" t="s">
        <v>9155</v>
      </c>
      <c r="D1515" s="27">
        <v>0</v>
      </c>
      <c r="E1515" t="b">
        <f t="shared" ref="E1515" si="1511">C1514=C1515</f>
        <v>1</v>
      </c>
      <c r="F1515" s="27" t="s">
        <v>9687</v>
      </c>
      <c r="G1515" t="s">
        <v>9689</v>
      </c>
      <c r="H1515" s="27">
        <f>VLOOKUP(A1515,Sheet3!$A:$F,6,0)</f>
        <v>0</v>
      </c>
    </row>
    <row r="1516" spans="1:8">
      <c r="A1516" s="26">
        <v>842</v>
      </c>
      <c r="B1516" t="s">
        <v>2296</v>
      </c>
      <c r="C1516" t="s">
        <v>2672</v>
      </c>
      <c r="D1516" t="s">
        <v>621</v>
      </c>
      <c r="E1516" t="b">
        <f t="shared" ref="E1516" si="1512">C1516=C1517</f>
        <v>1</v>
      </c>
      <c r="F1516" t="s">
        <v>9686</v>
      </c>
      <c r="G1516" t="s">
        <v>9689</v>
      </c>
      <c r="H1516" t="str">
        <f>VLOOKUP(A1516,Sheet3!$A:$F,6,0)</f>
        <v>kyeong ryeol Park (확인, 기타저자)</v>
      </c>
    </row>
    <row r="1517" spans="1:8">
      <c r="A1517" s="25">
        <v>842</v>
      </c>
      <c r="B1517" s="27" t="s">
        <v>2296</v>
      </c>
      <c r="C1517" s="27" t="s">
        <v>9155</v>
      </c>
      <c r="D1517" s="27" t="s">
        <v>621</v>
      </c>
      <c r="E1517" t="b">
        <f t="shared" ref="E1517" si="1513">C1516=C1517</f>
        <v>1</v>
      </c>
      <c r="F1517" s="27" t="s">
        <v>9687</v>
      </c>
      <c r="G1517" t="s">
        <v>9689</v>
      </c>
      <c r="H1517" s="27" t="str">
        <f>VLOOKUP(A1517,Sheet3!$A:$F,6,0)</f>
        <v>kyeong ryeol Park (확인, 기타저자)</v>
      </c>
    </row>
    <row r="1518" spans="1:8">
      <c r="A1518" s="9">
        <v>843</v>
      </c>
      <c r="B1518" t="s">
        <v>2296</v>
      </c>
      <c r="C1518" t="s">
        <v>3384</v>
      </c>
      <c r="D1518">
        <v>0</v>
      </c>
      <c r="E1518" t="b">
        <f t="shared" ref="E1518" si="1514">C1518=C1519</f>
        <v>1</v>
      </c>
      <c r="F1518" t="s">
        <v>9686</v>
      </c>
      <c r="G1518" t="s">
        <v>9689</v>
      </c>
      <c r="H1518">
        <f>VLOOKUP(A1518,Sheet3!$A:$F,6,0)</f>
        <v>0</v>
      </c>
    </row>
    <row r="1519" spans="1:8">
      <c r="A1519" s="27">
        <v>843</v>
      </c>
      <c r="B1519" s="27" t="s">
        <v>2296</v>
      </c>
      <c r="C1519" s="27" t="s">
        <v>9095</v>
      </c>
      <c r="D1519" s="27">
        <v>0</v>
      </c>
      <c r="E1519" t="b">
        <f t="shared" ref="E1519" si="1515">C1518=C1519</f>
        <v>1</v>
      </c>
      <c r="F1519" s="27" t="s">
        <v>9687</v>
      </c>
      <c r="G1519" t="s">
        <v>9689</v>
      </c>
      <c r="H1519" s="27">
        <f>VLOOKUP(A1519,Sheet3!$A:$F,6,0)</f>
        <v>0</v>
      </c>
    </row>
    <row r="1520" spans="1:8">
      <c r="A1520">
        <v>844</v>
      </c>
      <c r="B1520" t="s">
        <v>2296</v>
      </c>
      <c r="C1520" t="s">
        <v>7767</v>
      </c>
      <c r="D1520">
        <v>0</v>
      </c>
      <c r="E1520" t="b">
        <f t="shared" ref="E1520" si="1516">C1520=C1521</f>
        <v>1</v>
      </c>
      <c r="F1520" t="s">
        <v>9686</v>
      </c>
      <c r="G1520" t="s">
        <v>9689</v>
      </c>
      <c r="H1520">
        <f>VLOOKUP(A1520,Sheet3!$A:$F,6,0)</f>
        <v>0</v>
      </c>
    </row>
    <row r="1521" spans="1:8">
      <c r="A1521" s="27">
        <v>844</v>
      </c>
      <c r="B1521" s="27" t="s">
        <v>2296</v>
      </c>
      <c r="C1521" s="27" t="s">
        <v>7779</v>
      </c>
      <c r="D1521" s="27">
        <v>0</v>
      </c>
      <c r="E1521" t="b">
        <f t="shared" ref="E1521" si="1517">C1520=C1521</f>
        <v>1</v>
      </c>
      <c r="F1521" s="27" t="s">
        <v>9687</v>
      </c>
      <c r="G1521" t="s">
        <v>9689</v>
      </c>
      <c r="H1521" s="27">
        <f>VLOOKUP(A1521,Sheet3!$A:$F,6,0)</f>
        <v>0</v>
      </c>
    </row>
    <row r="1522" spans="1:8">
      <c r="A1522" s="27">
        <v>845</v>
      </c>
      <c r="B1522" s="27" t="s">
        <v>104</v>
      </c>
      <c r="C1522" s="27" t="s">
        <v>279</v>
      </c>
      <c r="D1522" s="27">
        <v>0</v>
      </c>
      <c r="E1522" t="b">
        <f t="shared" ref="E1522" si="1518">C1522=C1523</f>
        <v>1</v>
      </c>
      <c r="F1522" s="27" t="s">
        <v>9686</v>
      </c>
      <c r="G1522" t="s">
        <v>9689</v>
      </c>
      <c r="H1522" s="27">
        <f>VLOOKUP(A1522,Sheet3!$A:$F,6,0)</f>
        <v>0</v>
      </c>
    </row>
    <row r="1523" spans="1:8">
      <c r="A1523">
        <v>845</v>
      </c>
      <c r="B1523" t="s">
        <v>104</v>
      </c>
      <c r="C1523" t="s">
        <v>9006</v>
      </c>
      <c r="D1523">
        <v>0</v>
      </c>
      <c r="E1523" t="b">
        <f t="shared" ref="E1523" si="1519">C1522=C1523</f>
        <v>1</v>
      </c>
      <c r="F1523" t="s">
        <v>9687</v>
      </c>
      <c r="G1523" t="s">
        <v>9689</v>
      </c>
      <c r="H1523">
        <f>VLOOKUP(A1523,Sheet3!$A:$F,6,0)</f>
        <v>0</v>
      </c>
    </row>
    <row r="1524" spans="1:8">
      <c r="A1524" s="27">
        <v>846</v>
      </c>
      <c r="B1524" s="27" t="s">
        <v>104</v>
      </c>
      <c r="C1524" s="27" t="s">
        <v>5861</v>
      </c>
      <c r="D1524" s="27">
        <v>0</v>
      </c>
      <c r="E1524" t="b">
        <f t="shared" ref="E1524" si="1520">C1524=C1525</f>
        <v>1</v>
      </c>
      <c r="F1524" s="27" t="s">
        <v>9686</v>
      </c>
      <c r="G1524" t="s">
        <v>9689</v>
      </c>
      <c r="H1524" s="27">
        <f>VLOOKUP(A1524,Sheet3!$A:$F,6,0)</f>
        <v>0</v>
      </c>
    </row>
    <row r="1525" spans="1:8">
      <c r="A1525">
        <v>846</v>
      </c>
      <c r="B1525" t="s">
        <v>104</v>
      </c>
      <c r="C1525" t="s">
        <v>6397</v>
      </c>
      <c r="D1525">
        <v>0</v>
      </c>
      <c r="E1525" t="b">
        <f t="shared" ref="E1525" si="1521">C1524=C1525</f>
        <v>1</v>
      </c>
      <c r="F1525" t="s">
        <v>9687</v>
      </c>
      <c r="G1525" t="s">
        <v>9689</v>
      </c>
      <c r="H1525">
        <f>VLOOKUP(A1525,Sheet3!$A:$F,6,0)</f>
        <v>0</v>
      </c>
    </row>
    <row r="1526" spans="1:8">
      <c r="A1526">
        <v>847</v>
      </c>
      <c r="B1526" t="s">
        <v>104</v>
      </c>
      <c r="C1526" t="s">
        <v>2442</v>
      </c>
      <c r="D1526">
        <v>0</v>
      </c>
      <c r="E1526" t="b">
        <f t="shared" ref="E1526" si="1522">C1526=C1527</f>
        <v>1</v>
      </c>
      <c r="F1526" t="s">
        <v>9686</v>
      </c>
      <c r="G1526" t="s">
        <v>9689</v>
      </c>
      <c r="H1526">
        <f>VLOOKUP(A1526,Sheet3!$A:$F,6,0)</f>
        <v>0</v>
      </c>
    </row>
    <row r="1527" spans="1:8">
      <c r="A1527" s="27">
        <v>847</v>
      </c>
      <c r="B1527" s="27" t="s">
        <v>104</v>
      </c>
      <c r="C1527" s="27" t="s">
        <v>9395</v>
      </c>
      <c r="D1527" s="27">
        <v>0</v>
      </c>
      <c r="E1527" t="b">
        <f t="shared" ref="E1527" si="1523">C1526=C1527</f>
        <v>1</v>
      </c>
      <c r="F1527" s="27" t="s">
        <v>9687</v>
      </c>
      <c r="G1527" t="s">
        <v>9689</v>
      </c>
      <c r="H1527" s="27">
        <f>VLOOKUP(A1527,Sheet3!$A:$F,6,0)</f>
        <v>0</v>
      </c>
    </row>
    <row r="1528" spans="1:8">
      <c r="A1528">
        <v>848</v>
      </c>
      <c r="B1528" t="s">
        <v>104</v>
      </c>
      <c r="C1528" t="s">
        <v>7221</v>
      </c>
      <c r="D1528">
        <v>0</v>
      </c>
      <c r="E1528" t="b">
        <f t="shared" ref="E1528" si="1524">C1528=C1529</f>
        <v>1</v>
      </c>
      <c r="F1528" t="s">
        <v>9686</v>
      </c>
      <c r="G1528" t="s">
        <v>9689</v>
      </c>
      <c r="H1528">
        <f>VLOOKUP(A1528,Sheet3!$A:$F,6,0)</f>
        <v>0</v>
      </c>
    </row>
    <row r="1529" spans="1:8">
      <c r="A1529" s="27">
        <v>848</v>
      </c>
      <c r="B1529" s="27" t="s">
        <v>104</v>
      </c>
      <c r="C1529" s="27" t="s">
        <v>9396</v>
      </c>
      <c r="D1529" s="27">
        <v>0</v>
      </c>
      <c r="E1529" t="b">
        <f t="shared" ref="E1529" si="1525">C1528=C1529</f>
        <v>1</v>
      </c>
      <c r="F1529" s="27" t="s">
        <v>9687</v>
      </c>
      <c r="G1529" t="s">
        <v>9689</v>
      </c>
      <c r="H1529" s="27">
        <f>VLOOKUP(A1529,Sheet3!$A:$F,6,0)</f>
        <v>0</v>
      </c>
    </row>
    <row r="1530" spans="1:8" s="32" customFormat="1">
      <c r="A1530" s="32">
        <v>849</v>
      </c>
      <c r="B1530" s="32" t="s">
        <v>104</v>
      </c>
      <c r="C1530" s="32" t="s">
        <v>4880</v>
      </c>
      <c r="D1530" s="32">
        <v>0</v>
      </c>
      <c r="E1530" t="b">
        <f t="shared" ref="E1530" si="1526">C1530=C1531</f>
        <v>0</v>
      </c>
      <c r="F1530" s="32" t="s">
        <v>9686</v>
      </c>
      <c r="G1530" s="32" t="s">
        <v>9689</v>
      </c>
      <c r="H1530" s="32">
        <f>VLOOKUP(A1530,Sheet3!$A:$F,6,0)</f>
        <v>0</v>
      </c>
    </row>
    <row r="1531" spans="1:8" s="32" customFormat="1">
      <c r="A1531" s="32">
        <v>849</v>
      </c>
      <c r="B1531" s="32" t="s">
        <v>104</v>
      </c>
      <c r="C1531" s="32" t="s">
        <v>9042</v>
      </c>
      <c r="D1531" s="32">
        <v>0</v>
      </c>
      <c r="E1531" t="b">
        <f t="shared" ref="E1531" si="1527">C1530=C1531</f>
        <v>0</v>
      </c>
      <c r="F1531" s="32" t="s">
        <v>9687</v>
      </c>
      <c r="G1531" s="32" t="s">
        <v>9689</v>
      </c>
      <c r="H1531" s="32">
        <f>VLOOKUP(A1531,Sheet3!$A:$F,6,0)</f>
        <v>0</v>
      </c>
    </row>
    <row r="1532" spans="1:8">
      <c r="A1532" s="27">
        <v>850</v>
      </c>
      <c r="B1532" s="27" t="s">
        <v>104</v>
      </c>
      <c r="C1532" s="27" t="s">
        <v>115</v>
      </c>
      <c r="D1532" s="27">
        <v>0</v>
      </c>
      <c r="E1532" t="b">
        <f t="shared" ref="E1532" si="1528">C1532=C1533</f>
        <v>1</v>
      </c>
      <c r="F1532" s="27" t="s">
        <v>9686</v>
      </c>
      <c r="G1532" t="s">
        <v>9689</v>
      </c>
      <c r="H1532" s="27">
        <f>VLOOKUP(A1532,Sheet3!$A:$F,6,0)</f>
        <v>0</v>
      </c>
    </row>
    <row r="1533" spans="1:8">
      <c r="A1533">
        <v>850</v>
      </c>
      <c r="B1533" t="s">
        <v>104</v>
      </c>
      <c r="C1533" t="s">
        <v>9397</v>
      </c>
      <c r="D1533">
        <v>0</v>
      </c>
      <c r="E1533" t="b">
        <f t="shared" ref="E1533" si="1529">C1532=C1533</f>
        <v>1</v>
      </c>
      <c r="F1533" t="s">
        <v>9687</v>
      </c>
      <c r="G1533" t="s">
        <v>9689</v>
      </c>
      <c r="H1533">
        <f>VLOOKUP(A1533,Sheet3!$A:$F,6,0)</f>
        <v>0</v>
      </c>
    </row>
    <row r="1534" spans="1:8">
      <c r="A1534">
        <v>851</v>
      </c>
      <c r="B1534" t="s">
        <v>104</v>
      </c>
      <c r="C1534" t="s">
        <v>2227</v>
      </c>
      <c r="D1534">
        <v>0</v>
      </c>
      <c r="E1534" t="b">
        <f t="shared" ref="E1534" si="1530">C1534=C1535</f>
        <v>1</v>
      </c>
      <c r="F1534" t="s">
        <v>9686</v>
      </c>
      <c r="G1534" t="s">
        <v>9689</v>
      </c>
      <c r="H1534">
        <f>VLOOKUP(A1534,Sheet3!$A:$F,6,0)</f>
        <v>0</v>
      </c>
    </row>
    <row r="1535" spans="1:8">
      <c r="A1535">
        <v>851</v>
      </c>
      <c r="B1535" t="s">
        <v>104</v>
      </c>
      <c r="C1535" t="s">
        <v>2325</v>
      </c>
      <c r="D1535">
        <v>0</v>
      </c>
      <c r="E1535" t="b">
        <f t="shared" ref="E1535" si="1531">C1534=C1535</f>
        <v>1</v>
      </c>
      <c r="F1535" t="s">
        <v>9687</v>
      </c>
      <c r="G1535" t="s">
        <v>9689</v>
      </c>
      <c r="H1535">
        <f>VLOOKUP(A1535,Sheet3!$A:$F,6,0)</f>
        <v>0</v>
      </c>
    </row>
    <row r="1536" spans="1:8" s="32" customFormat="1">
      <c r="A1536" s="32">
        <v>852</v>
      </c>
      <c r="B1536" s="32" t="s">
        <v>104</v>
      </c>
      <c r="C1536" s="32" t="s">
        <v>1871</v>
      </c>
      <c r="D1536" s="32">
        <v>0</v>
      </c>
      <c r="E1536" t="b">
        <f t="shared" ref="E1536" si="1532">C1536=C1537</f>
        <v>0</v>
      </c>
      <c r="F1536" s="32" t="s">
        <v>9686</v>
      </c>
      <c r="G1536" s="32" t="s">
        <v>9689</v>
      </c>
      <c r="H1536" s="32">
        <f>VLOOKUP(A1536,Sheet3!$A:$F,6,0)</f>
        <v>0</v>
      </c>
    </row>
    <row r="1537" spans="1:8" s="32" customFormat="1">
      <c r="A1537" s="32">
        <v>852</v>
      </c>
      <c r="B1537" s="32" t="s">
        <v>104</v>
      </c>
      <c r="C1537" s="32" t="s">
        <v>1894</v>
      </c>
      <c r="D1537" s="32">
        <v>0</v>
      </c>
      <c r="E1537" t="b">
        <f t="shared" ref="E1537" si="1533">C1536=C1537</f>
        <v>0</v>
      </c>
      <c r="F1537" s="32" t="s">
        <v>9687</v>
      </c>
      <c r="G1537" s="32" t="s">
        <v>9689</v>
      </c>
      <c r="H1537" s="32">
        <f>VLOOKUP(A1537,Sheet3!$A:$F,6,0)</f>
        <v>0</v>
      </c>
    </row>
    <row r="1538" spans="1:8">
      <c r="A1538">
        <v>853</v>
      </c>
      <c r="B1538" t="s">
        <v>104</v>
      </c>
      <c r="C1538" t="s">
        <v>7767</v>
      </c>
      <c r="D1538">
        <v>0</v>
      </c>
      <c r="E1538" t="b">
        <f t="shared" ref="E1538" si="1534">C1538=C1539</f>
        <v>1</v>
      </c>
      <c r="F1538" t="s">
        <v>9686</v>
      </c>
      <c r="G1538" t="s">
        <v>9689</v>
      </c>
      <c r="H1538">
        <f>VLOOKUP(A1538,Sheet3!$A:$F,6,0)</f>
        <v>0</v>
      </c>
    </row>
    <row r="1539" spans="1:8">
      <c r="A1539" s="27">
        <v>853</v>
      </c>
      <c r="B1539" s="27" t="s">
        <v>104</v>
      </c>
      <c r="C1539" s="27" t="s">
        <v>7779</v>
      </c>
      <c r="D1539" s="27">
        <v>0</v>
      </c>
      <c r="E1539" t="b">
        <f t="shared" ref="E1539" si="1535">C1538=C1539</f>
        <v>1</v>
      </c>
      <c r="F1539" s="27" t="s">
        <v>9687</v>
      </c>
      <c r="G1539" t="s">
        <v>9689</v>
      </c>
      <c r="H1539" s="27">
        <f>VLOOKUP(A1539,Sheet3!$A:$F,6,0)</f>
        <v>0</v>
      </c>
    </row>
    <row r="1540" spans="1:8">
      <c r="A1540" s="27">
        <v>854</v>
      </c>
      <c r="B1540" t="s">
        <v>104</v>
      </c>
      <c r="C1540" t="s">
        <v>1769</v>
      </c>
      <c r="D1540">
        <v>0</v>
      </c>
      <c r="E1540" t="b">
        <f t="shared" ref="E1540" si="1536">C1540=C1541</f>
        <v>1</v>
      </c>
      <c r="F1540" t="s">
        <v>9686</v>
      </c>
      <c r="G1540" t="s">
        <v>9689</v>
      </c>
      <c r="H1540">
        <f>VLOOKUP(A1540,Sheet3!$A:$F,6,0)</f>
        <v>0</v>
      </c>
    </row>
    <row r="1541" spans="1:8">
      <c r="A1541" s="27">
        <v>854</v>
      </c>
      <c r="B1541" s="27" t="s">
        <v>104</v>
      </c>
      <c r="C1541" s="27" t="s">
        <v>9368</v>
      </c>
      <c r="D1541" s="27">
        <v>0</v>
      </c>
      <c r="E1541" t="b">
        <f t="shared" ref="E1541" si="1537">C1540=C1541</f>
        <v>1</v>
      </c>
      <c r="F1541" s="27" t="s">
        <v>9687</v>
      </c>
      <c r="G1541" t="s">
        <v>9689</v>
      </c>
      <c r="H1541" s="27">
        <f>VLOOKUP(A1541,Sheet3!$A:$F,6,0)</f>
        <v>0</v>
      </c>
    </row>
    <row r="1542" spans="1:8">
      <c r="A1542" s="27">
        <v>855</v>
      </c>
      <c r="B1542" t="s">
        <v>315</v>
      </c>
      <c r="C1542" t="s">
        <v>4585</v>
      </c>
      <c r="D1542">
        <v>0</v>
      </c>
      <c r="E1542" t="b">
        <f t="shared" ref="E1542" si="1538">C1542=C1543</f>
        <v>1</v>
      </c>
      <c r="F1542" t="s">
        <v>9686</v>
      </c>
      <c r="G1542" t="s">
        <v>9689</v>
      </c>
      <c r="H1542">
        <f>VLOOKUP(A1542,Sheet3!$A:$F,6,0)</f>
        <v>0</v>
      </c>
    </row>
    <row r="1543" spans="1:8">
      <c r="A1543">
        <v>855</v>
      </c>
      <c r="B1543" t="s">
        <v>315</v>
      </c>
      <c r="C1543" t="s">
        <v>4612</v>
      </c>
      <c r="D1543">
        <v>0</v>
      </c>
      <c r="E1543" t="b">
        <f t="shared" ref="E1543" si="1539">C1542=C1543</f>
        <v>1</v>
      </c>
      <c r="F1543" t="s">
        <v>9687</v>
      </c>
      <c r="G1543" t="s">
        <v>9689</v>
      </c>
      <c r="H1543">
        <f>VLOOKUP(A1543,Sheet3!$A:$F,6,0)</f>
        <v>0</v>
      </c>
    </row>
    <row r="1544" spans="1:8" s="32" customFormat="1">
      <c r="A1544" s="32">
        <v>856</v>
      </c>
      <c r="B1544" s="32" t="s">
        <v>315</v>
      </c>
      <c r="C1544" s="32" t="s">
        <v>5460</v>
      </c>
      <c r="D1544" s="32">
        <v>0</v>
      </c>
      <c r="E1544" t="b">
        <f t="shared" ref="E1544" si="1540">C1544=C1545</f>
        <v>0</v>
      </c>
      <c r="F1544" s="32" t="s">
        <v>9686</v>
      </c>
      <c r="G1544" s="32" t="s">
        <v>9689</v>
      </c>
      <c r="H1544" s="32">
        <f>VLOOKUP(A1544,Sheet3!$A:$F,6,0)</f>
        <v>0</v>
      </c>
    </row>
    <row r="1545" spans="1:8" s="32" customFormat="1">
      <c r="A1545" s="32">
        <v>856</v>
      </c>
      <c r="B1545" s="32" t="s">
        <v>315</v>
      </c>
      <c r="C1545" s="32" t="s">
        <v>9122</v>
      </c>
      <c r="D1545" s="32">
        <v>0</v>
      </c>
      <c r="E1545" t="b">
        <f t="shared" ref="E1545" si="1541">C1544=C1545</f>
        <v>0</v>
      </c>
      <c r="F1545" s="32" t="s">
        <v>9687</v>
      </c>
      <c r="G1545" s="32" t="s">
        <v>9689</v>
      </c>
      <c r="H1545" s="32">
        <f>VLOOKUP(A1545,Sheet3!$A:$F,6,0)</f>
        <v>0</v>
      </c>
    </row>
    <row r="1546" spans="1:8" s="32" customFormat="1">
      <c r="A1546" s="32">
        <v>857</v>
      </c>
      <c r="B1546" s="32" t="s">
        <v>315</v>
      </c>
      <c r="C1546" s="32" t="s">
        <v>4706</v>
      </c>
      <c r="D1546" s="32">
        <v>0</v>
      </c>
      <c r="E1546" t="b">
        <f t="shared" ref="E1546" si="1542">C1546=C1547</f>
        <v>0</v>
      </c>
      <c r="F1546" s="32" t="s">
        <v>9686</v>
      </c>
      <c r="G1546" s="32" t="s">
        <v>9689</v>
      </c>
      <c r="H1546" s="32">
        <f>VLOOKUP(A1546,Sheet3!$A:$F,6,0)</f>
        <v>0</v>
      </c>
    </row>
    <row r="1547" spans="1:8" s="32" customFormat="1">
      <c r="A1547" s="32">
        <v>857</v>
      </c>
      <c r="B1547" s="32" t="s">
        <v>315</v>
      </c>
      <c r="C1547" s="32" t="s">
        <v>9168</v>
      </c>
      <c r="D1547" s="32">
        <v>0</v>
      </c>
      <c r="E1547" t="b">
        <f t="shared" ref="E1547" si="1543">C1546=C1547</f>
        <v>0</v>
      </c>
      <c r="F1547" s="32" t="s">
        <v>9687</v>
      </c>
      <c r="G1547" s="32" t="s">
        <v>9689</v>
      </c>
      <c r="H1547" s="32">
        <f>VLOOKUP(A1547,Sheet3!$A:$F,6,0)</f>
        <v>0</v>
      </c>
    </row>
    <row r="1548" spans="1:8" s="32" customFormat="1">
      <c r="A1548" s="32">
        <v>858</v>
      </c>
      <c r="B1548" s="32" t="s">
        <v>315</v>
      </c>
      <c r="C1548" s="32" t="s">
        <v>4706</v>
      </c>
      <c r="D1548" s="32">
        <v>0</v>
      </c>
      <c r="E1548" t="b">
        <f t="shared" ref="E1548" si="1544">C1548=C1549</f>
        <v>0</v>
      </c>
      <c r="F1548" s="32" t="s">
        <v>9686</v>
      </c>
      <c r="G1548" s="32" t="s">
        <v>9689</v>
      </c>
      <c r="H1548" s="32">
        <f>VLOOKUP(A1548,Sheet3!$A:$F,6,0)</f>
        <v>0</v>
      </c>
    </row>
    <row r="1549" spans="1:8" s="32" customFormat="1">
      <c r="A1549" s="32">
        <v>858</v>
      </c>
      <c r="B1549" s="32" t="s">
        <v>315</v>
      </c>
      <c r="C1549" s="32" t="s">
        <v>9168</v>
      </c>
      <c r="D1549" s="32">
        <v>0</v>
      </c>
      <c r="E1549" t="b">
        <f t="shared" ref="E1549" si="1545">C1548=C1549</f>
        <v>0</v>
      </c>
      <c r="F1549" s="32" t="s">
        <v>9687</v>
      </c>
      <c r="G1549" s="32" t="s">
        <v>9689</v>
      </c>
      <c r="H1549" s="32">
        <f>VLOOKUP(A1549,Sheet3!$A:$F,6,0)</f>
        <v>0</v>
      </c>
    </row>
    <row r="1550" spans="1:8">
      <c r="A1550" s="27">
        <v>859</v>
      </c>
      <c r="B1550" s="27" t="s">
        <v>315</v>
      </c>
      <c r="C1550" s="27" t="s">
        <v>5850</v>
      </c>
      <c r="D1550" s="27">
        <v>0</v>
      </c>
      <c r="E1550" t="b">
        <f t="shared" ref="E1550" si="1546">C1550=C1551</f>
        <v>1</v>
      </c>
      <c r="F1550" s="27" t="s">
        <v>9686</v>
      </c>
      <c r="G1550" t="s">
        <v>9689</v>
      </c>
      <c r="H1550" s="27">
        <f>VLOOKUP(A1550,Sheet3!$A:$F,6,0)</f>
        <v>0</v>
      </c>
    </row>
    <row r="1551" spans="1:8">
      <c r="A1551" s="27">
        <v>859</v>
      </c>
      <c r="B1551" s="27" t="s">
        <v>315</v>
      </c>
      <c r="C1551" s="27" t="s">
        <v>9194</v>
      </c>
      <c r="D1551" s="27">
        <v>0</v>
      </c>
      <c r="E1551" t="b">
        <f t="shared" ref="E1551" si="1547">C1550=C1551</f>
        <v>1</v>
      </c>
      <c r="F1551" s="27" t="s">
        <v>9687</v>
      </c>
      <c r="G1551" t="s">
        <v>9689</v>
      </c>
      <c r="H1551" s="27">
        <f>VLOOKUP(A1551,Sheet3!$A:$F,6,0)</f>
        <v>0</v>
      </c>
    </row>
    <row r="1552" spans="1:8" s="32" customFormat="1">
      <c r="A1552" s="33">
        <v>860</v>
      </c>
      <c r="B1552" s="32" t="s">
        <v>315</v>
      </c>
      <c r="D1552" s="32" t="s">
        <v>553</v>
      </c>
      <c r="E1552" t="b">
        <f t="shared" ref="E1552" si="1548">C1552=C1553</f>
        <v>0</v>
      </c>
      <c r="F1552" s="32" t="s">
        <v>9686</v>
      </c>
      <c r="G1552" s="32" t="s">
        <v>9981</v>
      </c>
      <c r="H1552" s="32" t="str">
        <f>VLOOKUP(A1552,Sheet3!$A:$F,6,0)</f>
        <v>SCIE논문임, 추가확인 필요</v>
      </c>
    </row>
    <row r="1553" spans="1:8" s="32" customFormat="1">
      <c r="A1553" s="33">
        <v>860</v>
      </c>
      <c r="B1553" s="32" t="s">
        <v>315</v>
      </c>
      <c r="C1553" s="32" t="s">
        <v>9148</v>
      </c>
      <c r="D1553" s="32" t="s">
        <v>553</v>
      </c>
      <c r="E1553" t="b">
        <f t="shared" ref="E1553" si="1549">C1552=C1553</f>
        <v>0</v>
      </c>
      <c r="F1553" s="32" t="s">
        <v>9687</v>
      </c>
      <c r="G1553" s="32" t="s">
        <v>9981</v>
      </c>
      <c r="H1553" s="32" t="str">
        <f>VLOOKUP(A1553,Sheet3!$A:$F,6,0)</f>
        <v>SCIE논문임, 추가확인 필요</v>
      </c>
    </row>
    <row r="1554" spans="1:8">
      <c r="A1554">
        <v>861</v>
      </c>
      <c r="B1554" t="s">
        <v>315</v>
      </c>
      <c r="C1554" t="s">
        <v>2734</v>
      </c>
      <c r="D1554">
        <v>0</v>
      </c>
      <c r="E1554" t="b">
        <f t="shared" ref="E1554" si="1550">C1554=C1555</f>
        <v>1</v>
      </c>
      <c r="F1554" t="s">
        <v>9686</v>
      </c>
      <c r="G1554" t="s">
        <v>9689</v>
      </c>
      <c r="H1554">
        <f>VLOOKUP(A1554,Sheet3!$A:$F,6,0)</f>
        <v>0</v>
      </c>
    </row>
    <row r="1555" spans="1:8">
      <c r="A1555">
        <v>861</v>
      </c>
      <c r="B1555" t="s">
        <v>315</v>
      </c>
      <c r="C1555" t="s">
        <v>9116</v>
      </c>
      <c r="D1555">
        <v>0</v>
      </c>
      <c r="E1555" t="b">
        <f t="shared" ref="E1555" si="1551">C1554=C1555</f>
        <v>1</v>
      </c>
      <c r="F1555" t="s">
        <v>9687</v>
      </c>
      <c r="G1555" t="s">
        <v>9689</v>
      </c>
      <c r="H1555">
        <f>VLOOKUP(A1555,Sheet3!$A:$F,6,0)</f>
        <v>0</v>
      </c>
    </row>
    <row r="1556" spans="1:8">
      <c r="A1556">
        <v>862</v>
      </c>
      <c r="B1556" t="s">
        <v>315</v>
      </c>
      <c r="C1556" t="s">
        <v>279</v>
      </c>
      <c r="D1556">
        <v>0</v>
      </c>
      <c r="E1556" t="b">
        <f t="shared" ref="E1556" si="1552">C1556=C1557</f>
        <v>1</v>
      </c>
      <c r="F1556" t="s">
        <v>9686</v>
      </c>
      <c r="G1556" t="s">
        <v>9689</v>
      </c>
      <c r="H1556">
        <f>VLOOKUP(A1556,Sheet3!$A:$F,6,0)</f>
        <v>0</v>
      </c>
    </row>
    <row r="1557" spans="1:8">
      <c r="A1557">
        <v>862</v>
      </c>
      <c r="B1557" t="s">
        <v>315</v>
      </c>
      <c r="C1557" t="s">
        <v>9006</v>
      </c>
      <c r="D1557">
        <v>0</v>
      </c>
      <c r="E1557" t="b">
        <f t="shared" ref="E1557" si="1553">C1556=C1557</f>
        <v>1</v>
      </c>
      <c r="F1557" t="s">
        <v>9687</v>
      </c>
      <c r="G1557" t="s">
        <v>9689</v>
      </c>
      <c r="H1557">
        <f>VLOOKUP(A1557,Sheet3!$A:$F,6,0)</f>
        <v>0</v>
      </c>
    </row>
    <row r="1558" spans="1:8">
      <c r="A1558" s="27">
        <v>863</v>
      </c>
      <c r="B1558" s="27" t="s">
        <v>315</v>
      </c>
      <c r="C1558" s="27" t="s">
        <v>3980</v>
      </c>
      <c r="D1558" s="27">
        <v>0</v>
      </c>
      <c r="E1558" t="b">
        <f t="shared" ref="E1558" si="1554">C1558=C1559</f>
        <v>1</v>
      </c>
      <c r="F1558" s="27" t="s">
        <v>9686</v>
      </c>
      <c r="G1558" t="s">
        <v>9689</v>
      </c>
      <c r="H1558" s="27">
        <f>VLOOKUP(A1558,Sheet3!$A:$F,6,0)</f>
        <v>0</v>
      </c>
    </row>
    <row r="1559" spans="1:8">
      <c r="A1559">
        <v>863</v>
      </c>
      <c r="B1559" t="s">
        <v>315</v>
      </c>
      <c r="C1559" t="s">
        <v>9399</v>
      </c>
      <c r="D1559">
        <v>0</v>
      </c>
      <c r="E1559" t="b">
        <f t="shared" ref="E1559" si="1555">C1558=C1559</f>
        <v>1</v>
      </c>
      <c r="F1559" t="s">
        <v>9687</v>
      </c>
      <c r="G1559" t="s">
        <v>9689</v>
      </c>
      <c r="H1559">
        <f>VLOOKUP(A1559,Sheet3!$A:$F,6,0)</f>
        <v>0</v>
      </c>
    </row>
    <row r="1560" spans="1:8">
      <c r="A1560" s="27">
        <v>864</v>
      </c>
      <c r="B1560" s="27" t="s">
        <v>315</v>
      </c>
      <c r="C1560" s="27" t="s">
        <v>3529</v>
      </c>
      <c r="D1560" s="27">
        <v>0</v>
      </c>
      <c r="E1560" t="b">
        <f t="shared" ref="E1560" si="1556">C1560=C1561</f>
        <v>1</v>
      </c>
      <c r="F1560" s="27" t="s">
        <v>9686</v>
      </c>
      <c r="G1560" t="s">
        <v>9689</v>
      </c>
      <c r="H1560" s="27">
        <f>VLOOKUP(A1560,Sheet3!$A:$F,6,0)</f>
        <v>0</v>
      </c>
    </row>
    <row r="1561" spans="1:8">
      <c r="A1561">
        <v>864</v>
      </c>
      <c r="B1561" t="s">
        <v>315</v>
      </c>
      <c r="C1561" t="s">
        <v>9152</v>
      </c>
      <c r="D1561">
        <v>0</v>
      </c>
      <c r="E1561" t="b">
        <f t="shared" ref="E1561" si="1557">C1560=C1561</f>
        <v>1</v>
      </c>
      <c r="F1561" t="s">
        <v>9687</v>
      </c>
      <c r="G1561" t="s">
        <v>9689</v>
      </c>
      <c r="H1561">
        <f>VLOOKUP(A1561,Sheet3!$A:$F,6,0)</f>
        <v>0</v>
      </c>
    </row>
    <row r="1562" spans="1:8" s="32" customFormat="1">
      <c r="A1562" s="32">
        <v>865</v>
      </c>
      <c r="B1562" s="32" t="s">
        <v>7718</v>
      </c>
      <c r="C1562" s="32" t="s">
        <v>7663</v>
      </c>
      <c r="D1562" s="32">
        <v>0</v>
      </c>
      <c r="E1562" t="b">
        <f t="shared" ref="E1562" si="1558">C1562=C1563</f>
        <v>0</v>
      </c>
      <c r="F1562" s="32" t="s">
        <v>9686</v>
      </c>
      <c r="G1562" s="32" t="s">
        <v>9689</v>
      </c>
      <c r="H1562" s="32">
        <f>VLOOKUP(A1562,Sheet3!$A:$F,6,0)</f>
        <v>0</v>
      </c>
    </row>
    <row r="1563" spans="1:8" s="32" customFormat="1">
      <c r="A1563" s="32">
        <v>865</v>
      </c>
      <c r="B1563" s="32" t="s">
        <v>7718</v>
      </c>
      <c r="C1563" s="32" t="s">
        <v>9715</v>
      </c>
      <c r="D1563" s="32">
        <v>0</v>
      </c>
      <c r="E1563" t="b">
        <f t="shared" ref="E1563" si="1559">C1562=C1563</f>
        <v>0</v>
      </c>
      <c r="F1563" s="32" t="s">
        <v>9687</v>
      </c>
      <c r="G1563" s="32" t="s">
        <v>9689</v>
      </c>
      <c r="H1563" s="32">
        <f>VLOOKUP(A1563,Sheet3!$A:$F,6,0)</f>
        <v>0</v>
      </c>
    </row>
    <row r="1564" spans="1:8" s="32" customFormat="1">
      <c r="A1564" s="32">
        <v>866</v>
      </c>
      <c r="B1564" s="32" t="s">
        <v>622</v>
      </c>
      <c r="C1564" s="32" t="s">
        <v>5828</v>
      </c>
      <c r="D1564" s="32">
        <v>0</v>
      </c>
      <c r="E1564" t="b">
        <f t="shared" ref="E1564" si="1560">C1564=C1565</f>
        <v>0</v>
      </c>
      <c r="F1564" s="32" t="s">
        <v>9686</v>
      </c>
      <c r="G1564" s="32" t="s">
        <v>9689</v>
      </c>
      <c r="H1564" s="32">
        <f>VLOOKUP(A1564,Sheet3!$A:$F,6,0)</f>
        <v>0</v>
      </c>
    </row>
    <row r="1565" spans="1:8" s="32" customFormat="1">
      <c r="A1565" s="32">
        <v>866</v>
      </c>
      <c r="B1565" s="32" t="s">
        <v>622</v>
      </c>
      <c r="C1565" s="32" t="s">
        <v>6275</v>
      </c>
      <c r="D1565" s="32">
        <v>0</v>
      </c>
      <c r="E1565" t="b">
        <f t="shared" ref="E1565" si="1561">C1564=C1565</f>
        <v>0</v>
      </c>
      <c r="F1565" s="32" t="s">
        <v>9687</v>
      </c>
      <c r="G1565" s="32" t="s">
        <v>9689</v>
      </c>
      <c r="H1565" s="32">
        <f>VLOOKUP(A1565,Sheet3!$A:$F,6,0)</f>
        <v>0</v>
      </c>
    </row>
    <row r="1566" spans="1:8">
      <c r="A1566" s="27">
        <v>867</v>
      </c>
      <c r="B1566" s="27" t="s">
        <v>622</v>
      </c>
      <c r="C1566" s="27" t="s">
        <v>600</v>
      </c>
      <c r="D1566" s="27">
        <v>0</v>
      </c>
      <c r="E1566" t="b">
        <f t="shared" ref="E1566" si="1562">C1566=C1567</f>
        <v>1</v>
      </c>
      <c r="F1566" s="27" t="s">
        <v>9686</v>
      </c>
      <c r="G1566" t="s">
        <v>9689</v>
      </c>
      <c r="H1566" s="27">
        <f>VLOOKUP(A1566,Sheet3!$A:$F,6,0)</f>
        <v>0</v>
      </c>
    </row>
    <row r="1567" spans="1:8">
      <c r="A1567" s="27">
        <v>867</v>
      </c>
      <c r="B1567" s="27" t="s">
        <v>622</v>
      </c>
      <c r="C1567" s="27" t="s">
        <v>9107</v>
      </c>
      <c r="D1567" s="27">
        <v>0</v>
      </c>
      <c r="E1567" t="b">
        <f t="shared" ref="E1567" si="1563">C1566=C1567</f>
        <v>1</v>
      </c>
      <c r="F1567" s="27" t="s">
        <v>9687</v>
      </c>
      <c r="G1567" t="s">
        <v>9689</v>
      </c>
      <c r="H1567" s="27">
        <f>VLOOKUP(A1567,Sheet3!$A:$F,6,0)</f>
        <v>0</v>
      </c>
    </row>
    <row r="1568" spans="1:8">
      <c r="A1568" s="27">
        <v>868</v>
      </c>
      <c r="B1568" s="27" t="s">
        <v>622</v>
      </c>
      <c r="C1568" s="27" t="s">
        <v>4139</v>
      </c>
      <c r="D1568" s="27">
        <v>0</v>
      </c>
      <c r="E1568" t="b">
        <f t="shared" ref="E1568" si="1564">C1568=C1569</f>
        <v>1</v>
      </c>
      <c r="F1568" s="27" t="s">
        <v>9686</v>
      </c>
      <c r="G1568" t="s">
        <v>9689</v>
      </c>
      <c r="H1568" s="27">
        <f>VLOOKUP(A1568,Sheet3!$A:$F,6,0)</f>
        <v>0</v>
      </c>
    </row>
    <row r="1569" spans="1:8">
      <c r="A1569" s="27">
        <v>868</v>
      </c>
      <c r="B1569" s="27" t="s">
        <v>622</v>
      </c>
      <c r="C1569" s="27" t="s">
        <v>9040</v>
      </c>
      <c r="D1569" s="27">
        <v>0</v>
      </c>
      <c r="E1569" t="b">
        <f t="shared" ref="E1569" si="1565">C1568=C1569</f>
        <v>1</v>
      </c>
      <c r="F1569" s="27" t="s">
        <v>9687</v>
      </c>
      <c r="G1569" t="s">
        <v>9689</v>
      </c>
      <c r="H1569" s="27">
        <f>VLOOKUP(A1569,Sheet3!$A:$F,6,0)</f>
        <v>0</v>
      </c>
    </row>
    <row r="1570" spans="1:8">
      <c r="A1570">
        <v>869</v>
      </c>
      <c r="B1570" t="s">
        <v>622</v>
      </c>
      <c r="C1570" t="s">
        <v>1449</v>
      </c>
      <c r="D1570">
        <v>0</v>
      </c>
      <c r="E1570" t="b">
        <f t="shared" ref="E1570" si="1566">C1570=C1571</f>
        <v>1</v>
      </c>
      <c r="F1570" t="s">
        <v>9686</v>
      </c>
      <c r="G1570" t="s">
        <v>9689</v>
      </c>
      <c r="H1570">
        <f>VLOOKUP(A1570,Sheet3!$A:$F,6,0)</f>
        <v>0</v>
      </c>
    </row>
    <row r="1571" spans="1:8">
      <c r="A1571" s="27">
        <v>869</v>
      </c>
      <c r="B1571" s="27" t="s">
        <v>622</v>
      </c>
      <c r="C1571" s="27" t="s">
        <v>9067</v>
      </c>
      <c r="D1571" s="27">
        <v>0</v>
      </c>
      <c r="E1571" t="b">
        <f t="shared" ref="E1571" si="1567">C1570=C1571</f>
        <v>1</v>
      </c>
      <c r="F1571" s="27" t="s">
        <v>9687</v>
      </c>
      <c r="G1571" t="s">
        <v>9689</v>
      </c>
      <c r="H1571" s="27">
        <f>VLOOKUP(A1571,Sheet3!$A:$F,6,0)</f>
        <v>0</v>
      </c>
    </row>
    <row r="1572" spans="1:8">
      <c r="A1572">
        <v>870</v>
      </c>
      <c r="B1572" t="s">
        <v>622</v>
      </c>
      <c r="C1572" t="s">
        <v>4706</v>
      </c>
      <c r="D1572">
        <v>0</v>
      </c>
      <c r="E1572" t="b">
        <f t="shared" ref="E1572" si="1568">C1572=C1573</f>
        <v>1</v>
      </c>
      <c r="F1572" t="s">
        <v>9686</v>
      </c>
      <c r="G1572" t="s">
        <v>9689</v>
      </c>
      <c r="H1572">
        <f>VLOOKUP(A1572,Sheet3!$A:$F,6,0)</f>
        <v>0</v>
      </c>
    </row>
    <row r="1573" spans="1:8">
      <c r="A1573" s="27">
        <v>870</v>
      </c>
      <c r="B1573" s="27" t="s">
        <v>622</v>
      </c>
      <c r="C1573" s="27" t="s">
        <v>9400</v>
      </c>
      <c r="D1573" s="27">
        <v>0</v>
      </c>
      <c r="E1573" t="b">
        <f t="shared" ref="E1573" si="1569">C1572=C1573</f>
        <v>1</v>
      </c>
      <c r="F1573" s="27" t="s">
        <v>9687</v>
      </c>
      <c r="G1573" t="s">
        <v>9689</v>
      </c>
      <c r="H1573" s="27">
        <f>VLOOKUP(A1573,Sheet3!$A:$F,6,0)</f>
        <v>0</v>
      </c>
    </row>
    <row r="1574" spans="1:8">
      <c r="A1574" s="27">
        <v>871</v>
      </c>
      <c r="B1574" t="s">
        <v>622</v>
      </c>
      <c r="C1574" t="s">
        <v>5337</v>
      </c>
      <c r="D1574">
        <v>0</v>
      </c>
      <c r="E1574" t="b">
        <f t="shared" ref="E1574" si="1570">C1574=C1575</f>
        <v>1</v>
      </c>
      <c r="F1574" t="s">
        <v>9686</v>
      </c>
      <c r="G1574" t="s">
        <v>9689</v>
      </c>
      <c r="H1574">
        <f>VLOOKUP(A1574,Sheet3!$A:$F,6,0)</f>
        <v>0</v>
      </c>
    </row>
    <row r="1575" spans="1:8">
      <c r="A1575" s="9">
        <v>871</v>
      </c>
      <c r="B1575" s="27" t="s">
        <v>622</v>
      </c>
      <c r="C1575" s="27" t="s">
        <v>9401</v>
      </c>
      <c r="D1575" s="27">
        <v>0</v>
      </c>
      <c r="E1575" t="b">
        <f t="shared" ref="E1575" si="1571">C1574=C1575</f>
        <v>1</v>
      </c>
      <c r="F1575" s="27" t="s">
        <v>9687</v>
      </c>
      <c r="G1575" t="s">
        <v>9689</v>
      </c>
      <c r="H1575" s="27">
        <f>VLOOKUP(A1575,Sheet3!$A:$F,6,0)</f>
        <v>0</v>
      </c>
    </row>
    <row r="1576" spans="1:8">
      <c r="A1576" s="27">
        <v>872</v>
      </c>
      <c r="B1576" t="s">
        <v>622</v>
      </c>
      <c r="C1576" t="s">
        <v>1602</v>
      </c>
      <c r="D1576">
        <v>0</v>
      </c>
      <c r="E1576" t="b">
        <f t="shared" ref="E1576" si="1572">C1576=C1577</f>
        <v>1</v>
      </c>
      <c r="F1576" t="s">
        <v>9686</v>
      </c>
      <c r="G1576" t="s">
        <v>9689</v>
      </c>
      <c r="H1576">
        <f>VLOOKUP(A1576,Sheet3!$A:$F,6,0)</f>
        <v>0</v>
      </c>
    </row>
    <row r="1577" spans="1:8">
      <c r="A1577" s="9">
        <v>872</v>
      </c>
      <c r="B1577" s="27" t="s">
        <v>622</v>
      </c>
      <c r="C1577" s="27" t="s">
        <v>9402</v>
      </c>
      <c r="D1577" s="27">
        <v>0</v>
      </c>
      <c r="E1577" t="b">
        <f t="shared" ref="E1577" si="1573">C1576=C1577</f>
        <v>1</v>
      </c>
      <c r="F1577" s="27" t="s">
        <v>9687</v>
      </c>
      <c r="G1577" t="s">
        <v>9689</v>
      </c>
      <c r="H1577" s="27">
        <f>VLOOKUP(A1577,Sheet3!$A:$F,6,0)</f>
        <v>0</v>
      </c>
    </row>
    <row r="1578" spans="1:8">
      <c r="A1578" s="27">
        <v>873</v>
      </c>
      <c r="B1578" s="27" t="s">
        <v>622</v>
      </c>
      <c r="C1578" s="27" t="s">
        <v>5861</v>
      </c>
      <c r="D1578" s="27">
        <v>0</v>
      </c>
      <c r="E1578" t="b">
        <f t="shared" ref="E1578" si="1574">C1578=C1579</f>
        <v>1</v>
      </c>
      <c r="F1578" s="27" t="s">
        <v>9686</v>
      </c>
      <c r="G1578" t="s">
        <v>9689</v>
      </c>
      <c r="H1578" s="27">
        <f>VLOOKUP(A1578,Sheet3!$A:$F,6,0)</f>
        <v>0</v>
      </c>
    </row>
    <row r="1579" spans="1:8">
      <c r="A1579" s="27">
        <v>873</v>
      </c>
      <c r="B1579" s="27" t="s">
        <v>622</v>
      </c>
      <c r="C1579" s="27" t="s">
        <v>6397</v>
      </c>
      <c r="D1579" s="27">
        <v>0</v>
      </c>
      <c r="E1579" t="b">
        <f t="shared" ref="E1579" si="1575">C1578=C1579</f>
        <v>1</v>
      </c>
      <c r="F1579" s="27" t="s">
        <v>9687</v>
      </c>
      <c r="G1579" t="s">
        <v>9689</v>
      </c>
      <c r="H1579" s="27">
        <f>VLOOKUP(A1579,Sheet3!$A:$F,6,0)</f>
        <v>0</v>
      </c>
    </row>
    <row r="1580" spans="1:8" s="32" customFormat="1">
      <c r="A1580" s="32">
        <v>874</v>
      </c>
      <c r="B1580" s="32" t="s">
        <v>622</v>
      </c>
      <c r="C1580" s="32" t="s">
        <v>5828</v>
      </c>
      <c r="D1580" s="32">
        <v>0</v>
      </c>
      <c r="E1580" t="b">
        <f t="shared" ref="E1580" si="1576">C1580=C1581</f>
        <v>0</v>
      </c>
      <c r="F1580" s="32" t="s">
        <v>9686</v>
      </c>
      <c r="G1580" s="32" t="s">
        <v>9689</v>
      </c>
      <c r="H1580" s="32">
        <f>VLOOKUP(A1580,Sheet3!$A:$F,6,0)</f>
        <v>0</v>
      </c>
    </row>
    <row r="1581" spans="1:8" s="32" customFormat="1">
      <c r="A1581" s="32">
        <v>874</v>
      </c>
      <c r="B1581" s="32" t="s">
        <v>622</v>
      </c>
      <c r="C1581" s="32" t="s">
        <v>6275</v>
      </c>
      <c r="D1581" s="32">
        <v>0</v>
      </c>
      <c r="E1581" t="b">
        <f t="shared" ref="E1581" si="1577">C1580=C1581</f>
        <v>0</v>
      </c>
      <c r="F1581" s="32" t="s">
        <v>9687</v>
      </c>
      <c r="G1581" s="32" t="s">
        <v>9689</v>
      </c>
      <c r="H1581" s="32">
        <f>VLOOKUP(A1581,Sheet3!$A:$F,6,0)</f>
        <v>0</v>
      </c>
    </row>
    <row r="1582" spans="1:8">
      <c r="A1582">
        <v>875</v>
      </c>
      <c r="B1582" t="s">
        <v>622</v>
      </c>
      <c r="C1582" t="s">
        <v>5850</v>
      </c>
      <c r="D1582">
        <v>0</v>
      </c>
      <c r="E1582" t="b">
        <f t="shared" ref="E1582" si="1578">C1582=C1583</f>
        <v>1</v>
      </c>
      <c r="F1582" t="s">
        <v>9686</v>
      </c>
      <c r="G1582" t="s">
        <v>9689</v>
      </c>
      <c r="H1582">
        <f>VLOOKUP(A1582,Sheet3!$A:$F,6,0)</f>
        <v>0</v>
      </c>
    </row>
    <row r="1583" spans="1:8">
      <c r="A1583">
        <v>875</v>
      </c>
      <c r="B1583" t="s">
        <v>622</v>
      </c>
      <c r="C1583" t="s">
        <v>6189</v>
      </c>
      <c r="D1583">
        <v>0</v>
      </c>
      <c r="E1583" t="b">
        <f t="shared" ref="E1583" si="1579">C1582=C1583</f>
        <v>1</v>
      </c>
      <c r="F1583" t="s">
        <v>9687</v>
      </c>
      <c r="G1583" t="s">
        <v>9689</v>
      </c>
      <c r="H1583">
        <f>VLOOKUP(A1583,Sheet3!$A:$F,6,0)</f>
        <v>0</v>
      </c>
    </row>
    <row r="1584" spans="1:8">
      <c r="A1584" s="8">
        <v>876</v>
      </c>
      <c r="B1584" t="s">
        <v>979</v>
      </c>
      <c r="C1584" t="s">
        <v>2923</v>
      </c>
      <c r="D1584" t="s">
        <v>577</v>
      </c>
      <c r="E1584" t="b">
        <f t="shared" ref="E1584" si="1580">C1584=C1585</f>
        <v>1</v>
      </c>
      <c r="F1584" t="s">
        <v>9686</v>
      </c>
      <c r="G1584" t="s">
        <v>9689</v>
      </c>
      <c r="H1584" t="str">
        <f>VLOOKUP(A1584,Sheet3!$A:$F,6,0)</f>
        <v>증빙확인 완료, 주저자</v>
      </c>
    </row>
    <row r="1585" spans="1:8">
      <c r="A1585" s="8">
        <v>876</v>
      </c>
      <c r="B1585" t="s">
        <v>979</v>
      </c>
      <c r="C1585" t="s">
        <v>9029</v>
      </c>
      <c r="D1585" t="s">
        <v>577</v>
      </c>
      <c r="E1585" t="b">
        <f t="shared" ref="E1585" si="1581">C1584=C1585</f>
        <v>1</v>
      </c>
      <c r="F1585" t="s">
        <v>9687</v>
      </c>
      <c r="G1585" t="s">
        <v>9689</v>
      </c>
      <c r="H1585" t="str">
        <f>VLOOKUP(A1585,Sheet3!$A:$F,6,0)</f>
        <v>증빙확인 완료, 주저자</v>
      </c>
    </row>
    <row r="1586" spans="1:8" s="32" customFormat="1">
      <c r="A1586" s="33">
        <v>880</v>
      </c>
      <c r="B1586" s="32" t="s">
        <v>979</v>
      </c>
      <c r="D1586" s="32" t="s">
        <v>553</v>
      </c>
      <c r="E1586" t="b">
        <f t="shared" ref="E1586" si="1582">C1586=C1587</f>
        <v>0</v>
      </c>
      <c r="F1586" s="32" t="s">
        <v>9686</v>
      </c>
      <c r="G1586" s="32" t="s">
        <v>9981</v>
      </c>
      <c r="H1586" s="32" t="str">
        <f>VLOOKUP(A1586,Sheet3!$A:$F,6,0)</f>
        <v>SCIE 아님, 제외</v>
      </c>
    </row>
    <row r="1587" spans="1:8" s="32" customFormat="1">
      <c r="A1587" s="33">
        <v>880</v>
      </c>
      <c r="B1587" s="32" t="s">
        <v>979</v>
      </c>
      <c r="C1587" s="32" t="s">
        <v>9149</v>
      </c>
      <c r="D1587" s="32" t="s">
        <v>553</v>
      </c>
      <c r="E1587" t="b">
        <f t="shared" ref="E1587" si="1583">C1586=C1587</f>
        <v>0</v>
      </c>
      <c r="F1587" s="32" t="s">
        <v>9687</v>
      </c>
      <c r="G1587" s="32" t="s">
        <v>9981</v>
      </c>
      <c r="H1587" s="32" t="str">
        <f>VLOOKUP(A1587,Sheet3!$A:$F,6,0)</f>
        <v>SCIE 아님, 제외</v>
      </c>
    </row>
    <row r="1588" spans="1:8" s="32" customFormat="1">
      <c r="A1588" s="35">
        <v>881</v>
      </c>
      <c r="B1588" s="32" t="s">
        <v>979</v>
      </c>
      <c r="C1588" s="32" t="s">
        <v>7593</v>
      </c>
      <c r="D1588" s="32" t="s">
        <v>621</v>
      </c>
      <c r="E1588" t="b">
        <f t="shared" ref="E1588" si="1584">C1588=C1589</f>
        <v>0</v>
      </c>
      <c r="F1588" s="32" t="s">
        <v>9686</v>
      </c>
      <c r="G1588" s="32" t="s">
        <v>9982</v>
      </c>
      <c r="H1588" s="32" t="str">
        <f>VLOOKUP(A1588,Sheet3!$A:$F,6,0)</f>
        <v>지원자 DOI 입력 오류</v>
      </c>
    </row>
    <row r="1589" spans="1:8" s="32" customFormat="1">
      <c r="A1589" s="35">
        <v>881</v>
      </c>
      <c r="B1589" s="32" t="s">
        <v>979</v>
      </c>
      <c r="C1589" s="32" t="s">
        <v>1679</v>
      </c>
      <c r="D1589" s="32" t="s">
        <v>621</v>
      </c>
      <c r="E1589" t="b">
        <f t="shared" ref="E1589" si="1585">C1588=C1589</f>
        <v>0</v>
      </c>
      <c r="F1589" s="32" t="s">
        <v>9687</v>
      </c>
      <c r="G1589" s="32" t="s">
        <v>9982</v>
      </c>
      <c r="H1589" s="32" t="str">
        <f>VLOOKUP(A1589,Sheet3!$A:$F,6,0)</f>
        <v>지원자 DOI 입력 오류</v>
      </c>
    </row>
    <row r="1590" spans="1:8" s="32" customFormat="1">
      <c r="A1590" s="34">
        <v>882</v>
      </c>
      <c r="B1590" s="32" t="s">
        <v>979</v>
      </c>
      <c r="D1590" s="32" t="s">
        <v>1497</v>
      </c>
      <c r="E1590" t="b">
        <f t="shared" ref="E1590" si="1586">C1590=C1591</f>
        <v>0</v>
      </c>
      <c r="F1590" s="32" t="s">
        <v>9686</v>
      </c>
      <c r="G1590" s="32" t="s">
        <v>9981</v>
      </c>
      <c r="H1590" s="32">
        <f>VLOOKUP(A1590,Sheet3!$A:$F,6,0)</f>
        <v>0</v>
      </c>
    </row>
    <row r="1591" spans="1:8" s="32" customFormat="1">
      <c r="A1591" s="34">
        <v>882</v>
      </c>
      <c r="B1591" s="32" t="s">
        <v>979</v>
      </c>
      <c r="C1591" s="32" t="s">
        <v>9409</v>
      </c>
      <c r="D1591" s="32" t="s">
        <v>1497</v>
      </c>
      <c r="E1591" t="b">
        <f t="shared" ref="E1591" si="1587">C1590=C1591</f>
        <v>0</v>
      </c>
      <c r="F1591" s="32" t="s">
        <v>9687</v>
      </c>
      <c r="G1591" s="32" t="s">
        <v>9981</v>
      </c>
      <c r="H1591" s="32">
        <f>VLOOKUP(A1591,Sheet3!$A:$F,6,0)</f>
        <v>0</v>
      </c>
    </row>
    <row r="1592" spans="1:8" s="32" customFormat="1">
      <c r="A1592" s="34">
        <v>883</v>
      </c>
      <c r="B1592" s="32" t="s">
        <v>979</v>
      </c>
      <c r="D1592" s="32" t="s">
        <v>1497</v>
      </c>
      <c r="E1592" t="b">
        <f t="shared" ref="E1592" si="1588">C1592=C1593</f>
        <v>0</v>
      </c>
      <c r="F1592" s="32" t="s">
        <v>9686</v>
      </c>
      <c r="G1592" s="32" t="s">
        <v>9981</v>
      </c>
      <c r="H1592" s="32">
        <f>VLOOKUP(A1592,Sheet3!$A:$F,6,0)</f>
        <v>0</v>
      </c>
    </row>
    <row r="1593" spans="1:8" s="32" customFormat="1">
      <c r="A1593" s="34">
        <v>883</v>
      </c>
      <c r="B1593" s="32" t="s">
        <v>979</v>
      </c>
      <c r="C1593" s="32" t="s">
        <v>9428</v>
      </c>
      <c r="D1593" s="32" t="s">
        <v>1497</v>
      </c>
      <c r="E1593" t="b">
        <f t="shared" ref="E1593" si="1589">C1592=C1593</f>
        <v>0</v>
      </c>
      <c r="F1593" s="32" t="s">
        <v>9687</v>
      </c>
      <c r="G1593" s="32" t="s">
        <v>9981</v>
      </c>
      <c r="H1593" s="32">
        <f>VLOOKUP(A1593,Sheet3!$A:$F,6,0)</f>
        <v>0</v>
      </c>
    </row>
    <row r="1594" spans="1:8" s="32" customFormat="1">
      <c r="A1594" s="32">
        <v>884</v>
      </c>
      <c r="B1594" s="32" t="s">
        <v>235</v>
      </c>
      <c r="C1594" s="32" t="s">
        <v>7234</v>
      </c>
      <c r="D1594" s="32">
        <v>0</v>
      </c>
      <c r="E1594" t="b">
        <f t="shared" ref="E1594" si="1590">C1594=C1595</f>
        <v>0</v>
      </c>
      <c r="F1594" s="32" t="s">
        <v>9686</v>
      </c>
      <c r="G1594" s="32" t="s">
        <v>9689</v>
      </c>
      <c r="H1594" s="32">
        <f>VLOOKUP(A1594,Sheet3!$A:$F,6,0)</f>
        <v>0</v>
      </c>
    </row>
    <row r="1595" spans="1:8" s="32" customFormat="1">
      <c r="A1595" s="32">
        <v>884</v>
      </c>
      <c r="B1595" s="32" t="s">
        <v>235</v>
      </c>
      <c r="C1595" s="32" t="s">
        <v>9732</v>
      </c>
      <c r="D1595" s="32">
        <v>0</v>
      </c>
      <c r="E1595" t="b">
        <f t="shared" ref="E1595" si="1591">C1594=C1595</f>
        <v>0</v>
      </c>
      <c r="F1595" s="32" t="s">
        <v>9687</v>
      </c>
      <c r="G1595" s="32" t="s">
        <v>9689</v>
      </c>
      <c r="H1595" s="32">
        <f>VLOOKUP(A1595,Sheet3!$A:$F,6,0)</f>
        <v>0</v>
      </c>
    </row>
    <row r="1596" spans="1:8" s="32" customFormat="1">
      <c r="A1596" s="33">
        <v>885</v>
      </c>
      <c r="B1596" s="32" t="s">
        <v>235</v>
      </c>
      <c r="D1596" s="32" t="s">
        <v>553</v>
      </c>
      <c r="E1596" t="b">
        <f t="shared" ref="E1596" si="1592">C1596=C1597</f>
        <v>0</v>
      </c>
      <c r="F1596" s="32" t="s">
        <v>9686</v>
      </c>
      <c r="G1596" s="32" t="s">
        <v>9981</v>
      </c>
      <c r="H1596" s="32" t="str">
        <f>VLOOKUP(A1596,Sheet3!$A:$F,6,0)</f>
        <v>정보없음</v>
      </c>
    </row>
    <row r="1597" spans="1:8" s="32" customFormat="1">
      <c r="A1597" s="33">
        <v>885</v>
      </c>
      <c r="B1597" s="32" t="s">
        <v>235</v>
      </c>
      <c r="C1597" s="32" t="s">
        <v>9150</v>
      </c>
      <c r="D1597" s="32" t="s">
        <v>553</v>
      </c>
      <c r="E1597" t="b">
        <f t="shared" ref="E1597" si="1593">C1596=C1597</f>
        <v>0</v>
      </c>
      <c r="F1597" s="32" t="s">
        <v>9687</v>
      </c>
      <c r="G1597" s="32" t="s">
        <v>9981</v>
      </c>
      <c r="H1597" s="32" t="str">
        <f>VLOOKUP(A1597,Sheet3!$A:$F,6,0)</f>
        <v>정보없음</v>
      </c>
    </row>
    <row r="1598" spans="1:8" s="32" customFormat="1">
      <c r="A1598" s="32">
        <v>886</v>
      </c>
      <c r="B1598" s="32" t="s">
        <v>235</v>
      </c>
      <c r="C1598" s="32" t="s">
        <v>1449</v>
      </c>
      <c r="D1598" s="32">
        <v>0</v>
      </c>
      <c r="E1598" t="b">
        <f t="shared" ref="E1598" si="1594">C1598=C1599</f>
        <v>0</v>
      </c>
      <c r="F1598" s="32" t="s">
        <v>9686</v>
      </c>
      <c r="G1598" s="32" t="s">
        <v>9689</v>
      </c>
      <c r="H1598" s="32">
        <f>VLOOKUP(A1598,Sheet3!$A:$F,6,0)</f>
        <v>0</v>
      </c>
    </row>
    <row r="1599" spans="1:8" s="32" customFormat="1">
      <c r="A1599" s="32">
        <v>886</v>
      </c>
      <c r="B1599" s="32" t="s">
        <v>235</v>
      </c>
      <c r="C1599" s="32" t="s">
        <v>9752</v>
      </c>
      <c r="D1599" s="32">
        <v>0</v>
      </c>
      <c r="E1599" t="b">
        <f t="shared" ref="E1599" si="1595">C1598=C1599</f>
        <v>0</v>
      </c>
      <c r="F1599" s="32" t="s">
        <v>9687</v>
      </c>
      <c r="G1599" s="32" t="s">
        <v>9689</v>
      </c>
      <c r="H1599" s="32">
        <f>VLOOKUP(A1599,Sheet3!$A:$F,6,0)</f>
        <v>0</v>
      </c>
    </row>
    <row r="1600" spans="1:8" s="32" customFormat="1">
      <c r="A1600" s="32">
        <v>887</v>
      </c>
      <c r="B1600" s="32" t="s">
        <v>235</v>
      </c>
      <c r="C1600" s="32" t="s">
        <v>600</v>
      </c>
      <c r="D1600" s="32">
        <v>0</v>
      </c>
      <c r="E1600" t="b">
        <f t="shared" ref="E1600" si="1596">C1600=C1601</f>
        <v>0</v>
      </c>
      <c r="F1600" s="32" t="s">
        <v>9686</v>
      </c>
      <c r="G1600" s="32" t="s">
        <v>9689</v>
      </c>
      <c r="H1600" s="32">
        <f>VLOOKUP(A1600,Sheet3!$A:$F,6,0)</f>
        <v>0</v>
      </c>
    </row>
    <row r="1601" spans="1:8" s="32" customFormat="1">
      <c r="A1601" s="32">
        <v>887</v>
      </c>
      <c r="B1601" s="32" t="s">
        <v>235</v>
      </c>
      <c r="C1601" s="32" t="s">
        <v>9374</v>
      </c>
      <c r="D1601" s="32">
        <v>0</v>
      </c>
      <c r="E1601" t="b">
        <f t="shared" ref="E1601" si="1597">C1600=C1601</f>
        <v>0</v>
      </c>
      <c r="F1601" s="32" t="s">
        <v>9687</v>
      </c>
      <c r="G1601" s="32" t="s">
        <v>9689</v>
      </c>
      <c r="H1601" s="32">
        <f>VLOOKUP(A1601,Sheet3!$A:$F,6,0)</f>
        <v>0</v>
      </c>
    </row>
    <row r="1602" spans="1:8" s="32" customFormat="1">
      <c r="A1602" s="32">
        <v>888</v>
      </c>
      <c r="B1602" s="32" t="s">
        <v>235</v>
      </c>
      <c r="C1602" s="32" t="s">
        <v>142</v>
      </c>
      <c r="D1602" s="32">
        <v>0</v>
      </c>
      <c r="E1602" t="b">
        <f t="shared" ref="E1602" si="1598">C1602=C1603</f>
        <v>0</v>
      </c>
      <c r="F1602" s="32" t="s">
        <v>9686</v>
      </c>
      <c r="G1602" s="32" t="s">
        <v>9689</v>
      </c>
      <c r="H1602" s="32">
        <f>VLOOKUP(A1602,Sheet3!$A:$F,6,0)</f>
        <v>0</v>
      </c>
    </row>
    <row r="1603" spans="1:8" s="32" customFormat="1">
      <c r="A1603" s="32">
        <v>888</v>
      </c>
      <c r="B1603" s="32" t="s">
        <v>235</v>
      </c>
      <c r="C1603" s="32" t="s">
        <v>9753</v>
      </c>
      <c r="D1603" s="32">
        <v>0</v>
      </c>
      <c r="E1603" t="b">
        <f t="shared" ref="E1603" si="1599">C1602=C1603</f>
        <v>0</v>
      </c>
      <c r="F1603" s="32" t="s">
        <v>9687</v>
      </c>
      <c r="G1603" s="32" t="s">
        <v>9689</v>
      </c>
      <c r="H1603" s="32">
        <f>VLOOKUP(A1603,Sheet3!$A:$F,6,0)</f>
        <v>0</v>
      </c>
    </row>
    <row r="1604" spans="1:8" s="32" customFormat="1">
      <c r="A1604" s="32">
        <v>889</v>
      </c>
      <c r="B1604" s="32" t="s">
        <v>235</v>
      </c>
      <c r="C1604" s="32" t="s">
        <v>1429</v>
      </c>
      <c r="D1604" s="32">
        <v>0</v>
      </c>
      <c r="E1604" t="b">
        <f t="shared" ref="E1604" si="1600">C1604=C1605</f>
        <v>0</v>
      </c>
      <c r="F1604" s="32" t="s">
        <v>9686</v>
      </c>
      <c r="G1604" s="32" t="s">
        <v>9689</v>
      </c>
      <c r="H1604" s="32">
        <f>VLOOKUP(A1604,Sheet3!$A:$F,6,0)</f>
        <v>0</v>
      </c>
    </row>
    <row r="1605" spans="1:8" s="32" customFormat="1">
      <c r="A1605" s="32">
        <v>889</v>
      </c>
      <c r="B1605" s="32" t="s">
        <v>235</v>
      </c>
      <c r="C1605" s="32" t="s">
        <v>9733</v>
      </c>
      <c r="D1605" s="32">
        <v>0</v>
      </c>
      <c r="E1605" t="b">
        <f t="shared" ref="E1605" si="1601">C1604=C1605</f>
        <v>0</v>
      </c>
      <c r="F1605" s="32" t="s">
        <v>9687</v>
      </c>
      <c r="G1605" s="32" t="s">
        <v>9689</v>
      </c>
      <c r="H1605" s="32">
        <f>VLOOKUP(A1605,Sheet3!$A:$F,6,0)</f>
        <v>0</v>
      </c>
    </row>
    <row r="1606" spans="1:8" s="32" customFormat="1">
      <c r="A1606" s="32">
        <v>890</v>
      </c>
      <c r="B1606" s="32" t="s">
        <v>235</v>
      </c>
      <c r="C1606" s="32" t="s">
        <v>5710</v>
      </c>
      <c r="D1606" s="32">
        <v>0</v>
      </c>
      <c r="E1606" t="b">
        <f t="shared" ref="E1606" si="1602">C1606=C1607</f>
        <v>0</v>
      </c>
      <c r="F1606" s="32" t="s">
        <v>9686</v>
      </c>
      <c r="G1606" s="32" t="s">
        <v>9689</v>
      </c>
      <c r="H1606" s="32">
        <f>VLOOKUP(A1606,Sheet3!$A:$F,6,0)</f>
        <v>0</v>
      </c>
    </row>
    <row r="1607" spans="1:8" s="32" customFormat="1">
      <c r="A1607" s="32">
        <v>890</v>
      </c>
      <c r="B1607" s="32" t="s">
        <v>235</v>
      </c>
      <c r="C1607" s="32" t="s">
        <v>9754</v>
      </c>
      <c r="D1607" s="32">
        <v>0</v>
      </c>
      <c r="E1607" t="b">
        <f t="shared" ref="E1607" si="1603">C1606=C1607</f>
        <v>0</v>
      </c>
      <c r="F1607" s="32" t="s">
        <v>9687</v>
      </c>
      <c r="G1607" s="32" t="s">
        <v>9689</v>
      </c>
      <c r="H1607" s="32">
        <f>VLOOKUP(A1607,Sheet3!$A:$F,6,0)</f>
        <v>0</v>
      </c>
    </row>
    <row r="1608" spans="1:8" s="32" customFormat="1">
      <c r="A1608" s="32">
        <v>891</v>
      </c>
      <c r="B1608" s="32" t="s">
        <v>235</v>
      </c>
      <c r="C1608" s="32" t="s">
        <v>5972</v>
      </c>
      <c r="D1608" s="32">
        <v>0</v>
      </c>
      <c r="E1608" t="b">
        <f t="shared" ref="E1608" si="1604">C1608=C1609</f>
        <v>0</v>
      </c>
      <c r="F1608" s="32" t="s">
        <v>9686</v>
      </c>
      <c r="G1608" s="32" t="s">
        <v>9689</v>
      </c>
      <c r="H1608" s="32">
        <f>VLOOKUP(A1608,Sheet3!$A:$F,6,0)</f>
        <v>0</v>
      </c>
    </row>
    <row r="1609" spans="1:8" s="32" customFormat="1">
      <c r="A1609" s="32">
        <v>891</v>
      </c>
      <c r="B1609" s="32" t="s">
        <v>235</v>
      </c>
      <c r="C1609" s="32" t="s">
        <v>9734</v>
      </c>
      <c r="D1609" s="32">
        <v>0</v>
      </c>
      <c r="E1609" t="b">
        <f t="shared" ref="E1609" si="1605">C1608=C1609</f>
        <v>0</v>
      </c>
      <c r="F1609" s="32" t="s">
        <v>9687</v>
      </c>
      <c r="G1609" s="32" t="s">
        <v>9689</v>
      </c>
      <c r="H1609" s="32">
        <f>VLOOKUP(A1609,Sheet3!$A:$F,6,0)</f>
        <v>0</v>
      </c>
    </row>
    <row r="1610" spans="1:8" s="32" customFormat="1">
      <c r="A1610" s="32">
        <v>892</v>
      </c>
      <c r="B1610" s="32" t="s">
        <v>235</v>
      </c>
      <c r="C1610" s="32" t="s">
        <v>4880</v>
      </c>
      <c r="D1610" s="32">
        <v>0</v>
      </c>
      <c r="E1610" t="b">
        <f t="shared" ref="E1610" si="1606">C1610=C1611</f>
        <v>0</v>
      </c>
      <c r="F1610" s="32" t="s">
        <v>9686</v>
      </c>
      <c r="G1610" s="32" t="s">
        <v>9689</v>
      </c>
      <c r="H1610" s="32">
        <f>VLOOKUP(A1610,Sheet3!$A:$F,6,0)</f>
        <v>0</v>
      </c>
    </row>
    <row r="1611" spans="1:8" s="32" customFormat="1">
      <c r="A1611" s="32">
        <v>892</v>
      </c>
      <c r="B1611" s="32" t="s">
        <v>235</v>
      </c>
      <c r="C1611" s="32" t="s">
        <v>9722</v>
      </c>
      <c r="D1611" s="32">
        <v>0</v>
      </c>
      <c r="E1611" t="b">
        <f t="shared" ref="E1611" si="1607">C1610=C1611</f>
        <v>0</v>
      </c>
      <c r="F1611" s="32" t="s">
        <v>9687</v>
      </c>
      <c r="G1611" s="32" t="s">
        <v>9689</v>
      </c>
      <c r="H1611" s="32">
        <f>VLOOKUP(A1611,Sheet3!$A:$F,6,0)</f>
        <v>0</v>
      </c>
    </row>
    <row r="1612" spans="1:8" s="32" customFormat="1">
      <c r="A1612" s="32">
        <v>893</v>
      </c>
      <c r="B1612" s="32" t="s">
        <v>235</v>
      </c>
      <c r="C1612" s="32" t="s">
        <v>3710</v>
      </c>
      <c r="D1612" s="32">
        <v>0</v>
      </c>
      <c r="E1612" t="b">
        <f t="shared" ref="E1612" si="1608">C1612=C1613</f>
        <v>0</v>
      </c>
      <c r="F1612" s="32" t="s">
        <v>9686</v>
      </c>
      <c r="G1612" s="32" t="s">
        <v>9689</v>
      </c>
      <c r="H1612" s="32">
        <f>VLOOKUP(A1612,Sheet3!$A:$F,6,0)</f>
        <v>0</v>
      </c>
    </row>
    <row r="1613" spans="1:8" s="32" customFormat="1">
      <c r="A1613" s="32">
        <v>893</v>
      </c>
      <c r="B1613" s="32" t="s">
        <v>235</v>
      </c>
      <c r="C1613" s="32" t="s">
        <v>9735</v>
      </c>
      <c r="D1613" s="32">
        <v>0</v>
      </c>
      <c r="E1613" t="b">
        <f t="shared" ref="E1613" si="1609">C1612=C1613</f>
        <v>0</v>
      </c>
      <c r="F1613" s="32" t="s">
        <v>9687</v>
      </c>
      <c r="G1613" s="32" t="s">
        <v>9689</v>
      </c>
      <c r="H1613" s="32">
        <f>VLOOKUP(A1613,Sheet3!$A:$F,6,0)</f>
        <v>0</v>
      </c>
    </row>
    <row r="1614" spans="1:8" s="32" customFormat="1">
      <c r="A1614" s="32">
        <v>894</v>
      </c>
      <c r="B1614" s="32" t="s">
        <v>2083</v>
      </c>
      <c r="C1614" s="32" t="s">
        <v>4880</v>
      </c>
      <c r="D1614" s="32">
        <v>0</v>
      </c>
      <c r="E1614" t="b">
        <f t="shared" ref="E1614" si="1610">C1614=C1615</f>
        <v>0</v>
      </c>
      <c r="F1614" s="32" t="s">
        <v>9686</v>
      </c>
      <c r="G1614" s="32" t="s">
        <v>9689</v>
      </c>
      <c r="H1614" s="32">
        <f>VLOOKUP(A1614,Sheet3!$A:$F,6,0)</f>
        <v>0</v>
      </c>
    </row>
    <row r="1615" spans="1:8" s="32" customFormat="1">
      <c r="A1615" s="32">
        <v>894</v>
      </c>
      <c r="B1615" s="32" t="s">
        <v>2083</v>
      </c>
      <c r="C1615" s="32" t="s">
        <v>9843</v>
      </c>
      <c r="D1615" s="32">
        <v>0</v>
      </c>
      <c r="E1615" t="b">
        <f t="shared" ref="E1615" si="1611">C1614=C1615</f>
        <v>0</v>
      </c>
      <c r="F1615" s="32" t="s">
        <v>9687</v>
      </c>
      <c r="G1615" s="32" t="s">
        <v>9689</v>
      </c>
      <c r="H1615" s="32">
        <f>VLOOKUP(A1615,Sheet3!$A:$F,6,0)</f>
        <v>0</v>
      </c>
    </row>
    <row r="1616" spans="1:8" s="32" customFormat="1">
      <c r="A1616" s="32">
        <v>895</v>
      </c>
      <c r="B1616" s="32" t="s">
        <v>2083</v>
      </c>
      <c r="C1616" s="32" t="s">
        <v>2227</v>
      </c>
      <c r="D1616" s="32">
        <v>0</v>
      </c>
      <c r="E1616" t="b">
        <f t="shared" ref="E1616" si="1612">C1616=C1617</f>
        <v>0</v>
      </c>
      <c r="F1616" s="32" t="s">
        <v>9686</v>
      </c>
      <c r="G1616" s="32" t="s">
        <v>9689</v>
      </c>
      <c r="H1616" s="32">
        <f>VLOOKUP(A1616,Sheet3!$A:$F,6,0)</f>
        <v>0</v>
      </c>
    </row>
    <row r="1617" spans="1:8" s="32" customFormat="1">
      <c r="A1617" s="32">
        <v>895</v>
      </c>
      <c r="B1617" s="32" t="s">
        <v>2083</v>
      </c>
      <c r="C1617" s="32" t="s">
        <v>9794</v>
      </c>
      <c r="D1617" s="32">
        <v>0</v>
      </c>
      <c r="E1617" t="b">
        <f t="shared" ref="E1617" si="1613">C1616=C1617</f>
        <v>0</v>
      </c>
      <c r="F1617" s="32" t="s">
        <v>9687</v>
      </c>
      <c r="G1617" s="32" t="s">
        <v>9689</v>
      </c>
      <c r="H1617" s="32">
        <f>VLOOKUP(A1617,Sheet3!$A:$F,6,0)</f>
        <v>0</v>
      </c>
    </row>
    <row r="1618" spans="1:8" s="32" customFormat="1">
      <c r="A1618" s="32">
        <v>896</v>
      </c>
      <c r="B1618" s="32" t="s">
        <v>2083</v>
      </c>
      <c r="C1618" s="32" t="s">
        <v>3218</v>
      </c>
      <c r="D1618" s="32">
        <v>0</v>
      </c>
      <c r="E1618" t="b">
        <f t="shared" ref="E1618" si="1614">C1618=C1619</f>
        <v>0</v>
      </c>
      <c r="F1618" s="32" t="s">
        <v>9686</v>
      </c>
      <c r="G1618" s="32" t="s">
        <v>9689</v>
      </c>
      <c r="H1618" s="32">
        <f>VLOOKUP(A1618,Sheet3!$A:$F,6,0)</f>
        <v>0</v>
      </c>
    </row>
    <row r="1619" spans="1:8" s="32" customFormat="1">
      <c r="A1619" s="32">
        <v>896</v>
      </c>
      <c r="B1619" s="32" t="s">
        <v>2083</v>
      </c>
      <c r="C1619" s="32" t="s">
        <v>9799</v>
      </c>
      <c r="D1619" s="32">
        <v>0</v>
      </c>
      <c r="E1619" t="b">
        <f t="shared" ref="E1619" si="1615">C1618=C1619</f>
        <v>0</v>
      </c>
      <c r="F1619" s="32" t="s">
        <v>9687</v>
      </c>
      <c r="G1619" s="32" t="s">
        <v>9689</v>
      </c>
      <c r="H1619" s="32">
        <f>VLOOKUP(A1619,Sheet3!$A:$F,6,0)</f>
        <v>0</v>
      </c>
    </row>
    <row r="1620" spans="1:8" s="32" customFormat="1">
      <c r="A1620" s="32">
        <v>897</v>
      </c>
      <c r="B1620" s="32" t="s">
        <v>2083</v>
      </c>
      <c r="C1620" s="32" t="s">
        <v>3384</v>
      </c>
      <c r="D1620" s="32">
        <v>0</v>
      </c>
      <c r="E1620" t="b">
        <f t="shared" ref="E1620" si="1616">C1620=C1621</f>
        <v>0</v>
      </c>
      <c r="F1620" s="32" t="s">
        <v>9686</v>
      </c>
      <c r="G1620" s="32" t="s">
        <v>9689</v>
      </c>
      <c r="H1620" s="32">
        <f>VLOOKUP(A1620,Sheet3!$A:$F,6,0)</f>
        <v>0</v>
      </c>
    </row>
    <row r="1621" spans="1:8" s="32" customFormat="1">
      <c r="A1621" s="32">
        <v>897</v>
      </c>
      <c r="B1621" s="32" t="s">
        <v>2083</v>
      </c>
      <c r="C1621" s="32" t="s">
        <v>9793</v>
      </c>
      <c r="D1621" s="32">
        <v>0</v>
      </c>
      <c r="E1621" t="b">
        <f t="shared" ref="E1621" si="1617">C1620=C1621</f>
        <v>0</v>
      </c>
      <c r="F1621" s="32" t="s">
        <v>9687</v>
      </c>
      <c r="G1621" s="32" t="s">
        <v>9689</v>
      </c>
      <c r="H1621" s="32">
        <f>VLOOKUP(A1621,Sheet3!$A:$F,6,0)</f>
        <v>0</v>
      </c>
    </row>
    <row r="1622" spans="1:8" s="32" customFormat="1">
      <c r="A1622" s="32">
        <v>898</v>
      </c>
      <c r="B1622" s="32" t="s">
        <v>2083</v>
      </c>
      <c r="C1622" s="32" t="s">
        <v>3384</v>
      </c>
      <c r="D1622" s="32">
        <v>0</v>
      </c>
      <c r="E1622" t="b">
        <f t="shared" ref="E1622" si="1618">C1622=C1623</f>
        <v>0</v>
      </c>
      <c r="F1622" s="32" t="s">
        <v>9686</v>
      </c>
      <c r="G1622" s="32" t="s">
        <v>9689</v>
      </c>
      <c r="H1622" s="32">
        <f>VLOOKUP(A1622,Sheet3!$A:$F,6,0)</f>
        <v>0</v>
      </c>
    </row>
    <row r="1623" spans="1:8" s="32" customFormat="1">
      <c r="A1623" s="32">
        <v>898</v>
      </c>
      <c r="B1623" s="32" t="s">
        <v>2083</v>
      </c>
      <c r="C1623" s="32" t="s">
        <v>9793</v>
      </c>
      <c r="D1623" s="32">
        <v>0</v>
      </c>
      <c r="E1623" t="b">
        <f t="shared" ref="E1623" si="1619">C1622=C1623</f>
        <v>0</v>
      </c>
      <c r="F1623" s="32" t="s">
        <v>9687</v>
      </c>
      <c r="G1623" s="32" t="s">
        <v>9689</v>
      </c>
      <c r="H1623" s="32">
        <f>VLOOKUP(A1623,Sheet3!$A:$F,6,0)</f>
        <v>0</v>
      </c>
    </row>
    <row r="1624" spans="1:8" s="32" customFormat="1">
      <c r="A1624" s="32">
        <v>899</v>
      </c>
      <c r="B1624" s="32" t="s">
        <v>2083</v>
      </c>
      <c r="C1624" s="32" t="s">
        <v>2005</v>
      </c>
      <c r="D1624" s="32">
        <v>0</v>
      </c>
      <c r="E1624" t="b">
        <f t="shared" ref="E1624" si="1620">C1624=C1625</f>
        <v>0</v>
      </c>
      <c r="F1624" s="32" t="s">
        <v>9686</v>
      </c>
      <c r="G1624" s="32" t="s">
        <v>9689</v>
      </c>
      <c r="H1624" s="32">
        <f>VLOOKUP(A1624,Sheet3!$A:$F,6,0)</f>
        <v>0</v>
      </c>
    </row>
    <row r="1625" spans="1:8" s="32" customFormat="1">
      <c r="A1625" s="32">
        <v>899</v>
      </c>
      <c r="B1625" s="32" t="s">
        <v>2083</v>
      </c>
      <c r="C1625" s="32" t="s">
        <v>9834</v>
      </c>
      <c r="D1625" s="32">
        <v>0</v>
      </c>
      <c r="E1625" t="b">
        <f t="shared" ref="E1625" si="1621">C1624=C1625</f>
        <v>0</v>
      </c>
      <c r="F1625" s="32" t="s">
        <v>9687</v>
      </c>
      <c r="G1625" s="32" t="s">
        <v>9689</v>
      </c>
      <c r="H1625" s="32">
        <f>VLOOKUP(A1625,Sheet3!$A:$F,6,0)</f>
        <v>0</v>
      </c>
    </row>
    <row r="1626" spans="1:8">
      <c r="A1626">
        <v>900</v>
      </c>
      <c r="B1626" t="s">
        <v>2083</v>
      </c>
      <c r="C1626" t="s">
        <v>2567</v>
      </c>
      <c r="D1626">
        <v>0</v>
      </c>
      <c r="E1626" t="b">
        <f t="shared" ref="E1626" si="1622">C1626=C1627</f>
        <v>1</v>
      </c>
      <c r="F1626" t="s">
        <v>9686</v>
      </c>
      <c r="G1626" t="s">
        <v>9689</v>
      </c>
      <c r="H1626">
        <f>VLOOKUP(A1626,Sheet3!$A:$F,6,0)</f>
        <v>0</v>
      </c>
    </row>
    <row r="1627" spans="1:8">
      <c r="A1627">
        <v>900</v>
      </c>
      <c r="B1627" t="s">
        <v>2083</v>
      </c>
      <c r="C1627" t="s">
        <v>9133</v>
      </c>
      <c r="D1627">
        <v>0</v>
      </c>
      <c r="E1627" t="b">
        <f t="shared" ref="E1627" si="1623">C1626=C1627</f>
        <v>1</v>
      </c>
      <c r="F1627" t="s">
        <v>9687</v>
      </c>
      <c r="G1627" t="s">
        <v>9689</v>
      </c>
      <c r="H1627">
        <f>VLOOKUP(A1627,Sheet3!$A:$F,6,0)</f>
        <v>0</v>
      </c>
    </row>
    <row r="1628" spans="1:8" s="32" customFormat="1">
      <c r="A1628" s="32">
        <v>901</v>
      </c>
      <c r="B1628" s="32" t="s">
        <v>2083</v>
      </c>
      <c r="C1628" s="32" t="s">
        <v>5460</v>
      </c>
      <c r="D1628" s="32">
        <v>0</v>
      </c>
      <c r="E1628" t="b">
        <f t="shared" ref="E1628" si="1624">C1628=C1629</f>
        <v>0</v>
      </c>
      <c r="F1628" s="32" t="s">
        <v>9686</v>
      </c>
      <c r="G1628" s="32" t="s">
        <v>9689</v>
      </c>
      <c r="H1628" s="32">
        <f>VLOOKUP(A1628,Sheet3!$A:$F,6,0)</f>
        <v>0</v>
      </c>
    </row>
    <row r="1629" spans="1:8" s="32" customFormat="1">
      <c r="A1629" s="32">
        <v>901</v>
      </c>
      <c r="B1629" s="32" t="s">
        <v>2083</v>
      </c>
      <c r="C1629" s="32" t="s">
        <v>9808</v>
      </c>
      <c r="D1629" s="32">
        <v>0</v>
      </c>
      <c r="E1629" t="b">
        <f t="shared" ref="E1629" si="1625">C1628=C1629</f>
        <v>0</v>
      </c>
      <c r="F1629" s="32" t="s">
        <v>9687</v>
      </c>
      <c r="G1629" s="32" t="s">
        <v>9689</v>
      </c>
      <c r="H1629" s="32">
        <f>VLOOKUP(A1629,Sheet3!$A:$F,6,0)</f>
        <v>0</v>
      </c>
    </row>
    <row r="1630" spans="1:8" s="32" customFormat="1">
      <c r="A1630" s="32">
        <v>902</v>
      </c>
      <c r="B1630" s="32" t="s">
        <v>2083</v>
      </c>
      <c r="C1630" s="32" t="s">
        <v>3746</v>
      </c>
      <c r="D1630" s="32">
        <v>0</v>
      </c>
      <c r="E1630" t="b">
        <f t="shared" ref="E1630" si="1626">C1630=C1631</f>
        <v>0</v>
      </c>
      <c r="F1630" s="32" t="s">
        <v>9686</v>
      </c>
      <c r="G1630" s="32" t="s">
        <v>9689</v>
      </c>
      <c r="H1630" s="32">
        <f>VLOOKUP(A1630,Sheet3!$A:$F,6,0)</f>
        <v>0</v>
      </c>
    </row>
    <row r="1631" spans="1:8" s="32" customFormat="1">
      <c r="A1631" s="32">
        <v>902</v>
      </c>
      <c r="B1631" s="32" t="s">
        <v>2083</v>
      </c>
      <c r="C1631" s="32" t="s">
        <v>9796</v>
      </c>
      <c r="D1631" s="32">
        <v>0</v>
      </c>
      <c r="E1631" t="b">
        <f t="shared" ref="E1631" si="1627">C1630=C1631</f>
        <v>0</v>
      </c>
      <c r="F1631" s="32" t="s">
        <v>9687</v>
      </c>
      <c r="G1631" s="32" t="s">
        <v>9689</v>
      </c>
      <c r="H1631" s="32">
        <f>VLOOKUP(A1631,Sheet3!$A:$F,6,0)</f>
        <v>0</v>
      </c>
    </row>
    <row r="1632" spans="1:8" s="32" customFormat="1">
      <c r="A1632" s="32">
        <v>903</v>
      </c>
      <c r="B1632" s="32" t="s">
        <v>2083</v>
      </c>
      <c r="C1632" s="32" t="s">
        <v>2923</v>
      </c>
      <c r="D1632" s="32">
        <v>0</v>
      </c>
      <c r="E1632" t="b">
        <f t="shared" ref="E1632" si="1628">C1632=C1633</f>
        <v>0</v>
      </c>
      <c r="F1632" s="32" t="s">
        <v>9686</v>
      </c>
      <c r="G1632" s="32" t="s">
        <v>9689</v>
      </c>
      <c r="H1632" s="32">
        <f>VLOOKUP(A1632,Sheet3!$A:$F,6,0)</f>
        <v>0</v>
      </c>
    </row>
    <row r="1633" spans="1:8" s="32" customFormat="1">
      <c r="A1633" s="32">
        <v>903</v>
      </c>
      <c r="B1633" s="32" t="s">
        <v>2083</v>
      </c>
      <c r="C1633" s="32" t="s">
        <v>9880</v>
      </c>
      <c r="D1633" s="32">
        <v>0</v>
      </c>
      <c r="E1633" t="b">
        <f t="shared" ref="E1633" si="1629">C1632=C1633</f>
        <v>0</v>
      </c>
      <c r="F1633" s="32" t="s">
        <v>9687</v>
      </c>
      <c r="G1633" s="32" t="s">
        <v>9689</v>
      </c>
      <c r="H1633" s="32">
        <f>VLOOKUP(A1633,Sheet3!$A:$F,6,0)</f>
        <v>0</v>
      </c>
    </row>
    <row r="1634" spans="1:8">
      <c r="A1634">
        <v>904</v>
      </c>
      <c r="B1634" t="s">
        <v>1905</v>
      </c>
      <c r="C1634" t="s">
        <v>7033</v>
      </c>
      <c r="D1634">
        <v>0</v>
      </c>
      <c r="E1634" t="b">
        <f t="shared" ref="E1634" si="1630">C1634=C1635</f>
        <v>1</v>
      </c>
      <c r="F1634" t="s">
        <v>9686</v>
      </c>
      <c r="G1634" t="s">
        <v>9689</v>
      </c>
      <c r="H1634">
        <f>VLOOKUP(A1634,Sheet3!$A:$F,6,0)</f>
        <v>0</v>
      </c>
    </row>
    <row r="1635" spans="1:8">
      <c r="A1635">
        <v>904</v>
      </c>
      <c r="B1635" t="s">
        <v>1905</v>
      </c>
      <c r="C1635" t="s">
        <v>7033</v>
      </c>
      <c r="D1635">
        <v>0</v>
      </c>
      <c r="E1635" t="b">
        <f t="shared" ref="E1635" si="1631">C1634=C1635</f>
        <v>1</v>
      </c>
      <c r="F1635" t="s">
        <v>9687</v>
      </c>
      <c r="G1635" t="s">
        <v>9689</v>
      </c>
      <c r="H1635">
        <f>VLOOKUP(A1635,Sheet3!$A:$F,6,0)</f>
        <v>0</v>
      </c>
    </row>
    <row r="1636" spans="1:8">
      <c r="A1636" s="27">
        <v>905</v>
      </c>
      <c r="B1636" t="s">
        <v>1905</v>
      </c>
      <c r="C1636" t="s">
        <v>7118</v>
      </c>
      <c r="D1636">
        <v>0</v>
      </c>
      <c r="E1636" t="b">
        <f t="shared" ref="E1636" si="1632">C1636=C1637</f>
        <v>1</v>
      </c>
      <c r="F1636" t="s">
        <v>9686</v>
      </c>
      <c r="G1636" t="s">
        <v>9689</v>
      </c>
      <c r="H1636">
        <f>VLOOKUP(A1636,Sheet3!$A:$F,6,0)</f>
        <v>0</v>
      </c>
    </row>
    <row r="1637" spans="1:8">
      <c r="A1637">
        <v>905</v>
      </c>
      <c r="B1637" t="s">
        <v>1905</v>
      </c>
      <c r="C1637" t="s">
        <v>7118</v>
      </c>
      <c r="D1637">
        <v>0</v>
      </c>
      <c r="E1637" t="b">
        <f t="shared" ref="E1637" si="1633">C1636=C1637</f>
        <v>1</v>
      </c>
      <c r="F1637" t="s">
        <v>9687</v>
      </c>
      <c r="G1637" t="s">
        <v>9689</v>
      </c>
      <c r="H1637">
        <f>VLOOKUP(A1637,Sheet3!$A:$F,6,0)</f>
        <v>0</v>
      </c>
    </row>
    <row r="1638" spans="1:8" s="32" customFormat="1">
      <c r="A1638" s="33">
        <v>906</v>
      </c>
      <c r="B1638" s="32" t="s">
        <v>1905</v>
      </c>
      <c r="D1638" s="32" t="s">
        <v>553</v>
      </c>
      <c r="E1638" t="b">
        <f t="shared" ref="E1638" si="1634">C1638=C1639</f>
        <v>0</v>
      </c>
      <c r="F1638" s="32" t="s">
        <v>9686</v>
      </c>
      <c r="G1638" s="32" t="s">
        <v>9981</v>
      </c>
      <c r="H1638" s="32" t="str">
        <f>VLOOKUP(A1638,Sheet3!$A:$F,6,0)</f>
        <v>SCIE논문임, 추가확인 필요</v>
      </c>
    </row>
    <row r="1639" spans="1:8" s="32" customFormat="1">
      <c r="A1639" s="33">
        <v>906</v>
      </c>
      <c r="B1639" s="32" t="s">
        <v>1905</v>
      </c>
      <c r="C1639" s="32" t="s">
        <v>6818</v>
      </c>
      <c r="D1639" s="32" t="s">
        <v>553</v>
      </c>
      <c r="E1639" t="b">
        <f t="shared" ref="E1639" si="1635">C1638=C1639</f>
        <v>0</v>
      </c>
      <c r="F1639" s="32" t="s">
        <v>9687</v>
      </c>
      <c r="G1639" s="32" t="s">
        <v>9981</v>
      </c>
      <c r="H1639" s="32" t="str">
        <f>VLOOKUP(A1639,Sheet3!$A:$F,6,0)</f>
        <v>SCIE논문임, 추가확인 필요</v>
      </c>
    </row>
    <row r="1640" spans="1:8" s="32" customFormat="1">
      <c r="A1640" s="32">
        <v>907</v>
      </c>
      <c r="B1640" s="32" t="s">
        <v>1905</v>
      </c>
      <c r="C1640" s="32" t="s">
        <v>1915</v>
      </c>
      <c r="D1640" s="32">
        <v>0</v>
      </c>
      <c r="E1640" t="b">
        <f t="shared" ref="E1640" si="1636">C1640=C1641</f>
        <v>0</v>
      </c>
      <c r="F1640" s="32" t="s">
        <v>9686</v>
      </c>
      <c r="G1640" s="32" t="s">
        <v>9689</v>
      </c>
      <c r="H1640" s="32">
        <f>VLOOKUP(A1640,Sheet3!$A:$F,6,0)</f>
        <v>0</v>
      </c>
    </row>
    <row r="1641" spans="1:8" s="32" customFormat="1">
      <c r="A1641" s="32">
        <v>907</v>
      </c>
      <c r="B1641" s="32" t="s">
        <v>1905</v>
      </c>
      <c r="C1641" s="32" t="s">
        <v>9429</v>
      </c>
      <c r="D1641" s="32">
        <v>0</v>
      </c>
      <c r="E1641" t="b">
        <f t="shared" ref="E1641" si="1637">C1640=C1641</f>
        <v>0</v>
      </c>
      <c r="F1641" s="32" t="s">
        <v>9687</v>
      </c>
      <c r="G1641" s="32" t="s">
        <v>9689</v>
      </c>
      <c r="H1641" s="32">
        <f>VLOOKUP(A1641,Sheet3!$A:$F,6,0)</f>
        <v>0</v>
      </c>
    </row>
    <row r="1642" spans="1:8" s="32" customFormat="1">
      <c r="A1642" s="32">
        <v>908</v>
      </c>
      <c r="B1642" s="32" t="s">
        <v>1905</v>
      </c>
      <c r="C1642" s="32" t="s">
        <v>7650</v>
      </c>
      <c r="D1642" s="32">
        <v>0</v>
      </c>
      <c r="E1642" t="b">
        <f t="shared" ref="E1642" si="1638">C1642=C1643</f>
        <v>0</v>
      </c>
      <c r="F1642" s="32" t="s">
        <v>9686</v>
      </c>
      <c r="G1642" s="32" t="s">
        <v>9689</v>
      </c>
      <c r="H1642" s="32">
        <f>VLOOKUP(A1642,Sheet3!$A:$F,6,0)</f>
        <v>0</v>
      </c>
    </row>
    <row r="1643" spans="1:8" s="32" customFormat="1">
      <c r="A1643" s="32">
        <v>908</v>
      </c>
      <c r="B1643" s="32" t="s">
        <v>1905</v>
      </c>
      <c r="C1643" s="32" t="s">
        <v>9430</v>
      </c>
      <c r="D1643" s="32">
        <v>0</v>
      </c>
      <c r="E1643" t="b">
        <f t="shared" ref="E1643" si="1639">C1642=C1643</f>
        <v>0</v>
      </c>
      <c r="F1643" s="32" t="s">
        <v>9687</v>
      </c>
      <c r="G1643" s="32" t="s">
        <v>9689</v>
      </c>
      <c r="H1643" s="32">
        <f>VLOOKUP(A1643,Sheet3!$A:$F,6,0)</f>
        <v>0</v>
      </c>
    </row>
    <row r="1644" spans="1:8" s="32" customFormat="1">
      <c r="A1644" s="32">
        <v>909</v>
      </c>
      <c r="B1644" s="32" t="s">
        <v>1905</v>
      </c>
      <c r="C1644" s="32" t="s">
        <v>1915</v>
      </c>
      <c r="D1644" s="32">
        <v>0</v>
      </c>
      <c r="E1644" t="b">
        <f t="shared" ref="E1644" si="1640">C1644=C1645</f>
        <v>0</v>
      </c>
      <c r="F1644" s="32" t="s">
        <v>9686</v>
      </c>
      <c r="G1644" s="32" t="s">
        <v>9689</v>
      </c>
      <c r="H1644" s="32">
        <f>VLOOKUP(A1644,Sheet3!$A:$F,6,0)</f>
        <v>0</v>
      </c>
    </row>
    <row r="1645" spans="1:8" s="32" customFormat="1">
      <c r="A1645" s="32">
        <v>909</v>
      </c>
      <c r="B1645" s="32" t="s">
        <v>1905</v>
      </c>
      <c r="C1645" s="32" t="s">
        <v>9429</v>
      </c>
      <c r="D1645" s="32">
        <v>0</v>
      </c>
      <c r="E1645" t="b">
        <f t="shared" ref="E1645" si="1641">C1644=C1645</f>
        <v>0</v>
      </c>
      <c r="F1645" s="32" t="s">
        <v>9687</v>
      </c>
      <c r="G1645" s="32" t="s">
        <v>9689</v>
      </c>
      <c r="H1645" s="32">
        <f>VLOOKUP(A1645,Sheet3!$A:$F,6,0)</f>
        <v>0</v>
      </c>
    </row>
    <row r="1646" spans="1:8" s="32" customFormat="1">
      <c r="A1646" s="32">
        <v>910</v>
      </c>
      <c r="B1646" s="32" t="s">
        <v>1905</v>
      </c>
      <c r="C1646" s="32" t="s">
        <v>1915</v>
      </c>
      <c r="D1646" s="32">
        <v>0</v>
      </c>
      <c r="E1646" t="b">
        <f t="shared" ref="E1646" si="1642">C1646=C1647</f>
        <v>0</v>
      </c>
      <c r="F1646" s="32" t="s">
        <v>9686</v>
      </c>
      <c r="G1646" s="32" t="s">
        <v>9689</v>
      </c>
      <c r="H1646" s="32">
        <f>VLOOKUP(A1646,Sheet3!$A:$F,6,0)</f>
        <v>0</v>
      </c>
    </row>
    <row r="1647" spans="1:8" s="32" customFormat="1">
      <c r="A1647" s="32">
        <v>910</v>
      </c>
      <c r="B1647" s="32" t="s">
        <v>1905</v>
      </c>
      <c r="C1647" s="32" t="s">
        <v>9429</v>
      </c>
      <c r="D1647" s="32">
        <v>0</v>
      </c>
      <c r="E1647" t="b">
        <f t="shared" ref="E1647" si="1643">C1646=C1647</f>
        <v>0</v>
      </c>
      <c r="F1647" s="32" t="s">
        <v>9687</v>
      </c>
      <c r="G1647" s="32" t="s">
        <v>9689</v>
      </c>
      <c r="H1647" s="32">
        <f>VLOOKUP(A1647,Sheet3!$A:$F,6,0)</f>
        <v>0</v>
      </c>
    </row>
    <row r="1648" spans="1:8" s="32" customFormat="1">
      <c r="A1648" s="33">
        <v>911</v>
      </c>
      <c r="B1648" s="32" t="s">
        <v>1905</v>
      </c>
      <c r="D1648" s="32" t="s">
        <v>553</v>
      </c>
      <c r="E1648" t="b">
        <f t="shared" ref="E1648" si="1644">C1648=C1649</f>
        <v>0</v>
      </c>
      <c r="F1648" s="32" t="s">
        <v>9686</v>
      </c>
      <c r="G1648" s="32" t="s">
        <v>9981</v>
      </c>
      <c r="H1648" s="32" t="str">
        <f>VLOOKUP(A1648,Sheet3!$A:$F,6,0)</f>
        <v>SCIE 아님, 제외</v>
      </c>
    </row>
    <row r="1649" spans="1:8" s="32" customFormat="1">
      <c r="A1649" s="33">
        <v>911</v>
      </c>
      <c r="B1649" s="32" t="s">
        <v>1905</v>
      </c>
      <c r="C1649" s="32" t="s">
        <v>9151</v>
      </c>
      <c r="D1649" s="32" t="s">
        <v>553</v>
      </c>
      <c r="E1649" t="b">
        <f t="shared" ref="E1649" si="1645">C1648=C1649</f>
        <v>0</v>
      </c>
      <c r="F1649" s="32" t="s">
        <v>9687</v>
      </c>
      <c r="G1649" s="32" t="s">
        <v>9981</v>
      </c>
      <c r="H1649" s="32" t="str">
        <f>VLOOKUP(A1649,Sheet3!$A:$F,6,0)</f>
        <v>SCIE 아님, 제외</v>
      </c>
    </row>
    <row r="1650" spans="1:8" s="32" customFormat="1">
      <c r="A1650" s="33">
        <v>912</v>
      </c>
      <c r="B1650" s="32" t="s">
        <v>1905</v>
      </c>
      <c r="D1650" s="32" t="s">
        <v>553</v>
      </c>
      <c r="E1650" t="b">
        <f t="shared" ref="E1650" si="1646">C1650=C1651</f>
        <v>0</v>
      </c>
      <c r="F1650" s="32" t="s">
        <v>9686</v>
      </c>
      <c r="G1650" s="32" t="s">
        <v>9981</v>
      </c>
      <c r="H1650" s="32" t="str">
        <f>VLOOKUP(A1650,Sheet3!$A:$F,6,0)</f>
        <v>SCIE 아님, 제외</v>
      </c>
    </row>
    <row r="1651" spans="1:8" s="32" customFormat="1">
      <c r="A1651" s="33">
        <v>912</v>
      </c>
      <c r="B1651" s="32" t="s">
        <v>1905</v>
      </c>
      <c r="C1651" s="32" t="s">
        <v>9151</v>
      </c>
      <c r="D1651" s="32" t="s">
        <v>553</v>
      </c>
      <c r="E1651" t="b">
        <f t="shared" ref="E1651" si="1647">C1650=C1651</f>
        <v>0</v>
      </c>
      <c r="F1651" s="32" t="s">
        <v>9687</v>
      </c>
      <c r="G1651" s="32" t="s">
        <v>9981</v>
      </c>
      <c r="H1651" s="32" t="str">
        <f>VLOOKUP(A1651,Sheet3!$A:$F,6,0)</f>
        <v>SCIE 아님, 제외</v>
      </c>
    </row>
    <row r="1652" spans="1:8" s="32" customFormat="1">
      <c r="A1652" s="33">
        <v>913</v>
      </c>
      <c r="B1652" s="32" t="s">
        <v>1905</v>
      </c>
      <c r="D1652" s="32" t="s">
        <v>553</v>
      </c>
      <c r="E1652" t="b">
        <f t="shared" ref="E1652" si="1648">C1652=C1653</f>
        <v>0</v>
      </c>
      <c r="F1652" s="32" t="s">
        <v>9686</v>
      </c>
      <c r="G1652" s="32" t="s">
        <v>9981</v>
      </c>
      <c r="H1652" s="32" t="str">
        <f>VLOOKUP(A1652,Sheet3!$A:$F,6,0)</f>
        <v>SCIE 아님, 제외</v>
      </c>
    </row>
    <row r="1653" spans="1:8" s="32" customFormat="1">
      <c r="A1653" s="33">
        <v>913</v>
      </c>
      <c r="B1653" s="32" t="s">
        <v>1905</v>
      </c>
      <c r="C1653" s="32" t="s">
        <v>9151</v>
      </c>
      <c r="D1653" s="32" t="s">
        <v>553</v>
      </c>
      <c r="E1653" t="b">
        <f t="shared" ref="E1653" si="1649">C1652=C1653</f>
        <v>0</v>
      </c>
      <c r="F1653" s="32" t="s">
        <v>9687</v>
      </c>
      <c r="G1653" s="32" t="s">
        <v>9981</v>
      </c>
      <c r="H1653" s="32" t="str">
        <f>VLOOKUP(A1653,Sheet3!$A:$F,6,0)</f>
        <v>SCIE 아님, 제외</v>
      </c>
    </row>
    <row r="1654" spans="1:8">
      <c r="A1654" s="27">
        <v>914</v>
      </c>
      <c r="B1654" s="27" t="s">
        <v>3120</v>
      </c>
      <c r="C1654" s="27" t="s">
        <v>6818</v>
      </c>
      <c r="D1654" s="27">
        <v>0</v>
      </c>
      <c r="E1654" t="b">
        <f t="shared" ref="E1654" si="1650">C1654=C1655</f>
        <v>1</v>
      </c>
      <c r="F1654" s="27" t="s">
        <v>9686</v>
      </c>
      <c r="G1654" t="s">
        <v>9689</v>
      </c>
      <c r="H1654" s="27">
        <f>VLOOKUP(A1654,Sheet3!$A:$F,6,0)</f>
        <v>0</v>
      </c>
    </row>
    <row r="1655" spans="1:8">
      <c r="A1655">
        <v>914</v>
      </c>
      <c r="B1655" t="s">
        <v>3120</v>
      </c>
      <c r="C1655" t="s">
        <v>6837</v>
      </c>
      <c r="D1655">
        <v>0</v>
      </c>
      <c r="E1655" t="b">
        <f t="shared" ref="E1655" si="1651">C1654=C1655</f>
        <v>1</v>
      </c>
      <c r="F1655" t="s">
        <v>9687</v>
      </c>
      <c r="G1655" t="s">
        <v>9689</v>
      </c>
      <c r="H1655">
        <f>VLOOKUP(A1655,Sheet3!$A:$F,6,0)</f>
        <v>0</v>
      </c>
    </row>
    <row r="1656" spans="1:8" s="32" customFormat="1">
      <c r="A1656" s="32">
        <v>915</v>
      </c>
      <c r="B1656" s="32" t="s">
        <v>3120</v>
      </c>
      <c r="C1656" s="32" t="s">
        <v>7870</v>
      </c>
      <c r="D1656" s="32">
        <v>0</v>
      </c>
      <c r="E1656" t="b">
        <f t="shared" ref="E1656" si="1652">C1656=C1657</f>
        <v>0</v>
      </c>
      <c r="F1656" s="32" t="s">
        <v>9686</v>
      </c>
      <c r="G1656" s="32" t="s">
        <v>9689</v>
      </c>
      <c r="H1656" s="32">
        <f>VLOOKUP(A1656,Sheet3!$A:$F,6,0)</f>
        <v>0</v>
      </c>
    </row>
    <row r="1657" spans="1:8" s="32" customFormat="1">
      <c r="A1657" s="32">
        <v>915</v>
      </c>
      <c r="B1657" s="32" t="s">
        <v>3120</v>
      </c>
      <c r="C1657" s="32" t="s">
        <v>9433</v>
      </c>
      <c r="D1657" s="32">
        <v>0</v>
      </c>
      <c r="E1657" t="b">
        <f t="shared" ref="E1657" si="1653">C1656=C1657</f>
        <v>0</v>
      </c>
      <c r="F1657" s="32" t="s">
        <v>9687</v>
      </c>
      <c r="G1657" s="32" t="s">
        <v>9689</v>
      </c>
      <c r="H1657" s="32">
        <f>VLOOKUP(A1657,Sheet3!$A:$F,6,0)</f>
        <v>0</v>
      </c>
    </row>
    <row r="1658" spans="1:8">
      <c r="A1658" s="27">
        <v>916</v>
      </c>
      <c r="B1658" s="27" t="s">
        <v>3120</v>
      </c>
      <c r="C1658" s="27" t="s">
        <v>4351</v>
      </c>
      <c r="D1658" s="27">
        <v>0</v>
      </c>
      <c r="E1658" t="b">
        <f t="shared" ref="E1658" si="1654">C1658=C1659</f>
        <v>1</v>
      </c>
      <c r="F1658" s="27" t="s">
        <v>9686</v>
      </c>
      <c r="G1658" t="s">
        <v>9689</v>
      </c>
      <c r="H1658" s="27">
        <f>VLOOKUP(A1658,Sheet3!$A:$F,6,0)</f>
        <v>0</v>
      </c>
    </row>
    <row r="1659" spans="1:8">
      <c r="A1659" s="27">
        <v>916</v>
      </c>
      <c r="B1659" s="27" t="s">
        <v>3120</v>
      </c>
      <c r="C1659" s="27" t="s">
        <v>9434</v>
      </c>
      <c r="D1659" s="27">
        <v>0</v>
      </c>
      <c r="E1659" t="b">
        <f t="shared" ref="E1659" si="1655">C1658=C1659</f>
        <v>1</v>
      </c>
      <c r="F1659" s="27" t="s">
        <v>9687</v>
      </c>
      <c r="G1659" t="s">
        <v>9689</v>
      </c>
      <c r="H1659" s="27">
        <f>VLOOKUP(A1659,Sheet3!$A:$F,6,0)</f>
        <v>0</v>
      </c>
    </row>
    <row r="1660" spans="1:8" s="32" customFormat="1">
      <c r="A1660" s="32">
        <v>917</v>
      </c>
      <c r="B1660" s="32" t="s">
        <v>3120</v>
      </c>
      <c r="C1660" s="32" t="s">
        <v>3129</v>
      </c>
      <c r="D1660" s="32">
        <v>0</v>
      </c>
      <c r="E1660" t="b">
        <f t="shared" ref="E1660" si="1656">C1660=C1661</f>
        <v>0</v>
      </c>
      <c r="F1660" s="32" t="s">
        <v>9686</v>
      </c>
      <c r="G1660" s="32" t="s">
        <v>9689</v>
      </c>
      <c r="H1660" s="32">
        <f>VLOOKUP(A1660,Sheet3!$A:$F,6,0)</f>
        <v>0</v>
      </c>
    </row>
    <row r="1661" spans="1:8" s="32" customFormat="1">
      <c r="A1661" s="32">
        <v>917</v>
      </c>
      <c r="B1661" s="32" t="s">
        <v>3120</v>
      </c>
      <c r="C1661" s="32" t="s">
        <v>9435</v>
      </c>
      <c r="D1661" s="32">
        <v>0</v>
      </c>
      <c r="E1661" t="b">
        <f t="shared" ref="E1661" si="1657">C1660=C1661</f>
        <v>0</v>
      </c>
      <c r="F1661" s="32" t="s">
        <v>9687</v>
      </c>
      <c r="G1661" s="32" t="s">
        <v>9689</v>
      </c>
      <c r="H1661" s="32">
        <f>VLOOKUP(A1661,Sheet3!$A:$F,6,0)</f>
        <v>0</v>
      </c>
    </row>
    <row r="1662" spans="1:8">
      <c r="A1662" s="27">
        <v>918</v>
      </c>
      <c r="B1662" s="27" t="s">
        <v>2116</v>
      </c>
      <c r="C1662" s="27" t="s">
        <v>2005</v>
      </c>
      <c r="D1662" s="27">
        <v>0</v>
      </c>
      <c r="E1662" t="b">
        <f t="shared" ref="E1662" si="1658">C1662=C1663</f>
        <v>1</v>
      </c>
      <c r="F1662" s="27" t="s">
        <v>9686</v>
      </c>
      <c r="G1662" t="s">
        <v>9689</v>
      </c>
      <c r="H1662" s="27">
        <f>VLOOKUP(A1662,Sheet3!$A:$F,6,0)</f>
        <v>0</v>
      </c>
    </row>
    <row r="1663" spans="1:8">
      <c r="A1663" s="27">
        <v>918</v>
      </c>
      <c r="B1663" s="27" t="s">
        <v>2116</v>
      </c>
      <c r="C1663" s="27" t="s">
        <v>2052</v>
      </c>
      <c r="D1663" s="27">
        <v>0</v>
      </c>
      <c r="E1663" t="b">
        <f t="shared" ref="E1663" si="1659">C1662=C1663</f>
        <v>1</v>
      </c>
      <c r="F1663" s="27" t="s">
        <v>9687</v>
      </c>
      <c r="G1663" t="s">
        <v>9689</v>
      </c>
      <c r="H1663" s="27">
        <f>VLOOKUP(A1663,Sheet3!$A:$F,6,0)</f>
        <v>0</v>
      </c>
    </row>
    <row r="1664" spans="1:8">
      <c r="A1664" s="27">
        <v>919</v>
      </c>
      <c r="B1664" s="27" t="s">
        <v>2116</v>
      </c>
      <c r="C1664" s="27" t="s">
        <v>3218</v>
      </c>
      <c r="D1664" s="27">
        <v>0</v>
      </c>
      <c r="E1664" t="b">
        <f t="shared" ref="E1664" si="1660">C1664=C1665</f>
        <v>1</v>
      </c>
      <c r="F1664" s="27" t="s">
        <v>9686</v>
      </c>
      <c r="G1664" t="s">
        <v>9689</v>
      </c>
      <c r="H1664" s="27">
        <f>VLOOKUP(A1664,Sheet3!$A:$F,6,0)</f>
        <v>0</v>
      </c>
    </row>
    <row r="1665" spans="1:8">
      <c r="A1665" s="27">
        <v>919</v>
      </c>
      <c r="B1665" s="27" t="s">
        <v>2116</v>
      </c>
      <c r="C1665" s="27" t="s">
        <v>9110</v>
      </c>
      <c r="D1665" s="27">
        <v>0</v>
      </c>
      <c r="E1665" t="b">
        <f t="shared" ref="E1665" si="1661">C1664=C1665</f>
        <v>1</v>
      </c>
      <c r="F1665" s="27" t="s">
        <v>9687</v>
      </c>
      <c r="G1665" t="s">
        <v>9689</v>
      </c>
      <c r="H1665" s="27">
        <f>VLOOKUP(A1665,Sheet3!$A:$F,6,0)</f>
        <v>0</v>
      </c>
    </row>
    <row r="1666" spans="1:8" s="32" customFormat="1">
      <c r="A1666" s="32">
        <v>920</v>
      </c>
      <c r="B1666" s="32" t="s">
        <v>2116</v>
      </c>
      <c r="C1666" s="32" t="s">
        <v>5460</v>
      </c>
      <c r="D1666" s="32">
        <v>0</v>
      </c>
      <c r="E1666" t="b">
        <f t="shared" ref="E1666" si="1662">C1666=C1667</f>
        <v>0</v>
      </c>
      <c r="F1666" s="32" t="s">
        <v>9686</v>
      </c>
      <c r="G1666" s="32" t="s">
        <v>9689</v>
      </c>
      <c r="H1666" s="32">
        <f>VLOOKUP(A1666,Sheet3!$A:$F,6,0)</f>
        <v>0</v>
      </c>
    </row>
    <row r="1667" spans="1:8" s="32" customFormat="1">
      <c r="A1667" s="32">
        <v>920</v>
      </c>
      <c r="B1667" s="32" t="s">
        <v>2116</v>
      </c>
      <c r="C1667" s="32" t="s">
        <v>9122</v>
      </c>
      <c r="D1667" s="32">
        <v>0</v>
      </c>
      <c r="E1667" t="b">
        <f t="shared" ref="E1667" si="1663">C1666=C1667</f>
        <v>0</v>
      </c>
      <c r="F1667" s="32" t="s">
        <v>9687</v>
      </c>
      <c r="G1667" s="32" t="s">
        <v>9689</v>
      </c>
      <c r="H1667" s="32">
        <f>VLOOKUP(A1667,Sheet3!$A:$F,6,0)</f>
        <v>0</v>
      </c>
    </row>
    <row r="1668" spans="1:8">
      <c r="A1668">
        <v>921</v>
      </c>
      <c r="B1668" t="s">
        <v>2116</v>
      </c>
      <c r="C1668" t="s">
        <v>2518</v>
      </c>
      <c r="D1668">
        <v>0</v>
      </c>
      <c r="E1668" t="b">
        <f t="shared" ref="E1668" si="1664">C1668=C1669</f>
        <v>1</v>
      </c>
      <c r="F1668" t="s">
        <v>9686</v>
      </c>
      <c r="G1668" t="s">
        <v>9689</v>
      </c>
      <c r="H1668">
        <f>VLOOKUP(A1668,Sheet3!$A:$F,6,0)</f>
        <v>0</v>
      </c>
    </row>
    <row r="1669" spans="1:8">
      <c r="A1669" s="27">
        <v>921</v>
      </c>
      <c r="B1669" s="27" t="s">
        <v>2116</v>
      </c>
      <c r="C1669" s="27" t="s">
        <v>9033</v>
      </c>
      <c r="D1669" s="27">
        <v>0</v>
      </c>
      <c r="E1669" t="b">
        <f t="shared" ref="E1669" si="1665">C1668=C1669</f>
        <v>1</v>
      </c>
      <c r="F1669" s="27" t="s">
        <v>9687</v>
      </c>
      <c r="G1669" t="s">
        <v>9689</v>
      </c>
      <c r="H1669" s="27">
        <f>VLOOKUP(A1669,Sheet3!$A:$F,6,0)</f>
        <v>0</v>
      </c>
    </row>
    <row r="1670" spans="1:8">
      <c r="A1670" s="27">
        <v>922</v>
      </c>
      <c r="B1670" s="27" t="s">
        <v>2116</v>
      </c>
      <c r="C1670" s="27" t="s">
        <v>3218</v>
      </c>
      <c r="D1670" s="27">
        <v>0</v>
      </c>
      <c r="E1670" t="b">
        <f t="shared" ref="E1670" si="1666">C1670=C1671</f>
        <v>1</v>
      </c>
      <c r="F1670" s="27" t="s">
        <v>9686</v>
      </c>
      <c r="G1670" t="s">
        <v>9689</v>
      </c>
      <c r="H1670" s="27">
        <f>VLOOKUP(A1670,Sheet3!$A:$F,6,0)</f>
        <v>0</v>
      </c>
    </row>
    <row r="1671" spans="1:8">
      <c r="A1671" s="27">
        <v>922</v>
      </c>
      <c r="B1671" s="27" t="s">
        <v>2116</v>
      </c>
      <c r="C1671" s="27" t="s">
        <v>9110</v>
      </c>
      <c r="D1671" s="27">
        <v>0</v>
      </c>
      <c r="E1671" t="b">
        <f t="shared" ref="E1671" si="1667">C1670=C1671</f>
        <v>1</v>
      </c>
      <c r="F1671" s="27" t="s">
        <v>9687</v>
      </c>
      <c r="G1671" t="s">
        <v>9689</v>
      </c>
      <c r="H1671" s="27">
        <f>VLOOKUP(A1671,Sheet3!$A:$F,6,0)</f>
        <v>0</v>
      </c>
    </row>
    <row r="1672" spans="1:8" s="32" customFormat="1">
      <c r="A1672" s="32">
        <v>923</v>
      </c>
      <c r="B1672" s="32" t="s">
        <v>2116</v>
      </c>
      <c r="C1672" s="32" t="s">
        <v>4880</v>
      </c>
      <c r="D1672" s="32">
        <v>0</v>
      </c>
      <c r="E1672" t="b">
        <f t="shared" ref="E1672" si="1668">C1672=C1673</f>
        <v>0</v>
      </c>
      <c r="F1672" s="32" t="s">
        <v>9686</v>
      </c>
      <c r="G1672" s="32" t="s">
        <v>9689</v>
      </c>
      <c r="H1672" s="32">
        <f>VLOOKUP(A1672,Sheet3!$A:$F,6,0)</f>
        <v>0</v>
      </c>
    </row>
    <row r="1673" spans="1:8" s="32" customFormat="1">
      <c r="A1673" s="32">
        <v>923</v>
      </c>
      <c r="B1673" s="32" t="s">
        <v>2116</v>
      </c>
      <c r="C1673" s="32" t="s">
        <v>9042</v>
      </c>
      <c r="D1673" s="32">
        <v>0</v>
      </c>
      <c r="E1673" t="b">
        <f t="shared" ref="E1673" si="1669">C1672=C1673</f>
        <v>0</v>
      </c>
      <c r="F1673" s="32" t="s">
        <v>9687</v>
      </c>
      <c r="G1673" s="32" t="s">
        <v>9689</v>
      </c>
      <c r="H1673" s="32">
        <f>VLOOKUP(A1673,Sheet3!$A:$F,6,0)</f>
        <v>0</v>
      </c>
    </row>
    <row r="1674" spans="1:8">
      <c r="A1674" s="27">
        <v>924</v>
      </c>
      <c r="B1674" s="27" t="s">
        <v>2116</v>
      </c>
      <c r="C1674" s="27" t="s">
        <v>2227</v>
      </c>
      <c r="D1674" s="27">
        <v>0</v>
      </c>
      <c r="E1674" t="b">
        <f t="shared" ref="E1674" si="1670">C1674=C1675</f>
        <v>1</v>
      </c>
      <c r="F1674" s="27" t="s">
        <v>9686</v>
      </c>
      <c r="G1674" t="s">
        <v>9689</v>
      </c>
      <c r="H1674" s="27">
        <f>VLOOKUP(A1674,Sheet3!$A:$F,6,0)</f>
        <v>0</v>
      </c>
    </row>
    <row r="1675" spans="1:8">
      <c r="A1675" s="27">
        <v>924</v>
      </c>
      <c r="B1675" s="27" t="s">
        <v>2116</v>
      </c>
      <c r="C1675" s="27" t="s">
        <v>2325</v>
      </c>
      <c r="D1675" s="27">
        <v>0</v>
      </c>
      <c r="E1675" t="b">
        <f t="shared" ref="E1675" si="1671">C1674=C1675</f>
        <v>1</v>
      </c>
      <c r="F1675" s="27" t="s">
        <v>9687</v>
      </c>
      <c r="G1675" t="s">
        <v>9689</v>
      </c>
      <c r="H1675" s="27">
        <f>VLOOKUP(A1675,Sheet3!$A:$F,6,0)</f>
        <v>0</v>
      </c>
    </row>
    <row r="1676" spans="1:8" s="32" customFormat="1">
      <c r="A1676" s="32">
        <v>925</v>
      </c>
      <c r="B1676" s="32" t="s">
        <v>2116</v>
      </c>
      <c r="C1676" s="32" t="s">
        <v>4362</v>
      </c>
      <c r="D1676" s="32">
        <v>0</v>
      </c>
      <c r="E1676" t="b">
        <f t="shared" ref="E1676" si="1672">C1676=C1677</f>
        <v>0</v>
      </c>
      <c r="F1676" s="32" t="s">
        <v>9686</v>
      </c>
      <c r="G1676" s="32" t="s">
        <v>9689</v>
      </c>
      <c r="H1676" s="32">
        <f>VLOOKUP(A1676,Sheet3!$A:$F,6,0)</f>
        <v>0</v>
      </c>
    </row>
    <row r="1677" spans="1:8" s="32" customFormat="1">
      <c r="A1677" s="32">
        <v>925</v>
      </c>
      <c r="B1677" s="32" t="s">
        <v>2116</v>
      </c>
      <c r="C1677" s="32" t="s">
        <v>9436</v>
      </c>
      <c r="D1677" s="32">
        <v>0</v>
      </c>
      <c r="E1677" t="b">
        <f t="shared" ref="E1677" si="1673">C1676=C1677</f>
        <v>0</v>
      </c>
      <c r="F1677" s="32" t="s">
        <v>9687</v>
      </c>
      <c r="G1677" s="32" t="s">
        <v>9689</v>
      </c>
      <c r="H1677" s="32">
        <f>VLOOKUP(A1677,Sheet3!$A:$F,6,0)</f>
        <v>0</v>
      </c>
    </row>
    <row r="1678" spans="1:8">
      <c r="A1678" s="27">
        <v>926</v>
      </c>
      <c r="B1678" s="27" t="s">
        <v>2116</v>
      </c>
      <c r="C1678" s="27" t="s">
        <v>3218</v>
      </c>
      <c r="D1678" s="27">
        <v>0</v>
      </c>
      <c r="E1678" t="b">
        <f t="shared" ref="E1678" si="1674">C1678=C1679</f>
        <v>1</v>
      </c>
      <c r="F1678" s="27" t="s">
        <v>9686</v>
      </c>
      <c r="G1678" t="s">
        <v>9689</v>
      </c>
      <c r="H1678" s="27">
        <f>VLOOKUP(A1678,Sheet3!$A:$F,6,0)</f>
        <v>0</v>
      </c>
    </row>
    <row r="1679" spans="1:8">
      <c r="A1679" s="27">
        <v>926</v>
      </c>
      <c r="B1679" s="27" t="s">
        <v>2116</v>
      </c>
      <c r="C1679" s="27" t="s">
        <v>9110</v>
      </c>
      <c r="D1679" s="27">
        <v>0</v>
      </c>
      <c r="E1679" t="b">
        <f t="shared" ref="E1679" si="1675">C1678=C1679</f>
        <v>1</v>
      </c>
      <c r="F1679" s="27" t="s">
        <v>9687</v>
      </c>
      <c r="G1679" t="s">
        <v>9689</v>
      </c>
      <c r="H1679" s="27">
        <f>VLOOKUP(A1679,Sheet3!$A:$F,6,0)</f>
        <v>0</v>
      </c>
    </row>
    <row r="1680" spans="1:8">
      <c r="A1680" s="27">
        <v>927</v>
      </c>
      <c r="B1680" s="27" t="s">
        <v>2116</v>
      </c>
      <c r="C1680" s="27" t="s">
        <v>7593</v>
      </c>
      <c r="D1680" s="27">
        <v>0</v>
      </c>
      <c r="E1680" t="b">
        <f t="shared" ref="E1680" si="1676">C1680=C1681</f>
        <v>1</v>
      </c>
      <c r="F1680" s="27" t="s">
        <v>9686</v>
      </c>
      <c r="G1680" t="s">
        <v>9689</v>
      </c>
      <c r="H1680" s="27">
        <f>VLOOKUP(A1680,Sheet3!$A:$F,6,0)</f>
        <v>0</v>
      </c>
    </row>
    <row r="1681" spans="1:8">
      <c r="A1681" s="27">
        <v>927</v>
      </c>
      <c r="B1681" s="27" t="s">
        <v>2116</v>
      </c>
      <c r="C1681" s="27" t="s">
        <v>9028</v>
      </c>
      <c r="D1681" s="27">
        <v>0</v>
      </c>
      <c r="E1681" t="b">
        <f t="shared" ref="E1681" si="1677">C1680=C1681</f>
        <v>1</v>
      </c>
      <c r="F1681" s="27" t="s">
        <v>9687</v>
      </c>
      <c r="G1681" t="s">
        <v>9689</v>
      </c>
      <c r="H1681" s="27">
        <f>VLOOKUP(A1681,Sheet3!$A:$F,6,0)</f>
        <v>0</v>
      </c>
    </row>
    <row r="1682" spans="1:8" s="32" customFormat="1">
      <c r="A1682" s="32">
        <v>928</v>
      </c>
      <c r="B1682" s="32" t="s">
        <v>1286</v>
      </c>
      <c r="C1682" s="32" t="s">
        <v>1278</v>
      </c>
      <c r="D1682" s="32">
        <v>0</v>
      </c>
      <c r="E1682" t="b">
        <f t="shared" ref="E1682" si="1678">C1682=C1683</f>
        <v>0</v>
      </c>
      <c r="F1682" s="32" t="s">
        <v>9686</v>
      </c>
      <c r="G1682" s="32" t="s">
        <v>9689</v>
      </c>
      <c r="H1682" s="32">
        <f>VLOOKUP(A1682,Sheet3!$A:$F,6,0)</f>
        <v>0</v>
      </c>
    </row>
    <row r="1683" spans="1:8" s="32" customFormat="1">
      <c r="A1683" s="32">
        <v>928</v>
      </c>
      <c r="B1683" s="32" t="s">
        <v>1286</v>
      </c>
      <c r="C1683" s="32" t="s">
        <v>9017</v>
      </c>
      <c r="D1683" s="32">
        <v>0</v>
      </c>
      <c r="E1683" t="b">
        <f t="shared" ref="E1683" si="1679">C1682=C1683</f>
        <v>0</v>
      </c>
      <c r="F1683" s="32" t="s">
        <v>9687</v>
      </c>
      <c r="G1683" s="32" t="s">
        <v>9689</v>
      </c>
      <c r="H1683" s="32">
        <f>VLOOKUP(A1683,Sheet3!$A:$F,6,0)</f>
        <v>0</v>
      </c>
    </row>
    <row r="1684" spans="1:8" s="32" customFormat="1">
      <c r="A1684" s="32">
        <v>929</v>
      </c>
      <c r="B1684" s="32" t="s">
        <v>1286</v>
      </c>
      <c r="C1684" s="32" t="s">
        <v>1342</v>
      </c>
      <c r="D1684" s="32">
        <v>0</v>
      </c>
      <c r="E1684" t="b">
        <f t="shared" ref="E1684" si="1680">C1684=C1685</f>
        <v>0</v>
      </c>
      <c r="F1684" s="32" t="s">
        <v>9686</v>
      </c>
      <c r="G1684" s="32" t="s">
        <v>9689</v>
      </c>
      <c r="H1684" s="32">
        <f>VLOOKUP(A1684,Sheet3!$A:$F,6,0)</f>
        <v>0</v>
      </c>
    </row>
    <row r="1685" spans="1:8" s="32" customFormat="1">
      <c r="A1685" s="32">
        <v>929</v>
      </c>
      <c r="B1685" s="32" t="s">
        <v>1286</v>
      </c>
      <c r="C1685" s="32" t="s">
        <v>9437</v>
      </c>
      <c r="D1685" s="32">
        <v>0</v>
      </c>
      <c r="E1685" t="b">
        <f t="shared" ref="E1685" si="1681">C1684=C1685</f>
        <v>0</v>
      </c>
      <c r="F1685" s="32" t="s">
        <v>9687</v>
      </c>
      <c r="G1685" s="32" t="s">
        <v>9689</v>
      </c>
      <c r="H1685" s="32">
        <f>VLOOKUP(A1685,Sheet3!$A:$F,6,0)</f>
        <v>0</v>
      </c>
    </row>
    <row r="1686" spans="1:8">
      <c r="A1686" s="27">
        <v>930</v>
      </c>
      <c r="B1686" s="27" t="s">
        <v>1286</v>
      </c>
      <c r="C1686" s="27" t="s">
        <v>2451</v>
      </c>
      <c r="D1686" s="27">
        <v>0</v>
      </c>
      <c r="E1686" t="b">
        <f t="shared" ref="E1686" si="1682">C1686=C1687</f>
        <v>1</v>
      </c>
      <c r="F1686" s="27" t="s">
        <v>9686</v>
      </c>
      <c r="G1686" t="s">
        <v>9689</v>
      </c>
      <c r="H1686" s="27">
        <f>VLOOKUP(A1686,Sheet3!$A:$F,6,0)</f>
        <v>0</v>
      </c>
    </row>
    <row r="1687" spans="1:8">
      <c r="A1687" s="27">
        <v>930</v>
      </c>
      <c r="B1687" s="27" t="s">
        <v>1286</v>
      </c>
      <c r="C1687" s="27" t="s">
        <v>9301</v>
      </c>
      <c r="D1687" s="27">
        <v>0</v>
      </c>
      <c r="E1687" t="b">
        <f t="shared" ref="E1687" si="1683">C1686=C1687</f>
        <v>1</v>
      </c>
      <c r="F1687" s="27" t="s">
        <v>9687</v>
      </c>
      <c r="G1687" t="s">
        <v>9689</v>
      </c>
      <c r="H1687" s="27">
        <f>VLOOKUP(A1687,Sheet3!$A:$F,6,0)</f>
        <v>0</v>
      </c>
    </row>
    <row r="1688" spans="1:8" s="32" customFormat="1">
      <c r="A1688" s="32">
        <v>931</v>
      </c>
      <c r="B1688" s="32" t="s">
        <v>1286</v>
      </c>
      <c r="C1688" s="32" t="s">
        <v>1335</v>
      </c>
      <c r="D1688" s="32">
        <v>0</v>
      </c>
      <c r="E1688" t="b">
        <f t="shared" ref="E1688" si="1684">C1688=C1689</f>
        <v>0</v>
      </c>
      <c r="F1688" s="32" t="s">
        <v>9686</v>
      </c>
      <c r="G1688" s="32" t="s">
        <v>9689</v>
      </c>
      <c r="H1688" s="32">
        <f>VLOOKUP(A1688,Sheet3!$A:$F,6,0)</f>
        <v>0</v>
      </c>
    </row>
    <row r="1689" spans="1:8" s="32" customFormat="1">
      <c r="A1689" s="32">
        <v>931</v>
      </c>
      <c r="B1689" s="32" t="s">
        <v>1286</v>
      </c>
      <c r="C1689" s="32" t="s">
        <v>9438</v>
      </c>
      <c r="D1689" s="32">
        <v>0</v>
      </c>
      <c r="E1689" t="b">
        <f t="shared" ref="E1689" si="1685">C1688=C1689</f>
        <v>0</v>
      </c>
      <c r="F1689" s="32" t="s">
        <v>9687</v>
      </c>
      <c r="G1689" s="32" t="s">
        <v>9689</v>
      </c>
      <c r="H1689" s="32">
        <f>VLOOKUP(A1689,Sheet3!$A:$F,6,0)</f>
        <v>0</v>
      </c>
    </row>
    <row r="1690" spans="1:8" s="32" customFormat="1">
      <c r="A1690" s="32">
        <v>932</v>
      </c>
      <c r="B1690" s="32" t="s">
        <v>1286</v>
      </c>
      <c r="C1690" s="32" t="s">
        <v>8027</v>
      </c>
      <c r="D1690" s="32">
        <v>0</v>
      </c>
      <c r="E1690" t="b">
        <f t="shared" ref="E1690" si="1686">C1690=C1691</f>
        <v>0</v>
      </c>
      <c r="F1690" s="32" t="s">
        <v>9686</v>
      </c>
      <c r="G1690" s="32" t="s">
        <v>9689</v>
      </c>
      <c r="H1690" s="32">
        <f>VLOOKUP(A1690,Sheet3!$A:$F,6,0)</f>
        <v>0</v>
      </c>
    </row>
    <row r="1691" spans="1:8" s="32" customFormat="1">
      <c r="A1691" s="32">
        <v>932</v>
      </c>
      <c r="B1691" s="32" t="s">
        <v>1286</v>
      </c>
      <c r="C1691" s="32" t="s">
        <v>9439</v>
      </c>
      <c r="D1691" s="32">
        <v>0</v>
      </c>
      <c r="E1691" t="b">
        <f t="shared" ref="E1691" si="1687">C1690=C1691</f>
        <v>0</v>
      </c>
      <c r="F1691" s="32" t="s">
        <v>9687</v>
      </c>
      <c r="G1691" s="32" t="s">
        <v>9689</v>
      </c>
      <c r="H1691" s="32">
        <f>VLOOKUP(A1691,Sheet3!$A:$F,6,0)</f>
        <v>0</v>
      </c>
    </row>
    <row r="1692" spans="1:8">
      <c r="A1692" s="27">
        <v>933</v>
      </c>
      <c r="B1692" s="27" t="s">
        <v>1286</v>
      </c>
      <c r="C1692" s="27" t="s">
        <v>8027</v>
      </c>
      <c r="D1692" s="27">
        <v>0</v>
      </c>
      <c r="E1692" t="b">
        <f t="shared" ref="E1692" si="1688">C1692=C1693</f>
        <v>1</v>
      </c>
      <c r="F1692" s="27" t="s">
        <v>9686</v>
      </c>
      <c r="G1692" t="s">
        <v>9689</v>
      </c>
      <c r="H1692" s="27">
        <f>VLOOKUP(A1692,Sheet3!$A:$F,6,0)</f>
        <v>0</v>
      </c>
    </row>
    <row r="1693" spans="1:8">
      <c r="A1693" s="27">
        <v>933</v>
      </c>
      <c r="B1693" t="s">
        <v>1286</v>
      </c>
      <c r="C1693" t="s">
        <v>9062</v>
      </c>
      <c r="D1693">
        <v>0</v>
      </c>
      <c r="E1693" t="b">
        <f t="shared" ref="E1693" si="1689">C1692=C1693</f>
        <v>1</v>
      </c>
      <c r="F1693" t="s">
        <v>9687</v>
      </c>
      <c r="G1693" t="s">
        <v>9689</v>
      </c>
      <c r="H1693">
        <f>VLOOKUP(A1693,Sheet3!$A:$F,6,0)</f>
        <v>0</v>
      </c>
    </row>
    <row r="1694" spans="1:8" s="32" customFormat="1">
      <c r="A1694" s="36">
        <v>934</v>
      </c>
      <c r="B1694" s="32" t="s">
        <v>1286</v>
      </c>
      <c r="C1694" s="32" t="s">
        <v>5828</v>
      </c>
      <c r="D1694" s="32" t="s">
        <v>58</v>
      </c>
      <c r="E1694" t="b">
        <f t="shared" ref="E1694" si="1690">C1694=C1695</f>
        <v>0</v>
      </c>
      <c r="F1694" s="32" t="s">
        <v>9686</v>
      </c>
      <c r="G1694" s="32" t="s">
        <v>9689</v>
      </c>
      <c r="H1694" s="32" t="str">
        <f>VLOOKUP(A1694,Sheet3!$A:$F,6,0)</f>
        <v>증빙확인 완료, 기타저자</v>
      </c>
    </row>
    <row r="1695" spans="1:8" s="32" customFormat="1">
      <c r="A1695" s="36">
        <v>934</v>
      </c>
      <c r="B1695" s="32" t="s">
        <v>1286</v>
      </c>
      <c r="C1695" s="32" t="s">
        <v>6275</v>
      </c>
      <c r="D1695" s="32" t="s">
        <v>58</v>
      </c>
      <c r="E1695" t="b">
        <f t="shared" ref="E1695" si="1691">C1694=C1695</f>
        <v>0</v>
      </c>
      <c r="F1695" s="32" t="s">
        <v>9687</v>
      </c>
      <c r="G1695" s="32" t="s">
        <v>9689</v>
      </c>
      <c r="H1695" s="32" t="str">
        <f>VLOOKUP(A1695,Sheet3!$A:$F,6,0)</f>
        <v>증빙확인 완료, 기타저자</v>
      </c>
    </row>
    <row r="1696" spans="1:8">
      <c r="A1696" s="27">
        <v>935</v>
      </c>
      <c r="B1696" s="27" t="s">
        <v>1286</v>
      </c>
      <c r="C1696" s="27" t="s">
        <v>3572</v>
      </c>
      <c r="D1696" s="27">
        <v>0</v>
      </c>
      <c r="E1696" t="b">
        <f t="shared" ref="E1696" si="1692">C1696=C1697</f>
        <v>1</v>
      </c>
      <c r="F1696" s="27" t="s">
        <v>9686</v>
      </c>
      <c r="G1696" t="s">
        <v>9689</v>
      </c>
      <c r="H1696" s="27">
        <f>VLOOKUP(A1696,Sheet3!$A:$F,6,0)</f>
        <v>0</v>
      </c>
    </row>
    <row r="1697" spans="1:8">
      <c r="A1697" s="27">
        <v>935</v>
      </c>
      <c r="B1697" s="27" t="s">
        <v>1286</v>
      </c>
      <c r="C1697" s="27" t="s">
        <v>3572</v>
      </c>
      <c r="D1697" s="27">
        <v>0</v>
      </c>
      <c r="E1697" t="b">
        <f t="shared" ref="E1697" si="1693">C1696=C1697</f>
        <v>1</v>
      </c>
      <c r="F1697" s="27" t="s">
        <v>9687</v>
      </c>
      <c r="G1697" t="s">
        <v>9689</v>
      </c>
      <c r="H1697" s="27">
        <f>VLOOKUP(A1697,Sheet3!$A:$F,6,0)</f>
        <v>0</v>
      </c>
    </row>
    <row r="1698" spans="1:8" s="32" customFormat="1">
      <c r="A1698" s="32">
        <v>936</v>
      </c>
      <c r="B1698" s="32" t="s">
        <v>1286</v>
      </c>
      <c r="C1698" s="32" t="s">
        <v>4880</v>
      </c>
      <c r="D1698" s="32">
        <v>0</v>
      </c>
      <c r="E1698" t="b">
        <f t="shared" ref="E1698" si="1694">C1698=C1699</f>
        <v>0</v>
      </c>
      <c r="F1698" s="32" t="s">
        <v>9686</v>
      </c>
      <c r="G1698" s="32" t="s">
        <v>9689</v>
      </c>
      <c r="H1698" s="32">
        <f>VLOOKUP(A1698,Sheet3!$A:$F,6,0)</f>
        <v>0</v>
      </c>
    </row>
    <row r="1699" spans="1:8" s="32" customFormat="1">
      <c r="A1699" s="32">
        <v>936</v>
      </c>
      <c r="B1699" s="32" t="s">
        <v>1286</v>
      </c>
      <c r="C1699" s="32" t="s">
        <v>4988</v>
      </c>
      <c r="D1699" s="32">
        <v>0</v>
      </c>
      <c r="E1699" t="b">
        <f t="shared" ref="E1699" si="1695">C1698=C1699</f>
        <v>0</v>
      </c>
      <c r="F1699" s="32" t="s">
        <v>9687</v>
      </c>
      <c r="G1699" s="32" t="s">
        <v>9689</v>
      </c>
      <c r="H1699" s="32">
        <f>VLOOKUP(A1699,Sheet3!$A:$F,6,0)</f>
        <v>0</v>
      </c>
    </row>
    <row r="1700" spans="1:8" s="32" customFormat="1">
      <c r="A1700" s="32">
        <v>937</v>
      </c>
      <c r="B1700" s="32" t="s">
        <v>1286</v>
      </c>
      <c r="C1700" s="32" t="s">
        <v>4880</v>
      </c>
      <c r="D1700" s="32">
        <v>0</v>
      </c>
      <c r="E1700" t="b">
        <f t="shared" ref="E1700" si="1696">C1700=C1701</f>
        <v>0</v>
      </c>
      <c r="F1700" s="32" t="s">
        <v>9686</v>
      </c>
      <c r="G1700" s="32" t="s">
        <v>9689</v>
      </c>
      <c r="H1700" s="32">
        <f>VLOOKUP(A1700,Sheet3!$A:$F,6,0)</f>
        <v>0</v>
      </c>
    </row>
    <row r="1701" spans="1:8" s="32" customFormat="1">
      <c r="A1701" s="32">
        <v>937</v>
      </c>
      <c r="B1701" s="32" t="s">
        <v>1286</v>
      </c>
      <c r="C1701" s="32" t="s">
        <v>4988</v>
      </c>
      <c r="D1701" s="32">
        <v>0</v>
      </c>
      <c r="E1701" t="b">
        <f t="shared" ref="E1701" si="1697">C1700=C1701</f>
        <v>0</v>
      </c>
      <c r="F1701" s="32" t="s">
        <v>9687</v>
      </c>
      <c r="G1701" s="32" t="s">
        <v>9689</v>
      </c>
      <c r="H1701" s="32">
        <f>VLOOKUP(A1701,Sheet3!$A:$F,6,0)</f>
        <v>0</v>
      </c>
    </row>
    <row r="1702" spans="1:8" s="32" customFormat="1">
      <c r="A1702" s="38">
        <v>950</v>
      </c>
      <c r="B1702" s="32" t="s">
        <v>4161</v>
      </c>
      <c r="D1702" s="32" t="s">
        <v>799</v>
      </c>
      <c r="E1702" t="b">
        <f t="shared" ref="E1702" si="1698">C1702=C1703</f>
        <v>0</v>
      </c>
      <c r="F1702" s="32" t="s">
        <v>9686</v>
      </c>
      <c r="G1702" s="32" t="s">
        <v>9981</v>
      </c>
      <c r="H1702" s="32">
        <f>VLOOKUP(A1702,Sheet3!$A:$F,6,0)</f>
        <v>0</v>
      </c>
    </row>
    <row r="1703" spans="1:8" s="32" customFormat="1">
      <c r="A1703" s="38">
        <v>950</v>
      </c>
      <c r="B1703" s="32" t="s">
        <v>4161</v>
      </c>
      <c r="C1703" s="32" t="s">
        <v>6397</v>
      </c>
      <c r="D1703" s="32" t="s">
        <v>799</v>
      </c>
      <c r="E1703" t="b">
        <f t="shared" ref="E1703" si="1699">C1702=C1703</f>
        <v>0</v>
      </c>
      <c r="F1703" s="32" t="s">
        <v>9687</v>
      </c>
      <c r="G1703" s="32" t="s">
        <v>9981</v>
      </c>
      <c r="H1703" s="32">
        <f>VLOOKUP(A1703,Sheet3!$A:$F,6,0)</f>
        <v>0</v>
      </c>
    </row>
    <row r="1704" spans="1:8" s="32" customFormat="1">
      <c r="A1704" s="38">
        <v>951</v>
      </c>
      <c r="B1704" s="32" t="s">
        <v>4161</v>
      </c>
      <c r="D1704" s="32" t="s">
        <v>799</v>
      </c>
      <c r="E1704" t="b">
        <f t="shared" ref="E1704" si="1700">C1704=C1705</f>
        <v>0</v>
      </c>
      <c r="F1704" s="32" t="s">
        <v>9686</v>
      </c>
      <c r="G1704" s="32" t="s">
        <v>9981</v>
      </c>
      <c r="H1704" s="32">
        <f>VLOOKUP(A1704,Sheet3!$A:$F,6,0)</f>
        <v>0</v>
      </c>
    </row>
    <row r="1705" spans="1:8" s="32" customFormat="1">
      <c r="A1705" s="38">
        <v>951</v>
      </c>
      <c r="B1705" s="32" t="s">
        <v>4161</v>
      </c>
      <c r="C1705" s="32" t="s">
        <v>5891</v>
      </c>
      <c r="D1705" s="32" t="s">
        <v>799</v>
      </c>
      <c r="E1705" t="b">
        <f t="shared" ref="E1705" si="1701">C1704=C1705</f>
        <v>0</v>
      </c>
      <c r="F1705" s="32" t="s">
        <v>9687</v>
      </c>
      <c r="G1705" s="32" t="s">
        <v>9981</v>
      </c>
      <c r="H1705" s="32">
        <f>VLOOKUP(A1705,Sheet3!$A:$F,6,0)</f>
        <v>0</v>
      </c>
    </row>
    <row r="1706" spans="1:8" s="32" customFormat="1">
      <c r="A1706" s="32">
        <v>952</v>
      </c>
      <c r="B1706" s="32" t="s">
        <v>4161</v>
      </c>
      <c r="C1706" s="32" t="s">
        <v>4880</v>
      </c>
      <c r="D1706" s="32">
        <v>0</v>
      </c>
      <c r="E1706" t="b">
        <f t="shared" ref="E1706" si="1702">C1706=C1707</f>
        <v>0</v>
      </c>
      <c r="F1706" s="32" t="s">
        <v>9686</v>
      </c>
      <c r="G1706" s="32" t="s">
        <v>9689</v>
      </c>
      <c r="H1706" s="32">
        <f>VLOOKUP(A1706,Sheet3!$A:$F,6,0)</f>
        <v>0</v>
      </c>
    </row>
    <row r="1707" spans="1:8" s="32" customFormat="1">
      <c r="A1707" s="32">
        <v>952</v>
      </c>
      <c r="B1707" s="32" t="s">
        <v>4161</v>
      </c>
      <c r="C1707" s="32" t="s">
        <v>9042</v>
      </c>
      <c r="D1707" s="32">
        <v>0</v>
      </c>
      <c r="E1707" t="b">
        <f t="shared" ref="E1707" si="1703">C1706=C1707</f>
        <v>0</v>
      </c>
      <c r="F1707" s="32" t="s">
        <v>9687</v>
      </c>
      <c r="G1707" s="32" t="s">
        <v>9689</v>
      </c>
      <c r="H1707" s="32">
        <f>VLOOKUP(A1707,Sheet3!$A:$F,6,0)</f>
        <v>0</v>
      </c>
    </row>
    <row r="1708" spans="1:8" s="32" customFormat="1">
      <c r="A1708" s="32">
        <v>953</v>
      </c>
      <c r="B1708" s="32" t="s">
        <v>4161</v>
      </c>
      <c r="C1708" s="32" t="s">
        <v>6786</v>
      </c>
      <c r="D1708" s="32">
        <v>0</v>
      </c>
      <c r="E1708" t="b">
        <f t="shared" ref="E1708" si="1704">C1708=C1709</f>
        <v>0</v>
      </c>
      <c r="F1708" s="32" t="s">
        <v>9686</v>
      </c>
      <c r="G1708" s="32" t="s">
        <v>9689</v>
      </c>
      <c r="H1708" s="32">
        <f>VLOOKUP(A1708,Sheet3!$A:$F,6,0)</f>
        <v>0</v>
      </c>
    </row>
    <row r="1709" spans="1:8" s="32" customFormat="1">
      <c r="A1709" s="32">
        <v>953</v>
      </c>
      <c r="B1709" s="32" t="s">
        <v>4161</v>
      </c>
      <c r="C1709" s="32" t="s">
        <v>9443</v>
      </c>
      <c r="D1709" s="32">
        <v>0</v>
      </c>
      <c r="E1709" t="b">
        <f t="shared" ref="E1709" si="1705">C1708=C1709</f>
        <v>0</v>
      </c>
      <c r="F1709" s="32" t="s">
        <v>9687</v>
      </c>
      <c r="G1709" s="32" t="s">
        <v>9689</v>
      </c>
      <c r="H1709" s="32">
        <f>VLOOKUP(A1709,Sheet3!$A:$F,6,0)</f>
        <v>0</v>
      </c>
    </row>
    <row r="1710" spans="1:8">
      <c r="A1710" s="27">
        <v>954</v>
      </c>
      <c r="B1710" s="27" t="s">
        <v>4161</v>
      </c>
      <c r="C1710" s="27" t="s">
        <v>4386</v>
      </c>
      <c r="D1710" s="27">
        <v>0</v>
      </c>
      <c r="E1710" t="b">
        <f t="shared" ref="E1710" si="1706">C1710=C1711</f>
        <v>1</v>
      </c>
      <c r="F1710" s="27" t="s">
        <v>9686</v>
      </c>
      <c r="G1710" t="s">
        <v>9689</v>
      </c>
      <c r="H1710" s="27">
        <f>VLOOKUP(A1710,Sheet3!$A:$F,6,0)</f>
        <v>0</v>
      </c>
    </row>
    <row r="1711" spans="1:8">
      <c r="A1711">
        <v>954</v>
      </c>
      <c r="B1711" t="s">
        <v>4161</v>
      </c>
      <c r="C1711" t="s">
        <v>9012</v>
      </c>
      <c r="D1711">
        <v>0</v>
      </c>
      <c r="E1711" t="b">
        <f t="shared" ref="E1711" si="1707">C1710=C1711</f>
        <v>1</v>
      </c>
      <c r="F1711" t="s">
        <v>9687</v>
      </c>
      <c r="G1711" t="s">
        <v>9689</v>
      </c>
      <c r="H1711">
        <f>VLOOKUP(A1711,Sheet3!$A:$F,6,0)</f>
        <v>0</v>
      </c>
    </row>
    <row r="1712" spans="1:8">
      <c r="A1712" s="27">
        <v>955</v>
      </c>
      <c r="B1712" s="27" t="s">
        <v>4161</v>
      </c>
      <c r="C1712" s="27" t="s">
        <v>4386</v>
      </c>
      <c r="D1712" s="27">
        <v>0</v>
      </c>
      <c r="E1712" t="b">
        <f t="shared" ref="E1712" si="1708">C1712=C1713</f>
        <v>1</v>
      </c>
      <c r="F1712" s="27" t="s">
        <v>9686</v>
      </c>
      <c r="G1712" t="s">
        <v>9689</v>
      </c>
      <c r="H1712" s="27">
        <f>VLOOKUP(A1712,Sheet3!$A:$F,6,0)</f>
        <v>0</v>
      </c>
    </row>
    <row r="1713" spans="1:8">
      <c r="A1713">
        <v>955</v>
      </c>
      <c r="B1713" t="s">
        <v>4161</v>
      </c>
      <c r="C1713" t="s">
        <v>9012</v>
      </c>
      <c r="D1713">
        <v>0</v>
      </c>
      <c r="E1713" t="b">
        <f t="shared" ref="E1713" si="1709">C1712=C1713</f>
        <v>1</v>
      </c>
      <c r="F1713" t="s">
        <v>9687</v>
      </c>
      <c r="G1713" t="s">
        <v>9689</v>
      </c>
      <c r="H1713">
        <f>VLOOKUP(A1713,Sheet3!$A:$F,6,0)</f>
        <v>0</v>
      </c>
    </row>
    <row r="1714" spans="1:8" s="32" customFormat="1">
      <c r="A1714" s="32">
        <v>956</v>
      </c>
      <c r="B1714" s="32" t="s">
        <v>4161</v>
      </c>
      <c r="C1714" s="32" t="s">
        <v>4139</v>
      </c>
      <c r="D1714" s="32">
        <v>0</v>
      </c>
      <c r="E1714" t="b">
        <f t="shared" ref="E1714" si="1710">C1714=C1715</f>
        <v>0</v>
      </c>
      <c r="F1714" s="32" t="s">
        <v>9686</v>
      </c>
      <c r="G1714" s="32" t="s">
        <v>9689</v>
      </c>
      <c r="H1714" s="32">
        <f>VLOOKUP(A1714,Sheet3!$A:$F,6,0)</f>
        <v>0</v>
      </c>
    </row>
    <row r="1715" spans="1:8" s="32" customFormat="1">
      <c r="A1715" s="32">
        <v>956</v>
      </c>
      <c r="B1715" s="32" t="s">
        <v>4161</v>
      </c>
      <c r="C1715" s="32" t="s">
        <v>9444</v>
      </c>
      <c r="D1715" s="32">
        <v>0</v>
      </c>
      <c r="E1715" t="b">
        <f t="shared" ref="E1715" si="1711">C1714=C1715</f>
        <v>0</v>
      </c>
      <c r="F1715" s="32" t="s">
        <v>9687</v>
      </c>
      <c r="G1715" s="32" t="s">
        <v>9689</v>
      </c>
      <c r="H1715" s="32">
        <f>VLOOKUP(A1715,Sheet3!$A:$F,6,0)</f>
        <v>0</v>
      </c>
    </row>
    <row r="1716" spans="1:8">
      <c r="A1716">
        <v>957</v>
      </c>
      <c r="B1716" t="s">
        <v>4161</v>
      </c>
      <c r="C1716" t="s">
        <v>4386</v>
      </c>
      <c r="D1716">
        <v>0</v>
      </c>
      <c r="E1716" t="b">
        <f t="shared" ref="E1716" si="1712">C1716=C1717</f>
        <v>1</v>
      </c>
      <c r="F1716" t="s">
        <v>9686</v>
      </c>
      <c r="G1716" t="s">
        <v>9689</v>
      </c>
      <c r="H1716">
        <f>VLOOKUP(A1716,Sheet3!$A:$F,6,0)</f>
        <v>0</v>
      </c>
    </row>
    <row r="1717" spans="1:8">
      <c r="A1717">
        <v>957</v>
      </c>
      <c r="B1717" t="s">
        <v>4161</v>
      </c>
      <c r="C1717" t="s">
        <v>9012</v>
      </c>
      <c r="D1717">
        <v>0</v>
      </c>
      <c r="E1717" t="b">
        <f t="shared" ref="E1717" si="1713">C1716=C1717</f>
        <v>1</v>
      </c>
      <c r="F1717" t="s">
        <v>9687</v>
      </c>
      <c r="G1717" t="s">
        <v>9689</v>
      </c>
      <c r="H1717">
        <f>VLOOKUP(A1717,Sheet3!$A:$F,6,0)</f>
        <v>0</v>
      </c>
    </row>
    <row r="1718" spans="1:8">
      <c r="A1718" s="27">
        <v>958</v>
      </c>
      <c r="B1718" s="27" t="s">
        <v>4161</v>
      </c>
      <c r="C1718" s="27" t="s">
        <v>4386</v>
      </c>
      <c r="D1718" s="27">
        <v>0</v>
      </c>
      <c r="E1718" t="b">
        <f t="shared" ref="E1718" si="1714">C1718=C1719</f>
        <v>1</v>
      </c>
      <c r="F1718" s="27" t="s">
        <v>9686</v>
      </c>
      <c r="G1718" t="s">
        <v>9689</v>
      </c>
      <c r="H1718" s="27">
        <f>VLOOKUP(A1718,Sheet3!$A:$F,6,0)</f>
        <v>0</v>
      </c>
    </row>
    <row r="1719" spans="1:8">
      <c r="A1719">
        <v>958</v>
      </c>
      <c r="B1719" t="s">
        <v>4161</v>
      </c>
      <c r="C1719" t="s">
        <v>9012</v>
      </c>
      <c r="D1719">
        <v>0</v>
      </c>
      <c r="E1719" t="b">
        <f t="shared" ref="E1719" si="1715">C1718=C1719</f>
        <v>1</v>
      </c>
      <c r="F1719" t="s">
        <v>9687</v>
      </c>
      <c r="G1719" t="s">
        <v>9689</v>
      </c>
      <c r="H1719">
        <f>VLOOKUP(A1719,Sheet3!$A:$F,6,0)</f>
        <v>0</v>
      </c>
    </row>
    <row r="1720" spans="1:8">
      <c r="A1720" s="27">
        <v>959</v>
      </c>
      <c r="B1720" s="27" t="s">
        <v>4161</v>
      </c>
      <c r="C1720" s="27" t="s">
        <v>4386</v>
      </c>
      <c r="D1720" s="27">
        <v>0</v>
      </c>
      <c r="E1720" t="b">
        <f t="shared" ref="E1720" si="1716">C1720=C1721</f>
        <v>1</v>
      </c>
      <c r="F1720" s="27" t="s">
        <v>9686</v>
      </c>
      <c r="G1720" t="s">
        <v>9689</v>
      </c>
      <c r="H1720" s="27">
        <f>VLOOKUP(A1720,Sheet3!$A:$F,6,0)</f>
        <v>0</v>
      </c>
    </row>
    <row r="1721" spans="1:8">
      <c r="A1721">
        <v>959</v>
      </c>
      <c r="B1721" t="s">
        <v>4161</v>
      </c>
      <c r="C1721" t="s">
        <v>9012</v>
      </c>
      <c r="D1721">
        <v>0</v>
      </c>
      <c r="E1721" t="b">
        <f t="shared" ref="E1721" si="1717">C1720=C1721</f>
        <v>1</v>
      </c>
      <c r="F1721" t="s">
        <v>9687</v>
      </c>
      <c r="G1721" t="s">
        <v>9689</v>
      </c>
      <c r="H1721">
        <f>VLOOKUP(A1721,Sheet3!$A:$F,6,0)</f>
        <v>0</v>
      </c>
    </row>
    <row r="1722" spans="1:8">
      <c r="A1722">
        <v>960</v>
      </c>
      <c r="B1722" t="s">
        <v>2338</v>
      </c>
      <c r="C1722" t="s">
        <v>4139</v>
      </c>
      <c r="D1722">
        <v>0</v>
      </c>
      <c r="E1722" t="b">
        <f t="shared" ref="E1722" si="1718">C1722=C1723</f>
        <v>1</v>
      </c>
      <c r="F1722" t="s">
        <v>9686</v>
      </c>
      <c r="G1722" t="s">
        <v>9689</v>
      </c>
      <c r="H1722">
        <f>VLOOKUP(A1722,Sheet3!$A:$F,6,0)</f>
        <v>0</v>
      </c>
    </row>
    <row r="1723" spans="1:8">
      <c r="A1723">
        <v>960</v>
      </c>
      <c r="B1723" t="s">
        <v>2338</v>
      </c>
      <c r="C1723" t="s">
        <v>9040</v>
      </c>
      <c r="D1723">
        <v>0</v>
      </c>
      <c r="E1723" t="b">
        <f t="shared" ref="E1723" si="1719">C1722=C1723</f>
        <v>1</v>
      </c>
      <c r="F1723" t="s">
        <v>9687</v>
      </c>
      <c r="G1723" t="s">
        <v>9689</v>
      </c>
      <c r="H1723">
        <f>VLOOKUP(A1723,Sheet3!$A:$F,6,0)</f>
        <v>0</v>
      </c>
    </row>
    <row r="1724" spans="1:8">
      <c r="A1724">
        <v>961</v>
      </c>
      <c r="B1724" t="s">
        <v>2338</v>
      </c>
      <c r="C1724" t="s">
        <v>4139</v>
      </c>
      <c r="D1724">
        <v>0</v>
      </c>
      <c r="E1724" t="b">
        <f t="shared" ref="E1724" si="1720">C1724=C1725</f>
        <v>1</v>
      </c>
      <c r="F1724" t="s">
        <v>9686</v>
      </c>
      <c r="G1724" t="s">
        <v>9689</v>
      </c>
      <c r="H1724">
        <f>VLOOKUP(A1724,Sheet3!$A:$F,6,0)</f>
        <v>0</v>
      </c>
    </row>
    <row r="1725" spans="1:8">
      <c r="A1725">
        <v>961</v>
      </c>
      <c r="B1725" t="s">
        <v>2338</v>
      </c>
      <c r="C1725" t="s">
        <v>9040</v>
      </c>
      <c r="D1725">
        <v>0</v>
      </c>
      <c r="E1725" t="b">
        <f t="shared" ref="E1725" si="1721">C1724=C1725</f>
        <v>1</v>
      </c>
      <c r="F1725" t="s">
        <v>9687</v>
      </c>
      <c r="G1725" t="s">
        <v>9689</v>
      </c>
      <c r="H1725">
        <f>VLOOKUP(A1725,Sheet3!$A:$F,6,0)</f>
        <v>0</v>
      </c>
    </row>
    <row r="1726" spans="1:8">
      <c r="A1726">
        <v>962</v>
      </c>
      <c r="B1726" t="s">
        <v>2338</v>
      </c>
      <c r="C1726" t="s">
        <v>2227</v>
      </c>
      <c r="D1726">
        <v>0</v>
      </c>
      <c r="E1726" t="b">
        <f t="shared" ref="E1726" si="1722">C1726=C1727</f>
        <v>1</v>
      </c>
      <c r="F1726" t="s">
        <v>9686</v>
      </c>
      <c r="G1726" t="s">
        <v>9689</v>
      </c>
      <c r="H1726">
        <f>VLOOKUP(A1726,Sheet3!$A:$F,6,0)</f>
        <v>0</v>
      </c>
    </row>
    <row r="1727" spans="1:8">
      <c r="A1727">
        <v>962</v>
      </c>
      <c r="B1727" t="s">
        <v>2338</v>
      </c>
      <c r="C1727" t="s">
        <v>2325</v>
      </c>
      <c r="D1727">
        <v>0</v>
      </c>
      <c r="E1727" t="b">
        <f t="shared" ref="E1727" si="1723">C1726=C1727</f>
        <v>1</v>
      </c>
      <c r="F1727" t="s">
        <v>9687</v>
      </c>
      <c r="G1727" t="s">
        <v>9689</v>
      </c>
      <c r="H1727">
        <f>VLOOKUP(A1727,Sheet3!$A:$F,6,0)</f>
        <v>0</v>
      </c>
    </row>
    <row r="1728" spans="1:8">
      <c r="A1728">
        <v>963</v>
      </c>
      <c r="B1728" t="s">
        <v>2338</v>
      </c>
      <c r="C1728" t="s">
        <v>4375</v>
      </c>
      <c r="D1728">
        <v>0</v>
      </c>
      <c r="E1728" t="b">
        <f t="shared" ref="E1728" si="1724">C1728=C1729</f>
        <v>1</v>
      </c>
      <c r="F1728" t="s">
        <v>9686</v>
      </c>
      <c r="G1728" t="s">
        <v>9689</v>
      </c>
      <c r="H1728">
        <f>VLOOKUP(A1728,Sheet3!$A:$F,6,0)</f>
        <v>0</v>
      </c>
    </row>
    <row r="1729" spans="1:8">
      <c r="A1729">
        <v>963</v>
      </c>
      <c r="B1729" t="s">
        <v>2338</v>
      </c>
      <c r="C1729" t="s">
        <v>9353</v>
      </c>
      <c r="D1729">
        <v>0</v>
      </c>
      <c r="E1729" t="b">
        <f t="shared" ref="E1729" si="1725">C1728=C1729</f>
        <v>1</v>
      </c>
      <c r="F1729" t="s">
        <v>9687</v>
      </c>
      <c r="G1729" t="s">
        <v>9689</v>
      </c>
      <c r="H1729">
        <f>VLOOKUP(A1729,Sheet3!$A:$F,6,0)</f>
        <v>0</v>
      </c>
    </row>
    <row r="1730" spans="1:8" s="32" customFormat="1">
      <c r="A1730" s="32">
        <v>964</v>
      </c>
      <c r="B1730" s="32" t="s">
        <v>2338</v>
      </c>
      <c r="C1730" s="32" t="s">
        <v>4880</v>
      </c>
      <c r="D1730" s="32">
        <v>0</v>
      </c>
      <c r="E1730" t="b">
        <f t="shared" ref="E1730" si="1726">C1730=C1731</f>
        <v>0</v>
      </c>
      <c r="F1730" s="32" t="s">
        <v>9686</v>
      </c>
      <c r="G1730" s="32" t="s">
        <v>9689</v>
      </c>
      <c r="H1730" s="32">
        <f>VLOOKUP(A1730,Sheet3!$A:$F,6,0)</f>
        <v>0</v>
      </c>
    </row>
    <row r="1731" spans="1:8" s="32" customFormat="1">
      <c r="A1731" s="32">
        <v>964</v>
      </c>
      <c r="B1731" s="32" t="s">
        <v>2338</v>
      </c>
      <c r="C1731" s="32" t="s">
        <v>9042</v>
      </c>
      <c r="D1731" s="32">
        <v>0</v>
      </c>
      <c r="E1731" t="b">
        <f t="shared" ref="E1731" si="1727">C1730=C1731</f>
        <v>0</v>
      </c>
      <c r="F1731" s="32" t="s">
        <v>9687</v>
      </c>
      <c r="G1731" s="32" t="s">
        <v>9689</v>
      </c>
      <c r="H1731" s="32">
        <f>VLOOKUP(A1731,Sheet3!$A:$F,6,0)</f>
        <v>0</v>
      </c>
    </row>
    <row r="1732" spans="1:8">
      <c r="A1732">
        <v>965</v>
      </c>
      <c r="B1732" t="s">
        <v>2338</v>
      </c>
      <c r="C1732" t="s">
        <v>4386</v>
      </c>
      <c r="D1732">
        <v>0</v>
      </c>
      <c r="E1732" t="b">
        <f t="shared" ref="E1732" si="1728">C1732=C1733</f>
        <v>1</v>
      </c>
      <c r="F1732" t="s">
        <v>9686</v>
      </c>
      <c r="G1732" t="s">
        <v>9689</v>
      </c>
      <c r="H1732">
        <f>VLOOKUP(A1732,Sheet3!$A:$F,6,0)</f>
        <v>0</v>
      </c>
    </row>
    <row r="1733" spans="1:8">
      <c r="A1733">
        <v>965</v>
      </c>
      <c r="B1733" t="s">
        <v>2338</v>
      </c>
      <c r="C1733" t="s">
        <v>9012</v>
      </c>
      <c r="D1733">
        <v>0</v>
      </c>
      <c r="E1733" t="b">
        <f t="shared" ref="E1733" si="1729">C1732=C1733</f>
        <v>1</v>
      </c>
      <c r="F1733" t="s">
        <v>9687</v>
      </c>
      <c r="G1733" t="s">
        <v>9689</v>
      </c>
      <c r="H1733">
        <f>VLOOKUP(A1733,Sheet3!$A:$F,6,0)</f>
        <v>0</v>
      </c>
    </row>
    <row r="1734" spans="1:8">
      <c r="A1734">
        <v>966</v>
      </c>
      <c r="B1734" t="s">
        <v>2338</v>
      </c>
      <c r="C1734" t="s">
        <v>7323</v>
      </c>
      <c r="D1734">
        <v>0</v>
      </c>
      <c r="E1734" t="b">
        <f t="shared" ref="E1734" si="1730">C1734=C1735</f>
        <v>1</v>
      </c>
      <c r="F1734" t="s">
        <v>9686</v>
      </c>
      <c r="G1734" t="s">
        <v>9689</v>
      </c>
      <c r="H1734">
        <f>VLOOKUP(A1734,Sheet3!$A:$F,6,0)</f>
        <v>0</v>
      </c>
    </row>
    <row r="1735" spans="1:8">
      <c r="A1735" s="27">
        <v>966</v>
      </c>
      <c r="B1735" s="27" t="s">
        <v>2338</v>
      </c>
      <c r="C1735" s="27" t="s">
        <v>9445</v>
      </c>
      <c r="D1735" s="27">
        <v>0</v>
      </c>
      <c r="E1735" t="b">
        <f t="shared" ref="E1735" si="1731">C1734=C1735</f>
        <v>1</v>
      </c>
      <c r="F1735" s="27" t="s">
        <v>9687</v>
      </c>
      <c r="G1735" t="s">
        <v>9689</v>
      </c>
      <c r="H1735" s="27">
        <f>VLOOKUP(A1735,Sheet3!$A:$F,6,0)</f>
        <v>0</v>
      </c>
    </row>
    <row r="1736" spans="1:8">
      <c r="A1736">
        <v>967</v>
      </c>
      <c r="B1736" t="s">
        <v>2338</v>
      </c>
      <c r="C1736" t="s">
        <v>4467</v>
      </c>
      <c r="D1736">
        <v>0</v>
      </c>
      <c r="E1736" t="b">
        <f t="shared" ref="E1736" si="1732">C1736=C1737</f>
        <v>1</v>
      </c>
      <c r="F1736" t="s">
        <v>9686</v>
      </c>
      <c r="G1736" t="s">
        <v>9689</v>
      </c>
      <c r="H1736">
        <f>VLOOKUP(A1736,Sheet3!$A:$F,6,0)</f>
        <v>0</v>
      </c>
    </row>
    <row r="1737" spans="1:8">
      <c r="A1737" s="27">
        <v>967</v>
      </c>
      <c r="B1737" s="27" t="s">
        <v>2338</v>
      </c>
      <c r="C1737" s="27" t="s">
        <v>9119</v>
      </c>
      <c r="D1737" s="27">
        <v>0</v>
      </c>
      <c r="E1737" t="b">
        <f t="shared" ref="E1737" si="1733">C1736=C1737</f>
        <v>1</v>
      </c>
      <c r="F1737" s="27" t="s">
        <v>9687</v>
      </c>
      <c r="G1737" t="s">
        <v>9689</v>
      </c>
      <c r="H1737" s="27">
        <f>VLOOKUP(A1737,Sheet3!$A:$F,6,0)</f>
        <v>0</v>
      </c>
    </row>
    <row r="1738" spans="1:8">
      <c r="A1738" s="10">
        <v>968</v>
      </c>
      <c r="B1738" s="27" t="s">
        <v>2338</v>
      </c>
      <c r="C1738" s="27" t="s">
        <v>7323</v>
      </c>
      <c r="D1738" s="27" t="s">
        <v>58</v>
      </c>
      <c r="E1738" t="b">
        <f t="shared" ref="E1738" si="1734">C1738=C1739</f>
        <v>1</v>
      </c>
      <c r="F1738" s="27" t="s">
        <v>9686</v>
      </c>
      <c r="G1738" t="s">
        <v>9689</v>
      </c>
      <c r="H1738" s="27" t="str">
        <f>VLOOKUP(A1738,Sheet3!$A:$F,6,0)</f>
        <v>증빙확인 완료, 기타저자</v>
      </c>
    </row>
    <row r="1739" spans="1:8">
      <c r="A1739" s="10">
        <v>968</v>
      </c>
      <c r="B1739" t="s">
        <v>2338</v>
      </c>
      <c r="C1739" t="s">
        <v>9445</v>
      </c>
      <c r="D1739" t="s">
        <v>58</v>
      </c>
      <c r="E1739" t="b">
        <f t="shared" ref="E1739" si="1735">C1738=C1739</f>
        <v>1</v>
      </c>
      <c r="F1739" t="s">
        <v>9687</v>
      </c>
      <c r="G1739" t="s">
        <v>9689</v>
      </c>
      <c r="H1739" t="str">
        <f>VLOOKUP(A1739,Sheet3!$A:$F,6,0)</f>
        <v>증빙확인 완료, 기타저자</v>
      </c>
    </row>
    <row r="1740" spans="1:8" s="32" customFormat="1">
      <c r="A1740" s="33">
        <v>969</v>
      </c>
      <c r="B1740" s="32" t="s">
        <v>2338</v>
      </c>
      <c r="D1740" s="32" t="s">
        <v>553</v>
      </c>
      <c r="E1740" t="b">
        <f t="shared" ref="E1740" si="1736">C1740=C1741</f>
        <v>0</v>
      </c>
      <c r="F1740" s="32" t="s">
        <v>9686</v>
      </c>
      <c r="G1740" s="32" t="s">
        <v>9981</v>
      </c>
      <c r="H1740" s="32" t="str">
        <f>VLOOKUP(A1740,Sheet3!$A:$F,6,0)</f>
        <v>SCIE 아님, 제외</v>
      </c>
    </row>
    <row r="1741" spans="1:8" s="32" customFormat="1">
      <c r="A1741" s="33">
        <v>969</v>
      </c>
      <c r="B1741" s="32" t="s">
        <v>2338</v>
      </c>
      <c r="C1741" s="32" t="s">
        <v>9154</v>
      </c>
      <c r="D1741" s="32" t="s">
        <v>553</v>
      </c>
      <c r="E1741" t="b">
        <f t="shared" ref="E1741" si="1737">C1740=C1741</f>
        <v>0</v>
      </c>
      <c r="F1741" s="32" t="s">
        <v>9687</v>
      </c>
      <c r="G1741" s="32" t="s">
        <v>9981</v>
      </c>
      <c r="H1741" s="32" t="str">
        <f>VLOOKUP(A1741,Sheet3!$A:$F,6,0)</f>
        <v>SCIE 아님, 제외</v>
      </c>
    </row>
    <row r="1742" spans="1:8" s="32" customFormat="1">
      <c r="A1742" s="32">
        <v>970</v>
      </c>
      <c r="B1742" s="32" t="s">
        <v>1142</v>
      </c>
      <c r="C1742" s="32" t="s">
        <v>43</v>
      </c>
      <c r="D1742" s="32">
        <v>0</v>
      </c>
      <c r="E1742" t="b">
        <f t="shared" ref="E1742" si="1738">C1742=C1743</f>
        <v>0</v>
      </c>
      <c r="F1742" s="32" t="s">
        <v>9686</v>
      </c>
      <c r="G1742" s="32" t="s">
        <v>9689</v>
      </c>
      <c r="H1742" s="32">
        <f>VLOOKUP(A1742,Sheet3!$A:$F,6,0)</f>
        <v>0</v>
      </c>
    </row>
    <row r="1743" spans="1:8" s="32" customFormat="1">
      <c r="A1743" s="32">
        <v>970</v>
      </c>
      <c r="B1743" s="32" t="s">
        <v>1142</v>
      </c>
      <c r="C1743" s="32" t="s">
        <v>9933</v>
      </c>
      <c r="D1743" s="32">
        <v>0</v>
      </c>
      <c r="E1743" t="b">
        <f t="shared" ref="E1743" si="1739">C1742=C1743</f>
        <v>0</v>
      </c>
      <c r="F1743" s="32" t="s">
        <v>9687</v>
      </c>
      <c r="G1743" s="32" t="s">
        <v>9689</v>
      </c>
      <c r="H1743" s="32">
        <f>VLOOKUP(A1743,Sheet3!$A:$F,6,0)</f>
        <v>0</v>
      </c>
    </row>
    <row r="1744" spans="1:8" s="32" customFormat="1">
      <c r="A1744" s="32">
        <v>971</v>
      </c>
      <c r="B1744" s="32" t="s">
        <v>1142</v>
      </c>
      <c r="C1744" s="32" t="s">
        <v>2005</v>
      </c>
      <c r="D1744" s="32">
        <v>0</v>
      </c>
      <c r="E1744" t="b">
        <f t="shared" ref="E1744" si="1740">C1744=C1745</f>
        <v>0</v>
      </c>
      <c r="F1744" s="32" t="s">
        <v>9686</v>
      </c>
      <c r="G1744" s="32" t="s">
        <v>9689</v>
      </c>
      <c r="H1744" s="32">
        <f>VLOOKUP(A1744,Sheet3!$A:$F,6,0)</f>
        <v>0</v>
      </c>
    </row>
    <row r="1745" spans="1:8" s="32" customFormat="1">
      <c r="A1745" s="32">
        <v>971</v>
      </c>
      <c r="B1745" s="32" t="s">
        <v>1142</v>
      </c>
      <c r="C1745" s="32" t="s">
        <v>9834</v>
      </c>
      <c r="D1745" s="32">
        <v>0</v>
      </c>
      <c r="E1745" t="b">
        <f t="shared" ref="E1745" si="1741">C1744=C1745</f>
        <v>0</v>
      </c>
      <c r="F1745" s="32" t="s">
        <v>9687</v>
      </c>
      <c r="G1745" s="32" t="s">
        <v>9689</v>
      </c>
      <c r="H1745" s="32">
        <f>VLOOKUP(A1745,Sheet3!$A:$F,6,0)</f>
        <v>0</v>
      </c>
    </row>
    <row r="1746" spans="1:8">
      <c r="A1746" s="9">
        <v>972</v>
      </c>
      <c r="B1746" s="27" t="s">
        <v>1142</v>
      </c>
      <c r="C1746" s="27" t="s">
        <v>2413</v>
      </c>
      <c r="D1746" s="27">
        <v>0</v>
      </c>
      <c r="E1746" t="b">
        <f t="shared" ref="E1746" si="1742">C1746=C1747</f>
        <v>1</v>
      </c>
      <c r="F1746" s="27" t="s">
        <v>9686</v>
      </c>
      <c r="G1746" t="s">
        <v>9689</v>
      </c>
      <c r="H1746" s="27">
        <f>VLOOKUP(A1746,Sheet3!$A:$F,6,0)</f>
        <v>0</v>
      </c>
    </row>
    <row r="1747" spans="1:8">
      <c r="A1747" s="9">
        <v>972</v>
      </c>
      <c r="B1747" t="s">
        <v>1142</v>
      </c>
      <c r="C1747" t="s">
        <v>9449</v>
      </c>
      <c r="D1747">
        <v>0</v>
      </c>
      <c r="E1747" t="b">
        <f t="shared" ref="E1747" si="1743">C1746=C1747</f>
        <v>1</v>
      </c>
      <c r="F1747" t="s">
        <v>9687</v>
      </c>
      <c r="G1747" t="s">
        <v>9689</v>
      </c>
      <c r="H1747">
        <f>VLOOKUP(A1747,Sheet3!$A:$F,6,0)</f>
        <v>0</v>
      </c>
    </row>
    <row r="1748" spans="1:8" s="32" customFormat="1">
      <c r="A1748" s="32">
        <v>973</v>
      </c>
      <c r="B1748" s="32" t="s">
        <v>1142</v>
      </c>
      <c r="C1748" s="32" t="s">
        <v>7767</v>
      </c>
      <c r="D1748" s="32">
        <v>0</v>
      </c>
      <c r="E1748" t="b">
        <f t="shared" ref="E1748" si="1744">C1748=C1749</f>
        <v>0</v>
      </c>
      <c r="F1748" s="32" t="s">
        <v>9686</v>
      </c>
      <c r="G1748" s="32" t="s">
        <v>9689</v>
      </c>
      <c r="H1748" s="32">
        <f>VLOOKUP(A1748,Sheet3!$A:$F,6,0)</f>
        <v>0</v>
      </c>
    </row>
    <row r="1749" spans="1:8" s="32" customFormat="1">
      <c r="A1749" s="32">
        <v>973</v>
      </c>
      <c r="B1749" s="32" t="s">
        <v>1142</v>
      </c>
      <c r="C1749" s="32" t="s">
        <v>9870</v>
      </c>
      <c r="D1749" s="32">
        <v>0</v>
      </c>
      <c r="E1749" t="b">
        <f t="shared" ref="E1749" si="1745">C1748=C1749</f>
        <v>0</v>
      </c>
      <c r="F1749" s="32" t="s">
        <v>9687</v>
      </c>
      <c r="G1749" s="32" t="s">
        <v>9689</v>
      </c>
      <c r="H1749" s="32">
        <f>VLOOKUP(A1749,Sheet3!$A:$F,6,0)</f>
        <v>0</v>
      </c>
    </row>
    <row r="1750" spans="1:8" s="32" customFormat="1">
      <c r="A1750" s="32">
        <v>974</v>
      </c>
      <c r="B1750" s="32" t="s">
        <v>1142</v>
      </c>
      <c r="C1750" s="32" t="s">
        <v>4880</v>
      </c>
      <c r="D1750" s="32">
        <v>0</v>
      </c>
      <c r="E1750" t="b">
        <f t="shared" ref="E1750" si="1746">C1750=C1751</f>
        <v>0</v>
      </c>
      <c r="F1750" s="32" t="s">
        <v>9686</v>
      </c>
      <c r="G1750" s="32" t="s">
        <v>9689</v>
      </c>
      <c r="H1750" s="32">
        <f>VLOOKUP(A1750,Sheet3!$A:$F,6,0)</f>
        <v>0</v>
      </c>
    </row>
    <row r="1751" spans="1:8" s="32" customFormat="1">
      <c r="A1751" s="32">
        <v>974</v>
      </c>
      <c r="B1751" s="32" t="s">
        <v>1142</v>
      </c>
      <c r="C1751" s="32" t="s">
        <v>9871</v>
      </c>
      <c r="D1751" s="32">
        <v>0</v>
      </c>
      <c r="E1751" t="b">
        <f t="shared" ref="E1751" si="1747">C1750=C1751</f>
        <v>0</v>
      </c>
      <c r="F1751" s="32" t="s">
        <v>9687</v>
      </c>
      <c r="G1751" s="32" t="s">
        <v>9689</v>
      </c>
      <c r="H1751" s="32">
        <f>VLOOKUP(A1751,Sheet3!$A:$F,6,0)</f>
        <v>0</v>
      </c>
    </row>
    <row r="1752" spans="1:8" s="32" customFormat="1">
      <c r="A1752" s="32">
        <v>975</v>
      </c>
      <c r="B1752" s="32" t="s">
        <v>1142</v>
      </c>
      <c r="C1752" s="32" t="s">
        <v>5719</v>
      </c>
      <c r="D1752" s="32">
        <v>0</v>
      </c>
      <c r="E1752" t="b">
        <f t="shared" ref="E1752" si="1748">C1752=C1753</f>
        <v>0</v>
      </c>
      <c r="F1752" s="32" t="s">
        <v>9686</v>
      </c>
      <c r="G1752" s="32" t="s">
        <v>9689</v>
      </c>
      <c r="H1752" s="32">
        <f>VLOOKUP(A1752,Sheet3!$A:$F,6,0)</f>
        <v>0</v>
      </c>
    </row>
    <row r="1753" spans="1:8" s="32" customFormat="1">
      <c r="A1753" s="32">
        <v>975</v>
      </c>
      <c r="B1753" s="32" t="s">
        <v>1142</v>
      </c>
      <c r="C1753" s="32" t="s">
        <v>9872</v>
      </c>
      <c r="D1753" s="32">
        <v>0</v>
      </c>
      <c r="E1753" t="b">
        <f t="shared" ref="E1753" si="1749">C1752=C1753</f>
        <v>0</v>
      </c>
      <c r="F1753" s="32" t="s">
        <v>9687</v>
      </c>
      <c r="G1753" s="32" t="s">
        <v>9689</v>
      </c>
      <c r="H1753" s="32">
        <f>VLOOKUP(A1753,Sheet3!$A:$F,6,0)</f>
        <v>0</v>
      </c>
    </row>
    <row r="1754" spans="1:8" s="32" customFormat="1">
      <c r="A1754" s="32">
        <v>976</v>
      </c>
      <c r="B1754" s="32" t="s">
        <v>1142</v>
      </c>
      <c r="C1754" s="32" t="s">
        <v>1151</v>
      </c>
      <c r="D1754" s="32">
        <v>0</v>
      </c>
      <c r="E1754" t="b">
        <f t="shared" ref="E1754" si="1750">C1754=C1755</f>
        <v>0</v>
      </c>
      <c r="F1754" s="32" t="s">
        <v>9686</v>
      </c>
      <c r="G1754" s="32" t="s">
        <v>9689</v>
      </c>
      <c r="H1754" s="32">
        <f>VLOOKUP(A1754,Sheet3!$A:$F,6,0)</f>
        <v>0</v>
      </c>
    </row>
    <row r="1755" spans="1:8" s="32" customFormat="1">
      <c r="A1755" s="32">
        <v>976</v>
      </c>
      <c r="B1755" s="32" t="s">
        <v>1142</v>
      </c>
      <c r="C1755" s="32" t="s">
        <v>9809</v>
      </c>
      <c r="D1755" s="32">
        <v>0</v>
      </c>
      <c r="E1755" t="b">
        <f t="shared" ref="E1755" si="1751">C1754=C1755</f>
        <v>0</v>
      </c>
      <c r="F1755" s="32" t="s">
        <v>9687</v>
      </c>
      <c r="G1755" s="32" t="s">
        <v>9689</v>
      </c>
      <c r="H1755" s="32">
        <f>VLOOKUP(A1755,Sheet3!$A:$F,6,0)</f>
        <v>0</v>
      </c>
    </row>
    <row r="1756" spans="1:8" s="32" customFormat="1">
      <c r="A1756" s="32">
        <v>977</v>
      </c>
      <c r="B1756" s="32" t="s">
        <v>1142</v>
      </c>
      <c r="C1756" s="32" t="s">
        <v>7430</v>
      </c>
      <c r="D1756" s="32">
        <v>0</v>
      </c>
      <c r="E1756" t="b">
        <f t="shared" ref="E1756" si="1752">C1756=C1757</f>
        <v>0</v>
      </c>
      <c r="F1756" s="32" t="s">
        <v>9686</v>
      </c>
      <c r="G1756" s="32" t="s">
        <v>9689</v>
      </c>
      <c r="H1756" s="32">
        <f>VLOOKUP(A1756,Sheet3!$A:$F,6,0)</f>
        <v>0</v>
      </c>
    </row>
    <row r="1757" spans="1:8" s="32" customFormat="1">
      <c r="A1757" s="32">
        <v>977</v>
      </c>
      <c r="B1757" s="32" t="s">
        <v>1142</v>
      </c>
      <c r="C1757" s="32" t="s">
        <v>9800</v>
      </c>
      <c r="D1757" s="32">
        <v>0</v>
      </c>
      <c r="E1757" t="b">
        <f t="shared" ref="E1757" si="1753">C1756=C1757</f>
        <v>0</v>
      </c>
      <c r="F1757" s="32" t="s">
        <v>9687</v>
      </c>
      <c r="G1757" s="32" t="s">
        <v>9689</v>
      </c>
      <c r="H1757" s="32">
        <f>VLOOKUP(A1757,Sheet3!$A:$F,6,0)</f>
        <v>0</v>
      </c>
    </row>
    <row r="1758" spans="1:8" s="32" customFormat="1">
      <c r="A1758" s="32">
        <v>978</v>
      </c>
      <c r="B1758" s="32" t="s">
        <v>1142</v>
      </c>
      <c r="C1758" s="32" t="s">
        <v>5850</v>
      </c>
      <c r="D1758" s="32">
        <v>0</v>
      </c>
      <c r="E1758" t="b">
        <f t="shared" ref="E1758" si="1754">C1758=C1759</f>
        <v>0</v>
      </c>
      <c r="F1758" s="32" t="s">
        <v>9686</v>
      </c>
      <c r="G1758" s="32" t="s">
        <v>9689</v>
      </c>
      <c r="H1758" s="32">
        <f>VLOOKUP(A1758,Sheet3!$A:$F,6,0)</f>
        <v>0</v>
      </c>
    </row>
    <row r="1759" spans="1:8" s="32" customFormat="1">
      <c r="A1759" s="32">
        <v>978</v>
      </c>
      <c r="B1759" s="32" t="s">
        <v>1142</v>
      </c>
      <c r="C1759" s="32" t="s">
        <v>9873</v>
      </c>
      <c r="D1759" s="32">
        <v>0</v>
      </c>
      <c r="E1759" t="b">
        <f t="shared" ref="E1759" si="1755">C1758=C1759</f>
        <v>0</v>
      </c>
      <c r="F1759" s="32" t="s">
        <v>9687</v>
      </c>
      <c r="G1759" s="32" t="s">
        <v>9689</v>
      </c>
      <c r="H1759" s="32">
        <f>VLOOKUP(A1759,Sheet3!$A:$F,6,0)</f>
        <v>0</v>
      </c>
    </row>
    <row r="1760" spans="1:8" s="32" customFormat="1">
      <c r="A1760" s="34">
        <v>979</v>
      </c>
      <c r="B1760" s="32" t="s">
        <v>1142</v>
      </c>
      <c r="D1760" s="32" t="s">
        <v>1497</v>
      </c>
      <c r="E1760" t="b">
        <f t="shared" ref="E1760" si="1756">C1760=C1761</f>
        <v>0</v>
      </c>
      <c r="F1760" s="32" t="s">
        <v>9686</v>
      </c>
      <c r="G1760" s="32" t="s">
        <v>9981</v>
      </c>
      <c r="H1760" s="32">
        <f>VLOOKUP(A1760,Sheet3!$A:$F,6,0)</f>
        <v>0</v>
      </c>
    </row>
    <row r="1761" spans="1:8" s="32" customFormat="1">
      <c r="A1761" s="34">
        <v>979</v>
      </c>
      <c r="B1761" s="32" t="s">
        <v>1142</v>
      </c>
      <c r="C1761" s="32" t="s">
        <v>9820</v>
      </c>
      <c r="D1761" s="32" t="s">
        <v>1497</v>
      </c>
      <c r="E1761" t="b">
        <f t="shared" ref="E1761" si="1757">C1760=C1761</f>
        <v>0</v>
      </c>
      <c r="F1761" s="32" t="s">
        <v>9687</v>
      </c>
      <c r="G1761" s="32" t="s">
        <v>9981</v>
      </c>
      <c r="H1761" s="32">
        <f>VLOOKUP(A1761,Sheet3!$A:$F,6,0)</f>
        <v>0</v>
      </c>
    </row>
    <row r="1762" spans="1:8">
      <c r="A1762">
        <v>980</v>
      </c>
      <c r="B1762" t="s">
        <v>1660</v>
      </c>
      <c r="C1762" t="s">
        <v>2227</v>
      </c>
      <c r="D1762">
        <v>0</v>
      </c>
      <c r="E1762" t="b">
        <f t="shared" ref="E1762" si="1758">C1762=C1763</f>
        <v>1</v>
      </c>
      <c r="F1762" t="s">
        <v>9686</v>
      </c>
      <c r="G1762" t="s">
        <v>9689</v>
      </c>
      <c r="H1762">
        <f>VLOOKUP(A1762,Sheet3!$A:$F,6,0)</f>
        <v>0</v>
      </c>
    </row>
    <row r="1763" spans="1:8">
      <c r="A1763">
        <v>980</v>
      </c>
      <c r="B1763" t="s">
        <v>1660</v>
      </c>
      <c r="C1763" t="s">
        <v>2325</v>
      </c>
      <c r="D1763">
        <v>0</v>
      </c>
      <c r="E1763" t="b">
        <f t="shared" ref="E1763" si="1759">C1762=C1763</f>
        <v>1</v>
      </c>
      <c r="F1763" t="s">
        <v>9687</v>
      </c>
      <c r="G1763" t="s">
        <v>9689</v>
      </c>
      <c r="H1763">
        <f>VLOOKUP(A1763,Sheet3!$A:$F,6,0)</f>
        <v>0</v>
      </c>
    </row>
    <row r="1764" spans="1:8">
      <c r="A1764" s="5">
        <v>981</v>
      </c>
      <c r="B1764" t="s">
        <v>1660</v>
      </c>
      <c r="C1764" t="s">
        <v>4706</v>
      </c>
      <c r="D1764" t="s">
        <v>8994</v>
      </c>
      <c r="E1764" t="b">
        <f t="shared" ref="E1764" si="1760">C1764=C1765</f>
        <v>1</v>
      </c>
      <c r="F1764" t="s">
        <v>9686</v>
      </c>
      <c r="G1764" t="s">
        <v>9689</v>
      </c>
      <c r="H1764" t="str">
        <f>VLOOKUP(A1764,Sheet3!$A:$F,6,0)</f>
        <v>10.1021/acs.jpcc.8b07002</v>
      </c>
    </row>
    <row r="1765" spans="1:8">
      <c r="A1765" s="5">
        <v>981</v>
      </c>
      <c r="B1765" t="s">
        <v>1660</v>
      </c>
      <c r="C1765" t="s">
        <v>9291</v>
      </c>
      <c r="D1765" t="s">
        <v>8994</v>
      </c>
      <c r="E1765" t="b">
        <f t="shared" ref="E1765" si="1761">C1764=C1765</f>
        <v>1</v>
      </c>
      <c r="F1765" t="s">
        <v>9687</v>
      </c>
      <c r="G1765" t="s">
        <v>9689</v>
      </c>
      <c r="H1765" t="str">
        <f>VLOOKUP(A1765,Sheet3!$A:$F,6,0)</f>
        <v>10.1021/acs.jpcc.8b07002</v>
      </c>
    </row>
    <row r="1766" spans="1:8">
      <c r="A1766" s="27">
        <v>982</v>
      </c>
      <c r="B1766" s="27" t="s">
        <v>1660</v>
      </c>
      <c r="C1766" s="27" t="s">
        <v>6465</v>
      </c>
      <c r="D1766" s="27">
        <v>0</v>
      </c>
      <c r="E1766" t="b">
        <f t="shared" ref="E1766" si="1762">C1766=C1767</f>
        <v>1</v>
      </c>
      <c r="F1766" s="27" t="s">
        <v>9686</v>
      </c>
      <c r="G1766" t="s">
        <v>9689</v>
      </c>
      <c r="H1766" s="27">
        <f>VLOOKUP(A1766,Sheet3!$A:$F,6,0)</f>
        <v>0</v>
      </c>
    </row>
    <row r="1767" spans="1:8">
      <c r="A1767">
        <v>982</v>
      </c>
      <c r="B1767" t="s">
        <v>1660</v>
      </c>
      <c r="C1767" t="s">
        <v>9457</v>
      </c>
      <c r="D1767">
        <v>0</v>
      </c>
      <c r="E1767" t="b">
        <f t="shared" ref="E1767" si="1763">C1766=C1767</f>
        <v>1</v>
      </c>
      <c r="F1767" t="s">
        <v>9687</v>
      </c>
      <c r="G1767" t="s">
        <v>9689</v>
      </c>
      <c r="H1767">
        <f>VLOOKUP(A1767,Sheet3!$A:$F,6,0)</f>
        <v>0</v>
      </c>
    </row>
    <row r="1768" spans="1:8">
      <c r="A1768" s="27">
        <v>983</v>
      </c>
      <c r="B1768" s="27" t="s">
        <v>1660</v>
      </c>
      <c r="C1768" s="27" t="s">
        <v>1613</v>
      </c>
      <c r="D1768" s="27">
        <v>0</v>
      </c>
      <c r="E1768" t="b">
        <f t="shared" ref="E1768" si="1764">C1768=C1769</f>
        <v>1</v>
      </c>
      <c r="F1768" s="27" t="s">
        <v>9686</v>
      </c>
      <c r="G1768" t="s">
        <v>9689</v>
      </c>
      <c r="H1768" s="27">
        <f>VLOOKUP(A1768,Sheet3!$A:$F,6,0)</f>
        <v>0</v>
      </c>
    </row>
    <row r="1769" spans="1:8">
      <c r="A1769">
        <v>983</v>
      </c>
      <c r="B1769" t="s">
        <v>1660</v>
      </c>
      <c r="C1769" t="s">
        <v>1679</v>
      </c>
      <c r="D1769">
        <v>0</v>
      </c>
      <c r="E1769" t="b">
        <f t="shared" ref="E1769" si="1765">C1768=C1769</f>
        <v>1</v>
      </c>
      <c r="F1769" t="s">
        <v>9687</v>
      </c>
      <c r="G1769" t="s">
        <v>9689</v>
      </c>
      <c r="H1769">
        <f>VLOOKUP(A1769,Sheet3!$A:$F,6,0)</f>
        <v>0</v>
      </c>
    </row>
    <row r="1770" spans="1:8">
      <c r="A1770" s="27">
        <v>984</v>
      </c>
      <c r="B1770" s="27" t="s">
        <v>1660</v>
      </c>
      <c r="C1770" s="27" t="s">
        <v>2835</v>
      </c>
      <c r="D1770" s="27">
        <v>0</v>
      </c>
      <c r="E1770" t="b">
        <f t="shared" ref="E1770" si="1766">C1770=C1771</f>
        <v>1</v>
      </c>
      <c r="F1770" s="27" t="s">
        <v>9686</v>
      </c>
      <c r="G1770" t="s">
        <v>9689</v>
      </c>
      <c r="H1770" s="27">
        <f>VLOOKUP(A1770,Sheet3!$A:$F,6,0)</f>
        <v>0</v>
      </c>
    </row>
    <row r="1771" spans="1:8">
      <c r="A1771">
        <v>984</v>
      </c>
      <c r="B1771" t="s">
        <v>1660</v>
      </c>
      <c r="C1771" t="s">
        <v>9458</v>
      </c>
      <c r="D1771">
        <v>0</v>
      </c>
      <c r="E1771" t="b">
        <f t="shared" ref="E1771" si="1767">C1770=C1771</f>
        <v>1</v>
      </c>
      <c r="F1771" t="s">
        <v>9687</v>
      </c>
      <c r="G1771" t="s">
        <v>9689</v>
      </c>
      <c r="H1771">
        <f>VLOOKUP(A1771,Sheet3!$A:$F,6,0)</f>
        <v>0</v>
      </c>
    </row>
    <row r="1772" spans="1:8" s="32" customFormat="1">
      <c r="A1772" s="32">
        <v>985</v>
      </c>
      <c r="B1772" s="32" t="s">
        <v>1660</v>
      </c>
      <c r="C1772" s="32" t="s">
        <v>5828</v>
      </c>
      <c r="D1772" s="32">
        <v>0</v>
      </c>
      <c r="E1772" t="b">
        <f t="shared" ref="E1772" si="1768">C1772=C1773</f>
        <v>0</v>
      </c>
      <c r="F1772" s="32" t="s">
        <v>9686</v>
      </c>
      <c r="G1772" s="32" t="s">
        <v>9689</v>
      </c>
      <c r="H1772" s="32">
        <f>VLOOKUP(A1772,Sheet3!$A:$F,6,0)</f>
        <v>0</v>
      </c>
    </row>
    <row r="1773" spans="1:8" s="32" customFormat="1">
      <c r="A1773" s="32">
        <v>985</v>
      </c>
      <c r="B1773" s="32" t="s">
        <v>1660</v>
      </c>
      <c r="C1773" s="32" t="s">
        <v>6275</v>
      </c>
      <c r="D1773" s="32">
        <v>0</v>
      </c>
      <c r="E1773" t="b">
        <f t="shared" ref="E1773" si="1769">C1772=C1773</f>
        <v>0</v>
      </c>
      <c r="F1773" s="32" t="s">
        <v>9687</v>
      </c>
      <c r="G1773" s="32" t="s">
        <v>9689</v>
      </c>
      <c r="H1773" s="32">
        <f>VLOOKUP(A1773,Sheet3!$A:$F,6,0)</f>
        <v>0</v>
      </c>
    </row>
    <row r="1774" spans="1:8">
      <c r="A1774" s="27">
        <v>986</v>
      </c>
      <c r="B1774" s="27" t="s">
        <v>1660</v>
      </c>
      <c r="C1774" s="27" t="s">
        <v>2005</v>
      </c>
      <c r="D1774" s="27">
        <v>0</v>
      </c>
      <c r="E1774" t="b">
        <f t="shared" ref="E1774" si="1770">C1774=C1775</f>
        <v>1</v>
      </c>
      <c r="F1774" s="27" t="s">
        <v>9686</v>
      </c>
      <c r="G1774" t="s">
        <v>9689</v>
      </c>
      <c r="H1774" s="27">
        <f>VLOOKUP(A1774,Sheet3!$A:$F,6,0)</f>
        <v>0</v>
      </c>
    </row>
    <row r="1775" spans="1:8">
      <c r="A1775">
        <v>986</v>
      </c>
      <c r="B1775" t="s">
        <v>1660</v>
      </c>
      <c r="C1775" t="s">
        <v>2052</v>
      </c>
      <c r="D1775">
        <v>0</v>
      </c>
      <c r="E1775" t="b">
        <f t="shared" ref="E1775" si="1771">C1774=C1775</f>
        <v>1</v>
      </c>
      <c r="F1775" t="s">
        <v>9687</v>
      </c>
      <c r="G1775" t="s">
        <v>9689</v>
      </c>
      <c r="H1775">
        <f>VLOOKUP(A1775,Sheet3!$A:$F,6,0)</f>
        <v>0</v>
      </c>
    </row>
    <row r="1776" spans="1:8">
      <c r="A1776" s="27">
        <v>987</v>
      </c>
      <c r="B1776" s="27" t="s">
        <v>1660</v>
      </c>
      <c r="C1776" s="27" t="s">
        <v>5895</v>
      </c>
      <c r="D1776" s="27">
        <v>0</v>
      </c>
      <c r="E1776" t="b">
        <f t="shared" ref="E1776" si="1772">C1776=C1777</f>
        <v>1</v>
      </c>
      <c r="F1776" s="27" t="s">
        <v>9686</v>
      </c>
      <c r="G1776" t="s">
        <v>9689</v>
      </c>
      <c r="H1776" s="27">
        <f>VLOOKUP(A1776,Sheet3!$A:$F,6,0)</f>
        <v>0</v>
      </c>
    </row>
    <row r="1777" spans="1:8">
      <c r="A1777" s="27">
        <v>987</v>
      </c>
      <c r="B1777" t="s">
        <v>1660</v>
      </c>
      <c r="C1777" t="s">
        <v>5891</v>
      </c>
      <c r="D1777">
        <v>0</v>
      </c>
      <c r="E1777" t="b">
        <f t="shared" ref="E1777" si="1773">C1776=C1777</f>
        <v>1</v>
      </c>
      <c r="F1777" t="s">
        <v>9687</v>
      </c>
      <c r="G1777" t="s">
        <v>9689</v>
      </c>
      <c r="H1777">
        <f>VLOOKUP(A1777,Sheet3!$A:$F,6,0)</f>
        <v>0</v>
      </c>
    </row>
    <row r="1778" spans="1:8">
      <c r="A1778" s="27">
        <v>988</v>
      </c>
      <c r="B1778" s="27" t="s">
        <v>1660</v>
      </c>
      <c r="C1778" s="27" t="s">
        <v>3623</v>
      </c>
      <c r="D1778" s="27">
        <v>0</v>
      </c>
      <c r="E1778" t="b">
        <f t="shared" ref="E1778" si="1774">C1778=C1779</f>
        <v>1</v>
      </c>
      <c r="F1778" s="27" t="s">
        <v>9686</v>
      </c>
      <c r="G1778" t="s">
        <v>9689</v>
      </c>
      <c r="H1778" s="27">
        <f>VLOOKUP(A1778,Sheet3!$A:$F,6,0)</f>
        <v>0</v>
      </c>
    </row>
    <row r="1779" spans="1:8">
      <c r="A1779">
        <v>988</v>
      </c>
      <c r="B1779" t="s">
        <v>1660</v>
      </c>
      <c r="C1779" t="s">
        <v>3677</v>
      </c>
      <c r="D1779">
        <v>0</v>
      </c>
      <c r="E1779" t="b">
        <f t="shared" ref="E1779" si="1775">C1778=C1779</f>
        <v>1</v>
      </c>
      <c r="F1779" t="s">
        <v>9687</v>
      </c>
      <c r="G1779" t="s">
        <v>9689</v>
      </c>
      <c r="H1779">
        <f>VLOOKUP(A1779,Sheet3!$A:$F,6,0)</f>
        <v>0</v>
      </c>
    </row>
    <row r="1780" spans="1:8">
      <c r="A1780" s="27">
        <v>989</v>
      </c>
      <c r="B1780" s="27" t="s">
        <v>1660</v>
      </c>
      <c r="C1780" s="27" t="s">
        <v>3218</v>
      </c>
      <c r="D1780" s="27">
        <v>0</v>
      </c>
      <c r="E1780" t="b">
        <f t="shared" ref="E1780" si="1776">C1780=C1781</f>
        <v>1</v>
      </c>
      <c r="F1780" s="27" t="s">
        <v>9686</v>
      </c>
      <c r="G1780" t="s">
        <v>9689</v>
      </c>
      <c r="H1780" s="27">
        <f>VLOOKUP(A1780,Sheet3!$A:$F,6,0)</f>
        <v>0</v>
      </c>
    </row>
    <row r="1781" spans="1:8">
      <c r="A1781">
        <v>989</v>
      </c>
      <c r="B1781" t="s">
        <v>1660</v>
      </c>
      <c r="C1781" t="s">
        <v>9110</v>
      </c>
      <c r="D1781">
        <v>0</v>
      </c>
      <c r="E1781" t="b">
        <f t="shared" ref="E1781" si="1777">C1780=C1781</f>
        <v>1</v>
      </c>
      <c r="F1781" t="s">
        <v>9687</v>
      </c>
      <c r="G1781" t="s">
        <v>9689</v>
      </c>
      <c r="H1781">
        <f>VLOOKUP(A1781,Sheet3!$A:$F,6,0)</f>
        <v>0</v>
      </c>
    </row>
    <row r="1782" spans="1:8" s="32" customFormat="1">
      <c r="A1782" s="32">
        <v>990</v>
      </c>
      <c r="B1782" s="32" t="s">
        <v>8159</v>
      </c>
      <c r="C1782" s="32" t="s">
        <v>4880</v>
      </c>
      <c r="D1782" s="32">
        <v>0</v>
      </c>
      <c r="E1782" t="b">
        <f t="shared" ref="E1782" si="1778">C1782=C1783</f>
        <v>0</v>
      </c>
      <c r="F1782" s="32" t="s">
        <v>9686</v>
      </c>
      <c r="G1782" s="32" t="s">
        <v>9689</v>
      </c>
      <c r="H1782" s="32">
        <f>VLOOKUP(A1782,Sheet3!$A:$F,6,0)</f>
        <v>0</v>
      </c>
    </row>
    <row r="1783" spans="1:8" s="32" customFormat="1">
      <c r="A1783" s="32">
        <v>990</v>
      </c>
      <c r="B1783" s="32" t="s">
        <v>8159</v>
      </c>
      <c r="C1783" s="32" t="s">
        <v>8235</v>
      </c>
      <c r="D1783" s="32">
        <v>0</v>
      </c>
      <c r="E1783" t="b">
        <f t="shared" ref="E1783" si="1779">C1782=C1783</f>
        <v>0</v>
      </c>
      <c r="F1783" s="32" t="s">
        <v>9687</v>
      </c>
      <c r="G1783" s="32" t="s">
        <v>9689</v>
      </c>
      <c r="H1783" s="32">
        <f>VLOOKUP(A1783,Sheet3!$A:$F,6,0)</f>
        <v>0</v>
      </c>
    </row>
    <row r="1784" spans="1:8">
      <c r="A1784" s="27">
        <v>991</v>
      </c>
      <c r="B1784" s="27" t="s">
        <v>8159</v>
      </c>
      <c r="C1784" s="27" t="s">
        <v>4585</v>
      </c>
      <c r="D1784" s="27">
        <v>0</v>
      </c>
      <c r="E1784" t="b">
        <f t="shared" ref="E1784" si="1780">C1784=C1785</f>
        <v>1</v>
      </c>
      <c r="F1784" s="27" t="s">
        <v>9686</v>
      </c>
      <c r="G1784" t="s">
        <v>9689</v>
      </c>
      <c r="H1784" s="27">
        <f>VLOOKUP(A1784,Sheet3!$A:$F,6,0)</f>
        <v>0</v>
      </c>
    </row>
    <row r="1785" spans="1:8">
      <c r="A1785" s="27">
        <v>991</v>
      </c>
      <c r="B1785" t="s">
        <v>8159</v>
      </c>
      <c r="C1785" t="s">
        <v>4612</v>
      </c>
      <c r="D1785">
        <v>0</v>
      </c>
      <c r="E1785" t="b">
        <f t="shared" ref="E1785" si="1781">C1784=C1785</f>
        <v>1</v>
      </c>
      <c r="F1785" t="s">
        <v>9687</v>
      </c>
      <c r="G1785" t="s">
        <v>9689</v>
      </c>
      <c r="H1785">
        <f>VLOOKUP(A1785,Sheet3!$A:$F,6,0)</f>
        <v>0</v>
      </c>
    </row>
    <row r="1786" spans="1:8">
      <c r="A1786" s="27">
        <v>992</v>
      </c>
      <c r="B1786" s="27" t="s">
        <v>8159</v>
      </c>
      <c r="C1786" s="27" t="s">
        <v>4431</v>
      </c>
      <c r="D1786" s="27">
        <v>0</v>
      </c>
      <c r="E1786" t="b">
        <f t="shared" ref="E1786" si="1782">C1786=C1787</f>
        <v>1</v>
      </c>
      <c r="F1786" s="27" t="s">
        <v>9686</v>
      </c>
      <c r="G1786" t="s">
        <v>9689</v>
      </c>
      <c r="H1786" s="27">
        <f>VLOOKUP(A1786,Sheet3!$A:$F,6,0)</f>
        <v>0</v>
      </c>
    </row>
    <row r="1787" spans="1:8">
      <c r="A1787">
        <v>992</v>
      </c>
      <c r="B1787" t="s">
        <v>8159</v>
      </c>
      <c r="C1787" t="s">
        <v>8221</v>
      </c>
      <c r="D1787">
        <v>0</v>
      </c>
      <c r="E1787" t="b">
        <f t="shared" ref="E1787" si="1783">C1786=C1787</f>
        <v>1</v>
      </c>
      <c r="F1787" t="s">
        <v>9687</v>
      </c>
      <c r="G1787" t="s">
        <v>9689</v>
      </c>
      <c r="H1787">
        <f>VLOOKUP(A1787,Sheet3!$A:$F,6,0)</f>
        <v>0</v>
      </c>
    </row>
    <row r="1788" spans="1:8">
      <c r="A1788" s="27">
        <v>993</v>
      </c>
      <c r="B1788" s="27" t="s">
        <v>8159</v>
      </c>
      <c r="C1788" s="27" t="s">
        <v>1350</v>
      </c>
      <c r="D1788" s="27">
        <v>0</v>
      </c>
      <c r="E1788" t="b">
        <f t="shared" ref="E1788" si="1784">C1788=C1789</f>
        <v>1</v>
      </c>
      <c r="F1788" s="27" t="s">
        <v>9686</v>
      </c>
      <c r="G1788" t="s">
        <v>9689</v>
      </c>
      <c r="H1788" s="27">
        <f>VLOOKUP(A1788,Sheet3!$A:$F,6,0)</f>
        <v>0</v>
      </c>
    </row>
    <row r="1789" spans="1:8">
      <c r="A1789" s="9">
        <v>993</v>
      </c>
      <c r="B1789" t="s">
        <v>8159</v>
      </c>
      <c r="C1789" t="s">
        <v>8166</v>
      </c>
      <c r="D1789">
        <v>0</v>
      </c>
      <c r="E1789" t="b">
        <f t="shared" ref="E1789" si="1785">C1788=C1789</f>
        <v>1</v>
      </c>
      <c r="F1789" t="s">
        <v>9687</v>
      </c>
      <c r="G1789" t="s">
        <v>9689</v>
      </c>
      <c r="H1789">
        <f>VLOOKUP(A1789,Sheet3!$A:$F,6,0)</f>
        <v>0</v>
      </c>
    </row>
    <row r="1790" spans="1:8">
      <c r="A1790" s="27">
        <v>994</v>
      </c>
      <c r="B1790" s="27" t="s">
        <v>1515</v>
      </c>
      <c r="C1790" s="27" t="s">
        <v>3473</v>
      </c>
      <c r="D1790" s="27">
        <v>0</v>
      </c>
      <c r="E1790" t="b">
        <f t="shared" ref="E1790" si="1786">C1790=C1791</f>
        <v>1</v>
      </c>
      <c r="F1790" s="27" t="s">
        <v>9686</v>
      </c>
      <c r="G1790" t="s">
        <v>9689</v>
      </c>
      <c r="H1790" s="27">
        <f>VLOOKUP(A1790,Sheet3!$A:$F,6,0)</f>
        <v>0</v>
      </c>
    </row>
    <row r="1791" spans="1:8">
      <c r="A1791">
        <v>994</v>
      </c>
      <c r="B1791" t="s">
        <v>1515</v>
      </c>
      <c r="C1791" t="s">
        <v>9459</v>
      </c>
      <c r="D1791">
        <v>0</v>
      </c>
      <c r="E1791" t="b">
        <f t="shared" ref="E1791" si="1787">C1790=C1791</f>
        <v>1</v>
      </c>
      <c r="F1791" t="s">
        <v>9687</v>
      </c>
      <c r="G1791" t="s">
        <v>9689</v>
      </c>
      <c r="H1791">
        <f>VLOOKUP(A1791,Sheet3!$A:$F,6,0)</f>
        <v>0</v>
      </c>
    </row>
    <row r="1792" spans="1:8">
      <c r="A1792" s="27">
        <v>995</v>
      </c>
      <c r="B1792" s="27" t="s">
        <v>1515</v>
      </c>
      <c r="C1792" s="27" t="s">
        <v>3473</v>
      </c>
      <c r="D1792" s="27">
        <v>0</v>
      </c>
      <c r="E1792" t="b">
        <f t="shared" ref="E1792" si="1788">C1792=C1793</f>
        <v>1</v>
      </c>
      <c r="F1792" s="27" t="s">
        <v>9686</v>
      </c>
      <c r="G1792" t="s">
        <v>9689</v>
      </c>
      <c r="H1792" s="27">
        <f>VLOOKUP(A1792,Sheet3!$A:$F,6,0)</f>
        <v>0</v>
      </c>
    </row>
    <row r="1793" spans="1:8">
      <c r="A1793">
        <v>995</v>
      </c>
      <c r="B1793" t="s">
        <v>1515</v>
      </c>
      <c r="C1793" t="s">
        <v>9459</v>
      </c>
      <c r="D1793">
        <v>0</v>
      </c>
      <c r="E1793" t="b">
        <f t="shared" ref="E1793" si="1789">C1792=C1793</f>
        <v>1</v>
      </c>
      <c r="F1793" t="s">
        <v>9687</v>
      </c>
      <c r="G1793" t="s">
        <v>9689</v>
      </c>
      <c r="H1793">
        <f>VLOOKUP(A1793,Sheet3!$A:$F,6,0)</f>
        <v>0</v>
      </c>
    </row>
    <row r="1794" spans="1:8">
      <c r="A1794" s="27">
        <v>996</v>
      </c>
      <c r="B1794" s="27" t="s">
        <v>1515</v>
      </c>
      <c r="C1794" s="27" t="s">
        <v>5196</v>
      </c>
      <c r="D1794" s="27">
        <v>0</v>
      </c>
      <c r="E1794" t="b">
        <f t="shared" ref="E1794" si="1790">C1794=C1795</f>
        <v>1</v>
      </c>
      <c r="F1794" s="27" t="s">
        <v>9686</v>
      </c>
      <c r="G1794" t="s">
        <v>9689</v>
      </c>
      <c r="H1794" s="27">
        <f>VLOOKUP(A1794,Sheet3!$A:$F,6,0)</f>
        <v>0</v>
      </c>
    </row>
    <row r="1795" spans="1:8">
      <c r="A1795">
        <v>996</v>
      </c>
      <c r="B1795" t="s">
        <v>1515</v>
      </c>
      <c r="C1795" t="s">
        <v>5263</v>
      </c>
      <c r="D1795">
        <v>0</v>
      </c>
      <c r="E1795" t="b">
        <f t="shared" ref="E1795" si="1791">C1794=C1795</f>
        <v>1</v>
      </c>
      <c r="F1795" t="s">
        <v>9687</v>
      </c>
      <c r="G1795" t="s">
        <v>9689</v>
      </c>
      <c r="H1795">
        <f>VLOOKUP(A1795,Sheet3!$A:$F,6,0)</f>
        <v>0</v>
      </c>
    </row>
    <row r="1796" spans="1:8">
      <c r="A1796" s="27">
        <v>997</v>
      </c>
      <c r="B1796" s="27" t="s">
        <v>1515</v>
      </c>
      <c r="C1796" s="27" t="s">
        <v>5996</v>
      </c>
      <c r="D1796" s="27">
        <v>0</v>
      </c>
      <c r="E1796" t="b">
        <f t="shared" ref="E1796" si="1792">C1796=C1797</f>
        <v>1</v>
      </c>
      <c r="F1796" s="27" t="s">
        <v>9686</v>
      </c>
      <c r="G1796" t="s">
        <v>9689</v>
      </c>
      <c r="H1796" s="27">
        <f>VLOOKUP(A1796,Sheet3!$A:$F,6,0)</f>
        <v>0</v>
      </c>
    </row>
    <row r="1797" spans="1:8">
      <c r="A1797">
        <v>997</v>
      </c>
      <c r="B1797" t="s">
        <v>1515</v>
      </c>
      <c r="C1797" t="s">
        <v>9460</v>
      </c>
      <c r="D1797">
        <v>0</v>
      </c>
      <c r="E1797" t="b">
        <f t="shared" ref="E1797" si="1793">C1796=C1797</f>
        <v>1</v>
      </c>
      <c r="F1797" t="s">
        <v>9687</v>
      </c>
      <c r="G1797" t="s">
        <v>9689</v>
      </c>
      <c r="H1797">
        <f>VLOOKUP(A1797,Sheet3!$A:$F,6,0)</f>
        <v>0</v>
      </c>
    </row>
    <row r="1798" spans="1:8">
      <c r="A1798" s="27">
        <v>998</v>
      </c>
      <c r="B1798" s="27" t="s">
        <v>1515</v>
      </c>
      <c r="C1798" s="27" t="s">
        <v>2518</v>
      </c>
      <c r="D1798" s="27">
        <v>0</v>
      </c>
      <c r="E1798" t="b">
        <f t="shared" ref="E1798" si="1794">C1798=C1799</f>
        <v>1</v>
      </c>
      <c r="F1798" s="27" t="s">
        <v>9686</v>
      </c>
      <c r="G1798" t="s">
        <v>9689</v>
      </c>
      <c r="H1798" s="27">
        <f>VLOOKUP(A1798,Sheet3!$A:$F,6,0)</f>
        <v>0</v>
      </c>
    </row>
    <row r="1799" spans="1:8">
      <c r="A1799" s="27">
        <v>998</v>
      </c>
      <c r="B1799" s="27" t="s">
        <v>1515</v>
      </c>
      <c r="C1799" s="27" t="s">
        <v>9033</v>
      </c>
      <c r="D1799" s="27">
        <v>0</v>
      </c>
      <c r="E1799" t="b">
        <f t="shared" ref="E1799" si="1795">C1798=C1799</f>
        <v>1</v>
      </c>
      <c r="F1799" s="27" t="s">
        <v>9687</v>
      </c>
      <c r="G1799" t="s">
        <v>9689</v>
      </c>
      <c r="H1799" s="27">
        <f>VLOOKUP(A1799,Sheet3!$A:$F,6,0)</f>
        <v>0</v>
      </c>
    </row>
    <row r="1800" spans="1:8">
      <c r="A1800" s="27">
        <v>999</v>
      </c>
      <c r="B1800" s="27" t="s">
        <v>1515</v>
      </c>
      <c r="C1800" s="27" t="s">
        <v>1514</v>
      </c>
      <c r="D1800" s="27">
        <v>0</v>
      </c>
      <c r="E1800" t="b">
        <f t="shared" ref="E1800" si="1796">C1800=C1801</f>
        <v>1</v>
      </c>
      <c r="F1800" s="27" t="s">
        <v>9686</v>
      </c>
      <c r="G1800" t="s">
        <v>9689</v>
      </c>
      <c r="H1800" s="27">
        <f>VLOOKUP(A1800,Sheet3!$A:$F,6,0)</f>
        <v>0</v>
      </c>
    </row>
    <row r="1801" spans="1:8">
      <c r="A1801" s="27">
        <v>999</v>
      </c>
      <c r="B1801" s="27" t="s">
        <v>1515</v>
      </c>
      <c r="C1801" s="27" t="s">
        <v>9461</v>
      </c>
      <c r="D1801" s="27">
        <v>0</v>
      </c>
      <c r="E1801" t="b">
        <f t="shared" ref="E1801" si="1797">C1800=C1801</f>
        <v>1</v>
      </c>
      <c r="F1801" s="27" t="s">
        <v>9687</v>
      </c>
      <c r="G1801" t="s">
        <v>9689</v>
      </c>
      <c r="H1801" s="27">
        <f>VLOOKUP(A1801,Sheet3!$A:$F,6,0)</f>
        <v>0</v>
      </c>
    </row>
    <row r="1802" spans="1:8">
      <c r="A1802" s="27">
        <v>1000</v>
      </c>
      <c r="B1802" s="27" t="s">
        <v>1515</v>
      </c>
      <c r="C1802" s="27" t="s">
        <v>2567</v>
      </c>
      <c r="D1802" s="27">
        <v>0</v>
      </c>
      <c r="E1802" t="b">
        <f t="shared" ref="E1802" si="1798">C1802=C1803</f>
        <v>1</v>
      </c>
      <c r="F1802" s="27" t="s">
        <v>9686</v>
      </c>
      <c r="G1802" t="s">
        <v>9689</v>
      </c>
      <c r="H1802" s="27">
        <f>VLOOKUP(A1802,Sheet3!$A:$F,6,0)</f>
        <v>0</v>
      </c>
    </row>
    <row r="1803" spans="1:8">
      <c r="A1803" s="9">
        <v>1000</v>
      </c>
      <c r="B1803" t="s">
        <v>1515</v>
      </c>
      <c r="C1803" t="s">
        <v>9133</v>
      </c>
      <c r="D1803">
        <v>0</v>
      </c>
      <c r="E1803" t="b">
        <f t="shared" ref="E1803" si="1799">C1802=C1803</f>
        <v>1</v>
      </c>
      <c r="F1803" t="s">
        <v>9687</v>
      </c>
      <c r="G1803" t="s">
        <v>9689</v>
      </c>
      <c r="H1803">
        <f>VLOOKUP(A1803,Sheet3!$A:$F,6,0)</f>
        <v>0</v>
      </c>
    </row>
    <row r="1804" spans="1:8">
      <c r="A1804" s="27">
        <v>1001</v>
      </c>
      <c r="B1804" s="27" t="s">
        <v>1515</v>
      </c>
      <c r="C1804" s="27" t="s">
        <v>2699</v>
      </c>
      <c r="D1804" s="27">
        <v>0</v>
      </c>
      <c r="E1804" t="b">
        <f t="shared" ref="E1804" si="1800">C1804=C1805</f>
        <v>1</v>
      </c>
      <c r="F1804" s="27" t="s">
        <v>9686</v>
      </c>
      <c r="G1804" t="s">
        <v>9689</v>
      </c>
      <c r="H1804" s="27">
        <f>VLOOKUP(A1804,Sheet3!$A:$F,6,0)</f>
        <v>0</v>
      </c>
    </row>
    <row r="1805" spans="1:8">
      <c r="A1805" s="9">
        <v>1001</v>
      </c>
      <c r="B1805" t="s">
        <v>1515</v>
      </c>
      <c r="C1805" t="s">
        <v>2704</v>
      </c>
      <c r="D1805">
        <v>0</v>
      </c>
      <c r="E1805" t="b">
        <f t="shared" ref="E1805" si="1801">C1804=C1805</f>
        <v>1</v>
      </c>
      <c r="F1805" t="s">
        <v>9687</v>
      </c>
      <c r="G1805" t="s">
        <v>9689</v>
      </c>
      <c r="H1805">
        <f>VLOOKUP(A1805,Sheet3!$A:$F,6,0)</f>
        <v>0</v>
      </c>
    </row>
    <row r="1806" spans="1:8" s="32" customFormat="1">
      <c r="A1806" s="36">
        <v>1002</v>
      </c>
      <c r="B1806" s="32" t="s">
        <v>1515</v>
      </c>
      <c r="C1806" s="32" t="s">
        <v>3623</v>
      </c>
      <c r="D1806" s="32" t="s">
        <v>58</v>
      </c>
      <c r="E1806" t="b">
        <f t="shared" ref="E1806" si="1802">C1806=C1807</f>
        <v>0</v>
      </c>
      <c r="F1806" s="32" t="s">
        <v>9686</v>
      </c>
      <c r="G1806" s="32" t="s">
        <v>9982</v>
      </c>
      <c r="H1806" s="32" t="str">
        <f>VLOOKUP(A1806,Sheet3!$A:$F,6,0)</f>
        <v>증빙확인 완료, 주저자</v>
      </c>
    </row>
    <row r="1807" spans="1:8" s="32" customFormat="1">
      <c r="A1807" s="36">
        <v>1002</v>
      </c>
      <c r="B1807" s="32" t="s">
        <v>1515</v>
      </c>
      <c r="C1807" s="32" t="s">
        <v>9501</v>
      </c>
      <c r="D1807" s="32" t="s">
        <v>58</v>
      </c>
      <c r="E1807" t="b">
        <f t="shared" ref="E1807" si="1803">C1806=C1807</f>
        <v>0</v>
      </c>
      <c r="F1807" s="32" t="s">
        <v>9687</v>
      </c>
      <c r="G1807" s="32" t="s">
        <v>9982</v>
      </c>
      <c r="H1807" s="32" t="str">
        <f>VLOOKUP(A1807,Sheet3!$A:$F,6,0)</f>
        <v>증빙확인 완료, 주저자</v>
      </c>
    </row>
    <row r="1808" spans="1:8">
      <c r="A1808" s="27">
        <v>1003</v>
      </c>
      <c r="B1808" s="27" t="s">
        <v>1515</v>
      </c>
      <c r="C1808" s="27" t="s">
        <v>5996</v>
      </c>
      <c r="D1808" s="27">
        <v>0</v>
      </c>
      <c r="E1808" t="b">
        <f t="shared" ref="E1808" si="1804">C1808=C1809</f>
        <v>1</v>
      </c>
      <c r="F1808" s="27" t="s">
        <v>9686</v>
      </c>
      <c r="G1808" t="s">
        <v>9689</v>
      </c>
      <c r="H1808" s="27">
        <f>VLOOKUP(A1808,Sheet3!$A:$F,6,0)</f>
        <v>0</v>
      </c>
    </row>
    <row r="1809" spans="1:8">
      <c r="A1809">
        <v>1003</v>
      </c>
      <c r="B1809" t="s">
        <v>1515</v>
      </c>
      <c r="C1809" t="s">
        <v>9460</v>
      </c>
      <c r="D1809">
        <v>0</v>
      </c>
      <c r="E1809" t="b">
        <f t="shared" ref="E1809" si="1805">C1808=C1809</f>
        <v>1</v>
      </c>
      <c r="F1809" t="s">
        <v>9687</v>
      </c>
      <c r="G1809" t="s">
        <v>9689</v>
      </c>
      <c r="H1809">
        <f>VLOOKUP(A1809,Sheet3!$A:$F,6,0)</f>
        <v>0</v>
      </c>
    </row>
    <row r="1810" spans="1:8" s="32" customFormat="1">
      <c r="A1810" s="32">
        <v>1004</v>
      </c>
      <c r="B1810" s="32" t="s">
        <v>70</v>
      </c>
      <c r="C1810" s="32" t="s">
        <v>3746</v>
      </c>
      <c r="D1810" s="32">
        <v>0</v>
      </c>
      <c r="E1810" t="b">
        <f t="shared" ref="E1810" si="1806">C1810=C1811</f>
        <v>0</v>
      </c>
      <c r="F1810" s="32" t="s">
        <v>9686</v>
      </c>
      <c r="G1810" s="32" t="s">
        <v>9689</v>
      </c>
      <c r="H1810" s="32">
        <f>VLOOKUP(A1810,Sheet3!$A:$F,6,0)</f>
        <v>0</v>
      </c>
    </row>
    <row r="1811" spans="1:8" s="32" customFormat="1">
      <c r="A1811" s="32">
        <v>1004</v>
      </c>
      <c r="B1811" s="32" t="s">
        <v>70</v>
      </c>
      <c r="C1811" s="32" t="s">
        <v>9934</v>
      </c>
      <c r="D1811" s="32">
        <v>0</v>
      </c>
      <c r="E1811" t="b">
        <f t="shared" ref="E1811" si="1807">C1810=C1811</f>
        <v>0</v>
      </c>
      <c r="F1811" s="32" t="s">
        <v>9687</v>
      </c>
      <c r="G1811" s="32" t="s">
        <v>9689</v>
      </c>
      <c r="H1811" s="32">
        <f>VLOOKUP(A1811,Sheet3!$A:$F,6,0)</f>
        <v>0</v>
      </c>
    </row>
    <row r="1812" spans="1:8" s="32" customFormat="1">
      <c r="A1812" s="32">
        <v>1005</v>
      </c>
      <c r="B1812" s="32" t="s">
        <v>70</v>
      </c>
      <c r="C1812" s="32" t="s">
        <v>3746</v>
      </c>
      <c r="D1812" s="32">
        <v>0</v>
      </c>
      <c r="E1812" t="b">
        <f t="shared" ref="E1812" si="1808">C1812=C1813</f>
        <v>0</v>
      </c>
      <c r="F1812" s="32" t="s">
        <v>9686</v>
      </c>
      <c r="G1812" s="32" t="s">
        <v>9689</v>
      </c>
      <c r="H1812" s="32">
        <f>VLOOKUP(A1812,Sheet3!$A:$F,6,0)</f>
        <v>0</v>
      </c>
    </row>
    <row r="1813" spans="1:8" s="32" customFormat="1">
      <c r="A1813" s="32">
        <v>1005</v>
      </c>
      <c r="B1813" s="32" t="s">
        <v>70</v>
      </c>
      <c r="C1813" s="32" t="s">
        <v>9796</v>
      </c>
      <c r="D1813" s="32">
        <v>0</v>
      </c>
      <c r="E1813" t="b">
        <f t="shared" ref="E1813" si="1809">C1812=C1813</f>
        <v>0</v>
      </c>
      <c r="F1813" s="32" t="s">
        <v>9687</v>
      </c>
      <c r="G1813" s="32" t="s">
        <v>9689</v>
      </c>
      <c r="H1813" s="32">
        <f>VLOOKUP(A1813,Sheet3!$A:$F,6,0)</f>
        <v>0</v>
      </c>
    </row>
    <row r="1814" spans="1:8">
      <c r="A1814" s="6">
        <v>1009</v>
      </c>
      <c r="B1814" s="27" t="s">
        <v>1384</v>
      </c>
      <c r="C1814" s="27" t="s">
        <v>43</v>
      </c>
      <c r="D1814" s="27" t="s">
        <v>8994</v>
      </c>
      <c r="E1814" t="b">
        <f t="shared" ref="E1814" si="1810">C1814=C1815</f>
        <v>1</v>
      </c>
      <c r="F1814" s="27" t="s">
        <v>9686</v>
      </c>
      <c r="G1814" t="s">
        <v>9689</v>
      </c>
      <c r="H1814" s="27" t="str">
        <f>VLOOKUP(A1814,Sheet3!$A:$F,6,0)</f>
        <v>10.1021/acsnano.0c08135</v>
      </c>
    </row>
    <row r="1815" spans="1:8">
      <c r="A1815" s="6">
        <v>1009</v>
      </c>
      <c r="B1815" s="27" t="s">
        <v>1384</v>
      </c>
      <c r="C1815" s="27" t="s">
        <v>9292</v>
      </c>
      <c r="D1815" s="27" t="s">
        <v>8994</v>
      </c>
      <c r="E1815" t="b">
        <f t="shared" ref="E1815" si="1811">C1814=C1815</f>
        <v>1</v>
      </c>
      <c r="F1815" s="27" t="s">
        <v>9687</v>
      </c>
      <c r="G1815" t="s">
        <v>9689</v>
      </c>
      <c r="H1815" s="27" t="str">
        <f>VLOOKUP(A1815,Sheet3!$A:$F,6,0)</f>
        <v>10.1021/acsnano.0c08135</v>
      </c>
    </row>
    <row r="1816" spans="1:8">
      <c r="A1816" s="27">
        <v>1010</v>
      </c>
      <c r="B1816" s="27" t="s">
        <v>1384</v>
      </c>
      <c r="C1816" s="27" t="s">
        <v>1350</v>
      </c>
      <c r="D1816" s="27">
        <v>0</v>
      </c>
      <c r="E1816" t="b">
        <f t="shared" ref="E1816" si="1812">C1816=C1817</f>
        <v>1</v>
      </c>
      <c r="F1816" s="27" t="s">
        <v>9686</v>
      </c>
      <c r="G1816" t="s">
        <v>9689</v>
      </c>
      <c r="H1816" s="27">
        <f>VLOOKUP(A1816,Sheet3!$A:$F,6,0)</f>
        <v>0</v>
      </c>
    </row>
    <row r="1817" spans="1:8">
      <c r="A1817" s="27">
        <v>1010</v>
      </c>
      <c r="B1817" s="27" t="s">
        <v>1384</v>
      </c>
      <c r="C1817" s="27" t="s">
        <v>9043</v>
      </c>
      <c r="D1817" s="27">
        <v>0</v>
      </c>
      <c r="E1817" t="b">
        <f t="shared" ref="E1817" si="1813">C1816=C1817</f>
        <v>1</v>
      </c>
      <c r="F1817" s="27" t="s">
        <v>9687</v>
      </c>
      <c r="G1817" t="s">
        <v>9689</v>
      </c>
      <c r="H1817" s="27">
        <f>VLOOKUP(A1817,Sheet3!$A:$F,6,0)</f>
        <v>0</v>
      </c>
    </row>
    <row r="1818" spans="1:8" s="32" customFormat="1">
      <c r="A1818" s="33">
        <v>1011</v>
      </c>
      <c r="B1818" s="32" t="s">
        <v>1384</v>
      </c>
      <c r="D1818" s="32" t="s">
        <v>553</v>
      </c>
      <c r="E1818" t="b">
        <f t="shared" ref="E1818" si="1814">C1818=C1819</f>
        <v>0</v>
      </c>
      <c r="F1818" s="32" t="s">
        <v>9686</v>
      </c>
      <c r="G1818" s="32" t="s">
        <v>9981</v>
      </c>
      <c r="H1818" s="32" t="str">
        <f>VLOOKUP(A1818,Sheet3!$A:$F,6,0)</f>
        <v>SCIE논문임, 추가확인 필요</v>
      </c>
    </row>
    <row r="1819" spans="1:8" s="32" customFormat="1">
      <c r="A1819" s="33">
        <v>1011</v>
      </c>
      <c r="B1819" s="32" t="s">
        <v>1384</v>
      </c>
      <c r="C1819" s="32" t="s">
        <v>6550</v>
      </c>
      <c r="D1819" s="32" t="s">
        <v>553</v>
      </c>
      <c r="E1819" t="b">
        <f t="shared" ref="E1819" si="1815">C1818=C1819</f>
        <v>0</v>
      </c>
      <c r="F1819" s="32" t="s">
        <v>9687</v>
      </c>
      <c r="G1819" s="32" t="s">
        <v>9981</v>
      </c>
      <c r="H1819" s="32" t="str">
        <f>VLOOKUP(A1819,Sheet3!$A:$F,6,0)</f>
        <v>SCIE논문임, 추가확인 필요</v>
      </c>
    </row>
    <row r="1820" spans="1:8">
      <c r="A1820" s="27">
        <v>1012</v>
      </c>
      <c r="B1820" s="27" t="s">
        <v>1384</v>
      </c>
      <c r="C1820" s="27" t="s">
        <v>2227</v>
      </c>
      <c r="D1820" s="27">
        <v>0</v>
      </c>
      <c r="E1820" t="b">
        <f t="shared" ref="E1820" si="1816">C1820=C1821</f>
        <v>1</v>
      </c>
      <c r="F1820" s="27" t="s">
        <v>9686</v>
      </c>
      <c r="G1820" t="s">
        <v>9689</v>
      </c>
      <c r="H1820" s="27">
        <f>VLOOKUP(A1820,Sheet3!$A:$F,6,0)</f>
        <v>0</v>
      </c>
    </row>
    <row r="1821" spans="1:8">
      <c r="A1821">
        <v>1012</v>
      </c>
      <c r="B1821" t="s">
        <v>1384</v>
      </c>
      <c r="C1821" t="s">
        <v>9469</v>
      </c>
      <c r="D1821">
        <v>0</v>
      </c>
      <c r="E1821" t="b">
        <f t="shared" ref="E1821" si="1817">C1820=C1821</f>
        <v>1</v>
      </c>
      <c r="F1821" t="s">
        <v>9687</v>
      </c>
      <c r="G1821" t="s">
        <v>9689</v>
      </c>
      <c r="H1821">
        <f>VLOOKUP(A1821,Sheet3!$A:$F,6,0)</f>
        <v>0</v>
      </c>
    </row>
    <row r="1822" spans="1:8">
      <c r="A1822" s="27">
        <v>1013</v>
      </c>
      <c r="B1822" s="27" t="s">
        <v>1384</v>
      </c>
      <c r="C1822" s="27" t="s">
        <v>2227</v>
      </c>
      <c r="D1822" s="27">
        <v>0</v>
      </c>
      <c r="E1822" t="b">
        <f t="shared" ref="E1822" si="1818">C1822=C1823</f>
        <v>1</v>
      </c>
      <c r="F1822" s="27" t="s">
        <v>9686</v>
      </c>
      <c r="G1822" t="s">
        <v>9689</v>
      </c>
      <c r="H1822" s="27">
        <f>VLOOKUP(A1822,Sheet3!$A:$F,6,0)</f>
        <v>0</v>
      </c>
    </row>
    <row r="1823" spans="1:8">
      <c r="A1823">
        <v>1013</v>
      </c>
      <c r="B1823" t="s">
        <v>1384</v>
      </c>
      <c r="C1823" t="s">
        <v>9469</v>
      </c>
      <c r="D1823">
        <v>0</v>
      </c>
      <c r="E1823" t="b">
        <f t="shared" ref="E1823" si="1819">C1822=C1823</f>
        <v>1</v>
      </c>
      <c r="F1823" t="s">
        <v>9687</v>
      </c>
      <c r="G1823" t="s">
        <v>9689</v>
      </c>
      <c r="H1823">
        <f>VLOOKUP(A1823,Sheet3!$A:$F,6,0)</f>
        <v>0</v>
      </c>
    </row>
    <row r="1824" spans="1:8">
      <c r="A1824" s="27">
        <v>1014</v>
      </c>
      <c r="B1824" s="27" t="s">
        <v>1384</v>
      </c>
      <c r="C1824" s="27" t="s">
        <v>5719</v>
      </c>
      <c r="D1824" s="27">
        <v>0</v>
      </c>
      <c r="E1824" t="b">
        <f t="shared" ref="E1824" si="1820">C1824=C1825</f>
        <v>1</v>
      </c>
      <c r="F1824" s="27" t="s">
        <v>9686</v>
      </c>
      <c r="G1824" t="s">
        <v>9689</v>
      </c>
      <c r="H1824" s="27">
        <f>VLOOKUP(A1824,Sheet3!$A:$F,6,0)</f>
        <v>0</v>
      </c>
    </row>
    <row r="1825" spans="1:8">
      <c r="A1825">
        <v>1014</v>
      </c>
      <c r="B1825" t="s">
        <v>1384</v>
      </c>
      <c r="C1825" t="s">
        <v>5764</v>
      </c>
      <c r="D1825">
        <v>0</v>
      </c>
      <c r="E1825" t="b">
        <f t="shared" ref="E1825" si="1821">C1824=C1825</f>
        <v>1</v>
      </c>
      <c r="F1825" t="s">
        <v>9687</v>
      </c>
      <c r="G1825" t="s">
        <v>9689</v>
      </c>
      <c r="H1825">
        <f>VLOOKUP(A1825,Sheet3!$A:$F,6,0)</f>
        <v>0</v>
      </c>
    </row>
    <row r="1826" spans="1:8">
      <c r="A1826" s="27">
        <v>1015</v>
      </c>
      <c r="B1826" s="27" t="s">
        <v>1384</v>
      </c>
      <c r="C1826" s="27" t="s">
        <v>7450</v>
      </c>
      <c r="D1826" s="27">
        <v>0</v>
      </c>
      <c r="E1826" t="b">
        <f t="shared" ref="E1826" si="1822">C1826=C1827</f>
        <v>1</v>
      </c>
      <c r="F1826" s="27" t="s">
        <v>9686</v>
      </c>
      <c r="G1826" t="s">
        <v>9689</v>
      </c>
      <c r="H1826" s="27">
        <f>VLOOKUP(A1826,Sheet3!$A:$F,6,0)</f>
        <v>0</v>
      </c>
    </row>
    <row r="1827" spans="1:8">
      <c r="A1827">
        <v>1015</v>
      </c>
      <c r="B1827" t="s">
        <v>1384</v>
      </c>
      <c r="C1827" t="s">
        <v>9470</v>
      </c>
      <c r="D1827">
        <v>0</v>
      </c>
      <c r="E1827" t="b">
        <f t="shared" ref="E1827" si="1823">C1826=C1827</f>
        <v>1</v>
      </c>
      <c r="F1827" t="s">
        <v>9687</v>
      </c>
      <c r="G1827" t="s">
        <v>9689</v>
      </c>
      <c r="H1827">
        <f>VLOOKUP(A1827,Sheet3!$A:$F,6,0)</f>
        <v>0</v>
      </c>
    </row>
    <row r="1828" spans="1:8">
      <c r="A1828" s="27">
        <v>1016</v>
      </c>
      <c r="B1828" s="27" t="s">
        <v>1384</v>
      </c>
      <c r="C1828" s="27" t="s">
        <v>2227</v>
      </c>
      <c r="D1828" s="27">
        <v>0</v>
      </c>
      <c r="E1828" t="b">
        <f t="shared" ref="E1828" si="1824">C1828=C1829</f>
        <v>1</v>
      </c>
      <c r="F1828" s="27" t="s">
        <v>9686</v>
      </c>
      <c r="G1828" t="s">
        <v>9689</v>
      </c>
      <c r="H1828" s="27">
        <f>VLOOKUP(A1828,Sheet3!$A:$F,6,0)</f>
        <v>0</v>
      </c>
    </row>
    <row r="1829" spans="1:8">
      <c r="A1829">
        <v>1016</v>
      </c>
      <c r="B1829" t="s">
        <v>1384</v>
      </c>
      <c r="C1829" t="s">
        <v>9469</v>
      </c>
      <c r="D1829">
        <v>0</v>
      </c>
      <c r="E1829" t="b">
        <f t="shared" ref="E1829" si="1825">C1828=C1829</f>
        <v>1</v>
      </c>
      <c r="F1829" t="s">
        <v>9687</v>
      </c>
      <c r="G1829" t="s">
        <v>9689</v>
      </c>
      <c r="H1829">
        <f>VLOOKUP(A1829,Sheet3!$A:$F,6,0)</f>
        <v>0</v>
      </c>
    </row>
    <row r="1830" spans="1:8">
      <c r="A1830" s="27">
        <v>1017</v>
      </c>
      <c r="B1830" s="27" t="s">
        <v>1384</v>
      </c>
      <c r="C1830" s="27" t="s">
        <v>5850</v>
      </c>
      <c r="D1830" s="27">
        <v>0</v>
      </c>
      <c r="E1830" t="b">
        <f t="shared" ref="E1830" si="1826">C1830=C1831</f>
        <v>1</v>
      </c>
      <c r="F1830" s="27" t="s">
        <v>9686</v>
      </c>
      <c r="G1830" t="s">
        <v>9689</v>
      </c>
      <c r="H1830" s="27">
        <f>VLOOKUP(A1830,Sheet3!$A:$F,6,0)</f>
        <v>0</v>
      </c>
    </row>
    <row r="1831" spans="1:8">
      <c r="A1831">
        <v>1017</v>
      </c>
      <c r="B1831" t="s">
        <v>1384</v>
      </c>
      <c r="C1831" t="s">
        <v>6189</v>
      </c>
      <c r="D1831">
        <v>0</v>
      </c>
      <c r="E1831" t="b">
        <f t="shared" ref="E1831" si="1827">C1830=C1831</f>
        <v>1</v>
      </c>
      <c r="F1831" t="s">
        <v>9687</v>
      </c>
      <c r="G1831" t="s">
        <v>9689</v>
      </c>
      <c r="H1831">
        <f>VLOOKUP(A1831,Sheet3!$A:$F,6,0)</f>
        <v>0</v>
      </c>
    </row>
    <row r="1832" spans="1:8">
      <c r="A1832" s="27">
        <v>1018</v>
      </c>
      <c r="B1832" s="27" t="s">
        <v>1384</v>
      </c>
      <c r="C1832" s="27" t="s">
        <v>5850</v>
      </c>
      <c r="D1832" s="27">
        <v>0</v>
      </c>
      <c r="E1832" t="b">
        <f t="shared" ref="E1832" si="1828">C1832=C1833</f>
        <v>1</v>
      </c>
      <c r="F1832" s="27" t="s">
        <v>9686</v>
      </c>
      <c r="G1832" t="s">
        <v>9689</v>
      </c>
      <c r="H1832" s="27">
        <f>VLOOKUP(A1832,Sheet3!$A:$F,6,0)</f>
        <v>0</v>
      </c>
    </row>
    <row r="1833" spans="1:8">
      <c r="A1833">
        <v>1018</v>
      </c>
      <c r="B1833" t="s">
        <v>1384</v>
      </c>
      <c r="C1833" t="s">
        <v>6189</v>
      </c>
      <c r="D1833">
        <v>0</v>
      </c>
      <c r="E1833" t="b">
        <f t="shared" ref="E1833" si="1829">C1832=C1833</f>
        <v>1</v>
      </c>
      <c r="F1833" t="s">
        <v>9687</v>
      </c>
      <c r="G1833" t="s">
        <v>9689</v>
      </c>
      <c r="H1833">
        <f>VLOOKUP(A1833,Sheet3!$A:$F,6,0)</f>
        <v>0</v>
      </c>
    </row>
    <row r="1834" spans="1:8" s="32" customFormat="1">
      <c r="A1834" s="32">
        <v>1019</v>
      </c>
      <c r="B1834" s="32" t="s">
        <v>3042</v>
      </c>
      <c r="C1834" s="32" t="s">
        <v>3041</v>
      </c>
      <c r="D1834" s="32">
        <v>0</v>
      </c>
      <c r="E1834" t="b">
        <f t="shared" ref="E1834" si="1830">C1834=C1835</f>
        <v>0</v>
      </c>
      <c r="F1834" s="32" t="s">
        <v>9686</v>
      </c>
      <c r="G1834" s="32" t="s">
        <v>9689</v>
      </c>
      <c r="H1834" s="32">
        <f>VLOOKUP(A1834,Sheet3!$A:$F,6,0)</f>
        <v>0</v>
      </c>
    </row>
    <row r="1835" spans="1:8" s="32" customFormat="1">
      <c r="A1835" s="32">
        <v>1019</v>
      </c>
      <c r="B1835" s="32" t="s">
        <v>3042</v>
      </c>
      <c r="C1835" s="32" t="s">
        <v>9874</v>
      </c>
      <c r="D1835" s="32">
        <v>0</v>
      </c>
      <c r="E1835" t="b">
        <f t="shared" ref="E1835" si="1831">C1834=C1835</f>
        <v>0</v>
      </c>
      <c r="F1835" s="32" t="s">
        <v>9687</v>
      </c>
      <c r="G1835" s="32" t="s">
        <v>9689</v>
      </c>
      <c r="H1835" s="32">
        <f>VLOOKUP(A1835,Sheet3!$A:$F,6,0)</f>
        <v>0</v>
      </c>
    </row>
    <row r="1836" spans="1:8" s="32" customFormat="1">
      <c r="A1836" s="32">
        <v>1020</v>
      </c>
      <c r="B1836" s="32" t="s">
        <v>3042</v>
      </c>
      <c r="C1836" s="32" t="s">
        <v>7663</v>
      </c>
      <c r="D1836" s="32">
        <v>0</v>
      </c>
      <c r="E1836" t="b">
        <f t="shared" ref="E1836" si="1832">C1836=C1837</f>
        <v>0</v>
      </c>
      <c r="F1836" s="32" t="s">
        <v>9686</v>
      </c>
      <c r="G1836" s="32" t="s">
        <v>9689</v>
      </c>
      <c r="H1836" s="32">
        <f>VLOOKUP(A1836,Sheet3!$A:$F,6,0)</f>
        <v>0</v>
      </c>
    </row>
    <row r="1837" spans="1:8" s="32" customFormat="1">
      <c r="A1837" s="32">
        <v>1020</v>
      </c>
      <c r="B1837" s="32" t="s">
        <v>3042</v>
      </c>
      <c r="C1837" s="32" t="s">
        <v>9715</v>
      </c>
      <c r="D1837" s="32">
        <v>0</v>
      </c>
      <c r="E1837" t="b">
        <f t="shared" ref="E1837" si="1833">C1836=C1837</f>
        <v>0</v>
      </c>
      <c r="F1837" s="32" t="s">
        <v>9687</v>
      </c>
      <c r="G1837" s="32" t="s">
        <v>9689</v>
      </c>
      <c r="H1837" s="32">
        <f>VLOOKUP(A1837,Sheet3!$A:$F,6,0)</f>
        <v>0</v>
      </c>
    </row>
    <row r="1838" spans="1:8" s="32" customFormat="1">
      <c r="A1838" s="32">
        <v>1021</v>
      </c>
      <c r="B1838" s="32" t="s">
        <v>3042</v>
      </c>
      <c r="C1838" s="32" t="s">
        <v>7663</v>
      </c>
      <c r="D1838" s="32">
        <v>0</v>
      </c>
      <c r="E1838" t="b">
        <f t="shared" ref="E1838" si="1834">C1838=C1839</f>
        <v>0</v>
      </c>
      <c r="F1838" s="32" t="s">
        <v>9686</v>
      </c>
      <c r="G1838" s="32" t="s">
        <v>9689</v>
      </c>
      <c r="H1838" s="32">
        <f>VLOOKUP(A1838,Sheet3!$A:$F,6,0)</f>
        <v>0</v>
      </c>
    </row>
    <row r="1839" spans="1:8" s="32" customFormat="1">
      <c r="A1839" s="32">
        <v>1021</v>
      </c>
      <c r="B1839" s="32" t="s">
        <v>3042</v>
      </c>
      <c r="C1839" s="32" t="s">
        <v>9715</v>
      </c>
      <c r="D1839" s="32">
        <v>0</v>
      </c>
      <c r="E1839" t="b">
        <f t="shared" ref="E1839" si="1835">C1838=C1839</f>
        <v>0</v>
      </c>
      <c r="F1839" s="32" t="s">
        <v>9687</v>
      </c>
      <c r="G1839" s="32" t="s">
        <v>9689</v>
      </c>
      <c r="H1839" s="32">
        <f>VLOOKUP(A1839,Sheet3!$A:$F,6,0)</f>
        <v>0</v>
      </c>
    </row>
    <row r="1840" spans="1:8">
      <c r="A1840" s="27">
        <v>1022</v>
      </c>
      <c r="B1840" s="27" t="s">
        <v>941</v>
      </c>
      <c r="C1840" s="27" t="s">
        <v>6896</v>
      </c>
      <c r="D1840" s="27">
        <v>0</v>
      </c>
      <c r="E1840" t="b">
        <f t="shared" ref="E1840" si="1836">C1840=C1841</f>
        <v>1</v>
      </c>
      <c r="F1840" s="27" t="s">
        <v>9686</v>
      </c>
      <c r="G1840" t="s">
        <v>9689</v>
      </c>
      <c r="H1840" s="27">
        <f>VLOOKUP(A1840,Sheet3!$A:$F,6,0)</f>
        <v>0</v>
      </c>
    </row>
    <row r="1841" spans="1:8">
      <c r="A1841">
        <v>1022</v>
      </c>
      <c r="B1841" t="s">
        <v>941</v>
      </c>
      <c r="C1841" t="s">
        <v>9473</v>
      </c>
      <c r="D1841">
        <v>0</v>
      </c>
      <c r="E1841" t="b">
        <f t="shared" ref="E1841" si="1837">C1840=C1841</f>
        <v>1</v>
      </c>
      <c r="F1841" t="s">
        <v>9687</v>
      </c>
      <c r="G1841" t="s">
        <v>9689</v>
      </c>
      <c r="H1841">
        <f>VLOOKUP(A1841,Sheet3!$A:$F,6,0)</f>
        <v>0</v>
      </c>
    </row>
    <row r="1842" spans="1:8">
      <c r="A1842" s="27">
        <v>1023</v>
      </c>
      <c r="B1842" s="27" t="s">
        <v>941</v>
      </c>
      <c r="C1842" s="27" t="s">
        <v>2923</v>
      </c>
      <c r="D1842" s="27">
        <v>0</v>
      </c>
      <c r="E1842" t="b">
        <f t="shared" ref="E1842" si="1838">C1842=C1843</f>
        <v>1</v>
      </c>
      <c r="F1842" s="27" t="s">
        <v>9686</v>
      </c>
      <c r="G1842" t="s">
        <v>9689</v>
      </c>
      <c r="H1842" s="27">
        <f>VLOOKUP(A1842,Sheet3!$A:$F,6,0)</f>
        <v>0</v>
      </c>
    </row>
    <row r="1843" spans="1:8">
      <c r="A1843">
        <v>1023</v>
      </c>
      <c r="B1843" t="s">
        <v>941</v>
      </c>
      <c r="C1843" t="s">
        <v>9029</v>
      </c>
      <c r="D1843">
        <v>0</v>
      </c>
      <c r="E1843" t="b">
        <f t="shared" ref="E1843" si="1839">C1842=C1843</f>
        <v>1</v>
      </c>
      <c r="F1843" t="s">
        <v>9687</v>
      </c>
      <c r="G1843" t="s">
        <v>9689</v>
      </c>
      <c r="H1843">
        <f>VLOOKUP(A1843,Sheet3!$A:$F,6,0)</f>
        <v>0</v>
      </c>
    </row>
    <row r="1844" spans="1:8">
      <c r="A1844" s="27">
        <v>1024</v>
      </c>
      <c r="B1844" s="27" t="s">
        <v>941</v>
      </c>
      <c r="C1844" s="27" t="s">
        <v>1769</v>
      </c>
      <c r="D1844" s="27">
        <v>0</v>
      </c>
      <c r="E1844" t="b">
        <f t="shared" ref="E1844" si="1840">C1844=C1845</f>
        <v>1</v>
      </c>
      <c r="F1844" s="27" t="s">
        <v>9686</v>
      </c>
      <c r="G1844" t="s">
        <v>9689</v>
      </c>
      <c r="H1844" s="27">
        <f>VLOOKUP(A1844,Sheet3!$A:$F,6,0)</f>
        <v>0</v>
      </c>
    </row>
    <row r="1845" spans="1:8">
      <c r="A1845">
        <v>1024</v>
      </c>
      <c r="B1845" t="s">
        <v>941</v>
      </c>
      <c r="C1845" t="s">
        <v>9368</v>
      </c>
      <c r="D1845">
        <v>0</v>
      </c>
      <c r="E1845" t="b">
        <f t="shared" ref="E1845" si="1841">C1844=C1845</f>
        <v>1</v>
      </c>
      <c r="F1845" t="s">
        <v>9687</v>
      </c>
      <c r="G1845" t="s">
        <v>9689</v>
      </c>
      <c r="H1845">
        <f>VLOOKUP(A1845,Sheet3!$A:$F,6,0)</f>
        <v>0</v>
      </c>
    </row>
    <row r="1846" spans="1:8">
      <c r="A1846" s="27">
        <v>1025</v>
      </c>
      <c r="B1846" s="27" t="s">
        <v>941</v>
      </c>
      <c r="C1846" s="27" t="s">
        <v>952</v>
      </c>
      <c r="D1846" s="27">
        <v>0</v>
      </c>
      <c r="E1846" t="b">
        <f t="shared" ref="E1846" si="1842">C1846=C1847</f>
        <v>1</v>
      </c>
      <c r="F1846" s="27" t="s">
        <v>9686</v>
      </c>
      <c r="G1846" t="s">
        <v>9689</v>
      </c>
      <c r="H1846" s="27">
        <f>VLOOKUP(A1846,Sheet3!$A:$F,6,0)</f>
        <v>0</v>
      </c>
    </row>
    <row r="1847" spans="1:8">
      <c r="A1847">
        <v>1025</v>
      </c>
      <c r="B1847" t="s">
        <v>941</v>
      </c>
      <c r="C1847" t="s">
        <v>9032</v>
      </c>
      <c r="D1847">
        <v>0</v>
      </c>
      <c r="E1847" t="b">
        <f t="shared" ref="E1847" si="1843">C1846=C1847</f>
        <v>1</v>
      </c>
      <c r="F1847" t="s">
        <v>9687</v>
      </c>
      <c r="G1847" t="s">
        <v>9689</v>
      </c>
      <c r="H1847">
        <f>VLOOKUP(A1847,Sheet3!$A:$F,6,0)</f>
        <v>0</v>
      </c>
    </row>
    <row r="1848" spans="1:8" s="32" customFormat="1">
      <c r="A1848" s="32">
        <v>1026</v>
      </c>
      <c r="B1848" s="32" t="s">
        <v>941</v>
      </c>
      <c r="C1848" s="32" t="s">
        <v>5719</v>
      </c>
      <c r="D1848" s="32">
        <v>0</v>
      </c>
      <c r="E1848" t="b">
        <f t="shared" ref="E1848" si="1844">C1848=C1849</f>
        <v>0</v>
      </c>
      <c r="F1848" s="32" t="s">
        <v>9686</v>
      </c>
      <c r="G1848" s="32" t="s">
        <v>9689</v>
      </c>
      <c r="H1848" s="32">
        <f>VLOOKUP(A1848,Sheet3!$A:$F,6,0)</f>
        <v>0</v>
      </c>
    </row>
    <row r="1849" spans="1:8" s="32" customFormat="1">
      <c r="A1849" s="32">
        <v>1026</v>
      </c>
      <c r="B1849" s="32" t="s">
        <v>941</v>
      </c>
      <c r="C1849" s="32" t="s">
        <v>9821</v>
      </c>
      <c r="D1849" s="32">
        <v>0</v>
      </c>
      <c r="E1849" t="b">
        <f t="shared" ref="E1849" si="1845">C1848=C1849</f>
        <v>0</v>
      </c>
      <c r="F1849" s="32" t="s">
        <v>9687</v>
      </c>
      <c r="G1849" s="32" t="s">
        <v>9689</v>
      </c>
      <c r="H1849" s="32">
        <f>VLOOKUP(A1849,Sheet3!$A:$F,6,0)</f>
        <v>0</v>
      </c>
    </row>
    <row r="1850" spans="1:8">
      <c r="A1850" s="27">
        <v>1027</v>
      </c>
      <c r="B1850" s="27" t="s">
        <v>941</v>
      </c>
      <c r="C1850" s="27" t="s">
        <v>1504</v>
      </c>
      <c r="D1850" s="27">
        <v>0</v>
      </c>
      <c r="E1850" t="b">
        <f t="shared" ref="E1850" si="1846">C1850=C1851</f>
        <v>1</v>
      </c>
      <c r="F1850" s="27" t="s">
        <v>9686</v>
      </c>
      <c r="G1850" t="s">
        <v>9689</v>
      </c>
      <c r="H1850" s="27">
        <f>VLOOKUP(A1850,Sheet3!$A:$F,6,0)</f>
        <v>0</v>
      </c>
    </row>
    <row r="1851" spans="1:8">
      <c r="A1851">
        <v>1027</v>
      </c>
      <c r="B1851" t="s">
        <v>941</v>
      </c>
      <c r="C1851" t="s">
        <v>9475</v>
      </c>
      <c r="D1851">
        <v>0</v>
      </c>
      <c r="E1851" t="b">
        <f t="shared" ref="E1851" si="1847">C1850=C1851</f>
        <v>1</v>
      </c>
      <c r="F1851" t="s">
        <v>9687</v>
      </c>
      <c r="G1851" t="s">
        <v>9689</v>
      </c>
      <c r="H1851">
        <f>VLOOKUP(A1851,Sheet3!$A:$F,6,0)</f>
        <v>0</v>
      </c>
    </row>
    <row r="1852" spans="1:8" s="32" customFormat="1">
      <c r="A1852" s="32">
        <v>1028</v>
      </c>
      <c r="B1852" s="32" t="s">
        <v>2162</v>
      </c>
      <c r="C1852" s="32" t="s">
        <v>2161</v>
      </c>
      <c r="D1852" s="32">
        <v>0</v>
      </c>
      <c r="E1852" t="b">
        <f t="shared" ref="E1852" si="1848">C1852=C1853</f>
        <v>0</v>
      </c>
      <c r="F1852" s="32" t="s">
        <v>9686</v>
      </c>
      <c r="G1852" s="32" t="s">
        <v>9689</v>
      </c>
      <c r="H1852" s="32">
        <f>VLOOKUP(A1852,Sheet3!$A:$F,6,0)</f>
        <v>0</v>
      </c>
    </row>
    <row r="1853" spans="1:8" s="32" customFormat="1">
      <c r="A1853" s="32">
        <v>1028</v>
      </c>
      <c r="B1853" s="32" t="s">
        <v>2162</v>
      </c>
      <c r="C1853" s="32" t="s">
        <v>9935</v>
      </c>
      <c r="D1853" s="32">
        <v>0</v>
      </c>
      <c r="E1853" t="b">
        <f t="shared" ref="E1853" si="1849">C1852=C1853</f>
        <v>0</v>
      </c>
      <c r="F1853" s="32" t="s">
        <v>9687</v>
      </c>
      <c r="G1853" s="32" t="s">
        <v>9689</v>
      </c>
      <c r="H1853" s="32">
        <f>VLOOKUP(A1853,Sheet3!$A:$F,6,0)</f>
        <v>0</v>
      </c>
    </row>
    <row r="1854" spans="1:8" s="32" customFormat="1">
      <c r="A1854" s="34">
        <v>1029</v>
      </c>
      <c r="B1854" s="32" t="s">
        <v>2162</v>
      </c>
      <c r="D1854" s="32" t="s">
        <v>3375</v>
      </c>
      <c r="E1854" t="b">
        <f t="shared" ref="E1854" si="1850">C1854=C1855</f>
        <v>0</v>
      </c>
      <c r="F1854" s="32" t="s">
        <v>9686</v>
      </c>
      <c r="G1854" s="32" t="s">
        <v>9981</v>
      </c>
      <c r="H1854" s="32">
        <f>VLOOKUP(A1854,Sheet3!$A:$F,6,0)</f>
        <v>0</v>
      </c>
    </row>
    <row r="1855" spans="1:8" s="32" customFormat="1">
      <c r="A1855" s="34">
        <v>1029</v>
      </c>
      <c r="B1855" s="32" t="s">
        <v>2162</v>
      </c>
      <c r="C1855" s="32" t="s">
        <v>6913</v>
      </c>
      <c r="D1855" s="32" t="s">
        <v>3375</v>
      </c>
      <c r="E1855" t="b">
        <f t="shared" ref="E1855" si="1851">C1854=C1855</f>
        <v>0</v>
      </c>
      <c r="F1855" s="32" t="s">
        <v>9687</v>
      </c>
      <c r="G1855" s="32" t="s">
        <v>9981</v>
      </c>
      <c r="H1855" s="32">
        <f>VLOOKUP(A1855,Sheet3!$A:$F,6,0)</f>
        <v>0</v>
      </c>
    </row>
    <row r="1856" spans="1:8">
      <c r="A1856">
        <v>1030</v>
      </c>
      <c r="B1856" t="s">
        <v>2162</v>
      </c>
      <c r="C1856" t="s">
        <v>6913</v>
      </c>
      <c r="D1856">
        <v>0</v>
      </c>
      <c r="E1856" t="b">
        <f t="shared" ref="E1856" si="1852">C1856=C1857</f>
        <v>1</v>
      </c>
      <c r="F1856" t="s">
        <v>9686</v>
      </c>
      <c r="G1856" t="s">
        <v>9689</v>
      </c>
      <c r="H1856">
        <f>VLOOKUP(A1856,Sheet3!$A:$F,6,0)</f>
        <v>0</v>
      </c>
    </row>
    <row r="1857" spans="1:8">
      <c r="A1857">
        <v>1030</v>
      </c>
      <c r="B1857" t="s">
        <v>2162</v>
      </c>
      <c r="C1857" t="s">
        <v>6913</v>
      </c>
      <c r="D1857">
        <v>0</v>
      </c>
      <c r="E1857" t="b">
        <f t="shared" ref="E1857" si="1853">C1856=C1857</f>
        <v>1</v>
      </c>
      <c r="F1857" t="s">
        <v>9687</v>
      </c>
      <c r="G1857" t="s">
        <v>9689</v>
      </c>
      <c r="H1857">
        <f>VLOOKUP(A1857,Sheet3!$A:$F,6,0)</f>
        <v>0</v>
      </c>
    </row>
    <row r="1858" spans="1:8">
      <c r="A1858">
        <v>1031</v>
      </c>
      <c r="B1858" t="s">
        <v>2162</v>
      </c>
      <c r="C1858" t="s">
        <v>6913</v>
      </c>
      <c r="D1858">
        <v>0</v>
      </c>
      <c r="E1858" t="b">
        <f t="shared" ref="E1858" si="1854">C1858=C1859</f>
        <v>1</v>
      </c>
      <c r="F1858" t="s">
        <v>9686</v>
      </c>
      <c r="G1858" t="s">
        <v>9689</v>
      </c>
      <c r="H1858">
        <f>VLOOKUP(A1858,Sheet3!$A:$F,6,0)</f>
        <v>0</v>
      </c>
    </row>
    <row r="1859" spans="1:8">
      <c r="A1859">
        <v>1031</v>
      </c>
      <c r="B1859" t="s">
        <v>2162</v>
      </c>
      <c r="C1859" t="s">
        <v>6913</v>
      </c>
      <c r="D1859">
        <v>0</v>
      </c>
      <c r="E1859" t="b">
        <f t="shared" ref="E1859" si="1855">C1858=C1859</f>
        <v>1</v>
      </c>
      <c r="F1859" t="s">
        <v>9687</v>
      </c>
      <c r="G1859" t="s">
        <v>9689</v>
      </c>
      <c r="H1859">
        <f>VLOOKUP(A1859,Sheet3!$A:$F,6,0)</f>
        <v>0</v>
      </c>
    </row>
    <row r="1860" spans="1:8" s="32" customFormat="1">
      <c r="A1860" s="34">
        <v>1032</v>
      </c>
      <c r="B1860" s="32" t="s">
        <v>2162</v>
      </c>
      <c r="D1860" s="32" t="s">
        <v>3375</v>
      </c>
      <c r="E1860" t="b">
        <f t="shared" ref="E1860" si="1856">C1860=C1861</f>
        <v>0</v>
      </c>
      <c r="F1860" s="32" t="s">
        <v>9686</v>
      </c>
      <c r="G1860" s="32" t="s">
        <v>9981</v>
      </c>
      <c r="H1860" s="32">
        <f>VLOOKUP(A1860,Sheet3!$A:$F,6,0)</f>
        <v>0</v>
      </c>
    </row>
    <row r="1861" spans="1:8" s="32" customFormat="1">
      <c r="A1861" s="34">
        <v>1032</v>
      </c>
      <c r="B1861" s="32" t="s">
        <v>2162</v>
      </c>
      <c r="C1861" s="32" t="s">
        <v>6913</v>
      </c>
      <c r="D1861" s="32" t="s">
        <v>3375</v>
      </c>
      <c r="E1861" t="b">
        <f t="shared" ref="E1861" si="1857">C1860=C1861</f>
        <v>0</v>
      </c>
      <c r="F1861" s="32" t="s">
        <v>9687</v>
      </c>
      <c r="G1861" s="32" t="s">
        <v>9981</v>
      </c>
      <c r="H1861" s="32">
        <f>VLOOKUP(A1861,Sheet3!$A:$F,6,0)</f>
        <v>0</v>
      </c>
    </row>
    <row r="1862" spans="1:8">
      <c r="A1862" s="27">
        <v>1033</v>
      </c>
      <c r="B1862" s="27" t="s">
        <v>2162</v>
      </c>
      <c r="C1862" s="27" t="s">
        <v>6913</v>
      </c>
      <c r="D1862" s="27">
        <v>0</v>
      </c>
      <c r="E1862" t="b">
        <f t="shared" ref="E1862" si="1858">C1862=C1863</f>
        <v>1</v>
      </c>
      <c r="F1862" s="27" t="s">
        <v>9686</v>
      </c>
      <c r="G1862" t="s">
        <v>9689</v>
      </c>
      <c r="H1862" s="27">
        <f>VLOOKUP(A1862,Sheet3!$A:$F,6,0)</f>
        <v>0</v>
      </c>
    </row>
    <row r="1863" spans="1:8">
      <c r="A1863">
        <v>1033</v>
      </c>
      <c r="B1863" t="s">
        <v>2162</v>
      </c>
      <c r="C1863" t="s">
        <v>6913</v>
      </c>
      <c r="D1863">
        <v>0</v>
      </c>
      <c r="E1863" t="b">
        <f t="shared" ref="E1863" si="1859">C1862=C1863</f>
        <v>1</v>
      </c>
      <c r="F1863" t="s">
        <v>9687</v>
      </c>
      <c r="G1863" t="s">
        <v>9689</v>
      </c>
      <c r="H1863">
        <f>VLOOKUP(A1863,Sheet3!$A:$F,6,0)</f>
        <v>0</v>
      </c>
    </row>
    <row r="1864" spans="1:8">
      <c r="A1864" s="27">
        <v>1034</v>
      </c>
      <c r="B1864" s="27" t="s">
        <v>2162</v>
      </c>
      <c r="C1864" s="27" t="s">
        <v>6913</v>
      </c>
      <c r="D1864" s="27">
        <v>0</v>
      </c>
      <c r="E1864" t="b">
        <f t="shared" ref="E1864" si="1860">C1864=C1865</f>
        <v>1</v>
      </c>
      <c r="F1864" s="27" t="s">
        <v>9686</v>
      </c>
      <c r="G1864" t="s">
        <v>9689</v>
      </c>
      <c r="H1864" s="27">
        <f>VLOOKUP(A1864,Sheet3!$A:$F,6,0)</f>
        <v>0</v>
      </c>
    </row>
    <row r="1865" spans="1:8">
      <c r="A1865">
        <v>1034</v>
      </c>
      <c r="B1865" t="s">
        <v>2162</v>
      </c>
      <c r="C1865" t="s">
        <v>6913</v>
      </c>
      <c r="D1865">
        <v>0</v>
      </c>
      <c r="E1865" t="b">
        <f t="shared" ref="E1865" si="1861">C1864=C1865</f>
        <v>1</v>
      </c>
      <c r="F1865" t="s">
        <v>9687</v>
      </c>
      <c r="G1865" t="s">
        <v>9689</v>
      </c>
      <c r="H1865">
        <f>VLOOKUP(A1865,Sheet3!$A:$F,6,0)</f>
        <v>0</v>
      </c>
    </row>
    <row r="1866" spans="1:8">
      <c r="A1866">
        <v>1035</v>
      </c>
      <c r="B1866" t="s">
        <v>2162</v>
      </c>
      <c r="C1866" t="s">
        <v>6779</v>
      </c>
      <c r="D1866">
        <v>0</v>
      </c>
      <c r="E1866" t="b">
        <f t="shared" ref="E1866" si="1862">C1866=C1867</f>
        <v>1</v>
      </c>
      <c r="F1866" t="s">
        <v>9686</v>
      </c>
      <c r="G1866" t="s">
        <v>9689</v>
      </c>
      <c r="H1866">
        <f>VLOOKUP(A1866,Sheet3!$A:$F,6,0)</f>
        <v>0</v>
      </c>
    </row>
    <row r="1867" spans="1:8">
      <c r="A1867">
        <v>1035</v>
      </c>
      <c r="B1867" t="s">
        <v>2162</v>
      </c>
      <c r="C1867" t="s">
        <v>9479</v>
      </c>
      <c r="D1867">
        <v>0</v>
      </c>
      <c r="E1867" t="b">
        <f t="shared" ref="E1867" si="1863">C1866=C1867</f>
        <v>1</v>
      </c>
      <c r="F1867" t="s">
        <v>9687</v>
      </c>
      <c r="G1867" t="s">
        <v>9689</v>
      </c>
      <c r="H1867">
        <f>VLOOKUP(A1867,Sheet3!$A:$F,6,0)</f>
        <v>0</v>
      </c>
    </row>
    <row r="1868" spans="1:8" s="32" customFormat="1">
      <c r="A1868" s="34">
        <v>1036</v>
      </c>
      <c r="B1868" s="32" t="s">
        <v>2162</v>
      </c>
      <c r="D1868" s="32" t="s">
        <v>3375</v>
      </c>
      <c r="E1868" t="b">
        <f t="shared" ref="E1868" si="1864">C1868=C1869</f>
        <v>0</v>
      </c>
      <c r="F1868" s="32" t="s">
        <v>9686</v>
      </c>
      <c r="G1868" s="32" t="s">
        <v>9981</v>
      </c>
      <c r="H1868" s="32">
        <f>VLOOKUP(A1868,Sheet3!$A:$F,6,0)</f>
        <v>0</v>
      </c>
    </row>
    <row r="1869" spans="1:8" s="32" customFormat="1">
      <c r="A1869" s="34">
        <v>1036</v>
      </c>
      <c r="B1869" s="32" t="s">
        <v>2162</v>
      </c>
      <c r="C1869" s="32" t="s">
        <v>6913</v>
      </c>
      <c r="D1869" s="32" t="s">
        <v>3375</v>
      </c>
      <c r="E1869" t="b">
        <f t="shared" ref="E1869" si="1865">C1868=C1869</f>
        <v>0</v>
      </c>
      <c r="F1869" s="32" t="s">
        <v>9687</v>
      </c>
      <c r="G1869" s="32" t="s">
        <v>9981</v>
      </c>
      <c r="H1869" s="32">
        <f>VLOOKUP(A1869,Sheet3!$A:$F,6,0)</f>
        <v>0</v>
      </c>
    </row>
    <row r="1870" spans="1:8">
      <c r="A1870">
        <v>1037</v>
      </c>
      <c r="B1870" t="s">
        <v>2162</v>
      </c>
      <c r="C1870" t="s">
        <v>6913</v>
      </c>
      <c r="D1870">
        <v>0</v>
      </c>
      <c r="E1870" t="b">
        <f t="shared" ref="E1870" si="1866">C1870=C1871</f>
        <v>1</v>
      </c>
      <c r="F1870" t="s">
        <v>9686</v>
      </c>
      <c r="G1870" t="s">
        <v>9689</v>
      </c>
      <c r="H1870">
        <f>VLOOKUP(A1870,Sheet3!$A:$F,6,0)</f>
        <v>0</v>
      </c>
    </row>
    <row r="1871" spans="1:8">
      <c r="A1871" s="27">
        <v>1037</v>
      </c>
      <c r="B1871" s="27" t="s">
        <v>2162</v>
      </c>
      <c r="C1871" s="27" t="s">
        <v>6913</v>
      </c>
      <c r="D1871" s="27">
        <v>0</v>
      </c>
      <c r="E1871" t="b">
        <f t="shared" ref="E1871" si="1867">C1870=C1871</f>
        <v>1</v>
      </c>
      <c r="F1871" s="27" t="s">
        <v>9687</v>
      </c>
      <c r="G1871" t="s">
        <v>9689</v>
      </c>
      <c r="H1871" s="27">
        <f>VLOOKUP(A1871,Sheet3!$A:$F,6,0)</f>
        <v>0</v>
      </c>
    </row>
    <row r="1872" spans="1:8">
      <c r="A1872">
        <v>1040</v>
      </c>
      <c r="B1872" t="s">
        <v>440</v>
      </c>
      <c r="C1872" t="s">
        <v>5540</v>
      </c>
      <c r="D1872">
        <v>0</v>
      </c>
      <c r="E1872" t="b">
        <f t="shared" ref="E1872" si="1868">C1872=C1873</f>
        <v>1</v>
      </c>
      <c r="F1872" t="s">
        <v>9686</v>
      </c>
      <c r="G1872" t="s">
        <v>9689</v>
      </c>
      <c r="H1872">
        <f>VLOOKUP(A1872,Sheet3!$A:$F,6,0)</f>
        <v>0</v>
      </c>
    </row>
    <row r="1873" spans="1:8">
      <c r="A1873" s="27">
        <v>1040</v>
      </c>
      <c r="B1873" s="27" t="s">
        <v>440</v>
      </c>
      <c r="C1873" s="27" t="s">
        <v>9131</v>
      </c>
      <c r="D1873" s="27">
        <v>0</v>
      </c>
      <c r="E1873" t="b">
        <f t="shared" ref="E1873" si="1869">C1872=C1873</f>
        <v>1</v>
      </c>
      <c r="F1873" s="27" t="s">
        <v>9687</v>
      </c>
      <c r="G1873" t="s">
        <v>9689</v>
      </c>
      <c r="H1873" s="27">
        <f>VLOOKUP(A1873,Sheet3!$A:$F,6,0)</f>
        <v>0</v>
      </c>
    </row>
    <row r="1874" spans="1:8">
      <c r="A1874">
        <v>1041</v>
      </c>
      <c r="B1874" t="s">
        <v>440</v>
      </c>
      <c r="C1874" t="s">
        <v>439</v>
      </c>
      <c r="D1874">
        <v>0</v>
      </c>
      <c r="E1874" t="b">
        <f t="shared" ref="E1874" si="1870">C1874=C1875</f>
        <v>1</v>
      </c>
      <c r="F1874" t="s">
        <v>9686</v>
      </c>
      <c r="G1874" t="s">
        <v>9689</v>
      </c>
      <c r="H1874">
        <f>VLOOKUP(A1874,Sheet3!$A:$F,6,0)</f>
        <v>0</v>
      </c>
    </row>
    <row r="1875" spans="1:8">
      <c r="A1875" s="27">
        <v>1041</v>
      </c>
      <c r="B1875" s="27" t="s">
        <v>440</v>
      </c>
      <c r="C1875" s="27" t="s">
        <v>9389</v>
      </c>
      <c r="D1875" s="27">
        <v>0</v>
      </c>
      <c r="E1875" t="b">
        <f t="shared" ref="E1875" si="1871">C1874=C1875</f>
        <v>1</v>
      </c>
      <c r="F1875" s="27" t="s">
        <v>9687</v>
      </c>
      <c r="G1875" t="s">
        <v>9689</v>
      </c>
      <c r="H1875" s="27">
        <f>VLOOKUP(A1875,Sheet3!$A:$F,6,0)</f>
        <v>0</v>
      </c>
    </row>
    <row r="1876" spans="1:8">
      <c r="A1876">
        <v>1042</v>
      </c>
      <c r="B1876" t="s">
        <v>440</v>
      </c>
      <c r="C1876" t="s">
        <v>5972</v>
      </c>
      <c r="D1876">
        <v>0</v>
      </c>
      <c r="E1876" t="b">
        <f t="shared" ref="E1876" si="1872">C1876=C1877</f>
        <v>1</v>
      </c>
      <c r="F1876" t="s">
        <v>9686</v>
      </c>
      <c r="G1876" t="s">
        <v>9689</v>
      </c>
      <c r="H1876">
        <f>VLOOKUP(A1876,Sheet3!$A:$F,6,0)</f>
        <v>0</v>
      </c>
    </row>
    <row r="1877" spans="1:8">
      <c r="A1877" s="27">
        <v>1042</v>
      </c>
      <c r="B1877" s="27" t="s">
        <v>440</v>
      </c>
      <c r="C1877" s="27" t="s">
        <v>9480</v>
      </c>
      <c r="D1877" s="27">
        <v>0</v>
      </c>
      <c r="E1877" t="b">
        <f t="shared" ref="E1877" si="1873">C1876=C1877</f>
        <v>1</v>
      </c>
      <c r="F1877" s="27" t="s">
        <v>9687</v>
      </c>
      <c r="G1877" t="s">
        <v>9689</v>
      </c>
      <c r="H1877" s="27">
        <f>VLOOKUP(A1877,Sheet3!$A:$F,6,0)</f>
        <v>0</v>
      </c>
    </row>
    <row r="1878" spans="1:8">
      <c r="A1878">
        <v>1043</v>
      </c>
      <c r="B1878" t="s">
        <v>440</v>
      </c>
      <c r="C1878" t="s">
        <v>4701</v>
      </c>
      <c r="D1878">
        <v>0</v>
      </c>
      <c r="E1878" t="b">
        <f t="shared" ref="E1878" si="1874">C1878=C1879</f>
        <v>1</v>
      </c>
      <c r="F1878" t="s">
        <v>9686</v>
      </c>
      <c r="G1878" t="s">
        <v>9689</v>
      </c>
      <c r="H1878">
        <f>VLOOKUP(A1878,Sheet3!$A:$F,6,0)</f>
        <v>0</v>
      </c>
    </row>
    <row r="1879" spans="1:8">
      <c r="A1879">
        <v>1043</v>
      </c>
      <c r="B1879" t="s">
        <v>440</v>
      </c>
      <c r="C1879" t="s">
        <v>9481</v>
      </c>
      <c r="D1879">
        <v>0</v>
      </c>
      <c r="E1879" t="b">
        <f t="shared" ref="E1879" si="1875">C1878=C1879</f>
        <v>1</v>
      </c>
      <c r="F1879" t="s">
        <v>9687</v>
      </c>
      <c r="G1879" t="s">
        <v>9689</v>
      </c>
      <c r="H1879">
        <f>VLOOKUP(A1879,Sheet3!$A:$F,6,0)</f>
        <v>0</v>
      </c>
    </row>
    <row r="1880" spans="1:8">
      <c r="A1880">
        <v>1044</v>
      </c>
      <c r="B1880" t="s">
        <v>440</v>
      </c>
      <c r="C1880" t="s">
        <v>6658</v>
      </c>
      <c r="D1880">
        <v>0</v>
      </c>
      <c r="E1880" t="b">
        <f t="shared" ref="E1880" si="1876">C1880=C1881</f>
        <v>1</v>
      </c>
      <c r="F1880" t="s">
        <v>9686</v>
      </c>
      <c r="G1880" t="s">
        <v>9689</v>
      </c>
      <c r="H1880">
        <f>VLOOKUP(A1880,Sheet3!$A:$F,6,0)</f>
        <v>0</v>
      </c>
    </row>
    <row r="1881" spans="1:8">
      <c r="A1881">
        <v>1044</v>
      </c>
      <c r="B1881" t="s">
        <v>440</v>
      </c>
      <c r="C1881" t="s">
        <v>9482</v>
      </c>
      <c r="D1881">
        <v>0</v>
      </c>
      <c r="E1881" t="b">
        <f t="shared" ref="E1881" si="1877">C1880=C1881</f>
        <v>1</v>
      </c>
      <c r="F1881" t="s">
        <v>9687</v>
      </c>
      <c r="G1881" t="s">
        <v>9689</v>
      </c>
      <c r="H1881">
        <f>VLOOKUP(A1881,Sheet3!$A:$F,6,0)</f>
        <v>0</v>
      </c>
    </row>
    <row r="1882" spans="1:8">
      <c r="A1882" s="27">
        <v>1045</v>
      </c>
      <c r="B1882" t="s">
        <v>440</v>
      </c>
      <c r="C1882" t="s">
        <v>483</v>
      </c>
      <c r="D1882">
        <v>0</v>
      </c>
      <c r="E1882" t="b">
        <f t="shared" ref="E1882" si="1878">C1882=C1883</f>
        <v>1</v>
      </c>
      <c r="F1882" t="s">
        <v>9686</v>
      </c>
      <c r="G1882" t="s">
        <v>9689</v>
      </c>
      <c r="H1882">
        <f>VLOOKUP(A1882,Sheet3!$A:$F,6,0)</f>
        <v>0</v>
      </c>
    </row>
    <row r="1883" spans="1:8">
      <c r="A1883" s="27">
        <v>1045</v>
      </c>
      <c r="B1883" t="s">
        <v>440</v>
      </c>
      <c r="C1883" t="s">
        <v>9483</v>
      </c>
      <c r="D1883">
        <v>0</v>
      </c>
      <c r="E1883" t="b">
        <f t="shared" ref="E1883" si="1879">C1882=C1883</f>
        <v>1</v>
      </c>
      <c r="F1883" t="s">
        <v>9687</v>
      </c>
      <c r="G1883" t="s">
        <v>9689</v>
      </c>
      <c r="H1883">
        <f>VLOOKUP(A1883,Sheet3!$A:$F,6,0)</f>
        <v>0</v>
      </c>
    </row>
    <row r="1884" spans="1:8">
      <c r="A1884" s="26">
        <v>1046</v>
      </c>
      <c r="B1884" t="s">
        <v>440</v>
      </c>
      <c r="C1884" t="s">
        <v>2227</v>
      </c>
      <c r="D1884" t="s">
        <v>621</v>
      </c>
      <c r="E1884" t="b">
        <f t="shared" ref="E1884" si="1880">C1884=C1885</f>
        <v>1</v>
      </c>
      <c r="F1884" t="s">
        <v>9686</v>
      </c>
      <c r="G1884" t="s">
        <v>9689</v>
      </c>
      <c r="H1884" t="str">
        <f>VLOOKUP(A1884,Sheet3!$A:$F,6,0)</f>
        <v>Eun Kyung Cho(확인, 기타저자)</v>
      </c>
    </row>
    <row r="1885" spans="1:8">
      <c r="A1885" s="26">
        <v>1046</v>
      </c>
      <c r="B1885" t="s">
        <v>440</v>
      </c>
      <c r="C1885" t="s">
        <v>2325</v>
      </c>
      <c r="D1885" t="s">
        <v>621</v>
      </c>
      <c r="E1885" t="b">
        <f t="shared" ref="E1885" si="1881">C1884=C1885</f>
        <v>1</v>
      </c>
      <c r="F1885" t="s">
        <v>9687</v>
      </c>
      <c r="G1885" t="s">
        <v>9689</v>
      </c>
      <c r="H1885" t="str">
        <f>VLOOKUP(A1885,Sheet3!$A:$F,6,0)</f>
        <v>Eun Kyung Cho(확인, 기타저자)</v>
      </c>
    </row>
    <row r="1886" spans="1:8" s="32" customFormat="1">
      <c r="A1886" s="34">
        <v>1047</v>
      </c>
      <c r="B1886" s="32" t="s">
        <v>440</v>
      </c>
      <c r="D1886" s="32" t="s">
        <v>3375</v>
      </c>
      <c r="E1886" t="b">
        <f t="shared" ref="E1886" si="1882">C1886=C1887</f>
        <v>0</v>
      </c>
      <c r="F1886" s="32" t="s">
        <v>9686</v>
      </c>
      <c r="G1886" s="32" t="s">
        <v>9981</v>
      </c>
      <c r="H1886" s="32">
        <f>VLOOKUP(A1886,Sheet3!$A:$F,6,0)</f>
        <v>0</v>
      </c>
    </row>
    <row r="1887" spans="1:8" s="32" customFormat="1">
      <c r="A1887" s="34">
        <v>1047</v>
      </c>
      <c r="B1887" s="32" t="s">
        <v>440</v>
      </c>
      <c r="C1887" s="32" t="s">
        <v>5431</v>
      </c>
      <c r="D1887" s="32" t="s">
        <v>3375</v>
      </c>
      <c r="E1887" t="b">
        <f t="shared" ref="E1887" si="1883">C1886=C1887</f>
        <v>0</v>
      </c>
      <c r="F1887" s="32" t="s">
        <v>9687</v>
      </c>
      <c r="G1887" s="32" t="s">
        <v>9981</v>
      </c>
      <c r="H1887" s="32">
        <f>VLOOKUP(A1887,Sheet3!$A:$F,6,0)</f>
        <v>0</v>
      </c>
    </row>
    <row r="1888" spans="1:8">
      <c r="A1888">
        <v>1048</v>
      </c>
      <c r="B1888" t="s">
        <v>440</v>
      </c>
      <c r="C1888" t="s">
        <v>5719</v>
      </c>
      <c r="D1888">
        <v>0</v>
      </c>
      <c r="E1888" t="b">
        <f t="shared" ref="E1888" si="1884">C1888=C1889</f>
        <v>1</v>
      </c>
      <c r="F1888" t="s">
        <v>9686</v>
      </c>
      <c r="G1888" t="s">
        <v>9689</v>
      </c>
      <c r="H1888">
        <f>VLOOKUP(A1888,Sheet3!$A:$F,6,0)</f>
        <v>0</v>
      </c>
    </row>
    <row r="1889" spans="1:8">
      <c r="A1889">
        <v>1048</v>
      </c>
      <c r="B1889" t="s">
        <v>440</v>
      </c>
      <c r="C1889" t="s">
        <v>5764</v>
      </c>
      <c r="D1889">
        <v>0</v>
      </c>
      <c r="E1889" t="b">
        <f t="shared" ref="E1889" si="1885">C1888=C1889</f>
        <v>1</v>
      </c>
      <c r="F1889" t="s">
        <v>9687</v>
      </c>
      <c r="G1889" t="s">
        <v>9689</v>
      </c>
      <c r="H1889">
        <f>VLOOKUP(A1889,Sheet3!$A:$F,6,0)</f>
        <v>0</v>
      </c>
    </row>
    <row r="1890" spans="1:8">
      <c r="A1890" s="9">
        <v>1049</v>
      </c>
      <c r="B1890" t="s">
        <v>1505</v>
      </c>
      <c r="C1890" t="s">
        <v>3218</v>
      </c>
      <c r="D1890">
        <v>0</v>
      </c>
      <c r="E1890" t="b">
        <f t="shared" ref="E1890" si="1886">C1890=C1891</f>
        <v>1</v>
      </c>
      <c r="F1890" t="s">
        <v>9686</v>
      </c>
      <c r="G1890" t="s">
        <v>9689</v>
      </c>
      <c r="H1890">
        <f>VLOOKUP(A1890,Sheet3!$A:$F,6,0)</f>
        <v>0</v>
      </c>
    </row>
    <row r="1891" spans="1:8">
      <c r="A1891" s="9">
        <v>1049</v>
      </c>
      <c r="B1891" t="s">
        <v>1505</v>
      </c>
      <c r="C1891" t="s">
        <v>9130</v>
      </c>
      <c r="D1891">
        <v>0</v>
      </c>
      <c r="E1891" t="b">
        <f t="shared" ref="E1891" si="1887">C1890=C1891</f>
        <v>1</v>
      </c>
      <c r="F1891" t="s">
        <v>9687</v>
      </c>
      <c r="G1891" t="s">
        <v>9689</v>
      </c>
      <c r="H1891">
        <f>VLOOKUP(A1891,Sheet3!$A:$F,6,0)</f>
        <v>0</v>
      </c>
    </row>
    <row r="1892" spans="1:8">
      <c r="A1892" s="27">
        <v>1050</v>
      </c>
      <c r="B1892" t="s">
        <v>1505</v>
      </c>
      <c r="C1892" t="s">
        <v>3119</v>
      </c>
      <c r="D1892">
        <v>0</v>
      </c>
      <c r="E1892" t="b">
        <f t="shared" ref="E1892" si="1888">C1892=C1893</f>
        <v>1</v>
      </c>
      <c r="F1892" t="s">
        <v>9686</v>
      </c>
      <c r="G1892" t="s">
        <v>9689</v>
      </c>
      <c r="H1892">
        <f>VLOOKUP(A1892,Sheet3!$A:$F,6,0)</f>
        <v>0</v>
      </c>
    </row>
    <row r="1893" spans="1:8">
      <c r="A1893" s="27">
        <v>1050</v>
      </c>
      <c r="B1893" t="s">
        <v>1505</v>
      </c>
      <c r="C1893" t="s">
        <v>9484</v>
      </c>
      <c r="D1893">
        <v>0</v>
      </c>
      <c r="E1893" t="b">
        <f t="shared" ref="E1893" si="1889">C1892=C1893</f>
        <v>1</v>
      </c>
      <c r="F1893" t="s">
        <v>9687</v>
      </c>
      <c r="G1893" t="s">
        <v>9689</v>
      </c>
      <c r="H1893">
        <f>VLOOKUP(A1893,Sheet3!$A:$F,6,0)</f>
        <v>0</v>
      </c>
    </row>
    <row r="1894" spans="1:8">
      <c r="A1894">
        <v>1051</v>
      </c>
      <c r="B1894" t="s">
        <v>1505</v>
      </c>
      <c r="C1894" t="s">
        <v>3041</v>
      </c>
      <c r="D1894">
        <v>0</v>
      </c>
      <c r="E1894" t="b">
        <f t="shared" ref="E1894" si="1890">C1894=C1895</f>
        <v>1</v>
      </c>
      <c r="F1894" t="s">
        <v>9686</v>
      </c>
      <c r="G1894" t="s">
        <v>9689</v>
      </c>
      <c r="H1894">
        <f>VLOOKUP(A1894,Sheet3!$A:$F,6,0)</f>
        <v>0</v>
      </c>
    </row>
    <row r="1895" spans="1:8">
      <c r="A1895" s="27">
        <v>1051</v>
      </c>
      <c r="B1895" t="s">
        <v>1505</v>
      </c>
      <c r="C1895" t="s">
        <v>9008</v>
      </c>
      <c r="D1895">
        <v>0</v>
      </c>
      <c r="E1895" t="b">
        <f t="shared" ref="E1895" si="1891">C1894=C1895</f>
        <v>1</v>
      </c>
      <c r="F1895" t="s">
        <v>9687</v>
      </c>
      <c r="G1895" t="s">
        <v>9689</v>
      </c>
      <c r="H1895">
        <f>VLOOKUP(A1895,Sheet3!$A:$F,6,0)</f>
        <v>0</v>
      </c>
    </row>
    <row r="1896" spans="1:8">
      <c r="A1896" s="27">
        <v>1052</v>
      </c>
      <c r="B1896" t="s">
        <v>1505</v>
      </c>
      <c r="C1896" t="s">
        <v>3945</v>
      </c>
      <c r="D1896">
        <v>0</v>
      </c>
      <c r="E1896" t="b">
        <f t="shared" ref="E1896" si="1892">C1896=C1897</f>
        <v>1</v>
      </c>
      <c r="F1896" t="s">
        <v>9686</v>
      </c>
      <c r="G1896" t="s">
        <v>9689</v>
      </c>
      <c r="H1896">
        <f>VLOOKUP(A1896,Sheet3!$A:$F,6,0)</f>
        <v>0</v>
      </c>
    </row>
    <row r="1897" spans="1:8">
      <c r="A1897">
        <v>1052</v>
      </c>
      <c r="B1897" t="s">
        <v>1505</v>
      </c>
      <c r="C1897" t="s">
        <v>9485</v>
      </c>
      <c r="D1897">
        <v>0</v>
      </c>
      <c r="E1897" t="b">
        <f t="shared" ref="E1897" si="1893">C1896=C1897</f>
        <v>1</v>
      </c>
      <c r="F1897" t="s">
        <v>9687</v>
      </c>
      <c r="G1897" t="s">
        <v>9689</v>
      </c>
      <c r="H1897">
        <f>VLOOKUP(A1897,Sheet3!$A:$F,6,0)</f>
        <v>0</v>
      </c>
    </row>
    <row r="1898" spans="1:8">
      <c r="A1898" s="27">
        <v>1053</v>
      </c>
      <c r="B1898" t="s">
        <v>1505</v>
      </c>
      <c r="C1898" t="s">
        <v>7593</v>
      </c>
      <c r="D1898">
        <v>0</v>
      </c>
      <c r="E1898" t="b">
        <f t="shared" ref="E1898" si="1894">C1898=C1899</f>
        <v>1</v>
      </c>
      <c r="F1898" t="s">
        <v>9686</v>
      </c>
      <c r="G1898" t="s">
        <v>9689</v>
      </c>
      <c r="H1898">
        <f>VLOOKUP(A1898,Sheet3!$A:$F,6,0)</f>
        <v>0</v>
      </c>
    </row>
    <row r="1899" spans="1:8">
      <c r="A1899" s="27">
        <v>1053</v>
      </c>
      <c r="B1899" s="27" t="s">
        <v>1505</v>
      </c>
      <c r="C1899" s="27" t="s">
        <v>9028</v>
      </c>
      <c r="D1899" s="27">
        <v>0</v>
      </c>
      <c r="E1899" t="b">
        <f t="shared" ref="E1899" si="1895">C1898=C1899</f>
        <v>1</v>
      </c>
      <c r="F1899" s="27" t="s">
        <v>9687</v>
      </c>
      <c r="G1899" t="s">
        <v>9689</v>
      </c>
      <c r="H1899" s="27">
        <f>VLOOKUP(A1899,Sheet3!$A:$F,6,0)</f>
        <v>0</v>
      </c>
    </row>
    <row r="1900" spans="1:8">
      <c r="A1900" s="9">
        <v>1054</v>
      </c>
      <c r="B1900" t="s">
        <v>1505</v>
      </c>
      <c r="C1900" t="s">
        <v>2750</v>
      </c>
      <c r="D1900">
        <v>0</v>
      </c>
      <c r="E1900" t="b">
        <f t="shared" ref="E1900" si="1896">C1900=C1901</f>
        <v>1</v>
      </c>
      <c r="F1900" t="s">
        <v>9686</v>
      </c>
      <c r="G1900" t="s">
        <v>9689</v>
      </c>
      <c r="H1900">
        <f>VLOOKUP(A1900,Sheet3!$A:$F,6,0)</f>
        <v>0</v>
      </c>
    </row>
    <row r="1901" spans="1:8">
      <c r="A1901" s="27">
        <v>1054</v>
      </c>
      <c r="B1901" s="27" t="s">
        <v>1505</v>
      </c>
      <c r="C1901" s="27" t="s">
        <v>2747</v>
      </c>
      <c r="D1901" s="27">
        <v>0</v>
      </c>
      <c r="E1901" t="b">
        <f t="shared" ref="E1901" si="1897">C1900=C1901</f>
        <v>1</v>
      </c>
      <c r="F1901" s="27" t="s">
        <v>9687</v>
      </c>
      <c r="G1901" t="s">
        <v>9689</v>
      </c>
      <c r="H1901" s="27">
        <f>VLOOKUP(A1901,Sheet3!$A:$F,6,0)</f>
        <v>0</v>
      </c>
    </row>
    <row r="1902" spans="1:8">
      <c r="A1902">
        <v>1055</v>
      </c>
      <c r="B1902" t="s">
        <v>1505</v>
      </c>
      <c r="C1902" t="s">
        <v>2506</v>
      </c>
      <c r="D1902">
        <v>0</v>
      </c>
      <c r="E1902" t="b">
        <f t="shared" ref="E1902" si="1898">C1902=C1903</f>
        <v>1</v>
      </c>
      <c r="F1902" t="s">
        <v>9686</v>
      </c>
      <c r="G1902" t="s">
        <v>9689</v>
      </c>
      <c r="H1902">
        <f>VLOOKUP(A1902,Sheet3!$A:$F,6,0)</f>
        <v>0</v>
      </c>
    </row>
    <row r="1903" spans="1:8">
      <c r="A1903" s="27">
        <v>1055</v>
      </c>
      <c r="B1903" s="27" t="s">
        <v>1505</v>
      </c>
      <c r="C1903" s="27" t="s">
        <v>2503</v>
      </c>
      <c r="D1903" s="27">
        <v>0</v>
      </c>
      <c r="E1903" t="b">
        <f t="shared" ref="E1903" si="1899">C1902=C1903</f>
        <v>1</v>
      </c>
      <c r="F1903" s="27" t="s">
        <v>9687</v>
      </c>
      <c r="G1903" t="s">
        <v>9689</v>
      </c>
      <c r="H1903" s="27">
        <f>VLOOKUP(A1903,Sheet3!$A:$F,6,0)</f>
        <v>0</v>
      </c>
    </row>
    <row r="1904" spans="1:8" s="32" customFormat="1">
      <c r="A1904" s="32">
        <v>1056</v>
      </c>
      <c r="B1904" s="32" t="s">
        <v>1505</v>
      </c>
      <c r="C1904" s="32" t="s">
        <v>1514</v>
      </c>
      <c r="D1904" s="32">
        <v>0</v>
      </c>
      <c r="E1904" t="b">
        <f t="shared" ref="E1904" si="1900">C1904=C1905</f>
        <v>0</v>
      </c>
      <c r="F1904" s="32" t="s">
        <v>9686</v>
      </c>
      <c r="G1904" s="32" t="s">
        <v>9689</v>
      </c>
      <c r="H1904" s="32">
        <f>VLOOKUP(A1904,Sheet3!$A:$F,6,0)</f>
        <v>0</v>
      </c>
    </row>
    <row r="1905" spans="1:8" s="32" customFormat="1">
      <c r="A1905" s="32">
        <v>1056</v>
      </c>
      <c r="B1905" s="32" t="s">
        <v>1505</v>
      </c>
      <c r="C1905" s="32" t="s">
        <v>9486</v>
      </c>
      <c r="D1905" s="32">
        <v>0</v>
      </c>
      <c r="E1905" t="b">
        <f t="shared" ref="E1905" si="1901">C1904=C1905</f>
        <v>0</v>
      </c>
      <c r="F1905" s="32" t="s">
        <v>9687</v>
      </c>
      <c r="G1905" s="32" t="s">
        <v>9689</v>
      </c>
      <c r="H1905" s="32">
        <f>VLOOKUP(A1905,Sheet3!$A:$F,6,0)</f>
        <v>0</v>
      </c>
    </row>
    <row r="1906" spans="1:8">
      <c r="A1906" s="27">
        <v>1057</v>
      </c>
      <c r="B1906" t="s">
        <v>1505</v>
      </c>
      <c r="C1906" t="s">
        <v>2506</v>
      </c>
      <c r="D1906">
        <v>0</v>
      </c>
      <c r="E1906" t="b">
        <f t="shared" ref="E1906" si="1902">C1906=C1907</f>
        <v>1</v>
      </c>
      <c r="F1906" t="s">
        <v>9686</v>
      </c>
      <c r="G1906" t="s">
        <v>9689</v>
      </c>
      <c r="H1906">
        <f>VLOOKUP(A1906,Sheet3!$A:$F,6,0)</f>
        <v>0</v>
      </c>
    </row>
    <row r="1907" spans="1:8">
      <c r="A1907" s="27">
        <v>1057</v>
      </c>
      <c r="B1907" s="27" t="s">
        <v>1505</v>
      </c>
      <c r="C1907" s="27" t="s">
        <v>2503</v>
      </c>
      <c r="D1907" s="27">
        <v>0</v>
      </c>
      <c r="E1907" t="b">
        <f t="shared" ref="E1907" si="1903">C1906=C1907</f>
        <v>1</v>
      </c>
      <c r="F1907" s="27" t="s">
        <v>9687</v>
      </c>
      <c r="G1907" t="s">
        <v>9689</v>
      </c>
      <c r="H1907" s="27">
        <f>VLOOKUP(A1907,Sheet3!$A:$F,6,0)</f>
        <v>0</v>
      </c>
    </row>
    <row r="1908" spans="1:8" s="32" customFormat="1">
      <c r="A1908" s="33">
        <v>1058</v>
      </c>
      <c r="B1908" s="32" t="s">
        <v>1505</v>
      </c>
      <c r="D1908" s="32" t="s">
        <v>553</v>
      </c>
      <c r="E1908" t="b">
        <f t="shared" ref="E1908" si="1904">C1908=C1909</f>
        <v>0</v>
      </c>
      <c r="F1908" s="32" t="s">
        <v>9686</v>
      </c>
      <c r="G1908" s="32" t="s">
        <v>9981</v>
      </c>
      <c r="H1908" s="32" t="str">
        <f>VLOOKUP(A1908,Sheet3!$A:$F,6,0)</f>
        <v>SCIE 아님, 제외</v>
      </c>
    </row>
    <row r="1909" spans="1:8" s="32" customFormat="1">
      <c r="A1909" s="33">
        <v>1058</v>
      </c>
      <c r="B1909" s="32" t="s">
        <v>1505</v>
      </c>
      <c r="C1909" s="32" t="s">
        <v>9158</v>
      </c>
      <c r="D1909" s="32" t="s">
        <v>553</v>
      </c>
      <c r="E1909" t="b">
        <f t="shared" ref="E1909" si="1905">C1908=C1909</f>
        <v>0</v>
      </c>
      <c r="F1909" s="32" t="s">
        <v>9687</v>
      </c>
      <c r="G1909" s="32" t="s">
        <v>9981</v>
      </c>
      <c r="H1909" s="32" t="str">
        <f>VLOOKUP(A1909,Sheet3!$A:$F,6,0)</f>
        <v>SCIE 아님, 제외</v>
      </c>
    </row>
    <row r="1910" spans="1:8" s="32" customFormat="1">
      <c r="A1910" s="35">
        <v>1059</v>
      </c>
      <c r="B1910" s="32" t="s">
        <v>787</v>
      </c>
      <c r="C1910" s="32" t="s">
        <v>600</v>
      </c>
      <c r="D1910" s="32" t="s">
        <v>577</v>
      </c>
      <c r="E1910" t="b">
        <f t="shared" ref="E1910" si="1906">C1910=C1911</f>
        <v>0</v>
      </c>
      <c r="F1910" s="32" t="s">
        <v>9686</v>
      </c>
      <c r="G1910" s="32" t="s">
        <v>9689</v>
      </c>
      <c r="H1910" s="32" t="str">
        <f>VLOOKUP(A1910,Sheet3!$A:$F,6,0)</f>
        <v>증빙확인 완료, 주저자</v>
      </c>
    </row>
    <row r="1911" spans="1:8" s="32" customFormat="1">
      <c r="A1911" s="35">
        <v>1059</v>
      </c>
      <c r="B1911" s="32" t="s">
        <v>787</v>
      </c>
      <c r="C1911" s="32" t="s">
        <v>9755</v>
      </c>
      <c r="D1911" s="32" t="s">
        <v>577</v>
      </c>
      <c r="E1911" t="b">
        <f t="shared" ref="E1911" si="1907">C1910=C1911</f>
        <v>0</v>
      </c>
      <c r="F1911" s="32" t="s">
        <v>9687</v>
      </c>
      <c r="G1911" s="32" t="s">
        <v>9689</v>
      </c>
      <c r="H1911" s="32" t="str">
        <f>VLOOKUP(A1911,Sheet3!$A:$F,6,0)</f>
        <v>증빙확인 완료, 주저자</v>
      </c>
    </row>
    <row r="1912" spans="1:8" s="32" customFormat="1">
      <c r="A1912" s="35">
        <v>1060</v>
      </c>
      <c r="B1912" s="32" t="s">
        <v>787</v>
      </c>
      <c r="C1912" s="32" t="s">
        <v>5828</v>
      </c>
      <c r="D1912" s="32" t="s">
        <v>577</v>
      </c>
      <c r="E1912" t="b">
        <f t="shared" ref="E1912" si="1908">C1912=C1913</f>
        <v>0</v>
      </c>
      <c r="F1912" s="32" t="s">
        <v>9686</v>
      </c>
      <c r="G1912" s="32" t="s">
        <v>9689</v>
      </c>
      <c r="H1912" s="32" t="str">
        <f>VLOOKUP(A1912,Sheet3!$A:$F,6,0)</f>
        <v>증빙확인 완료, 공동주저자</v>
      </c>
    </row>
    <row r="1913" spans="1:8" s="32" customFormat="1">
      <c r="A1913" s="35">
        <v>1060</v>
      </c>
      <c r="B1913" s="32" t="s">
        <v>787</v>
      </c>
      <c r="C1913" s="32" t="s">
        <v>9586</v>
      </c>
      <c r="D1913" s="32" t="s">
        <v>577</v>
      </c>
      <c r="E1913" t="b">
        <f t="shared" ref="E1913" si="1909">C1912=C1913</f>
        <v>0</v>
      </c>
      <c r="F1913" s="32" t="s">
        <v>9687</v>
      </c>
      <c r="G1913" s="32" t="s">
        <v>9689</v>
      </c>
      <c r="H1913" s="32" t="str">
        <f>VLOOKUP(A1913,Sheet3!$A:$F,6,0)</f>
        <v>증빙확인 완료, 공동주저자</v>
      </c>
    </row>
    <row r="1914" spans="1:8" s="32" customFormat="1">
      <c r="A1914" s="35">
        <v>1061</v>
      </c>
      <c r="B1914" s="32" t="s">
        <v>787</v>
      </c>
      <c r="C1914" s="32" t="s">
        <v>5540</v>
      </c>
      <c r="D1914" s="32" t="s">
        <v>577</v>
      </c>
      <c r="E1914" t="b">
        <f t="shared" ref="E1914" si="1910">C1914=C1915</f>
        <v>0</v>
      </c>
      <c r="F1914" s="32" t="s">
        <v>9686</v>
      </c>
      <c r="G1914" s="32" t="s">
        <v>9689</v>
      </c>
      <c r="H1914" s="32" t="str">
        <f>VLOOKUP(A1914,Sheet3!$A:$F,6,0)</f>
        <v>증빙확인 완료, 기타저자</v>
      </c>
    </row>
    <row r="1915" spans="1:8" s="32" customFormat="1">
      <c r="A1915" s="35">
        <v>1061</v>
      </c>
      <c r="B1915" s="32" t="s">
        <v>787</v>
      </c>
      <c r="C1915" s="32" t="s">
        <v>9756</v>
      </c>
      <c r="D1915" s="32" t="s">
        <v>577</v>
      </c>
      <c r="E1915" t="b">
        <f t="shared" ref="E1915" si="1911">C1914=C1915</f>
        <v>0</v>
      </c>
      <c r="F1915" s="32" t="s">
        <v>9687</v>
      </c>
      <c r="G1915" s="32" t="s">
        <v>9689</v>
      </c>
      <c r="H1915" s="32" t="str">
        <f>VLOOKUP(A1915,Sheet3!$A:$F,6,0)</f>
        <v>증빙확인 완료, 기타저자</v>
      </c>
    </row>
    <row r="1916" spans="1:8" s="32" customFormat="1">
      <c r="A1916" s="35">
        <v>1062</v>
      </c>
      <c r="B1916" s="32" t="s">
        <v>787</v>
      </c>
      <c r="C1916" s="32" t="s">
        <v>43</v>
      </c>
      <c r="D1916" s="32" t="s">
        <v>577</v>
      </c>
      <c r="E1916" t="b">
        <f t="shared" ref="E1916" si="1912">C1916=C1917</f>
        <v>0</v>
      </c>
      <c r="F1916" s="32" t="s">
        <v>9686</v>
      </c>
      <c r="G1916" s="32" t="s">
        <v>9689</v>
      </c>
      <c r="H1916" s="32" t="str">
        <f>VLOOKUP(A1916,Sheet3!$A:$F,6,0)</f>
        <v>증빙확인 완료, 기타저자</v>
      </c>
    </row>
    <row r="1917" spans="1:8" s="32" customFormat="1">
      <c r="A1917" s="35">
        <v>1062</v>
      </c>
      <c r="B1917" s="32" t="s">
        <v>787</v>
      </c>
      <c r="C1917" s="32" t="s">
        <v>9736</v>
      </c>
      <c r="D1917" s="32" t="s">
        <v>577</v>
      </c>
      <c r="E1917" t="b">
        <f t="shared" ref="E1917" si="1913">C1916=C1917</f>
        <v>0</v>
      </c>
      <c r="F1917" s="32" t="s">
        <v>9687</v>
      </c>
      <c r="G1917" s="32" t="s">
        <v>9689</v>
      </c>
      <c r="H1917" s="32" t="str">
        <f>VLOOKUP(A1917,Sheet3!$A:$F,6,0)</f>
        <v>증빙확인 완료, 기타저자</v>
      </c>
    </row>
    <row r="1918" spans="1:8" s="32" customFormat="1">
      <c r="A1918" s="35">
        <v>1063</v>
      </c>
      <c r="B1918" s="32" t="s">
        <v>787</v>
      </c>
      <c r="C1918" s="32" t="s">
        <v>43</v>
      </c>
      <c r="D1918" s="32" t="s">
        <v>577</v>
      </c>
      <c r="E1918" t="b">
        <f t="shared" ref="E1918" si="1914">C1918=C1919</f>
        <v>0</v>
      </c>
      <c r="F1918" s="32" t="s">
        <v>9686</v>
      </c>
      <c r="G1918" s="32" t="s">
        <v>9689</v>
      </c>
      <c r="H1918" s="32" t="str">
        <f>VLOOKUP(A1918,Sheet3!$A:$F,6,0)</f>
        <v>증빙확인 완료, 기타저자</v>
      </c>
    </row>
    <row r="1919" spans="1:8" s="32" customFormat="1">
      <c r="A1919" s="35">
        <v>1063</v>
      </c>
      <c r="B1919" s="32" t="s">
        <v>787</v>
      </c>
      <c r="C1919" s="32" t="s">
        <v>9736</v>
      </c>
      <c r="D1919" s="32" t="s">
        <v>577</v>
      </c>
      <c r="E1919" t="b">
        <f t="shared" ref="E1919" si="1915">C1918=C1919</f>
        <v>0</v>
      </c>
      <c r="F1919" s="32" t="s">
        <v>9687</v>
      </c>
      <c r="G1919" s="32" t="s">
        <v>9689</v>
      </c>
      <c r="H1919" s="32" t="str">
        <f>VLOOKUP(A1919,Sheet3!$A:$F,6,0)</f>
        <v>증빙확인 완료, 기타저자</v>
      </c>
    </row>
    <row r="1920" spans="1:8" s="32" customFormat="1">
      <c r="A1920" s="35">
        <v>1064</v>
      </c>
      <c r="B1920" s="32" t="s">
        <v>787</v>
      </c>
      <c r="C1920" s="32" t="s">
        <v>4585</v>
      </c>
      <c r="D1920" s="32" t="s">
        <v>577</v>
      </c>
      <c r="E1920" t="b">
        <f t="shared" ref="E1920" si="1916">C1920=C1921</f>
        <v>0</v>
      </c>
      <c r="F1920" s="32" t="s">
        <v>9686</v>
      </c>
      <c r="G1920" s="32" t="s">
        <v>9689</v>
      </c>
      <c r="H1920" s="32" t="str">
        <f>VLOOKUP(A1920,Sheet3!$A:$F,6,0)</f>
        <v>증빙확인 완료, 기타저자</v>
      </c>
    </row>
    <row r="1921" spans="1:8" s="32" customFormat="1">
      <c r="A1921" s="35">
        <v>1064</v>
      </c>
      <c r="B1921" s="32" t="s">
        <v>787</v>
      </c>
      <c r="C1921" s="32" t="s">
        <v>9723</v>
      </c>
      <c r="D1921" s="32" t="s">
        <v>577</v>
      </c>
      <c r="E1921" t="b">
        <f t="shared" ref="E1921" si="1917">C1920=C1921</f>
        <v>0</v>
      </c>
      <c r="F1921" s="32" t="s">
        <v>9687</v>
      </c>
      <c r="G1921" s="32" t="s">
        <v>9689</v>
      </c>
      <c r="H1921" s="32" t="str">
        <f>VLOOKUP(A1921,Sheet3!$A:$F,6,0)</f>
        <v>증빙확인 완료, 기타저자</v>
      </c>
    </row>
    <row r="1922" spans="1:8" s="32" customFormat="1">
      <c r="A1922" s="35">
        <v>1065</v>
      </c>
      <c r="B1922" s="32" t="s">
        <v>787</v>
      </c>
      <c r="C1922" s="32" t="s">
        <v>4774</v>
      </c>
      <c r="D1922" s="32" t="s">
        <v>577</v>
      </c>
      <c r="E1922" t="b">
        <f t="shared" ref="E1922" si="1918">C1922=C1923</f>
        <v>0</v>
      </c>
      <c r="F1922" s="32" t="s">
        <v>9686</v>
      </c>
      <c r="G1922" s="32" t="s">
        <v>9689</v>
      </c>
      <c r="H1922" s="32" t="str">
        <f>VLOOKUP(A1922,Sheet3!$A:$F,6,0)</f>
        <v>증빙확인 완료, 기타저자</v>
      </c>
    </row>
    <row r="1923" spans="1:8" s="32" customFormat="1">
      <c r="A1923" s="35">
        <v>1065</v>
      </c>
      <c r="B1923" s="32" t="s">
        <v>787</v>
      </c>
      <c r="C1923" s="32" t="s">
        <v>9724</v>
      </c>
      <c r="D1923" s="32" t="s">
        <v>577</v>
      </c>
      <c r="E1923" t="b">
        <f t="shared" ref="E1923" si="1919">C1922=C1923</f>
        <v>0</v>
      </c>
      <c r="F1923" s="32" t="s">
        <v>9687</v>
      </c>
      <c r="G1923" s="32" t="s">
        <v>9689</v>
      </c>
      <c r="H1923" s="32" t="str">
        <f>VLOOKUP(A1923,Sheet3!$A:$F,6,0)</f>
        <v>증빙확인 완료, 기타저자</v>
      </c>
    </row>
    <row r="1924" spans="1:8" s="32" customFormat="1">
      <c r="A1924" s="35">
        <v>1066</v>
      </c>
      <c r="B1924" s="32" t="s">
        <v>787</v>
      </c>
      <c r="C1924" s="32" t="s">
        <v>1350</v>
      </c>
      <c r="D1924" s="32" t="s">
        <v>577</v>
      </c>
      <c r="E1924" t="b">
        <f t="shared" ref="E1924" si="1920">C1924=C1925</f>
        <v>0</v>
      </c>
      <c r="F1924" s="32" t="s">
        <v>9686</v>
      </c>
      <c r="G1924" s="32" t="s">
        <v>9689</v>
      </c>
      <c r="H1924" s="32" t="str">
        <f>VLOOKUP(A1924,Sheet3!$A:$F,6,0)</f>
        <v>증빙확인 완료, 기타저자</v>
      </c>
    </row>
    <row r="1925" spans="1:8" s="32" customFormat="1">
      <c r="A1925" s="35">
        <v>1066</v>
      </c>
      <c r="B1925" s="32" t="s">
        <v>787</v>
      </c>
      <c r="C1925" s="32" t="s">
        <v>9757</v>
      </c>
      <c r="D1925" s="32" t="s">
        <v>577</v>
      </c>
      <c r="E1925" t="b">
        <f t="shared" ref="E1925" si="1921">C1924=C1925</f>
        <v>0</v>
      </c>
      <c r="F1925" s="32" t="s">
        <v>9687</v>
      </c>
      <c r="G1925" s="32" t="s">
        <v>9689</v>
      </c>
      <c r="H1925" s="32" t="str">
        <f>VLOOKUP(A1925,Sheet3!$A:$F,6,0)</f>
        <v>증빙확인 완료, 기타저자</v>
      </c>
    </row>
    <row r="1926" spans="1:8" s="32" customFormat="1">
      <c r="A1926" s="35">
        <v>1067</v>
      </c>
      <c r="B1926" s="32" t="s">
        <v>787</v>
      </c>
      <c r="C1926" s="32" t="s">
        <v>4585</v>
      </c>
      <c r="D1926" s="32" t="s">
        <v>577</v>
      </c>
      <c r="E1926" t="b">
        <f t="shared" ref="E1926" si="1922">C1926=C1927</f>
        <v>0</v>
      </c>
      <c r="F1926" s="32" t="s">
        <v>9686</v>
      </c>
      <c r="G1926" s="32" t="s">
        <v>9689</v>
      </c>
      <c r="H1926" s="32" t="str">
        <f>VLOOKUP(A1926,Sheet3!$A:$F,6,0)</f>
        <v>증빙확인 완료, 기타저자</v>
      </c>
    </row>
    <row r="1927" spans="1:8" s="32" customFormat="1">
      <c r="A1927" s="35">
        <v>1067</v>
      </c>
      <c r="B1927" s="32" t="s">
        <v>787</v>
      </c>
      <c r="C1927" s="32" t="s">
        <v>9723</v>
      </c>
      <c r="D1927" s="32" t="s">
        <v>577</v>
      </c>
      <c r="E1927" t="b">
        <f t="shared" ref="E1927" si="1923">C1926=C1927</f>
        <v>0</v>
      </c>
      <c r="F1927" s="32" t="s">
        <v>9687</v>
      </c>
      <c r="G1927" s="32" t="s">
        <v>9689</v>
      </c>
      <c r="H1927" s="32" t="str">
        <f>VLOOKUP(A1927,Sheet3!$A:$F,6,0)</f>
        <v>증빙확인 완료, 기타저자</v>
      </c>
    </row>
    <row r="1928" spans="1:8" s="32" customFormat="1">
      <c r="A1928" s="35">
        <v>1068</v>
      </c>
      <c r="B1928" s="32" t="s">
        <v>787</v>
      </c>
      <c r="C1928" s="32" t="s">
        <v>4774</v>
      </c>
      <c r="D1928" s="32" t="s">
        <v>577</v>
      </c>
      <c r="E1928" t="b">
        <f t="shared" ref="E1928" si="1924">C1928=C1929</f>
        <v>0</v>
      </c>
      <c r="F1928" s="32" t="s">
        <v>9686</v>
      </c>
      <c r="G1928" s="32" t="s">
        <v>9689</v>
      </c>
      <c r="H1928" s="32" t="str">
        <f>VLOOKUP(A1928,Sheet3!$A:$F,6,0)</f>
        <v>증빙확인 완료, 기타저자</v>
      </c>
    </row>
    <row r="1929" spans="1:8" s="32" customFormat="1">
      <c r="A1929" s="35">
        <v>1068</v>
      </c>
      <c r="B1929" s="32" t="s">
        <v>787</v>
      </c>
      <c r="C1929" s="32" t="s">
        <v>9724</v>
      </c>
      <c r="D1929" s="32" t="s">
        <v>577</v>
      </c>
      <c r="E1929" t="b">
        <f t="shared" ref="E1929" si="1925">C1928=C1929</f>
        <v>0</v>
      </c>
      <c r="F1929" s="32" t="s">
        <v>9687</v>
      </c>
      <c r="G1929" s="32" t="s">
        <v>9689</v>
      </c>
      <c r="H1929" s="32" t="str">
        <f>VLOOKUP(A1929,Sheet3!$A:$F,6,0)</f>
        <v>증빙확인 완료, 기타저자</v>
      </c>
    </row>
    <row r="1930" spans="1:8">
      <c r="A1930">
        <v>1069</v>
      </c>
      <c r="B1930" t="s">
        <v>1721</v>
      </c>
      <c r="C1930" t="s">
        <v>3146</v>
      </c>
      <c r="D1930">
        <v>0</v>
      </c>
      <c r="E1930" t="b">
        <f t="shared" ref="E1930" si="1926">C1930=C1931</f>
        <v>1</v>
      </c>
      <c r="F1930" t="s">
        <v>9686</v>
      </c>
      <c r="G1930" t="s">
        <v>9689</v>
      </c>
      <c r="H1930">
        <f>VLOOKUP(A1930,Sheet3!$A:$F,6,0)</f>
        <v>0</v>
      </c>
    </row>
    <row r="1931" spans="1:8">
      <c r="A1931">
        <v>1069</v>
      </c>
      <c r="B1931" t="s">
        <v>1721</v>
      </c>
      <c r="C1931" t="s">
        <v>9293</v>
      </c>
      <c r="D1931">
        <v>0</v>
      </c>
      <c r="E1931" t="b">
        <f t="shared" ref="E1931" si="1927">C1930=C1931</f>
        <v>1</v>
      </c>
      <c r="F1931" t="s">
        <v>9687</v>
      </c>
      <c r="G1931" t="s">
        <v>9689</v>
      </c>
      <c r="H1931">
        <f>VLOOKUP(A1931,Sheet3!$A:$F,6,0)</f>
        <v>0</v>
      </c>
    </row>
    <row r="1932" spans="1:8">
      <c r="A1932" s="21">
        <v>1070</v>
      </c>
      <c r="B1932" t="s">
        <v>1721</v>
      </c>
      <c r="C1932" t="s">
        <v>3146</v>
      </c>
      <c r="D1932" t="s">
        <v>8994</v>
      </c>
      <c r="E1932" t="b">
        <f t="shared" ref="E1932" si="1928">C1932=C1933</f>
        <v>1</v>
      </c>
      <c r="F1932" t="s">
        <v>9686</v>
      </c>
      <c r="G1932" t="s">
        <v>9689</v>
      </c>
      <c r="H1932" t="str">
        <f>VLOOKUP(A1932,Sheet3!$A:$F,6,0)</f>
        <v>10.1016/j.ijheatfluidflow.2018.04.016</v>
      </c>
    </row>
    <row r="1933" spans="1:8">
      <c r="A1933" s="6">
        <v>1070</v>
      </c>
      <c r="B1933" t="s">
        <v>1721</v>
      </c>
      <c r="C1933" t="s">
        <v>9293</v>
      </c>
      <c r="D1933" t="s">
        <v>8994</v>
      </c>
      <c r="E1933" t="b">
        <f t="shared" ref="E1933" si="1929">C1932=C1933</f>
        <v>1</v>
      </c>
      <c r="F1933" t="s">
        <v>9687</v>
      </c>
      <c r="G1933" t="s">
        <v>9689</v>
      </c>
      <c r="H1933" t="str">
        <f>VLOOKUP(A1933,Sheet3!$A:$F,6,0)</f>
        <v>10.1016/j.ijheatfluidflow.2018.04.016</v>
      </c>
    </row>
    <row r="1934" spans="1:8">
      <c r="A1934">
        <v>1071</v>
      </c>
      <c r="B1934" t="s">
        <v>1721</v>
      </c>
      <c r="C1934" t="s">
        <v>1701</v>
      </c>
      <c r="D1934">
        <v>0</v>
      </c>
      <c r="E1934" t="b">
        <f t="shared" ref="E1934" si="1930">C1934=C1935</f>
        <v>1</v>
      </c>
      <c r="F1934" t="s">
        <v>9686</v>
      </c>
      <c r="G1934" t="s">
        <v>9689</v>
      </c>
      <c r="H1934">
        <f>VLOOKUP(A1934,Sheet3!$A:$F,6,0)</f>
        <v>0</v>
      </c>
    </row>
    <row r="1935" spans="1:8">
      <c r="A1935">
        <v>1071</v>
      </c>
      <c r="B1935" t="s">
        <v>1721</v>
      </c>
      <c r="C1935" t="s">
        <v>1743</v>
      </c>
      <c r="D1935">
        <v>0</v>
      </c>
      <c r="E1935" t="b">
        <f t="shared" ref="E1935" si="1931">C1934=C1935</f>
        <v>1</v>
      </c>
      <c r="F1935" t="s">
        <v>9687</v>
      </c>
      <c r="G1935" t="s">
        <v>9689</v>
      </c>
      <c r="H1935">
        <f>VLOOKUP(A1935,Sheet3!$A:$F,6,0)</f>
        <v>0</v>
      </c>
    </row>
    <row r="1936" spans="1:8" s="32" customFormat="1">
      <c r="A1936" s="33">
        <v>1072</v>
      </c>
      <c r="B1936" s="32" t="s">
        <v>1721</v>
      </c>
      <c r="D1936" s="32" t="s">
        <v>553</v>
      </c>
      <c r="E1936" t="b">
        <f t="shared" ref="E1936" si="1932">C1936=C1937</f>
        <v>0</v>
      </c>
      <c r="F1936" s="32" t="s">
        <v>9686</v>
      </c>
      <c r="G1936" s="32" t="s">
        <v>9981</v>
      </c>
      <c r="H1936" s="32" t="str">
        <f>VLOOKUP(A1936,Sheet3!$A:$F,6,0)</f>
        <v>SCIE 아님, 제외</v>
      </c>
    </row>
    <row r="1937" spans="1:8" s="32" customFormat="1">
      <c r="A1937" s="33">
        <v>1072</v>
      </c>
      <c r="B1937" s="32" t="s">
        <v>1721</v>
      </c>
      <c r="C1937" s="32" t="s">
        <v>9162</v>
      </c>
      <c r="D1937" s="32" t="s">
        <v>553</v>
      </c>
      <c r="E1937" t="b">
        <f t="shared" ref="E1937" si="1933">C1936=C1937</f>
        <v>0</v>
      </c>
      <c r="F1937" s="32" t="s">
        <v>9687</v>
      </c>
      <c r="G1937" s="32" t="s">
        <v>9981</v>
      </c>
      <c r="H1937" s="32" t="str">
        <f>VLOOKUP(A1937,Sheet3!$A:$F,6,0)</f>
        <v>SCIE 아님, 제외</v>
      </c>
    </row>
    <row r="1938" spans="1:8">
      <c r="A1938">
        <v>1073</v>
      </c>
      <c r="B1938" t="s">
        <v>1032</v>
      </c>
      <c r="C1938" t="s">
        <v>5296</v>
      </c>
      <c r="D1938">
        <v>0</v>
      </c>
      <c r="E1938" t="b">
        <f t="shared" ref="E1938" si="1934">C1938=C1939</f>
        <v>1</v>
      </c>
      <c r="F1938" t="s">
        <v>9686</v>
      </c>
      <c r="G1938" t="s">
        <v>9689</v>
      </c>
      <c r="H1938">
        <f>VLOOKUP(A1938,Sheet3!$A:$F,6,0)</f>
        <v>0</v>
      </c>
    </row>
    <row r="1939" spans="1:8">
      <c r="A1939" s="27">
        <v>1073</v>
      </c>
      <c r="B1939" s="27" t="s">
        <v>1032</v>
      </c>
      <c r="C1939" s="27" t="s">
        <v>9494</v>
      </c>
      <c r="D1939" s="27">
        <v>0</v>
      </c>
      <c r="E1939" t="b">
        <f t="shared" ref="E1939" si="1935">C1938=C1939</f>
        <v>1</v>
      </c>
      <c r="F1939" s="27" t="s">
        <v>9687</v>
      </c>
      <c r="G1939" t="s">
        <v>9689</v>
      </c>
      <c r="H1939" s="27">
        <f>VLOOKUP(A1939,Sheet3!$A:$F,6,0)</f>
        <v>0</v>
      </c>
    </row>
    <row r="1940" spans="1:8" s="32" customFormat="1">
      <c r="A1940" s="32">
        <v>1074</v>
      </c>
      <c r="B1940" s="32" t="s">
        <v>1032</v>
      </c>
      <c r="C1940" s="32" t="s">
        <v>4880</v>
      </c>
      <c r="D1940" s="32">
        <v>0</v>
      </c>
      <c r="E1940" t="b">
        <f t="shared" ref="E1940" si="1936">C1940=C1941</f>
        <v>0</v>
      </c>
      <c r="F1940" s="32" t="s">
        <v>9686</v>
      </c>
      <c r="G1940" s="32" t="s">
        <v>9689</v>
      </c>
      <c r="H1940" s="32">
        <f>VLOOKUP(A1940,Sheet3!$A:$F,6,0)</f>
        <v>0</v>
      </c>
    </row>
    <row r="1941" spans="1:8" s="32" customFormat="1">
      <c r="A1941" s="32">
        <v>1074</v>
      </c>
      <c r="B1941" s="32" t="s">
        <v>1032</v>
      </c>
      <c r="C1941" s="32" t="s">
        <v>9495</v>
      </c>
      <c r="D1941" s="32">
        <v>0</v>
      </c>
      <c r="E1941" t="b">
        <f t="shared" ref="E1941" si="1937">C1940=C1941</f>
        <v>0</v>
      </c>
      <c r="F1941" s="32" t="s">
        <v>9687</v>
      </c>
      <c r="G1941" s="32" t="s">
        <v>9689</v>
      </c>
      <c r="H1941" s="32">
        <f>VLOOKUP(A1941,Sheet3!$A:$F,6,0)</f>
        <v>0</v>
      </c>
    </row>
    <row r="1942" spans="1:8" s="32" customFormat="1">
      <c r="A1942" s="32">
        <v>1075</v>
      </c>
      <c r="B1942" s="32" t="s">
        <v>1032</v>
      </c>
      <c r="C1942" s="32" t="s">
        <v>4880</v>
      </c>
      <c r="D1942" s="32">
        <v>0</v>
      </c>
      <c r="E1942" t="b">
        <f t="shared" ref="E1942" si="1938">C1942=C1943</f>
        <v>0</v>
      </c>
      <c r="F1942" s="32" t="s">
        <v>9686</v>
      </c>
      <c r="G1942" s="32" t="s">
        <v>9689</v>
      </c>
      <c r="H1942" s="32">
        <f>VLOOKUP(A1942,Sheet3!$A:$F,6,0)</f>
        <v>0</v>
      </c>
    </row>
    <row r="1943" spans="1:8" s="32" customFormat="1">
      <c r="A1943" s="32">
        <v>1075</v>
      </c>
      <c r="B1943" s="32" t="s">
        <v>1032</v>
      </c>
      <c r="C1943" s="32" t="s">
        <v>9495</v>
      </c>
      <c r="D1943" s="32">
        <v>0</v>
      </c>
      <c r="E1943" t="b">
        <f t="shared" ref="E1943" si="1939">C1942=C1943</f>
        <v>0</v>
      </c>
      <c r="F1943" s="32" t="s">
        <v>9687</v>
      </c>
      <c r="G1943" s="32" t="s">
        <v>9689</v>
      </c>
      <c r="H1943" s="32">
        <f>VLOOKUP(A1943,Sheet3!$A:$F,6,0)</f>
        <v>0</v>
      </c>
    </row>
    <row r="1944" spans="1:8">
      <c r="A1944">
        <v>1076</v>
      </c>
      <c r="B1944" t="s">
        <v>1032</v>
      </c>
      <c r="C1944" t="s">
        <v>5426</v>
      </c>
      <c r="D1944">
        <v>0</v>
      </c>
      <c r="E1944" t="b">
        <f t="shared" ref="E1944" si="1940">C1944=C1945</f>
        <v>1</v>
      </c>
      <c r="F1944" t="s">
        <v>9686</v>
      </c>
      <c r="G1944" t="s">
        <v>9689</v>
      </c>
      <c r="H1944">
        <f>VLOOKUP(A1944,Sheet3!$A:$F,6,0)</f>
        <v>0</v>
      </c>
    </row>
    <row r="1945" spans="1:8">
      <c r="A1945" s="27">
        <v>1076</v>
      </c>
      <c r="B1945" s="27" t="s">
        <v>1032</v>
      </c>
      <c r="C1945" s="27" t="s">
        <v>5431</v>
      </c>
      <c r="D1945" s="27">
        <v>0</v>
      </c>
      <c r="E1945" t="b">
        <f t="shared" ref="E1945" si="1941">C1944=C1945</f>
        <v>1</v>
      </c>
      <c r="F1945" s="27" t="s">
        <v>9687</v>
      </c>
      <c r="G1945" t="s">
        <v>9689</v>
      </c>
      <c r="H1945" s="27">
        <f>VLOOKUP(A1945,Sheet3!$A:$F,6,0)</f>
        <v>0</v>
      </c>
    </row>
    <row r="1946" spans="1:8">
      <c r="A1946" s="27">
        <v>1077</v>
      </c>
      <c r="B1946" t="s">
        <v>1032</v>
      </c>
      <c r="C1946" t="s">
        <v>1031</v>
      </c>
      <c r="D1946">
        <v>0</v>
      </c>
      <c r="E1946" t="b">
        <f t="shared" ref="E1946" si="1942">C1946=C1947</f>
        <v>1</v>
      </c>
      <c r="F1946" t="s">
        <v>9686</v>
      </c>
      <c r="G1946" t="s">
        <v>9689</v>
      </c>
      <c r="H1946">
        <f>VLOOKUP(A1946,Sheet3!$A:$F,6,0)</f>
        <v>0</v>
      </c>
    </row>
    <row r="1947" spans="1:8">
      <c r="A1947" s="27">
        <v>1077</v>
      </c>
      <c r="B1947" s="27" t="s">
        <v>1032</v>
      </c>
      <c r="C1947" s="27" t="s">
        <v>9253</v>
      </c>
      <c r="D1947" s="27">
        <v>0</v>
      </c>
      <c r="E1947" t="b">
        <f t="shared" ref="E1947" si="1943">C1946=C1947</f>
        <v>1</v>
      </c>
      <c r="F1947" s="27" t="s">
        <v>9687</v>
      </c>
      <c r="G1947" t="s">
        <v>9689</v>
      </c>
      <c r="H1947" s="27">
        <f>VLOOKUP(A1947,Sheet3!$A:$F,6,0)</f>
        <v>0</v>
      </c>
    </row>
    <row r="1948" spans="1:8" s="32" customFormat="1">
      <c r="A1948" s="32">
        <v>1078</v>
      </c>
      <c r="B1948" s="32" t="s">
        <v>1032</v>
      </c>
      <c r="C1948" s="32" t="s">
        <v>3746</v>
      </c>
      <c r="D1948" s="32">
        <v>0</v>
      </c>
      <c r="E1948" t="b">
        <f t="shared" ref="E1948" si="1944">C1948=C1949</f>
        <v>0</v>
      </c>
      <c r="F1948" s="32" t="s">
        <v>9686</v>
      </c>
      <c r="G1948" s="32" t="s">
        <v>9689</v>
      </c>
      <c r="H1948" s="32">
        <f>VLOOKUP(A1948,Sheet3!$A:$F,6,0)</f>
        <v>0</v>
      </c>
    </row>
    <row r="1949" spans="1:8" s="32" customFormat="1">
      <c r="A1949" s="32">
        <v>1078</v>
      </c>
      <c r="B1949" s="32" t="s">
        <v>1032</v>
      </c>
      <c r="C1949" s="32" t="s">
        <v>9496</v>
      </c>
      <c r="D1949" s="32">
        <v>0</v>
      </c>
      <c r="E1949" t="b">
        <f t="shared" ref="E1949" si="1945">C1948=C1949</f>
        <v>0</v>
      </c>
      <c r="F1949" s="32" t="s">
        <v>9687</v>
      </c>
      <c r="G1949" s="32" t="s">
        <v>9689</v>
      </c>
      <c r="H1949" s="32">
        <f>VLOOKUP(A1949,Sheet3!$A:$F,6,0)</f>
        <v>0</v>
      </c>
    </row>
    <row r="1950" spans="1:8" s="32" customFormat="1">
      <c r="A1950" s="32">
        <v>1079</v>
      </c>
      <c r="B1950" s="32" t="s">
        <v>1032</v>
      </c>
      <c r="C1950" s="32" t="s">
        <v>5861</v>
      </c>
      <c r="D1950" s="32">
        <v>0</v>
      </c>
      <c r="E1950" t="b">
        <f t="shared" ref="E1950" si="1946">C1950=C1951</f>
        <v>0</v>
      </c>
      <c r="F1950" s="32" t="s">
        <v>9686</v>
      </c>
      <c r="G1950" s="32" t="s">
        <v>9689</v>
      </c>
      <c r="H1950" s="32">
        <f>VLOOKUP(A1950,Sheet3!$A:$F,6,0)</f>
        <v>0</v>
      </c>
    </row>
    <row r="1951" spans="1:8" s="32" customFormat="1">
      <c r="A1951" s="32">
        <v>1079</v>
      </c>
      <c r="B1951" s="32" t="s">
        <v>1032</v>
      </c>
      <c r="C1951" s="32" t="s">
        <v>9217</v>
      </c>
      <c r="D1951" s="32">
        <v>0</v>
      </c>
      <c r="E1951" t="b">
        <f t="shared" ref="E1951" si="1947">C1950=C1951</f>
        <v>0</v>
      </c>
      <c r="F1951" s="32" t="s">
        <v>9687</v>
      </c>
      <c r="G1951" s="32" t="s">
        <v>9689</v>
      </c>
      <c r="H1951" s="32">
        <f>VLOOKUP(A1951,Sheet3!$A:$F,6,0)</f>
        <v>0</v>
      </c>
    </row>
    <row r="1952" spans="1:8" s="32" customFormat="1">
      <c r="A1952" s="32">
        <v>1080</v>
      </c>
      <c r="B1952" s="32" t="s">
        <v>1032</v>
      </c>
      <c r="C1952" s="32" t="s">
        <v>4880</v>
      </c>
      <c r="D1952" s="32">
        <v>0</v>
      </c>
      <c r="E1952" t="b">
        <f t="shared" ref="E1952" si="1948">C1952=C1953</f>
        <v>0</v>
      </c>
      <c r="F1952" s="32" t="s">
        <v>9686</v>
      </c>
      <c r="G1952" s="32" t="s">
        <v>9689</v>
      </c>
      <c r="H1952" s="32">
        <f>VLOOKUP(A1952,Sheet3!$A:$F,6,0)</f>
        <v>0</v>
      </c>
    </row>
    <row r="1953" spans="1:8" s="32" customFormat="1">
      <c r="A1953" s="32">
        <v>1080</v>
      </c>
      <c r="B1953" s="32" t="s">
        <v>1032</v>
      </c>
      <c r="C1953" s="32" t="s">
        <v>9495</v>
      </c>
      <c r="D1953" s="32">
        <v>0</v>
      </c>
      <c r="E1953" t="b">
        <f t="shared" ref="E1953" si="1949">C1952=C1953</f>
        <v>0</v>
      </c>
      <c r="F1953" s="32" t="s">
        <v>9687</v>
      </c>
      <c r="G1953" s="32" t="s">
        <v>9689</v>
      </c>
      <c r="H1953" s="32">
        <f>VLOOKUP(A1953,Sheet3!$A:$F,6,0)</f>
        <v>0</v>
      </c>
    </row>
    <row r="1954" spans="1:8">
      <c r="A1954" s="27">
        <v>1081</v>
      </c>
      <c r="B1954" t="s">
        <v>1032</v>
      </c>
      <c r="C1954" t="s">
        <v>4840</v>
      </c>
      <c r="D1954">
        <v>0</v>
      </c>
      <c r="E1954" t="b">
        <f t="shared" ref="E1954" si="1950">C1954=C1955</f>
        <v>1</v>
      </c>
      <c r="F1954" t="s">
        <v>9686</v>
      </c>
      <c r="G1954" t="s">
        <v>9689</v>
      </c>
      <c r="H1954">
        <f>VLOOKUP(A1954,Sheet3!$A:$F,6,0)</f>
        <v>0</v>
      </c>
    </row>
    <row r="1955" spans="1:8">
      <c r="A1955" s="27">
        <v>1081</v>
      </c>
      <c r="B1955" t="s">
        <v>1032</v>
      </c>
      <c r="C1955" t="s">
        <v>4872</v>
      </c>
      <c r="D1955">
        <v>0</v>
      </c>
      <c r="E1955" t="b">
        <f t="shared" ref="E1955" si="1951">C1954=C1955</f>
        <v>1</v>
      </c>
      <c r="F1955" t="s">
        <v>9687</v>
      </c>
      <c r="G1955" t="s">
        <v>9689</v>
      </c>
      <c r="H1955">
        <f>VLOOKUP(A1955,Sheet3!$A:$F,6,0)</f>
        <v>0</v>
      </c>
    </row>
    <row r="1956" spans="1:8">
      <c r="A1956">
        <v>1082</v>
      </c>
      <c r="B1956" t="s">
        <v>1032</v>
      </c>
      <c r="C1956" t="s">
        <v>5613</v>
      </c>
      <c r="D1956">
        <v>0</v>
      </c>
      <c r="E1956" t="b">
        <f t="shared" ref="E1956" si="1952">C1956=C1957</f>
        <v>1</v>
      </c>
      <c r="F1956" t="s">
        <v>9686</v>
      </c>
      <c r="G1956" t="s">
        <v>9689</v>
      </c>
      <c r="H1956">
        <f>VLOOKUP(A1956,Sheet3!$A:$F,6,0)</f>
        <v>0</v>
      </c>
    </row>
    <row r="1957" spans="1:8">
      <c r="A1957" s="27">
        <v>1082</v>
      </c>
      <c r="B1957" t="s">
        <v>1032</v>
      </c>
      <c r="C1957" t="s">
        <v>9036</v>
      </c>
      <c r="D1957">
        <v>0</v>
      </c>
      <c r="E1957" t="b">
        <f t="shared" ref="E1957" si="1953">C1956=C1957</f>
        <v>1</v>
      </c>
      <c r="F1957" t="s">
        <v>9687</v>
      </c>
      <c r="G1957" t="s">
        <v>9689</v>
      </c>
      <c r="H1957">
        <f>VLOOKUP(A1957,Sheet3!$A:$F,6,0)</f>
        <v>0</v>
      </c>
    </row>
    <row r="1958" spans="1:8" s="32" customFormat="1">
      <c r="A1958" s="32">
        <v>1089</v>
      </c>
      <c r="B1958" s="32" t="s">
        <v>7571</v>
      </c>
      <c r="C1958" s="32" t="s">
        <v>7546</v>
      </c>
      <c r="D1958" s="32">
        <v>0</v>
      </c>
      <c r="E1958" t="b">
        <f t="shared" ref="E1958" si="1954">C1958=C1959</f>
        <v>0</v>
      </c>
      <c r="F1958" s="32" t="s">
        <v>9686</v>
      </c>
      <c r="G1958" s="32" t="s">
        <v>9689</v>
      </c>
      <c r="H1958" s="32">
        <f>VLOOKUP(A1958,Sheet3!$A:$F,6,0)</f>
        <v>0</v>
      </c>
    </row>
    <row r="1959" spans="1:8" s="32" customFormat="1">
      <c r="A1959" s="32">
        <v>1089</v>
      </c>
      <c r="B1959" s="32" t="s">
        <v>7571</v>
      </c>
      <c r="C1959" s="32" t="s">
        <v>9497</v>
      </c>
      <c r="D1959" s="32">
        <v>0</v>
      </c>
      <c r="E1959" t="b">
        <f t="shared" ref="E1959" si="1955">C1958=C1959</f>
        <v>0</v>
      </c>
      <c r="F1959" s="32" t="s">
        <v>9687</v>
      </c>
      <c r="G1959" s="32" t="s">
        <v>9689</v>
      </c>
      <c r="H1959" s="32">
        <f>VLOOKUP(A1959,Sheet3!$A:$F,6,0)</f>
        <v>0</v>
      </c>
    </row>
    <row r="1960" spans="1:8" s="32" customFormat="1">
      <c r="A1960" s="32">
        <v>1090</v>
      </c>
      <c r="B1960" s="32" t="s">
        <v>8036</v>
      </c>
      <c r="C1960" s="32" t="s">
        <v>7546</v>
      </c>
      <c r="D1960" s="32">
        <v>0</v>
      </c>
      <c r="E1960" t="b">
        <f t="shared" ref="E1960" si="1956">C1960=C1961</f>
        <v>0</v>
      </c>
      <c r="F1960" s="32" t="s">
        <v>9686</v>
      </c>
      <c r="G1960" s="32" t="s">
        <v>9689</v>
      </c>
      <c r="H1960" s="32">
        <f>VLOOKUP(A1960,Sheet3!$A:$F,6,0)</f>
        <v>0</v>
      </c>
    </row>
    <row r="1961" spans="1:8" s="32" customFormat="1">
      <c r="A1961" s="32">
        <v>1090</v>
      </c>
      <c r="B1961" s="32" t="s">
        <v>8036</v>
      </c>
      <c r="C1961" s="32" t="s">
        <v>9009</v>
      </c>
      <c r="D1961" s="32">
        <v>0</v>
      </c>
      <c r="E1961" t="b">
        <f t="shared" ref="E1961" si="1957">C1960=C1961</f>
        <v>0</v>
      </c>
      <c r="F1961" s="32" t="s">
        <v>9687</v>
      </c>
      <c r="G1961" s="32" t="s">
        <v>9689</v>
      </c>
      <c r="H1961" s="32">
        <f>VLOOKUP(A1961,Sheet3!$A:$F,6,0)</f>
        <v>0</v>
      </c>
    </row>
    <row r="1962" spans="1:8" s="32" customFormat="1">
      <c r="A1962" s="34">
        <v>1091</v>
      </c>
      <c r="B1962" s="32" t="s">
        <v>8036</v>
      </c>
      <c r="D1962" s="32" t="s">
        <v>1497</v>
      </c>
      <c r="E1962" t="b">
        <f t="shared" ref="E1962" si="1958">C1962=C1963</f>
        <v>0</v>
      </c>
      <c r="F1962" s="32" t="s">
        <v>9686</v>
      </c>
      <c r="G1962" s="32" t="s">
        <v>9981</v>
      </c>
      <c r="H1962" s="32">
        <f>VLOOKUP(A1962,Sheet3!$A:$F,6,0)</f>
        <v>0</v>
      </c>
    </row>
    <row r="1963" spans="1:8" s="32" customFormat="1">
      <c r="A1963" s="34">
        <v>1091</v>
      </c>
      <c r="B1963" s="32" t="s">
        <v>8036</v>
      </c>
      <c r="C1963" s="32" t="s">
        <v>9114</v>
      </c>
      <c r="D1963" s="32" t="s">
        <v>1497</v>
      </c>
      <c r="E1963" t="b">
        <f t="shared" ref="E1963" si="1959">C1962=C1963</f>
        <v>0</v>
      </c>
      <c r="F1963" s="32" t="s">
        <v>9687</v>
      </c>
      <c r="G1963" s="32" t="s">
        <v>9981</v>
      </c>
      <c r="H1963" s="32">
        <f>VLOOKUP(A1963,Sheet3!$A:$F,6,0)</f>
        <v>0</v>
      </c>
    </row>
    <row r="1964" spans="1:8">
      <c r="A1964">
        <v>1092</v>
      </c>
      <c r="B1964" t="s">
        <v>8036</v>
      </c>
      <c r="C1964" t="s">
        <v>8560</v>
      </c>
      <c r="D1964">
        <v>0</v>
      </c>
      <c r="E1964" t="b">
        <f t="shared" ref="E1964" si="1960">C1964=C1965</f>
        <v>1</v>
      </c>
      <c r="F1964" t="s">
        <v>9686</v>
      </c>
      <c r="G1964" t="s">
        <v>9689</v>
      </c>
      <c r="H1964">
        <f>VLOOKUP(A1964,Sheet3!$A:$F,6,0)</f>
        <v>0</v>
      </c>
    </row>
    <row r="1965" spans="1:8">
      <c r="A1965" s="27">
        <v>1092</v>
      </c>
      <c r="B1965" t="s">
        <v>8036</v>
      </c>
      <c r="C1965" t="s">
        <v>9499</v>
      </c>
      <c r="D1965">
        <v>0</v>
      </c>
      <c r="E1965" t="b">
        <f t="shared" ref="E1965" si="1961">C1964=C1965</f>
        <v>1</v>
      </c>
      <c r="F1965" t="s">
        <v>9687</v>
      </c>
      <c r="G1965" t="s">
        <v>9689</v>
      </c>
      <c r="H1965">
        <f>VLOOKUP(A1965,Sheet3!$A:$F,6,0)</f>
        <v>0</v>
      </c>
    </row>
    <row r="1966" spans="1:8">
      <c r="A1966" s="27">
        <v>1093</v>
      </c>
      <c r="B1966" s="27" t="s">
        <v>8036</v>
      </c>
      <c r="C1966" s="27" t="s">
        <v>4239</v>
      </c>
      <c r="D1966" s="27">
        <v>0</v>
      </c>
      <c r="E1966" t="b">
        <f t="shared" ref="E1966" si="1962">C1966=C1967</f>
        <v>1</v>
      </c>
      <c r="F1966" s="27" t="s">
        <v>9686</v>
      </c>
      <c r="G1966" t="s">
        <v>9689</v>
      </c>
      <c r="H1966" s="27">
        <f>VLOOKUP(A1966,Sheet3!$A:$F,6,0)</f>
        <v>0</v>
      </c>
    </row>
    <row r="1967" spans="1:8">
      <c r="A1967">
        <v>1093</v>
      </c>
      <c r="B1967" t="s">
        <v>8036</v>
      </c>
      <c r="C1967" t="s">
        <v>9500</v>
      </c>
      <c r="D1967">
        <v>0</v>
      </c>
      <c r="E1967" t="b">
        <f t="shared" ref="E1967" si="1963">C1966=C1967</f>
        <v>1</v>
      </c>
      <c r="F1967" t="s">
        <v>9687</v>
      </c>
      <c r="G1967" t="s">
        <v>9689</v>
      </c>
      <c r="H1967">
        <f>VLOOKUP(A1967,Sheet3!$A:$F,6,0)</f>
        <v>0</v>
      </c>
    </row>
    <row r="1968" spans="1:8" s="32" customFormat="1">
      <c r="A1968" s="33">
        <v>1094</v>
      </c>
      <c r="B1968" s="32" t="s">
        <v>8036</v>
      </c>
      <c r="D1968" s="32" t="s">
        <v>553</v>
      </c>
      <c r="E1968" t="b">
        <f t="shared" ref="E1968" si="1964">C1968=C1969</f>
        <v>0</v>
      </c>
      <c r="F1968" s="32" t="s">
        <v>9686</v>
      </c>
      <c r="G1968" s="32" t="s">
        <v>9981</v>
      </c>
      <c r="H1968" s="32" t="str">
        <f>VLOOKUP(A1968,Sheet3!$A:$F,6,0)</f>
        <v>SCIE 아님, 제외</v>
      </c>
    </row>
    <row r="1969" spans="1:8" s="32" customFormat="1">
      <c r="A1969" s="33">
        <v>1094</v>
      </c>
      <c r="B1969" s="32" t="s">
        <v>8036</v>
      </c>
      <c r="C1969" s="32" t="s">
        <v>9163</v>
      </c>
      <c r="D1969" s="32" t="s">
        <v>553</v>
      </c>
      <c r="E1969" t="b">
        <f t="shared" ref="E1969" si="1965">C1968=C1969</f>
        <v>0</v>
      </c>
      <c r="F1969" s="32" t="s">
        <v>9687</v>
      </c>
      <c r="G1969" s="32" t="s">
        <v>9981</v>
      </c>
      <c r="H1969" s="32" t="str">
        <f>VLOOKUP(A1969,Sheet3!$A:$F,6,0)</f>
        <v>SCIE 아님, 제외</v>
      </c>
    </row>
    <row r="1970" spans="1:8" s="32" customFormat="1">
      <c r="A1970" s="33">
        <v>1095</v>
      </c>
      <c r="B1970" s="32" t="s">
        <v>8036</v>
      </c>
      <c r="D1970" s="32" t="s">
        <v>553</v>
      </c>
      <c r="E1970" t="b">
        <f t="shared" ref="E1970" si="1966">C1970=C1971</f>
        <v>0</v>
      </c>
      <c r="F1970" s="32" t="s">
        <v>9686</v>
      </c>
      <c r="G1970" s="32" t="s">
        <v>9981</v>
      </c>
      <c r="H1970" s="32" t="str">
        <f>VLOOKUP(A1970,Sheet3!$A:$F,6,0)</f>
        <v>SCIE 아님, 제외</v>
      </c>
    </row>
    <row r="1971" spans="1:8" s="32" customFormat="1">
      <c r="A1971" s="33">
        <v>1095</v>
      </c>
      <c r="B1971" s="32" t="s">
        <v>8036</v>
      </c>
      <c r="C1971" s="32" t="s">
        <v>9177</v>
      </c>
      <c r="D1971" s="32" t="s">
        <v>553</v>
      </c>
      <c r="E1971" t="b">
        <f t="shared" ref="E1971" si="1967">C1970=C1971</f>
        <v>0</v>
      </c>
      <c r="F1971" s="32" t="s">
        <v>9687</v>
      </c>
      <c r="G1971" s="32" t="s">
        <v>9981</v>
      </c>
      <c r="H1971" s="32" t="str">
        <f>VLOOKUP(A1971,Sheet3!$A:$F,6,0)</f>
        <v>SCIE 아님, 제외</v>
      </c>
    </row>
    <row r="1972" spans="1:8" s="32" customFormat="1">
      <c r="A1972" s="33">
        <v>1096</v>
      </c>
      <c r="B1972" s="32" t="s">
        <v>8036</v>
      </c>
      <c r="D1972" s="32" t="s">
        <v>553</v>
      </c>
      <c r="E1972" t="b">
        <f t="shared" ref="E1972" si="1968">C1972=C1973</f>
        <v>0</v>
      </c>
      <c r="F1972" s="32" t="s">
        <v>9686</v>
      </c>
      <c r="G1972" s="32" t="s">
        <v>9981</v>
      </c>
      <c r="H1972" s="32" t="str">
        <f>VLOOKUP(A1972,Sheet3!$A:$F,6,0)</f>
        <v>SCIE 아님, 제외</v>
      </c>
    </row>
    <row r="1973" spans="1:8" s="32" customFormat="1">
      <c r="A1973" s="33">
        <v>1096</v>
      </c>
      <c r="B1973" s="32" t="s">
        <v>8036</v>
      </c>
      <c r="C1973" s="32" t="s">
        <v>9177</v>
      </c>
      <c r="D1973" s="32" t="s">
        <v>553</v>
      </c>
      <c r="E1973" t="b">
        <f t="shared" ref="E1973" si="1969">C1972=C1973</f>
        <v>0</v>
      </c>
      <c r="F1973" s="32" t="s">
        <v>9687</v>
      </c>
      <c r="G1973" s="32" t="s">
        <v>9981</v>
      </c>
      <c r="H1973" s="32" t="str">
        <f>VLOOKUP(A1973,Sheet3!$A:$F,6,0)</f>
        <v>SCIE 아님, 제외</v>
      </c>
    </row>
    <row r="1974" spans="1:8" s="32" customFormat="1">
      <c r="A1974" s="33">
        <v>1097</v>
      </c>
      <c r="B1974" s="32" t="s">
        <v>8036</v>
      </c>
      <c r="D1974" s="32" t="s">
        <v>553</v>
      </c>
      <c r="E1974" t="b">
        <f t="shared" ref="E1974" si="1970">C1974=C1975</f>
        <v>0</v>
      </c>
      <c r="F1974" s="32" t="s">
        <v>9686</v>
      </c>
      <c r="G1974" s="32" t="s">
        <v>9981</v>
      </c>
      <c r="H1974" s="32" t="str">
        <f>VLOOKUP(A1974,Sheet3!$A:$F,6,0)</f>
        <v>SCIE 아님, 제외</v>
      </c>
    </row>
    <row r="1975" spans="1:8" s="32" customFormat="1">
      <c r="A1975" s="33">
        <v>1097</v>
      </c>
      <c r="B1975" s="32" t="s">
        <v>8036</v>
      </c>
      <c r="C1975" s="32" t="s">
        <v>9177</v>
      </c>
      <c r="D1975" s="32" t="s">
        <v>553</v>
      </c>
      <c r="E1975" t="b">
        <f t="shared" ref="E1975" si="1971">C1974=C1975</f>
        <v>0</v>
      </c>
      <c r="F1975" s="32" t="s">
        <v>9687</v>
      </c>
      <c r="G1975" s="32" t="s">
        <v>9981</v>
      </c>
      <c r="H1975" s="32" t="str">
        <f>VLOOKUP(A1975,Sheet3!$A:$F,6,0)</f>
        <v>SCIE 아님, 제외</v>
      </c>
    </row>
    <row r="1976" spans="1:8" s="32" customFormat="1">
      <c r="A1976" s="34">
        <v>1098</v>
      </c>
      <c r="B1976" s="32" t="s">
        <v>8036</v>
      </c>
      <c r="D1976" s="32" t="s">
        <v>1497</v>
      </c>
      <c r="E1976" t="b">
        <f t="shared" ref="E1976" si="1972">C1976=C1977</f>
        <v>0</v>
      </c>
      <c r="F1976" s="32" t="s">
        <v>9686</v>
      </c>
      <c r="G1976" s="32" t="s">
        <v>9981</v>
      </c>
      <c r="H1976" s="32">
        <f>VLOOKUP(A1976,Sheet3!$A:$F,6,0)</f>
        <v>0</v>
      </c>
    </row>
    <row r="1977" spans="1:8" s="32" customFormat="1">
      <c r="A1977" s="34">
        <v>1098</v>
      </c>
      <c r="B1977" s="32" t="s">
        <v>8036</v>
      </c>
      <c r="C1977" s="32" t="s">
        <v>9432</v>
      </c>
      <c r="D1977" s="32" t="s">
        <v>1497</v>
      </c>
      <c r="E1977" t="b">
        <f t="shared" ref="E1977" si="1973">C1976=C1977</f>
        <v>0</v>
      </c>
      <c r="F1977" s="32" t="s">
        <v>9687</v>
      </c>
      <c r="G1977" s="32" t="s">
        <v>9981</v>
      </c>
      <c r="H1977" s="32">
        <f>VLOOKUP(A1977,Sheet3!$A:$F,6,0)</f>
        <v>0</v>
      </c>
    </row>
    <row r="1978" spans="1:8" s="32" customFormat="1">
      <c r="A1978" s="33">
        <v>1099</v>
      </c>
      <c r="B1978" s="32" t="s">
        <v>8036</v>
      </c>
      <c r="D1978" s="32" t="s">
        <v>553</v>
      </c>
      <c r="E1978" t="b">
        <f t="shared" ref="E1978" si="1974">C1978=C1979</f>
        <v>0</v>
      </c>
      <c r="F1978" s="32" t="s">
        <v>9686</v>
      </c>
      <c r="G1978" s="32" t="s">
        <v>9981</v>
      </c>
      <c r="H1978" s="32" t="str">
        <f>VLOOKUP(A1978,Sheet3!$A:$F,6,0)</f>
        <v>SCIE 아님, 제외</v>
      </c>
    </row>
    <row r="1979" spans="1:8" s="32" customFormat="1">
      <c r="A1979" s="33">
        <v>1099</v>
      </c>
      <c r="B1979" s="32" t="s">
        <v>8036</v>
      </c>
      <c r="C1979" s="32" t="s">
        <v>9191</v>
      </c>
      <c r="D1979" s="32" t="s">
        <v>553</v>
      </c>
      <c r="E1979" t="b">
        <f t="shared" ref="E1979" si="1975">C1978=C1979</f>
        <v>0</v>
      </c>
      <c r="F1979" s="32" t="s">
        <v>9687</v>
      </c>
      <c r="G1979" s="32" t="s">
        <v>9981</v>
      </c>
      <c r="H1979" s="32" t="str">
        <f>VLOOKUP(A1979,Sheet3!$A:$F,6,0)</f>
        <v>SCIE 아님, 제외</v>
      </c>
    </row>
    <row r="1980" spans="1:8" s="32" customFormat="1">
      <c r="A1980" s="32">
        <v>1100</v>
      </c>
      <c r="B1980" s="32" t="s">
        <v>1554</v>
      </c>
      <c r="C1980" s="32" t="s">
        <v>4880</v>
      </c>
      <c r="D1980" s="32">
        <v>0</v>
      </c>
      <c r="E1980" t="b">
        <f t="shared" ref="E1980" si="1976">C1980=C1981</f>
        <v>0</v>
      </c>
      <c r="F1980" s="32" t="s">
        <v>9686</v>
      </c>
      <c r="G1980" s="32" t="s">
        <v>9689</v>
      </c>
      <c r="H1980" s="32">
        <f>VLOOKUP(A1980,Sheet3!$A:$F,6,0)</f>
        <v>0</v>
      </c>
    </row>
    <row r="1981" spans="1:8" s="32" customFormat="1">
      <c r="A1981" s="32">
        <v>1100</v>
      </c>
      <c r="B1981" s="32" t="s">
        <v>1554</v>
      </c>
      <c r="C1981" s="32" t="s">
        <v>4988</v>
      </c>
      <c r="D1981" s="32">
        <v>0</v>
      </c>
      <c r="E1981" t="b">
        <f t="shared" ref="E1981" si="1977">C1980=C1981</f>
        <v>0</v>
      </c>
      <c r="F1981" s="32" t="s">
        <v>9687</v>
      </c>
      <c r="G1981" s="32" t="s">
        <v>9689</v>
      </c>
      <c r="H1981" s="32">
        <f>VLOOKUP(A1981,Sheet3!$A:$F,6,0)</f>
        <v>0</v>
      </c>
    </row>
    <row r="1982" spans="1:8">
      <c r="A1982">
        <v>1101</v>
      </c>
      <c r="B1982" t="s">
        <v>1554</v>
      </c>
      <c r="C1982" t="s">
        <v>2476</v>
      </c>
      <c r="D1982">
        <v>0</v>
      </c>
      <c r="E1982" t="b">
        <f t="shared" ref="E1982" si="1978">C1982=C1983</f>
        <v>1</v>
      </c>
      <c r="F1982" t="s">
        <v>9686</v>
      </c>
      <c r="G1982" t="s">
        <v>9689</v>
      </c>
      <c r="H1982">
        <f>VLOOKUP(A1982,Sheet3!$A:$F,6,0)</f>
        <v>0</v>
      </c>
    </row>
    <row r="1983" spans="1:8">
      <c r="A1983">
        <v>1101</v>
      </c>
      <c r="B1983" t="s">
        <v>1554</v>
      </c>
      <c r="C1983" t="s">
        <v>9311</v>
      </c>
      <c r="D1983">
        <v>0</v>
      </c>
      <c r="E1983" t="b">
        <f t="shared" ref="E1983" si="1979">C1982=C1983</f>
        <v>1</v>
      </c>
      <c r="F1983" t="s">
        <v>9687</v>
      </c>
      <c r="G1983" t="s">
        <v>9689</v>
      </c>
      <c r="H1983">
        <f>VLOOKUP(A1983,Sheet3!$A:$F,6,0)</f>
        <v>0</v>
      </c>
    </row>
    <row r="1984" spans="1:8">
      <c r="A1984">
        <v>1102</v>
      </c>
      <c r="B1984" t="s">
        <v>1554</v>
      </c>
      <c r="C1984" t="s">
        <v>5719</v>
      </c>
      <c r="D1984">
        <v>0</v>
      </c>
      <c r="E1984" t="b">
        <f t="shared" ref="E1984" si="1980">C1984=C1985</f>
        <v>1</v>
      </c>
      <c r="F1984" t="s">
        <v>9686</v>
      </c>
      <c r="G1984" t="s">
        <v>9689</v>
      </c>
      <c r="H1984">
        <f>VLOOKUP(A1984,Sheet3!$A:$F,6,0)</f>
        <v>0</v>
      </c>
    </row>
    <row r="1985" spans="1:8">
      <c r="A1985">
        <v>1102</v>
      </c>
      <c r="B1985" t="s">
        <v>1554</v>
      </c>
      <c r="C1985" t="s">
        <v>5764</v>
      </c>
      <c r="D1985">
        <v>0</v>
      </c>
      <c r="E1985" t="b">
        <f t="shared" ref="E1985" si="1981">C1984=C1985</f>
        <v>1</v>
      </c>
      <c r="F1985" t="s">
        <v>9687</v>
      </c>
      <c r="G1985" t="s">
        <v>9689</v>
      </c>
      <c r="H1985">
        <f>VLOOKUP(A1985,Sheet3!$A:$F,6,0)</f>
        <v>0</v>
      </c>
    </row>
    <row r="1986" spans="1:8">
      <c r="A1986" s="27">
        <v>1103</v>
      </c>
      <c r="B1986" s="27" t="s">
        <v>1554</v>
      </c>
      <c r="C1986" s="27" t="s">
        <v>2227</v>
      </c>
      <c r="D1986" s="27">
        <v>0</v>
      </c>
      <c r="E1986" t="b">
        <f t="shared" ref="E1986" si="1982">C1986=C1987</f>
        <v>1</v>
      </c>
      <c r="F1986" s="27" t="s">
        <v>9686</v>
      </c>
      <c r="G1986" t="s">
        <v>9689</v>
      </c>
      <c r="H1986" s="27">
        <f>VLOOKUP(A1986,Sheet3!$A:$F,6,0)</f>
        <v>0</v>
      </c>
    </row>
    <row r="1987" spans="1:8">
      <c r="A1987">
        <v>1103</v>
      </c>
      <c r="B1987" t="s">
        <v>1554</v>
      </c>
      <c r="C1987" t="s">
        <v>2325</v>
      </c>
      <c r="D1987">
        <v>0</v>
      </c>
      <c r="E1987" t="b">
        <f t="shared" ref="E1987" si="1983">C1986=C1987</f>
        <v>1</v>
      </c>
      <c r="F1987" t="s">
        <v>9687</v>
      </c>
      <c r="G1987" t="s">
        <v>9689</v>
      </c>
      <c r="H1987">
        <f>VLOOKUP(A1987,Sheet3!$A:$F,6,0)</f>
        <v>0</v>
      </c>
    </row>
    <row r="1988" spans="1:8">
      <c r="A1988" s="27">
        <v>1104</v>
      </c>
      <c r="B1988" s="27" t="s">
        <v>1554</v>
      </c>
      <c r="C1988" s="27" t="s">
        <v>7538</v>
      </c>
      <c r="D1988" s="27">
        <v>0</v>
      </c>
      <c r="E1988" t="b">
        <f t="shared" ref="E1988" si="1984">C1988=C1989</f>
        <v>1</v>
      </c>
      <c r="F1988" s="27" t="s">
        <v>9686</v>
      </c>
      <c r="G1988" t="s">
        <v>9689</v>
      </c>
      <c r="H1988" s="27">
        <f>VLOOKUP(A1988,Sheet3!$A:$F,6,0)</f>
        <v>0</v>
      </c>
    </row>
    <row r="1989" spans="1:8">
      <c r="A1989" s="27">
        <v>1104</v>
      </c>
      <c r="B1989" t="s">
        <v>1554</v>
      </c>
      <c r="C1989" t="s">
        <v>9504</v>
      </c>
      <c r="D1989">
        <v>0</v>
      </c>
      <c r="E1989" t="b">
        <f t="shared" ref="E1989" si="1985">C1988=C1989</f>
        <v>1</v>
      </c>
      <c r="F1989" t="s">
        <v>9687</v>
      </c>
      <c r="G1989" t="s">
        <v>9689</v>
      </c>
      <c r="H1989">
        <f>VLOOKUP(A1989,Sheet3!$A:$F,6,0)</f>
        <v>0</v>
      </c>
    </row>
    <row r="1990" spans="1:8">
      <c r="A1990">
        <v>1105</v>
      </c>
      <c r="B1990" t="s">
        <v>1554</v>
      </c>
      <c r="C1990" t="s">
        <v>7293</v>
      </c>
      <c r="D1990">
        <v>0</v>
      </c>
      <c r="E1990" t="b">
        <f t="shared" ref="E1990" si="1986">C1990=C1991</f>
        <v>1</v>
      </c>
      <c r="F1990" t="s">
        <v>9686</v>
      </c>
      <c r="G1990" t="s">
        <v>9689</v>
      </c>
      <c r="H1990">
        <f>VLOOKUP(A1990,Sheet3!$A:$F,6,0)</f>
        <v>0</v>
      </c>
    </row>
    <row r="1991" spans="1:8">
      <c r="A1991" s="27">
        <v>1105</v>
      </c>
      <c r="B1991" t="s">
        <v>1554</v>
      </c>
      <c r="C1991" t="s">
        <v>9505</v>
      </c>
      <c r="D1991">
        <v>0</v>
      </c>
      <c r="E1991" t="b">
        <f t="shared" ref="E1991" si="1987">C1990=C1991</f>
        <v>1</v>
      </c>
      <c r="F1991" t="s">
        <v>9687</v>
      </c>
      <c r="G1991" t="s">
        <v>9689</v>
      </c>
      <c r="H1991">
        <f>VLOOKUP(A1991,Sheet3!$A:$F,6,0)</f>
        <v>0</v>
      </c>
    </row>
    <row r="1992" spans="1:8">
      <c r="A1992">
        <v>1106</v>
      </c>
      <c r="B1992" t="s">
        <v>1554</v>
      </c>
      <c r="C1992" t="s">
        <v>1566</v>
      </c>
      <c r="D1992">
        <v>0</v>
      </c>
      <c r="E1992" t="b">
        <f t="shared" ref="E1992" si="1988">C1992=C1993</f>
        <v>1</v>
      </c>
      <c r="F1992" t="s">
        <v>9686</v>
      </c>
      <c r="G1992" t="s">
        <v>9689</v>
      </c>
      <c r="H1992">
        <f>VLOOKUP(A1992,Sheet3!$A:$F,6,0)</f>
        <v>0</v>
      </c>
    </row>
    <row r="1993" spans="1:8">
      <c r="A1993">
        <v>1106</v>
      </c>
      <c r="B1993" t="s">
        <v>1554</v>
      </c>
      <c r="C1993" t="s">
        <v>9506</v>
      </c>
      <c r="D1993">
        <v>0</v>
      </c>
      <c r="E1993" t="b">
        <f t="shared" ref="E1993" si="1989">C1992=C1993</f>
        <v>1</v>
      </c>
      <c r="F1993" t="s">
        <v>9687</v>
      </c>
      <c r="G1993" t="s">
        <v>9689</v>
      </c>
      <c r="H1993">
        <f>VLOOKUP(A1993,Sheet3!$A:$F,6,0)</f>
        <v>0</v>
      </c>
    </row>
    <row r="1994" spans="1:8">
      <c r="A1994" s="9">
        <v>1107</v>
      </c>
      <c r="B1994" t="s">
        <v>1554</v>
      </c>
      <c r="C1994" t="s">
        <v>2842</v>
      </c>
      <c r="D1994">
        <v>0</v>
      </c>
      <c r="E1994" t="b">
        <f t="shared" ref="E1994" si="1990">C1994=C1995</f>
        <v>1</v>
      </c>
      <c r="F1994" t="s">
        <v>9686</v>
      </c>
      <c r="G1994" t="s">
        <v>9689</v>
      </c>
      <c r="H1994">
        <f>VLOOKUP(A1994,Sheet3!$A:$F,6,0)</f>
        <v>0</v>
      </c>
    </row>
    <row r="1995" spans="1:8">
      <c r="A1995" s="27">
        <v>1107</v>
      </c>
      <c r="B1995" t="s">
        <v>1554</v>
      </c>
      <c r="C1995" t="s">
        <v>9507</v>
      </c>
      <c r="D1995">
        <v>0</v>
      </c>
      <c r="E1995" t="b">
        <f t="shared" ref="E1995" si="1991">C1994=C1995</f>
        <v>1</v>
      </c>
      <c r="F1995" t="s">
        <v>9687</v>
      </c>
      <c r="G1995" t="s">
        <v>9689</v>
      </c>
      <c r="H1995">
        <f>VLOOKUP(A1995,Sheet3!$A:$F,6,0)</f>
        <v>0</v>
      </c>
    </row>
    <row r="1996" spans="1:8">
      <c r="A1996">
        <v>1108</v>
      </c>
      <c r="B1996" t="s">
        <v>1554</v>
      </c>
      <c r="C1996" t="s">
        <v>7293</v>
      </c>
      <c r="D1996">
        <v>0</v>
      </c>
      <c r="E1996" t="b">
        <f t="shared" ref="E1996" si="1992">C1996=C1997</f>
        <v>1</v>
      </c>
      <c r="F1996" t="s">
        <v>9686</v>
      </c>
      <c r="G1996" t="s">
        <v>9689</v>
      </c>
      <c r="H1996">
        <f>VLOOKUP(A1996,Sheet3!$A:$F,6,0)</f>
        <v>0</v>
      </c>
    </row>
    <row r="1997" spans="1:8">
      <c r="A1997">
        <v>1108</v>
      </c>
      <c r="B1997" t="s">
        <v>1554</v>
      </c>
      <c r="C1997" t="s">
        <v>9505</v>
      </c>
      <c r="D1997">
        <v>0</v>
      </c>
      <c r="E1997" t="b">
        <f t="shared" ref="E1997" si="1993">C1996=C1997</f>
        <v>1</v>
      </c>
      <c r="F1997" t="s">
        <v>9687</v>
      </c>
      <c r="G1997" t="s">
        <v>9689</v>
      </c>
      <c r="H1997">
        <f>VLOOKUP(A1997,Sheet3!$A:$F,6,0)</f>
        <v>0</v>
      </c>
    </row>
    <row r="1998" spans="1:8" s="32" customFormat="1">
      <c r="A1998" s="34">
        <v>1109</v>
      </c>
      <c r="B1998" s="32" t="s">
        <v>1554</v>
      </c>
      <c r="D1998" s="32" t="s">
        <v>1497</v>
      </c>
      <c r="E1998" t="b">
        <f t="shared" ref="E1998" si="1994">C1998=C1999</f>
        <v>0</v>
      </c>
      <c r="F1998" s="32" t="s">
        <v>9686</v>
      </c>
      <c r="G1998" s="32" t="s">
        <v>9981</v>
      </c>
      <c r="H1998" s="32">
        <f>VLOOKUP(A1998,Sheet3!$A:$F,6,0)</f>
        <v>0</v>
      </c>
    </row>
    <row r="1999" spans="1:8" s="32" customFormat="1">
      <c r="A1999" s="34">
        <v>1109</v>
      </c>
      <c r="B1999" s="32" t="s">
        <v>1554</v>
      </c>
      <c r="C1999" s="32" t="s">
        <v>9440</v>
      </c>
      <c r="D1999" s="32" t="s">
        <v>1497</v>
      </c>
      <c r="E1999" t="b">
        <f t="shared" ref="E1999" si="1995">C1998=C1999</f>
        <v>0</v>
      </c>
      <c r="F1999" s="32" t="s">
        <v>9687</v>
      </c>
      <c r="G1999" s="32" t="s">
        <v>9981</v>
      </c>
      <c r="H1999" s="32">
        <f>VLOOKUP(A1999,Sheet3!$A:$F,6,0)</f>
        <v>0</v>
      </c>
    </row>
    <row r="2000" spans="1:8">
      <c r="A2000" s="27">
        <v>1110</v>
      </c>
      <c r="B2000" s="27" t="s">
        <v>248</v>
      </c>
      <c r="C2000" s="27" t="s">
        <v>5613</v>
      </c>
      <c r="D2000" s="27">
        <v>0</v>
      </c>
      <c r="E2000" t="b">
        <f t="shared" ref="E2000" si="1996">C2000=C2001</f>
        <v>1</v>
      </c>
      <c r="F2000" s="27" t="s">
        <v>9686</v>
      </c>
      <c r="G2000" t="s">
        <v>9689</v>
      </c>
      <c r="H2000" s="27">
        <f>VLOOKUP(A2000,Sheet3!$A:$F,6,0)</f>
        <v>0</v>
      </c>
    </row>
    <row r="2001" spans="1:8">
      <c r="A2001" s="27">
        <v>1110</v>
      </c>
      <c r="B2001" s="27" t="s">
        <v>248</v>
      </c>
      <c r="C2001" s="27" t="s">
        <v>9508</v>
      </c>
      <c r="D2001" s="27">
        <v>0</v>
      </c>
      <c r="E2001" t="b">
        <f t="shared" ref="E2001" si="1997">C2000=C2001</f>
        <v>1</v>
      </c>
      <c r="F2001" s="27" t="s">
        <v>9687</v>
      </c>
      <c r="G2001" t="s">
        <v>9689</v>
      </c>
      <c r="H2001" s="27">
        <f>VLOOKUP(A2001,Sheet3!$A:$F,6,0)</f>
        <v>0</v>
      </c>
    </row>
    <row r="2002" spans="1:8">
      <c r="A2002" s="27">
        <v>1111</v>
      </c>
      <c r="B2002" t="s">
        <v>248</v>
      </c>
      <c r="C2002" t="s">
        <v>4139</v>
      </c>
      <c r="D2002">
        <v>0</v>
      </c>
      <c r="E2002" t="b">
        <f t="shared" ref="E2002" si="1998">C2002=C2003</f>
        <v>1</v>
      </c>
      <c r="F2002" t="s">
        <v>9686</v>
      </c>
      <c r="G2002" t="s">
        <v>9689</v>
      </c>
      <c r="H2002">
        <f>VLOOKUP(A2002,Sheet3!$A:$F,6,0)</f>
        <v>0</v>
      </c>
    </row>
    <row r="2003" spans="1:8">
      <c r="A2003" s="27">
        <v>1111</v>
      </c>
      <c r="B2003" s="27" t="s">
        <v>248</v>
      </c>
      <c r="C2003" s="27" t="s">
        <v>9040</v>
      </c>
      <c r="D2003" s="27">
        <v>0</v>
      </c>
      <c r="E2003" t="b">
        <f t="shared" ref="E2003" si="1999">C2002=C2003</f>
        <v>1</v>
      </c>
      <c r="F2003" s="27" t="s">
        <v>9687</v>
      </c>
      <c r="G2003" t="s">
        <v>9689</v>
      </c>
      <c r="H2003" s="27">
        <f>VLOOKUP(A2003,Sheet3!$A:$F,6,0)</f>
        <v>0</v>
      </c>
    </row>
    <row r="2004" spans="1:8">
      <c r="A2004">
        <v>1112</v>
      </c>
      <c r="B2004" t="s">
        <v>248</v>
      </c>
      <c r="C2004" t="s">
        <v>43</v>
      </c>
      <c r="D2004">
        <v>0</v>
      </c>
      <c r="E2004" t="b">
        <f t="shared" ref="E2004" si="2000">C2004=C2005</f>
        <v>1</v>
      </c>
      <c r="F2004" t="s">
        <v>9686</v>
      </c>
      <c r="G2004" t="s">
        <v>9689</v>
      </c>
      <c r="H2004">
        <f>VLOOKUP(A2004,Sheet3!$A:$F,6,0)</f>
        <v>0</v>
      </c>
    </row>
    <row r="2005" spans="1:8">
      <c r="A2005" s="27">
        <v>1112</v>
      </c>
      <c r="B2005" s="27" t="s">
        <v>248</v>
      </c>
      <c r="C2005" s="27" t="s">
        <v>9292</v>
      </c>
      <c r="D2005" s="27">
        <v>0</v>
      </c>
      <c r="E2005" t="b">
        <f t="shared" ref="E2005" si="2001">C2004=C2005</f>
        <v>1</v>
      </c>
      <c r="F2005" s="27" t="s">
        <v>9687</v>
      </c>
      <c r="G2005" t="s">
        <v>9689</v>
      </c>
      <c r="H2005" s="27">
        <f>VLOOKUP(A2005,Sheet3!$A:$F,6,0)</f>
        <v>0</v>
      </c>
    </row>
    <row r="2006" spans="1:8">
      <c r="A2006">
        <v>1113</v>
      </c>
      <c r="B2006" t="s">
        <v>248</v>
      </c>
      <c r="C2006" t="s">
        <v>142</v>
      </c>
      <c r="D2006">
        <v>0</v>
      </c>
      <c r="E2006" t="b">
        <f t="shared" ref="E2006" si="2002">C2006=C2007</f>
        <v>1</v>
      </c>
      <c r="F2006" t="s">
        <v>9686</v>
      </c>
      <c r="G2006" t="s">
        <v>9689</v>
      </c>
      <c r="H2006">
        <f>VLOOKUP(A2006,Sheet3!$A:$F,6,0)</f>
        <v>0</v>
      </c>
    </row>
    <row r="2007" spans="1:8">
      <c r="A2007" s="27">
        <v>1113</v>
      </c>
      <c r="B2007" s="27" t="s">
        <v>248</v>
      </c>
      <c r="C2007" s="27" t="s">
        <v>9005</v>
      </c>
      <c r="D2007" s="27">
        <v>0</v>
      </c>
      <c r="E2007" t="b">
        <f t="shared" ref="E2007" si="2003">C2006=C2007</f>
        <v>1</v>
      </c>
      <c r="F2007" s="27" t="s">
        <v>9687</v>
      </c>
      <c r="G2007" t="s">
        <v>9689</v>
      </c>
      <c r="H2007" s="27">
        <f>VLOOKUP(A2007,Sheet3!$A:$F,6,0)</f>
        <v>0</v>
      </c>
    </row>
    <row r="2008" spans="1:8">
      <c r="A2008">
        <v>1114</v>
      </c>
      <c r="B2008" t="s">
        <v>248</v>
      </c>
      <c r="C2008" t="s">
        <v>491</v>
      </c>
      <c r="D2008">
        <v>0</v>
      </c>
      <c r="E2008" t="b">
        <f t="shared" ref="E2008" si="2004">C2008=C2009</f>
        <v>1</v>
      </c>
      <c r="F2008" t="s">
        <v>9686</v>
      </c>
      <c r="G2008" t="s">
        <v>9689</v>
      </c>
      <c r="H2008">
        <f>VLOOKUP(A2008,Sheet3!$A:$F,6,0)</f>
        <v>0</v>
      </c>
    </row>
    <row r="2009" spans="1:8">
      <c r="A2009" s="27">
        <v>1114</v>
      </c>
      <c r="B2009" s="27" t="s">
        <v>248</v>
      </c>
      <c r="C2009" s="27" t="s">
        <v>9056</v>
      </c>
      <c r="D2009" s="27">
        <v>0</v>
      </c>
      <c r="E2009" t="b">
        <f t="shared" ref="E2009" si="2005">C2008=C2009</f>
        <v>1</v>
      </c>
      <c r="F2009" s="27" t="s">
        <v>9687</v>
      </c>
      <c r="G2009" t="s">
        <v>9689</v>
      </c>
      <c r="H2009" s="27">
        <f>VLOOKUP(A2009,Sheet3!$A:$F,6,0)</f>
        <v>0</v>
      </c>
    </row>
    <row r="2010" spans="1:8">
      <c r="A2010" s="27">
        <v>1115</v>
      </c>
      <c r="B2010" s="27" t="s">
        <v>248</v>
      </c>
      <c r="C2010" s="27" t="s">
        <v>4585</v>
      </c>
      <c r="D2010" s="27">
        <v>0</v>
      </c>
      <c r="E2010" t="b">
        <f t="shared" ref="E2010" si="2006">C2010=C2011</f>
        <v>1</v>
      </c>
      <c r="F2010" s="27" t="s">
        <v>9686</v>
      </c>
      <c r="G2010" t="s">
        <v>9689</v>
      </c>
      <c r="H2010" s="27">
        <f>VLOOKUP(A2010,Sheet3!$A:$F,6,0)</f>
        <v>0</v>
      </c>
    </row>
    <row r="2011" spans="1:8">
      <c r="A2011" s="27">
        <v>1115</v>
      </c>
      <c r="B2011" s="27" t="s">
        <v>248</v>
      </c>
      <c r="C2011" s="27" t="s">
        <v>4612</v>
      </c>
      <c r="D2011" s="27">
        <v>0</v>
      </c>
      <c r="E2011" t="b">
        <f t="shared" ref="E2011" si="2007">C2010=C2011</f>
        <v>1</v>
      </c>
      <c r="F2011" s="27" t="s">
        <v>9687</v>
      </c>
      <c r="G2011" t="s">
        <v>9689</v>
      </c>
      <c r="H2011" s="27">
        <f>VLOOKUP(A2011,Sheet3!$A:$F,6,0)</f>
        <v>0</v>
      </c>
    </row>
    <row r="2012" spans="1:8" s="32" customFormat="1">
      <c r="A2012" s="32">
        <v>1116</v>
      </c>
      <c r="B2012" s="32" t="s">
        <v>248</v>
      </c>
      <c r="C2012" s="32" t="s">
        <v>4880</v>
      </c>
      <c r="D2012" s="32">
        <v>0</v>
      </c>
      <c r="E2012" t="b">
        <f t="shared" ref="E2012" si="2008">C2012=C2013</f>
        <v>0</v>
      </c>
      <c r="F2012" s="32" t="s">
        <v>9686</v>
      </c>
      <c r="G2012" s="32" t="s">
        <v>9689</v>
      </c>
      <c r="H2012" s="32">
        <f>VLOOKUP(A2012,Sheet3!$A:$F,6,0)</f>
        <v>0</v>
      </c>
    </row>
    <row r="2013" spans="1:8" s="32" customFormat="1">
      <c r="A2013" s="32">
        <v>1116</v>
      </c>
      <c r="B2013" s="32" t="s">
        <v>248</v>
      </c>
      <c r="C2013" s="32" t="s">
        <v>9042</v>
      </c>
      <c r="D2013" s="32">
        <v>0</v>
      </c>
      <c r="E2013" t="b">
        <f t="shared" ref="E2013" si="2009">C2012=C2013</f>
        <v>0</v>
      </c>
      <c r="F2013" s="32" t="s">
        <v>9687</v>
      </c>
      <c r="G2013" s="32" t="s">
        <v>9689</v>
      </c>
      <c r="H2013" s="32">
        <f>VLOOKUP(A2013,Sheet3!$A:$F,6,0)</f>
        <v>0</v>
      </c>
    </row>
    <row r="2014" spans="1:8" s="32" customFormat="1">
      <c r="A2014" s="32">
        <v>1117</v>
      </c>
      <c r="B2014" s="32" t="s">
        <v>248</v>
      </c>
      <c r="C2014" s="32" t="s">
        <v>4706</v>
      </c>
      <c r="D2014" s="32">
        <v>0</v>
      </c>
      <c r="E2014" t="b">
        <f t="shared" ref="E2014" si="2010">C2014=C2015</f>
        <v>0</v>
      </c>
      <c r="F2014" s="32" t="s">
        <v>9686</v>
      </c>
      <c r="G2014" s="32" t="s">
        <v>9689</v>
      </c>
      <c r="H2014" s="32">
        <f>VLOOKUP(A2014,Sheet3!$A:$F,6,0)</f>
        <v>0</v>
      </c>
    </row>
    <row r="2015" spans="1:8" s="32" customFormat="1">
      <c r="A2015" s="32">
        <v>1117</v>
      </c>
      <c r="B2015" s="32" t="s">
        <v>248</v>
      </c>
      <c r="C2015" s="32" t="s">
        <v>9168</v>
      </c>
      <c r="D2015" s="32">
        <v>0</v>
      </c>
      <c r="E2015" t="b">
        <f t="shared" ref="E2015" si="2011">C2014=C2015</f>
        <v>0</v>
      </c>
      <c r="F2015" s="32" t="s">
        <v>9687</v>
      </c>
      <c r="G2015" s="32" t="s">
        <v>9689</v>
      </c>
      <c r="H2015" s="32">
        <f>VLOOKUP(A2015,Sheet3!$A:$F,6,0)</f>
        <v>0</v>
      </c>
    </row>
    <row r="2016" spans="1:8" s="32" customFormat="1">
      <c r="A2016" s="32">
        <v>1118</v>
      </c>
      <c r="B2016" s="32" t="s">
        <v>248</v>
      </c>
      <c r="C2016" s="32" t="s">
        <v>4706</v>
      </c>
      <c r="D2016" s="32">
        <v>0</v>
      </c>
      <c r="E2016" t="b">
        <f t="shared" ref="E2016" si="2012">C2016=C2017</f>
        <v>0</v>
      </c>
      <c r="F2016" s="32" t="s">
        <v>9686</v>
      </c>
      <c r="G2016" s="32" t="s">
        <v>9689</v>
      </c>
      <c r="H2016" s="32">
        <f>VLOOKUP(A2016,Sheet3!$A:$F,6,0)</f>
        <v>0</v>
      </c>
    </row>
    <row r="2017" spans="1:8" s="32" customFormat="1">
      <c r="A2017" s="32">
        <v>1118</v>
      </c>
      <c r="B2017" s="32" t="s">
        <v>248</v>
      </c>
      <c r="C2017" s="32" t="s">
        <v>9168</v>
      </c>
      <c r="D2017" s="32">
        <v>0</v>
      </c>
      <c r="E2017" t="b">
        <f t="shared" ref="E2017" si="2013">C2016=C2017</f>
        <v>0</v>
      </c>
      <c r="F2017" s="32" t="s">
        <v>9687</v>
      </c>
      <c r="G2017" s="32" t="s">
        <v>9689</v>
      </c>
      <c r="H2017" s="32">
        <f>VLOOKUP(A2017,Sheet3!$A:$F,6,0)</f>
        <v>0</v>
      </c>
    </row>
    <row r="2018" spans="1:8" s="32" customFormat="1">
      <c r="A2018" s="34">
        <v>1119</v>
      </c>
      <c r="B2018" s="32" t="s">
        <v>248</v>
      </c>
      <c r="D2018" s="32" t="s">
        <v>3375</v>
      </c>
      <c r="E2018" t="b">
        <f t="shared" ref="E2018" si="2014">C2018=C2019</f>
        <v>0</v>
      </c>
      <c r="F2018" s="32" t="s">
        <v>9686</v>
      </c>
      <c r="G2018" s="32" t="s">
        <v>9981</v>
      </c>
      <c r="H2018" s="32">
        <f>VLOOKUP(A2018,Sheet3!$A:$F,6,0)</f>
        <v>0</v>
      </c>
    </row>
    <row r="2019" spans="1:8" s="32" customFormat="1">
      <c r="A2019" s="34">
        <v>1119</v>
      </c>
      <c r="B2019" s="32" t="s">
        <v>248</v>
      </c>
      <c r="C2019" s="32" t="s">
        <v>9333</v>
      </c>
      <c r="D2019" s="32" t="s">
        <v>3375</v>
      </c>
      <c r="E2019" t="b">
        <f t="shared" ref="E2019" si="2015">C2018=C2019</f>
        <v>0</v>
      </c>
      <c r="F2019" s="32" t="s">
        <v>9687</v>
      </c>
      <c r="G2019" s="32" t="s">
        <v>9981</v>
      </c>
      <c r="H2019" s="32">
        <f>VLOOKUP(A2019,Sheet3!$A:$F,6,0)</f>
        <v>0</v>
      </c>
    </row>
    <row r="2020" spans="1:8">
      <c r="A2020" s="27">
        <v>1133</v>
      </c>
      <c r="B2020" s="27" t="s">
        <v>2200</v>
      </c>
      <c r="C2020" s="27" t="s">
        <v>2177</v>
      </c>
      <c r="D2020" s="27">
        <v>0</v>
      </c>
      <c r="E2020" t="b">
        <f t="shared" ref="E2020" si="2016">C2020=C2021</f>
        <v>1</v>
      </c>
      <c r="F2020" s="27" t="s">
        <v>9686</v>
      </c>
      <c r="G2020" t="s">
        <v>9689</v>
      </c>
      <c r="H2020" s="27">
        <f>VLOOKUP(A2020,Sheet3!$A:$F,6,0)</f>
        <v>0</v>
      </c>
    </row>
    <row r="2021" spans="1:8">
      <c r="A2021" s="27">
        <v>1133</v>
      </c>
      <c r="B2021" s="27" t="s">
        <v>2200</v>
      </c>
      <c r="C2021" s="27" t="s">
        <v>9007</v>
      </c>
      <c r="D2021" s="27">
        <v>0</v>
      </c>
      <c r="E2021" t="b">
        <f t="shared" ref="E2021" si="2017">C2020=C2021</f>
        <v>1</v>
      </c>
      <c r="F2021" s="27" t="s">
        <v>9687</v>
      </c>
      <c r="G2021" t="s">
        <v>9689</v>
      </c>
      <c r="H2021" s="27">
        <f>VLOOKUP(A2021,Sheet3!$A:$F,6,0)</f>
        <v>0</v>
      </c>
    </row>
    <row r="2022" spans="1:8" s="32" customFormat="1">
      <c r="A2022" s="32">
        <v>1134</v>
      </c>
      <c r="B2022" s="32" t="s">
        <v>1364</v>
      </c>
      <c r="C2022" s="32" t="s">
        <v>5196</v>
      </c>
      <c r="D2022" s="32">
        <v>0</v>
      </c>
      <c r="E2022" t="b">
        <f t="shared" ref="E2022" si="2018">C2022=C2023</f>
        <v>0</v>
      </c>
      <c r="F2022" s="32" t="s">
        <v>9686</v>
      </c>
      <c r="G2022" s="32" t="s">
        <v>9689</v>
      </c>
      <c r="H2022" s="32">
        <f>VLOOKUP(A2022,Sheet3!$A:$F,6,0)</f>
        <v>0</v>
      </c>
    </row>
    <row r="2023" spans="1:8" s="32" customFormat="1">
      <c r="A2023" s="32">
        <v>1134</v>
      </c>
      <c r="B2023" s="32" t="s">
        <v>1364</v>
      </c>
      <c r="C2023" s="32" t="s">
        <v>9727</v>
      </c>
      <c r="D2023" s="32">
        <v>0</v>
      </c>
      <c r="E2023" t="b">
        <f t="shared" ref="E2023" si="2019">C2022=C2023</f>
        <v>0</v>
      </c>
      <c r="F2023" s="32" t="s">
        <v>9687</v>
      </c>
      <c r="G2023" s="32" t="s">
        <v>9689</v>
      </c>
      <c r="H2023" s="32">
        <f>VLOOKUP(A2023,Sheet3!$A:$F,6,0)</f>
        <v>0</v>
      </c>
    </row>
    <row r="2024" spans="1:8" s="32" customFormat="1">
      <c r="A2024" s="32">
        <v>1135</v>
      </c>
      <c r="B2024" s="32" t="s">
        <v>1364</v>
      </c>
      <c r="C2024" s="32" t="s">
        <v>1350</v>
      </c>
      <c r="D2024" s="32">
        <v>0</v>
      </c>
      <c r="E2024" t="b">
        <f t="shared" ref="E2024" si="2020">C2024=C2025</f>
        <v>0</v>
      </c>
      <c r="F2024" s="32" t="s">
        <v>9686</v>
      </c>
      <c r="G2024" s="32" t="s">
        <v>9689</v>
      </c>
      <c r="H2024" s="32">
        <f>VLOOKUP(A2024,Sheet3!$A:$F,6,0)</f>
        <v>0</v>
      </c>
    </row>
    <row r="2025" spans="1:8" s="32" customFormat="1">
      <c r="A2025" s="32">
        <v>1135</v>
      </c>
      <c r="B2025" s="32" t="s">
        <v>1364</v>
      </c>
      <c r="C2025" s="32" t="s">
        <v>9757</v>
      </c>
      <c r="D2025" s="32">
        <v>0</v>
      </c>
      <c r="E2025" t="b">
        <f t="shared" ref="E2025" si="2021">C2024=C2025</f>
        <v>0</v>
      </c>
      <c r="F2025" s="32" t="s">
        <v>9687</v>
      </c>
      <c r="G2025" s="32" t="s">
        <v>9689</v>
      </c>
      <c r="H2025" s="32">
        <f>VLOOKUP(A2025,Sheet3!$A:$F,6,0)</f>
        <v>0</v>
      </c>
    </row>
    <row r="2026" spans="1:8" s="32" customFormat="1">
      <c r="A2026" s="32">
        <v>1136</v>
      </c>
      <c r="B2026" s="32" t="s">
        <v>1364</v>
      </c>
      <c r="C2026" s="32" t="s">
        <v>5600</v>
      </c>
      <c r="D2026" s="32">
        <v>0</v>
      </c>
      <c r="E2026" t="b">
        <f t="shared" ref="E2026" si="2022">C2026=C2027</f>
        <v>0</v>
      </c>
      <c r="F2026" s="32" t="s">
        <v>9686</v>
      </c>
      <c r="G2026" s="32" t="s">
        <v>9689</v>
      </c>
      <c r="H2026" s="32">
        <f>VLOOKUP(A2026,Sheet3!$A:$F,6,0)</f>
        <v>0</v>
      </c>
    </row>
    <row r="2027" spans="1:8" s="32" customFormat="1">
      <c r="A2027" s="32">
        <v>1136</v>
      </c>
      <c r="B2027" s="32" t="s">
        <v>1364</v>
      </c>
      <c r="C2027" s="32" t="s">
        <v>9779</v>
      </c>
      <c r="D2027" s="32">
        <v>0</v>
      </c>
      <c r="E2027" t="b">
        <f t="shared" ref="E2027" si="2023">C2026=C2027</f>
        <v>0</v>
      </c>
      <c r="F2027" s="32" t="s">
        <v>9687</v>
      </c>
      <c r="G2027" s="32" t="s">
        <v>9689</v>
      </c>
      <c r="H2027" s="32">
        <f>VLOOKUP(A2027,Sheet3!$A:$F,6,0)</f>
        <v>0</v>
      </c>
    </row>
    <row r="2028" spans="1:8" s="32" customFormat="1">
      <c r="A2028" s="32">
        <v>1137</v>
      </c>
      <c r="B2028" s="32" t="s">
        <v>1364</v>
      </c>
      <c r="C2028" s="32" t="s">
        <v>2227</v>
      </c>
      <c r="D2028" s="32">
        <v>0</v>
      </c>
      <c r="E2028" t="b">
        <f t="shared" ref="E2028" si="2024">C2028=C2029</f>
        <v>0</v>
      </c>
      <c r="F2028" s="32" t="s">
        <v>9686</v>
      </c>
      <c r="G2028" s="32" t="s">
        <v>9689</v>
      </c>
      <c r="H2028" s="32">
        <f>VLOOKUP(A2028,Sheet3!$A:$F,6,0)</f>
        <v>0</v>
      </c>
    </row>
    <row r="2029" spans="1:8" s="32" customFormat="1">
      <c r="A2029" s="32">
        <v>1137</v>
      </c>
      <c r="B2029" s="32" t="s">
        <v>1364</v>
      </c>
      <c r="C2029" s="32" t="s">
        <v>9794</v>
      </c>
      <c r="D2029" s="32">
        <v>0</v>
      </c>
      <c r="E2029" t="b">
        <f t="shared" ref="E2029" si="2025">C2028=C2029</f>
        <v>0</v>
      </c>
      <c r="F2029" s="32" t="s">
        <v>9687</v>
      </c>
      <c r="G2029" s="32" t="s">
        <v>9689</v>
      </c>
      <c r="H2029" s="32">
        <f>VLOOKUP(A2029,Sheet3!$A:$F,6,0)</f>
        <v>0</v>
      </c>
    </row>
    <row r="2030" spans="1:8" s="32" customFormat="1">
      <c r="A2030" s="32">
        <v>1138</v>
      </c>
      <c r="B2030" s="32" t="s">
        <v>1364</v>
      </c>
      <c r="C2030" s="32" t="s">
        <v>7188</v>
      </c>
      <c r="D2030" s="32">
        <v>0</v>
      </c>
      <c r="E2030" t="b">
        <f t="shared" ref="E2030" si="2026">C2030=C2031</f>
        <v>0</v>
      </c>
      <c r="F2030" s="32" t="s">
        <v>9686</v>
      </c>
      <c r="G2030" s="32" t="s">
        <v>9689</v>
      </c>
      <c r="H2030" s="32">
        <f>VLOOKUP(A2030,Sheet3!$A:$F,6,0)</f>
        <v>0</v>
      </c>
    </row>
    <row r="2031" spans="1:8" s="32" customFormat="1">
      <c r="A2031" s="32">
        <v>1138</v>
      </c>
      <c r="B2031" s="32" t="s">
        <v>1364</v>
      </c>
      <c r="C2031" s="32" t="s">
        <v>9875</v>
      </c>
      <c r="D2031" s="32">
        <v>0</v>
      </c>
      <c r="E2031" t="b">
        <f t="shared" ref="E2031" si="2027">C2030=C2031</f>
        <v>0</v>
      </c>
      <c r="F2031" s="32" t="s">
        <v>9687</v>
      </c>
      <c r="G2031" s="32" t="s">
        <v>9689</v>
      </c>
      <c r="H2031" s="32">
        <f>VLOOKUP(A2031,Sheet3!$A:$F,6,0)</f>
        <v>0</v>
      </c>
    </row>
    <row r="2032" spans="1:8" s="32" customFormat="1">
      <c r="A2032" s="32">
        <v>1139</v>
      </c>
      <c r="B2032" s="32" t="s">
        <v>1364</v>
      </c>
      <c r="C2032" s="32" t="s">
        <v>43</v>
      </c>
      <c r="D2032" s="32">
        <v>0</v>
      </c>
      <c r="E2032" t="b">
        <f t="shared" ref="E2032" si="2028">C2032=C2033</f>
        <v>0</v>
      </c>
      <c r="F2032" s="32" t="s">
        <v>9686</v>
      </c>
      <c r="G2032" s="32" t="s">
        <v>9689</v>
      </c>
      <c r="H2032" s="32">
        <f>VLOOKUP(A2032,Sheet3!$A:$F,6,0)</f>
        <v>0</v>
      </c>
    </row>
    <row r="2033" spans="1:8" s="32" customFormat="1">
      <c r="A2033" s="32">
        <v>1139</v>
      </c>
      <c r="B2033" s="32" t="s">
        <v>1364</v>
      </c>
      <c r="C2033" s="32" t="s">
        <v>9736</v>
      </c>
      <c r="D2033" s="32">
        <v>0</v>
      </c>
      <c r="E2033" t="b">
        <f t="shared" ref="E2033" si="2029">C2032=C2033</f>
        <v>0</v>
      </c>
      <c r="F2033" s="32" t="s">
        <v>9687</v>
      </c>
      <c r="G2033" s="32" t="s">
        <v>9689</v>
      </c>
      <c r="H2033" s="32">
        <f>VLOOKUP(A2033,Sheet3!$A:$F,6,0)</f>
        <v>0</v>
      </c>
    </row>
    <row r="2034" spans="1:8" s="32" customFormat="1">
      <c r="A2034" s="32">
        <v>1140</v>
      </c>
      <c r="B2034" s="32" t="s">
        <v>1364</v>
      </c>
      <c r="C2034" s="32" t="s">
        <v>5861</v>
      </c>
      <c r="D2034" s="32">
        <v>0</v>
      </c>
      <c r="E2034" t="b">
        <f t="shared" ref="E2034" si="2030">C2034=C2035</f>
        <v>0</v>
      </c>
      <c r="F2034" s="32" t="s">
        <v>9686</v>
      </c>
      <c r="G2034" s="32" t="s">
        <v>9689</v>
      </c>
      <c r="H2034" s="32">
        <f>VLOOKUP(A2034,Sheet3!$A:$F,6,0)</f>
        <v>0</v>
      </c>
    </row>
    <row r="2035" spans="1:8" s="32" customFormat="1">
      <c r="A2035" s="32">
        <v>1140</v>
      </c>
      <c r="B2035" s="32" t="s">
        <v>1364</v>
      </c>
      <c r="C2035" s="32" t="s">
        <v>9166</v>
      </c>
      <c r="D2035" s="32">
        <v>0</v>
      </c>
      <c r="E2035" t="b">
        <f t="shared" ref="E2035" si="2031">C2034=C2035</f>
        <v>0</v>
      </c>
      <c r="F2035" s="32" t="s">
        <v>9687</v>
      </c>
      <c r="G2035" s="32" t="s">
        <v>9689</v>
      </c>
      <c r="H2035" s="32">
        <f>VLOOKUP(A2035,Sheet3!$A:$F,6,0)</f>
        <v>0</v>
      </c>
    </row>
    <row r="2036" spans="1:8" s="32" customFormat="1">
      <c r="A2036" s="32">
        <v>1141</v>
      </c>
      <c r="B2036" s="32" t="s">
        <v>3954</v>
      </c>
      <c r="C2036" s="32" t="s">
        <v>5460</v>
      </c>
      <c r="D2036" s="32">
        <v>0</v>
      </c>
      <c r="E2036" t="b">
        <f t="shared" ref="E2036" si="2032">C2036=C2037</f>
        <v>0</v>
      </c>
      <c r="F2036" s="32" t="s">
        <v>9686</v>
      </c>
      <c r="G2036" s="32" t="s">
        <v>9689</v>
      </c>
      <c r="H2036" s="32">
        <f>VLOOKUP(A2036,Sheet3!$A:$F,6,0)</f>
        <v>0</v>
      </c>
    </row>
    <row r="2037" spans="1:8" s="32" customFormat="1">
      <c r="A2037" s="32">
        <v>1141</v>
      </c>
      <c r="B2037" s="32" t="s">
        <v>3954</v>
      </c>
      <c r="C2037" s="32" t="s">
        <v>9122</v>
      </c>
      <c r="D2037" s="32">
        <v>0</v>
      </c>
      <c r="E2037" t="b">
        <f t="shared" ref="E2037" si="2033">C2036=C2037</f>
        <v>0</v>
      </c>
      <c r="F2037" s="32" t="s">
        <v>9687</v>
      </c>
      <c r="G2037" s="32" t="s">
        <v>9689</v>
      </c>
      <c r="H2037" s="32">
        <f>VLOOKUP(A2037,Sheet3!$A:$F,6,0)</f>
        <v>0</v>
      </c>
    </row>
    <row r="2038" spans="1:8">
      <c r="A2038" s="9">
        <v>1142</v>
      </c>
      <c r="B2038" s="27" t="s">
        <v>3954</v>
      </c>
      <c r="C2038" s="27" t="s">
        <v>3945</v>
      </c>
      <c r="D2038" s="27">
        <v>0</v>
      </c>
      <c r="E2038" t="b">
        <f t="shared" ref="E2038" si="2034">C2038=C2039</f>
        <v>1</v>
      </c>
      <c r="F2038" s="27" t="s">
        <v>9686</v>
      </c>
      <c r="G2038" t="s">
        <v>9689</v>
      </c>
      <c r="H2038" s="27">
        <f>VLOOKUP(A2038,Sheet3!$A:$F,6,0)</f>
        <v>0</v>
      </c>
    </row>
    <row r="2039" spans="1:8">
      <c r="A2039" s="27">
        <v>1142</v>
      </c>
      <c r="B2039" s="27" t="s">
        <v>3954</v>
      </c>
      <c r="C2039" s="27" t="s">
        <v>9153</v>
      </c>
      <c r="D2039" s="27">
        <v>0</v>
      </c>
      <c r="E2039" t="b">
        <f t="shared" ref="E2039" si="2035">C2038=C2039</f>
        <v>1</v>
      </c>
      <c r="F2039" s="27" t="s">
        <v>9687</v>
      </c>
      <c r="G2039" t="s">
        <v>9689</v>
      </c>
      <c r="H2039" s="27">
        <f>VLOOKUP(A2039,Sheet3!$A:$F,6,0)</f>
        <v>0</v>
      </c>
    </row>
    <row r="2040" spans="1:8" s="32" customFormat="1">
      <c r="A2040" s="32">
        <v>1143</v>
      </c>
      <c r="B2040" s="32" t="s">
        <v>3954</v>
      </c>
      <c r="C2040" s="32" t="s">
        <v>4673</v>
      </c>
      <c r="D2040" s="32">
        <v>0</v>
      </c>
      <c r="E2040" t="b">
        <f t="shared" ref="E2040" si="2036">C2040=C2041</f>
        <v>0</v>
      </c>
      <c r="F2040" s="32" t="s">
        <v>9686</v>
      </c>
      <c r="G2040" s="32" t="s">
        <v>9689</v>
      </c>
      <c r="H2040" s="32">
        <f>VLOOKUP(A2040,Sheet3!$A:$F,6,0)</f>
        <v>0</v>
      </c>
    </row>
    <row r="2041" spans="1:8" s="32" customFormat="1">
      <c r="A2041" s="32">
        <v>1143</v>
      </c>
      <c r="B2041" s="32" t="s">
        <v>3954</v>
      </c>
      <c r="C2041" s="32" t="s">
        <v>9111</v>
      </c>
      <c r="D2041" s="32">
        <v>0</v>
      </c>
      <c r="E2041" t="b">
        <f t="shared" ref="E2041" si="2037">C2040=C2041</f>
        <v>0</v>
      </c>
      <c r="F2041" s="32" t="s">
        <v>9687</v>
      </c>
      <c r="G2041" s="32" t="s">
        <v>9689</v>
      </c>
      <c r="H2041" s="32">
        <f>VLOOKUP(A2041,Sheet3!$A:$F,6,0)</f>
        <v>0</v>
      </c>
    </row>
    <row r="2042" spans="1:8" s="32" customFormat="1">
      <c r="A2042" s="33">
        <v>1144</v>
      </c>
      <c r="B2042" s="32" t="s">
        <v>1862</v>
      </c>
      <c r="D2042" s="32" t="s">
        <v>553</v>
      </c>
      <c r="E2042" t="b">
        <f t="shared" ref="E2042" si="2038">C2042=C2043</f>
        <v>0</v>
      </c>
      <c r="F2042" s="32" t="s">
        <v>9686</v>
      </c>
      <c r="G2042" s="32" t="s">
        <v>9981</v>
      </c>
      <c r="H2042" s="32" t="str">
        <f>VLOOKUP(A2042,Sheet3!$A:$F,6,0)</f>
        <v>SCIE논문임, 추가확인 필요</v>
      </c>
    </row>
    <row r="2043" spans="1:8" s="32" customFormat="1">
      <c r="A2043" s="33">
        <v>1144</v>
      </c>
      <c r="B2043" s="32" t="s">
        <v>1862</v>
      </c>
      <c r="C2043" s="32" t="s">
        <v>1894</v>
      </c>
      <c r="D2043" s="32" t="s">
        <v>553</v>
      </c>
      <c r="E2043" t="b">
        <f t="shared" ref="E2043" si="2039">C2042=C2043</f>
        <v>0</v>
      </c>
      <c r="F2043" s="32" t="s">
        <v>9687</v>
      </c>
      <c r="G2043" s="32" t="s">
        <v>9981</v>
      </c>
      <c r="H2043" s="32" t="str">
        <f>VLOOKUP(A2043,Sheet3!$A:$F,6,0)</f>
        <v>SCIE논문임, 추가확인 필요</v>
      </c>
    </row>
    <row r="2044" spans="1:8">
      <c r="A2044">
        <v>1145</v>
      </c>
      <c r="B2044" t="s">
        <v>1862</v>
      </c>
      <c r="C2044" t="s">
        <v>5426</v>
      </c>
      <c r="D2044">
        <v>0</v>
      </c>
      <c r="E2044" t="b">
        <f t="shared" ref="E2044" si="2040">C2044=C2045</f>
        <v>1</v>
      </c>
      <c r="F2044" t="s">
        <v>9686</v>
      </c>
      <c r="G2044" t="s">
        <v>9689</v>
      </c>
      <c r="H2044">
        <f>VLOOKUP(A2044,Sheet3!$A:$F,6,0)</f>
        <v>0</v>
      </c>
    </row>
    <row r="2045" spans="1:8">
      <c r="A2045">
        <v>1145</v>
      </c>
      <c r="B2045" t="s">
        <v>1862</v>
      </c>
      <c r="C2045" t="s">
        <v>5426</v>
      </c>
      <c r="D2045">
        <v>0</v>
      </c>
      <c r="E2045" t="b">
        <f t="shared" ref="E2045" si="2041">C2044=C2045</f>
        <v>1</v>
      </c>
      <c r="F2045" t="s">
        <v>9687</v>
      </c>
      <c r="G2045" t="s">
        <v>9689</v>
      </c>
      <c r="H2045">
        <f>VLOOKUP(A2045,Sheet3!$A:$F,6,0)</f>
        <v>0</v>
      </c>
    </row>
    <row r="2046" spans="1:8" s="32" customFormat="1">
      <c r="A2046" s="32">
        <v>1146</v>
      </c>
      <c r="B2046" s="32" t="s">
        <v>1862</v>
      </c>
      <c r="C2046" s="32" t="s">
        <v>7816</v>
      </c>
      <c r="D2046" s="32">
        <v>0</v>
      </c>
      <c r="E2046" t="b">
        <f t="shared" ref="E2046" si="2042">C2046=C2047</f>
        <v>0</v>
      </c>
      <c r="F2046" s="32" t="s">
        <v>9686</v>
      </c>
      <c r="G2046" s="32" t="s">
        <v>9689</v>
      </c>
      <c r="H2046" s="32">
        <f>VLOOKUP(A2046,Sheet3!$A:$F,6,0)</f>
        <v>0</v>
      </c>
    </row>
    <row r="2047" spans="1:8" s="32" customFormat="1">
      <c r="A2047" s="32">
        <v>1146</v>
      </c>
      <c r="B2047" s="32" t="s">
        <v>1862</v>
      </c>
      <c r="C2047" s="32" t="s">
        <v>9936</v>
      </c>
      <c r="D2047" s="32">
        <v>0</v>
      </c>
      <c r="E2047" t="b">
        <f t="shared" ref="E2047" si="2043">C2046=C2047</f>
        <v>0</v>
      </c>
      <c r="F2047" s="32" t="s">
        <v>9687</v>
      </c>
      <c r="G2047" s="32" t="s">
        <v>9689</v>
      </c>
      <c r="H2047" s="32">
        <f>VLOOKUP(A2047,Sheet3!$A:$F,6,0)</f>
        <v>0</v>
      </c>
    </row>
    <row r="2048" spans="1:8">
      <c r="A2048">
        <v>1147</v>
      </c>
      <c r="B2048" t="s">
        <v>1862</v>
      </c>
      <c r="C2048" t="s">
        <v>4355</v>
      </c>
      <c r="D2048">
        <v>0</v>
      </c>
      <c r="E2048" t="b">
        <f t="shared" ref="E2048" si="2044">C2048=C2049</f>
        <v>1</v>
      </c>
      <c r="F2048" t="s">
        <v>9686</v>
      </c>
      <c r="G2048" t="s">
        <v>9689</v>
      </c>
      <c r="H2048">
        <f>VLOOKUP(A2048,Sheet3!$A:$F,6,0)</f>
        <v>0</v>
      </c>
    </row>
    <row r="2049" spans="1:8">
      <c r="A2049">
        <v>1147</v>
      </c>
      <c r="B2049" t="s">
        <v>1862</v>
      </c>
      <c r="C2049" t="s">
        <v>9517</v>
      </c>
      <c r="D2049">
        <v>0</v>
      </c>
      <c r="E2049" t="b">
        <f t="shared" ref="E2049" si="2045">C2048=C2049</f>
        <v>1</v>
      </c>
      <c r="F2049" t="s">
        <v>9687</v>
      </c>
      <c r="G2049" t="s">
        <v>9689</v>
      </c>
      <c r="H2049">
        <f>VLOOKUP(A2049,Sheet3!$A:$F,6,0)</f>
        <v>0</v>
      </c>
    </row>
    <row r="2050" spans="1:8" s="32" customFormat="1">
      <c r="A2050" s="32">
        <v>1148</v>
      </c>
      <c r="B2050" s="32" t="s">
        <v>1862</v>
      </c>
      <c r="C2050" s="32" t="s">
        <v>1871</v>
      </c>
      <c r="D2050" s="32">
        <v>0</v>
      </c>
      <c r="E2050" t="b">
        <f t="shared" ref="E2050" si="2046">C2050=C2051</f>
        <v>0</v>
      </c>
      <c r="F2050" s="32" t="s">
        <v>9686</v>
      </c>
      <c r="G2050" s="32" t="s">
        <v>9689</v>
      </c>
      <c r="H2050" s="32">
        <f>VLOOKUP(A2050,Sheet3!$A:$F,6,0)</f>
        <v>0</v>
      </c>
    </row>
    <row r="2051" spans="1:8" s="32" customFormat="1">
      <c r="A2051" s="32">
        <v>1148</v>
      </c>
      <c r="B2051" s="32" t="s">
        <v>1862</v>
      </c>
      <c r="C2051" s="32" t="s">
        <v>9937</v>
      </c>
      <c r="D2051" s="32">
        <v>0</v>
      </c>
      <c r="E2051" t="b">
        <f t="shared" ref="E2051" si="2047">C2050=C2051</f>
        <v>0</v>
      </c>
      <c r="F2051" s="32" t="s">
        <v>9687</v>
      </c>
      <c r="G2051" s="32" t="s">
        <v>9689</v>
      </c>
      <c r="H2051" s="32">
        <f>VLOOKUP(A2051,Sheet3!$A:$F,6,0)</f>
        <v>0</v>
      </c>
    </row>
    <row r="2052" spans="1:8">
      <c r="A2052">
        <v>1149</v>
      </c>
      <c r="B2052" t="s">
        <v>3279</v>
      </c>
      <c r="C2052" t="s">
        <v>3980</v>
      </c>
      <c r="D2052">
        <v>0</v>
      </c>
      <c r="E2052" t="b">
        <f t="shared" ref="E2052" si="2048">C2052=C2053</f>
        <v>1</v>
      </c>
      <c r="F2052" t="s">
        <v>9686</v>
      </c>
      <c r="G2052" t="s">
        <v>9689</v>
      </c>
      <c r="H2052">
        <f>VLOOKUP(A2052,Sheet3!$A:$F,6,0)</f>
        <v>0</v>
      </c>
    </row>
    <row r="2053" spans="1:8">
      <c r="A2053" s="27">
        <v>1149</v>
      </c>
      <c r="B2053" s="27" t="s">
        <v>3279</v>
      </c>
      <c r="C2053" s="27" t="s">
        <v>9021</v>
      </c>
      <c r="D2053" s="27">
        <v>0</v>
      </c>
      <c r="E2053" t="b">
        <f t="shared" ref="E2053" si="2049">C2052=C2053</f>
        <v>1</v>
      </c>
      <c r="F2053" s="27" t="s">
        <v>9687</v>
      </c>
      <c r="G2053" t="s">
        <v>9689</v>
      </c>
      <c r="H2053" s="27">
        <f>VLOOKUP(A2053,Sheet3!$A:$F,6,0)</f>
        <v>0</v>
      </c>
    </row>
    <row r="2054" spans="1:8">
      <c r="A2054" s="27">
        <v>1150</v>
      </c>
      <c r="B2054" s="27" t="s">
        <v>3279</v>
      </c>
      <c r="C2054" s="27" t="s">
        <v>7816</v>
      </c>
      <c r="D2054" s="27">
        <v>0</v>
      </c>
      <c r="E2054" t="b">
        <f t="shared" ref="E2054" si="2050">C2054=C2055</f>
        <v>1</v>
      </c>
      <c r="F2054" s="27" t="s">
        <v>9686</v>
      </c>
      <c r="G2054" t="s">
        <v>9689</v>
      </c>
      <c r="H2054" s="27">
        <f>VLOOKUP(A2054,Sheet3!$A:$F,6,0)</f>
        <v>0</v>
      </c>
    </row>
    <row r="2055" spans="1:8">
      <c r="A2055" s="27">
        <v>1150</v>
      </c>
      <c r="B2055" s="27" t="s">
        <v>3279</v>
      </c>
      <c r="C2055" s="27" t="s">
        <v>9519</v>
      </c>
      <c r="D2055" s="27">
        <v>0</v>
      </c>
      <c r="E2055" t="b">
        <f t="shared" ref="E2055" si="2051">C2054=C2055</f>
        <v>1</v>
      </c>
      <c r="F2055" s="27" t="s">
        <v>9687</v>
      </c>
      <c r="G2055" t="s">
        <v>9689</v>
      </c>
      <c r="H2055" s="27">
        <f>VLOOKUP(A2055,Sheet3!$A:$F,6,0)</f>
        <v>0</v>
      </c>
    </row>
    <row r="2056" spans="1:8">
      <c r="A2056" s="27">
        <v>1151</v>
      </c>
      <c r="B2056" s="27" t="s">
        <v>3279</v>
      </c>
      <c r="C2056" s="27" t="s">
        <v>5861</v>
      </c>
      <c r="D2056" s="27">
        <v>0</v>
      </c>
      <c r="E2056" t="b">
        <f t="shared" ref="E2056" si="2052">C2056=C2057</f>
        <v>1</v>
      </c>
      <c r="F2056" s="27" t="s">
        <v>9686</v>
      </c>
      <c r="G2056" t="s">
        <v>9689</v>
      </c>
      <c r="H2056" s="27">
        <f>VLOOKUP(A2056,Sheet3!$A:$F,6,0)</f>
        <v>0</v>
      </c>
    </row>
    <row r="2057" spans="1:8">
      <c r="A2057" s="27">
        <v>1151</v>
      </c>
      <c r="B2057" s="27" t="s">
        <v>3279</v>
      </c>
      <c r="C2057" s="27" t="s">
        <v>6397</v>
      </c>
      <c r="D2057" s="27">
        <v>0</v>
      </c>
      <c r="E2057" t="b">
        <f t="shared" ref="E2057" si="2053">C2056=C2057</f>
        <v>1</v>
      </c>
      <c r="F2057" s="27" t="s">
        <v>9687</v>
      </c>
      <c r="G2057" t="s">
        <v>9689</v>
      </c>
      <c r="H2057" s="27">
        <f>VLOOKUP(A2057,Sheet3!$A:$F,6,0)</f>
        <v>0</v>
      </c>
    </row>
    <row r="2058" spans="1:8">
      <c r="A2058">
        <v>1152</v>
      </c>
      <c r="B2058" t="s">
        <v>3279</v>
      </c>
      <c r="C2058" t="s">
        <v>3218</v>
      </c>
      <c r="D2058">
        <v>0</v>
      </c>
      <c r="E2058" t="b">
        <f t="shared" ref="E2058" si="2054">C2058=C2059</f>
        <v>1</v>
      </c>
      <c r="F2058" t="s">
        <v>9686</v>
      </c>
      <c r="G2058" t="s">
        <v>9689</v>
      </c>
      <c r="H2058">
        <f>VLOOKUP(A2058,Sheet3!$A:$F,6,0)</f>
        <v>0</v>
      </c>
    </row>
    <row r="2059" spans="1:8">
      <c r="A2059" s="27">
        <v>1152</v>
      </c>
      <c r="B2059" s="27" t="s">
        <v>3279</v>
      </c>
      <c r="C2059" s="27" t="s">
        <v>9110</v>
      </c>
      <c r="D2059" s="27">
        <v>0</v>
      </c>
      <c r="E2059" t="b">
        <f t="shared" ref="E2059" si="2055">C2058=C2059</f>
        <v>1</v>
      </c>
      <c r="F2059" s="27" t="s">
        <v>9687</v>
      </c>
      <c r="G2059" t="s">
        <v>9689</v>
      </c>
      <c r="H2059" s="27">
        <f>VLOOKUP(A2059,Sheet3!$A:$F,6,0)</f>
        <v>0</v>
      </c>
    </row>
    <row r="2060" spans="1:8">
      <c r="A2060">
        <v>1153</v>
      </c>
      <c r="B2060" t="s">
        <v>3279</v>
      </c>
      <c r="C2060" t="s">
        <v>3980</v>
      </c>
      <c r="D2060">
        <v>0</v>
      </c>
      <c r="E2060" t="b">
        <f t="shared" ref="E2060" si="2056">C2060=C2061</f>
        <v>1</v>
      </c>
      <c r="F2060" t="s">
        <v>9686</v>
      </c>
      <c r="G2060" t="s">
        <v>9689</v>
      </c>
      <c r="H2060">
        <f>VLOOKUP(A2060,Sheet3!$A:$F,6,0)</f>
        <v>0</v>
      </c>
    </row>
    <row r="2061" spans="1:8">
      <c r="A2061" s="27">
        <v>1153</v>
      </c>
      <c r="B2061" s="27" t="s">
        <v>3279</v>
      </c>
      <c r="C2061" s="27" t="s">
        <v>9021</v>
      </c>
      <c r="D2061" s="27">
        <v>0</v>
      </c>
      <c r="E2061" t="b">
        <f t="shared" ref="E2061" si="2057">C2060=C2061</f>
        <v>1</v>
      </c>
      <c r="F2061" s="27" t="s">
        <v>9687</v>
      </c>
      <c r="G2061" t="s">
        <v>9689</v>
      </c>
      <c r="H2061" s="27">
        <f>VLOOKUP(A2061,Sheet3!$A:$F,6,0)</f>
        <v>0</v>
      </c>
    </row>
    <row r="2062" spans="1:8">
      <c r="A2062">
        <v>1154</v>
      </c>
      <c r="B2062" t="s">
        <v>3279</v>
      </c>
      <c r="C2062" t="s">
        <v>3980</v>
      </c>
      <c r="D2062">
        <v>0</v>
      </c>
      <c r="E2062" t="b">
        <f t="shared" ref="E2062" si="2058">C2062=C2063</f>
        <v>1</v>
      </c>
      <c r="F2062" t="s">
        <v>9686</v>
      </c>
      <c r="G2062" t="s">
        <v>9689</v>
      </c>
      <c r="H2062">
        <f>VLOOKUP(A2062,Sheet3!$A:$F,6,0)</f>
        <v>0</v>
      </c>
    </row>
    <row r="2063" spans="1:8">
      <c r="A2063" s="27">
        <v>1154</v>
      </c>
      <c r="B2063" s="27" t="s">
        <v>3279</v>
      </c>
      <c r="C2063" s="27" t="s">
        <v>9021</v>
      </c>
      <c r="D2063" s="27">
        <v>0</v>
      </c>
      <c r="E2063" t="b">
        <f t="shared" ref="E2063" si="2059">C2062=C2063</f>
        <v>1</v>
      </c>
      <c r="F2063" s="27" t="s">
        <v>9687</v>
      </c>
      <c r="G2063" t="s">
        <v>9689</v>
      </c>
      <c r="H2063" s="27">
        <f>VLOOKUP(A2063,Sheet3!$A:$F,6,0)</f>
        <v>0</v>
      </c>
    </row>
    <row r="2064" spans="1:8" s="32" customFormat="1">
      <c r="A2064" s="32">
        <v>1155</v>
      </c>
      <c r="B2064" s="32" t="s">
        <v>3279</v>
      </c>
      <c r="C2064" s="32" t="s">
        <v>43</v>
      </c>
      <c r="D2064" s="32">
        <v>0</v>
      </c>
      <c r="E2064" t="b">
        <f t="shared" ref="E2064" si="2060">C2064=C2065</f>
        <v>0</v>
      </c>
      <c r="F2064" s="32" t="s">
        <v>9686</v>
      </c>
      <c r="G2064" s="32" t="s">
        <v>9689</v>
      </c>
      <c r="H2064" s="32">
        <f>VLOOKUP(A2064,Sheet3!$A:$F,6,0)</f>
        <v>0</v>
      </c>
    </row>
    <row r="2065" spans="1:8" s="32" customFormat="1">
      <c r="A2065" s="32">
        <v>1155</v>
      </c>
      <c r="B2065" s="32" t="s">
        <v>3279</v>
      </c>
      <c r="C2065" s="32" t="s">
        <v>9736</v>
      </c>
      <c r="D2065" s="32">
        <v>0</v>
      </c>
      <c r="E2065" t="b">
        <f t="shared" ref="E2065" si="2061">C2064=C2065</f>
        <v>0</v>
      </c>
      <c r="F2065" s="32" t="s">
        <v>9687</v>
      </c>
      <c r="G2065" s="32" t="s">
        <v>9689</v>
      </c>
      <c r="H2065" s="32">
        <f>VLOOKUP(A2065,Sheet3!$A:$F,6,0)</f>
        <v>0</v>
      </c>
    </row>
    <row r="2066" spans="1:8">
      <c r="A2066" s="27">
        <v>1156</v>
      </c>
      <c r="B2066" t="s">
        <v>3279</v>
      </c>
      <c r="C2066" t="s">
        <v>3623</v>
      </c>
      <c r="D2066">
        <v>0</v>
      </c>
      <c r="E2066" t="b">
        <f t="shared" ref="E2066" si="2062">C2066=C2067</f>
        <v>1</v>
      </c>
      <c r="F2066" t="s">
        <v>9686</v>
      </c>
      <c r="G2066" t="s">
        <v>9689</v>
      </c>
      <c r="H2066">
        <f>VLOOKUP(A2066,Sheet3!$A:$F,6,0)</f>
        <v>0</v>
      </c>
    </row>
    <row r="2067" spans="1:8">
      <c r="A2067" s="9">
        <v>1156</v>
      </c>
      <c r="B2067" s="27" t="s">
        <v>3279</v>
      </c>
      <c r="C2067" s="27" t="s">
        <v>3677</v>
      </c>
      <c r="D2067" s="27">
        <v>0</v>
      </c>
      <c r="E2067" t="b">
        <f t="shared" ref="E2067" si="2063">C2066=C2067</f>
        <v>1</v>
      </c>
      <c r="F2067" s="27" t="s">
        <v>9687</v>
      </c>
      <c r="G2067" t="s">
        <v>9689</v>
      </c>
      <c r="H2067" s="27">
        <f>VLOOKUP(A2067,Sheet3!$A:$F,6,0)</f>
        <v>0</v>
      </c>
    </row>
    <row r="2068" spans="1:8">
      <c r="A2068" s="27">
        <v>1157</v>
      </c>
      <c r="B2068" t="s">
        <v>3279</v>
      </c>
      <c r="C2068" t="s">
        <v>3218</v>
      </c>
      <c r="D2068">
        <v>0</v>
      </c>
      <c r="E2068" t="b">
        <f t="shared" ref="E2068" si="2064">C2068=C2069</f>
        <v>1</v>
      </c>
      <c r="F2068" t="s">
        <v>9686</v>
      </c>
      <c r="G2068" t="s">
        <v>9689</v>
      </c>
      <c r="H2068">
        <f>VLOOKUP(A2068,Sheet3!$A:$F,6,0)</f>
        <v>0</v>
      </c>
    </row>
    <row r="2069" spans="1:8">
      <c r="A2069" s="27">
        <v>1157</v>
      </c>
      <c r="B2069" s="27" t="s">
        <v>3279</v>
      </c>
      <c r="C2069" s="27" t="s">
        <v>9110</v>
      </c>
      <c r="D2069" s="27">
        <v>0</v>
      </c>
      <c r="E2069" t="b">
        <f t="shared" ref="E2069" si="2065">C2068=C2069</f>
        <v>1</v>
      </c>
      <c r="F2069" s="27" t="s">
        <v>9687</v>
      </c>
      <c r="G2069" t="s">
        <v>9689</v>
      </c>
      <c r="H2069" s="27">
        <f>VLOOKUP(A2069,Sheet3!$A:$F,6,0)</f>
        <v>0</v>
      </c>
    </row>
    <row r="2070" spans="1:8" s="32" customFormat="1">
      <c r="A2070" s="32">
        <v>1158</v>
      </c>
      <c r="B2070" s="32" t="s">
        <v>3279</v>
      </c>
      <c r="C2070" s="32" t="s">
        <v>3218</v>
      </c>
      <c r="D2070" s="32">
        <v>0</v>
      </c>
      <c r="E2070" t="b">
        <f t="shared" ref="E2070" si="2066">C2070=C2071</f>
        <v>0</v>
      </c>
      <c r="F2070" s="32" t="s">
        <v>9686</v>
      </c>
      <c r="G2070" s="32" t="s">
        <v>9982</v>
      </c>
      <c r="H2070" s="32">
        <f>VLOOKUP(A2070,Sheet3!$A:$F,6,0)</f>
        <v>0</v>
      </c>
    </row>
    <row r="2071" spans="1:8" s="32" customFormat="1">
      <c r="A2071" s="32">
        <v>1158</v>
      </c>
      <c r="B2071" s="32" t="s">
        <v>3279</v>
      </c>
      <c r="C2071" s="32" t="s">
        <v>9021</v>
      </c>
      <c r="D2071" s="32">
        <v>0</v>
      </c>
      <c r="E2071" t="b">
        <f t="shared" ref="E2071" si="2067">C2070=C2071</f>
        <v>0</v>
      </c>
      <c r="F2071" s="32" t="s">
        <v>9687</v>
      </c>
      <c r="G2071" s="32" t="s">
        <v>9982</v>
      </c>
      <c r="H2071" s="32">
        <f>VLOOKUP(A2071,Sheet3!$A:$F,6,0)</f>
        <v>0</v>
      </c>
    </row>
    <row r="2072" spans="1:8" s="32" customFormat="1">
      <c r="A2072" s="32">
        <v>1159</v>
      </c>
      <c r="B2072" s="32" t="s">
        <v>2206</v>
      </c>
      <c r="C2072" s="32" t="s">
        <v>3169</v>
      </c>
      <c r="D2072" s="32">
        <v>0</v>
      </c>
      <c r="E2072" t="b">
        <f t="shared" ref="E2072" si="2068">C2072=C2073</f>
        <v>0</v>
      </c>
      <c r="F2072" s="32" t="s">
        <v>9686</v>
      </c>
      <c r="G2072" s="32" t="s">
        <v>9689</v>
      </c>
      <c r="H2072" s="32">
        <f>VLOOKUP(A2072,Sheet3!$A:$F,6,0)</f>
        <v>0</v>
      </c>
    </row>
    <row r="2073" spans="1:8" s="32" customFormat="1">
      <c r="A2073" s="32">
        <v>1159</v>
      </c>
      <c r="B2073" s="32" t="s">
        <v>2206</v>
      </c>
      <c r="C2073" s="32" t="s">
        <v>9876</v>
      </c>
      <c r="D2073" s="32">
        <v>0</v>
      </c>
      <c r="E2073" t="b">
        <f t="shared" ref="E2073" si="2069">C2072=C2073</f>
        <v>0</v>
      </c>
      <c r="F2073" s="32" t="s">
        <v>9687</v>
      </c>
      <c r="G2073" s="32" t="s">
        <v>9689</v>
      </c>
      <c r="H2073" s="32">
        <f>VLOOKUP(A2073,Sheet3!$A:$F,6,0)</f>
        <v>0</v>
      </c>
    </row>
    <row r="2074" spans="1:8" s="32" customFormat="1">
      <c r="A2074" s="32">
        <v>1160</v>
      </c>
      <c r="B2074" s="32" t="s">
        <v>2206</v>
      </c>
      <c r="C2074" s="32" t="s">
        <v>2177</v>
      </c>
      <c r="D2074" s="32">
        <v>0</v>
      </c>
      <c r="E2074" t="b">
        <f t="shared" ref="E2074" si="2070">C2074=C2075</f>
        <v>0</v>
      </c>
      <c r="F2074" s="32" t="s">
        <v>9686</v>
      </c>
      <c r="G2074" s="32" t="s">
        <v>9689</v>
      </c>
      <c r="H2074" s="32">
        <f>VLOOKUP(A2074,Sheet3!$A:$F,6,0)</f>
        <v>0</v>
      </c>
    </row>
    <row r="2075" spans="1:8" s="32" customFormat="1">
      <c r="A2075" s="32">
        <v>1160</v>
      </c>
      <c r="B2075" s="32" t="s">
        <v>2206</v>
      </c>
      <c r="C2075" s="32" t="s">
        <v>9938</v>
      </c>
      <c r="D2075" s="32">
        <v>0</v>
      </c>
      <c r="E2075" t="b">
        <f t="shared" ref="E2075" si="2071">C2074=C2075</f>
        <v>0</v>
      </c>
      <c r="F2075" s="32" t="s">
        <v>9687</v>
      </c>
      <c r="G2075" s="32" t="s">
        <v>9689</v>
      </c>
      <c r="H2075" s="32">
        <f>VLOOKUP(A2075,Sheet3!$A:$F,6,0)</f>
        <v>0</v>
      </c>
    </row>
    <row r="2076" spans="1:8" s="32" customFormat="1">
      <c r="A2076" s="32">
        <v>1161</v>
      </c>
      <c r="B2076" s="32" t="s">
        <v>2206</v>
      </c>
      <c r="C2076" s="32" t="s">
        <v>3169</v>
      </c>
      <c r="D2076" s="32">
        <v>0</v>
      </c>
      <c r="E2076" t="b">
        <f t="shared" ref="E2076" si="2072">C2076=C2077</f>
        <v>0</v>
      </c>
      <c r="F2076" s="32" t="s">
        <v>9686</v>
      </c>
      <c r="G2076" s="32" t="s">
        <v>9689</v>
      </c>
      <c r="H2076" s="32">
        <f>VLOOKUP(A2076,Sheet3!$A:$F,6,0)</f>
        <v>0</v>
      </c>
    </row>
    <row r="2077" spans="1:8" s="32" customFormat="1">
      <c r="A2077" s="32">
        <v>1161</v>
      </c>
      <c r="B2077" s="32" t="s">
        <v>2206</v>
      </c>
      <c r="C2077" s="32" t="s">
        <v>9876</v>
      </c>
      <c r="D2077" s="32">
        <v>0</v>
      </c>
      <c r="E2077" t="b">
        <f t="shared" ref="E2077" si="2073">C2076=C2077</f>
        <v>0</v>
      </c>
      <c r="F2077" s="32" t="s">
        <v>9687</v>
      </c>
      <c r="G2077" s="32" t="s">
        <v>9689</v>
      </c>
      <c r="H2077" s="32">
        <f>VLOOKUP(A2077,Sheet3!$A:$F,6,0)</f>
        <v>0</v>
      </c>
    </row>
    <row r="2078" spans="1:8" s="32" customFormat="1">
      <c r="A2078" s="32">
        <v>1162</v>
      </c>
      <c r="B2078" s="32" t="s">
        <v>2206</v>
      </c>
      <c r="C2078" s="32" t="s">
        <v>3169</v>
      </c>
      <c r="D2078" s="32">
        <v>0</v>
      </c>
      <c r="E2078" t="b">
        <f t="shared" ref="E2078" si="2074">C2078=C2079</f>
        <v>0</v>
      </c>
      <c r="F2078" s="32" t="s">
        <v>9686</v>
      </c>
      <c r="G2078" s="32" t="s">
        <v>9689</v>
      </c>
      <c r="H2078" s="32">
        <f>VLOOKUP(A2078,Sheet3!$A:$F,6,0)</f>
        <v>0</v>
      </c>
    </row>
    <row r="2079" spans="1:8" s="32" customFormat="1">
      <c r="A2079" s="32">
        <v>1162</v>
      </c>
      <c r="B2079" s="32" t="s">
        <v>2206</v>
      </c>
      <c r="C2079" s="32" t="s">
        <v>9876</v>
      </c>
      <c r="D2079" s="32">
        <v>0</v>
      </c>
      <c r="E2079" t="b">
        <f t="shared" ref="E2079" si="2075">C2078=C2079</f>
        <v>0</v>
      </c>
      <c r="F2079" s="32" t="s">
        <v>9687</v>
      </c>
      <c r="G2079" s="32" t="s">
        <v>9689</v>
      </c>
      <c r="H2079" s="32">
        <f>VLOOKUP(A2079,Sheet3!$A:$F,6,0)</f>
        <v>0</v>
      </c>
    </row>
    <row r="2080" spans="1:8" s="32" customFormat="1">
      <c r="A2080" s="32">
        <v>1163</v>
      </c>
      <c r="B2080" s="32" t="s">
        <v>2206</v>
      </c>
      <c r="C2080" s="32" t="s">
        <v>3041</v>
      </c>
      <c r="D2080" s="32">
        <v>0</v>
      </c>
      <c r="E2080" t="b">
        <f t="shared" ref="E2080" si="2076">C2080=C2081</f>
        <v>0</v>
      </c>
      <c r="F2080" s="32" t="s">
        <v>9686</v>
      </c>
      <c r="G2080" s="32" t="s">
        <v>9689</v>
      </c>
      <c r="H2080" s="32">
        <f>VLOOKUP(A2080,Sheet3!$A:$F,6,0)</f>
        <v>0</v>
      </c>
    </row>
    <row r="2081" spans="1:8" s="32" customFormat="1">
      <c r="A2081" s="32">
        <v>1163</v>
      </c>
      <c r="B2081" s="32" t="s">
        <v>2206</v>
      </c>
      <c r="C2081" s="32" t="s">
        <v>9877</v>
      </c>
      <c r="D2081" s="32">
        <v>0</v>
      </c>
      <c r="E2081" t="b">
        <f t="shared" ref="E2081" si="2077">C2080=C2081</f>
        <v>0</v>
      </c>
      <c r="F2081" s="32" t="s">
        <v>9687</v>
      </c>
      <c r="G2081" s="32" t="s">
        <v>9689</v>
      </c>
      <c r="H2081" s="32">
        <f>VLOOKUP(A2081,Sheet3!$A:$F,6,0)</f>
        <v>0</v>
      </c>
    </row>
    <row r="2082" spans="1:8" s="32" customFormat="1">
      <c r="A2082" s="32">
        <v>1164</v>
      </c>
      <c r="B2082" s="32" t="s">
        <v>2206</v>
      </c>
      <c r="C2082" s="32" t="s">
        <v>3041</v>
      </c>
      <c r="D2082" s="32">
        <v>0</v>
      </c>
      <c r="E2082" t="b">
        <f t="shared" ref="E2082" si="2078">C2082=C2083</f>
        <v>0</v>
      </c>
      <c r="F2082" s="32" t="s">
        <v>9686</v>
      </c>
      <c r="G2082" s="32" t="s">
        <v>9689</v>
      </c>
      <c r="H2082" s="32">
        <f>VLOOKUP(A2082,Sheet3!$A:$F,6,0)</f>
        <v>0</v>
      </c>
    </row>
    <row r="2083" spans="1:8" s="32" customFormat="1">
      <c r="A2083" s="32">
        <v>1164</v>
      </c>
      <c r="B2083" s="32" t="s">
        <v>2206</v>
      </c>
      <c r="C2083" s="32" t="s">
        <v>9877</v>
      </c>
      <c r="D2083" s="32">
        <v>0</v>
      </c>
      <c r="E2083" t="b">
        <f t="shared" ref="E2083" si="2079">C2082=C2083</f>
        <v>0</v>
      </c>
      <c r="F2083" s="32" t="s">
        <v>9687</v>
      </c>
      <c r="G2083" s="32" t="s">
        <v>9689</v>
      </c>
      <c r="H2083" s="32">
        <f>VLOOKUP(A2083,Sheet3!$A:$F,6,0)</f>
        <v>0</v>
      </c>
    </row>
    <row r="2084" spans="1:8" s="32" customFormat="1">
      <c r="A2084" s="32">
        <v>1165</v>
      </c>
      <c r="B2084" s="32" t="s">
        <v>2206</v>
      </c>
      <c r="C2084" s="32" t="s">
        <v>4239</v>
      </c>
      <c r="D2084" s="32">
        <v>0</v>
      </c>
      <c r="E2084" t="b">
        <f t="shared" ref="E2084" si="2080">C2084=C2085</f>
        <v>0</v>
      </c>
      <c r="F2084" s="32" t="s">
        <v>9686</v>
      </c>
      <c r="G2084" s="32" t="s">
        <v>9689</v>
      </c>
      <c r="H2084" s="32">
        <f>VLOOKUP(A2084,Sheet3!$A:$F,6,0)</f>
        <v>0</v>
      </c>
    </row>
    <row r="2085" spans="1:8" s="32" customFormat="1">
      <c r="A2085" s="32">
        <v>1165</v>
      </c>
      <c r="B2085" s="32" t="s">
        <v>2206</v>
      </c>
      <c r="C2085" s="32" t="s">
        <v>9939</v>
      </c>
      <c r="D2085" s="32">
        <v>0</v>
      </c>
      <c r="E2085" t="b">
        <f t="shared" ref="E2085" si="2081">C2084=C2085</f>
        <v>0</v>
      </c>
      <c r="F2085" s="32" t="s">
        <v>9687</v>
      </c>
      <c r="G2085" s="32" t="s">
        <v>9689</v>
      </c>
      <c r="H2085" s="32">
        <f>VLOOKUP(A2085,Sheet3!$A:$F,6,0)</f>
        <v>0</v>
      </c>
    </row>
    <row r="2086" spans="1:8" s="32" customFormat="1">
      <c r="A2086" s="32">
        <v>1166</v>
      </c>
      <c r="B2086" s="32" t="s">
        <v>2206</v>
      </c>
      <c r="C2086" s="32" t="s">
        <v>3169</v>
      </c>
      <c r="D2086" s="32">
        <v>0</v>
      </c>
      <c r="E2086" t="b">
        <f t="shared" ref="E2086" si="2082">C2086=C2087</f>
        <v>0</v>
      </c>
      <c r="F2086" s="32" t="s">
        <v>9686</v>
      </c>
      <c r="G2086" s="32" t="s">
        <v>9689</v>
      </c>
      <c r="H2086" s="32">
        <f>VLOOKUP(A2086,Sheet3!$A:$F,6,0)</f>
        <v>0</v>
      </c>
    </row>
    <row r="2087" spans="1:8" s="32" customFormat="1">
      <c r="A2087" s="32">
        <v>1166</v>
      </c>
      <c r="B2087" s="32" t="s">
        <v>2206</v>
      </c>
      <c r="C2087" s="32" t="s">
        <v>9940</v>
      </c>
      <c r="D2087" s="32">
        <v>0</v>
      </c>
      <c r="E2087" t="b">
        <f t="shared" ref="E2087" si="2083">C2086=C2087</f>
        <v>0</v>
      </c>
      <c r="F2087" s="32" t="s">
        <v>9687</v>
      </c>
      <c r="G2087" s="32" t="s">
        <v>9689</v>
      </c>
      <c r="H2087" s="32">
        <f>VLOOKUP(A2087,Sheet3!$A:$F,6,0)</f>
        <v>0</v>
      </c>
    </row>
    <row r="2088" spans="1:8" s="32" customFormat="1">
      <c r="A2088" s="32">
        <v>1167</v>
      </c>
      <c r="B2088" s="32" t="s">
        <v>524</v>
      </c>
      <c r="C2088" s="32" t="s">
        <v>820</v>
      </c>
      <c r="D2088" s="32">
        <v>0</v>
      </c>
      <c r="E2088" t="b">
        <f t="shared" ref="E2088" si="2084">C2088=C2089</f>
        <v>0</v>
      </c>
      <c r="F2088" s="32" t="s">
        <v>9686</v>
      </c>
      <c r="G2088" s="32" t="s">
        <v>9689</v>
      </c>
      <c r="H2088" s="32">
        <f>VLOOKUP(A2088,Sheet3!$A:$F,6,0)</f>
        <v>0</v>
      </c>
    </row>
    <row r="2089" spans="1:8" s="32" customFormat="1">
      <c r="A2089" s="32">
        <v>1167</v>
      </c>
      <c r="B2089" s="32" t="s">
        <v>524</v>
      </c>
      <c r="C2089" s="32" t="s">
        <v>9758</v>
      </c>
      <c r="D2089" s="32">
        <v>0</v>
      </c>
      <c r="E2089" t="b">
        <f t="shared" ref="E2089" si="2085">C2088=C2089</f>
        <v>0</v>
      </c>
      <c r="F2089" s="32" t="s">
        <v>9687</v>
      </c>
      <c r="G2089" s="32" t="s">
        <v>9689</v>
      </c>
      <c r="H2089" s="32">
        <f>VLOOKUP(A2089,Sheet3!$A:$F,6,0)</f>
        <v>0</v>
      </c>
    </row>
    <row r="2090" spans="1:8" s="32" customFormat="1">
      <c r="A2090" s="32">
        <v>1168</v>
      </c>
      <c r="B2090" s="32" t="s">
        <v>524</v>
      </c>
      <c r="C2090" s="32" t="s">
        <v>5540</v>
      </c>
      <c r="D2090" s="32">
        <v>0</v>
      </c>
      <c r="E2090" t="b">
        <f t="shared" ref="E2090" si="2086">C2090=C2091</f>
        <v>0</v>
      </c>
      <c r="F2090" s="32" t="s">
        <v>9686</v>
      </c>
      <c r="G2090" s="32" t="s">
        <v>9689</v>
      </c>
      <c r="H2090" s="32">
        <f>VLOOKUP(A2090,Sheet3!$A:$F,6,0)</f>
        <v>0</v>
      </c>
    </row>
    <row r="2091" spans="1:8" s="32" customFormat="1">
      <c r="A2091" s="32">
        <v>1168</v>
      </c>
      <c r="B2091" s="32" t="s">
        <v>524</v>
      </c>
      <c r="C2091" s="32" t="s">
        <v>9725</v>
      </c>
      <c r="D2091" s="32">
        <v>0</v>
      </c>
      <c r="E2091" t="b">
        <f t="shared" ref="E2091" si="2087">C2090=C2091</f>
        <v>0</v>
      </c>
      <c r="F2091" s="32" t="s">
        <v>9687</v>
      </c>
      <c r="G2091" s="32" t="s">
        <v>9689</v>
      </c>
      <c r="H2091" s="32">
        <f>VLOOKUP(A2091,Sheet3!$A:$F,6,0)</f>
        <v>0</v>
      </c>
    </row>
    <row r="2092" spans="1:8" s="32" customFormat="1">
      <c r="A2092" s="32">
        <v>1169</v>
      </c>
      <c r="B2092" s="32" t="s">
        <v>524</v>
      </c>
      <c r="C2092" s="32" t="s">
        <v>491</v>
      </c>
      <c r="D2092" s="32">
        <v>0</v>
      </c>
      <c r="E2092" t="b">
        <f t="shared" ref="E2092" si="2088">C2092=C2093</f>
        <v>0</v>
      </c>
      <c r="F2092" s="32" t="s">
        <v>9686</v>
      </c>
      <c r="G2092" s="32" t="s">
        <v>9689</v>
      </c>
      <c r="H2092" s="32">
        <f>VLOOKUP(A2092,Sheet3!$A:$F,6,0)</f>
        <v>0</v>
      </c>
    </row>
    <row r="2093" spans="1:8" s="32" customFormat="1">
      <c r="A2093" s="32">
        <v>1169</v>
      </c>
      <c r="B2093" s="32" t="s">
        <v>524</v>
      </c>
      <c r="C2093" s="32" t="s">
        <v>9759</v>
      </c>
      <c r="D2093" s="32">
        <v>0</v>
      </c>
      <c r="E2093" t="b">
        <f t="shared" ref="E2093" si="2089">C2092=C2093</f>
        <v>0</v>
      </c>
      <c r="F2093" s="32" t="s">
        <v>9687</v>
      </c>
      <c r="G2093" s="32" t="s">
        <v>9689</v>
      </c>
      <c r="H2093" s="32">
        <f>VLOOKUP(A2093,Sheet3!$A:$F,6,0)</f>
        <v>0</v>
      </c>
    </row>
    <row r="2094" spans="1:8" s="32" customFormat="1">
      <c r="A2094" s="32">
        <v>1170</v>
      </c>
      <c r="B2094" s="32" t="s">
        <v>524</v>
      </c>
      <c r="C2094" s="32" t="s">
        <v>1250</v>
      </c>
      <c r="D2094" s="32">
        <v>0</v>
      </c>
      <c r="E2094" t="b">
        <f t="shared" ref="E2094" si="2090">C2094=C2095</f>
        <v>0</v>
      </c>
      <c r="F2094" s="32" t="s">
        <v>9686</v>
      </c>
      <c r="G2094" s="32" t="s">
        <v>9689</v>
      </c>
      <c r="H2094" s="32">
        <f>VLOOKUP(A2094,Sheet3!$A:$F,6,0)</f>
        <v>0</v>
      </c>
    </row>
    <row r="2095" spans="1:8" s="32" customFormat="1">
      <c r="A2095" s="32">
        <v>1170</v>
      </c>
      <c r="B2095" s="32" t="s">
        <v>524</v>
      </c>
      <c r="C2095" s="32" t="s">
        <v>9941</v>
      </c>
      <c r="D2095" s="32">
        <v>0</v>
      </c>
      <c r="E2095" t="b">
        <f t="shared" ref="E2095" si="2091">C2094=C2095</f>
        <v>0</v>
      </c>
      <c r="F2095" s="32" t="s">
        <v>9687</v>
      </c>
      <c r="G2095" s="32" t="s">
        <v>9689</v>
      </c>
      <c r="H2095" s="32">
        <f>VLOOKUP(A2095,Sheet3!$A:$F,6,0)</f>
        <v>0</v>
      </c>
    </row>
    <row r="2096" spans="1:8" s="32" customFormat="1">
      <c r="A2096" s="32">
        <v>1171</v>
      </c>
      <c r="B2096" s="32" t="s">
        <v>524</v>
      </c>
      <c r="C2096" s="32" t="s">
        <v>3084</v>
      </c>
      <c r="D2096" s="32">
        <v>0</v>
      </c>
      <c r="E2096" t="b">
        <f t="shared" ref="E2096" si="2092">C2096=C2097</f>
        <v>0</v>
      </c>
      <c r="F2096" s="32" t="s">
        <v>9686</v>
      </c>
      <c r="G2096" s="32" t="s">
        <v>9689</v>
      </c>
      <c r="H2096" s="32">
        <f>VLOOKUP(A2096,Sheet3!$A:$F,6,0)</f>
        <v>0</v>
      </c>
    </row>
    <row r="2097" spans="1:8" s="32" customFormat="1">
      <c r="A2097" s="32">
        <v>1171</v>
      </c>
      <c r="B2097" s="32" t="s">
        <v>524</v>
      </c>
      <c r="C2097" s="32" t="s">
        <v>9942</v>
      </c>
      <c r="D2097" s="32">
        <v>0</v>
      </c>
      <c r="E2097" t="b">
        <f t="shared" ref="E2097" si="2093">C2096=C2097</f>
        <v>0</v>
      </c>
      <c r="F2097" s="32" t="s">
        <v>9687</v>
      </c>
      <c r="G2097" s="32" t="s">
        <v>9689</v>
      </c>
      <c r="H2097" s="32">
        <f>VLOOKUP(A2097,Sheet3!$A:$F,6,0)</f>
        <v>0</v>
      </c>
    </row>
    <row r="2098" spans="1:8" s="32" customFormat="1">
      <c r="A2098" s="32">
        <v>1172</v>
      </c>
      <c r="B2098" s="32" t="s">
        <v>524</v>
      </c>
      <c r="C2098" s="32" t="s">
        <v>4460</v>
      </c>
      <c r="D2098" s="32">
        <v>0</v>
      </c>
      <c r="E2098" t="b">
        <f t="shared" ref="E2098" si="2094">C2098=C2099</f>
        <v>0</v>
      </c>
      <c r="F2098" s="32" t="s">
        <v>9686</v>
      </c>
      <c r="G2098" s="32" t="s">
        <v>9689</v>
      </c>
      <c r="H2098" s="32">
        <f>VLOOKUP(A2098,Sheet3!$A:$F,6,0)</f>
        <v>0</v>
      </c>
    </row>
    <row r="2099" spans="1:8" s="32" customFormat="1">
      <c r="A2099" s="32">
        <v>1172</v>
      </c>
      <c r="B2099" s="32" t="s">
        <v>524</v>
      </c>
      <c r="C2099" s="32" t="s">
        <v>9943</v>
      </c>
      <c r="D2099" s="32">
        <v>0</v>
      </c>
      <c r="E2099" t="b">
        <f t="shared" ref="E2099" si="2095">C2098=C2099</f>
        <v>0</v>
      </c>
      <c r="F2099" s="32" t="s">
        <v>9687</v>
      </c>
      <c r="G2099" s="32" t="s">
        <v>9689</v>
      </c>
      <c r="H2099" s="32">
        <f>VLOOKUP(A2099,Sheet3!$A:$F,6,0)</f>
        <v>0</v>
      </c>
    </row>
    <row r="2100" spans="1:8" s="32" customFormat="1">
      <c r="A2100" s="32">
        <v>1173</v>
      </c>
      <c r="B2100" s="32" t="s">
        <v>524</v>
      </c>
      <c r="C2100" s="32" t="s">
        <v>1584</v>
      </c>
      <c r="D2100" s="32">
        <v>0</v>
      </c>
      <c r="E2100" t="b">
        <f t="shared" ref="E2100" si="2096">C2100=C2101</f>
        <v>0</v>
      </c>
      <c r="F2100" s="32" t="s">
        <v>9686</v>
      </c>
      <c r="G2100" s="32" t="s">
        <v>9689</v>
      </c>
      <c r="H2100" s="32">
        <f>VLOOKUP(A2100,Sheet3!$A:$F,6,0)</f>
        <v>0</v>
      </c>
    </row>
    <row r="2101" spans="1:8" s="32" customFormat="1">
      <c r="A2101" s="32">
        <v>1173</v>
      </c>
      <c r="B2101" s="32" t="s">
        <v>524</v>
      </c>
      <c r="C2101" s="32" t="s">
        <v>9944</v>
      </c>
      <c r="D2101" s="32">
        <v>0</v>
      </c>
      <c r="E2101" t="b">
        <f t="shared" ref="E2101" si="2097">C2100=C2101</f>
        <v>0</v>
      </c>
      <c r="F2101" s="32" t="s">
        <v>9687</v>
      </c>
      <c r="G2101" s="32" t="s">
        <v>9689</v>
      </c>
      <c r="H2101" s="32">
        <f>VLOOKUP(A2101,Sheet3!$A:$F,6,0)</f>
        <v>0</v>
      </c>
    </row>
    <row r="2102" spans="1:8" s="32" customFormat="1">
      <c r="A2102" s="32">
        <v>1174</v>
      </c>
      <c r="B2102" s="32" t="s">
        <v>1673</v>
      </c>
      <c r="C2102" s="32" t="s">
        <v>5996</v>
      </c>
      <c r="D2102" s="32">
        <v>0</v>
      </c>
      <c r="E2102" t="b">
        <f t="shared" ref="E2102" si="2098">C2102=C2103</f>
        <v>0</v>
      </c>
      <c r="F2102" s="32" t="s">
        <v>9686</v>
      </c>
      <c r="G2102" s="32" t="s">
        <v>9689</v>
      </c>
      <c r="H2102" s="32">
        <f>VLOOKUP(A2102,Sheet3!$A:$F,6,0)</f>
        <v>0</v>
      </c>
    </row>
    <row r="2103" spans="1:8" s="32" customFormat="1">
      <c r="A2103" s="32">
        <v>1174</v>
      </c>
      <c r="B2103" s="32" t="s">
        <v>1673</v>
      </c>
      <c r="C2103" s="32" t="s">
        <v>9366</v>
      </c>
      <c r="D2103" s="32">
        <v>0</v>
      </c>
      <c r="E2103" t="b">
        <f t="shared" ref="E2103" si="2099">C2102=C2103</f>
        <v>0</v>
      </c>
      <c r="F2103" s="32" t="s">
        <v>9687</v>
      </c>
      <c r="G2103" s="32" t="s">
        <v>9689</v>
      </c>
      <c r="H2103" s="32">
        <f>VLOOKUP(A2103,Sheet3!$A:$F,6,0)</f>
        <v>0</v>
      </c>
    </row>
    <row r="2104" spans="1:8">
      <c r="A2104">
        <v>1175</v>
      </c>
      <c r="B2104" t="s">
        <v>1673</v>
      </c>
      <c r="C2104" t="s">
        <v>3473</v>
      </c>
      <c r="D2104">
        <v>0</v>
      </c>
      <c r="E2104" t="b">
        <f t="shared" ref="E2104" si="2100">C2104=C2105</f>
        <v>1</v>
      </c>
      <c r="F2104" t="s">
        <v>9686</v>
      </c>
      <c r="G2104" t="s">
        <v>9689</v>
      </c>
      <c r="H2104">
        <f>VLOOKUP(A2104,Sheet3!$A:$F,6,0)</f>
        <v>0</v>
      </c>
    </row>
    <row r="2105" spans="1:8">
      <c r="A2105" s="27">
        <v>1175</v>
      </c>
      <c r="B2105" s="27" t="s">
        <v>1673</v>
      </c>
      <c r="C2105" s="27" t="s">
        <v>9459</v>
      </c>
      <c r="D2105" s="27">
        <v>0</v>
      </c>
      <c r="E2105" t="b">
        <f t="shared" ref="E2105" si="2101">C2104=C2105</f>
        <v>1</v>
      </c>
      <c r="F2105" s="27" t="s">
        <v>9687</v>
      </c>
      <c r="G2105" t="s">
        <v>9689</v>
      </c>
      <c r="H2105" s="27">
        <f>VLOOKUP(A2105,Sheet3!$A:$F,6,0)</f>
        <v>0</v>
      </c>
    </row>
    <row r="2106" spans="1:8" s="32" customFormat="1">
      <c r="A2106" s="32">
        <v>1176</v>
      </c>
      <c r="B2106" s="32" t="s">
        <v>1673</v>
      </c>
      <c r="C2106" s="32" t="s">
        <v>5996</v>
      </c>
      <c r="D2106" s="32">
        <v>0</v>
      </c>
      <c r="E2106" t="b">
        <f t="shared" ref="E2106" si="2102">C2106=C2107</f>
        <v>0</v>
      </c>
      <c r="F2106" s="32" t="s">
        <v>9686</v>
      </c>
      <c r="G2106" s="32" t="s">
        <v>9689</v>
      </c>
      <c r="H2106" s="32">
        <f>VLOOKUP(A2106,Sheet3!$A:$F,6,0)</f>
        <v>0</v>
      </c>
    </row>
    <row r="2107" spans="1:8" s="32" customFormat="1">
      <c r="A2107" s="32">
        <v>1176</v>
      </c>
      <c r="B2107" s="32" t="s">
        <v>1673</v>
      </c>
      <c r="C2107" s="32" t="s">
        <v>9366</v>
      </c>
      <c r="D2107" s="32">
        <v>0</v>
      </c>
      <c r="E2107" t="b">
        <f t="shared" ref="E2107" si="2103">C2106=C2107</f>
        <v>0</v>
      </c>
      <c r="F2107" s="32" t="s">
        <v>9687</v>
      </c>
      <c r="G2107" s="32" t="s">
        <v>9689</v>
      </c>
      <c r="H2107" s="32">
        <f>VLOOKUP(A2107,Sheet3!$A:$F,6,0)</f>
        <v>0</v>
      </c>
    </row>
    <row r="2108" spans="1:8">
      <c r="A2108">
        <v>1177</v>
      </c>
      <c r="B2108" t="s">
        <v>1673</v>
      </c>
      <c r="C2108" t="s">
        <v>1613</v>
      </c>
      <c r="D2108">
        <v>0</v>
      </c>
      <c r="E2108" t="b">
        <f t="shared" ref="E2108" si="2104">C2108=C2109</f>
        <v>1</v>
      </c>
      <c r="F2108" t="s">
        <v>9686</v>
      </c>
      <c r="G2108" t="s">
        <v>9689</v>
      </c>
      <c r="H2108">
        <f>VLOOKUP(A2108,Sheet3!$A:$F,6,0)</f>
        <v>0</v>
      </c>
    </row>
    <row r="2109" spans="1:8">
      <c r="A2109" s="27">
        <v>1177</v>
      </c>
      <c r="B2109" s="27" t="s">
        <v>1673</v>
      </c>
      <c r="C2109" s="27" t="s">
        <v>1679</v>
      </c>
      <c r="D2109" s="27">
        <v>0</v>
      </c>
      <c r="E2109" t="b">
        <f t="shared" ref="E2109" si="2105">C2108=C2109</f>
        <v>1</v>
      </c>
      <c r="F2109" s="27" t="s">
        <v>9687</v>
      </c>
      <c r="G2109" t="s">
        <v>9689</v>
      </c>
      <c r="H2109" s="27">
        <f>VLOOKUP(A2109,Sheet3!$A:$F,6,0)</f>
        <v>0</v>
      </c>
    </row>
    <row r="2110" spans="1:8" s="32" customFormat="1">
      <c r="A2110" s="32">
        <v>1178</v>
      </c>
      <c r="B2110" s="32" t="s">
        <v>6935</v>
      </c>
      <c r="C2110" s="32" t="s">
        <v>6913</v>
      </c>
      <c r="D2110" s="32">
        <v>0</v>
      </c>
      <c r="E2110" t="b">
        <f t="shared" ref="E2110" si="2106">C2110=C2111</f>
        <v>0</v>
      </c>
      <c r="F2110" s="32" t="s">
        <v>9686</v>
      </c>
      <c r="G2110" s="32" t="s">
        <v>9689</v>
      </c>
      <c r="H2110" s="32">
        <f>VLOOKUP(A2110,Sheet3!$A:$F,6,0)</f>
        <v>0</v>
      </c>
    </row>
    <row r="2111" spans="1:8" s="32" customFormat="1">
      <c r="A2111" s="32">
        <v>1178</v>
      </c>
      <c r="B2111" s="32" t="s">
        <v>6935</v>
      </c>
      <c r="C2111" s="32" t="s">
        <v>9945</v>
      </c>
      <c r="D2111" s="32">
        <v>0</v>
      </c>
      <c r="E2111" t="b">
        <f t="shared" ref="E2111" si="2107">C2110=C2111</f>
        <v>0</v>
      </c>
      <c r="F2111" s="32" t="s">
        <v>9687</v>
      </c>
      <c r="G2111" s="32" t="s">
        <v>9689</v>
      </c>
      <c r="H2111" s="32">
        <f>VLOOKUP(A2111,Sheet3!$A:$F,6,0)</f>
        <v>0</v>
      </c>
    </row>
    <row r="2112" spans="1:8" s="32" customFormat="1">
      <c r="A2112" s="32">
        <v>1179</v>
      </c>
      <c r="B2112" s="32" t="s">
        <v>6935</v>
      </c>
      <c r="C2112" s="32" t="s">
        <v>7076</v>
      </c>
      <c r="D2112" s="32">
        <v>0</v>
      </c>
      <c r="E2112" t="b">
        <f t="shared" ref="E2112" si="2108">C2112=C2113</f>
        <v>0</v>
      </c>
      <c r="F2112" s="32" t="s">
        <v>9686</v>
      </c>
      <c r="G2112" s="32" t="s">
        <v>9689</v>
      </c>
      <c r="H2112" s="32">
        <f>VLOOKUP(A2112,Sheet3!$A:$F,6,0)</f>
        <v>0</v>
      </c>
    </row>
    <row r="2113" spans="1:8" s="32" customFormat="1">
      <c r="A2113" s="32">
        <v>1179</v>
      </c>
      <c r="B2113" s="32" t="s">
        <v>6935</v>
      </c>
      <c r="C2113" s="32" t="s">
        <v>9801</v>
      </c>
      <c r="D2113" s="32">
        <v>0</v>
      </c>
      <c r="E2113" t="b">
        <f t="shared" ref="E2113" si="2109">C2112=C2113</f>
        <v>0</v>
      </c>
      <c r="F2113" s="32" t="s">
        <v>9687</v>
      </c>
      <c r="G2113" s="32" t="s">
        <v>9689</v>
      </c>
      <c r="H2113" s="32">
        <f>VLOOKUP(A2113,Sheet3!$A:$F,6,0)</f>
        <v>0</v>
      </c>
    </row>
    <row r="2114" spans="1:8" s="32" customFormat="1">
      <c r="A2114" s="32">
        <v>1180</v>
      </c>
      <c r="B2114" s="32" t="s">
        <v>6935</v>
      </c>
      <c r="C2114" s="32" t="s">
        <v>7076</v>
      </c>
      <c r="D2114" s="32">
        <v>0</v>
      </c>
      <c r="E2114" t="b">
        <f t="shared" ref="E2114" si="2110">C2114=C2115</f>
        <v>0</v>
      </c>
      <c r="F2114" s="32" t="s">
        <v>9686</v>
      </c>
      <c r="G2114" s="32" t="s">
        <v>9689</v>
      </c>
      <c r="H2114" s="32">
        <f>VLOOKUP(A2114,Sheet3!$A:$F,6,0)</f>
        <v>0</v>
      </c>
    </row>
    <row r="2115" spans="1:8" s="32" customFormat="1">
      <c r="A2115" s="32">
        <v>1180</v>
      </c>
      <c r="B2115" s="32" t="s">
        <v>6935</v>
      </c>
      <c r="C2115" s="32" t="s">
        <v>9801</v>
      </c>
      <c r="D2115" s="32">
        <v>0</v>
      </c>
      <c r="E2115" t="b">
        <f t="shared" ref="E2115" si="2111">C2114=C2115</f>
        <v>0</v>
      </c>
      <c r="F2115" s="32" t="s">
        <v>9687</v>
      </c>
      <c r="G2115" s="32" t="s">
        <v>9689</v>
      </c>
      <c r="H2115" s="32">
        <f>VLOOKUP(A2115,Sheet3!$A:$F,6,0)</f>
        <v>0</v>
      </c>
    </row>
    <row r="2116" spans="1:8" s="32" customFormat="1">
      <c r="A2116" s="32">
        <v>1181</v>
      </c>
      <c r="B2116" s="32" t="s">
        <v>6935</v>
      </c>
      <c r="C2116" s="32" t="s">
        <v>7033</v>
      </c>
      <c r="D2116" s="32">
        <v>0</v>
      </c>
      <c r="E2116" t="b">
        <f t="shared" ref="E2116" si="2112">C2116=C2117</f>
        <v>0</v>
      </c>
      <c r="F2116" s="32" t="s">
        <v>9686</v>
      </c>
      <c r="G2116" s="32" t="s">
        <v>9689</v>
      </c>
      <c r="H2116" s="32">
        <f>VLOOKUP(A2116,Sheet3!$A:$F,6,0)</f>
        <v>0</v>
      </c>
    </row>
    <row r="2117" spans="1:8" s="32" customFormat="1">
      <c r="A2117" s="32">
        <v>1181</v>
      </c>
      <c r="B2117" s="32" t="s">
        <v>6935</v>
      </c>
      <c r="C2117" s="32" t="s">
        <v>9810</v>
      </c>
      <c r="D2117" s="32">
        <v>0</v>
      </c>
      <c r="E2117" t="b">
        <f t="shared" ref="E2117" si="2113">C2116=C2117</f>
        <v>0</v>
      </c>
      <c r="F2117" s="32" t="s">
        <v>9687</v>
      </c>
      <c r="G2117" s="32" t="s">
        <v>9689</v>
      </c>
      <c r="H2117" s="32">
        <f>VLOOKUP(A2117,Sheet3!$A:$F,6,0)</f>
        <v>0</v>
      </c>
    </row>
    <row r="2118" spans="1:8" s="32" customFormat="1">
      <c r="A2118" s="32">
        <v>1182</v>
      </c>
      <c r="B2118" s="32" t="s">
        <v>6935</v>
      </c>
      <c r="C2118" s="32" t="s">
        <v>7076</v>
      </c>
      <c r="D2118" s="32">
        <v>0</v>
      </c>
      <c r="E2118" t="b">
        <f t="shared" ref="E2118" si="2114">C2118=C2119</f>
        <v>0</v>
      </c>
      <c r="F2118" s="32" t="s">
        <v>9686</v>
      </c>
      <c r="G2118" s="32" t="s">
        <v>9689</v>
      </c>
      <c r="H2118" s="32">
        <f>VLOOKUP(A2118,Sheet3!$A:$F,6,0)</f>
        <v>0</v>
      </c>
    </row>
    <row r="2119" spans="1:8" s="32" customFormat="1">
      <c r="A2119" s="32">
        <v>1182</v>
      </c>
      <c r="B2119" s="32" t="s">
        <v>6935</v>
      </c>
      <c r="C2119" s="32" t="s">
        <v>9801</v>
      </c>
      <c r="D2119" s="32">
        <v>0</v>
      </c>
      <c r="E2119" t="b">
        <f t="shared" ref="E2119" si="2115">C2118=C2119</f>
        <v>0</v>
      </c>
      <c r="F2119" s="32" t="s">
        <v>9687</v>
      </c>
      <c r="G2119" s="32" t="s">
        <v>9689</v>
      </c>
      <c r="H2119" s="32">
        <f>VLOOKUP(A2119,Sheet3!$A:$F,6,0)</f>
        <v>0</v>
      </c>
    </row>
    <row r="2120" spans="1:8" s="32" customFormat="1">
      <c r="A2120" s="32">
        <v>1183</v>
      </c>
      <c r="B2120" s="32" t="s">
        <v>6935</v>
      </c>
      <c r="C2120" s="32" t="s">
        <v>6913</v>
      </c>
      <c r="D2120" s="32">
        <v>0</v>
      </c>
      <c r="E2120" t="b">
        <f t="shared" ref="E2120" si="2116">C2120=C2121</f>
        <v>0</v>
      </c>
      <c r="F2120" s="32" t="s">
        <v>9686</v>
      </c>
      <c r="G2120" s="32" t="s">
        <v>9689</v>
      </c>
      <c r="H2120" s="32">
        <f>VLOOKUP(A2120,Sheet3!$A:$F,6,0)</f>
        <v>0</v>
      </c>
    </row>
    <row r="2121" spans="1:8" s="32" customFormat="1">
      <c r="A2121" s="32">
        <v>1183</v>
      </c>
      <c r="B2121" s="32" t="s">
        <v>6935</v>
      </c>
      <c r="C2121" s="32" t="s">
        <v>9945</v>
      </c>
      <c r="D2121" s="32">
        <v>0</v>
      </c>
      <c r="E2121" t="b">
        <f t="shared" ref="E2121" si="2117">C2120=C2121</f>
        <v>0</v>
      </c>
      <c r="F2121" s="32" t="s">
        <v>9687</v>
      </c>
      <c r="G2121" s="32" t="s">
        <v>9689</v>
      </c>
      <c r="H2121" s="32">
        <f>VLOOKUP(A2121,Sheet3!$A:$F,6,0)</f>
        <v>0</v>
      </c>
    </row>
    <row r="2122" spans="1:8" s="32" customFormat="1">
      <c r="A2122" s="32">
        <v>1184</v>
      </c>
      <c r="B2122" s="32" t="s">
        <v>6935</v>
      </c>
      <c r="C2122" s="32" t="s">
        <v>7076</v>
      </c>
      <c r="D2122" s="32">
        <v>0</v>
      </c>
      <c r="E2122" t="b">
        <f t="shared" ref="E2122" si="2118">C2122=C2123</f>
        <v>0</v>
      </c>
      <c r="F2122" s="32" t="s">
        <v>9686</v>
      </c>
      <c r="G2122" s="32" t="s">
        <v>9689</v>
      </c>
      <c r="H2122" s="32">
        <f>VLOOKUP(A2122,Sheet3!$A:$F,6,0)</f>
        <v>0</v>
      </c>
    </row>
    <row r="2123" spans="1:8" s="32" customFormat="1">
      <c r="A2123" s="32">
        <v>1184</v>
      </c>
      <c r="B2123" s="32" t="s">
        <v>6935</v>
      </c>
      <c r="C2123" s="32" t="s">
        <v>9801</v>
      </c>
      <c r="D2123" s="32">
        <v>0</v>
      </c>
      <c r="E2123" t="b">
        <f t="shared" ref="E2123" si="2119">C2122=C2123</f>
        <v>0</v>
      </c>
      <c r="F2123" s="32" t="s">
        <v>9687</v>
      </c>
      <c r="G2123" s="32" t="s">
        <v>9689</v>
      </c>
      <c r="H2123" s="32">
        <f>VLOOKUP(A2123,Sheet3!$A:$F,6,0)</f>
        <v>0</v>
      </c>
    </row>
    <row r="2124" spans="1:8" s="32" customFormat="1">
      <c r="A2124" s="32">
        <v>1185</v>
      </c>
      <c r="B2124" s="32" t="s">
        <v>8401</v>
      </c>
      <c r="C2124" s="32" t="s">
        <v>3084</v>
      </c>
      <c r="D2124" s="32">
        <v>0</v>
      </c>
      <c r="E2124" t="b">
        <f t="shared" ref="E2124" si="2120">C2124=C2125</f>
        <v>0</v>
      </c>
      <c r="F2124" s="32" t="s">
        <v>9686</v>
      </c>
      <c r="G2124" s="32" t="s">
        <v>9689</v>
      </c>
      <c r="H2124" s="32">
        <f>VLOOKUP(A2124,Sheet3!$A:$F,6,0)</f>
        <v>0</v>
      </c>
    </row>
    <row r="2125" spans="1:8" s="32" customFormat="1">
      <c r="A2125" s="32">
        <v>1185</v>
      </c>
      <c r="B2125" s="32" t="s">
        <v>8401</v>
      </c>
      <c r="C2125" s="32" t="s">
        <v>9878</v>
      </c>
      <c r="D2125" s="32">
        <v>0</v>
      </c>
      <c r="E2125" t="b">
        <f t="shared" ref="E2125" si="2121">C2124=C2125</f>
        <v>0</v>
      </c>
      <c r="F2125" s="32" t="s">
        <v>9687</v>
      </c>
      <c r="G2125" s="32" t="s">
        <v>9689</v>
      </c>
      <c r="H2125" s="32">
        <f>VLOOKUP(A2125,Sheet3!$A:$F,6,0)</f>
        <v>0</v>
      </c>
    </row>
    <row r="2126" spans="1:8" s="32" customFormat="1">
      <c r="A2126" s="32">
        <v>1186</v>
      </c>
      <c r="B2126" s="32" t="s">
        <v>8401</v>
      </c>
      <c r="C2126" s="32" t="s">
        <v>2005</v>
      </c>
      <c r="D2126" s="32">
        <v>0</v>
      </c>
      <c r="E2126" t="b">
        <f t="shared" ref="E2126" si="2122">C2126=C2127</f>
        <v>0</v>
      </c>
      <c r="F2126" s="32" t="s">
        <v>9686</v>
      </c>
      <c r="G2126" s="32" t="s">
        <v>9689</v>
      </c>
      <c r="H2126" s="32">
        <f>VLOOKUP(A2126,Sheet3!$A:$F,6,0)</f>
        <v>0</v>
      </c>
    </row>
    <row r="2127" spans="1:8" s="32" customFormat="1">
      <c r="A2127" s="32">
        <v>1186</v>
      </c>
      <c r="B2127" s="32" t="s">
        <v>8401</v>
      </c>
      <c r="C2127" s="32" t="s">
        <v>9946</v>
      </c>
      <c r="D2127" s="32">
        <v>0</v>
      </c>
      <c r="E2127" t="b">
        <f t="shared" ref="E2127" si="2123">C2126=C2127</f>
        <v>0</v>
      </c>
      <c r="F2127" s="32" t="s">
        <v>9687</v>
      </c>
      <c r="G2127" s="32" t="s">
        <v>9689</v>
      </c>
      <c r="H2127" s="32">
        <f>VLOOKUP(A2127,Sheet3!$A:$F,6,0)</f>
        <v>0</v>
      </c>
    </row>
    <row r="2128" spans="1:8" s="32" customFormat="1">
      <c r="A2128" s="32">
        <v>1187</v>
      </c>
      <c r="B2128" s="32" t="s">
        <v>8401</v>
      </c>
      <c r="C2128" s="32" t="s">
        <v>4325</v>
      </c>
      <c r="D2128" s="32">
        <v>0</v>
      </c>
      <c r="E2128" t="b">
        <f t="shared" ref="E2128" si="2124">C2128=C2129</f>
        <v>0</v>
      </c>
      <c r="F2128" s="32" t="s">
        <v>9686</v>
      </c>
      <c r="G2128" s="32" t="s">
        <v>9689</v>
      </c>
      <c r="H2128" s="32">
        <f>VLOOKUP(A2128,Sheet3!$A:$F,6,0)</f>
        <v>0</v>
      </c>
    </row>
    <row r="2129" spans="1:8" s="32" customFormat="1">
      <c r="A2129" s="32">
        <v>1187</v>
      </c>
      <c r="B2129" s="32" t="s">
        <v>8401</v>
      </c>
      <c r="C2129" s="32" t="s">
        <v>9947</v>
      </c>
      <c r="D2129" s="32">
        <v>0</v>
      </c>
      <c r="E2129" t="b">
        <f t="shared" ref="E2129" si="2125">C2128=C2129</f>
        <v>0</v>
      </c>
      <c r="F2129" s="32" t="s">
        <v>9687</v>
      </c>
      <c r="G2129" s="32" t="s">
        <v>9689</v>
      </c>
      <c r="H2129" s="32">
        <f>VLOOKUP(A2129,Sheet3!$A:$F,6,0)</f>
        <v>0</v>
      </c>
    </row>
    <row r="2130" spans="1:8" s="32" customFormat="1">
      <c r="A2130" s="32">
        <v>1188</v>
      </c>
      <c r="B2130" s="32" t="s">
        <v>8401</v>
      </c>
      <c r="C2130" s="32" t="s">
        <v>2005</v>
      </c>
      <c r="D2130" s="32">
        <v>0</v>
      </c>
      <c r="E2130" t="b">
        <f t="shared" ref="E2130" si="2126">C2130=C2131</f>
        <v>0</v>
      </c>
      <c r="F2130" s="32" t="s">
        <v>9686</v>
      </c>
      <c r="G2130" s="32" t="s">
        <v>9689</v>
      </c>
      <c r="H2130" s="32">
        <f>VLOOKUP(A2130,Sheet3!$A:$F,6,0)</f>
        <v>0</v>
      </c>
    </row>
    <row r="2131" spans="1:8" s="32" customFormat="1">
      <c r="A2131" s="32">
        <v>1188</v>
      </c>
      <c r="B2131" s="32" t="s">
        <v>8401</v>
      </c>
      <c r="C2131" s="32" t="s">
        <v>9948</v>
      </c>
      <c r="D2131" s="32">
        <v>0</v>
      </c>
      <c r="E2131" t="b">
        <f t="shared" ref="E2131" si="2127">C2130=C2131</f>
        <v>0</v>
      </c>
      <c r="F2131" s="32" t="s">
        <v>9687</v>
      </c>
      <c r="G2131" s="32" t="s">
        <v>9689</v>
      </c>
      <c r="H2131" s="32">
        <f>VLOOKUP(A2131,Sheet3!$A:$F,6,0)</f>
        <v>0</v>
      </c>
    </row>
    <row r="2132" spans="1:8" s="32" customFormat="1">
      <c r="A2132" s="32">
        <v>1189</v>
      </c>
      <c r="B2132" s="32" t="s">
        <v>8401</v>
      </c>
      <c r="C2132" s="32" t="s">
        <v>8521</v>
      </c>
      <c r="D2132" s="32">
        <v>0</v>
      </c>
      <c r="E2132" t="b">
        <f t="shared" ref="E2132" si="2128">C2132=C2133</f>
        <v>0</v>
      </c>
      <c r="F2132" s="32" t="s">
        <v>9686</v>
      </c>
      <c r="G2132" s="32" t="s">
        <v>9689</v>
      </c>
      <c r="H2132" s="32">
        <f>VLOOKUP(A2132,Sheet3!$A:$F,6,0)</f>
        <v>0</v>
      </c>
    </row>
    <row r="2133" spans="1:8" s="32" customFormat="1">
      <c r="A2133" s="32">
        <v>1189</v>
      </c>
      <c r="B2133" s="32" t="s">
        <v>8401</v>
      </c>
      <c r="C2133" s="32" t="s">
        <v>9949</v>
      </c>
      <c r="D2133" s="32">
        <v>0</v>
      </c>
      <c r="E2133" t="b">
        <f t="shared" ref="E2133" si="2129">C2132=C2133</f>
        <v>0</v>
      </c>
      <c r="F2133" s="32" t="s">
        <v>9687</v>
      </c>
      <c r="G2133" s="32" t="s">
        <v>9689</v>
      </c>
      <c r="H2133" s="32">
        <f>VLOOKUP(A2133,Sheet3!$A:$F,6,0)</f>
        <v>0</v>
      </c>
    </row>
    <row r="2134" spans="1:8">
      <c r="A2134">
        <v>1190</v>
      </c>
      <c r="B2134" t="s">
        <v>1535</v>
      </c>
      <c r="C2134" t="s">
        <v>5196</v>
      </c>
      <c r="D2134">
        <v>0</v>
      </c>
      <c r="E2134" t="b">
        <f t="shared" ref="E2134" si="2130">C2134=C2135</f>
        <v>1</v>
      </c>
      <c r="F2134" t="s">
        <v>9686</v>
      </c>
      <c r="G2134" t="s">
        <v>9689</v>
      </c>
      <c r="H2134">
        <f>VLOOKUP(A2134,Sheet3!$A:$F,6,0)</f>
        <v>0</v>
      </c>
    </row>
    <row r="2135" spans="1:8">
      <c r="A2135">
        <v>1190</v>
      </c>
      <c r="B2135" t="s">
        <v>1535</v>
      </c>
      <c r="C2135" t="s">
        <v>5263</v>
      </c>
      <c r="D2135">
        <v>0</v>
      </c>
      <c r="E2135" t="b">
        <f t="shared" ref="E2135" si="2131">C2134=C2135</f>
        <v>1</v>
      </c>
      <c r="F2135" t="s">
        <v>9687</v>
      </c>
      <c r="G2135" t="s">
        <v>9689</v>
      </c>
      <c r="H2135">
        <f>VLOOKUP(A2135,Sheet3!$A:$F,6,0)</f>
        <v>0</v>
      </c>
    </row>
    <row r="2136" spans="1:8">
      <c r="A2136">
        <v>1191</v>
      </c>
      <c r="B2136" t="s">
        <v>1535</v>
      </c>
      <c r="C2136" t="s">
        <v>1546</v>
      </c>
      <c r="D2136">
        <v>0</v>
      </c>
      <c r="E2136" t="b">
        <f t="shared" ref="E2136" si="2132">C2136=C2137</f>
        <v>1</v>
      </c>
      <c r="F2136" t="s">
        <v>9686</v>
      </c>
      <c r="G2136" t="s">
        <v>9689</v>
      </c>
      <c r="H2136">
        <f>VLOOKUP(A2136,Sheet3!$A:$F,6,0)</f>
        <v>0</v>
      </c>
    </row>
    <row r="2137" spans="1:8">
      <c r="A2137">
        <v>1191</v>
      </c>
      <c r="B2137" t="s">
        <v>1535</v>
      </c>
      <c r="C2137" t="s">
        <v>9528</v>
      </c>
      <c r="D2137">
        <v>0</v>
      </c>
      <c r="E2137" t="b">
        <f t="shared" ref="E2137" si="2133">C2136=C2137</f>
        <v>1</v>
      </c>
      <c r="F2137" t="s">
        <v>9687</v>
      </c>
      <c r="G2137" t="s">
        <v>9689</v>
      </c>
      <c r="H2137">
        <f>VLOOKUP(A2137,Sheet3!$A:$F,6,0)</f>
        <v>0</v>
      </c>
    </row>
    <row r="2138" spans="1:8">
      <c r="A2138">
        <v>1192</v>
      </c>
      <c r="B2138" t="s">
        <v>1535</v>
      </c>
      <c r="C2138" t="s">
        <v>3473</v>
      </c>
      <c r="D2138">
        <v>0</v>
      </c>
      <c r="E2138" t="b">
        <f t="shared" ref="E2138" si="2134">C2138=C2139</f>
        <v>1</v>
      </c>
      <c r="F2138" t="s">
        <v>9686</v>
      </c>
      <c r="G2138" t="s">
        <v>9689</v>
      </c>
      <c r="H2138">
        <f>VLOOKUP(A2138,Sheet3!$A:$F,6,0)</f>
        <v>0</v>
      </c>
    </row>
    <row r="2139" spans="1:8">
      <c r="A2139">
        <v>1192</v>
      </c>
      <c r="B2139" t="s">
        <v>1535</v>
      </c>
      <c r="C2139" t="s">
        <v>9459</v>
      </c>
      <c r="D2139">
        <v>0</v>
      </c>
      <c r="E2139" t="b">
        <f t="shared" ref="E2139" si="2135">C2138=C2139</f>
        <v>1</v>
      </c>
      <c r="F2139" t="s">
        <v>9687</v>
      </c>
      <c r="G2139" t="s">
        <v>9689</v>
      </c>
      <c r="H2139">
        <f>VLOOKUP(A2139,Sheet3!$A:$F,6,0)</f>
        <v>0</v>
      </c>
    </row>
    <row r="2140" spans="1:8">
      <c r="A2140" s="27">
        <v>1193</v>
      </c>
      <c r="B2140" t="s">
        <v>1535</v>
      </c>
      <c r="C2140" t="s">
        <v>3473</v>
      </c>
      <c r="D2140">
        <v>0</v>
      </c>
      <c r="E2140" t="b">
        <f t="shared" ref="E2140" si="2136">C2140=C2141</f>
        <v>1</v>
      </c>
      <c r="F2140" t="s">
        <v>9686</v>
      </c>
      <c r="G2140" t="s">
        <v>9689</v>
      </c>
      <c r="H2140">
        <f>VLOOKUP(A2140,Sheet3!$A:$F,6,0)</f>
        <v>0</v>
      </c>
    </row>
    <row r="2141" spans="1:8">
      <c r="A2141" s="27">
        <v>1193</v>
      </c>
      <c r="B2141" t="s">
        <v>1535</v>
      </c>
      <c r="C2141" t="s">
        <v>9459</v>
      </c>
      <c r="D2141">
        <v>0</v>
      </c>
      <c r="E2141" t="b">
        <f t="shared" ref="E2141" si="2137">C2140=C2141</f>
        <v>1</v>
      </c>
      <c r="F2141" t="s">
        <v>9687</v>
      </c>
      <c r="G2141" t="s">
        <v>9689</v>
      </c>
      <c r="H2141">
        <f>VLOOKUP(A2141,Sheet3!$A:$F,6,0)</f>
        <v>0</v>
      </c>
    </row>
    <row r="2142" spans="1:8" s="32" customFormat="1">
      <c r="A2142" s="32">
        <v>1194</v>
      </c>
      <c r="B2142" s="32" t="s">
        <v>1535</v>
      </c>
      <c r="C2142" s="32" t="s">
        <v>4880</v>
      </c>
      <c r="D2142" s="32">
        <v>0</v>
      </c>
      <c r="E2142" t="b">
        <f t="shared" ref="E2142" si="2138">C2142=C2143</f>
        <v>0</v>
      </c>
      <c r="F2142" s="32" t="s">
        <v>9686</v>
      </c>
      <c r="G2142" s="32" t="s">
        <v>9689</v>
      </c>
      <c r="H2142" s="32">
        <f>VLOOKUP(A2142,Sheet3!$A:$F,6,0)</f>
        <v>0</v>
      </c>
    </row>
    <row r="2143" spans="1:8" s="32" customFormat="1">
      <c r="A2143" s="32">
        <v>1194</v>
      </c>
      <c r="B2143" s="32" t="s">
        <v>1535</v>
      </c>
      <c r="C2143" s="32" t="s">
        <v>4988</v>
      </c>
      <c r="D2143" s="32">
        <v>0</v>
      </c>
      <c r="E2143" t="b">
        <f t="shared" ref="E2143" si="2139">C2142=C2143</f>
        <v>0</v>
      </c>
      <c r="F2143" s="32" t="s">
        <v>9687</v>
      </c>
      <c r="G2143" s="32" t="s">
        <v>9689</v>
      </c>
      <c r="H2143" s="32">
        <f>VLOOKUP(A2143,Sheet3!$A:$F,6,0)</f>
        <v>0</v>
      </c>
    </row>
    <row r="2144" spans="1:8" s="32" customFormat="1">
      <c r="A2144" s="34">
        <v>1195</v>
      </c>
      <c r="B2144" s="32" t="s">
        <v>1535</v>
      </c>
      <c r="D2144" s="32" t="s">
        <v>1497</v>
      </c>
      <c r="E2144" t="b">
        <f t="shared" ref="E2144" si="2140">C2144=C2145</f>
        <v>0</v>
      </c>
      <c r="F2144" s="32" t="s">
        <v>9686</v>
      </c>
      <c r="G2144" s="32" t="s">
        <v>9981</v>
      </c>
      <c r="H2144" s="32">
        <f>VLOOKUP(A2144,Sheet3!$A:$F,6,0)</f>
        <v>0</v>
      </c>
    </row>
    <row r="2145" spans="1:8" s="32" customFormat="1">
      <c r="A2145" s="34">
        <v>1195</v>
      </c>
      <c r="B2145" s="32" t="s">
        <v>1535</v>
      </c>
      <c r="C2145" s="32" t="s">
        <v>9441</v>
      </c>
      <c r="D2145" s="32" t="s">
        <v>1497</v>
      </c>
      <c r="E2145" t="b">
        <f t="shared" ref="E2145" si="2141">C2144=C2145</f>
        <v>0</v>
      </c>
      <c r="F2145" s="32" t="s">
        <v>9687</v>
      </c>
      <c r="G2145" s="32" t="s">
        <v>9981</v>
      </c>
      <c r="H2145" s="32">
        <f>VLOOKUP(A2145,Sheet3!$A:$F,6,0)</f>
        <v>0</v>
      </c>
    </row>
    <row r="2146" spans="1:8">
      <c r="A2146" s="27">
        <v>1196</v>
      </c>
      <c r="B2146" s="27" t="s">
        <v>1535</v>
      </c>
      <c r="C2146" s="27" t="s">
        <v>3945</v>
      </c>
      <c r="D2146" s="27">
        <v>0</v>
      </c>
      <c r="E2146" t="b">
        <f t="shared" ref="E2146" si="2142">C2146=C2147</f>
        <v>1</v>
      </c>
      <c r="F2146" s="27" t="s">
        <v>9686</v>
      </c>
      <c r="G2146" t="s">
        <v>9689</v>
      </c>
      <c r="H2146" s="27">
        <f>VLOOKUP(A2146,Sheet3!$A:$F,6,0)</f>
        <v>0</v>
      </c>
    </row>
    <row r="2147" spans="1:8">
      <c r="A2147" s="9">
        <v>1196</v>
      </c>
      <c r="B2147" s="27" t="s">
        <v>1535</v>
      </c>
      <c r="C2147" s="27" t="s">
        <v>9153</v>
      </c>
      <c r="D2147" s="27">
        <v>0</v>
      </c>
      <c r="E2147" t="b">
        <f t="shared" ref="E2147" si="2143">C2146=C2147</f>
        <v>1</v>
      </c>
      <c r="F2147" s="27" t="s">
        <v>9687</v>
      </c>
      <c r="G2147" t="s">
        <v>9689</v>
      </c>
      <c r="H2147" s="27">
        <f>VLOOKUP(A2147,Sheet3!$A:$F,6,0)</f>
        <v>0</v>
      </c>
    </row>
    <row r="2148" spans="1:8">
      <c r="A2148" s="27">
        <v>1197</v>
      </c>
      <c r="B2148" s="27" t="s">
        <v>1535</v>
      </c>
      <c r="C2148" s="27" t="s">
        <v>3945</v>
      </c>
      <c r="D2148" s="27">
        <v>0</v>
      </c>
      <c r="E2148" t="b">
        <f t="shared" ref="E2148" si="2144">C2148=C2149</f>
        <v>1</v>
      </c>
      <c r="F2148" s="27" t="s">
        <v>9686</v>
      </c>
      <c r="G2148" t="s">
        <v>9689</v>
      </c>
      <c r="H2148" s="27">
        <f>VLOOKUP(A2148,Sheet3!$A:$F,6,0)</f>
        <v>0</v>
      </c>
    </row>
    <row r="2149" spans="1:8">
      <c r="A2149" s="27">
        <v>1197</v>
      </c>
      <c r="B2149" s="27" t="s">
        <v>1535</v>
      </c>
      <c r="C2149" s="27" t="s">
        <v>9153</v>
      </c>
      <c r="D2149" s="27">
        <v>0</v>
      </c>
      <c r="E2149" t="b">
        <f t="shared" ref="E2149" si="2145">C2148=C2149</f>
        <v>1</v>
      </c>
      <c r="F2149" s="27" t="s">
        <v>9687</v>
      </c>
      <c r="G2149" t="s">
        <v>9689</v>
      </c>
      <c r="H2149" s="27">
        <f>VLOOKUP(A2149,Sheet3!$A:$F,6,0)</f>
        <v>0</v>
      </c>
    </row>
    <row r="2150" spans="1:8">
      <c r="A2150" s="27">
        <v>1198</v>
      </c>
      <c r="B2150" s="27" t="s">
        <v>1535</v>
      </c>
      <c r="C2150" s="27" t="s">
        <v>1613</v>
      </c>
      <c r="D2150" s="27">
        <v>0</v>
      </c>
      <c r="E2150" t="b">
        <f t="shared" ref="E2150" si="2146">C2150=C2151</f>
        <v>1</v>
      </c>
      <c r="F2150" s="27" t="s">
        <v>9686</v>
      </c>
      <c r="G2150" t="s">
        <v>9689</v>
      </c>
      <c r="H2150" s="27">
        <f>VLOOKUP(A2150,Sheet3!$A:$F,6,0)</f>
        <v>0</v>
      </c>
    </row>
    <row r="2151" spans="1:8">
      <c r="A2151">
        <v>1198</v>
      </c>
      <c r="B2151" t="s">
        <v>1535</v>
      </c>
      <c r="C2151" t="s">
        <v>1679</v>
      </c>
      <c r="D2151">
        <v>0</v>
      </c>
      <c r="E2151" t="b">
        <f t="shared" ref="E2151" si="2147">C2150=C2151</f>
        <v>1</v>
      </c>
      <c r="F2151" t="s">
        <v>9687</v>
      </c>
      <c r="G2151" t="s">
        <v>9689</v>
      </c>
      <c r="H2151">
        <f>VLOOKUP(A2151,Sheet3!$A:$F,6,0)</f>
        <v>0</v>
      </c>
    </row>
    <row r="2152" spans="1:8">
      <c r="A2152" s="9">
        <v>1199</v>
      </c>
      <c r="B2152" s="27" t="s">
        <v>1535</v>
      </c>
      <c r="C2152" s="27" t="s">
        <v>5850</v>
      </c>
      <c r="D2152" s="27">
        <v>0</v>
      </c>
      <c r="E2152" t="b">
        <f t="shared" ref="E2152" si="2148">C2152=C2153</f>
        <v>1</v>
      </c>
      <c r="F2152" s="27" t="s">
        <v>9686</v>
      </c>
      <c r="G2152" t="s">
        <v>9689</v>
      </c>
      <c r="H2152" s="27">
        <f>VLOOKUP(A2152,Sheet3!$A:$F,6,0)</f>
        <v>0</v>
      </c>
    </row>
    <row r="2153" spans="1:8">
      <c r="A2153" s="27">
        <v>1199</v>
      </c>
      <c r="B2153" t="s">
        <v>1535</v>
      </c>
      <c r="C2153" t="s">
        <v>9194</v>
      </c>
      <c r="D2153">
        <v>0</v>
      </c>
      <c r="E2153" t="b">
        <f t="shared" ref="E2153" si="2149">C2152=C2153</f>
        <v>1</v>
      </c>
      <c r="F2153" t="s">
        <v>9687</v>
      </c>
      <c r="G2153" t="s">
        <v>9689</v>
      </c>
      <c r="H2153">
        <f>VLOOKUP(A2153,Sheet3!$A:$F,6,0)</f>
        <v>0</v>
      </c>
    </row>
    <row r="2154" spans="1:8">
      <c r="A2154" s="27">
        <v>1202</v>
      </c>
      <c r="B2154" s="27" t="s">
        <v>4017</v>
      </c>
      <c r="C2154" s="27" t="s">
        <v>3980</v>
      </c>
      <c r="D2154" s="27">
        <v>0</v>
      </c>
      <c r="E2154" t="b">
        <f t="shared" ref="E2154" si="2150">C2154=C2155</f>
        <v>1</v>
      </c>
      <c r="F2154" s="27" t="s">
        <v>9686</v>
      </c>
      <c r="G2154" t="s">
        <v>9689</v>
      </c>
      <c r="H2154" s="27">
        <f>VLOOKUP(A2154,Sheet3!$A:$F,6,0)</f>
        <v>0</v>
      </c>
    </row>
    <row r="2155" spans="1:8">
      <c r="A2155" s="27">
        <v>1202</v>
      </c>
      <c r="B2155" s="27" t="s">
        <v>4017</v>
      </c>
      <c r="C2155" s="27" t="s">
        <v>9021</v>
      </c>
      <c r="D2155" s="27">
        <v>0</v>
      </c>
      <c r="E2155" t="b">
        <f t="shared" ref="E2155" si="2151">C2154=C2155</f>
        <v>1</v>
      </c>
      <c r="F2155" s="27" t="s">
        <v>9687</v>
      </c>
      <c r="G2155" t="s">
        <v>9689</v>
      </c>
      <c r="H2155" s="27">
        <f>VLOOKUP(A2155,Sheet3!$A:$F,6,0)</f>
        <v>0</v>
      </c>
    </row>
    <row r="2156" spans="1:8">
      <c r="A2156" s="27">
        <v>1203</v>
      </c>
      <c r="B2156" s="27" t="s">
        <v>4017</v>
      </c>
      <c r="C2156" s="27" t="s">
        <v>4431</v>
      </c>
      <c r="D2156" s="27">
        <v>0</v>
      </c>
      <c r="E2156" t="b">
        <f t="shared" ref="E2156" si="2152">C2156=C2157</f>
        <v>1</v>
      </c>
      <c r="F2156" s="27" t="s">
        <v>9686</v>
      </c>
      <c r="G2156" t="s">
        <v>9689</v>
      </c>
      <c r="H2156" s="27">
        <f>VLOOKUP(A2156,Sheet3!$A:$F,6,0)</f>
        <v>0</v>
      </c>
    </row>
    <row r="2157" spans="1:8">
      <c r="A2157" s="9">
        <v>1203</v>
      </c>
      <c r="B2157" s="27" t="s">
        <v>4017</v>
      </c>
      <c r="C2157" s="27" t="s">
        <v>8221</v>
      </c>
      <c r="D2157" s="27">
        <v>0</v>
      </c>
      <c r="E2157" t="b">
        <f t="shared" ref="E2157" si="2153">C2156=C2157</f>
        <v>1</v>
      </c>
      <c r="F2157" s="27" t="s">
        <v>9687</v>
      </c>
      <c r="G2157" t="s">
        <v>9689</v>
      </c>
      <c r="H2157" s="27">
        <f>VLOOKUP(A2157,Sheet3!$A:$F,6,0)</f>
        <v>0</v>
      </c>
    </row>
    <row r="2158" spans="1:8" s="32" customFormat="1">
      <c r="A2158" s="32">
        <v>1204</v>
      </c>
      <c r="B2158" s="32" t="s">
        <v>1752</v>
      </c>
      <c r="C2158" s="32" t="s">
        <v>4533</v>
      </c>
      <c r="D2158" s="32">
        <v>0</v>
      </c>
      <c r="E2158" t="b">
        <f t="shared" ref="E2158" si="2154">C2158=C2159</f>
        <v>0</v>
      </c>
      <c r="F2158" s="32" t="s">
        <v>9686</v>
      </c>
      <c r="G2158" s="32" t="s">
        <v>9689</v>
      </c>
      <c r="H2158" s="32">
        <f>VLOOKUP(A2158,Sheet3!$A:$F,6,0)</f>
        <v>0</v>
      </c>
    </row>
    <row r="2159" spans="1:8" s="32" customFormat="1">
      <c r="A2159" s="32">
        <v>1204</v>
      </c>
      <c r="B2159" s="32" t="s">
        <v>1752</v>
      </c>
      <c r="C2159" s="32" t="s">
        <v>9950</v>
      </c>
      <c r="D2159" s="32">
        <v>0</v>
      </c>
      <c r="E2159" t="b">
        <f t="shared" ref="E2159" si="2155">C2158=C2159</f>
        <v>0</v>
      </c>
      <c r="F2159" s="32" t="s">
        <v>9687</v>
      </c>
      <c r="G2159" s="32" t="s">
        <v>9689</v>
      </c>
      <c r="H2159" s="32">
        <f>VLOOKUP(A2159,Sheet3!$A:$F,6,0)</f>
        <v>0</v>
      </c>
    </row>
    <row r="2160" spans="1:8" s="32" customFormat="1">
      <c r="A2160" s="32">
        <v>1205</v>
      </c>
      <c r="B2160" s="32" t="s">
        <v>1752</v>
      </c>
      <c r="C2160" s="32" t="s">
        <v>7408</v>
      </c>
      <c r="D2160" s="32">
        <v>0</v>
      </c>
      <c r="E2160" t="b">
        <f t="shared" ref="E2160" si="2156">C2160=C2161</f>
        <v>0</v>
      </c>
      <c r="F2160" s="32" t="s">
        <v>9686</v>
      </c>
      <c r="G2160" s="32" t="s">
        <v>9689</v>
      </c>
      <c r="H2160" s="32">
        <f>VLOOKUP(A2160,Sheet3!$A:$F,6,0)</f>
        <v>0</v>
      </c>
    </row>
    <row r="2161" spans="1:8" s="32" customFormat="1">
      <c r="A2161" s="32">
        <v>1205</v>
      </c>
      <c r="B2161" s="32" t="s">
        <v>1752</v>
      </c>
      <c r="C2161" s="32" t="s">
        <v>9951</v>
      </c>
      <c r="D2161" s="32">
        <v>0</v>
      </c>
      <c r="E2161" t="b">
        <f t="shared" ref="E2161" si="2157">C2160=C2161</f>
        <v>0</v>
      </c>
      <c r="F2161" s="32" t="s">
        <v>9687</v>
      </c>
      <c r="G2161" s="32" t="s">
        <v>9689</v>
      </c>
      <c r="H2161" s="32">
        <f>VLOOKUP(A2161,Sheet3!$A:$F,6,0)</f>
        <v>0</v>
      </c>
    </row>
    <row r="2162" spans="1:8" s="32" customFormat="1">
      <c r="A2162" s="32">
        <v>1206</v>
      </c>
      <c r="B2162" s="32" t="s">
        <v>1752</v>
      </c>
      <c r="C2162" s="32" t="s">
        <v>2758</v>
      </c>
      <c r="D2162" s="32">
        <v>0</v>
      </c>
      <c r="E2162" t="b">
        <f t="shared" ref="E2162" si="2158">C2162=C2163</f>
        <v>0</v>
      </c>
      <c r="F2162" s="32" t="s">
        <v>9686</v>
      </c>
      <c r="G2162" s="32" t="s">
        <v>9689</v>
      </c>
      <c r="H2162" s="32">
        <f>VLOOKUP(A2162,Sheet3!$A:$F,6,0)</f>
        <v>0</v>
      </c>
    </row>
    <row r="2163" spans="1:8" s="32" customFormat="1">
      <c r="A2163" s="32">
        <v>1206</v>
      </c>
      <c r="B2163" s="32" t="s">
        <v>1752</v>
      </c>
      <c r="C2163" s="32" t="s">
        <v>9952</v>
      </c>
      <c r="D2163" s="32">
        <v>0</v>
      </c>
      <c r="E2163" t="b">
        <f t="shared" ref="E2163" si="2159">C2162=C2163</f>
        <v>0</v>
      </c>
      <c r="F2163" s="32" t="s">
        <v>9687</v>
      </c>
      <c r="G2163" s="32" t="s">
        <v>9689</v>
      </c>
      <c r="H2163" s="32">
        <f>VLOOKUP(A2163,Sheet3!$A:$F,6,0)</f>
        <v>0</v>
      </c>
    </row>
    <row r="2164" spans="1:8" s="32" customFormat="1">
      <c r="A2164" s="32">
        <v>1207</v>
      </c>
      <c r="B2164" s="32" t="s">
        <v>1752</v>
      </c>
      <c r="C2164" s="32" t="s">
        <v>7546</v>
      </c>
      <c r="D2164" s="32">
        <v>0</v>
      </c>
      <c r="E2164" t="b">
        <f t="shared" ref="E2164" si="2160">C2164=C2165</f>
        <v>0</v>
      </c>
      <c r="F2164" s="32" t="s">
        <v>9686</v>
      </c>
      <c r="G2164" s="32" t="s">
        <v>9689</v>
      </c>
      <c r="H2164" s="32">
        <f>VLOOKUP(A2164,Sheet3!$A:$F,6,0)</f>
        <v>0</v>
      </c>
    </row>
    <row r="2165" spans="1:8" s="32" customFormat="1">
      <c r="A2165" s="32">
        <v>1207</v>
      </c>
      <c r="B2165" s="32" t="s">
        <v>1752</v>
      </c>
      <c r="C2165" s="32" t="s">
        <v>9530</v>
      </c>
      <c r="D2165" s="32">
        <v>0</v>
      </c>
      <c r="E2165" t="b">
        <f t="shared" ref="E2165" si="2161">C2164=C2165</f>
        <v>0</v>
      </c>
      <c r="F2165" s="32" t="s">
        <v>9687</v>
      </c>
      <c r="G2165" s="32" t="s">
        <v>9689</v>
      </c>
      <c r="H2165" s="32">
        <f>VLOOKUP(A2165,Sheet3!$A:$F,6,0)</f>
        <v>0</v>
      </c>
    </row>
    <row r="2166" spans="1:8" s="32" customFormat="1">
      <c r="A2166" s="32">
        <v>1208</v>
      </c>
      <c r="B2166" s="32" t="s">
        <v>1752</v>
      </c>
      <c r="C2166" s="32" t="s">
        <v>7749</v>
      </c>
      <c r="D2166" s="32">
        <v>0</v>
      </c>
      <c r="E2166" t="b">
        <f t="shared" ref="E2166" si="2162">C2166=C2167</f>
        <v>0</v>
      </c>
      <c r="F2166" s="32" t="s">
        <v>9686</v>
      </c>
      <c r="G2166" s="32" t="s">
        <v>9689</v>
      </c>
      <c r="H2166" s="32">
        <f>VLOOKUP(A2166,Sheet3!$A:$F,6,0)</f>
        <v>0</v>
      </c>
    </row>
    <row r="2167" spans="1:8" s="32" customFormat="1">
      <c r="A2167" s="32">
        <v>1208</v>
      </c>
      <c r="B2167" s="32" t="s">
        <v>1752</v>
      </c>
      <c r="C2167" s="32" t="s">
        <v>9760</v>
      </c>
      <c r="D2167" s="32">
        <v>0</v>
      </c>
      <c r="E2167" t="b">
        <f t="shared" ref="E2167" si="2163">C2166=C2167</f>
        <v>0</v>
      </c>
      <c r="F2167" s="32" t="s">
        <v>9687</v>
      </c>
      <c r="G2167" s="32" t="s">
        <v>9689</v>
      </c>
      <c r="H2167" s="32">
        <f>VLOOKUP(A2167,Sheet3!$A:$F,6,0)</f>
        <v>0</v>
      </c>
    </row>
    <row r="2168" spans="1:8" s="32" customFormat="1">
      <c r="A2168" s="32">
        <v>1209</v>
      </c>
      <c r="B2168" s="32" t="s">
        <v>1752</v>
      </c>
      <c r="C2168" s="32" t="s">
        <v>1762</v>
      </c>
      <c r="D2168" s="32">
        <v>0</v>
      </c>
      <c r="E2168" t="b">
        <f t="shared" ref="E2168" si="2164">C2168=C2169</f>
        <v>0</v>
      </c>
      <c r="F2168" s="32" t="s">
        <v>9686</v>
      </c>
      <c r="G2168" s="32" t="s">
        <v>9689</v>
      </c>
      <c r="H2168" s="32">
        <f>VLOOKUP(A2168,Sheet3!$A:$F,6,0)</f>
        <v>0</v>
      </c>
    </row>
    <row r="2169" spans="1:8" s="32" customFormat="1">
      <c r="A2169" s="32">
        <v>1209</v>
      </c>
      <c r="B2169" s="32" t="s">
        <v>1752</v>
      </c>
      <c r="C2169" s="32" t="s">
        <v>9761</v>
      </c>
      <c r="D2169" s="32">
        <v>0</v>
      </c>
      <c r="E2169" t="b">
        <f t="shared" ref="E2169" si="2165">C2168=C2169</f>
        <v>0</v>
      </c>
      <c r="F2169" s="32" t="s">
        <v>9687</v>
      </c>
      <c r="G2169" s="32" t="s">
        <v>9689</v>
      </c>
      <c r="H2169" s="32">
        <f>VLOOKUP(A2169,Sheet3!$A:$F,6,0)</f>
        <v>0</v>
      </c>
    </row>
    <row r="2170" spans="1:8" s="32" customFormat="1">
      <c r="A2170" s="36">
        <v>1210</v>
      </c>
      <c r="B2170" s="32" t="s">
        <v>1752</v>
      </c>
      <c r="C2170" s="32" t="s">
        <v>6697</v>
      </c>
      <c r="D2170" s="32" t="s">
        <v>58</v>
      </c>
      <c r="E2170" t="b">
        <f t="shared" ref="E2170" si="2166">C2170=C2171</f>
        <v>0</v>
      </c>
      <c r="F2170" s="32" t="s">
        <v>9686</v>
      </c>
      <c r="G2170" s="32" t="s">
        <v>9689</v>
      </c>
      <c r="H2170" s="32" t="str">
        <f>VLOOKUP(A2170,Sheet3!$A:$F,6,0)</f>
        <v>증빙확인 완료, 기타저자</v>
      </c>
    </row>
    <row r="2171" spans="1:8" s="32" customFormat="1">
      <c r="A2171" s="36">
        <v>1210</v>
      </c>
      <c r="B2171" s="32" t="s">
        <v>1752</v>
      </c>
      <c r="C2171" s="32" t="s">
        <v>9762</v>
      </c>
      <c r="D2171" s="32" t="s">
        <v>58</v>
      </c>
      <c r="E2171" t="b">
        <f t="shared" ref="E2171" si="2167">C2170=C2171</f>
        <v>0</v>
      </c>
      <c r="F2171" s="32" t="s">
        <v>9687</v>
      </c>
      <c r="G2171" s="32" t="s">
        <v>9689</v>
      </c>
      <c r="H2171" s="32" t="str">
        <f>VLOOKUP(A2171,Sheet3!$A:$F,6,0)</f>
        <v>증빙확인 완료, 기타저자</v>
      </c>
    </row>
    <row r="2172" spans="1:8" s="32" customFormat="1">
      <c r="A2172" s="33">
        <v>1211</v>
      </c>
      <c r="B2172" s="32" t="s">
        <v>1752</v>
      </c>
      <c r="D2172" s="32" t="s">
        <v>553</v>
      </c>
      <c r="E2172" t="b">
        <f t="shared" ref="E2172" si="2168">C2172=C2173</f>
        <v>0</v>
      </c>
      <c r="F2172" s="32" t="s">
        <v>9686</v>
      </c>
      <c r="G2172" s="32" t="s">
        <v>9981</v>
      </c>
      <c r="H2172" s="32" t="str">
        <f>VLOOKUP(A2172,Sheet3!$A:$F,6,0)</f>
        <v>SCIE 아님, 제외</v>
      </c>
    </row>
    <row r="2173" spans="1:8" s="32" customFormat="1">
      <c r="A2173" s="33">
        <v>1211</v>
      </c>
      <c r="B2173" s="32" t="s">
        <v>1752</v>
      </c>
      <c r="C2173" s="32" t="s">
        <v>9206</v>
      </c>
      <c r="D2173" s="32" t="s">
        <v>553</v>
      </c>
      <c r="E2173" t="b">
        <f t="shared" ref="E2173" si="2169">C2172=C2173</f>
        <v>0</v>
      </c>
      <c r="F2173" s="32" t="s">
        <v>9687</v>
      </c>
      <c r="G2173" s="32" t="s">
        <v>9981</v>
      </c>
      <c r="H2173" s="32" t="str">
        <f>VLOOKUP(A2173,Sheet3!$A:$F,6,0)</f>
        <v>SCIE 아님, 제외</v>
      </c>
    </row>
    <row r="2174" spans="1:8">
      <c r="A2174" s="27">
        <v>1212</v>
      </c>
      <c r="B2174" s="27" t="s">
        <v>1267</v>
      </c>
      <c r="C2174" s="27" t="s">
        <v>3710</v>
      </c>
      <c r="D2174" s="27">
        <v>0</v>
      </c>
      <c r="E2174" t="b">
        <f t="shared" ref="E2174" si="2170">C2174=C2175</f>
        <v>1</v>
      </c>
      <c r="F2174" s="27" t="s">
        <v>9686</v>
      </c>
      <c r="G2174" t="s">
        <v>9689</v>
      </c>
      <c r="H2174" s="27">
        <f>VLOOKUP(A2174,Sheet3!$A:$F,6,0)</f>
        <v>0</v>
      </c>
    </row>
    <row r="2175" spans="1:8">
      <c r="A2175" s="27">
        <v>1212</v>
      </c>
      <c r="B2175" s="27" t="s">
        <v>1267</v>
      </c>
      <c r="C2175" s="27" t="s">
        <v>9533</v>
      </c>
      <c r="D2175" s="27">
        <v>0</v>
      </c>
      <c r="E2175" t="b">
        <f t="shared" ref="E2175" si="2171">C2174=C2175</f>
        <v>1</v>
      </c>
      <c r="F2175" s="27" t="s">
        <v>9687</v>
      </c>
      <c r="G2175" t="s">
        <v>9689</v>
      </c>
      <c r="H2175" s="27">
        <f>VLOOKUP(A2175,Sheet3!$A:$F,6,0)</f>
        <v>0</v>
      </c>
    </row>
    <row r="2176" spans="1:8">
      <c r="A2176" s="27">
        <v>1213</v>
      </c>
      <c r="B2176" s="27" t="s">
        <v>1267</v>
      </c>
      <c r="C2176" s="27" t="s">
        <v>1278</v>
      </c>
      <c r="D2176" s="27">
        <v>0</v>
      </c>
      <c r="E2176" t="b">
        <f t="shared" ref="E2176" si="2172">C2176=C2177</f>
        <v>1</v>
      </c>
      <c r="F2176" s="27" t="s">
        <v>9686</v>
      </c>
      <c r="G2176" t="s">
        <v>9689</v>
      </c>
      <c r="H2176" s="27">
        <f>VLOOKUP(A2176,Sheet3!$A:$F,6,0)</f>
        <v>0</v>
      </c>
    </row>
    <row r="2177" spans="1:8">
      <c r="A2177" s="27">
        <v>1213</v>
      </c>
      <c r="B2177" s="27" t="s">
        <v>1267</v>
      </c>
      <c r="C2177" s="27" t="s">
        <v>9534</v>
      </c>
      <c r="D2177" s="27">
        <v>0</v>
      </c>
      <c r="E2177" t="b">
        <f t="shared" ref="E2177" si="2173">C2176=C2177</f>
        <v>1</v>
      </c>
      <c r="F2177" s="27" t="s">
        <v>9687</v>
      </c>
      <c r="G2177" t="s">
        <v>9689</v>
      </c>
      <c r="H2177" s="27">
        <f>VLOOKUP(A2177,Sheet3!$A:$F,6,0)</f>
        <v>0</v>
      </c>
    </row>
    <row r="2178" spans="1:8">
      <c r="A2178">
        <v>1214</v>
      </c>
      <c r="B2178" t="s">
        <v>1267</v>
      </c>
      <c r="C2178" t="s">
        <v>1851</v>
      </c>
      <c r="D2178">
        <v>0</v>
      </c>
      <c r="E2178" t="b">
        <f t="shared" ref="E2178" si="2174">C2178=C2179</f>
        <v>1</v>
      </c>
      <c r="F2178" t="s">
        <v>9686</v>
      </c>
      <c r="G2178" t="s">
        <v>9689</v>
      </c>
      <c r="H2178">
        <f>VLOOKUP(A2178,Sheet3!$A:$F,6,0)</f>
        <v>0</v>
      </c>
    </row>
    <row r="2179" spans="1:8">
      <c r="A2179" s="27">
        <v>1214</v>
      </c>
      <c r="B2179" s="27" t="s">
        <v>1267</v>
      </c>
      <c r="C2179" s="27" t="s">
        <v>9535</v>
      </c>
      <c r="D2179" s="27">
        <v>0</v>
      </c>
      <c r="E2179" t="b">
        <f t="shared" ref="E2179" si="2175">C2178=C2179</f>
        <v>1</v>
      </c>
      <c r="F2179" s="27" t="s">
        <v>9687</v>
      </c>
      <c r="G2179" t="s">
        <v>9689</v>
      </c>
      <c r="H2179" s="27">
        <f>VLOOKUP(A2179,Sheet3!$A:$F,6,0)</f>
        <v>0</v>
      </c>
    </row>
    <row r="2180" spans="1:8">
      <c r="A2180">
        <v>1215</v>
      </c>
      <c r="B2180" t="s">
        <v>1712</v>
      </c>
      <c r="C2180" t="s">
        <v>2406</v>
      </c>
      <c r="D2180">
        <v>0</v>
      </c>
      <c r="E2180" t="b">
        <f t="shared" ref="E2180" si="2176">C2180=C2181</f>
        <v>1</v>
      </c>
      <c r="F2180" t="s">
        <v>9686</v>
      </c>
      <c r="G2180" t="s">
        <v>9689</v>
      </c>
      <c r="H2180">
        <f>VLOOKUP(A2180,Sheet3!$A:$F,6,0)</f>
        <v>0</v>
      </c>
    </row>
    <row r="2181" spans="1:8">
      <c r="A2181" s="27">
        <v>1215</v>
      </c>
      <c r="B2181" s="27" t="s">
        <v>1712</v>
      </c>
      <c r="C2181" s="27" t="s">
        <v>9536</v>
      </c>
      <c r="D2181" s="27">
        <v>0</v>
      </c>
      <c r="E2181" t="b">
        <f t="shared" ref="E2181" si="2177">C2180=C2181</f>
        <v>1</v>
      </c>
      <c r="F2181" s="27" t="s">
        <v>9687</v>
      </c>
      <c r="G2181" t="s">
        <v>9689</v>
      </c>
      <c r="H2181" s="27">
        <f>VLOOKUP(A2181,Sheet3!$A:$F,6,0)</f>
        <v>0</v>
      </c>
    </row>
    <row r="2182" spans="1:8">
      <c r="A2182">
        <v>1216</v>
      </c>
      <c r="B2182" t="s">
        <v>1712</v>
      </c>
      <c r="C2182" t="s">
        <v>6633</v>
      </c>
      <c r="D2182">
        <v>0</v>
      </c>
      <c r="E2182" t="b">
        <f t="shared" ref="E2182" si="2178">C2182=C2183</f>
        <v>1</v>
      </c>
      <c r="F2182" t="s">
        <v>9686</v>
      </c>
      <c r="G2182" t="s">
        <v>9689</v>
      </c>
      <c r="H2182">
        <f>VLOOKUP(A2182,Sheet3!$A:$F,6,0)</f>
        <v>0</v>
      </c>
    </row>
    <row r="2183" spans="1:8">
      <c r="A2183" s="27">
        <v>1216</v>
      </c>
      <c r="B2183" s="27" t="s">
        <v>1712</v>
      </c>
      <c r="C2183" s="27" t="s">
        <v>9230</v>
      </c>
      <c r="D2183" s="27">
        <v>0</v>
      </c>
      <c r="E2183" t="b">
        <f t="shared" ref="E2183" si="2179">C2182=C2183</f>
        <v>1</v>
      </c>
      <c r="F2183" s="27" t="s">
        <v>9687</v>
      </c>
      <c r="G2183" t="s">
        <v>9689</v>
      </c>
      <c r="H2183" s="27">
        <f>VLOOKUP(A2183,Sheet3!$A:$F,6,0)</f>
        <v>0</v>
      </c>
    </row>
    <row r="2184" spans="1:8">
      <c r="A2184" s="27">
        <v>1217</v>
      </c>
      <c r="B2184" t="s">
        <v>1712</v>
      </c>
      <c r="C2184" t="s">
        <v>1701</v>
      </c>
      <c r="D2184">
        <v>0</v>
      </c>
      <c r="E2184" t="b">
        <f t="shared" ref="E2184" si="2180">C2184=C2185</f>
        <v>1</v>
      </c>
      <c r="F2184" t="s">
        <v>9686</v>
      </c>
      <c r="G2184" t="s">
        <v>9689</v>
      </c>
      <c r="H2184">
        <f>VLOOKUP(A2184,Sheet3!$A:$F,6,0)</f>
        <v>0</v>
      </c>
    </row>
    <row r="2185" spans="1:8">
      <c r="A2185" s="27">
        <v>1217</v>
      </c>
      <c r="B2185" s="27" t="s">
        <v>1712</v>
      </c>
      <c r="C2185" s="27" t="s">
        <v>1743</v>
      </c>
      <c r="D2185" s="27">
        <v>0</v>
      </c>
      <c r="E2185" t="b">
        <f t="shared" ref="E2185" si="2181">C2184=C2185</f>
        <v>1</v>
      </c>
      <c r="F2185" s="27" t="s">
        <v>9687</v>
      </c>
      <c r="G2185" t="s">
        <v>9689</v>
      </c>
      <c r="H2185" s="27">
        <f>VLOOKUP(A2185,Sheet3!$A:$F,6,0)</f>
        <v>0</v>
      </c>
    </row>
    <row r="2186" spans="1:8">
      <c r="A2186" s="27">
        <v>1218</v>
      </c>
      <c r="B2186" s="27" t="s">
        <v>1712</v>
      </c>
      <c r="C2186" s="27" t="s">
        <v>1701</v>
      </c>
      <c r="D2186" s="27">
        <v>0</v>
      </c>
      <c r="E2186" t="b">
        <f t="shared" ref="E2186" si="2182">C2186=C2187</f>
        <v>1</v>
      </c>
      <c r="F2186" s="27" t="s">
        <v>9686</v>
      </c>
      <c r="G2186" t="s">
        <v>9689</v>
      </c>
      <c r="H2186" s="27">
        <f>VLOOKUP(A2186,Sheet3!$A:$F,6,0)</f>
        <v>0</v>
      </c>
    </row>
    <row r="2187" spans="1:8">
      <c r="A2187" s="27">
        <v>1218</v>
      </c>
      <c r="B2187" s="27" t="s">
        <v>1712</v>
      </c>
      <c r="C2187" s="27" t="s">
        <v>1743</v>
      </c>
      <c r="D2187" s="27">
        <v>0</v>
      </c>
      <c r="E2187" t="b">
        <f t="shared" ref="E2187" si="2183">C2186=C2187</f>
        <v>1</v>
      </c>
      <c r="F2187" s="27" t="s">
        <v>9687</v>
      </c>
      <c r="G2187" t="s">
        <v>9689</v>
      </c>
      <c r="H2187" s="27">
        <f>VLOOKUP(A2187,Sheet3!$A:$F,6,0)</f>
        <v>0</v>
      </c>
    </row>
    <row r="2188" spans="1:8">
      <c r="A2188" s="27">
        <v>1219</v>
      </c>
      <c r="B2188" s="27" t="s">
        <v>1712</v>
      </c>
      <c r="C2188" s="27" t="s">
        <v>6633</v>
      </c>
      <c r="D2188" s="27">
        <v>0</v>
      </c>
      <c r="E2188" t="b">
        <f t="shared" ref="E2188" si="2184">C2188=C2189</f>
        <v>1</v>
      </c>
      <c r="F2188" s="27" t="s">
        <v>9686</v>
      </c>
      <c r="G2188" t="s">
        <v>9689</v>
      </c>
      <c r="H2188" s="27">
        <f>VLOOKUP(A2188,Sheet3!$A:$F,6,0)</f>
        <v>0</v>
      </c>
    </row>
    <row r="2189" spans="1:8">
      <c r="A2189" s="27">
        <v>1219</v>
      </c>
      <c r="B2189" s="27" t="s">
        <v>1712</v>
      </c>
      <c r="C2189" s="27" t="s">
        <v>9230</v>
      </c>
      <c r="D2189" s="27">
        <v>0</v>
      </c>
      <c r="E2189" t="b">
        <f t="shared" ref="E2189" si="2185">C2188=C2189</f>
        <v>1</v>
      </c>
      <c r="F2189" s="27" t="s">
        <v>9687</v>
      </c>
      <c r="G2189" t="s">
        <v>9689</v>
      </c>
      <c r="H2189" s="27">
        <f>VLOOKUP(A2189,Sheet3!$A:$F,6,0)</f>
        <v>0</v>
      </c>
    </row>
    <row r="2190" spans="1:8">
      <c r="A2190" s="27">
        <v>1220</v>
      </c>
      <c r="B2190" s="27" t="s">
        <v>1712</v>
      </c>
      <c r="C2190" s="27" t="s">
        <v>3146</v>
      </c>
      <c r="D2190" s="27">
        <v>0</v>
      </c>
      <c r="E2190" t="b">
        <f t="shared" ref="E2190" si="2186">C2190=C2191</f>
        <v>1</v>
      </c>
      <c r="F2190" s="27" t="s">
        <v>9686</v>
      </c>
      <c r="G2190" t="s">
        <v>9689</v>
      </c>
      <c r="H2190" s="27">
        <f>VLOOKUP(A2190,Sheet3!$A:$F,6,0)</f>
        <v>0</v>
      </c>
    </row>
    <row r="2191" spans="1:8">
      <c r="A2191" s="27">
        <v>1220</v>
      </c>
      <c r="B2191" s="27" t="s">
        <v>1712</v>
      </c>
      <c r="C2191" s="27" t="s">
        <v>9293</v>
      </c>
      <c r="D2191" s="27">
        <v>0</v>
      </c>
      <c r="E2191" t="b">
        <f t="shared" ref="E2191" si="2187">C2190=C2191</f>
        <v>1</v>
      </c>
      <c r="F2191" s="27" t="s">
        <v>9687</v>
      </c>
      <c r="G2191" t="s">
        <v>9689</v>
      </c>
      <c r="H2191" s="27">
        <f>VLOOKUP(A2191,Sheet3!$A:$F,6,0)</f>
        <v>0</v>
      </c>
    </row>
    <row r="2192" spans="1:8">
      <c r="A2192" s="27">
        <v>1221</v>
      </c>
      <c r="B2192" s="27" t="s">
        <v>1712</v>
      </c>
      <c r="C2192" s="27" t="s">
        <v>3146</v>
      </c>
      <c r="D2192" s="27">
        <v>0</v>
      </c>
      <c r="E2192" t="b">
        <f t="shared" ref="E2192" si="2188">C2192=C2193</f>
        <v>1</v>
      </c>
      <c r="F2192" s="27" t="s">
        <v>9686</v>
      </c>
      <c r="G2192" t="s">
        <v>9689</v>
      </c>
      <c r="H2192" s="27">
        <f>VLOOKUP(A2192,Sheet3!$A:$F,6,0)</f>
        <v>0</v>
      </c>
    </row>
    <row r="2193" spans="1:8">
      <c r="A2193" s="27">
        <v>1221</v>
      </c>
      <c r="B2193" s="27" t="s">
        <v>1712</v>
      </c>
      <c r="C2193" s="27" t="s">
        <v>9293</v>
      </c>
      <c r="D2193" s="27">
        <v>0</v>
      </c>
      <c r="E2193" t="b">
        <f t="shared" ref="E2193" si="2189">C2192=C2193</f>
        <v>1</v>
      </c>
      <c r="F2193" s="27" t="s">
        <v>9687</v>
      </c>
      <c r="G2193" t="s">
        <v>9689</v>
      </c>
      <c r="H2193" s="27">
        <f>VLOOKUP(A2193,Sheet3!$A:$F,6,0)</f>
        <v>0</v>
      </c>
    </row>
    <row r="2194" spans="1:8" s="32" customFormat="1">
      <c r="A2194" s="33">
        <v>1222</v>
      </c>
      <c r="B2194" s="32" t="s">
        <v>1712</v>
      </c>
      <c r="D2194" s="32" t="s">
        <v>553</v>
      </c>
      <c r="E2194" t="b">
        <f t="shared" ref="E2194" si="2190">C2194=C2195</f>
        <v>0</v>
      </c>
      <c r="F2194" s="32" t="s">
        <v>9686</v>
      </c>
      <c r="G2194" s="32" t="s">
        <v>9981</v>
      </c>
      <c r="H2194" s="32" t="str">
        <f>VLOOKUP(A2194,Sheet3!$A:$F,6,0)</f>
        <v>SCIE 아님, 제외</v>
      </c>
    </row>
    <row r="2195" spans="1:8" s="32" customFormat="1">
      <c r="A2195" s="33">
        <v>1222</v>
      </c>
      <c r="B2195" s="32" t="s">
        <v>1712</v>
      </c>
      <c r="C2195" s="32" t="s">
        <v>9208</v>
      </c>
      <c r="D2195" s="32" t="s">
        <v>553</v>
      </c>
      <c r="E2195" t="b">
        <f t="shared" ref="E2195" si="2191">C2194=C2195</f>
        <v>0</v>
      </c>
      <c r="F2195" s="32" t="s">
        <v>9687</v>
      </c>
      <c r="G2195" s="32" t="s">
        <v>9981</v>
      </c>
      <c r="H2195" s="32" t="str">
        <f>VLOOKUP(A2195,Sheet3!$A:$F,6,0)</f>
        <v>SCIE 아님, 제외</v>
      </c>
    </row>
    <row r="2196" spans="1:8" s="32" customFormat="1">
      <c r="A2196" s="33">
        <v>1223</v>
      </c>
      <c r="B2196" s="32" t="s">
        <v>1712</v>
      </c>
      <c r="D2196" s="32" t="s">
        <v>553</v>
      </c>
      <c r="E2196" t="b">
        <f t="shared" ref="E2196" si="2192">C2196=C2197</f>
        <v>0</v>
      </c>
      <c r="F2196" s="32" t="s">
        <v>9686</v>
      </c>
      <c r="G2196" s="32" t="s">
        <v>9981</v>
      </c>
      <c r="H2196" s="32" t="str">
        <f>VLOOKUP(A2196,Sheet3!$A:$F,6,0)</f>
        <v>SCIE 아님, 제외</v>
      </c>
    </row>
    <row r="2197" spans="1:8" s="32" customFormat="1">
      <c r="A2197" s="33">
        <v>1223</v>
      </c>
      <c r="B2197" s="32" t="s">
        <v>1712</v>
      </c>
      <c r="C2197" s="32" t="s">
        <v>9209</v>
      </c>
      <c r="D2197" s="32" t="s">
        <v>553</v>
      </c>
      <c r="E2197" t="b">
        <f t="shared" ref="E2197" si="2193">C2196=C2197</f>
        <v>0</v>
      </c>
      <c r="F2197" s="32" t="s">
        <v>9687</v>
      </c>
      <c r="G2197" s="32" t="s">
        <v>9981</v>
      </c>
      <c r="H2197" s="32" t="str">
        <f>VLOOKUP(A2197,Sheet3!$A:$F,6,0)</f>
        <v>SCIE 아님, 제외</v>
      </c>
    </row>
    <row r="2198" spans="1:8">
      <c r="A2198" s="27">
        <v>1224</v>
      </c>
      <c r="B2198" t="s">
        <v>6971</v>
      </c>
      <c r="C2198" t="s">
        <v>7033</v>
      </c>
      <c r="D2198">
        <v>0</v>
      </c>
      <c r="E2198" t="b">
        <f t="shared" ref="E2198" si="2194">C2198=C2199</f>
        <v>1</v>
      </c>
      <c r="F2198" t="s">
        <v>9686</v>
      </c>
      <c r="G2198" t="s">
        <v>9689</v>
      </c>
      <c r="H2198">
        <f>VLOOKUP(A2198,Sheet3!$A:$F,6,0)</f>
        <v>0</v>
      </c>
    </row>
    <row r="2199" spans="1:8">
      <c r="A2199" s="27">
        <v>1224</v>
      </c>
      <c r="B2199" s="27" t="s">
        <v>6971</v>
      </c>
      <c r="C2199" s="27" t="s">
        <v>9296</v>
      </c>
      <c r="D2199" s="27">
        <v>0</v>
      </c>
      <c r="E2199" t="b">
        <f t="shared" ref="E2199" si="2195">C2198=C2199</f>
        <v>1</v>
      </c>
      <c r="F2199" s="27" t="s">
        <v>9687</v>
      </c>
      <c r="G2199" t="s">
        <v>9689</v>
      </c>
      <c r="H2199" s="27">
        <f>VLOOKUP(A2199,Sheet3!$A:$F,6,0)</f>
        <v>0</v>
      </c>
    </row>
    <row r="2200" spans="1:8">
      <c r="A2200">
        <v>1225</v>
      </c>
      <c r="B2200" t="s">
        <v>6971</v>
      </c>
      <c r="C2200" t="s">
        <v>7152</v>
      </c>
      <c r="D2200">
        <v>0</v>
      </c>
      <c r="E2200" t="b">
        <f t="shared" ref="E2200" si="2196">C2200=C2201</f>
        <v>1</v>
      </c>
      <c r="F2200" t="s">
        <v>9686</v>
      </c>
      <c r="G2200" t="s">
        <v>9689</v>
      </c>
      <c r="H2200">
        <f>VLOOKUP(A2200,Sheet3!$A:$F,6,0)</f>
        <v>0</v>
      </c>
    </row>
    <row r="2201" spans="1:8">
      <c r="A2201" s="27">
        <v>1225</v>
      </c>
      <c r="B2201" s="27" t="s">
        <v>6971</v>
      </c>
      <c r="C2201" s="27" t="s">
        <v>9539</v>
      </c>
      <c r="D2201" s="27">
        <v>0</v>
      </c>
      <c r="E2201" t="b">
        <f t="shared" ref="E2201" si="2197">C2200=C2201</f>
        <v>1</v>
      </c>
      <c r="F2201" s="27" t="s">
        <v>9687</v>
      </c>
      <c r="G2201" t="s">
        <v>9689</v>
      </c>
      <c r="H2201" s="27">
        <f>VLOOKUP(A2201,Sheet3!$A:$F,6,0)</f>
        <v>0</v>
      </c>
    </row>
    <row r="2202" spans="1:8">
      <c r="A2202">
        <v>1226</v>
      </c>
      <c r="B2202" t="s">
        <v>6971</v>
      </c>
      <c r="C2202" t="s">
        <v>6980</v>
      </c>
      <c r="D2202">
        <v>0</v>
      </c>
      <c r="E2202" t="b">
        <f t="shared" ref="E2202" si="2198">C2202=C2203</f>
        <v>1</v>
      </c>
      <c r="F2202" t="s">
        <v>9686</v>
      </c>
      <c r="G2202" t="s">
        <v>9689</v>
      </c>
      <c r="H2202">
        <f>VLOOKUP(A2202,Sheet3!$A:$F,6,0)</f>
        <v>0</v>
      </c>
    </row>
    <row r="2203" spans="1:8">
      <c r="A2203">
        <v>1226</v>
      </c>
      <c r="B2203" t="s">
        <v>6971</v>
      </c>
      <c r="C2203" t="s">
        <v>9503</v>
      </c>
      <c r="D2203">
        <v>0</v>
      </c>
      <c r="E2203" t="b">
        <f t="shared" ref="E2203" si="2199">C2202=C2203</f>
        <v>1</v>
      </c>
      <c r="F2203" t="s">
        <v>9687</v>
      </c>
      <c r="G2203" t="s">
        <v>9689</v>
      </c>
      <c r="H2203">
        <f>VLOOKUP(A2203,Sheet3!$A:$F,6,0)</f>
        <v>0</v>
      </c>
    </row>
    <row r="2204" spans="1:8">
      <c r="A2204" s="27">
        <v>1227</v>
      </c>
      <c r="B2204" t="s">
        <v>6971</v>
      </c>
      <c r="C2204" t="s">
        <v>6980</v>
      </c>
      <c r="D2204">
        <v>0</v>
      </c>
      <c r="E2204" t="b">
        <f t="shared" ref="E2204" si="2200">C2204=C2205</f>
        <v>1</v>
      </c>
      <c r="F2204" t="s">
        <v>9686</v>
      </c>
      <c r="G2204" t="s">
        <v>9689</v>
      </c>
      <c r="H2204">
        <f>VLOOKUP(A2204,Sheet3!$A:$F,6,0)</f>
        <v>0</v>
      </c>
    </row>
    <row r="2205" spans="1:8">
      <c r="A2205" s="27">
        <v>1227</v>
      </c>
      <c r="B2205" t="s">
        <v>6971</v>
      </c>
      <c r="C2205" t="s">
        <v>9503</v>
      </c>
      <c r="D2205">
        <v>0</v>
      </c>
      <c r="E2205" t="b">
        <f t="shared" ref="E2205" si="2201">C2204=C2205</f>
        <v>1</v>
      </c>
      <c r="F2205" t="s">
        <v>9687</v>
      </c>
      <c r="G2205" t="s">
        <v>9689</v>
      </c>
      <c r="H2205">
        <f>VLOOKUP(A2205,Sheet3!$A:$F,6,0)</f>
        <v>0</v>
      </c>
    </row>
    <row r="2206" spans="1:8">
      <c r="A2206" s="27">
        <v>1228</v>
      </c>
      <c r="B2206" s="27" t="s">
        <v>6971</v>
      </c>
      <c r="C2206" s="27" t="s">
        <v>7152</v>
      </c>
      <c r="D2206" s="27">
        <v>0</v>
      </c>
      <c r="E2206" t="b">
        <f t="shared" ref="E2206" si="2202">C2206=C2207</f>
        <v>1</v>
      </c>
      <c r="F2206" s="27" t="s">
        <v>9686</v>
      </c>
      <c r="G2206" t="s">
        <v>9689</v>
      </c>
      <c r="H2206" s="27">
        <f>VLOOKUP(A2206,Sheet3!$A:$F,6,0)</f>
        <v>0</v>
      </c>
    </row>
    <row r="2207" spans="1:8">
      <c r="A2207" s="27">
        <v>1228</v>
      </c>
      <c r="B2207" t="s">
        <v>6971</v>
      </c>
      <c r="C2207" t="s">
        <v>9539</v>
      </c>
      <c r="D2207">
        <v>0</v>
      </c>
      <c r="E2207" t="b">
        <f t="shared" ref="E2207" si="2203">C2206=C2207</f>
        <v>1</v>
      </c>
      <c r="F2207" t="s">
        <v>9687</v>
      </c>
      <c r="G2207" t="s">
        <v>9689</v>
      </c>
      <c r="H2207">
        <f>VLOOKUP(A2207,Sheet3!$A:$F,6,0)</f>
        <v>0</v>
      </c>
    </row>
    <row r="2208" spans="1:8">
      <c r="A2208" s="27">
        <v>1229</v>
      </c>
      <c r="B2208" s="27" t="s">
        <v>6971</v>
      </c>
      <c r="C2208" s="27" t="s">
        <v>7118</v>
      </c>
      <c r="D2208" s="27">
        <v>0</v>
      </c>
      <c r="E2208" t="b">
        <f t="shared" ref="E2208" si="2204">C2208=C2209</f>
        <v>1</v>
      </c>
      <c r="F2208" s="27" t="s">
        <v>9686</v>
      </c>
      <c r="G2208" t="s">
        <v>9689</v>
      </c>
      <c r="H2208" s="27">
        <f>VLOOKUP(A2208,Sheet3!$A:$F,6,0)</f>
        <v>0</v>
      </c>
    </row>
    <row r="2209" spans="1:8">
      <c r="A2209">
        <v>1229</v>
      </c>
      <c r="B2209" t="s">
        <v>6971</v>
      </c>
      <c r="C2209" t="s">
        <v>9295</v>
      </c>
      <c r="D2209">
        <v>0</v>
      </c>
      <c r="E2209" t="b">
        <f t="shared" ref="E2209" si="2205">C2208=C2209</f>
        <v>1</v>
      </c>
      <c r="F2209" t="s">
        <v>9687</v>
      </c>
      <c r="G2209" t="s">
        <v>9689</v>
      </c>
      <c r="H2209">
        <f>VLOOKUP(A2209,Sheet3!$A:$F,6,0)</f>
        <v>0</v>
      </c>
    </row>
    <row r="2210" spans="1:8">
      <c r="A2210" s="27">
        <v>1230</v>
      </c>
      <c r="B2210" t="s">
        <v>6971</v>
      </c>
      <c r="C2210" t="s">
        <v>7118</v>
      </c>
      <c r="D2210">
        <v>0</v>
      </c>
      <c r="E2210" t="b">
        <f t="shared" ref="E2210" si="2206">C2210=C2211</f>
        <v>1</v>
      </c>
      <c r="F2210" t="s">
        <v>9686</v>
      </c>
      <c r="G2210" t="s">
        <v>9689</v>
      </c>
      <c r="H2210">
        <f>VLOOKUP(A2210,Sheet3!$A:$F,6,0)</f>
        <v>0</v>
      </c>
    </row>
    <row r="2211" spans="1:8">
      <c r="A2211" s="27">
        <v>1230</v>
      </c>
      <c r="B2211" s="27" t="s">
        <v>6971</v>
      </c>
      <c r="C2211" s="27" t="s">
        <v>9295</v>
      </c>
      <c r="D2211" s="27">
        <v>0</v>
      </c>
      <c r="E2211" t="b">
        <f t="shared" ref="E2211" si="2207">C2210=C2211</f>
        <v>1</v>
      </c>
      <c r="F2211" s="27" t="s">
        <v>9687</v>
      </c>
      <c r="G2211" t="s">
        <v>9689</v>
      </c>
      <c r="H2211" s="27">
        <f>VLOOKUP(A2211,Sheet3!$A:$F,6,0)</f>
        <v>0</v>
      </c>
    </row>
    <row r="2212" spans="1:8">
      <c r="A2212">
        <v>1231</v>
      </c>
      <c r="B2212" t="s">
        <v>6971</v>
      </c>
      <c r="C2212" t="s">
        <v>7033</v>
      </c>
      <c r="D2212">
        <v>0</v>
      </c>
      <c r="E2212" t="b">
        <f t="shared" ref="E2212" si="2208">C2212=C2213</f>
        <v>1</v>
      </c>
      <c r="F2212" t="s">
        <v>9686</v>
      </c>
      <c r="G2212" t="s">
        <v>9689</v>
      </c>
      <c r="H2212">
        <f>VLOOKUP(A2212,Sheet3!$A:$F,6,0)</f>
        <v>0</v>
      </c>
    </row>
    <row r="2213" spans="1:8">
      <c r="A2213" s="27">
        <v>1231</v>
      </c>
      <c r="B2213" s="27" t="s">
        <v>6971</v>
      </c>
      <c r="C2213" s="27" t="s">
        <v>9296</v>
      </c>
      <c r="D2213" s="27">
        <v>0</v>
      </c>
      <c r="E2213" t="b">
        <f t="shared" ref="E2213" si="2209">C2212=C2213</f>
        <v>1</v>
      </c>
      <c r="F2213" s="27" t="s">
        <v>9687</v>
      </c>
      <c r="G2213" t="s">
        <v>9689</v>
      </c>
      <c r="H2213" s="27">
        <f>VLOOKUP(A2213,Sheet3!$A:$F,6,0)</f>
        <v>0</v>
      </c>
    </row>
    <row r="2214" spans="1:8">
      <c r="A2214">
        <v>1232</v>
      </c>
      <c r="B2214" t="s">
        <v>6971</v>
      </c>
      <c r="C2214" t="s">
        <v>7033</v>
      </c>
      <c r="D2214">
        <v>0</v>
      </c>
      <c r="E2214" t="b">
        <f t="shared" ref="E2214" si="2210">C2214=C2215</f>
        <v>1</v>
      </c>
      <c r="F2214" t="s">
        <v>9686</v>
      </c>
      <c r="G2214" t="s">
        <v>9689</v>
      </c>
      <c r="H2214">
        <f>VLOOKUP(A2214,Sheet3!$A:$F,6,0)</f>
        <v>0</v>
      </c>
    </row>
    <row r="2215" spans="1:8">
      <c r="A2215" s="27">
        <v>1232</v>
      </c>
      <c r="B2215" s="27" t="s">
        <v>6971</v>
      </c>
      <c r="C2215" s="27" t="s">
        <v>9296</v>
      </c>
      <c r="D2215" s="27">
        <v>0</v>
      </c>
      <c r="E2215" t="b">
        <f t="shared" ref="E2215" si="2211">C2214=C2215</f>
        <v>1</v>
      </c>
      <c r="F2215" s="27" t="s">
        <v>9687</v>
      </c>
      <c r="G2215" t="s">
        <v>9689</v>
      </c>
      <c r="H2215" s="27">
        <f>VLOOKUP(A2215,Sheet3!$A:$F,6,0)</f>
        <v>0</v>
      </c>
    </row>
    <row r="2216" spans="1:8">
      <c r="A2216" s="24">
        <v>1233</v>
      </c>
      <c r="B2216" t="s">
        <v>6971</v>
      </c>
      <c r="C2216" t="s">
        <v>6980</v>
      </c>
      <c r="D2216" t="s">
        <v>58</v>
      </c>
      <c r="E2216" t="b">
        <f t="shared" ref="E2216" si="2212">C2216=C2217</f>
        <v>1</v>
      </c>
      <c r="F2216" t="s">
        <v>9686</v>
      </c>
      <c r="G2216" t="s">
        <v>9689</v>
      </c>
      <c r="H2216" t="str">
        <f>VLOOKUP(A2216,Sheet3!$A:$F,6,0)</f>
        <v>증빙확인 완료, 기타저자</v>
      </c>
    </row>
    <row r="2217" spans="1:8">
      <c r="A2217" s="10">
        <v>1233</v>
      </c>
      <c r="B2217" s="27" t="s">
        <v>6971</v>
      </c>
      <c r="C2217" s="27" t="s">
        <v>9503</v>
      </c>
      <c r="D2217" s="27" t="s">
        <v>58</v>
      </c>
      <c r="E2217" t="b">
        <f t="shared" ref="E2217" si="2213">C2216=C2217</f>
        <v>1</v>
      </c>
      <c r="F2217" s="27" t="s">
        <v>9687</v>
      </c>
      <c r="G2217" t="s">
        <v>9689</v>
      </c>
      <c r="H2217" s="27" t="str">
        <f>VLOOKUP(A2217,Sheet3!$A:$F,6,0)</f>
        <v>증빙확인 완료, 기타저자</v>
      </c>
    </row>
    <row r="2218" spans="1:8" s="32" customFormat="1">
      <c r="A2218" s="38">
        <v>1234</v>
      </c>
      <c r="B2218" s="32" t="s">
        <v>8073</v>
      </c>
      <c r="D2218" s="32" t="s">
        <v>799</v>
      </c>
      <c r="E2218" t="b">
        <f t="shared" ref="E2218" si="2214">C2218=C2219</f>
        <v>0</v>
      </c>
      <c r="F2218" s="32" t="s">
        <v>9686</v>
      </c>
      <c r="G2218" s="32" t="s">
        <v>9981</v>
      </c>
      <c r="H2218" s="32">
        <f>VLOOKUP(A2218,Sheet3!$A:$F,6,0)</f>
        <v>0</v>
      </c>
    </row>
    <row r="2219" spans="1:8" s="32" customFormat="1">
      <c r="A2219" s="38">
        <v>1234</v>
      </c>
      <c r="B2219" s="32" t="s">
        <v>8073</v>
      </c>
      <c r="C2219" s="32" t="s">
        <v>9040</v>
      </c>
      <c r="D2219" s="32" t="s">
        <v>799</v>
      </c>
      <c r="E2219" t="b">
        <f t="shared" ref="E2219" si="2215">C2218=C2219</f>
        <v>0</v>
      </c>
      <c r="F2219" s="32" t="s">
        <v>9687</v>
      </c>
      <c r="G2219" s="32" t="s">
        <v>9981</v>
      </c>
      <c r="H2219" s="32">
        <f>VLOOKUP(A2219,Sheet3!$A:$F,6,0)</f>
        <v>0</v>
      </c>
    </row>
    <row r="2220" spans="1:8">
      <c r="A2220" s="5">
        <v>1235</v>
      </c>
      <c r="B2220" t="s">
        <v>8073</v>
      </c>
      <c r="C2220" t="s">
        <v>3384</v>
      </c>
      <c r="D2220" t="s">
        <v>8994</v>
      </c>
      <c r="E2220" t="b">
        <f t="shared" ref="E2220" si="2216">C2220=C2221</f>
        <v>1</v>
      </c>
      <c r="F2220" t="s">
        <v>9686</v>
      </c>
      <c r="G2220" t="s">
        <v>9689</v>
      </c>
      <c r="H2220" t="str">
        <f>VLOOKUP(A2220,Sheet3!$A:$F,6,0)</f>
        <v>10.1016/j.jallcom.2021.158850</v>
      </c>
    </row>
    <row r="2221" spans="1:8">
      <c r="A2221" s="6">
        <v>1235</v>
      </c>
      <c r="B2221" s="27" t="s">
        <v>8073</v>
      </c>
      <c r="C2221" s="27" t="s">
        <v>9095</v>
      </c>
      <c r="D2221" s="27" t="s">
        <v>8994</v>
      </c>
      <c r="E2221" t="b">
        <f t="shared" ref="E2221" si="2217">C2220=C2221</f>
        <v>1</v>
      </c>
      <c r="F2221" s="27" t="s">
        <v>9687</v>
      </c>
      <c r="G2221" t="s">
        <v>9689</v>
      </c>
      <c r="H2221" s="27" t="str">
        <f>VLOOKUP(A2221,Sheet3!$A:$F,6,0)</f>
        <v>10.1016/j.jallcom.2021.158850</v>
      </c>
    </row>
    <row r="2222" spans="1:8" s="32" customFormat="1">
      <c r="A2222" s="38">
        <v>1236</v>
      </c>
      <c r="B2222" s="32" t="s">
        <v>8073</v>
      </c>
      <c r="D2222" s="32" t="s">
        <v>799</v>
      </c>
      <c r="E2222" t="b">
        <f t="shared" ref="E2222" si="2218">C2222=C2223</f>
        <v>0</v>
      </c>
      <c r="F2222" s="32" t="s">
        <v>9686</v>
      </c>
      <c r="G2222" s="32" t="s">
        <v>9981</v>
      </c>
      <c r="H2222" s="32">
        <f>VLOOKUP(A2222,Sheet3!$A:$F,6,0)</f>
        <v>0</v>
      </c>
    </row>
    <row r="2223" spans="1:8" s="32" customFormat="1">
      <c r="A2223" s="38">
        <v>1236</v>
      </c>
      <c r="B2223" s="32" t="s">
        <v>8073</v>
      </c>
      <c r="C2223" s="32" t="s">
        <v>9487</v>
      </c>
      <c r="D2223" s="32" t="s">
        <v>799</v>
      </c>
      <c r="E2223" t="b">
        <f t="shared" ref="E2223" si="2219">C2222=C2223</f>
        <v>0</v>
      </c>
      <c r="F2223" s="32" t="s">
        <v>9687</v>
      </c>
      <c r="G2223" s="32" t="s">
        <v>9981</v>
      </c>
      <c r="H2223" s="32">
        <f>VLOOKUP(A2223,Sheet3!$A:$F,6,0)</f>
        <v>0</v>
      </c>
    </row>
    <row r="2224" spans="1:8" s="32" customFormat="1">
      <c r="A2224" s="33">
        <v>1237</v>
      </c>
      <c r="B2224" s="32" t="s">
        <v>8073</v>
      </c>
      <c r="D2224" s="32" t="s">
        <v>553</v>
      </c>
      <c r="E2224" t="b">
        <f t="shared" ref="E2224" si="2220">C2224=C2225</f>
        <v>0</v>
      </c>
      <c r="F2224" s="32" t="s">
        <v>9686</v>
      </c>
      <c r="G2224" s="32" t="s">
        <v>9981</v>
      </c>
      <c r="H2224" s="32" t="str">
        <f>VLOOKUP(A2224,Sheet3!$A:$F,6,0)</f>
        <v>SCIE논문임, 추가확인 필요</v>
      </c>
    </row>
    <row r="2225" spans="1:8" s="32" customFormat="1">
      <c r="A2225" s="33">
        <v>1237</v>
      </c>
      <c r="B2225" s="32" t="s">
        <v>8073</v>
      </c>
      <c r="C2225" s="32" t="s">
        <v>9210</v>
      </c>
      <c r="D2225" s="32" t="s">
        <v>553</v>
      </c>
      <c r="E2225" t="b">
        <f t="shared" ref="E2225" si="2221">C2224=C2225</f>
        <v>0</v>
      </c>
      <c r="F2225" s="32" t="s">
        <v>9687</v>
      </c>
      <c r="G2225" s="32" t="s">
        <v>9981</v>
      </c>
      <c r="H2225" s="32" t="str">
        <f>VLOOKUP(A2225,Sheet3!$A:$F,6,0)</f>
        <v>SCIE논문임, 추가확인 필요</v>
      </c>
    </row>
    <row r="2226" spans="1:8">
      <c r="A2226" s="5">
        <v>1238</v>
      </c>
      <c r="B2226" t="s">
        <v>8073</v>
      </c>
      <c r="C2226" t="s">
        <v>2672</v>
      </c>
      <c r="D2226" t="s">
        <v>8994</v>
      </c>
      <c r="E2226" t="b">
        <f t="shared" ref="E2226" si="2222">C2226=C2227</f>
        <v>1</v>
      </c>
      <c r="F2226" t="s">
        <v>9686</v>
      </c>
      <c r="G2226" t="s">
        <v>9689</v>
      </c>
      <c r="H2226" t="str">
        <f>VLOOKUP(A2226,Sheet3!$A:$F,6,0)</f>
        <v>10.1016/j.ceramint.2020.01.140</v>
      </c>
    </row>
    <row r="2227" spans="1:8">
      <c r="A2227" s="6">
        <v>1238</v>
      </c>
      <c r="B2227" s="27" t="s">
        <v>8073</v>
      </c>
      <c r="C2227" s="27" t="s">
        <v>9155</v>
      </c>
      <c r="D2227" s="27" t="s">
        <v>8994</v>
      </c>
      <c r="E2227" t="b">
        <f t="shared" ref="E2227" si="2223">C2226=C2227</f>
        <v>1</v>
      </c>
      <c r="F2227" s="27" t="s">
        <v>9687</v>
      </c>
      <c r="G2227" t="s">
        <v>9689</v>
      </c>
      <c r="H2227" s="27" t="str">
        <f>VLOOKUP(A2227,Sheet3!$A:$F,6,0)</f>
        <v>10.1016/j.ceramint.2020.01.140</v>
      </c>
    </row>
    <row r="2228" spans="1:8">
      <c r="A2228" s="5">
        <v>1239</v>
      </c>
      <c r="B2228" t="s">
        <v>8073</v>
      </c>
      <c r="C2228" t="s">
        <v>3384</v>
      </c>
      <c r="D2228" t="s">
        <v>8994</v>
      </c>
      <c r="E2228" t="b">
        <f t="shared" ref="E2228" si="2224">C2228=C2229</f>
        <v>1</v>
      </c>
      <c r="F2228" t="s">
        <v>9686</v>
      </c>
      <c r="G2228" t="s">
        <v>9689</v>
      </c>
      <c r="H2228" t="str">
        <f>VLOOKUP(A2228,Sheet3!$A:$F,6,0)</f>
        <v>10.1016/j.jallcom.2019.02.267</v>
      </c>
    </row>
    <row r="2229" spans="1:8">
      <c r="A2229" s="6">
        <v>1239</v>
      </c>
      <c r="B2229" s="27" t="s">
        <v>8073</v>
      </c>
      <c r="C2229" s="27" t="s">
        <v>9095</v>
      </c>
      <c r="D2229" s="27" t="s">
        <v>8994</v>
      </c>
      <c r="E2229" t="b">
        <f t="shared" ref="E2229" si="2225">C2228=C2229</f>
        <v>1</v>
      </c>
      <c r="F2229" s="27" t="s">
        <v>9687</v>
      </c>
      <c r="G2229" t="s">
        <v>9689</v>
      </c>
      <c r="H2229" s="27" t="str">
        <f>VLOOKUP(A2229,Sheet3!$A:$F,6,0)</f>
        <v>10.1016/j.jallcom.2019.02.267</v>
      </c>
    </row>
    <row r="2230" spans="1:8" s="32" customFormat="1">
      <c r="A2230" s="38">
        <v>1240</v>
      </c>
      <c r="B2230" s="32" t="s">
        <v>8073</v>
      </c>
      <c r="D2230" s="32" t="s">
        <v>799</v>
      </c>
      <c r="E2230" t="b">
        <f t="shared" ref="E2230" si="2226">C2230=C2231</f>
        <v>0</v>
      </c>
      <c r="F2230" s="32" t="s">
        <v>9686</v>
      </c>
      <c r="G2230" s="32" t="s">
        <v>9981</v>
      </c>
      <c r="H2230" s="32">
        <f>VLOOKUP(A2230,Sheet3!$A:$F,6,0)</f>
        <v>0</v>
      </c>
    </row>
    <row r="2231" spans="1:8" s="32" customFormat="1">
      <c r="A2231" s="38">
        <v>1240</v>
      </c>
      <c r="B2231" s="32" t="s">
        <v>8073</v>
      </c>
      <c r="C2231" s="32" t="s">
        <v>2325</v>
      </c>
      <c r="D2231" s="32" t="s">
        <v>799</v>
      </c>
      <c r="E2231" t="b">
        <f t="shared" ref="E2231" si="2227">C2230=C2231</f>
        <v>0</v>
      </c>
      <c r="F2231" s="32" t="s">
        <v>9687</v>
      </c>
      <c r="G2231" s="32" t="s">
        <v>9981</v>
      </c>
      <c r="H2231" s="32">
        <f>VLOOKUP(A2231,Sheet3!$A:$F,6,0)</f>
        <v>0</v>
      </c>
    </row>
    <row r="2232" spans="1:8" s="32" customFormat="1">
      <c r="A2232" s="38">
        <v>1241</v>
      </c>
      <c r="B2232" s="32" t="s">
        <v>8073</v>
      </c>
      <c r="D2232" s="32" t="s">
        <v>799</v>
      </c>
      <c r="E2232" t="b">
        <f t="shared" ref="E2232" si="2228">C2232=C2233</f>
        <v>0</v>
      </c>
      <c r="F2232" s="32" t="s">
        <v>9686</v>
      </c>
      <c r="G2232" s="32" t="s">
        <v>9981</v>
      </c>
      <c r="H2232" s="32">
        <f>VLOOKUP(A2232,Sheet3!$A:$F,6,0)</f>
        <v>0</v>
      </c>
    </row>
    <row r="2233" spans="1:8" s="32" customFormat="1">
      <c r="A2233" s="38">
        <v>1241</v>
      </c>
      <c r="B2233" s="32" t="s">
        <v>8073</v>
      </c>
      <c r="C2233" s="32" t="s">
        <v>9095</v>
      </c>
      <c r="D2233" s="32" t="s">
        <v>799</v>
      </c>
      <c r="E2233" t="b">
        <f t="shared" ref="E2233" si="2229">C2232=C2233</f>
        <v>0</v>
      </c>
      <c r="F2233" s="32" t="s">
        <v>9687</v>
      </c>
      <c r="G2233" s="32" t="s">
        <v>9981</v>
      </c>
      <c r="H2233" s="32">
        <f>VLOOKUP(A2233,Sheet3!$A:$F,6,0)</f>
        <v>0</v>
      </c>
    </row>
    <row r="2234" spans="1:8" s="32" customFormat="1">
      <c r="A2234" s="33">
        <v>1242</v>
      </c>
      <c r="B2234" s="32" t="s">
        <v>8073</v>
      </c>
      <c r="D2234" s="32" t="s">
        <v>553</v>
      </c>
      <c r="E2234" t="b">
        <f t="shared" ref="E2234" si="2230">C2234=C2235</f>
        <v>0</v>
      </c>
      <c r="F2234" s="32" t="s">
        <v>9686</v>
      </c>
      <c r="G2234" s="32" t="s">
        <v>9981</v>
      </c>
      <c r="H2234" s="32" t="str">
        <f>VLOOKUP(A2234,Sheet3!$A:$F,6,0)</f>
        <v>SCIE논문임, 추가확인 필요</v>
      </c>
    </row>
    <row r="2235" spans="1:8" s="32" customFormat="1">
      <c r="A2235" s="33">
        <v>1242</v>
      </c>
      <c r="B2235" s="32" t="s">
        <v>8073</v>
      </c>
      <c r="C2235" s="32" t="s">
        <v>9211</v>
      </c>
      <c r="D2235" s="32" t="s">
        <v>553</v>
      </c>
      <c r="E2235" t="b">
        <f t="shared" ref="E2235" si="2231">C2234=C2235</f>
        <v>0</v>
      </c>
      <c r="F2235" s="32" t="s">
        <v>9687</v>
      </c>
      <c r="G2235" s="32" t="s">
        <v>9981</v>
      </c>
      <c r="H2235" s="32" t="str">
        <f>VLOOKUP(A2235,Sheet3!$A:$F,6,0)</f>
        <v>SCIE논문임, 추가확인 필요</v>
      </c>
    </row>
    <row r="2236" spans="1:8" s="32" customFormat="1">
      <c r="A2236" s="38">
        <v>1243</v>
      </c>
      <c r="B2236" s="32" t="s">
        <v>8073</v>
      </c>
      <c r="D2236" s="32" t="s">
        <v>799</v>
      </c>
      <c r="E2236" t="b">
        <f t="shared" ref="E2236" si="2232">C2236=C2237</f>
        <v>0</v>
      </c>
      <c r="F2236" s="32" t="s">
        <v>9686</v>
      </c>
      <c r="G2236" s="32" t="s">
        <v>9981</v>
      </c>
      <c r="H2236" s="32">
        <f>VLOOKUP(A2236,Sheet3!$A:$F,6,0)</f>
        <v>0</v>
      </c>
    </row>
    <row r="2237" spans="1:8" s="32" customFormat="1">
      <c r="A2237" s="38">
        <v>1243</v>
      </c>
      <c r="B2237" s="32" t="s">
        <v>8073</v>
      </c>
      <c r="C2237" s="32" t="s">
        <v>9211</v>
      </c>
      <c r="D2237" s="32" t="s">
        <v>799</v>
      </c>
      <c r="E2237" t="b">
        <f t="shared" ref="E2237" si="2233">C2236=C2237</f>
        <v>0</v>
      </c>
      <c r="F2237" s="32" t="s">
        <v>9687</v>
      </c>
      <c r="G2237" s="32" t="s">
        <v>9981</v>
      </c>
      <c r="H2237" s="32">
        <f>VLOOKUP(A2237,Sheet3!$A:$F,6,0)</f>
        <v>0</v>
      </c>
    </row>
    <row r="2238" spans="1:8">
      <c r="A2238" s="27">
        <v>1254</v>
      </c>
      <c r="B2238" t="s">
        <v>1736</v>
      </c>
      <c r="C2238" t="s">
        <v>1701</v>
      </c>
      <c r="D2238">
        <v>0</v>
      </c>
      <c r="E2238" t="b">
        <f t="shared" ref="E2238" si="2234">C2238=C2239</f>
        <v>1</v>
      </c>
      <c r="F2238" t="s">
        <v>9686</v>
      </c>
      <c r="G2238" t="s">
        <v>9689</v>
      </c>
      <c r="H2238">
        <f>VLOOKUP(A2238,Sheet3!$A:$F,6,0)</f>
        <v>0</v>
      </c>
    </row>
    <row r="2239" spans="1:8">
      <c r="A2239" s="27">
        <v>1254</v>
      </c>
      <c r="B2239" s="27" t="s">
        <v>1736</v>
      </c>
      <c r="C2239" s="27" t="s">
        <v>1743</v>
      </c>
      <c r="D2239" s="27">
        <v>0</v>
      </c>
      <c r="E2239" t="b">
        <f t="shared" ref="E2239" si="2235">C2238=C2239</f>
        <v>1</v>
      </c>
      <c r="F2239" s="27" t="s">
        <v>9687</v>
      </c>
      <c r="G2239" t="s">
        <v>9689</v>
      </c>
      <c r="H2239" s="27">
        <f>VLOOKUP(A2239,Sheet3!$A:$F,6,0)</f>
        <v>0</v>
      </c>
    </row>
    <row r="2240" spans="1:8" s="32" customFormat="1">
      <c r="A2240" s="34">
        <v>1255</v>
      </c>
      <c r="B2240" s="32" t="s">
        <v>1736</v>
      </c>
      <c r="D2240" s="32" t="s">
        <v>3375</v>
      </c>
      <c r="E2240" t="b">
        <f t="shared" ref="E2240" si="2236">C2240=C2241</f>
        <v>0</v>
      </c>
      <c r="F2240" s="32" t="s">
        <v>9686</v>
      </c>
      <c r="G2240" s="32" t="s">
        <v>9981</v>
      </c>
      <c r="H2240" s="32">
        <f>VLOOKUP(A2240,Sheet3!$A:$F,6,0)</f>
        <v>0</v>
      </c>
    </row>
    <row r="2241" spans="1:8" s="32" customFormat="1">
      <c r="A2241" s="34">
        <v>1255</v>
      </c>
      <c r="B2241" s="32" t="s">
        <v>1736</v>
      </c>
      <c r="C2241" s="32" t="s">
        <v>9953</v>
      </c>
      <c r="D2241" s="32" t="s">
        <v>3375</v>
      </c>
      <c r="E2241" t="b">
        <f t="shared" ref="E2241" si="2237">C2240=C2241</f>
        <v>0</v>
      </c>
      <c r="F2241" s="32" t="s">
        <v>9687</v>
      </c>
      <c r="G2241" s="32" t="s">
        <v>9981</v>
      </c>
      <c r="H2241" s="32">
        <f>VLOOKUP(A2241,Sheet3!$A:$F,6,0)</f>
        <v>0</v>
      </c>
    </row>
    <row r="2242" spans="1:8" s="32" customFormat="1">
      <c r="A2242" s="32">
        <v>1256</v>
      </c>
      <c r="B2242" s="32" t="s">
        <v>1736</v>
      </c>
      <c r="C2242" s="32" t="s">
        <v>3169</v>
      </c>
      <c r="D2242" s="32">
        <v>0</v>
      </c>
      <c r="E2242" t="b">
        <f t="shared" ref="E2242" si="2238">C2242=C2243</f>
        <v>0</v>
      </c>
      <c r="F2242" s="32" t="s">
        <v>9686</v>
      </c>
      <c r="G2242" s="32" t="s">
        <v>9689</v>
      </c>
      <c r="H2242" s="32">
        <f>VLOOKUP(A2242,Sheet3!$A:$F,6,0)</f>
        <v>0</v>
      </c>
    </row>
    <row r="2243" spans="1:8" s="32" customFormat="1">
      <c r="A2243" s="32">
        <v>1256</v>
      </c>
      <c r="B2243" s="32" t="s">
        <v>1736</v>
      </c>
      <c r="C2243" s="32" t="s">
        <v>9879</v>
      </c>
      <c r="D2243" s="32">
        <v>0</v>
      </c>
      <c r="E2243" t="b">
        <f t="shared" ref="E2243" si="2239">C2242=C2243</f>
        <v>0</v>
      </c>
      <c r="F2243" s="32" t="s">
        <v>9687</v>
      </c>
      <c r="G2243" s="32" t="s">
        <v>9689</v>
      </c>
      <c r="H2243" s="32">
        <f>VLOOKUP(A2243,Sheet3!$A:$F,6,0)</f>
        <v>0</v>
      </c>
    </row>
    <row r="2244" spans="1:8" s="32" customFormat="1">
      <c r="A2244" s="32">
        <v>1257</v>
      </c>
      <c r="B2244" s="32" t="s">
        <v>1317</v>
      </c>
      <c r="C2244" s="32" t="s">
        <v>4880</v>
      </c>
      <c r="D2244" s="32">
        <v>0</v>
      </c>
      <c r="E2244" t="b">
        <f t="shared" ref="E2244" si="2240">C2244=C2245</f>
        <v>0</v>
      </c>
      <c r="F2244" s="32" t="s">
        <v>9686</v>
      </c>
      <c r="G2244" s="32" t="s">
        <v>9689</v>
      </c>
      <c r="H2244" s="32">
        <f>VLOOKUP(A2244,Sheet3!$A:$F,6,0)</f>
        <v>0</v>
      </c>
    </row>
    <row r="2245" spans="1:8" s="32" customFormat="1">
      <c r="A2245" s="32">
        <v>1257</v>
      </c>
      <c r="B2245" s="32" t="s">
        <v>1317</v>
      </c>
      <c r="C2245" s="32" t="s">
        <v>9042</v>
      </c>
      <c r="D2245" s="32">
        <v>0</v>
      </c>
      <c r="E2245" t="b">
        <f t="shared" ref="E2245" si="2241">C2244=C2245</f>
        <v>0</v>
      </c>
      <c r="F2245" s="32" t="s">
        <v>9687</v>
      </c>
      <c r="G2245" s="32" t="s">
        <v>9689</v>
      </c>
      <c r="H2245" s="32">
        <f>VLOOKUP(A2245,Sheet3!$A:$F,6,0)</f>
        <v>0</v>
      </c>
    </row>
    <row r="2246" spans="1:8">
      <c r="A2246">
        <v>1258</v>
      </c>
      <c r="B2246" t="s">
        <v>1317</v>
      </c>
      <c r="C2246" t="s">
        <v>6112</v>
      </c>
      <c r="D2246">
        <v>0</v>
      </c>
      <c r="E2246" t="b">
        <f t="shared" ref="E2246" si="2242">C2246=C2247</f>
        <v>1</v>
      </c>
      <c r="F2246" t="s">
        <v>9686</v>
      </c>
      <c r="G2246" t="s">
        <v>9689</v>
      </c>
      <c r="H2246">
        <f>VLOOKUP(A2246,Sheet3!$A:$F,6,0)</f>
        <v>0</v>
      </c>
    </row>
    <row r="2247" spans="1:8">
      <c r="A2247" s="27">
        <v>1258</v>
      </c>
      <c r="B2247" s="27" t="s">
        <v>1317</v>
      </c>
      <c r="C2247" s="27" t="s">
        <v>9544</v>
      </c>
      <c r="D2247" s="27">
        <v>0</v>
      </c>
      <c r="E2247" t="b">
        <f t="shared" ref="E2247" si="2243">C2246=C2247</f>
        <v>1</v>
      </c>
      <c r="F2247" s="27" t="s">
        <v>9687</v>
      </c>
      <c r="G2247" t="s">
        <v>9689</v>
      </c>
      <c r="H2247" s="27">
        <f>VLOOKUP(A2247,Sheet3!$A:$F,6,0)</f>
        <v>0</v>
      </c>
    </row>
    <row r="2248" spans="1:8" s="32" customFormat="1">
      <c r="A2248" s="32">
        <v>1259</v>
      </c>
      <c r="B2248" s="32" t="s">
        <v>1317</v>
      </c>
      <c r="C2248" s="32" t="s">
        <v>1328</v>
      </c>
      <c r="D2248" s="32">
        <v>0</v>
      </c>
      <c r="E2248" t="b">
        <f t="shared" ref="E2248" si="2244">C2248=C2249</f>
        <v>0</v>
      </c>
      <c r="F2248" s="32" t="s">
        <v>9686</v>
      </c>
      <c r="G2248" s="32" t="s">
        <v>9689</v>
      </c>
      <c r="H2248" s="32">
        <f>VLOOKUP(A2248,Sheet3!$A:$F,6,0)</f>
        <v>0</v>
      </c>
    </row>
    <row r="2249" spans="1:8" s="32" customFormat="1">
      <c r="A2249" s="32">
        <v>1259</v>
      </c>
      <c r="B2249" s="32" t="s">
        <v>1317</v>
      </c>
      <c r="C2249" s="32" t="s">
        <v>9545</v>
      </c>
      <c r="D2249" s="32">
        <v>0</v>
      </c>
      <c r="E2249" t="b">
        <f t="shared" ref="E2249" si="2245">C2248=C2249</f>
        <v>0</v>
      </c>
      <c r="F2249" s="32" t="s">
        <v>9687</v>
      </c>
      <c r="G2249" s="32" t="s">
        <v>9689</v>
      </c>
      <c r="H2249" s="32">
        <f>VLOOKUP(A2249,Sheet3!$A:$F,6,0)</f>
        <v>0</v>
      </c>
    </row>
    <row r="2250" spans="1:8" s="32" customFormat="1">
      <c r="A2250" s="32">
        <v>1260</v>
      </c>
      <c r="B2250" s="32" t="s">
        <v>1317</v>
      </c>
      <c r="C2250" s="32" t="s">
        <v>4362</v>
      </c>
      <c r="D2250" s="32">
        <v>0</v>
      </c>
      <c r="E2250" t="b">
        <f t="shared" ref="E2250" si="2246">C2250=C2251</f>
        <v>0</v>
      </c>
      <c r="F2250" s="32" t="s">
        <v>9686</v>
      </c>
      <c r="G2250" s="32" t="s">
        <v>9689</v>
      </c>
      <c r="H2250" s="32">
        <f>VLOOKUP(A2250,Sheet3!$A:$F,6,0)</f>
        <v>0</v>
      </c>
    </row>
    <row r="2251" spans="1:8" s="32" customFormat="1">
      <c r="A2251" s="32">
        <v>1260</v>
      </c>
      <c r="B2251" s="32" t="s">
        <v>1317</v>
      </c>
      <c r="C2251" s="32" t="s">
        <v>9436</v>
      </c>
      <c r="D2251" s="32">
        <v>0</v>
      </c>
      <c r="E2251" t="b">
        <f t="shared" ref="E2251" si="2247">C2250=C2251</f>
        <v>0</v>
      </c>
      <c r="F2251" s="32" t="s">
        <v>9687</v>
      </c>
      <c r="G2251" s="32" t="s">
        <v>9689</v>
      </c>
      <c r="H2251" s="32">
        <f>VLOOKUP(A2251,Sheet3!$A:$F,6,0)</f>
        <v>0</v>
      </c>
    </row>
    <row r="2252" spans="1:8">
      <c r="A2252">
        <v>1261</v>
      </c>
      <c r="B2252" t="s">
        <v>1317</v>
      </c>
      <c r="C2252" t="s">
        <v>5842</v>
      </c>
      <c r="D2252">
        <v>0</v>
      </c>
      <c r="E2252" t="b">
        <f t="shared" ref="E2252" si="2248">C2252=C2253</f>
        <v>1</v>
      </c>
      <c r="F2252" t="s">
        <v>9686</v>
      </c>
      <c r="G2252" t="s">
        <v>9689</v>
      </c>
      <c r="H2252">
        <f>VLOOKUP(A2252,Sheet3!$A:$F,6,0)</f>
        <v>0</v>
      </c>
    </row>
    <row r="2253" spans="1:8">
      <c r="A2253" s="27">
        <v>1261</v>
      </c>
      <c r="B2253" s="27" t="s">
        <v>1317</v>
      </c>
      <c r="C2253" s="27" t="s">
        <v>9537</v>
      </c>
      <c r="D2253" s="27">
        <v>0</v>
      </c>
      <c r="E2253" t="b">
        <f t="shared" ref="E2253" si="2249">C2252=C2253</f>
        <v>1</v>
      </c>
      <c r="F2253" s="27" t="s">
        <v>9687</v>
      </c>
      <c r="G2253" t="s">
        <v>9689</v>
      </c>
      <c r="H2253" s="27">
        <f>VLOOKUP(A2253,Sheet3!$A:$F,6,0)</f>
        <v>0</v>
      </c>
    </row>
    <row r="2254" spans="1:8" s="32" customFormat="1">
      <c r="A2254" s="34">
        <v>1262</v>
      </c>
      <c r="B2254" s="32" t="s">
        <v>1317</v>
      </c>
      <c r="D2254" s="32" t="s">
        <v>1497</v>
      </c>
      <c r="E2254" t="b">
        <f t="shared" ref="E2254" si="2250">C2254=C2255</f>
        <v>0</v>
      </c>
      <c r="F2254" s="32" t="s">
        <v>9686</v>
      </c>
      <c r="G2254" s="32" t="s">
        <v>9981</v>
      </c>
      <c r="H2254" s="32">
        <f>VLOOKUP(A2254,Sheet3!$A:$F,6,0)</f>
        <v>0</v>
      </c>
    </row>
    <row r="2255" spans="1:8" s="32" customFormat="1">
      <c r="A2255" s="34">
        <v>1262</v>
      </c>
      <c r="B2255" s="32" t="s">
        <v>1317</v>
      </c>
      <c r="C2255" s="32" t="s">
        <v>9442</v>
      </c>
      <c r="D2255" s="32" t="s">
        <v>1497</v>
      </c>
      <c r="E2255" t="b">
        <f t="shared" ref="E2255" si="2251">C2254=C2255</f>
        <v>0</v>
      </c>
      <c r="F2255" s="32" t="s">
        <v>9687</v>
      </c>
      <c r="G2255" s="32" t="s">
        <v>9981</v>
      </c>
      <c r="H2255" s="32">
        <f>VLOOKUP(A2255,Sheet3!$A:$F,6,0)</f>
        <v>0</v>
      </c>
    </row>
    <row r="2256" spans="1:8">
      <c r="A2256" s="27">
        <v>1263</v>
      </c>
      <c r="B2256" s="27" t="s">
        <v>1317</v>
      </c>
      <c r="C2256" s="27" t="s">
        <v>7767</v>
      </c>
      <c r="D2256" s="27">
        <v>0</v>
      </c>
      <c r="E2256" t="b">
        <f t="shared" ref="E2256" si="2252">C2256=C2257</f>
        <v>1</v>
      </c>
      <c r="F2256" s="27" t="s">
        <v>9686</v>
      </c>
      <c r="G2256" t="s">
        <v>9689</v>
      </c>
      <c r="H2256" s="27">
        <f>VLOOKUP(A2256,Sheet3!$A:$F,6,0)</f>
        <v>0</v>
      </c>
    </row>
    <row r="2257" spans="1:8">
      <c r="A2257">
        <v>1263</v>
      </c>
      <c r="B2257" t="s">
        <v>1317</v>
      </c>
      <c r="C2257" t="s">
        <v>7779</v>
      </c>
      <c r="D2257">
        <v>0</v>
      </c>
      <c r="E2257" t="b">
        <f t="shared" ref="E2257" si="2253">C2256=C2257</f>
        <v>1</v>
      </c>
      <c r="F2257" t="s">
        <v>9687</v>
      </c>
      <c r="G2257" t="s">
        <v>9689</v>
      </c>
      <c r="H2257">
        <f>VLOOKUP(A2257,Sheet3!$A:$F,6,0)</f>
        <v>0</v>
      </c>
    </row>
    <row r="2258" spans="1:8">
      <c r="A2258" s="27">
        <v>1264</v>
      </c>
      <c r="B2258" s="27" t="s">
        <v>1317</v>
      </c>
      <c r="C2258" s="27" t="s">
        <v>5540</v>
      </c>
      <c r="D2258" s="27">
        <v>0</v>
      </c>
      <c r="E2258" t="b">
        <f t="shared" ref="E2258" si="2254">C2258=C2259</f>
        <v>1</v>
      </c>
      <c r="F2258" s="27" t="s">
        <v>9686</v>
      </c>
      <c r="G2258" t="s">
        <v>9689</v>
      </c>
      <c r="H2258" s="27">
        <f>VLOOKUP(A2258,Sheet3!$A:$F,6,0)</f>
        <v>0</v>
      </c>
    </row>
    <row r="2259" spans="1:8">
      <c r="A2259" s="27">
        <v>1264</v>
      </c>
      <c r="B2259" s="27" t="s">
        <v>1317</v>
      </c>
      <c r="C2259" s="27" t="s">
        <v>9131</v>
      </c>
      <c r="D2259" s="27">
        <v>0</v>
      </c>
      <c r="E2259" t="b">
        <f t="shared" ref="E2259" si="2255">C2258=C2259</f>
        <v>1</v>
      </c>
      <c r="F2259" s="27" t="s">
        <v>9687</v>
      </c>
      <c r="G2259" t="s">
        <v>9689</v>
      </c>
      <c r="H2259" s="27">
        <f>VLOOKUP(A2259,Sheet3!$A:$F,6,0)</f>
        <v>0</v>
      </c>
    </row>
    <row r="2260" spans="1:8" s="32" customFormat="1">
      <c r="A2260" s="32">
        <v>1265</v>
      </c>
      <c r="B2260" s="32" t="s">
        <v>1317</v>
      </c>
      <c r="C2260" s="32" t="s">
        <v>4362</v>
      </c>
      <c r="D2260" s="32">
        <v>0</v>
      </c>
      <c r="E2260" t="b">
        <f t="shared" ref="E2260" si="2256">C2260=C2261</f>
        <v>0</v>
      </c>
      <c r="F2260" s="32" t="s">
        <v>9686</v>
      </c>
      <c r="G2260" s="32" t="s">
        <v>9689</v>
      </c>
      <c r="H2260" s="32">
        <f>VLOOKUP(A2260,Sheet3!$A:$F,6,0)</f>
        <v>0</v>
      </c>
    </row>
    <row r="2261" spans="1:8" s="32" customFormat="1">
      <c r="A2261" s="32">
        <v>1265</v>
      </c>
      <c r="B2261" s="32" t="s">
        <v>1317</v>
      </c>
      <c r="C2261" s="32" t="s">
        <v>9436</v>
      </c>
      <c r="D2261" s="32">
        <v>0</v>
      </c>
      <c r="E2261" t="b">
        <f t="shared" ref="E2261" si="2257">C2260=C2261</f>
        <v>0</v>
      </c>
      <c r="F2261" s="32" t="s">
        <v>9687</v>
      </c>
      <c r="G2261" s="32" t="s">
        <v>9689</v>
      </c>
      <c r="H2261" s="32">
        <f>VLOOKUP(A2261,Sheet3!$A:$F,6,0)</f>
        <v>0</v>
      </c>
    </row>
    <row r="2262" spans="1:8" s="32" customFormat="1">
      <c r="A2262" s="32">
        <v>1266</v>
      </c>
      <c r="B2262" s="32" t="s">
        <v>1317</v>
      </c>
      <c r="C2262" s="32" t="s">
        <v>4880</v>
      </c>
      <c r="D2262" s="32">
        <v>0</v>
      </c>
      <c r="E2262" t="b">
        <f t="shared" ref="E2262" si="2258">C2262=C2263</f>
        <v>0</v>
      </c>
      <c r="F2262" s="32" t="s">
        <v>9686</v>
      </c>
      <c r="G2262" s="32" t="s">
        <v>9689</v>
      </c>
      <c r="H2262" s="32">
        <f>VLOOKUP(A2262,Sheet3!$A:$F,6,0)</f>
        <v>0</v>
      </c>
    </row>
    <row r="2263" spans="1:8" s="32" customFormat="1">
      <c r="A2263" s="32">
        <v>1266</v>
      </c>
      <c r="B2263" s="32" t="s">
        <v>1317</v>
      </c>
      <c r="C2263" s="32" t="s">
        <v>9042</v>
      </c>
      <c r="D2263" s="32">
        <v>0</v>
      </c>
      <c r="E2263" t="b">
        <f t="shared" ref="E2263" si="2259">C2262=C2263</f>
        <v>0</v>
      </c>
      <c r="F2263" s="32" t="s">
        <v>9687</v>
      </c>
      <c r="G2263" s="32" t="s">
        <v>9689</v>
      </c>
      <c r="H2263" s="32">
        <f>VLOOKUP(A2263,Sheet3!$A:$F,6,0)</f>
        <v>0</v>
      </c>
    </row>
    <row r="2264" spans="1:8">
      <c r="A2264" s="27">
        <v>1267</v>
      </c>
      <c r="B2264" s="27" t="s">
        <v>8124</v>
      </c>
      <c r="C2264" s="27" t="s">
        <v>998</v>
      </c>
      <c r="D2264" s="27">
        <v>0</v>
      </c>
      <c r="E2264" t="b">
        <f t="shared" ref="E2264" si="2260">C2264=C2265</f>
        <v>1</v>
      </c>
      <c r="F2264" s="27" t="s">
        <v>9686</v>
      </c>
      <c r="G2264" t="s">
        <v>9689</v>
      </c>
      <c r="H2264" s="27">
        <f>VLOOKUP(A2264,Sheet3!$A:$F,6,0)</f>
        <v>0</v>
      </c>
    </row>
    <row r="2265" spans="1:8">
      <c r="A2265" s="27">
        <v>1267</v>
      </c>
      <c r="B2265" s="27" t="s">
        <v>8124</v>
      </c>
      <c r="C2265" s="27" t="s">
        <v>9038</v>
      </c>
      <c r="D2265" s="27">
        <v>0</v>
      </c>
      <c r="E2265" t="b">
        <f t="shared" ref="E2265" si="2261">C2264=C2265</f>
        <v>1</v>
      </c>
      <c r="F2265" s="27" t="s">
        <v>9687</v>
      </c>
      <c r="G2265" t="s">
        <v>9689</v>
      </c>
      <c r="H2265" s="27">
        <f>VLOOKUP(A2265,Sheet3!$A:$F,6,0)</f>
        <v>0</v>
      </c>
    </row>
    <row r="2266" spans="1:8">
      <c r="A2266" s="10">
        <v>1268</v>
      </c>
      <c r="B2266" t="s">
        <v>8124</v>
      </c>
      <c r="C2266" t="s">
        <v>7293</v>
      </c>
      <c r="D2266" t="s">
        <v>58</v>
      </c>
      <c r="E2266" t="b">
        <f t="shared" ref="E2266" si="2262">C2266=C2267</f>
        <v>1</v>
      </c>
      <c r="F2266" t="s">
        <v>9686</v>
      </c>
      <c r="G2266" t="s">
        <v>9689</v>
      </c>
      <c r="H2266" t="str">
        <f>VLOOKUP(A2266,Sheet3!$A:$F,6,0)</f>
        <v>증빙확인 완료, 주저자</v>
      </c>
    </row>
    <row r="2267" spans="1:8">
      <c r="A2267" s="10">
        <v>1268</v>
      </c>
      <c r="B2267" s="27" t="s">
        <v>8124</v>
      </c>
      <c r="C2267" s="27" t="s">
        <v>9505</v>
      </c>
      <c r="D2267" s="27" t="s">
        <v>58</v>
      </c>
      <c r="E2267" t="b">
        <f t="shared" ref="E2267" si="2263">C2266=C2267</f>
        <v>1</v>
      </c>
      <c r="F2267" s="27" t="s">
        <v>9687</v>
      </c>
      <c r="G2267" t="s">
        <v>9689</v>
      </c>
      <c r="H2267" s="27" t="str">
        <f>VLOOKUP(A2267,Sheet3!$A:$F,6,0)</f>
        <v>증빙확인 완료, 주저자</v>
      </c>
    </row>
    <row r="2268" spans="1:8">
      <c r="A2268">
        <v>1269</v>
      </c>
      <c r="B2268" t="s">
        <v>8124</v>
      </c>
      <c r="C2268" t="s">
        <v>2891</v>
      </c>
      <c r="D2268">
        <v>0</v>
      </c>
      <c r="E2268" t="b">
        <f t="shared" ref="E2268" si="2264">C2268=C2269</f>
        <v>1</v>
      </c>
      <c r="F2268" t="s">
        <v>9686</v>
      </c>
      <c r="G2268" t="s">
        <v>9689</v>
      </c>
      <c r="H2268">
        <f>VLOOKUP(A2268,Sheet3!$A:$F,6,0)</f>
        <v>0</v>
      </c>
    </row>
    <row r="2269" spans="1:8">
      <c r="A2269" s="27">
        <v>1269</v>
      </c>
      <c r="B2269" s="27" t="s">
        <v>8124</v>
      </c>
      <c r="C2269" s="27" t="s">
        <v>2895</v>
      </c>
      <c r="D2269" s="27">
        <v>0</v>
      </c>
      <c r="E2269" t="b">
        <f t="shared" ref="E2269" si="2265">C2268=C2269</f>
        <v>1</v>
      </c>
      <c r="F2269" s="27" t="s">
        <v>9687</v>
      </c>
      <c r="G2269" t="s">
        <v>9689</v>
      </c>
      <c r="H2269" s="27">
        <f>VLOOKUP(A2269,Sheet3!$A:$F,6,0)</f>
        <v>0</v>
      </c>
    </row>
    <row r="2270" spans="1:8" s="32" customFormat="1">
      <c r="A2270" s="32">
        <v>1270</v>
      </c>
      <c r="B2270" s="32" t="s">
        <v>8124</v>
      </c>
      <c r="C2270" s="32" t="s">
        <v>5861</v>
      </c>
      <c r="D2270" s="32">
        <v>0</v>
      </c>
      <c r="E2270" t="b">
        <f t="shared" ref="E2270" si="2266">C2270=C2271</f>
        <v>0</v>
      </c>
      <c r="F2270" s="32" t="s">
        <v>9686</v>
      </c>
      <c r="G2270" s="32" t="s">
        <v>9689</v>
      </c>
      <c r="H2270" s="32">
        <f>VLOOKUP(A2270,Sheet3!$A:$F,6,0)</f>
        <v>0</v>
      </c>
    </row>
    <row r="2271" spans="1:8" s="32" customFormat="1">
      <c r="A2271" s="32">
        <v>1270</v>
      </c>
      <c r="B2271" s="32" t="s">
        <v>8124</v>
      </c>
      <c r="C2271" s="32" t="s">
        <v>6056</v>
      </c>
      <c r="D2271" s="32">
        <v>0</v>
      </c>
      <c r="E2271" t="b">
        <f t="shared" ref="E2271" si="2267">C2270=C2271</f>
        <v>0</v>
      </c>
      <c r="F2271" s="32" t="s">
        <v>9687</v>
      </c>
      <c r="G2271" s="32" t="s">
        <v>9689</v>
      </c>
      <c r="H2271" s="32">
        <f>VLOOKUP(A2271,Sheet3!$A:$F,6,0)</f>
        <v>0</v>
      </c>
    </row>
    <row r="2272" spans="1:8" s="32" customFormat="1">
      <c r="A2272" s="32">
        <v>1271</v>
      </c>
      <c r="B2272" s="32" t="s">
        <v>8124</v>
      </c>
      <c r="C2272" s="32" t="s">
        <v>2923</v>
      </c>
      <c r="D2272" s="32">
        <v>0</v>
      </c>
      <c r="E2272" t="b">
        <f t="shared" ref="E2272" si="2268">C2272=C2273</f>
        <v>0</v>
      </c>
      <c r="F2272" s="32" t="s">
        <v>9686</v>
      </c>
      <c r="G2272" s="32" t="s">
        <v>9689</v>
      </c>
      <c r="H2272" s="32">
        <f>VLOOKUP(A2272,Sheet3!$A:$F,6,0)</f>
        <v>0</v>
      </c>
    </row>
    <row r="2273" spans="1:8" s="32" customFormat="1">
      <c r="A2273" s="32">
        <v>1271</v>
      </c>
      <c r="B2273" s="32" t="s">
        <v>8124</v>
      </c>
      <c r="C2273" s="32" t="s">
        <v>9880</v>
      </c>
      <c r="D2273" s="32">
        <v>0</v>
      </c>
      <c r="E2273" t="b">
        <f t="shared" ref="E2273" si="2269">C2272=C2273</f>
        <v>0</v>
      </c>
      <c r="F2273" s="32" t="s">
        <v>9687</v>
      </c>
      <c r="G2273" s="32" t="s">
        <v>9689</v>
      </c>
      <c r="H2273" s="32">
        <f>VLOOKUP(A2273,Sheet3!$A:$F,6,0)</f>
        <v>0</v>
      </c>
    </row>
    <row r="2274" spans="1:8" s="32" customFormat="1">
      <c r="A2274" s="32">
        <v>1272</v>
      </c>
      <c r="B2274" s="32" t="s">
        <v>8124</v>
      </c>
      <c r="C2274" s="32" t="s">
        <v>8158</v>
      </c>
      <c r="D2274" s="32">
        <v>0</v>
      </c>
      <c r="E2274" t="b">
        <f t="shared" ref="E2274" si="2270">C2274=C2275</f>
        <v>0</v>
      </c>
      <c r="F2274" s="32" t="s">
        <v>9686</v>
      </c>
      <c r="G2274" s="32" t="s">
        <v>9689</v>
      </c>
      <c r="H2274" s="32">
        <f>VLOOKUP(A2274,Sheet3!$A:$F,6,0)</f>
        <v>0</v>
      </c>
    </row>
    <row r="2275" spans="1:8" s="32" customFormat="1">
      <c r="A2275" s="32">
        <v>1272</v>
      </c>
      <c r="B2275" s="32" t="s">
        <v>8124</v>
      </c>
      <c r="C2275" s="32" t="s">
        <v>9547</v>
      </c>
      <c r="D2275" s="32">
        <v>0</v>
      </c>
      <c r="E2275" t="b">
        <f t="shared" ref="E2275" si="2271">C2274=C2275</f>
        <v>0</v>
      </c>
      <c r="F2275" s="32" t="s">
        <v>9687</v>
      </c>
      <c r="G2275" s="32" t="s">
        <v>9689</v>
      </c>
      <c r="H2275" s="32">
        <f>VLOOKUP(A2275,Sheet3!$A:$F,6,0)</f>
        <v>0</v>
      </c>
    </row>
    <row r="2276" spans="1:8">
      <c r="A2276">
        <v>1273</v>
      </c>
      <c r="B2276" t="s">
        <v>8124</v>
      </c>
      <c r="C2276" t="s">
        <v>600</v>
      </c>
      <c r="D2276">
        <v>0</v>
      </c>
      <c r="E2276" t="b">
        <f t="shared" ref="E2276" si="2272">C2276=C2277</f>
        <v>1</v>
      </c>
      <c r="F2276" t="s">
        <v>9686</v>
      </c>
      <c r="G2276" t="s">
        <v>9689</v>
      </c>
      <c r="H2276">
        <f>VLOOKUP(A2276,Sheet3!$A:$F,6,0)</f>
        <v>0</v>
      </c>
    </row>
    <row r="2277" spans="1:8">
      <c r="A2277" s="27">
        <v>1273</v>
      </c>
      <c r="B2277" s="27" t="s">
        <v>8124</v>
      </c>
      <c r="C2277" s="27" t="s">
        <v>9107</v>
      </c>
      <c r="D2277" s="27">
        <v>0</v>
      </c>
      <c r="E2277" t="b">
        <f t="shared" ref="E2277" si="2273">C2276=C2277</f>
        <v>1</v>
      </c>
      <c r="F2277" s="27" t="s">
        <v>9687</v>
      </c>
      <c r="G2277" t="s">
        <v>9689</v>
      </c>
      <c r="H2277" s="27">
        <f>VLOOKUP(A2277,Sheet3!$A:$F,6,0)</f>
        <v>0</v>
      </c>
    </row>
    <row r="2278" spans="1:8" s="32" customFormat="1">
      <c r="A2278" s="32">
        <v>1274</v>
      </c>
      <c r="B2278" s="32" t="s">
        <v>8124</v>
      </c>
      <c r="C2278" s="32" t="s">
        <v>4880</v>
      </c>
      <c r="D2278" s="32">
        <v>0</v>
      </c>
      <c r="E2278" t="b">
        <f t="shared" ref="E2278" si="2274">C2278=C2279</f>
        <v>0</v>
      </c>
      <c r="F2278" s="32" t="s">
        <v>9686</v>
      </c>
      <c r="G2278" s="32" t="s">
        <v>9689</v>
      </c>
      <c r="H2278" s="32">
        <f>VLOOKUP(A2278,Sheet3!$A:$F,6,0)</f>
        <v>0</v>
      </c>
    </row>
    <row r="2279" spans="1:8" s="32" customFormat="1">
      <c r="A2279" s="32">
        <v>1274</v>
      </c>
      <c r="B2279" s="32" t="s">
        <v>8124</v>
      </c>
      <c r="C2279" s="32" t="s">
        <v>9042</v>
      </c>
      <c r="D2279" s="32">
        <v>0</v>
      </c>
      <c r="E2279" t="b">
        <f t="shared" ref="E2279" si="2275">C2278=C2279</f>
        <v>0</v>
      </c>
      <c r="F2279" s="32" t="s">
        <v>9687</v>
      </c>
      <c r="G2279" s="32" t="s">
        <v>9689</v>
      </c>
      <c r="H2279" s="32">
        <f>VLOOKUP(A2279,Sheet3!$A:$F,6,0)</f>
        <v>0</v>
      </c>
    </row>
    <row r="2280" spans="1:8">
      <c r="A2280" s="9">
        <v>1275</v>
      </c>
      <c r="B2280" s="27" t="s">
        <v>8124</v>
      </c>
      <c r="C2280" s="27" t="s">
        <v>2923</v>
      </c>
      <c r="D2280" s="27">
        <v>0</v>
      </c>
      <c r="E2280" t="b">
        <f t="shared" ref="E2280" si="2276">C2280=C2281</f>
        <v>1</v>
      </c>
      <c r="F2280" s="27" t="s">
        <v>9686</v>
      </c>
      <c r="G2280" t="s">
        <v>9689</v>
      </c>
      <c r="H2280" s="27">
        <f>VLOOKUP(A2280,Sheet3!$A:$F,6,0)</f>
        <v>0</v>
      </c>
    </row>
    <row r="2281" spans="1:8">
      <c r="A2281" s="27">
        <v>1275</v>
      </c>
      <c r="B2281" s="27" t="s">
        <v>8124</v>
      </c>
      <c r="C2281" s="27" t="s">
        <v>9029</v>
      </c>
      <c r="D2281" s="27">
        <v>0</v>
      </c>
      <c r="E2281" t="b">
        <f t="shared" ref="E2281" si="2277">C2280=C2281</f>
        <v>1</v>
      </c>
      <c r="F2281" s="27" t="s">
        <v>9687</v>
      </c>
      <c r="G2281" t="s">
        <v>9689</v>
      </c>
      <c r="H2281" s="27">
        <f>VLOOKUP(A2281,Sheet3!$A:$F,6,0)</f>
        <v>0</v>
      </c>
    </row>
    <row r="2282" spans="1:8">
      <c r="A2282" s="10">
        <v>1276</v>
      </c>
      <c r="B2282" t="s">
        <v>8124</v>
      </c>
      <c r="C2282" t="s">
        <v>998</v>
      </c>
      <c r="D2282" t="s">
        <v>58</v>
      </c>
      <c r="E2282" t="b">
        <f t="shared" ref="E2282" si="2278">C2282=C2283</f>
        <v>1</v>
      </c>
      <c r="F2282" t="s">
        <v>9686</v>
      </c>
      <c r="G2282" t="s">
        <v>9689</v>
      </c>
      <c r="H2282" t="str">
        <f>VLOOKUP(A2282,Sheet3!$A:$F,6,0)</f>
        <v>증빙확인 완료, 기타저자</v>
      </c>
    </row>
    <row r="2283" spans="1:8">
      <c r="A2283" s="10">
        <v>1276</v>
      </c>
      <c r="B2283" s="27" t="s">
        <v>8124</v>
      </c>
      <c r="C2283" s="27" t="s">
        <v>9038</v>
      </c>
      <c r="D2283" s="27" t="s">
        <v>58</v>
      </c>
      <c r="E2283" t="b">
        <f t="shared" ref="E2283" si="2279">C2282=C2283</f>
        <v>1</v>
      </c>
      <c r="F2283" s="27" t="s">
        <v>9687</v>
      </c>
      <c r="G2283" t="s">
        <v>9689</v>
      </c>
      <c r="H2283" s="27" t="str">
        <f>VLOOKUP(A2283,Sheet3!$A:$F,6,0)</f>
        <v>증빙확인 완료, 기타저자</v>
      </c>
    </row>
    <row r="2284" spans="1:8" s="32" customFormat="1">
      <c r="A2284" s="32">
        <v>1277</v>
      </c>
      <c r="B2284" s="32" t="s">
        <v>7547</v>
      </c>
      <c r="C2284" s="32" t="s">
        <v>7546</v>
      </c>
      <c r="D2284" s="32">
        <v>0</v>
      </c>
      <c r="E2284" t="b">
        <f t="shared" ref="E2284" si="2280">C2284=C2285</f>
        <v>0</v>
      </c>
      <c r="F2284" s="32" t="s">
        <v>9686</v>
      </c>
      <c r="G2284" s="32" t="s">
        <v>9689</v>
      </c>
      <c r="H2284" s="32">
        <f>VLOOKUP(A2284,Sheet3!$A:$F,6,0)</f>
        <v>0</v>
      </c>
    </row>
    <row r="2285" spans="1:8" s="32" customFormat="1">
      <c r="A2285" s="32">
        <v>1277</v>
      </c>
      <c r="B2285" s="32" t="s">
        <v>7547</v>
      </c>
      <c r="C2285" s="32" t="s">
        <v>9530</v>
      </c>
      <c r="D2285" s="32">
        <v>0</v>
      </c>
      <c r="E2285" t="b">
        <f t="shared" ref="E2285" si="2281">C2284=C2285</f>
        <v>0</v>
      </c>
      <c r="F2285" s="32" t="s">
        <v>9687</v>
      </c>
      <c r="G2285" s="32" t="s">
        <v>9689</v>
      </c>
      <c r="H2285" s="32">
        <f>VLOOKUP(A2285,Sheet3!$A:$F,6,0)</f>
        <v>0</v>
      </c>
    </row>
    <row r="2286" spans="1:8">
      <c r="A2286">
        <v>1278</v>
      </c>
      <c r="B2286" t="s">
        <v>7547</v>
      </c>
      <c r="C2286" t="s">
        <v>7834</v>
      </c>
      <c r="D2286">
        <v>0</v>
      </c>
      <c r="E2286" t="b">
        <f t="shared" ref="E2286" si="2282">C2286=C2287</f>
        <v>1</v>
      </c>
      <c r="F2286" t="s">
        <v>9686</v>
      </c>
      <c r="G2286" t="s">
        <v>9689</v>
      </c>
      <c r="H2286">
        <f>VLOOKUP(A2286,Sheet3!$A:$F,6,0)</f>
        <v>0</v>
      </c>
    </row>
    <row r="2287" spans="1:8">
      <c r="A2287" s="27">
        <v>1278</v>
      </c>
      <c r="B2287" s="27" t="s">
        <v>7547</v>
      </c>
      <c r="C2287" s="27" t="s">
        <v>9549</v>
      </c>
      <c r="D2287" s="27">
        <v>0</v>
      </c>
      <c r="E2287" t="b">
        <f t="shared" ref="E2287" si="2283">C2286=C2287</f>
        <v>1</v>
      </c>
      <c r="F2287" s="27" t="s">
        <v>9687</v>
      </c>
      <c r="G2287" t="s">
        <v>9689</v>
      </c>
      <c r="H2287" s="27">
        <f>VLOOKUP(A2287,Sheet3!$A:$F,6,0)</f>
        <v>0</v>
      </c>
    </row>
    <row r="2288" spans="1:8">
      <c r="A2288">
        <v>1279</v>
      </c>
      <c r="B2288" t="s">
        <v>7547</v>
      </c>
      <c r="C2288" t="s">
        <v>7663</v>
      </c>
      <c r="D2288">
        <v>0</v>
      </c>
      <c r="E2288" t="b">
        <f t="shared" ref="E2288" si="2284">C2288=C2289</f>
        <v>1</v>
      </c>
      <c r="F2288" t="s">
        <v>9686</v>
      </c>
      <c r="G2288" t="s">
        <v>9689</v>
      </c>
      <c r="H2288">
        <f>VLOOKUP(A2288,Sheet3!$A:$F,6,0)</f>
        <v>0</v>
      </c>
    </row>
    <row r="2289" spans="1:8">
      <c r="A2289" s="27">
        <v>1279</v>
      </c>
      <c r="B2289" s="27" t="s">
        <v>7547</v>
      </c>
      <c r="C2289" s="27" t="s">
        <v>8773</v>
      </c>
      <c r="D2289" s="27">
        <v>0</v>
      </c>
      <c r="E2289" t="b">
        <f t="shared" ref="E2289" si="2285">C2288=C2289</f>
        <v>1</v>
      </c>
      <c r="F2289" s="27" t="s">
        <v>9687</v>
      </c>
      <c r="G2289" t="s">
        <v>9689</v>
      </c>
      <c r="H2289" s="27">
        <f>VLOOKUP(A2289,Sheet3!$A:$F,6,0)</f>
        <v>0</v>
      </c>
    </row>
    <row r="2290" spans="1:8" s="32" customFormat="1">
      <c r="A2290" s="32">
        <v>1280</v>
      </c>
      <c r="B2290" s="32" t="s">
        <v>7547</v>
      </c>
      <c r="C2290" s="32" t="s">
        <v>7546</v>
      </c>
      <c r="D2290" s="32">
        <v>0</v>
      </c>
      <c r="E2290" t="b">
        <f t="shared" ref="E2290" si="2286">C2290=C2291</f>
        <v>0</v>
      </c>
      <c r="F2290" s="32" t="s">
        <v>9686</v>
      </c>
      <c r="G2290" s="32" t="s">
        <v>9689</v>
      </c>
      <c r="H2290" s="32">
        <f>VLOOKUP(A2290,Sheet3!$A:$F,6,0)</f>
        <v>0</v>
      </c>
    </row>
    <row r="2291" spans="1:8" s="32" customFormat="1">
      <c r="A2291" s="32">
        <v>1280</v>
      </c>
      <c r="B2291" s="32" t="s">
        <v>7547</v>
      </c>
      <c r="C2291" s="32" t="s">
        <v>9009</v>
      </c>
      <c r="D2291" s="32">
        <v>0</v>
      </c>
      <c r="E2291" t="b">
        <f t="shared" ref="E2291" si="2287">C2290=C2291</f>
        <v>0</v>
      </c>
      <c r="F2291" s="32" t="s">
        <v>9687</v>
      </c>
      <c r="G2291" s="32" t="s">
        <v>9689</v>
      </c>
      <c r="H2291" s="32">
        <f>VLOOKUP(A2291,Sheet3!$A:$F,6,0)</f>
        <v>0</v>
      </c>
    </row>
    <row r="2292" spans="1:8">
      <c r="A2292" s="27">
        <v>1281</v>
      </c>
      <c r="B2292" t="s">
        <v>7547</v>
      </c>
      <c r="C2292" t="s">
        <v>7663</v>
      </c>
      <c r="D2292">
        <v>0</v>
      </c>
      <c r="E2292" t="b">
        <f t="shared" ref="E2292" si="2288">C2292=C2293</f>
        <v>1</v>
      </c>
      <c r="F2292" t="s">
        <v>9686</v>
      </c>
      <c r="G2292" t="s">
        <v>9689</v>
      </c>
      <c r="H2292">
        <f>VLOOKUP(A2292,Sheet3!$A:$F,6,0)</f>
        <v>0</v>
      </c>
    </row>
    <row r="2293" spans="1:8">
      <c r="A2293" s="27">
        <v>1281</v>
      </c>
      <c r="B2293" s="27" t="s">
        <v>7547</v>
      </c>
      <c r="C2293" s="27" t="s">
        <v>8773</v>
      </c>
      <c r="D2293" s="27">
        <v>0</v>
      </c>
      <c r="E2293" t="b">
        <f t="shared" ref="E2293" si="2289">C2292=C2293</f>
        <v>1</v>
      </c>
      <c r="F2293" s="27" t="s">
        <v>9687</v>
      </c>
      <c r="G2293" t="s">
        <v>9689</v>
      </c>
      <c r="H2293" s="27">
        <f>VLOOKUP(A2293,Sheet3!$A:$F,6,0)</f>
        <v>0</v>
      </c>
    </row>
    <row r="2294" spans="1:8">
      <c r="A2294" s="27">
        <v>1282</v>
      </c>
      <c r="B2294" s="27" t="s">
        <v>7547</v>
      </c>
      <c r="C2294" s="27" t="s">
        <v>7663</v>
      </c>
      <c r="D2294" s="27">
        <v>0</v>
      </c>
      <c r="E2294" t="b">
        <f t="shared" ref="E2294" si="2290">C2294=C2295</f>
        <v>1</v>
      </c>
      <c r="F2294" s="27" t="s">
        <v>9686</v>
      </c>
      <c r="G2294" t="s">
        <v>9689</v>
      </c>
      <c r="H2294" s="27">
        <f>VLOOKUP(A2294,Sheet3!$A:$F,6,0)</f>
        <v>0</v>
      </c>
    </row>
    <row r="2295" spans="1:8">
      <c r="A2295" s="27">
        <v>1282</v>
      </c>
      <c r="B2295" s="27" t="s">
        <v>7547</v>
      </c>
      <c r="C2295" s="27" t="s">
        <v>8773</v>
      </c>
      <c r="D2295" s="27">
        <v>0</v>
      </c>
      <c r="E2295" t="b">
        <f t="shared" ref="E2295" si="2291">C2294=C2295</f>
        <v>1</v>
      </c>
      <c r="F2295" s="27" t="s">
        <v>9687</v>
      </c>
      <c r="G2295" t="s">
        <v>9689</v>
      </c>
      <c r="H2295" s="27">
        <f>VLOOKUP(A2295,Sheet3!$A:$F,6,0)</f>
        <v>0</v>
      </c>
    </row>
    <row r="2296" spans="1:8">
      <c r="A2296" s="27">
        <v>1283</v>
      </c>
      <c r="B2296" s="27" t="s">
        <v>7547</v>
      </c>
      <c r="C2296" s="27" t="s">
        <v>7834</v>
      </c>
      <c r="D2296" s="27">
        <v>0</v>
      </c>
      <c r="E2296" t="b">
        <f t="shared" ref="E2296" si="2292">C2296=C2297</f>
        <v>1</v>
      </c>
      <c r="F2296" s="27" t="s">
        <v>9686</v>
      </c>
      <c r="G2296" t="s">
        <v>9689</v>
      </c>
      <c r="H2296" s="27">
        <f>VLOOKUP(A2296,Sheet3!$A:$F,6,0)</f>
        <v>0</v>
      </c>
    </row>
    <row r="2297" spans="1:8">
      <c r="A2297" s="27">
        <v>1283</v>
      </c>
      <c r="B2297" s="27" t="s">
        <v>7547</v>
      </c>
      <c r="C2297" s="27" t="s">
        <v>9549</v>
      </c>
      <c r="D2297" s="27">
        <v>0</v>
      </c>
      <c r="E2297" t="b">
        <f t="shared" ref="E2297" si="2293">C2296=C2297</f>
        <v>1</v>
      </c>
      <c r="F2297" s="27" t="s">
        <v>9687</v>
      </c>
      <c r="G2297" t="s">
        <v>9689</v>
      </c>
      <c r="H2297" s="27">
        <f>VLOOKUP(A2297,Sheet3!$A:$F,6,0)</f>
        <v>0</v>
      </c>
    </row>
    <row r="2298" spans="1:8" s="32" customFormat="1">
      <c r="A2298" s="32">
        <v>1284</v>
      </c>
      <c r="B2298" s="32" t="s">
        <v>2311</v>
      </c>
      <c r="C2298" s="32" t="s">
        <v>2567</v>
      </c>
      <c r="D2298" s="32">
        <v>0</v>
      </c>
      <c r="E2298" t="b">
        <f t="shared" ref="E2298" si="2294">C2298=C2299</f>
        <v>0</v>
      </c>
      <c r="F2298" s="32" t="s">
        <v>9686</v>
      </c>
      <c r="G2298" s="32" t="s">
        <v>9689</v>
      </c>
      <c r="H2298" s="32">
        <f>VLOOKUP(A2298,Sheet3!$A:$F,6,0)</f>
        <v>0</v>
      </c>
    </row>
    <row r="2299" spans="1:8" s="32" customFormat="1">
      <c r="A2299" s="32">
        <v>1284</v>
      </c>
      <c r="B2299" s="32" t="s">
        <v>2311</v>
      </c>
      <c r="C2299" s="32" t="s">
        <v>9780</v>
      </c>
      <c r="D2299" s="32">
        <v>0</v>
      </c>
      <c r="E2299" t="b">
        <f t="shared" ref="E2299" si="2295">C2298=C2299</f>
        <v>0</v>
      </c>
      <c r="F2299" s="32" t="s">
        <v>9687</v>
      </c>
      <c r="G2299" s="32" t="s">
        <v>9689</v>
      </c>
      <c r="H2299" s="32">
        <f>VLOOKUP(A2299,Sheet3!$A:$F,6,0)</f>
        <v>0</v>
      </c>
    </row>
    <row r="2300" spans="1:8" s="32" customFormat="1">
      <c r="A2300" s="32">
        <v>1285</v>
      </c>
      <c r="B2300" s="32" t="s">
        <v>2311</v>
      </c>
      <c r="C2300" s="32" t="s">
        <v>4880</v>
      </c>
      <c r="D2300" s="32">
        <v>0</v>
      </c>
      <c r="E2300" t="b">
        <f t="shared" ref="E2300" si="2296">C2300=C2301</f>
        <v>0</v>
      </c>
      <c r="F2300" s="32" t="s">
        <v>9686</v>
      </c>
      <c r="G2300" s="32" t="s">
        <v>9689</v>
      </c>
      <c r="H2300" s="32">
        <f>VLOOKUP(A2300,Sheet3!$A:$F,6,0)</f>
        <v>0</v>
      </c>
    </row>
    <row r="2301" spans="1:8" s="32" customFormat="1">
      <c r="A2301" s="32">
        <v>1285</v>
      </c>
      <c r="B2301" s="32" t="s">
        <v>2311</v>
      </c>
      <c r="C2301" s="32" t="s">
        <v>9722</v>
      </c>
      <c r="D2301" s="32">
        <v>0</v>
      </c>
      <c r="E2301" t="b">
        <f t="shared" ref="E2301" si="2297">C2300=C2301</f>
        <v>0</v>
      </c>
      <c r="F2301" s="32" t="s">
        <v>9687</v>
      </c>
      <c r="G2301" s="32" t="s">
        <v>9689</v>
      </c>
      <c r="H2301" s="32">
        <f>VLOOKUP(A2301,Sheet3!$A:$F,6,0)</f>
        <v>0</v>
      </c>
    </row>
    <row r="2302" spans="1:8" s="32" customFormat="1">
      <c r="A2302" s="35">
        <v>1286</v>
      </c>
      <c r="B2302" s="32" t="s">
        <v>2311</v>
      </c>
      <c r="C2302" s="32" t="s">
        <v>2227</v>
      </c>
      <c r="D2302" s="32" t="s">
        <v>621</v>
      </c>
      <c r="E2302" t="b">
        <f t="shared" ref="E2302" si="2298">C2302=C2303</f>
        <v>0</v>
      </c>
      <c r="F2302" s="32" t="s">
        <v>9686</v>
      </c>
      <c r="G2302" s="32" t="s">
        <v>9689</v>
      </c>
      <c r="H2302" s="32" t="str">
        <f>VLOOKUP(A2302,Sheet3!$A:$F,6,0)</f>
        <v>HyunChul Jeong(확인, 기타저자)</v>
      </c>
    </row>
    <row r="2303" spans="1:8" s="32" customFormat="1">
      <c r="A2303" s="35">
        <v>1286</v>
      </c>
      <c r="B2303" s="32" t="s">
        <v>2311</v>
      </c>
      <c r="C2303" s="32" t="s">
        <v>9794</v>
      </c>
      <c r="D2303" s="32" t="s">
        <v>621</v>
      </c>
      <c r="E2303" t="b">
        <f t="shared" ref="E2303" si="2299">C2302=C2303</f>
        <v>0</v>
      </c>
      <c r="F2303" s="32" t="s">
        <v>9687</v>
      </c>
      <c r="G2303" s="32" t="s">
        <v>9689</v>
      </c>
      <c r="H2303" s="32" t="str">
        <f>VLOOKUP(A2303,Sheet3!$A:$F,6,0)</f>
        <v>HyunChul Jeong(확인, 기타저자)</v>
      </c>
    </row>
    <row r="2304" spans="1:8" s="32" customFormat="1">
      <c r="A2304" s="32">
        <v>1287</v>
      </c>
      <c r="B2304" s="32" t="s">
        <v>926</v>
      </c>
      <c r="C2304" s="32" t="s">
        <v>5540</v>
      </c>
      <c r="D2304" s="32">
        <v>0</v>
      </c>
      <c r="E2304" t="b">
        <f t="shared" ref="E2304" si="2300">C2304=C2305</f>
        <v>0</v>
      </c>
      <c r="F2304" s="32" t="s">
        <v>9686</v>
      </c>
      <c r="G2304" s="32" t="s">
        <v>9689</v>
      </c>
      <c r="H2304" s="32">
        <f>VLOOKUP(A2304,Sheet3!$A:$F,6,0)</f>
        <v>0</v>
      </c>
    </row>
    <row r="2305" spans="1:8" s="32" customFormat="1">
      <c r="A2305" s="32">
        <v>1287</v>
      </c>
      <c r="B2305" s="32" t="s">
        <v>926</v>
      </c>
      <c r="C2305" s="32" t="s">
        <v>9553</v>
      </c>
      <c r="D2305" s="32">
        <v>0</v>
      </c>
      <c r="E2305" t="b">
        <f t="shared" ref="E2305" si="2301">C2304=C2305</f>
        <v>0</v>
      </c>
      <c r="F2305" s="32" t="s">
        <v>9687</v>
      </c>
      <c r="G2305" s="32" t="s">
        <v>9689</v>
      </c>
      <c r="H2305" s="32">
        <f>VLOOKUP(A2305,Sheet3!$A:$F,6,0)</f>
        <v>0</v>
      </c>
    </row>
    <row r="2306" spans="1:8">
      <c r="A2306">
        <v>1288</v>
      </c>
      <c r="B2306" t="s">
        <v>926</v>
      </c>
      <c r="C2306" t="s">
        <v>5895</v>
      </c>
      <c r="D2306">
        <v>0</v>
      </c>
      <c r="E2306" t="b">
        <f t="shared" ref="E2306" si="2302">C2306=C2307</f>
        <v>1</v>
      </c>
      <c r="F2306" t="s">
        <v>9686</v>
      </c>
      <c r="G2306" t="s">
        <v>9689</v>
      </c>
      <c r="H2306">
        <f>VLOOKUP(A2306,Sheet3!$A:$F,6,0)</f>
        <v>0</v>
      </c>
    </row>
    <row r="2307" spans="1:8">
      <c r="A2307">
        <v>1288</v>
      </c>
      <c r="B2307" t="s">
        <v>926</v>
      </c>
      <c r="C2307" t="s">
        <v>5891</v>
      </c>
      <c r="D2307">
        <v>0</v>
      </c>
      <c r="E2307" t="b">
        <f t="shared" ref="E2307" si="2303">C2306=C2307</f>
        <v>1</v>
      </c>
      <c r="F2307" t="s">
        <v>9687</v>
      </c>
      <c r="G2307" t="s">
        <v>9689</v>
      </c>
      <c r="H2307">
        <f>VLOOKUP(A2307,Sheet3!$A:$F,6,0)</f>
        <v>0</v>
      </c>
    </row>
    <row r="2308" spans="1:8">
      <c r="A2308">
        <v>1289</v>
      </c>
      <c r="B2308" t="s">
        <v>926</v>
      </c>
      <c r="C2308" t="s">
        <v>5861</v>
      </c>
      <c r="D2308">
        <v>0</v>
      </c>
      <c r="E2308" t="b">
        <f t="shared" ref="E2308" si="2304">C2308=C2309</f>
        <v>1</v>
      </c>
      <c r="F2308" t="s">
        <v>9686</v>
      </c>
      <c r="G2308" t="s">
        <v>9689</v>
      </c>
      <c r="H2308">
        <f>VLOOKUP(A2308,Sheet3!$A:$F,6,0)</f>
        <v>0</v>
      </c>
    </row>
    <row r="2309" spans="1:8">
      <c r="A2309">
        <v>1289</v>
      </c>
      <c r="B2309" t="s">
        <v>926</v>
      </c>
      <c r="C2309" t="s">
        <v>6397</v>
      </c>
      <c r="D2309">
        <v>0</v>
      </c>
      <c r="E2309" t="b">
        <f t="shared" ref="E2309" si="2305">C2308=C2309</f>
        <v>1</v>
      </c>
      <c r="F2309" t="s">
        <v>9687</v>
      </c>
      <c r="G2309" t="s">
        <v>9689</v>
      </c>
      <c r="H2309">
        <f>VLOOKUP(A2309,Sheet3!$A:$F,6,0)</f>
        <v>0</v>
      </c>
    </row>
    <row r="2310" spans="1:8">
      <c r="A2310" s="24">
        <v>1290</v>
      </c>
      <c r="B2310" s="27" t="s">
        <v>926</v>
      </c>
      <c r="C2310" s="27" t="s">
        <v>6645</v>
      </c>
      <c r="D2310" s="27" t="s">
        <v>58</v>
      </c>
      <c r="E2310" t="b">
        <f t="shared" ref="E2310" si="2306">C2310=C2311</f>
        <v>1</v>
      </c>
      <c r="F2310" s="27" t="s">
        <v>9686</v>
      </c>
      <c r="G2310" t="s">
        <v>9689</v>
      </c>
      <c r="H2310" s="27" t="str">
        <f>VLOOKUP(A2310,Sheet3!$A:$F,6,0)</f>
        <v>증빙확인 완료, 주저자</v>
      </c>
    </row>
    <row r="2311" spans="1:8">
      <c r="A2311" s="10">
        <v>1290</v>
      </c>
      <c r="B2311" s="27" t="s">
        <v>926</v>
      </c>
      <c r="C2311" s="27" t="s">
        <v>9515</v>
      </c>
      <c r="D2311" s="27" t="s">
        <v>58</v>
      </c>
      <c r="E2311" t="b">
        <f t="shared" ref="E2311" si="2307">C2310=C2311</f>
        <v>1</v>
      </c>
      <c r="F2311" s="27" t="s">
        <v>9687</v>
      </c>
      <c r="G2311" t="s">
        <v>9689</v>
      </c>
      <c r="H2311" s="27" t="str">
        <f>VLOOKUP(A2311,Sheet3!$A:$F,6,0)</f>
        <v>증빙확인 완료, 주저자</v>
      </c>
    </row>
    <row r="2312" spans="1:8" s="32" customFormat="1">
      <c r="A2312" s="32">
        <v>1291</v>
      </c>
      <c r="B2312" s="32" t="s">
        <v>926</v>
      </c>
      <c r="C2312" s="32" t="s">
        <v>925</v>
      </c>
      <c r="D2312" s="32">
        <v>0</v>
      </c>
      <c r="E2312" t="b">
        <f t="shared" ref="E2312" si="2308">C2312=C2313</f>
        <v>0</v>
      </c>
      <c r="F2312" s="32" t="s">
        <v>9686</v>
      </c>
      <c r="G2312" s="32" t="s">
        <v>9689</v>
      </c>
      <c r="H2312" s="32">
        <f>VLOOKUP(A2312,Sheet3!$A:$F,6,0)</f>
        <v>0</v>
      </c>
    </row>
    <row r="2313" spans="1:8" s="32" customFormat="1">
      <c r="A2313" s="32">
        <v>1291</v>
      </c>
      <c r="B2313" s="32" t="s">
        <v>926</v>
      </c>
      <c r="C2313" s="32" t="s">
        <v>9555</v>
      </c>
      <c r="D2313" s="32">
        <v>0</v>
      </c>
      <c r="E2313" t="b">
        <f t="shared" ref="E2313" si="2309">C2312=C2313</f>
        <v>0</v>
      </c>
      <c r="F2313" s="32" t="s">
        <v>9687</v>
      </c>
      <c r="G2313" s="32" t="s">
        <v>9689</v>
      </c>
      <c r="H2313" s="32">
        <f>VLOOKUP(A2313,Sheet3!$A:$F,6,0)</f>
        <v>0</v>
      </c>
    </row>
    <row r="2314" spans="1:8">
      <c r="A2314" s="27">
        <v>1292</v>
      </c>
      <c r="B2314" t="s">
        <v>926</v>
      </c>
      <c r="C2314" t="s">
        <v>1584</v>
      </c>
      <c r="D2314">
        <v>0</v>
      </c>
      <c r="E2314" t="b">
        <f t="shared" ref="E2314" si="2310">C2314=C2315</f>
        <v>1</v>
      </c>
      <c r="F2314" t="s">
        <v>9686</v>
      </c>
      <c r="G2314" t="s">
        <v>9689</v>
      </c>
      <c r="H2314">
        <f>VLOOKUP(A2314,Sheet3!$A:$F,6,0)</f>
        <v>0</v>
      </c>
    </row>
    <row r="2315" spans="1:8">
      <c r="A2315" s="27">
        <v>1292</v>
      </c>
      <c r="B2315" t="s">
        <v>926</v>
      </c>
      <c r="C2315" t="s">
        <v>9556</v>
      </c>
      <c r="D2315">
        <v>0</v>
      </c>
      <c r="E2315" t="b">
        <f t="shared" ref="E2315" si="2311">C2314=C2315</f>
        <v>1</v>
      </c>
      <c r="F2315" t="s">
        <v>9687</v>
      </c>
      <c r="G2315" t="s">
        <v>9689</v>
      </c>
      <c r="H2315">
        <f>VLOOKUP(A2315,Sheet3!$A:$F,6,0)</f>
        <v>0</v>
      </c>
    </row>
    <row r="2316" spans="1:8">
      <c r="A2316">
        <v>1293</v>
      </c>
      <c r="B2316" t="s">
        <v>926</v>
      </c>
      <c r="C2316" t="s">
        <v>5296</v>
      </c>
      <c r="D2316">
        <v>0</v>
      </c>
      <c r="E2316" t="b">
        <f t="shared" ref="E2316" si="2312">C2316=C2317</f>
        <v>1</v>
      </c>
      <c r="F2316" t="s">
        <v>9686</v>
      </c>
      <c r="G2316" t="s">
        <v>9689</v>
      </c>
      <c r="H2316">
        <f>VLOOKUP(A2316,Sheet3!$A:$F,6,0)</f>
        <v>0</v>
      </c>
    </row>
    <row r="2317" spans="1:8">
      <c r="A2317" s="27">
        <v>1293</v>
      </c>
      <c r="B2317" t="s">
        <v>926</v>
      </c>
      <c r="C2317" t="s">
        <v>9494</v>
      </c>
      <c r="D2317">
        <v>0</v>
      </c>
      <c r="E2317" t="b">
        <f t="shared" ref="E2317" si="2313">C2316=C2317</f>
        <v>1</v>
      </c>
      <c r="F2317" t="s">
        <v>9687</v>
      </c>
      <c r="G2317" t="s">
        <v>9689</v>
      </c>
      <c r="H2317">
        <f>VLOOKUP(A2317,Sheet3!$A:$F,6,0)</f>
        <v>0</v>
      </c>
    </row>
    <row r="2318" spans="1:8">
      <c r="A2318" s="9">
        <v>1294</v>
      </c>
      <c r="B2318" t="s">
        <v>926</v>
      </c>
      <c r="C2318" t="s">
        <v>2923</v>
      </c>
      <c r="D2318">
        <v>0</v>
      </c>
      <c r="E2318" t="b">
        <f t="shared" ref="E2318" si="2314">C2318=C2319</f>
        <v>1</v>
      </c>
      <c r="F2318" t="s">
        <v>9686</v>
      </c>
      <c r="G2318" t="s">
        <v>9689</v>
      </c>
      <c r="H2318">
        <f>VLOOKUP(A2318,Sheet3!$A:$F,6,0)</f>
        <v>0</v>
      </c>
    </row>
    <row r="2319" spans="1:8">
      <c r="A2319" s="27">
        <v>1294</v>
      </c>
      <c r="B2319" s="27" t="s">
        <v>926</v>
      </c>
      <c r="C2319" s="27" t="s">
        <v>9029</v>
      </c>
      <c r="D2319" s="27">
        <v>0</v>
      </c>
      <c r="E2319" t="b">
        <f t="shared" ref="E2319" si="2315">C2318=C2319</f>
        <v>1</v>
      </c>
      <c r="F2319" s="27" t="s">
        <v>9687</v>
      </c>
      <c r="G2319" t="s">
        <v>9689</v>
      </c>
      <c r="H2319" s="27">
        <f>VLOOKUP(A2319,Sheet3!$A:$F,6,0)</f>
        <v>0</v>
      </c>
    </row>
    <row r="2320" spans="1:8" s="32" customFormat="1">
      <c r="A2320" s="32">
        <v>1295</v>
      </c>
      <c r="B2320" s="32" t="s">
        <v>926</v>
      </c>
      <c r="C2320" s="32" t="s">
        <v>5828</v>
      </c>
      <c r="D2320" s="32">
        <v>0</v>
      </c>
      <c r="E2320" t="b">
        <f t="shared" ref="E2320" si="2316">C2320=C2321</f>
        <v>0</v>
      </c>
      <c r="F2320" s="32" t="s">
        <v>9686</v>
      </c>
      <c r="G2320" s="32" t="s">
        <v>9689</v>
      </c>
      <c r="H2320" s="32">
        <f>VLOOKUP(A2320,Sheet3!$A:$F,6,0)</f>
        <v>0</v>
      </c>
    </row>
    <row r="2321" spans="1:8" s="32" customFormat="1">
      <c r="A2321" s="32">
        <v>1295</v>
      </c>
      <c r="B2321" s="32" t="s">
        <v>926</v>
      </c>
      <c r="C2321" s="32" t="s">
        <v>6275</v>
      </c>
      <c r="D2321" s="32">
        <v>0</v>
      </c>
      <c r="E2321" t="b">
        <f t="shared" ref="E2321" si="2317">C2320=C2321</f>
        <v>0</v>
      </c>
      <c r="F2321" s="32" t="s">
        <v>9687</v>
      </c>
      <c r="G2321" s="32" t="s">
        <v>9689</v>
      </c>
      <c r="H2321" s="32">
        <f>VLOOKUP(A2321,Sheet3!$A:$F,6,0)</f>
        <v>0</v>
      </c>
    </row>
    <row r="2322" spans="1:8">
      <c r="A2322">
        <v>1296</v>
      </c>
      <c r="B2322" t="s">
        <v>926</v>
      </c>
      <c r="C2322" t="s">
        <v>4706</v>
      </c>
      <c r="D2322">
        <v>0</v>
      </c>
      <c r="E2322" t="b">
        <f t="shared" ref="E2322" si="2318">C2322=C2323</f>
        <v>1</v>
      </c>
      <c r="F2322" t="s">
        <v>9686</v>
      </c>
      <c r="G2322" t="s">
        <v>9689</v>
      </c>
      <c r="H2322">
        <f>VLOOKUP(A2322,Sheet3!$A:$F,6,0)</f>
        <v>0</v>
      </c>
    </row>
    <row r="2323" spans="1:8">
      <c r="A2323">
        <v>1296</v>
      </c>
      <c r="B2323" t="s">
        <v>926</v>
      </c>
      <c r="C2323" t="s">
        <v>9291</v>
      </c>
      <c r="D2323">
        <v>0</v>
      </c>
      <c r="E2323" t="b">
        <f t="shared" ref="E2323" si="2319">C2322=C2323</f>
        <v>1</v>
      </c>
      <c r="F2323" t="s">
        <v>9687</v>
      </c>
      <c r="G2323" t="s">
        <v>9689</v>
      </c>
      <c r="H2323">
        <f>VLOOKUP(A2323,Sheet3!$A:$F,6,0)</f>
        <v>0</v>
      </c>
    </row>
    <row r="2324" spans="1:8">
      <c r="A2324" s="10">
        <v>1297</v>
      </c>
      <c r="B2324" t="s">
        <v>3542</v>
      </c>
      <c r="C2324" t="s">
        <v>7450</v>
      </c>
      <c r="D2324" t="s">
        <v>58</v>
      </c>
      <c r="E2324" t="b">
        <f t="shared" ref="E2324" si="2320">C2324=C2325</f>
        <v>1</v>
      </c>
      <c r="F2324" t="s">
        <v>9686</v>
      </c>
      <c r="G2324" t="s">
        <v>9689</v>
      </c>
      <c r="H2324" t="str">
        <f>VLOOKUP(A2324,Sheet3!$A:$F,6,0)</f>
        <v>증빙확인 완료, 주저자</v>
      </c>
    </row>
    <row r="2325" spans="1:8">
      <c r="A2325" s="10">
        <v>1297</v>
      </c>
      <c r="B2325" t="s">
        <v>3542</v>
      </c>
      <c r="C2325" t="s">
        <v>9386</v>
      </c>
      <c r="D2325" t="s">
        <v>58</v>
      </c>
      <c r="E2325" t="b">
        <f t="shared" ref="E2325" si="2321">C2324=C2325</f>
        <v>1</v>
      </c>
      <c r="F2325" t="s">
        <v>9687</v>
      </c>
      <c r="G2325" t="s">
        <v>9689</v>
      </c>
      <c r="H2325" t="str">
        <f>VLOOKUP(A2325,Sheet3!$A:$F,6,0)</f>
        <v>증빙확인 완료, 주저자</v>
      </c>
    </row>
    <row r="2326" spans="1:8">
      <c r="A2326" s="27">
        <v>1298</v>
      </c>
      <c r="B2326" t="s">
        <v>3542</v>
      </c>
      <c r="C2326" t="s">
        <v>6579</v>
      </c>
      <c r="D2326">
        <v>0</v>
      </c>
      <c r="E2326" t="b">
        <f t="shared" ref="E2326" si="2322">C2326=C2327</f>
        <v>1</v>
      </c>
      <c r="F2326" t="s">
        <v>9686</v>
      </c>
      <c r="G2326" t="s">
        <v>9689</v>
      </c>
      <c r="H2326">
        <f>VLOOKUP(A2326,Sheet3!$A:$F,6,0)</f>
        <v>0</v>
      </c>
    </row>
    <row r="2327" spans="1:8">
      <c r="A2327" s="9">
        <v>1298</v>
      </c>
      <c r="B2327" s="27" t="s">
        <v>3542</v>
      </c>
      <c r="C2327" s="27" t="s">
        <v>9235</v>
      </c>
      <c r="D2327" s="27">
        <v>0</v>
      </c>
      <c r="E2327" t="b">
        <f t="shared" ref="E2327" si="2323">C2326=C2327</f>
        <v>1</v>
      </c>
      <c r="F2327" s="27" t="s">
        <v>9687</v>
      </c>
      <c r="G2327" t="s">
        <v>9689</v>
      </c>
      <c r="H2327" s="27">
        <f>VLOOKUP(A2327,Sheet3!$A:$F,6,0)</f>
        <v>0</v>
      </c>
    </row>
    <row r="2328" spans="1:8">
      <c r="A2328" s="27">
        <v>1299</v>
      </c>
      <c r="B2328" t="s">
        <v>3542</v>
      </c>
      <c r="C2328" t="s">
        <v>6587</v>
      </c>
      <c r="D2328">
        <v>0</v>
      </c>
      <c r="E2328" t="b">
        <f t="shared" ref="E2328" si="2324">C2328=C2329</f>
        <v>1</v>
      </c>
      <c r="F2328" t="s">
        <v>9686</v>
      </c>
      <c r="G2328" t="s">
        <v>9689</v>
      </c>
      <c r="H2328">
        <f>VLOOKUP(A2328,Sheet3!$A:$F,6,0)</f>
        <v>0</v>
      </c>
    </row>
    <row r="2329" spans="1:8">
      <c r="A2329" s="27">
        <v>1299</v>
      </c>
      <c r="B2329" s="27" t="s">
        <v>3542</v>
      </c>
      <c r="C2329" s="27" t="s">
        <v>9221</v>
      </c>
      <c r="D2329" s="27">
        <v>0</v>
      </c>
      <c r="E2329" t="b">
        <f t="shared" ref="E2329" si="2325">C2328=C2329</f>
        <v>1</v>
      </c>
      <c r="F2329" s="27" t="s">
        <v>9687</v>
      </c>
      <c r="G2329" t="s">
        <v>9689</v>
      </c>
      <c r="H2329" s="27">
        <f>VLOOKUP(A2329,Sheet3!$A:$F,6,0)</f>
        <v>0</v>
      </c>
    </row>
    <row r="2330" spans="1:8">
      <c r="A2330">
        <v>1300</v>
      </c>
      <c r="B2330" t="s">
        <v>3542</v>
      </c>
      <c r="C2330" t="s">
        <v>3551</v>
      </c>
      <c r="D2330">
        <v>0</v>
      </c>
      <c r="E2330" t="b">
        <f t="shared" ref="E2330" si="2326">C2330=C2331</f>
        <v>1</v>
      </c>
      <c r="F2330" t="s">
        <v>9686</v>
      </c>
      <c r="G2330" t="s">
        <v>9689</v>
      </c>
      <c r="H2330">
        <f>VLOOKUP(A2330,Sheet3!$A:$F,6,0)</f>
        <v>0</v>
      </c>
    </row>
    <row r="2331" spans="1:8">
      <c r="A2331">
        <v>1300</v>
      </c>
      <c r="B2331" t="s">
        <v>3542</v>
      </c>
      <c r="C2331" t="s">
        <v>9558</v>
      </c>
      <c r="D2331">
        <v>0</v>
      </c>
      <c r="E2331" t="b">
        <f t="shared" ref="E2331" si="2327">C2330=C2331</f>
        <v>1</v>
      </c>
      <c r="F2331" t="s">
        <v>9687</v>
      </c>
      <c r="G2331" t="s">
        <v>9689</v>
      </c>
      <c r="H2331">
        <f>VLOOKUP(A2331,Sheet3!$A:$F,6,0)</f>
        <v>0</v>
      </c>
    </row>
    <row r="2332" spans="1:8">
      <c r="A2332">
        <v>1301</v>
      </c>
      <c r="B2332" t="s">
        <v>3542</v>
      </c>
      <c r="C2332" t="s">
        <v>3551</v>
      </c>
      <c r="D2332">
        <v>0</v>
      </c>
      <c r="E2332" t="b">
        <f t="shared" ref="E2332" si="2328">C2332=C2333</f>
        <v>1</v>
      </c>
      <c r="F2332" t="s">
        <v>9686</v>
      </c>
      <c r="G2332" t="s">
        <v>9689</v>
      </c>
      <c r="H2332">
        <f>VLOOKUP(A2332,Sheet3!$A:$F,6,0)</f>
        <v>0</v>
      </c>
    </row>
    <row r="2333" spans="1:8">
      <c r="A2333">
        <v>1301</v>
      </c>
      <c r="B2333" t="s">
        <v>3542</v>
      </c>
      <c r="C2333" t="s">
        <v>9558</v>
      </c>
      <c r="D2333">
        <v>0</v>
      </c>
      <c r="E2333" t="b">
        <f t="shared" ref="E2333" si="2329">C2332=C2333</f>
        <v>1</v>
      </c>
      <c r="F2333" t="s">
        <v>9687</v>
      </c>
      <c r="G2333" t="s">
        <v>9689</v>
      </c>
      <c r="H2333">
        <f>VLOOKUP(A2333,Sheet3!$A:$F,6,0)</f>
        <v>0</v>
      </c>
    </row>
    <row r="2334" spans="1:8">
      <c r="A2334">
        <v>1302</v>
      </c>
      <c r="B2334" t="s">
        <v>3542</v>
      </c>
      <c r="C2334" t="s">
        <v>6767</v>
      </c>
      <c r="D2334">
        <v>0</v>
      </c>
      <c r="E2334" t="b">
        <f t="shared" ref="E2334" si="2330">C2334=C2335</f>
        <v>1</v>
      </c>
      <c r="F2334" t="s">
        <v>9686</v>
      </c>
      <c r="G2334" t="s">
        <v>9689</v>
      </c>
      <c r="H2334">
        <f>VLOOKUP(A2334,Sheet3!$A:$F,6,0)</f>
        <v>0</v>
      </c>
    </row>
    <row r="2335" spans="1:8">
      <c r="A2335" s="27">
        <v>1302</v>
      </c>
      <c r="B2335" s="27" t="s">
        <v>3542</v>
      </c>
      <c r="C2335" s="27" t="s">
        <v>9559</v>
      </c>
      <c r="D2335" s="27">
        <v>0</v>
      </c>
      <c r="E2335" t="b">
        <f t="shared" ref="E2335" si="2331">C2334=C2335</f>
        <v>1</v>
      </c>
      <c r="F2335" s="27" t="s">
        <v>9687</v>
      </c>
      <c r="G2335" t="s">
        <v>9689</v>
      </c>
      <c r="H2335" s="27">
        <f>VLOOKUP(A2335,Sheet3!$A:$F,6,0)</f>
        <v>0</v>
      </c>
    </row>
    <row r="2336" spans="1:8">
      <c r="A2336">
        <v>1303</v>
      </c>
      <c r="B2336" t="s">
        <v>3542</v>
      </c>
      <c r="C2336" t="s">
        <v>6760</v>
      </c>
      <c r="D2336">
        <v>0</v>
      </c>
      <c r="E2336" t="b">
        <f t="shared" ref="E2336" si="2332">C2336=C2337</f>
        <v>1</v>
      </c>
      <c r="F2336" t="s">
        <v>9686</v>
      </c>
      <c r="G2336" t="s">
        <v>9689</v>
      </c>
      <c r="H2336">
        <f>VLOOKUP(A2336,Sheet3!$A:$F,6,0)</f>
        <v>0</v>
      </c>
    </row>
    <row r="2337" spans="1:8">
      <c r="A2337" s="27">
        <v>1303</v>
      </c>
      <c r="B2337" s="27" t="s">
        <v>3542</v>
      </c>
      <c r="C2337" s="27" t="s">
        <v>9560</v>
      </c>
      <c r="D2337" s="27">
        <v>0</v>
      </c>
      <c r="E2337" t="b">
        <f t="shared" ref="E2337" si="2333">C2336=C2337</f>
        <v>1</v>
      </c>
      <c r="F2337" s="27" t="s">
        <v>9687</v>
      </c>
      <c r="G2337" t="s">
        <v>9689</v>
      </c>
      <c r="H2337" s="27">
        <f>VLOOKUP(A2337,Sheet3!$A:$F,6,0)</f>
        <v>0</v>
      </c>
    </row>
    <row r="2338" spans="1:8" s="32" customFormat="1">
      <c r="A2338" s="32">
        <v>1304</v>
      </c>
      <c r="B2338" s="32" t="s">
        <v>3542</v>
      </c>
      <c r="C2338" s="32" t="s">
        <v>7480</v>
      </c>
      <c r="D2338" s="32">
        <v>0</v>
      </c>
      <c r="E2338" t="b">
        <f t="shared" ref="E2338" si="2334">C2338=C2339</f>
        <v>0</v>
      </c>
      <c r="F2338" s="32" t="s">
        <v>9686</v>
      </c>
      <c r="G2338" s="32" t="s">
        <v>9689</v>
      </c>
      <c r="H2338" s="32">
        <f>VLOOKUP(A2338,Sheet3!$A:$F,6,0)</f>
        <v>0</v>
      </c>
    </row>
    <row r="2339" spans="1:8" s="32" customFormat="1">
      <c r="A2339" s="32">
        <v>1304</v>
      </c>
      <c r="B2339" s="32" t="s">
        <v>3542</v>
      </c>
      <c r="C2339" s="32" t="s">
        <v>9561</v>
      </c>
      <c r="D2339" s="32">
        <v>0</v>
      </c>
      <c r="E2339" t="b">
        <f t="shared" ref="E2339" si="2335">C2338=C2339</f>
        <v>0</v>
      </c>
      <c r="F2339" s="32" t="s">
        <v>9687</v>
      </c>
      <c r="G2339" s="32" t="s">
        <v>9689</v>
      </c>
      <c r="H2339" s="32">
        <f>VLOOKUP(A2339,Sheet3!$A:$F,6,0)</f>
        <v>0</v>
      </c>
    </row>
    <row r="2340" spans="1:8">
      <c r="A2340" s="27">
        <v>1305</v>
      </c>
      <c r="B2340" s="27" t="s">
        <v>3542</v>
      </c>
      <c r="C2340" s="27" t="s">
        <v>6571</v>
      </c>
      <c r="D2340" s="27">
        <v>0</v>
      </c>
      <c r="E2340" t="b">
        <f t="shared" ref="E2340" si="2336">C2340=C2341</f>
        <v>1</v>
      </c>
      <c r="F2340" s="27" t="s">
        <v>9686</v>
      </c>
      <c r="G2340" t="s">
        <v>9689</v>
      </c>
      <c r="H2340" s="27">
        <f>VLOOKUP(A2340,Sheet3!$A:$F,6,0)</f>
        <v>0</v>
      </c>
    </row>
    <row r="2341" spans="1:8">
      <c r="A2341">
        <v>1305</v>
      </c>
      <c r="B2341" t="s">
        <v>3542</v>
      </c>
      <c r="C2341" t="s">
        <v>9562</v>
      </c>
      <c r="D2341">
        <v>0</v>
      </c>
      <c r="E2341" t="b">
        <f t="shared" ref="E2341" si="2337">C2340=C2341</f>
        <v>1</v>
      </c>
      <c r="F2341" t="s">
        <v>9687</v>
      </c>
      <c r="G2341" t="s">
        <v>9689</v>
      </c>
      <c r="H2341">
        <f>VLOOKUP(A2341,Sheet3!$A:$F,6,0)</f>
        <v>0</v>
      </c>
    </row>
    <row r="2342" spans="1:8">
      <c r="A2342" s="10">
        <v>1306</v>
      </c>
      <c r="B2342" t="s">
        <v>3542</v>
      </c>
      <c r="C2342" t="s">
        <v>6579</v>
      </c>
      <c r="D2342" t="s">
        <v>58</v>
      </c>
      <c r="E2342" t="b">
        <f t="shared" ref="E2342" si="2338">C2342=C2343</f>
        <v>1</v>
      </c>
      <c r="F2342" t="s">
        <v>9686</v>
      </c>
      <c r="G2342" t="s">
        <v>9689</v>
      </c>
      <c r="H2342" t="str">
        <f>VLOOKUP(A2342,Sheet3!$A:$F,6,0)</f>
        <v>증빙확인 완료, 주저자</v>
      </c>
    </row>
    <row r="2343" spans="1:8">
      <c r="A2343" s="10">
        <v>1306</v>
      </c>
      <c r="B2343" s="27" t="s">
        <v>3542</v>
      </c>
      <c r="C2343" s="27" t="s">
        <v>9235</v>
      </c>
      <c r="D2343" s="27" t="s">
        <v>58</v>
      </c>
      <c r="E2343" t="b">
        <f t="shared" ref="E2343" si="2339">C2342=C2343</f>
        <v>1</v>
      </c>
      <c r="F2343" s="27" t="s">
        <v>9687</v>
      </c>
      <c r="G2343" t="s">
        <v>9689</v>
      </c>
      <c r="H2343" s="27" t="str">
        <f>VLOOKUP(A2343,Sheet3!$A:$F,6,0)</f>
        <v>증빙확인 완료, 주저자</v>
      </c>
    </row>
    <row r="2344" spans="1:8" s="32" customFormat="1">
      <c r="A2344" s="32">
        <v>1307</v>
      </c>
      <c r="B2344" s="32" t="s">
        <v>1293</v>
      </c>
      <c r="C2344" s="32" t="s">
        <v>1278</v>
      </c>
      <c r="D2344" s="32">
        <v>0</v>
      </c>
      <c r="E2344" t="b">
        <f t="shared" ref="E2344" si="2340">C2344=C2345</f>
        <v>0</v>
      </c>
      <c r="F2344" s="32" t="s">
        <v>9686</v>
      </c>
      <c r="G2344" s="32" t="s">
        <v>9689</v>
      </c>
      <c r="H2344" s="32">
        <f>VLOOKUP(A2344,Sheet3!$A:$F,6,0)</f>
        <v>0</v>
      </c>
    </row>
    <row r="2345" spans="1:8" s="32" customFormat="1">
      <c r="A2345" s="32">
        <v>1307</v>
      </c>
      <c r="B2345" s="32" t="s">
        <v>1293</v>
      </c>
      <c r="C2345" s="32" t="s">
        <v>9954</v>
      </c>
      <c r="D2345" s="32">
        <v>0</v>
      </c>
      <c r="E2345" t="b">
        <f t="shared" ref="E2345" si="2341">C2344=C2345</f>
        <v>0</v>
      </c>
      <c r="F2345" s="32" t="s">
        <v>9687</v>
      </c>
      <c r="G2345" s="32" t="s">
        <v>9689</v>
      </c>
      <c r="H2345" s="32">
        <f>VLOOKUP(A2345,Sheet3!$A:$F,6,0)</f>
        <v>0</v>
      </c>
    </row>
    <row r="2346" spans="1:8" s="32" customFormat="1">
      <c r="A2346" s="32">
        <v>1308</v>
      </c>
      <c r="B2346" s="32" t="s">
        <v>1293</v>
      </c>
      <c r="C2346" s="32" t="s">
        <v>5719</v>
      </c>
      <c r="D2346" s="32">
        <v>0</v>
      </c>
      <c r="E2346" t="b">
        <f t="shared" ref="E2346" si="2342">C2346=C2347</f>
        <v>0</v>
      </c>
      <c r="F2346" s="32" t="s">
        <v>9686</v>
      </c>
      <c r="G2346" s="32" t="s">
        <v>9689</v>
      </c>
      <c r="H2346" s="32">
        <f>VLOOKUP(A2346,Sheet3!$A:$F,6,0)</f>
        <v>0</v>
      </c>
    </row>
    <row r="2347" spans="1:8" s="32" customFormat="1">
      <c r="A2347" s="32">
        <v>1308</v>
      </c>
      <c r="B2347" s="32" t="s">
        <v>1293</v>
      </c>
      <c r="C2347" s="32" t="s">
        <v>9881</v>
      </c>
      <c r="D2347" s="32">
        <v>0</v>
      </c>
      <c r="E2347" t="b">
        <f t="shared" ref="E2347" si="2343">C2346=C2347</f>
        <v>0</v>
      </c>
      <c r="F2347" s="32" t="s">
        <v>9687</v>
      </c>
      <c r="G2347" s="32" t="s">
        <v>9689</v>
      </c>
      <c r="H2347" s="32">
        <f>VLOOKUP(A2347,Sheet3!$A:$F,6,0)</f>
        <v>0</v>
      </c>
    </row>
    <row r="2348" spans="1:8" s="32" customFormat="1">
      <c r="A2348" s="32">
        <v>1309</v>
      </c>
      <c r="B2348" s="32" t="s">
        <v>1293</v>
      </c>
      <c r="C2348" s="32" t="s">
        <v>5719</v>
      </c>
      <c r="D2348" s="32">
        <v>0</v>
      </c>
      <c r="E2348" t="b">
        <f t="shared" ref="E2348" si="2344">C2348=C2349</f>
        <v>0</v>
      </c>
      <c r="F2348" s="32" t="s">
        <v>9686</v>
      </c>
      <c r="G2348" s="32" t="s">
        <v>9689</v>
      </c>
      <c r="H2348" s="32">
        <f>VLOOKUP(A2348,Sheet3!$A:$F,6,0)</f>
        <v>0</v>
      </c>
    </row>
    <row r="2349" spans="1:8" s="32" customFormat="1">
      <c r="A2349" s="32">
        <v>1309</v>
      </c>
      <c r="B2349" s="32" t="s">
        <v>1293</v>
      </c>
      <c r="C2349" s="32" t="s">
        <v>9822</v>
      </c>
      <c r="D2349" s="32">
        <v>0</v>
      </c>
      <c r="E2349" t="b">
        <f t="shared" ref="E2349" si="2345">C2348=C2349</f>
        <v>0</v>
      </c>
      <c r="F2349" s="32" t="s">
        <v>9687</v>
      </c>
      <c r="G2349" s="32" t="s">
        <v>9689</v>
      </c>
      <c r="H2349" s="32">
        <f>VLOOKUP(A2349,Sheet3!$A:$F,6,0)</f>
        <v>0</v>
      </c>
    </row>
    <row r="2350" spans="1:8" s="32" customFormat="1">
      <c r="A2350" s="32">
        <v>1310</v>
      </c>
      <c r="B2350" s="32" t="s">
        <v>1293</v>
      </c>
      <c r="C2350" s="32" t="s">
        <v>7663</v>
      </c>
      <c r="D2350" s="32">
        <v>0</v>
      </c>
      <c r="E2350" t="b">
        <f t="shared" ref="E2350" si="2346">C2350=C2351</f>
        <v>0</v>
      </c>
      <c r="F2350" s="32" t="s">
        <v>9686</v>
      </c>
      <c r="G2350" s="32" t="s">
        <v>9689</v>
      </c>
      <c r="H2350" s="32">
        <f>VLOOKUP(A2350,Sheet3!$A:$F,6,0)</f>
        <v>0</v>
      </c>
    </row>
    <row r="2351" spans="1:8" s="32" customFormat="1">
      <c r="A2351" s="32">
        <v>1310</v>
      </c>
      <c r="B2351" s="32" t="s">
        <v>1293</v>
      </c>
      <c r="C2351" s="32" t="s">
        <v>9882</v>
      </c>
      <c r="D2351" s="32">
        <v>0</v>
      </c>
      <c r="E2351" t="b">
        <f t="shared" ref="E2351" si="2347">C2350=C2351</f>
        <v>0</v>
      </c>
      <c r="F2351" s="32" t="s">
        <v>9687</v>
      </c>
      <c r="G2351" s="32" t="s">
        <v>9689</v>
      </c>
      <c r="H2351" s="32">
        <f>VLOOKUP(A2351,Sheet3!$A:$F,6,0)</f>
        <v>0</v>
      </c>
    </row>
    <row r="2352" spans="1:8" s="32" customFormat="1">
      <c r="A2352" s="32">
        <v>1311</v>
      </c>
      <c r="B2352" s="32" t="s">
        <v>1293</v>
      </c>
      <c r="C2352" s="32" t="s">
        <v>2451</v>
      </c>
      <c r="D2352" s="32">
        <v>0</v>
      </c>
      <c r="E2352" t="b">
        <f t="shared" ref="E2352" si="2348">C2352=C2353</f>
        <v>0</v>
      </c>
      <c r="F2352" s="32" t="s">
        <v>9686</v>
      </c>
      <c r="G2352" s="32" t="s">
        <v>9689</v>
      </c>
      <c r="H2352" s="32">
        <f>VLOOKUP(A2352,Sheet3!$A:$F,6,0)</f>
        <v>0</v>
      </c>
    </row>
    <row r="2353" spans="1:8" s="32" customFormat="1">
      <c r="A2353" s="32">
        <v>1311</v>
      </c>
      <c r="B2353" s="32" t="s">
        <v>1293</v>
      </c>
      <c r="C2353" s="32" t="s">
        <v>9883</v>
      </c>
      <c r="D2353" s="32">
        <v>0</v>
      </c>
      <c r="E2353" t="b">
        <f t="shared" ref="E2353" si="2349">C2352=C2353</f>
        <v>0</v>
      </c>
      <c r="F2353" s="32" t="s">
        <v>9687</v>
      </c>
      <c r="G2353" s="32" t="s">
        <v>9689</v>
      </c>
      <c r="H2353" s="32">
        <f>VLOOKUP(A2353,Sheet3!$A:$F,6,0)</f>
        <v>0</v>
      </c>
    </row>
    <row r="2354" spans="1:8" s="32" customFormat="1">
      <c r="A2354" s="32">
        <v>1312</v>
      </c>
      <c r="B2354" s="32" t="s">
        <v>1293</v>
      </c>
      <c r="C2354" s="32" t="s">
        <v>4386</v>
      </c>
      <c r="D2354" s="32">
        <v>0</v>
      </c>
      <c r="E2354" t="b">
        <f t="shared" ref="E2354" si="2350">C2354=C2355</f>
        <v>0</v>
      </c>
      <c r="F2354" s="32" t="s">
        <v>9686</v>
      </c>
      <c r="G2354" s="32" t="s">
        <v>9689</v>
      </c>
      <c r="H2354" s="32">
        <f>VLOOKUP(A2354,Sheet3!$A:$F,6,0)</f>
        <v>0</v>
      </c>
    </row>
    <row r="2355" spans="1:8" s="32" customFormat="1">
      <c r="A2355" s="32">
        <v>1312</v>
      </c>
      <c r="B2355" s="32" t="s">
        <v>1293</v>
      </c>
      <c r="C2355" s="32" t="s">
        <v>9955</v>
      </c>
      <c r="D2355" s="32">
        <v>0</v>
      </c>
      <c r="E2355" t="b">
        <f t="shared" ref="E2355" si="2351">C2354=C2355</f>
        <v>0</v>
      </c>
      <c r="F2355" s="32" t="s">
        <v>9687</v>
      </c>
      <c r="G2355" s="32" t="s">
        <v>9689</v>
      </c>
      <c r="H2355" s="32">
        <f>VLOOKUP(A2355,Sheet3!$A:$F,6,0)</f>
        <v>0</v>
      </c>
    </row>
    <row r="2356" spans="1:8" s="32" customFormat="1">
      <c r="A2356" s="32">
        <v>1313</v>
      </c>
      <c r="B2356" s="32" t="s">
        <v>1293</v>
      </c>
      <c r="C2356" s="32" t="s">
        <v>1861</v>
      </c>
      <c r="D2356" s="32">
        <v>0</v>
      </c>
      <c r="E2356" t="b">
        <f t="shared" ref="E2356" si="2352">C2356=C2357</f>
        <v>0</v>
      </c>
      <c r="F2356" s="32" t="s">
        <v>9686</v>
      </c>
      <c r="G2356" s="32" t="s">
        <v>9689</v>
      </c>
      <c r="H2356" s="32">
        <f>VLOOKUP(A2356,Sheet3!$A:$F,6,0)</f>
        <v>0</v>
      </c>
    </row>
    <row r="2357" spans="1:8" s="32" customFormat="1">
      <c r="A2357" s="32">
        <v>1313</v>
      </c>
      <c r="B2357" s="32" t="s">
        <v>1293</v>
      </c>
      <c r="C2357" s="32" t="s">
        <v>9823</v>
      </c>
      <c r="D2357" s="32">
        <v>0</v>
      </c>
      <c r="E2357" t="b">
        <f t="shared" ref="E2357" si="2353">C2356=C2357</f>
        <v>0</v>
      </c>
      <c r="F2357" s="32" t="s">
        <v>9687</v>
      </c>
      <c r="G2357" s="32" t="s">
        <v>9689</v>
      </c>
      <c r="H2357" s="32">
        <f>VLOOKUP(A2357,Sheet3!$A:$F,6,0)</f>
        <v>0</v>
      </c>
    </row>
    <row r="2358" spans="1:8" s="32" customFormat="1">
      <c r="A2358" s="33">
        <v>1314</v>
      </c>
      <c r="B2358" s="32" t="s">
        <v>1293</v>
      </c>
      <c r="D2358" s="32" t="s">
        <v>553</v>
      </c>
      <c r="E2358" t="b">
        <f t="shared" ref="E2358" si="2354">C2358=C2359</f>
        <v>0</v>
      </c>
      <c r="F2358" s="32" t="s">
        <v>9686</v>
      </c>
      <c r="G2358" s="32" t="s">
        <v>9981</v>
      </c>
      <c r="H2358" s="32" t="str">
        <f>VLOOKUP(A2358,Sheet3!$A:$F,6,0)</f>
        <v>SCIE논문임, 추가확인 필요</v>
      </c>
    </row>
    <row r="2359" spans="1:8" s="32" customFormat="1">
      <c r="A2359" s="33">
        <v>1314</v>
      </c>
      <c r="B2359" s="32" t="s">
        <v>1293</v>
      </c>
      <c r="C2359" s="32" t="s">
        <v>9884</v>
      </c>
      <c r="D2359" s="32" t="s">
        <v>553</v>
      </c>
      <c r="E2359" t="b">
        <f t="shared" ref="E2359" si="2355">C2358=C2359</f>
        <v>0</v>
      </c>
      <c r="F2359" s="32" t="s">
        <v>9687</v>
      </c>
      <c r="G2359" s="32" t="s">
        <v>9981</v>
      </c>
      <c r="H2359" s="32" t="str">
        <f>VLOOKUP(A2359,Sheet3!$A:$F,6,0)</f>
        <v>SCIE논문임, 추가확인 필요</v>
      </c>
    </row>
    <row r="2360" spans="1:8">
      <c r="A2360" s="9">
        <v>1315</v>
      </c>
      <c r="B2360" t="s">
        <v>350</v>
      </c>
      <c r="C2360" t="s">
        <v>600</v>
      </c>
      <c r="D2360">
        <v>0</v>
      </c>
      <c r="E2360" t="b">
        <f t="shared" ref="E2360" si="2356">C2360=C2361</f>
        <v>1</v>
      </c>
      <c r="F2360" t="s">
        <v>9686</v>
      </c>
      <c r="G2360" t="s">
        <v>9689</v>
      </c>
      <c r="H2360">
        <f>VLOOKUP(A2360,Sheet3!$A:$F,6,0)</f>
        <v>0</v>
      </c>
    </row>
    <row r="2361" spans="1:8">
      <c r="A2361" s="9">
        <v>1315</v>
      </c>
      <c r="B2361" s="27" t="s">
        <v>350</v>
      </c>
      <c r="C2361" s="27" t="s">
        <v>600</v>
      </c>
      <c r="D2361" s="27">
        <v>0</v>
      </c>
      <c r="E2361" t="b">
        <f t="shared" ref="E2361" si="2357">C2360=C2361</f>
        <v>1</v>
      </c>
      <c r="F2361" s="27" t="s">
        <v>9687</v>
      </c>
      <c r="G2361" t="s">
        <v>9689</v>
      </c>
      <c r="H2361" s="27">
        <f>VLOOKUP(A2361,Sheet3!$A:$F,6,0)</f>
        <v>0</v>
      </c>
    </row>
    <row r="2362" spans="1:8" s="32" customFormat="1">
      <c r="A2362" s="37">
        <v>1316</v>
      </c>
      <c r="B2362" s="32" t="s">
        <v>350</v>
      </c>
      <c r="C2362" s="32" t="s">
        <v>820</v>
      </c>
      <c r="D2362" s="32" t="s">
        <v>8994</v>
      </c>
      <c r="E2362" t="b">
        <f t="shared" ref="E2362" si="2358">C2362=C2363</f>
        <v>0</v>
      </c>
      <c r="F2362" s="32" t="s">
        <v>9686</v>
      </c>
      <c r="G2362" s="32" t="s">
        <v>9689</v>
      </c>
      <c r="H2362" s="32" t="str">
        <f>VLOOKUP(A2362,Sheet3!$A:$F,6,0)</f>
        <v>10.1002/anie.201904469</v>
      </c>
    </row>
    <row r="2363" spans="1:8" s="32" customFormat="1">
      <c r="A2363" s="37">
        <v>1316</v>
      </c>
      <c r="B2363" s="32" t="s">
        <v>350</v>
      </c>
      <c r="C2363" s="32" t="s">
        <v>9256</v>
      </c>
      <c r="D2363" s="32" t="s">
        <v>8994</v>
      </c>
      <c r="E2363" t="b">
        <f t="shared" ref="E2363" si="2359">C2362=C2363</f>
        <v>0</v>
      </c>
      <c r="F2363" s="32" t="s">
        <v>9687</v>
      </c>
      <c r="G2363" s="32" t="s">
        <v>9689</v>
      </c>
      <c r="H2363" s="32" t="str">
        <f>VLOOKUP(A2363,Sheet3!$A:$F,6,0)</f>
        <v>10.1002/anie.201904469</v>
      </c>
    </row>
    <row r="2364" spans="1:8" s="32" customFormat="1">
      <c r="A2364" s="32">
        <v>1317</v>
      </c>
      <c r="B2364" s="32" t="s">
        <v>350</v>
      </c>
      <c r="C2364" s="32" t="s">
        <v>5828</v>
      </c>
      <c r="D2364" s="32">
        <v>0</v>
      </c>
      <c r="E2364" t="b">
        <f t="shared" ref="E2364" si="2360">C2364=C2365</f>
        <v>0</v>
      </c>
      <c r="F2364" s="32" t="s">
        <v>9686</v>
      </c>
      <c r="G2364" s="32" t="s">
        <v>9689</v>
      </c>
      <c r="H2364" s="32">
        <f>VLOOKUP(A2364,Sheet3!$A:$F,6,0)</f>
        <v>0</v>
      </c>
    </row>
    <row r="2365" spans="1:8" s="32" customFormat="1">
      <c r="A2365" s="32">
        <v>1317</v>
      </c>
      <c r="B2365" s="32" t="s">
        <v>350</v>
      </c>
      <c r="C2365" s="32" t="s">
        <v>6275</v>
      </c>
      <c r="D2365" s="32">
        <v>0</v>
      </c>
      <c r="E2365" t="b">
        <f t="shared" ref="E2365" si="2361">C2364=C2365</f>
        <v>0</v>
      </c>
      <c r="F2365" s="32" t="s">
        <v>9687</v>
      </c>
      <c r="G2365" s="32" t="s">
        <v>9689</v>
      </c>
      <c r="H2365" s="32">
        <f>VLOOKUP(A2365,Sheet3!$A:$F,6,0)</f>
        <v>0</v>
      </c>
    </row>
    <row r="2366" spans="1:8" s="32" customFormat="1">
      <c r="A2366" s="32">
        <v>1318</v>
      </c>
      <c r="B2366" s="32" t="s">
        <v>350</v>
      </c>
      <c r="C2366" s="32" t="s">
        <v>5613</v>
      </c>
      <c r="D2366" s="32">
        <v>0</v>
      </c>
      <c r="E2366" t="b">
        <f t="shared" ref="E2366" si="2362">C2366=C2367</f>
        <v>0</v>
      </c>
      <c r="F2366" s="32" t="s">
        <v>9686</v>
      </c>
      <c r="G2366" s="32" t="s">
        <v>9689</v>
      </c>
      <c r="H2366" s="32">
        <f>VLOOKUP(A2366,Sheet3!$A:$F,6,0)</f>
        <v>0</v>
      </c>
    </row>
    <row r="2367" spans="1:8" s="32" customFormat="1">
      <c r="A2367" s="32">
        <v>1318</v>
      </c>
      <c r="B2367" s="32" t="s">
        <v>350</v>
      </c>
      <c r="C2367" s="32" t="s">
        <v>9885</v>
      </c>
      <c r="D2367" s="32">
        <v>0</v>
      </c>
      <c r="E2367" t="b">
        <f t="shared" ref="E2367" si="2363">C2366=C2367</f>
        <v>0</v>
      </c>
      <c r="F2367" s="32" t="s">
        <v>9687</v>
      </c>
      <c r="G2367" s="32" t="s">
        <v>9689</v>
      </c>
      <c r="H2367" s="32">
        <f>VLOOKUP(A2367,Sheet3!$A:$F,6,0)</f>
        <v>0</v>
      </c>
    </row>
    <row r="2368" spans="1:8" s="32" customFormat="1">
      <c r="A2368" s="32">
        <v>1319</v>
      </c>
      <c r="B2368" s="32" t="s">
        <v>350</v>
      </c>
      <c r="C2368" s="32" t="s">
        <v>279</v>
      </c>
      <c r="D2368" s="32">
        <v>0</v>
      </c>
      <c r="E2368" t="b">
        <f t="shared" ref="E2368" si="2364">C2368=C2369</f>
        <v>0</v>
      </c>
      <c r="F2368" s="32" t="s">
        <v>9686</v>
      </c>
      <c r="G2368" s="32" t="s">
        <v>9689</v>
      </c>
      <c r="H2368" s="32">
        <f>VLOOKUP(A2368,Sheet3!$A:$F,6,0)</f>
        <v>0</v>
      </c>
    </row>
    <row r="2369" spans="1:8" s="32" customFormat="1">
      <c r="A2369" s="32">
        <v>1319</v>
      </c>
      <c r="B2369" s="32" t="s">
        <v>350</v>
      </c>
      <c r="C2369" s="32" t="s">
        <v>9956</v>
      </c>
      <c r="D2369" s="32">
        <v>0</v>
      </c>
      <c r="E2369" t="b">
        <f t="shared" ref="E2369" si="2365">C2368=C2369</f>
        <v>0</v>
      </c>
      <c r="F2369" s="32" t="s">
        <v>9687</v>
      </c>
      <c r="G2369" s="32" t="s">
        <v>9689</v>
      </c>
      <c r="H2369" s="32">
        <f>VLOOKUP(A2369,Sheet3!$A:$F,6,0)</f>
        <v>0</v>
      </c>
    </row>
    <row r="2370" spans="1:8">
      <c r="A2370" s="27">
        <v>1320</v>
      </c>
      <c r="B2370" s="27" t="s">
        <v>8415</v>
      </c>
      <c r="C2370" s="27" t="s">
        <v>2227</v>
      </c>
      <c r="D2370" s="27">
        <v>0</v>
      </c>
      <c r="E2370" t="b">
        <f t="shared" ref="E2370" si="2366">C2370=C2371</f>
        <v>1</v>
      </c>
      <c r="F2370" s="27" t="s">
        <v>9686</v>
      </c>
      <c r="G2370" t="s">
        <v>9689</v>
      </c>
      <c r="H2370" s="27">
        <f>VLOOKUP(A2370,Sheet3!$A:$F,6,0)</f>
        <v>0</v>
      </c>
    </row>
    <row r="2371" spans="1:8">
      <c r="A2371" s="27">
        <v>1320</v>
      </c>
      <c r="B2371" s="27" t="s">
        <v>8415</v>
      </c>
      <c r="C2371" s="27" t="s">
        <v>2325</v>
      </c>
      <c r="D2371" s="27">
        <v>0</v>
      </c>
      <c r="E2371" t="b">
        <f t="shared" ref="E2371" si="2367">C2370=C2371</f>
        <v>1</v>
      </c>
      <c r="F2371" s="27" t="s">
        <v>9687</v>
      </c>
      <c r="G2371" t="s">
        <v>9689</v>
      </c>
      <c r="H2371" s="27">
        <f>VLOOKUP(A2371,Sheet3!$A:$F,6,0)</f>
        <v>0</v>
      </c>
    </row>
    <row r="2372" spans="1:8">
      <c r="A2372" s="27">
        <v>1321</v>
      </c>
      <c r="B2372" s="27" t="s">
        <v>8415</v>
      </c>
      <c r="C2372" s="27" t="s">
        <v>2227</v>
      </c>
      <c r="D2372" s="27">
        <v>0</v>
      </c>
      <c r="E2372" t="b">
        <f t="shared" ref="E2372" si="2368">C2372=C2373</f>
        <v>1</v>
      </c>
      <c r="F2372" s="27" t="s">
        <v>9686</v>
      </c>
      <c r="G2372" t="s">
        <v>9689</v>
      </c>
      <c r="H2372" s="27">
        <f>VLOOKUP(A2372,Sheet3!$A:$F,6,0)</f>
        <v>0</v>
      </c>
    </row>
    <row r="2373" spans="1:8">
      <c r="A2373" s="27">
        <v>1321</v>
      </c>
      <c r="B2373" s="27" t="s">
        <v>8415</v>
      </c>
      <c r="C2373" s="27" t="s">
        <v>2325</v>
      </c>
      <c r="D2373" s="27">
        <v>0</v>
      </c>
      <c r="E2373" t="b">
        <f t="shared" ref="E2373" si="2369">C2372=C2373</f>
        <v>1</v>
      </c>
      <c r="F2373" s="27" t="s">
        <v>9687</v>
      </c>
      <c r="G2373" t="s">
        <v>9689</v>
      </c>
      <c r="H2373" s="27">
        <f>VLOOKUP(A2373,Sheet3!$A:$F,6,0)</f>
        <v>0</v>
      </c>
    </row>
    <row r="2374" spans="1:8">
      <c r="A2374" s="27">
        <v>1322</v>
      </c>
      <c r="B2374" s="27" t="s">
        <v>8415</v>
      </c>
      <c r="C2374" s="27" t="s">
        <v>2828</v>
      </c>
      <c r="D2374" s="27">
        <v>0</v>
      </c>
      <c r="E2374" t="b">
        <f t="shared" ref="E2374" si="2370">C2374=C2375</f>
        <v>1</v>
      </c>
      <c r="F2374" s="27" t="s">
        <v>9686</v>
      </c>
      <c r="G2374" t="s">
        <v>9689</v>
      </c>
      <c r="H2374" s="27">
        <f>VLOOKUP(A2374,Sheet3!$A:$F,6,0)</f>
        <v>0</v>
      </c>
    </row>
    <row r="2375" spans="1:8">
      <c r="A2375" s="27">
        <v>1322</v>
      </c>
      <c r="B2375" s="27" t="s">
        <v>8415</v>
      </c>
      <c r="C2375" s="27" t="s">
        <v>8110</v>
      </c>
      <c r="D2375" s="27">
        <v>0</v>
      </c>
      <c r="E2375" t="b">
        <f t="shared" ref="E2375" si="2371">C2374=C2375</f>
        <v>1</v>
      </c>
      <c r="F2375" s="27" t="s">
        <v>9687</v>
      </c>
      <c r="G2375" t="s">
        <v>9689</v>
      </c>
      <c r="H2375" s="27">
        <f>VLOOKUP(A2375,Sheet3!$A:$F,6,0)</f>
        <v>0</v>
      </c>
    </row>
    <row r="2376" spans="1:8">
      <c r="A2376" s="27">
        <v>1323</v>
      </c>
      <c r="B2376" s="27" t="s">
        <v>8415</v>
      </c>
      <c r="C2376" s="27" t="s">
        <v>2828</v>
      </c>
      <c r="D2376" s="27">
        <v>0</v>
      </c>
      <c r="E2376" t="b">
        <f t="shared" ref="E2376" si="2372">C2376=C2377</f>
        <v>1</v>
      </c>
      <c r="F2376" s="27" t="s">
        <v>9686</v>
      </c>
      <c r="G2376" t="s">
        <v>9689</v>
      </c>
      <c r="H2376" s="27">
        <f>VLOOKUP(A2376,Sheet3!$A:$F,6,0)</f>
        <v>0</v>
      </c>
    </row>
    <row r="2377" spans="1:8">
      <c r="A2377" s="27">
        <v>1323</v>
      </c>
      <c r="B2377" s="27" t="s">
        <v>8415</v>
      </c>
      <c r="C2377" s="27" t="s">
        <v>8110</v>
      </c>
      <c r="D2377" s="27">
        <v>0</v>
      </c>
      <c r="E2377" t="b">
        <f t="shared" ref="E2377" si="2373">C2376=C2377</f>
        <v>1</v>
      </c>
      <c r="F2377" s="27" t="s">
        <v>9687</v>
      </c>
      <c r="G2377" t="s">
        <v>9689</v>
      </c>
      <c r="H2377" s="27">
        <f>VLOOKUP(A2377,Sheet3!$A:$F,6,0)</f>
        <v>0</v>
      </c>
    </row>
    <row r="2378" spans="1:8">
      <c r="A2378" s="27">
        <v>1324</v>
      </c>
      <c r="B2378" s="27" t="s">
        <v>8415</v>
      </c>
      <c r="C2378" s="27" t="s">
        <v>3384</v>
      </c>
      <c r="D2378" s="27">
        <v>0</v>
      </c>
      <c r="E2378" t="b">
        <f t="shared" ref="E2378" si="2374">C2378=C2379</f>
        <v>1</v>
      </c>
      <c r="F2378" s="27" t="s">
        <v>9686</v>
      </c>
      <c r="G2378" t="s">
        <v>9689</v>
      </c>
      <c r="H2378" s="27">
        <f>VLOOKUP(A2378,Sheet3!$A:$F,6,0)</f>
        <v>0</v>
      </c>
    </row>
    <row r="2379" spans="1:8">
      <c r="A2379" s="27">
        <v>1324</v>
      </c>
      <c r="B2379" s="27" t="s">
        <v>8415</v>
      </c>
      <c r="C2379" s="27" t="s">
        <v>9095</v>
      </c>
      <c r="D2379" s="27">
        <v>0</v>
      </c>
      <c r="E2379" t="b">
        <f t="shared" ref="E2379" si="2375">C2378=C2379</f>
        <v>1</v>
      </c>
      <c r="F2379" s="27" t="s">
        <v>9687</v>
      </c>
      <c r="G2379" t="s">
        <v>9689</v>
      </c>
      <c r="H2379" s="27">
        <f>VLOOKUP(A2379,Sheet3!$A:$F,6,0)</f>
        <v>0</v>
      </c>
    </row>
    <row r="2380" spans="1:8">
      <c r="A2380" s="27">
        <v>1325</v>
      </c>
      <c r="B2380" s="27" t="s">
        <v>8415</v>
      </c>
      <c r="C2380" s="27" t="s">
        <v>8667</v>
      </c>
      <c r="D2380" s="27">
        <v>0</v>
      </c>
      <c r="E2380" t="b">
        <f t="shared" ref="E2380" si="2376">C2380=C2381</f>
        <v>1</v>
      </c>
      <c r="F2380" s="27" t="s">
        <v>9686</v>
      </c>
      <c r="G2380" t="s">
        <v>9689</v>
      </c>
      <c r="H2380" s="27">
        <f>VLOOKUP(A2380,Sheet3!$A:$F,6,0)</f>
        <v>0</v>
      </c>
    </row>
    <row r="2381" spans="1:8">
      <c r="A2381" s="27">
        <v>1325</v>
      </c>
      <c r="B2381" s="27" t="s">
        <v>8415</v>
      </c>
      <c r="C2381" s="27" t="s">
        <v>9575</v>
      </c>
      <c r="D2381" s="27">
        <v>0</v>
      </c>
      <c r="E2381" t="b">
        <f t="shared" ref="E2381" si="2377">C2380=C2381</f>
        <v>1</v>
      </c>
      <c r="F2381" s="27" t="s">
        <v>9687</v>
      </c>
      <c r="G2381" t="s">
        <v>9689</v>
      </c>
      <c r="H2381" s="27">
        <f>VLOOKUP(A2381,Sheet3!$A:$F,6,0)</f>
        <v>0</v>
      </c>
    </row>
    <row r="2382" spans="1:8" s="32" customFormat="1">
      <c r="A2382" s="34">
        <v>1326</v>
      </c>
      <c r="B2382" s="32" t="s">
        <v>8415</v>
      </c>
      <c r="D2382" s="32" t="s">
        <v>1497</v>
      </c>
      <c r="E2382" t="b">
        <f t="shared" ref="E2382" si="2378">C2382=C2383</f>
        <v>0</v>
      </c>
      <c r="F2382" s="32" t="s">
        <v>9686</v>
      </c>
      <c r="G2382" s="32" t="s">
        <v>9981</v>
      </c>
      <c r="H2382" s="32">
        <f>VLOOKUP(A2382,Sheet3!$A:$F,6,0)</f>
        <v>0</v>
      </c>
    </row>
    <row r="2383" spans="1:8" s="32" customFormat="1">
      <c r="A2383" s="34">
        <v>1326</v>
      </c>
      <c r="B2383" s="32" t="s">
        <v>8415</v>
      </c>
      <c r="C2383" s="32" t="s">
        <v>8822</v>
      </c>
      <c r="D2383" s="32" t="s">
        <v>1497</v>
      </c>
      <c r="E2383" t="b">
        <f t="shared" ref="E2383" si="2379">C2382=C2383</f>
        <v>0</v>
      </c>
      <c r="F2383" s="32" t="s">
        <v>9687</v>
      </c>
      <c r="G2383" s="32" t="s">
        <v>9981</v>
      </c>
      <c r="H2383" s="32">
        <f>VLOOKUP(A2383,Sheet3!$A:$F,6,0)</f>
        <v>0</v>
      </c>
    </row>
    <row r="2384" spans="1:8">
      <c r="A2384" s="27">
        <v>1327</v>
      </c>
      <c r="B2384" s="27" t="s">
        <v>8415</v>
      </c>
      <c r="C2384" s="27" t="s">
        <v>8764</v>
      </c>
      <c r="D2384" s="27">
        <v>0</v>
      </c>
      <c r="E2384" t="b">
        <f t="shared" ref="E2384" si="2380">C2384=C2385</f>
        <v>1</v>
      </c>
      <c r="F2384" s="27" t="s">
        <v>9686</v>
      </c>
      <c r="G2384" t="s">
        <v>9689</v>
      </c>
      <c r="H2384" s="27">
        <f>VLOOKUP(A2384,Sheet3!$A:$F,6,0)</f>
        <v>0</v>
      </c>
    </row>
    <row r="2385" spans="1:8">
      <c r="A2385" s="27">
        <v>1327</v>
      </c>
      <c r="B2385" s="27" t="s">
        <v>8415</v>
      </c>
      <c r="C2385" s="27" t="s">
        <v>9576</v>
      </c>
      <c r="D2385" s="27">
        <v>0</v>
      </c>
      <c r="E2385" t="b">
        <f t="shared" ref="E2385" si="2381">C2384=C2385</f>
        <v>1</v>
      </c>
      <c r="F2385" s="27" t="s">
        <v>9687</v>
      </c>
      <c r="G2385" t="s">
        <v>9689</v>
      </c>
      <c r="H2385" s="27">
        <f>VLOOKUP(A2385,Sheet3!$A:$F,6,0)</f>
        <v>0</v>
      </c>
    </row>
    <row r="2386" spans="1:8" s="32" customFormat="1">
      <c r="A2386" s="32">
        <v>1328</v>
      </c>
      <c r="B2386" s="32" t="s">
        <v>8415</v>
      </c>
      <c r="C2386" s="32" t="s">
        <v>5460</v>
      </c>
      <c r="D2386" s="32">
        <v>0</v>
      </c>
      <c r="E2386" t="b">
        <f t="shared" ref="E2386" si="2382">C2386=C2387</f>
        <v>0</v>
      </c>
      <c r="F2386" s="32" t="s">
        <v>9686</v>
      </c>
      <c r="G2386" s="32" t="s">
        <v>9689</v>
      </c>
      <c r="H2386" s="32">
        <f>VLOOKUP(A2386,Sheet3!$A:$F,6,0)</f>
        <v>0</v>
      </c>
    </row>
    <row r="2387" spans="1:8" s="32" customFormat="1">
      <c r="A2387" s="32">
        <v>1328</v>
      </c>
      <c r="B2387" s="32" t="s">
        <v>8415</v>
      </c>
      <c r="C2387" s="32" t="s">
        <v>9122</v>
      </c>
      <c r="D2387" s="32">
        <v>0</v>
      </c>
      <c r="E2387" t="b">
        <f t="shared" ref="E2387" si="2383">C2386=C2387</f>
        <v>0</v>
      </c>
      <c r="F2387" s="32" t="s">
        <v>9687</v>
      </c>
      <c r="G2387" s="32" t="s">
        <v>9689</v>
      </c>
      <c r="H2387" s="32">
        <f>VLOOKUP(A2387,Sheet3!$A:$F,6,0)</f>
        <v>0</v>
      </c>
    </row>
    <row r="2388" spans="1:8">
      <c r="A2388" s="27">
        <v>1329</v>
      </c>
      <c r="B2388" s="27" t="s">
        <v>1112</v>
      </c>
      <c r="C2388" s="27" t="s">
        <v>5861</v>
      </c>
      <c r="D2388" s="27">
        <v>0</v>
      </c>
      <c r="E2388" t="b">
        <f t="shared" ref="E2388" si="2384">C2388=C2389</f>
        <v>1</v>
      </c>
      <c r="F2388" s="27" t="s">
        <v>9686</v>
      </c>
      <c r="G2388" t="s">
        <v>9689</v>
      </c>
      <c r="H2388" s="27">
        <f>VLOOKUP(A2388,Sheet3!$A:$F,6,0)</f>
        <v>0</v>
      </c>
    </row>
    <row r="2389" spans="1:8">
      <c r="A2389">
        <v>1329</v>
      </c>
      <c r="B2389" t="s">
        <v>1112</v>
      </c>
      <c r="C2389" t="s">
        <v>6397</v>
      </c>
      <c r="D2389">
        <v>0</v>
      </c>
      <c r="E2389" t="b">
        <f t="shared" ref="E2389" si="2385">C2388=C2389</f>
        <v>1</v>
      </c>
      <c r="F2389" t="s">
        <v>9687</v>
      </c>
      <c r="G2389" t="s">
        <v>9689</v>
      </c>
      <c r="H2389">
        <f>VLOOKUP(A2389,Sheet3!$A:$F,6,0)</f>
        <v>0</v>
      </c>
    </row>
    <row r="2390" spans="1:8" s="32" customFormat="1">
      <c r="A2390" s="32">
        <v>1330</v>
      </c>
      <c r="B2390" s="32" t="s">
        <v>1112</v>
      </c>
      <c r="C2390" s="32" t="s">
        <v>4880</v>
      </c>
      <c r="D2390" s="32">
        <v>0</v>
      </c>
      <c r="E2390" t="b">
        <f t="shared" ref="E2390" si="2386">C2390=C2391</f>
        <v>0</v>
      </c>
      <c r="F2390" s="32" t="s">
        <v>9686</v>
      </c>
      <c r="G2390" s="32" t="s">
        <v>9689</v>
      </c>
      <c r="H2390" s="32">
        <f>VLOOKUP(A2390,Sheet3!$A:$F,6,0)</f>
        <v>0</v>
      </c>
    </row>
    <row r="2391" spans="1:8" s="32" customFormat="1">
      <c r="A2391" s="32">
        <v>1330</v>
      </c>
      <c r="B2391" s="32" t="s">
        <v>1112</v>
      </c>
      <c r="C2391" s="32" t="s">
        <v>9042</v>
      </c>
      <c r="D2391" s="32">
        <v>0</v>
      </c>
      <c r="E2391" t="b">
        <f t="shared" ref="E2391" si="2387">C2390=C2391</f>
        <v>0</v>
      </c>
      <c r="F2391" s="32" t="s">
        <v>9687</v>
      </c>
      <c r="G2391" s="32" t="s">
        <v>9689</v>
      </c>
      <c r="H2391" s="32">
        <f>VLOOKUP(A2391,Sheet3!$A:$F,6,0)</f>
        <v>0</v>
      </c>
    </row>
    <row r="2392" spans="1:8">
      <c r="A2392" s="27">
        <v>1331</v>
      </c>
      <c r="B2392" s="27" t="s">
        <v>1112</v>
      </c>
      <c r="C2392" s="27" t="s">
        <v>3522</v>
      </c>
      <c r="D2392" s="27">
        <v>0</v>
      </c>
      <c r="E2392" t="b">
        <f t="shared" ref="E2392" si="2388">C2392=C2393</f>
        <v>1</v>
      </c>
      <c r="F2392" s="27" t="s">
        <v>9686</v>
      </c>
      <c r="G2392" t="s">
        <v>9689</v>
      </c>
      <c r="H2392" s="27">
        <f>VLOOKUP(A2392,Sheet3!$A:$F,6,0)</f>
        <v>0</v>
      </c>
    </row>
    <row r="2393" spans="1:8">
      <c r="A2393">
        <v>1331</v>
      </c>
      <c r="B2393" t="s">
        <v>1112</v>
      </c>
      <c r="C2393" t="s">
        <v>9577</v>
      </c>
      <c r="D2393">
        <v>0</v>
      </c>
      <c r="E2393" t="b">
        <f t="shared" ref="E2393" si="2389">C2392=C2393</f>
        <v>1</v>
      </c>
      <c r="F2393" t="s">
        <v>9687</v>
      </c>
      <c r="G2393" t="s">
        <v>9689</v>
      </c>
      <c r="H2393">
        <f>VLOOKUP(A2393,Sheet3!$A:$F,6,0)</f>
        <v>0</v>
      </c>
    </row>
    <row r="2394" spans="1:8">
      <c r="A2394" s="27">
        <v>1332</v>
      </c>
      <c r="B2394" s="27" t="s">
        <v>1112</v>
      </c>
      <c r="C2394" s="27" t="s">
        <v>1074</v>
      </c>
      <c r="D2394" s="27">
        <v>0</v>
      </c>
      <c r="E2394" t="b">
        <f t="shared" ref="E2394" si="2390">C2394=C2395</f>
        <v>1</v>
      </c>
      <c r="F2394" s="27" t="s">
        <v>9686</v>
      </c>
      <c r="G2394" t="s">
        <v>9689</v>
      </c>
      <c r="H2394" s="27">
        <f>VLOOKUP(A2394,Sheet3!$A:$F,6,0)</f>
        <v>0</v>
      </c>
    </row>
    <row r="2395" spans="1:8">
      <c r="A2395">
        <v>1332</v>
      </c>
      <c r="B2395" t="s">
        <v>1112</v>
      </c>
      <c r="C2395" t="s">
        <v>9190</v>
      </c>
      <c r="D2395">
        <v>0</v>
      </c>
      <c r="E2395" t="b">
        <f t="shared" ref="E2395" si="2391">C2394=C2395</f>
        <v>1</v>
      </c>
      <c r="F2395" t="s">
        <v>9687</v>
      </c>
      <c r="G2395" t="s">
        <v>9689</v>
      </c>
      <c r="H2395">
        <f>VLOOKUP(A2395,Sheet3!$A:$F,6,0)</f>
        <v>0</v>
      </c>
    </row>
    <row r="2396" spans="1:8">
      <c r="A2396" s="27">
        <v>1333</v>
      </c>
      <c r="B2396" s="27" t="s">
        <v>1112</v>
      </c>
      <c r="C2396" s="27" t="s">
        <v>2923</v>
      </c>
      <c r="D2396" s="27">
        <v>0</v>
      </c>
      <c r="E2396" t="b">
        <f t="shared" ref="E2396" si="2392">C2396=C2397</f>
        <v>1</v>
      </c>
      <c r="F2396" s="27" t="s">
        <v>9686</v>
      </c>
      <c r="G2396" t="s">
        <v>9689</v>
      </c>
      <c r="H2396" s="27">
        <f>VLOOKUP(A2396,Sheet3!$A:$F,6,0)</f>
        <v>0</v>
      </c>
    </row>
    <row r="2397" spans="1:8">
      <c r="A2397">
        <v>1333</v>
      </c>
      <c r="B2397" t="s">
        <v>1112</v>
      </c>
      <c r="C2397" t="s">
        <v>9029</v>
      </c>
      <c r="D2397">
        <v>0</v>
      </c>
      <c r="E2397" t="b">
        <f t="shared" ref="E2397" si="2393">C2396=C2397</f>
        <v>1</v>
      </c>
      <c r="F2397" t="s">
        <v>9687</v>
      </c>
      <c r="G2397" t="s">
        <v>9689</v>
      </c>
      <c r="H2397">
        <f>VLOOKUP(A2397,Sheet3!$A:$F,6,0)</f>
        <v>0</v>
      </c>
    </row>
    <row r="2398" spans="1:8">
      <c r="A2398" s="27">
        <v>1334</v>
      </c>
      <c r="B2398" s="27" t="s">
        <v>1112</v>
      </c>
      <c r="C2398" s="27" t="s">
        <v>2923</v>
      </c>
      <c r="D2398" s="27">
        <v>0</v>
      </c>
      <c r="E2398" t="b">
        <f t="shared" ref="E2398" si="2394">C2398=C2399</f>
        <v>1</v>
      </c>
      <c r="F2398" s="27" t="s">
        <v>9686</v>
      </c>
      <c r="G2398" t="s">
        <v>9689</v>
      </c>
      <c r="H2398" s="27">
        <f>VLOOKUP(A2398,Sheet3!$A:$F,6,0)</f>
        <v>0</v>
      </c>
    </row>
    <row r="2399" spans="1:8">
      <c r="A2399" s="27">
        <v>1334</v>
      </c>
      <c r="B2399" s="27" t="s">
        <v>1112</v>
      </c>
      <c r="C2399" s="27" t="s">
        <v>9029</v>
      </c>
      <c r="D2399" s="27">
        <v>0</v>
      </c>
      <c r="E2399" t="b">
        <f t="shared" ref="E2399" si="2395">C2398=C2399</f>
        <v>1</v>
      </c>
      <c r="F2399" s="27" t="s">
        <v>9687</v>
      </c>
      <c r="G2399" t="s">
        <v>9689</v>
      </c>
      <c r="H2399" s="27">
        <f>VLOOKUP(A2399,Sheet3!$A:$F,6,0)</f>
        <v>0</v>
      </c>
    </row>
    <row r="2400" spans="1:8">
      <c r="A2400" s="27">
        <v>1335</v>
      </c>
      <c r="B2400" s="27" t="s">
        <v>1112</v>
      </c>
      <c r="C2400" s="27" t="s">
        <v>2518</v>
      </c>
      <c r="D2400" s="27">
        <v>0</v>
      </c>
      <c r="E2400" t="b">
        <f t="shared" ref="E2400" si="2396">C2400=C2401</f>
        <v>1</v>
      </c>
      <c r="F2400" s="27" t="s">
        <v>9686</v>
      </c>
      <c r="G2400" t="s">
        <v>9689</v>
      </c>
      <c r="H2400" s="27">
        <f>VLOOKUP(A2400,Sheet3!$A:$F,6,0)</f>
        <v>0</v>
      </c>
    </row>
    <row r="2401" spans="1:8">
      <c r="A2401" s="9">
        <v>1335</v>
      </c>
      <c r="B2401" s="27" t="s">
        <v>1112</v>
      </c>
      <c r="C2401" s="27" t="s">
        <v>9033</v>
      </c>
      <c r="D2401" s="27">
        <v>0</v>
      </c>
      <c r="E2401" t="b">
        <f t="shared" ref="E2401" si="2397">C2400=C2401</f>
        <v>1</v>
      </c>
      <c r="F2401" s="27" t="s">
        <v>9687</v>
      </c>
      <c r="G2401" t="s">
        <v>9689</v>
      </c>
      <c r="H2401" s="27">
        <f>VLOOKUP(A2401,Sheet3!$A:$F,6,0)</f>
        <v>0</v>
      </c>
    </row>
    <row r="2402" spans="1:8">
      <c r="A2402" s="27">
        <v>1336</v>
      </c>
      <c r="B2402" s="27" t="s">
        <v>1112</v>
      </c>
      <c r="C2402" s="27" t="s">
        <v>2227</v>
      </c>
      <c r="D2402" s="27">
        <v>0</v>
      </c>
      <c r="E2402" t="b">
        <f t="shared" ref="E2402" si="2398">C2402=C2403</f>
        <v>1</v>
      </c>
      <c r="F2402" s="27" t="s">
        <v>9686</v>
      </c>
      <c r="G2402" t="s">
        <v>9689</v>
      </c>
      <c r="H2402" s="27">
        <f>VLOOKUP(A2402,Sheet3!$A:$F,6,0)</f>
        <v>0</v>
      </c>
    </row>
    <row r="2403" spans="1:8">
      <c r="A2403">
        <v>1336</v>
      </c>
      <c r="B2403" t="s">
        <v>1112</v>
      </c>
      <c r="C2403" t="s">
        <v>2325</v>
      </c>
      <c r="D2403">
        <v>0</v>
      </c>
      <c r="E2403" t="b">
        <f t="shared" ref="E2403" si="2399">C2402=C2403</f>
        <v>1</v>
      </c>
      <c r="F2403" t="s">
        <v>9687</v>
      </c>
      <c r="G2403" t="s">
        <v>9689</v>
      </c>
      <c r="H2403">
        <f>VLOOKUP(A2403,Sheet3!$A:$F,6,0)</f>
        <v>0</v>
      </c>
    </row>
    <row r="2404" spans="1:8">
      <c r="A2404" s="27">
        <v>1337</v>
      </c>
      <c r="B2404" s="27" t="s">
        <v>1112</v>
      </c>
      <c r="C2404" s="27" t="s">
        <v>3623</v>
      </c>
      <c r="D2404" s="27">
        <v>0</v>
      </c>
      <c r="E2404" t="b">
        <f t="shared" ref="E2404" si="2400">C2404=C2405</f>
        <v>1</v>
      </c>
      <c r="F2404" s="27" t="s">
        <v>9686</v>
      </c>
      <c r="G2404" t="s">
        <v>9689</v>
      </c>
      <c r="H2404" s="27">
        <f>VLOOKUP(A2404,Sheet3!$A:$F,6,0)</f>
        <v>0</v>
      </c>
    </row>
    <row r="2405" spans="1:8">
      <c r="A2405">
        <v>1337</v>
      </c>
      <c r="B2405" t="s">
        <v>1112</v>
      </c>
      <c r="C2405" t="s">
        <v>3677</v>
      </c>
      <c r="D2405">
        <v>0</v>
      </c>
      <c r="E2405" t="b">
        <f t="shared" ref="E2405" si="2401">C2404=C2405</f>
        <v>1</v>
      </c>
      <c r="F2405" t="s">
        <v>9687</v>
      </c>
      <c r="G2405" t="s">
        <v>9689</v>
      </c>
      <c r="H2405">
        <f>VLOOKUP(A2405,Sheet3!$A:$F,6,0)</f>
        <v>0</v>
      </c>
    </row>
    <row r="2406" spans="1:8">
      <c r="A2406" s="27">
        <v>1338</v>
      </c>
      <c r="B2406" s="27" t="s">
        <v>1112</v>
      </c>
      <c r="C2406" s="27" t="s">
        <v>3623</v>
      </c>
      <c r="D2406" s="27">
        <v>0</v>
      </c>
      <c r="E2406" t="b">
        <f t="shared" ref="E2406" si="2402">C2406=C2407</f>
        <v>1</v>
      </c>
      <c r="F2406" s="27" t="s">
        <v>9686</v>
      </c>
      <c r="G2406" t="s">
        <v>9689</v>
      </c>
      <c r="H2406" s="27">
        <f>VLOOKUP(A2406,Sheet3!$A:$F,6,0)</f>
        <v>0</v>
      </c>
    </row>
    <row r="2407" spans="1:8">
      <c r="A2407" s="9">
        <v>1338</v>
      </c>
      <c r="B2407" s="27" t="s">
        <v>1112</v>
      </c>
      <c r="C2407" s="27" t="s">
        <v>3677</v>
      </c>
      <c r="D2407" s="27">
        <v>0</v>
      </c>
      <c r="E2407" t="b">
        <f t="shared" ref="E2407" si="2403">C2406=C2407</f>
        <v>1</v>
      </c>
      <c r="F2407" s="27" t="s">
        <v>9687</v>
      </c>
      <c r="G2407" t="s">
        <v>9689</v>
      </c>
      <c r="H2407" s="27">
        <f>VLOOKUP(A2407,Sheet3!$A:$F,6,0)</f>
        <v>0</v>
      </c>
    </row>
    <row r="2408" spans="1:8">
      <c r="A2408" s="27">
        <v>1339</v>
      </c>
      <c r="B2408" s="27" t="s">
        <v>3194</v>
      </c>
      <c r="C2408" s="27" t="s">
        <v>3710</v>
      </c>
      <c r="D2408" s="27">
        <v>0</v>
      </c>
      <c r="E2408" t="b">
        <f t="shared" ref="E2408" si="2404">C2408=C2409</f>
        <v>1</v>
      </c>
      <c r="F2408" s="27" t="s">
        <v>9686</v>
      </c>
      <c r="G2408" t="s">
        <v>9689</v>
      </c>
      <c r="H2408" s="27">
        <f>VLOOKUP(A2408,Sheet3!$A:$F,6,0)</f>
        <v>0</v>
      </c>
    </row>
    <row r="2409" spans="1:8">
      <c r="A2409" s="27">
        <v>1339</v>
      </c>
      <c r="B2409" s="27" t="s">
        <v>3194</v>
      </c>
      <c r="C2409" s="27" t="s">
        <v>9533</v>
      </c>
      <c r="D2409" s="27">
        <v>0</v>
      </c>
      <c r="E2409" t="b">
        <f t="shared" ref="E2409" si="2405">C2408=C2409</f>
        <v>1</v>
      </c>
      <c r="F2409" s="27" t="s">
        <v>9687</v>
      </c>
      <c r="G2409" t="s">
        <v>9689</v>
      </c>
      <c r="H2409" s="27">
        <f>VLOOKUP(A2409,Sheet3!$A:$F,6,0)</f>
        <v>0</v>
      </c>
    </row>
    <row r="2410" spans="1:8">
      <c r="A2410" s="27">
        <v>1340</v>
      </c>
      <c r="B2410" s="27" t="s">
        <v>3194</v>
      </c>
      <c r="C2410" s="27" t="s">
        <v>3169</v>
      </c>
      <c r="D2410" s="27">
        <v>0</v>
      </c>
      <c r="E2410" t="b">
        <f t="shared" ref="E2410" si="2406">C2410=C2411</f>
        <v>1</v>
      </c>
      <c r="F2410" s="27" t="s">
        <v>9686</v>
      </c>
      <c r="G2410" t="s">
        <v>9689</v>
      </c>
      <c r="H2410" s="27">
        <f>VLOOKUP(A2410,Sheet3!$A:$F,6,0)</f>
        <v>0</v>
      </c>
    </row>
    <row r="2411" spans="1:8">
      <c r="A2411" s="27">
        <v>1340</v>
      </c>
      <c r="B2411" s="27" t="s">
        <v>3194</v>
      </c>
      <c r="C2411" s="27" t="s">
        <v>8203</v>
      </c>
      <c r="D2411" s="27">
        <v>0</v>
      </c>
      <c r="E2411" t="b">
        <f t="shared" ref="E2411" si="2407">C2410=C2411</f>
        <v>1</v>
      </c>
      <c r="F2411" s="27" t="s">
        <v>9687</v>
      </c>
      <c r="G2411" t="s">
        <v>9689</v>
      </c>
      <c r="H2411" s="27">
        <f>VLOOKUP(A2411,Sheet3!$A:$F,6,0)</f>
        <v>0</v>
      </c>
    </row>
    <row r="2412" spans="1:8">
      <c r="A2412" s="27">
        <v>1341</v>
      </c>
      <c r="B2412" s="27" t="s">
        <v>3194</v>
      </c>
      <c r="C2412" s="27" t="s">
        <v>3169</v>
      </c>
      <c r="D2412" s="27">
        <v>0</v>
      </c>
      <c r="E2412" t="b">
        <f t="shared" ref="E2412" si="2408">C2412=C2413</f>
        <v>1</v>
      </c>
      <c r="F2412" s="27" t="s">
        <v>9686</v>
      </c>
      <c r="G2412" t="s">
        <v>9689</v>
      </c>
      <c r="H2412" s="27">
        <f>VLOOKUP(A2412,Sheet3!$A:$F,6,0)</f>
        <v>0</v>
      </c>
    </row>
    <row r="2413" spans="1:8">
      <c r="A2413" s="27">
        <v>1341</v>
      </c>
      <c r="B2413" s="27" t="s">
        <v>3194</v>
      </c>
      <c r="C2413" s="27" t="s">
        <v>8203</v>
      </c>
      <c r="D2413" s="27">
        <v>0</v>
      </c>
      <c r="E2413" t="b">
        <f t="shared" ref="E2413" si="2409">C2412=C2413</f>
        <v>1</v>
      </c>
      <c r="F2413" s="27" t="s">
        <v>9687</v>
      </c>
      <c r="G2413" t="s">
        <v>9689</v>
      </c>
      <c r="H2413" s="27">
        <f>VLOOKUP(A2413,Sheet3!$A:$F,6,0)</f>
        <v>0</v>
      </c>
    </row>
    <row r="2414" spans="1:8" s="32" customFormat="1">
      <c r="A2414" s="34">
        <v>1342</v>
      </c>
      <c r="B2414" s="32" t="s">
        <v>3194</v>
      </c>
      <c r="D2414" s="32" t="s">
        <v>1497</v>
      </c>
      <c r="E2414" t="b">
        <f t="shared" ref="E2414" si="2410">C2414=C2415</f>
        <v>0</v>
      </c>
      <c r="F2414" s="32" t="s">
        <v>9686</v>
      </c>
      <c r="G2414" s="32" t="s">
        <v>9981</v>
      </c>
      <c r="H2414" s="32">
        <f>VLOOKUP(A2414,Sheet3!$A:$F,6,0)</f>
        <v>0</v>
      </c>
    </row>
    <row r="2415" spans="1:8" s="32" customFormat="1">
      <c r="A2415" s="34">
        <v>1342</v>
      </c>
      <c r="B2415" s="32" t="s">
        <v>3194</v>
      </c>
      <c r="C2415" s="32" t="s">
        <v>9957</v>
      </c>
      <c r="D2415" s="32" t="s">
        <v>1497</v>
      </c>
      <c r="E2415" t="b">
        <f t="shared" ref="E2415" si="2411">C2414=C2415</f>
        <v>0</v>
      </c>
      <c r="F2415" s="32" t="s">
        <v>9687</v>
      </c>
      <c r="G2415" s="32" t="s">
        <v>9981</v>
      </c>
      <c r="H2415" s="32">
        <f>VLOOKUP(A2415,Sheet3!$A:$F,6,0)</f>
        <v>0</v>
      </c>
    </row>
    <row r="2416" spans="1:8">
      <c r="A2416" s="27">
        <v>1343</v>
      </c>
      <c r="B2416" s="27" t="s">
        <v>1251</v>
      </c>
      <c r="C2416" s="27" t="s">
        <v>5331</v>
      </c>
      <c r="D2416" s="27">
        <v>0</v>
      </c>
      <c r="E2416" t="b">
        <f t="shared" ref="E2416" si="2412">C2416=C2417</f>
        <v>1</v>
      </c>
      <c r="F2416" s="27" t="s">
        <v>9686</v>
      </c>
      <c r="G2416" t="s">
        <v>9689</v>
      </c>
      <c r="H2416" s="27">
        <f>VLOOKUP(A2416,Sheet3!$A:$F,6,0)</f>
        <v>0</v>
      </c>
    </row>
    <row r="2417" spans="1:8">
      <c r="A2417" s="27">
        <v>1343</v>
      </c>
      <c r="B2417" t="s">
        <v>1251</v>
      </c>
      <c r="C2417" t="s">
        <v>9579</v>
      </c>
      <c r="D2417">
        <v>0</v>
      </c>
      <c r="E2417" t="b">
        <f t="shared" ref="E2417" si="2413">C2416=C2417</f>
        <v>1</v>
      </c>
      <c r="F2417" t="s">
        <v>9687</v>
      </c>
      <c r="G2417" t="s">
        <v>9689</v>
      </c>
      <c r="H2417">
        <f>VLOOKUP(A2417,Sheet3!$A:$F,6,0)</f>
        <v>0</v>
      </c>
    </row>
    <row r="2418" spans="1:8">
      <c r="A2418" s="27">
        <v>1344</v>
      </c>
      <c r="B2418" s="27" t="s">
        <v>1251</v>
      </c>
      <c r="C2418" s="27" t="s">
        <v>2871</v>
      </c>
      <c r="D2418" s="27">
        <v>0</v>
      </c>
      <c r="E2418" t="b">
        <f t="shared" ref="E2418" si="2414">C2418=C2419</f>
        <v>1</v>
      </c>
      <c r="F2418" s="27" t="s">
        <v>9686</v>
      </c>
      <c r="G2418" t="s">
        <v>9689</v>
      </c>
      <c r="H2418" s="27">
        <f>VLOOKUP(A2418,Sheet3!$A:$F,6,0)</f>
        <v>0</v>
      </c>
    </row>
    <row r="2419" spans="1:8">
      <c r="A2419">
        <v>1344</v>
      </c>
      <c r="B2419" t="s">
        <v>1251</v>
      </c>
      <c r="C2419" t="s">
        <v>9580</v>
      </c>
      <c r="D2419">
        <v>0</v>
      </c>
      <c r="E2419" t="b">
        <f t="shared" ref="E2419" si="2415">C2418=C2419</f>
        <v>1</v>
      </c>
      <c r="F2419" t="s">
        <v>9687</v>
      </c>
      <c r="G2419" t="s">
        <v>9689</v>
      </c>
      <c r="H2419">
        <f>VLOOKUP(A2419,Sheet3!$A:$F,6,0)</f>
        <v>0</v>
      </c>
    </row>
    <row r="2420" spans="1:8" s="32" customFormat="1">
      <c r="A2420" s="32">
        <v>1345</v>
      </c>
      <c r="B2420" s="32" t="s">
        <v>1251</v>
      </c>
      <c r="C2420" s="32" t="s">
        <v>1310</v>
      </c>
      <c r="D2420" s="32">
        <v>0</v>
      </c>
      <c r="E2420" t="b">
        <f t="shared" ref="E2420" si="2416">C2420=C2421</f>
        <v>0</v>
      </c>
      <c r="F2420" s="32" t="s">
        <v>9686</v>
      </c>
      <c r="G2420" s="32" t="s">
        <v>9689</v>
      </c>
      <c r="H2420" s="32">
        <f>VLOOKUP(A2420,Sheet3!$A:$F,6,0)</f>
        <v>0</v>
      </c>
    </row>
    <row r="2421" spans="1:8" s="32" customFormat="1">
      <c r="A2421" s="32">
        <v>1345</v>
      </c>
      <c r="B2421" s="32" t="s">
        <v>1251</v>
      </c>
      <c r="C2421" s="32" t="s">
        <v>9811</v>
      </c>
      <c r="D2421" s="32">
        <v>0</v>
      </c>
      <c r="E2421" t="b">
        <f t="shared" ref="E2421" si="2417">C2420=C2421</f>
        <v>0</v>
      </c>
      <c r="F2421" s="32" t="s">
        <v>9687</v>
      </c>
      <c r="G2421" s="32" t="s">
        <v>9689</v>
      </c>
      <c r="H2421" s="32">
        <f>VLOOKUP(A2421,Sheet3!$A:$F,6,0)</f>
        <v>0</v>
      </c>
    </row>
    <row r="2422" spans="1:8" s="32" customFormat="1">
      <c r="A2422" s="32">
        <v>1346</v>
      </c>
      <c r="B2422" s="32" t="s">
        <v>1251</v>
      </c>
      <c r="C2422" s="32" t="s">
        <v>1310</v>
      </c>
      <c r="D2422" s="32">
        <v>0</v>
      </c>
      <c r="E2422" t="b">
        <f t="shared" ref="E2422" si="2418">C2422=C2423</f>
        <v>0</v>
      </c>
      <c r="F2422" s="32" t="s">
        <v>9686</v>
      </c>
      <c r="G2422" s="32" t="s">
        <v>9689</v>
      </c>
      <c r="H2422" s="32">
        <f>VLOOKUP(A2422,Sheet3!$A:$F,6,0)</f>
        <v>0</v>
      </c>
    </row>
    <row r="2423" spans="1:8" s="32" customFormat="1">
      <c r="A2423" s="32">
        <v>1346</v>
      </c>
      <c r="B2423" s="32" t="s">
        <v>1251</v>
      </c>
      <c r="C2423" s="32" t="s">
        <v>9582</v>
      </c>
      <c r="D2423" s="32">
        <v>0</v>
      </c>
      <c r="E2423" t="b">
        <f t="shared" ref="E2423" si="2419">C2422=C2423</f>
        <v>0</v>
      </c>
      <c r="F2423" s="32" t="s">
        <v>9687</v>
      </c>
      <c r="G2423" s="32" t="s">
        <v>9689</v>
      </c>
      <c r="H2423" s="32">
        <f>VLOOKUP(A2423,Sheet3!$A:$F,6,0)</f>
        <v>0</v>
      </c>
    </row>
    <row r="2424" spans="1:8">
      <c r="A2424" s="27">
        <v>1347</v>
      </c>
      <c r="B2424" s="27" t="s">
        <v>1251</v>
      </c>
      <c r="C2424" s="27" t="s">
        <v>1261</v>
      </c>
      <c r="D2424" s="27">
        <v>0</v>
      </c>
      <c r="E2424" t="b">
        <f t="shared" ref="E2424" si="2420">C2424=C2425</f>
        <v>1</v>
      </c>
      <c r="F2424" s="27" t="s">
        <v>9686</v>
      </c>
      <c r="G2424" t="s">
        <v>9689</v>
      </c>
      <c r="H2424" s="27">
        <f>VLOOKUP(A2424,Sheet3!$A:$F,6,0)</f>
        <v>0</v>
      </c>
    </row>
    <row r="2425" spans="1:8">
      <c r="A2425" s="27">
        <v>1347</v>
      </c>
      <c r="B2425" s="27" t="s">
        <v>1251</v>
      </c>
      <c r="C2425" s="27" t="s">
        <v>9583</v>
      </c>
      <c r="D2425" s="27">
        <v>0</v>
      </c>
      <c r="E2425" t="b">
        <f t="shared" ref="E2425" si="2421">C2424=C2425</f>
        <v>1</v>
      </c>
      <c r="F2425" s="27" t="s">
        <v>9687</v>
      </c>
      <c r="G2425" t="s">
        <v>9689</v>
      </c>
      <c r="H2425" s="27">
        <f>VLOOKUP(A2425,Sheet3!$A:$F,6,0)</f>
        <v>0</v>
      </c>
    </row>
    <row r="2426" spans="1:8">
      <c r="A2426" s="27">
        <v>1348</v>
      </c>
      <c r="B2426" s="27" t="s">
        <v>1251</v>
      </c>
      <c r="C2426" s="27" t="s">
        <v>1821</v>
      </c>
      <c r="D2426" s="27">
        <v>0</v>
      </c>
      <c r="E2426" t="b">
        <f t="shared" ref="E2426" si="2422">C2426=C2427</f>
        <v>1</v>
      </c>
      <c r="F2426" s="27" t="s">
        <v>9686</v>
      </c>
      <c r="G2426" t="s">
        <v>9689</v>
      </c>
      <c r="H2426" s="27">
        <f>VLOOKUP(A2426,Sheet3!$A:$F,6,0)</f>
        <v>0</v>
      </c>
    </row>
    <row r="2427" spans="1:8">
      <c r="A2427" s="27">
        <v>1348</v>
      </c>
      <c r="B2427" s="27" t="s">
        <v>1251</v>
      </c>
      <c r="C2427" s="27" t="s">
        <v>1829</v>
      </c>
      <c r="D2427" s="27">
        <v>0</v>
      </c>
      <c r="E2427" t="b">
        <f t="shared" ref="E2427" si="2423">C2426=C2427</f>
        <v>1</v>
      </c>
      <c r="F2427" s="27" t="s">
        <v>9687</v>
      </c>
      <c r="G2427" t="s">
        <v>9689</v>
      </c>
      <c r="H2427" s="27">
        <f>VLOOKUP(A2427,Sheet3!$A:$F,6,0)</f>
        <v>0</v>
      </c>
    </row>
    <row r="2428" spans="1:8">
      <c r="A2428" s="27">
        <v>1349</v>
      </c>
      <c r="B2428" s="27" t="s">
        <v>179</v>
      </c>
      <c r="C2428" s="27" t="s">
        <v>5689</v>
      </c>
      <c r="D2428" s="27">
        <v>0</v>
      </c>
      <c r="E2428" t="b">
        <f t="shared" ref="E2428" si="2424">C2428=C2429</f>
        <v>1</v>
      </c>
      <c r="F2428" s="27" t="s">
        <v>9686</v>
      </c>
      <c r="G2428" t="s">
        <v>9689</v>
      </c>
      <c r="H2428" s="27">
        <f>VLOOKUP(A2428,Sheet3!$A:$F,6,0)</f>
        <v>0</v>
      </c>
    </row>
    <row r="2429" spans="1:8">
      <c r="A2429" s="27">
        <v>1349</v>
      </c>
      <c r="B2429" s="27" t="s">
        <v>179</v>
      </c>
      <c r="C2429" s="27" t="s">
        <v>9584</v>
      </c>
      <c r="D2429" s="27">
        <v>0</v>
      </c>
      <c r="E2429" t="b">
        <f t="shared" ref="E2429" si="2425">C2428=C2429</f>
        <v>1</v>
      </c>
      <c r="F2429" s="27" t="s">
        <v>9687</v>
      </c>
      <c r="G2429" t="s">
        <v>9689</v>
      </c>
      <c r="H2429" s="27">
        <f>VLOOKUP(A2429,Sheet3!$A:$F,6,0)</f>
        <v>0</v>
      </c>
    </row>
    <row r="2430" spans="1:8">
      <c r="A2430" s="27">
        <v>1350</v>
      </c>
      <c r="B2430" s="27" t="s">
        <v>179</v>
      </c>
      <c r="C2430" s="27" t="s">
        <v>142</v>
      </c>
      <c r="D2430" s="27">
        <v>0</v>
      </c>
      <c r="E2430" t="b">
        <f t="shared" ref="E2430" si="2426">C2430=C2431</f>
        <v>1</v>
      </c>
      <c r="F2430" s="27" t="s">
        <v>9686</v>
      </c>
      <c r="G2430" t="s">
        <v>9689</v>
      </c>
      <c r="H2430" s="27">
        <f>VLOOKUP(A2430,Sheet3!$A:$F,6,0)</f>
        <v>0</v>
      </c>
    </row>
    <row r="2431" spans="1:8">
      <c r="A2431" s="27">
        <v>1350</v>
      </c>
      <c r="B2431" s="27" t="s">
        <v>179</v>
      </c>
      <c r="C2431" s="27" t="s">
        <v>9005</v>
      </c>
      <c r="D2431" s="27">
        <v>0</v>
      </c>
      <c r="E2431" t="b">
        <f t="shared" ref="E2431" si="2427">C2430=C2431</f>
        <v>1</v>
      </c>
      <c r="F2431" s="27" t="s">
        <v>9687</v>
      </c>
      <c r="G2431" t="s">
        <v>9689</v>
      </c>
      <c r="H2431" s="27">
        <f>VLOOKUP(A2431,Sheet3!$A:$F,6,0)</f>
        <v>0</v>
      </c>
    </row>
    <row r="2432" spans="1:8">
      <c r="A2432" s="27">
        <v>1351</v>
      </c>
      <c r="B2432" s="27" t="s">
        <v>179</v>
      </c>
      <c r="C2432" s="27" t="s">
        <v>5689</v>
      </c>
      <c r="D2432" s="27">
        <v>0</v>
      </c>
      <c r="E2432" t="b">
        <f t="shared" ref="E2432" si="2428">C2432=C2433</f>
        <v>1</v>
      </c>
      <c r="F2432" s="27" t="s">
        <v>9686</v>
      </c>
      <c r="G2432" t="s">
        <v>9689</v>
      </c>
      <c r="H2432" s="27">
        <f>VLOOKUP(A2432,Sheet3!$A:$F,6,0)</f>
        <v>0</v>
      </c>
    </row>
    <row r="2433" spans="1:8">
      <c r="A2433" s="27">
        <v>1351</v>
      </c>
      <c r="B2433" s="27" t="s">
        <v>179</v>
      </c>
      <c r="C2433" s="27" t="s">
        <v>9584</v>
      </c>
      <c r="D2433" s="27">
        <v>0</v>
      </c>
      <c r="E2433" t="b">
        <f t="shared" ref="E2433" si="2429">C2432=C2433</f>
        <v>1</v>
      </c>
      <c r="F2433" s="27" t="s">
        <v>9687</v>
      </c>
      <c r="G2433" t="s">
        <v>9689</v>
      </c>
      <c r="H2433" s="27">
        <f>VLOOKUP(A2433,Sheet3!$A:$F,6,0)</f>
        <v>0</v>
      </c>
    </row>
    <row r="2434" spans="1:8">
      <c r="A2434" s="27">
        <v>1352</v>
      </c>
      <c r="B2434" s="27" t="s">
        <v>179</v>
      </c>
      <c r="C2434" s="27" t="s">
        <v>5613</v>
      </c>
      <c r="D2434" s="27">
        <v>0</v>
      </c>
      <c r="E2434" t="b">
        <f t="shared" ref="E2434" si="2430">C2434=C2435</f>
        <v>1</v>
      </c>
      <c r="F2434" s="27" t="s">
        <v>9686</v>
      </c>
      <c r="G2434" t="s">
        <v>9689</v>
      </c>
      <c r="H2434" s="27">
        <f>VLOOKUP(A2434,Sheet3!$A:$F,6,0)</f>
        <v>0</v>
      </c>
    </row>
    <row r="2435" spans="1:8">
      <c r="A2435">
        <v>1352</v>
      </c>
      <c r="B2435" t="s">
        <v>179</v>
      </c>
      <c r="C2435" t="s">
        <v>9508</v>
      </c>
      <c r="D2435">
        <v>0</v>
      </c>
      <c r="E2435" t="b">
        <f t="shared" ref="E2435" si="2431">C2434=C2435</f>
        <v>1</v>
      </c>
      <c r="F2435" t="s">
        <v>9687</v>
      </c>
      <c r="G2435" t="s">
        <v>9689</v>
      </c>
      <c r="H2435">
        <f>VLOOKUP(A2435,Sheet3!$A:$F,6,0)</f>
        <v>0</v>
      </c>
    </row>
    <row r="2436" spans="1:8">
      <c r="A2436" s="27">
        <v>1353</v>
      </c>
      <c r="B2436" s="27" t="s">
        <v>179</v>
      </c>
      <c r="C2436" s="27" t="s">
        <v>279</v>
      </c>
      <c r="D2436" s="27">
        <v>0</v>
      </c>
      <c r="E2436" t="b">
        <f t="shared" ref="E2436" si="2432">C2436=C2437</f>
        <v>1</v>
      </c>
      <c r="F2436" s="27" t="s">
        <v>9686</v>
      </c>
      <c r="G2436" t="s">
        <v>9689</v>
      </c>
      <c r="H2436" s="27">
        <f>VLOOKUP(A2436,Sheet3!$A:$F,6,0)</f>
        <v>0</v>
      </c>
    </row>
    <row r="2437" spans="1:8">
      <c r="A2437">
        <v>1353</v>
      </c>
      <c r="B2437" t="s">
        <v>179</v>
      </c>
      <c r="C2437" t="s">
        <v>9379</v>
      </c>
      <c r="D2437">
        <v>0</v>
      </c>
      <c r="E2437" t="b">
        <f t="shared" ref="E2437" si="2433">C2436=C2437</f>
        <v>1</v>
      </c>
      <c r="F2437" t="s">
        <v>9687</v>
      </c>
      <c r="G2437" t="s">
        <v>9689</v>
      </c>
      <c r="H2437">
        <f>VLOOKUP(A2437,Sheet3!$A:$F,6,0)</f>
        <v>0</v>
      </c>
    </row>
    <row r="2438" spans="1:8">
      <c r="A2438" s="27">
        <v>1354</v>
      </c>
      <c r="B2438" s="27" t="s">
        <v>179</v>
      </c>
      <c r="C2438" s="27" t="s">
        <v>279</v>
      </c>
      <c r="D2438" s="27">
        <v>0</v>
      </c>
      <c r="E2438" t="b">
        <f t="shared" ref="E2438" si="2434">C2438=C2439</f>
        <v>1</v>
      </c>
      <c r="F2438" s="27" t="s">
        <v>9686</v>
      </c>
      <c r="G2438" t="s">
        <v>9689</v>
      </c>
      <c r="H2438" s="27">
        <f>VLOOKUP(A2438,Sheet3!$A:$F,6,0)</f>
        <v>0</v>
      </c>
    </row>
    <row r="2439" spans="1:8">
      <c r="A2439">
        <v>1354</v>
      </c>
      <c r="B2439" t="s">
        <v>179</v>
      </c>
      <c r="C2439" t="s">
        <v>9379</v>
      </c>
      <c r="D2439">
        <v>0</v>
      </c>
      <c r="E2439" t="b">
        <f t="shared" ref="E2439" si="2435">C2438=C2439</f>
        <v>1</v>
      </c>
      <c r="F2439" t="s">
        <v>9687</v>
      </c>
      <c r="G2439" t="s">
        <v>9689</v>
      </c>
      <c r="H2439">
        <f>VLOOKUP(A2439,Sheet3!$A:$F,6,0)</f>
        <v>0</v>
      </c>
    </row>
    <row r="2440" spans="1:8">
      <c r="A2440" s="27">
        <v>1355</v>
      </c>
      <c r="B2440" s="27" t="s">
        <v>179</v>
      </c>
      <c r="C2440" s="27" t="s">
        <v>279</v>
      </c>
      <c r="D2440" s="27">
        <v>0</v>
      </c>
      <c r="E2440" t="b">
        <f t="shared" ref="E2440" si="2436">C2440=C2441</f>
        <v>1</v>
      </c>
      <c r="F2440" s="27" t="s">
        <v>9686</v>
      </c>
      <c r="G2440" t="s">
        <v>9689</v>
      </c>
      <c r="H2440" s="27">
        <f>VLOOKUP(A2440,Sheet3!$A:$F,6,0)</f>
        <v>0</v>
      </c>
    </row>
    <row r="2441" spans="1:8">
      <c r="A2441" s="27">
        <v>1355</v>
      </c>
      <c r="B2441" t="s">
        <v>179</v>
      </c>
      <c r="C2441" t="s">
        <v>9379</v>
      </c>
      <c r="D2441">
        <v>0</v>
      </c>
      <c r="E2441" t="b">
        <f t="shared" ref="E2441" si="2437">C2440=C2441</f>
        <v>1</v>
      </c>
      <c r="F2441" t="s">
        <v>9687</v>
      </c>
      <c r="G2441" t="s">
        <v>9689</v>
      </c>
      <c r="H2441">
        <f>VLOOKUP(A2441,Sheet3!$A:$F,6,0)</f>
        <v>0</v>
      </c>
    </row>
    <row r="2442" spans="1:8">
      <c r="A2442" s="27">
        <v>1356</v>
      </c>
      <c r="B2442" s="27" t="s">
        <v>179</v>
      </c>
      <c r="C2442" s="27" t="s">
        <v>279</v>
      </c>
      <c r="D2442" s="27">
        <v>0</v>
      </c>
      <c r="E2442" t="b">
        <f t="shared" ref="E2442" si="2438">C2442=C2443</f>
        <v>1</v>
      </c>
      <c r="F2442" s="27" t="s">
        <v>9686</v>
      </c>
      <c r="G2442" t="s">
        <v>9689</v>
      </c>
      <c r="H2442" s="27">
        <f>VLOOKUP(A2442,Sheet3!$A:$F,6,0)</f>
        <v>0</v>
      </c>
    </row>
    <row r="2443" spans="1:8">
      <c r="A2443" s="27">
        <v>1356</v>
      </c>
      <c r="B2443" t="s">
        <v>179</v>
      </c>
      <c r="C2443" t="s">
        <v>9379</v>
      </c>
      <c r="D2443">
        <v>0</v>
      </c>
      <c r="E2443" t="b">
        <f t="shared" ref="E2443" si="2439">C2442=C2443</f>
        <v>1</v>
      </c>
      <c r="F2443" t="s">
        <v>9687</v>
      </c>
      <c r="G2443" t="s">
        <v>9689</v>
      </c>
      <c r="H2443">
        <f>VLOOKUP(A2443,Sheet3!$A:$F,6,0)</f>
        <v>0</v>
      </c>
    </row>
    <row r="2444" spans="1:8">
      <c r="A2444" s="27">
        <v>1357</v>
      </c>
      <c r="B2444" s="27" t="s">
        <v>179</v>
      </c>
      <c r="C2444" s="27" t="s">
        <v>600</v>
      </c>
      <c r="D2444" s="27">
        <v>0</v>
      </c>
      <c r="E2444" t="b">
        <f t="shared" ref="E2444" si="2440">C2444=C2445</f>
        <v>1</v>
      </c>
      <c r="F2444" s="27" t="s">
        <v>9686</v>
      </c>
      <c r="G2444" t="s">
        <v>9689</v>
      </c>
      <c r="H2444" s="27">
        <f>VLOOKUP(A2444,Sheet3!$A:$F,6,0)</f>
        <v>0</v>
      </c>
    </row>
    <row r="2445" spans="1:8">
      <c r="A2445">
        <v>1357</v>
      </c>
      <c r="B2445" t="s">
        <v>179</v>
      </c>
      <c r="C2445" t="s">
        <v>9585</v>
      </c>
      <c r="D2445">
        <v>0</v>
      </c>
      <c r="E2445" t="b">
        <f t="shared" ref="E2445" si="2441">C2444=C2445</f>
        <v>1</v>
      </c>
      <c r="F2445" t="s">
        <v>9687</v>
      </c>
      <c r="G2445" t="s">
        <v>9689</v>
      </c>
      <c r="H2445">
        <f>VLOOKUP(A2445,Sheet3!$A:$F,6,0)</f>
        <v>0</v>
      </c>
    </row>
    <row r="2446" spans="1:8">
      <c r="A2446" s="27">
        <v>1358</v>
      </c>
      <c r="B2446" s="27" t="s">
        <v>602</v>
      </c>
      <c r="C2446" s="27" t="s">
        <v>3218</v>
      </c>
      <c r="D2446" s="27">
        <v>0</v>
      </c>
      <c r="E2446" t="b">
        <f t="shared" ref="E2446" si="2442">C2446=C2447</f>
        <v>1</v>
      </c>
      <c r="F2446" s="27" t="s">
        <v>9686</v>
      </c>
      <c r="G2446" t="s">
        <v>9689</v>
      </c>
      <c r="H2446" s="27">
        <f>VLOOKUP(A2446,Sheet3!$A:$F,6,0)</f>
        <v>0</v>
      </c>
    </row>
    <row r="2447" spans="1:8">
      <c r="A2447">
        <v>1358</v>
      </c>
      <c r="B2447" t="s">
        <v>602</v>
      </c>
      <c r="C2447" t="s">
        <v>9110</v>
      </c>
      <c r="D2447">
        <v>0</v>
      </c>
      <c r="E2447" t="b">
        <f t="shared" ref="E2447" si="2443">C2446=C2447</f>
        <v>1</v>
      </c>
      <c r="F2447" t="s">
        <v>9687</v>
      </c>
      <c r="G2447" t="s">
        <v>9689</v>
      </c>
      <c r="H2447">
        <f>VLOOKUP(A2447,Sheet3!$A:$F,6,0)</f>
        <v>0</v>
      </c>
    </row>
    <row r="2448" spans="1:8">
      <c r="A2448" s="27">
        <v>1359</v>
      </c>
      <c r="B2448" s="27" t="s">
        <v>602</v>
      </c>
      <c r="C2448" s="27" t="s">
        <v>3384</v>
      </c>
      <c r="D2448" s="27">
        <v>0</v>
      </c>
      <c r="E2448" t="b">
        <f t="shared" ref="E2448" si="2444">C2448=C2449</f>
        <v>1</v>
      </c>
      <c r="F2448" s="27" t="s">
        <v>9686</v>
      </c>
      <c r="G2448" t="s">
        <v>9689</v>
      </c>
      <c r="H2448" s="27">
        <f>VLOOKUP(A2448,Sheet3!$A:$F,6,0)</f>
        <v>0</v>
      </c>
    </row>
    <row r="2449" spans="1:8">
      <c r="A2449">
        <v>1359</v>
      </c>
      <c r="B2449" t="s">
        <v>602</v>
      </c>
      <c r="C2449" t="s">
        <v>9095</v>
      </c>
      <c r="D2449">
        <v>0</v>
      </c>
      <c r="E2449" t="b">
        <f t="shared" ref="E2449" si="2445">C2448=C2449</f>
        <v>1</v>
      </c>
      <c r="F2449" t="s">
        <v>9687</v>
      </c>
      <c r="G2449" t="s">
        <v>9689</v>
      </c>
      <c r="H2449">
        <f>VLOOKUP(A2449,Sheet3!$A:$F,6,0)</f>
        <v>0</v>
      </c>
    </row>
    <row r="2450" spans="1:8" s="32" customFormat="1">
      <c r="A2450" s="33">
        <v>1360</v>
      </c>
      <c r="B2450" s="32" t="s">
        <v>602</v>
      </c>
      <c r="D2450" s="32" t="s">
        <v>553</v>
      </c>
      <c r="E2450" t="b">
        <f t="shared" ref="E2450" si="2446">C2450=C2451</f>
        <v>0</v>
      </c>
      <c r="F2450" s="32" t="s">
        <v>9686</v>
      </c>
      <c r="G2450" s="32" t="s">
        <v>9981</v>
      </c>
      <c r="H2450" s="32" t="str">
        <f>VLOOKUP(A2450,Sheet3!$A:$F,6,0)</f>
        <v>SCIE논문임, 추가확인 필요</v>
      </c>
    </row>
    <row r="2451" spans="1:8" s="32" customFormat="1">
      <c r="A2451" s="33">
        <v>1360</v>
      </c>
      <c r="B2451" s="32" t="s">
        <v>602</v>
      </c>
      <c r="C2451" s="32" t="s">
        <v>9213</v>
      </c>
      <c r="D2451" s="32" t="s">
        <v>553</v>
      </c>
      <c r="E2451" t="b">
        <f t="shared" ref="E2451" si="2447">C2450=C2451</f>
        <v>0</v>
      </c>
      <c r="F2451" s="32" t="s">
        <v>9687</v>
      </c>
      <c r="G2451" s="32" t="s">
        <v>9981</v>
      </c>
      <c r="H2451" s="32" t="str">
        <f>VLOOKUP(A2451,Sheet3!$A:$F,6,0)</f>
        <v>SCIE논문임, 추가확인 필요</v>
      </c>
    </row>
    <row r="2452" spans="1:8" s="32" customFormat="1">
      <c r="A2452" s="34">
        <v>1361</v>
      </c>
      <c r="B2452" s="32" t="s">
        <v>602</v>
      </c>
      <c r="D2452" s="32" t="s">
        <v>1497</v>
      </c>
      <c r="E2452" t="b">
        <f t="shared" ref="E2452" si="2448">C2452=C2453</f>
        <v>0</v>
      </c>
      <c r="F2452" s="32" t="s">
        <v>9686</v>
      </c>
      <c r="G2452" s="32" t="s">
        <v>9981</v>
      </c>
      <c r="H2452" s="32">
        <f>VLOOKUP(A2452,Sheet3!$A:$F,6,0)</f>
        <v>0</v>
      </c>
    </row>
    <row r="2453" spans="1:8" s="32" customFormat="1">
      <c r="A2453" s="34">
        <v>1361</v>
      </c>
      <c r="B2453" s="32" t="s">
        <v>602</v>
      </c>
      <c r="C2453" s="32" t="s">
        <v>9737</v>
      </c>
      <c r="D2453" s="32" t="s">
        <v>1497</v>
      </c>
      <c r="E2453" t="b">
        <f t="shared" ref="E2453" si="2449">C2452=C2453</f>
        <v>0</v>
      </c>
      <c r="F2453" s="32" t="s">
        <v>9687</v>
      </c>
      <c r="G2453" s="32" t="s">
        <v>9981</v>
      </c>
      <c r="H2453" s="32">
        <f>VLOOKUP(A2453,Sheet3!$A:$F,6,0)</f>
        <v>0</v>
      </c>
    </row>
    <row r="2454" spans="1:8">
      <c r="A2454" s="27">
        <v>1362</v>
      </c>
      <c r="B2454" s="27" t="s">
        <v>602</v>
      </c>
      <c r="C2454" s="27" t="s">
        <v>600</v>
      </c>
      <c r="D2454" s="27">
        <v>0</v>
      </c>
      <c r="E2454" t="b">
        <f t="shared" ref="E2454" si="2450">C2454=C2455</f>
        <v>1</v>
      </c>
      <c r="F2454" s="27" t="s">
        <v>9686</v>
      </c>
      <c r="G2454" t="s">
        <v>9689</v>
      </c>
      <c r="H2454" s="27">
        <f>VLOOKUP(A2454,Sheet3!$A:$F,6,0)</f>
        <v>0</v>
      </c>
    </row>
    <row r="2455" spans="1:8">
      <c r="A2455" s="27">
        <v>1362</v>
      </c>
      <c r="B2455" s="27" t="s">
        <v>602</v>
      </c>
      <c r="C2455" s="27" t="s">
        <v>9107</v>
      </c>
      <c r="D2455" s="27">
        <v>0</v>
      </c>
      <c r="E2455" t="b">
        <f t="shared" ref="E2455" si="2451">C2454=C2455</f>
        <v>1</v>
      </c>
      <c r="F2455" s="27" t="s">
        <v>9687</v>
      </c>
      <c r="G2455" t="s">
        <v>9689</v>
      </c>
      <c r="H2455" s="27">
        <f>VLOOKUP(A2455,Sheet3!$A:$F,6,0)</f>
        <v>0</v>
      </c>
    </row>
    <row r="2456" spans="1:8">
      <c r="A2456" s="27">
        <v>1363</v>
      </c>
      <c r="B2456" s="27" t="s">
        <v>602</v>
      </c>
      <c r="C2456" s="27" t="s">
        <v>7293</v>
      </c>
      <c r="D2456" s="27">
        <v>0</v>
      </c>
      <c r="E2456" t="b">
        <f t="shared" ref="E2456" si="2452">C2456=C2457</f>
        <v>1</v>
      </c>
      <c r="F2456" s="27" t="s">
        <v>9686</v>
      </c>
      <c r="G2456" t="s">
        <v>9689</v>
      </c>
      <c r="H2456" s="27">
        <f>VLOOKUP(A2456,Sheet3!$A:$F,6,0)</f>
        <v>0</v>
      </c>
    </row>
    <row r="2457" spans="1:8">
      <c r="A2457" s="9">
        <v>1363</v>
      </c>
      <c r="B2457" s="27" t="s">
        <v>602</v>
      </c>
      <c r="C2457" s="27" t="s">
        <v>7307</v>
      </c>
      <c r="D2457" s="27">
        <v>0</v>
      </c>
      <c r="E2457" t="b">
        <f t="shared" ref="E2457" si="2453">C2456=C2457</f>
        <v>1</v>
      </c>
      <c r="F2457" s="27" t="s">
        <v>9687</v>
      </c>
      <c r="G2457" t="s">
        <v>9689</v>
      </c>
      <c r="H2457" s="27">
        <f>VLOOKUP(A2457,Sheet3!$A:$F,6,0)</f>
        <v>0</v>
      </c>
    </row>
    <row r="2458" spans="1:8">
      <c r="A2458" s="12">
        <v>1364</v>
      </c>
      <c r="B2458" s="27" t="s">
        <v>602</v>
      </c>
      <c r="C2458" s="27" t="s">
        <v>4467</v>
      </c>
      <c r="D2458" s="27">
        <v>0</v>
      </c>
      <c r="E2458" t="b">
        <f t="shared" ref="E2458" si="2454">C2458=C2459</f>
        <v>1</v>
      </c>
      <c r="F2458" s="27" t="s">
        <v>9686</v>
      </c>
      <c r="G2458" t="s">
        <v>9689</v>
      </c>
      <c r="H2458" s="27">
        <f>VLOOKUP(A2458,Sheet3!$A:$F,6,0)</f>
        <v>0</v>
      </c>
    </row>
    <row r="2459" spans="1:8">
      <c r="A2459" s="27">
        <v>1364</v>
      </c>
      <c r="B2459" t="s">
        <v>602</v>
      </c>
      <c r="C2459" t="s">
        <v>9119</v>
      </c>
      <c r="D2459">
        <v>0</v>
      </c>
      <c r="E2459" t="b">
        <f t="shared" ref="E2459" si="2455">C2458=C2459</f>
        <v>1</v>
      </c>
      <c r="F2459" t="s">
        <v>9687</v>
      </c>
      <c r="G2459" t="s">
        <v>9689</v>
      </c>
      <c r="H2459">
        <f>VLOOKUP(A2459,Sheet3!$A:$F,6,0)</f>
        <v>0</v>
      </c>
    </row>
    <row r="2460" spans="1:8">
      <c r="A2460" s="6">
        <v>1367</v>
      </c>
      <c r="B2460" s="27" t="s">
        <v>7034</v>
      </c>
      <c r="C2460" s="27" t="s">
        <v>7118</v>
      </c>
      <c r="D2460" s="27" t="s">
        <v>8994</v>
      </c>
      <c r="E2460" t="b">
        <f t="shared" ref="E2460" si="2456">C2460=C2461</f>
        <v>1</v>
      </c>
      <c r="F2460" s="27" t="s">
        <v>9686</v>
      </c>
      <c r="G2460" t="s">
        <v>9689</v>
      </c>
      <c r="H2460" s="27" t="str">
        <f>VLOOKUP(A2460,Sheet3!$A:$F,6,0)</f>
        <v>10.1109/TPEL.2018.2809682</v>
      </c>
    </row>
    <row r="2461" spans="1:8">
      <c r="A2461" s="6">
        <v>1367</v>
      </c>
      <c r="B2461" t="s">
        <v>7034</v>
      </c>
      <c r="C2461" t="s">
        <v>9295</v>
      </c>
      <c r="D2461" t="s">
        <v>8994</v>
      </c>
      <c r="E2461" t="b">
        <f t="shared" ref="E2461" si="2457">C2460=C2461</f>
        <v>1</v>
      </c>
      <c r="F2461" t="s">
        <v>9687</v>
      </c>
      <c r="G2461" t="s">
        <v>9689</v>
      </c>
      <c r="H2461" t="str">
        <f>VLOOKUP(A2461,Sheet3!$A:$F,6,0)</f>
        <v>10.1109/TPEL.2018.2809682</v>
      </c>
    </row>
    <row r="2462" spans="1:8">
      <c r="A2462" s="21">
        <v>1368</v>
      </c>
      <c r="B2462" s="27" t="s">
        <v>7034</v>
      </c>
      <c r="C2462" s="27" t="s">
        <v>7033</v>
      </c>
      <c r="D2462" s="27" t="s">
        <v>8994</v>
      </c>
      <c r="E2462" t="b">
        <f t="shared" ref="E2462" si="2458">C2462=C2463</f>
        <v>1</v>
      </c>
      <c r="F2462" s="27" t="s">
        <v>9686</v>
      </c>
      <c r="G2462" t="s">
        <v>9689</v>
      </c>
      <c r="H2462" s="27" t="str">
        <f>VLOOKUP(A2462,Sheet3!$A:$F,6,0)</f>
        <v>10.1109/TIE.2018.2813997</v>
      </c>
    </row>
    <row r="2463" spans="1:8">
      <c r="A2463" s="6">
        <v>1368</v>
      </c>
      <c r="B2463" t="s">
        <v>7034</v>
      </c>
      <c r="C2463" t="s">
        <v>9296</v>
      </c>
      <c r="D2463" t="s">
        <v>8994</v>
      </c>
      <c r="E2463" t="b">
        <f t="shared" ref="E2463" si="2459">C2462=C2463</f>
        <v>1</v>
      </c>
      <c r="F2463" t="s">
        <v>9687</v>
      </c>
      <c r="G2463" t="s">
        <v>9689</v>
      </c>
      <c r="H2463" t="str">
        <f>VLOOKUP(A2463,Sheet3!$A:$F,6,0)</f>
        <v>10.1109/TIE.2018.2813997</v>
      </c>
    </row>
    <row r="2464" spans="1:8" s="32" customFormat="1">
      <c r="A2464" s="32">
        <v>1369</v>
      </c>
      <c r="B2464" s="32" t="s">
        <v>7034</v>
      </c>
      <c r="C2464" s="32" t="s">
        <v>7663</v>
      </c>
      <c r="D2464" s="32">
        <v>0</v>
      </c>
      <c r="E2464" t="b">
        <f t="shared" ref="E2464" si="2460">C2464=C2465</f>
        <v>0</v>
      </c>
      <c r="F2464" s="32" t="s">
        <v>9686</v>
      </c>
      <c r="G2464" s="32" t="s">
        <v>9689</v>
      </c>
      <c r="H2464" s="32">
        <f>VLOOKUP(A2464,Sheet3!$A:$F,6,0)</f>
        <v>0</v>
      </c>
    </row>
    <row r="2465" spans="1:8" s="32" customFormat="1">
      <c r="A2465" s="32">
        <v>1369</v>
      </c>
      <c r="B2465" s="32" t="s">
        <v>7034</v>
      </c>
      <c r="C2465" s="32" t="s">
        <v>9715</v>
      </c>
      <c r="D2465" s="32">
        <v>0</v>
      </c>
      <c r="E2465" t="b">
        <f t="shared" ref="E2465" si="2461">C2464=C2465</f>
        <v>0</v>
      </c>
      <c r="F2465" s="32" t="s">
        <v>9687</v>
      </c>
      <c r="G2465" s="32" t="s">
        <v>9689</v>
      </c>
      <c r="H2465" s="32">
        <f>VLOOKUP(A2465,Sheet3!$A:$F,6,0)</f>
        <v>0</v>
      </c>
    </row>
    <row r="2466" spans="1:8" s="32" customFormat="1">
      <c r="A2466" s="32">
        <v>1370</v>
      </c>
      <c r="B2466" s="32" t="s">
        <v>7034</v>
      </c>
      <c r="C2466" s="32" t="s">
        <v>7663</v>
      </c>
      <c r="D2466" s="32">
        <v>0</v>
      </c>
      <c r="E2466" t="b">
        <f t="shared" ref="E2466" si="2462">C2466=C2467</f>
        <v>0</v>
      </c>
      <c r="F2466" s="32" t="s">
        <v>9686</v>
      </c>
      <c r="G2466" s="32" t="s">
        <v>9689</v>
      </c>
      <c r="H2466" s="32">
        <f>VLOOKUP(A2466,Sheet3!$A:$F,6,0)</f>
        <v>0</v>
      </c>
    </row>
    <row r="2467" spans="1:8" s="32" customFormat="1">
      <c r="A2467" s="32">
        <v>1370</v>
      </c>
      <c r="B2467" s="32" t="s">
        <v>7034</v>
      </c>
      <c r="C2467" s="32" t="s">
        <v>9715</v>
      </c>
      <c r="D2467" s="32">
        <v>0</v>
      </c>
      <c r="E2467" t="b">
        <f t="shared" ref="E2467" si="2463">C2466=C2467</f>
        <v>0</v>
      </c>
      <c r="F2467" s="32" t="s">
        <v>9687</v>
      </c>
      <c r="G2467" s="32" t="s">
        <v>9689</v>
      </c>
      <c r="H2467" s="32">
        <f>VLOOKUP(A2467,Sheet3!$A:$F,6,0)</f>
        <v>0</v>
      </c>
    </row>
    <row r="2468" spans="1:8" s="32" customFormat="1">
      <c r="A2468" s="32">
        <v>1371</v>
      </c>
      <c r="B2468" s="32" t="s">
        <v>7034</v>
      </c>
      <c r="C2468" s="32" t="s">
        <v>7663</v>
      </c>
      <c r="D2468" s="32">
        <v>0</v>
      </c>
      <c r="E2468" t="b">
        <f t="shared" ref="E2468" si="2464">C2468=C2469</f>
        <v>0</v>
      </c>
      <c r="F2468" s="32" t="s">
        <v>9686</v>
      </c>
      <c r="G2468" s="32" t="s">
        <v>9689</v>
      </c>
      <c r="H2468" s="32">
        <f>VLOOKUP(A2468,Sheet3!$A:$F,6,0)</f>
        <v>0</v>
      </c>
    </row>
    <row r="2469" spans="1:8" s="32" customFormat="1">
      <c r="A2469" s="32">
        <v>1371</v>
      </c>
      <c r="B2469" s="32" t="s">
        <v>7034</v>
      </c>
      <c r="C2469" s="32" t="s">
        <v>9715</v>
      </c>
      <c r="D2469" s="32">
        <v>0</v>
      </c>
      <c r="E2469" t="b">
        <f t="shared" ref="E2469" si="2465">C2468=C2469</f>
        <v>0</v>
      </c>
      <c r="F2469" s="32" t="s">
        <v>9687</v>
      </c>
      <c r="G2469" s="32" t="s">
        <v>9689</v>
      </c>
      <c r="H2469" s="32">
        <f>VLOOKUP(A2469,Sheet3!$A:$F,6,0)</f>
        <v>0</v>
      </c>
    </row>
    <row r="2470" spans="1:8" s="32" customFormat="1">
      <c r="A2470" s="32">
        <v>1372</v>
      </c>
      <c r="B2470" s="32" t="s">
        <v>7034</v>
      </c>
      <c r="C2470" s="32" t="s">
        <v>7663</v>
      </c>
      <c r="D2470" s="32">
        <v>0</v>
      </c>
      <c r="E2470" t="b">
        <f t="shared" ref="E2470" si="2466">C2470=C2471</f>
        <v>0</v>
      </c>
      <c r="F2470" s="32" t="s">
        <v>9686</v>
      </c>
      <c r="G2470" s="32" t="s">
        <v>9689</v>
      </c>
      <c r="H2470" s="32">
        <f>VLOOKUP(A2470,Sheet3!$A:$F,6,0)</f>
        <v>0</v>
      </c>
    </row>
    <row r="2471" spans="1:8" s="32" customFormat="1">
      <c r="A2471" s="32">
        <v>1372</v>
      </c>
      <c r="B2471" s="32" t="s">
        <v>7034</v>
      </c>
      <c r="C2471" s="32" t="s">
        <v>9715</v>
      </c>
      <c r="D2471" s="32">
        <v>0</v>
      </c>
      <c r="E2471" t="b">
        <f t="shared" ref="E2471" si="2467">C2470=C2471</f>
        <v>0</v>
      </c>
      <c r="F2471" s="32" t="s">
        <v>9687</v>
      </c>
      <c r="G2471" s="32" t="s">
        <v>9689</v>
      </c>
      <c r="H2471" s="32">
        <f>VLOOKUP(A2471,Sheet3!$A:$F,6,0)</f>
        <v>0</v>
      </c>
    </row>
    <row r="2472" spans="1:8" s="32" customFormat="1">
      <c r="A2472" s="32">
        <v>1373</v>
      </c>
      <c r="B2472" s="32" t="s">
        <v>7034</v>
      </c>
      <c r="C2472" s="32" t="s">
        <v>7663</v>
      </c>
      <c r="D2472" s="32">
        <v>0</v>
      </c>
      <c r="E2472" t="b">
        <f t="shared" ref="E2472" si="2468">C2472=C2473</f>
        <v>0</v>
      </c>
      <c r="F2472" s="32" t="s">
        <v>9686</v>
      </c>
      <c r="G2472" s="32" t="s">
        <v>9689</v>
      </c>
      <c r="H2472" s="32">
        <f>VLOOKUP(A2472,Sheet3!$A:$F,6,0)</f>
        <v>0</v>
      </c>
    </row>
    <row r="2473" spans="1:8" s="32" customFormat="1">
      <c r="A2473" s="32">
        <v>1373</v>
      </c>
      <c r="B2473" s="32" t="s">
        <v>7034</v>
      </c>
      <c r="C2473" s="32" t="s">
        <v>9715</v>
      </c>
      <c r="D2473" s="32">
        <v>0</v>
      </c>
      <c r="E2473" t="b">
        <f t="shared" ref="E2473" si="2469">C2472=C2473</f>
        <v>0</v>
      </c>
      <c r="F2473" s="32" t="s">
        <v>9687</v>
      </c>
      <c r="G2473" s="32" t="s">
        <v>9689</v>
      </c>
      <c r="H2473" s="32">
        <f>VLOOKUP(A2473,Sheet3!$A:$F,6,0)</f>
        <v>0</v>
      </c>
    </row>
    <row r="2474" spans="1:8">
      <c r="A2474">
        <v>1374</v>
      </c>
      <c r="B2474" t="s">
        <v>6410</v>
      </c>
      <c r="C2474" t="s">
        <v>5861</v>
      </c>
      <c r="D2474">
        <v>0</v>
      </c>
      <c r="E2474" t="b">
        <f t="shared" ref="E2474" si="2470">C2474=C2475</f>
        <v>1</v>
      </c>
      <c r="F2474" t="s">
        <v>9686</v>
      </c>
      <c r="G2474" t="s">
        <v>9689</v>
      </c>
      <c r="H2474">
        <f>VLOOKUP(A2474,Sheet3!$A:$F,6,0)</f>
        <v>0</v>
      </c>
    </row>
    <row r="2475" spans="1:8">
      <c r="A2475">
        <v>1374</v>
      </c>
      <c r="B2475" t="s">
        <v>6410</v>
      </c>
      <c r="C2475" t="s">
        <v>6397</v>
      </c>
      <c r="D2475">
        <v>0</v>
      </c>
      <c r="E2475" t="b">
        <f t="shared" ref="E2475" si="2471">C2474=C2475</f>
        <v>1</v>
      </c>
      <c r="F2475" t="s">
        <v>9687</v>
      </c>
      <c r="G2475" t="s">
        <v>9689</v>
      </c>
      <c r="H2475">
        <f>VLOOKUP(A2475,Sheet3!$A:$F,6,0)</f>
        <v>0</v>
      </c>
    </row>
    <row r="2476" spans="1:8">
      <c r="A2476">
        <v>1375</v>
      </c>
      <c r="B2476" t="s">
        <v>1650</v>
      </c>
      <c r="C2476" t="s">
        <v>7593</v>
      </c>
      <c r="D2476">
        <v>0</v>
      </c>
      <c r="E2476" t="b">
        <f t="shared" ref="E2476" si="2472">C2476=C2477</f>
        <v>1</v>
      </c>
      <c r="F2476" t="s">
        <v>9686</v>
      </c>
      <c r="G2476" t="s">
        <v>9689</v>
      </c>
      <c r="H2476">
        <f>VLOOKUP(A2476,Sheet3!$A:$F,6,0)</f>
        <v>0</v>
      </c>
    </row>
    <row r="2477" spans="1:8">
      <c r="A2477">
        <v>1375</v>
      </c>
      <c r="B2477" t="s">
        <v>1650</v>
      </c>
      <c r="C2477" t="s">
        <v>9028</v>
      </c>
      <c r="D2477">
        <v>0</v>
      </c>
      <c r="E2477" t="b">
        <f t="shared" ref="E2477" si="2473">C2476=C2477</f>
        <v>1</v>
      </c>
      <c r="F2477" t="s">
        <v>9687</v>
      </c>
      <c r="G2477" t="s">
        <v>9689</v>
      </c>
      <c r="H2477">
        <f>VLOOKUP(A2477,Sheet3!$A:$F,6,0)</f>
        <v>0</v>
      </c>
    </row>
    <row r="2478" spans="1:8">
      <c r="A2478">
        <v>1376</v>
      </c>
      <c r="B2478" t="s">
        <v>1650</v>
      </c>
      <c r="C2478" t="s">
        <v>1613</v>
      </c>
      <c r="D2478">
        <v>0</v>
      </c>
      <c r="E2478" t="b">
        <f t="shared" ref="E2478" si="2474">C2478=C2479</f>
        <v>1</v>
      </c>
      <c r="F2478" t="s">
        <v>9686</v>
      </c>
      <c r="G2478" t="s">
        <v>9689</v>
      </c>
      <c r="H2478">
        <f>VLOOKUP(A2478,Sheet3!$A:$F,6,0)</f>
        <v>0</v>
      </c>
    </row>
    <row r="2479" spans="1:8">
      <c r="A2479">
        <v>1376</v>
      </c>
      <c r="B2479" t="s">
        <v>1650</v>
      </c>
      <c r="C2479" t="s">
        <v>1679</v>
      </c>
      <c r="D2479">
        <v>0</v>
      </c>
      <c r="E2479" t="b">
        <f t="shared" ref="E2479" si="2475">C2478=C2479</f>
        <v>1</v>
      </c>
      <c r="F2479" t="s">
        <v>9687</v>
      </c>
      <c r="G2479" t="s">
        <v>9689</v>
      </c>
      <c r="H2479">
        <f>VLOOKUP(A2479,Sheet3!$A:$F,6,0)</f>
        <v>0</v>
      </c>
    </row>
    <row r="2480" spans="1:8">
      <c r="A2480">
        <v>1377</v>
      </c>
      <c r="B2480" t="s">
        <v>1650</v>
      </c>
      <c r="C2480" t="s">
        <v>7593</v>
      </c>
      <c r="D2480">
        <v>0</v>
      </c>
      <c r="E2480" t="b">
        <f t="shared" ref="E2480" si="2476">C2480=C2481</f>
        <v>1</v>
      </c>
      <c r="F2480" t="s">
        <v>9686</v>
      </c>
      <c r="G2480" t="s">
        <v>9689</v>
      </c>
      <c r="H2480">
        <f>VLOOKUP(A2480,Sheet3!$A:$F,6,0)</f>
        <v>0</v>
      </c>
    </row>
    <row r="2481" spans="1:8">
      <c r="A2481">
        <v>1377</v>
      </c>
      <c r="B2481" t="s">
        <v>1650</v>
      </c>
      <c r="C2481" t="s">
        <v>9028</v>
      </c>
      <c r="D2481">
        <v>0</v>
      </c>
      <c r="E2481" t="b">
        <f t="shared" ref="E2481" si="2477">C2480=C2481</f>
        <v>1</v>
      </c>
      <c r="F2481" t="s">
        <v>9687</v>
      </c>
      <c r="G2481" t="s">
        <v>9689</v>
      </c>
      <c r="H2481">
        <f>VLOOKUP(A2481,Sheet3!$A:$F,6,0)</f>
        <v>0</v>
      </c>
    </row>
    <row r="2482" spans="1:8">
      <c r="A2482">
        <v>1378</v>
      </c>
      <c r="B2482" t="s">
        <v>1650</v>
      </c>
      <c r="C2482" t="s">
        <v>7593</v>
      </c>
      <c r="D2482">
        <v>0</v>
      </c>
      <c r="E2482" t="b">
        <f t="shared" ref="E2482" si="2478">C2482=C2483</f>
        <v>1</v>
      </c>
      <c r="F2482" t="s">
        <v>9686</v>
      </c>
      <c r="G2482" t="s">
        <v>9689</v>
      </c>
      <c r="H2482">
        <f>VLOOKUP(A2482,Sheet3!$A:$F,6,0)</f>
        <v>0</v>
      </c>
    </row>
    <row r="2483" spans="1:8">
      <c r="A2483">
        <v>1378</v>
      </c>
      <c r="B2483" t="s">
        <v>1650</v>
      </c>
      <c r="C2483" t="s">
        <v>9028</v>
      </c>
      <c r="D2483">
        <v>0</v>
      </c>
      <c r="E2483" t="b">
        <f t="shared" ref="E2483" si="2479">C2482=C2483</f>
        <v>1</v>
      </c>
      <c r="F2483" t="s">
        <v>9687</v>
      </c>
      <c r="G2483" t="s">
        <v>9689</v>
      </c>
      <c r="H2483">
        <f>VLOOKUP(A2483,Sheet3!$A:$F,6,0)</f>
        <v>0</v>
      </c>
    </row>
    <row r="2484" spans="1:8" s="32" customFormat="1">
      <c r="A2484" s="32">
        <v>1379</v>
      </c>
      <c r="B2484" s="32" t="s">
        <v>1650</v>
      </c>
      <c r="C2484" s="32" t="s">
        <v>5928</v>
      </c>
      <c r="D2484" s="32">
        <v>0</v>
      </c>
      <c r="E2484" t="b">
        <f t="shared" ref="E2484" si="2480">C2484=C2485</f>
        <v>0</v>
      </c>
      <c r="F2484" s="32" t="s">
        <v>9686</v>
      </c>
      <c r="G2484" s="32" t="s">
        <v>9689</v>
      </c>
      <c r="H2484" s="32">
        <f>VLOOKUP(A2484,Sheet3!$A:$F,6,0)</f>
        <v>0</v>
      </c>
    </row>
    <row r="2485" spans="1:8" s="32" customFormat="1">
      <c r="A2485" s="32">
        <v>1379</v>
      </c>
      <c r="B2485" s="32" t="s">
        <v>1650</v>
      </c>
      <c r="C2485" s="32" t="s">
        <v>9275</v>
      </c>
      <c r="D2485" s="32">
        <v>0</v>
      </c>
      <c r="E2485" t="b">
        <f t="shared" ref="E2485" si="2481">C2484=C2485</f>
        <v>0</v>
      </c>
      <c r="F2485" s="32" t="s">
        <v>9687</v>
      </c>
      <c r="G2485" s="32" t="s">
        <v>9689</v>
      </c>
      <c r="H2485" s="32">
        <f>VLOOKUP(A2485,Sheet3!$A:$F,6,0)</f>
        <v>0</v>
      </c>
    </row>
    <row r="2486" spans="1:8" s="32" customFormat="1">
      <c r="A2486" s="32">
        <v>1380</v>
      </c>
      <c r="B2486" s="32" t="s">
        <v>1650</v>
      </c>
      <c r="C2486" s="32" t="s">
        <v>5928</v>
      </c>
      <c r="D2486" s="32">
        <v>0</v>
      </c>
      <c r="E2486" t="b">
        <f t="shared" ref="E2486" si="2482">C2486=C2487</f>
        <v>0</v>
      </c>
      <c r="F2486" s="32" t="s">
        <v>9686</v>
      </c>
      <c r="G2486" s="32" t="s">
        <v>9689</v>
      </c>
      <c r="H2486" s="32">
        <f>VLOOKUP(A2486,Sheet3!$A:$F,6,0)</f>
        <v>0</v>
      </c>
    </row>
    <row r="2487" spans="1:8" s="32" customFormat="1">
      <c r="A2487" s="32">
        <v>1380</v>
      </c>
      <c r="B2487" s="32" t="s">
        <v>1650</v>
      </c>
      <c r="C2487" s="32" t="s">
        <v>9275</v>
      </c>
      <c r="D2487" s="32">
        <v>0</v>
      </c>
      <c r="E2487" t="b">
        <f t="shared" ref="E2487" si="2483">C2486=C2487</f>
        <v>0</v>
      </c>
      <c r="F2487" s="32" t="s">
        <v>9687</v>
      </c>
      <c r="G2487" s="32" t="s">
        <v>9689</v>
      </c>
      <c r="H2487" s="32">
        <f>VLOOKUP(A2487,Sheet3!$A:$F,6,0)</f>
        <v>0</v>
      </c>
    </row>
    <row r="2488" spans="1:8" s="32" customFormat="1">
      <c r="A2488" s="32">
        <v>1381</v>
      </c>
      <c r="B2488" s="32" t="s">
        <v>1650</v>
      </c>
      <c r="C2488" s="32" t="s">
        <v>5928</v>
      </c>
      <c r="D2488" s="32">
        <v>0</v>
      </c>
      <c r="E2488" t="b">
        <f t="shared" ref="E2488" si="2484">C2488=C2489</f>
        <v>0</v>
      </c>
      <c r="F2488" s="32" t="s">
        <v>9686</v>
      </c>
      <c r="G2488" s="32" t="s">
        <v>9689</v>
      </c>
      <c r="H2488" s="32">
        <f>VLOOKUP(A2488,Sheet3!$A:$F,6,0)</f>
        <v>0</v>
      </c>
    </row>
    <row r="2489" spans="1:8" s="32" customFormat="1">
      <c r="A2489" s="32">
        <v>1381</v>
      </c>
      <c r="B2489" s="32" t="s">
        <v>1650</v>
      </c>
      <c r="C2489" s="32" t="s">
        <v>9275</v>
      </c>
      <c r="D2489" s="32">
        <v>0</v>
      </c>
      <c r="E2489" t="b">
        <f t="shared" ref="E2489" si="2485">C2488=C2489</f>
        <v>0</v>
      </c>
      <c r="F2489" s="32" t="s">
        <v>9687</v>
      </c>
      <c r="G2489" s="32" t="s">
        <v>9689</v>
      </c>
      <c r="H2489" s="32">
        <f>VLOOKUP(A2489,Sheet3!$A:$F,6,0)</f>
        <v>0</v>
      </c>
    </row>
    <row r="2490" spans="1:8">
      <c r="A2490" s="9">
        <v>1382</v>
      </c>
      <c r="B2490" t="s">
        <v>1650</v>
      </c>
      <c r="C2490" t="s">
        <v>7593</v>
      </c>
      <c r="D2490">
        <v>0</v>
      </c>
      <c r="E2490" t="b">
        <f t="shared" ref="E2490" si="2486">C2490=C2491</f>
        <v>1</v>
      </c>
      <c r="F2490" t="s">
        <v>9686</v>
      </c>
      <c r="G2490" t="s">
        <v>9689</v>
      </c>
      <c r="H2490">
        <f>VLOOKUP(A2490,Sheet3!$A:$F,6,0)</f>
        <v>0</v>
      </c>
    </row>
    <row r="2491" spans="1:8">
      <c r="A2491" s="27">
        <v>1382</v>
      </c>
      <c r="B2491" t="s">
        <v>1650</v>
      </c>
      <c r="C2491" t="s">
        <v>9028</v>
      </c>
      <c r="D2491">
        <v>0</v>
      </c>
      <c r="E2491" t="b">
        <f t="shared" ref="E2491" si="2487">C2490=C2491</f>
        <v>1</v>
      </c>
      <c r="F2491" t="s">
        <v>9687</v>
      </c>
      <c r="G2491" t="s">
        <v>9689</v>
      </c>
      <c r="H2491">
        <f>VLOOKUP(A2491,Sheet3!$A:$F,6,0)</f>
        <v>0</v>
      </c>
    </row>
    <row r="2492" spans="1:8">
      <c r="A2492" s="27">
        <v>1383</v>
      </c>
      <c r="B2492" t="s">
        <v>1065</v>
      </c>
      <c r="C2492" t="s">
        <v>5196</v>
      </c>
      <c r="D2492">
        <v>0</v>
      </c>
      <c r="E2492" t="b">
        <f t="shared" ref="E2492" si="2488">C2492=C2493</f>
        <v>1</v>
      </c>
      <c r="F2492" t="s">
        <v>9686</v>
      </c>
      <c r="G2492" t="s">
        <v>9689</v>
      </c>
      <c r="H2492">
        <f>VLOOKUP(A2492,Sheet3!$A:$F,6,0)</f>
        <v>0</v>
      </c>
    </row>
    <row r="2493" spans="1:8">
      <c r="A2493" s="9">
        <v>1383</v>
      </c>
      <c r="B2493" t="s">
        <v>1065</v>
      </c>
      <c r="C2493" t="s">
        <v>5263</v>
      </c>
      <c r="D2493">
        <v>0</v>
      </c>
      <c r="E2493" t="b">
        <f t="shared" ref="E2493" si="2489">C2492=C2493</f>
        <v>1</v>
      </c>
      <c r="F2493" t="s">
        <v>9687</v>
      </c>
      <c r="G2493" t="s">
        <v>9689</v>
      </c>
      <c r="H2493">
        <f>VLOOKUP(A2493,Sheet3!$A:$F,6,0)</f>
        <v>0</v>
      </c>
    </row>
    <row r="2494" spans="1:8">
      <c r="A2494" s="27">
        <v>1384</v>
      </c>
      <c r="B2494" s="27" t="s">
        <v>1065</v>
      </c>
      <c r="C2494" s="27" t="s">
        <v>1074</v>
      </c>
      <c r="D2494" s="27">
        <v>0</v>
      </c>
      <c r="E2494" t="b">
        <f t="shared" ref="E2494" si="2490">C2494=C2495</f>
        <v>1</v>
      </c>
      <c r="F2494" s="27" t="s">
        <v>9686</v>
      </c>
      <c r="G2494" t="s">
        <v>9689</v>
      </c>
      <c r="H2494" s="27">
        <f>VLOOKUP(A2494,Sheet3!$A:$F,6,0)</f>
        <v>0</v>
      </c>
    </row>
    <row r="2495" spans="1:8">
      <c r="A2495">
        <v>1384</v>
      </c>
      <c r="B2495" t="s">
        <v>1065</v>
      </c>
      <c r="C2495" t="s">
        <v>9190</v>
      </c>
      <c r="D2495">
        <v>0</v>
      </c>
      <c r="E2495" t="b">
        <f t="shared" ref="E2495" si="2491">C2494=C2495</f>
        <v>1</v>
      </c>
      <c r="F2495" t="s">
        <v>9687</v>
      </c>
      <c r="G2495" t="s">
        <v>9689</v>
      </c>
      <c r="H2495">
        <f>VLOOKUP(A2495,Sheet3!$A:$F,6,0)</f>
        <v>0</v>
      </c>
    </row>
    <row r="2496" spans="1:8">
      <c r="A2496" s="27">
        <v>1385</v>
      </c>
      <c r="B2496" s="27" t="s">
        <v>1065</v>
      </c>
      <c r="C2496" s="27" t="s">
        <v>5978</v>
      </c>
      <c r="D2496" s="27">
        <v>0</v>
      </c>
      <c r="E2496" t="b">
        <f t="shared" ref="E2496" si="2492">C2496=C2497</f>
        <v>1</v>
      </c>
      <c r="F2496" s="27" t="s">
        <v>9686</v>
      </c>
      <c r="G2496" t="s">
        <v>9689</v>
      </c>
      <c r="H2496" s="27">
        <f>VLOOKUP(A2496,Sheet3!$A:$F,6,0)</f>
        <v>0</v>
      </c>
    </row>
    <row r="2497" spans="1:8">
      <c r="A2497" s="9">
        <v>1385</v>
      </c>
      <c r="B2497" t="s">
        <v>1065</v>
      </c>
      <c r="C2497" t="s">
        <v>9169</v>
      </c>
      <c r="D2497">
        <v>0</v>
      </c>
      <c r="E2497" t="b">
        <f t="shared" ref="E2497" si="2493">C2496=C2497</f>
        <v>1</v>
      </c>
      <c r="F2497" t="s">
        <v>9687</v>
      </c>
      <c r="G2497" t="s">
        <v>9689</v>
      </c>
      <c r="H2497">
        <f>VLOOKUP(A2497,Sheet3!$A:$F,6,0)</f>
        <v>0</v>
      </c>
    </row>
    <row r="2498" spans="1:8">
      <c r="A2498" s="27">
        <v>1386</v>
      </c>
      <c r="B2498" s="27" t="s">
        <v>1065</v>
      </c>
      <c r="C2498" s="27" t="s">
        <v>5978</v>
      </c>
      <c r="D2498" s="27">
        <v>0</v>
      </c>
      <c r="E2498" t="b">
        <f t="shared" ref="E2498" si="2494">C2498=C2499</f>
        <v>1</v>
      </c>
      <c r="F2498" s="27" t="s">
        <v>9686</v>
      </c>
      <c r="G2498" t="s">
        <v>9689</v>
      </c>
      <c r="H2498" s="27">
        <f>VLOOKUP(A2498,Sheet3!$A:$F,6,0)</f>
        <v>0</v>
      </c>
    </row>
    <row r="2499" spans="1:8">
      <c r="A2499" s="27">
        <v>1386</v>
      </c>
      <c r="B2499" t="s">
        <v>1065</v>
      </c>
      <c r="C2499" t="s">
        <v>9169</v>
      </c>
      <c r="D2499">
        <v>0</v>
      </c>
      <c r="E2499" t="b">
        <f t="shared" ref="E2499" si="2495">C2498=C2499</f>
        <v>1</v>
      </c>
      <c r="F2499" t="s">
        <v>9687</v>
      </c>
      <c r="G2499" t="s">
        <v>9689</v>
      </c>
      <c r="H2499">
        <f>VLOOKUP(A2499,Sheet3!$A:$F,6,0)</f>
        <v>0</v>
      </c>
    </row>
    <row r="2500" spans="1:8">
      <c r="A2500" s="27">
        <v>1387</v>
      </c>
      <c r="B2500" s="27" t="s">
        <v>1065</v>
      </c>
      <c r="C2500" s="27" t="s">
        <v>2005</v>
      </c>
      <c r="D2500" s="27">
        <v>0</v>
      </c>
      <c r="E2500" t="b">
        <f t="shared" ref="E2500" si="2496">C2500=C2501</f>
        <v>1</v>
      </c>
      <c r="F2500" s="27" t="s">
        <v>9686</v>
      </c>
      <c r="G2500" t="s">
        <v>9689</v>
      </c>
      <c r="H2500" s="27">
        <f>VLOOKUP(A2500,Sheet3!$A:$F,6,0)</f>
        <v>0</v>
      </c>
    </row>
    <row r="2501" spans="1:8">
      <c r="A2501" s="27">
        <v>1387</v>
      </c>
      <c r="B2501" t="s">
        <v>1065</v>
      </c>
      <c r="C2501" t="s">
        <v>2052</v>
      </c>
      <c r="D2501">
        <v>0</v>
      </c>
      <c r="E2501" t="b">
        <f t="shared" ref="E2501" si="2497">C2500=C2501</f>
        <v>1</v>
      </c>
      <c r="F2501" t="s">
        <v>9687</v>
      </c>
      <c r="G2501" t="s">
        <v>9689</v>
      </c>
      <c r="H2501">
        <f>VLOOKUP(A2501,Sheet3!$A:$F,6,0)</f>
        <v>0</v>
      </c>
    </row>
    <row r="2502" spans="1:8">
      <c r="A2502" s="27">
        <v>1388</v>
      </c>
      <c r="B2502" s="27" t="s">
        <v>1065</v>
      </c>
      <c r="C2502" s="27" t="s">
        <v>4139</v>
      </c>
      <c r="D2502" s="27">
        <v>0</v>
      </c>
      <c r="E2502" t="b">
        <f t="shared" ref="E2502" si="2498">C2502=C2503</f>
        <v>1</v>
      </c>
      <c r="F2502" s="27" t="s">
        <v>9686</v>
      </c>
      <c r="G2502" t="s">
        <v>9689</v>
      </c>
      <c r="H2502" s="27">
        <f>VLOOKUP(A2502,Sheet3!$A:$F,6,0)</f>
        <v>0</v>
      </c>
    </row>
    <row r="2503" spans="1:8">
      <c r="A2503">
        <v>1388</v>
      </c>
      <c r="B2503" t="s">
        <v>1065</v>
      </c>
      <c r="C2503" t="s">
        <v>9040</v>
      </c>
      <c r="D2503">
        <v>0</v>
      </c>
      <c r="E2503" t="b">
        <f t="shared" ref="E2503" si="2499">C2502=C2503</f>
        <v>1</v>
      </c>
      <c r="F2503" t="s">
        <v>9687</v>
      </c>
      <c r="G2503" t="s">
        <v>9689</v>
      </c>
      <c r="H2503">
        <f>VLOOKUP(A2503,Sheet3!$A:$F,6,0)</f>
        <v>0</v>
      </c>
    </row>
    <row r="2504" spans="1:8">
      <c r="A2504" s="27">
        <v>1389</v>
      </c>
      <c r="B2504" s="27" t="s">
        <v>1065</v>
      </c>
      <c r="C2504" s="27" t="s">
        <v>3945</v>
      </c>
      <c r="D2504" s="27">
        <v>0</v>
      </c>
      <c r="E2504" t="b">
        <f t="shared" ref="E2504" si="2500">C2504=C2505</f>
        <v>1</v>
      </c>
      <c r="F2504" s="27" t="s">
        <v>9686</v>
      </c>
      <c r="G2504" t="s">
        <v>9689</v>
      </c>
      <c r="H2504" s="27">
        <f>VLOOKUP(A2504,Sheet3!$A:$F,6,0)</f>
        <v>0</v>
      </c>
    </row>
    <row r="2505" spans="1:8">
      <c r="A2505">
        <v>1389</v>
      </c>
      <c r="B2505" t="s">
        <v>1065</v>
      </c>
      <c r="C2505" t="s">
        <v>9153</v>
      </c>
      <c r="D2505">
        <v>0</v>
      </c>
      <c r="E2505" t="b">
        <f t="shared" ref="E2505" si="2501">C2504=C2505</f>
        <v>1</v>
      </c>
      <c r="F2505" t="s">
        <v>9687</v>
      </c>
      <c r="G2505" t="s">
        <v>9689</v>
      </c>
      <c r="H2505">
        <f>VLOOKUP(A2505,Sheet3!$A:$F,6,0)</f>
        <v>0</v>
      </c>
    </row>
    <row r="2506" spans="1:8">
      <c r="A2506" s="27">
        <v>1390</v>
      </c>
      <c r="B2506" s="27" t="s">
        <v>3902</v>
      </c>
      <c r="C2506" s="27" t="s">
        <v>5861</v>
      </c>
      <c r="D2506" s="27">
        <v>0</v>
      </c>
      <c r="E2506" t="b">
        <f t="shared" ref="E2506" si="2502">C2506=C2507</f>
        <v>1</v>
      </c>
      <c r="F2506" s="27" t="s">
        <v>9686</v>
      </c>
      <c r="G2506" t="s">
        <v>9689</v>
      </c>
      <c r="H2506" s="27">
        <f>VLOOKUP(A2506,Sheet3!$A:$F,6,0)</f>
        <v>0</v>
      </c>
    </row>
    <row r="2507" spans="1:8">
      <c r="A2507">
        <v>1390</v>
      </c>
      <c r="B2507" t="s">
        <v>3902</v>
      </c>
      <c r="C2507" t="s">
        <v>6397</v>
      </c>
      <c r="D2507">
        <v>0</v>
      </c>
      <c r="E2507" t="b">
        <f t="shared" ref="E2507" si="2503">C2506=C2507</f>
        <v>1</v>
      </c>
      <c r="F2507" t="s">
        <v>9687</v>
      </c>
      <c r="G2507" t="s">
        <v>9689</v>
      </c>
      <c r="H2507">
        <f>VLOOKUP(A2507,Sheet3!$A:$F,6,0)</f>
        <v>0</v>
      </c>
    </row>
    <row r="2508" spans="1:8">
      <c r="A2508" s="27">
        <v>1391</v>
      </c>
      <c r="B2508" s="27" t="s">
        <v>3902</v>
      </c>
      <c r="C2508" s="27" t="s">
        <v>3911</v>
      </c>
      <c r="D2508" s="27">
        <v>0</v>
      </c>
      <c r="E2508" t="b">
        <f t="shared" ref="E2508" si="2504">C2508=C2509</f>
        <v>1</v>
      </c>
      <c r="F2508" s="27" t="s">
        <v>9686</v>
      </c>
      <c r="G2508" t="s">
        <v>9689</v>
      </c>
      <c r="H2508" s="27">
        <f>VLOOKUP(A2508,Sheet3!$A:$F,6,0)</f>
        <v>0</v>
      </c>
    </row>
    <row r="2509" spans="1:8">
      <c r="A2509">
        <v>1391</v>
      </c>
      <c r="B2509" t="s">
        <v>3902</v>
      </c>
      <c r="C2509" t="s">
        <v>9308</v>
      </c>
      <c r="D2509">
        <v>0</v>
      </c>
      <c r="E2509" t="b">
        <f t="shared" ref="E2509" si="2505">C2508=C2509</f>
        <v>1</v>
      </c>
      <c r="F2509" t="s">
        <v>9687</v>
      </c>
      <c r="G2509" t="s">
        <v>9689</v>
      </c>
      <c r="H2509">
        <f>VLOOKUP(A2509,Sheet3!$A:$F,6,0)</f>
        <v>0</v>
      </c>
    </row>
    <row r="2510" spans="1:8">
      <c r="A2510" s="9">
        <v>1392</v>
      </c>
      <c r="B2510" s="27" t="s">
        <v>3902</v>
      </c>
      <c r="C2510" s="27" t="s">
        <v>6745</v>
      </c>
      <c r="D2510" s="27">
        <v>0</v>
      </c>
      <c r="E2510" t="b">
        <f t="shared" ref="E2510" si="2506">C2510=C2511</f>
        <v>1</v>
      </c>
      <c r="F2510" s="27" t="s">
        <v>9686</v>
      </c>
      <c r="G2510" t="s">
        <v>9689</v>
      </c>
      <c r="H2510" s="27">
        <f>VLOOKUP(A2510,Sheet3!$A:$F,6,0)</f>
        <v>0</v>
      </c>
    </row>
    <row r="2511" spans="1:8">
      <c r="A2511" s="27">
        <v>1392</v>
      </c>
      <c r="B2511" t="s">
        <v>3902</v>
      </c>
      <c r="C2511" t="s">
        <v>9589</v>
      </c>
      <c r="D2511">
        <v>0</v>
      </c>
      <c r="E2511" t="b">
        <f t="shared" ref="E2511" si="2507">C2510=C2511</f>
        <v>1</v>
      </c>
      <c r="F2511" t="s">
        <v>9687</v>
      </c>
      <c r="G2511" t="s">
        <v>9689</v>
      </c>
      <c r="H2511">
        <f>VLOOKUP(A2511,Sheet3!$A:$F,6,0)</f>
        <v>0</v>
      </c>
    </row>
    <row r="2512" spans="1:8">
      <c r="A2512" s="27">
        <v>1393</v>
      </c>
      <c r="B2512" s="27" t="s">
        <v>3902</v>
      </c>
      <c r="C2512" s="27" t="s">
        <v>7423</v>
      </c>
      <c r="D2512" s="27">
        <v>0</v>
      </c>
      <c r="E2512" t="b">
        <f t="shared" ref="E2512" si="2508">C2512=C2513</f>
        <v>1</v>
      </c>
      <c r="F2512" s="27" t="s">
        <v>9686</v>
      </c>
      <c r="G2512" t="s">
        <v>9689</v>
      </c>
      <c r="H2512" s="27">
        <f>VLOOKUP(A2512,Sheet3!$A:$F,6,0)</f>
        <v>0</v>
      </c>
    </row>
    <row r="2513" spans="1:8">
      <c r="A2513">
        <v>1393</v>
      </c>
      <c r="B2513" t="s">
        <v>3902</v>
      </c>
      <c r="C2513" t="s">
        <v>9590</v>
      </c>
      <c r="D2513">
        <v>0</v>
      </c>
      <c r="E2513" t="b">
        <f t="shared" ref="E2513" si="2509">C2512=C2513</f>
        <v>1</v>
      </c>
      <c r="F2513" t="s">
        <v>9687</v>
      </c>
      <c r="G2513" t="s">
        <v>9689</v>
      </c>
      <c r="H2513">
        <f>VLOOKUP(A2513,Sheet3!$A:$F,6,0)</f>
        <v>0</v>
      </c>
    </row>
    <row r="2514" spans="1:8" s="32" customFormat="1">
      <c r="A2514" s="35">
        <v>1394</v>
      </c>
      <c r="B2514" s="32" t="s">
        <v>566</v>
      </c>
      <c r="C2514" s="32" t="s">
        <v>4880</v>
      </c>
      <c r="D2514" s="32" t="s">
        <v>577</v>
      </c>
      <c r="E2514" t="b">
        <f t="shared" ref="E2514" si="2510">C2514=C2515</f>
        <v>0</v>
      </c>
      <c r="F2514" s="32" t="s">
        <v>9686</v>
      </c>
      <c r="G2514" s="32" t="s">
        <v>9689</v>
      </c>
      <c r="H2514" s="32" t="str">
        <f>VLOOKUP(A2514,Sheet3!$A:$F,6,0)</f>
        <v>증빙확인 완료, 주저자</v>
      </c>
    </row>
    <row r="2515" spans="1:8" s="32" customFormat="1">
      <c r="A2515" s="35">
        <v>1394</v>
      </c>
      <c r="B2515" s="32" t="s">
        <v>566</v>
      </c>
      <c r="C2515" s="32" t="s">
        <v>9770</v>
      </c>
      <c r="D2515" s="32" t="s">
        <v>577</v>
      </c>
      <c r="E2515" t="b">
        <f t="shared" ref="E2515" si="2511">C2514=C2515</f>
        <v>0</v>
      </c>
      <c r="F2515" s="32" t="s">
        <v>9687</v>
      </c>
      <c r="G2515" s="32" t="s">
        <v>9689</v>
      </c>
      <c r="H2515" s="32" t="str">
        <f>VLOOKUP(A2515,Sheet3!$A:$F,6,0)</f>
        <v>증빙확인 완료, 주저자</v>
      </c>
    </row>
    <row r="2516" spans="1:8" s="32" customFormat="1">
      <c r="A2516" s="35">
        <v>1395</v>
      </c>
      <c r="B2516" s="32" t="s">
        <v>566</v>
      </c>
      <c r="C2516" s="32" t="s">
        <v>4880</v>
      </c>
      <c r="D2516" s="32" t="s">
        <v>577</v>
      </c>
      <c r="E2516" t="b">
        <f t="shared" ref="E2516" si="2512">C2516=C2517</f>
        <v>0</v>
      </c>
      <c r="F2516" s="32" t="s">
        <v>9686</v>
      </c>
      <c r="G2516" s="32" t="s">
        <v>9689</v>
      </c>
      <c r="H2516" s="32" t="str">
        <f>VLOOKUP(A2516,Sheet3!$A:$F,6,0)</f>
        <v>증빙확인 완료, 주저자</v>
      </c>
    </row>
    <row r="2517" spans="1:8" s="32" customFormat="1">
      <c r="A2517" s="35">
        <v>1395</v>
      </c>
      <c r="B2517" s="32" t="s">
        <v>566</v>
      </c>
      <c r="C2517" s="32" t="s">
        <v>9770</v>
      </c>
      <c r="D2517" s="32" t="s">
        <v>577</v>
      </c>
      <c r="E2517" t="b">
        <f t="shared" ref="E2517" si="2513">C2516=C2517</f>
        <v>0</v>
      </c>
      <c r="F2517" s="32" t="s">
        <v>9687</v>
      </c>
      <c r="G2517" s="32" t="s">
        <v>9689</v>
      </c>
      <c r="H2517" s="32" t="str">
        <f>VLOOKUP(A2517,Sheet3!$A:$F,6,0)</f>
        <v>증빙확인 완료, 주저자</v>
      </c>
    </row>
    <row r="2518" spans="1:8" s="32" customFormat="1">
      <c r="A2518" s="35">
        <v>1396</v>
      </c>
      <c r="B2518" s="32" t="s">
        <v>566</v>
      </c>
      <c r="C2518" s="32" t="s">
        <v>4880</v>
      </c>
      <c r="D2518" s="32" t="s">
        <v>577</v>
      </c>
      <c r="E2518" t="b">
        <f t="shared" ref="E2518" si="2514">C2518=C2519</f>
        <v>0</v>
      </c>
      <c r="F2518" s="32" t="s">
        <v>9686</v>
      </c>
      <c r="G2518" s="32" t="s">
        <v>9689</v>
      </c>
      <c r="H2518" s="32" t="str">
        <f>VLOOKUP(A2518,Sheet3!$A:$F,6,0)</f>
        <v>증빙확인 완료, 기타저자</v>
      </c>
    </row>
    <row r="2519" spans="1:8" s="32" customFormat="1">
      <c r="A2519" s="35">
        <v>1396</v>
      </c>
      <c r="B2519" s="32" t="s">
        <v>566</v>
      </c>
      <c r="C2519" s="32" t="s">
        <v>9770</v>
      </c>
      <c r="D2519" s="32" t="s">
        <v>577</v>
      </c>
      <c r="E2519" t="b">
        <f t="shared" ref="E2519" si="2515">C2518=C2519</f>
        <v>0</v>
      </c>
      <c r="F2519" s="32" t="s">
        <v>9687</v>
      </c>
      <c r="G2519" s="32" t="s">
        <v>9689</v>
      </c>
      <c r="H2519" s="32" t="str">
        <f>VLOOKUP(A2519,Sheet3!$A:$F,6,0)</f>
        <v>증빙확인 완료, 기타저자</v>
      </c>
    </row>
    <row r="2520" spans="1:8" s="32" customFormat="1">
      <c r="A2520" s="35">
        <v>1397</v>
      </c>
      <c r="B2520" s="32" t="s">
        <v>566</v>
      </c>
      <c r="C2520" s="32" t="s">
        <v>565</v>
      </c>
      <c r="D2520" s="32" t="s">
        <v>577</v>
      </c>
      <c r="E2520" t="b">
        <f t="shared" ref="E2520" si="2516">C2520=C2521</f>
        <v>0</v>
      </c>
      <c r="F2520" s="32" t="s">
        <v>9686</v>
      </c>
      <c r="G2520" s="32" t="s">
        <v>9689</v>
      </c>
      <c r="H2520" s="32" t="str">
        <f>VLOOKUP(A2520,Sheet3!$A:$F,6,0)</f>
        <v>증빙확인 완료, 기타저자</v>
      </c>
    </row>
    <row r="2521" spans="1:8" s="32" customFormat="1">
      <c r="A2521" s="35">
        <v>1397</v>
      </c>
      <c r="B2521" s="32" t="s">
        <v>566</v>
      </c>
      <c r="C2521" s="32" t="s">
        <v>9812</v>
      </c>
      <c r="D2521" s="32" t="s">
        <v>577</v>
      </c>
      <c r="E2521" t="b">
        <f t="shared" ref="E2521" si="2517">C2520=C2521</f>
        <v>0</v>
      </c>
      <c r="F2521" s="32" t="s">
        <v>9687</v>
      </c>
      <c r="G2521" s="32" t="s">
        <v>9689</v>
      </c>
      <c r="H2521" s="32" t="str">
        <f>VLOOKUP(A2521,Sheet3!$A:$F,6,0)</f>
        <v>증빙확인 완료, 기타저자</v>
      </c>
    </row>
    <row r="2522" spans="1:8" s="32" customFormat="1">
      <c r="A2522" s="35">
        <v>1398</v>
      </c>
      <c r="B2522" s="32" t="s">
        <v>566</v>
      </c>
      <c r="C2522" s="32" t="s">
        <v>565</v>
      </c>
      <c r="D2522" s="32" t="s">
        <v>577</v>
      </c>
      <c r="E2522" t="b">
        <f t="shared" ref="E2522" si="2518">C2522=C2523</f>
        <v>0</v>
      </c>
      <c r="F2522" s="32" t="s">
        <v>9686</v>
      </c>
      <c r="G2522" s="32" t="s">
        <v>9689</v>
      </c>
      <c r="H2522" s="32" t="str">
        <f>VLOOKUP(A2522,Sheet3!$A:$F,6,0)</f>
        <v>증빙확인 완료, 기타저자</v>
      </c>
    </row>
    <row r="2523" spans="1:8" s="32" customFormat="1">
      <c r="A2523" s="35">
        <v>1398</v>
      </c>
      <c r="B2523" s="32" t="s">
        <v>566</v>
      </c>
      <c r="C2523" s="32" t="s">
        <v>9812</v>
      </c>
      <c r="D2523" s="32" t="s">
        <v>577</v>
      </c>
      <c r="E2523" t="b">
        <f t="shared" ref="E2523" si="2519">C2522=C2523</f>
        <v>0</v>
      </c>
      <c r="F2523" s="32" t="s">
        <v>9687</v>
      </c>
      <c r="G2523" s="32" t="s">
        <v>9689</v>
      </c>
      <c r="H2523" s="32" t="str">
        <f>VLOOKUP(A2523,Sheet3!$A:$F,6,0)</f>
        <v>증빙확인 완료, 기타저자</v>
      </c>
    </row>
    <row r="2524" spans="1:8" s="32" customFormat="1">
      <c r="A2524" s="35">
        <v>1399</v>
      </c>
      <c r="B2524" s="32" t="s">
        <v>566</v>
      </c>
      <c r="C2524" s="32" t="s">
        <v>5895</v>
      </c>
      <c r="D2524" s="32" t="s">
        <v>577</v>
      </c>
      <c r="E2524" t="b">
        <f t="shared" ref="E2524" si="2520">C2524=C2525</f>
        <v>0</v>
      </c>
      <c r="F2524" s="32" t="s">
        <v>9686</v>
      </c>
      <c r="G2524" s="32" t="s">
        <v>9689</v>
      </c>
      <c r="H2524" s="32" t="str">
        <f>VLOOKUP(A2524,Sheet3!$A:$F,6,0)</f>
        <v>증빙확인 완료, 주저자</v>
      </c>
    </row>
    <row r="2525" spans="1:8" s="32" customFormat="1">
      <c r="A2525" s="35">
        <v>1399</v>
      </c>
      <c r="B2525" s="32" t="s">
        <v>566</v>
      </c>
      <c r="C2525" s="32" t="s">
        <v>9958</v>
      </c>
      <c r="D2525" s="32" t="s">
        <v>577</v>
      </c>
      <c r="E2525" t="b">
        <f t="shared" ref="E2525" si="2521">C2524=C2525</f>
        <v>0</v>
      </c>
      <c r="F2525" s="32" t="s">
        <v>9687</v>
      </c>
      <c r="G2525" s="32" t="s">
        <v>9689</v>
      </c>
      <c r="H2525" s="32" t="str">
        <f>VLOOKUP(A2525,Sheet3!$A:$F,6,0)</f>
        <v>증빙확인 완료, 주저자</v>
      </c>
    </row>
    <row r="2526" spans="1:8">
      <c r="A2526" s="8">
        <v>1400</v>
      </c>
      <c r="B2526" s="27" t="s">
        <v>566</v>
      </c>
      <c r="C2526" s="27" t="s">
        <v>2227</v>
      </c>
      <c r="D2526" s="27" t="s">
        <v>577</v>
      </c>
      <c r="E2526" t="b">
        <f t="shared" ref="E2526" si="2522">C2526=C2527</f>
        <v>1</v>
      </c>
      <c r="F2526" s="27" t="s">
        <v>9686</v>
      </c>
      <c r="G2526" t="s">
        <v>9689</v>
      </c>
      <c r="H2526" s="27" t="str">
        <f>VLOOKUP(A2526,Sheet3!$A:$F,6,0)</f>
        <v>증빙확인 완료, 기타저자</v>
      </c>
    </row>
    <row r="2527" spans="1:8">
      <c r="A2527" s="15">
        <v>1400</v>
      </c>
      <c r="B2527" s="27" t="s">
        <v>566</v>
      </c>
      <c r="C2527" s="27" t="s">
        <v>2325</v>
      </c>
      <c r="D2527" s="27" t="s">
        <v>577</v>
      </c>
      <c r="E2527" t="b">
        <f t="shared" ref="E2527" si="2523">C2526=C2527</f>
        <v>1</v>
      </c>
      <c r="F2527" s="27" t="s">
        <v>9687</v>
      </c>
      <c r="G2527" t="s">
        <v>9689</v>
      </c>
      <c r="H2527" s="27" t="str">
        <f>VLOOKUP(A2527,Sheet3!$A:$F,6,0)</f>
        <v>증빙확인 완료, 기타저자</v>
      </c>
    </row>
    <row r="2528" spans="1:8">
      <c r="A2528" s="27">
        <v>1401</v>
      </c>
      <c r="B2528" s="27" t="s">
        <v>224</v>
      </c>
      <c r="C2528" s="27" t="s">
        <v>5861</v>
      </c>
      <c r="D2528" s="27">
        <v>0</v>
      </c>
      <c r="E2528" t="b">
        <f t="shared" ref="E2528" si="2524">C2528=C2529</f>
        <v>1</v>
      </c>
      <c r="F2528" s="27" t="s">
        <v>9686</v>
      </c>
      <c r="G2528" t="s">
        <v>9689</v>
      </c>
      <c r="H2528" s="27">
        <f>VLOOKUP(A2528,Sheet3!$A:$F,6,0)</f>
        <v>0</v>
      </c>
    </row>
    <row r="2529" spans="1:8">
      <c r="A2529" s="27">
        <v>1401</v>
      </c>
      <c r="B2529" s="27" t="s">
        <v>224</v>
      </c>
      <c r="C2529" s="27" t="s">
        <v>6397</v>
      </c>
      <c r="D2529" s="27">
        <v>0</v>
      </c>
      <c r="E2529" t="b">
        <f t="shared" ref="E2529" si="2525">C2528=C2529</f>
        <v>1</v>
      </c>
      <c r="F2529" s="27" t="s">
        <v>9687</v>
      </c>
      <c r="G2529" t="s">
        <v>9689</v>
      </c>
      <c r="H2529" s="27">
        <f>VLOOKUP(A2529,Sheet3!$A:$F,6,0)</f>
        <v>0</v>
      </c>
    </row>
    <row r="2530" spans="1:8">
      <c r="A2530" s="27">
        <v>1402</v>
      </c>
      <c r="B2530" s="27" t="s">
        <v>224</v>
      </c>
      <c r="C2530" s="27" t="s">
        <v>142</v>
      </c>
      <c r="D2530" s="27">
        <v>0</v>
      </c>
      <c r="E2530" t="b">
        <f t="shared" ref="E2530" si="2526">C2530=C2531</f>
        <v>1</v>
      </c>
      <c r="F2530" s="27" t="s">
        <v>9686</v>
      </c>
      <c r="G2530" t="s">
        <v>9689</v>
      </c>
      <c r="H2530" s="27">
        <f>VLOOKUP(A2530,Sheet3!$A:$F,6,0)</f>
        <v>0</v>
      </c>
    </row>
    <row r="2531" spans="1:8">
      <c r="A2531" s="27">
        <v>1402</v>
      </c>
      <c r="B2531" s="27" t="s">
        <v>224</v>
      </c>
      <c r="C2531" s="27" t="s">
        <v>9005</v>
      </c>
      <c r="D2531" s="27">
        <v>0</v>
      </c>
      <c r="E2531" t="b">
        <f t="shared" ref="E2531" si="2527">C2530=C2531</f>
        <v>1</v>
      </c>
      <c r="F2531" s="27" t="s">
        <v>9687</v>
      </c>
      <c r="G2531" t="s">
        <v>9689</v>
      </c>
      <c r="H2531" s="27">
        <f>VLOOKUP(A2531,Sheet3!$A:$F,6,0)</f>
        <v>0</v>
      </c>
    </row>
    <row r="2532" spans="1:8">
      <c r="A2532" s="27">
        <v>1403</v>
      </c>
      <c r="B2532" s="27" t="s">
        <v>224</v>
      </c>
      <c r="C2532" s="27" t="s">
        <v>142</v>
      </c>
      <c r="D2532" s="27">
        <v>0</v>
      </c>
      <c r="E2532" t="b">
        <f t="shared" ref="E2532" si="2528">C2532=C2533</f>
        <v>1</v>
      </c>
      <c r="F2532" s="27" t="s">
        <v>9686</v>
      </c>
      <c r="G2532" t="s">
        <v>9689</v>
      </c>
      <c r="H2532" s="27">
        <f>VLOOKUP(A2532,Sheet3!$A:$F,6,0)</f>
        <v>0</v>
      </c>
    </row>
    <row r="2533" spans="1:8">
      <c r="A2533" s="27">
        <v>1403</v>
      </c>
      <c r="B2533" s="27" t="s">
        <v>224</v>
      </c>
      <c r="C2533" s="27" t="s">
        <v>9005</v>
      </c>
      <c r="D2533" s="27">
        <v>0</v>
      </c>
      <c r="E2533" t="b">
        <f t="shared" ref="E2533" si="2529">C2532=C2533</f>
        <v>1</v>
      </c>
      <c r="F2533" s="27" t="s">
        <v>9687</v>
      </c>
      <c r="G2533" t="s">
        <v>9689</v>
      </c>
      <c r="H2533" s="27">
        <f>VLOOKUP(A2533,Sheet3!$A:$F,6,0)</f>
        <v>0</v>
      </c>
    </row>
    <row r="2534" spans="1:8" s="32" customFormat="1">
      <c r="A2534" s="33">
        <v>1404</v>
      </c>
      <c r="B2534" s="32" t="s">
        <v>224</v>
      </c>
      <c r="D2534" s="32" t="s">
        <v>553</v>
      </c>
      <c r="E2534" t="b">
        <f t="shared" ref="E2534" si="2530">C2534=C2535</f>
        <v>0</v>
      </c>
      <c r="F2534" s="32" t="s">
        <v>9686</v>
      </c>
      <c r="G2534" s="32" t="s">
        <v>9981</v>
      </c>
      <c r="H2534" s="32" t="str">
        <f>VLOOKUP(A2534,Sheet3!$A:$F,6,0)</f>
        <v>SCIE논문임, 추가확인 필요</v>
      </c>
    </row>
    <row r="2535" spans="1:8" s="32" customFormat="1">
      <c r="A2535" s="33">
        <v>1404</v>
      </c>
      <c r="B2535" s="32" t="s">
        <v>224</v>
      </c>
      <c r="C2535" s="32" t="s">
        <v>9214</v>
      </c>
      <c r="D2535" s="32" t="s">
        <v>553</v>
      </c>
      <c r="E2535" t="b">
        <f t="shared" ref="E2535" si="2531">C2534=C2535</f>
        <v>0</v>
      </c>
      <c r="F2535" s="32" t="s">
        <v>9687</v>
      </c>
      <c r="G2535" s="32" t="s">
        <v>9981</v>
      </c>
      <c r="H2535" s="32" t="str">
        <f>VLOOKUP(A2535,Sheet3!$A:$F,6,0)</f>
        <v>SCIE논문임, 추가확인 필요</v>
      </c>
    </row>
    <row r="2536" spans="1:8">
      <c r="A2536">
        <v>1405</v>
      </c>
      <c r="B2536" t="s">
        <v>224</v>
      </c>
      <c r="C2536" t="s">
        <v>1350</v>
      </c>
      <c r="D2536">
        <v>0</v>
      </c>
      <c r="E2536" t="b">
        <f t="shared" ref="E2536" si="2532">C2536=C2537</f>
        <v>1</v>
      </c>
      <c r="F2536" t="s">
        <v>9686</v>
      </c>
      <c r="G2536" t="s">
        <v>9689</v>
      </c>
      <c r="H2536">
        <f>VLOOKUP(A2536,Sheet3!$A:$F,6,0)</f>
        <v>0</v>
      </c>
    </row>
    <row r="2537" spans="1:8">
      <c r="A2537" s="27">
        <v>1405</v>
      </c>
      <c r="B2537" s="27" t="s">
        <v>224</v>
      </c>
      <c r="C2537" s="27" t="s">
        <v>8166</v>
      </c>
      <c r="D2537" s="27">
        <v>0</v>
      </c>
      <c r="E2537" t="b">
        <f t="shared" ref="E2537" si="2533">C2536=C2537</f>
        <v>1</v>
      </c>
      <c r="F2537" s="27" t="s">
        <v>9687</v>
      </c>
      <c r="G2537" t="s">
        <v>9689</v>
      </c>
      <c r="H2537" s="27">
        <f>VLOOKUP(A2537,Sheet3!$A:$F,6,0)</f>
        <v>0</v>
      </c>
    </row>
    <row r="2538" spans="1:8">
      <c r="A2538" s="27">
        <v>1406</v>
      </c>
      <c r="B2538" s="27" t="s">
        <v>224</v>
      </c>
      <c r="C2538" s="27" t="s">
        <v>5972</v>
      </c>
      <c r="D2538" s="27">
        <v>0</v>
      </c>
      <c r="E2538" t="b">
        <f t="shared" ref="E2538" si="2534">C2538=C2539</f>
        <v>1</v>
      </c>
      <c r="F2538" s="27" t="s">
        <v>9686</v>
      </c>
      <c r="G2538" t="s">
        <v>9689</v>
      </c>
      <c r="H2538" s="27">
        <f>VLOOKUP(A2538,Sheet3!$A:$F,6,0)</f>
        <v>0</v>
      </c>
    </row>
    <row r="2539" spans="1:8">
      <c r="A2539" s="27">
        <v>1406</v>
      </c>
      <c r="B2539" s="27" t="s">
        <v>224</v>
      </c>
      <c r="C2539" s="27" t="s">
        <v>9480</v>
      </c>
      <c r="D2539" s="27">
        <v>0</v>
      </c>
      <c r="E2539" t="b">
        <f t="shared" ref="E2539" si="2535">C2538=C2539</f>
        <v>1</v>
      </c>
      <c r="F2539" s="27" t="s">
        <v>9687</v>
      </c>
      <c r="G2539" t="s">
        <v>9689</v>
      </c>
      <c r="H2539" s="27">
        <f>VLOOKUP(A2539,Sheet3!$A:$F,6,0)</f>
        <v>0</v>
      </c>
    </row>
    <row r="2540" spans="1:8" s="32" customFormat="1">
      <c r="A2540" s="38">
        <v>1407</v>
      </c>
      <c r="B2540" s="32" t="s">
        <v>224</v>
      </c>
      <c r="D2540" s="32" t="s">
        <v>799</v>
      </c>
      <c r="E2540" t="b">
        <f t="shared" ref="E2540" si="2536">C2540=C2541</f>
        <v>0</v>
      </c>
      <c r="F2540" s="32" t="s">
        <v>9686</v>
      </c>
      <c r="G2540" s="32" t="s">
        <v>9981</v>
      </c>
      <c r="H2540" s="32">
        <f>VLOOKUP(A2540,Sheet3!$A:$F,6,0)</f>
        <v>0</v>
      </c>
    </row>
    <row r="2541" spans="1:8" s="32" customFormat="1">
      <c r="A2541" s="38">
        <v>1407</v>
      </c>
      <c r="B2541" s="32" t="s">
        <v>224</v>
      </c>
      <c r="C2541" s="32" t="s">
        <v>9795</v>
      </c>
      <c r="D2541" s="32" t="s">
        <v>799</v>
      </c>
      <c r="E2541" t="b">
        <f t="shared" ref="E2541" si="2537">C2540=C2541</f>
        <v>0</v>
      </c>
      <c r="F2541" s="32" t="s">
        <v>9687</v>
      </c>
      <c r="G2541" s="32" t="s">
        <v>9981</v>
      </c>
      <c r="H2541" s="32">
        <f>VLOOKUP(A2541,Sheet3!$A:$F,6,0)</f>
        <v>0</v>
      </c>
    </row>
    <row r="2542" spans="1:8" s="32" customFormat="1">
      <c r="A2542" s="32">
        <v>1408</v>
      </c>
      <c r="B2542" s="32" t="s">
        <v>28</v>
      </c>
      <c r="C2542" s="32" t="s">
        <v>820</v>
      </c>
      <c r="D2542" s="32">
        <v>0</v>
      </c>
      <c r="E2542" t="b">
        <f t="shared" ref="E2542" si="2538">C2542=C2543</f>
        <v>0</v>
      </c>
      <c r="F2542" s="32" t="s">
        <v>9686</v>
      </c>
      <c r="G2542" s="32" t="s">
        <v>9689</v>
      </c>
      <c r="H2542" s="32">
        <f>VLOOKUP(A2542,Sheet3!$A:$F,6,0)</f>
        <v>0</v>
      </c>
    </row>
    <row r="2543" spans="1:8" s="32" customFormat="1">
      <c r="A2543" s="32">
        <v>1408</v>
      </c>
      <c r="B2543" s="32" t="s">
        <v>28</v>
      </c>
      <c r="C2543" s="32" t="s">
        <v>9726</v>
      </c>
      <c r="D2543" s="32">
        <v>0</v>
      </c>
      <c r="E2543" t="b">
        <f t="shared" ref="E2543" si="2539">C2542=C2543</f>
        <v>0</v>
      </c>
      <c r="F2543" s="32" t="s">
        <v>9687</v>
      </c>
      <c r="G2543" s="32" t="s">
        <v>9689</v>
      </c>
      <c r="H2543" s="32">
        <f>VLOOKUP(A2543,Sheet3!$A:$F,6,0)</f>
        <v>0</v>
      </c>
    </row>
    <row r="2544" spans="1:8" s="32" customFormat="1">
      <c r="A2544" s="32">
        <v>1409</v>
      </c>
      <c r="B2544" s="32" t="s">
        <v>28</v>
      </c>
      <c r="C2544" s="32" t="s">
        <v>43</v>
      </c>
      <c r="D2544" s="32">
        <v>0</v>
      </c>
      <c r="E2544" t="b">
        <f t="shared" ref="E2544" si="2540">C2544=C2545</f>
        <v>0</v>
      </c>
      <c r="F2544" s="32" t="s">
        <v>9686</v>
      </c>
      <c r="G2544" s="32" t="s">
        <v>9689</v>
      </c>
      <c r="H2544" s="32">
        <f>VLOOKUP(A2544,Sheet3!$A:$F,6,0)</f>
        <v>0</v>
      </c>
    </row>
    <row r="2545" spans="1:8" s="32" customFormat="1">
      <c r="A2545" s="32">
        <v>1409</v>
      </c>
      <c r="B2545" s="32" t="s">
        <v>28</v>
      </c>
      <c r="C2545" s="32" t="s">
        <v>9736</v>
      </c>
      <c r="D2545" s="32">
        <v>0</v>
      </c>
      <c r="E2545" t="b">
        <f t="shared" ref="E2545" si="2541">C2544=C2545</f>
        <v>0</v>
      </c>
      <c r="F2545" s="32" t="s">
        <v>9687</v>
      </c>
      <c r="G2545" s="32" t="s">
        <v>9689</v>
      </c>
      <c r="H2545" s="32">
        <f>VLOOKUP(A2545,Sheet3!$A:$F,6,0)</f>
        <v>0</v>
      </c>
    </row>
    <row r="2546" spans="1:8" s="32" customFormat="1">
      <c r="A2546" s="32">
        <v>1410</v>
      </c>
      <c r="B2546" s="32" t="s">
        <v>28</v>
      </c>
      <c r="C2546" s="32" t="s">
        <v>5196</v>
      </c>
      <c r="D2546" s="32">
        <v>0</v>
      </c>
      <c r="E2546" t="b">
        <f t="shared" ref="E2546" si="2542">C2546=C2547</f>
        <v>0</v>
      </c>
      <c r="F2546" s="32" t="s">
        <v>9686</v>
      </c>
      <c r="G2546" s="32" t="s">
        <v>9689</v>
      </c>
      <c r="H2546" s="32">
        <f>VLOOKUP(A2546,Sheet3!$A:$F,6,0)</f>
        <v>0</v>
      </c>
    </row>
    <row r="2547" spans="1:8" s="32" customFormat="1">
      <c r="A2547" s="32">
        <v>1410</v>
      </c>
      <c r="B2547" s="32" t="s">
        <v>28</v>
      </c>
      <c r="C2547" s="32" t="s">
        <v>9742</v>
      </c>
      <c r="D2547" s="32">
        <v>0</v>
      </c>
      <c r="E2547" t="b">
        <f t="shared" ref="E2547" si="2543">C2546=C2547</f>
        <v>0</v>
      </c>
      <c r="F2547" s="32" t="s">
        <v>9687</v>
      </c>
      <c r="G2547" s="32" t="s">
        <v>9689</v>
      </c>
      <c r="H2547" s="32">
        <f>VLOOKUP(A2547,Sheet3!$A:$F,6,0)</f>
        <v>0</v>
      </c>
    </row>
    <row r="2548" spans="1:8" s="32" customFormat="1">
      <c r="A2548" s="32">
        <v>1411</v>
      </c>
      <c r="B2548" s="32" t="s">
        <v>28</v>
      </c>
      <c r="C2548" s="32" t="s">
        <v>4880</v>
      </c>
      <c r="D2548" s="32">
        <v>0</v>
      </c>
      <c r="E2548" t="b">
        <f t="shared" ref="E2548" si="2544">C2548=C2549</f>
        <v>0</v>
      </c>
      <c r="F2548" s="32" t="s">
        <v>9686</v>
      </c>
      <c r="G2548" s="32" t="s">
        <v>9689</v>
      </c>
      <c r="H2548" s="32">
        <f>VLOOKUP(A2548,Sheet3!$A:$F,6,0)</f>
        <v>0</v>
      </c>
    </row>
    <row r="2549" spans="1:8" s="32" customFormat="1">
      <c r="A2549" s="32">
        <v>1411</v>
      </c>
      <c r="B2549" s="32" t="s">
        <v>28</v>
      </c>
      <c r="C2549" s="32" t="s">
        <v>9897</v>
      </c>
      <c r="D2549" s="32">
        <v>0</v>
      </c>
      <c r="E2549" t="b">
        <f t="shared" ref="E2549" si="2545">C2548=C2549</f>
        <v>0</v>
      </c>
      <c r="F2549" s="32" t="s">
        <v>9687</v>
      </c>
      <c r="G2549" s="32" t="s">
        <v>9689</v>
      </c>
      <c r="H2549" s="32">
        <f>VLOOKUP(A2549,Sheet3!$A:$F,6,0)</f>
        <v>0</v>
      </c>
    </row>
    <row r="2550" spans="1:8" s="32" customFormat="1">
      <c r="A2550" s="32">
        <v>1412</v>
      </c>
      <c r="B2550" s="32" t="s">
        <v>28</v>
      </c>
      <c r="C2550" s="32" t="s">
        <v>2765</v>
      </c>
      <c r="D2550" s="32">
        <v>0</v>
      </c>
      <c r="E2550" t="b">
        <f t="shared" ref="E2550" si="2546">C2550=C2551</f>
        <v>0</v>
      </c>
      <c r="F2550" s="32" t="s">
        <v>9686</v>
      </c>
      <c r="G2550" s="32" t="s">
        <v>9689</v>
      </c>
      <c r="H2550" s="32">
        <f>VLOOKUP(A2550,Sheet3!$A:$F,6,0)</f>
        <v>0</v>
      </c>
    </row>
    <row r="2551" spans="1:8" s="32" customFormat="1">
      <c r="A2551" s="32">
        <v>1412</v>
      </c>
      <c r="B2551" s="32" t="s">
        <v>28</v>
      </c>
      <c r="C2551" s="32" t="s">
        <v>9738</v>
      </c>
      <c r="D2551" s="32">
        <v>0</v>
      </c>
      <c r="E2551" t="b">
        <f t="shared" ref="E2551" si="2547">C2550=C2551</f>
        <v>0</v>
      </c>
      <c r="F2551" s="32" t="s">
        <v>9687</v>
      </c>
      <c r="G2551" s="32" t="s">
        <v>9689</v>
      </c>
      <c r="H2551" s="32">
        <f>VLOOKUP(A2551,Sheet3!$A:$F,6,0)</f>
        <v>0</v>
      </c>
    </row>
    <row r="2552" spans="1:8" s="32" customFormat="1">
      <c r="A2552" s="32">
        <v>1413</v>
      </c>
      <c r="B2552" s="32" t="s">
        <v>28</v>
      </c>
      <c r="C2552" s="32" t="s">
        <v>820</v>
      </c>
      <c r="D2552" s="32">
        <v>0</v>
      </c>
      <c r="E2552" t="b">
        <f t="shared" ref="E2552" si="2548">C2552=C2553</f>
        <v>0</v>
      </c>
      <c r="F2552" s="32" t="s">
        <v>9686</v>
      </c>
      <c r="G2552" s="32" t="s">
        <v>9689</v>
      </c>
      <c r="H2552" s="32">
        <f>VLOOKUP(A2552,Sheet3!$A:$F,6,0)</f>
        <v>0</v>
      </c>
    </row>
    <row r="2553" spans="1:8" s="32" customFormat="1">
      <c r="A2553" s="32">
        <v>1413</v>
      </c>
      <c r="B2553" s="32" t="s">
        <v>28</v>
      </c>
      <c r="C2553" s="32" t="s">
        <v>9726</v>
      </c>
      <c r="D2553" s="32">
        <v>0</v>
      </c>
      <c r="E2553" t="b">
        <f t="shared" ref="E2553" si="2549">C2552=C2553</f>
        <v>0</v>
      </c>
      <c r="F2553" s="32" t="s">
        <v>9687</v>
      </c>
      <c r="G2553" s="32" t="s">
        <v>9689</v>
      </c>
      <c r="H2553" s="32">
        <f>VLOOKUP(A2553,Sheet3!$A:$F,6,0)</f>
        <v>0</v>
      </c>
    </row>
    <row r="2554" spans="1:8" s="32" customFormat="1">
      <c r="A2554" s="32">
        <v>1414</v>
      </c>
      <c r="B2554" s="32" t="s">
        <v>28</v>
      </c>
      <c r="C2554" s="32" t="s">
        <v>2734</v>
      </c>
      <c r="D2554" s="32">
        <v>0</v>
      </c>
      <c r="E2554" t="b">
        <f t="shared" ref="E2554" si="2550">C2554=C2555</f>
        <v>0</v>
      </c>
      <c r="F2554" s="32" t="s">
        <v>9686</v>
      </c>
      <c r="G2554" s="32" t="s">
        <v>9689</v>
      </c>
      <c r="H2554" s="32">
        <f>VLOOKUP(A2554,Sheet3!$A:$F,6,0)</f>
        <v>0</v>
      </c>
    </row>
    <row r="2555" spans="1:8" s="32" customFormat="1">
      <c r="A2555" s="32">
        <v>1414</v>
      </c>
      <c r="B2555" s="32" t="s">
        <v>28</v>
      </c>
      <c r="C2555" s="32" t="s">
        <v>9763</v>
      </c>
      <c r="D2555" s="32">
        <v>0</v>
      </c>
      <c r="E2555" t="b">
        <f t="shared" ref="E2555" si="2551">C2554=C2555</f>
        <v>0</v>
      </c>
      <c r="F2555" s="32" t="s">
        <v>9687</v>
      </c>
      <c r="G2555" s="32" t="s">
        <v>9689</v>
      </c>
      <c r="H2555" s="32">
        <f>VLOOKUP(A2555,Sheet3!$A:$F,6,0)</f>
        <v>0</v>
      </c>
    </row>
    <row r="2556" spans="1:8" s="32" customFormat="1">
      <c r="A2556" s="33">
        <v>1415</v>
      </c>
      <c r="B2556" s="32" t="s">
        <v>28</v>
      </c>
      <c r="D2556" s="32" t="s">
        <v>553</v>
      </c>
      <c r="E2556" t="b">
        <f t="shared" ref="E2556" si="2552">C2556=C2557</f>
        <v>0</v>
      </c>
      <c r="F2556" s="32" t="s">
        <v>9686</v>
      </c>
      <c r="G2556" s="32" t="s">
        <v>9981</v>
      </c>
      <c r="H2556" s="32" t="str">
        <f>VLOOKUP(A2556,Sheet3!$A:$F,6,0)</f>
        <v>SCIE 아님, 제외</v>
      </c>
    </row>
    <row r="2557" spans="1:8" s="32" customFormat="1">
      <c r="A2557" s="33">
        <v>1415</v>
      </c>
      <c r="B2557" s="32" t="s">
        <v>28</v>
      </c>
      <c r="C2557" s="32" t="s">
        <v>9764</v>
      </c>
      <c r="D2557" s="32" t="s">
        <v>553</v>
      </c>
      <c r="E2557" t="b">
        <f t="shared" ref="E2557" si="2553">C2556=C2557</f>
        <v>0</v>
      </c>
      <c r="F2557" s="32" t="s">
        <v>9687</v>
      </c>
      <c r="G2557" s="32" t="s">
        <v>9981</v>
      </c>
      <c r="H2557" s="32" t="str">
        <f>VLOOKUP(A2557,Sheet3!$A:$F,6,0)</f>
        <v>SCIE 아님, 제외</v>
      </c>
    </row>
    <row r="2558" spans="1:8" s="32" customFormat="1">
      <c r="A2558" s="32">
        <v>1416</v>
      </c>
      <c r="B2558" s="32" t="s">
        <v>28</v>
      </c>
      <c r="C2558" s="32" t="s">
        <v>5613</v>
      </c>
      <c r="D2558" s="32">
        <v>0</v>
      </c>
      <c r="E2558" t="b">
        <f t="shared" ref="E2558" si="2554">C2558=C2559</f>
        <v>0</v>
      </c>
      <c r="F2558" s="32" t="s">
        <v>9686</v>
      </c>
      <c r="G2558" s="32" t="s">
        <v>9689</v>
      </c>
      <c r="H2558" s="32">
        <f>VLOOKUP(A2558,Sheet3!$A:$F,6,0)</f>
        <v>0</v>
      </c>
    </row>
    <row r="2559" spans="1:8" s="32" customFormat="1">
      <c r="A2559" s="32">
        <v>1416</v>
      </c>
      <c r="B2559" s="32" t="s">
        <v>28</v>
      </c>
      <c r="C2559" s="32" t="s">
        <v>9739</v>
      </c>
      <c r="D2559" s="32">
        <v>0</v>
      </c>
      <c r="E2559" t="b">
        <f t="shared" ref="E2559" si="2555">C2558=C2559</f>
        <v>0</v>
      </c>
      <c r="F2559" s="32" t="s">
        <v>9687</v>
      </c>
      <c r="G2559" s="32" t="s">
        <v>9689</v>
      </c>
      <c r="H2559" s="32">
        <f>VLOOKUP(A2559,Sheet3!$A:$F,6,0)</f>
        <v>0</v>
      </c>
    </row>
    <row r="2560" spans="1:8" s="32" customFormat="1">
      <c r="A2560" s="32">
        <v>1417</v>
      </c>
      <c r="B2560" s="32" t="s">
        <v>28</v>
      </c>
      <c r="C2560" s="32" t="s">
        <v>820</v>
      </c>
      <c r="D2560" s="32">
        <v>0</v>
      </c>
      <c r="E2560" t="b">
        <f t="shared" ref="E2560" si="2556">C2560=C2561</f>
        <v>0</v>
      </c>
      <c r="F2560" s="32" t="s">
        <v>9686</v>
      </c>
      <c r="G2560" s="32" t="s">
        <v>9689</v>
      </c>
      <c r="H2560" s="32">
        <f>VLOOKUP(A2560,Sheet3!$A:$F,6,0)</f>
        <v>0</v>
      </c>
    </row>
    <row r="2561" spans="1:8" s="32" customFormat="1">
      <c r="A2561" s="32">
        <v>1417</v>
      </c>
      <c r="B2561" s="32" t="s">
        <v>28</v>
      </c>
      <c r="C2561" s="32" t="s">
        <v>9726</v>
      </c>
      <c r="D2561" s="32">
        <v>0</v>
      </c>
      <c r="E2561" t="b">
        <f t="shared" ref="E2561" si="2557">C2560=C2561</f>
        <v>0</v>
      </c>
      <c r="F2561" s="32" t="s">
        <v>9687</v>
      </c>
      <c r="G2561" s="32" t="s">
        <v>9689</v>
      </c>
      <c r="H2561" s="32">
        <f>VLOOKUP(A2561,Sheet3!$A:$F,6,0)</f>
        <v>0</v>
      </c>
    </row>
    <row r="2562" spans="1:8" s="32" customFormat="1">
      <c r="A2562" s="32">
        <v>1418</v>
      </c>
      <c r="B2562" s="32" t="s">
        <v>8344</v>
      </c>
      <c r="C2562" s="32" t="s">
        <v>5719</v>
      </c>
      <c r="D2562" s="32">
        <v>0</v>
      </c>
      <c r="E2562" t="b">
        <f t="shared" ref="E2562" si="2558">C2562=C2563</f>
        <v>0</v>
      </c>
      <c r="F2562" s="32" t="s">
        <v>9686</v>
      </c>
      <c r="G2562" s="32" t="s">
        <v>9689</v>
      </c>
      <c r="H2562" s="32">
        <f>VLOOKUP(A2562,Sheet3!$A:$F,6,0)</f>
        <v>0</v>
      </c>
    </row>
    <row r="2563" spans="1:8" s="32" customFormat="1">
      <c r="A2563" s="32">
        <v>1418</v>
      </c>
      <c r="B2563" s="32" t="s">
        <v>8344</v>
      </c>
      <c r="C2563" s="32" t="s">
        <v>9886</v>
      </c>
      <c r="D2563" s="32">
        <v>0</v>
      </c>
      <c r="E2563" t="b">
        <f t="shared" ref="E2563" si="2559">C2562=C2563</f>
        <v>0</v>
      </c>
      <c r="F2563" s="32" t="s">
        <v>9687</v>
      </c>
      <c r="G2563" s="32" t="s">
        <v>9689</v>
      </c>
      <c r="H2563" s="32">
        <f>VLOOKUP(A2563,Sheet3!$A:$F,6,0)</f>
        <v>0</v>
      </c>
    </row>
    <row r="2564" spans="1:8" s="32" customFormat="1">
      <c r="A2564" s="32">
        <v>1419</v>
      </c>
      <c r="B2564" s="32" t="s">
        <v>8344</v>
      </c>
      <c r="C2564" s="32" t="s">
        <v>8354</v>
      </c>
      <c r="D2564" s="32">
        <v>0</v>
      </c>
      <c r="E2564" t="b">
        <f t="shared" ref="E2564" si="2560">C2564=C2565</f>
        <v>0</v>
      </c>
      <c r="F2564" s="32" t="s">
        <v>9686</v>
      </c>
      <c r="G2564" s="32" t="s">
        <v>9689</v>
      </c>
      <c r="H2564" s="32">
        <f>VLOOKUP(A2564,Sheet3!$A:$F,6,0)</f>
        <v>0</v>
      </c>
    </row>
    <row r="2565" spans="1:8" s="32" customFormat="1">
      <c r="A2565" s="32">
        <v>1419</v>
      </c>
      <c r="B2565" s="32" t="s">
        <v>8344</v>
      </c>
      <c r="C2565" s="32" t="s">
        <v>9959</v>
      </c>
      <c r="D2565" s="32">
        <v>0</v>
      </c>
      <c r="E2565" t="b">
        <f t="shared" ref="E2565" si="2561">C2564=C2565</f>
        <v>0</v>
      </c>
      <c r="F2565" s="32" t="s">
        <v>9687</v>
      </c>
      <c r="G2565" s="32" t="s">
        <v>9689</v>
      </c>
      <c r="H2565" s="32">
        <f>VLOOKUP(A2565,Sheet3!$A:$F,6,0)</f>
        <v>0</v>
      </c>
    </row>
    <row r="2566" spans="1:8" s="32" customFormat="1">
      <c r="A2566" s="32">
        <v>1420</v>
      </c>
      <c r="B2566" s="32" t="s">
        <v>8344</v>
      </c>
      <c r="C2566" s="32" t="s">
        <v>4880</v>
      </c>
      <c r="D2566" s="32">
        <v>0</v>
      </c>
      <c r="E2566" t="b">
        <f t="shared" ref="E2566" si="2562">C2566=C2567</f>
        <v>0</v>
      </c>
      <c r="F2566" s="32" t="s">
        <v>9686</v>
      </c>
      <c r="G2566" s="32" t="s">
        <v>9689</v>
      </c>
      <c r="H2566" s="32">
        <f>VLOOKUP(A2566,Sheet3!$A:$F,6,0)</f>
        <v>0</v>
      </c>
    </row>
    <row r="2567" spans="1:8" s="32" customFormat="1">
      <c r="A2567" s="32">
        <v>1420</v>
      </c>
      <c r="B2567" s="32" t="s">
        <v>8344</v>
      </c>
      <c r="C2567" s="32" t="s">
        <v>9960</v>
      </c>
      <c r="D2567" s="32">
        <v>0</v>
      </c>
      <c r="E2567" t="b">
        <f t="shared" ref="E2567" si="2563">C2566=C2567</f>
        <v>0</v>
      </c>
      <c r="F2567" s="32" t="s">
        <v>9687</v>
      </c>
      <c r="G2567" s="32" t="s">
        <v>9689</v>
      </c>
      <c r="H2567" s="32">
        <f>VLOOKUP(A2567,Sheet3!$A:$F,6,0)</f>
        <v>0</v>
      </c>
    </row>
    <row r="2568" spans="1:8" s="32" customFormat="1">
      <c r="A2568" s="32">
        <v>1421</v>
      </c>
      <c r="B2568" s="32" t="s">
        <v>8344</v>
      </c>
      <c r="C2568" s="32" t="s">
        <v>8675</v>
      </c>
      <c r="D2568" s="32">
        <v>0</v>
      </c>
      <c r="E2568" t="b">
        <f t="shared" ref="E2568" si="2564">C2568=C2569</f>
        <v>0</v>
      </c>
      <c r="F2568" s="32" t="s">
        <v>9686</v>
      </c>
      <c r="G2568" s="32" t="s">
        <v>9689</v>
      </c>
      <c r="H2568" s="32">
        <f>VLOOKUP(A2568,Sheet3!$A:$F,6,0)</f>
        <v>0</v>
      </c>
    </row>
    <row r="2569" spans="1:8" s="32" customFormat="1">
      <c r="A2569" s="32">
        <v>1421</v>
      </c>
      <c r="B2569" s="32" t="s">
        <v>8344</v>
      </c>
      <c r="C2569" s="32" t="s">
        <v>9961</v>
      </c>
      <c r="D2569" s="32">
        <v>0</v>
      </c>
      <c r="E2569" t="b">
        <f t="shared" ref="E2569" si="2565">C2568=C2569</f>
        <v>0</v>
      </c>
      <c r="F2569" s="32" t="s">
        <v>9687</v>
      </c>
      <c r="G2569" s="32" t="s">
        <v>9689</v>
      </c>
      <c r="H2569" s="32">
        <f>VLOOKUP(A2569,Sheet3!$A:$F,6,0)</f>
        <v>0</v>
      </c>
    </row>
    <row r="2570" spans="1:8" s="32" customFormat="1">
      <c r="A2570" s="32">
        <v>1422</v>
      </c>
      <c r="B2570" s="32" t="s">
        <v>8344</v>
      </c>
      <c r="C2570" s="32" t="s">
        <v>8713</v>
      </c>
      <c r="D2570" s="32">
        <v>0</v>
      </c>
      <c r="E2570" t="b">
        <f t="shared" ref="E2570" si="2566">C2570=C2571</f>
        <v>0</v>
      </c>
      <c r="F2570" s="32" t="s">
        <v>9686</v>
      </c>
      <c r="G2570" s="32" t="s">
        <v>9689</v>
      </c>
      <c r="H2570" s="32">
        <f>VLOOKUP(A2570,Sheet3!$A:$F,6,0)</f>
        <v>0</v>
      </c>
    </row>
    <row r="2571" spans="1:8" s="32" customFormat="1">
      <c r="A2571" s="32">
        <v>1422</v>
      </c>
      <c r="B2571" s="32" t="s">
        <v>8344</v>
      </c>
      <c r="C2571" s="32" t="s">
        <v>9887</v>
      </c>
      <c r="D2571" s="32">
        <v>0</v>
      </c>
      <c r="E2571" t="b">
        <f t="shared" ref="E2571" si="2567">C2570=C2571</f>
        <v>0</v>
      </c>
      <c r="F2571" s="32" t="s">
        <v>9687</v>
      </c>
      <c r="G2571" s="32" t="s">
        <v>9689</v>
      </c>
      <c r="H2571" s="32">
        <f>VLOOKUP(A2571,Sheet3!$A:$F,6,0)</f>
        <v>0</v>
      </c>
    </row>
    <row r="2572" spans="1:8">
      <c r="A2572">
        <v>1423</v>
      </c>
      <c r="B2572" t="s">
        <v>6158</v>
      </c>
      <c r="C2572" t="s">
        <v>1350</v>
      </c>
      <c r="D2572">
        <v>0</v>
      </c>
      <c r="E2572" t="b">
        <f t="shared" ref="E2572" si="2568">C2572=C2573</f>
        <v>1</v>
      </c>
      <c r="F2572" t="s">
        <v>9686</v>
      </c>
      <c r="G2572" t="s">
        <v>9689</v>
      </c>
      <c r="H2572">
        <f>VLOOKUP(A2572,Sheet3!$A:$F,6,0)</f>
        <v>0</v>
      </c>
    </row>
    <row r="2573" spans="1:8">
      <c r="A2573" s="27">
        <v>1423</v>
      </c>
      <c r="B2573" s="27" t="s">
        <v>6158</v>
      </c>
      <c r="C2573" s="27" t="s">
        <v>8166</v>
      </c>
      <c r="D2573" s="27">
        <v>0</v>
      </c>
      <c r="E2573" t="b">
        <f t="shared" ref="E2573" si="2569">C2572=C2573</f>
        <v>1</v>
      </c>
      <c r="F2573" s="27" t="s">
        <v>9687</v>
      </c>
      <c r="G2573" t="s">
        <v>9689</v>
      </c>
      <c r="H2573" s="27">
        <f>VLOOKUP(A2573,Sheet3!$A:$F,6,0)</f>
        <v>0</v>
      </c>
    </row>
    <row r="2574" spans="1:8">
      <c r="A2574" s="27">
        <v>1424</v>
      </c>
      <c r="B2574" s="27" t="s">
        <v>6158</v>
      </c>
      <c r="C2574" s="27" t="s">
        <v>5895</v>
      </c>
      <c r="D2574" s="27">
        <v>0</v>
      </c>
      <c r="E2574" t="b">
        <f t="shared" ref="E2574" si="2570">C2574=C2575</f>
        <v>1</v>
      </c>
      <c r="F2574" s="27" t="s">
        <v>9686</v>
      </c>
      <c r="G2574" t="s">
        <v>9689</v>
      </c>
      <c r="H2574" s="27">
        <f>VLOOKUP(A2574,Sheet3!$A:$F,6,0)</f>
        <v>0</v>
      </c>
    </row>
    <row r="2575" spans="1:8">
      <c r="A2575" s="27">
        <v>1424</v>
      </c>
      <c r="B2575" s="27" t="s">
        <v>6158</v>
      </c>
      <c r="C2575" s="27" t="s">
        <v>5891</v>
      </c>
      <c r="D2575" s="27">
        <v>0</v>
      </c>
      <c r="E2575" t="b">
        <f t="shared" ref="E2575" si="2571">C2574=C2575</f>
        <v>1</v>
      </c>
      <c r="F2575" s="27" t="s">
        <v>9687</v>
      </c>
      <c r="G2575" t="s">
        <v>9689</v>
      </c>
      <c r="H2575" s="27">
        <f>VLOOKUP(A2575,Sheet3!$A:$F,6,0)</f>
        <v>0</v>
      </c>
    </row>
    <row r="2576" spans="1:8">
      <c r="A2576" s="27">
        <v>1425</v>
      </c>
      <c r="B2576" s="27" t="s">
        <v>6158</v>
      </c>
      <c r="C2576" s="27" t="s">
        <v>5719</v>
      </c>
      <c r="D2576" s="27">
        <v>0</v>
      </c>
      <c r="E2576" t="b">
        <f t="shared" ref="E2576" si="2572">C2576=C2577</f>
        <v>1</v>
      </c>
      <c r="F2576" s="27" t="s">
        <v>9686</v>
      </c>
      <c r="G2576" t="s">
        <v>9689</v>
      </c>
      <c r="H2576" s="27">
        <f>VLOOKUP(A2576,Sheet3!$A:$F,6,0)</f>
        <v>0</v>
      </c>
    </row>
    <row r="2577" spans="1:8">
      <c r="A2577" s="27">
        <v>1425</v>
      </c>
      <c r="B2577" s="27" t="s">
        <v>6158</v>
      </c>
      <c r="C2577" s="27" t="s">
        <v>5764</v>
      </c>
      <c r="D2577" s="27">
        <v>0</v>
      </c>
      <c r="E2577" t="b">
        <f t="shared" ref="E2577" si="2573">C2576=C2577</f>
        <v>1</v>
      </c>
      <c r="F2577" s="27" t="s">
        <v>9687</v>
      </c>
      <c r="G2577" t="s">
        <v>9689</v>
      </c>
      <c r="H2577" s="27">
        <f>VLOOKUP(A2577,Sheet3!$A:$F,6,0)</f>
        <v>0</v>
      </c>
    </row>
    <row r="2578" spans="1:8">
      <c r="A2578">
        <v>1426</v>
      </c>
      <c r="B2578" t="s">
        <v>6158</v>
      </c>
      <c r="C2578" t="s">
        <v>6896</v>
      </c>
      <c r="D2578">
        <v>0</v>
      </c>
      <c r="E2578" t="b">
        <f t="shared" ref="E2578" si="2574">C2578=C2579</f>
        <v>1</v>
      </c>
      <c r="F2578" t="s">
        <v>9686</v>
      </c>
      <c r="G2578" t="s">
        <v>9689</v>
      </c>
      <c r="H2578">
        <f>VLOOKUP(A2578,Sheet3!$A:$F,6,0)</f>
        <v>0</v>
      </c>
    </row>
    <row r="2579" spans="1:8">
      <c r="A2579" s="27">
        <v>1426</v>
      </c>
      <c r="B2579" s="27" t="s">
        <v>6158</v>
      </c>
      <c r="C2579" s="27" t="s">
        <v>9473</v>
      </c>
      <c r="D2579" s="27">
        <v>0</v>
      </c>
      <c r="E2579" t="b">
        <f t="shared" ref="E2579" si="2575">C2578=C2579</f>
        <v>1</v>
      </c>
      <c r="F2579" s="27" t="s">
        <v>9687</v>
      </c>
      <c r="G2579" t="s">
        <v>9689</v>
      </c>
      <c r="H2579" s="27">
        <f>VLOOKUP(A2579,Sheet3!$A:$F,6,0)</f>
        <v>0</v>
      </c>
    </row>
    <row r="2580" spans="1:8">
      <c r="A2580">
        <v>1427</v>
      </c>
      <c r="B2580" t="s">
        <v>6158</v>
      </c>
      <c r="C2580" t="s">
        <v>6896</v>
      </c>
      <c r="D2580">
        <v>0</v>
      </c>
      <c r="E2580" t="b">
        <f t="shared" ref="E2580" si="2576">C2580=C2581</f>
        <v>1</v>
      </c>
      <c r="F2580" t="s">
        <v>9686</v>
      </c>
      <c r="G2580" t="s">
        <v>9689</v>
      </c>
      <c r="H2580">
        <f>VLOOKUP(A2580,Sheet3!$A:$F,6,0)</f>
        <v>0</v>
      </c>
    </row>
    <row r="2581" spans="1:8">
      <c r="A2581" s="27">
        <v>1427</v>
      </c>
      <c r="B2581" s="27" t="s">
        <v>6158</v>
      </c>
      <c r="C2581" s="27" t="s">
        <v>9473</v>
      </c>
      <c r="D2581" s="27">
        <v>0</v>
      </c>
      <c r="E2581" t="b">
        <f t="shared" ref="E2581" si="2577">C2580=C2581</f>
        <v>1</v>
      </c>
      <c r="F2581" s="27" t="s">
        <v>9687</v>
      </c>
      <c r="G2581" t="s">
        <v>9689</v>
      </c>
      <c r="H2581" s="27">
        <f>VLOOKUP(A2581,Sheet3!$A:$F,6,0)</f>
        <v>0</v>
      </c>
    </row>
    <row r="2582" spans="1:8">
      <c r="A2582">
        <v>1428</v>
      </c>
      <c r="B2582" t="s">
        <v>6158</v>
      </c>
      <c r="C2582" t="s">
        <v>6896</v>
      </c>
      <c r="D2582">
        <v>0</v>
      </c>
      <c r="E2582" t="b">
        <f t="shared" ref="E2582" si="2578">C2582=C2583</f>
        <v>1</v>
      </c>
      <c r="F2582" t="s">
        <v>9686</v>
      </c>
      <c r="G2582" t="s">
        <v>9689</v>
      </c>
      <c r="H2582">
        <f>VLOOKUP(A2582,Sheet3!$A:$F,6,0)</f>
        <v>0</v>
      </c>
    </row>
    <row r="2583" spans="1:8">
      <c r="A2583" s="27">
        <v>1428</v>
      </c>
      <c r="B2583" s="27" t="s">
        <v>6158</v>
      </c>
      <c r="C2583" s="27" t="s">
        <v>9473</v>
      </c>
      <c r="D2583" s="27">
        <v>0</v>
      </c>
      <c r="E2583" t="b">
        <f t="shared" ref="E2583" si="2579">C2582=C2583</f>
        <v>1</v>
      </c>
      <c r="F2583" s="27" t="s">
        <v>9687</v>
      </c>
      <c r="G2583" t="s">
        <v>9689</v>
      </c>
      <c r="H2583" s="27">
        <f>VLOOKUP(A2583,Sheet3!$A:$F,6,0)</f>
        <v>0</v>
      </c>
    </row>
    <row r="2584" spans="1:8">
      <c r="A2584">
        <v>1429</v>
      </c>
      <c r="B2584" t="s">
        <v>6158</v>
      </c>
      <c r="C2584" t="s">
        <v>7450</v>
      </c>
      <c r="D2584">
        <v>0</v>
      </c>
      <c r="E2584" t="b">
        <f t="shared" ref="E2584" si="2580">C2584=C2585</f>
        <v>1</v>
      </c>
      <c r="F2584" t="s">
        <v>9686</v>
      </c>
      <c r="G2584" t="s">
        <v>9689</v>
      </c>
      <c r="H2584">
        <f>VLOOKUP(A2584,Sheet3!$A:$F,6,0)</f>
        <v>0</v>
      </c>
    </row>
    <row r="2585" spans="1:8">
      <c r="A2585" s="27">
        <v>1429</v>
      </c>
      <c r="B2585" s="27" t="s">
        <v>6158</v>
      </c>
      <c r="C2585" s="27" t="s">
        <v>9386</v>
      </c>
      <c r="D2585" s="27">
        <v>0</v>
      </c>
      <c r="E2585" t="b">
        <f t="shared" ref="E2585" si="2581">C2584=C2585</f>
        <v>1</v>
      </c>
      <c r="F2585" s="27" t="s">
        <v>9687</v>
      </c>
      <c r="G2585" t="s">
        <v>9689</v>
      </c>
      <c r="H2585" s="27">
        <f>VLOOKUP(A2585,Sheet3!$A:$F,6,0)</f>
        <v>0</v>
      </c>
    </row>
    <row r="2586" spans="1:8">
      <c r="A2586" s="12">
        <v>1430</v>
      </c>
      <c r="B2586" s="27" t="s">
        <v>6158</v>
      </c>
      <c r="C2586" s="27" t="s">
        <v>1861</v>
      </c>
      <c r="D2586" s="27">
        <v>0</v>
      </c>
      <c r="E2586" t="b">
        <f t="shared" ref="E2586" si="2582">C2586=C2587</f>
        <v>1</v>
      </c>
      <c r="F2586" s="27" t="s">
        <v>9686</v>
      </c>
      <c r="G2586" t="s">
        <v>9689</v>
      </c>
      <c r="H2586" s="27">
        <f>VLOOKUP(A2586,Sheet3!$A:$F,6,0)</f>
        <v>0</v>
      </c>
    </row>
    <row r="2587" spans="1:8">
      <c r="A2587" s="27">
        <v>1430</v>
      </c>
      <c r="B2587" s="27" t="s">
        <v>6158</v>
      </c>
      <c r="C2587" s="27" t="s">
        <v>9606</v>
      </c>
      <c r="D2587" s="27">
        <v>0</v>
      </c>
      <c r="E2587" t="b">
        <f t="shared" ref="E2587" si="2583">C2586=C2587</f>
        <v>1</v>
      </c>
      <c r="F2587" s="27" t="s">
        <v>9687</v>
      </c>
      <c r="G2587" t="s">
        <v>9689</v>
      </c>
      <c r="H2587" s="27">
        <f>VLOOKUP(A2587,Sheet3!$A:$F,6,0)</f>
        <v>0</v>
      </c>
    </row>
    <row r="2588" spans="1:8" s="32" customFormat="1">
      <c r="A2588" s="32">
        <v>1431</v>
      </c>
      <c r="B2588" s="32" t="s">
        <v>6158</v>
      </c>
      <c r="C2588" s="32" t="s">
        <v>4880</v>
      </c>
      <c r="D2588" s="32">
        <v>0</v>
      </c>
      <c r="E2588" t="b">
        <f t="shared" ref="E2588" si="2584">C2588=C2589</f>
        <v>0</v>
      </c>
      <c r="F2588" s="32" t="s">
        <v>9686</v>
      </c>
      <c r="G2588" s="32" t="s">
        <v>9689</v>
      </c>
      <c r="H2588" s="32">
        <f>VLOOKUP(A2588,Sheet3!$A:$F,6,0)</f>
        <v>0</v>
      </c>
    </row>
    <row r="2589" spans="1:8" s="32" customFormat="1">
      <c r="A2589" s="32">
        <v>1431</v>
      </c>
      <c r="B2589" s="32" t="s">
        <v>6158</v>
      </c>
      <c r="C2589" s="32" t="s">
        <v>9042</v>
      </c>
      <c r="D2589" s="32">
        <v>0</v>
      </c>
      <c r="E2589" t="b">
        <f t="shared" ref="E2589" si="2585">C2588=C2589</f>
        <v>0</v>
      </c>
      <c r="F2589" s="32" t="s">
        <v>9687</v>
      </c>
      <c r="G2589" s="32" t="s">
        <v>9689</v>
      </c>
      <c r="H2589" s="32">
        <f>VLOOKUP(A2589,Sheet3!$A:$F,6,0)</f>
        <v>0</v>
      </c>
    </row>
    <row r="2590" spans="1:8">
      <c r="A2590" s="27">
        <v>1432</v>
      </c>
      <c r="B2590" s="27" t="s">
        <v>6158</v>
      </c>
      <c r="C2590" s="27" t="s">
        <v>4139</v>
      </c>
      <c r="D2590" s="27">
        <v>0</v>
      </c>
      <c r="E2590" t="b">
        <f t="shared" ref="E2590" si="2586">C2590=C2591</f>
        <v>1</v>
      </c>
      <c r="F2590" s="27" t="s">
        <v>9686</v>
      </c>
      <c r="G2590" t="s">
        <v>9689</v>
      </c>
      <c r="H2590" s="27">
        <f>VLOOKUP(A2590,Sheet3!$A:$F,6,0)</f>
        <v>0</v>
      </c>
    </row>
    <row r="2591" spans="1:8">
      <c r="A2591" s="27">
        <v>1432</v>
      </c>
      <c r="B2591" s="27" t="s">
        <v>6158</v>
      </c>
      <c r="C2591" s="27" t="s">
        <v>9607</v>
      </c>
      <c r="D2591" s="27">
        <v>0</v>
      </c>
      <c r="E2591" t="b">
        <f t="shared" ref="E2591" si="2587">C2590=C2591</f>
        <v>1</v>
      </c>
      <c r="F2591" s="27" t="s">
        <v>9687</v>
      </c>
      <c r="G2591" t="s">
        <v>9689</v>
      </c>
      <c r="H2591" s="27">
        <f>VLOOKUP(A2591,Sheet3!$A:$F,6,0)</f>
        <v>0</v>
      </c>
    </row>
    <row r="2592" spans="1:8" s="32" customFormat="1">
      <c r="A2592" s="32">
        <v>1433</v>
      </c>
      <c r="B2592" s="32" t="s">
        <v>2653</v>
      </c>
      <c r="C2592" s="32" t="s">
        <v>5196</v>
      </c>
      <c r="D2592" s="32">
        <v>0</v>
      </c>
      <c r="E2592" t="b">
        <f t="shared" ref="E2592" si="2588">C2592=C2593</f>
        <v>0</v>
      </c>
      <c r="F2592" s="32" t="s">
        <v>9686</v>
      </c>
      <c r="G2592" s="32" t="s">
        <v>9689</v>
      </c>
      <c r="H2592" s="32">
        <f>VLOOKUP(A2592,Sheet3!$A:$F,6,0)</f>
        <v>0</v>
      </c>
    </row>
    <row r="2593" spans="1:8" s="32" customFormat="1">
      <c r="A2593" s="32">
        <v>1433</v>
      </c>
      <c r="B2593" s="32" t="s">
        <v>2653</v>
      </c>
      <c r="C2593" s="32" t="s">
        <v>9962</v>
      </c>
      <c r="D2593" s="32">
        <v>0</v>
      </c>
      <c r="E2593" t="b">
        <f t="shared" ref="E2593" si="2589">C2592=C2593</f>
        <v>0</v>
      </c>
      <c r="F2593" s="32" t="s">
        <v>9687</v>
      </c>
      <c r="G2593" s="32" t="s">
        <v>9689</v>
      </c>
      <c r="H2593" s="32">
        <f>VLOOKUP(A2593,Sheet3!$A:$F,6,0)</f>
        <v>0</v>
      </c>
    </row>
    <row r="2594" spans="1:8" s="32" customFormat="1">
      <c r="A2594" s="32">
        <v>1434</v>
      </c>
      <c r="B2594" s="32" t="s">
        <v>2653</v>
      </c>
      <c r="C2594" s="32" t="s">
        <v>3572</v>
      </c>
      <c r="D2594" s="32">
        <v>0</v>
      </c>
      <c r="E2594" t="b">
        <f t="shared" ref="E2594" si="2590">C2594=C2595</f>
        <v>0</v>
      </c>
      <c r="F2594" s="32" t="s">
        <v>9686</v>
      </c>
      <c r="G2594" s="32" t="s">
        <v>9689</v>
      </c>
      <c r="H2594" s="32">
        <f>VLOOKUP(A2594,Sheet3!$A:$F,6,0)</f>
        <v>0</v>
      </c>
    </row>
    <row r="2595" spans="1:8" s="32" customFormat="1">
      <c r="A2595" s="32">
        <v>1434</v>
      </c>
      <c r="B2595" s="32" t="s">
        <v>2653</v>
      </c>
      <c r="C2595" s="32" t="s">
        <v>9963</v>
      </c>
      <c r="D2595" s="32">
        <v>0</v>
      </c>
      <c r="E2595" t="b">
        <f t="shared" ref="E2595" si="2591">C2594=C2595</f>
        <v>0</v>
      </c>
      <c r="F2595" s="32" t="s">
        <v>9687</v>
      </c>
      <c r="G2595" s="32" t="s">
        <v>9689</v>
      </c>
      <c r="H2595" s="32">
        <f>VLOOKUP(A2595,Sheet3!$A:$F,6,0)</f>
        <v>0</v>
      </c>
    </row>
    <row r="2596" spans="1:8" s="32" customFormat="1">
      <c r="A2596" s="33">
        <v>1435</v>
      </c>
      <c r="B2596" s="32" t="s">
        <v>2653</v>
      </c>
      <c r="D2596" s="32" t="s">
        <v>553</v>
      </c>
      <c r="E2596" t="b">
        <f t="shared" ref="E2596" si="2592">C2596=C2597</f>
        <v>0</v>
      </c>
      <c r="F2596" s="32" t="s">
        <v>9686</v>
      </c>
      <c r="G2596" s="32" t="s">
        <v>9981</v>
      </c>
      <c r="H2596" s="32" t="str">
        <f>VLOOKUP(A2596,Sheet3!$A:$F,6,0)</f>
        <v>SCIE논문임, 추가확인 필요</v>
      </c>
    </row>
    <row r="2597" spans="1:8" s="32" customFormat="1">
      <c r="A2597" s="33">
        <v>1435</v>
      </c>
      <c r="B2597" s="32" t="s">
        <v>2653</v>
      </c>
      <c r="C2597" s="32" t="s">
        <v>5891</v>
      </c>
      <c r="D2597" s="32" t="s">
        <v>553</v>
      </c>
      <c r="E2597" t="b">
        <f t="shared" ref="E2597" si="2593">C2596=C2597</f>
        <v>0</v>
      </c>
      <c r="F2597" s="32" t="s">
        <v>9687</v>
      </c>
      <c r="G2597" s="32" t="s">
        <v>9981</v>
      </c>
      <c r="H2597" s="32" t="str">
        <f>VLOOKUP(A2597,Sheet3!$A:$F,6,0)</f>
        <v>SCIE논문임, 추가확인 필요</v>
      </c>
    </row>
    <row r="2598" spans="1:8" s="32" customFormat="1">
      <c r="A2598" s="32">
        <v>1436</v>
      </c>
      <c r="B2598" s="32" t="s">
        <v>2653</v>
      </c>
      <c r="C2598" s="32" t="s">
        <v>2567</v>
      </c>
      <c r="D2598" s="32">
        <v>0</v>
      </c>
      <c r="E2598" t="b">
        <f t="shared" ref="E2598" si="2594">C2598=C2599</f>
        <v>0</v>
      </c>
      <c r="F2598" s="32" t="s">
        <v>9686</v>
      </c>
      <c r="G2598" s="32" t="s">
        <v>9689</v>
      </c>
      <c r="H2598" s="32">
        <f>VLOOKUP(A2598,Sheet3!$A:$F,6,0)</f>
        <v>0</v>
      </c>
    </row>
    <row r="2599" spans="1:8" s="32" customFormat="1">
      <c r="A2599" s="32">
        <v>1436</v>
      </c>
      <c r="B2599" s="32" t="s">
        <v>2653</v>
      </c>
      <c r="C2599" s="32" t="s">
        <v>9964</v>
      </c>
      <c r="D2599" s="32">
        <v>0</v>
      </c>
      <c r="E2599" t="b">
        <f t="shared" ref="E2599" si="2595">C2598=C2599</f>
        <v>0</v>
      </c>
      <c r="F2599" s="32" t="s">
        <v>9687</v>
      </c>
      <c r="G2599" s="32" t="s">
        <v>9689</v>
      </c>
      <c r="H2599" s="32">
        <f>VLOOKUP(A2599,Sheet3!$A:$F,6,0)</f>
        <v>0</v>
      </c>
    </row>
    <row r="2600" spans="1:8" s="32" customFormat="1">
      <c r="A2600" s="32">
        <v>1437</v>
      </c>
      <c r="B2600" s="32" t="s">
        <v>2653</v>
      </c>
      <c r="C2600" s="32" t="s">
        <v>3587</v>
      </c>
      <c r="D2600" s="32">
        <v>0</v>
      </c>
      <c r="E2600" t="b">
        <f t="shared" ref="E2600" si="2596">C2600=C2601</f>
        <v>0</v>
      </c>
      <c r="F2600" s="32" t="s">
        <v>9686</v>
      </c>
      <c r="G2600" s="32" t="s">
        <v>9689</v>
      </c>
      <c r="H2600" s="32">
        <f>VLOOKUP(A2600,Sheet3!$A:$F,6,0)</f>
        <v>0</v>
      </c>
    </row>
    <row r="2601" spans="1:8" s="32" customFormat="1">
      <c r="A2601" s="32">
        <v>1437</v>
      </c>
      <c r="B2601" s="32" t="s">
        <v>2653</v>
      </c>
      <c r="C2601" s="32" t="s">
        <v>9888</v>
      </c>
      <c r="D2601" s="32">
        <v>0</v>
      </c>
      <c r="E2601" t="b">
        <f t="shared" ref="E2601" si="2597">C2600=C2601</f>
        <v>0</v>
      </c>
      <c r="F2601" s="32" t="s">
        <v>9687</v>
      </c>
      <c r="G2601" s="32" t="s">
        <v>9689</v>
      </c>
      <c r="H2601" s="32">
        <f>VLOOKUP(A2601,Sheet3!$A:$F,6,0)</f>
        <v>0</v>
      </c>
    </row>
    <row r="2602" spans="1:8" s="32" customFormat="1">
      <c r="A2602" s="32">
        <v>1438</v>
      </c>
      <c r="B2602" s="32" t="s">
        <v>2653</v>
      </c>
      <c r="C2602" s="32" t="s">
        <v>3746</v>
      </c>
      <c r="D2602" s="32">
        <v>0</v>
      </c>
      <c r="E2602" t="b">
        <f t="shared" ref="E2602" si="2598">C2602=C2603</f>
        <v>0</v>
      </c>
      <c r="F2602" s="32" t="s">
        <v>9686</v>
      </c>
      <c r="G2602" s="32" t="s">
        <v>9689</v>
      </c>
      <c r="H2602" s="32">
        <f>VLOOKUP(A2602,Sheet3!$A:$F,6,0)</f>
        <v>0</v>
      </c>
    </row>
    <row r="2603" spans="1:8" s="32" customFormat="1">
      <c r="A2603" s="32">
        <v>1438</v>
      </c>
      <c r="B2603" s="32" t="s">
        <v>2653</v>
      </c>
      <c r="C2603" s="32" t="s">
        <v>9832</v>
      </c>
      <c r="D2603" s="32">
        <v>0</v>
      </c>
      <c r="E2603" t="b">
        <f t="shared" ref="E2603" si="2599">C2602=C2603</f>
        <v>0</v>
      </c>
      <c r="F2603" s="32" t="s">
        <v>9687</v>
      </c>
      <c r="G2603" s="32" t="s">
        <v>9689</v>
      </c>
      <c r="H2603" s="32">
        <f>VLOOKUP(A2603,Sheet3!$A:$F,6,0)</f>
        <v>0</v>
      </c>
    </row>
    <row r="2604" spans="1:8" s="32" customFormat="1">
      <c r="A2604" s="32">
        <v>1439</v>
      </c>
      <c r="B2604" s="32" t="s">
        <v>2653</v>
      </c>
      <c r="C2604" s="32" t="s">
        <v>2923</v>
      </c>
      <c r="D2604" s="32">
        <v>0</v>
      </c>
      <c r="E2604" t="b">
        <f t="shared" ref="E2604" si="2600">C2604=C2605</f>
        <v>0</v>
      </c>
      <c r="F2604" s="32" t="s">
        <v>9686</v>
      </c>
      <c r="G2604" s="32" t="s">
        <v>9689</v>
      </c>
      <c r="H2604" s="32">
        <f>VLOOKUP(A2604,Sheet3!$A:$F,6,0)</f>
        <v>0</v>
      </c>
    </row>
    <row r="2605" spans="1:8" s="32" customFormat="1">
      <c r="A2605" s="32">
        <v>1439</v>
      </c>
      <c r="B2605" s="32" t="s">
        <v>2653</v>
      </c>
      <c r="C2605" s="32" t="s">
        <v>9889</v>
      </c>
      <c r="D2605" s="32">
        <v>0</v>
      </c>
      <c r="E2605" t="b">
        <f t="shared" ref="E2605" si="2601">C2604=C2605</f>
        <v>0</v>
      </c>
      <c r="F2605" s="32" t="s">
        <v>9687</v>
      </c>
      <c r="G2605" s="32" t="s">
        <v>9689</v>
      </c>
      <c r="H2605" s="32">
        <f>VLOOKUP(A2605,Sheet3!$A:$F,6,0)</f>
        <v>0</v>
      </c>
    </row>
    <row r="2606" spans="1:8" s="32" customFormat="1">
      <c r="A2606" s="32">
        <v>1440</v>
      </c>
      <c r="B2606" s="32" t="s">
        <v>2653</v>
      </c>
      <c r="C2606" s="32" t="s">
        <v>3746</v>
      </c>
      <c r="D2606" s="32">
        <v>0</v>
      </c>
      <c r="E2606" t="b">
        <f t="shared" ref="E2606" si="2602">C2606=C2607</f>
        <v>0</v>
      </c>
      <c r="F2606" s="32" t="s">
        <v>9686</v>
      </c>
      <c r="G2606" s="32" t="s">
        <v>9689</v>
      </c>
      <c r="H2606" s="32">
        <f>VLOOKUP(A2606,Sheet3!$A:$F,6,0)</f>
        <v>0</v>
      </c>
    </row>
    <row r="2607" spans="1:8" s="32" customFormat="1">
      <c r="A2607" s="32">
        <v>1440</v>
      </c>
      <c r="B2607" s="32" t="s">
        <v>2653</v>
      </c>
      <c r="C2607" s="32" t="s">
        <v>9965</v>
      </c>
      <c r="D2607" s="32">
        <v>0</v>
      </c>
      <c r="E2607" t="b">
        <f t="shared" ref="E2607" si="2603">C2606=C2607</f>
        <v>0</v>
      </c>
      <c r="F2607" s="32" t="s">
        <v>9687</v>
      </c>
      <c r="G2607" s="32" t="s">
        <v>9689</v>
      </c>
      <c r="H2607" s="32">
        <f>VLOOKUP(A2607,Sheet3!$A:$F,6,0)</f>
        <v>0</v>
      </c>
    </row>
    <row r="2608" spans="1:8" s="32" customFormat="1">
      <c r="A2608" s="32">
        <v>1441</v>
      </c>
      <c r="B2608" s="32" t="s">
        <v>2653</v>
      </c>
      <c r="C2608" s="32" t="s">
        <v>2923</v>
      </c>
      <c r="D2608" s="32">
        <v>0</v>
      </c>
      <c r="E2608" t="b">
        <f t="shared" ref="E2608" si="2604">C2608=C2609</f>
        <v>0</v>
      </c>
      <c r="F2608" s="32" t="s">
        <v>9686</v>
      </c>
      <c r="G2608" s="32" t="s">
        <v>9689</v>
      </c>
      <c r="H2608" s="32">
        <f>VLOOKUP(A2608,Sheet3!$A:$F,6,0)</f>
        <v>0</v>
      </c>
    </row>
    <row r="2609" spans="1:8" s="32" customFormat="1">
      <c r="A2609" s="32">
        <v>1441</v>
      </c>
      <c r="B2609" s="32" t="s">
        <v>2653</v>
      </c>
      <c r="C2609" s="32" t="s">
        <v>9889</v>
      </c>
      <c r="D2609" s="32">
        <v>0</v>
      </c>
      <c r="E2609" t="b">
        <f t="shared" ref="E2609" si="2605">C2608=C2609</f>
        <v>0</v>
      </c>
      <c r="F2609" s="32" t="s">
        <v>9687</v>
      </c>
      <c r="G2609" s="32" t="s">
        <v>9689</v>
      </c>
      <c r="H2609" s="32">
        <f>VLOOKUP(A2609,Sheet3!$A:$F,6,0)</f>
        <v>0</v>
      </c>
    </row>
    <row r="2610" spans="1:8" s="32" customFormat="1">
      <c r="A2610" s="34">
        <v>1442</v>
      </c>
      <c r="B2610" s="32" t="s">
        <v>2653</v>
      </c>
      <c r="D2610" s="32" t="s">
        <v>1497</v>
      </c>
      <c r="E2610" t="b">
        <f t="shared" ref="E2610" si="2606">C2610=C2611</f>
        <v>0</v>
      </c>
      <c r="F2610" s="32" t="s">
        <v>9686</v>
      </c>
      <c r="G2610" s="32" t="s">
        <v>9981</v>
      </c>
      <c r="H2610" s="32">
        <f>VLOOKUP(A2610,Sheet3!$A:$F,6,0)</f>
        <v>0</v>
      </c>
    </row>
    <row r="2611" spans="1:8" s="32" customFormat="1">
      <c r="A2611" s="34">
        <v>1442</v>
      </c>
      <c r="B2611" s="32" t="s">
        <v>2653</v>
      </c>
      <c r="C2611" s="32" t="s">
        <v>9833</v>
      </c>
      <c r="D2611" s="32" t="s">
        <v>1497</v>
      </c>
      <c r="E2611" t="b">
        <f t="shared" ref="E2611" si="2607">C2610=C2611</f>
        <v>0</v>
      </c>
      <c r="F2611" s="32" t="s">
        <v>9687</v>
      </c>
      <c r="G2611" s="32" t="s">
        <v>9981</v>
      </c>
      <c r="H2611" s="32">
        <f>VLOOKUP(A2611,Sheet3!$A:$F,6,0)</f>
        <v>0</v>
      </c>
    </row>
    <row r="2612" spans="1:8">
      <c r="A2612" s="27">
        <v>1443</v>
      </c>
      <c r="B2612" s="27" t="s">
        <v>2776</v>
      </c>
      <c r="C2612" s="27" t="s">
        <v>2786</v>
      </c>
      <c r="D2612" s="27">
        <v>0</v>
      </c>
      <c r="E2612" t="b">
        <f t="shared" ref="E2612" si="2608">C2612=C2613</f>
        <v>1</v>
      </c>
      <c r="F2612" s="27" t="s">
        <v>9686</v>
      </c>
      <c r="G2612" t="s">
        <v>9689</v>
      </c>
      <c r="H2612" s="27">
        <f>VLOOKUP(A2612,Sheet3!$A:$F,6,0)</f>
        <v>0</v>
      </c>
    </row>
    <row r="2613" spans="1:8">
      <c r="A2613" s="27">
        <v>1443</v>
      </c>
      <c r="B2613" s="27" t="s">
        <v>2776</v>
      </c>
      <c r="C2613" s="27" t="s">
        <v>9609</v>
      </c>
      <c r="D2613" s="27">
        <v>0</v>
      </c>
      <c r="E2613" t="b">
        <f t="shared" ref="E2613" si="2609">C2612=C2613</f>
        <v>1</v>
      </c>
      <c r="F2613" s="27" t="s">
        <v>9687</v>
      </c>
      <c r="G2613" t="s">
        <v>9689</v>
      </c>
      <c r="H2613" s="27">
        <f>VLOOKUP(A2613,Sheet3!$A:$F,6,0)</f>
        <v>0</v>
      </c>
    </row>
    <row r="2614" spans="1:8" s="32" customFormat="1">
      <c r="A2614" s="32">
        <v>1444</v>
      </c>
      <c r="B2614" s="32" t="s">
        <v>2776</v>
      </c>
      <c r="C2614" s="32" t="s">
        <v>4287</v>
      </c>
      <c r="D2614" s="32">
        <v>0</v>
      </c>
      <c r="E2614" t="b">
        <f t="shared" ref="E2614" si="2610">C2614=C2615</f>
        <v>0</v>
      </c>
      <c r="F2614" s="32" t="s">
        <v>9686</v>
      </c>
      <c r="G2614" s="32" t="s">
        <v>9689</v>
      </c>
      <c r="H2614" s="32">
        <f>VLOOKUP(A2614,Sheet3!$A:$F,6,0)</f>
        <v>0</v>
      </c>
    </row>
    <row r="2615" spans="1:8" s="32" customFormat="1">
      <c r="A2615" s="32">
        <v>1444</v>
      </c>
      <c r="B2615" s="32" t="s">
        <v>2776</v>
      </c>
      <c r="C2615" s="32" t="s">
        <v>9610</v>
      </c>
      <c r="D2615" s="32">
        <v>0</v>
      </c>
      <c r="E2615" t="b">
        <f t="shared" ref="E2615" si="2611">C2614=C2615</f>
        <v>0</v>
      </c>
      <c r="F2615" s="32" t="s">
        <v>9687</v>
      </c>
      <c r="G2615" s="32" t="s">
        <v>9689</v>
      </c>
      <c r="H2615" s="32">
        <f>VLOOKUP(A2615,Sheet3!$A:$F,6,0)</f>
        <v>0</v>
      </c>
    </row>
    <row r="2616" spans="1:8">
      <c r="A2616" s="27">
        <v>1445</v>
      </c>
      <c r="B2616" s="27" t="s">
        <v>2776</v>
      </c>
      <c r="C2616" s="27" t="s">
        <v>2786</v>
      </c>
      <c r="D2616" s="27">
        <v>0</v>
      </c>
      <c r="E2616" t="b">
        <f t="shared" ref="E2616" si="2612">C2616=C2617</f>
        <v>1</v>
      </c>
      <c r="F2616" s="27" t="s">
        <v>9686</v>
      </c>
      <c r="G2616" t="s">
        <v>9689</v>
      </c>
      <c r="H2616" s="27">
        <f>VLOOKUP(A2616,Sheet3!$A:$F,6,0)</f>
        <v>0</v>
      </c>
    </row>
    <row r="2617" spans="1:8">
      <c r="A2617" s="27">
        <v>1445</v>
      </c>
      <c r="B2617" s="27" t="s">
        <v>2776</v>
      </c>
      <c r="C2617" s="27" t="s">
        <v>9609</v>
      </c>
      <c r="D2617" s="27">
        <v>0</v>
      </c>
      <c r="E2617" t="b">
        <f t="shared" ref="E2617" si="2613">C2616=C2617</f>
        <v>1</v>
      </c>
      <c r="F2617" s="27" t="s">
        <v>9687</v>
      </c>
      <c r="G2617" t="s">
        <v>9689</v>
      </c>
      <c r="H2617" s="27">
        <f>VLOOKUP(A2617,Sheet3!$A:$F,6,0)</f>
        <v>0</v>
      </c>
    </row>
    <row r="2618" spans="1:8">
      <c r="A2618" s="9">
        <v>1446</v>
      </c>
      <c r="B2618" s="27" t="s">
        <v>2776</v>
      </c>
      <c r="C2618" s="27" t="s">
        <v>2786</v>
      </c>
      <c r="D2618" s="27">
        <v>0</v>
      </c>
      <c r="E2618" t="b">
        <f t="shared" ref="E2618" si="2614">C2618=C2619</f>
        <v>1</v>
      </c>
      <c r="F2618" s="27" t="s">
        <v>9686</v>
      </c>
      <c r="G2618" t="s">
        <v>9689</v>
      </c>
      <c r="H2618" s="27">
        <f>VLOOKUP(A2618,Sheet3!$A:$F,6,0)</f>
        <v>0</v>
      </c>
    </row>
    <row r="2619" spans="1:8">
      <c r="A2619" s="27">
        <v>1446</v>
      </c>
      <c r="B2619" t="s">
        <v>2776</v>
      </c>
      <c r="C2619" t="s">
        <v>9609</v>
      </c>
      <c r="D2619">
        <v>0</v>
      </c>
      <c r="E2619" t="b">
        <f t="shared" ref="E2619" si="2615">C2618=C2619</f>
        <v>1</v>
      </c>
      <c r="F2619" t="s">
        <v>9687</v>
      </c>
      <c r="G2619" t="s">
        <v>9689</v>
      </c>
      <c r="H2619">
        <f>VLOOKUP(A2619,Sheet3!$A:$F,6,0)</f>
        <v>0</v>
      </c>
    </row>
    <row r="2620" spans="1:8" s="32" customFormat="1">
      <c r="A2620" s="32">
        <v>1447</v>
      </c>
      <c r="B2620" s="32" t="s">
        <v>4175</v>
      </c>
      <c r="C2620" s="32" t="s">
        <v>4139</v>
      </c>
      <c r="D2620" s="32">
        <v>0</v>
      </c>
      <c r="E2620" t="b">
        <f t="shared" ref="E2620" si="2616">C2620=C2621</f>
        <v>0</v>
      </c>
      <c r="F2620" s="32" t="s">
        <v>9686</v>
      </c>
      <c r="G2620" s="32" t="s">
        <v>9689</v>
      </c>
      <c r="H2620" s="32">
        <f>VLOOKUP(A2620,Sheet3!$A:$F,6,0)</f>
        <v>0</v>
      </c>
    </row>
    <row r="2621" spans="1:8" s="32" customFormat="1">
      <c r="A2621" s="32">
        <v>1447</v>
      </c>
      <c r="B2621" s="32" t="s">
        <v>4175</v>
      </c>
      <c r="C2621" s="32" t="s">
        <v>9802</v>
      </c>
      <c r="D2621" s="32">
        <v>0</v>
      </c>
      <c r="E2621" t="b">
        <f t="shared" ref="E2621" si="2617">C2620=C2621</f>
        <v>0</v>
      </c>
      <c r="F2621" s="32" t="s">
        <v>9687</v>
      </c>
      <c r="G2621" s="32" t="s">
        <v>9689</v>
      </c>
      <c r="H2621" s="32">
        <f>VLOOKUP(A2621,Sheet3!$A:$F,6,0)</f>
        <v>0</v>
      </c>
    </row>
    <row r="2622" spans="1:8" s="32" customFormat="1">
      <c r="A2622" s="32">
        <v>1448</v>
      </c>
      <c r="B2622" s="32" t="s">
        <v>4175</v>
      </c>
      <c r="C2622" s="32" t="s">
        <v>5861</v>
      </c>
      <c r="D2622" s="32">
        <v>0</v>
      </c>
      <c r="E2622" t="b">
        <f t="shared" ref="E2622" si="2618">C2622=C2623</f>
        <v>0</v>
      </c>
      <c r="F2622" s="32" t="s">
        <v>9686</v>
      </c>
      <c r="G2622" s="32" t="s">
        <v>9689</v>
      </c>
      <c r="H2622" s="32">
        <f>VLOOKUP(A2622,Sheet3!$A:$F,6,0)</f>
        <v>0</v>
      </c>
    </row>
    <row r="2623" spans="1:8" s="32" customFormat="1">
      <c r="A2623" s="32">
        <v>1448</v>
      </c>
      <c r="B2623" s="32" t="s">
        <v>4175</v>
      </c>
      <c r="C2623" s="32" t="s">
        <v>9166</v>
      </c>
      <c r="D2623" s="32">
        <v>0</v>
      </c>
      <c r="E2623" t="b">
        <f t="shared" ref="E2623" si="2619">C2622=C2623</f>
        <v>0</v>
      </c>
      <c r="F2623" s="32" t="s">
        <v>9687</v>
      </c>
      <c r="G2623" s="32" t="s">
        <v>9689</v>
      </c>
      <c r="H2623" s="32">
        <f>VLOOKUP(A2623,Sheet3!$A:$F,6,0)</f>
        <v>0</v>
      </c>
    </row>
    <row r="2624" spans="1:8" s="32" customFormat="1">
      <c r="A2624" s="32">
        <v>1449</v>
      </c>
      <c r="B2624" s="32" t="s">
        <v>4175</v>
      </c>
      <c r="C2624" s="32" t="s">
        <v>5861</v>
      </c>
      <c r="D2624" s="32">
        <v>0</v>
      </c>
      <c r="E2624" t="b">
        <f t="shared" ref="E2624" si="2620">C2624=C2625</f>
        <v>0</v>
      </c>
      <c r="F2624" s="32" t="s">
        <v>9686</v>
      </c>
      <c r="G2624" s="32" t="s">
        <v>9689</v>
      </c>
      <c r="H2624" s="32">
        <f>VLOOKUP(A2624,Sheet3!$A:$F,6,0)</f>
        <v>0</v>
      </c>
    </row>
    <row r="2625" spans="1:8" s="32" customFormat="1">
      <c r="A2625" s="32">
        <v>1449</v>
      </c>
      <c r="B2625" s="32" t="s">
        <v>4175</v>
      </c>
      <c r="C2625" s="32" t="s">
        <v>9166</v>
      </c>
      <c r="D2625" s="32">
        <v>0</v>
      </c>
      <c r="E2625" t="b">
        <f t="shared" ref="E2625" si="2621">C2624=C2625</f>
        <v>0</v>
      </c>
      <c r="F2625" s="32" t="s">
        <v>9687</v>
      </c>
      <c r="G2625" s="32" t="s">
        <v>9689</v>
      </c>
      <c r="H2625" s="32">
        <f>VLOOKUP(A2625,Sheet3!$A:$F,6,0)</f>
        <v>0</v>
      </c>
    </row>
    <row r="2626" spans="1:8" s="32" customFormat="1">
      <c r="A2626" s="32">
        <v>1450</v>
      </c>
      <c r="B2626" s="32" t="s">
        <v>4175</v>
      </c>
      <c r="C2626" s="32" t="s">
        <v>5861</v>
      </c>
      <c r="D2626" s="32">
        <v>0</v>
      </c>
      <c r="E2626" t="b">
        <f t="shared" ref="E2626" si="2622">C2626=C2627</f>
        <v>0</v>
      </c>
      <c r="F2626" s="32" t="s">
        <v>9686</v>
      </c>
      <c r="G2626" s="32" t="s">
        <v>9689</v>
      </c>
      <c r="H2626" s="32">
        <f>VLOOKUP(A2626,Sheet3!$A:$F,6,0)</f>
        <v>0</v>
      </c>
    </row>
    <row r="2627" spans="1:8" s="32" customFormat="1">
      <c r="A2627" s="32">
        <v>1450</v>
      </c>
      <c r="B2627" s="32" t="s">
        <v>4175</v>
      </c>
      <c r="C2627" s="32" t="s">
        <v>9166</v>
      </c>
      <c r="D2627" s="32">
        <v>0</v>
      </c>
      <c r="E2627" t="b">
        <f t="shared" ref="E2627" si="2623">C2626=C2627</f>
        <v>0</v>
      </c>
      <c r="F2627" s="32" t="s">
        <v>9687</v>
      </c>
      <c r="G2627" s="32" t="s">
        <v>9689</v>
      </c>
      <c r="H2627" s="32">
        <f>VLOOKUP(A2627,Sheet3!$A:$F,6,0)</f>
        <v>0</v>
      </c>
    </row>
    <row r="2628" spans="1:8" s="32" customFormat="1">
      <c r="A2628" s="32">
        <v>1451</v>
      </c>
      <c r="B2628" s="32" t="s">
        <v>4175</v>
      </c>
      <c r="C2628" s="32" t="s">
        <v>4880</v>
      </c>
      <c r="D2628" s="32">
        <v>0</v>
      </c>
      <c r="E2628" t="b">
        <f t="shared" ref="E2628" si="2624">C2628=C2629</f>
        <v>0</v>
      </c>
      <c r="F2628" s="32" t="s">
        <v>9686</v>
      </c>
      <c r="G2628" s="32" t="s">
        <v>9689</v>
      </c>
      <c r="H2628" s="32">
        <f>VLOOKUP(A2628,Sheet3!$A:$F,6,0)</f>
        <v>0</v>
      </c>
    </row>
    <row r="2629" spans="1:8" s="32" customFormat="1">
      <c r="A2629" s="32">
        <v>1451</v>
      </c>
      <c r="B2629" s="32" t="s">
        <v>4175</v>
      </c>
      <c r="C2629" s="32" t="s">
        <v>9770</v>
      </c>
      <c r="D2629" s="32">
        <v>0</v>
      </c>
      <c r="E2629" t="b">
        <f t="shared" ref="E2629" si="2625">C2628=C2629</f>
        <v>0</v>
      </c>
      <c r="F2629" s="32" t="s">
        <v>9687</v>
      </c>
      <c r="G2629" s="32" t="s">
        <v>9689</v>
      </c>
      <c r="H2629" s="32">
        <f>VLOOKUP(A2629,Sheet3!$A:$F,6,0)</f>
        <v>0</v>
      </c>
    </row>
    <row r="2630" spans="1:8" s="32" customFormat="1">
      <c r="A2630" s="32">
        <v>1452</v>
      </c>
      <c r="B2630" s="32" t="s">
        <v>4175</v>
      </c>
      <c r="C2630" s="32" t="s">
        <v>5850</v>
      </c>
      <c r="D2630" s="32">
        <v>0</v>
      </c>
      <c r="E2630" t="b">
        <f t="shared" ref="E2630" si="2626">C2630=C2631</f>
        <v>0</v>
      </c>
      <c r="F2630" s="32" t="s">
        <v>9686</v>
      </c>
      <c r="G2630" s="32" t="s">
        <v>9689</v>
      </c>
      <c r="H2630" s="32">
        <f>VLOOKUP(A2630,Sheet3!$A:$F,6,0)</f>
        <v>0</v>
      </c>
    </row>
    <row r="2631" spans="1:8" s="32" customFormat="1">
      <c r="A2631" s="32">
        <v>1452</v>
      </c>
      <c r="B2631" s="32" t="s">
        <v>4175</v>
      </c>
      <c r="C2631" s="32" t="s">
        <v>9773</v>
      </c>
      <c r="D2631" s="32">
        <v>0</v>
      </c>
      <c r="E2631" t="b">
        <f t="shared" ref="E2631" si="2627">C2630=C2631</f>
        <v>0</v>
      </c>
      <c r="F2631" s="32" t="s">
        <v>9687</v>
      </c>
      <c r="G2631" s="32" t="s">
        <v>9689</v>
      </c>
      <c r="H2631" s="32">
        <f>VLOOKUP(A2631,Sheet3!$A:$F,6,0)</f>
        <v>0</v>
      </c>
    </row>
    <row r="2632" spans="1:8" s="32" customFormat="1">
      <c r="A2632" s="32">
        <v>1453</v>
      </c>
      <c r="B2632" s="32" t="s">
        <v>4175</v>
      </c>
      <c r="C2632" s="32" t="s">
        <v>4880</v>
      </c>
      <c r="D2632" s="32">
        <v>0</v>
      </c>
      <c r="E2632" t="b">
        <f t="shared" ref="E2632" si="2628">C2632=C2633</f>
        <v>0</v>
      </c>
      <c r="F2632" s="32" t="s">
        <v>9686</v>
      </c>
      <c r="G2632" s="32" t="s">
        <v>9689</v>
      </c>
      <c r="H2632" s="32">
        <f>VLOOKUP(A2632,Sheet3!$A:$F,6,0)</f>
        <v>0</v>
      </c>
    </row>
    <row r="2633" spans="1:8" s="32" customFormat="1">
      <c r="A2633" s="32">
        <v>1453</v>
      </c>
      <c r="B2633" s="32" t="s">
        <v>4175</v>
      </c>
      <c r="C2633" s="32" t="s">
        <v>9770</v>
      </c>
      <c r="D2633" s="32">
        <v>0</v>
      </c>
      <c r="E2633" t="b">
        <f t="shared" ref="E2633" si="2629">C2632=C2633</f>
        <v>0</v>
      </c>
      <c r="F2633" s="32" t="s">
        <v>9687</v>
      </c>
      <c r="G2633" s="32" t="s">
        <v>9689</v>
      </c>
      <c r="H2633" s="32">
        <f>VLOOKUP(A2633,Sheet3!$A:$F,6,0)</f>
        <v>0</v>
      </c>
    </row>
    <row r="2634" spans="1:8" s="32" customFormat="1">
      <c r="A2634" s="32">
        <v>1454</v>
      </c>
      <c r="B2634" s="32" t="s">
        <v>4175</v>
      </c>
      <c r="C2634" s="32" t="s">
        <v>5972</v>
      </c>
      <c r="D2634" s="32">
        <v>0</v>
      </c>
      <c r="E2634" t="b">
        <f t="shared" ref="E2634" si="2630">C2634=C2635</f>
        <v>0</v>
      </c>
      <c r="F2634" s="32" t="s">
        <v>9686</v>
      </c>
      <c r="G2634" s="32" t="s">
        <v>9689</v>
      </c>
      <c r="H2634" s="32">
        <f>VLOOKUP(A2634,Sheet3!$A:$F,6,0)</f>
        <v>0</v>
      </c>
    </row>
    <row r="2635" spans="1:8" s="32" customFormat="1">
      <c r="A2635" s="32">
        <v>1454</v>
      </c>
      <c r="B2635" s="32" t="s">
        <v>4175</v>
      </c>
      <c r="C2635" s="32" t="s">
        <v>9734</v>
      </c>
      <c r="D2635" s="32">
        <v>0</v>
      </c>
      <c r="E2635" t="b">
        <f t="shared" ref="E2635" si="2631">C2634=C2635</f>
        <v>0</v>
      </c>
      <c r="F2635" s="32" t="s">
        <v>9687</v>
      </c>
      <c r="G2635" s="32" t="s">
        <v>9689</v>
      </c>
      <c r="H2635" s="32">
        <f>VLOOKUP(A2635,Sheet3!$A:$F,6,0)</f>
        <v>0</v>
      </c>
    </row>
    <row r="2636" spans="1:8" s="32" customFormat="1">
      <c r="A2636" s="32">
        <v>1455</v>
      </c>
      <c r="B2636" s="32" t="s">
        <v>4175</v>
      </c>
      <c r="C2636" s="32" t="s">
        <v>4840</v>
      </c>
      <c r="D2636" s="32">
        <v>0</v>
      </c>
      <c r="E2636" t="b">
        <f t="shared" ref="E2636" si="2632">C2636=C2637</f>
        <v>0</v>
      </c>
      <c r="F2636" s="32" t="s">
        <v>9686</v>
      </c>
      <c r="G2636" s="32" t="s">
        <v>9689</v>
      </c>
      <c r="H2636" s="32">
        <f>VLOOKUP(A2636,Sheet3!$A:$F,6,0)</f>
        <v>0</v>
      </c>
    </row>
    <row r="2637" spans="1:8" s="32" customFormat="1">
      <c r="A2637" s="32">
        <v>1455</v>
      </c>
      <c r="B2637" s="32" t="s">
        <v>4175</v>
      </c>
      <c r="C2637" s="32" t="s">
        <v>9783</v>
      </c>
      <c r="D2637" s="32">
        <v>0</v>
      </c>
      <c r="E2637" t="b">
        <f t="shared" ref="E2637" si="2633">C2636=C2637</f>
        <v>0</v>
      </c>
      <c r="F2637" s="32" t="s">
        <v>9687</v>
      </c>
      <c r="G2637" s="32" t="s">
        <v>9689</v>
      </c>
      <c r="H2637" s="32">
        <f>VLOOKUP(A2637,Sheet3!$A:$F,6,0)</f>
        <v>0</v>
      </c>
    </row>
    <row r="2638" spans="1:8" s="32" customFormat="1">
      <c r="A2638" s="33">
        <v>1456</v>
      </c>
      <c r="B2638" s="32" t="s">
        <v>4175</v>
      </c>
      <c r="D2638" s="32" t="s">
        <v>553</v>
      </c>
      <c r="E2638" t="b">
        <f t="shared" ref="E2638" si="2634">C2638=C2639</f>
        <v>0</v>
      </c>
      <c r="F2638" s="32" t="s">
        <v>9686</v>
      </c>
      <c r="G2638" s="32" t="s">
        <v>9981</v>
      </c>
      <c r="H2638" s="32" t="str">
        <f>VLOOKUP(A2638,Sheet3!$A:$F,6,0)</f>
        <v>SCIE논문임, 추가확인 필요</v>
      </c>
    </row>
    <row r="2639" spans="1:8" s="32" customFormat="1">
      <c r="A2639" s="33">
        <v>1456</v>
      </c>
      <c r="B2639" s="32" t="s">
        <v>4175</v>
      </c>
      <c r="C2639" s="32" t="s">
        <v>9890</v>
      </c>
      <c r="D2639" s="32" t="s">
        <v>553</v>
      </c>
      <c r="E2639" t="b">
        <f t="shared" ref="E2639" si="2635">C2638=C2639</f>
        <v>0</v>
      </c>
      <c r="F2639" s="32" t="s">
        <v>9687</v>
      </c>
      <c r="G2639" s="32" t="s">
        <v>9981</v>
      </c>
      <c r="H2639" s="32" t="str">
        <f>VLOOKUP(A2639,Sheet3!$A:$F,6,0)</f>
        <v>SCIE논문임, 추가확인 필요</v>
      </c>
    </row>
    <row r="2640" spans="1:8" s="32" customFormat="1">
      <c r="A2640" s="32">
        <v>1457</v>
      </c>
      <c r="B2640" s="32" t="s">
        <v>258</v>
      </c>
      <c r="C2640" s="32" t="s">
        <v>7221</v>
      </c>
      <c r="D2640" s="32">
        <v>0</v>
      </c>
      <c r="E2640" t="b">
        <f t="shared" ref="E2640" si="2636">C2640=C2641</f>
        <v>0</v>
      </c>
      <c r="F2640" s="32" t="s">
        <v>9686</v>
      </c>
      <c r="G2640" s="32" t="s">
        <v>9689</v>
      </c>
      <c r="H2640" s="32">
        <f>VLOOKUP(A2640,Sheet3!$A:$F,6,0)</f>
        <v>0</v>
      </c>
    </row>
    <row r="2641" spans="1:8" s="32" customFormat="1">
      <c r="A2641" s="32">
        <v>1457</v>
      </c>
      <c r="B2641" s="32" t="s">
        <v>258</v>
      </c>
      <c r="C2641" s="32" t="s">
        <v>9824</v>
      </c>
      <c r="D2641" s="32">
        <v>0</v>
      </c>
      <c r="E2641" t="b">
        <f t="shared" ref="E2641" si="2637">C2640=C2641</f>
        <v>0</v>
      </c>
      <c r="F2641" s="32" t="s">
        <v>9687</v>
      </c>
      <c r="G2641" s="32" t="s">
        <v>9689</v>
      </c>
      <c r="H2641" s="32">
        <f>VLOOKUP(A2641,Sheet3!$A:$F,6,0)</f>
        <v>0</v>
      </c>
    </row>
    <row r="2642" spans="1:8">
      <c r="A2642" s="27">
        <v>1458</v>
      </c>
      <c r="B2642" s="27" t="s">
        <v>258</v>
      </c>
      <c r="C2642" s="27" t="s">
        <v>142</v>
      </c>
      <c r="D2642" s="27">
        <v>0</v>
      </c>
      <c r="E2642" t="b">
        <f t="shared" ref="E2642" si="2638">C2642=C2643</f>
        <v>1</v>
      </c>
      <c r="F2642" s="27" t="s">
        <v>9686</v>
      </c>
      <c r="G2642" t="s">
        <v>9689</v>
      </c>
      <c r="H2642" s="27">
        <f>VLOOKUP(A2642,Sheet3!$A:$F,6,0)</f>
        <v>0</v>
      </c>
    </row>
    <row r="2643" spans="1:8">
      <c r="A2643" s="27">
        <v>1458</v>
      </c>
      <c r="B2643" s="27" t="s">
        <v>258</v>
      </c>
      <c r="C2643" s="27" t="s">
        <v>9005</v>
      </c>
      <c r="D2643" s="27">
        <v>0</v>
      </c>
      <c r="E2643" t="b">
        <f t="shared" ref="E2643" si="2639">C2642=C2643</f>
        <v>1</v>
      </c>
      <c r="F2643" s="27" t="s">
        <v>9687</v>
      </c>
      <c r="G2643" t="s">
        <v>9689</v>
      </c>
      <c r="H2643" s="27">
        <f>VLOOKUP(A2643,Sheet3!$A:$F,6,0)</f>
        <v>0</v>
      </c>
    </row>
    <row r="2644" spans="1:8" s="32" customFormat="1">
      <c r="A2644" s="37">
        <v>1459</v>
      </c>
      <c r="B2644" s="32" t="s">
        <v>258</v>
      </c>
      <c r="C2644" s="32" t="s">
        <v>565</v>
      </c>
      <c r="D2644" s="32" t="s">
        <v>8994</v>
      </c>
      <c r="E2644" t="b">
        <f t="shared" ref="E2644" si="2640">C2644=C2645</f>
        <v>0</v>
      </c>
      <c r="F2644" s="32" t="s">
        <v>9686</v>
      </c>
      <c r="G2644" s="32" t="s">
        <v>9689</v>
      </c>
      <c r="H2644" s="32" t="str">
        <f>VLOOKUP(A2644,Sheet3!$A:$F,6,0)</f>
        <v>10.1002/aelm.202100306</v>
      </c>
    </row>
    <row r="2645" spans="1:8" s="32" customFormat="1">
      <c r="A2645" s="37">
        <v>1459</v>
      </c>
      <c r="B2645" s="32" t="s">
        <v>258</v>
      </c>
      <c r="C2645" s="32" t="s">
        <v>9825</v>
      </c>
      <c r="D2645" s="32" t="s">
        <v>8994</v>
      </c>
      <c r="E2645" t="b">
        <f t="shared" ref="E2645" si="2641">C2644=C2645</f>
        <v>0</v>
      </c>
      <c r="F2645" s="32" t="s">
        <v>9687</v>
      </c>
      <c r="G2645" s="32" t="s">
        <v>9689</v>
      </c>
      <c r="H2645" s="32" t="str">
        <f>VLOOKUP(A2645,Sheet3!$A:$F,6,0)</f>
        <v>10.1002/aelm.202100306</v>
      </c>
    </row>
    <row r="2646" spans="1:8" s="32" customFormat="1">
      <c r="A2646" s="32">
        <v>1460</v>
      </c>
      <c r="B2646" s="32" t="s">
        <v>258</v>
      </c>
      <c r="C2646" s="32" t="s">
        <v>7767</v>
      </c>
      <c r="D2646" s="32">
        <v>0</v>
      </c>
      <c r="E2646" t="b">
        <f t="shared" ref="E2646" si="2642">C2646=C2647</f>
        <v>0</v>
      </c>
      <c r="F2646" s="32" t="s">
        <v>9686</v>
      </c>
      <c r="G2646" s="32" t="s">
        <v>9689</v>
      </c>
      <c r="H2646" s="32">
        <f>VLOOKUP(A2646,Sheet3!$A:$F,6,0)</f>
        <v>0</v>
      </c>
    </row>
    <row r="2647" spans="1:8" s="32" customFormat="1">
      <c r="A2647" s="32">
        <v>1460</v>
      </c>
      <c r="B2647" s="32" t="s">
        <v>258</v>
      </c>
      <c r="C2647" s="32" t="s">
        <v>9891</v>
      </c>
      <c r="D2647" s="32">
        <v>0</v>
      </c>
      <c r="E2647" t="b">
        <f t="shared" ref="E2647" si="2643">C2646=C2647</f>
        <v>0</v>
      </c>
      <c r="F2647" s="32" t="s">
        <v>9687</v>
      </c>
      <c r="G2647" s="32" t="s">
        <v>9689</v>
      </c>
      <c r="H2647" s="32">
        <f>VLOOKUP(A2647,Sheet3!$A:$F,6,0)</f>
        <v>0</v>
      </c>
    </row>
    <row r="2648" spans="1:8" s="32" customFormat="1">
      <c r="A2648" s="32">
        <v>1461</v>
      </c>
      <c r="B2648" s="32" t="s">
        <v>258</v>
      </c>
      <c r="C2648" s="32" t="s">
        <v>5448</v>
      </c>
      <c r="D2648" s="32">
        <v>0</v>
      </c>
      <c r="E2648" t="b">
        <f t="shared" ref="E2648" si="2644">C2648=C2649</f>
        <v>0</v>
      </c>
      <c r="F2648" s="32" t="s">
        <v>9686</v>
      </c>
      <c r="G2648" s="32" t="s">
        <v>9689</v>
      </c>
      <c r="H2648" s="32">
        <f>VLOOKUP(A2648,Sheet3!$A:$F,6,0)</f>
        <v>0</v>
      </c>
    </row>
    <row r="2649" spans="1:8" s="32" customFormat="1">
      <c r="A2649" s="32">
        <v>1461</v>
      </c>
      <c r="B2649" s="32" t="s">
        <v>258</v>
      </c>
      <c r="C2649" s="32" t="s">
        <v>9769</v>
      </c>
      <c r="D2649" s="32">
        <v>0</v>
      </c>
      <c r="E2649" t="b">
        <f t="shared" ref="E2649" si="2645">C2648=C2649</f>
        <v>0</v>
      </c>
      <c r="F2649" s="32" t="s">
        <v>9687</v>
      </c>
      <c r="G2649" s="32" t="s">
        <v>9689</v>
      </c>
      <c r="H2649" s="32">
        <f>VLOOKUP(A2649,Sheet3!$A:$F,6,0)</f>
        <v>0</v>
      </c>
    </row>
    <row r="2650" spans="1:8" s="32" customFormat="1">
      <c r="A2650" s="33">
        <v>1462</v>
      </c>
      <c r="B2650" s="32" t="s">
        <v>258</v>
      </c>
      <c r="D2650" s="32" t="s">
        <v>553</v>
      </c>
      <c r="E2650" t="b">
        <f t="shared" ref="E2650" si="2646">C2650=C2651</f>
        <v>0</v>
      </c>
      <c r="F2650" s="32" t="s">
        <v>9686</v>
      </c>
      <c r="G2650" s="32" t="s">
        <v>9981</v>
      </c>
      <c r="H2650" s="32" t="str">
        <f>VLOOKUP(A2650,Sheet3!$A:$F,6,0)</f>
        <v>SCIE논문임, 추가확인 필요</v>
      </c>
    </row>
    <row r="2651" spans="1:8" s="32" customFormat="1">
      <c r="A2651" s="33">
        <v>1462</v>
      </c>
      <c r="B2651" s="32" t="s">
        <v>258</v>
      </c>
      <c r="C2651" s="32" t="s">
        <v>9892</v>
      </c>
      <c r="D2651" s="32" t="s">
        <v>553</v>
      </c>
      <c r="E2651" t="b">
        <f t="shared" ref="E2651" si="2647">C2650=C2651</f>
        <v>0</v>
      </c>
      <c r="F2651" s="32" t="s">
        <v>9687</v>
      </c>
      <c r="G2651" s="32" t="s">
        <v>9981</v>
      </c>
      <c r="H2651" s="32" t="str">
        <f>VLOOKUP(A2651,Sheet3!$A:$F,6,0)</f>
        <v>SCIE논문임, 추가확인 필요</v>
      </c>
    </row>
    <row r="2652" spans="1:8" s="32" customFormat="1">
      <c r="A2652" s="32">
        <v>1463</v>
      </c>
      <c r="B2652" s="32" t="s">
        <v>258</v>
      </c>
      <c r="C2652" s="32" t="s">
        <v>6579</v>
      </c>
      <c r="D2652" s="32">
        <v>0</v>
      </c>
      <c r="E2652" t="b">
        <f t="shared" ref="E2652" si="2648">C2652=C2653</f>
        <v>0</v>
      </c>
      <c r="F2652" s="32" t="s">
        <v>9686</v>
      </c>
      <c r="G2652" s="32" t="s">
        <v>9689</v>
      </c>
      <c r="H2652" s="32">
        <f>VLOOKUP(A2652,Sheet3!$A:$F,6,0)</f>
        <v>0</v>
      </c>
    </row>
    <row r="2653" spans="1:8" s="32" customFormat="1">
      <c r="A2653" s="32">
        <v>1463</v>
      </c>
      <c r="B2653" s="32" t="s">
        <v>258</v>
      </c>
      <c r="C2653" s="32" t="s">
        <v>9893</v>
      </c>
      <c r="D2653" s="32">
        <v>0</v>
      </c>
      <c r="E2653" t="b">
        <f t="shared" ref="E2653" si="2649">C2652=C2653</f>
        <v>0</v>
      </c>
      <c r="F2653" s="32" t="s">
        <v>9687</v>
      </c>
      <c r="G2653" s="32" t="s">
        <v>9689</v>
      </c>
      <c r="H2653" s="32">
        <f>VLOOKUP(A2653,Sheet3!$A:$F,6,0)</f>
        <v>0</v>
      </c>
    </row>
    <row r="2654" spans="1:8" s="32" customFormat="1">
      <c r="A2654" s="32">
        <v>1464</v>
      </c>
      <c r="B2654" s="32" t="s">
        <v>258</v>
      </c>
      <c r="C2654" s="32" t="s">
        <v>7415</v>
      </c>
      <c r="D2654" s="32">
        <v>0</v>
      </c>
      <c r="E2654" t="b">
        <f t="shared" ref="E2654" si="2650">C2654=C2655</f>
        <v>0</v>
      </c>
      <c r="F2654" s="32" t="s">
        <v>9686</v>
      </c>
      <c r="G2654" s="32" t="s">
        <v>9689</v>
      </c>
      <c r="H2654" s="32">
        <f>VLOOKUP(A2654,Sheet3!$A:$F,6,0)</f>
        <v>0</v>
      </c>
    </row>
    <row r="2655" spans="1:8" s="32" customFormat="1">
      <c r="A2655" s="32">
        <v>1464</v>
      </c>
      <c r="B2655" s="32" t="s">
        <v>258</v>
      </c>
      <c r="C2655" s="32" t="s">
        <v>9966</v>
      </c>
      <c r="D2655" s="32">
        <v>0</v>
      </c>
      <c r="E2655" t="b">
        <f t="shared" ref="E2655" si="2651">C2654=C2655</f>
        <v>0</v>
      </c>
      <c r="F2655" s="32" t="s">
        <v>9687</v>
      </c>
      <c r="G2655" s="32" t="s">
        <v>9689</v>
      </c>
      <c r="H2655" s="32">
        <f>VLOOKUP(A2655,Sheet3!$A:$F,6,0)</f>
        <v>0</v>
      </c>
    </row>
    <row r="2656" spans="1:8" s="32" customFormat="1">
      <c r="A2656" s="32">
        <v>1465</v>
      </c>
      <c r="B2656" s="32" t="s">
        <v>82</v>
      </c>
      <c r="C2656" s="32" t="s">
        <v>2005</v>
      </c>
      <c r="D2656" s="32">
        <v>0</v>
      </c>
      <c r="E2656" t="b">
        <f t="shared" ref="E2656" si="2652">C2656=C2657</f>
        <v>0</v>
      </c>
      <c r="F2656" s="32" t="s">
        <v>9686</v>
      </c>
      <c r="G2656" s="32" t="s">
        <v>9689</v>
      </c>
      <c r="H2656" s="32">
        <f>VLOOKUP(A2656,Sheet3!$A:$F,6,0)</f>
        <v>0</v>
      </c>
    </row>
    <row r="2657" spans="1:8" s="32" customFormat="1">
      <c r="A2657" s="32">
        <v>1465</v>
      </c>
      <c r="B2657" s="32" t="s">
        <v>82</v>
      </c>
      <c r="C2657" s="32" t="s">
        <v>9834</v>
      </c>
      <c r="D2657" s="32">
        <v>0</v>
      </c>
      <c r="E2657" t="b">
        <f t="shared" ref="E2657" si="2653">C2656=C2657</f>
        <v>0</v>
      </c>
      <c r="F2657" s="32" t="s">
        <v>9687</v>
      </c>
      <c r="G2657" s="32" t="s">
        <v>9689</v>
      </c>
      <c r="H2657" s="32">
        <f>VLOOKUP(A2657,Sheet3!$A:$F,6,0)</f>
        <v>0</v>
      </c>
    </row>
    <row r="2658" spans="1:8" s="32" customFormat="1">
      <c r="A2658" s="32">
        <v>1466</v>
      </c>
      <c r="B2658" s="32" t="s">
        <v>82</v>
      </c>
      <c r="C2658" s="32" t="s">
        <v>1613</v>
      </c>
      <c r="D2658" s="32">
        <v>0</v>
      </c>
      <c r="E2658" t="b">
        <f t="shared" ref="E2658" si="2654">C2658=C2659</f>
        <v>0</v>
      </c>
      <c r="F2658" s="32" t="s">
        <v>9686</v>
      </c>
      <c r="G2658" s="32" t="s">
        <v>9689</v>
      </c>
      <c r="H2658" s="32">
        <f>VLOOKUP(A2658,Sheet3!$A:$F,6,0)</f>
        <v>0</v>
      </c>
    </row>
    <row r="2659" spans="1:8" s="32" customFormat="1">
      <c r="A2659" s="32">
        <v>1466</v>
      </c>
      <c r="B2659" s="32" t="s">
        <v>82</v>
      </c>
      <c r="C2659" s="32" t="s">
        <v>9784</v>
      </c>
      <c r="D2659" s="32">
        <v>0</v>
      </c>
      <c r="E2659" t="b">
        <f t="shared" ref="E2659" si="2655">C2658=C2659</f>
        <v>0</v>
      </c>
      <c r="F2659" s="32" t="s">
        <v>9687</v>
      </c>
      <c r="G2659" s="32" t="s">
        <v>9689</v>
      </c>
      <c r="H2659" s="32">
        <f>VLOOKUP(A2659,Sheet3!$A:$F,6,0)</f>
        <v>0</v>
      </c>
    </row>
    <row r="2660" spans="1:8" s="32" customFormat="1">
      <c r="A2660" s="32">
        <v>1467</v>
      </c>
      <c r="B2660" s="32" t="s">
        <v>82</v>
      </c>
      <c r="C2660" s="32" t="s">
        <v>3100</v>
      </c>
      <c r="D2660" s="32">
        <v>0</v>
      </c>
      <c r="E2660" t="b">
        <f t="shared" ref="E2660" si="2656">C2660=C2661</f>
        <v>0</v>
      </c>
      <c r="F2660" s="32" t="s">
        <v>9686</v>
      </c>
      <c r="G2660" s="32" t="s">
        <v>9689</v>
      </c>
      <c r="H2660" s="32">
        <f>VLOOKUP(A2660,Sheet3!$A:$F,6,0)</f>
        <v>0</v>
      </c>
    </row>
    <row r="2661" spans="1:8" s="32" customFormat="1">
      <c r="A2661" s="32">
        <v>1467</v>
      </c>
      <c r="B2661" s="32" t="s">
        <v>82</v>
      </c>
      <c r="C2661" s="32" t="s">
        <v>9967</v>
      </c>
      <c r="D2661" s="32">
        <v>0</v>
      </c>
      <c r="E2661" t="b">
        <f t="shared" ref="E2661" si="2657">C2660=C2661</f>
        <v>0</v>
      </c>
      <c r="F2661" s="32" t="s">
        <v>9687</v>
      </c>
      <c r="G2661" s="32" t="s">
        <v>9689</v>
      </c>
      <c r="H2661" s="32">
        <f>VLOOKUP(A2661,Sheet3!$A:$F,6,0)</f>
        <v>0</v>
      </c>
    </row>
    <row r="2662" spans="1:8" s="32" customFormat="1">
      <c r="A2662" s="32">
        <v>1468</v>
      </c>
      <c r="B2662" s="32" t="s">
        <v>82</v>
      </c>
      <c r="C2662" s="32" t="s">
        <v>7593</v>
      </c>
      <c r="D2662" s="32">
        <v>0</v>
      </c>
      <c r="E2662" t="b">
        <f t="shared" ref="E2662" si="2658">C2662=C2663</f>
        <v>0</v>
      </c>
      <c r="F2662" s="32" t="s">
        <v>9686</v>
      </c>
      <c r="G2662" s="32" t="s">
        <v>9689</v>
      </c>
      <c r="H2662" s="32">
        <f>VLOOKUP(A2662,Sheet3!$A:$F,6,0)</f>
        <v>0</v>
      </c>
    </row>
    <row r="2663" spans="1:8" s="32" customFormat="1">
      <c r="A2663" s="32">
        <v>1468</v>
      </c>
      <c r="B2663" s="32" t="s">
        <v>82</v>
      </c>
      <c r="C2663" s="32" t="s">
        <v>9728</v>
      </c>
      <c r="D2663" s="32">
        <v>0</v>
      </c>
      <c r="E2663" t="b">
        <f t="shared" ref="E2663" si="2659">C2662=C2663</f>
        <v>0</v>
      </c>
      <c r="F2663" s="32" t="s">
        <v>9687</v>
      </c>
      <c r="G2663" s="32" t="s">
        <v>9689</v>
      </c>
      <c r="H2663" s="32">
        <f>VLOOKUP(A2663,Sheet3!$A:$F,6,0)</f>
        <v>0</v>
      </c>
    </row>
    <row r="2664" spans="1:8" s="32" customFormat="1">
      <c r="A2664" s="32">
        <v>1469</v>
      </c>
      <c r="B2664" s="32" t="s">
        <v>82</v>
      </c>
      <c r="C2664" s="32" t="s">
        <v>95</v>
      </c>
      <c r="D2664" s="32">
        <v>0</v>
      </c>
      <c r="E2664" t="b">
        <f t="shared" ref="E2664" si="2660">C2664=C2665</f>
        <v>0</v>
      </c>
      <c r="F2664" s="32" t="s">
        <v>9686</v>
      </c>
      <c r="G2664" s="32" t="s">
        <v>9689</v>
      </c>
      <c r="H2664" s="32">
        <f>VLOOKUP(A2664,Sheet3!$A:$F,6,0)</f>
        <v>0</v>
      </c>
    </row>
    <row r="2665" spans="1:8" s="32" customFormat="1">
      <c r="A2665" s="32">
        <v>1469</v>
      </c>
      <c r="B2665" s="32" t="s">
        <v>82</v>
      </c>
      <c r="C2665" s="32" t="s">
        <v>9968</v>
      </c>
      <c r="D2665" s="32">
        <v>0</v>
      </c>
      <c r="E2665" t="b">
        <f t="shared" ref="E2665" si="2661">C2664=C2665</f>
        <v>0</v>
      </c>
      <c r="F2665" s="32" t="s">
        <v>9687</v>
      </c>
      <c r="G2665" s="32" t="s">
        <v>9689</v>
      </c>
      <c r="H2665" s="32">
        <f>VLOOKUP(A2665,Sheet3!$A:$F,6,0)</f>
        <v>0</v>
      </c>
    </row>
    <row r="2666" spans="1:8" s="32" customFormat="1">
      <c r="A2666" s="32">
        <v>1470</v>
      </c>
      <c r="B2666" s="32" t="s">
        <v>82</v>
      </c>
      <c r="C2666" s="32" t="s">
        <v>9970</v>
      </c>
      <c r="D2666" s="32">
        <v>0</v>
      </c>
      <c r="E2666" t="b">
        <f t="shared" ref="E2666" si="2662">C2666=C2667</f>
        <v>0</v>
      </c>
      <c r="F2666" s="32" t="s">
        <v>9686</v>
      </c>
      <c r="G2666" s="32" t="s">
        <v>9689</v>
      </c>
      <c r="H2666" s="32">
        <f>VLOOKUP(A2666,Sheet3!$A:$F,6,0)</f>
        <v>0</v>
      </c>
    </row>
    <row r="2667" spans="1:8" s="32" customFormat="1">
      <c r="A2667" s="32">
        <v>1470</v>
      </c>
      <c r="B2667" s="32" t="s">
        <v>82</v>
      </c>
      <c r="C2667" s="32" t="s">
        <v>9969</v>
      </c>
      <c r="D2667" s="32">
        <v>0</v>
      </c>
      <c r="E2667" t="b">
        <f t="shared" ref="E2667" si="2663">C2666=C2667</f>
        <v>0</v>
      </c>
      <c r="F2667" s="32" t="s">
        <v>9687</v>
      </c>
      <c r="G2667" s="32" t="s">
        <v>9689</v>
      </c>
      <c r="H2667" s="32">
        <f>VLOOKUP(A2667,Sheet3!$A:$F,6,0)</f>
        <v>0</v>
      </c>
    </row>
    <row r="2668" spans="1:8">
      <c r="A2668" s="27">
        <v>1471</v>
      </c>
      <c r="B2668" s="27" t="s">
        <v>515</v>
      </c>
      <c r="C2668" s="27" t="s">
        <v>491</v>
      </c>
      <c r="D2668" s="27">
        <v>0</v>
      </c>
      <c r="E2668" t="b">
        <f t="shared" ref="E2668" si="2664">C2668=C2669</f>
        <v>1</v>
      </c>
      <c r="F2668" s="27" t="s">
        <v>9686</v>
      </c>
      <c r="G2668" t="s">
        <v>9689</v>
      </c>
      <c r="H2668" s="27">
        <f>VLOOKUP(A2668,Sheet3!$A:$F,6,0)</f>
        <v>0</v>
      </c>
    </row>
    <row r="2669" spans="1:8">
      <c r="A2669" s="27">
        <v>1471</v>
      </c>
      <c r="B2669" s="27" t="s">
        <v>515</v>
      </c>
      <c r="C2669" s="27" t="s">
        <v>9056</v>
      </c>
      <c r="D2669" s="27">
        <v>0</v>
      </c>
      <c r="E2669" t="b">
        <f t="shared" ref="E2669" si="2665">C2668=C2669</f>
        <v>1</v>
      </c>
      <c r="F2669" s="27" t="s">
        <v>9687</v>
      </c>
      <c r="G2669" t="s">
        <v>9689</v>
      </c>
      <c r="H2669" s="27">
        <f>VLOOKUP(A2669,Sheet3!$A:$F,6,0)</f>
        <v>0</v>
      </c>
    </row>
    <row r="2670" spans="1:8" s="32" customFormat="1">
      <c r="A2670" s="32">
        <v>1472</v>
      </c>
      <c r="B2670" s="32" t="s">
        <v>515</v>
      </c>
      <c r="C2670" s="32" t="s">
        <v>4880</v>
      </c>
      <c r="D2670" s="32">
        <v>0</v>
      </c>
      <c r="E2670" t="b">
        <f t="shared" ref="E2670" si="2666">C2670=C2671</f>
        <v>0</v>
      </c>
      <c r="F2670" s="32" t="s">
        <v>9686</v>
      </c>
      <c r="G2670" s="32" t="s">
        <v>9689</v>
      </c>
      <c r="H2670" s="32">
        <f>VLOOKUP(A2670,Sheet3!$A:$F,6,0)</f>
        <v>0</v>
      </c>
    </row>
    <row r="2671" spans="1:8" s="32" customFormat="1">
      <c r="A2671" s="32">
        <v>1472</v>
      </c>
      <c r="B2671" s="32" t="s">
        <v>515</v>
      </c>
      <c r="C2671" s="32" t="s">
        <v>9042</v>
      </c>
      <c r="D2671" s="32">
        <v>0</v>
      </c>
      <c r="E2671" t="b">
        <f t="shared" ref="E2671" si="2667">C2670=C2671</f>
        <v>0</v>
      </c>
      <c r="F2671" s="32" t="s">
        <v>9687</v>
      </c>
      <c r="G2671" s="32" t="s">
        <v>9689</v>
      </c>
      <c r="H2671" s="32">
        <f>VLOOKUP(A2671,Sheet3!$A:$F,6,0)</f>
        <v>0</v>
      </c>
    </row>
    <row r="2672" spans="1:8">
      <c r="A2672" s="27">
        <v>1473</v>
      </c>
      <c r="B2672" s="27" t="s">
        <v>515</v>
      </c>
      <c r="C2672" s="27" t="s">
        <v>2227</v>
      </c>
      <c r="D2672" s="27">
        <v>0</v>
      </c>
      <c r="E2672" t="b">
        <f t="shared" ref="E2672" si="2668">C2672=C2673</f>
        <v>1</v>
      </c>
      <c r="F2672" s="27" t="s">
        <v>9686</v>
      </c>
      <c r="G2672" t="s">
        <v>9689</v>
      </c>
      <c r="H2672" s="27">
        <f>VLOOKUP(A2672,Sheet3!$A:$F,6,0)</f>
        <v>0</v>
      </c>
    </row>
    <row r="2673" spans="1:8">
      <c r="A2673" s="9">
        <v>1473</v>
      </c>
      <c r="B2673" s="27" t="s">
        <v>515</v>
      </c>
      <c r="C2673" s="27" t="s">
        <v>2325</v>
      </c>
      <c r="D2673" s="27">
        <v>0</v>
      </c>
      <c r="E2673" t="b">
        <f t="shared" ref="E2673" si="2669">C2672=C2673</f>
        <v>1</v>
      </c>
      <c r="F2673" s="27" t="s">
        <v>9687</v>
      </c>
      <c r="G2673" t="s">
        <v>9689</v>
      </c>
      <c r="H2673" s="27">
        <f>VLOOKUP(A2673,Sheet3!$A:$F,6,0)</f>
        <v>0</v>
      </c>
    </row>
    <row r="2674" spans="1:8" s="32" customFormat="1">
      <c r="A2674" s="32">
        <v>1474</v>
      </c>
      <c r="B2674" s="32" t="s">
        <v>515</v>
      </c>
      <c r="C2674" s="32" t="s">
        <v>5928</v>
      </c>
      <c r="D2674" s="32">
        <v>0</v>
      </c>
      <c r="E2674" t="b">
        <f t="shared" ref="E2674" si="2670">C2674=C2675</f>
        <v>0</v>
      </c>
      <c r="F2674" s="32" t="s">
        <v>9686</v>
      </c>
      <c r="G2674" s="32" t="s">
        <v>9689</v>
      </c>
      <c r="H2674" s="32">
        <f>VLOOKUP(A2674,Sheet3!$A:$F,6,0)</f>
        <v>0</v>
      </c>
    </row>
    <row r="2675" spans="1:8" s="32" customFormat="1">
      <c r="A2675" s="32">
        <v>1474</v>
      </c>
      <c r="B2675" s="32" t="s">
        <v>515</v>
      </c>
      <c r="C2675" s="32" t="s">
        <v>9275</v>
      </c>
      <c r="D2675" s="32">
        <v>0</v>
      </c>
      <c r="E2675" t="b">
        <f t="shared" ref="E2675" si="2671">C2674=C2675</f>
        <v>0</v>
      </c>
      <c r="F2675" s="32" t="s">
        <v>9687</v>
      </c>
      <c r="G2675" s="32" t="s">
        <v>9689</v>
      </c>
      <c r="H2675" s="32">
        <f>VLOOKUP(A2675,Sheet3!$A:$F,6,0)</f>
        <v>0</v>
      </c>
    </row>
    <row r="2676" spans="1:8">
      <c r="A2676" s="27">
        <v>1475</v>
      </c>
      <c r="B2676" t="s">
        <v>515</v>
      </c>
      <c r="C2676" t="s">
        <v>3384</v>
      </c>
      <c r="D2676">
        <v>0</v>
      </c>
      <c r="E2676" t="b">
        <f t="shared" ref="E2676" si="2672">C2676=C2677</f>
        <v>1</v>
      </c>
      <c r="F2676" t="s">
        <v>9686</v>
      </c>
      <c r="G2676" t="s">
        <v>9689</v>
      </c>
      <c r="H2676">
        <f>VLOOKUP(A2676,Sheet3!$A:$F,6,0)</f>
        <v>0</v>
      </c>
    </row>
    <row r="2677" spans="1:8">
      <c r="A2677" s="27">
        <v>1475</v>
      </c>
      <c r="B2677" s="27" t="s">
        <v>515</v>
      </c>
      <c r="C2677" s="27" t="s">
        <v>9095</v>
      </c>
      <c r="D2677" s="27">
        <v>0</v>
      </c>
      <c r="E2677" t="b">
        <f t="shared" ref="E2677" si="2673">C2676=C2677</f>
        <v>1</v>
      </c>
      <c r="F2677" s="27" t="s">
        <v>9687</v>
      </c>
      <c r="G2677" t="s">
        <v>9689</v>
      </c>
      <c r="H2677" s="27">
        <f>VLOOKUP(A2677,Sheet3!$A:$F,6,0)</f>
        <v>0</v>
      </c>
    </row>
    <row r="2678" spans="1:8" s="32" customFormat="1">
      <c r="A2678" s="38">
        <v>1476</v>
      </c>
      <c r="B2678" s="32" t="s">
        <v>515</v>
      </c>
      <c r="D2678" s="32" t="s">
        <v>799</v>
      </c>
      <c r="E2678" t="b">
        <f t="shared" ref="E2678" si="2674">C2678=C2679</f>
        <v>0</v>
      </c>
      <c r="F2678" s="32" t="s">
        <v>9686</v>
      </c>
      <c r="G2678" s="32" t="s">
        <v>9981</v>
      </c>
      <c r="H2678" s="32">
        <f>VLOOKUP(A2678,Sheet3!$A:$F,6,0)</f>
        <v>0</v>
      </c>
    </row>
    <row r="2679" spans="1:8" s="32" customFormat="1">
      <c r="A2679" s="38">
        <v>1476</v>
      </c>
      <c r="B2679" s="32" t="s">
        <v>515</v>
      </c>
      <c r="C2679" s="32" t="s">
        <v>7779</v>
      </c>
      <c r="D2679" s="32" t="s">
        <v>799</v>
      </c>
      <c r="E2679" t="b">
        <f t="shared" ref="E2679" si="2675">C2678=C2679</f>
        <v>0</v>
      </c>
      <c r="F2679" s="32" t="s">
        <v>9687</v>
      </c>
      <c r="G2679" s="32" t="s">
        <v>9981</v>
      </c>
      <c r="H2679" s="32">
        <f>VLOOKUP(A2679,Sheet3!$A:$F,6,0)</f>
        <v>0</v>
      </c>
    </row>
    <row r="2680" spans="1:8">
      <c r="A2680">
        <v>1477</v>
      </c>
      <c r="B2680" t="s">
        <v>515</v>
      </c>
      <c r="C2680" t="s">
        <v>4119</v>
      </c>
      <c r="D2680">
        <v>0</v>
      </c>
      <c r="E2680" t="b">
        <f t="shared" ref="E2680" si="2676">C2680=C2681</f>
        <v>1</v>
      </c>
      <c r="F2680" t="s">
        <v>9686</v>
      </c>
      <c r="G2680" t="s">
        <v>9689</v>
      </c>
      <c r="H2680">
        <f>VLOOKUP(A2680,Sheet3!$A:$F,6,0)</f>
        <v>0</v>
      </c>
    </row>
    <row r="2681" spans="1:8">
      <c r="A2681" s="27">
        <v>1477</v>
      </c>
      <c r="B2681" s="27" t="s">
        <v>515</v>
      </c>
      <c r="C2681" s="27" t="s">
        <v>9234</v>
      </c>
      <c r="D2681" s="27">
        <v>0</v>
      </c>
      <c r="E2681" t="b">
        <f t="shared" ref="E2681" si="2677">C2680=C2681</f>
        <v>1</v>
      </c>
      <c r="F2681" s="27" t="s">
        <v>9687</v>
      </c>
      <c r="G2681" t="s">
        <v>9689</v>
      </c>
      <c r="H2681" s="27">
        <f>VLOOKUP(A2681,Sheet3!$A:$F,6,0)</f>
        <v>0</v>
      </c>
    </row>
    <row r="2682" spans="1:8" s="32" customFormat="1">
      <c r="A2682" s="32">
        <v>1478</v>
      </c>
      <c r="B2682" s="32" t="s">
        <v>515</v>
      </c>
      <c r="C2682" s="32" t="s">
        <v>7546</v>
      </c>
      <c r="D2682" s="32">
        <v>0</v>
      </c>
      <c r="E2682" t="b">
        <f t="shared" ref="E2682" si="2678">C2682=C2683</f>
        <v>0</v>
      </c>
      <c r="F2682" s="32" t="s">
        <v>9686</v>
      </c>
      <c r="G2682" s="32" t="s">
        <v>9689</v>
      </c>
      <c r="H2682" s="32">
        <f>VLOOKUP(A2682,Sheet3!$A:$F,6,0)</f>
        <v>0</v>
      </c>
    </row>
    <row r="2683" spans="1:8" s="32" customFormat="1">
      <c r="A2683" s="32">
        <v>1478</v>
      </c>
      <c r="B2683" s="32" t="s">
        <v>515</v>
      </c>
      <c r="C2683" s="32" t="s">
        <v>9385</v>
      </c>
      <c r="D2683" s="32">
        <v>0</v>
      </c>
      <c r="E2683" t="b">
        <f t="shared" ref="E2683" si="2679">C2682=C2683</f>
        <v>0</v>
      </c>
      <c r="F2683" s="32" t="s">
        <v>9687</v>
      </c>
      <c r="G2683" s="32" t="s">
        <v>9689</v>
      </c>
      <c r="H2683" s="32">
        <f>VLOOKUP(A2683,Sheet3!$A:$F,6,0)</f>
        <v>0</v>
      </c>
    </row>
    <row r="2684" spans="1:8">
      <c r="A2684">
        <v>1479</v>
      </c>
      <c r="B2684" t="s">
        <v>515</v>
      </c>
      <c r="C2684" t="s">
        <v>4467</v>
      </c>
      <c r="D2684">
        <v>0</v>
      </c>
      <c r="E2684" t="b">
        <f t="shared" ref="E2684" si="2680">C2684=C2685</f>
        <v>1</v>
      </c>
      <c r="F2684" t="s">
        <v>9686</v>
      </c>
      <c r="G2684" t="s">
        <v>9689</v>
      </c>
      <c r="H2684">
        <f>VLOOKUP(A2684,Sheet3!$A:$F,6,0)</f>
        <v>0</v>
      </c>
    </row>
    <row r="2685" spans="1:8">
      <c r="A2685" s="27">
        <v>1479</v>
      </c>
      <c r="B2685" s="27" t="s">
        <v>515</v>
      </c>
      <c r="C2685" s="27" t="s">
        <v>9119</v>
      </c>
      <c r="D2685" s="27">
        <v>0</v>
      </c>
      <c r="E2685" t="b">
        <f t="shared" ref="E2685" si="2681">C2684=C2685</f>
        <v>1</v>
      </c>
      <c r="F2685" s="27" t="s">
        <v>9687</v>
      </c>
      <c r="G2685" t="s">
        <v>9689</v>
      </c>
      <c r="H2685" s="27">
        <f>VLOOKUP(A2685,Sheet3!$A:$F,6,0)</f>
        <v>0</v>
      </c>
    </row>
    <row r="2686" spans="1:8" s="32" customFormat="1">
      <c r="A2686" s="32">
        <v>1480</v>
      </c>
      <c r="B2686" s="32" t="s">
        <v>515</v>
      </c>
      <c r="C2686" s="32" t="s">
        <v>4880</v>
      </c>
      <c r="D2686" s="32">
        <v>0</v>
      </c>
      <c r="E2686" t="b">
        <f t="shared" ref="E2686" si="2682">C2686=C2687</f>
        <v>0</v>
      </c>
      <c r="F2686" s="32" t="s">
        <v>9686</v>
      </c>
      <c r="G2686" s="32" t="s">
        <v>9689</v>
      </c>
      <c r="H2686" s="32">
        <f>VLOOKUP(A2686,Sheet3!$A:$F,6,0)</f>
        <v>0</v>
      </c>
    </row>
    <row r="2687" spans="1:8" s="32" customFormat="1">
      <c r="A2687" s="32">
        <v>1480</v>
      </c>
      <c r="B2687" s="32" t="s">
        <v>515</v>
      </c>
      <c r="C2687" s="32" t="s">
        <v>9042</v>
      </c>
      <c r="D2687" s="32">
        <v>0</v>
      </c>
      <c r="E2687" t="b">
        <f t="shared" ref="E2687" si="2683">C2686=C2687</f>
        <v>0</v>
      </c>
      <c r="F2687" s="32" t="s">
        <v>9687</v>
      </c>
      <c r="G2687" s="32" t="s">
        <v>9689</v>
      </c>
      <c r="H2687" s="32">
        <f>VLOOKUP(A2687,Sheet3!$A:$F,6,0)</f>
        <v>0</v>
      </c>
    </row>
    <row r="2688" spans="1:8">
      <c r="A2688">
        <v>1490</v>
      </c>
      <c r="B2688" t="s">
        <v>1639</v>
      </c>
      <c r="C2688" t="s">
        <v>2518</v>
      </c>
      <c r="D2688">
        <v>0</v>
      </c>
      <c r="E2688" t="b">
        <f t="shared" ref="E2688" si="2684">C2688=C2689</f>
        <v>1</v>
      </c>
      <c r="F2688" t="s">
        <v>9686</v>
      </c>
      <c r="G2688" t="s">
        <v>9689</v>
      </c>
      <c r="H2688">
        <f>VLOOKUP(A2688,Sheet3!$A:$F,6,0)</f>
        <v>0</v>
      </c>
    </row>
    <row r="2689" spans="1:8">
      <c r="A2689" s="27">
        <v>1490</v>
      </c>
      <c r="B2689" s="27" t="s">
        <v>1639</v>
      </c>
      <c r="C2689" s="27" t="s">
        <v>9033</v>
      </c>
      <c r="D2689" s="27">
        <v>0</v>
      </c>
      <c r="E2689" t="b">
        <f t="shared" ref="E2689" si="2685">C2688=C2689</f>
        <v>1</v>
      </c>
      <c r="F2689" s="27" t="s">
        <v>9687</v>
      </c>
      <c r="G2689" t="s">
        <v>9689</v>
      </c>
      <c r="H2689" s="27">
        <f>VLOOKUP(A2689,Sheet3!$A:$F,6,0)</f>
        <v>0</v>
      </c>
    </row>
    <row r="2690" spans="1:8">
      <c r="A2690" s="27">
        <v>1491</v>
      </c>
      <c r="B2690" s="27" t="s">
        <v>1639</v>
      </c>
      <c r="C2690" s="27" t="s">
        <v>7593</v>
      </c>
      <c r="D2690" s="27">
        <v>0</v>
      </c>
      <c r="E2690" t="b">
        <f t="shared" ref="E2690" si="2686">C2690=C2691</f>
        <v>1</v>
      </c>
      <c r="F2690" s="27" t="s">
        <v>9686</v>
      </c>
      <c r="G2690" t="s">
        <v>9689</v>
      </c>
      <c r="H2690" s="27">
        <f>VLOOKUP(A2690,Sheet3!$A:$F,6,0)</f>
        <v>0</v>
      </c>
    </row>
    <row r="2691" spans="1:8">
      <c r="A2691" s="27">
        <v>1491</v>
      </c>
      <c r="B2691" s="27" t="s">
        <v>1639</v>
      </c>
      <c r="C2691" s="27" t="s">
        <v>9028</v>
      </c>
      <c r="D2691" s="27">
        <v>0</v>
      </c>
      <c r="E2691" t="b">
        <f t="shared" ref="E2691" si="2687">C2690=C2691</f>
        <v>1</v>
      </c>
      <c r="F2691" s="27" t="s">
        <v>9687</v>
      </c>
      <c r="G2691" t="s">
        <v>9689</v>
      </c>
      <c r="H2691" s="27">
        <f>VLOOKUP(A2691,Sheet3!$A:$F,6,0)</f>
        <v>0</v>
      </c>
    </row>
    <row r="2692" spans="1:8">
      <c r="A2692" s="27">
        <v>1492</v>
      </c>
      <c r="B2692" s="27" t="s">
        <v>1639</v>
      </c>
      <c r="C2692" s="27" t="s">
        <v>1613</v>
      </c>
      <c r="D2692" s="27">
        <v>0</v>
      </c>
      <c r="E2692" t="b">
        <f t="shared" ref="E2692" si="2688">C2692=C2693</f>
        <v>1</v>
      </c>
      <c r="F2692" s="27" t="s">
        <v>9686</v>
      </c>
      <c r="G2692" t="s">
        <v>9689</v>
      </c>
      <c r="H2692" s="27">
        <f>VLOOKUP(A2692,Sheet3!$A:$F,6,0)</f>
        <v>0</v>
      </c>
    </row>
    <row r="2693" spans="1:8">
      <c r="A2693" s="27">
        <v>1492</v>
      </c>
      <c r="B2693" s="27" t="s">
        <v>1639</v>
      </c>
      <c r="C2693" s="27" t="s">
        <v>9627</v>
      </c>
      <c r="D2693" s="27">
        <v>0</v>
      </c>
      <c r="E2693" t="b">
        <f t="shared" ref="E2693" si="2689">C2692=C2693</f>
        <v>1</v>
      </c>
      <c r="F2693" s="27" t="s">
        <v>9687</v>
      </c>
      <c r="G2693" t="s">
        <v>9689</v>
      </c>
      <c r="H2693" s="27">
        <f>VLOOKUP(A2693,Sheet3!$A:$F,6,0)</f>
        <v>0</v>
      </c>
    </row>
    <row r="2694" spans="1:8" s="32" customFormat="1">
      <c r="A2694" s="33">
        <v>1493</v>
      </c>
      <c r="B2694" s="32" t="s">
        <v>1639</v>
      </c>
      <c r="D2694" s="32" t="s">
        <v>553</v>
      </c>
      <c r="E2694" t="b">
        <f t="shared" ref="E2694" si="2690">C2694=C2695</f>
        <v>0</v>
      </c>
      <c r="F2694" s="32" t="s">
        <v>9686</v>
      </c>
      <c r="G2694" s="32" t="s">
        <v>9981</v>
      </c>
      <c r="H2694" s="32" t="str">
        <f>VLOOKUP(A2694,Sheet3!$A:$F,6,0)</f>
        <v>SCIE논문임, 추가확인 필요</v>
      </c>
    </row>
    <row r="2695" spans="1:8" s="32" customFormat="1">
      <c r="A2695" s="33">
        <v>1493</v>
      </c>
      <c r="B2695" s="32" t="s">
        <v>1639</v>
      </c>
      <c r="C2695" s="32" t="s">
        <v>9213</v>
      </c>
      <c r="D2695" s="32" t="s">
        <v>553</v>
      </c>
      <c r="E2695" t="b">
        <f t="shared" ref="E2695" si="2691">C2694=C2695</f>
        <v>0</v>
      </c>
      <c r="F2695" s="32" t="s">
        <v>9687</v>
      </c>
      <c r="G2695" s="32" t="s">
        <v>9981</v>
      </c>
      <c r="H2695" s="32" t="str">
        <f>VLOOKUP(A2695,Sheet3!$A:$F,6,0)</f>
        <v>SCIE논문임, 추가확인 필요</v>
      </c>
    </row>
    <row r="2696" spans="1:8" s="32" customFormat="1">
      <c r="A2696" s="32">
        <v>1494</v>
      </c>
      <c r="B2696" s="32" t="s">
        <v>2123</v>
      </c>
      <c r="C2696" s="32" t="s">
        <v>4139</v>
      </c>
      <c r="D2696" s="32">
        <v>0</v>
      </c>
      <c r="E2696" t="b">
        <f t="shared" ref="E2696" si="2692">C2696=C2697</f>
        <v>0</v>
      </c>
      <c r="F2696" s="32" t="s">
        <v>9686</v>
      </c>
      <c r="G2696" s="32" t="s">
        <v>9689</v>
      </c>
      <c r="H2696" s="32">
        <f>VLOOKUP(A2696,Sheet3!$A:$F,6,0)</f>
        <v>0</v>
      </c>
    </row>
    <row r="2697" spans="1:8" s="32" customFormat="1">
      <c r="A2697" s="32">
        <v>1494</v>
      </c>
      <c r="B2697" s="32" t="s">
        <v>2123</v>
      </c>
      <c r="C2697" s="32" t="s">
        <v>9802</v>
      </c>
      <c r="D2697" s="32">
        <v>0</v>
      </c>
      <c r="E2697" t="b">
        <f t="shared" ref="E2697" si="2693">C2696=C2697</f>
        <v>0</v>
      </c>
      <c r="F2697" s="32" t="s">
        <v>9687</v>
      </c>
      <c r="G2697" s="32" t="s">
        <v>9689</v>
      </c>
      <c r="H2697" s="32">
        <f>VLOOKUP(A2697,Sheet3!$A:$F,6,0)</f>
        <v>0</v>
      </c>
    </row>
    <row r="2698" spans="1:8" s="32" customFormat="1">
      <c r="A2698" s="32">
        <v>1495</v>
      </c>
      <c r="B2698" s="32" t="s">
        <v>2123</v>
      </c>
      <c r="C2698" s="32" t="s">
        <v>5719</v>
      </c>
      <c r="D2698" s="32">
        <v>0</v>
      </c>
      <c r="E2698" t="b">
        <f t="shared" ref="E2698" si="2694">C2698=C2699</f>
        <v>0</v>
      </c>
      <c r="F2698" s="32" t="s">
        <v>9686</v>
      </c>
      <c r="G2698" s="32" t="s">
        <v>9689</v>
      </c>
      <c r="H2698" s="32">
        <f>VLOOKUP(A2698,Sheet3!$A:$F,6,0)</f>
        <v>0</v>
      </c>
    </row>
    <row r="2699" spans="1:8" s="32" customFormat="1">
      <c r="A2699" s="32">
        <v>1495</v>
      </c>
      <c r="B2699" s="32" t="s">
        <v>2123</v>
      </c>
      <c r="C2699" s="32" t="s">
        <v>9822</v>
      </c>
      <c r="D2699" s="32">
        <v>0</v>
      </c>
      <c r="E2699" t="b">
        <f t="shared" ref="E2699" si="2695">C2698=C2699</f>
        <v>0</v>
      </c>
      <c r="F2699" s="32" t="s">
        <v>9687</v>
      </c>
      <c r="G2699" s="32" t="s">
        <v>9689</v>
      </c>
      <c r="H2699" s="32">
        <f>VLOOKUP(A2699,Sheet3!$A:$F,6,0)</f>
        <v>0</v>
      </c>
    </row>
    <row r="2700" spans="1:8" s="32" customFormat="1">
      <c r="A2700" s="32">
        <v>1496</v>
      </c>
      <c r="B2700" s="32" t="s">
        <v>2123</v>
      </c>
      <c r="C2700" s="32" t="s">
        <v>2005</v>
      </c>
      <c r="D2700" s="32">
        <v>0</v>
      </c>
      <c r="E2700" t="b">
        <f t="shared" ref="E2700" si="2696">C2700=C2701</f>
        <v>0</v>
      </c>
      <c r="F2700" s="32" t="s">
        <v>9686</v>
      </c>
      <c r="G2700" s="32" t="s">
        <v>9689</v>
      </c>
      <c r="H2700" s="32">
        <f>VLOOKUP(A2700,Sheet3!$A:$F,6,0)</f>
        <v>0</v>
      </c>
    </row>
    <row r="2701" spans="1:8" s="32" customFormat="1">
      <c r="A2701" s="32">
        <v>1496</v>
      </c>
      <c r="B2701" s="32" t="s">
        <v>2123</v>
      </c>
      <c r="C2701" s="32" t="s">
        <v>9834</v>
      </c>
      <c r="D2701" s="32">
        <v>0</v>
      </c>
      <c r="E2701" t="b">
        <f t="shared" ref="E2701" si="2697">C2700=C2701</f>
        <v>0</v>
      </c>
      <c r="F2701" s="32" t="s">
        <v>9687</v>
      </c>
      <c r="G2701" s="32" t="s">
        <v>9689</v>
      </c>
      <c r="H2701" s="32">
        <f>VLOOKUP(A2701,Sheet3!$A:$F,6,0)</f>
        <v>0</v>
      </c>
    </row>
    <row r="2702" spans="1:8" s="32" customFormat="1">
      <c r="A2702" s="32">
        <v>1497</v>
      </c>
      <c r="B2702" s="32" t="s">
        <v>2123</v>
      </c>
      <c r="C2702" s="32" t="s">
        <v>5460</v>
      </c>
      <c r="D2702" s="32">
        <v>0</v>
      </c>
      <c r="E2702" t="b">
        <f t="shared" ref="E2702" si="2698">C2702=C2703</f>
        <v>0</v>
      </c>
      <c r="F2702" s="32" t="s">
        <v>9686</v>
      </c>
      <c r="G2702" s="32" t="s">
        <v>9689</v>
      </c>
      <c r="H2702" s="32">
        <f>VLOOKUP(A2702,Sheet3!$A:$F,6,0)</f>
        <v>0</v>
      </c>
    </row>
    <row r="2703" spans="1:8" s="32" customFormat="1">
      <c r="A2703" s="32">
        <v>1497</v>
      </c>
      <c r="B2703" s="32" t="s">
        <v>2123</v>
      </c>
      <c r="C2703" s="32" t="s">
        <v>9813</v>
      </c>
      <c r="D2703" s="32">
        <v>0</v>
      </c>
      <c r="E2703" t="b">
        <f t="shared" ref="E2703" si="2699">C2702=C2703</f>
        <v>0</v>
      </c>
      <c r="F2703" s="32" t="s">
        <v>9687</v>
      </c>
      <c r="G2703" s="32" t="s">
        <v>9689</v>
      </c>
      <c r="H2703" s="32">
        <f>VLOOKUP(A2703,Sheet3!$A:$F,6,0)</f>
        <v>0</v>
      </c>
    </row>
    <row r="2704" spans="1:8" s="32" customFormat="1">
      <c r="A2704" s="32">
        <v>1498</v>
      </c>
      <c r="B2704" s="32" t="s">
        <v>2123</v>
      </c>
      <c r="C2704" s="32" t="s">
        <v>7767</v>
      </c>
      <c r="D2704" s="32">
        <v>0</v>
      </c>
      <c r="E2704" t="b">
        <f t="shared" ref="E2704" si="2700">C2704=C2705</f>
        <v>0</v>
      </c>
      <c r="F2704" s="32" t="s">
        <v>9686</v>
      </c>
      <c r="G2704" s="32" t="s">
        <v>9689</v>
      </c>
      <c r="H2704" s="32">
        <f>VLOOKUP(A2704,Sheet3!$A:$F,6,0)</f>
        <v>0</v>
      </c>
    </row>
    <row r="2705" spans="1:8" s="32" customFormat="1">
      <c r="A2705" s="32">
        <v>1498</v>
      </c>
      <c r="B2705" s="32" t="s">
        <v>2123</v>
      </c>
      <c r="C2705" s="32" t="s">
        <v>9894</v>
      </c>
      <c r="D2705" s="32">
        <v>0</v>
      </c>
      <c r="E2705" t="b">
        <f t="shared" ref="E2705" si="2701">C2704=C2705</f>
        <v>0</v>
      </c>
      <c r="F2705" s="32" t="s">
        <v>9687</v>
      </c>
      <c r="G2705" s="32" t="s">
        <v>9689</v>
      </c>
      <c r="H2705" s="32">
        <f>VLOOKUP(A2705,Sheet3!$A:$F,6,0)</f>
        <v>0</v>
      </c>
    </row>
    <row r="2706" spans="1:8" s="32" customFormat="1">
      <c r="A2706" s="32">
        <v>1499</v>
      </c>
      <c r="B2706" s="32" t="s">
        <v>2123</v>
      </c>
      <c r="C2706" s="32" t="s">
        <v>5861</v>
      </c>
      <c r="D2706" s="32">
        <v>0</v>
      </c>
      <c r="E2706" t="b">
        <f t="shared" ref="E2706" si="2702">C2706=C2707</f>
        <v>0</v>
      </c>
      <c r="F2706" s="32" t="s">
        <v>9686</v>
      </c>
      <c r="G2706" s="32" t="s">
        <v>9689</v>
      </c>
      <c r="H2706" s="32">
        <f>VLOOKUP(A2706,Sheet3!$A:$F,6,0)</f>
        <v>0</v>
      </c>
    </row>
    <row r="2707" spans="1:8" s="32" customFormat="1">
      <c r="A2707" s="32">
        <v>1499</v>
      </c>
      <c r="B2707" s="32" t="s">
        <v>2123</v>
      </c>
      <c r="C2707" s="32" t="s">
        <v>9166</v>
      </c>
      <c r="D2707" s="32">
        <v>0</v>
      </c>
      <c r="E2707" t="b">
        <f t="shared" ref="E2707" si="2703">C2706=C2707</f>
        <v>0</v>
      </c>
      <c r="F2707" s="32" t="s">
        <v>9687</v>
      </c>
      <c r="G2707" s="32" t="s">
        <v>9689</v>
      </c>
      <c r="H2707" s="32">
        <f>VLOOKUP(A2707,Sheet3!$A:$F,6,0)</f>
        <v>0</v>
      </c>
    </row>
    <row r="2708" spans="1:8">
      <c r="A2708" s="27">
        <v>1500</v>
      </c>
      <c r="B2708" s="27" t="s">
        <v>2524</v>
      </c>
      <c r="C2708" s="27" t="s">
        <v>95</v>
      </c>
      <c r="D2708" s="27">
        <v>0</v>
      </c>
      <c r="E2708" t="b">
        <f t="shared" ref="E2708" si="2704">C2708=C2709</f>
        <v>1</v>
      </c>
      <c r="F2708" s="27" t="s">
        <v>9686</v>
      </c>
      <c r="G2708" t="s">
        <v>9689</v>
      </c>
      <c r="H2708" s="27">
        <f>VLOOKUP(A2708,Sheet3!$A:$F,6,0)</f>
        <v>0</v>
      </c>
    </row>
    <row r="2709" spans="1:8">
      <c r="A2709" s="27">
        <v>1500</v>
      </c>
      <c r="B2709" s="27" t="s">
        <v>2524</v>
      </c>
      <c r="C2709" s="27" t="s">
        <v>9634</v>
      </c>
      <c r="D2709" s="27">
        <v>0</v>
      </c>
      <c r="E2709" t="b">
        <f t="shared" ref="E2709" si="2705">C2708=C2709</f>
        <v>1</v>
      </c>
      <c r="F2709" s="27" t="s">
        <v>9687</v>
      </c>
      <c r="G2709" t="s">
        <v>9689</v>
      </c>
      <c r="H2709" s="27">
        <f>VLOOKUP(A2709,Sheet3!$A:$F,6,0)</f>
        <v>0</v>
      </c>
    </row>
    <row r="2710" spans="1:8">
      <c r="A2710" s="27">
        <v>1501</v>
      </c>
      <c r="B2710" s="27" t="s">
        <v>2524</v>
      </c>
      <c r="C2710" s="27" t="s">
        <v>2518</v>
      </c>
      <c r="D2710" s="27">
        <v>0</v>
      </c>
      <c r="E2710" t="b">
        <f t="shared" ref="E2710" si="2706">C2710=C2711</f>
        <v>1</v>
      </c>
      <c r="F2710" s="27" t="s">
        <v>9686</v>
      </c>
      <c r="G2710" t="s">
        <v>9689</v>
      </c>
      <c r="H2710" s="27">
        <f>VLOOKUP(A2710,Sheet3!$A:$F,6,0)</f>
        <v>0</v>
      </c>
    </row>
    <row r="2711" spans="1:8">
      <c r="A2711" s="27">
        <v>1501</v>
      </c>
      <c r="B2711" s="27" t="s">
        <v>2524</v>
      </c>
      <c r="C2711" s="27" t="s">
        <v>9033</v>
      </c>
      <c r="D2711" s="27">
        <v>0</v>
      </c>
      <c r="E2711" t="b">
        <f t="shared" ref="E2711" si="2707">C2710=C2711</f>
        <v>1</v>
      </c>
      <c r="F2711" s="27" t="s">
        <v>9687</v>
      </c>
      <c r="G2711" t="s">
        <v>9689</v>
      </c>
      <c r="H2711" s="27">
        <f>VLOOKUP(A2711,Sheet3!$A:$F,6,0)</f>
        <v>0</v>
      </c>
    </row>
    <row r="2712" spans="1:8">
      <c r="A2712" s="27">
        <v>1502</v>
      </c>
      <c r="B2712" s="27" t="s">
        <v>1567</v>
      </c>
      <c r="C2712" s="27" t="s">
        <v>6818</v>
      </c>
      <c r="D2712" s="27">
        <v>0</v>
      </c>
      <c r="E2712" t="b">
        <f t="shared" ref="E2712" si="2708">C2712=C2713</f>
        <v>1</v>
      </c>
      <c r="F2712" s="27" t="s">
        <v>9686</v>
      </c>
      <c r="G2712" t="s">
        <v>9689</v>
      </c>
      <c r="H2712" s="27">
        <f>VLOOKUP(A2712,Sheet3!$A:$F,6,0)</f>
        <v>0</v>
      </c>
    </row>
    <row r="2713" spans="1:8">
      <c r="A2713" s="27">
        <v>1502</v>
      </c>
      <c r="B2713" s="27" t="s">
        <v>1567</v>
      </c>
      <c r="C2713" s="27" t="s">
        <v>6837</v>
      </c>
      <c r="D2713" s="27">
        <v>0</v>
      </c>
      <c r="E2713" t="b">
        <f t="shared" ref="E2713" si="2709">C2712=C2713</f>
        <v>1</v>
      </c>
      <c r="F2713" s="27" t="s">
        <v>9687</v>
      </c>
      <c r="G2713" t="s">
        <v>9689</v>
      </c>
      <c r="H2713" s="27">
        <f>VLOOKUP(A2713,Sheet3!$A:$F,6,0)</f>
        <v>0</v>
      </c>
    </row>
    <row r="2714" spans="1:8" s="32" customFormat="1">
      <c r="A2714" s="34">
        <v>1503</v>
      </c>
      <c r="B2714" s="32" t="s">
        <v>1567</v>
      </c>
      <c r="D2714" s="32" t="s">
        <v>1497</v>
      </c>
      <c r="E2714" t="b">
        <f t="shared" ref="E2714" si="2710">C2714=C2715</f>
        <v>0</v>
      </c>
      <c r="F2714" s="32" t="s">
        <v>9686</v>
      </c>
      <c r="G2714" s="32" t="s">
        <v>9981</v>
      </c>
      <c r="H2714" s="32">
        <f>VLOOKUP(A2714,Sheet3!$A:$F,6,0)</f>
        <v>0</v>
      </c>
    </row>
    <row r="2715" spans="1:8" s="32" customFormat="1">
      <c r="A2715" s="34">
        <v>1503</v>
      </c>
      <c r="B2715" s="32" t="s">
        <v>1567</v>
      </c>
      <c r="C2715" s="32" t="s">
        <v>9462</v>
      </c>
      <c r="D2715" s="32" t="s">
        <v>1497</v>
      </c>
      <c r="E2715" t="b">
        <f t="shared" ref="E2715" si="2711">C2714=C2715</f>
        <v>0</v>
      </c>
      <c r="F2715" s="32" t="s">
        <v>9687</v>
      </c>
      <c r="G2715" s="32" t="s">
        <v>9981</v>
      </c>
      <c r="H2715" s="32">
        <f>VLOOKUP(A2715,Sheet3!$A:$F,6,0)</f>
        <v>0</v>
      </c>
    </row>
    <row r="2716" spans="1:8">
      <c r="A2716">
        <v>1504</v>
      </c>
      <c r="B2716" t="s">
        <v>1567</v>
      </c>
      <c r="C2716" t="s">
        <v>1577</v>
      </c>
      <c r="D2716">
        <v>0</v>
      </c>
      <c r="E2716" t="b">
        <f t="shared" ref="E2716" si="2712">C2716=C2717</f>
        <v>1</v>
      </c>
      <c r="F2716" t="s">
        <v>9686</v>
      </c>
      <c r="G2716" t="s">
        <v>9689</v>
      </c>
      <c r="H2716">
        <f>VLOOKUP(A2716,Sheet3!$A:$F,6,0)</f>
        <v>0</v>
      </c>
    </row>
    <row r="2717" spans="1:8">
      <c r="A2717" s="27">
        <v>1504</v>
      </c>
      <c r="B2717" s="27" t="s">
        <v>1567</v>
      </c>
      <c r="C2717" s="27" t="s">
        <v>9635</v>
      </c>
      <c r="D2717" s="27">
        <v>0</v>
      </c>
      <c r="E2717" t="b">
        <f t="shared" ref="E2717" si="2713">C2716=C2717</f>
        <v>1</v>
      </c>
      <c r="F2717" s="27" t="s">
        <v>9687</v>
      </c>
      <c r="G2717" t="s">
        <v>9689</v>
      </c>
      <c r="H2717" s="27">
        <f>VLOOKUP(A2717,Sheet3!$A:$F,6,0)</f>
        <v>0</v>
      </c>
    </row>
    <row r="2718" spans="1:8" s="32" customFormat="1">
      <c r="A2718" s="34">
        <v>1505</v>
      </c>
      <c r="B2718" s="32" t="s">
        <v>1567</v>
      </c>
      <c r="D2718" s="32" t="s">
        <v>1497</v>
      </c>
      <c r="E2718" t="b">
        <f t="shared" ref="E2718" si="2714">C2718=C2719</f>
        <v>0</v>
      </c>
      <c r="F2718" s="32" t="s">
        <v>9686</v>
      </c>
      <c r="G2718" s="32" t="s">
        <v>9981</v>
      </c>
      <c r="H2718" s="32">
        <f>VLOOKUP(A2718,Sheet3!$A:$F,6,0)</f>
        <v>0</v>
      </c>
    </row>
    <row r="2719" spans="1:8" s="32" customFormat="1">
      <c r="A2719" s="34">
        <v>1505</v>
      </c>
      <c r="B2719" s="32" t="s">
        <v>1567</v>
      </c>
      <c r="C2719" s="32" t="s">
        <v>9465</v>
      </c>
      <c r="D2719" s="32" t="s">
        <v>1497</v>
      </c>
      <c r="E2719" t="b">
        <f t="shared" ref="E2719" si="2715">C2718=C2719</f>
        <v>0</v>
      </c>
      <c r="F2719" s="32" t="s">
        <v>9687</v>
      </c>
      <c r="G2719" s="32" t="s">
        <v>9981</v>
      </c>
      <c r="H2719" s="32">
        <f>VLOOKUP(A2719,Sheet3!$A:$F,6,0)</f>
        <v>0</v>
      </c>
    </row>
    <row r="2720" spans="1:8" s="32" customFormat="1">
      <c r="A2720" s="34">
        <v>1506</v>
      </c>
      <c r="B2720" s="32" t="s">
        <v>1567</v>
      </c>
      <c r="D2720" s="32" t="s">
        <v>1497</v>
      </c>
      <c r="E2720" t="b">
        <f t="shared" ref="E2720" si="2716">C2720=C2721</f>
        <v>0</v>
      </c>
      <c r="F2720" s="32" t="s">
        <v>9686</v>
      </c>
      <c r="G2720" s="32" t="s">
        <v>9981</v>
      </c>
      <c r="H2720" s="32">
        <f>VLOOKUP(A2720,Sheet3!$A:$F,6,0)</f>
        <v>0</v>
      </c>
    </row>
    <row r="2721" spans="1:8" s="32" customFormat="1">
      <c r="A2721" s="34">
        <v>1506</v>
      </c>
      <c r="B2721" s="32" t="s">
        <v>1567</v>
      </c>
      <c r="C2721" s="32" t="s">
        <v>9465</v>
      </c>
      <c r="D2721" s="32" t="s">
        <v>1497</v>
      </c>
      <c r="E2721" t="b">
        <f t="shared" ref="E2721" si="2717">C2720=C2721</f>
        <v>0</v>
      </c>
      <c r="F2721" s="32" t="s">
        <v>9687</v>
      </c>
      <c r="G2721" s="32" t="s">
        <v>9981</v>
      </c>
      <c r="H2721" s="32">
        <f>VLOOKUP(A2721,Sheet3!$A:$F,6,0)</f>
        <v>0</v>
      </c>
    </row>
    <row r="2722" spans="1:8">
      <c r="A2722" s="27">
        <v>1507</v>
      </c>
      <c r="B2722" s="27" t="s">
        <v>2132</v>
      </c>
      <c r="C2722" s="27" t="s">
        <v>2005</v>
      </c>
      <c r="D2722" s="27">
        <v>0</v>
      </c>
      <c r="E2722" t="b">
        <f t="shared" ref="E2722" si="2718">C2722=C2723</f>
        <v>1</v>
      </c>
      <c r="F2722" s="27" t="s">
        <v>9686</v>
      </c>
      <c r="G2722" t="s">
        <v>9689</v>
      </c>
      <c r="H2722" s="27">
        <f>VLOOKUP(A2722,Sheet3!$A:$F,6,0)</f>
        <v>0</v>
      </c>
    </row>
    <row r="2723" spans="1:8">
      <c r="A2723" s="12">
        <v>1507</v>
      </c>
      <c r="B2723" s="27" t="s">
        <v>2132</v>
      </c>
      <c r="C2723" s="27" t="s">
        <v>2052</v>
      </c>
      <c r="D2723" s="27">
        <v>0</v>
      </c>
      <c r="E2723" t="b">
        <f t="shared" ref="E2723" si="2719">C2722=C2723</f>
        <v>1</v>
      </c>
      <c r="F2723" s="27" t="s">
        <v>9687</v>
      </c>
      <c r="G2723" t="s">
        <v>9689</v>
      </c>
      <c r="H2723" s="27">
        <f>VLOOKUP(A2723,Sheet3!$A:$F,6,0)</f>
        <v>0</v>
      </c>
    </row>
    <row r="2724" spans="1:8">
      <c r="A2724" s="27">
        <v>1508</v>
      </c>
      <c r="B2724" s="27" t="s">
        <v>2132</v>
      </c>
      <c r="C2724" s="27" t="s">
        <v>3473</v>
      </c>
      <c r="D2724" s="27">
        <v>0</v>
      </c>
      <c r="E2724" t="b">
        <f t="shared" ref="E2724" si="2720">C2724=C2725</f>
        <v>1</v>
      </c>
      <c r="F2724" s="27" t="s">
        <v>9686</v>
      </c>
      <c r="G2724" t="s">
        <v>9689</v>
      </c>
      <c r="H2724" s="27">
        <f>VLOOKUP(A2724,Sheet3!$A:$F,6,0)</f>
        <v>0</v>
      </c>
    </row>
    <row r="2725" spans="1:8">
      <c r="A2725" s="27">
        <v>1508</v>
      </c>
      <c r="B2725" s="27" t="s">
        <v>2132</v>
      </c>
      <c r="C2725" s="27" t="s">
        <v>9459</v>
      </c>
      <c r="D2725" s="27">
        <v>0</v>
      </c>
      <c r="E2725" t="b">
        <f t="shared" ref="E2725" si="2721">C2724=C2725</f>
        <v>1</v>
      </c>
      <c r="F2725" s="27" t="s">
        <v>9687</v>
      </c>
      <c r="G2725" t="s">
        <v>9689</v>
      </c>
      <c r="H2725" s="27">
        <f>VLOOKUP(A2725,Sheet3!$A:$F,6,0)</f>
        <v>0</v>
      </c>
    </row>
    <row r="2726" spans="1:8" s="32" customFormat="1">
      <c r="A2726" s="32">
        <v>1509</v>
      </c>
      <c r="B2726" s="32" t="s">
        <v>2132</v>
      </c>
      <c r="C2726" s="32" t="s">
        <v>3473</v>
      </c>
      <c r="D2726" s="32">
        <v>0</v>
      </c>
      <c r="E2726" t="b">
        <f t="shared" ref="E2726" si="2722">C2726=C2727</f>
        <v>0</v>
      </c>
      <c r="F2726" s="32" t="s">
        <v>9686</v>
      </c>
      <c r="G2726" s="32" t="s">
        <v>9689</v>
      </c>
      <c r="H2726" s="32">
        <f>VLOOKUP(A2726,Sheet3!$A:$F,6,0)</f>
        <v>0</v>
      </c>
    </row>
    <row r="2727" spans="1:8" s="32" customFormat="1">
      <c r="A2727" s="32">
        <v>1509</v>
      </c>
      <c r="B2727" s="32" t="s">
        <v>2132</v>
      </c>
      <c r="C2727" s="32" t="s">
        <v>9787</v>
      </c>
      <c r="D2727" s="32">
        <v>0</v>
      </c>
      <c r="E2727" t="b">
        <f t="shared" ref="E2727" si="2723">C2726=C2727</f>
        <v>0</v>
      </c>
      <c r="F2727" s="32" t="s">
        <v>9687</v>
      </c>
      <c r="G2727" s="32" t="s">
        <v>9689</v>
      </c>
      <c r="H2727" s="32">
        <f>VLOOKUP(A2727,Sheet3!$A:$F,6,0)</f>
        <v>0</v>
      </c>
    </row>
    <row r="2728" spans="1:8" s="32" customFormat="1">
      <c r="A2728" s="32">
        <v>1510</v>
      </c>
      <c r="B2728" s="32" t="s">
        <v>2132</v>
      </c>
      <c r="C2728" s="32" t="s">
        <v>5460</v>
      </c>
      <c r="D2728" s="32">
        <v>0</v>
      </c>
      <c r="E2728" t="b">
        <f t="shared" ref="E2728" si="2724">C2728=C2729</f>
        <v>0</v>
      </c>
      <c r="F2728" s="32" t="s">
        <v>9686</v>
      </c>
      <c r="G2728" s="32" t="s">
        <v>9689</v>
      </c>
      <c r="H2728" s="32">
        <f>VLOOKUP(A2728,Sheet3!$A:$F,6,0)</f>
        <v>0</v>
      </c>
    </row>
    <row r="2729" spans="1:8" s="32" customFormat="1">
      <c r="A2729" s="32">
        <v>1510</v>
      </c>
      <c r="B2729" s="32" t="s">
        <v>2132</v>
      </c>
      <c r="C2729" s="32" t="s">
        <v>9122</v>
      </c>
      <c r="D2729" s="32">
        <v>0</v>
      </c>
      <c r="E2729" t="b">
        <f t="shared" ref="E2729" si="2725">C2728=C2729</f>
        <v>0</v>
      </c>
      <c r="F2729" s="32" t="s">
        <v>9687</v>
      </c>
      <c r="G2729" s="32" t="s">
        <v>9689</v>
      </c>
      <c r="H2729" s="32">
        <f>VLOOKUP(A2729,Sheet3!$A:$F,6,0)</f>
        <v>0</v>
      </c>
    </row>
    <row r="2730" spans="1:8" s="32" customFormat="1">
      <c r="A2730" s="32">
        <v>1511</v>
      </c>
      <c r="B2730" s="32" t="s">
        <v>2132</v>
      </c>
      <c r="C2730" s="32" t="s">
        <v>5460</v>
      </c>
      <c r="D2730" s="32">
        <v>0</v>
      </c>
      <c r="E2730" t="b">
        <f t="shared" ref="E2730" si="2726">C2730=C2731</f>
        <v>0</v>
      </c>
      <c r="F2730" s="32" t="s">
        <v>9686</v>
      </c>
      <c r="G2730" s="32" t="s">
        <v>9689</v>
      </c>
      <c r="H2730" s="32">
        <f>VLOOKUP(A2730,Sheet3!$A:$F,6,0)</f>
        <v>0</v>
      </c>
    </row>
    <row r="2731" spans="1:8" s="32" customFormat="1">
      <c r="A2731" s="32">
        <v>1511</v>
      </c>
      <c r="B2731" s="32" t="s">
        <v>2132</v>
      </c>
      <c r="C2731" s="32" t="s">
        <v>9122</v>
      </c>
      <c r="D2731" s="32">
        <v>0</v>
      </c>
      <c r="E2731" t="b">
        <f t="shared" ref="E2731" si="2727">C2730=C2731</f>
        <v>0</v>
      </c>
      <c r="F2731" s="32" t="s">
        <v>9687</v>
      </c>
      <c r="G2731" s="32" t="s">
        <v>9689</v>
      </c>
      <c r="H2731" s="32">
        <f>VLOOKUP(A2731,Sheet3!$A:$F,6,0)</f>
        <v>0</v>
      </c>
    </row>
    <row r="2732" spans="1:8">
      <c r="A2732" s="27">
        <v>1512</v>
      </c>
      <c r="B2732" s="27" t="s">
        <v>2132</v>
      </c>
      <c r="C2732" s="27" t="s">
        <v>4294</v>
      </c>
      <c r="D2732" s="27">
        <v>0</v>
      </c>
      <c r="E2732" t="b">
        <f t="shared" ref="E2732" si="2728">C2732=C2733</f>
        <v>1</v>
      </c>
      <c r="F2732" s="27" t="s">
        <v>9686</v>
      </c>
      <c r="G2732" t="s">
        <v>9689</v>
      </c>
      <c r="H2732" s="27">
        <f>VLOOKUP(A2732,Sheet3!$A:$F,6,0)</f>
        <v>0</v>
      </c>
    </row>
    <row r="2733" spans="1:8">
      <c r="A2733">
        <v>1512</v>
      </c>
      <c r="B2733" t="s">
        <v>2132</v>
      </c>
      <c r="C2733" t="s">
        <v>9109</v>
      </c>
      <c r="D2733">
        <v>0</v>
      </c>
      <c r="E2733" t="b">
        <f t="shared" ref="E2733" si="2729">C2732=C2733</f>
        <v>1</v>
      </c>
      <c r="F2733" t="s">
        <v>9687</v>
      </c>
      <c r="G2733" t="s">
        <v>9689</v>
      </c>
      <c r="H2733">
        <f>VLOOKUP(A2733,Sheet3!$A:$F,6,0)</f>
        <v>0</v>
      </c>
    </row>
    <row r="2734" spans="1:8">
      <c r="A2734">
        <v>1513</v>
      </c>
      <c r="B2734" t="s">
        <v>2132</v>
      </c>
      <c r="C2734" t="s">
        <v>95</v>
      </c>
      <c r="D2734">
        <v>0</v>
      </c>
      <c r="E2734" t="b">
        <f t="shared" ref="E2734" si="2730">C2734=C2735</f>
        <v>1</v>
      </c>
      <c r="F2734" t="s">
        <v>9686</v>
      </c>
      <c r="G2734" t="s">
        <v>9689</v>
      </c>
      <c r="H2734">
        <f>VLOOKUP(A2734,Sheet3!$A:$F,6,0)</f>
        <v>0</v>
      </c>
    </row>
    <row r="2735" spans="1:8">
      <c r="A2735" s="27">
        <v>1513</v>
      </c>
      <c r="B2735" s="27" t="s">
        <v>2132</v>
      </c>
      <c r="C2735" s="27" t="s">
        <v>9634</v>
      </c>
      <c r="D2735" s="27">
        <v>0</v>
      </c>
      <c r="E2735" t="b">
        <f t="shared" ref="E2735" si="2731">C2734=C2735</f>
        <v>1</v>
      </c>
      <c r="F2735" s="27" t="s">
        <v>9687</v>
      </c>
      <c r="G2735" t="s">
        <v>9689</v>
      </c>
      <c r="H2735" s="27">
        <f>VLOOKUP(A2735,Sheet3!$A:$F,6,0)</f>
        <v>0</v>
      </c>
    </row>
    <row r="2736" spans="1:8">
      <c r="A2736" s="9">
        <v>1514</v>
      </c>
      <c r="B2736" t="s">
        <v>4548</v>
      </c>
      <c r="C2736" t="s">
        <v>4585</v>
      </c>
      <c r="D2736">
        <v>0</v>
      </c>
      <c r="E2736" t="b">
        <f t="shared" ref="E2736" si="2732">C2736=C2737</f>
        <v>1</v>
      </c>
      <c r="F2736" t="s">
        <v>9686</v>
      </c>
      <c r="G2736" t="s">
        <v>9689</v>
      </c>
      <c r="H2736">
        <f>VLOOKUP(A2736,Sheet3!$A:$F,6,0)</f>
        <v>0</v>
      </c>
    </row>
    <row r="2737" spans="1:8">
      <c r="A2737" s="27">
        <v>1514</v>
      </c>
      <c r="B2737" s="27" t="s">
        <v>4548</v>
      </c>
      <c r="C2737" s="27" t="s">
        <v>4612</v>
      </c>
      <c r="D2737" s="27">
        <v>0</v>
      </c>
      <c r="E2737" t="b">
        <f t="shared" ref="E2737" si="2733">C2736=C2737</f>
        <v>1</v>
      </c>
      <c r="F2737" s="27" t="s">
        <v>9687</v>
      </c>
      <c r="G2737" t="s">
        <v>9689</v>
      </c>
      <c r="H2737" s="27">
        <f>VLOOKUP(A2737,Sheet3!$A:$F,6,0)</f>
        <v>0</v>
      </c>
    </row>
    <row r="2738" spans="1:8">
      <c r="A2738" s="27">
        <v>1515</v>
      </c>
      <c r="B2738" s="27" t="s">
        <v>4548</v>
      </c>
      <c r="C2738" s="27" t="s">
        <v>4585</v>
      </c>
      <c r="D2738" s="27">
        <v>0</v>
      </c>
      <c r="E2738" t="b">
        <f t="shared" ref="E2738" si="2734">C2738=C2739</f>
        <v>1</v>
      </c>
      <c r="F2738" s="27" t="s">
        <v>9686</v>
      </c>
      <c r="G2738" t="s">
        <v>9689</v>
      </c>
      <c r="H2738" s="27">
        <f>VLOOKUP(A2738,Sheet3!$A:$F,6,0)</f>
        <v>0</v>
      </c>
    </row>
    <row r="2739" spans="1:8">
      <c r="A2739">
        <v>1515</v>
      </c>
      <c r="B2739" t="s">
        <v>4548</v>
      </c>
      <c r="C2739" t="s">
        <v>4612</v>
      </c>
      <c r="D2739">
        <v>0</v>
      </c>
      <c r="E2739" t="b">
        <f t="shared" ref="E2739" si="2735">C2738=C2739</f>
        <v>1</v>
      </c>
      <c r="F2739" t="s">
        <v>9687</v>
      </c>
      <c r="G2739" t="s">
        <v>9689</v>
      </c>
      <c r="H2739">
        <f>VLOOKUP(A2739,Sheet3!$A:$F,6,0)</f>
        <v>0</v>
      </c>
    </row>
    <row r="2740" spans="1:8">
      <c r="A2740" s="27">
        <v>1516</v>
      </c>
      <c r="B2740" s="27" t="s">
        <v>4548</v>
      </c>
      <c r="C2740" s="27" t="s">
        <v>4585</v>
      </c>
      <c r="D2740" s="27">
        <v>0</v>
      </c>
      <c r="E2740" t="b">
        <f t="shared" ref="E2740" si="2736">C2740=C2741</f>
        <v>1</v>
      </c>
      <c r="F2740" s="27" t="s">
        <v>9686</v>
      </c>
      <c r="G2740" t="s">
        <v>9689</v>
      </c>
      <c r="H2740" s="27">
        <f>VLOOKUP(A2740,Sheet3!$A:$F,6,0)</f>
        <v>0</v>
      </c>
    </row>
    <row r="2741" spans="1:8">
      <c r="A2741">
        <v>1516</v>
      </c>
      <c r="B2741" t="s">
        <v>4548</v>
      </c>
      <c r="C2741" t="s">
        <v>4612</v>
      </c>
      <c r="D2741">
        <v>0</v>
      </c>
      <c r="E2741" t="b">
        <f t="shared" ref="E2741" si="2737">C2740=C2741</f>
        <v>1</v>
      </c>
      <c r="F2741" t="s">
        <v>9687</v>
      </c>
      <c r="G2741" t="s">
        <v>9689</v>
      </c>
      <c r="H2741">
        <f>VLOOKUP(A2741,Sheet3!$A:$F,6,0)</f>
        <v>0</v>
      </c>
    </row>
    <row r="2742" spans="1:8" s="32" customFormat="1">
      <c r="A2742" s="32">
        <v>1517</v>
      </c>
      <c r="B2742" s="32" t="s">
        <v>4548</v>
      </c>
      <c r="C2742" s="32" t="s">
        <v>4880</v>
      </c>
      <c r="D2742" s="32">
        <v>0</v>
      </c>
      <c r="E2742" t="b">
        <f t="shared" ref="E2742" si="2738">C2742=C2743</f>
        <v>0</v>
      </c>
      <c r="F2742" s="32" t="s">
        <v>9686</v>
      </c>
      <c r="G2742" s="32" t="s">
        <v>9689</v>
      </c>
      <c r="H2742" s="32">
        <f>VLOOKUP(A2742,Sheet3!$A:$F,6,0)</f>
        <v>0</v>
      </c>
    </row>
    <row r="2743" spans="1:8" s="32" customFormat="1">
      <c r="A2743" s="32">
        <v>1517</v>
      </c>
      <c r="B2743" s="32" t="s">
        <v>4548</v>
      </c>
      <c r="C2743" s="32" t="s">
        <v>9042</v>
      </c>
      <c r="D2743" s="32">
        <v>0</v>
      </c>
      <c r="E2743" t="b">
        <f t="shared" ref="E2743" si="2739">C2742=C2743</f>
        <v>0</v>
      </c>
      <c r="F2743" s="32" t="s">
        <v>9687</v>
      </c>
      <c r="G2743" s="32" t="s">
        <v>9689</v>
      </c>
      <c r="H2743" s="32">
        <f>VLOOKUP(A2743,Sheet3!$A:$F,6,0)</f>
        <v>0</v>
      </c>
    </row>
    <row r="2744" spans="1:8">
      <c r="A2744">
        <v>1518</v>
      </c>
      <c r="B2744" t="s">
        <v>4548</v>
      </c>
      <c r="C2744" t="s">
        <v>5895</v>
      </c>
      <c r="D2744">
        <v>0</v>
      </c>
      <c r="E2744" t="b">
        <f t="shared" ref="E2744" si="2740">C2744=C2745</f>
        <v>1</v>
      </c>
      <c r="F2744" t="s">
        <v>9686</v>
      </c>
      <c r="G2744" t="s">
        <v>9689</v>
      </c>
      <c r="H2744">
        <f>VLOOKUP(A2744,Sheet3!$A:$F,6,0)</f>
        <v>0</v>
      </c>
    </row>
    <row r="2745" spans="1:8">
      <c r="A2745">
        <v>1518</v>
      </c>
      <c r="B2745" t="s">
        <v>4548</v>
      </c>
      <c r="C2745" t="s">
        <v>5891</v>
      </c>
      <c r="D2745">
        <v>0</v>
      </c>
      <c r="E2745" t="b">
        <f t="shared" ref="E2745" si="2741">C2744=C2745</f>
        <v>1</v>
      </c>
      <c r="F2745" t="s">
        <v>9687</v>
      </c>
      <c r="G2745" t="s">
        <v>9689</v>
      </c>
      <c r="H2745">
        <f>VLOOKUP(A2745,Sheet3!$A:$F,6,0)</f>
        <v>0</v>
      </c>
    </row>
    <row r="2746" spans="1:8">
      <c r="A2746">
        <v>1519</v>
      </c>
      <c r="B2746" t="s">
        <v>4548</v>
      </c>
      <c r="C2746" t="s">
        <v>7293</v>
      </c>
      <c r="D2746">
        <v>0</v>
      </c>
      <c r="E2746" t="b">
        <f t="shared" ref="E2746" si="2742">C2746=C2747</f>
        <v>1</v>
      </c>
      <c r="F2746" t="s">
        <v>9686</v>
      </c>
      <c r="G2746" t="s">
        <v>9689</v>
      </c>
      <c r="H2746">
        <f>VLOOKUP(A2746,Sheet3!$A:$F,6,0)</f>
        <v>0</v>
      </c>
    </row>
    <row r="2747" spans="1:8">
      <c r="A2747">
        <v>1519</v>
      </c>
      <c r="B2747" t="s">
        <v>4548</v>
      </c>
      <c r="C2747" t="s">
        <v>9505</v>
      </c>
      <c r="D2747">
        <v>0</v>
      </c>
      <c r="E2747" t="b">
        <f t="shared" ref="E2747" si="2743">C2746=C2747</f>
        <v>1</v>
      </c>
      <c r="F2747" t="s">
        <v>9687</v>
      </c>
      <c r="G2747" t="s">
        <v>9689</v>
      </c>
      <c r="H2747">
        <f>VLOOKUP(A2747,Sheet3!$A:$F,6,0)</f>
        <v>0</v>
      </c>
    </row>
    <row r="2748" spans="1:8" s="32" customFormat="1">
      <c r="A2748" s="33">
        <v>1520</v>
      </c>
      <c r="B2748" s="32" t="s">
        <v>4548</v>
      </c>
      <c r="D2748" s="32" t="s">
        <v>553</v>
      </c>
      <c r="E2748" t="b">
        <f t="shared" ref="E2748" si="2744">C2748=C2749</f>
        <v>0</v>
      </c>
      <c r="F2748" s="32" t="s">
        <v>9686</v>
      </c>
      <c r="G2748" s="32" t="s">
        <v>9981</v>
      </c>
      <c r="H2748" s="32" t="str">
        <f>VLOOKUP(A2748,Sheet3!$A:$F,6,0)</f>
        <v>SCIE논문임, 추가확인 필요</v>
      </c>
    </row>
    <row r="2749" spans="1:8" s="32" customFormat="1">
      <c r="A2749" s="33">
        <v>1520</v>
      </c>
      <c r="B2749" s="32" t="s">
        <v>4548</v>
      </c>
      <c r="C2749" s="32" t="s">
        <v>4612</v>
      </c>
      <c r="D2749" s="32" t="s">
        <v>553</v>
      </c>
      <c r="E2749" t="b">
        <f t="shared" ref="E2749" si="2745">C2748=C2749</f>
        <v>0</v>
      </c>
      <c r="F2749" s="32" t="s">
        <v>9687</v>
      </c>
      <c r="G2749" s="32" t="s">
        <v>9981</v>
      </c>
      <c r="H2749" s="32" t="str">
        <f>VLOOKUP(A2749,Sheet3!$A:$F,6,0)</f>
        <v>SCIE논문임, 추가확인 필요</v>
      </c>
    </row>
    <row r="2750" spans="1:8">
      <c r="A2750" s="27">
        <v>1521</v>
      </c>
      <c r="B2750" s="27" t="s">
        <v>4548</v>
      </c>
      <c r="C2750" s="27" t="s">
        <v>5540</v>
      </c>
      <c r="D2750" s="27">
        <v>0</v>
      </c>
      <c r="E2750" t="b">
        <f t="shared" ref="E2750" si="2746">C2750=C2751</f>
        <v>1</v>
      </c>
      <c r="F2750" s="27" t="s">
        <v>9686</v>
      </c>
      <c r="G2750" t="s">
        <v>9689</v>
      </c>
      <c r="H2750" s="27">
        <f>VLOOKUP(A2750,Sheet3!$A:$F,6,0)</f>
        <v>0</v>
      </c>
    </row>
    <row r="2751" spans="1:8">
      <c r="A2751" s="27">
        <v>1521</v>
      </c>
      <c r="B2751" t="s">
        <v>4548</v>
      </c>
      <c r="C2751" t="s">
        <v>9131</v>
      </c>
      <c r="D2751">
        <v>0</v>
      </c>
      <c r="E2751" t="b">
        <f t="shared" ref="E2751" si="2747">C2750=C2751</f>
        <v>1</v>
      </c>
      <c r="F2751" t="s">
        <v>9687</v>
      </c>
      <c r="G2751" t="s">
        <v>9689</v>
      </c>
      <c r="H2751">
        <f>VLOOKUP(A2751,Sheet3!$A:$F,6,0)</f>
        <v>0</v>
      </c>
    </row>
    <row r="2752" spans="1:8">
      <c r="A2752" s="27">
        <v>1522</v>
      </c>
      <c r="B2752" s="27" t="s">
        <v>4548</v>
      </c>
      <c r="C2752" s="27" t="s">
        <v>4547</v>
      </c>
      <c r="D2752" s="27">
        <v>0</v>
      </c>
      <c r="E2752" t="b">
        <f t="shared" ref="E2752" si="2748">C2752=C2753</f>
        <v>1</v>
      </c>
      <c r="F2752" s="27" t="s">
        <v>9686</v>
      </c>
      <c r="G2752" t="s">
        <v>9689</v>
      </c>
      <c r="H2752" s="27">
        <f>VLOOKUP(A2752,Sheet3!$A:$F,6,0)</f>
        <v>0</v>
      </c>
    </row>
    <row r="2753" spans="1:8">
      <c r="A2753">
        <v>1522</v>
      </c>
      <c r="B2753" t="s">
        <v>4548</v>
      </c>
      <c r="C2753" t="s">
        <v>9637</v>
      </c>
      <c r="D2753">
        <v>0</v>
      </c>
      <c r="E2753" t="b">
        <f t="shared" ref="E2753" si="2749">C2752=C2753</f>
        <v>1</v>
      </c>
      <c r="F2753" t="s">
        <v>9687</v>
      </c>
      <c r="G2753" t="s">
        <v>9689</v>
      </c>
      <c r="H2753">
        <f>VLOOKUP(A2753,Sheet3!$A:$F,6,0)</f>
        <v>0</v>
      </c>
    </row>
    <row r="2754" spans="1:8">
      <c r="A2754">
        <v>1523</v>
      </c>
      <c r="B2754" t="s">
        <v>4548</v>
      </c>
      <c r="C2754" t="s">
        <v>5296</v>
      </c>
      <c r="D2754">
        <v>0</v>
      </c>
      <c r="E2754" t="b">
        <f t="shared" ref="E2754" si="2750">C2754=C2755</f>
        <v>1</v>
      </c>
      <c r="F2754" t="s">
        <v>9686</v>
      </c>
      <c r="G2754" t="s">
        <v>9689</v>
      </c>
      <c r="H2754">
        <f>VLOOKUP(A2754,Sheet3!$A:$F,6,0)</f>
        <v>0</v>
      </c>
    </row>
    <row r="2755" spans="1:8">
      <c r="A2755">
        <v>1523</v>
      </c>
      <c r="B2755" t="s">
        <v>4548</v>
      </c>
      <c r="C2755" t="s">
        <v>9494</v>
      </c>
      <c r="D2755">
        <v>0</v>
      </c>
      <c r="E2755" t="b">
        <f t="shared" ref="E2755" si="2751">C2754=C2755</f>
        <v>1</v>
      </c>
      <c r="F2755" t="s">
        <v>9687</v>
      </c>
      <c r="G2755" t="s">
        <v>9689</v>
      </c>
      <c r="H2755">
        <f>VLOOKUP(A2755,Sheet3!$A:$F,6,0)</f>
        <v>0</v>
      </c>
    </row>
    <row r="2756" spans="1:8">
      <c r="A2756">
        <v>1524</v>
      </c>
      <c r="B2756" t="s">
        <v>1835</v>
      </c>
      <c r="C2756" t="s">
        <v>3980</v>
      </c>
      <c r="D2756">
        <v>0</v>
      </c>
      <c r="E2756" t="b">
        <f t="shared" ref="E2756" si="2752">C2756=C2757</f>
        <v>1</v>
      </c>
      <c r="F2756" t="s">
        <v>9686</v>
      </c>
      <c r="G2756" t="s">
        <v>9689</v>
      </c>
      <c r="H2756">
        <f>VLOOKUP(A2756,Sheet3!$A:$F,6,0)</f>
        <v>0</v>
      </c>
    </row>
    <row r="2757" spans="1:8">
      <c r="A2757">
        <v>1524</v>
      </c>
      <c r="B2757" t="s">
        <v>1835</v>
      </c>
      <c r="C2757" t="s">
        <v>9399</v>
      </c>
      <c r="D2757">
        <v>0</v>
      </c>
      <c r="E2757" t="b">
        <f t="shared" ref="E2757" si="2753">C2756=C2757</f>
        <v>1</v>
      </c>
      <c r="F2757" t="s">
        <v>9687</v>
      </c>
      <c r="G2757" t="s">
        <v>9689</v>
      </c>
      <c r="H2757">
        <f>VLOOKUP(A2757,Sheet3!$A:$F,6,0)</f>
        <v>0</v>
      </c>
    </row>
    <row r="2758" spans="1:8">
      <c r="A2758" s="27">
        <v>1525</v>
      </c>
      <c r="B2758" s="27" t="s">
        <v>1835</v>
      </c>
      <c r="C2758" s="27" t="s">
        <v>3980</v>
      </c>
      <c r="D2758" s="27">
        <v>0</v>
      </c>
      <c r="E2758" t="b">
        <f t="shared" ref="E2758" si="2754">C2758=C2759</f>
        <v>1</v>
      </c>
      <c r="F2758" s="27" t="s">
        <v>9686</v>
      </c>
      <c r="G2758" t="s">
        <v>9689</v>
      </c>
      <c r="H2758" s="27">
        <f>VLOOKUP(A2758,Sheet3!$A:$F,6,0)</f>
        <v>0</v>
      </c>
    </row>
    <row r="2759" spans="1:8">
      <c r="A2759" s="27">
        <v>1525</v>
      </c>
      <c r="B2759" t="s">
        <v>1835</v>
      </c>
      <c r="C2759" t="s">
        <v>9021</v>
      </c>
      <c r="D2759">
        <v>0</v>
      </c>
      <c r="E2759" t="b">
        <f t="shared" ref="E2759" si="2755">C2758=C2759</f>
        <v>1</v>
      </c>
      <c r="F2759" t="s">
        <v>9687</v>
      </c>
      <c r="G2759" t="s">
        <v>9689</v>
      </c>
      <c r="H2759">
        <f>VLOOKUP(A2759,Sheet3!$A:$F,6,0)</f>
        <v>0</v>
      </c>
    </row>
    <row r="2760" spans="1:8">
      <c r="A2760" s="27">
        <v>1526</v>
      </c>
      <c r="B2760" s="27" t="s">
        <v>1835</v>
      </c>
      <c r="C2760" s="27" t="s">
        <v>7816</v>
      </c>
      <c r="D2760" s="27">
        <v>0</v>
      </c>
      <c r="E2760" t="b">
        <f t="shared" ref="E2760" si="2756">C2760=C2761</f>
        <v>1</v>
      </c>
      <c r="F2760" s="27" t="s">
        <v>9686</v>
      </c>
      <c r="G2760" t="s">
        <v>9689</v>
      </c>
      <c r="H2760" s="27">
        <f>VLOOKUP(A2760,Sheet3!$A:$F,6,0)</f>
        <v>0</v>
      </c>
    </row>
    <row r="2761" spans="1:8">
      <c r="A2761" s="27">
        <v>1526</v>
      </c>
      <c r="B2761" t="s">
        <v>1835</v>
      </c>
      <c r="C2761" t="s">
        <v>9519</v>
      </c>
      <c r="D2761">
        <v>0</v>
      </c>
      <c r="E2761" t="b">
        <f t="shared" ref="E2761" si="2757">C2760=C2761</f>
        <v>1</v>
      </c>
      <c r="F2761" t="s">
        <v>9687</v>
      </c>
      <c r="G2761" t="s">
        <v>9689</v>
      </c>
      <c r="H2761">
        <f>VLOOKUP(A2761,Sheet3!$A:$F,6,0)</f>
        <v>0</v>
      </c>
    </row>
    <row r="2762" spans="1:8">
      <c r="A2762" s="27">
        <v>1527</v>
      </c>
      <c r="B2762" t="s">
        <v>1835</v>
      </c>
      <c r="C2762" t="s">
        <v>1821</v>
      </c>
      <c r="D2762">
        <v>0</v>
      </c>
      <c r="E2762" t="b">
        <f t="shared" ref="E2762" si="2758">C2762=C2763</f>
        <v>1</v>
      </c>
      <c r="F2762" t="s">
        <v>9686</v>
      </c>
      <c r="G2762" t="s">
        <v>9689</v>
      </c>
      <c r="H2762">
        <f>VLOOKUP(A2762,Sheet3!$A:$F,6,0)</f>
        <v>0</v>
      </c>
    </row>
    <row r="2763" spans="1:8">
      <c r="A2763" s="27">
        <v>1527</v>
      </c>
      <c r="B2763" t="s">
        <v>1835</v>
      </c>
      <c r="C2763" t="s">
        <v>1829</v>
      </c>
      <c r="D2763">
        <v>0</v>
      </c>
      <c r="E2763" t="b">
        <f t="shared" ref="E2763" si="2759">C2762=C2763</f>
        <v>1</v>
      </c>
      <c r="F2763" t="s">
        <v>9687</v>
      </c>
      <c r="G2763" t="s">
        <v>9689</v>
      </c>
      <c r="H2763">
        <f>VLOOKUP(A2763,Sheet3!$A:$F,6,0)</f>
        <v>0</v>
      </c>
    </row>
    <row r="2764" spans="1:8">
      <c r="A2764" s="27">
        <v>1528</v>
      </c>
      <c r="B2764" t="s">
        <v>1835</v>
      </c>
      <c r="C2764" t="s">
        <v>5850</v>
      </c>
      <c r="D2764">
        <v>0</v>
      </c>
      <c r="E2764" t="b">
        <f t="shared" ref="E2764" si="2760">C2764=C2765</f>
        <v>1</v>
      </c>
      <c r="F2764" t="s">
        <v>9686</v>
      </c>
      <c r="G2764" t="s">
        <v>9689</v>
      </c>
      <c r="H2764">
        <f>VLOOKUP(A2764,Sheet3!$A:$F,6,0)</f>
        <v>0</v>
      </c>
    </row>
    <row r="2765" spans="1:8">
      <c r="A2765" s="9">
        <v>1528</v>
      </c>
      <c r="B2765" t="s">
        <v>1835</v>
      </c>
      <c r="C2765" t="s">
        <v>6189</v>
      </c>
      <c r="D2765">
        <v>0</v>
      </c>
      <c r="E2765" t="b">
        <f t="shared" ref="E2765" si="2761">C2764=C2765</f>
        <v>1</v>
      </c>
      <c r="F2765" t="s">
        <v>9687</v>
      </c>
      <c r="G2765" t="s">
        <v>9689</v>
      </c>
      <c r="H2765">
        <f>VLOOKUP(A2765,Sheet3!$A:$F,6,0)</f>
        <v>0</v>
      </c>
    </row>
    <row r="2766" spans="1:8">
      <c r="A2766" s="27">
        <v>1529</v>
      </c>
      <c r="B2766" t="s">
        <v>144</v>
      </c>
      <c r="C2766" t="s">
        <v>142</v>
      </c>
      <c r="D2766">
        <v>0</v>
      </c>
      <c r="E2766" t="b">
        <f t="shared" ref="E2766" si="2762">C2766=C2767</f>
        <v>1</v>
      </c>
      <c r="F2766" t="s">
        <v>9686</v>
      </c>
      <c r="G2766" t="s">
        <v>9689</v>
      </c>
      <c r="H2766">
        <f>VLOOKUP(A2766,Sheet3!$A:$F,6,0)</f>
        <v>0</v>
      </c>
    </row>
    <row r="2767" spans="1:8">
      <c r="A2767" s="27">
        <v>1529</v>
      </c>
      <c r="B2767" t="s">
        <v>144</v>
      </c>
      <c r="C2767" t="s">
        <v>9005</v>
      </c>
      <c r="D2767">
        <v>0</v>
      </c>
      <c r="E2767" t="b">
        <f t="shared" ref="E2767" si="2763">C2766=C2767</f>
        <v>1</v>
      </c>
      <c r="F2767" t="s">
        <v>9687</v>
      </c>
      <c r="G2767" t="s">
        <v>9689</v>
      </c>
      <c r="H2767">
        <f>VLOOKUP(A2767,Sheet3!$A:$F,6,0)</f>
        <v>0</v>
      </c>
    </row>
    <row r="2768" spans="1:8">
      <c r="A2768" s="27">
        <v>1530</v>
      </c>
      <c r="B2768" t="s">
        <v>144</v>
      </c>
      <c r="C2768" t="s">
        <v>2227</v>
      </c>
      <c r="D2768">
        <v>0</v>
      </c>
      <c r="E2768" t="b">
        <f t="shared" ref="E2768" si="2764">C2768=C2769</f>
        <v>1</v>
      </c>
      <c r="F2768" t="s">
        <v>9686</v>
      </c>
      <c r="G2768" t="s">
        <v>9689</v>
      </c>
      <c r="H2768">
        <f>VLOOKUP(A2768,Sheet3!$A:$F,6,0)</f>
        <v>0</v>
      </c>
    </row>
    <row r="2769" spans="1:8">
      <c r="A2769">
        <v>1530</v>
      </c>
      <c r="B2769" t="s">
        <v>144</v>
      </c>
      <c r="C2769" t="s">
        <v>2325</v>
      </c>
      <c r="D2769">
        <v>0</v>
      </c>
      <c r="E2769" t="b">
        <f t="shared" ref="E2769" si="2765">C2768=C2769</f>
        <v>1</v>
      </c>
      <c r="F2769" t="s">
        <v>9687</v>
      </c>
      <c r="G2769" t="s">
        <v>9689</v>
      </c>
      <c r="H2769">
        <f>VLOOKUP(A2769,Sheet3!$A:$F,6,0)</f>
        <v>0</v>
      </c>
    </row>
    <row r="2770" spans="1:8">
      <c r="A2770">
        <v>1531</v>
      </c>
      <c r="B2770" t="s">
        <v>144</v>
      </c>
      <c r="C2770" t="s">
        <v>5719</v>
      </c>
      <c r="D2770">
        <v>0</v>
      </c>
      <c r="E2770" t="b">
        <f t="shared" ref="E2770" si="2766">C2770=C2771</f>
        <v>1</v>
      </c>
      <c r="F2770" t="s">
        <v>9686</v>
      </c>
      <c r="G2770" t="s">
        <v>9689</v>
      </c>
      <c r="H2770">
        <f>VLOOKUP(A2770,Sheet3!$A:$F,6,0)</f>
        <v>0</v>
      </c>
    </row>
    <row r="2771" spans="1:8">
      <c r="A2771">
        <v>1531</v>
      </c>
      <c r="B2771" t="s">
        <v>144</v>
      </c>
      <c r="C2771" t="s">
        <v>9041</v>
      </c>
      <c r="D2771">
        <v>0</v>
      </c>
      <c r="E2771" t="b">
        <f t="shared" ref="E2771" si="2767">C2770=C2771</f>
        <v>1</v>
      </c>
      <c r="F2771" t="s">
        <v>9687</v>
      </c>
      <c r="G2771" t="s">
        <v>9689</v>
      </c>
      <c r="H2771">
        <f>VLOOKUP(A2771,Sheet3!$A:$F,6,0)</f>
        <v>0</v>
      </c>
    </row>
    <row r="2772" spans="1:8">
      <c r="A2772">
        <v>1532</v>
      </c>
      <c r="B2772" t="s">
        <v>144</v>
      </c>
      <c r="C2772" t="s">
        <v>6579</v>
      </c>
      <c r="D2772">
        <v>0</v>
      </c>
      <c r="E2772" t="b">
        <f t="shared" ref="E2772" si="2768">C2772=C2773</f>
        <v>1</v>
      </c>
      <c r="F2772" t="s">
        <v>9686</v>
      </c>
      <c r="G2772" t="s">
        <v>9689</v>
      </c>
      <c r="H2772">
        <f>VLOOKUP(A2772,Sheet3!$A:$F,6,0)</f>
        <v>0</v>
      </c>
    </row>
    <row r="2773" spans="1:8">
      <c r="A2773">
        <v>1532</v>
      </c>
      <c r="B2773" t="s">
        <v>144</v>
      </c>
      <c r="C2773" t="s">
        <v>9235</v>
      </c>
      <c r="D2773">
        <v>0</v>
      </c>
      <c r="E2773" t="b">
        <f t="shared" ref="E2773" si="2769">C2772=C2773</f>
        <v>1</v>
      </c>
      <c r="F2773" t="s">
        <v>9687</v>
      </c>
      <c r="G2773" t="s">
        <v>9689</v>
      </c>
      <c r="H2773">
        <f>VLOOKUP(A2773,Sheet3!$A:$F,6,0)</f>
        <v>0</v>
      </c>
    </row>
    <row r="2774" spans="1:8" s="32" customFormat="1">
      <c r="A2774" s="32">
        <v>1533</v>
      </c>
      <c r="B2774" s="32" t="s">
        <v>4089</v>
      </c>
      <c r="C2774" s="32" t="s">
        <v>95</v>
      </c>
      <c r="D2774" s="32">
        <v>0</v>
      </c>
      <c r="E2774" t="b">
        <f t="shared" ref="E2774" si="2770">C2774=C2775</f>
        <v>0</v>
      </c>
      <c r="F2774" s="32" t="s">
        <v>9686</v>
      </c>
      <c r="G2774" s="32" t="s">
        <v>9689</v>
      </c>
      <c r="H2774" s="32">
        <f>VLOOKUP(A2774,Sheet3!$A:$F,6,0)</f>
        <v>0</v>
      </c>
    </row>
    <row r="2775" spans="1:8" s="32" customFormat="1">
      <c r="A2775" s="32">
        <v>1533</v>
      </c>
      <c r="B2775" s="32" t="s">
        <v>4089</v>
      </c>
      <c r="C2775" s="32" t="s">
        <v>9968</v>
      </c>
      <c r="D2775" s="32">
        <v>0</v>
      </c>
      <c r="E2775" t="b">
        <f t="shared" ref="E2775" si="2771">C2774=C2775</f>
        <v>0</v>
      </c>
      <c r="F2775" s="32" t="s">
        <v>9687</v>
      </c>
      <c r="G2775" s="32" t="s">
        <v>9689</v>
      </c>
      <c r="H2775" s="32">
        <f>VLOOKUP(A2775,Sheet3!$A:$F,6,0)</f>
        <v>0</v>
      </c>
    </row>
    <row r="2776" spans="1:8" s="32" customFormat="1">
      <c r="A2776" s="34">
        <v>1534</v>
      </c>
      <c r="B2776" s="32" t="s">
        <v>4089</v>
      </c>
      <c r="D2776" s="32" t="s">
        <v>1497</v>
      </c>
      <c r="E2776" t="b">
        <f t="shared" ref="E2776" si="2772">C2776=C2777</f>
        <v>0</v>
      </c>
      <c r="F2776" s="32" t="s">
        <v>9686</v>
      </c>
      <c r="G2776" s="32" t="s">
        <v>9981</v>
      </c>
      <c r="H2776" s="32">
        <f>VLOOKUP(A2776,Sheet3!$A:$F,6,0)</f>
        <v>0</v>
      </c>
    </row>
    <row r="2777" spans="1:8" s="32" customFormat="1">
      <c r="A2777" s="34">
        <v>1534</v>
      </c>
      <c r="B2777" s="32" t="s">
        <v>4089</v>
      </c>
      <c r="C2777" s="32" t="s">
        <v>9814</v>
      </c>
      <c r="D2777" s="32" t="s">
        <v>1497</v>
      </c>
      <c r="E2777" t="b">
        <f t="shared" ref="E2777" si="2773">C2776=C2777</f>
        <v>0</v>
      </c>
      <c r="F2777" s="32" t="s">
        <v>9687</v>
      </c>
      <c r="G2777" s="32" t="s">
        <v>9981</v>
      </c>
      <c r="H2777" s="32">
        <f>VLOOKUP(A2777,Sheet3!$A:$F,6,0)</f>
        <v>0</v>
      </c>
    </row>
    <row r="2778" spans="1:8" s="32" customFormat="1">
      <c r="A2778" s="32">
        <v>1535</v>
      </c>
      <c r="B2778" s="32" t="s">
        <v>324</v>
      </c>
      <c r="C2778" s="32" t="s">
        <v>600</v>
      </c>
      <c r="D2778" s="32">
        <v>0</v>
      </c>
      <c r="E2778" t="b">
        <f t="shared" ref="E2778" si="2774">C2778=C2779</f>
        <v>0</v>
      </c>
      <c r="F2778" s="32" t="s">
        <v>9686</v>
      </c>
      <c r="G2778" s="32" t="s">
        <v>9689</v>
      </c>
      <c r="H2778" s="32">
        <f>VLOOKUP(A2778,Sheet3!$A:$F,6,0)</f>
        <v>0</v>
      </c>
    </row>
    <row r="2779" spans="1:8" s="32" customFormat="1">
      <c r="A2779" s="32">
        <v>1535</v>
      </c>
      <c r="B2779" s="32" t="s">
        <v>324</v>
      </c>
      <c r="C2779" s="32" t="s">
        <v>9838</v>
      </c>
      <c r="D2779" s="32">
        <v>0</v>
      </c>
      <c r="E2779" t="b">
        <f t="shared" ref="E2779" si="2775">C2778=C2779</f>
        <v>0</v>
      </c>
      <c r="F2779" s="32" t="s">
        <v>9687</v>
      </c>
      <c r="G2779" s="32" t="s">
        <v>9689</v>
      </c>
      <c r="H2779" s="32">
        <f>VLOOKUP(A2779,Sheet3!$A:$F,6,0)</f>
        <v>0</v>
      </c>
    </row>
    <row r="2780" spans="1:8" s="32" customFormat="1">
      <c r="A2780" s="32">
        <v>1536</v>
      </c>
      <c r="B2780" s="32" t="s">
        <v>324</v>
      </c>
      <c r="C2780" s="32" t="s">
        <v>5828</v>
      </c>
      <c r="D2780" s="32">
        <v>0</v>
      </c>
      <c r="E2780" t="b">
        <f t="shared" ref="E2780" si="2776">C2780=C2781</f>
        <v>0</v>
      </c>
      <c r="F2780" s="32" t="s">
        <v>9686</v>
      </c>
      <c r="G2780" s="32" t="s">
        <v>9689</v>
      </c>
      <c r="H2780" s="32">
        <f>VLOOKUP(A2780,Sheet3!$A:$F,6,0)</f>
        <v>0</v>
      </c>
    </row>
    <row r="2781" spans="1:8" s="32" customFormat="1">
      <c r="A2781" s="32">
        <v>1536</v>
      </c>
      <c r="B2781" s="32" t="s">
        <v>324</v>
      </c>
      <c r="C2781" s="32" t="s">
        <v>9895</v>
      </c>
      <c r="D2781" s="32">
        <v>0</v>
      </c>
      <c r="E2781" t="b">
        <f t="shared" ref="E2781" si="2777">C2780=C2781</f>
        <v>0</v>
      </c>
      <c r="F2781" s="32" t="s">
        <v>9687</v>
      </c>
      <c r="G2781" s="32" t="s">
        <v>9689</v>
      </c>
      <c r="H2781" s="32">
        <f>VLOOKUP(A2781,Sheet3!$A:$F,6,0)</f>
        <v>0</v>
      </c>
    </row>
    <row r="2782" spans="1:8" s="32" customFormat="1">
      <c r="A2782" s="32">
        <v>1537</v>
      </c>
      <c r="B2782" s="32" t="s">
        <v>324</v>
      </c>
      <c r="C2782" s="32" t="s">
        <v>279</v>
      </c>
      <c r="D2782" s="32">
        <v>0</v>
      </c>
      <c r="E2782" t="b">
        <f t="shared" ref="E2782" si="2778">C2782=C2783</f>
        <v>0</v>
      </c>
      <c r="F2782" s="32" t="s">
        <v>9686</v>
      </c>
      <c r="G2782" s="32" t="s">
        <v>9689</v>
      </c>
      <c r="H2782" s="32">
        <f>VLOOKUP(A2782,Sheet3!$A:$F,6,0)</f>
        <v>0</v>
      </c>
    </row>
    <row r="2783" spans="1:8" s="32" customFormat="1">
      <c r="A2783" s="32">
        <v>1537</v>
      </c>
      <c r="B2783" s="32" t="s">
        <v>324</v>
      </c>
      <c r="C2783" s="32" t="s">
        <v>9830</v>
      </c>
      <c r="D2783" s="32">
        <v>0</v>
      </c>
      <c r="E2783" t="b">
        <f t="shared" ref="E2783" si="2779">C2782=C2783</f>
        <v>0</v>
      </c>
      <c r="F2783" s="32" t="s">
        <v>9687</v>
      </c>
      <c r="G2783" s="32" t="s">
        <v>9689</v>
      </c>
      <c r="H2783" s="32">
        <f>VLOOKUP(A2783,Sheet3!$A:$F,6,0)</f>
        <v>0</v>
      </c>
    </row>
    <row r="2784" spans="1:8" s="32" customFormat="1">
      <c r="A2784" s="32">
        <v>1538</v>
      </c>
      <c r="B2784" s="32" t="s">
        <v>324</v>
      </c>
      <c r="C2784" s="32" t="s">
        <v>491</v>
      </c>
      <c r="D2784" s="32">
        <v>0</v>
      </c>
      <c r="E2784" t="b">
        <f t="shared" ref="E2784" si="2780">C2784=C2785</f>
        <v>0</v>
      </c>
      <c r="F2784" s="32" t="s">
        <v>9686</v>
      </c>
      <c r="G2784" s="32" t="s">
        <v>9689</v>
      </c>
      <c r="H2784" s="32">
        <f>VLOOKUP(A2784,Sheet3!$A:$F,6,0)</f>
        <v>0</v>
      </c>
    </row>
    <row r="2785" spans="1:8" s="32" customFormat="1">
      <c r="A2785" s="32">
        <v>1538</v>
      </c>
      <c r="B2785" s="32" t="s">
        <v>324</v>
      </c>
      <c r="C2785" s="32" t="s">
        <v>9798</v>
      </c>
      <c r="D2785" s="32">
        <v>0</v>
      </c>
      <c r="E2785" t="b">
        <f t="shared" ref="E2785" si="2781">C2784=C2785</f>
        <v>0</v>
      </c>
      <c r="F2785" s="32" t="s">
        <v>9687</v>
      </c>
      <c r="G2785" s="32" t="s">
        <v>9689</v>
      </c>
      <c r="H2785" s="32">
        <f>VLOOKUP(A2785,Sheet3!$A:$F,6,0)</f>
        <v>0</v>
      </c>
    </row>
    <row r="2786" spans="1:8" s="32" customFormat="1">
      <c r="A2786" s="32">
        <v>1539</v>
      </c>
      <c r="B2786" s="32" t="s">
        <v>324</v>
      </c>
      <c r="C2786" s="32" t="s">
        <v>5861</v>
      </c>
      <c r="D2786" s="32">
        <v>0</v>
      </c>
      <c r="E2786" t="b">
        <f t="shared" ref="E2786" si="2782">C2786=C2787</f>
        <v>0</v>
      </c>
      <c r="F2786" s="32" t="s">
        <v>9686</v>
      </c>
      <c r="G2786" s="32" t="s">
        <v>9689</v>
      </c>
      <c r="H2786" s="32">
        <f>VLOOKUP(A2786,Sheet3!$A:$F,6,0)</f>
        <v>0</v>
      </c>
    </row>
    <row r="2787" spans="1:8" s="32" customFormat="1">
      <c r="A2787" s="32">
        <v>1539</v>
      </c>
      <c r="B2787" s="32" t="s">
        <v>324</v>
      </c>
      <c r="C2787" s="32" t="s">
        <v>9166</v>
      </c>
      <c r="D2787" s="32">
        <v>0</v>
      </c>
      <c r="E2787" t="b">
        <f t="shared" ref="E2787" si="2783">C2786=C2787</f>
        <v>0</v>
      </c>
      <c r="F2787" s="32" t="s">
        <v>9687</v>
      </c>
      <c r="G2787" s="32" t="s">
        <v>9689</v>
      </c>
      <c r="H2787" s="32">
        <f>VLOOKUP(A2787,Sheet3!$A:$F,6,0)</f>
        <v>0</v>
      </c>
    </row>
    <row r="2788" spans="1:8" s="32" customFormat="1">
      <c r="A2788" s="32">
        <v>1540</v>
      </c>
      <c r="B2788" s="32" t="s">
        <v>324</v>
      </c>
      <c r="C2788" s="32" t="s">
        <v>5828</v>
      </c>
      <c r="D2788" s="32">
        <v>0</v>
      </c>
      <c r="E2788" t="b">
        <f t="shared" ref="E2788" si="2784">C2788=C2789</f>
        <v>0</v>
      </c>
      <c r="F2788" s="32" t="s">
        <v>9686</v>
      </c>
      <c r="G2788" s="32" t="s">
        <v>9689</v>
      </c>
      <c r="H2788" s="32">
        <f>VLOOKUP(A2788,Sheet3!$A:$F,6,0)</f>
        <v>0</v>
      </c>
    </row>
    <row r="2789" spans="1:8" s="32" customFormat="1">
      <c r="A2789" s="32">
        <v>1540</v>
      </c>
      <c r="B2789" s="32" t="s">
        <v>324</v>
      </c>
      <c r="C2789" s="32" t="s">
        <v>9895</v>
      </c>
      <c r="D2789" s="32">
        <v>0</v>
      </c>
      <c r="E2789" t="b">
        <f t="shared" ref="E2789" si="2785">C2788=C2789</f>
        <v>0</v>
      </c>
      <c r="F2789" s="32" t="s">
        <v>9687</v>
      </c>
      <c r="G2789" s="32" t="s">
        <v>9689</v>
      </c>
      <c r="H2789" s="32">
        <f>VLOOKUP(A2789,Sheet3!$A:$F,6,0)</f>
        <v>0</v>
      </c>
    </row>
    <row r="2790" spans="1:8" s="32" customFormat="1">
      <c r="A2790" s="32">
        <v>1541</v>
      </c>
      <c r="B2790" s="32" t="s">
        <v>324</v>
      </c>
      <c r="C2790" s="32" t="s">
        <v>3710</v>
      </c>
      <c r="D2790" s="32">
        <v>0</v>
      </c>
      <c r="E2790" t="b">
        <f t="shared" ref="E2790" si="2786">C2790=C2791</f>
        <v>0</v>
      </c>
      <c r="F2790" s="32" t="s">
        <v>9686</v>
      </c>
      <c r="G2790" s="32" t="s">
        <v>9689</v>
      </c>
      <c r="H2790" s="32">
        <f>VLOOKUP(A2790,Sheet3!$A:$F,6,0)</f>
        <v>0</v>
      </c>
    </row>
    <row r="2791" spans="1:8" s="32" customFormat="1">
      <c r="A2791" s="32">
        <v>1541</v>
      </c>
      <c r="B2791" s="32" t="s">
        <v>324</v>
      </c>
      <c r="C2791" s="32" t="s">
        <v>9735</v>
      </c>
      <c r="D2791" s="32">
        <v>0</v>
      </c>
      <c r="E2791" t="b">
        <f t="shared" ref="E2791" si="2787">C2790=C2791</f>
        <v>0</v>
      </c>
      <c r="F2791" s="32" t="s">
        <v>9687</v>
      </c>
      <c r="G2791" s="32" t="s">
        <v>9689</v>
      </c>
      <c r="H2791" s="32">
        <f>VLOOKUP(A2791,Sheet3!$A:$F,6,0)</f>
        <v>0</v>
      </c>
    </row>
    <row r="2792" spans="1:8" s="32" customFormat="1">
      <c r="A2792" s="32">
        <v>1542</v>
      </c>
      <c r="B2792" s="32" t="s">
        <v>324</v>
      </c>
      <c r="C2792" s="32" t="s">
        <v>5689</v>
      </c>
      <c r="D2792" s="32">
        <v>0</v>
      </c>
      <c r="E2792" t="b">
        <f t="shared" ref="E2792" si="2788">C2792=C2793</f>
        <v>0</v>
      </c>
      <c r="F2792" s="32" t="s">
        <v>9686</v>
      </c>
      <c r="G2792" s="32" t="s">
        <v>9689</v>
      </c>
      <c r="H2792" s="32">
        <f>VLOOKUP(A2792,Sheet3!$A:$F,6,0)</f>
        <v>0</v>
      </c>
    </row>
    <row r="2793" spans="1:8" s="32" customFormat="1">
      <c r="A2793" s="32">
        <v>1542</v>
      </c>
      <c r="B2793" s="32" t="s">
        <v>324</v>
      </c>
      <c r="C2793" s="32" t="s">
        <v>9815</v>
      </c>
      <c r="D2793" s="32">
        <v>0</v>
      </c>
      <c r="E2793" t="b">
        <f t="shared" ref="E2793" si="2789">C2792=C2793</f>
        <v>0</v>
      </c>
      <c r="F2793" s="32" t="s">
        <v>9687</v>
      </c>
      <c r="G2793" s="32" t="s">
        <v>9689</v>
      </c>
      <c r="H2793" s="32">
        <f>VLOOKUP(A2793,Sheet3!$A:$F,6,0)</f>
        <v>0</v>
      </c>
    </row>
    <row r="2794" spans="1:8" s="32" customFormat="1">
      <c r="A2794" s="32">
        <v>1543</v>
      </c>
      <c r="B2794" s="32" t="s">
        <v>324</v>
      </c>
      <c r="C2794" s="32" t="s">
        <v>5828</v>
      </c>
      <c r="D2794" s="32">
        <v>0</v>
      </c>
      <c r="E2794" t="b">
        <f t="shared" ref="E2794" si="2790">C2794=C2795</f>
        <v>0</v>
      </c>
      <c r="F2794" s="32" t="s">
        <v>9686</v>
      </c>
      <c r="G2794" s="32" t="s">
        <v>9689</v>
      </c>
      <c r="H2794" s="32">
        <f>VLOOKUP(A2794,Sheet3!$A:$F,6,0)</f>
        <v>0</v>
      </c>
    </row>
    <row r="2795" spans="1:8" s="32" customFormat="1">
      <c r="A2795" s="32">
        <v>1543</v>
      </c>
      <c r="B2795" s="32" t="s">
        <v>324</v>
      </c>
      <c r="C2795" s="32" t="s">
        <v>9895</v>
      </c>
      <c r="D2795" s="32">
        <v>0</v>
      </c>
      <c r="E2795" t="b">
        <f t="shared" ref="E2795" si="2791">C2794=C2795</f>
        <v>0</v>
      </c>
      <c r="F2795" s="32" t="s">
        <v>9687</v>
      </c>
      <c r="G2795" s="32" t="s">
        <v>9689</v>
      </c>
      <c r="H2795" s="32">
        <f>VLOOKUP(A2795,Sheet3!$A:$F,6,0)</f>
        <v>0</v>
      </c>
    </row>
    <row r="2796" spans="1:8" s="32" customFormat="1">
      <c r="A2796" s="32">
        <v>1544</v>
      </c>
      <c r="B2796" s="32" t="s">
        <v>324</v>
      </c>
      <c r="C2796" s="32" t="s">
        <v>5828</v>
      </c>
      <c r="D2796" s="32">
        <v>0</v>
      </c>
      <c r="E2796" t="b">
        <f t="shared" ref="E2796" si="2792">C2796=C2797</f>
        <v>0</v>
      </c>
      <c r="F2796" s="32" t="s">
        <v>9686</v>
      </c>
      <c r="G2796" s="32" t="s">
        <v>9689</v>
      </c>
      <c r="H2796" s="32">
        <f>VLOOKUP(A2796,Sheet3!$A:$F,6,0)</f>
        <v>0</v>
      </c>
    </row>
    <row r="2797" spans="1:8" s="32" customFormat="1">
      <c r="A2797" s="32">
        <v>1544</v>
      </c>
      <c r="B2797" s="32" t="s">
        <v>324</v>
      </c>
      <c r="C2797" s="32" t="s">
        <v>9895</v>
      </c>
      <c r="D2797" s="32">
        <v>0</v>
      </c>
      <c r="E2797" t="b">
        <f t="shared" ref="E2797" si="2793">C2796=C2797</f>
        <v>0</v>
      </c>
      <c r="F2797" s="32" t="s">
        <v>9687</v>
      </c>
      <c r="G2797" s="32" t="s">
        <v>9689</v>
      </c>
      <c r="H2797" s="32">
        <f>VLOOKUP(A2797,Sheet3!$A:$F,6,0)</f>
        <v>0</v>
      </c>
    </row>
    <row r="2798" spans="1:8" s="32" customFormat="1">
      <c r="A2798" s="32">
        <v>1545</v>
      </c>
      <c r="B2798" s="32" t="s">
        <v>672</v>
      </c>
      <c r="C2798" s="32" t="s">
        <v>4139</v>
      </c>
      <c r="D2798" s="32">
        <v>0</v>
      </c>
      <c r="E2798" t="b">
        <f t="shared" ref="E2798" si="2794">C2798=C2799</f>
        <v>0</v>
      </c>
      <c r="F2798" s="32" t="s">
        <v>9686</v>
      </c>
      <c r="G2798" s="32" t="s">
        <v>9689</v>
      </c>
      <c r="H2798" s="32">
        <f>VLOOKUP(A2798,Sheet3!$A:$F,6,0)</f>
        <v>0</v>
      </c>
    </row>
    <row r="2799" spans="1:8" s="32" customFormat="1">
      <c r="A2799" s="32">
        <v>1545</v>
      </c>
      <c r="B2799" s="32" t="s">
        <v>672</v>
      </c>
      <c r="C2799" s="32" t="s">
        <v>9802</v>
      </c>
      <c r="D2799" s="32">
        <v>0</v>
      </c>
      <c r="E2799" t="b">
        <f t="shared" ref="E2799" si="2795">C2798=C2799</f>
        <v>0</v>
      </c>
      <c r="F2799" s="32" t="s">
        <v>9687</v>
      </c>
      <c r="G2799" s="32" t="s">
        <v>9689</v>
      </c>
      <c r="H2799" s="32">
        <f>VLOOKUP(A2799,Sheet3!$A:$F,6,0)</f>
        <v>0</v>
      </c>
    </row>
    <row r="2800" spans="1:8" s="32" customFormat="1">
      <c r="A2800" s="32">
        <v>1546</v>
      </c>
      <c r="B2800" s="32" t="s">
        <v>672</v>
      </c>
      <c r="C2800" s="32" t="s">
        <v>5296</v>
      </c>
      <c r="D2800" s="32">
        <v>0</v>
      </c>
      <c r="E2800" t="b">
        <f t="shared" ref="E2800" si="2796">C2800=C2801</f>
        <v>0</v>
      </c>
      <c r="F2800" s="32" t="s">
        <v>9686</v>
      </c>
      <c r="G2800" s="32" t="s">
        <v>9689</v>
      </c>
      <c r="H2800" s="32">
        <f>VLOOKUP(A2800,Sheet3!$A:$F,6,0)</f>
        <v>0</v>
      </c>
    </row>
    <row r="2801" spans="1:8" s="32" customFormat="1">
      <c r="A2801" s="32">
        <v>1546</v>
      </c>
      <c r="B2801" s="32" t="s">
        <v>672</v>
      </c>
      <c r="C2801" s="32" t="s">
        <v>9803</v>
      </c>
      <c r="D2801" s="32">
        <v>0</v>
      </c>
      <c r="E2801" t="b">
        <f t="shared" ref="E2801" si="2797">C2800=C2801</f>
        <v>0</v>
      </c>
      <c r="F2801" s="32" t="s">
        <v>9687</v>
      </c>
      <c r="G2801" s="32" t="s">
        <v>9689</v>
      </c>
      <c r="H2801" s="32">
        <f>VLOOKUP(A2801,Sheet3!$A:$F,6,0)</f>
        <v>0</v>
      </c>
    </row>
    <row r="2802" spans="1:8" s="32" customFormat="1">
      <c r="A2802" s="32">
        <v>1547</v>
      </c>
      <c r="B2802" s="32" t="s">
        <v>672</v>
      </c>
      <c r="C2802" s="32" t="s">
        <v>3746</v>
      </c>
      <c r="D2802" s="32">
        <v>0</v>
      </c>
      <c r="E2802" t="b">
        <f t="shared" ref="E2802" si="2798">C2802=C2803</f>
        <v>0</v>
      </c>
      <c r="F2802" s="32" t="s">
        <v>9686</v>
      </c>
      <c r="G2802" s="32" t="s">
        <v>9689</v>
      </c>
      <c r="H2802" s="32">
        <f>VLOOKUP(A2802,Sheet3!$A:$F,6,0)</f>
        <v>0</v>
      </c>
    </row>
    <row r="2803" spans="1:8" s="32" customFormat="1">
      <c r="A2803" s="32">
        <v>1547</v>
      </c>
      <c r="B2803" s="32" t="s">
        <v>672</v>
      </c>
      <c r="C2803" s="32" t="s">
        <v>9796</v>
      </c>
      <c r="D2803" s="32">
        <v>0</v>
      </c>
      <c r="E2803" t="b">
        <f t="shared" ref="E2803" si="2799">C2802=C2803</f>
        <v>0</v>
      </c>
      <c r="F2803" s="32" t="s">
        <v>9687</v>
      </c>
      <c r="G2803" s="32" t="s">
        <v>9689</v>
      </c>
      <c r="H2803" s="32">
        <f>VLOOKUP(A2803,Sheet3!$A:$F,6,0)</f>
        <v>0</v>
      </c>
    </row>
    <row r="2804" spans="1:8" s="32" customFormat="1">
      <c r="A2804" s="32">
        <v>1548</v>
      </c>
      <c r="B2804" s="32" t="s">
        <v>672</v>
      </c>
      <c r="C2804" s="32" t="s">
        <v>1449</v>
      </c>
      <c r="D2804" s="32">
        <v>0</v>
      </c>
      <c r="E2804" t="b">
        <f t="shared" ref="E2804" si="2800">C2804=C2805</f>
        <v>0</v>
      </c>
      <c r="F2804" s="32" t="s">
        <v>9686</v>
      </c>
      <c r="G2804" s="32" t="s">
        <v>9689</v>
      </c>
      <c r="H2804" s="32">
        <f>VLOOKUP(A2804,Sheet3!$A:$F,6,0)</f>
        <v>0</v>
      </c>
    </row>
    <row r="2805" spans="1:8" s="32" customFormat="1">
      <c r="A2805" s="32">
        <v>1548</v>
      </c>
      <c r="B2805" s="32" t="s">
        <v>672</v>
      </c>
      <c r="C2805" s="32" t="s">
        <v>9752</v>
      </c>
      <c r="D2805" s="32">
        <v>0</v>
      </c>
      <c r="E2805" t="b">
        <f t="shared" ref="E2805" si="2801">C2804=C2805</f>
        <v>0</v>
      </c>
      <c r="F2805" s="32" t="s">
        <v>9687</v>
      </c>
      <c r="G2805" s="32" t="s">
        <v>9689</v>
      </c>
      <c r="H2805" s="32">
        <f>VLOOKUP(A2805,Sheet3!$A:$F,6,0)</f>
        <v>0</v>
      </c>
    </row>
    <row r="2806" spans="1:8" s="32" customFormat="1">
      <c r="A2806" s="32">
        <v>1549</v>
      </c>
      <c r="B2806" s="32" t="s">
        <v>672</v>
      </c>
      <c r="C2806" s="32" t="s">
        <v>2227</v>
      </c>
      <c r="D2806" s="32">
        <v>0</v>
      </c>
      <c r="E2806" t="b">
        <f t="shared" ref="E2806" si="2802">C2806=C2807</f>
        <v>0</v>
      </c>
      <c r="F2806" s="32" t="s">
        <v>9686</v>
      </c>
      <c r="G2806" s="32" t="s">
        <v>9689</v>
      </c>
      <c r="H2806" s="32">
        <f>VLOOKUP(A2806,Sheet3!$A:$F,6,0)</f>
        <v>0</v>
      </c>
    </row>
    <row r="2807" spans="1:8" s="32" customFormat="1">
      <c r="A2807" s="32">
        <v>1549</v>
      </c>
      <c r="B2807" s="32" t="s">
        <v>672</v>
      </c>
      <c r="C2807" s="32" t="s">
        <v>9794</v>
      </c>
      <c r="D2807" s="32">
        <v>0</v>
      </c>
      <c r="E2807" t="b">
        <f t="shared" ref="E2807" si="2803">C2806=C2807</f>
        <v>0</v>
      </c>
      <c r="F2807" s="32" t="s">
        <v>9687</v>
      </c>
      <c r="G2807" s="32" t="s">
        <v>9689</v>
      </c>
      <c r="H2807" s="32">
        <f>VLOOKUP(A2807,Sheet3!$A:$F,6,0)</f>
        <v>0</v>
      </c>
    </row>
    <row r="2808" spans="1:8" s="32" customFormat="1">
      <c r="A2808" s="32">
        <v>1550</v>
      </c>
      <c r="B2808" s="32" t="s">
        <v>672</v>
      </c>
      <c r="C2808" s="32" t="s">
        <v>4909</v>
      </c>
      <c r="D2808" s="32">
        <v>0</v>
      </c>
      <c r="E2808" t="b">
        <f t="shared" ref="E2808" si="2804">C2808=C2809</f>
        <v>0</v>
      </c>
      <c r="F2808" s="32" t="s">
        <v>9686</v>
      </c>
      <c r="G2808" s="32" t="s">
        <v>9689</v>
      </c>
      <c r="H2808" s="32">
        <f>VLOOKUP(A2808,Sheet3!$A:$F,6,0)</f>
        <v>0</v>
      </c>
    </row>
    <row r="2809" spans="1:8" s="32" customFormat="1">
      <c r="A2809" s="32">
        <v>1550</v>
      </c>
      <c r="B2809" s="32" t="s">
        <v>672</v>
      </c>
      <c r="C2809" s="32" t="s">
        <v>9897</v>
      </c>
      <c r="D2809" s="32">
        <v>0</v>
      </c>
      <c r="E2809" t="b">
        <f t="shared" ref="E2809" si="2805">C2808=C2809</f>
        <v>0</v>
      </c>
      <c r="F2809" s="32" t="s">
        <v>9687</v>
      </c>
      <c r="G2809" s="32" t="s">
        <v>9689</v>
      </c>
      <c r="H2809" s="32">
        <f>VLOOKUP(A2809,Sheet3!$A:$F,6,0)</f>
        <v>0</v>
      </c>
    </row>
    <row r="2810" spans="1:8" s="32" customFormat="1">
      <c r="A2810" s="32">
        <v>1551</v>
      </c>
      <c r="B2810" s="32" t="s">
        <v>672</v>
      </c>
      <c r="C2810" s="32" t="s">
        <v>7767</v>
      </c>
      <c r="D2810" s="32">
        <v>0</v>
      </c>
      <c r="E2810" t="b">
        <f t="shared" ref="E2810" si="2806">C2810=C2811</f>
        <v>0</v>
      </c>
      <c r="F2810" s="32" t="s">
        <v>9686</v>
      </c>
      <c r="G2810" s="32" t="s">
        <v>9689</v>
      </c>
      <c r="H2810" s="32">
        <f>VLOOKUP(A2810,Sheet3!$A:$F,6,0)</f>
        <v>0</v>
      </c>
    </row>
    <row r="2811" spans="1:8" s="32" customFormat="1">
      <c r="A2811" s="32">
        <v>1551</v>
      </c>
      <c r="B2811" s="32" t="s">
        <v>672</v>
      </c>
      <c r="C2811" s="32" t="s">
        <v>9891</v>
      </c>
      <c r="D2811" s="32">
        <v>0</v>
      </c>
      <c r="E2811" t="b">
        <f t="shared" ref="E2811" si="2807">C2810=C2811</f>
        <v>0</v>
      </c>
      <c r="F2811" s="32" t="s">
        <v>9687</v>
      </c>
      <c r="G2811" s="32" t="s">
        <v>9689</v>
      </c>
      <c r="H2811" s="32">
        <f>VLOOKUP(A2811,Sheet3!$A:$F,6,0)</f>
        <v>0</v>
      </c>
    </row>
    <row r="2812" spans="1:8" s="32" customFormat="1">
      <c r="A2812" s="32">
        <v>1552</v>
      </c>
      <c r="B2812" s="32" t="s">
        <v>672</v>
      </c>
      <c r="C2812" s="32" t="s">
        <v>3384</v>
      </c>
      <c r="D2812" s="32">
        <v>0</v>
      </c>
      <c r="E2812" t="b">
        <f t="shared" ref="E2812" si="2808">C2812=C2813</f>
        <v>0</v>
      </c>
      <c r="F2812" s="32" t="s">
        <v>9686</v>
      </c>
      <c r="G2812" s="32" t="s">
        <v>9689</v>
      </c>
      <c r="H2812" s="32">
        <f>VLOOKUP(A2812,Sheet3!$A:$F,6,0)</f>
        <v>0</v>
      </c>
    </row>
    <row r="2813" spans="1:8" s="32" customFormat="1">
      <c r="A2813" s="32">
        <v>1552</v>
      </c>
      <c r="B2813" s="32" t="s">
        <v>672</v>
      </c>
      <c r="C2813" s="32" t="s">
        <v>9793</v>
      </c>
      <c r="D2813" s="32">
        <v>0</v>
      </c>
      <c r="E2813" t="b">
        <f t="shared" ref="E2813" si="2809">C2812=C2813</f>
        <v>0</v>
      </c>
      <c r="F2813" s="32" t="s">
        <v>9687</v>
      </c>
      <c r="G2813" s="32" t="s">
        <v>9689</v>
      </c>
      <c r="H2813" s="32">
        <f>VLOOKUP(A2813,Sheet3!$A:$F,6,0)</f>
        <v>0</v>
      </c>
    </row>
    <row r="2814" spans="1:8" s="32" customFormat="1">
      <c r="A2814" s="32">
        <v>1553</v>
      </c>
      <c r="B2814" s="32" t="s">
        <v>672</v>
      </c>
      <c r="C2814" s="32" t="s">
        <v>600</v>
      </c>
      <c r="D2814" s="32">
        <v>0</v>
      </c>
      <c r="E2814" t="b">
        <f t="shared" ref="E2814" si="2810">C2814=C2815</f>
        <v>0</v>
      </c>
      <c r="F2814" s="32" t="s">
        <v>9686</v>
      </c>
      <c r="G2814" s="32" t="s">
        <v>9689</v>
      </c>
      <c r="H2814" s="32">
        <f>VLOOKUP(A2814,Sheet3!$A:$F,6,0)</f>
        <v>0</v>
      </c>
    </row>
    <row r="2815" spans="1:8" s="32" customFormat="1">
      <c r="A2815" s="32">
        <v>1553</v>
      </c>
      <c r="B2815" s="32" t="s">
        <v>672</v>
      </c>
      <c r="C2815" s="32" t="s">
        <v>9374</v>
      </c>
      <c r="D2815" s="32">
        <v>0</v>
      </c>
      <c r="E2815" t="b">
        <f t="shared" ref="E2815" si="2811">C2814=C2815</f>
        <v>0</v>
      </c>
      <c r="F2815" s="32" t="s">
        <v>9687</v>
      </c>
      <c r="G2815" s="32" t="s">
        <v>9689</v>
      </c>
      <c r="H2815" s="32">
        <f>VLOOKUP(A2815,Sheet3!$A:$F,6,0)</f>
        <v>0</v>
      </c>
    </row>
    <row r="2816" spans="1:8" s="32" customFormat="1">
      <c r="A2816" s="32">
        <v>1554</v>
      </c>
      <c r="B2816" s="32" t="s">
        <v>672</v>
      </c>
      <c r="C2816" s="32" t="s">
        <v>3384</v>
      </c>
      <c r="D2816" s="32">
        <v>0</v>
      </c>
      <c r="E2816" t="b">
        <f t="shared" ref="E2816" si="2812">C2816=C2817</f>
        <v>0</v>
      </c>
      <c r="F2816" s="32" t="s">
        <v>9686</v>
      </c>
      <c r="G2816" s="32" t="s">
        <v>9689</v>
      </c>
      <c r="H2816" s="32">
        <f>VLOOKUP(A2816,Sheet3!$A:$F,6,0)</f>
        <v>0</v>
      </c>
    </row>
    <row r="2817" spans="1:8" s="32" customFormat="1">
      <c r="A2817" s="32">
        <v>1554</v>
      </c>
      <c r="B2817" s="32" t="s">
        <v>672</v>
      </c>
      <c r="C2817" s="32" t="s">
        <v>9793</v>
      </c>
      <c r="D2817" s="32">
        <v>0</v>
      </c>
      <c r="E2817" t="b">
        <f t="shared" ref="E2817" si="2813">C2816=C2817</f>
        <v>0</v>
      </c>
      <c r="F2817" s="32" t="s">
        <v>9687</v>
      </c>
      <c r="G2817" s="32" t="s">
        <v>9689</v>
      </c>
      <c r="H2817" s="32">
        <f>VLOOKUP(A2817,Sheet3!$A:$F,6,0)</f>
        <v>0</v>
      </c>
    </row>
    <row r="2818" spans="1:8">
      <c r="A2818">
        <v>1555</v>
      </c>
      <c r="B2818" t="s">
        <v>8113</v>
      </c>
      <c r="C2818" t="s">
        <v>1074</v>
      </c>
      <c r="D2818">
        <v>0</v>
      </c>
      <c r="E2818" t="b">
        <f t="shared" ref="E2818" si="2814">C2818=C2819</f>
        <v>1</v>
      </c>
      <c r="F2818" t="s">
        <v>9686</v>
      </c>
      <c r="G2818" t="s">
        <v>9689</v>
      </c>
      <c r="H2818">
        <f>VLOOKUP(A2818,Sheet3!$A:$F,6,0)</f>
        <v>0</v>
      </c>
    </row>
    <row r="2819" spans="1:8">
      <c r="A2819">
        <v>1555</v>
      </c>
      <c r="B2819" t="s">
        <v>8113</v>
      </c>
      <c r="C2819" t="s">
        <v>9190</v>
      </c>
      <c r="D2819">
        <v>0</v>
      </c>
      <c r="E2819" t="b">
        <f t="shared" ref="E2819" si="2815">C2818=C2819</f>
        <v>1</v>
      </c>
      <c r="F2819" t="s">
        <v>9687</v>
      </c>
      <c r="G2819" t="s">
        <v>9689</v>
      </c>
      <c r="H2819">
        <f>VLOOKUP(A2819,Sheet3!$A:$F,6,0)</f>
        <v>0</v>
      </c>
    </row>
    <row r="2820" spans="1:8" s="32" customFormat="1">
      <c r="A2820" s="32">
        <v>1556</v>
      </c>
      <c r="B2820" s="32" t="s">
        <v>8113</v>
      </c>
      <c r="C2820" s="32" t="s">
        <v>468</v>
      </c>
      <c r="D2820" s="32">
        <v>0</v>
      </c>
      <c r="E2820" t="b">
        <f t="shared" ref="E2820" si="2816">C2820=C2821</f>
        <v>0</v>
      </c>
      <c r="F2820" s="32" t="s">
        <v>9686</v>
      </c>
      <c r="G2820" s="32" t="s">
        <v>9689</v>
      </c>
      <c r="H2820" s="32">
        <f>VLOOKUP(A2820,Sheet3!$A:$F,6,0)</f>
        <v>0</v>
      </c>
    </row>
    <row r="2821" spans="1:8" s="32" customFormat="1">
      <c r="A2821" s="32">
        <v>1556</v>
      </c>
      <c r="B2821" s="32" t="s">
        <v>8113</v>
      </c>
      <c r="C2821" s="32" t="s">
        <v>9657</v>
      </c>
      <c r="D2821" s="32">
        <v>0</v>
      </c>
      <c r="E2821" t="b">
        <f t="shared" ref="E2821" si="2817">C2820=C2821</f>
        <v>0</v>
      </c>
      <c r="F2821" s="32" t="s">
        <v>9687</v>
      </c>
      <c r="G2821" s="32" t="s">
        <v>9689</v>
      </c>
      <c r="H2821" s="32">
        <f>VLOOKUP(A2821,Sheet3!$A:$F,6,0)</f>
        <v>0</v>
      </c>
    </row>
    <row r="2822" spans="1:8" s="32" customFormat="1">
      <c r="A2822" s="32">
        <v>1557</v>
      </c>
      <c r="B2822" s="32" t="s">
        <v>8113</v>
      </c>
      <c r="C2822" s="32" t="s">
        <v>5996</v>
      </c>
      <c r="D2822" s="32">
        <v>0</v>
      </c>
      <c r="E2822" t="b">
        <f t="shared" ref="E2822" si="2818">C2822=C2823</f>
        <v>0</v>
      </c>
      <c r="F2822" s="32" t="s">
        <v>9686</v>
      </c>
      <c r="G2822" s="32" t="s">
        <v>9689</v>
      </c>
      <c r="H2822" s="32">
        <f>VLOOKUP(A2822,Sheet3!$A:$F,6,0)</f>
        <v>0</v>
      </c>
    </row>
    <row r="2823" spans="1:8" s="32" customFormat="1">
      <c r="A2823" s="32">
        <v>1557</v>
      </c>
      <c r="B2823" s="32" t="s">
        <v>8113</v>
      </c>
      <c r="C2823" s="32" t="s">
        <v>9658</v>
      </c>
      <c r="D2823" s="32">
        <v>0</v>
      </c>
      <c r="E2823" t="b">
        <f t="shared" ref="E2823" si="2819">C2822=C2823</f>
        <v>0</v>
      </c>
      <c r="F2823" s="32" t="s">
        <v>9687</v>
      </c>
      <c r="G2823" s="32" t="s">
        <v>9689</v>
      </c>
      <c r="H2823" s="32">
        <f>VLOOKUP(A2823,Sheet3!$A:$F,6,0)</f>
        <v>0</v>
      </c>
    </row>
    <row r="2824" spans="1:8">
      <c r="A2824" s="27">
        <v>1558</v>
      </c>
      <c r="B2824" t="s">
        <v>8113</v>
      </c>
      <c r="C2824" t="s">
        <v>7767</v>
      </c>
      <c r="D2824">
        <v>0</v>
      </c>
      <c r="E2824" t="b">
        <f t="shared" ref="E2824" si="2820">C2824=C2825</f>
        <v>1</v>
      </c>
      <c r="F2824" t="s">
        <v>9686</v>
      </c>
      <c r="G2824" t="s">
        <v>9689</v>
      </c>
      <c r="H2824">
        <f>VLOOKUP(A2824,Sheet3!$A:$F,6,0)</f>
        <v>0</v>
      </c>
    </row>
    <row r="2825" spans="1:8">
      <c r="A2825" s="27">
        <v>1558</v>
      </c>
      <c r="B2825" t="s">
        <v>8113</v>
      </c>
      <c r="C2825" t="s">
        <v>7779</v>
      </c>
      <c r="D2825">
        <v>0</v>
      </c>
      <c r="E2825" t="b">
        <f t="shared" ref="E2825" si="2821">C2824=C2825</f>
        <v>1</v>
      </c>
      <c r="F2825" t="s">
        <v>9687</v>
      </c>
      <c r="G2825" t="s">
        <v>9689</v>
      </c>
      <c r="H2825">
        <f>VLOOKUP(A2825,Sheet3!$A:$F,6,0)</f>
        <v>0</v>
      </c>
    </row>
    <row r="2826" spans="1:8" s="32" customFormat="1">
      <c r="A2826" s="32">
        <v>1559</v>
      </c>
      <c r="B2826" s="32" t="s">
        <v>8113</v>
      </c>
      <c r="C2826" s="32" t="s">
        <v>5996</v>
      </c>
      <c r="D2826" s="32">
        <v>0</v>
      </c>
      <c r="E2826" t="b">
        <f t="shared" ref="E2826" si="2822">C2826=C2827</f>
        <v>0</v>
      </c>
      <c r="F2826" s="32" t="s">
        <v>9686</v>
      </c>
      <c r="G2826" s="32" t="s">
        <v>9689</v>
      </c>
      <c r="H2826" s="32">
        <f>VLOOKUP(A2826,Sheet3!$A:$F,6,0)</f>
        <v>0</v>
      </c>
    </row>
    <row r="2827" spans="1:8" s="32" customFormat="1">
      <c r="A2827" s="32">
        <v>1559</v>
      </c>
      <c r="B2827" s="32" t="s">
        <v>8113</v>
      </c>
      <c r="C2827" s="32" t="s">
        <v>9658</v>
      </c>
      <c r="D2827" s="32">
        <v>0</v>
      </c>
      <c r="E2827" t="b">
        <f t="shared" ref="E2827" si="2823">C2826=C2827</f>
        <v>0</v>
      </c>
      <c r="F2827" s="32" t="s">
        <v>9687</v>
      </c>
      <c r="G2827" s="32" t="s">
        <v>9689</v>
      </c>
      <c r="H2827" s="32">
        <f>VLOOKUP(A2827,Sheet3!$A:$F,6,0)</f>
        <v>0</v>
      </c>
    </row>
    <row r="2828" spans="1:8">
      <c r="A2828" s="9">
        <v>1560</v>
      </c>
      <c r="B2828" t="s">
        <v>7110</v>
      </c>
      <c r="C2828" t="s">
        <v>7118</v>
      </c>
      <c r="D2828">
        <v>0</v>
      </c>
      <c r="E2828" t="b">
        <f t="shared" ref="E2828" si="2824">C2828=C2829</f>
        <v>1</v>
      </c>
      <c r="F2828" t="s">
        <v>9686</v>
      </c>
      <c r="G2828" t="s">
        <v>9689</v>
      </c>
      <c r="H2828">
        <f>VLOOKUP(A2828,Sheet3!$A:$F,6,0)</f>
        <v>0</v>
      </c>
    </row>
    <row r="2829" spans="1:8">
      <c r="A2829" s="27">
        <v>1560</v>
      </c>
      <c r="B2829" t="s">
        <v>7110</v>
      </c>
      <c r="C2829" t="s">
        <v>9295</v>
      </c>
      <c r="D2829">
        <v>0</v>
      </c>
      <c r="E2829" t="b">
        <f t="shared" ref="E2829" si="2825">C2828=C2829</f>
        <v>1</v>
      </c>
      <c r="F2829" t="s">
        <v>9687</v>
      </c>
      <c r="G2829" t="s">
        <v>9689</v>
      </c>
      <c r="H2829">
        <f>VLOOKUP(A2829,Sheet3!$A:$F,6,0)</f>
        <v>0</v>
      </c>
    </row>
    <row r="2830" spans="1:8">
      <c r="A2830" s="27">
        <v>1561</v>
      </c>
      <c r="B2830" t="s">
        <v>7890</v>
      </c>
      <c r="C2830" t="s">
        <v>7899</v>
      </c>
      <c r="D2830">
        <v>0</v>
      </c>
      <c r="E2830" t="b">
        <f t="shared" ref="E2830" si="2826">C2830=C2831</f>
        <v>1</v>
      </c>
      <c r="F2830" t="s">
        <v>9686</v>
      </c>
      <c r="G2830" t="s">
        <v>9689</v>
      </c>
      <c r="H2830">
        <f>VLOOKUP(A2830,Sheet3!$A:$F,6,0)</f>
        <v>0</v>
      </c>
    </row>
    <row r="2831" spans="1:8">
      <c r="A2831" s="27">
        <v>1561</v>
      </c>
      <c r="B2831" s="27" t="s">
        <v>7890</v>
      </c>
      <c r="C2831" s="27" t="s">
        <v>9659</v>
      </c>
      <c r="D2831" s="27">
        <v>0</v>
      </c>
      <c r="E2831" t="b">
        <f t="shared" ref="E2831" si="2827">C2830=C2831</f>
        <v>1</v>
      </c>
      <c r="F2831" s="27" t="s">
        <v>9687</v>
      </c>
      <c r="G2831" t="s">
        <v>9689</v>
      </c>
      <c r="H2831" s="27">
        <f>VLOOKUP(A2831,Sheet3!$A:$F,6,0)</f>
        <v>0</v>
      </c>
    </row>
    <row r="2832" spans="1:8" s="32" customFormat="1">
      <c r="A2832" s="32">
        <v>1562</v>
      </c>
      <c r="B2832" s="32" t="s">
        <v>7890</v>
      </c>
      <c r="C2832" s="32" t="s">
        <v>7546</v>
      </c>
      <c r="D2832" s="32">
        <v>0</v>
      </c>
      <c r="E2832" t="b">
        <f t="shared" ref="E2832" si="2828">C2832=C2833</f>
        <v>0</v>
      </c>
      <c r="F2832" s="32" t="s">
        <v>9686</v>
      </c>
      <c r="G2832" s="32" t="s">
        <v>9689</v>
      </c>
      <c r="H2832" s="32">
        <f>VLOOKUP(A2832,Sheet3!$A:$F,6,0)</f>
        <v>0</v>
      </c>
    </row>
    <row r="2833" spans="1:8" s="32" customFormat="1">
      <c r="A2833" s="32">
        <v>1562</v>
      </c>
      <c r="B2833" s="32" t="s">
        <v>7890</v>
      </c>
      <c r="C2833" s="32" t="s">
        <v>9009</v>
      </c>
      <c r="D2833" s="32">
        <v>0</v>
      </c>
      <c r="E2833" t="b">
        <f t="shared" ref="E2833" si="2829">C2832=C2833</f>
        <v>0</v>
      </c>
      <c r="F2833" s="32" t="s">
        <v>9687</v>
      </c>
      <c r="G2833" s="32" t="s">
        <v>9689</v>
      </c>
      <c r="H2833" s="32">
        <f>VLOOKUP(A2833,Sheet3!$A:$F,6,0)</f>
        <v>0</v>
      </c>
    </row>
    <row r="2834" spans="1:8" s="32" customFormat="1">
      <c r="A2834" s="32">
        <v>1563</v>
      </c>
      <c r="B2834" s="32" t="s">
        <v>7890</v>
      </c>
      <c r="C2834" s="32" t="s">
        <v>7546</v>
      </c>
      <c r="D2834" s="32">
        <v>0</v>
      </c>
      <c r="E2834" t="b">
        <f t="shared" ref="E2834" si="2830">C2834=C2835</f>
        <v>0</v>
      </c>
      <c r="F2834" s="32" t="s">
        <v>9686</v>
      </c>
      <c r="G2834" s="32" t="s">
        <v>9689</v>
      </c>
      <c r="H2834" s="32">
        <f>VLOOKUP(A2834,Sheet3!$A:$F,6,0)</f>
        <v>0</v>
      </c>
    </row>
    <row r="2835" spans="1:8" s="32" customFormat="1">
      <c r="A2835" s="32">
        <v>1563</v>
      </c>
      <c r="B2835" s="32" t="s">
        <v>7890</v>
      </c>
      <c r="C2835" s="32" t="s">
        <v>9009</v>
      </c>
      <c r="D2835" s="32">
        <v>0</v>
      </c>
      <c r="E2835" t="b">
        <f t="shared" ref="E2835" si="2831">C2834=C2835</f>
        <v>0</v>
      </c>
      <c r="F2835" s="32" t="s">
        <v>9687</v>
      </c>
      <c r="G2835" s="32" t="s">
        <v>9689</v>
      </c>
      <c r="H2835" s="32">
        <f>VLOOKUP(A2835,Sheet3!$A:$F,6,0)</f>
        <v>0</v>
      </c>
    </row>
    <row r="2836" spans="1:8" s="32" customFormat="1">
      <c r="A2836" s="33">
        <v>1565</v>
      </c>
      <c r="B2836" s="32" t="s">
        <v>7890</v>
      </c>
      <c r="D2836" s="32" t="s">
        <v>553</v>
      </c>
      <c r="E2836" t="b">
        <f t="shared" ref="E2836" si="2832">C2836=C2837</f>
        <v>0</v>
      </c>
      <c r="F2836" s="32" t="s">
        <v>9686</v>
      </c>
      <c r="G2836" s="32" t="s">
        <v>9981</v>
      </c>
      <c r="H2836" s="32" t="str">
        <f>VLOOKUP(A2836,Sheet3!$A:$F,6,0)</f>
        <v>SCIE 아님, 제외</v>
      </c>
    </row>
    <row r="2837" spans="1:8" s="32" customFormat="1">
      <c r="A2837" s="33">
        <v>1565</v>
      </c>
      <c r="B2837" s="32" t="s">
        <v>7890</v>
      </c>
      <c r="C2837" s="32" t="s">
        <v>9836</v>
      </c>
      <c r="D2837" s="32" t="s">
        <v>553</v>
      </c>
      <c r="E2837" t="b">
        <f t="shared" ref="E2837" si="2833">C2836=C2837</f>
        <v>0</v>
      </c>
      <c r="F2837" s="32" t="s">
        <v>9687</v>
      </c>
      <c r="G2837" s="32" t="s">
        <v>9981</v>
      </c>
      <c r="H2837" s="32" t="str">
        <f>VLOOKUP(A2837,Sheet3!$A:$F,6,0)</f>
        <v>SCIE 아님, 제외</v>
      </c>
    </row>
    <row r="2838" spans="1:8" s="32" customFormat="1">
      <c r="A2838" s="33">
        <v>1566</v>
      </c>
      <c r="B2838" s="32" t="s">
        <v>7890</v>
      </c>
      <c r="D2838" s="32" t="s">
        <v>553</v>
      </c>
      <c r="E2838" t="b">
        <f t="shared" ref="E2838" si="2834">C2838=C2839</f>
        <v>0</v>
      </c>
      <c r="F2838" s="32" t="s">
        <v>9686</v>
      </c>
      <c r="G2838" s="32" t="s">
        <v>9981</v>
      </c>
      <c r="H2838" s="32" t="str">
        <f>VLOOKUP(A2838,Sheet3!$A:$F,6,0)</f>
        <v>SCIE 아님, 제외</v>
      </c>
    </row>
    <row r="2839" spans="1:8" s="32" customFormat="1">
      <c r="A2839" s="33">
        <v>1566</v>
      </c>
      <c r="B2839" s="32" t="s">
        <v>7890</v>
      </c>
      <c r="C2839" s="32" t="s">
        <v>9835</v>
      </c>
      <c r="D2839" s="32" t="s">
        <v>553</v>
      </c>
      <c r="E2839" t="b">
        <f t="shared" ref="E2839" si="2835">C2838=C2839</f>
        <v>0</v>
      </c>
      <c r="F2839" s="32" t="s">
        <v>9687</v>
      </c>
      <c r="G2839" s="32" t="s">
        <v>9981</v>
      </c>
      <c r="H2839" s="32" t="str">
        <f>VLOOKUP(A2839,Sheet3!$A:$F,6,0)</f>
        <v>SCIE 아님, 제외</v>
      </c>
    </row>
    <row r="2840" spans="1:8" s="32" customFormat="1">
      <c r="A2840" s="33">
        <v>1567</v>
      </c>
      <c r="B2840" s="32" t="s">
        <v>7890</v>
      </c>
      <c r="D2840" s="32" t="s">
        <v>553</v>
      </c>
      <c r="E2840" t="b">
        <f t="shared" ref="E2840" si="2836">C2840=C2841</f>
        <v>0</v>
      </c>
      <c r="F2840" s="32" t="s">
        <v>9686</v>
      </c>
      <c r="G2840" s="32" t="s">
        <v>9981</v>
      </c>
      <c r="H2840" s="32" t="str">
        <f>VLOOKUP(A2840,Sheet3!$A:$F,6,0)</f>
        <v>SCIE 아님, 제외</v>
      </c>
    </row>
    <row r="2841" spans="1:8" s="32" customFormat="1">
      <c r="A2841" s="33">
        <v>1567</v>
      </c>
      <c r="B2841" s="32" t="s">
        <v>7890</v>
      </c>
      <c r="C2841" s="32" t="s">
        <v>9836</v>
      </c>
      <c r="D2841" s="32" t="s">
        <v>553</v>
      </c>
      <c r="E2841" t="b">
        <f t="shared" ref="E2841" si="2837">C2840=C2841</f>
        <v>0</v>
      </c>
      <c r="F2841" s="32" t="s">
        <v>9687</v>
      </c>
      <c r="G2841" s="32" t="s">
        <v>9981</v>
      </c>
      <c r="H2841" s="32" t="str">
        <f>VLOOKUP(A2841,Sheet3!$A:$F,6,0)</f>
        <v>SCIE 아님, 제외</v>
      </c>
    </row>
    <row r="2842" spans="1:8" s="32" customFormat="1">
      <c r="A2842" s="33">
        <v>1568</v>
      </c>
      <c r="B2842" s="32" t="s">
        <v>7890</v>
      </c>
      <c r="D2842" s="32" t="s">
        <v>553</v>
      </c>
      <c r="E2842" t="b">
        <f t="shared" ref="E2842" si="2838">C2842=C2843</f>
        <v>0</v>
      </c>
      <c r="F2842" s="32" t="s">
        <v>9686</v>
      </c>
      <c r="G2842" s="32" t="s">
        <v>9981</v>
      </c>
      <c r="H2842" s="32" t="str">
        <f>VLOOKUP(A2842,Sheet3!$A:$F,6,0)</f>
        <v>SCIE 아님, 제외</v>
      </c>
    </row>
    <row r="2843" spans="1:8" s="32" customFormat="1">
      <c r="A2843" s="33">
        <v>1568</v>
      </c>
      <c r="B2843" s="32" t="s">
        <v>7890</v>
      </c>
      <c r="C2843" s="32" t="s">
        <v>9836</v>
      </c>
      <c r="D2843" s="32" t="s">
        <v>553</v>
      </c>
      <c r="E2843" t="b">
        <f t="shared" ref="E2843" si="2839">C2842=C2843</f>
        <v>0</v>
      </c>
      <c r="F2843" s="32" t="s">
        <v>9687</v>
      </c>
      <c r="G2843" s="32" t="s">
        <v>9981</v>
      </c>
      <c r="H2843" s="32" t="str">
        <f>VLOOKUP(A2843,Sheet3!$A:$F,6,0)</f>
        <v>SCIE 아님, 제외</v>
      </c>
    </row>
    <row r="2844" spans="1:8">
      <c r="A2844">
        <v>1569</v>
      </c>
      <c r="B2844" t="s">
        <v>7130</v>
      </c>
      <c r="C2844" t="s">
        <v>7118</v>
      </c>
      <c r="D2844">
        <v>0</v>
      </c>
      <c r="E2844" t="b">
        <f t="shared" ref="E2844" si="2840">C2844=C2845</f>
        <v>1</v>
      </c>
      <c r="F2844" t="s">
        <v>9686</v>
      </c>
      <c r="G2844" t="s">
        <v>9689</v>
      </c>
      <c r="H2844">
        <f>VLOOKUP(A2844,Sheet3!$A:$F,6,0)</f>
        <v>0</v>
      </c>
    </row>
    <row r="2845" spans="1:8">
      <c r="A2845">
        <v>1569</v>
      </c>
      <c r="B2845" t="s">
        <v>7130</v>
      </c>
      <c r="C2845" t="s">
        <v>9295</v>
      </c>
      <c r="D2845">
        <v>0</v>
      </c>
      <c r="E2845" t="b">
        <f t="shared" ref="E2845" si="2841">C2844=C2845</f>
        <v>1</v>
      </c>
      <c r="F2845" t="s">
        <v>9687</v>
      </c>
      <c r="G2845" t="s">
        <v>9689</v>
      </c>
      <c r="H2845">
        <f>VLOOKUP(A2845,Sheet3!$A:$F,6,0)</f>
        <v>0</v>
      </c>
    </row>
    <row r="2846" spans="1:8">
      <c r="A2846">
        <v>1570</v>
      </c>
      <c r="B2846" t="s">
        <v>7130</v>
      </c>
      <c r="C2846" t="s">
        <v>7663</v>
      </c>
      <c r="D2846">
        <v>0</v>
      </c>
      <c r="E2846" t="b">
        <f t="shared" ref="E2846" si="2842">C2846=C2847</f>
        <v>1</v>
      </c>
      <c r="F2846" t="s">
        <v>9686</v>
      </c>
      <c r="G2846" t="s">
        <v>9689</v>
      </c>
      <c r="H2846">
        <f>VLOOKUP(A2846,Sheet3!$A:$F,6,0)</f>
        <v>0</v>
      </c>
    </row>
    <row r="2847" spans="1:8">
      <c r="A2847">
        <v>1570</v>
      </c>
      <c r="B2847" t="s">
        <v>7130</v>
      </c>
      <c r="C2847" t="s">
        <v>8773</v>
      </c>
      <c r="D2847">
        <v>0</v>
      </c>
      <c r="E2847" t="b">
        <f t="shared" ref="E2847" si="2843">C2846=C2847</f>
        <v>1</v>
      </c>
      <c r="F2847" t="s">
        <v>9687</v>
      </c>
      <c r="G2847" t="s">
        <v>9689</v>
      </c>
      <c r="H2847">
        <f>VLOOKUP(A2847,Sheet3!$A:$F,6,0)</f>
        <v>0</v>
      </c>
    </row>
    <row r="2848" spans="1:8" s="32" customFormat="1">
      <c r="A2848" s="32">
        <v>1571</v>
      </c>
      <c r="B2848" s="32" t="s">
        <v>5025</v>
      </c>
      <c r="C2848" s="32" t="s">
        <v>5861</v>
      </c>
      <c r="D2848" s="32">
        <v>0</v>
      </c>
      <c r="E2848" t="b">
        <f t="shared" ref="E2848" si="2844">C2848=C2849</f>
        <v>0</v>
      </c>
      <c r="F2848" s="32" t="s">
        <v>9686</v>
      </c>
      <c r="G2848" s="32" t="s">
        <v>9689</v>
      </c>
      <c r="H2848" s="32">
        <f>VLOOKUP(A2848,Sheet3!$A:$F,6,0)</f>
        <v>0</v>
      </c>
    </row>
    <row r="2849" spans="1:8" s="32" customFormat="1">
      <c r="A2849" s="32">
        <v>1571</v>
      </c>
      <c r="B2849" s="32" t="s">
        <v>5025</v>
      </c>
      <c r="C2849" s="32" t="s">
        <v>9217</v>
      </c>
      <c r="D2849" s="32">
        <v>0</v>
      </c>
      <c r="E2849" t="b">
        <f t="shared" ref="E2849" si="2845">C2848=C2849</f>
        <v>0</v>
      </c>
      <c r="F2849" s="32" t="s">
        <v>9687</v>
      </c>
      <c r="G2849" s="32" t="s">
        <v>9689</v>
      </c>
      <c r="H2849" s="32">
        <f>VLOOKUP(A2849,Sheet3!$A:$F,6,0)</f>
        <v>0</v>
      </c>
    </row>
    <row r="2850" spans="1:8" s="32" customFormat="1">
      <c r="A2850" s="32">
        <v>1572</v>
      </c>
      <c r="B2850" s="32" t="s">
        <v>5025</v>
      </c>
      <c r="C2850" s="32" t="s">
        <v>5196</v>
      </c>
      <c r="D2850" s="32">
        <v>0</v>
      </c>
      <c r="E2850" t="b">
        <f t="shared" ref="E2850" si="2846">C2850=C2851</f>
        <v>0</v>
      </c>
      <c r="F2850" s="32" t="s">
        <v>9686</v>
      </c>
      <c r="G2850" s="32" t="s">
        <v>9689</v>
      </c>
      <c r="H2850" s="32">
        <f>VLOOKUP(A2850,Sheet3!$A:$F,6,0)</f>
        <v>0</v>
      </c>
    </row>
    <row r="2851" spans="1:8" s="32" customFormat="1">
      <c r="A2851" s="32">
        <v>1572</v>
      </c>
      <c r="B2851" s="32" t="s">
        <v>5025</v>
      </c>
      <c r="C2851" s="32" t="s">
        <v>9662</v>
      </c>
      <c r="D2851" s="32">
        <v>0</v>
      </c>
      <c r="E2851" t="b">
        <f t="shared" ref="E2851" si="2847">C2850=C2851</f>
        <v>0</v>
      </c>
      <c r="F2851" s="32" t="s">
        <v>9687</v>
      </c>
      <c r="G2851" s="32" t="s">
        <v>9689</v>
      </c>
      <c r="H2851" s="32">
        <f>VLOOKUP(A2851,Sheet3!$A:$F,6,0)</f>
        <v>0</v>
      </c>
    </row>
    <row r="2852" spans="1:8" s="32" customFormat="1">
      <c r="A2852" s="32">
        <v>1573</v>
      </c>
      <c r="B2852" s="32" t="s">
        <v>5025</v>
      </c>
      <c r="C2852" s="32" t="s">
        <v>4880</v>
      </c>
      <c r="D2852" s="32">
        <v>0</v>
      </c>
      <c r="E2852" t="b">
        <f t="shared" ref="E2852" si="2848">C2852=C2853</f>
        <v>0</v>
      </c>
      <c r="F2852" s="32" t="s">
        <v>9686</v>
      </c>
      <c r="G2852" s="32" t="s">
        <v>9689</v>
      </c>
      <c r="H2852" s="32">
        <f>VLOOKUP(A2852,Sheet3!$A:$F,6,0)</f>
        <v>0</v>
      </c>
    </row>
    <row r="2853" spans="1:8" s="32" customFormat="1">
      <c r="A2853" s="32">
        <v>1573</v>
      </c>
      <c r="B2853" s="32" t="s">
        <v>5025</v>
      </c>
      <c r="C2853" s="32" t="s">
        <v>9663</v>
      </c>
      <c r="D2853" s="32">
        <v>0</v>
      </c>
      <c r="E2853" t="b">
        <f t="shared" ref="E2853" si="2849">C2852=C2853</f>
        <v>0</v>
      </c>
      <c r="F2853" s="32" t="s">
        <v>9687</v>
      </c>
      <c r="G2853" s="32" t="s">
        <v>9689</v>
      </c>
      <c r="H2853" s="32">
        <f>VLOOKUP(A2853,Sheet3!$A:$F,6,0)</f>
        <v>0</v>
      </c>
    </row>
    <row r="2854" spans="1:8" s="32" customFormat="1">
      <c r="A2854" s="32">
        <v>1574</v>
      </c>
      <c r="B2854" s="32" t="s">
        <v>1403</v>
      </c>
      <c r="C2854" s="32" t="s">
        <v>1350</v>
      </c>
      <c r="D2854" s="32">
        <v>0</v>
      </c>
      <c r="E2854" t="b">
        <f t="shared" ref="E2854" si="2850">C2854=C2855</f>
        <v>0</v>
      </c>
      <c r="F2854" s="32" t="s">
        <v>9686</v>
      </c>
      <c r="G2854" s="32" t="s">
        <v>9689</v>
      </c>
      <c r="H2854" s="32">
        <f>VLOOKUP(A2854,Sheet3!$A:$F,6,0)</f>
        <v>0</v>
      </c>
    </row>
    <row r="2855" spans="1:8" s="32" customFormat="1">
      <c r="A2855" s="32">
        <v>1574</v>
      </c>
      <c r="B2855" s="32" t="s">
        <v>1403</v>
      </c>
      <c r="C2855" s="32" t="s">
        <v>9971</v>
      </c>
      <c r="D2855" s="32">
        <v>0</v>
      </c>
      <c r="E2855" t="b">
        <f t="shared" ref="E2855" si="2851">C2854=C2855</f>
        <v>0</v>
      </c>
      <c r="F2855" s="32" t="s">
        <v>9687</v>
      </c>
      <c r="G2855" s="32" t="s">
        <v>9689</v>
      </c>
      <c r="H2855" s="32">
        <f>VLOOKUP(A2855,Sheet3!$A:$F,6,0)</f>
        <v>0</v>
      </c>
    </row>
    <row r="2856" spans="1:8" s="32" customFormat="1">
      <c r="A2856" s="32">
        <v>1575</v>
      </c>
      <c r="B2856" s="32" t="s">
        <v>1403</v>
      </c>
      <c r="C2856" s="32" t="s">
        <v>2567</v>
      </c>
      <c r="D2856" s="32">
        <v>0</v>
      </c>
      <c r="E2856" t="b">
        <f t="shared" ref="E2856" si="2852">C2856=C2857</f>
        <v>0</v>
      </c>
      <c r="F2856" s="32" t="s">
        <v>9686</v>
      </c>
      <c r="G2856" s="32" t="s">
        <v>9689</v>
      </c>
      <c r="H2856" s="32">
        <f>VLOOKUP(A2856,Sheet3!$A:$F,6,0)</f>
        <v>0</v>
      </c>
    </row>
    <row r="2857" spans="1:8" s="32" customFormat="1">
      <c r="A2857" s="32">
        <v>1575</v>
      </c>
      <c r="B2857" s="32" t="s">
        <v>1403</v>
      </c>
      <c r="C2857" s="32" t="s">
        <v>9972</v>
      </c>
      <c r="D2857" s="32">
        <v>0</v>
      </c>
      <c r="E2857" t="b">
        <f t="shared" ref="E2857" si="2853">C2856=C2857</f>
        <v>0</v>
      </c>
      <c r="F2857" s="32" t="s">
        <v>9687</v>
      </c>
      <c r="G2857" s="32" t="s">
        <v>9689</v>
      </c>
      <c r="H2857" s="32">
        <f>VLOOKUP(A2857,Sheet3!$A:$F,6,0)</f>
        <v>0</v>
      </c>
    </row>
    <row r="2858" spans="1:8" s="32" customFormat="1">
      <c r="A2858" s="32">
        <v>1576</v>
      </c>
      <c r="B2858" s="32" t="s">
        <v>1403</v>
      </c>
      <c r="C2858" s="32" t="s">
        <v>5861</v>
      </c>
      <c r="D2858" s="32">
        <v>0</v>
      </c>
      <c r="E2858" t="b">
        <f t="shared" ref="E2858" si="2854">C2858=C2859</f>
        <v>0</v>
      </c>
      <c r="F2858" s="32" t="s">
        <v>9686</v>
      </c>
      <c r="G2858" s="32" t="s">
        <v>9689</v>
      </c>
      <c r="H2858" s="32">
        <f>VLOOKUP(A2858,Sheet3!$A:$F,6,0)</f>
        <v>0</v>
      </c>
    </row>
    <row r="2859" spans="1:8" s="32" customFormat="1">
      <c r="A2859" s="32">
        <v>1576</v>
      </c>
      <c r="B2859" s="32" t="s">
        <v>1403</v>
      </c>
      <c r="C2859" s="32" t="s">
        <v>9816</v>
      </c>
      <c r="D2859" s="32">
        <v>0</v>
      </c>
      <c r="E2859" t="b">
        <f t="shared" ref="E2859" si="2855">C2858=C2859</f>
        <v>0</v>
      </c>
      <c r="F2859" s="32" t="s">
        <v>9687</v>
      </c>
      <c r="G2859" s="32" t="s">
        <v>9689</v>
      </c>
      <c r="H2859" s="32">
        <f>VLOOKUP(A2859,Sheet3!$A:$F,6,0)</f>
        <v>0</v>
      </c>
    </row>
    <row r="2860" spans="1:8" s="32" customFormat="1">
      <c r="A2860" s="32">
        <v>1577</v>
      </c>
      <c r="B2860" s="32" t="s">
        <v>1403</v>
      </c>
      <c r="C2860" s="32" t="s">
        <v>5861</v>
      </c>
      <c r="D2860" s="32">
        <v>0</v>
      </c>
      <c r="E2860" t="b">
        <f t="shared" ref="E2860" si="2856">C2860=C2861</f>
        <v>0</v>
      </c>
      <c r="F2860" s="32" t="s">
        <v>9686</v>
      </c>
      <c r="G2860" s="32" t="s">
        <v>9689</v>
      </c>
      <c r="H2860" s="32">
        <f>VLOOKUP(A2860,Sheet3!$A:$F,6,0)</f>
        <v>0</v>
      </c>
    </row>
    <row r="2861" spans="1:8" s="32" customFormat="1">
      <c r="A2861" s="32">
        <v>1577</v>
      </c>
      <c r="B2861" s="32" t="s">
        <v>1403</v>
      </c>
      <c r="C2861" s="32" t="s">
        <v>9816</v>
      </c>
      <c r="D2861" s="32">
        <v>0</v>
      </c>
      <c r="E2861" t="b">
        <f t="shared" ref="E2861" si="2857">C2860=C2861</f>
        <v>0</v>
      </c>
      <c r="F2861" s="32" t="s">
        <v>9687</v>
      </c>
      <c r="G2861" s="32" t="s">
        <v>9689</v>
      </c>
      <c r="H2861" s="32">
        <f>VLOOKUP(A2861,Sheet3!$A:$F,6,0)</f>
        <v>0</v>
      </c>
    </row>
    <row r="2862" spans="1:8" s="32" customFormat="1">
      <c r="A2862" s="32">
        <v>1578</v>
      </c>
      <c r="B2862" s="32" t="s">
        <v>1403</v>
      </c>
      <c r="C2862" s="32" t="s">
        <v>5895</v>
      </c>
      <c r="D2862" s="32">
        <v>0</v>
      </c>
      <c r="E2862" t="b">
        <f t="shared" ref="E2862" si="2858">C2862=C2863</f>
        <v>0</v>
      </c>
      <c r="F2862" s="32" t="s">
        <v>9686</v>
      </c>
      <c r="G2862" s="32" t="s">
        <v>9689</v>
      </c>
      <c r="H2862" s="32">
        <f>VLOOKUP(A2862,Sheet3!$A:$F,6,0)</f>
        <v>0</v>
      </c>
    </row>
    <row r="2863" spans="1:8" s="32" customFormat="1">
      <c r="A2863" s="32">
        <v>1578</v>
      </c>
      <c r="B2863" s="32" t="s">
        <v>1403</v>
      </c>
      <c r="C2863" s="32" t="s">
        <v>9973</v>
      </c>
      <c r="D2863" s="32">
        <v>0</v>
      </c>
      <c r="E2863" t="b">
        <f t="shared" ref="E2863" si="2859">C2862=C2863</f>
        <v>0</v>
      </c>
      <c r="F2863" s="32" t="s">
        <v>9687</v>
      </c>
      <c r="G2863" s="32" t="s">
        <v>9689</v>
      </c>
      <c r="H2863" s="32">
        <f>VLOOKUP(A2863,Sheet3!$A:$F,6,0)</f>
        <v>0</v>
      </c>
    </row>
    <row r="2864" spans="1:8" s="32" customFormat="1">
      <c r="A2864" s="32">
        <v>1579</v>
      </c>
      <c r="B2864" s="32" t="s">
        <v>1403</v>
      </c>
      <c r="C2864" s="32" t="s">
        <v>3384</v>
      </c>
      <c r="D2864" s="32">
        <v>0</v>
      </c>
      <c r="E2864" t="b">
        <f t="shared" ref="E2864" si="2860">C2864=C2865</f>
        <v>0</v>
      </c>
      <c r="F2864" s="32" t="s">
        <v>9686</v>
      </c>
      <c r="G2864" s="32" t="s">
        <v>9689</v>
      </c>
      <c r="H2864" s="32">
        <f>VLOOKUP(A2864,Sheet3!$A:$F,6,0)</f>
        <v>0</v>
      </c>
    </row>
    <row r="2865" spans="1:8" s="32" customFormat="1">
      <c r="A2865" s="32">
        <v>1579</v>
      </c>
      <c r="B2865" s="32" t="s">
        <v>1403</v>
      </c>
      <c r="C2865" s="32" t="s">
        <v>9896</v>
      </c>
      <c r="D2865" s="32">
        <v>0</v>
      </c>
      <c r="E2865" t="b">
        <f t="shared" ref="E2865" si="2861">C2864=C2865</f>
        <v>0</v>
      </c>
      <c r="F2865" s="32" t="s">
        <v>9687</v>
      </c>
      <c r="G2865" s="32" t="s">
        <v>9689</v>
      </c>
      <c r="H2865" s="32">
        <f>VLOOKUP(A2865,Sheet3!$A:$F,6,0)</f>
        <v>0</v>
      </c>
    </row>
    <row r="2866" spans="1:8" s="32" customFormat="1">
      <c r="A2866" s="32">
        <v>1580</v>
      </c>
      <c r="B2866" s="32" t="s">
        <v>1403</v>
      </c>
      <c r="C2866" s="32" t="s">
        <v>5850</v>
      </c>
      <c r="D2866" s="32">
        <v>0</v>
      </c>
      <c r="E2866" t="b">
        <f t="shared" ref="E2866" si="2862">C2866=C2867</f>
        <v>0</v>
      </c>
      <c r="F2866" s="32" t="s">
        <v>9686</v>
      </c>
      <c r="G2866" s="32" t="s">
        <v>9689</v>
      </c>
      <c r="H2866" s="32">
        <f>VLOOKUP(A2866,Sheet3!$A:$F,6,0)</f>
        <v>0</v>
      </c>
    </row>
    <row r="2867" spans="1:8" s="32" customFormat="1">
      <c r="A2867" s="32">
        <v>1580</v>
      </c>
      <c r="B2867" s="32" t="s">
        <v>1403</v>
      </c>
      <c r="C2867" s="32" t="s">
        <v>9974</v>
      </c>
      <c r="D2867" s="32">
        <v>0</v>
      </c>
      <c r="E2867" t="b">
        <f t="shared" ref="E2867" si="2863">C2866=C2867</f>
        <v>0</v>
      </c>
      <c r="F2867" s="32" t="s">
        <v>9687</v>
      </c>
      <c r="G2867" s="32" t="s">
        <v>9689</v>
      </c>
      <c r="H2867" s="32">
        <f>VLOOKUP(A2867,Sheet3!$A:$F,6,0)</f>
        <v>0</v>
      </c>
    </row>
    <row r="2868" spans="1:8" s="32" customFormat="1">
      <c r="A2868" s="32">
        <v>1581</v>
      </c>
      <c r="B2868" s="32" t="s">
        <v>1403</v>
      </c>
      <c r="C2868" s="32" t="s">
        <v>3384</v>
      </c>
      <c r="D2868" s="32">
        <v>0</v>
      </c>
      <c r="E2868" t="b">
        <f t="shared" ref="E2868" si="2864">C2868=C2869</f>
        <v>0</v>
      </c>
      <c r="F2868" s="32" t="s">
        <v>9686</v>
      </c>
      <c r="G2868" s="32" t="s">
        <v>9689</v>
      </c>
      <c r="H2868" s="32">
        <f>VLOOKUP(A2868,Sheet3!$A:$F,6,0)</f>
        <v>0</v>
      </c>
    </row>
    <row r="2869" spans="1:8" s="32" customFormat="1">
      <c r="A2869" s="32">
        <v>1581</v>
      </c>
      <c r="B2869" s="32" t="s">
        <v>1403</v>
      </c>
      <c r="C2869" s="32" t="s">
        <v>9896</v>
      </c>
      <c r="D2869" s="32">
        <v>0</v>
      </c>
      <c r="E2869" t="b">
        <f t="shared" ref="E2869" si="2865">C2868=C2869</f>
        <v>0</v>
      </c>
      <c r="F2869" s="32" t="s">
        <v>9687</v>
      </c>
      <c r="G2869" s="32" t="s">
        <v>9689</v>
      </c>
      <c r="H2869" s="32">
        <f>VLOOKUP(A2869,Sheet3!$A:$F,6,0)</f>
        <v>0</v>
      </c>
    </row>
    <row r="2870" spans="1:8" s="32" customFormat="1">
      <c r="A2870" s="32">
        <v>1582</v>
      </c>
      <c r="B2870" s="32" t="s">
        <v>1403</v>
      </c>
      <c r="C2870" s="32" t="s">
        <v>5861</v>
      </c>
      <c r="D2870" s="32">
        <v>0</v>
      </c>
      <c r="E2870" t="b">
        <f t="shared" ref="E2870" si="2866">C2870=C2871</f>
        <v>0</v>
      </c>
      <c r="F2870" s="32" t="s">
        <v>9686</v>
      </c>
      <c r="G2870" s="32" t="s">
        <v>9689</v>
      </c>
      <c r="H2870" s="32">
        <f>VLOOKUP(A2870,Sheet3!$A:$F,6,0)</f>
        <v>0</v>
      </c>
    </row>
    <row r="2871" spans="1:8" s="32" customFormat="1">
      <c r="A2871" s="32">
        <v>1582</v>
      </c>
      <c r="B2871" s="32" t="s">
        <v>1403</v>
      </c>
      <c r="C2871" s="32" t="s">
        <v>9816</v>
      </c>
      <c r="D2871" s="32">
        <v>0</v>
      </c>
      <c r="E2871" t="b">
        <f t="shared" ref="E2871" si="2867">C2870=C2871</f>
        <v>0</v>
      </c>
      <c r="F2871" s="32" t="s">
        <v>9687</v>
      </c>
      <c r="G2871" s="32" t="s">
        <v>9689</v>
      </c>
      <c r="H2871" s="32">
        <f>VLOOKUP(A2871,Sheet3!$A:$F,6,0)</f>
        <v>0</v>
      </c>
    </row>
    <row r="2872" spans="1:8" s="32" customFormat="1">
      <c r="A2872" s="32">
        <v>1583</v>
      </c>
      <c r="B2872" s="32" t="s">
        <v>1403</v>
      </c>
      <c r="C2872" s="32" t="s">
        <v>6314</v>
      </c>
      <c r="D2872" s="32">
        <v>0</v>
      </c>
      <c r="E2872" t="b">
        <f t="shared" ref="E2872" si="2868">C2872=C2873</f>
        <v>0</v>
      </c>
      <c r="F2872" s="32" t="s">
        <v>9686</v>
      </c>
      <c r="G2872" s="32" t="s">
        <v>9689</v>
      </c>
      <c r="H2872" s="32">
        <f>VLOOKUP(A2872,Sheet3!$A:$F,6,0)</f>
        <v>0</v>
      </c>
    </row>
    <row r="2873" spans="1:8" s="32" customFormat="1">
      <c r="A2873" s="32">
        <v>1583</v>
      </c>
      <c r="B2873" s="32" t="s">
        <v>1403</v>
      </c>
      <c r="C2873" s="32" t="s">
        <v>9975</v>
      </c>
      <c r="D2873" s="32">
        <v>0</v>
      </c>
      <c r="E2873" t="b">
        <f t="shared" ref="E2873" si="2869">C2872=C2873</f>
        <v>0</v>
      </c>
      <c r="F2873" s="32" t="s">
        <v>9687</v>
      </c>
      <c r="G2873" s="32" t="s">
        <v>9689</v>
      </c>
      <c r="H2873" s="32">
        <f>VLOOKUP(A2873,Sheet3!$A:$F,6,0)</f>
        <v>0</v>
      </c>
    </row>
    <row r="2874" spans="1:8">
      <c r="A2874" s="26">
        <v>1584</v>
      </c>
      <c r="B2874" t="s">
        <v>611</v>
      </c>
      <c r="C2874" t="s">
        <v>600</v>
      </c>
      <c r="D2874" t="s">
        <v>621</v>
      </c>
      <c r="E2874" t="b">
        <f t="shared" ref="E2874" si="2870">C2874=C2875</f>
        <v>1</v>
      </c>
      <c r="F2874" t="s">
        <v>9686</v>
      </c>
      <c r="G2874" t="s">
        <v>9689</v>
      </c>
      <c r="H2874" t="str">
        <f>VLOOKUP(A2874,Sheet3!$A:$F,6,0)</f>
        <v>Taewoo Jeon(확인, 주저자)</v>
      </c>
    </row>
    <row r="2875" spans="1:8">
      <c r="A2875" s="26">
        <v>1584</v>
      </c>
      <c r="B2875" s="27" t="s">
        <v>611</v>
      </c>
      <c r="C2875" s="27" t="s">
        <v>9107</v>
      </c>
      <c r="D2875" s="27" t="s">
        <v>621</v>
      </c>
      <c r="E2875" t="b">
        <f t="shared" ref="E2875" si="2871">C2874=C2875</f>
        <v>1</v>
      </c>
      <c r="F2875" s="27" t="s">
        <v>9687</v>
      </c>
      <c r="G2875" t="s">
        <v>9689</v>
      </c>
      <c r="H2875" s="27" t="str">
        <f>VLOOKUP(A2875,Sheet3!$A:$F,6,0)</f>
        <v>Taewoo Jeon(확인, 주저자)</v>
      </c>
    </row>
    <row r="2876" spans="1:8" s="32" customFormat="1">
      <c r="A2876" s="35">
        <v>1585</v>
      </c>
      <c r="B2876" s="32" t="s">
        <v>611</v>
      </c>
      <c r="C2876" s="32" t="s">
        <v>4880</v>
      </c>
      <c r="D2876" s="32" t="s">
        <v>621</v>
      </c>
      <c r="E2876" t="b">
        <f t="shared" ref="E2876" si="2872">C2876=C2877</f>
        <v>0</v>
      </c>
      <c r="F2876" s="32" t="s">
        <v>9686</v>
      </c>
      <c r="G2876" s="32" t="s">
        <v>9689</v>
      </c>
      <c r="H2876" s="32" t="str">
        <f>VLOOKUP(A2876,Sheet3!$A:$F,6,0)</f>
        <v>Taewoo Jeon(확인, 기타저자)</v>
      </c>
    </row>
    <row r="2877" spans="1:8" s="32" customFormat="1">
      <c r="A2877" s="35">
        <v>1585</v>
      </c>
      <c r="B2877" s="32" t="s">
        <v>611</v>
      </c>
      <c r="C2877" s="32" t="s">
        <v>9897</v>
      </c>
      <c r="D2877" s="32" t="s">
        <v>621</v>
      </c>
      <c r="E2877" t="b">
        <f t="shared" ref="E2877" si="2873">C2876=C2877</f>
        <v>0</v>
      </c>
      <c r="F2877" s="32" t="s">
        <v>9687</v>
      </c>
      <c r="G2877" s="32" t="s">
        <v>9689</v>
      </c>
      <c r="H2877" s="32" t="str">
        <f>VLOOKUP(A2877,Sheet3!$A:$F,6,0)</f>
        <v>Taewoo Jeon(확인, 기타저자)</v>
      </c>
    </row>
    <row r="2878" spans="1:8">
      <c r="A2878" s="27">
        <v>1586</v>
      </c>
      <c r="B2878" s="27" t="s">
        <v>1954</v>
      </c>
      <c r="C2878" s="27" t="s">
        <v>3218</v>
      </c>
      <c r="D2878" s="27">
        <v>0</v>
      </c>
      <c r="E2878" t="b">
        <f t="shared" ref="E2878" si="2874">C2878=C2879</f>
        <v>1</v>
      </c>
      <c r="F2878" s="27" t="s">
        <v>9686</v>
      </c>
      <c r="G2878" t="s">
        <v>9689</v>
      </c>
      <c r="H2878" s="27">
        <f>VLOOKUP(A2878,Sheet3!$A:$F,6,0)</f>
        <v>0</v>
      </c>
    </row>
    <row r="2879" spans="1:8">
      <c r="A2879" s="27">
        <v>1586</v>
      </c>
      <c r="B2879" s="27" t="s">
        <v>1954</v>
      </c>
      <c r="C2879" s="27" t="s">
        <v>9110</v>
      </c>
      <c r="D2879" s="27">
        <v>0</v>
      </c>
      <c r="E2879" t="b">
        <f t="shared" ref="E2879" si="2875">C2878=C2879</f>
        <v>1</v>
      </c>
      <c r="F2879" s="27" t="s">
        <v>9687</v>
      </c>
      <c r="G2879" t="s">
        <v>9689</v>
      </c>
      <c r="H2879" s="27">
        <f>VLOOKUP(A2879,Sheet3!$A:$F,6,0)</f>
        <v>0</v>
      </c>
    </row>
    <row r="2880" spans="1:8">
      <c r="A2880" s="27">
        <v>1587</v>
      </c>
      <c r="B2880" s="27" t="s">
        <v>1954</v>
      </c>
      <c r="C2880" s="27" t="s">
        <v>3218</v>
      </c>
      <c r="D2880" s="27">
        <v>0</v>
      </c>
      <c r="E2880" t="b">
        <f t="shared" ref="E2880" si="2876">C2880=C2881</f>
        <v>1</v>
      </c>
      <c r="F2880" s="27" t="s">
        <v>9686</v>
      </c>
      <c r="G2880" t="s">
        <v>9689</v>
      </c>
      <c r="H2880" s="27">
        <f>VLOOKUP(A2880,Sheet3!$A:$F,6,0)</f>
        <v>0</v>
      </c>
    </row>
    <row r="2881" spans="1:8">
      <c r="A2881" s="27">
        <v>1587</v>
      </c>
      <c r="B2881" s="27" t="s">
        <v>1954</v>
      </c>
      <c r="C2881" s="27" t="s">
        <v>9110</v>
      </c>
      <c r="D2881" s="27">
        <v>0</v>
      </c>
      <c r="E2881" t="b">
        <f t="shared" ref="E2881" si="2877">C2880=C2881</f>
        <v>1</v>
      </c>
      <c r="F2881" s="27" t="s">
        <v>9687</v>
      </c>
      <c r="G2881" t="s">
        <v>9689</v>
      </c>
      <c r="H2881" s="27">
        <f>VLOOKUP(A2881,Sheet3!$A:$F,6,0)</f>
        <v>0</v>
      </c>
    </row>
    <row r="2882" spans="1:8" s="32" customFormat="1">
      <c r="A2882" s="33">
        <v>1588</v>
      </c>
      <c r="B2882" s="32" t="s">
        <v>1954</v>
      </c>
      <c r="D2882" s="32" t="s">
        <v>553</v>
      </c>
      <c r="E2882" t="b">
        <f t="shared" ref="E2882" si="2878">C2882=C2883</f>
        <v>0</v>
      </c>
      <c r="F2882" s="32" t="s">
        <v>9686</v>
      </c>
      <c r="G2882" s="32" t="s">
        <v>9981</v>
      </c>
      <c r="H2882" s="32" t="str">
        <f>VLOOKUP(A2882,Sheet3!$A:$F,6,0)</f>
        <v>SCIE논문임, 추가확인 필요</v>
      </c>
    </row>
    <row r="2883" spans="1:8" s="32" customFormat="1">
      <c r="A2883" s="33">
        <v>1588</v>
      </c>
      <c r="B2883" s="32" t="s">
        <v>1954</v>
      </c>
      <c r="C2883" s="32" t="s">
        <v>9255</v>
      </c>
      <c r="D2883" s="32" t="s">
        <v>553</v>
      </c>
      <c r="E2883" t="b">
        <f t="shared" ref="E2883" si="2879">C2882=C2883</f>
        <v>0</v>
      </c>
      <c r="F2883" s="32" t="s">
        <v>9687</v>
      </c>
      <c r="G2883" s="32" t="s">
        <v>9981</v>
      </c>
      <c r="H2883" s="32" t="str">
        <f>VLOOKUP(A2883,Sheet3!$A:$F,6,0)</f>
        <v>SCIE논문임, 추가확인 필요</v>
      </c>
    </row>
    <row r="2884" spans="1:8">
      <c r="A2884" s="27">
        <v>1589</v>
      </c>
      <c r="B2884" t="s">
        <v>1954</v>
      </c>
      <c r="C2884" t="s">
        <v>7593</v>
      </c>
      <c r="D2884">
        <v>0</v>
      </c>
      <c r="E2884" t="b">
        <f t="shared" ref="E2884" si="2880">C2884=C2885</f>
        <v>1</v>
      </c>
      <c r="F2884" t="s">
        <v>9686</v>
      </c>
      <c r="G2884" t="s">
        <v>9689</v>
      </c>
      <c r="H2884">
        <f>VLOOKUP(A2884,Sheet3!$A:$F,6,0)</f>
        <v>0</v>
      </c>
    </row>
    <row r="2885" spans="1:8">
      <c r="A2885" s="27">
        <v>1589</v>
      </c>
      <c r="B2885" s="27" t="s">
        <v>1954</v>
      </c>
      <c r="C2885" s="27" t="s">
        <v>9028</v>
      </c>
      <c r="D2885" s="27">
        <v>0</v>
      </c>
      <c r="E2885" t="b">
        <f t="shared" ref="E2885" si="2881">C2884=C2885</f>
        <v>1</v>
      </c>
      <c r="F2885" s="27" t="s">
        <v>9687</v>
      </c>
      <c r="G2885" t="s">
        <v>9689</v>
      </c>
      <c r="H2885" s="27">
        <f>VLOOKUP(A2885,Sheet3!$A:$F,6,0)</f>
        <v>0</v>
      </c>
    </row>
    <row r="2886" spans="1:8">
      <c r="A2886" s="27">
        <v>1590</v>
      </c>
      <c r="B2886" s="27" t="s">
        <v>1954</v>
      </c>
      <c r="C2886" s="27" t="s">
        <v>7430</v>
      </c>
      <c r="D2886" s="27">
        <v>0</v>
      </c>
      <c r="E2886" t="b">
        <f t="shared" ref="E2886" si="2882">C2886=C2887</f>
        <v>1</v>
      </c>
      <c r="F2886" s="27" t="s">
        <v>9686</v>
      </c>
      <c r="G2886" t="s">
        <v>9689</v>
      </c>
      <c r="H2886" s="27">
        <f>VLOOKUP(A2886,Sheet3!$A:$F,6,0)</f>
        <v>0</v>
      </c>
    </row>
    <row r="2887" spans="1:8">
      <c r="A2887" s="27">
        <v>1590</v>
      </c>
      <c r="B2887" s="27" t="s">
        <v>1954</v>
      </c>
      <c r="C2887" s="27" t="s">
        <v>9674</v>
      </c>
      <c r="D2887" s="27">
        <v>0</v>
      </c>
      <c r="E2887" t="b">
        <f t="shared" ref="E2887" si="2883">C2886=C2887</f>
        <v>1</v>
      </c>
      <c r="F2887" s="27" t="s">
        <v>9687</v>
      </c>
      <c r="G2887" t="s">
        <v>9689</v>
      </c>
      <c r="H2887" s="27">
        <f>VLOOKUP(A2887,Sheet3!$A:$F,6,0)</f>
        <v>0</v>
      </c>
    </row>
    <row r="2888" spans="1:8">
      <c r="A2888" s="27">
        <v>1591</v>
      </c>
      <c r="B2888" s="27" t="s">
        <v>1954</v>
      </c>
      <c r="C2888" s="27" t="s">
        <v>3218</v>
      </c>
      <c r="D2888" s="27">
        <v>0</v>
      </c>
      <c r="E2888" t="b">
        <f t="shared" ref="E2888" si="2884">C2888=C2889</f>
        <v>1</v>
      </c>
      <c r="F2888" s="27" t="s">
        <v>9686</v>
      </c>
      <c r="G2888" t="s">
        <v>9689</v>
      </c>
      <c r="H2888" s="27">
        <f>VLOOKUP(A2888,Sheet3!$A:$F,6,0)</f>
        <v>0</v>
      </c>
    </row>
    <row r="2889" spans="1:8">
      <c r="A2889" s="27">
        <v>1591</v>
      </c>
      <c r="B2889" s="27" t="s">
        <v>1954</v>
      </c>
      <c r="C2889" s="27" t="s">
        <v>9110</v>
      </c>
      <c r="D2889" s="27">
        <v>0</v>
      </c>
      <c r="E2889" t="b">
        <f t="shared" ref="E2889" si="2885">C2888=C2889</f>
        <v>1</v>
      </c>
      <c r="F2889" s="27" t="s">
        <v>9687</v>
      </c>
      <c r="G2889" t="s">
        <v>9689</v>
      </c>
      <c r="H2889" s="27">
        <f>VLOOKUP(A2889,Sheet3!$A:$F,6,0)</f>
        <v>0</v>
      </c>
    </row>
    <row r="2890" spans="1:8">
      <c r="A2890" s="12">
        <v>1592</v>
      </c>
      <c r="B2890" t="s">
        <v>1954</v>
      </c>
      <c r="C2890" t="s">
        <v>7293</v>
      </c>
      <c r="D2890">
        <v>0</v>
      </c>
      <c r="E2890" t="b">
        <f t="shared" ref="E2890" si="2886">C2890=C2891</f>
        <v>1</v>
      </c>
      <c r="F2890" t="s">
        <v>9686</v>
      </c>
      <c r="G2890" t="s">
        <v>9689</v>
      </c>
      <c r="H2890">
        <f>VLOOKUP(A2890,Sheet3!$A:$F,6,0)</f>
        <v>0</v>
      </c>
    </row>
    <row r="2891" spans="1:8">
      <c r="A2891" s="27">
        <v>1592</v>
      </c>
      <c r="B2891" s="27" t="s">
        <v>1954</v>
      </c>
      <c r="C2891" s="27" t="s">
        <v>7307</v>
      </c>
      <c r="D2891" s="27">
        <v>0</v>
      </c>
      <c r="E2891" t="b">
        <f t="shared" ref="E2891" si="2887">C2890=C2891</f>
        <v>1</v>
      </c>
      <c r="F2891" s="27" t="s">
        <v>9687</v>
      </c>
      <c r="G2891" t="s">
        <v>9689</v>
      </c>
      <c r="H2891" s="27">
        <f>VLOOKUP(A2891,Sheet3!$A:$F,6,0)</f>
        <v>0</v>
      </c>
    </row>
    <row r="2892" spans="1:8">
      <c r="A2892">
        <v>1593</v>
      </c>
      <c r="B2892" t="s">
        <v>1954</v>
      </c>
      <c r="C2892" t="s">
        <v>3218</v>
      </c>
      <c r="D2892">
        <v>0</v>
      </c>
      <c r="E2892" t="b">
        <f t="shared" ref="E2892" si="2888">C2892=C2893</f>
        <v>1</v>
      </c>
      <c r="F2892" t="s">
        <v>9686</v>
      </c>
      <c r="G2892" t="s">
        <v>9689</v>
      </c>
      <c r="H2892">
        <f>VLOOKUP(A2892,Sheet3!$A:$F,6,0)</f>
        <v>0</v>
      </c>
    </row>
    <row r="2893" spans="1:8">
      <c r="A2893" s="27">
        <v>1593</v>
      </c>
      <c r="B2893" s="27" t="s">
        <v>1954</v>
      </c>
      <c r="C2893" s="27" t="s">
        <v>9110</v>
      </c>
      <c r="D2893" s="27">
        <v>0</v>
      </c>
      <c r="E2893" t="b">
        <f t="shared" ref="E2893" si="2889">C2892=C2893</f>
        <v>1</v>
      </c>
      <c r="F2893" s="27" t="s">
        <v>9687</v>
      </c>
      <c r="G2893" t="s">
        <v>9689</v>
      </c>
      <c r="H2893" s="27">
        <f>VLOOKUP(A2893,Sheet3!$A:$F,6,0)</f>
        <v>0</v>
      </c>
    </row>
    <row r="2894" spans="1:8">
      <c r="A2894" s="27">
        <v>1594</v>
      </c>
      <c r="B2894" t="s">
        <v>1954</v>
      </c>
      <c r="C2894" t="s">
        <v>3746</v>
      </c>
      <c r="D2894">
        <v>0</v>
      </c>
      <c r="E2894" t="b">
        <f t="shared" ref="E2894" si="2890">C2894=C2895</f>
        <v>1</v>
      </c>
      <c r="F2894" t="s">
        <v>9686</v>
      </c>
      <c r="G2894" t="s">
        <v>9689</v>
      </c>
      <c r="H2894">
        <f>VLOOKUP(A2894,Sheet3!$A:$F,6,0)</f>
        <v>0</v>
      </c>
    </row>
    <row r="2895" spans="1:8">
      <c r="A2895" s="12">
        <v>1594</v>
      </c>
      <c r="B2895" s="27" t="s">
        <v>1954</v>
      </c>
      <c r="C2895" s="27" t="s">
        <v>3806</v>
      </c>
      <c r="D2895" s="27">
        <v>0</v>
      </c>
      <c r="E2895" t="b">
        <f t="shared" ref="E2895" si="2891">C2894=C2895</f>
        <v>1</v>
      </c>
      <c r="F2895" s="27" t="s">
        <v>9687</v>
      </c>
      <c r="G2895" t="s">
        <v>9689</v>
      </c>
      <c r="H2895" s="27">
        <f>VLOOKUP(A2895,Sheet3!$A:$F,6,0)</f>
        <v>0</v>
      </c>
    </row>
    <row r="2896" spans="1:8">
      <c r="A2896" s="12">
        <v>1596</v>
      </c>
      <c r="B2896" t="s">
        <v>1184</v>
      </c>
      <c r="C2896" t="s">
        <v>5828</v>
      </c>
      <c r="D2896">
        <v>0</v>
      </c>
      <c r="E2896" t="b">
        <f t="shared" ref="E2896" si="2892">C2896=C2897</f>
        <v>1</v>
      </c>
      <c r="F2896" t="s">
        <v>9686</v>
      </c>
      <c r="G2896" t="s">
        <v>9689</v>
      </c>
      <c r="H2896">
        <f>VLOOKUP(A2896,Sheet3!$A:$F,6,0)</f>
        <v>0</v>
      </c>
    </row>
    <row r="2897" spans="1:8">
      <c r="A2897" s="12">
        <v>1596</v>
      </c>
      <c r="B2897" s="27" t="s">
        <v>1184</v>
      </c>
      <c r="C2897" s="27" t="s">
        <v>9478</v>
      </c>
      <c r="D2897" s="27">
        <v>0</v>
      </c>
      <c r="E2897" t="b">
        <f t="shared" ref="E2897" si="2893">C2896=C2897</f>
        <v>1</v>
      </c>
      <c r="F2897" s="27" t="s">
        <v>9687</v>
      </c>
      <c r="G2897" t="s">
        <v>9689</v>
      </c>
      <c r="H2897" s="27">
        <f>VLOOKUP(A2897,Sheet3!$A:$F,6,0)</f>
        <v>0</v>
      </c>
    </row>
    <row r="2898" spans="1:8">
      <c r="A2898">
        <v>1597</v>
      </c>
      <c r="B2898" t="s">
        <v>1184</v>
      </c>
      <c r="C2898" t="s">
        <v>3746</v>
      </c>
      <c r="D2898">
        <v>0</v>
      </c>
      <c r="E2898" t="b">
        <f t="shared" ref="E2898" si="2894">C2898=C2899</f>
        <v>1</v>
      </c>
      <c r="F2898" t="s">
        <v>9686</v>
      </c>
      <c r="G2898" t="s">
        <v>9689</v>
      </c>
      <c r="H2898">
        <f>VLOOKUP(A2898,Sheet3!$A:$F,6,0)</f>
        <v>0</v>
      </c>
    </row>
    <row r="2899" spans="1:8">
      <c r="A2899" s="27">
        <v>1597</v>
      </c>
      <c r="B2899" s="27" t="s">
        <v>1184</v>
      </c>
      <c r="C2899" s="27" t="s">
        <v>3806</v>
      </c>
      <c r="D2899" s="27">
        <v>0</v>
      </c>
      <c r="E2899" t="b">
        <f t="shared" ref="E2899" si="2895">C2898=C2899</f>
        <v>1</v>
      </c>
      <c r="F2899" s="27" t="s">
        <v>9687</v>
      </c>
      <c r="G2899" t="s">
        <v>9689</v>
      </c>
      <c r="H2899" s="27">
        <f>VLOOKUP(A2899,Sheet3!$A:$F,6,0)</f>
        <v>0</v>
      </c>
    </row>
    <row r="2900" spans="1:8">
      <c r="A2900">
        <v>1598</v>
      </c>
      <c r="B2900" t="s">
        <v>1184</v>
      </c>
      <c r="C2900" t="s">
        <v>1164</v>
      </c>
      <c r="D2900">
        <v>0</v>
      </c>
      <c r="E2900" t="b">
        <f t="shared" ref="E2900" si="2896">C2900=C2901</f>
        <v>1</v>
      </c>
      <c r="F2900" t="s">
        <v>9686</v>
      </c>
      <c r="G2900" t="s">
        <v>9689</v>
      </c>
      <c r="H2900">
        <f>VLOOKUP(A2900,Sheet3!$A:$F,6,0)</f>
        <v>0</v>
      </c>
    </row>
    <row r="2901" spans="1:8">
      <c r="A2901" s="27">
        <v>1598</v>
      </c>
      <c r="B2901" s="27" t="s">
        <v>1184</v>
      </c>
      <c r="C2901" s="27" t="s">
        <v>9010</v>
      </c>
      <c r="D2901" s="27">
        <v>0</v>
      </c>
      <c r="E2901" t="b">
        <f t="shared" ref="E2901" si="2897">C2900=C2901</f>
        <v>1</v>
      </c>
      <c r="F2901" s="27" t="s">
        <v>9687</v>
      </c>
      <c r="G2901" t="s">
        <v>9689</v>
      </c>
      <c r="H2901" s="27">
        <f>VLOOKUP(A2901,Sheet3!$A:$F,6,0)</f>
        <v>0</v>
      </c>
    </row>
    <row r="2902" spans="1:8">
      <c r="A2902" s="9">
        <v>1599</v>
      </c>
      <c r="B2902" t="s">
        <v>1184</v>
      </c>
      <c r="C2902" t="s">
        <v>3218</v>
      </c>
      <c r="D2902">
        <v>0</v>
      </c>
      <c r="E2902" t="b">
        <f t="shared" ref="E2902" si="2898">C2902=C2903</f>
        <v>1</v>
      </c>
      <c r="F2902" t="s">
        <v>9686</v>
      </c>
      <c r="G2902" t="s">
        <v>9689</v>
      </c>
      <c r="H2902">
        <f>VLOOKUP(A2902,Sheet3!$A:$F,6,0)</f>
        <v>0</v>
      </c>
    </row>
    <row r="2903" spans="1:8">
      <c r="A2903" s="27">
        <v>1599</v>
      </c>
      <c r="B2903" s="27" t="s">
        <v>1184</v>
      </c>
      <c r="C2903" s="27" t="s">
        <v>9110</v>
      </c>
      <c r="D2903" s="27">
        <v>0</v>
      </c>
      <c r="E2903" t="b">
        <f t="shared" ref="E2903" si="2899">C2902=C2903</f>
        <v>1</v>
      </c>
      <c r="F2903" s="27" t="s">
        <v>9687</v>
      </c>
      <c r="G2903" t="s">
        <v>9689</v>
      </c>
      <c r="H2903" s="27">
        <f>VLOOKUP(A2903,Sheet3!$A:$F,6,0)</f>
        <v>0</v>
      </c>
    </row>
    <row r="2904" spans="1:8">
      <c r="A2904">
        <v>1600</v>
      </c>
      <c r="B2904" t="s">
        <v>1184</v>
      </c>
      <c r="C2904" t="s">
        <v>1164</v>
      </c>
      <c r="D2904">
        <v>0</v>
      </c>
      <c r="E2904" t="b">
        <f t="shared" ref="E2904" si="2900">C2904=C2905</f>
        <v>1</v>
      </c>
      <c r="F2904" t="s">
        <v>9686</v>
      </c>
      <c r="G2904" t="s">
        <v>9689</v>
      </c>
      <c r="H2904">
        <f>VLOOKUP(A2904,Sheet3!$A:$F,6,0)</f>
        <v>0</v>
      </c>
    </row>
    <row r="2905" spans="1:8">
      <c r="A2905" s="27">
        <v>1600</v>
      </c>
      <c r="B2905" s="27" t="s">
        <v>1184</v>
      </c>
      <c r="C2905" s="27" t="s">
        <v>9010</v>
      </c>
      <c r="D2905" s="27">
        <v>0</v>
      </c>
      <c r="E2905" t="b">
        <f t="shared" ref="E2905" si="2901">C2904=C2905</f>
        <v>1</v>
      </c>
      <c r="F2905" s="27" t="s">
        <v>9687</v>
      </c>
      <c r="G2905" t="s">
        <v>9689</v>
      </c>
      <c r="H2905" s="27">
        <f>VLOOKUP(A2905,Sheet3!$A:$F,6,0)</f>
        <v>0</v>
      </c>
    </row>
    <row r="2906" spans="1:8">
      <c r="A2906" s="27">
        <v>1601</v>
      </c>
      <c r="B2906" t="s">
        <v>1184</v>
      </c>
      <c r="C2906" t="s">
        <v>3218</v>
      </c>
      <c r="D2906">
        <v>0</v>
      </c>
      <c r="E2906" t="b">
        <f t="shared" ref="E2906" si="2902">C2906=C2907</f>
        <v>1</v>
      </c>
      <c r="F2906" t="s">
        <v>9686</v>
      </c>
      <c r="G2906" t="s">
        <v>9689</v>
      </c>
      <c r="H2906">
        <f>VLOOKUP(A2906,Sheet3!$A:$F,6,0)</f>
        <v>0</v>
      </c>
    </row>
    <row r="2907" spans="1:8">
      <c r="A2907" s="9">
        <v>1601</v>
      </c>
      <c r="B2907" s="27" t="s">
        <v>1184</v>
      </c>
      <c r="C2907" s="27" t="s">
        <v>9110</v>
      </c>
      <c r="D2907" s="27">
        <v>0</v>
      </c>
      <c r="E2907" t="b">
        <f t="shared" ref="E2907" si="2903">C2906=C2907</f>
        <v>1</v>
      </c>
      <c r="F2907" s="27" t="s">
        <v>9687</v>
      </c>
      <c r="G2907" t="s">
        <v>9689</v>
      </c>
      <c r="H2907" s="27">
        <f>VLOOKUP(A2907,Sheet3!$A:$F,6,0)</f>
        <v>0</v>
      </c>
    </row>
    <row r="2908" spans="1:8">
      <c r="A2908">
        <v>1602</v>
      </c>
      <c r="B2908" t="s">
        <v>1184</v>
      </c>
      <c r="C2908" t="s">
        <v>1812</v>
      </c>
      <c r="D2908">
        <v>0</v>
      </c>
      <c r="E2908" t="b">
        <f t="shared" ref="E2908" si="2904">C2908=C2909</f>
        <v>1</v>
      </c>
      <c r="F2908" t="s">
        <v>9686</v>
      </c>
      <c r="G2908" t="s">
        <v>9689</v>
      </c>
      <c r="H2908">
        <f>VLOOKUP(A2908,Sheet3!$A:$F,6,0)</f>
        <v>0</v>
      </c>
    </row>
    <row r="2909" spans="1:8">
      <c r="A2909" s="27">
        <v>1602</v>
      </c>
      <c r="B2909" s="27" t="s">
        <v>1184</v>
      </c>
      <c r="C2909" s="27" t="s">
        <v>9675</v>
      </c>
      <c r="D2909" s="27">
        <v>0</v>
      </c>
      <c r="E2909" t="b">
        <f t="shared" ref="E2909" si="2905">C2908=C2909</f>
        <v>1</v>
      </c>
      <c r="F2909" s="27" t="s">
        <v>9687</v>
      </c>
      <c r="G2909" t="s">
        <v>9689</v>
      </c>
      <c r="H2909" s="27">
        <f>VLOOKUP(A2909,Sheet3!$A:$F,6,0)</f>
        <v>0</v>
      </c>
    </row>
    <row r="2910" spans="1:8">
      <c r="A2910" s="6">
        <v>1603</v>
      </c>
      <c r="B2910" t="s">
        <v>1184</v>
      </c>
      <c r="C2910" t="s">
        <v>1553</v>
      </c>
      <c r="D2910" t="s">
        <v>8994</v>
      </c>
      <c r="E2910" t="b">
        <f t="shared" ref="E2910" si="2906">C2910=C2911</f>
        <v>1</v>
      </c>
      <c r="F2910" t="s">
        <v>9686</v>
      </c>
      <c r="G2910" t="s">
        <v>9689</v>
      </c>
      <c r="H2910" t="str">
        <f>VLOOKUP(A2910,Sheet3!$A:$F,6,0)</f>
        <v>10.1007/s10800-020-01466-5</v>
      </c>
    </row>
    <row r="2911" spans="1:8">
      <c r="A2911" s="6">
        <v>1603</v>
      </c>
      <c r="B2911" s="27" t="s">
        <v>1184</v>
      </c>
      <c r="C2911" s="27" t="s">
        <v>9298</v>
      </c>
      <c r="D2911" s="27" t="s">
        <v>8994</v>
      </c>
      <c r="E2911" t="b">
        <f t="shared" ref="E2911" si="2907">C2910=C2911</f>
        <v>1</v>
      </c>
      <c r="F2911" s="27" t="s">
        <v>9687</v>
      </c>
      <c r="G2911" t="s">
        <v>9689</v>
      </c>
      <c r="H2911" s="27" t="str">
        <f>VLOOKUP(A2911,Sheet3!$A:$F,6,0)</f>
        <v>10.1007/s10800-020-01466-5</v>
      </c>
    </row>
    <row r="2912" spans="1:8">
      <c r="A2912">
        <v>1604</v>
      </c>
      <c r="B2912" t="s">
        <v>1184</v>
      </c>
      <c r="C2912" t="s">
        <v>5861</v>
      </c>
      <c r="D2912">
        <v>0</v>
      </c>
      <c r="E2912" t="b">
        <f t="shared" ref="E2912" si="2908">C2912=C2913</f>
        <v>1</v>
      </c>
      <c r="F2912" t="s">
        <v>9686</v>
      </c>
      <c r="G2912" t="s">
        <v>9689</v>
      </c>
      <c r="H2912">
        <f>VLOOKUP(A2912,Sheet3!$A:$F,6,0)</f>
        <v>0</v>
      </c>
    </row>
    <row r="2913" spans="1:8">
      <c r="A2913" s="27">
        <v>1604</v>
      </c>
      <c r="B2913" s="27" t="s">
        <v>1184</v>
      </c>
      <c r="C2913" s="27" t="s">
        <v>6397</v>
      </c>
      <c r="D2913" s="27">
        <v>0</v>
      </c>
      <c r="E2913" t="b">
        <f t="shared" ref="E2913" si="2909">C2912=C2913</f>
        <v>1</v>
      </c>
      <c r="F2913" s="27" t="s">
        <v>9687</v>
      </c>
      <c r="G2913" t="s">
        <v>9689</v>
      </c>
      <c r="H2913" s="27">
        <f>VLOOKUP(A2913,Sheet3!$A:$F,6,0)</f>
        <v>0</v>
      </c>
    </row>
    <row r="2914" spans="1:8" s="32" customFormat="1">
      <c r="A2914" s="32">
        <v>1605</v>
      </c>
      <c r="B2914" s="32" t="s">
        <v>1184</v>
      </c>
      <c r="C2914" s="32" t="s">
        <v>4880</v>
      </c>
      <c r="D2914" s="32">
        <v>0</v>
      </c>
      <c r="E2914" t="b">
        <f t="shared" ref="E2914" si="2910">C2914=C2915</f>
        <v>0</v>
      </c>
      <c r="F2914" s="32" t="s">
        <v>9686</v>
      </c>
      <c r="G2914" s="32" t="s">
        <v>9689</v>
      </c>
      <c r="H2914" s="32">
        <f>VLOOKUP(A2914,Sheet3!$A:$F,6,0)</f>
        <v>0</v>
      </c>
    </row>
    <row r="2915" spans="1:8" s="32" customFormat="1">
      <c r="A2915" s="32">
        <v>1605</v>
      </c>
      <c r="B2915" s="32" t="s">
        <v>1184</v>
      </c>
      <c r="C2915" s="32" t="s">
        <v>9042</v>
      </c>
      <c r="D2915" s="32">
        <v>0</v>
      </c>
      <c r="E2915" t="b">
        <f t="shared" ref="E2915" si="2911">C2914=C2915</f>
        <v>0</v>
      </c>
      <c r="F2915" s="32" t="s">
        <v>9687</v>
      </c>
      <c r="G2915" s="32" t="s">
        <v>9689</v>
      </c>
      <c r="H2915" s="32">
        <f>VLOOKUP(A2915,Sheet3!$A:$F,6,0)</f>
        <v>0</v>
      </c>
    </row>
    <row r="2916" spans="1:8" s="32" customFormat="1">
      <c r="A2916" s="32">
        <v>1606</v>
      </c>
      <c r="B2916" s="32" t="s">
        <v>6807</v>
      </c>
      <c r="C2916" s="32" t="s">
        <v>6818</v>
      </c>
      <c r="D2916" s="32">
        <v>0</v>
      </c>
      <c r="E2916" t="b">
        <f t="shared" ref="E2916" si="2912">C2916=C2917</f>
        <v>0</v>
      </c>
      <c r="F2916" s="32" t="s">
        <v>9686</v>
      </c>
      <c r="G2916" s="32" t="s">
        <v>9689</v>
      </c>
      <c r="H2916" s="32">
        <f>VLOOKUP(A2916,Sheet3!$A:$F,6,0)</f>
        <v>0</v>
      </c>
    </row>
    <row r="2917" spans="1:8" s="32" customFormat="1">
      <c r="A2917" s="32">
        <v>1606</v>
      </c>
      <c r="B2917" s="32" t="s">
        <v>6807</v>
      </c>
      <c r="C2917" s="32" t="s">
        <v>9676</v>
      </c>
      <c r="D2917" s="32">
        <v>0</v>
      </c>
      <c r="E2917" t="b">
        <f t="shared" ref="E2917" si="2913">C2916=C2917</f>
        <v>0</v>
      </c>
      <c r="F2917" s="32" t="s">
        <v>9687</v>
      </c>
      <c r="G2917" s="32" t="s">
        <v>9689</v>
      </c>
      <c r="H2917" s="32">
        <f>VLOOKUP(A2917,Sheet3!$A:$F,6,0)</f>
        <v>0</v>
      </c>
    </row>
    <row r="2918" spans="1:8" s="32" customFormat="1">
      <c r="A2918" s="32">
        <v>1607</v>
      </c>
      <c r="B2918" s="32" t="s">
        <v>6807</v>
      </c>
      <c r="C2918" s="32" t="s">
        <v>6818</v>
      </c>
      <c r="D2918" s="32">
        <v>0</v>
      </c>
      <c r="E2918" t="b">
        <f t="shared" ref="E2918" si="2914">C2918=C2919</f>
        <v>0</v>
      </c>
      <c r="F2918" s="32" t="s">
        <v>9686</v>
      </c>
      <c r="G2918" s="32" t="s">
        <v>9689</v>
      </c>
      <c r="H2918" s="32">
        <f>VLOOKUP(A2918,Sheet3!$A:$F,6,0)</f>
        <v>0</v>
      </c>
    </row>
    <row r="2919" spans="1:8" s="32" customFormat="1">
      <c r="A2919" s="32">
        <v>1607</v>
      </c>
      <c r="B2919" s="32" t="s">
        <v>6807</v>
      </c>
      <c r="C2919" s="32" t="s">
        <v>9676</v>
      </c>
      <c r="D2919" s="32">
        <v>0</v>
      </c>
      <c r="E2919" t="b">
        <f t="shared" ref="E2919" si="2915">C2918=C2919</f>
        <v>0</v>
      </c>
      <c r="F2919" s="32" t="s">
        <v>9687</v>
      </c>
      <c r="G2919" s="32" t="s">
        <v>9689</v>
      </c>
      <c r="H2919" s="32">
        <f>VLOOKUP(A2919,Sheet3!$A:$F,6,0)</f>
        <v>0</v>
      </c>
    </row>
    <row r="2920" spans="1:8" s="32" customFormat="1">
      <c r="A2920" s="32">
        <v>1608</v>
      </c>
      <c r="B2920" s="32" t="s">
        <v>6807</v>
      </c>
      <c r="C2920" s="32" t="s">
        <v>6818</v>
      </c>
      <c r="D2920" s="32">
        <v>0</v>
      </c>
      <c r="E2920" t="b">
        <f t="shared" ref="E2920" si="2916">C2920=C2921</f>
        <v>0</v>
      </c>
      <c r="F2920" s="32" t="s">
        <v>9686</v>
      </c>
      <c r="G2920" s="32" t="s">
        <v>9689</v>
      </c>
      <c r="H2920" s="32">
        <f>VLOOKUP(A2920,Sheet3!$A:$F,6,0)</f>
        <v>0</v>
      </c>
    </row>
    <row r="2921" spans="1:8" s="32" customFormat="1">
      <c r="A2921" s="32">
        <v>1608</v>
      </c>
      <c r="B2921" s="32" t="s">
        <v>6807</v>
      </c>
      <c r="C2921" s="32" t="s">
        <v>9676</v>
      </c>
      <c r="D2921" s="32">
        <v>0</v>
      </c>
      <c r="E2921" t="b">
        <f t="shared" ref="E2921" si="2917">C2920=C2921</f>
        <v>0</v>
      </c>
      <c r="F2921" s="32" t="s">
        <v>9687</v>
      </c>
      <c r="G2921" s="32" t="s">
        <v>9689</v>
      </c>
      <c r="H2921" s="32">
        <f>VLOOKUP(A2921,Sheet3!$A:$F,6,0)</f>
        <v>0</v>
      </c>
    </row>
    <row r="2922" spans="1:8" s="32" customFormat="1">
      <c r="A2922" s="32">
        <v>1609</v>
      </c>
      <c r="B2922" s="32" t="s">
        <v>6807</v>
      </c>
      <c r="C2922" s="32" t="s">
        <v>6818</v>
      </c>
      <c r="D2922" s="32">
        <v>0</v>
      </c>
      <c r="E2922" t="b">
        <f t="shared" ref="E2922" si="2918">C2922=C2923</f>
        <v>0</v>
      </c>
      <c r="F2922" s="32" t="s">
        <v>9686</v>
      </c>
      <c r="G2922" s="32" t="s">
        <v>9689</v>
      </c>
      <c r="H2922" s="32">
        <f>VLOOKUP(A2922,Sheet3!$A:$F,6,0)</f>
        <v>0</v>
      </c>
    </row>
    <row r="2923" spans="1:8" s="32" customFormat="1">
      <c r="A2923" s="32">
        <v>1609</v>
      </c>
      <c r="B2923" s="32" t="s">
        <v>6807</v>
      </c>
      <c r="C2923" s="32" t="s">
        <v>9676</v>
      </c>
      <c r="D2923" s="32">
        <v>0</v>
      </c>
      <c r="E2923" t="b">
        <f t="shared" ref="E2923" si="2919">C2922=C2923</f>
        <v>0</v>
      </c>
      <c r="F2923" s="32" t="s">
        <v>9687</v>
      </c>
      <c r="G2923" s="32" t="s">
        <v>9689</v>
      </c>
      <c r="H2923" s="32">
        <f>VLOOKUP(A2923,Sheet3!$A:$F,6,0)</f>
        <v>0</v>
      </c>
    </row>
    <row r="2924" spans="1:8">
      <c r="A2924">
        <v>1610</v>
      </c>
      <c r="B2924" t="s">
        <v>1122</v>
      </c>
      <c r="C2924" t="s">
        <v>5296</v>
      </c>
      <c r="D2924">
        <v>0</v>
      </c>
      <c r="E2924" t="b">
        <f t="shared" ref="E2924" si="2920">C2924=C2925</f>
        <v>1</v>
      </c>
      <c r="F2924" t="s">
        <v>9686</v>
      </c>
      <c r="G2924" t="s">
        <v>9689</v>
      </c>
      <c r="H2924">
        <f>VLOOKUP(A2924,Sheet3!$A:$F,6,0)</f>
        <v>0</v>
      </c>
    </row>
    <row r="2925" spans="1:8">
      <c r="A2925" s="27">
        <v>1610</v>
      </c>
      <c r="B2925" s="27" t="s">
        <v>1122</v>
      </c>
      <c r="C2925" s="27" t="s">
        <v>9677</v>
      </c>
      <c r="D2925" s="27">
        <v>0</v>
      </c>
      <c r="E2925" t="b">
        <f t="shared" ref="E2925" si="2921">C2924=C2925</f>
        <v>1</v>
      </c>
      <c r="F2925" s="27" t="s">
        <v>9687</v>
      </c>
      <c r="G2925" t="s">
        <v>9689</v>
      </c>
      <c r="H2925" s="27">
        <f>VLOOKUP(A2925,Sheet3!$A:$F,6,0)</f>
        <v>0</v>
      </c>
    </row>
    <row r="2926" spans="1:8">
      <c r="A2926" s="9">
        <v>1611</v>
      </c>
      <c r="B2926" t="s">
        <v>1122</v>
      </c>
      <c r="C2926" t="s">
        <v>2923</v>
      </c>
      <c r="D2926">
        <v>0</v>
      </c>
      <c r="E2926" t="b">
        <f t="shared" ref="E2926" si="2922">C2926=C2927</f>
        <v>1</v>
      </c>
      <c r="F2926" t="s">
        <v>9686</v>
      </c>
      <c r="G2926" t="s">
        <v>9689</v>
      </c>
      <c r="H2926">
        <f>VLOOKUP(A2926,Sheet3!$A:$F,6,0)</f>
        <v>0</v>
      </c>
    </row>
    <row r="2927" spans="1:8">
      <c r="A2927" s="27">
        <v>1611</v>
      </c>
      <c r="B2927" s="27" t="s">
        <v>1122</v>
      </c>
      <c r="C2927" s="27" t="s">
        <v>9029</v>
      </c>
      <c r="D2927" s="27">
        <v>0</v>
      </c>
      <c r="E2927" t="b">
        <f t="shared" ref="E2927" si="2923">C2926=C2927</f>
        <v>1</v>
      </c>
      <c r="F2927" s="27" t="s">
        <v>9687</v>
      </c>
      <c r="G2927" t="s">
        <v>9689</v>
      </c>
      <c r="H2927" s="27">
        <f>VLOOKUP(A2927,Sheet3!$A:$F,6,0)</f>
        <v>0</v>
      </c>
    </row>
    <row r="2928" spans="1:8">
      <c r="A2928" s="9">
        <v>1612</v>
      </c>
      <c r="B2928" t="s">
        <v>1122</v>
      </c>
      <c r="C2928" t="s">
        <v>2923</v>
      </c>
      <c r="D2928">
        <v>0</v>
      </c>
      <c r="E2928" t="b">
        <f t="shared" ref="E2928" si="2924">C2928=C2929</f>
        <v>1</v>
      </c>
      <c r="F2928" t="s">
        <v>9686</v>
      </c>
      <c r="G2928" t="s">
        <v>9689</v>
      </c>
      <c r="H2928">
        <f>VLOOKUP(A2928,Sheet3!$A:$F,6,0)</f>
        <v>0</v>
      </c>
    </row>
    <row r="2929" spans="1:8">
      <c r="A2929" s="27">
        <v>1612</v>
      </c>
      <c r="B2929" s="27" t="s">
        <v>1122</v>
      </c>
      <c r="C2929" s="27" t="s">
        <v>9029</v>
      </c>
      <c r="D2929" s="27">
        <v>0</v>
      </c>
      <c r="E2929" t="b">
        <f t="shared" ref="E2929" si="2925">C2928=C2929</f>
        <v>1</v>
      </c>
      <c r="F2929" s="27" t="s">
        <v>9687</v>
      </c>
      <c r="G2929" t="s">
        <v>9689</v>
      </c>
      <c r="H2929" s="27">
        <f>VLOOKUP(A2929,Sheet3!$A:$F,6,0)</f>
        <v>0</v>
      </c>
    </row>
    <row r="2930" spans="1:8" s="32" customFormat="1">
      <c r="A2930" s="32">
        <v>1613</v>
      </c>
      <c r="B2930" s="32" t="s">
        <v>1122</v>
      </c>
      <c r="C2930" s="32" t="s">
        <v>3572</v>
      </c>
      <c r="D2930" s="32">
        <v>0</v>
      </c>
      <c r="E2930" t="b">
        <f t="shared" ref="E2930" si="2926">C2930=C2931</f>
        <v>0</v>
      </c>
      <c r="F2930" s="32" t="s">
        <v>9686</v>
      </c>
      <c r="G2930" s="32" t="s">
        <v>9689</v>
      </c>
      <c r="H2930" s="32">
        <f>VLOOKUP(A2930,Sheet3!$A:$F,6,0)</f>
        <v>0</v>
      </c>
    </row>
    <row r="2931" spans="1:8" s="32" customFormat="1">
      <c r="A2931" s="32">
        <v>1613</v>
      </c>
      <c r="B2931" s="32" t="s">
        <v>1122</v>
      </c>
      <c r="C2931" s="32" t="s">
        <v>9678</v>
      </c>
      <c r="D2931" s="32">
        <v>0</v>
      </c>
      <c r="E2931" t="b">
        <f t="shared" ref="E2931" si="2927">C2930=C2931</f>
        <v>0</v>
      </c>
      <c r="F2931" s="32" t="s">
        <v>9687</v>
      </c>
      <c r="G2931" s="32" t="s">
        <v>9689</v>
      </c>
      <c r="H2931" s="32">
        <f>VLOOKUP(A2931,Sheet3!$A:$F,6,0)</f>
        <v>0</v>
      </c>
    </row>
    <row r="2932" spans="1:8">
      <c r="A2932">
        <v>1614</v>
      </c>
      <c r="B2932" t="s">
        <v>1122</v>
      </c>
      <c r="C2932" t="s">
        <v>1074</v>
      </c>
      <c r="D2932">
        <v>0</v>
      </c>
      <c r="E2932" t="b">
        <f t="shared" ref="E2932" si="2928">C2932=C2933</f>
        <v>1</v>
      </c>
      <c r="F2932" t="s">
        <v>9686</v>
      </c>
      <c r="G2932" t="s">
        <v>9689</v>
      </c>
      <c r="H2932">
        <f>VLOOKUP(A2932,Sheet3!$A:$F,6,0)</f>
        <v>0</v>
      </c>
    </row>
    <row r="2933" spans="1:8">
      <c r="A2933" s="27">
        <v>1614</v>
      </c>
      <c r="B2933" s="27" t="s">
        <v>1122</v>
      </c>
      <c r="C2933" s="27" t="s">
        <v>9190</v>
      </c>
      <c r="D2933" s="27">
        <v>0</v>
      </c>
      <c r="E2933" t="b">
        <f t="shared" ref="E2933" si="2929">C2932=C2933</f>
        <v>1</v>
      </c>
      <c r="F2933" s="27" t="s">
        <v>9687</v>
      </c>
      <c r="G2933" t="s">
        <v>9689</v>
      </c>
      <c r="H2933" s="27">
        <f>VLOOKUP(A2933,Sheet3!$A:$F,6,0)</f>
        <v>0</v>
      </c>
    </row>
    <row r="2934" spans="1:8">
      <c r="A2934">
        <v>1615</v>
      </c>
      <c r="B2934" t="s">
        <v>1122</v>
      </c>
      <c r="C2934" t="s">
        <v>3746</v>
      </c>
      <c r="D2934">
        <v>0</v>
      </c>
      <c r="E2934" t="b">
        <f t="shared" ref="E2934" si="2930">C2934=C2935</f>
        <v>1</v>
      </c>
      <c r="F2934" t="s">
        <v>9686</v>
      </c>
      <c r="G2934" t="s">
        <v>9689</v>
      </c>
      <c r="H2934">
        <f>VLOOKUP(A2934,Sheet3!$A:$F,6,0)</f>
        <v>0</v>
      </c>
    </row>
    <row r="2935" spans="1:8">
      <c r="A2935" s="27">
        <v>1615</v>
      </c>
      <c r="B2935" s="27" t="s">
        <v>1122</v>
      </c>
      <c r="C2935" s="27" t="s">
        <v>3806</v>
      </c>
      <c r="D2935" s="27">
        <v>0</v>
      </c>
      <c r="E2935" t="b">
        <f t="shared" ref="E2935" si="2931">C2934=C2935</f>
        <v>1</v>
      </c>
      <c r="F2935" s="27" t="s">
        <v>9687</v>
      </c>
      <c r="G2935" t="s">
        <v>9689</v>
      </c>
      <c r="H2935" s="27">
        <f>VLOOKUP(A2935,Sheet3!$A:$F,6,0)</f>
        <v>0</v>
      </c>
    </row>
    <row r="2936" spans="1:8">
      <c r="A2936">
        <v>1616</v>
      </c>
      <c r="B2936" t="s">
        <v>1122</v>
      </c>
      <c r="C2936" t="s">
        <v>2518</v>
      </c>
      <c r="D2936">
        <v>0</v>
      </c>
      <c r="E2936" t="b">
        <f t="shared" ref="E2936" si="2932">C2936=C2937</f>
        <v>1</v>
      </c>
      <c r="F2936" t="s">
        <v>9686</v>
      </c>
      <c r="G2936" t="s">
        <v>9689</v>
      </c>
      <c r="H2936">
        <f>VLOOKUP(A2936,Sheet3!$A:$F,6,0)</f>
        <v>0</v>
      </c>
    </row>
    <row r="2937" spans="1:8">
      <c r="A2937" s="27">
        <v>1616</v>
      </c>
      <c r="B2937" s="27" t="s">
        <v>1122</v>
      </c>
      <c r="C2937" s="27" t="s">
        <v>9033</v>
      </c>
      <c r="D2937" s="27">
        <v>0</v>
      </c>
      <c r="E2937" t="b">
        <f t="shared" ref="E2937" si="2933">C2936=C2937</f>
        <v>1</v>
      </c>
      <c r="F2937" s="27" t="s">
        <v>9687</v>
      </c>
      <c r="G2937" t="s">
        <v>9689</v>
      </c>
      <c r="H2937" s="27">
        <f>VLOOKUP(A2937,Sheet3!$A:$F,6,0)</f>
        <v>0</v>
      </c>
    </row>
    <row r="2938" spans="1:8">
      <c r="A2938">
        <v>1617</v>
      </c>
      <c r="B2938" t="s">
        <v>1122</v>
      </c>
      <c r="C2938" t="s">
        <v>2923</v>
      </c>
      <c r="D2938">
        <v>0</v>
      </c>
      <c r="E2938" t="b">
        <f t="shared" ref="E2938" si="2934">C2938=C2939</f>
        <v>1</v>
      </c>
      <c r="F2938" t="s">
        <v>9686</v>
      </c>
      <c r="G2938" t="s">
        <v>9689</v>
      </c>
      <c r="H2938">
        <f>VLOOKUP(A2938,Sheet3!$A:$F,6,0)</f>
        <v>0</v>
      </c>
    </row>
    <row r="2939" spans="1:8">
      <c r="A2939">
        <v>1617</v>
      </c>
      <c r="B2939" t="s">
        <v>1122</v>
      </c>
      <c r="C2939" t="s">
        <v>9029</v>
      </c>
      <c r="D2939">
        <v>0</v>
      </c>
      <c r="E2939" t="b">
        <f t="shared" ref="E2939" si="2935">C2938=C2939</f>
        <v>1</v>
      </c>
      <c r="F2939" t="s">
        <v>9687</v>
      </c>
      <c r="G2939" t="s">
        <v>9689</v>
      </c>
      <c r="H2939">
        <f>VLOOKUP(A2939,Sheet3!$A:$F,6,0)</f>
        <v>0</v>
      </c>
    </row>
    <row r="2940" spans="1:8" s="32" customFormat="1">
      <c r="A2940" s="32">
        <v>1618</v>
      </c>
      <c r="B2940" s="32" t="s">
        <v>1122</v>
      </c>
      <c r="C2940" s="32" t="s">
        <v>4763</v>
      </c>
      <c r="D2940" s="32">
        <v>0</v>
      </c>
      <c r="E2940" t="b">
        <f t="shared" ref="E2940" si="2936">C2940=C2941</f>
        <v>0</v>
      </c>
      <c r="F2940" s="32" t="s">
        <v>9686</v>
      </c>
      <c r="G2940" s="32" t="s">
        <v>9689</v>
      </c>
      <c r="H2940" s="32">
        <f>VLOOKUP(A2940,Sheet3!$A:$F,6,0)</f>
        <v>0</v>
      </c>
    </row>
    <row r="2941" spans="1:8" s="32" customFormat="1">
      <c r="A2941" s="32">
        <v>1618</v>
      </c>
      <c r="B2941" s="32" t="s">
        <v>1122</v>
      </c>
      <c r="C2941" s="32" t="s">
        <v>9679</v>
      </c>
      <c r="D2941" s="32">
        <v>0</v>
      </c>
      <c r="E2941" t="b">
        <f t="shared" ref="E2941" si="2937">C2940=C2941</f>
        <v>0</v>
      </c>
      <c r="F2941" s="32" t="s">
        <v>9687</v>
      </c>
      <c r="G2941" s="32" t="s">
        <v>9689</v>
      </c>
      <c r="H2941" s="32">
        <f>VLOOKUP(A2941,Sheet3!$A:$F,6,0)</f>
        <v>0</v>
      </c>
    </row>
    <row r="2942" spans="1:8">
      <c r="A2942">
        <v>1619</v>
      </c>
      <c r="B2942" t="s">
        <v>1122</v>
      </c>
      <c r="C2942" t="s">
        <v>4332</v>
      </c>
      <c r="D2942">
        <v>0</v>
      </c>
      <c r="E2942" t="b">
        <f t="shared" ref="E2942" si="2938">C2942=C2943</f>
        <v>1</v>
      </c>
      <c r="F2942" t="s">
        <v>9686</v>
      </c>
      <c r="G2942" t="s">
        <v>9689</v>
      </c>
      <c r="H2942">
        <f>VLOOKUP(A2942,Sheet3!$A:$F,6,0)</f>
        <v>0</v>
      </c>
    </row>
    <row r="2943" spans="1:8">
      <c r="A2943" s="27">
        <v>1619</v>
      </c>
      <c r="B2943" s="27" t="s">
        <v>1122</v>
      </c>
      <c r="C2943" s="27" t="s">
        <v>4329</v>
      </c>
      <c r="D2943" s="27">
        <v>0</v>
      </c>
      <c r="E2943" t="b">
        <f t="shared" ref="E2943" si="2939">C2942=C2943</f>
        <v>1</v>
      </c>
      <c r="F2943" s="27" t="s">
        <v>9687</v>
      </c>
      <c r="G2943" t="s">
        <v>9689</v>
      </c>
      <c r="H2943" s="27">
        <f>VLOOKUP(A2943,Sheet3!$A:$F,6,0)</f>
        <v>0</v>
      </c>
    </row>
    <row r="2944" spans="1:8">
      <c r="A2944">
        <v>1620</v>
      </c>
      <c r="B2944" t="s">
        <v>2148</v>
      </c>
      <c r="C2944" t="s">
        <v>2147</v>
      </c>
      <c r="D2944">
        <v>0</v>
      </c>
      <c r="E2944" t="b">
        <f t="shared" ref="E2944" si="2940">C2944=C2945</f>
        <v>1</v>
      </c>
      <c r="F2944" t="s">
        <v>9686</v>
      </c>
      <c r="G2944" t="s">
        <v>9689</v>
      </c>
      <c r="H2944">
        <f>VLOOKUP(A2944,Sheet3!$A:$F,6,0)</f>
        <v>0</v>
      </c>
    </row>
    <row r="2945" spans="1:8">
      <c r="A2945" s="27">
        <v>1620</v>
      </c>
      <c r="B2945" s="27" t="s">
        <v>2148</v>
      </c>
      <c r="C2945" s="27" t="s">
        <v>2153</v>
      </c>
      <c r="D2945" s="27">
        <v>0</v>
      </c>
      <c r="E2945" t="b">
        <f t="shared" ref="E2945" si="2941">C2944=C2945</f>
        <v>1</v>
      </c>
      <c r="F2945" s="27" t="s">
        <v>9687</v>
      </c>
      <c r="G2945" t="s">
        <v>9689</v>
      </c>
      <c r="H2945" s="27">
        <f>VLOOKUP(A2945,Sheet3!$A:$F,6,0)</f>
        <v>0</v>
      </c>
    </row>
    <row r="2946" spans="1:8">
      <c r="A2946">
        <v>1621</v>
      </c>
      <c r="B2946" t="s">
        <v>2148</v>
      </c>
      <c r="C2946" t="s">
        <v>5426</v>
      </c>
      <c r="D2946">
        <v>0</v>
      </c>
      <c r="E2946" t="b">
        <f t="shared" ref="E2946" si="2942">C2946=C2947</f>
        <v>1</v>
      </c>
      <c r="F2946" t="s">
        <v>9686</v>
      </c>
      <c r="G2946" t="s">
        <v>9689</v>
      </c>
      <c r="H2946">
        <f>VLOOKUP(A2946,Sheet3!$A:$F,6,0)</f>
        <v>0</v>
      </c>
    </row>
    <row r="2947" spans="1:8">
      <c r="A2947" s="27">
        <v>1621</v>
      </c>
      <c r="B2947" s="27" t="s">
        <v>2148</v>
      </c>
      <c r="C2947" s="27" t="s">
        <v>5431</v>
      </c>
      <c r="D2947" s="27">
        <v>0</v>
      </c>
      <c r="E2947" t="b">
        <f t="shared" ref="E2947" si="2943">C2946=C2947</f>
        <v>1</v>
      </c>
      <c r="F2947" s="27" t="s">
        <v>9687</v>
      </c>
      <c r="G2947" t="s">
        <v>9689</v>
      </c>
      <c r="H2947" s="27">
        <f>VLOOKUP(A2947,Sheet3!$A:$F,6,0)</f>
        <v>0</v>
      </c>
    </row>
    <row r="2948" spans="1:8">
      <c r="A2948">
        <v>1622</v>
      </c>
      <c r="B2948" t="s">
        <v>2148</v>
      </c>
      <c r="C2948" t="s">
        <v>4840</v>
      </c>
      <c r="D2948">
        <v>0</v>
      </c>
      <c r="E2948" t="b">
        <f t="shared" ref="E2948" si="2944">C2948=C2949</f>
        <v>1</v>
      </c>
      <c r="F2948" t="s">
        <v>9686</v>
      </c>
      <c r="G2948" t="s">
        <v>9689</v>
      </c>
      <c r="H2948">
        <f>VLOOKUP(A2948,Sheet3!$A:$F,6,0)</f>
        <v>0</v>
      </c>
    </row>
    <row r="2949" spans="1:8">
      <c r="A2949" s="27">
        <v>1622</v>
      </c>
      <c r="B2949" s="27" t="s">
        <v>2148</v>
      </c>
      <c r="C2949" s="27" t="s">
        <v>4872</v>
      </c>
      <c r="D2949" s="27">
        <v>0</v>
      </c>
      <c r="E2949" t="b">
        <f t="shared" ref="E2949" si="2945">C2948=C2949</f>
        <v>1</v>
      </c>
      <c r="F2949" s="27" t="s">
        <v>9687</v>
      </c>
      <c r="G2949" t="s">
        <v>9689</v>
      </c>
      <c r="H2949" s="27">
        <f>VLOOKUP(A2949,Sheet3!$A:$F,6,0)</f>
        <v>0</v>
      </c>
    </row>
    <row r="2950" spans="1:8">
      <c r="A2950">
        <v>1623</v>
      </c>
      <c r="B2950" t="s">
        <v>2148</v>
      </c>
      <c r="C2950" t="s">
        <v>3939</v>
      </c>
      <c r="D2950">
        <v>0</v>
      </c>
      <c r="E2950" t="b">
        <f t="shared" ref="E2950" si="2946">C2950=C2951</f>
        <v>1</v>
      </c>
      <c r="F2950" t="s">
        <v>9686</v>
      </c>
      <c r="G2950" t="s">
        <v>9689</v>
      </c>
      <c r="H2950">
        <f>VLOOKUP(A2950,Sheet3!$A:$F,6,0)</f>
        <v>0</v>
      </c>
    </row>
    <row r="2951" spans="1:8">
      <c r="A2951">
        <v>1623</v>
      </c>
      <c r="B2951" t="s">
        <v>2148</v>
      </c>
      <c r="C2951" t="s">
        <v>3935</v>
      </c>
      <c r="D2951">
        <v>0</v>
      </c>
      <c r="E2951" t="b">
        <f t="shared" ref="E2951" si="2947">C2950=C2951</f>
        <v>1</v>
      </c>
      <c r="F2951" t="s">
        <v>9687</v>
      </c>
      <c r="G2951" t="s">
        <v>9689</v>
      </c>
      <c r="H2951">
        <f>VLOOKUP(A2951,Sheet3!$A:$F,6,0)</f>
        <v>0</v>
      </c>
    </row>
    <row r="2952" spans="1:8" s="32" customFormat="1">
      <c r="A2952" s="32">
        <v>1624</v>
      </c>
      <c r="B2952" s="32" t="s">
        <v>1978</v>
      </c>
      <c r="C2952" s="32" t="s">
        <v>2567</v>
      </c>
      <c r="D2952" s="32">
        <v>0</v>
      </c>
      <c r="E2952" t="b">
        <f t="shared" ref="E2952" si="2948">C2952=C2953</f>
        <v>0</v>
      </c>
      <c r="F2952" s="32" t="s">
        <v>9686</v>
      </c>
      <c r="G2952" s="32" t="s">
        <v>9689</v>
      </c>
      <c r="H2952" s="32">
        <f>VLOOKUP(A2952,Sheet3!$A:$F,6,0)</f>
        <v>0</v>
      </c>
    </row>
    <row r="2953" spans="1:8" s="32" customFormat="1">
      <c r="A2953" s="32">
        <v>1624</v>
      </c>
      <c r="B2953" s="32" t="s">
        <v>1978</v>
      </c>
      <c r="C2953" s="32" t="s">
        <v>9976</v>
      </c>
      <c r="D2953" s="32">
        <v>0</v>
      </c>
      <c r="E2953" t="b">
        <f t="shared" ref="E2953" si="2949">C2952=C2953</f>
        <v>0</v>
      </c>
      <c r="F2953" s="32" t="s">
        <v>9687</v>
      </c>
      <c r="G2953" s="32" t="s">
        <v>9689</v>
      </c>
      <c r="H2953" s="32">
        <f>VLOOKUP(A2953,Sheet3!$A:$F,6,0)</f>
        <v>0</v>
      </c>
    </row>
    <row r="2954" spans="1:8" s="32" customFormat="1">
      <c r="A2954" s="32">
        <v>1625</v>
      </c>
      <c r="B2954" s="32" t="s">
        <v>1978</v>
      </c>
      <c r="C2954" s="32" t="s">
        <v>2227</v>
      </c>
      <c r="D2954" s="32">
        <v>0</v>
      </c>
      <c r="E2954" t="b">
        <f t="shared" ref="E2954" si="2950">C2954=C2955</f>
        <v>0</v>
      </c>
      <c r="F2954" s="32" t="s">
        <v>9686</v>
      </c>
      <c r="G2954" s="32" t="s">
        <v>9689</v>
      </c>
      <c r="H2954" s="32">
        <f>VLOOKUP(A2954,Sheet3!$A:$F,6,0)</f>
        <v>0</v>
      </c>
    </row>
    <row r="2955" spans="1:8" s="32" customFormat="1">
      <c r="A2955" s="32">
        <v>1625</v>
      </c>
      <c r="B2955" s="32" t="s">
        <v>1978</v>
      </c>
      <c r="C2955" s="32" t="s">
        <v>9898</v>
      </c>
      <c r="D2955" s="32">
        <v>0</v>
      </c>
      <c r="E2955" t="b">
        <f t="shared" ref="E2955" si="2951">C2954=C2955</f>
        <v>0</v>
      </c>
      <c r="F2955" s="32" t="s">
        <v>9687</v>
      </c>
      <c r="G2955" s="32" t="s">
        <v>9689</v>
      </c>
      <c r="H2955" s="32">
        <f>VLOOKUP(A2955,Sheet3!$A:$F,6,0)</f>
        <v>0</v>
      </c>
    </row>
    <row r="2956" spans="1:8" s="32" customFormat="1">
      <c r="A2956" s="32">
        <v>1626</v>
      </c>
      <c r="B2956" s="32" t="s">
        <v>1978</v>
      </c>
      <c r="C2956" s="32" t="s">
        <v>1970</v>
      </c>
      <c r="D2956" s="32">
        <v>0</v>
      </c>
      <c r="E2956" t="b">
        <f t="shared" ref="E2956" si="2952">C2956=C2957</f>
        <v>0</v>
      </c>
      <c r="F2956" s="32" t="s">
        <v>9686</v>
      </c>
      <c r="G2956" s="32" t="s">
        <v>9689</v>
      </c>
      <c r="H2956" s="32">
        <f>VLOOKUP(A2956,Sheet3!$A:$F,6,0)</f>
        <v>0</v>
      </c>
    </row>
    <row r="2957" spans="1:8" s="32" customFormat="1">
      <c r="A2957" s="32">
        <v>1626</v>
      </c>
      <c r="B2957" s="32" t="s">
        <v>1978</v>
      </c>
      <c r="C2957" s="32" t="s">
        <v>9167</v>
      </c>
      <c r="D2957" s="32">
        <v>0</v>
      </c>
      <c r="E2957" t="b">
        <f t="shared" ref="E2957" si="2953">C2956=C2957</f>
        <v>0</v>
      </c>
      <c r="F2957" s="32" t="s">
        <v>9687</v>
      </c>
      <c r="G2957" s="32" t="s">
        <v>9689</v>
      </c>
      <c r="H2957" s="32">
        <f>VLOOKUP(A2957,Sheet3!$A:$F,6,0)</f>
        <v>0</v>
      </c>
    </row>
    <row r="2958" spans="1:8" s="32" customFormat="1">
      <c r="A2958" s="32">
        <v>1627</v>
      </c>
      <c r="B2958" s="32" t="s">
        <v>1978</v>
      </c>
      <c r="C2958" s="32" t="s">
        <v>3218</v>
      </c>
      <c r="D2958" s="32">
        <v>0</v>
      </c>
      <c r="E2958" t="b">
        <f t="shared" ref="E2958" si="2954">C2958=C2959</f>
        <v>0</v>
      </c>
      <c r="F2958" s="32" t="s">
        <v>9686</v>
      </c>
      <c r="G2958" s="32" t="s">
        <v>9689</v>
      </c>
      <c r="H2958" s="32">
        <f>VLOOKUP(A2958,Sheet3!$A:$F,6,0)</f>
        <v>0</v>
      </c>
    </row>
    <row r="2959" spans="1:8" s="32" customFormat="1">
      <c r="A2959" s="32">
        <v>1627</v>
      </c>
      <c r="B2959" s="32" t="s">
        <v>1978</v>
      </c>
      <c r="C2959" s="32" t="s">
        <v>9899</v>
      </c>
      <c r="D2959" s="32">
        <v>0</v>
      </c>
      <c r="E2959" t="b">
        <f t="shared" ref="E2959" si="2955">C2958=C2959</f>
        <v>0</v>
      </c>
      <c r="F2959" s="32" t="s">
        <v>9687</v>
      </c>
      <c r="G2959" s="32" t="s">
        <v>9689</v>
      </c>
      <c r="H2959" s="32">
        <f>VLOOKUP(A2959,Sheet3!$A:$F,6,0)</f>
        <v>0</v>
      </c>
    </row>
    <row r="2960" spans="1:8" s="32" customFormat="1">
      <c r="A2960" s="32">
        <v>1628</v>
      </c>
      <c r="B2960" s="32" t="s">
        <v>1978</v>
      </c>
      <c r="C2960" s="32" t="s">
        <v>3218</v>
      </c>
      <c r="D2960" s="32">
        <v>0</v>
      </c>
      <c r="E2960" t="b">
        <f t="shared" ref="E2960" si="2956">C2960=C2961</f>
        <v>0</v>
      </c>
      <c r="F2960" s="32" t="s">
        <v>9686</v>
      </c>
      <c r="G2960" s="32" t="s">
        <v>9689</v>
      </c>
      <c r="H2960" s="32">
        <f>VLOOKUP(A2960,Sheet3!$A:$F,6,0)</f>
        <v>0</v>
      </c>
    </row>
    <row r="2961" spans="1:8" s="32" customFormat="1">
      <c r="A2961" s="32">
        <v>1628</v>
      </c>
      <c r="B2961" s="32" t="s">
        <v>1978</v>
      </c>
      <c r="C2961" s="32" t="s">
        <v>9899</v>
      </c>
      <c r="D2961" s="32">
        <v>0</v>
      </c>
      <c r="E2961" t="b">
        <f t="shared" ref="E2961" si="2957">C2960=C2961</f>
        <v>0</v>
      </c>
      <c r="F2961" s="32" t="s">
        <v>9687</v>
      </c>
      <c r="G2961" s="32" t="s">
        <v>9689</v>
      </c>
      <c r="H2961" s="32">
        <f>VLOOKUP(A2961,Sheet3!$A:$F,6,0)</f>
        <v>0</v>
      </c>
    </row>
    <row r="2962" spans="1:8" s="32" customFormat="1">
      <c r="A2962" s="32">
        <v>1629</v>
      </c>
      <c r="B2962" s="32" t="s">
        <v>1978</v>
      </c>
      <c r="C2962" s="32" t="s">
        <v>4673</v>
      </c>
      <c r="D2962" s="32">
        <v>0</v>
      </c>
      <c r="E2962" t="b">
        <f t="shared" ref="E2962" si="2958">C2962=C2963</f>
        <v>0</v>
      </c>
      <c r="F2962" s="32" t="s">
        <v>9686</v>
      </c>
      <c r="G2962" s="32" t="s">
        <v>9689</v>
      </c>
      <c r="H2962" s="32">
        <f>VLOOKUP(A2962,Sheet3!$A:$F,6,0)</f>
        <v>0</v>
      </c>
    </row>
    <row r="2963" spans="1:8" s="32" customFormat="1">
      <c r="A2963" s="32">
        <v>1629</v>
      </c>
      <c r="B2963" s="32" t="s">
        <v>1978</v>
      </c>
      <c r="C2963" s="32" t="s">
        <v>9977</v>
      </c>
      <c r="D2963" s="32">
        <v>0</v>
      </c>
      <c r="E2963" t="b">
        <f t="shared" ref="E2963" si="2959">C2962=C2963</f>
        <v>0</v>
      </c>
      <c r="F2963" s="32" t="s">
        <v>9687</v>
      </c>
      <c r="G2963" s="32" t="s">
        <v>9689</v>
      </c>
      <c r="H2963" s="32">
        <f>VLOOKUP(A2963,Sheet3!$A:$F,6,0)</f>
        <v>0</v>
      </c>
    </row>
    <row r="2964" spans="1:8" s="32" customFormat="1">
      <c r="A2964" s="32">
        <v>1630</v>
      </c>
      <c r="B2964" s="32" t="s">
        <v>1978</v>
      </c>
      <c r="C2964" s="32" t="s">
        <v>4673</v>
      </c>
      <c r="D2964" s="32">
        <v>0</v>
      </c>
      <c r="E2964" t="b">
        <f t="shared" ref="E2964" si="2960">C2964=C2965</f>
        <v>0</v>
      </c>
      <c r="F2964" s="32" t="s">
        <v>9686</v>
      </c>
      <c r="G2964" s="32" t="s">
        <v>9689</v>
      </c>
      <c r="H2964" s="32">
        <f>VLOOKUP(A2964,Sheet3!$A:$F,6,0)</f>
        <v>0</v>
      </c>
    </row>
    <row r="2965" spans="1:8" s="32" customFormat="1">
      <c r="A2965" s="32">
        <v>1630</v>
      </c>
      <c r="B2965" s="32" t="s">
        <v>1978</v>
      </c>
      <c r="C2965" s="32" t="s">
        <v>9977</v>
      </c>
      <c r="D2965" s="32">
        <v>0</v>
      </c>
      <c r="E2965" t="b">
        <f t="shared" ref="E2965" si="2961">C2964=C2965</f>
        <v>0</v>
      </c>
      <c r="F2965" s="32" t="s">
        <v>9687</v>
      </c>
      <c r="G2965" s="32" t="s">
        <v>9689</v>
      </c>
      <c r="H2965" s="32">
        <f>VLOOKUP(A2965,Sheet3!$A:$F,6,0)</f>
        <v>0</v>
      </c>
    </row>
    <row r="2966" spans="1:8" s="32" customFormat="1">
      <c r="A2966" s="32">
        <v>1631</v>
      </c>
      <c r="B2966" s="32" t="s">
        <v>1978</v>
      </c>
      <c r="C2966" s="32" t="s">
        <v>6713</v>
      </c>
      <c r="D2966" s="32">
        <v>0</v>
      </c>
      <c r="E2966" t="b">
        <f t="shared" ref="E2966" si="2962">C2966=C2967</f>
        <v>0</v>
      </c>
      <c r="F2966" s="32" t="s">
        <v>9686</v>
      </c>
      <c r="G2966" s="32" t="s">
        <v>9689</v>
      </c>
      <c r="H2966" s="32">
        <f>VLOOKUP(A2966,Sheet3!$A:$F,6,0)</f>
        <v>0</v>
      </c>
    </row>
    <row r="2967" spans="1:8" s="32" customFormat="1">
      <c r="A2967" s="32">
        <v>1631</v>
      </c>
      <c r="B2967" s="32" t="s">
        <v>1978</v>
      </c>
      <c r="C2967" s="32" t="s">
        <v>6708</v>
      </c>
      <c r="D2967" s="32">
        <v>0</v>
      </c>
      <c r="E2967" t="b">
        <f t="shared" ref="E2967" si="2963">C2966=C2967</f>
        <v>0</v>
      </c>
      <c r="F2967" s="32" t="s">
        <v>9687</v>
      </c>
      <c r="G2967" s="32" t="s">
        <v>9689</v>
      </c>
      <c r="H2967" s="32">
        <f>VLOOKUP(A2967,Sheet3!$A:$F,6,0)</f>
        <v>0</v>
      </c>
    </row>
    <row r="2968" spans="1:8" s="32" customFormat="1">
      <c r="A2968" s="32">
        <v>1632</v>
      </c>
      <c r="B2968" s="32" t="s">
        <v>1978</v>
      </c>
      <c r="C2968" s="32" t="s">
        <v>5850</v>
      </c>
      <c r="D2968" s="32">
        <v>0</v>
      </c>
      <c r="E2968" t="b">
        <f t="shared" ref="E2968" si="2964">C2968=C2969</f>
        <v>0</v>
      </c>
      <c r="F2968" s="32" t="s">
        <v>9686</v>
      </c>
      <c r="G2968" s="32" t="s">
        <v>9689</v>
      </c>
      <c r="H2968" s="32">
        <f>VLOOKUP(A2968,Sheet3!$A:$F,6,0)</f>
        <v>0</v>
      </c>
    </row>
    <row r="2969" spans="1:8" s="32" customFormat="1">
      <c r="A2969" s="32">
        <v>1632</v>
      </c>
      <c r="B2969" s="32" t="s">
        <v>1978</v>
      </c>
      <c r="C2969" s="32" t="s">
        <v>9978</v>
      </c>
      <c r="D2969" s="32">
        <v>0</v>
      </c>
      <c r="E2969" t="b">
        <f t="shared" ref="E2969" si="2965">C2968=C2969</f>
        <v>0</v>
      </c>
      <c r="F2969" s="32" t="s">
        <v>9687</v>
      </c>
      <c r="G2969" s="32" t="s">
        <v>9689</v>
      </c>
      <c r="H2969" s="32">
        <f>VLOOKUP(A2969,Sheet3!$A:$F,6,0)</f>
        <v>0</v>
      </c>
    </row>
    <row r="2970" spans="1:8" s="32" customFormat="1">
      <c r="A2970" s="32">
        <v>1633</v>
      </c>
      <c r="B2970" s="32" t="s">
        <v>1978</v>
      </c>
      <c r="C2970" s="32" t="s">
        <v>2227</v>
      </c>
      <c r="D2970" s="32">
        <v>0</v>
      </c>
      <c r="E2970" t="b">
        <f t="shared" ref="E2970" si="2966">C2970=C2971</f>
        <v>0</v>
      </c>
      <c r="F2970" s="32" t="s">
        <v>9686</v>
      </c>
      <c r="G2970" s="32" t="s">
        <v>9689</v>
      </c>
      <c r="H2970" s="32">
        <f>VLOOKUP(A2970,Sheet3!$A:$F,6,0)</f>
        <v>0</v>
      </c>
    </row>
    <row r="2971" spans="1:8" s="32" customFormat="1">
      <c r="A2971" s="32">
        <v>1633</v>
      </c>
      <c r="B2971" s="32" t="s">
        <v>1978</v>
      </c>
      <c r="C2971" s="32" t="s">
        <v>9898</v>
      </c>
      <c r="D2971" s="32">
        <v>0</v>
      </c>
      <c r="E2971" t="b">
        <f t="shared" ref="E2971" si="2967">C2970=C2971</f>
        <v>0</v>
      </c>
      <c r="F2971" s="32" t="s">
        <v>9687</v>
      </c>
      <c r="G2971" s="32" t="s">
        <v>9689</v>
      </c>
      <c r="H2971" s="32">
        <f>VLOOKUP(A2971,Sheet3!$A:$F,6,0)</f>
        <v>0</v>
      </c>
    </row>
    <row r="2972" spans="1:8" s="32" customFormat="1">
      <c r="A2972" s="32">
        <v>1634</v>
      </c>
      <c r="B2972" s="32" t="s">
        <v>4240</v>
      </c>
      <c r="C2972" s="32" t="s">
        <v>4239</v>
      </c>
      <c r="D2972" s="32">
        <v>0</v>
      </c>
      <c r="E2972" t="b">
        <f t="shared" ref="E2972" si="2968">C2972=C2973</f>
        <v>0</v>
      </c>
      <c r="F2972" s="32" t="s">
        <v>9686</v>
      </c>
      <c r="G2972" s="32" t="s">
        <v>9689</v>
      </c>
      <c r="H2972" s="32">
        <f>VLOOKUP(A2972,Sheet3!$A:$F,6,0)</f>
        <v>0</v>
      </c>
    </row>
    <row r="2973" spans="1:8" s="32" customFormat="1">
      <c r="A2973" s="32">
        <v>1634</v>
      </c>
      <c r="B2973" s="32" t="s">
        <v>4240</v>
      </c>
      <c r="C2973" s="32" t="s">
        <v>9900</v>
      </c>
      <c r="D2973" s="32">
        <v>0</v>
      </c>
      <c r="E2973" t="b">
        <f t="shared" ref="E2973" si="2969">C2972=C2973</f>
        <v>0</v>
      </c>
      <c r="F2973" s="32" t="s">
        <v>9687</v>
      </c>
      <c r="G2973" s="32" t="s">
        <v>9689</v>
      </c>
      <c r="H2973" s="32">
        <f>VLOOKUP(A2973,Sheet3!$A:$F,6,0)</f>
        <v>0</v>
      </c>
    </row>
    <row r="2974" spans="1:8" s="32" customFormat="1">
      <c r="A2974" s="32">
        <v>1635</v>
      </c>
      <c r="B2974" s="32" t="s">
        <v>4240</v>
      </c>
      <c r="C2974" s="32" t="s">
        <v>4239</v>
      </c>
      <c r="D2974" s="32">
        <v>0</v>
      </c>
      <c r="E2974" t="b">
        <f t="shared" ref="E2974" si="2970">C2974=C2975</f>
        <v>0</v>
      </c>
      <c r="F2974" s="32" t="s">
        <v>9686</v>
      </c>
      <c r="G2974" s="32" t="s">
        <v>9689</v>
      </c>
      <c r="H2974" s="32">
        <f>VLOOKUP(A2974,Sheet3!$A:$F,6,0)</f>
        <v>0</v>
      </c>
    </row>
    <row r="2975" spans="1:8" s="32" customFormat="1">
      <c r="A2975" s="32">
        <v>1635</v>
      </c>
      <c r="B2975" s="32" t="s">
        <v>4240</v>
      </c>
      <c r="C2975" s="32" t="s">
        <v>9900</v>
      </c>
      <c r="D2975" s="32">
        <v>0</v>
      </c>
      <c r="E2975" t="b">
        <f t="shared" ref="E2975" si="2971">C2974=C2975</f>
        <v>0</v>
      </c>
      <c r="F2975" s="32" t="s">
        <v>9687</v>
      </c>
      <c r="G2975" s="32" t="s">
        <v>9689</v>
      </c>
      <c r="H2975" s="32">
        <f>VLOOKUP(A2975,Sheet3!$A:$F,6,0)</f>
        <v>0</v>
      </c>
    </row>
    <row r="2976" spans="1:8" s="32" customFormat="1">
      <c r="A2976" s="32">
        <v>1636</v>
      </c>
      <c r="B2976" s="32" t="s">
        <v>4240</v>
      </c>
      <c r="C2976" s="32" t="s">
        <v>4239</v>
      </c>
      <c r="D2976" s="32">
        <v>0</v>
      </c>
      <c r="E2976" t="b">
        <f t="shared" ref="E2976" si="2972">C2976=C2977</f>
        <v>0</v>
      </c>
      <c r="F2976" s="32" t="s">
        <v>9686</v>
      </c>
      <c r="G2976" s="32" t="s">
        <v>9689</v>
      </c>
      <c r="H2976" s="32">
        <f>VLOOKUP(A2976,Sheet3!$A:$F,6,0)</f>
        <v>0</v>
      </c>
    </row>
    <row r="2977" spans="1:8" s="32" customFormat="1">
      <c r="A2977" s="32">
        <v>1636</v>
      </c>
      <c r="B2977" s="32" t="s">
        <v>4240</v>
      </c>
      <c r="C2977" s="32" t="s">
        <v>9900</v>
      </c>
      <c r="D2977" s="32">
        <v>0</v>
      </c>
      <c r="E2977" t="b">
        <f t="shared" ref="E2977" si="2973">C2976=C2977</f>
        <v>0</v>
      </c>
      <c r="F2977" s="32" t="s">
        <v>9687</v>
      </c>
      <c r="G2977" s="32" t="s">
        <v>9689</v>
      </c>
      <c r="H2977" s="32">
        <f>VLOOKUP(A2977,Sheet3!$A:$F,6,0)</f>
        <v>0</v>
      </c>
    </row>
    <row r="2978" spans="1:8" s="32" customFormat="1">
      <c r="A2978" s="32">
        <v>1637</v>
      </c>
      <c r="B2978" s="32" t="s">
        <v>4240</v>
      </c>
      <c r="C2978" s="32" t="s">
        <v>4239</v>
      </c>
      <c r="D2978" s="32">
        <v>0</v>
      </c>
      <c r="E2978" t="b">
        <f t="shared" ref="E2978" si="2974">C2978=C2979</f>
        <v>0</v>
      </c>
      <c r="F2978" s="32" t="s">
        <v>9686</v>
      </c>
      <c r="G2978" s="32" t="s">
        <v>9689</v>
      </c>
      <c r="H2978" s="32">
        <f>VLOOKUP(A2978,Sheet3!$A:$F,6,0)</f>
        <v>0</v>
      </c>
    </row>
    <row r="2979" spans="1:8" s="32" customFormat="1">
      <c r="A2979" s="32">
        <v>1637</v>
      </c>
      <c r="B2979" s="32" t="s">
        <v>4240</v>
      </c>
      <c r="C2979" s="32" t="s">
        <v>9900</v>
      </c>
      <c r="D2979" s="32">
        <v>0</v>
      </c>
      <c r="E2979" t="b">
        <f t="shared" ref="E2979" si="2975">C2978=C2979</f>
        <v>0</v>
      </c>
      <c r="F2979" s="32" t="s">
        <v>9687</v>
      </c>
      <c r="G2979" s="32" t="s">
        <v>9689</v>
      </c>
      <c r="H2979" s="32">
        <f>VLOOKUP(A2979,Sheet3!$A:$F,6,0)</f>
        <v>0</v>
      </c>
    </row>
    <row r="2980" spans="1:8" s="32" customFormat="1">
      <c r="A2980" s="32">
        <v>1638</v>
      </c>
      <c r="B2980" s="32" t="s">
        <v>4240</v>
      </c>
      <c r="C2980" s="32" t="s">
        <v>4239</v>
      </c>
      <c r="D2980" s="32">
        <v>0</v>
      </c>
      <c r="E2980" t="b">
        <f t="shared" ref="E2980" si="2976">C2980=C2981</f>
        <v>0</v>
      </c>
      <c r="F2980" s="32" t="s">
        <v>9686</v>
      </c>
      <c r="G2980" s="32" t="s">
        <v>9689</v>
      </c>
      <c r="H2980" s="32">
        <f>VLOOKUP(A2980,Sheet3!$A:$F,6,0)</f>
        <v>0</v>
      </c>
    </row>
    <row r="2981" spans="1:8" s="32" customFormat="1">
      <c r="A2981" s="32">
        <v>1638</v>
      </c>
      <c r="B2981" s="32" t="s">
        <v>4240</v>
      </c>
      <c r="C2981" s="32" t="s">
        <v>9979</v>
      </c>
      <c r="D2981" s="32">
        <v>0</v>
      </c>
      <c r="E2981" t="b">
        <f t="shared" ref="E2981" si="2977">C2980=C2981</f>
        <v>0</v>
      </c>
      <c r="F2981" s="32" t="s">
        <v>9687</v>
      </c>
      <c r="G2981" s="32" t="s">
        <v>9689</v>
      </c>
      <c r="H2981" s="32">
        <f>VLOOKUP(A2981,Sheet3!$A:$F,6,0)</f>
        <v>0</v>
      </c>
    </row>
    <row r="2982" spans="1:8" s="32" customFormat="1">
      <c r="A2982" s="36">
        <v>1639</v>
      </c>
      <c r="B2982" s="32" t="s">
        <v>4240</v>
      </c>
      <c r="C2982" s="32" t="s">
        <v>4239</v>
      </c>
      <c r="D2982" s="32" t="s">
        <v>58</v>
      </c>
      <c r="E2982" t="b">
        <f t="shared" ref="E2982" si="2978">C2982=C2983</f>
        <v>0</v>
      </c>
      <c r="F2982" s="32" t="s">
        <v>9686</v>
      </c>
      <c r="G2982" s="32" t="s">
        <v>9689</v>
      </c>
      <c r="H2982" s="32" t="str">
        <f>VLOOKUP(A2982,Sheet3!$A:$F,6,0)</f>
        <v>증빙확인 완료, 기타저자</v>
      </c>
    </row>
    <row r="2983" spans="1:8" s="32" customFormat="1">
      <c r="A2983" s="36">
        <v>1639</v>
      </c>
      <c r="B2983" s="32" t="s">
        <v>4240</v>
      </c>
      <c r="C2983" s="32" t="s">
        <v>9900</v>
      </c>
      <c r="D2983" s="32" t="s">
        <v>58</v>
      </c>
      <c r="E2983" t="b">
        <f t="shared" ref="E2983" si="2979">C2982=C2983</f>
        <v>0</v>
      </c>
      <c r="F2983" s="32" t="s">
        <v>9687</v>
      </c>
      <c r="G2983" s="32" t="s">
        <v>9689</v>
      </c>
      <c r="H2983" s="32" t="str">
        <f>VLOOKUP(A2983,Sheet3!$A:$F,6,0)</f>
        <v>증빙확인 완료, 기타저자</v>
      </c>
    </row>
    <row r="2984" spans="1:8">
      <c r="A2984" s="27">
        <v>1640</v>
      </c>
      <c r="B2984" s="27" t="s">
        <v>1440</v>
      </c>
      <c r="C2984" s="27" t="s">
        <v>7663</v>
      </c>
      <c r="D2984" s="27">
        <v>0</v>
      </c>
      <c r="E2984" t="b">
        <f t="shared" ref="E2984" si="2980">C2984=C2985</f>
        <v>1</v>
      </c>
      <c r="F2984" s="27" t="s">
        <v>9686</v>
      </c>
      <c r="G2984" t="s">
        <v>9689</v>
      </c>
      <c r="H2984" s="27">
        <f>VLOOKUP(A2984,Sheet3!$A:$F,6,0)</f>
        <v>0</v>
      </c>
    </row>
    <row r="2985" spans="1:8">
      <c r="A2985" s="27">
        <v>1640</v>
      </c>
      <c r="B2985" s="27" t="s">
        <v>1440</v>
      </c>
      <c r="C2985" s="27" t="s">
        <v>8773</v>
      </c>
      <c r="D2985" s="27">
        <v>0</v>
      </c>
      <c r="E2985" t="b">
        <f t="shared" ref="E2985" si="2981">C2984=C2985</f>
        <v>1</v>
      </c>
      <c r="F2985" s="27" t="s">
        <v>9687</v>
      </c>
      <c r="G2985" t="s">
        <v>9689</v>
      </c>
      <c r="H2985" s="27">
        <f>VLOOKUP(A2985,Sheet3!$A:$F,6,0)</f>
        <v>0</v>
      </c>
    </row>
    <row r="2986" spans="1:8" s="32" customFormat="1">
      <c r="A2986" s="32">
        <v>1641</v>
      </c>
      <c r="B2986" s="32" t="s">
        <v>1440</v>
      </c>
      <c r="C2986" s="32" t="s">
        <v>5828</v>
      </c>
      <c r="D2986" s="32">
        <v>0</v>
      </c>
      <c r="E2986" t="b">
        <f t="shared" ref="E2986" si="2982">C2986=C2987</f>
        <v>0</v>
      </c>
      <c r="F2986" s="32" t="s">
        <v>9686</v>
      </c>
      <c r="G2986" s="32" t="s">
        <v>9689</v>
      </c>
      <c r="H2986" s="32">
        <f>VLOOKUP(A2986,Sheet3!$A:$F,6,0)</f>
        <v>0</v>
      </c>
    </row>
    <row r="2987" spans="1:8" s="32" customFormat="1">
      <c r="A2987" s="32">
        <v>1641</v>
      </c>
      <c r="B2987" s="32" t="s">
        <v>1440</v>
      </c>
      <c r="C2987" s="32" t="s">
        <v>6275</v>
      </c>
      <c r="D2987" s="32">
        <v>0</v>
      </c>
      <c r="E2987" t="b">
        <f t="shared" ref="E2987" si="2983">C2986=C2987</f>
        <v>0</v>
      </c>
      <c r="F2987" s="32" t="s">
        <v>9687</v>
      </c>
      <c r="G2987" s="32" t="s">
        <v>9689</v>
      </c>
      <c r="H2987" s="32">
        <f>VLOOKUP(A2987,Sheet3!$A:$F,6,0)</f>
        <v>0</v>
      </c>
    </row>
    <row r="2988" spans="1:8" s="32" customFormat="1">
      <c r="A2988" s="32">
        <v>1642</v>
      </c>
      <c r="B2988" s="32" t="s">
        <v>1440</v>
      </c>
      <c r="C2988" s="32" t="s">
        <v>3710</v>
      </c>
      <c r="D2988" s="32">
        <v>0</v>
      </c>
      <c r="E2988" t="b">
        <f t="shared" ref="E2988" si="2984">C2988=C2989</f>
        <v>0</v>
      </c>
      <c r="F2988" s="32" t="s">
        <v>9686</v>
      </c>
      <c r="G2988" s="32" t="s">
        <v>9689</v>
      </c>
      <c r="H2988" s="32">
        <f>VLOOKUP(A2988,Sheet3!$A:$F,6,0)</f>
        <v>0</v>
      </c>
    </row>
    <row r="2989" spans="1:8" s="32" customFormat="1">
      <c r="A2989" s="32">
        <v>1642</v>
      </c>
      <c r="B2989" s="32" t="s">
        <v>1440</v>
      </c>
      <c r="C2989" s="32" t="s">
        <v>9735</v>
      </c>
      <c r="D2989" s="32">
        <v>0</v>
      </c>
      <c r="E2989" t="b">
        <f t="shared" ref="E2989" si="2985">C2988=C2989</f>
        <v>0</v>
      </c>
      <c r="F2989" s="32" t="s">
        <v>9687</v>
      </c>
      <c r="G2989" s="32" t="s">
        <v>9689</v>
      </c>
      <c r="H2989" s="32">
        <f>VLOOKUP(A2989,Sheet3!$A:$F,6,0)</f>
        <v>0</v>
      </c>
    </row>
    <row r="2990" spans="1:8">
      <c r="A2990" s="27">
        <v>1643</v>
      </c>
      <c r="B2990" s="27" t="s">
        <v>1440</v>
      </c>
      <c r="C2990" s="27" t="s">
        <v>1449</v>
      </c>
      <c r="D2990" s="27">
        <v>0</v>
      </c>
      <c r="E2990" t="b">
        <f t="shared" ref="E2990" si="2986">C2990=C2991</f>
        <v>1</v>
      </c>
      <c r="F2990" s="27" t="s">
        <v>9686</v>
      </c>
      <c r="G2990" t="s">
        <v>9689</v>
      </c>
      <c r="H2990" s="27">
        <f>VLOOKUP(A2990,Sheet3!$A:$F,6,0)</f>
        <v>0</v>
      </c>
    </row>
    <row r="2991" spans="1:8">
      <c r="A2991">
        <v>1643</v>
      </c>
      <c r="B2991" t="s">
        <v>1440</v>
      </c>
      <c r="C2991" t="s">
        <v>9067</v>
      </c>
      <c r="D2991">
        <v>0</v>
      </c>
      <c r="E2991" t="b">
        <f t="shared" ref="E2991" si="2987">C2990=C2991</f>
        <v>1</v>
      </c>
      <c r="F2991" t="s">
        <v>9687</v>
      </c>
      <c r="G2991" t="s">
        <v>9689</v>
      </c>
      <c r="H2991">
        <f>VLOOKUP(A2991,Sheet3!$A:$F,6,0)</f>
        <v>0</v>
      </c>
    </row>
    <row r="2992" spans="1:8">
      <c r="A2992" s="27">
        <v>1644</v>
      </c>
      <c r="B2992" s="27" t="s">
        <v>8434</v>
      </c>
      <c r="C2992" s="27" t="s">
        <v>4139</v>
      </c>
      <c r="D2992" s="27">
        <v>0</v>
      </c>
      <c r="E2992" t="b">
        <f t="shared" ref="E2992" si="2988">C2992=C2993</f>
        <v>1</v>
      </c>
      <c r="F2992" s="27" t="s">
        <v>9686</v>
      </c>
      <c r="G2992" t="s">
        <v>9689</v>
      </c>
      <c r="H2992" s="27">
        <f>VLOOKUP(A2992,Sheet3!$A:$F,6,0)</f>
        <v>0</v>
      </c>
    </row>
    <row r="2993" spans="1:8">
      <c r="A2993">
        <v>1644</v>
      </c>
      <c r="B2993" t="s">
        <v>8434</v>
      </c>
      <c r="C2993" t="s">
        <v>9040</v>
      </c>
      <c r="D2993">
        <v>0</v>
      </c>
      <c r="E2993" t="b">
        <f t="shared" ref="E2993" si="2989">C2992=C2993</f>
        <v>1</v>
      </c>
      <c r="F2993" t="s">
        <v>9687</v>
      </c>
      <c r="G2993" t="s">
        <v>9689</v>
      </c>
      <c r="H2993">
        <f>VLOOKUP(A2993,Sheet3!$A:$F,6,0)</f>
        <v>0</v>
      </c>
    </row>
    <row r="2994" spans="1:8">
      <c r="A2994" s="27">
        <v>1645</v>
      </c>
      <c r="B2994" s="27" t="s">
        <v>8434</v>
      </c>
      <c r="C2994" s="27" t="s">
        <v>2567</v>
      </c>
      <c r="D2994" s="27">
        <v>0</v>
      </c>
      <c r="E2994" t="b">
        <f t="shared" ref="E2994" si="2990">C2994=C2995</f>
        <v>1</v>
      </c>
      <c r="F2994" s="27" t="s">
        <v>9686</v>
      </c>
      <c r="G2994" t="s">
        <v>9689</v>
      </c>
      <c r="H2994" s="27">
        <f>VLOOKUP(A2994,Sheet3!$A:$F,6,0)</f>
        <v>0</v>
      </c>
    </row>
    <row r="2995" spans="1:8">
      <c r="A2995">
        <v>1645</v>
      </c>
      <c r="B2995" t="s">
        <v>8434</v>
      </c>
      <c r="C2995" t="s">
        <v>9133</v>
      </c>
      <c r="D2995">
        <v>0</v>
      </c>
      <c r="E2995" t="b">
        <f t="shared" ref="E2995" si="2991">C2994=C2995</f>
        <v>1</v>
      </c>
      <c r="F2995" t="s">
        <v>9687</v>
      </c>
      <c r="G2995" t="s">
        <v>9689</v>
      </c>
      <c r="H2995">
        <f>VLOOKUP(A2995,Sheet3!$A:$F,6,0)</f>
        <v>0</v>
      </c>
    </row>
    <row r="2996" spans="1:8">
      <c r="A2996" s="27">
        <v>1646</v>
      </c>
      <c r="B2996" s="27" t="s">
        <v>8434</v>
      </c>
      <c r="C2996" s="27" t="s">
        <v>3746</v>
      </c>
      <c r="D2996" s="27">
        <v>0</v>
      </c>
      <c r="E2996" t="b">
        <f t="shared" ref="E2996" si="2992">C2996=C2997</f>
        <v>1</v>
      </c>
      <c r="F2996" s="27" t="s">
        <v>9686</v>
      </c>
      <c r="G2996" t="s">
        <v>9689</v>
      </c>
      <c r="H2996" s="27">
        <f>VLOOKUP(A2996,Sheet3!$A:$F,6,0)</f>
        <v>0</v>
      </c>
    </row>
    <row r="2997" spans="1:8">
      <c r="A2997">
        <v>1646</v>
      </c>
      <c r="B2997" t="s">
        <v>8434</v>
      </c>
      <c r="C2997" t="s">
        <v>3806</v>
      </c>
      <c r="D2997">
        <v>0</v>
      </c>
      <c r="E2997" t="b">
        <f t="shared" ref="E2997" si="2993">C2996=C2997</f>
        <v>1</v>
      </c>
      <c r="F2997" t="s">
        <v>9687</v>
      </c>
      <c r="G2997" t="s">
        <v>9689</v>
      </c>
      <c r="H2997">
        <f>VLOOKUP(A2997,Sheet3!$A:$F,6,0)</f>
        <v>0</v>
      </c>
    </row>
    <row r="2998" spans="1:8" s="32" customFormat="1">
      <c r="A2998" s="32">
        <v>1647</v>
      </c>
      <c r="B2998" s="32" t="s">
        <v>8434</v>
      </c>
      <c r="C2998" s="32" t="s">
        <v>4880</v>
      </c>
      <c r="D2998" s="32">
        <v>0</v>
      </c>
      <c r="E2998" t="b">
        <f t="shared" ref="E2998" si="2994">C2998=C2999</f>
        <v>0</v>
      </c>
      <c r="F2998" s="32" t="s">
        <v>9686</v>
      </c>
      <c r="G2998" s="32" t="s">
        <v>9689</v>
      </c>
      <c r="H2998" s="32">
        <f>VLOOKUP(A2998,Sheet3!$A:$F,6,0)</f>
        <v>0</v>
      </c>
    </row>
    <row r="2999" spans="1:8" s="32" customFormat="1">
      <c r="A2999" s="32">
        <v>1647</v>
      </c>
      <c r="B2999" s="32" t="s">
        <v>8434</v>
      </c>
      <c r="C2999" s="32" t="s">
        <v>9042</v>
      </c>
      <c r="D2999" s="32">
        <v>0</v>
      </c>
      <c r="E2999" t="b">
        <f t="shared" ref="E2999" si="2995">C2998=C2999</f>
        <v>0</v>
      </c>
      <c r="F2999" s="32" t="s">
        <v>9687</v>
      </c>
      <c r="G2999" s="32" t="s">
        <v>9689</v>
      </c>
      <c r="H2999" s="32">
        <f>VLOOKUP(A2999,Sheet3!$A:$F,6,0)</f>
        <v>0</v>
      </c>
    </row>
    <row r="3000" spans="1:8">
      <c r="A3000" s="27">
        <v>1648</v>
      </c>
      <c r="B3000" s="27" t="s">
        <v>8434</v>
      </c>
      <c r="C3000" s="27" t="s">
        <v>4139</v>
      </c>
      <c r="D3000" s="27">
        <v>0</v>
      </c>
      <c r="E3000" t="b">
        <f t="shared" ref="E3000" si="2996">C3000=C3001</f>
        <v>1</v>
      </c>
      <c r="F3000" s="27" t="s">
        <v>9686</v>
      </c>
      <c r="G3000" t="s">
        <v>9689</v>
      </c>
      <c r="H3000" s="27">
        <f>VLOOKUP(A3000,Sheet3!$A:$F,6,0)</f>
        <v>0</v>
      </c>
    </row>
    <row r="3001" spans="1:8">
      <c r="A3001">
        <v>1648</v>
      </c>
      <c r="B3001" t="s">
        <v>8434</v>
      </c>
      <c r="C3001" t="s">
        <v>9040</v>
      </c>
      <c r="D3001">
        <v>0</v>
      </c>
      <c r="E3001" t="b">
        <f t="shared" ref="E3001" si="2997">C3000=C3001</f>
        <v>1</v>
      </c>
      <c r="F3001" t="s">
        <v>9687</v>
      </c>
      <c r="G3001" t="s">
        <v>9689</v>
      </c>
      <c r="H3001">
        <f>VLOOKUP(A3001,Sheet3!$A:$F,6,0)</f>
        <v>0</v>
      </c>
    </row>
    <row r="3002" spans="1:8" s="32" customFormat="1">
      <c r="A3002" s="32">
        <v>1649</v>
      </c>
      <c r="B3002" s="32" t="s">
        <v>7861</v>
      </c>
      <c r="C3002" s="32" t="s">
        <v>7870</v>
      </c>
      <c r="D3002" s="32">
        <v>0</v>
      </c>
      <c r="E3002" t="b">
        <f t="shared" ref="E3002" si="2998">C3002=C3003</f>
        <v>0</v>
      </c>
      <c r="F3002" s="32" t="s">
        <v>9686</v>
      </c>
      <c r="G3002" s="32" t="s">
        <v>9689</v>
      </c>
      <c r="H3002" s="32">
        <f>VLOOKUP(A3002,Sheet3!$A:$F,6,0)</f>
        <v>0</v>
      </c>
    </row>
    <row r="3003" spans="1:8" s="32" customFormat="1">
      <c r="A3003" s="32">
        <v>1649</v>
      </c>
      <c r="B3003" s="32" t="s">
        <v>7861</v>
      </c>
      <c r="C3003" s="32" t="s">
        <v>9765</v>
      </c>
      <c r="D3003" s="32">
        <v>0</v>
      </c>
      <c r="E3003" t="b">
        <f t="shared" ref="E3003" si="2999">C3002=C3003</f>
        <v>0</v>
      </c>
      <c r="F3003" s="32" t="s">
        <v>9687</v>
      </c>
      <c r="G3003" s="32" t="s">
        <v>9689</v>
      </c>
      <c r="H3003" s="32">
        <f>VLOOKUP(A3003,Sheet3!$A:$F,6,0)</f>
        <v>0</v>
      </c>
    </row>
    <row r="3004" spans="1:8">
      <c r="A3004" s="20">
        <v>1650</v>
      </c>
      <c r="B3004" t="s">
        <v>2361</v>
      </c>
      <c r="C3004" t="s">
        <v>3746</v>
      </c>
      <c r="D3004" t="s">
        <v>577</v>
      </c>
      <c r="E3004" t="b">
        <f t="shared" ref="E3004" si="3000">C3004=C3005</f>
        <v>1</v>
      </c>
      <c r="F3004" t="s">
        <v>9686</v>
      </c>
      <c r="G3004" t="s">
        <v>9689</v>
      </c>
      <c r="H3004" t="str">
        <f>VLOOKUP(A3004,Sheet3!$A:$F,6,0)</f>
        <v>증빙확인 완료, 주저자</v>
      </c>
    </row>
    <row r="3005" spans="1:8">
      <c r="A3005" s="20">
        <v>1650</v>
      </c>
      <c r="B3005" t="s">
        <v>2361</v>
      </c>
      <c r="C3005" t="s">
        <v>3806</v>
      </c>
      <c r="D3005" t="s">
        <v>577</v>
      </c>
      <c r="E3005" t="b">
        <f t="shared" ref="E3005" si="3001">C3004=C3005</f>
        <v>1</v>
      </c>
      <c r="F3005" t="s">
        <v>9687</v>
      </c>
      <c r="G3005" t="s">
        <v>9689</v>
      </c>
      <c r="H3005" t="str">
        <f>VLOOKUP(A3005,Sheet3!$A:$F,6,0)</f>
        <v>증빙확인 완료, 주저자</v>
      </c>
    </row>
    <row r="3006" spans="1:8" s="32" customFormat="1">
      <c r="A3006" s="35">
        <v>1651</v>
      </c>
      <c r="B3006" s="32" t="s">
        <v>2361</v>
      </c>
      <c r="C3006" s="32" t="s">
        <v>3703</v>
      </c>
      <c r="D3006" s="32" t="s">
        <v>577</v>
      </c>
      <c r="E3006" t="b">
        <f t="shared" ref="E3006" si="3002">C3006=C3007</f>
        <v>0</v>
      </c>
      <c r="F3006" s="32" t="s">
        <v>9686</v>
      </c>
      <c r="G3006" s="32" t="s">
        <v>9689</v>
      </c>
      <c r="H3006" s="32" t="str">
        <f>VLOOKUP(A3006,Sheet3!$A:$F,6,0)</f>
        <v>증빙확인 완료, 공동주저자</v>
      </c>
    </row>
    <row r="3007" spans="1:8" s="32" customFormat="1">
      <c r="A3007" s="35">
        <v>1651</v>
      </c>
      <c r="B3007" s="32" t="s">
        <v>2361</v>
      </c>
      <c r="C3007" s="32" t="s">
        <v>9616</v>
      </c>
      <c r="D3007" s="32" t="s">
        <v>577</v>
      </c>
      <c r="E3007" t="b">
        <f t="shared" ref="E3007" si="3003">C3006=C3007</f>
        <v>0</v>
      </c>
      <c r="F3007" s="32" t="s">
        <v>9687</v>
      </c>
      <c r="G3007" s="32" t="s">
        <v>9689</v>
      </c>
      <c r="H3007" s="32" t="str">
        <f>VLOOKUP(A3007,Sheet3!$A:$F,6,0)</f>
        <v>증빙확인 완료, 공동주저자</v>
      </c>
    </row>
    <row r="3008" spans="1:8">
      <c r="A3008" s="8">
        <v>1652</v>
      </c>
      <c r="B3008" t="s">
        <v>2361</v>
      </c>
      <c r="C3008" t="s">
        <v>3384</v>
      </c>
      <c r="D3008" t="s">
        <v>577</v>
      </c>
      <c r="E3008" t="b">
        <f t="shared" ref="E3008" si="3004">C3008=C3009</f>
        <v>1</v>
      </c>
      <c r="F3008" t="s">
        <v>9686</v>
      </c>
      <c r="G3008" t="s">
        <v>9689</v>
      </c>
      <c r="H3008" t="str">
        <f>VLOOKUP(A3008,Sheet3!$A:$F,6,0)</f>
        <v>증빙확인 완료, 주저자</v>
      </c>
    </row>
    <row r="3009" spans="1:8">
      <c r="A3009" s="8">
        <v>1652</v>
      </c>
      <c r="B3009" t="s">
        <v>2361</v>
      </c>
      <c r="C3009" t="s">
        <v>9095</v>
      </c>
      <c r="D3009" t="s">
        <v>577</v>
      </c>
      <c r="E3009" t="b">
        <f t="shared" ref="E3009" si="3005">C3008=C3009</f>
        <v>1</v>
      </c>
      <c r="F3009" t="s">
        <v>9687</v>
      </c>
      <c r="G3009" t="s">
        <v>9689</v>
      </c>
      <c r="H3009" t="str">
        <f>VLOOKUP(A3009,Sheet3!$A:$F,6,0)</f>
        <v>증빙확인 완료, 주저자</v>
      </c>
    </row>
    <row r="3010" spans="1:8">
      <c r="A3010" s="26">
        <v>1653</v>
      </c>
      <c r="B3010" t="s">
        <v>2361</v>
      </c>
      <c r="C3010" t="s">
        <v>2518</v>
      </c>
      <c r="D3010" t="s">
        <v>621</v>
      </c>
      <c r="E3010" t="b">
        <f t="shared" ref="E3010" si="3006">C3010=C3011</f>
        <v>1</v>
      </c>
      <c r="F3010" t="s">
        <v>9686</v>
      </c>
      <c r="G3010" t="s">
        <v>9689</v>
      </c>
      <c r="H3010" t="str">
        <f>VLOOKUP(A3010,Sheet3!$A:$F,6,0)</f>
        <v>증빙확인 필요</v>
      </c>
    </row>
    <row r="3011" spans="1:8">
      <c r="A3011" s="26">
        <v>1653</v>
      </c>
      <c r="B3011" t="s">
        <v>2361</v>
      </c>
      <c r="C3011" t="s">
        <v>9033</v>
      </c>
      <c r="D3011" t="s">
        <v>621</v>
      </c>
      <c r="E3011" t="b">
        <f t="shared" ref="E3011" si="3007">C3010=C3011</f>
        <v>1</v>
      </c>
      <c r="F3011" t="s">
        <v>9687</v>
      </c>
      <c r="G3011" t="s">
        <v>9689</v>
      </c>
      <c r="H3011" t="str">
        <f>VLOOKUP(A3011,Sheet3!$A:$F,6,0)</f>
        <v>증빙확인 필요</v>
      </c>
    </row>
    <row r="3012" spans="1:8">
      <c r="A3012" s="8">
        <v>1654</v>
      </c>
      <c r="B3012" t="s">
        <v>2361</v>
      </c>
      <c r="C3012" t="s">
        <v>2518</v>
      </c>
      <c r="D3012" t="s">
        <v>577</v>
      </c>
      <c r="E3012" t="b">
        <f t="shared" ref="E3012" si="3008">C3012=C3013</f>
        <v>1</v>
      </c>
      <c r="F3012" t="s">
        <v>9686</v>
      </c>
      <c r="G3012" t="s">
        <v>9689</v>
      </c>
      <c r="H3012" t="str">
        <f>VLOOKUP(A3012,Sheet3!$A:$F,6,0)</f>
        <v>증빙확인 완료, 주저자</v>
      </c>
    </row>
    <row r="3013" spans="1:8">
      <c r="A3013" s="8">
        <v>1654</v>
      </c>
      <c r="B3013" t="s">
        <v>2361</v>
      </c>
      <c r="C3013" t="s">
        <v>9033</v>
      </c>
      <c r="D3013" t="s">
        <v>577</v>
      </c>
      <c r="E3013" t="b">
        <f t="shared" ref="E3013" si="3009">C3012=C3013</f>
        <v>1</v>
      </c>
      <c r="F3013" t="s">
        <v>9687</v>
      </c>
      <c r="G3013" t="s">
        <v>9689</v>
      </c>
      <c r="H3013" t="str">
        <f>VLOOKUP(A3013,Sheet3!$A:$F,6,0)</f>
        <v>증빙확인 완료, 주저자</v>
      </c>
    </row>
    <row r="3014" spans="1:8">
      <c r="A3014" s="8">
        <v>1655</v>
      </c>
      <c r="B3014" s="27" t="s">
        <v>2361</v>
      </c>
      <c r="C3014" s="27" t="s">
        <v>2506</v>
      </c>
      <c r="D3014" s="27" t="s">
        <v>577</v>
      </c>
      <c r="E3014" t="b">
        <f t="shared" ref="E3014" si="3010">C3014=C3015</f>
        <v>1</v>
      </c>
      <c r="F3014" s="27" t="s">
        <v>9686</v>
      </c>
      <c r="G3014" t="s">
        <v>9689</v>
      </c>
      <c r="H3014" s="27" t="str">
        <f>VLOOKUP(A3014,Sheet3!$A:$F,6,0)</f>
        <v>증빙확인 완료, 주저자</v>
      </c>
    </row>
    <row r="3015" spans="1:8">
      <c r="A3015" s="8">
        <v>1655</v>
      </c>
      <c r="B3015" t="s">
        <v>2361</v>
      </c>
      <c r="C3015" t="s">
        <v>9628</v>
      </c>
      <c r="D3015" t="s">
        <v>577</v>
      </c>
      <c r="E3015" t="b">
        <f t="shared" ref="E3015" si="3011">C3014=C3015</f>
        <v>1</v>
      </c>
      <c r="F3015" t="s">
        <v>9687</v>
      </c>
      <c r="G3015" t="s">
        <v>9689</v>
      </c>
      <c r="H3015" t="str">
        <f>VLOOKUP(A3015,Sheet3!$A:$F,6,0)</f>
        <v>증빙확인 완료, 주저자</v>
      </c>
    </row>
    <row r="3016" spans="1:8">
      <c r="A3016" s="8">
        <v>1656</v>
      </c>
      <c r="B3016" s="27" t="s">
        <v>2361</v>
      </c>
      <c r="C3016" s="27" t="s">
        <v>2923</v>
      </c>
      <c r="D3016" s="27" t="s">
        <v>577</v>
      </c>
      <c r="E3016" t="b">
        <f t="shared" ref="E3016" si="3012">C3016=C3017</f>
        <v>1</v>
      </c>
      <c r="F3016" s="27" t="s">
        <v>9686</v>
      </c>
      <c r="G3016" t="s">
        <v>9689</v>
      </c>
      <c r="H3016" s="27" t="str">
        <f>VLOOKUP(A3016,Sheet3!$A:$F,6,0)</f>
        <v>증빙확인 완료, 기타저자</v>
      </c>
    </row>
    <row r="3017" spans="1:8">
      <c r="A3017" s="8">
        <v>1656</v>
      </c>
      <c r="B3017" t="s">
        <v>2361</v>
      </c>
      <c r="C3017" t="s">
        <v>9029</v>
      </c>
      <c r="D3017" t="s">
        <v>577</v>
      </c>
      <c r="E3017" t="b">
        <f t="shared" ref="E3017" si="3013">C3016=C3017</f>
        <v>1</v>
      </c>
      <c r="F3017" t="s">
        <v>9687</v>
      </c>
      <c r="G3017" t="s">
        <v>9689</v>
      </c>
      <c r="H3017" t="str">
        <f>VLOOKUP(A3017,Sheet3!$A:$F,6,0)</f>
        <v>증빙확인 완료, 기타저자</v>
      </c>
    </row>
    <row r="3018" spans="1:8">
      <c r="A3018" s="20">
        <v>1657</v>
      </c>
      <c r="B3018" t="s">
        <v>2361</v>
      </c>
      <c r="C3018" t="s">
        <v>2227</v>
      </c>
      <c r="D3018" t="s">
        <v>577</v>
      </c>
      <c r="E3018" t="b">
        <f t="shared" ref="E3018" si="3014">C3018=C3019</f>
        <v>1</v>
      </c>
      <c r="F3018" t="s">
        <v>9686</v>
      </c>
      <c r="G3018" t="s">
        <v>9689</v>
      </c>
      <c r="H3018" t="str">
        <f>VLOOKUP(A3018,Sheet3!$A:$F,6,0)</f>
        <v>증빙확인 완료, 기타저자</v>
      </c>
    </row>
    <row r="3019" spans="1:8">
      <c r="A3019" s="8">
        <v>1657</v>
      </c>
      <c r="B3019" t="s">
        <v>2361</v>
      </c>
      <c r="C3019" t="s">
        <v>2325</v>
      </c>
      <c r="D3019" t="s">
        <v>577</v>
      </c>
      <c r="E3019" t="b">
        <f t="shared" ref="E3019" si="3015">C3018=C3019</f>
        <v>1</v>
      </c>
      <c r="F3019" t="s">
        <v>9687</v>
      </c>
      <c r="G3019" t="s">
        <v>9689</v>
      </c>
      <c r="H3019" t="str">
        <f>VLOOKUP(A3019,Sheet3!$A:$F,6,0)</f>
        <v>증빙확인 완료, 기타저자</v>
      </c>
    </row>
    <row r="3020" spans="1:8">
      <c r="A3020" s="8">
        <v>1658</v>
      </c>
      <c r="B3020" t="s">
        <v>2361</v>
      </c>
      <c r="C3020" t="s">
        <v>3746</v>
      </c>
      <c r="D3020" t="s">
        <v>577</v>
      </c>
      <c r="E3020" t="b">
        <f t="shared" ref="E3020" si="3016">C3020=C3021</f>
        <v>1</v>
      </c>
      <c r="F3020" t="s">
        <v>9686</v>
      </c>
      <c r="G3020" t="s">
        <v>9689</v>
      </c>
      <c r="H3020" t="str">
        <f>VLOOKUP(A3020,Sheet3!$A:$F,6,0)</f>
        <v>증빙확인 완료, 기타저자</v>
      </c>
    </row>
    <row r="3021" spans="1:8">
      <c r="A3021" s="8">
        <v>1658</v>
      </c>
      <c r="B3021" t="s">
        <v>2361</v>
      </c>
      <c r="C3021" t="s">
        <v>3806</v>
      </c>
      <c r="D3021" t="s">
        <v>577</v>
      </c>
      <c r="E3021" t="b">
        <f t="shared" ref="E3021" si="3017">C3020=C3021</f>
        <v>1</v>
      </c>
      <c r="F3021" t="s">
        <v>9687</v>
      </c>
      <c r="G3021" t="s">
        <v>9689</v>
      </c>
      <c r="H3021" t="str">
        <f>VLOOKUP(A3021,Sheet3!$A:$F,6,0)</f>
        <v>증빙확인 완료, 기타저자</v>
      </c>
    </row>
    <row r="3022" spans="1:8">
      <c r="A3022" s="8">
        <v>1659</v>
      </c>
      <c r="B3022" t="s">
        <v>2361</v>
      </c>
      <c r="C3022" t="s">
        <v>95</v>
      </c>
      <c r="D3022" t="s">
        <v>577</v>
      </c>
      <c r="E3022" t="b">
        <f t="shared" ref="E3022" si="3018">C3022=C3023</f>
        <v>1</v>
      </c>
      <c r="F3022" t="s">
        <v>9686</v>
      </c>
      <c r="G3022" t="s">
        <v>9689</v>
      </c>
      <c r="H3022" t="str">
        <f>VLOOKUP(A3022,Sheet3!$A:$F,6,0)</f>
        <v>증빙확인 완료, 기타저자</v>
      </c>
    </row>
    <row r="3023" spans="1:8">
      <c r="A3023" s="8">
        <v>1659</v>
      </c>
      <c r="B3023" t="s">
        <v>2361</v>
      </c>
      <c r="C3023" t="s">
        <v>9634</v>
      </c>
      <c r="D3023" t="s">
        <v>577</v>
      </c>
      <c r="E3023" t="b">
        <f t="shared" ref="E3023" si="3019">C3022=C3023</f>
        <v>1</v>
      </c>
      <c r="F3023" t="s">
        <v>9687</v>
      </c>
      <c r="G3023" t="s">
        <v>9689</v>
      </c>
      <c r="H3023" t="str">
        <f>VLOOKUP(A3023,Sheet3!$A:$F,6,0)</f>
        <v>증빙확인 완료, 기타저자</v>
      </c>
    </row>
    <row r="3024" spans="1:8">
      <c r="A3024">
        <v>1663</v>
      </c>
      <c r="B3024" t="s">
        <v>1852</v>
      </c>
      <c r="C3024" t="s">
        <v>5719</v>
      </c>
      <c r="D3024">
        <v>0</v>
      </c>
      <c r="E3024" t="b">
        <f t="shared" ref="E3024" si="3020">C3024=C3025</f>
        <v>1</v>
      </c>
      <c r="F3024" t="s">
        <v>9686</v>
      </c>
      <c r="G3024" t="s">
        <v>9689</v>
      </c>
      <c r="H3024">
        <f>VLOOKUP(A3024,Sheet3!$A:$F,6,0)</f>
        <v>0</v>
      </c>
    </row>
    <row r="3025" spans="1:8">
      <c r="A3025">
        <v>1663</v>
      </c>
      <c r="B3025" t="s">
        <v>1852</v>
      </c>
      <c r="C3025" t="s">
        <v>9041</v>
      </c>
      <c r="D3025">
        <v>0</v>
      </c>
      <c r="E3025" t="b">
        <f t="shared" ref="E3025" si="3021">C3024=C3025</f>
        <v>1</v>
      </c>
      <c r="F3025" t="s">
        <v>9687</v>
      </c>
      <c r="G3025" t="s">
        <v>9689</v>
      </c>
      <c r="H3025">
        <f>VLOOKUP(A3025,Sheet3!$A:$F,6,0)</f>
        <v>0</v>
      </c>
    </row>
    <row r="3026" spans="1:8">
      <c r="A3026">
        <v>1664</v>
      </c>
      <c r="B3026" t="s">
        <v>1852</v>
      </c>
      <c r="C3026" t="s">
        <v>6594</v>
      </c>
      <c r="D3026">
        <v>0</v>
      </c>
      <c r="E3026" t="b">
        <f t="shared" ref="E3026" si="3022">C3026=C3027</f>
        <v>1</v>
      </c>
      <c r="F3026" t="s">
        <v>9686</v>
      </c>
      <c r="G3026" t="s">
        <v>9689</v>
      </c>
      <c r="H3026">
        <f>VLOOKUP(A3026,Sheet3!$A:$F,6,0)</f>
        <v>0</v>
      </c>
    </row>
    <row r="3027" spans="1:8">
      <c r="A3027">
        <v>1664</v>
      </c>
      <c r="B3027" t="s">
        <v>1852</v>
      </c>
      <c r="C3027" t="s">
        <v>9685</v>
      </c>
      <c r="D3027">
        <v>0</v>
      </c>
      <c r="E3027" t="b">
        <f t="shared" ref="E3027" si="3023">C3026=C3027</f>
        <v>1</v>
      </c>
      <c r="F3027" t="s">
        <v>9687</v>
      </c>
      <c r="G3027" t="s">
        <v>9689</v>
      </c>
      <c r="H3027">
        <f>VLOOKUP(A3027,Sheet3!$A:$F,6,0)</f>
        <v>0</v>
      </c>
    </row>
    <row r="3028" spans="1:8">
      <c r="A3028">
        <v>1665</v>
      </c>
      <c r="B3028" t="s">
        <v>1852</v>
      </c>
      <c r="C3028" t="s">
        <v>1861</v>
      </c>
      <c r="D3028">
        <v>0</v>
      </c>
      <c r="E3028" t="b">
        <f t="shared" ref="E3028" si="3024">C3028=C3029</f>
        <v>1</v>
      </c>
      <c r="F3028" t="s">
        <v>9686</v>
      </c>
      <c r="G3028" t="s">
        <v>9689</v>
      </c>
      <c r="H3028">
        <f>VLOOKUP(A3028,Sheet3!$A:$F,6,0)</f>
        <v>0</v>
      </c>
    </row>
    <row r="3029" spans="1:8">
      <c r="A3029">
        <v>1665</v>
      </c>
      <c r="B3029" t="s">
        <v>1852</v>
      </c>
      <c r="C3029" t="s">
        <v>9606</v>
      </c>
      <c r="D3029">
        <v>0</v>
      </c>
      <c r="E3029" t="b">
        <f t="shared" ref="E3029" si="3025">C3028=C3029</f>
        <v>1</v>
      </c>
      <c r="F3029" t="s">
        <v>9687</v>
      </c>
      <c r="G3029" t="s">
        <v>9689</v>
      </c>
      <c r="H3029">
        <f>VLOOKUP(A3029,Sheet3!$A:$F,6,0)</f>
        <v>0</v>
      </c>
    </row>
  </sheetData>
  <autoFilter ref="A1:H3029" xr:uid="{1EE4DF2F-664C-4046-9ED0-D79712137F85}">
    <sortState ref="A2:H3029">
      <sortCondition ref="A1:A3029"/>
    </sortState>
  </autoFilter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8A39-68C3-470C-843E-BCF07FC35CFA}">
  <dimension ref="A1:Y1529"/>
  <sheetViews>
    <sheetView workbookViewId="0">
      <selection activeCell="T1" sqref="T1"/>
    </sheetView>
  </sheetViews>
  <sheetFormatPr defaultRowHeight="16.5"/>
  <cols>
    <col min="13" max="13" width="13" bestFit="1" customWidth="1"/>
  </cols>
  <sheetData>
    <row r="1" spans="1:23" ht="49.5">
      <c r="A1" s="39" t="s">
        <v>10041</v>
      </c>
      <c r="B1" s="39" t="s">
        <v>10042</v>
      </c>
      <c r="C1" s="39" t="s">
        <v>10043</v>
      </c>
      <c r="D1" s="39" t="s">
        <v>9004</v>
      </c>
      <c r="E1" s="39" t="s">
        <v>10044</v>
      </c>
      <c r="F1" s="39" t="s">
        <v>10045</v>
      </c>
      <c r="G1" s="39" t="s">
        <v>10046</v>
      </c>
      <c r="H1" s="40" t="s">
        <v>10807</v>
      </c>
      <c r="I1" s="40" t="s">
        <v>10808</v>
      </c>
      <c r="J1" s="40" t="s">
        <v>10811</v>
      </c>
      <c r="K1" s="40" t="s">
        <v>10809</v>
      </c>
      <c r="L1" s="39" t="s">
        <v>10070</v>
      </c>
      <c r="M1" s="39" t="s">
        <v>10071</v>
      </c>
      <c r="N1" s="40" t="s">
        <v>10072</v>
      </c>
      <c r="O1" s="39" t="s">
        <v>10073</v>
      </c>
      <c r="P1" s="39" t="s">
        <v>10074</v>
      </c>
      <c r="Q1" s="49" t="s">
        <v>10847</v>
      </c>
      <c r="R1" s="40" t="s">
        <v>10846</v>
      </c>
      <c r="S1" s="40"/>
      <c r="T1" s="43" t="s">
        <v>10075</v>
      </c>
      <c r="U1" s="43" t="s">
        <v>10076</v>
      </c>
    </row>
    <row r="2" spans="1:23">
      <c r="A2" s="41">
        <v>1</v>
      </c>
      <c r="B2" s="41">
        <v>1</v>
      </c>
      <c r="C2" s="61" t="s">
        <v>10048</v>
      </c>
      <c r="D2" s="61" t="s">
        <v>167</v>
      </c>
      <c r="E2" s="62" t="s">
        <v>10049</v>
      </c>
      <c r="F2" s="61" t="s">
        <v>168</v>
      </c>
      <c r="G2" s="61" t="s">
        <v>169</v>
      </c>
      <c r="H2" s="63" t="s">
        <v>9699</v>
      </c>
      <c r="I2" s="63" t="str">
        <f>VLOOKUP(A2,'(송영호RAW)'!$A:$H,8,0)</f>
        <v>인정</v>
      </c>
      <c r="J2" s="92" t="s">
        <v>9699</v>
      </c>
      <c r="K2" s="63" t="b">
        <f>H2=I2</f>
        <v>1</v>
      </c>
      <c r="L2" s="61" t="s">
        <v>244</v>
      </c>
      <c r="M2" s="61" t="s">
        <v>245</v>
      </c>
      <c r="N2" s="64" t="s">
        <v>10177</v>
      </c>
      <c r="O2" s="61" t="s">
        <v>246</v>
      </c>
      <c r="P2" s="61" t="s">
        <v>36</v>
      </c>
      <c r="Q2" s="61" t="s">
        <v>10133</v>
      </c>
      <c r="R2" s="61" t="s">
        <v>10133</v>
      </c>
      <c r="S2" s="41" t="b">
        <f t="shared" ref="S2:S17" si="0">P2=R2</f>
        <v>1</v>
      </c>
      <c r="T2" s="61"/>
      <c r="U2" s="61"/>
      <c r="W2" t="e">
        <f>VLOOKUP(A2,Sheet4!$J$1500:$J$1508,1,0)</f>
        <v>#N/A</v>
      </c>
    </row>
    <row r="3" spans="1:23">
      <c r="A3" s="41">
        <v>2</v>
      </c>
      <c r="B3" s="41">
        <v>2</v>
      </c>
      <c r="C3" s="61" t="s">
        <v>10048</v>
      </c>
      <c r="D3" s="61" t="s">
        <v>167</v>
      </c>
      <c r="E3" s="62" t="s">
        <v>10049</v>
      </c>
      <c r="F3" s="61" t="s">
        <v>168</v>
      </c>
      <c r="G3" s="61" t="s">
        <v>169</v>
      </c>
      <c r="H3" s="63" t="s">
        <v>9699</v>
      </c>
      <c r="I3" s="63" t="str">
        <f>VLOOKUP(A3,'(송영호RAW)'!$A:$H,8,0)</f>
        <v>인정</v>
      </c>
      <c r="J3" s="92" t="s">
        <v>9699</v>
      </c>
      <c r="K3" s="63" t="b">
        <f t="shared" ref="K3:K66" si="1">H3=I3</f>
        <v>1</v>
      </c>
      <c r="L3" s="61" t="s">
        <v>10523</v>
      </c>
      <c r="M3" s="61" t="s">
        <v>1637</v>
      </c>
      <c r="N3" s="64" t="s">
        <v>10264</v>
      </c>
      <c r="O3" s="61" t="s">
        <v>2247</v>
      </c>
      <c r="P3" s="61" t="s">
        <v>36</v>
      </c>
      <c r="Q3" s="61" t="s">
        <v>10133</v>
      </c>
      <c r="R3" s="61" t="s">
        <v>10133</v>
      </c>
      <c r="S3" s="41" t="b">
        <f t="shared" si="0"/>
        <v>1</v>
      </c>
      <c r="T3" s="61" t="s">
        <v>10136</v>
      </c>
      <c r="U3" s="61" t="s">
        <v>10771</v>
      </c>
      <c r="W3" t="e">
        <f>VLOOKUP(A3,Sheet4!$J$1500:$J$1508,1,0)</f>
        <v>#N/A</v>
      </c>
    </row>
    <row r="4" spans="1:23">
      <c r="A4" s="41">
        <v>3</v>
      </c>
      <c r="B4" s="41">
        <v>3</v>
      </c>
      <c r="C4" s="61" t="s">
        <v>10048</v>
      </c>
      <c r="D4" s="61" t="s">
        <v>167</v>
      </c>
      <c r="E4" s="62" t="s">
        <v>10049</v>
      </c>
      <c r="F4" s="61" t="s">
        <v>168</v>
      </c>
      <c r="G4" s="61" t="s">
        <v>169</v>
      </c>
      <c r="H4" s="63" t="s">
        <v>9699</v>
      </c>
      <c r="I4" s="63" t="str">
        <f>VLOOKUP(A4,'(송영호RAW)'!$A:$H,8,0)</f>
        <v>인정</v>
      </c>
      <c r="J4" s="92" t="s">
        <v>9699</v>
      </c>
      <c r="K4" s="63" t="b">
        <f t="shared" si="1"/>
        <v>1</v>
      </c>
      <c r="L4" s="61" t="s">
        <v>10524</v>
      </c>
      <c r="M4" s="61" t="s">
        <v>1392</v>
      </c>
      <c r="N4" s="64" t="s">
        <v>10177</v>
      </c>
      <c r="O4" s="61" t="s">
        <v>1393</v>
      </c>
      <c r="P4" s="61" t="s">
        <v>63</v>
      </c>
      <c r="Q4" s="61" t="s">
        <v>9993</v>
      </c>
      <c r="R4" s="63" t="str">
        <f>P4</f>
        <v>제2저자</v>
      </c>
      <c r="S4" s="41" t="b">
        <f t="shared" si="0"/>
        <v>1</v>
      </c>
      <c r="T4" s="61"/>
      <c r="U4" s="61"/>
      <c r="W4" t="e">
        <f>VLOOKUP(A4,Sheet4!$J$1500:$J$1508,1,0)</f>
        <v>#N/A</v>
      </c>
    </row>
    <row r="5" spans="1:23">
      <c r="A5" s="41">
        <v>4</v>
      </c>
      <c r="B5" s="41">
        <v>4</v>
      </c>
      <c r="C5" s="61" t="s">
        <v>10048</v>
      </c>
      <c r="D5" s="61" t="s">
        <v>167</v>
      </c>
      <c r="E5" s="62" t="s">
        <v>10049</v>
      </c>
      <c r="F5" s="61" t="s">
        <v>168</v>
      </c>
      <c r="G5" s="61" t="s">
        <v>169</v>
      </c>
      <c r="H5" s="63" t="s">
        <v>9699</v>
      </c>
      <c r="I5" s="63" t="str">
        <f>VLOOKUP(A5,'(송영호RAW)'!$A:$H,8,0)</f>
        <v>인정</v>
      </c>
      <c r="J5" s="92" t="s">
        <v>9699</v>
      </c>
      <c r="K5" s="63" t="b">
        <f t="shared" si="1"/>
        <v>1</v>
      </c>
      <c r="L5" s="61" t="s">
        <v>10525</v>
      </c>
      <c r="M5" s="61" t="s">
        <v>171</v>
      </c>
      <c r="N5" s="64" t="s">
        <v>10177</v>
      </c>
      <c r="O5" s="61" t="s">
        <v>172</v>
      </c>
      <c r="P5" s="61" t="s">
        <v>173</v>
      </c>
      <c r="Q5" s="61" t="s">
        <v>9993</v>
      </c>
      <c r="R5" s="63" t="str">
        <f t="shared" ref="R5:R6" si="2">P5</f>
        <v>제3저자</v>
      </c>
      <c r="S5" s="41" t="b">
        <f t="shared" si="0"/>
        <v>1</v>
      </c>
      <c r="T5" s="61"/>
      <c r="U5" s="61"/>
      <c r="W5" t="e">
        <f>VLOOKUP(A5,Sheet4!$J$1500:$J$1508,1,0)</f>
        <v>#N/A</v>
      </c>
    </row>
    <row r="6" spans="1:23">
      <c r="A6" s="41">
        <v>5</v>
      </c>
      <c r="B6" s="41">
        <v>5</v>
      </c>
      <c r="C6" s="61" t="s">
        <v>10048</v>
      </c>
      <c r="D6" s="61" t="s">
        <v>167</v>
      </c>
      <c r="E6" s="62" t="s">
        <v>10049</v>
      </c>
      <c r="F6" s="61" t="s">
        <v>168</v>
      </c>
      <c r="G6" s="61" t="s">
        <v>169</v>
      </c>
      <c r="H6" s="63" t="s">
        <v>9699</v>
      </c>
      <c r="I6" s="63" t="str">
        <f>VLOOKUP(A6,'(송영호RAW)'!$A:$H,8,0)</f>
        <v>인정</v>
      </c>
      <c r="J6" s="92" t="s">
        <v>9699</v>
      </c>
      <c r="K6" s="63" t="b">
        <f t="shared" si="1"/>
        <v>1</v>
      </c>
      <c r="L6" s="61" t="s">
        <v>10526</v>
      </c>
      <c r="M6" s="61" t="s">
        <v>336</v>
      </c>
      <c r="N6" s="64" t="s">
        <v>10177</v>
      </c>
      <c r="O6" s="61" t="s">
        <v>337</v>
      </c>
      <c r="P6" s="61" t="s">
        <v>122</v>
      </c>
      <c r="Q6" s="61" t="s">
        <v>9993</v>
      </c>
      <c r="R6" s="63" t="str">
        <f t="shared" si="2"/>
        <v>기타</v>
      </c>
      <c r="S6" s="41" t="b">
        <f t="shared" si="0"/>
        <v>1</v>
      </c>
      <c r="T6" s="61"/>
      <c r="U6" s="61"/>
      <c r="W6" t="e">
        <f>VLOOKUP(A6,Sheet4!$J$1500:$J$1508,1,0)</f>
        <v>#N/A</v>
      </c>
    </row>
    <row r="7" spans="1:23">
      <c r="A7" s="41">
        <v>6</v>
      </c>
      <c r="B7" s="41">
        <v>1</v>
      </c>
      <c r="C7" s="41" t="s">
        <v>10050</v>
      </c>
      <c r="D7" s="41" t="s">
        <v>1152</v>
      </c>
      <c r="E7" s="39" t="s">
        <v>10051</v>
      </c>
      <c r="F7" s="41" t="s">
        <v>1153</v>
      </c>
      <c r="G7" s="41" t="s">
        <v>1154</v>
      </c>
      <c r="H7" s="63" t="s">
        <v>9699</v>
      </c>
      <c r="I7" s="63" t="str">
        <f>VLOOKUP(A7,'(송영호RAW)'!$A:$H,8,0)</f>
        <v>인정</v>
      </c>
      <c r="J7" s="92" t="s">
        <v>9699</v>
      </c>
      <c r="K7" s="63" t="b">
        <f t="shared" si="1"/>
        <v>1</v>
      </c>
      <c r="L7" s="41" t="s">
        <v>2178</v>
      </c>
      <c r="M7" s="41" t="s">
        <v>2179</v>
      </c>
      <c r="N7" s="41" t="s">
        <v>10384</v>
      </c>
      <c r="O7" s="41" t="s">
        <v>2180</v>
      </c>
      <c r="P7" s="41" t="s">
        <v>36</v>
      </c>
      <c r="Q7" s="41" t="s">
        <v>10133</v>
      </c>
      <c r="R7" s="41" t="s">
        <v>10133</v>
      </c>
      <c r="S7" s="41" t="b">
        <f t="shared" si="0"/>
        <v>1</v>
      </c>
      <c r="T7" s="45"/>
      <c r="U7" s="45"/>
      <c r="W7" t="e">
        <f>VLOOKUP(A7,Sheet4!$J$1500:$J$1508,1,0)</f>
        <v>#N/A</v>
      </c>
    </row>
    <row r="8" spans="1:23">
      <c r="A8" s="41">
        <v>7</v>
      </c>
      <c r="B8" s="41">
        <v>2</v>
      </c>
      <c r="C8" s="41" t="s">
        <v>10050</v>
      </c>
      <c r="D8" s="41" t="s">
        <v>1152</v>
      </c>
      <c r="E8" s="39" t="s">
        <v>10051</v>
      </c>
      <c r="F8" s="41" t="s">
        <v>1153</v>
      </c>
      <c r="G8" s="41" t="s">
        <v>1154</v>
      </c>
      <c r="H8" s="63" t="s">
        <v>9699</v>
      </c>
      <c r="I8" s="63" t="str">
        <f>VLOOKUP(A8,'(송영호RAW)'!$A:$H,8,0)</f>
        <v>인정</v>
      </c>
      <c r="J8" s="92" t="s">
        <v>9699</v>
      </c>
      <c r="K8" s="63" t="b">
        <f t="shared" si="1"/>
        <v>1</v>
      </c>
      <c r="L8" s="41" t="s">
        <v>2140</v>
      </c>
      <c r="M8" s="41" t="s">
        <v>2018</v>
      </c>
      <c r="N8" s="41" t="s">
        <v>10384</v>
      </c>
      <c r="O8" s="41" t="s">
        <v>2141</v>
      </c>
      <c r="P8" s="41" t="s">
        <v>173</v>
      </c>
      <c r="Q8" s="41" t="s">
        <v>9993</v>
      </c>
      <c r="R8" s="45" t="str">
        <f>P8</f>
        <v>제3저자</v>
      </c>
      <c r="S8" s="41" t="b">
        <f t="shared" si="0"/>
        <v>1</v>
      </c>
      <c r="T8" s="45"/>
      <c r="U8" s="45"/>
      <c r="W8" t="e">
        <f>VLOOKUP(A8,Sheet4!$J$1500:$J$1508,1,0)</f>
        <v>#N/A</v>
      </c>
    </row>
    <row r="9" spans="1:23">
      <c r="A9" s="41">
        <v>8</v>
      </c>
      <c r="B9" s="41">
        <v>3</v>
      </c>
      <c r="C9" s="41" t="s">
        <v>10050</v>
      </c>
      <c r="D9" s="41" t="s">
        <v>1152</v>
      </c>
      <c r="E9" s="39" t="s">
        <v>10051</v>
      </c>
      <c r="F9" s="41" t="s">
        <v>1153</v>
      </c>
      <c r="G9" s="41" t="s">
        <v>1154</v>
      </c>
      <c r="H9" s="63" t="s">
        <v>9699</v>
      </c>
      <c r="I9" s="63" t="str">
        <f>VLOOKUP(A9,'(송영호RAW)'!$A:$H,8,0)</f>
        <v>인정</v>
      </c>
      <c r="J9" s="92" t="s">
        <v>9699</v>
      </c>
      <c r="K9" s="63" t="b">
        <f t="shared" si="1"/>
        <v>1</v>
      </c>
      <c r="L9" s="41" t="s">
        <v>3055</v>
      </c>
      <c r="M9" s="41" t="s">
        <v>2873</v>
      </c>
      <c r="N9" s="41" t="s">
        <v>10384</v>
      </c>
      <c r="O9" s="41" t="s">
        <v>3056</v>
      </c>
      <c r="P9" s="41" t="s">
        <v>122</v>
      </c>
      <c r="Q9" s="41" t="s">
        <v>9993</v>
      </c>
      <c r="R9" s="45" t="str">
        <f t="shared" ref="R9:R11" si="3">P9</f>
        <v>기타</v>
      </c>
      <c r="S9" s="41" t="b">
        <f t="shared" si="0"/>
        <v>1</v>
      </c>
      <c r="T9" s="45"/>
      <c r="U9" s="45"/>
      <c r="W9" t="e">
        <f>VLOOKUP(A9,Sheet4!$J$1500:$J$1508,1,0)</f>
        <v>#N/A</v>
      </c>
    </row>
    <row r="10" spans="1:23">
      <c r="A10" s="41">
        <v>9</v>
      </c>
      <c r="B10" s="41">
        <v>4</v>
      </c>
      <c r="C10" s="41" t="s">
        <v>10050</v>
      </c>
      <c r="D10" s="41" t="s">
        <v>1152</v>
      </c>
      <c r="E10" s="39" t="s">
        <v>10051</v>
      </c>
      <c r="F10" s="41" t="s">
        <v>1153</v>
      </c>
      <c r="G10" s="41" t="s">
        <v>1154</v>
      </c>
      <c r="H10" s="63" t="s">
        <v>9699</v>
      </c>
      <c r="I10" s="63" t="str">
        <f>VLOOKUP(A10,'(송영호RAW)'!$A:$H,8,0)</f>
        <v>인정</v>
      </c>
      <c r="J10" s="92" t="s">
        <v>9699</v>
      </c>
      <c r="K10" s="63" t="b">
        <f t="shared" si="1"/>
        <v>1</v>
      </c>
      <c r="L10" s="41" t="s">
        <v>7565</v>
      </c>
      <c r="M10" s="41" t="s">
        <v>6531</v>
      </c>
      <c r="N10" s="41" t="s">
        <v>10384</v>
      </c>
      <c r="O10" s="41" t="s">
        <v>7566</v>
      </c>
      <c r="P10" s="41" t="s">
        <v>63</v>
      </c>
      <c r="Q10" s="41" t="s">
        <v>9993</v>
      </c>
      <c r="R10" s="45" t="str">
        <f t="shared" si="3"/>
        <v>제2저자</v>
      </c>
      <c r="S10" s="41" t="b">
        <f t="shared" si="0"/>
        <v>1</v>
      </c>
      <c r="T10" s="45"/>
      <c r="U10" s="45"/>
      <c r="W10" t="e">
        <f>VLOOKUP(A10,Sheet4!$J$1500:$J$1508,1,0)</f>
        <v>#N/A</v>
      </c>
    </row>
    <row r="11" spans="1:23">
      <c r="A11" s="41">
        <v>10</v>
      </c>
      <c r="B11" s="41">
        <v>5</v>
      </c>
      <c r="C11" s="41" t="s">
        <v>10050</v>
      </c>
      <c r="D11" s="41" t="s">
        <v>1152</v>
      </c>
      <c r="E11" s="39" t="s">
        <v>10051</v>
      </c>
      <c r="F11" s="41" t="s">
        <v>1153</v>
      </c>
      <c r="G11" s="41" t="s">
        <v>1154</v>
      </c>
      <c r="H11" s="63" t="s">
        <v>9699</v>
      </c>
      <c r="I11" s="63" t="str">
        <f>VLOOKUP(A11,'(송영호RAW)'!$A:$H,8,0)</f>
        <v>인정</v>
      </c>
      <c r="J11" s="92" t="s">
        <v>9699</v>
      </c>
      <c r="K11" s="63" t="b">
        <f t="shared" si="1"/>
        <v>1</v>
      </c>
      <c r="L11" s="41" t="s">
        <v>1155</v>
      </c>
      <c r="M11" s="41" t="s">
        <v>1156</v>
      </c>
      <c r="N11" s="41" t="s">
        <v>10384</v>
      </c>
      <c r="O11" s="41" t="s">
        <v>1157</v>
      </c>
      <c r="P11" s="41" t="s">
        <v>122</v>
      </c>
      <c r="Q11" s="41" t="s">
        <v>9993</v>
      </c>
      <c r="R11" s="45" t="str">
        <f t="shared" si="3"/>
        <v>기타</v>
      </c>
      <c r="S11" s="41" t="b">
        <f t="shared" si="0"/>
        <v>1</v>
      </c>
      <c r="T11" s="45"/>
      <c r="U11" s="45"/>
      <c r="W11" t="e">
        <f>VLOOKUP(A11,Sheet4!$J$1500:$J$1508,1,0)</f>
        <v>#N/A</v>
      </c>
    </row>
    <row r="12" spans="1:23">
      <c r="A12" s="41">
        <v>11</v>
      </c>
      <c r="B12" s="41">
        <v>1</v>
      </c>
      <c r="C12" s="41" t="s">
        <v>10050</v>
      </c>
      <c r="D12" s="41" t="s">
        <v>7171</v>
      </c>
      <c r="E12" s="39" t="s">
        <v>10052</v>
      </c>
      <c r="F12" s="41" t="s">
        <v>7172</v>
      </c>
      <c r="G12" s="41" t="s">
        <v>7173</v>
      </c>
      <c r="H12" s="63" t="s">
        <v>9699</v>
      </c>
      <c r="I12" s="63" t="str">
        <f>VLOOKUP(A12,'(송영호RAW)'!$A:$H,8,0)</f>
        <v>인정</v>
      </c>
      <c r="J12" s="92" t="s">
        <v>9699</v>
      </c>
      <c r="K12" s="63" t="b">
        <f t="shared" si="1"/>
        <v>1</v>
      </c>
      <c r="L12" s="41" t="s">
        <v>7174</v>
      </c>
      <c r="M12" s="41" t="s">
        <v>7175</v>
      </c>
      <c r="N12" s="41" t="s">
        <v>10384</v>
      </c>
      <c r="O12" s="41" t="s">
        <v>7176</v>
      </c>
      <c r="P12" s="41" t="s">
        <v>36</v>
      </c>
      <c r="Q12" s="41" t="s">
        <v>10133</v>
      </c>
      <c r="R12" s="41" t="s">
        <v>10133</v>
      </c>
      <c r="S12" s="41" t="b">
        <f t="shared" si="0"/>
        <v>1</v>
      </c>
      <c r="T12" s="45"/>
      <c r="U12" s="45"/>
      <c r="W12" t="e">
        <f>VLOOKUP(A12,Sheet4!$J$1500:$J$1508,1,0)</f>
        <v>#N/A</v>
      </c>
    </row>
    <row r="13" spans="1:23">
      <c r="A13" s="41">
        <v>12</v>
      </c>
      <c r="B13" s="41">
        <v>2</v>
      </c>
      <c r="C13" s="41" t="s">
        <v>10050</v>
      </c>
      <c r="D13" s="41" t="s">
        <v>7171</v>
      </c>
      <c r="E13" s="39" t="s">
        <v>10052</v>
      </c>
      <c r="F13" s="41" t="s">
        <v>7172</v>
      </c>
      <c r="G13" s="41" t="s">
        <v>7173</v>
      </c>
      <c r="H13" s="63" t="s">
        <v>9699</v>
      </c>
      <c r="I13" s="63" t="str">
        <f>VLOOKUP(A13,'(송영호RAW)'!$A:$H,8,0)</f>
        <v>인정</v>
      </c>
      <c r="J13" s="92" t="s">
        <v>9699</v>
      </c>
      <c r="K13" s="63" t="b">
        <f t="shared" si="1"/>
        <v>1</v>
      </c>
      <c r="L13" s="41" t="s">
        <v>7961</v>
      </c>
      <c r="M13" s="41" t="s">
        <v>7962</v>
      </c>
      <c r="N13" s="41" t="s">
        <v>10384</v>
      </c>
      <c r="O13" s="41" t="s">
        <v>7963</v>
      </c>
      <c r="P13" s="41" t="s">
        <v>63</v>
      </c>
      <c r="Q13" s="41" t="s">
        <v>9993</v>
      </c>
      <c r="R13" s="45" t="str">
        <f>P13</f>
        <v>제2저자</v>
      </c>
      <c r="S13" s="41" t="b">
        <f t="shared" si="0"/>
        <v>1</v>
      </c>
      <c r="T13" s="45"/>
      <c r="U13" s="45"/>
      <c r="W13" t="e">
        <f>VLOOKUP(A13,Sheet4!$J$1500:$J$1508,1,0)</f>
        <v>#N/A</v>
      </c>
    </row>
    <row r="14" spans="1:23">
      <c r="A14" s="41">
        <v>13</v>
      </c>
      <c r="B14" s="41">
        <v>1</v>
      </c>
      <c r="C14" s="41" t="s">
        <v>10050</v>
      </c>
      <c r="D14" s="41" t="s">
        <v>1921</v>
      </c>
      <c r="E14" s="39" t="s">
        <v>10052</v>
      </c>
      <c r="F14" s="41" t="s">
        <v>1922</v>
      </c>
      <c r="G14" s="41" t="s">
        <v>1923</v>
      </c>
      <c r="H14" s="63" t="s">
        <v>9699</v>
      </c>
      <c r="I14" s="63" t="str">
        <f>VLOOKUP(A14,'(송영호RAW)'!$A:$H,8,0)</f>
        <v>인정</v>
      </c>
      <c r="J14" s="92" t="s">
        <v>9699</v>
      </c>
      <c r="K14" s="63" t="b">
        <f t="shared" si="1"/>
        <v>1</v>
      </c>
      <c r="L14" s="41" t="s">
        <v>6867</v>
      </c>
      <c r="M14" s="41" t="s">
        <v>6428</v>
      </c>
      <c r="N14" s="41" t="s">
        <v>10384</v>
      </c>
      <c r="O14" s="41" t="s">
        <v>6868</v>
      </c>
      <c r="P14" s="41" t="s">
        <v>36</v>
      </c>
      <c r="Q14" s="41" t="s">
        <v>10133</v>
      </c>
      <c r="R14" s="41" t="s">
        <v>10133</v>
      </c>
      <c r="S14" s="41" t="b">
        <f t="shared" si="0"/>
        <v>1</v>
      </c>
      <c r="T14" s="45"/>
      <c r="U14" s="45"/>
      <c r="W14" t="e">
        <f>VLOOKUP(A14,Sheet4!$J$1500:$J$1508,1,0)</f>
        <v>#N/A</v>
      </c>
    </row>
    <row r="15" spans="1:23">
      <c r="A15" s="41">
        <v>14</v>
      </c>
      <c r="B15" s="41">
        <v>2</v>
      </c>
      <c r="C15" s="41" t="s">
        <v>10050</v>
      </c>
      <c r="D15" s="41" t="s">
        <v>1921</v>
      </c>
      <c r="E15" s="39" t="s">
        <v>10052</v>
      </c>
      <c r="F15" s="41" t="s">
        <v>1922</v>
      </c>
      <c r="G15" s="41" t="s">
        <v>1923</v>
      </c>
      <c r="H15" s="63" t="s">
        <v>9699</v>
      </c>
      <c r="I15" s="63" t="str">
        <f>VLOOKUP(A15,'(송영호RAW)'!$A:$H,8,0)</f>
        <v>인정</v>
      </c>
      <c r="J15" s="92" t="s">
        <v>9699</v>
      </c>
      <c r="K15" s="63" t="b">
        <f t="shared" si="1"/>
        <v>1</v>
      </c>
      <c r="L15" s="41" t="s">
        <v>1930</v>
      </c>
      <c r="M15" s="41" t="s">
        <v>1931</v>
      </c>
      <c r="N15" s="41" t="s">
        <v>10384</v>
      </c>
      <c r="O15" s="41" t="s">
        <v>1932</v>
      </c>
      <c r="P15" s="41" t="s">
        <v>36</v>
      </c>
      <c r="Q15" s="41" t="s">
        <v>10133</v>
      </c>
      <c r="R15" s="41" t="s">
        <v>10133</v>
      </c>
      <c r="S15" s="41" t="b">
        <f t="shared" si="0"/>
        <v>1</v>
      </c>
      <c r="T15" s="45"/>
      <c r="U15" s="45"/>
      <c r="W15" t="e">
        <f>VLOOKUP(A15,Sheet4!$J$1500:$J$1508,1,0)</f>
        <v>#N/A</v>
      </c>
    </row>
    <row r="16" spans="1:23">
      <c r="A16" s="41">
        <v>15</v>
      </c>
      <c r="B16" s="41">
        <v>3</v>
      </c>
      <c r="C16" s="41" t="s">
        <v>10050</v>
      </c>
      <c r="D16" s="41" t="s">
        <v>1921</v>
      </c>
      <c r="E16" s="39" t="s">
        <v>10052</v>
      </c>
      <c r="F16" s="41" t="s">
        <v>1922</v>
      </c>
      <c r="G16" s="41" t="s">
        <v>1923</v>
      </c>
      <c r="H16" s="63" t="s">
        <v>9699</v>
      </c>
      <c r="I16" s="63" t="str">
        <f>VLOOKUP(A16,'(송영호RAW)'!$A:$H,8,0)</f>
        <v>인정</v>
      </c>
      <c r="J16" s="92" t="s">
        <v>9699</v>
      </c>
      <c r="K16" s="63" t="b">
        <f t="shared" si="1"/>
        <v>1</v>
      </c>
      <c r="L16" s="41" t="s">
        <v>7025</v>
      </c>
      <c r="M16" s="41" t="s">
        <v>975</v>
      </c>
      <c r="N16" s="41" t="s">
        <v>10384</v>
      </c>
      <c r="O16" s="41" t="s">
        <v>7026</v>
      </c>
      <c r="P16" s="41" t="s">
        <v>63</v>
      </c>
      <c r="Q16" s="41" t="s">
        <v>9993</v>
      </c>
      <c r="R16" s="45" t="str">
        <f t="shared" ref="R16:R17" si="4">P16</f>
        <v>제2저자</v>
      </c>
      <c r="S16" s="41" t="b">
        <f t="shared" si="0"/>
        <v>1</v>
      </c>
      <c r="T16" s="45"/>
      <c r="U16" s="45"/>
      <c r="W16" t="e">
        <f>VLOOKUP(A16,Sheet4!$J$1500:$J$1508,1,0)</f>
        <v>#N/A</v>
      </c>
    </row>
    <row r="17" spans="1:23">
      <c r="A17" s="41">
        <v>16</v>
      </c>
      <c r="B17" s="41">
        <v>4</v>
      </c>
      <c r="C17" s="41" t="s">
        <v>10050</v>
      </c>
      <c r="D17" s="41" t="s">
        <v>1921</v>
      </c>
      <c r="E17" s="39" t="s">
        <v>10052</v>
      </c>
      <c r="F17" s="41" t="s">
        <v>1922</v>
      </c>
      <c r="G17" s="41" t="s">
        <v>1923</v>
      </c>
      <c r="H17" s="63" t="s">
        <v>9699</v>
      </c>
      <c r="I17" s="63" t="str">
        <f>VLOOKUP(A17,'(송영호RAW)'!$A:$H,8,0)</f>
        <v>인정</v>
      </c>
      <c r="J17" s="92" t="s">
        <v>9699</v>
      </c>
      <c r="K17" s="63" t="b">
        <f t="shared" si="1"/>
        <v>1</v>
      </c>
      <c r="L17" s="41" t="s">
        <v>1924</v>
      </c>
      <c r="M17" s="41" t="s">
        <v>1925</v>
      </c>
      <c r="N17" s="41" t="s">
        <v>10384</v>
      </c>
      <c r="O17" s="41" t="s">
        <v>1926</v>
      </c>
      <c r="P17" s="41" t="s">
        <v>63</v>
      </c>
      <c r="Q17" s="41" t="s">
        <v>9993</v>
      </c>
      <c r="R17" s="45" t="str">
        <f t="shared" si="4"/>
        <v>제2저자</v>
      </c>
      <c r="S17" s="41" t="b">
        <f t="shared" si="0"/>
        <v>1</v>
      </c>
      <c r="T17" s="45"/>
      <c r="U17" s="45"/>
      <c r="W17" t="e">
        <f>VLOOKUP(A17,Sheet4!$J$1500:$J$1508,1,0)</f>
        <v>#N/A</v>
      </c>
    </row>
    <row r="18" spans="1:23">
      <c r="A18" s="41">
        <v>17</v>
      </c>
      <c r="B18" s="41">
        <v>1</v>
      </c>
      <c r="C18" s="41" t="s">
        <v>10053</v>
      </c>
      <c r="D18" s="41" t="s">
        <v>3716</v>
      </c>
      <c r="E18" s="39" t="s">
        <v>10054</v>
      </c>
      <c r="F18" s="41" t="s">
        <v>3717</v>
      </c>
      <c r="G18" s="41" t="s">
        <v>3718</v>
      </c>
      <c r="H18" s="63" t="s">
        <v>9699</v>
      </c>
      <c r="I18" s="63" t="str">
        <f>VLOOKUP(A18,'(송영호RAW)'!$A:$H,8,0)</f>
        <v>인정</v>
      </c>
      <c r="J18" s="92" t="s">
        <v>9699</v>
      </c>
      <c r="K18" s="63" t="b">
        <f t="shared" si="1"/>
        <v>1</v>
      </c>
      <c r="L18" s="41" t="s">
        <v>3719</v>
      </c>
      <c r="M18" s="41" t="s">
        <v>2590</v>
      </c>
      <c r="N18" s="41"/>
      <c r="O18" s="41" t="s">
        <v>3720</v>
      </c>
      <c r="P18" s="41" t="s">
        <v>36</v>
      </c>
      <c r="Q18" s="41" t="str">
        <f>P18</f>
        <v>주저자</v>
      </c>
      <c r="R18" s="41" t="s">
        <v>36</v>
      </c>
      <c r="S18" s="41" t="b">
        <f>P18=R18</f>
        <v>1</v>
      </c>
      <c r="T18" s="61" t="s">
        <v>10136</v>
      </c>
      <c r="U18" s="45" t="s">
        <v>10112</v>
      </c>
      <c r="W18" t="e">
        <f>VLOOKUP(A18,Sheet4!$J$1500:$J$1508,1,0)</f>
        <v>#N/A</v>
      </c>
    </row>
    <row r="19" spans="1:23">
      <c r="A19" s="41">
        <v>18</v>
      </c>
      <c r="B19" s="41">
        <v>2</v>
      </c>
      <c r="C19" s="41" t="s">
        <v>10053</v>
      </c>
      <c r="D19" s="41" t="s">
        <v>3716</v>
      </c>
      <c r="E19" s="39" t="s">
        <v>10054</v>
      </c>
      <c r="F19" s="41" t="s">
        <v>3717</v>
      </c>
      <c r="G19" s="41" t="s">
        <v>3718</v>
      </c>
      <c r="H19" s="63" t="s">
        <v>9699</v>
      </c>
      <c r="I19" s="63" t="str">
        <f>VLOOKUP(A19,'(송영호RAW)'!$A:$H,8,0)</f>
        <v>인정</v>
      </c>
      <c r="J19" s="92" t="s">
        <v>9699</v>
      </c>
      <c r="K19" s="63" t="b">
        <f t="shared" si="1"/>
        <v>1</v>
      </c>
      <c r="L19" s="41" t="s">
        <v>5373</v>
      </c>
      <c r="M19" s="41" t="s">
        <v>2396</v>
      </c>
      <c r="N19" s="41"/>
      <c r="O19" s="41" t="s">
        <v>5374</v>
      </c>
      <c r="P19" s="41" t="s">
        <v>36</v>
      </c>
      <c r="Q19" s="41" t="str">
        <f t="shared" ref="Q19:Q25" si="5">P19</f>
        <v>주저자</v>
      </c>
      <c r="R19" s="41" t="s">
        <v>36</v>
      </c>
      <c r="S19" s="41" t="b">
        <f t="shared" ref="S19:S82" si="6">P19=R19</f>
        <v>1</v>
      </c>
      <c r="T19" s="61" t="s">
        <v>10136</v>
      </c>
      <c r="U19" s="45" t="s">
        <v>10113</v>
      </c>
      <c r="W19" t="e">
        <f>VLOOKUP(A19,Sheet4!$J$1500:$J$1508,1,0)</f>
        <v>#N/A</v>
      </c>
    </row>
    <row r="20" spans="1:23">
      <c r="A20" s="41">
        <v>19</v>
      </c>
      <c r="B20" s="41">
        <v>3</v>
      </c>
      <c r="C20" s="41" t="s">
        <v>10053</v>
      </c>
      <c r="D20" s="41" t="s">
        <v>3716</v>
      </c>
      <c r="E20" s="39" t="s">
        <v>10054</v>
      </c>
      <c r="F20" s="41" t="s">
        <v>3717</v>
      </c>
      <c r="G20" s="41" t="s">
        <v>3718</v>
      </c>
      <c r="H20" s="63" t="s">
        <v>9699</v>
      </c>
      <c r="I20" s="63" t="str">
        <f>VLOOKUP(A20,'(송영호RAW)'!$A:$H,8,0)</f>
        <v>인정</v>
      </c>
      <c r="J20" s="92" t="s">
        <v>9699</v>
      </c>
      <c r="K20" s="63" t="b">
        <f t="shared" si="1"/>
        <v>1</v>
      </c>
      <c r="L20" s="41" t="s">
        <v>4519</v>
      </c>
      <c r="M20" s="41" t="s">
        <v>4520</v>
      </c>
      <c r="N20" s="41"/>
      <c r="O20" s="41" t="s">
        <v>4521</v>
      </c>
      <c r="P20" s="41" t="s">
        <v>122</v>
      </c>
      <c r="Q20" s="41" t="s">
        <v>9993</v>
      </c>
      <c r="R20" s="41" t="s">
        <v>122</v>
      </c>
      <c r="S20" s="41" t="b">
        <f t="shared" si="6"/>
        <v>1</v>
      </c>
      <c r="T20" s="45"/>
      <c r="U20" s="45"/>
      <c r="W20" t="e">
        <f>VLOOKUP(A20,Sheet4!$J$1500:$J$1508,1,0)</f>
        <v>#N/A</v>
      </c>
    </row>
    <row r="21" spans="1:23">
      <c r="A21" s="41">
        <v>20</v>
      </c>
      <c r="B21" s="41">
        <v>4</v>
      </c>
      <c r="C21" s="41" t="s">
        <v>10053</v>
      </c>
      <c r="D21" s="41" t="s">
        <v>3716</v>
      </c>
      <c r="E21" s="39" t="s">
        <v>10054</v>
      </c>
      <c r="F21" s="41" t="s">
        <v>3717</v>
      </c>
      <c r="G21" s="41" t="s">
        <v>3718</v>
      </c>
      <c r="H21" s="63" t="s">
        <v>9699</v>
      </c>
      <c r="I21" s="63" t="str">
        <f>VLOOKUP(A21,'(송영호RAW)'!$A:$H,8,0)</f>
        <v>인정</v>
      </c>
      <c r="J21" s="92" t="s">
        <v>9699</v>
      </c>
      <c r="K21" s="63" t="b">
        <f t="shared" si="1"/>
        <v>1</v>
      </c>
      <c r="L21" s="41" t="s">
        <v>6229</v>
      </c>
      <c r="M21" s="41" t="s">
        <v>6230</v>
      </c>
      <c r="N21" s="41"/>
      <c r="O21" s="41" t="s">
        <v>6231</v>
      </c>
      <c r="P21" s="41" t="s">
        <v>122</v>
      </c>
      <c r="Q21" s="41" t="s">
        <v>9993</v>
      </c>
      <c r="R21" s="41" t="s">
        <v>122</v>
      </c>
      <c r="S21" s="41" t="b">
        <f t="shared" si="6"/>
        <v>1</v>
      </c>
      <c r="T21" s="45"/>
      <c r="U21" s="45"/>
      <c r="W21" t="e">
        <f>VLOOKUP(A21,Sheet4!$J$1500:$J$1508,1,0)</f>
        <v>#N/A</v>
      </c>
    </row>
    <row r="22" spans="1:23">
      <c r="A22" s="41">
        <v>21</v>
      </c>
      <c r="B22" s="41">
        <v>1</v>
      </c>
      <c r="C22" s="41" t="s">
        <v>10053</v>
      </c>
      <c r="D22" s="41" t="s">
        <v>965</v>
      </c>
      <c r="E22" s="39" t="s">
        <v>10055</v>
      </c>
      <c r="F22" s="41" t="s">
        <v>966</v>
      </c>
      <c r="G22" s="41" t="s">
        <v>967</v>
      </c>
      <c r="H22" s="63" t="s">
        <v>9699</v>
      </c>
      <c r="I22" s="63" t="str">
        <f>VLOOKUP(A22,'(송영호RAW)'!$A:$H,8,0)</f>
        <v>인정</v>
      </c>
      <c r="J22" s="92" t="s">
        <v>9699</v>
      </c>
      <c r="K22" s="63" t="b">
        <f t="shared" si="1"/>
        <v>1</v>
      </c>
      <c r="L22" s="41" t="s">
        <v>6151</v>
      </c>
      <c r="M22" s="41" t="s">
        <v>6152</v>
      </c>
      <c r="N22" s="41"/>
      <c r="O22" s="41" t="s">
        <v>6153</v>
      </c>
      <c r="P22" s="41" t="s">
        <v>173</v>
      </c>
      <c r="Q22" s="41" t="s">
        <v>9993</v>
      </c>
      <c r="R22" s="41" t="s">
        <v>173</v>
      </c>
      <c r="S22" s="41" t="b">
        <f t="shared" si="6"/>
        <v>1</v>
      </c>
      <c r="T22" s="45"/>
      <c r="U22" s="45"/>
      <c r="W22" t="e">
        <f>VLOOKUP(A22,Sheet4!$J$1500:$J$1508,1,0)</f>
        <v>#N/A</v>
      </c>
    </row>
    <row r="23" spans="1:23">
      <c r="A23" s="41">
        <v>22</v>
      </c>
      <c r="B23" s="41">
        <v>2</v>
      </c>
      <c r="C23" s="41" t="s">
        <v>10053</v>
      </c>
      <c r="D23" s="41" t="s">
        <v>965</v>
      </c>
      <c r="E23" s="39" t="s">
        <v>10055</v>
      </c>
      <c r="F23" s="41" t="s">
        <v>966</v>
      </c>
      <c r="G23" s="41" t="s">
        <v>967</v>
      </c>
      <c r="H23" s="63" t="s">
        <v>9699</v>
      </c>
      <c r="I23" s="63" t="str">
        <f>VLOOKUP(A23,'(송영호RAW)'!$A:$H,8,0)</f>
        <v>인정</v>
      </c>
      <c r="J23" s="92" t="s">
        <v>9699</v>
      </c>
      <c r="K23" s="63" t="b">
        <f t="shared" si="1"/>
        <v>1</v>
      </c>
      <c r="L23" s="41" t="s">
        <v>4277</v>
      </c>
      <c r="M23" s="41" t="s">
        <v>444</v>
      </c>
      <c r="N23" s="41"/>
      <c r="O23" s="41" t="s">
        <v>4278</v>
      </c>
      <c r="P23" s="41" t="s">
        <v>36</v>
      </c>
      <c r="Q23" s="41" t="str">
        <f t="shared" si="5"/>
        <v>주저자</v>
      </c>
      <c r="R23" s="41" t="s">
        <v>36</v>
      </c>
      <c r="S23" s="41" t="b">
        <f t="shared" si="6"/>
        <v>1</v>
      </c>
      <c r="T23" s="45"/>
      <c r="U23" s="45"/>
      <c r="W23" t="e">
        <f>VLOOKUP(A23,Sheet4!$J$1500:$J$1508,1,0)</f>
        <v>#N/A</v>
      </c>
    </row>
    <row r="24" spans="1:23">
      <c r="A24" s="41">
        <v>23</v>
      </c>
      <c r="B24" s="41">
        <v>3</v>
      </c>
      <c r="C24" s="41" t="s">
        <v>10053</v>
      </c>
      <c r="D24" s="41" t="s">
        <v>965</v>
      </c>
      <c r="E24" s="39" t="s">
        <v>10055</v>
      </c>
      <c r="F24" s="41" t="s">
        <v>966</v>
      </c>
      <c r="G24" s="41" t="s">
        <v>967</v>
      </c>
      <c r="H24" s="63" t="s">
        <v>9699</v>
      </c>
      <c r="I24" s="63" t="str">
        <f>VLOOKUP(A24,'(송영호RAW)'!$A:$H,8,0)</f>
        <v>인정</v>
      </c>
      <c r="J24" s="92" t="s">
        <v>9699</v>
      </c>
      <c r="K24" s="63" t="b">
        <f t="shared" si="1"/>
        <v>1</v>
      </c>
      <c r="L24" s="41" t="s">
        <v>6698</v>
      </c>
      <c r="M24" s="41" t="s">
        <v>6699</v>
      </c>
      <c r="N24" s="41"/>
      <c r="O24" s="41" t="s">
        <v>6700</v>
      </c>
      <c r="P24" s="41" t="s">
        <v>173</v>
      </c>
      <c r="Q24" s="41" t="s">
        <v>9993</v>
      </c>
      <c r="R24" s="41" t="s">
        <v>173</v>
      </c>
      <c r="S24" s="41" t="b">
        <f t="shared" si="6"/>
        <v>1</v>
      </c>
      <c r="T24" s="45"/>
      <c r="U24" s="45"/>
      <c r="W24" t="e">
        <f>VLOOKUP(A24,Sheet4!$J$1500:$J$1508,1,0)</f>
        <v>#N/A</v>
      </c>
    </row>
    <row r="25" spans="1:23">
      <c r="A25" s="41">
        <v>24</v>
      </c>
      <c r="B25" s="41">
        <v>4</v>
      </c>
      <c r="C25" s="41" t="s">
        <v>10053</v>
      </c>
      <c r="D25" s="41" t="s">
        <v>965</v>
      </c>
      <c r="E25" s="39" t="s">
        <v>10055</v>
      </c>
      <c r="F25" s="41" t="s">
        <v>966</v>
      </c>
      <c r="G25" s="41" t="s">
        <v>967</v>
      </c>
      <c r="H25" s="63" t="s">
        <v>9699</v>
      </c>
      <c r="I25" s="63" t="str">
        <f>VLOOKUP(A25,'(송영호RAW)'!$A:$H,8,0)</f>
        <v>인정</v>
      </c>
      <c r="J25" s="92" t="s">
        <v>9699</v>
      </c>
      <c r="K25" s="63" t="b">
        <f t="shared" si="1"/>
        <v>1</v>
      </c>
      <c r="L25" s="41" t="s">
        <v>974</v>
      </c>
      <c r="M25" s="41" t="s">
        <v>975</v>
      </c>
      <c r="N25" s="41"/>
      <c r="O25" s="41" t="s">
        <v>976</v>
      </c>
      <c r="P25" s="41" t="s">
        <v>36</v>
      </c>
      <c r="Q25" s="41" t="str">
        <f t="shared" si="5"/>
        <v>주저자</v>
      </c>
      <c r="R25" s="41" t="s">
        <v>36</v>
      </c>
      <c r="S25" s="41" t="b">
        <f t="shared" si="6"/>
        <v>1</v>
      </c>
      <c r="T25" s="45"/>
      <c r="U25" s="45"/>
      <c r="W25" t="e">
        <f>VLOOKUP(A25,Sheet4!$J$1500:$J$1508,1,0)</f>
        <v>#N/A</v>
      </c>
    </row>
    <row r="26" spans="1:23">
      <c r="A26" s="41">
        <v>25</v>
      </c>
      <c r="B26" s="41">
        <v>5</v>
      </c>
      <c r="C26" s="41" t="s">
        <v>10053</v>
      </c>
      <c r="D26" s="41" t="s">
        <v>965</v>
      </c>
      <c r="E26" s="39" t="s">
        <v>10055</v>
      </c>
      <c r="F26" s="41" t="s">
        <v>966</v>
      </c>
      <c r="G26" s="41" t="s">
        <v>967</v>
      </c>
      <c r="H26" s="63" t="s">
        <v>9699</v>
      </c>
      <c r="I26" s="63" t="str">
        <f>VLOOKUP(A26,'(송영호RAW)'!$A:$H,8,0)</f>
        <v>인정</v>
      </c>
      <c r="J26" s="92" t="s">
        <v>9699</v>
      </c>
      <c r="K26" s="63" t="b">
        <f t="shared" si="1"/>
        <v>1</v>
      </c>
      <c r="L26" s="41" t="s">
        <v>968</v>
      </c>
      <c r="M26" s="41" t="s">
        <v>969</v>
      </c>
      <c r="N26" s="41"/>
      <c r="O26" s="41" t="s">
        <v>970</v>
      </c>
      <c r="P26" s="41" t="s">
        <v>36</v>
      </c>
      <c r="Q26" s="41" t="s">
        <v>9993</v>
      </c>
      <c r="R26" s="41" t="s">
        <v>63</v>
      </c>
      <c r="S26" s="41" t="b">
        <f t="shared" si="6"/>
        <v>0</v>
      </c>
      <c r="T26" s="45"/>
      <c r="U26" s="45"/>
      <c r="W26" t="e">
        <f>VLOOKUP(A26,Sheet4!$J$1500:$J$1508,1,0)</f>
        <v>#N/A</v>
      </c>
    </row>
    <row r="27" spans="1:23">
      <c r="A27" s="41">
        <v>26</v>
      </c>
      <c r="B27" s="41">
        <v>1</v>
      </c>
      <c r="C27" s="41" t="s">
        <v>10053</v>
      </c>
      <c r="D27" s="41" t="s">
        <v>456</v>
      </c>
      <c r="E27" s="39" t="s">
        <v>10055</v>
      </c>
      <c r="F27" s="41" t="s">
        <v>457</v>
      </c>
      <c r="G27" s="41" t="s">
        <v>458</v>
      </c>
      <c r="H27" s="63" t="s">
        <v>9699</v>
      </c>
      <c r="I27" s="63" t="str">
        <f>VLOOKUP(A27,'(송영호RAW)'!$A:$H,8,0)</f>
        <v>인정</v>
      </c>
      <c r="J27" s="92" t="s">
        <v>9699</v>
      </c>
      <c r="K27" s="63" t="b">
        <f t="shared" si="1"/>
        <v>1</v>
      </c>
      <c r="L27" s="41" t="s">
        <v>4815</v>
      </c>
      <c r="M27" s="41" t="s">
        <v>4816</v>
      </c>
      <c r="N27" s="41"/>
      <c r="O27" s="41" t="s">
        <v>4817</v>
      </c>
      <c r="P27" s="41" t="s">
        <v>36</v>
      </c>
      <c r="Q27" s="41" t="str">
        <f t="shared" ref="Q27:Q29" si="7">P27</f>
        <v>주저자</v>
      </c>
      <c r="R27" s="41" t="s">
        <v>36</v>
      </c>
      <c r="S27" s="41" t="b">
        <f t="shared" si="6"/>
        <v>1</v>
      </c>
      <c r="T27" s="45"/>
      <c r="U27" s="45"/>
      <c r="W27" t="e">
        <f>VLOOKUP(A27,Sheet4!$J$1500:$J$1508,1,0)</f>
        <v>#N/A</v>
      </c>
    </row>
    <row r="28" spans="1:23">
      <c r="A28" s="41">
        <v>27</v>
      </c>
      <c r="B28" s="41">
        <v>2</v>
      </c>
      <c r="C28" s="41" t="s">
        <v>10053</v>
      </c>
      <c r="D28" s="41" t="s">
        <v>456</v>
      </c>
      <c r="E28" s="39" t="s">
        <v>10055</v>
      </c>
      <c r="F28" s="41" t="s">
        <v>457</v>
      </c>
      <c r="G28" s="41" t="s">
        <v>458</v>
      </c>
      <c r="H28" s="63" t="s">
        <v>9699</v>
      </c>
      <c r="I28" s="63" t="str">
        <f>VLOOKUP(A28,'(송영호RAW)'!$A:$H,8,0)</f>
        <v>인정</v>
      </c>
      <c r="J28" s="92" t="s">
        <v>9699</v>
      </c>
      <c r="K28" s="63" t="b">
        <f t="shared" si="1"/>
        <v>1</v>
      </c>
      <c r="L28" s="41" t="s">
        <v>6503</v>
      </c>
      <c r="M28" s="41" t="s">
        <v>3675</v>
      </c>
      <c r="N28" s="41"/>
      <c r="O28" s="41" t="s">
        <v>6504</v>
      </c>
      <c r="P28" s="41" t="s">
        <v>36</v>
      </c>
      <c r="Q28" s="41" t="str">
        <f t="shared" si="7"/>
        <v>주저자</v>
      </c>
      <c r="R28" s="41" t="s">
        <v>36</v>
      </c>
      <c r="S28" s="41" t="b">
        <f t="shared" si="6"/>
        <v>1</v>
      </c>
      <c r="T28" s="45"/>
      <c r="U28" s="45"/>
      <c r="W28" t="e">
        <f>VLOOKUP(A28,Sheet4!$J$1500:$J$1508,1,0)</f>
        <v>#N/A</v>
      </c>
    </row>
    <row r="29" spans="1:23">
      <c r="A29" s="41">
        <v>28</v>
      </c>
      <c r="B29" s="41">
        <v>3</v>
      </c>
      <c r="C29" s="41" t="s">
        <v>10053</v>
      </c>
      <c r="D29" s="41" t="s">
        <v>456</v>
      </c>
      <c r="E29" s="39" t="s">
        <v>10055</v>
      </c>
      <c r="F29" s="41" t="s">
        <v>457</v>
      </c>
      <c r="G29" s="41" t="s">
        <v>458</v>
      </c>
      <c r="H29" s="63" t="s">
        <v>9699</v>
      </c>
      <c r="I29" s="63" t="str">
        <f>VLOOKUP(A29,'(송영호RAW)'!$A:$H,8,0)</f>
        <v>인정</v>
      </c>
      <c r="J29" s="92" t="s">
        <v>9699</v>
      </c>
      <c r="K29" s="63" t="b">
        <f t="shared" si="1"/>
        <v>1</v>
      </c>
      <c r="L29" s="41" t="s">
        <v>5862</v>
      </c>
      <c r="M29" s="41" t="s">
        <v>5736</v>
      </c>
      <c r="N29" s="41"/>
      <c r="O29" s="41" t="s">
        <v>5863</v>
      </c>
      <c r="P29" s="41" t="s">
        <v>36</v>
      </c>
      <c r="Q29" s="41" t="str">
        <f t="shared" si="7"/>
        <v>주저자</v>
      </c>
      <c r="R29" s="41" t="s">
        <v>36</v>
      </c>
      <c r="S29" s="41" t="b">
        <f t="shared" si="6"/>
        <v>1</v>
      </c>
      <c r="T29" s="61" t="s">
        <v>10136</v>
      </c>
      <c r="U29" s="45" t="s">
        <v>10093</v>
      </c>
      <c r="W29" t="e">
        <f>VLOOKUP(A29,Sheet4!$J$1500:$J$1508,1,0)</f>
        <v>#N/A</v>
      </c>
    </row>
    <row r="30" spans="1:23">
      <c r="A30" s="41">
        <v>29</v>
      </c>
      <c r="B30" s="41">
        <v>4</v>
      </c>
      <c r="C30" s="41" t="s">
        <v>10053</v>
      </c>
      <c r="D30" s="41" t="s">
        <v>456</v>
      </c>
      <c r="E30" s="39" t="s">
        <v>10055</v>
      </c>
      <c r="F30" s="41" t="s">
        <v>457</v>
      </c>
      <c r="G30" s="41" t="s">
        <v>458</v>
      </c>
      <c r="H30" s="63" t="s">
        <v>9699</v>
      </c>
      <c r="I30" s="63" t="str">
        <f>VLOOKUP(A30,'(송영호RAW)'!$A:$H,8,0)</f>
        <v>인정</v>
      </c>
      <c r="J30" s="92" t="s">
        <v>9699</v>
      </c>
      <c r="K30" s="63" t="b">
        <f t="shared" si="1"/>
        <v>1</v>
      </c>
      <c r="L30" s="41" t="s">
        <v>459</v>
      </c>
      <c r="M30" s="41" t="s">
        <v>460</v>
      </c>
      <c r="N30" s="41"/>
      <c r="O30" s="41" t="s">
        <v>461</v>
      </c>
      <c r="P30" s="41" t="s">
        <v>63</v>
      </c>
      <c r="Q30" s="41" t="s">
        <v>9993</v>
      </c>
      <c r="R30" s="41" t="s">
        <v>63</v>
      </c>
      <c r="S30" s="41" t="b">
        <f t="shared" si="6"/>
        <v>1</v>
      </c>
      <c r="T30" s="45"/>
      <c r="U30" s="45"/>
      <c r="W30" t="e">
        <f>VLOOKUP(A30,Sheet4!$J$1500:$J$1508,1,0)</f>
        <v>#N/A</v>
      </c>
    </row>
    <row r="31" spans="1:23">
      <c r="A31" s="41">
        <v>30</v>
      </c>
      <c r="B31" s="41">
        <v>5</v>
      </c>
      <c r="C31" s="41" t="s">
        <v>10053</v>
      </c>
      <c r="D31" s="41" t="s">
        <v>456</v>
      </c>
      <c r="E31" s="39" t="s">
        <v>10055</v>
      </c>
      <c r="F31" s="41" t="s">
        <v>457</v>
      </c>
      <c r="G31" s="41" t="s">
        <v>458</v>
      </c>
      <c r="H31" s="63" t="s">
        <v>9699</v>
      </c>
      <c r="I31" s="63" t="str">
        <f>VLOOKUP(A31,'(송영호RAW)'!$A:$H,8,0)</f>
        <v>인정</v>
      </c>
      <c r="J31" s="92" t="s">
        <v>9699</v>
      </c>
      <c r="K31" s="63" t="b">
        <f t="shared" si="1"/>
        <v>1</v>
      </c>
      <c r="L31" s="41" t="s">
        <v>7756</v>
      </c>
      <c r="M31" s="41" t="s">
        <v>3454</v>
      </c>
      <c r="N31" s="41"/>
      <c r="O31" s="41" t="s">
        <v>7757</v>
      </c>
      <c r="P31" s="41" t="s">
        <v>63</v>
      </c>
      <c r="Q31" s="41" t="s">
        <v>9993</v>
      </c>
      <c r="R31" s="41" t="s">
        <v>63</v>
      </c>
      <c r="S31" s="41" t="b">
        <f t="shared" si="6"/>
        <v>1</v>
      </c>
      <c r="T31" s="45"/>
      <c r="U31" s="45"/>
      <c r="W31" t="e">
        <f>VLOOKUP(A31,Sheet4!$J$1500:$J$1508,1,0)</f>
        <v>#N/A</v>
      </c>
    </row>
    <row r="32" spans="1:23">
      <c r="A32" s="41">
        <v>31</v>
      </c>
      <c r="B32" s="41">
        <v>6</v>
      </c>
      <c r="C32" s="41" t="s">
        <v>10053</v>
      </c>
      <c r="D32" s="41" t="s">
        <v>456</v>
      </c>
      <c r="E32" s="39" t="s">
        <v>10055</v>
      </c>
      <c r="F32" s="41" t="s">
        <v>457</v>
      </c>
      <c r="G32" s="41" t="s">
        <v>458</v>
      </c>
      <c r="H32" s="63" t="s">
        <v>9699</v>
      </c>
      <c r="I32" s="63" t="str">
        <f>VLOOKUP(A32,'(송영호RAW)'!$A:$H,8,0)</f>
        <v>인정</v>
      </c>
      <c r="J32" s="92" t="s">
        <v>9699</v>
      </c>
      <c r="K32" s="63" t="b">
        <f t="shared" si="1"/>
        <v>1</v>
      </c>
      <c r="L32" s="41" t="s">
        <v>7594</v>
      </c>
      <c r="M32" s="41" t="s">
        <v>5289</v>
      </c>
      <c r="N32" s="41"/>
      <c r="O32" s="41" t="s">
        <v>7595</v>
      </c>
      <c r="P32" s="41" t="s">
        <v>63</v>
      </c>
      <c r="Q32" s="41" t="s">
        <v>9993</v>
      </c>
      <c r="R32" s="41" t="s">
        <v>63</v>
      </c>
      <c r="S32" s="41" t="b">
        <f t="shared" si="6"/>
        <v>1</v>
      </c>
      <c r="T32" s="45"/>
      <c r="U32" s="45"/>
      <c r="W32" t="e">
        <f>VLOOKUP(A32,Sheet4!$J$1500:$J$1508,1,0)</f>
        <v>#N/A</v>
      </c>
    </row>
    <row r="33" spans="1:23">
      <c r="A33" s="41">
        <v>32</v>
      </c>
      <c r="B33" s="41">
        <v>7</v>
      </c>
      <c r="C33" s="41" t="s">
        <v>10053</v>
      </c>
      <c r="D33" s="41" t="s">
        <v>456</v>
      </c>
      <c r="E33" s="39" t="s">
        <v>10055</v>
      </c>
      <c r="F33" s="41" t="s">
        <v>457</v>
      </c>
      <c r="G33" s="41" t="s">
        <v>458</v>
      </c>
      <c r="H33" s="63" t="s">
        <v>9699</v>
      </c>
      <c r="I33" s="63" t="str">
        <f>VLOOKUP(A33,'(송영호RAW)'!$A:$H,8,0)</f>
        <v>인정</v>
      </c>
      <c r="J33" s="92" t="s">
        <v>9699</v>
      </c>
      <c r="K33" s="63" t="b">
        <f t="shared" si="1"/>
        <v>1</v>
      </c>
      <c r="L33" s="41" t="s">
        <v>5244</v>
      </c>
      <c r="M33" s="41" t="s">
        <v>2391</v>
      </c>
      <c r="N33" s="41"/>
      <c r="O33" s="41" t="s">
        <v>5245</v>
      </c>
      <c r="P33" s="41" t="s">
        <v>122</v>
      </c>
      <c r="Q33" s="41" t="s">
        <v>9993</v>
      </c>
      <c r="R33" s="41" t="s">
        <v>122</v>
      </c>
      <c r="S33" s="41" t="b">
        <f t="shared" si="6"/>
        <v>1</v>
      </c>
      <c r="T33" s="45"/>
      <c r="U33" s="45"/>
      <c r="W33" t="e">
        <f>VLOOKUP(A33,Sheet4!$J$1500:$J$1508,1,0)</f>
        <v>#N/A</v>
      </c>
    </row>
    <row r="34" spans="1:23">
      <c r="A34" s="41">
        <v>33</v>
      </c>
      <c r="B34" s="41">
        <v>1</v>
      </c>
      <c r="C34" s="61" t="s">
        <v>10048</v>
      </c>
      <c r="D34" s="61" t="s">
        <v>954</v>
      </c>
      <c r="E34" s="62" t="s">
        <v>10049</v>
      </c>
      <c r="F34" s="61" t="s">
        <v>955</v>
      </c>
      <c r="G34" s="61" t="s">
        <v>956</v>
      </c>
      <c r="H34" s="63" t="s">
        <v>9699</v>
      </c>
      <c r="I34" s="63" t="str">
        <f>VLOOKUP(A34,'(송영호RAW)'!$A:$H,8,0)</f>
        <v>인정</v>
      </c>
      <c r="J34" s="92" t="s">
        <v>9699</v>
      </c>
      <c r="K34" s="63" t="b">
        <f t="shared" si="1"/>
        <v>1</v>
      </c>
      <c r="L34" s="61" t="s">
        <v>10527</v>
      </c>
      <c r="M34" s="61" t="s">
        <v>4703</v>
      </c>
      <c r="N34" s="64" t="s">
        <v>10528</v>
      </c>
      <c r="O34" s="61" t="s">
        <v>10746</v>
      </c>
      <c r="P34" s="61" t="s">
        <v>36</v>
      </c>
      <c r="Q34" s="61" t="s">
        <v>10133</v>
      </c>
      <c r="R34" s="61" t="s">
        <v>10133</v>
      </c>
      <c r="S34" s="41" t="b">
        <f t="shared" si="6"/>
        <v>1</v>
      </c>
      <c r="T34" s="61"/>
      <c r="U34" s="61"/>
      <c r="W34" t="e">
        <f>VLOOKUP(A34,Sheet4!$J$1500:$J$1508,1,0)</f>
        <v>#N/A</v>
      </c>
    </row>
    <row r="35" spans="1:23">
      <c r="A35" s="41">
        <v>34</v>
      </c>
      <c r="B35" s="41">
        <v>2</v>
      </c>
      <c r="C35" s="61" t="s">
        <v>10048</v>
      </c>
      <c r="D35" s="61" t="s">
        <v>954</v>
      </c>
      <c r="E35" s="62" t="s">
        <v>10049</v>
      </c>
      <c r="F35" s="61" t="s">
        <v>955</v>
      </c>
      <c r="G35" s="61" t="s">
        <v>956</v>
      </c>
      <c r="H35" s="63" t="s">
        <v>9699</v>
      </c>
      <c r="I35" s="63" t="str">
        <f>VLOOKUP(A35,'(송영호RAW)'!$A:$H,8,0)</f>
        <v>인정</v>
      </c>
      <c r="J35" s="92" t="s">
        <v>9699</v>
      </c>
      <c r="K35" s="63" t="b">
        <f t="shared" si="1"/>
        <v>1</v>
      </c>
      <c r="L35" s="61" t="s">
        <v>10529</v>
      </c>
      <c r="M35" s="61" t="s">
        <v>6417</v>
      </c>
      <c r="N35" s="64" t="s">
        <v>10530</v>
      </c>
      <c r="O35" s="61" t="s">
        <v>6418</v>
      </c>
      <c r="P35" s="61" t="s">
        <v>36</v>
      </c>
      <c r="Q35" s="61" t="s">
        <v>10133</v>
      </c>
      <c r="R35" s="61" t="s">
        <v>10133</v>
      </c>
      <c r="S35" s="41" t="b">
        <f t="shared" si="6"/>
        <v>1</v>
      </c>
      <c r="T35" s="61" t="s">
        <v>10136</v>
      </c>
      <c r="U35" s="90" t="s">
        <v>10772</v>
      </c>
      <c r="W35" t="e">
        <f>VLOOKUP(A35,Sheet4!$J$1500:$J$1508,1,0)</f>
        <v>#N/A</v>
      </c>
    </row>
    <row r="36" spans="1:23">
      <c r="A36" s="41">
        <v>35</v>
      </c>
      <c r="B36" s="41">
        <v>3</v>
      </c>
      <c r="C36" s="61" t="s">
        <v>10048</v>
      </c>
      <c r="D36" s="61" t="s">
        <v>954</v>
      </c>
      <c r="E36" s="62" t="s">
        <v>10049</v>
      </c>
      <c r="F36" s="61" t="s">
        <v>955</v>
      </c>
      <c r="G36" s="61" t="s">
        <v>956</v>
      </c>
      <c r="H36" s="63" t="s">
        <v>9699</v>
      </c>
      <c r="I36" s="63" t="str">
        <f>VLOOKUP(A36,'(송영호RAW)'!$A:$H,8,0)</f>
        <v>인정</v>
      </c>
      <c r="J36" s="92" t="s">
        <v>9699</v>
      </c>
      <c r="K36" s="63" t="b">
        <f t="shared" si="1"/>
        <v>1</v>
      </c>
      <c r="L36" s="61" t="s">
        <v>10531</v>
      </c>
      <c r="M36" s="61" t="s">
        <v>2974</v>
      </c>
      <c r="N36" s="64" t="s">
        <v>10532</v>
      </c>
      <c r="O36" s="61" t="s">
        <v>2975</v>
      </c>
      <c r="P36" s="61" t="s">
        <v>36</v>
      </c>
      <c r="Q36" s="61" t="s">
        <v>10133</v>
      </c>
      <c r="R36" s="61" t="s">
        <v>10133</v>
      </c>
      <c r="S36" s="41" t="b">
        <f t="shared" si="6"/>
        <v>1</v>
      </c>
      <c r="T36" s="61"/>
      <c r="U36" s="61"/>
      <c r="W36" t="e">
        <f>VLOOKUP(A36,Sheet4!$J$1500:$J$1508,1,0)</f>
        <v>#N/A</v>
      </c>
    </row>
    <row r="37" spans="1:23">
      <c r="A37" s="41">
        <v>36</v>
      </c>
      <c r="B37" s="41">
        <v>4</v>
      </c>
      <c r="C37" s="61" t="s">
        <v>10048</v>
      </c>
      <c r="D37" s="61" t="s">
        <v>954</v>
      </c>
      <c r="E37" s="62" t="s">
        <v>10049</v>
      </c>
      <c r="F37" s="61" t="s">
        <v>955</v>
      </c>
      <c r="G37" s="61" t="s">
        <v>956</v>
      </c>
      <c r="H37" s="63" t="s">
        <v>9699</v>
      </c>
      <c r="I37" s="63" t="str">
        <f>VLOOKUP(A37,'(송영호RAW)'!$A:$H,8,0)</f>
        <v>인정</v>
      </c>
      <c r="J37" s="92" t="s">
        <v>9699</v>
      </c>
      <c r="K37" s="63" t="b">
        <f t="shared" si="1"/>
        <v>1</v>
      </c>
      <c r="L37" s="61" t="s">
        <v>10533</v>
      </c>
      <c r="M37" s="61" t="s">
        <v>2918</v>
      </c>
      <c r="N37" s="64" t="s">
        <v>10534</v>
      </c>
      <c r="O37" s="61" t="s">
        <v>2919</v>
      </c>
      <c r="P37" s="61" t="s">
        <v>36</v>
      </c>
      <c r="Q37" s="61" t="s">
        <v>10133</v>
      </c>
      <c r="R37" s="61" t="s">
        <v>10133</v>
      </c>
      <c r="S37" s="41" t="b">
        <f t="shared" si="6"/>
        <v>1</v>
      </c>
      <c r="T37" s="61"/>
      <c r="U37" s="61"/>
      <c r="W37" t="e">
        <f>VLOOKUP(A37,Sheet4!$J$1500:$J$1508,1,0)</f>
        <v>#N/A</v>
      </c>
    </row>
    <row r="38" spans="1:23">
      <c r="A38" s="41">
        <v>37</v>
      </c>
      <c r="B38" s="41">
        <v>5</v>
      </c>
      <c r="C38" s="61" t="s">
        <v>10048</v>
      </c>
      <c r="D38" s="61" t="s">
        <v>954</v>
      </c>
      <c r="E38" s="62" t="s">
        <v>10049</v>
      </c>
      <c r="F38" s="61" t="s">
        <v>955</v>
      </c>
      <c r="G38" s="61" t="s">
        <v>956</v>
      </c>
      <c r="H38" s="63" t="s">
        <v>9699</v>
      </c>
      <c r="I38" s="63" t="str">
        <f>VLOOKUP(A38,'(송영호RAW)'!$A:$H,8,0)</f>
        <v>인정</v>
      </c>
      <c r="J38" s="92" t="s">
        <v>9699</v>
      </c>
      <c r="K38" s="63" t="b">
        <f t="shared" si="1"/>
        <v>1</v>
      </c>
      <c r="L38" s="61" t="s">
        <v>10535</v>
      </c>
      <c r="M38" s="61" t="s">
        <v>2391</v>
      </c>
      <c r="N38" s="64" t="s">
        <v>10177</v>
      </c>
      <c r="O38" s="61" t="s">
        <v>10747</v>
      </c>
      <c r="P38" s="61" t="s">
        <v>36</v>
      </c>
      <c r="Q38" s="61" t="s">
        <v>10133</v>
      </c>
      <c r="R38" s="61" t="s">
        <v>10133</v>
      </c>
      <c r="S38" s="41" t="b">
        <f t="shared" si="6"/>
        <v>1</v>
      </c>
      <c r="T38" s="61"/>
      <c r="U38" s="61"/>
      <c r="W38" t="e">
        <f>VLOOKUP(A38,Sheet4!$J$1500:$J$1508,1,0)</f>
        <v>#N/A</v>
      </c>
    </row>
    <row r="39" spans="1:23">
      <c r="A39" s="41">
        <v>38</v>
      </c>
      <c r="B39" s="41">
        <v>6</v>
      </c>
      <c r="C39" s="61" t="s">
        <v>10048</v>
      </c>
      <c r="D39" s="61" t="s">
        <v>954</v>
      </c>
      <c r="E39" s="62" t="s">
        <v>10049</v>
      </c>
      <c r="F39" s="61" t="s">
        <v>955</v>
      </c>
      <c r="G39" s="61" t="s">
        <v>956</v>
      </c>
      <c r="H39" s="63" t="s">
        <v>9699</v>
      </c>
      <c r="I39" s="63" t="str">
        <f>VLOOKUP(A39,'(송영호RAW)'!$A:$H,8,0)</f>
        <v>인정</v>
      </c>
      <c r="J39" s="92" t="s">
        <v>9699</v>
      </c>
      <c r="K39" s="63" t="b">
        <f t="shared" si="1"/>
        <v>1</v>
      </c>
      <c r="L39" s="61" t="s">
        <v>10536</v>
      </c>
      <c r="M39" s="61" t="s">
        <v>2535</v>
      </c>
      <c r="N39" s="64" t="s">
        <v>10537</v>
      </c>
      <c r="O39" s="61" t="s">
        <v>2899</v>
      </c>
      <c r="P39" s="61" t="s">
        <v>36</v>
      </c>
      <c r="Q39" s="61" t="s">
        <v>10133</v>
      </c>
      <c r="R39" s="61" t="s">
        <v>10133</v>
      </c>
      <c r="S39" s="41" t="b">
        <f t="shared" si="6"/>
        <v>1</v>
      </c>
      <c r="T39" s="61"/>
      <c r="U39" s="61"/>
      <c r="W39" t="e">
        <f>VLOOKUP(A39,Sheet4!$J$1500:$J$1508,1,0)</f>
        <v>#N/A</v>
      </c>
    </row>
    <row r="40" spans="1:23">
      <c r="A40" s="41">
        <v>39</v>
      </c>
      <c r="B40" s="41">
        <v>7</v>
      </c>
      <c r="C40" s="61" t="s">
        <v>10048</v>
      </c>
      <c r="D40" s="61" t="s">
        <v>954</v>
      </c>
      <c r="E40" s="62" t="s">
        <v>10049</v>
      </c>
      <c r="F40" s="61" t="s">
        <v>955</v>
      </c>
      <c r="G40" s="61" t="s">
        <v>956</v>
      </c>
      <c r="H40" s="63" t="s">
        <v>9699</v>
      </c>
      <c r="I40" s="63" t="str">
        <f>VLOOKUP(A40,'(송영호RAW)'!$A:$H,8,0)</f>
        <v>인정</v>
      </c>
      <c r="J40" s="92" t="s">
        <v>9699</v>
      </c>
      <c r="K40" s="63" t="b">
        <f t="shared" si="1"/>
        <v>1</v>
      </c>
      <c r="L40" s="61" t="s">
        <v>10538</v>
      </c>
      <c r="M40" s="61" t="s">
        <v>3616</v>
      </c>
      <c r="N40" s="64" t="s">
        <v>10539</v>
      </c>
      <c r="O40" s="61" t="s">
        <v>4439</v>
      </c>
      <c r="P40" s="61" t="s">
        <v>36</v>
      </c>
      <c r="Q40" s="61" t="s">
        <v>10133</v>
      </c>
      <c r="R40" s="61" t="s">
        <v>10133</v>
      </c>
      <c r="S40" s="41" t="b">
        <f t="shared" si="6"/>
        <v>1</v>
      </c>
      <c r="T40" s="61"/>
      <c r="U40" s="61"/>
      <c r="W40" t="e">
        <f>VLOOKUP(A40,Sheet4!$J$1500:$J$1508,1,0)</f>
        <v>#N/A</v>
      </c>
    </row>
    <row r="41" spans="1:23">
      <c r="A41" s="41">
        <v>40</v>
      </c>
      <c r="B41" s="41">
        <v>8</v>
      </c>
      <c r="C41" s="61" t="s">
        <v>10048</v>
      </c>
      <c r="D41" s="61" t="s">
        <v>954</v>
      </c>
      <c r="E41" s="62" t="s">
        <v>10049</v>
      </c>
      <c r="F41" s="61" t="s">
        <v>955</v>
      </c>
      <c r="G41" s="61" t="s">
        <v>956</v>
      </c>
      <c r="H41" s="63" t="s">
        <v>9699</v>
      </c>
      <c r="I41" s="63" t="str">
        <f>VLOOKUP(A41,'(송영호RAW)'!$A:$H,8,0)</f>
        <v>인정</v>
      </c>
      <c r="J41" s="92" t="s">
        <v>9699</v>
      </c>
      <c r="K41" s="63" t="b">
        <f t="shared" si="1"/>
        <v>1</v>
      </c>
      <c r="L41" s="61" t="s">
        <v>957</v>
      </c>
      <c r="M41" s="61" t="s">
        <v>958</v>
      </c>
      <c r="N41" s="64" t="s">
        <v>10540</v>
      </c>
      <c r="O41" s="61" t="s">
        <v>959</v>
      </c>
      <c r="P41" s="61" t="s">
        <v>36</v>
      </c>
      <c r="Q41" s="61" t="s">
        <v>10133</v>
      </c>
      <c r="R41" s="61" t="s">
        <v>10133</v>
      </c>
      <c r="S41" s="41" t="b">
        <f t="shared" si="6"/>
        <v>1</v>
      </c>
      <c r="T41" s="61" t="s">
        <v>10136</v>
      </c>
      <c r="U41" s="86" t="s">
        <v>10773</v>
      </c>
      <c r="W41" t="e">
        <f>VLOOKUP(A41,Sheet4!$J$1500:$J$1508,1,0)</f>
        <v>#N/A</v>
      </c>
    </row>
    <row r="42" spans="1:23">
      <c r="A42" s="41">
        <v>41</v>
      </c>
      <c r="B42" s="41">
        <v>9</v>
      </c>
      <c r="C42" s="61" t="s">
        <v>10048</v>
      </c>
      <c r="D42" s="61" t="s">
        <v>954</v>
      </c>
      <c r="E42" s="62" t="s">
        <v>10049</v>
      </c>
      <c r="F42" s="61" t="s">
        <v>955</v>
      </c>
      <c r="G42" s="61" t="s">
        <v>956</v>
      </c>
      <c r="H42" s="63" t="s">
        <v>9699</v>
      </c>
      <c r="I42" s="63" t="str">
        <f>VLOOKUP(A42,'(송영호RAW)'!$A:$H,8,0)</f>
        <v>인정</v>
      </c>
      <c r="J42" s="92" t="s">
        <v>9699</v>
      </c>
      <c r="K42" s="63" t="b">
        <f t="shared" si="1"/>
        <v>1</v>
      </c>
      <c r="L42" s="61" t="s">
        <v>10541</v>
      </c>
      <c r="M42" s="61" t="s">
        <v>2120</v>
      </c>
      <c r="N42" s="64" t="s">
        <v>10542</v>
      </c>
      <c r="O42" s="61" t="s">
        <v>4980</v>
      </c>
      <c r="P42" s="61" t="s">
        <v>63</v>
      </c>
      <c r="Q42" s="61" t="s">
        <v>9993</v>
      </c>
      <c r="R42" s="63" t="str">
        <f t="shared" ref="R42:R43" si="8">P42</f>
        <v>제2저자</v>
      </c>
      <c r="S42" s="41" t="b">
        <f t="shared" si="6"/>
        <v>1</v>
      </c>
      <c r="T42" s="61"/>
      <c r="U42" s="61"/>
      <c r="W42" t="e">
        <f>VLOOKUP(A42,Sheet4!$J$1500:$J$1508,1,0)</f>
        <v>#N/A</v>
      </c>
    </row>
    <row r="43" spans="1:23">
      <c r="A43" s="41">
        <v>42</v>
      </c>
      <c r="B43" s="41">
        <v>10</v>
      </c>
      <c r="C43" s="61" t="s">
        <v>10048</v>
      </c>
      <c r="D43" s="61" t="s">
        <v>954</v>
      </c>
      <c r="E43" s="62" t="s">
        <v>10049</v>
      </c>
      <c r="F43" s="61" t="s">
        <v>955</v>
      </c>
      <c r="G43" s="61" t="s">
        <v>956</v>
      </c>
      <c r="H43" s="63" t="s">
        <v>9699</v>
      </c>
      <c r="I43" s="63" t="str">
        <f>VLOOKUP(A43,'(송영호RAW)'!$A:$H,8,0)</f>
        <v>인정</v>
      </c>
      <c r="J43" s="92" t="s">
        <v>9699</v>
      </c>
      <c r="K43" s="63" t="b">
        <f t="shared" si="1"/>
        <v>1</v>
      </c>
      <c r="L43" s="61" t="s">
        <v>10543</v>
      </c>
      <c r="M43" s="61" t="s">
        <v>2557</v>
      </c>
      <c r="N43" s="64" t="s">
        <v>10544</v>
      </c>
      <c r="O43" s="61" t="s">
        <v>2558</v>
      </c>
      <c r="P43" s="61" t="s">
        <v>63</v>
      </c>
      <c r="Q43" s="61" t="s">
        <v>9993</v>
      </c>
      <c r="R43" s="63" t="str">
        <f t="shared" si="8"/>
        <v>제2저자</v>
      </c>
      <c r="S43" s="41" t="b">
        <f t="shared" si="6"/>
        <v>1</v>
      </c>
      <c r="T43" s="61"/>
      <c r="U43" s="61"/>
      <c r="W43" t="e">
        <f>VLOOKUP(A43,Sheet4!$J$1500:$J$1508,1,0)</f>
        <v>#N/A</v>
      </c>
    </row>
    <row r="44" spans="1:23">
      <c r="A44" s="41">
        <v>52</v>
      </c>
      <c r="B44" s="41">
        <v>1</v>
      </c>
      <c r="C44" s="41" t="s">
        <v>10056</v>
      </c>
      <c r="D44" s="41" t="s">
        <v>2264</v>
      </c>
      <c r="E44" s="39" t="s">
        <v>10057</v>
      </c>
      <c r="F44" s="41" t="s">
        <v>2265</v>
      </c>
      <c r="G44" s="41" t="s">
        <v>2266</v>
      </c>
      <c r="H44" s="63" t="s">
        <v>9699</v>
      </c>
      <c r="I44" s="63" t="str">
        <f>VLOOKUP(A44,'(송영호RAW)'!$A:$H,8,0)</f>
        <v>인정</v>
      </c>
      <c r="J44" s="92" t="s">
        <v>9699</v>
      </c>
      <c r="K44" s="63" t="b">
        <f t="shared" si="1"/>
        <v>1</v>
      </c>
      <c r="L44" s="41" t="s">
        <v>2267</v>
      </c>
      <c r="M44" s="41" t="s">
        <v>846</v>
      </c>
      <c r="N44" s="41" t="s">
        <v>10077</v>
      </c>
      <c r="O44" s="41" t="s">
        <v>2268</v>
      </c>
      <c r="P44" s="41" t="s">
        <v>36</v>
      </c>
      <c r="Q44" s="41" t="s">
        <v>10133</v>
      </c>
      <c r="R44" s="45" t="str">
        <f>P44</f>
        <v>주저자</v>
      </c>
      <c r="S44" s="41" t="b">
        <f t="shared" si="6"/>
        <v>1</v>
      </c>
      <c r="T44" s="45"/>
      <c r="U44" s="45"/>
      <c r="W44" t="e">
        <f>VLOOKUP(A44,Sheet4!$J$1500:$J$1508,1,0)</f>
        <v>#N/A</v>
      </c>
    </row>
    <row r="45" spans="1:23">
      <c r="A45" s="41">
        <v>53</v>
      </c>
      <c r="B45" s="41">
        <v>2</v>
      </c>
      <c r="C45" s="46" t="s">
        <v>10056</v>
      </c>
      <c r="D45" s="46" t="s">
        <v>2264</v>
      </c>
      <c r="E45" s="47" t="s">
        <v>10057</v>
      </c>
      <c r="F45" s="46" t="s">
        <v>2265</v>
      </c>
      <c r="G45" s="46" t="s">
        <v>2266</v>
      </c>
      <c r="H45" s="63" t="s">
        <v>9699</v>
      </c>
      <c r="I45" s="63" t="str">
        <f>VLOOKUP(A45,'(송영호RAW)'!$A:$H,8,0)</f>
        <v>인정</v>
      </c>
      <c r="J45" s="92" t="s">
        <v>9699</v>
      </c>
      <c r="K45" s="63" t="b">
        <f t="shared" si="1"/>
        <v>1</v>
      </c>
      <c r="L45" s="46" t="s">
        <v>4799</v>
      </c>
      <c r="M45" s="46" t="s">
        <v>4800</v>
      </c>
      <c r="N45" s="46" t="s">
        <v>10077</v>
      </c>
      <c r="O45" s="46" t="s">
        <v>4801</v>
      </c>
      <c r="P45" s="46" t="s">
        <v>36</v>
      </c>
      <c r="Q45" s="46" t="s">
        <v>10133</v>
      </c>
      <c r="R45" s="46" t="s">
        <v>10114</v>
      </c>
      <c r="S45" s="41" t="b">
        <f t="shared" si="6"/>
        <v>0</v>
      </c>
      <c r="T45" s="61" t="s">
        <v>10136</v>
      </c>
      <c r="U45" s="46" t="s">
        <v>10852</v>
      </c>
      <c r="W45" t="e">
        <f>VLOOKUP(A45,Sheet4!$J$1500:$J$1508,1,0)</f>
        <v>#N/A</v>
      </c>
    </row>
    <row r="46" spans="1:23">
      <c r="A46" s="41">
        <v>54</v>
      </c>
      <c r="B46" s="41">
        <v>3</v>
      </c>
      <c r="C46" s="41" t="s">
        <v>10056</v>
      </c>
      <c r="D46" s="41" t="s">
        <v>2264</v>
      </c>
      <c r="E46" s="39" t="s">
        <v>10057</v>
      </c>
      <c r="F46" s="41" t="s">
        <v>2265</v>
      </c>
      <c r="G46" s="41" t="s">
        <v>2266</v>
      </c>
      <c r="H46" s="63" t="s">
        <v>9699</v>
      </c>
      <c r="I46" s="63" t="str">
        <f>VLOOKUP(A46,'(송영호RAW)'!$A:$H,8,0)</f>
        <v>인정</v>
      </c>
      <c r="J46" s="92" t="s">
        <v>9699</v>
      </c>
      <c r="K46" s="63" t="b">
        <f t="shared" si="1"/>
        <v>1</v>
      </c>
      <c r="L46" s="41" t="s">
        <v>2858</v>
      </c>
      <c r="M46" s="41" t="s">
        <v>2601</v>
      </c>
      <c r="N46" s="41" t="s">
        <v>10077</v>
      </c>
      <c r="O46" s="41" t="s">
        <v>2859</v>
      </c>
      <c r="P46" s="41" t="s">
        <v>36</v>
      </c>
      <c r="Q46" s="41" t="s">
        <v>10133</v>
      </c>
      <c r="R46" s="45" t="str">
        <f t="shared" ref="R46:R48" si="9">P46</f>
        <v>주저자</v>
      </c>
      <c r="S46" s="41" t="b">
        <f t="shared" si="6"/>
        <v>1</v>
      </c>
      <c r="T46" s="61" t="s">
        <v>10136</v>
      </c>
      <c r="U46" s="45" t="s">
        <v>10147</v>
      </c>
      <c r="W46" t="e">
        <f>VLOOKUP(A46,Sheet4!$J$1500:$J$1508,1,0)</f>
        <v>#N/A</v>
      </c>
    </row>
    <row r="47" spans="1:23">
      <c r="A47" s="41">
        <v>55</v>
      </c>
      <c r="B47" s="41">
        <v>4</v>
      </c>
      <c r="C47" s="41" t="s">
        <v>10056</v>
      </c>
      <c r="D47" s="41" t="s">
        <v>2264</v>
      </c>
      <c r="E47" s="39" t="s">
        <v>10057</v>
      </c>
      <c r="F47" s="41" t="s">
        <v>2265</v>
      </c>
      <c r="G47" s="41" t="s">
        <v>2266</v>
      </c>
      <c r="H47" s="63" t="s">
        <v>9699</v>
      </c>
      <c r="I47" s="63" t="str">
        <f>VLOOKUP(A47,'(송영호RAW)'!$A:$H,8,0)</f>
        <v>인정</v>
      </c>
      <c r="J47" s="92" t="s">
        <v>9699</v>
      </c>
      <c r="K47" s="63" t="b">
        <f t="shared" si="1"/>
        <v>1</v>
      </c>
      <c r="L47" s="41" t="s">
        <v>5659</v>
      </c>
      <c r="M47" s="41" t="s">
        <v>4922</v>
      </c>
      <c r="N47" s="41" t="s">
        <v>10077</v>
      </c>
      <c r="O47" s="41" t="s">
        <v>5660</v>
      </c>
      <c r="P47" s="41" t="s">
        <v>173</v>
      </c>
      <c r="Q47" s="41" t="s">
        <v>9993</v>
      </c>
      <c r="R47" s="45" t="str">
        <f t="shared" si="9"/>
        <v>제3저자</v>
      </c>
      <c r="S47" s="41" t="b">
        <f t="shared" si="6"/>
        <v>1</v>
      </c>
      <c r="T47" s="45"/>
      <c r="U47" s="45"/>
      <c r="W47" t="e">
        <f>VLOOKUP(A47,Sheet4!$J$1500:$J$1508,1,0)</f>
        <v>#N/A</v>
      </c>
    </row>
    <row r="48" spans="1:23">
      <c r="A48" s="41">
        <v>56</v>
      </c>
      <c r="B48" s="41">
        <v>5</v>
      </c>
      <c r="C48" s="41" t="s">
        <v>10056</v>
      </c>
      <c r="D48" s="41" t="s">
        <v>2264</v>
      </c>
      <c r="E48" s="39" t="s">
        <v>10057</v>
      </c>
      <c r="F48" s="41" t="s">
        <v>2265</v>
      </c>
      <c r="G48" s="41" t="s">
        <v>2266</v>
      </c>
      <c r="H48" s="63" t="s">
        <v>9699</v>
      </c>
      <c r="I48" s="63" t="str">
        <f>VLOOKUP(A48,'(송영호RAW)'!$A:$H,8,0)</f>
        <v>인정</v>
      </c>
      <c r="J48" s="92" t="s">
        <v>9699</v>
      </c>
      <c r="K48" s="63" t="b">
        <f t="shared" si="1"/>
        <v>1</v>
      </c>
      <c r="L48" s="41" t="s">
        <v>2843</v>
      </c>
      <c r="M48" s="41" t="s">
        <v>2844</v>
      </c>
      <c r="N48" s="41" t="s">
        <v>10077</v>
      </c>
      <c r="O48" s="41" t="s">
        <v>2845</v>
      </c>
      <c r="P48" s="41" t="s">
        <v>36</v>
      </c>
      <c r="Q48" s="41" t="s">
        <v>10133</v>
      </c>
      <c r="R48" s="45" t="str">
        <f t="shared" si="9"/>
        <v>주저자</v>
      </c>
      <c r="S48" s="41" t="b">
        <f t="shared" si="6"/>
        <v>1</v>
      </c>
      <c r="T48" s="45"/>
      <c r="U48" s="45"/>
      <c r="W48" t="e">
        <f>VLOOKUP(A48,Sheet4!$J$1500:$J$1508,1,0)</f>
        <v>#N/A</v>
      </c>
    </row>
    <row r="49" spans="1:23">
      <c r="A49" s="41">
        <v>57</v>
      </c>
      <c r="B49" s="41">
        <v>1</v>
      </c>
      <c r="C49" s="41" t="s">
        <v>10058</v>
      </c>
      <c r="D49" s="41" t="s">
        <v>8007</v>
      </c>
      <c r="E49" s="39" t="s">
        <v>10059</v>
      </c>
      <c r="F49" s="41" t="s">
        <v>8008</v>
      </c>
      <c r="G49" s="41" t="s">
        <v>8009</v>
      </c>
      <c r="H49" s="63" t="s">
        <v>9699</v>
      </c>
      <c r="I49" s="63" t="str">
        <f>VLOOKUP(A49,'(송영호RAW)'!$A:$H,8,0)</f>
        <v>인정</v>
      </c>
      <c r="J49" s="92" t="s">
        <v>9699</v>
      </c>
      <c r="K49" s="63" t="b">
        <f t="shared" si="1"/>
        <v>1</v>
      </c>
      <c r="L49" s="41" t="s">
        <v>8014</v>
      </c>
      <c r="M49" s="41" t="s">
        <v>4928</v>
      </c>
      <c r="N49" s="41" t="s">
        <v>10384</v>
      </c>
      <c r="O49" s="41" t="s">
        <v>8015</v>
      </c>
      <c r="P49" s="41" t="s">
        <v>36</v>
      </c>
      <c r="Q49" s="41" t="s">
        <v>10133</v>
      </c>
      <c r="R49" s="45" t="s">
        <v>10133</v>
      </c>
      <c r="S49" s="41" t="b">
        <f t="shared" si="6"/>
        <v>1</v>
      </c>
      <c r="T49" s="45"/>
      <c r="U49" s="45"/>
      <c r="V49" s="52" t="s">
        <v>10220</v>
      </c>
      <c r="W49" t="e">
        <f>VLOOKUP(A49,Sheet4!$J$1500:$J$1508,1,0)</f>
        <v>#N/A</v>
      </c>
    </row>
    <row r="50" spans="1:23">
      <c r="A50" s="41">
        <v>58</v>
      </c>
      <c r="B50" s="41">
        <v>2</v>
      </c>
      <c r="C50" s="41" t="s">
        <v>10058</v>
      </c>
      <c r="D50" s="41" t="s">
        <v>8007</v>
      </c>
      <c r="E50" s="39" t="s">
        <v>10059</v>
      </c>
      <c r="F50" s="41" t="s">
        <v>8008</v>
      </c>
      <c r="G50" s="41" t="s">
        <v>8009</v>
      </c>
      <c r="H50" s="63" t="s">
        <v>9699</v>
      </c>
      <c r="I50" s="63" t="str">
        <f>VLOOKUP(A50,'(송영호RAW)'!$A:$H,8,0)</f>
        <v>인정</v>
      </c>
      <c r="J50" s="92" t="s">
        <v>9699</v>
      </c>
      <c r="K50" s="63" t="b">
        <f t="shared" si="1"/>
        <v>1</v>
      </c>
      <c r="L50" s="41" t="s">
        <v>10201</v>
      </c>
      <c r="M50" s="41" t="s">
        <v>1388</v>
      </c>
      <c r="N50" s="41" t="s">
        <v>10384</v>
      </c>
      <c r="O50" s="41" t="s">
        <v>8011</v>
      </c>
      <c r="P50" s="41" t="s">
        <v>63</v>
      </c>
      <c r="Q50" s="41" t="s">
        <v>9993</v>
      </c>
      <c r="R50" s="41" t="s">
        <v>9993</v>
      </c>
      <c r="S50" s="41" t="b">
        <f t="shared" si="6"/>
        <v>0</v>
      </c>
      <c r="T50" s="45"/>
      <c r="U50" s="45"/>
      <c r="V50" s="52"/>
      <c r="W50" t="e">
        <f>VLOOKUP(A50,Sheet4!$J$1500:$J$1508,1,0)</f>
        <v>#N/A</v>
      </c>
    </row>
    <row r="51" spans="1:23">
      <c r="A51" s="41">
        <v>59</v>
      </c>
      <c r="B51" s="41">
        <v>1</v>
      </c>
      <c r="C51" s="41" t="s">
        <v>10053</v>
      </c>
      <c r="D51" s="41" t="s">
        <v>590</v>
      </c>
      <c r="E51" s="39" t="s">
        <v>10055</v>
      </c>
      <c r="F51" s="41" t="s">
        <v>591</v>
      </c>
      <c r="G51" s="41" t="s">
        <v>592</v>
      </c>
      <c r="H51" s="63" t="s">
        <v>9699</v>
      </c>
      <c r="I51" s="63" t="str">
        <f>VLOOKUP(A51,'(송영호RAW)'!$A:$H,8,0)</f>
        <v>인정</v>
      </c>
      <c r="J51" s="92" t="s">
        <v>9699</v>
      </c>
      <c r="K51" s="63" t="b">
        <f t="shared" si="1"/>
        <v>1</v>
      </c>
      <c r="L51" s="41" t="s">
        <v>6059</v>
      </c>
      <c r="M51" s="41" t="s">
        <v>6060</v>
      </c>
      <c r="N51" s="41"/>
      <c r="O51" s="41" t="s">
        <v>6061</v>
      </c>
      <c r="P51" s="41" t="s">
        <v>36</v>
      </c>
      <c r="Q51" s="41" t="str">
        <f t="shared" ref="Q51:Q52" si="10">P51</f>
        <v>주저자</v>
      </c>
      <c r="R51" s="41" t="s">
        <v>36</v>
      </c>
      <c r="S51" s="41" t="b">
        <f t="shared" si="6"/>
        <v>1</v>
      </c>
      <c r="T51" s="61" t="s">
        <v>10136</v>
      </c>
      <c r="U51" s="45" t="s">
        <v>10094</v>
      </c>
      <c r="W51" t="e">
        <f>VLOOKUP(A51,Sheet4!$J$1500:$J$1508,1,0)</f>
        <v>#N/A</v>
      </c>
    </row>
    <row r="52" spans="1:23">
      <c r="A52" s="41">
        <v>60</v>
      </c>
      <c r="B52" s="41">
        <v>2</v>
      </c>
      <c r="C52" s="41" t="s">
        <v>10053</v>
      </c>
      <c r="D52" s="41" t="s">
        <v>590</v>
      </c>
      <c r="E52" s="39" t="s">
        <v>10055</v>
      </c>
      <c r="F52" s="41" t="s">
        <v>591</v>
      </c>
      <c r="G52" s="41" t="s">
        <v>592</v>
      </c>
      <c r="H52" s="63" t="s">
        <v>9699</v>
      </c>
      <c r="I52" s="63" t="str">
        <f>VLOOKUP(A52,'(송영호RAW)'!$A:$H,8,0)</f>
        <v>인정</v>
      </c>
      <c r="J52" s="92" t="s">
        <v>9699</v>
      </c>
      <c r="K52" s="63" t="b">
        <f t="shared" si="1"/>
        <v>1</v>
      </c>
      <c r="L52" s="41" t="s">
        <v>6652</v>
      </c>
      <c r="M52" s="41" t="s">
        <v>6653</v>
      </c>
      <c r="N52" s="41"/>
      <c r="O52" s="41" t="s">
        <v>6654</v>
      </c>
      <c r="P52" s="41" t="s">
        <v>36</v>
      </c>
      <c r="Q52" s="41" t="str">
        <f t="shared" si="10"/>
        <v>주저자</v>
      </c>
      <c r="R52" s="41" t="s">
        <v>36</v>
      </c>
      <c r="S52" s="41" t="b">
        <f t="shared" si="6"/>
        <v>1</v>
      </c>
      <c r="T52" s="45"/>
      <c r="U52" s="45"/>
      <c r="W52" t="e">
        <f>VLOOKUP(A52,Sheet4!$J$1500:$J$1508,1,0)</f>
        <v>#N/A</v>
      </c>
    </row>
    <row r="53" spans="1:23">
      <c r="A53" s="41">
        <v>61</v>
      </c>
      <c r="B53" s="41">
        <v>3</v>
      </c>
      <c r="C53" s="41" t="s">
        <v>10053</v>
      </c>
      <c r="D53" s="41" t="s">
        <v>590</v>
      </c>
      <c r="E53" s="39" t="s">
        <v>10055</v>
      </c>
      <c r="F53" s="41" t="s">
        <v>591</v>
      </c>
      <c r="G53" s="41" t="s">
        <v>592</v>
      </c>
      <c r="H53" s="63" t="s">
        <v>9699</v>
      </c>
      <c r="I53" s="63" t="str">
        <f>VLOOKUP(A53,'(송영호RAW)'!$A:$H,8,0)</f>
        <v>인정</v>
      </c>
      <c r="J53" s="92" t="s">
        <v>9699</v>
      </c>
      <c r="K53" s="63" t="b">
        <f t="shared" si="1"/>
        <v>1</v>
      </c>
      <c r="L53" s="41" t="s">
        <v>593</v>
      </c>
      <c r="M53" s="41" t="s">
        <v>594</v>
      </c>
      <c r="N53" s="41"/>
      <c r="O53" s="41" t="s">
        <v>595</v>
      </c>
      <c r="P53" s="41" t="s">
        <v>122</v>
      </c>
      <c r="Q53" s="41" t="s">
        <v>9993</v>
      </c>
      <c r="R53" s="41" t="s">
        <v>122</v>
      </c>
      <c r="S53" s="41" t="b">
        <f t="shared" si="6"/>
        <v>1</v>
      </c>
      <c r="T53" s="45"/>
      <c r="U53" s="45"/>
      <c r="W53" t="e">
        <f>VLOOKUP(A53,Sheet4!$J$1500:$J$1508,1,0)</f>
        <v>#N/A</v>
      </c>
    </row>
    <row r="54" spans="1:23">
      <c r="A54" s="41">
        <v>62</v>
      </c>
      <c r="B54" s="41">
        <v>1</v>
      </c>
      <c r="C54" s="41" t="s">
        <v>10050</v>
      </c>
      <c r="D54" s="41" t="s">
        <v>1413</v>
      </c>
      <c r="E54" s="39" t="s">
        <v>10060</v>
      </c>
      <c r="F54" s="41" t="s">
        <v>1414</v>
      </c>
      <c r="G54" s="41" t="s">
        <v>1415</v>
      </c>
      <c r="H54" s="63" t="s">
        <v>9699</v>
      </c>
      <c r="I54" s="63" t="str">
        <f>VLOOKUP(A54,'(송영호RAW)'!$A:$H,8,0)</f>
        <v>인정</v>
      </c>
      <c r="J54" s="92" t="s">
        <v>9699</v>
      </c>
      <c r="K54" s="63" t="b">
        <f t="shared" si="1"/>
        <v>1</v>
      </c>
      <c r="L54" s="41" t="s">
        <v>4781</v>
      </c>
      <c r="M54" s="41" t="s">
        <v>4228</v>
      </c>
      <c r="N54" s="41" t="s">
        <v>10384</v>
      </c>
      <c r="O54" s="41" t="s">
        <v>4782</v>
      </c>
      <c r="P54" s="41" t="s">
        <v>36</v>
      </c>
      <c r="Q54" s="41" t="s">
        <v>10133</v>
      </c>
      <c r="R54" s="41" t="s">
        <v>10133</v>
      </c>
      <c r="S54" s="41" t="b">
        <f t="shared" si="6"/>
        <v>1</v>
      </c>
      <c r="T54" s="61" t="s">
        <v>10136</v>
      </c>
      <c r="U54" s="45" t="s">
        <v>10405</v>
      </c>
      <c r="W54" t="e">
        <f>VLOOKUP(A54,Sheet4!$J$1500:$J$1508,1,0)</f>
        <v>#N/A</v>
      </c>
    </row>
    <row r="55" spans="1:23">
      <c r="A55" s="41">
        <v>63</v>
      </c>
      <c r="B55" s="41">
        <v>2</v>
      </c>
      <c r="C55" s="41" t="s">
        <v>10050</v>
      </c>
      <c r="D55" s="41" t="s">
        <v>1413</v>
      </c>
      <c r="E55" s="39" t="s">
        <v>10060</v>
      </c>
      <c r="F55" s="41" t="s">
        <v>1414</v>
      </c>
      <c r="G55" s="41" t="s">
        <v>1415</v>
      </c>
      <c r="H55" s="63" t="s">
        <v>9699</v>
      </c>
      <c r="I55" s="63" t="str">
        <f>VLOOKUP(A55,'(송영호RAW)'!$A:$H,8,0)</f>
        <v>인정</v>
      </c>
      <c r="J55" s="92" t="s">
        <v>9699</v>
      </c>
      <c r="K55" s="63" t="b">
        <f t="shared" si="1"/>
        <v>1</v>
      </c>
      <c r="L55" s="41" t="s">
        <v>4157</v>
      </c>
      <c r="M55" s="41" t="s">
        <v>4158</v>
      </c>
      <c r="N55" s="41" t="s">
        <v>10384</v>
      </c>
      <c r="O55" s="41" t="s">
        <v>4159</v>
      </c>
      <c r="P55" s="41" t="s">
        <v>36</v>
      </c>
      <c r="Q55" s="41" t="s">
        <v>10133</v>
      </c>
      <c r="R55" s="41" t="s">
        <v>10133</v>
      </c>
      <c r="S55" s="41" t="b">
        <f t="shared" si="6"/>
        <v>1</v>
      </c>
      <c r="T55" s="61" t="s">
        <v>10136</v>
      </c>
      <c r="U55" s="45" t="s">
        <v>10096</v>
      </c>
      <c r="W55" t="e">
        <f>VLOOKUP(A55,Sheet4!$J$1500:$J$1508,1,0)</f>
        <v>#N/A</v>
      </c>
    </row>
    <row r="56" spans="1:23">
      <c r="A56" s="41">
        <v>64</v>
      </c>
      <c r="B56" s="41">
        <v>3</v>
      </c>
      <c r="C56" s="41" t="s">
        <v>10050</v>
      </c>
      <c r="D56" s="41" t="s">
        <v>1413</v>
      </c>
      <c r="E56" s="39" t="s">
        <v>10060</v>
      </c>
      <c r="F56" s="41" t="s">
        <v>1414</v>
      </c>
      <c r="G56" s="41" t="s">
        <v>1415</v>
      </c>
      <c r="H56" s="63" t="s">
        <v>9699</v>
      </c>
      <c r="I56" s="63" t="str">
        <f>VLOOKUP(A56,'(송영호RAW)'!$A:$H,8,0)</f>
        <v>인정</v>
      </c>
      <c r="J56" s="92" t="s">
        <v>9699</v>
      </c>
      <c r="K56" s="63" t="b">
        <f t="shared" si="1"/>
        <v>1</v>
      </c>
      <c r="L56" s="41" t="s">
        <v>4793</v>
      </c>
      <c r="M56" s="41" t="s">
        <v>4794</v>
      </c>
      <c r="N56" s="41" t="s">
        <v>10384</v>
      </c>
      <c r="O56" s="41" t="s">
        <v>4795</v>
      </c>
      <c r="P56" s="41" t="s">
        <v>36</v>
      </c>
      <c r="Q56" s="41" t="s">
        <v>10133</v>
      </c>
      <c r="R56" s="41" t="s">
        <v>10133</v>
      </c>
      <c r="S56" s="41" t="b">
        <f t="shared" si="6"/>
        <v>1</v>
      </c>
      <c r="T56" s="61" t="s">
        <v>10136</v>
      </c>
      <c r="U56" s="45" t="s">
        <v>10405</v>
      </c>
      <c r="W56" t="e">
        <f>VLOOKUP(A56,Sheet4!$J$1500:$J$1508,1,0)</f>
        <v>#N/A</v>
      </c>
    </row>
    <row r="57" spans="1:23">
      <c r="A57" s="41">
        <v>65</v>
      </c>
      <c r="B57" s="41">
        <v>4</v>
      </c>
      <c r="C57" s="41" t="s">
        <v>10050</v>
      </c>
      <c r="D57" s="41" t="s">
        <v>1413</v>
      </c>
      <c r="E57" s="39" t="s">
        <v>10060</v>
      </c>
      <c r="F57" s="41" t="s">
        <v>1414</v>
      </c>
      <c r="G57" s="41" t="s">
        <v>1415</v>
      </c>
      <c r="H57" s="63" t="s">
        <v>9699</v>
      </c>
      <c r="I57" s="63" t="str">
        <f>VLOOKUP(A57,'(송영호RAW)'!$A:$H,8,0)</f>
        <v>인정</v>
      </c>
      <c r="J57" s="92" t="s">
        <v>9699</v>
      </c>
      <c r="K57" s="63" t="b">
        <f t="shared" si="1"/>
        <v>1</v>
      </c>
      <c r="L57" s="41" t="s">
        <v>4634</v>
      </c>
      <c r="M57" s="41" t="s">
        <v>3913</v>
      </c>
      <c r="N57" s="41" t="s">
        <v>10384</v>
      </c>
      <c r="O57" s="41" t="s">
        <v>4635</v>
      </c>
      <c r="P57" s="41" t="s">
        <v>63</v>
      </c>
      <c r="Q57" s="41" t="s">
        <v>9993</v>
      </c>
      <c r="R57" s="45" t="str">
        <f t="shared" ref="R57:R60" si="11">P57</f>
        <v>제2저자</v>
      </c>
      <c r="S57" s="41" t="b">
        <f t="shared" si="6"/>
        <v>1</v>
      </c>
      <c r="T57" s="45"/>
      <c r="U57" s="45"/>
      <c r="W57" t="e">
        <f>VLOOKUP(A57,Sheet4!$J$1500:$J$1508,1,0)</f>
        <v>#N/A</v>
      </c>
    </row>
    <row r="58" spans="1:23">
      <c r="A58" s="41">
        <v>66</v>
      </c>
      <c r="B58" s="41">
        <v>5</v>
      </c>
      <c r="C58" s="41" t="s">
        <v>10050</v>
      </c>
      <c r="D58" s="41" t="s">
        <v>1413</v>
      </c>
      <c r="E58" s="39" t="s">
        <v>10060</v>
      </c>
      <c r="F58" s="41" t="s">
        <v>1414</v>
      </c>
      <c r="G58" s="41" t="s">
        <v>1415</v>
      </c>
      <c r="H58" s="63" t="s">
        <v>9699</v>
      </c>
      <c r="I58" s="63" t="str">
        <f>VLOOKUP(A58,'(송영호RAW)'!$A:$H,8,0)</f>
        <v>인정</v>
      </c>
      <c r="J58" s="92" t="s">
        <v>9699</v>
      </c>
      <c r="K58" s="63" t="b">
        <f t="shared" si="1"/>
        <v>1</v>
      </c>
      <c r="L58" s="41" t="s">
        <v>5748</v>
      </c>
      <c r="M58" s="41" t="s">
        <v>1076</v>
      </c>
      <c r="N58" s="41" t="s">
        <v>10384</v>
      </c>
      <c r="O58" s="41" t="s">
        <v>5749</v>
      </c>
      <c r="P58" s="41" t="s">
        <v>63</v>
      </c>
      <c r="Q58" s="41" t="s">
        <v>9993</v>
      </c>
      <c r="R58" s="45" t="str">
        <f t="shared" si="11"/>
        <v>제2저자</v>
      </c>
      <c r="S58" s="41" t="b">
        <f t="shared" si="6"/>
        <v>1</v>
      </c>
      <c r="T58" s="45"/>
      <c r="U58" s="45"/>
      <c r="W58" t="e">
        <f>VLOOKUP(A58,Sheet4!$J$1500:$J$1508,1,0)</f>
        <v>#N/A</v>
      </c>
    </row>
    <row r="59" spans="1:23">
      <c r="A59" s="41">
        <v>67</v>
      </c>
      <c r="B59" s="41">
        <v>6</v>
      </c>
      <c r="C59" s="41" t="s">
        <v>10050</v>
      </c>
      <c r="D59" s="41" t="s">
        <v>1413</v>
      </c>
      <c r="E59" s="39" t="s">
        <v>10060</v>
      </c>
      <c r="F59" s="41" t="s">
        <v>1414</v>
      </c>
      <c r="G59" s="41" t="s">
        <v>1415</v>
      </c>
      <c r="H59" s="63" t="s">
        <v>9699</v>
      </c>
      <c r="I59" s="63" t="str">
        <f>VLOOKUP(A59,'(송영호RAW)'!$A:$H,8,0)</f>
        <v>인정</v>
      </c>
      <c r="J59" s="92" t="s">
        <v>9699</v>
      </c>
      <c r="K59" s="63" t="b">
        <f t="shared" si="1"/>
        <v>1</v>
      </c>
      <c r="L59" s="41" t="s">
        <v>5050</v>
      </c>
      <c r="M59" s="41" t="s">
        <v>5051</v>
      </c>
      <c r="N59" s="41" t="s">
        <v>10384</v>
      </c>
      <c r="O59" s="41" t="s">
        <v>5052</v>
      </c>
      <c r="P59" s="41" t="s">
        <v>173</v>
      </c>
      <c r="Q59" s="41" t="s">
        <v>9993</v>
      </c>
      <c r="R59" s="45" t="str">
        <f t="shared" si="11"/>
        <v>제3저자</v>
      </c>
      <c r="S59" s="41" t="b">
        <f t="shared" si="6"/>
        <v>1</v>
      </c>
      <c r="T59" s="45"/>
      <c r="U59" s="45"/>
      <c r="W59" t="e">
        <f>VLOOKUP(A59,Sheet4!$J$1500:$J$1508,1,0)</f>
        <v>#N/A</v>
      </c>
    </row>
    <row r="60" spans="1:23">
      <c r="A60" s="41">
        <v>68</v>
      </c>
      <c r="B60" s="41">
        <v>7</v>
      </c>
      <c r="C60" s="41" t="s">
        <v>10050</v>
      </c>
      <c r="D60" s="41" t="s">
        <v>1413</v>
      </c>
      <c r="E60" s="39" t="s">
        <v>10060</v>
      </c>
      <c r="F60" s="41" t="s">
        <v>1414</v>
      </c>
      <c r="G60" s="41" t="s">
        <v>1415</v>
      </c>
      <c r="H60" s="63" t="s">
        <v>9699</v>
      </c>
      <c r="I60" s="63" t="str">
        <f>VLOOKUP(A60,'(송영호RAW)'!$A:$H,8,0)</f>
        <v>인정</v>
      </c>
      <c r="J60" s="92" t="s">
        <v>9699</v>
      </c>
      <c r="K60" s="63" t="b">
        <f t="shared" si="1"/>
        <v>1</v>
      </c>
      <c r="L60" s="41" t="s">
        <v>1416</v>
      </c>
      <c r="M60" s="41" t="s">
        <v>1417</v>
      </c>
      <c r="N60" s="41" t="s">
        <v>10384</v>
      </c>
      <c r="O60" s="41" t="s">
        <v>1418</v>
      </c>
      <c r="P60" s="41" t="s">
        <v>173</v>
      </c>
      <c r="Q60" s="41" t="s">
        <v>9993</v>
      </c>
      <c r="R60" s="45" t="str">
        <f t="shared" si="11"/>
        <v>제3저자</v>
      </c>
      <c r="S60" s="41" t="b">
        <f t="shared" si="6"/>
        <v>1</v>
      </c>
      <c r="T60" s="45"/>
      <c r="U60" s="45"/>
      <c r="W60" t="e">
        <f>VLOOKUP(A60,Sheet4!$J$1500:$J$1508,1,0)</f>
        <v>#N/A</v>
      </c>
    </row>
    <row r="61" spans="1:23">
      <c r="A61" s="41">
        <v>69</v>
      </c>
      <c r="B61" s="41">
        <v>8</v>
      </c>
      <c r="C61" s="41" t="s">
        <v>10050</v>
      </c>
      <c r="D61" s="41" t="s">
        <v>1413</v>
      </c>
      <c r="E61" s="39" t="s">
        <v>10060</v>
      </c>
      <c r="F61" s="41" t="s">
        <v>1414</v>
      </c>
      <c r="G61" s="41" t="s">
        <v>1415</v>
      </c>
      <c r="H61" s="63" t="s">
        <v>9699</v>
      </c>
      <c r="I61" s="63" t="str">
        <f>VLOOKUP(A61,'(송영호RAW)'!$A:$H,8,0)</f>
        <v>인정</v>
      </c>
      <c r="J61" s="92" t="s">
        <v>9699</v>
      </c>
      <c r="K61" s="63" t="b">
        <f t="shared" si="1"/>
        <v>1</v>
      </c>
      <c r="L61" s="41" t="s">
        <v>3886</v>
      </c>
      <c r="M61" s="41" t="s">
        <v>2104</v>
      </c>
      <c r="N61" s="41" t="s">
        <v>10384</v>
      </c>
      <c r="O61" s="41" t="s">
        <v>3887</v>
      </c>
      <c r="P61" s="41" t="s">
        <v>36</v>
      </c>
      <c r="Q61" s="41" t="s">
        <v>10133</v>
      </c>
      <c r="R61" s="41" t="s">
        <v>10133</v>
      </c>
      <c r="S61" s="41" t="b">
        <f t="shared" si="6"/>
        <v>1</v>
      </c>
      <c r="T61" s="61" t="s">
        <v>10136</v>
      </c>
      <c r="U61" s="45" t="s">
        <v>10096</v>
      </c>
      <c r="W61" t="e">
        <f>VLOOKUP(A61,Sheet4!$J$1500:$J$1508,1,0)</f>
        <v>#N/A</v>
      </c>
    </row>
    <row r="62" spans="1:23">
      <c r="A62" s="41">
        <v>70</v>
      </c>
      <c r="B62" s="41">
        <v>9</v>
      </c>
      <c r="C62" s="41" t="s">
        <v>10050</v>
      </c>
      <c r="D62" s="41" t="s">
        <v>1413</v>
      </c>
      <c r="E62" s="39" t="s">
        <v>10060</v>
      </c>
      <c r="F62" s="41" t="s">
        <v>1414</v>
      </c>
      <c r="G62" s="41" t="s">
        <v>1415</v>
      </c>
      <c r="H62" s="63" t="s">
        <v>9699</v>
      </c>
      <c r="I62" s="63" t="str">
        <f>VLOOKUP(A62,'(송영호RAW)'!$A:$H,8,0)</f>
        <v>인정</v>
      </c>
      <c r="J62" s="92" t="s">
        <v>9699</v>
      </c>
      <c r="K62" s="63" t="b">
        <f t="shared" si="1"/>
        <v>1</v>
      </c>
      <c r="L62" s="41" t="s">
        <v>1934</v>
      </c>
      <c r="M62" s="41" t="s">
        <v>1935</v>
      </c>
      <c r="N62" s="41" t="s">
        <v>10384</v>
      </c>
      <c r="O62" s="41" t="s">
        <v>1936</v>
      </c>
      <c r="P62" s="41" t="s">
        <v>63</v>
      </c>
      <c r="Q62" s="41" t="s">
        <v>9993</v>
      </c>
      <c r="R62" s="45" t="str">
        <f>P62</f>
        <v>제2저자</v>
      </c>
      <c r="S62" s="41" t="b">
        <f t="shared" si="6"/>
        <v>1</v>
      </c>
      <c r="T62" s="45"/>
      <c r="U62" s="45"/>
      <c r="W62" t="e">
        <f>VLOOKUP(A62,Sheet4!$J$1500:$J$1508,1,0)</f>
        <v>#N/A</v>
      </c>
    </row>
    <row r="63" spans="1:23">
      <c r="A63" s="41">
        <v>71</v>
      </c>
      <c r="B63" s="41">
        <v>10</v>
      </c>
      <c r="C63" s="41" t="s">
        <v>10050</v>
      </c>
      <c r="D63" s="41" t="s">
        <v>1413</v>
      </c>
      <c r="E63" s="39" t="s">
        <v>10060</v>
      </c>
      <c r="F63" s="41" t="s">
        <v>1414</v>
      </c>
      <c r="G63" s="41" t="s">
        <v>1415</v>
      </c>
      <c r="H63" s="63" t="s">
        <v>9699</v>
      </c>
      <c r="I63" s="63" t="str">
        <f>VLOOKUP(A63,'(송영호RAW)'!$A:$H,8,0)</f>
        <v>인정</v>
      </c>
      <c r="J63" s="92" t="s">
        <v>9699</v>
      </c>
      <c r="K63" s="63" t="b">
        <f t="shared" si="1"/>
        <v>1</v>
      </c>
      <c r="L63" s="41" t="s">
        <v>3696</v>
      </c>
      <c r="M63" s="41" t="s">
        <v>2624</v>
      </c>
      <c r="N63" s="41" t="s">
        <v>10384</v>
      </c>
      <c r="O63" s="41" t="s">
        <v>3697</v>
      </c>
      <c r="P63" s="41" t="s">
        <v>36</v>
      </c>
      <c r="Q63" s="41" t="s">
        <v>10133</v>
      </c>
      <c r="R63" s="41" t="s">
        <v>10133</v>
      </c>
      <c r="S63" s="41" t="b">
        <f t="shared" si="6"/>
        <v>1</v>
      </c>
      <c r="T63" s="61" t="s">
        <v>10136</v>
      </c>
      <c r="U63" s="45" t="s">
        <v>10096</v>
      </c>
      <c r="W63" t="e">
        <f>VLOOKUP(A63,Sheet4!$J$1500:$J$1508,1,0)</f>
        <v>#N/A</v>
      </c>
    </row>
    <row r="64" spans="1:23">
      <c r="A64" s="41">
        <v>72</v>
      </c>
      <c r="B64" s="41">
        <v>1</v>
      </c>
      <c r="C64" s="41" t="s">
        <v>10050</v>
      </c>
      <c r="D64" s="41" t="s">
        <v>2185</v>
      </c>
      <c r="E64" s="39" t="s">
        <v>10051</v>
      </c>
      <c r="F64" s="41" t="s">
        <v>2186</v>
      </c>
      <c r="G64" s="41" t="s">
        <v>2187</v>
      </c>
      <c r="H64" s="63" t="s">
        <v>9699</v>
      </c>
      <c r="I64" s="63" t="str">
        <f>VLOOKUP(A64,'(송영호RAW)'!$A:$H,8,0)</f>
        <v>인정</v>
      </c>
      <c r="J64" s="92" t="s">
        <v>9699</v>
      </c>
      <c r="K64" s="63" t="b">
        <f t="shared" si="1"/>
        <v>1</v>
      </c>
      <c r="L64" s="41" t="s">
        <v>3028</v>
      </c>
      <c r="M64" s="41" t="s">
        <v>3029</v>
      </c>
      <c r="N64" s="41" t="s">
        <v>10384</v>
      </c>
      <c r="O64" s="41" t="s">
        <v>3030</v>
      </c>
      <c r="P64" s="41" t="s">
        <v>36</v>
      </c>
      <c r="Q64" s="41" t="s">
        <v>10133</v>
      </c>
      <c r="R64" s="41" t="s">
        <v>10133</v>
      </c>
      <c r="S64" s="41" t="b">
        <f t="shared" si="6"/>
        <v>1</v>
      </c>
      <c r="T64" s="45"/>
      <c r="U64" s="45"/>
      <c r="W64" t="e">
        <f>VLOOKUP(A64,Sheet4!$J$1500:$J$1508,1,0)</f>
        <v>#N/A</v>
      </c>
    </row>
    <row r="65" spans="1:23">
      <c r="A65" s="41">
        <v>73</v>
      </c>
      <c r="B65" s="41">
        <v>2</v>
      </c>
      <c r="C65" s="41" t="s">
        <v>10050</v>
      </c>
      <c r="D65" s="41" t="s">
        <v>2185</v>
      </c>
      <c r="E65" s="39" t="s">
        <v>10051</v>
      </c>
      <c r="F65" s="41" t="s">
        <v>2186</v>
      </c>
      <c r="G65" s="41" t="s">
        <v>2187</v>
      </c>
      <c r="H65" s="63" t="s">
        <v>9699</v>
      </c>
      <c r="I65" s="63" t="str">
        <f>VLOOKUP(A65,'(송영호RAW)'!$A:$H,8,0)</f>
        <v>인정</v>
      </c>
      <c r="J65" s="92" t="s">
        <v>9699</v>
      </c>
      <c r="K65" s="63" t="b">
        <f t="shared" si="1"/>
        <v>1</v>
      </c>
      <c r="L65" s="41" t="s">
        <v>3019</v>
      </c>
      <c r="M65" s="41" t="s">
        <v>3020</v>
      </c>
      <c r="N65" s="41" t="s">
        <v>10384</v>
      </c>
      <c r="O65" s="41" t="s">
        <v>3021</v>
      </c>
      <c r="P65" s="41" t="s">
        <v>36</v>
      </c>
      <c r="Q65" s="41" t="s">
        <v>10133</v>
      </c>
      <c r="R65" s="41" t="s">
        <v>10133</v>
      </c>
      <c r="S65" s="41" t="b">
        <f t="shared" si="6"/>
        <v>1</v>
      </c>
      <c r="T65" s="45"/>
      <c r="U65" s="45"/>
      <c r="W65" t="e">
        <f>VLOOKUP(A65,Sheet4!$J$1500:$J$1508,1,0)</f>
        <v>#N/A</v>
      </c>
    </row>
    <row r="66" spans="1:23">
      <c r="A66" s="41">
        <v>74</v>
      </c>
      <c r="B66" s="41">
        <v>3</v>
      </c>
      <c r="C66" s="41" t="s">
        <v>10050</v>
      </c>
      <c r="D66" s="41" t="s">
        <v>2185</v>
      </c>
      <c r="E66" s="39" t="s">
        <v>10051</v>
      </c>
      <c r="F66" s="41" t="s">
        <v>2186</v>
      </c>
      <c r="G66" s="41" t="s">
        <v>2187</v>
      </c>
      <c r="H66" s="41" t="s">
        <v>10389</v>
      </c>
      <c r="I66" s="63" t="str">
        <f>VLOOKUP(A66,'(송영호RAW)'!$A:$H,8,0)</f>
        <v>인정</v>
      </c>
      <c r="J66" s="92" t="s">
        <v>10810</v>
      </c>
      <c r="K66" s="63" t="b">
        <f t="shared" si="1"/>
        <v>0</v>
      </c>
      <c r="L66" s="41" t="s">
        <v>3376</v>
      </c>
      <c r="M66" s="41" t="s">
        <v>3377</v>
      </c>
      <c r="N66" s="41" t="s">
        <v>10384</v>
      </c>
      <c r="O66" s="41" t="s">
        <v>3378</v>
      </c>
      <c r="P66" s="41" t="s">
        <v>63</v>
      </c>
      <c r="Q66" s="41" t="s">
        <v>9993</v>
      </c>
      <c r="R66" s="45" t="str">
        <f t="shared" ref="R66:R72" si="12">P66</f>
        <v>제2저자</v>
      </c>
      <c r="S66" s="41" t="b">
        <f t="shared" si="6"/>
        <v>1</v>
      </c>
      <c r="T66" s="45"/>
      <c r="U66" s="45"/>
      <c r="W66" t="e">
        <f>VLOOKUP(A66,Sheet4!$J$1500:$J$1508,1,0)</f>
        <v>#N/A</v>
      </c>
    </row>
    <row r="67" spans="1:23">
      <c r="A67" s="41">
        <v>75</v>
      </c>
      <c r="B67" s="41">
        <v>4</v>
      </c>
      <c r="C67" s="41" t="s">
        <v>10050</v>
      </c>
      <c r="D67" s="41" t="s">
        <v>2185</v>
      </c>
      <c r="E67" s="39" t="s">
        <v>10051</v>
      </c>
      <c r="F67" s="41" t="s">
        <v>2186</v>
      </c>
      <c r="G67" s="41" t="s">
        <v>2187</v>
      </c>
      <c r="H67" s="63" t="s">
        <v>9699</v>
      </c>
      <c r="I67" s="63" t="str">
        <f>VLOOKUP(A67,'(송영호RAW)'!$A:$H,8,0)</f>
        <v>인정</v>
      </c>
      <c r="J67" s="92" t="s">
        <v>9699</v>
      </c>
      <c r="K67" s="63" t="b">
        <f t="shared" ref="K67:K130" si="13">H67=I67</f>
        <v>1</v>
      </c>
      <c r="L67" s="41" t="s">
        <v>2195</v>
      </c>
      <c r="M67" s="41" t="s">
        <v>2196</v>
      </c>
      <c r="N67" s="41" t="s">
        <v>10384</v>
      </c>
      <c r="O67" s="41" t="s">
        <v>2197</v>
      </c>
      <c r="P67" s="41" t="s">
        <v>63</v>
      </c>
      <c r="Q67" s="41" t="s">
        <v>9993</v>
      </c>
      <c r="R67" s="45" t="str">
        <f t="shared" si="12"/>
        <v>제2저자</v>
      </c>
      <c r="S67" s="41" t="b">
        <f t="shared" si="6"/>
        <v>1</v>
      </c>
      <c r="T67" s="45"/>
      <c r="U67" s="45"/>
      <c r="W67" t="e">
        <f>VLOOKUP(A67,Sheet4!$J$1500:$J$1508,1,0)</f>
        <v>#N/A</v>
      </c>
    </row>
    <row r="68" spans="1:23">
      <c r="A68" s="41">
        <v>76</v>
      </c>
      <c r="B68" s="41">
        <v>5</v>
      </c>
      <c r="C68" s="41" t="s">
        <v>10050</v>
      </c>
      <c r="D68" s="41" t="s">
        <v>2185</v>
      </c>
      <c r="E68" s="39" t="s">
        <v>10051</v>
      </c>
      <c r="F68" s="41" t="s">
        <v>2186</v>
      </c>
      <c r="G68" s="41" t="s">
        <v>2187</v>
      </c>
      <c r="H68" s="63" t="s">
        <v>9699</v>
      </c>
      <c r="I68" s="63" t="str">
        <f>VLOOKUP(A68,'(송영호RAW)'!$A:$H,8,0)</f>
        <v>인정</v>
      </c>
      <c r="J68" s="92" t="s">
        <v>9699</v>
      </c>
      <c r="K68" s="63" t="b">
        <f t="shared" si="13"/>
        <v>1</v>
      </c>
      <c r="L68" s="41" t="s">
        <v>3061</v>
      </c>
      <c r="M68" s="41" t="s">
        <v>2701</v>
      </c>
      <c r="N68" s="41" t="s">
        <v>10384</v>
      </c>
      <c r="O68" s="41" t="s">
        <v>3062</v>
      </c>
      <c r="P68" s="41" t="s">
        <v>63</v>
      </c>
      <c r="Q68" s="41" t="s">
        <v>9993</v>
      </c>
      <c r="R68" s="45" t="str">
        <f t="shared" si="12"/>
        <v>제2저자</v>
      </c>
      <c r="S68" s="41" t="b">
        <f t="shared" si="6"/>
        <v>1</v>
      </c>
      <c r="T68" s="45"/>
      <c r="U68" s="45"/>
      <c r="W68" t="e">
        <f>VLOOKUP(A68,Sheet4!$J$1500:$J$1508,1,0)</f>
        <v>#N/A</v>
      </c>
    </row>
    <row r="69" spans="1:23">
      <c r="A69" s="41">
        <v>77</v>
      </c>
      <c r="B69" s="41">
        <v>6</v>
      </c>
      <c r="C69" s="41" t="s">
        <v>10050</v>
      </c>
      <c r="D69" s="41" t="s">
        <v>2185</v>
      </c>
      <c r="E69" s="39" t="s">
        <v>10051</v>
      </c>
      <c r="F69" s="41" t="s">
        <v>2186</v>
      </c>
      <c r="G69" s="41" t="s">
        <v>2187</v>
      </c>
      <c r="H69" s="63" t="s">
        <v>9699</v>
      </c>
      <c r="I69" s="63" t="str">
        <f>VLOOKUP(A69,'(송영호RAW)'!$A:$H,8,0)</f>
        <v>인정</v>
      </c>
      <c r="J69" s="92" t="s">
        <v>9699</v>
      </c>
      <c r="K69" s="63" t="b">
        <f t="shared" si="13"/>
        <v>1</v>
      </c>
      <c r="L69" s="41" t="s">
        <v>3024</v>
      </c>
      <c r="M69" s="41" t="s">
        <v>2701</v>
      </c>
      <c r="N69" s="41" t="s">
        <v>10384</v>
      </c>
      <c r="O69" s="41" t="s">
        <v>3025</v>
      </c>
      <c r="P69" s="41" t="s">
        <v>63</v>
      </c>
      <c r="Q69" s="41" t="s">
        <v>9993</v>
      </c>
      <c r="R69" s="45" t="str">
        <f t="shared" si="12"/>
        <v>제2저자</v>
      </c>
      <c r="S69" s="41" t="b">
        <f t="shared" si="6"/>
        <v>1</v>
      </c>
      <c r="T69" s="45"/>
      <c r="U69" s="45"/>
      <c r="W69" t="e">
        <f>VLOOKUP(A69,Sheet4!$J$1500:$J$1508,1,0)</f>
        <v>#N/A</v>
      </c>
    </row>
    <row r="70" spans="1:23">
      <c r="A70" s="41">
        <v>78</v>
      </c>
      <c r="B70" s="41">
        <v>7</v>
      </c>
      <c r="C70" s="41" t="s">
        <v>10050</v>
      </c>
      <c r="D70" s="41" t="s">
        <v>2185</v>
      </c>
      <c r="E70" s="39" t="s">
        <v>10051</v>
      </c>
      <c r="F70" s="41" t="s">
        <v>2186</v>
      </c>
      <c r="G70" s="41" t="s">
        <v>2187</v>
      </c>
      <c r="H70" s="63" t="s">
        <v>9699</v>
      </c>
      <c r="I70" s="63" t="str">
        <f>VLOOKUP(A70,'(송영호RAW)'!$A:$H,8,0)</f>
        <v>인정</v>
      </c>
      <c r="J70" s="92" t="s">
        <v>9699</v>
      </c>
      <c r="K70" s="63" t="b">
        <f t="shared" si="13"/>
        <v>1</v>
      </c>
      <c r="L70" s="41" t="s">
        <v>3371</v>
      </c>
      <c r="M70" s="41" t="s">
        <v>3372</v>
      </c>
      <c r="N70" s="41" t="s">
        <v>10390</v>
      </c>
      <c r="O70" s="41" t="s">
        <v>3373</v>
      </c>
      <c r="P70" s="41" t="s">
        <v>63</v>
      </c>
      <c r="Q70" s="41" t="s">
        <v>9993</v>
      </c>
      <c r="R70" s="45" t="str">
        <f t="shared" si="12"/>
        <v>제2저자</v>
      </c>
      <c r="S70" s="41" t="b">
        <f t="shared" si="6"/>
        <v>1</v>
      </c>
      <c r="T70" s="45"/>
      <c r="U70" s="45"/>
      <c r="W70" t="e">
        <f>VLOOKUP(A70,Sheet4!$J$1500:$J$1508,1,0)</f>
        <v>#N/A</v>
      </c>
    </row>
    <row r="71" spans="1:23">
      <c r="A71" s="41">
        <v>79</v>
      </c>
      <c r="B71" s="41">
        <v>8</v>
      </c>
      <c r="C71" s="41" t="s">
        <v>10050</v>
      </c>
      <c r="D71" s="41" t="s">
        <v>2185</v>
      </c>
      <c r="E71" s="39" t="s">
        <v>10051</v>
      </c>
      <c r="F71" s="41" t="s">
        <v>2186</v>
      </c>
      <c r="G71" s="41" t="s">
        <v>2187</v>
      </c>
      <c r="H71" s="63" t="s">
        <v>9699</v>
      </c>
      <c r="I71" s="63" t="str">
        <f>VLOOKUP(A71,'(송영호RAW)'!$A:$H,8,0)</f>
        <v>인정</v>
      </c>
      <c r="J71" s="92" t="s">
        <v>9699</v>
      </c>
      <c r="K71" s="63" t="b">
        <f t="shared" si="13"/>
        <v>1</v>
      </c>
      <c r="L71" s="41" t="s">
        <v>2188</v>
      </c>
      <c r="M71" s="41" t="s">
        <v>2189</v>
      </c>
      <c r="N71" s="41" t="s">
        <v>10384</v>
      </c>
      <c r="O71" s="41" t="s">
        <v>2190</v>
      </c>
      <c r="P71" s="41" t="s">
        <v>63</v>
      </c>
      <c r="Q71" s="41" t="s">
        <v>9993</v>
      </c>
      <c r="R71" s="45" t="str">
        <f t="shared" si="12"/>
        <v>제2저자</v>
      </c>
      <c r="S71" s="41" t="b">
        <f t="shared" si="6"/>
        <v>1</v>
      </c>
      <c r="T71" s="45"/>
      <c r="U71" s="45"/>
      <c r="W71" t="e">
        <f>VLOOKUP(A71,Sheet4!$J$1500:$J$1508,1,0)</f>
        <v>#N/A</v>
      </c>
    </row>
    <row r="72" spans="1:23">
      <c r="A72" s="41">
        <v>80</v>
      </c>
      <c r="B72" s="41">
        <v>9</v>
      </c>
      <c r="C72" s="41" t="s">
        <v>10050</v>
      </c>
      <c r="D72" s="41" t="s">
        <v>2185</v>
      </c>
      <c r="E72" s="39" t="s">
        <v>10051</v>
      </c>
      <c r="F72" s="41" t="s">
        <v>2186</v>
      </c>
      <c r="G72" s="41" t="s">
        <v>2187</v>
      </c>
      <c r="H72" s="63" t="s">
        <v>9699</v>
      </c>
      <c r="I72" s="63" t="str">
        <f>VLOOKUP(A72,'(송영호RAW)'!$A:$H,8,0)</f>
        <v>인정</v>
      </c>
      <c r="J72" s="92" t="s">
        <v>9699</v>
      </c>
      <c r="K72" s="63" t="b">
        <f t="shared" si="13"/>
        <v>1</v>
      </c>
      <c r="L72" s="41" t="s">
        <v>7285</v>
      </c>
      <c r="M72" s="41" t="s">
        <v>7286</v>
      </c>
      <c r="N72" s="41" t="s">
        <v>10384</v>
      </c>
      <c r="O72" s="41" t="s">
        <v>7287</v>
      </c>
      <c r="P72" s="41" t="s">
        <v>63</v>
      </c>
      <c r="Q72" s="41" t="s">
        <v>9993</v>
      </c>
      <c r="R72" s="45" t="str">
        <f t="shared" si="12"/>
        <v>제2저자</v>
      </c>
      <c r="S72" s="41" t="b">
        <f t="shared" si="6"/>
        <v>1</v>
      </c>
      <c r="T72" s="45"/>
      <c r="U72" s="45"/>
      <c r="W72" t="e">
        <f>VLOOKUP(A72,Sheet4!$J$1500:$J$1508,1,0)</f>
        <v>#N/A</v>
      </c>
    </row>
    <row r="73" spans="1:23">
      <c r="A73" s="41">
        <v>81</v>
      </c>
      <c r="B73" s="41">
        <v>10</v>
      </c>
      <c r="C73" s="41" t="s">
        <v>10050</v>
      </c>
      <c r="D73" s="41" t="s">
        <v>2185</v>
      </c>
      <c r="E73" s="39" t="s">
        <v>10051</v>
      </c>
      <c r="F73" s="41" t="s">
        <v>2186</v>
      </c>
      <c r="G73" s="41" t="s">
        <v>2187</v>
      </c>
      <c r="H73" s="63" t="s">
        <v>9699</v>
      </c>
      <c r="I73" s="63" t="str">
        <f>VLOOKUP(A73,'(송영호RAW)'!$A:$H,8,0)</f>
        <v>인정</v>
      </c>
      <c r="J73" s="92" t="s">
        <v>9699</v>
      </c>
      <c r="K73" s="63" t="b">
        <f t="shared" si="13"/>
        <v>1</v>
      </c>
      <c r="L73" s="41" t="s">
        <v>7985</v>
      </c>
      <c r="M73" s="41" t="s">
        <v>5011</v>
      </c>
      <c r="N73" s="41" t="s">
        <v>10391</v>
      </c>
      <c r="O73" s="41" t="s">
        <v>7986</v>
      </c>
      <c r="P73" s="41" t="s">
        <v>36</v>
      </c>
      <c r="Q73" s="41" t="s">
        <v>10133</v>
      </c>
      <c r="R73" s="41" t="s">
        <v>10133</v>
      </c>
      <c r="S73" s="41" t="b">
        <f t="shared" si="6"/>
        <v>1</v>
      </c>
      <c r="T73" s="45"/>
      <c r="U73" s="45"/>
      <c r="W73" t="e">
        <f>VLOOKUP(A73,Sheet4!$J$1500:$J$1508,1,0)</f>
        <v>#N/A</v>
      </c>
    </row>
    <row r="74" spans="1:23">
      <c r="A74" s="41">
        <v>82</v>
      </c>
      <c r="B74" s="41">
        <v>1</v>
      </c>
      <c r="C74" s="41" t="s">
        <v>10053</v>
      </c>
      <c r="D74" s="41" t="s">
        <v>541</v>
      </c>
      <c r="E74" s="39" t="s">
        <v>10055</v>
      </c>
      <c r="F74" s="41" t="s">
        <v>542</v>
      </c>
      <c r="G74" s="41" t="s">
        <v>543</v>
      </c>
      <c r="H74" s="63" t="s">
        <v>9699</v>
      </c>
      <c r="I74" s="63" t="str">
        <f>VLOOKUP(A74,'(송영호RAW)'!$A:$H,8,0)</f>
        <v>인정</v>
      </c>
      <c r="J74" s="92" t="s">
        <v>9699</v>
      </c>
      <c r="K74" s="63" t="b">
        <f t="shared" si="13"/>
        <v>1</v>
      </c>
      <c r="L74" s="41" t="s">
        <v>5202</v>
      </c>
      <c r="M74" s="41" t="s">
        <v>5203</v>
      </c>
      <c r="N74" s="41"/>
      <c r="O74" s="41" t="s">
        <v>5204</v>
      </c>
      <c r="P74" s="41" t="s">
        <v>36</v>
      </c>
      <c r="Q74" s="41" t="str">
        <f t="shared" ref="Q74:Q76" si="14">P74</f>
        <v>주저자</v>
      </c>
      <c r="R74" s="41" t="s">
        <v>36</v>
      </c>
      <c r="S74" s="41" t="b">
        <f t="shared" si="6"/>
        <v>1</v>
      </c>
      <c r="T74" s="45"/>
      <c r="U74" s="45"/>
      <c r="W74" t="e">
        <f>VLOOKUP(A74,Sheet4!$J$1500:$J$1508,1,0)</f>
        <v>#N/A</v>
      </c>
    </row>
    <row r="75" spans="1:23">
      <c r="A75" s="41">
        <v>83</v>
      </c>
      <c r="B75" s="41">
        <v>2</v>
      </c>
      <c r="C75" s="41" t="s">
        <v>10053</v>
      </c>
      <c r="D75" s="41" t="s">
        <v>541</v>
      </c>
      <c r="E75" s="39" t="s">
        <v>10055</v>
      </c>
      <c r="F75" s="41" t="s">
        <v>542</v>
      </c>
      <c r="G75" s="41" t="s">
        <v>543</v>
      </c>
      <c r="H75" s="63" t="s">
        <v>9699</v>
      </c>
      <c r="I75" s="63" t="str">
        <f>VLOOKUP(A75,'(송영호RAW)'!$A:$H,8,0)</f>
        <v>인정</v>
      </c>
      <c r="J75" s="92" t="s">
        <v>9699</v>
      </c>
      <c r="K75" s="63" t="b">
        <f t="shared" si="13"/>
        <v>1</v>
      </c>
      <c r="L75" s="41" t="s">
        <v>6506</v>
      </c>
      <c r="M75" s="41" t="s">
        <v>6507</v>
      </c>
      <c r="N75" s="41"/>
      <c r="O75" s="41" t="s">
        <v>6508</v>
      </c>
      <c r="P75" s="41" t="s">
        <v>36</v>
      </c>
      <c r="Q75" s="41" t="str">
        <f t="shared" si="14"/>
        <v>주저자</v>
      </c>
      <c r="R75" s="41" t="s">
        <v>36</v>
      </c>
      <c r="S75" s="41" t="b">
        <f t="shared" si="6"/>
        <v>1</v>
      </c>
      <c r="T75" s="45"/>
      <c r="U75" s="45"/>
      <c r="W75" t="e">
        <f>VLOOKUP(A75,Sheet4!$J$1500:$J$1508,1,0)</f>
        <v>#N/A</v>
      </c>
    </row>
    <row r="76" spans="1:23">
      <c r="A76" s="41">
        <v>84</v>
      </c>
      <c r="B76" s="41">
        <v>3</v>
      </c>
      <c r="C76" s="41" t="s">
        <v>10053</v>
      </c>
      <c r="D76" s="41" t="s">
        <v>541</v>
      </c>
      <c r="E76" s="39" t="s">
        <v>10055</v>
      </c>
      <c r="F76" s="41" t="s">
        <v>542</v>
      </c>
      <c r="G76" s="41" t="s">
        <v>543</v>
      </c>
      <c r="H76" s="63" t="s">
        <v>9699</v>
      </c>
      <c r="I76" s="63" t="str">
        <f>VLOOKUP(A76,'(송영호RAW)'!$A:$H,8,0)</f>
        <v>인정</v>
      </c>
      <c r="J76" s="92" t="s">
        <v>9699</v>
      </c>
      <c r="K76" s="63" t="b">
        <f t="shared" si="13"/>
        <v>1</v>
      </c>
      <c r="L76" s="41" t="s">
        <v>4807</v>
      </c>
      <c r="M76" s="41" t="s">
        <v>4808</v>
      </c>
      <c r="N76" s="41"/>
      <c r="O76" s="41" t="s">
        <v>4809</v>
      </c>
      <c r="P76" s="41" t="s">
        <v>36</v>
      </c>
      <c r="Q76" s="41" t="str">
        <f t="shared" si="14"/>
        <v>주저자</v>
      </c>
      <c r="R76" s="41" t="s">
        <v>36</v>
      </c>
      <c r="S76" s="41" t="b">
        <f t="shared" si="6"/>
        <v>1</v>
      </c>
      <c r="T76" s="45"/>
      <c r="U76" s="45"/>
      <c r="W76" t="e">
        <f>VLOOKUP(A76,Sheet4!$J$1500:$J$1508,1,0)</f>
        <v>#N/A</v>
      </c>
    </row>
    <row r="77" spans="1:23">
      <c r="A77" s="41">
        <v>85</v>
      </c>
      <c r="B77" s="41">
        <v>4</v>
      </c>
      <c r="C77" s="41" t="s">
        <v>10053</v>
      </c>
      <c r="D77" s="41" t="s">
        <v>541</v>
      </c>
      <c r="E77" s="39" t="s">
        <v>10055</v>
      </c>
      <c r="F77" s="41" t="s">
        <v>542</v>
      </c>
      <c r="G77" s="41" t="s">
        <v>543</v>
      </c>
      <c r="H77" s="63" t="s">
        <v>9699</v>
      </c>
      <c r="I77" s="63" t="str">
        <f>VLOOKUP(A77,'(송영호RAW)'!$A:$H,8,0)</f>
        <v>인정</v>
      </c>
      <c r="J77" s="92" t="s">
        <v>9699</v>
      </c>
      <c r="K77" s="63" t="b">
        <f t="shared" si="13"/>
        <v>1</v>
      </c>
      <c r="L77" s="41" t="s">
        <v>5244</v>
      </c>
      <c r="M77" s="41" t="s">
        <v>2391</v>
      </c>
      <c r="N77" s="41"/>
      <c r="O77" s="41" t="s">
        <v>5245</v>
      </c>
      <c r="P77" s="41" t="s">
        <v>63</v>
      </c>
      <c r="Q77" s="41" t="s">
        <v>9993</v>
      </c>
      <c r="R77" s="41" t="s">
        <v>63</v>
      </c>
      <c r="S77" s="41" t="b">
        <f t="shared" si="6"/>
        <v>1</v>
      </c>
      <c r="T77" s="45"/>
      <c r="U77" s="45"/>
      <c r="W77" t="e">
        <f>VLOOKUP(A77,Sheet4!$J$1500:$J$1508,1,0)</f>
        <v>#N/A</v>
      </c>
    </row>
    <row r="78" spans="1:23">
      <c r="A78" s="41">
        <v>86</v>
      </c>
      <c r="B78" s="41">
        <v>5</v>
      </c>
      <c r="C78" s="41" t="s">
        <v>10053</v>
      </c>
      <c r="D78" s="41" t="s">
        <v>541</v>
      </c>
      <c r="E78" s="39" t="s">
        <v>10055</v>
      </c>
      <c r="F78" s="41" t="s">
        <v>542</v>
      </c>
      <c r="G78" s="41" t="s">
        <v>543</v>
      </c>
      <c r="H78" s="63" t="s">
        <v>9699</v>
      </c>
      <c r="I78" s="63" t="str">
        <f>VLOOKUP(A78,'(송영호RAW)'!$A:$H,8,0)</f>
        <v>인정</v>
      </c>
      <c r="J78" s="92" t="s">
        <v>9699</v>
      </c>
      <c r="K78" s="63" t="b">
        <f t="shared" si="13"/>
        <v>1</v>
      </c>
      <c r="L78" s="41" t="s">
        <v>5189</v>
      </c>
      <c r="M78" s="41" t="s">
        <v>5190</v>
      </c>
      <c r="N78" s="41"/>
      <c r="O78" s="41" t="s">
        <v>5191</v>
      </c>
      <c r="P78" s="41" t="s">
        <v>63</v>
      </c>
      <c r="Q78" s="41" t="s">
        <v>9993</v>
      </c>
      <c r="R78" s="41" t="s">
        <v>63</v>
      </c>
      <c r="S78" s="41" t="b">
        <f t="shared" si="6"/>
        <v>1</v>
      </c>
      <c r="T78" s="45"/>
      <c r="U78" s="45"/>
      <c r="W78" t="e">
        <f>VLOOKUP(A78,Sheet4!$J$1500:$J$1508,1,0)</f>
        <v>#N/A</v>
      </c>
    </row>
    <row r="79" spans="1:23">
      <c r="A79" s="41">
        <v>87</v>
      </c>
      <c r="B79" s="41">
        <v>6</v>
      </c>
      <c r="C79" s="41" t="s">
        <v>10053</v>
      </c>
      <c r="D79" s="41" t="s">
        <v>541</v>
      </c>
      <c r="E79" s="39" t="s">
        <v>10055</v>
      </c>
      <c r="F79" s="41" t="s">
        <v>542</v>
      </c>
      <c r="G79" s="41" t="s">
        <v>543</v>
      </c>
      <c r="H79" s="63" t="s">
        <v>9699</v>
      </c>
      <c r="I79" s="63" t="str">
        <f>VLOOKUP(A79,'(송영호RAW)'!$A:$H,8,0)</f>
        <v>인정</v>
      </c>
      <c r="J79" s="92" t="s">
        <v>9699</v>
      </c>
      <c r="K79" s="63" t="b">
        <f t="shared" si="13"/>
        <v>1</v>
      </c>
      <c r="L79" s="41" t="s">
        <v>7594</v>
      </c>
      <c r="M79" s="41" t="s">
        <v>5289</v>
      </c>
      <c r="N79" s="41"/>
      <c r="O79" s="41" t="s">
        <v>7595</v>
      </c>
      <c r="P79" s="41" t="s">
        <v>122</v>
      </c>
      <c r="Q79" s="41" t="s">
        <v>9993</v>
      </c>
      <c r="R79" s="41" t="s">
        <v>122</v>
      </c>
      <c r="S79" s="41" t="b">
        <f t="shared" si="6"/>
        <v>1</v>
      </c>
      <c r="T79" s="45"/>
      <c r="U79" s="45"/>
      <c r="W79" t="e">
        <f>VLOOKUP(A79,Sheet4!$J$1500:$J$1508,1,0)</f>
        <v>#N/A</v>
      </c>
    </row>
    <row r="80" spans="1:23">
      <c r="A80" s="41">
        <v>88</v>
      </c>
      <c r="B80" s="41">
        <v>7</v>
      </c>
      <c r="C80" s="41" t="s">
        <v>10053</v>
      </c>
      <c r="D80" s="41" t="s">
        <v>541</v>
      </c>
      <c r="E80" s="39" t="s">
        <v>10055</v>
      </c>
      <c r="F80" s="41" t="s">
        <v>542</v>
      </c>
      <c r="G80" s="41" t="s">
        <v>543</v>
      </c>
      <c r="H80" s="63" t="s">
        <v>9699</v>
      </c>
      <c r="I80" s="63" t="str">
        <f>VLOOKUP(A80,'(송영호RAW)'!$A:$H,8,0)</f>
        <v>인정</v>
      </c>
      <c r="J80" s="92" t="s">
        <v>9699</v>
      </c>
      <c r="K80" s="63" t="b">
        <f t="shared" si="13"/>
        <v>1</v>
      </c>
      <c r="L80" s="41" t="s">
        <v>544</v>
      </c>
      <c r="M80" s="41" t="s">
        <v>545</v>
      </c>
      <c r="N80" s="41"/>
      <c r="O80" s="41" t="s">
        <v>546</v>
      </c>
      <c r="P80" s="41" t="s">
        <v>122</v>
      </c>
      <c r="Q80" s="41" t="s">
        <v>9993</v>
      </c>
      <c r="R80" s="41" t="s">
        <v>122</v>
      </c>
      <c r="S80" s="41" t="b">
        <f t="shared" si="6"/>
        <v>1</v>
      </c>
      <c r="T80" s="45"/>
      <c r="U80" s="45"/>
      <c r="W80" t="e">
        <f>VLOOKUP(A80,Sheet4!$J$1500:$J$1508,1,0)</f>
        <v>#N/A</v>
      </c>
    </row>
    <row r="81" spans="1:23">
      <c r="A81" s="41">
        <v>89</v>
      </c>
      <c r="B81" s="41">
        <v>1</v>
      </c>
      <c r="C81" s="41" t="s">
        <v>10050</v>
      </c>
      <c r="D81" s="41" t="s">
        <v>402</v>
      </c>
      <c r="E81" s="39" t="s">
        <v>10061</v>
      </c>
      <c r="F81" s="41" t="s">
        <v>403</v>
      </c>
      <c r="G81" s="41" t="s">
        <v>404</v>
      </c>
      <c r="H81" s="63" t="s">
        <v>9699</v>
      </c>
      <c r="I81" s="63" t="str">
        <f>VLOOKUP(A81,'(송영호RAW)'!$A:$H,8,0)</f>
        <v>인정</v>
      </c>
      <c r="J81" s="92" t="s">
        <v>9699</v>
      </c>
      <c r="K81" s="63" t="b">
        <f t="shared" si="13"/>
        <v>1</v>
      </c>
      <c r="L81" s="41" t="s">
        <v>8265</v>
      </c>
      <c r="M81" s="41" t="s">
        <v>6495</v>
      </c>
      <c r="N81" s="41" t="s">
        <v>10395</v>
      </c>
      <c r="O81" s="41" t="s">
        <v>8267</v>
      </c>
      <c r="P81" s="41" t="s">
        <v>36</v>
      </c>
      <c r="Q81" s="41" t="s">
        <v>10133</v>
      </c>
      <c r="R81" s="41" t="s">
        <v>10133</v>
      </c>
      <c r="S81" s="41" t="b">
        <f t="shared" si="6"/>
        <v>1</v>
      </c>
      <c r="T81" s="45"/>
      <c r="U81" s="45"/>
      <c r="W81" t="e">
        <f>VLOOKUP(A81,Sheet4!$J$1500:$J$1508,1,0)</f>
        <v>#N/A</v>
      </c>
    </row>
    <row r="82" spans="1:23">
      <c r="A82" s="41">
        <v>90</v>
      </c>
      <c r="B82" s="41">
        <v>2</v>
      </c>
      <c r="C82" s="41" t="s">
        <v>10050</v>
      </c>
      <c r="D82" s="41" t="s">
        <v>402</v>
      </c>
      <c r="E82" s="39" t="s">
        <v>10061</v>
      </c>
      <c r="F82" s="41" t="s">
        <v>403</v>
      </c>
      <c r="G82" s="41" t="s">
        <v>404</v>
      </c>
      <c r="H82" s="63" t="s">
        <v>9699</v>
      </c>
      <c r="I82" s="63" t="str">
        <f>VLOOKUP(A82,'(송영호RAW)'!$A:$H,8,0)</f>
        <v>인정</v>
      </c>
      <c r="J82" s="92" t="s">
        <v>9699</v>
      </c>
      <c r="K82" s="63" t="b">
        <f t="shared" si="13"/>
        <v>1</v>
      </c>
      <c r="L82" s="41" t="s">
        <v>5601</v>
      </c>
      <c r="M82" s="41" t="s">
        <v>5602</v>
      </c>
      <c r="N82" s="41" t="s">
        <v>10384</v>
      </c>
      <c r="O82" s="41" t="s">
        <v>5603</v>
      </c>
      <c r="P82" s="41" t="s">
        <v>36</v>
      </c>
      <c r="Q82" s="41" t="s">
        <v>10133</v>
      </c>
      <c r="R82" s="41" t="s">
        <v>10133</v>
      </c>
      <c r="S82" s="41" t="b">
        <f t="shared" si="6"/>
        <v>1</v>
      </c>
      <c r="T82" s="45"/>
      <c r="U82" s="45"/>
      <c r="W82" t="e">
        <f>VLOOKUP(A82,Sheet4!$J$1500:$J$1508,1,0)</f>
        <v>#N/A</v>
      </c>
    </row>
    <row r="83" spans="1:23">
      <c r="A83" s="41">
        <v>91</v>
      </c>
      <c r="B83" s="41">
        <v>3</v>
      </c>
      <c r="C83" s="41" t="s">
        <v>10050</v>
      </c>
      <c r="D83" s="41" t="s">
        <v>402</v>
      </c>
      <c r="E83" s="39" t="s">
        <v>10061</v>
      </c>
      <c r="F83" s="41" t="s">
        <v>403</v>
      </c>
      <c r="G83" s="41" t="s">
        <v>404</v>
      </c>
      <c r="H83" s="63" t="s">
        <v>9699</v>
      </c>
      <c r="I83" s="63" t="str">
        <f>VLOOKUP(A83,'(송영호RAW)'!$A:$H,8,0)</f>
        <v>인정</v>
      </c>
      <c r="J83" s="92" t="s">
        <v>9699</v>
      </c>
      <c r="K83" s="63" t="b">
        <f t="shared" si="13"/>
        <v>1</v>
      </c>
      <c r="L83" s="41" t="s">
        <v>4645</v>
      </c>
      <c r="M83" s="41" t="s">
        <v>4646</v>
      </c>
      <c r="N83" s="41" t="s">
        <v>10384</v>
      </c>
      <c r="O83" s="41" t="s">
        <v>4647</v>
      </c>
      <c r="P83" s="41" t="s">
        <v>36</v>
      </c>
      <c r="Q83" s="41" t="s">
        <v>10133</v>
      </c>
      <c r="R83" s="41" t="s">
        <v>10133</v>
      </c>
      <c r="S83" s="41" t="b">
        <f t="shared" ref="S83:S146" si="15">P83=R83</f>
        <v>1</v>
      </c>
      <c r="T83" s="45"/>
      <c r="U83" s="45"/>
      <c r="W83" t="e">
        <f>VLOOKUP(A83,Sheet4!$J$1500:$J$1508,1,0)</f>
        <v>#N/A</v>
      </c>
    </row>
    <row r="84" spans="1:23">
      <c r="A84" s="41">
        <v>92</v>
      </c>
      <c r="B84" s="41">
        <v>4</v>
      </c>
      <c r="C84" s="41" t="s">
        <v>10050</v>
      </c>
      <c r="D84" s="41" t="s">
        <v>402</v>
      </c>
      <c r="E84" s="39" t="s">
        <v>10061</v>
      </c>
      <c r="F84" s="41" t="s">
        <v>403</v>
      </c>
      <c r="G84" s="41" t="s">
        <v>404</v>
      </c>
      <c r="H84" s="63" t="s">
        <v>9699</v>
      </c>
      <c r="I84" s="63" t="str">
        <f>VLOOKUP(A84,'(송영호RAW)'!$A:$H,8,0)</f>
        <v>인정</v>
      </c>
      <c r="J84" s="92" t="s">
        <v>9699</v>
      </c>
      <c r="K84" s="63" t="b">
        <f t="shared" si="13"/>
        <v>1</v>
      </c>
      <c r="L84" s="41" t="s">
        <v>2317</v>
      </c>
      <c r="M84" s="41" t="s">
        <v>2318</v>
      </c>
      <c r="N84" s="41" t="s">
        <v>10384</v>
      </c>
      <c r="O84" s="41" t="s">
        <v>2319</v>
      </c>
      <c r="P84" s="41" t="s">
        <v>36</v>
      </c>
      <c r="Q84" s="41" t="s">
        <v>10133</v>
      </c>
      <c r="R84" s="41" t="s">
        <v>10133</v>
      </c>
      <c r="S84" s="41" t="b">
        <f t="shared" si="15"/>
        <v>1</v>
      </c>
      <c r="T84" s="61" t="s">
        <v>10136</v>
      </c>
      <c r="U84" s="45" t="s">
        <v>10142</v>
      </c>
      <c r="W84" t="e">
        <f>VLOOKUP(A84,Sheet4!$J$1500:$J$1508,1,0)</f>
        <v>#N/A</v>
      </c>
    </row>
    <row r="85" spans="1:23">
      <c r="A85" s="41">
        <v>93</v>
      </c>
      <c r="B85" s="41">
        <v>5</v>
      </c>
      <c r="C85" s="41" t="s">
        <v>10050</v>
      </c>
      <c r="D85" s="41" t="s">
        <v>402</v>
      </c>
      <c r="E85" s="39" t="s">
        <v>10061</v>
      </c>
      <c r="F85" s="41" t="s">
        <v>403</v>
      </c>
      <c r="G85" s="41" t="s">
        <v>404</v>
      </c>
      <c r="H85" s="63" t="s">
        <v>9699</v>
      </c>
      <c r="I85" s="63" t="str">
        <f>VLOOKUP(A85,'(송영호RAW)'!$A:$H,8,0)</f>
        <v>인정</v>
      </c>
      <c r="J85" s="92" t="s">
        <v>9699</v>
      </c>
      <c r="K85" s="63" t="b">
        <f t="shared" si="13"/>
        <v>1</v>
      </c>
      <c r="L85" s="41" t="s">
        <v>405</v>
      </c>
      <c r="M85" s="41" t="s">
        <v>406</v>
      </c>
      <c r="N85" s="41" t="s">
        <v>10384</v>
      </c>
      <c r="O85" s="41" t="s">
        <v>407</v>
      </c>
      <c r="P85" s="41" t="s">
        <v>36</v>
      </c>
      <c r="Q85" s="41" t="s">
        <v>10133</v>
      </c>
      <c r="R85" s="41" t="s">
        <v>10133</v>
      </c>
      <c r="S85" s="41" t="b">
        <f t="shared" si="15"/>
        <v>1</v>
      </c>
      <c r="T85" s="45"/>
      <c r="U85" s="45"/>
      <c r="W85" t="e">
        <f>VLOOKUP(A85,Sheet4!$J$1500:$J$1508,1,0)</f>
        <v>#N/A</v>
      </c>
    </row>
    <row r="86" spans="1:23">
      <c r="A86" s="41">
        <v>94</v>
      </c>
      <c r="B86" s="41">
        <v>6</v>
      </c>
      <c r="C86" s="41" t="s">
        <v>10050</v>
      </c>
      <c r="D86" s="41" t="s">
        <v>402</v>
      </c>
      <c r="E86" s="39" t="s">
        <v>10061</v>
      </c>
      <c r="F86" s="41" t="s">
        <v>403</v>
      </c>
      <c r="G86" s="41" t="s">
        <v>404</v>
      </c>
      <c r="H86" s="63" t="s">
        <v>9699</v>
      </c>
      <c r="I86" s="63" t="str">
        <f>VLOOKUP(A86,'(송영호RAW)'!$A:$H,8,0)</f>
        <v>인정</v>
      </c>
      <c r="J86" s="92" t="s">
        <v>9699</v>
      </c>
      <c r="K86" s="63" t="b">
        <f t="shared" si="13"/>
        <v>1</v>
      </c>
      <c r="L86" s="41" t="s">
        <v>7194</v>
      </c>
      <c r="M86" s="41" t="s">
        <v>7195</v>
      </c>
      <c r="N86" s="41" t="s">
        <v>10384</v>
      </c>
      <c r="O86" s="41" t="s">
        <v>7196</v>
      </c>
      <c r="P86" s="41" t="s">
        <v>36</v>
      </c>
      <c r="Q86" s="41" t="s">
        <v>10133</v>
      </c>
      <c r="R86" s="41" t="s">
        <v>10133</v>
      </c>
      <c r="S86" s="41" t="b">
        <f t="shared" si="15"/>
        <v>1</v>
      </c>
      <c r="T86" s="45"/>
      <c r="U86" s="45"/>
      <c r="W86" t="e">
        <f>VLOOKUP(A86,Sheet4!$J$1500:$J$1508,1,0)</f>
        <v>#N/A</v>
      </c>
    </row>
    <row r="87" spans="1:23">
      <c r="A87" s="41">
        <v>95</v>
      </c>
      <c r="B87" s="41">
        <v>7</v>
      </c>
      <c r="C87" s="41" t="s">
        <v>10050</v>
      </c>
      <c r="D87" s="41" t="s">
        <v>402</v>
      </c>
      <c r="E87" s="39" t="s">
        <v>10061</v>
      </c>
      <c r="F87" s="41" t="s">
        <v>403</v>
      </c>
      <c r="G87" s="41" t="s">
        <v>404</v>
      </c>
      <c r="H87" s="63" t="s">
        <v>9699</v>
      </c>
      <c r="I87" s="63" t="str">
        <f>VLOOKUP(A87,'(송영호RAW)'!$A:$H,8,0)</f>
        <v>인정</v>
      </c>
      <c r="J87" s="92" t="s">
        <v>9699</v>
      </c>
      <c r="K87" s="63" t="b">
        <f t="shared" si="13"/>
        <v>1</v>
      </c>
      <c r="L87" s="41" t="s">
        <v>7781</v>
      </c>
      <c r="M87" s="41" t="s">
        <v>975</v>
      </c>
      <c r="N87" s="41" t="s">
        <v>10384</v>
      </c>
      <c r="O87" s="41" t="s">
        <v>7782</v>
      </c>
      <c r="P87" s="41" t="s">
        <v>36</v>
      </c>
      <c r="Q87" s="41" t="s">
        <v>10133</v>
      </c>
      <c r="R87" s="41" t="s">
        <v>10133</v>
      </c>
      <c r="S87" s="41" t="b">
        <f t="shared" si="15"/>
        <v>1</v>
      </c>
      <c r="T87" s="61" t="s">
        <v>10136</v>
      </c>
      <c r="U87" s="45" t="s">
        <v>10401</v>
      </c>
      <c r="W87" t="e">
        <f>VLOOKUP(A87,Sheet4!$J$1500:$J$1508,1,0)</f>
        <v>#N/A</v>
      </c>
    </row>
    <row r="88" spans="1:23">
      <c r="A88" s="41">
        <v>96</v>
      </c>
      <c r="B88" s="41">
        <v>8</v>
      </c>
      <c r="C88" s="41" t="s">
        <v>10050</v>
      </c>
      <c r="D88" s="41" t="s">
        <v>402</v>
      </c>
      <c r="E88" s="39" t="s">
        <v>10061</v>
      </c>
      <c r="F88" s="41" t="s">
        <v>403</v>
      </c>
      <c r="G88" s="41" t="s">
        <v>404</v>
      </c>
      <c r="H88" s="63" t="s">
        <v>9699</v>
      </c>
      <c r="I88" s="63" t="str">
        <f>VLOOKUP(A88,'(송영호RAW)'!$A:$H,8,0)</f>
        <v>인정</v>
      </c>
      <c r="J88" s="92" t="s">
        <v>9699</v>
      </c>
      <c r="K88" s="63" t="b">
        <f t="shared" si="13"/>
        <v>1</v>
      </c>
      <c r="L88" s="41" t="s">
        <v>8022</v>
      </c>
      <c r="M88" s="41" t="s">
        <v>4870</v>
      </c>
      <c r="N88" s="41" t="s">
        <v>10384</v>
      </c>
      <c r="O88" s="41" t="s">
        <v>8023</v>
      </c>
      <c r="P88" s="41" t="s">
        <v>36</v>
      </c>
      <c r="Q88" s="41" t="s">
        <v>10133</v>
      </c>
      <c r="R88" s="41" t="s">
        <v>10133</v>
      </c>
      <c r="S88" s="41" t="b">
        <f t="shared" si="15"/>
        <v>1</v>
      </c>
      <c r="T88" s="45"/>
      <c r="U88" s="45"/>
      <c r="W88" t="e">
        <f>VLOOKUP(A88,Sheet4!$J$1500:$J$1508,1,0)</f>
        <v>#N/A</v>
      </c>
    </row>
    <row r="89" spans="1:23">
      <c r="A89" s="41">
        <v>97</v>
      </c>
      <c r="B89" s="41">
        <v>9</v>
      </c>
      <c r="C89" s="41" t="s">
        <v>10050</v>
      </c>
      <c r="D89" s="41" t="s">
        <v>402</v>
      </c>
      <c r="E89" s="39" t="s">
        <v>10061</v>
      </c>
      <c r="F89" s="41" t="s">
        <v>403</v>
      </c>
      <c r="G89" s="41" t="s">
        <v>404</v>
      </c>
      <c r="H89" s="63" t="s">
        <v>9699</v>
      </c>
      <c r="I89" s="63" t="str">
        <f>VLOOKUP(A89,'(송영호RAW)'!$A:$H,8,0)</f>
        <v>인정</v>
      </c>
      <c r="J89" s="92" t="s">
        <v>9699</v>
      </c>
      <c r="K89" s="63" t="b">
        <f t="shared" si="13"/>
        <v>1</v>
      </c>
      <c r="L89" s="41" t="s">
        <v>8174</v>
      </c>
      <c r="M89" s="41" t="s">
        <v>2535</v>
      </c>
      <c r="N89" s="41" t="s">
        <v>10384</v>
      </c>
      <c r="O89" s="41" t="s">
        <v>8176</v>
      </c>
      <c r="P89" s="41" t="s">
        <v>36</v>
      </c>
      <c r="Q89" s="41" t="s">
        <v>10133</v>
      </c>
      <c r="R89" s="41" t="s">
        <v>10133</v>
      </c>
      <c r="S89" s="41" t="b">
        <f t="shared" si="15"/>
        <v>1</v>
      </c>
      <c r="T89" s="45"/>
      <c r="U89" s="45"/>
      <c r="W89" t="e">
        <f>VLOOKUP(A89,Sheet4!$J$1500:$J$1508,1,0)</f>
        <v>#N/A</v>
      </c>
    </row>
    <row r="90" spans="1:23">
      <c r="A90" s="41">
        <v>98</v>
      </c>
      <c r="B90" s="41">
        <v>10</v>
      </c>
      <c r="C90" s="41" t="s">
        <v>10050</v>
      </c>
      <c r="D90" s="41" t="s">
        <v>402</v>
      </c>
      <c r="E90" s="39" t="s">
        <v>10061</v>
      </c>
      <c r="F90" s="41" t="s">
        <v>403</v>
      </c>
      <c r="G90" s="41" t="s">
        <v>404</v>
      </c>
      <c r="H90" s="63" t="s">
        <v>9699</v>
      </c>
      <c r="I90" s="63" t="str">
        <f>VLOOKUP(A90,'(송영호RAW)'!$A:$H,8,0)</f>
        <v>인정</v>
      </c>
      <c r="J90" s="92" t="s">
        <v>9699</v>
      </c>
      <c r="K90" s="63" t="b">
        <f t="shared" si="13"/>
        <v>1</v>
      </c>
      <c r="L90" s="41" t="s">
        <v>7966</v>
      </c>
      <c r="M90" s="41" t="s">
        <v>2222</v>
      </c>
      <c r="N90" s="41" t="s">
        <v>10384</v>
      </c>
      <c r="O90" s="41" t="s">
        <v>7967</v>
      </c>
      <c r="P90" s="41" t="s">
        <v>36</v>
      </c>
      <c r="Q90" s="41" t="s">
        <v>10133</v>
      </c>
      <c r="R90" s="41" t="s">
        <v>10133</v>
      </c>
      <c r="S90" s="41" t="b">
        <f t="shared" si="15"/>
        <v>1</v>
      </c>
      <c r="T90" s="45"/>
      <c r="U90" s="45"/>
      <c r="W90" t="e">
        <f>VLOOKUP(A90,Sheet4!$J$1500:$J$1508,1,0)</f>
        <v>#N/A</v>
      </c>
    </row>
    <row r="91" spans="1:23">
      <c r="A91" s="41">
        <v>99</v>
      </c>
      <c r="B91" s="41">
        <v>1</v>
      </c>
      <c r="C91" s="41" t="s">
        <v>10053</v>
      </c>
      <c r="D91" s="41" t="s">
        <v>420</v>
      </c>
      <c r="E91" s="39" t="s">
        <v>10054</v>
      </c>
      <c r="F91" s="41" t="s">
        <v>421</v>
      </c>
      <c r="G91" s="41" t="s">
        <v>422</v>
      </c>
      <c r="H91" s="63" t="s">
        <v>9699</v>
      </c>
      <c r="I91" s="63" t="str">
        <f>VLOOKUP(A91,'(송영호RAW)'!$A:$H,8,0)</f>
        <v>인정</v>
      </c>
      <c r="J91" s="92" t="s">
        <v>9699</v>
      </c>
      <c r="K91" s="63" t="b">
        <f t="shared" si="13"/>
        <v>1</v>
      </c>
      <c r="L91" s="41" t="s">
        <v>432</v>
      </c>
      <c r="M91" s="41" t="s">
        <v>433</v>
      </c>
      <c r="N91" s="41"/>
      <c r="O91" s="41" t="s">
        <v>434</v>
      </c>
      <c r="P91" s="41" t="s">
        <v>36</v>
      </c>
      <c r="Q91" s="41" t="str">
        <f t="shared" ref="Q91:Q96" si="16">P91</f>
        <v>주저자</v>
      </c>
      <c r="R91" s="41" t="s">
        <v>36</v>
      </c>
      <c r="S91" s="41" t="b">
        <f t="shared" si="15"/>
        <v>1</v>
      </c>
      <c r="T91" s="45"/>
      <c r="U91" s="45"/>
      <c r="W91" t="e">
        <f>VLOOKUP(A91,Sheet4!$J$1500:$J$1508,1,0)</f>
        <v>#N/A</v>
      </c>
    </row>
    <row r="92" spans="1:23">
      <c r="A92" s="41">
        <v>100</v>
      </c>
      <c r="B92" s="41">
        <v>2</v>
      </c>
      <c r="C92" s="41" t="s">
        <v>10053</v>
      </c>
      <c r="D92" s="41" t="s">
        <v>420</v>
      </c>
      <c r="E92" s="39" t="s">
        <v>10054</v>
      </c>
      <c r="F92" s="41" t="s">
        <v>421</v>
      </c>
      <c r="G92" s="41" t="s">
        <v>422</v>
      </c>
      <c r="H92" s="63" t="s">
        <v>9699</v>
      </c>
      <c r="I92" s="63" t="str">
        <f>VLOOKUP(A92,'(송영호RAW)'!$A:$H,8,0)</f>
        <v>인정</v>
      </c>
      <c r="J92" s="92" t="s">
        <v>9699</v>
      </c>
      <c r="K92" s="63" t="b">
        <f t="shared" si="13"/>
        <v>1</v>
      </c>
      <c r="L92" s="41" t="s">
        <v>423</v>
      </c>
      <c r="M92" s="41" t="s">
        <v>424</v>
      </c>
      <c r="N92" s="41"/>
      <c r="O92" s="41" t="s">
        <v>425</v>
      </c>
      <c r="P92" s="41" t="s">
        <v>36</v>
      </c>
      <c r="Q92" s="41" t="str">
        <f t="shared" si="16"/>
        <v>주저자</v>
      </c>
      <c r="R92" s="41" t="s">
        <v>36</v>
      </c>
      <c r="S92" s="41" t="b">
        <f t="shared" si="15"/>
        <v>1</v>
      </c>
      <c r="T92" s="45"/>
      <c r="U92" s="45"/>
      <c r="W92" t="e">
        <f>VLOOKUP(A92,Sheet4!$J$1500:$J$1508,1,0)</f>
        <v>#N/A</v>
      </c>
    </row>
    <row r="93" spans="1:23">
      <c r="A93" s="41">
        <v>101</v>
      </c>
      <c r="B93" s="41">
        <v>3</v>
      </c>
      <c r="C93" s="41" t="s">
        <v>10053</v>
      </c>
      <c r="D93" s="41" t="s">
        <v>420</v>
      </c>
      <c r="E93" s="39" t="s">
        <v>10054</v>
      </c>
      <c r="F93" s="41" t="s">
        <v>421</v>
      </c>
      <c r="G93" s="41" t="s">
        <v>422</v>
      </c>
      <c r="H93" s="63" t="s">
        <v>9699</v>
      </c>
      <c r="I93" s="63" t="str">
        <f>VLOOKUP(A93,'(송영호RAW)'!$A:$H,8,0)</f>
        <v>인정</v>
      </c>
      <c r="J93" s="92" t="s">
        <v>9699</v>
      </c>
      <c r="K93" s="63" t="b">
        <f t="shared" si="13"/>
        <v>1</v>
      </c>
      <c r="L93" s="41" t="s">
        <v>469</v>
      </c>
      <c r="M93" s="41" t="s">
        <v>470</v>
      </c>
      <c r="N93" s="41"/>
      <c r="O93" s="41" t="s">
        <v>471</v>
      </c>
      <c r="P93" s="41" t="s">
        <v>36</v>
      </c>
      <c r="Q93" s="41" t="str">
        <f t="shared" si="16"/>
        <v>주저자</v>
      </c>
      <c r="R93" s="41" t="s">
        <v>36</v>
      </c>
      <c r="S93" s="41" t="b">
        <f t="shared" si="15"/>
        <v>1</v>
      </c>
      <c r="T93" s="45"/>
      <c r="U93" s="45"/>
      <c r="W93" t="e">
        <f>VLOOKUP(A93,Sheet4!$J$1500:$J$1508,1,0)</f>
        <v>#N/A</v>
      </c>
    </row>
    <row r="94" spans="1:23">
      <c r="A94" s="41">
        <v>102</v>
      </c>
      <c r="B94" s="41">
        <v>4</v>
      </c>
      <c r="C94" s="41" t="s">
        <v>10053</v>
      </c>
      <c r="D94" s="41" t="s">
        <v>420</v>
      </c>
      <c r="E94" s="39" t="s">
        <v>10054</v>
      </c>
      <c r="F94" s="41" t="s">
        <v>421</v>
      </c>
      <c r="G94" s="41" t="s">
        <v>422</v>
      </c>
      <c r="H94" s="63" t="s">
        <v>9699</v>
      </c>
      <c r="I94" s="63" t="str">
        <f>VLOOKUP(A94,'(송영호RAW)'!$A:$H,8,0)</f>
        <v>인정</v>
      </c>
      <c r="J94" s="92" t="s">
        <v>9699</v>
      </c>
      <c r="K94" s="63" t="b">
        <f t="shared" si="13"/>
        <v>1</v>
      </c>
      <c r="L94" s="41" t="s">
        <v>2030</v>
      </c>
      <c r="M94" s="41" t="s">
        <v>2031</v>
      </c>
      <c r="N94" s="41"/>
      <c r="O94" s="41" t="s">
        <v>2032</v>
      </c>
      <c r="P94" s="41" t="s">
        <v>36</v>
      </c>
      <c r="Q94" s="41" t="str">
        <f t="shared" si="16"/>
        <v>주저자</v>
      </c>
      <c r="R94" s="41" t="s">
        <v>36</v>
      </c>
      <c r="S94" s="41" t="b">
        <f t="shared" si="15"/>
        <v>1</v>
      </c>
      <c r="T94" s="45"/>
      <c r="U94" s="45"/>
      <c r="W94" t="e">
        <f>VLOOKUP(A94,Sheet4!$J$1500:$J$1508,1,0)</f>
        <v>#N/A</v>
      </c>
    </row>
    <row r="95" spans="1:23">
      <c r="A95" s="41">
        <v>103</v>
      </c>
      <c r="B95" s="41">
        <v>5</v>
      </c>
      <c r="C95" s="41" t="s">
        <v>10053</v>
      </c>
      <c r="D95" s="41" t="s">
        <v>420</v>
      </c>
      <c r="E95" s="39" t="s">
        <v>10054</v>
      </c>
      <c r="F95" s="41" t="s">
        <v>421</v>
      </c>
      <c r="G95" s="41" t="s">
        <v>422</v>
      </c>
      <c r="H95" s="63" t="s">
        <v>9699</v>
      </c>
      <c r="I95" s="63" t="str">
        <f>VLOOKUP(A95,'(송영호RAW)'!$A:$H,8,0)</f>
        <v>인정</v>
      </c>
      <c r="J95" s="92" t="s">
        <v>9699</v>
      </c>
      <c r="K95" s="63" t="b">
        <f t="shared" si="13"/>
        <v>1</v>
      </c>
      <c r="L95" s="41" t="s">
        <v>5953</v>
      </c>
      <c r="M95" s="41" t="s">
        <v>5954</v>
      </c>
      <c r="N95" s="41"/>
      <c r="O95" s="41" t="s">
        <v>5955</v>
      </c>
      <c r="P95" s="41" t="s">
        <v>36</v>
      </c>
      <c r="Q95" s="41" t="str">
        <f t="shared" si="16"/>
        <v>주저자</v>
      </c>
      <c r="R95" s="41" t="s">
        <v>36</v>
      </c>
      <c r="S95" s="41" t="b">
        <f t="shared" si="15"/>
        <v>1</v>
      </c>
      <c r="T95" s="61" t="s">
        <v>10136</v>
      </c>
      <c r="U95" s="45" t="s">
        <v>10096</v>
      </c>
      <c r="W95" t="e">
        <f>VLOOKUP(A95,Sheet4!$J$1500:$J$1508,1,0)</f>
        <v>#N/A</v>
      </c>
    </row>
    <row r="96" spans="1:23">
      <c r="A96" s="41">
        <v>104</v>
      </c>
      <c r="B96" s="41">
        <v>6</v>
      </c>
      <c r="C96" s="41" t="s">
        <v>10053</v>
      </c>
      <c r="D96" s="41" t="s">
        <v>420</v>
      </c>
      <c r="E96" s="39" t="s">
        <v>10054</v>
      </c>
      <c r="F96" s="41" t="s">
        <v>421</v>
      </c>
      <c r="G96" s="41" t="s">
        <v>422</v>
      </c>
      <c r="H96" s="63" t="s">
        <v>9699</v>
      </c>
      <c r="I96" s="63" t="str">
        <f>VLOOKUP(A96,'(송영호RAW)'!$A:$H,8,0)</f>
        <v>인정</v>
      </c>
      <c r="J96" s="92" t="s">
        <v>9699</v>
      </c>
      <c r="K96" s="63" t="b">
        <f t="shared" si="13"/>
        <v>1</v>
      </c>
      <c r="L96" s="41" t="s">
        <v>5078</v>
      </c>
      <c r="M96" s="41" t="s">
        <v>5079</v>
      </c>
      <c r="N96" s="41"/>
      <c r="O96" s="41" t="s">
        <v>5080</v>
      </c>
      <c r="P96" s="41" t="s">
        <v>36</v>
      </c>
      <c r="Q96" s="41" t="str">
        <f t="shared" si="16"/>
        <v>주저자</v>
      </c>
      <c r="R96" s="41" t="s">
        <v>36</v>
      </c>
      <c r="S96" s="41" t="b">
        <f t="shared" si="15"/>
        <v>1</v>
      </c>
      <c r="T96" s="45"/>
      <c r="U96" s="45"/>
      <c r="W96" t="e">
        <f>VLOOKUP(A96,Sheet4!$J$1500:$J$1508,1,0)</f>
        <v>#N/A</v>
      </c>
    </row>
    <row r="97" spans="1:25">
      <c r="A97" s="41">
        <v>105</v>
      </c>
      <c r="B97" s="41">
        <v>7</v>
      </c>
      <c r="C97" s="41" t="s">
        <v>10053</v>
      </c>
      <c r="D97" s="41" t="s">
        <v>420</v>
      </c>
      <c r="E97" s="39" t="s">
        <v>10054</v>
      </c>
      <c r="F97" s="41" t="s">
        <v>421</v>
      </c>
      <c r="G97" s="41" t="s">
        <v>422</v>
      </c>
      <c r="H97" s="63" t="s">
        <v>9699</v>
      </c>
      <c r="I97" s="63" t="str">
        <f>VLOOKUP(A97,'(송영호RAW)'!$A:$H,8,0)</f>
        <v>인정</v>
      </c>
      <c r="J97" s="92" t="s">
        <v>9699</v>
      </c>
      <c r="K97" s="63" t="b">
        <f t="shared" si="13"/>
        <v>1</v>
      </c>
      <c r="L97" s="41" t="s">
        <v>1474</v>
      </c>
      <c r="M97" s="41" t="s">
        <v>1475</v>
      </c>
      <c r="N97" s="41"/>
      <c r="O97" s="41" t="s">
        <v>1476</v>
      </c>
      <c r="P97" s="41" t="s">
        <v>122</v>
      </c>
      <c r="Q97" s="41" t="s">
        <v>9993</v>
      </c>
      <c r="R97" s="41" t="s">
        <v>122</v>
      </c>
      <c r="S97" s="41" t="b">
        <f t="shared" si="15"/>
        <v>1</v>
      </c>
      <c r="T97" s="45"/>
      <c r="U97" s="45"/>
      <c r="W97" t="e">
        <f>VLOOKUP(A97,Sheet4!$J$1500:$J$1508,1,0)</f>
        <v>#N/A</v>
      </c>
    </row>
    <row r="98" spans="1:25">
      <c r="A98" s="41">
        <v>106</v>
      </c>
      <c r="B98" s="41">
        <v>8</v>
      </c>
      <c r="C98" s="41" t="s">
        <v>10053</v>
      </c>
      <c r="D98" s="41" t="s">
        <v>420</v>
      </c>
      <c r="E98" s="39" t="s">
        <v>10054</v>
      </c>
      <c r="F98" s="41" t="s">
        <v>421</v>
      </c>
      <c r="G98" s="41" t="s">
        <v>422</v>
      </c>
      <c r="H98" s="63" t="s">
        <v>9699</v>
      </c>
      <c r="I98" s="63" t="str">
        <f>VLOOKUP(A98,'(송영호RAW)'!$A:$H,8,0)</f>
        <v>인정</v>
      </c>
      <c r="J98" s="92" t="s">
        <v>9699</v>
      </c>
      <c r="K98" s="63" t="b">
        <f t="shared" si="13"/>
        <v>1</v>
      </c>
      <c r="L98" s="41" t="s">
        <v>4523</v>
      </c>
      <c r="M98" s="41" t="s">
        <v>2980</v>
      </c>
      <c r="N98" s="41"/>
      <c r="O98" s="41" t="s">
        <v>4524</v>
      </c>
      <c r="P98" s="41" t="s">
        <v>122</v>
      </c>
      <c r="Q98" s="41" t="s">
        <v>9993</v>
      </c>
      <c r="R98" s="45" t="s">
        <v>10114</v>
      </c>
      <c r="S98" s="41" t="b">
        <f t="shared" si="15"/>
        <v>0</v>
      </c>
      <c r="T98" s="45"/>
      <c r="U98" s="45"/>
      <c r="W98" t="e">
        <f>VLOOKUP(A98,Sheet4!$J$1500:$J$1508,1,0)</f>
        <v>#N/A</v>
      </c>
    </row>
    <row r="99" spans="1:25">
      <c r="A99" s="41">
        <v>107</v>
      </c>
      <c r="B99" s="41">
        <v>9</v>
      </c>
      <c r="C99" s="41" t="s">
        <v>10053</v>
      </c>
      <c r="D99" s="41" t="s">
        <v>420</v>
      </c>
      <c r="E99" s="39" t="s">
        <v>10054</v>
      </c>
      <c r="F99" s="41" t="s">
        <v>421</v>
      </c>
      <c r="G99" s="41" t="s">
        <v>422</v>
      </c>
      <c r="H99" s="63" t="s">
        <v>9699</v>
      </c>
      <c r="I99" s="63" t="str">
        <f>VLOOKUP(A99,'(송영호RAW)'!$A:$H,8,0)</f>
        <v>인정</v>
      </c>
      <c r="J99" s="92" t="s">
        <v>9699</v>
      </c>
      <c r="K99" s="63" t="b">
        <f t="shared" si="13"/>
        <v>1</v>
      </c>
      <c r="L99" s="41" t="s">
        <v>5814</v>
      </c>
      <c r="M99" s="41" t="s">
        <v>2222</v>
      </c>
      <c r="N99" s="41"/>
      <c r="O99" s="41" t="s">
        <v>5815</v>
      </c>
      <c r="P99" s="41" t="s">
        <v>122</v>
      </c>
      <c r="Q99" s="41" t="s">
        <v>9993</v>
      </c>
      <c r="R99" s="45" t="s">
        <v>10114</v>
      </c>
      <c r="S99" s="41" t="b">
        <f t="shared" si="15"/>
        <v>0</v>
      </c>
      <c r="T99" s="45"/>
      <c r="U99" s="45"/>
      <c r="W99" t="e">
        <f>VLOOKUP(A99,Sheet4!$J$1500:$J$1508,1,0)</f>
        <v>#N/A</v>
      </c>
    </row>
    <row r="100" spans="1:25">
      <c r="A100" s="41">
        <v>108</v>
      </c>
      <c r="B100" s="41">
        <v>1</v>
      </c>
      <c r="C100" s="41" t="s">
        <v>10050</v>
      </c>
      <c r="D100" s="41" t="s">
        <v>8720</v>
      </c>
      <c r="E100" s="39" t="s">
        <v>10052</v>
      </c>
      <c r="F100" s="41" t="s">
        <v>8721</v>
      </c>
      <c r="G100" s="41" t="s">
        <v>8722</v>
      </c>
      <c r="H100" s="63" t="s">
        <v>9699</v>
      </c>
      <c r="I100" s="63" t="str">
        <f>VLOOKUP(A100,'(송영호RAW)'!$A:$H,8,0)</f>
        <v>인정</v>
      </c>
      <c r="J100" s="92" t="s">
        <v>9699</v>
      </c>
      <c r="K100" s="63" t="b">
        <f t="shared" si="13"/>
        <v>1</v>
      </c>
      <c r="L100" s="41" t="s">
        <v>8729</v>
      </c>
      <c r="M100" s="41" t="s">
        <v>8730</v>
      </c>
      <c r="N100" s="41" t="s">
        <v>10384</v>
      </c>
      <c r="O100" s="41" t="s">
        <v>8732</v>
      </c>
      <c r="P100" s="41" t="s">
        <v>36</v>
      </c>
      <c r="Q100" s="41" t="s">
        <v>10133</v>
      </c>
      <c r="R100" s="41" t="s">
        <v>10133</v>
      </c>
      <c r="S100" s="41" t="b">
        <f t="shared" si="15"/>
        <v>1</v>
      </c>
      <c r="T100" s="45"/>
      <c r="U100" s="45"/>
      <c r="W100" t="e">
        <f>VLOOKUP(A100,Sheet4!$J$1500:$J$1508,1,0)</f>
        <v>#N/A</v>
      </c>
    </row>
    <row r="101" spans="1:25">
      <c r="A101" s="41">
        <v>109</v>
      </c>
      <c r="B101" s="41">
        <v>2</v>
      </c>
      <c r="C101" s="41" t="s">
        <v>10050</v>
      </c>
      <c r="D101" s="41" t="s">
        <v>8720</v>
      </c>
      <c r="E101" s="39" t="s">
        <v>10052</v>
      </c>
      <c r="F101" s="41" t="s">
        <v>8721</v>
      </c>
      <c r="G101" s="41" t="s">
        <v>8722</v>
      </c>
      <c r="H101" s="63" t="s">
        <v>9699</v>
      </c>
      <c r="I101" s="63" t="str">
        <f>VLOOKUP(A101,'(송영호RAW)'!$A:$H,8,0)</f>
        <v>인정</v>
      </c>
      <c r="J101" s="92" t="s">
        <v>9699</v>
      </c>
      <c r="K101" s="63" t="b">
        <f t="shared" si="13"/>
        <v>1</v>
      </c>
      <c r="L101" s="41" t="s">
        <v>8739</v>
      </c>
      <c r="M101" s="41" t="s">
        <v>8740</v>
      </c>
      <c r="N101" s="41" t="s">
        <v>10384</v>
      </c>
      <c r="O101" s="41" t="s">
        <v>9704</v>
      </c>
      <c r="P101" s="41" t="s">
        <v>36</v>
      </c>
      <c r="Q101" s="41" t="s">
        <v>10133</v>
      </c>
      <c r="R101" s="41" t="s">
        <v>10133</v>
      </c>
      <c r="S101" s="41" t="b">
        <f t="shared" si="15"/>
        <v>1</v>
      </c>
      <c r="T101" s="45"/>
      <c r="U101" s="45"/>
      <c r="W101" t="e">
        <f>VLOOKUP(A101,Sheet4!$J$1500:$J$1508,1,0)</f>
        <v>#N/A</v>
      </c>
    </row>
    <row r="102" spans="1:25">
      <c r="A102" s="41">
        <v>110</v>
      </c>
      <c r="B102" s="41">
        <v>3</v>
      </c>
      <c r="C102" s="41" t="s">
        <v>10050</v>
      </c>
      <c r="D102" s="41" t="s">
        <v>8720</v>
      </c>
      <c r="E102" s="39" t="s">
        <v>10052</v>
      </c>
      <c r="F102" s="41" t="s">
        <v>8721</v>
      </c>
      <c r="G102" s="41" t="s">
        <v>8722</v>
      </c>
      <c r="H102" s="63" t="s">
        <v>9699</v>
      </c>
      <c r="I102" s="63" t="str">
        <f>VLOOKUP(A102,'(송영호RAW)'!$A:$H,8,0)</f>
        <v>인정</v>
      </c>
      <c r="J102" s="92" t="s">
        <v>9699</v>
      </c>
      <c r="K102" s="63" t="b">
        <f t="shared" si="13"/>
        <v>1</v>
      </c>
      <c r="L102" s="41" t="s">
        <v>8723</v>
      </c>
      <c r="M102" s="41" t="s">
        <v>4513</v>
      </c>
      <c r="N102" s="41" t="s">
        <v>10384</v>
      </c>
      <c r="O102" s="41" t="s">
        <v>8725</v>
      </c>
      <c r="P102" s="41" t="s">
        <v>36</v>
      </c>
      <c r="Q102" s="41" t="s">
        <v>10133</v>
      </c>
      <c r="R102" s="41" t="s">
        <v>10133</v>
      </c>
      <c r="S102" s="41" t="b">
        <f t="shared" si="15"/>
        <v>1</v>
      </c>
      <c r="T102" s="45"/>
      <c r="U102" s="45"/>
      <c r="W102" t="e">
        <f>VLOOKUP(A102,Sheet4!$J$1500:$J$1508,1,0)</f>
        <v>#N/A</v>
      </c>
    </row>
    <row r="103" spans="1:25">
      <c r="A103" s="41">
        <v>111</v>
      </c>
      <c r="B103" s="41">
        <v>4</v>
      </c>
      <c r="C103" s="41" t="s">
        <v>10050</v>
      </c>
      <c r="D103" s="41" t="s">
        <v>8720</v>
      </c>
      <c r="E103" s="39" t="s">
        <v>10052</v>
      </c>
      <c r="F103" s="41" t="s">
        <v>8721</v>
      </c>
      <c r="G103" s="41" t="s">
        <v>8722</v>
      </c>
      <c r="H103" s="63" t="s">
        <v>9699</v>
      </c>
      <c r="I103" s="63" t="str">
        <f>VLOOKUP(A103,'(송영호RAW)'!$A:$H,8,0)</f>
        <v>인정</v>
      </c>
      <c r="J103" s="92" t="s">
        <v>9699</v>
      </c>
      <c r="K103" s="63" t="b">
        <f t="shared" si="13"/>
        <v>1</v>
      </c>
      <c r="L103" s="41" t="s">
        <v>8735</v>
      </c>
      <c r="M103" s="41" t="s">
        <v>4954</v>
      </c>
      <c r="N103" s="41" t="s">
        <v>10384</v>
      </c>
      <c r="O103" s="41" t="s">
        <v>8737</v>
      </c>
      <c r="P103" s="41" t="s">
        <v>36</v>
      </c>
      <c r="Q103" s="41" t="s">
        <v>10133</v>
      </c>
      <c r="R103" s="41" t="s">
        <v>10133</v>
      </c>
      <c r="S103" s="41" t="b">
        <f t="shared" si="15"/>
        <v>1</v>
      </c>
      <c r="T103" s="45"/>
      <c r="U103" s="45"/>
      <c r="W103" t="e">
        <f>VLOOKUP(A103,Sheet4!$J$1500:$J$1508,1,0)</f>
        <v>#N/A</v>
      </c>
    </row>
    <row r="104" spans="1:25">
      <c r="A104" s="41">
        <v>112</v>
      </c>
      <c r="B104" s="41">
        <v>5</v>
      </c>
      <c r="C104" s="41" t="s">
        <v>10050</v>
      </c>
      <c r="D104" s="41" t="s">
        <v>8720</v>
      </c>
      <c r="E104" s="39" t="s">
        <v>10052</v>
      </c>
      <c r="F104" s="41" t="s">
        <v>8721</v>
      </c>
      <c r="G104" s="41" t="s">
        <v>8722</v>
      </c>
      <c r="H104" s="63" t="s">
        <v>9699</v>
      </c>
      <c r="I104" s="63" t="str">
        <f>VLOOKUP(A104,'(송영호RAW)'!$A:$H,8,0)</f>
        <v>인정</v>
      </c>
      <c r="J104" s="92" t="s">
        <v>9699</v>
      </c>
      <c r="K104" s="63" t="b">
        <f t="shared" si="13"/>
        <v>1</v>
      </c>
      <c r="L104" s="41" t="s">
        <v>8838</v>
      </c>
      <c r="M104" s="41" t="s">
        <v>2374</v>
      </c>
      <c r="N104" s="41" t="s">
        <v>10384</v>
      </c>
      <c r="O104" s="41" t="s">
        <v>8839</v>
      </c>
      <c r="P104" s="41" t="s">
        <v>36</v>
      </c>
      <c r="Q104" s="41" t="s">
        <v>10133</v>
      </c>
      <c r="R104" s="41" t="s">
        <v>10133</v>
      </c>
      <c r="S104" s="41" t="b">
        <f t="shared" si="15"/>
        <v>1</v>
      </c>
      <c r="T104" s="45"/>
      <c r="U104" s="45"/>
      <c r="W104" t="e">
        <f>VLOOKUP(A104,Sheet4!$J$1500:$J$1508,1,0)</f>
        <v>#N/A</v>
      </c>
    </row>
    <row r="105" spans="1:25">
      <c r="A105" s="41">
        <v>114</v>
      </c>
      <c r="B105" s="41">
        <v>1</v>
      </c>
      <c r="C105" s="41" t="s">
        <v>10062</v>
      </c>
      <c r="D105" s="41" t="s">
        <v>2304</v>
      </c>
      <c r="E105" s="39" t="s">
        <v>10063</v>
      </c>
      <c r="F105" s="41" t="s">
        <v>2305</v>
      </c>
      <c r="G105" s="41" t="s">
        <v>2306</v>
      </c>
      <c r="H105" s="63" t="s">
        <v>9699</v>
      </c>
      <c r="I105" s="63" t="str">
        <f>VLOOKUP(A105,'(송영호RAW)'!$A:$H,8,0)</f>
        <v>인정</v>
      </c>
      <c r="J105" s="92" t="s">
        <v>9699</v>
      </c>
      <c r="K105" s="63" t="b">
        <f t="shared" si="13"/>
        <v>1</v>
      </c>
      <c r="L105" s="41" t="s">
        <v>2307</v>
      </c>
      <c r="M105" s="41" t="s">
        <v>2308</v>
      </c>
      <c r="N105" s="39" t="s">
        <v>10315</v>
      </c>
      <c r="O105" s="41" t="s">
        <v>2309</v>
      </c>
      <c r="P105" s="41" t="s">
        <v>36</v>
      </c>
      <c r="Q105" s="41" t="s">
        <v>10133</v>
      </c>
      <c r="R105" s="54" t="str">
        <f>P105</f>
        <v>주저자</v>
      </c>
      <c r="S105" s="41" t="b">
        <f t="shared" si="15"/>
        <v>1</v>
      </c>
      <c r="T105" s="48"/>
      <c r="U105" s="45"/>
      <c r="V105" s="60"/>
      <c r="W105" t="e">
        <f>VLOOKUP(A105,Sheet4!$J$1500:$J$1508,1,0)</f>
        <v>#N/A</v>
      </c>
      <c r="X105" s="60"/>
      <c r="Y105" s="60"/>
    </row>
    <row r="106" spans="1:25">
      <c r="A106" s="41">
        <v>115</v>
      </c>
      <c r="B106" s="41">
        <v>2</v>
      </c>
      <c r="C106" s="41" t="s">
        <v>10062</v>
      </c>
      <c r="D106" s="41" t="s">
        <v>2304</v>
      </c>
      <c r="E106" s="39" t="s">
        <v>10063</v>
      </c>
      <c r="F106" s="41" t="s">
        <v>2305</v>
      </c>
      <c r="G106" s="41" t="s">
        <v>2306</v>
      </c>
      <c r="H106" s="63" t="s">
        <v>9699</v>
      </c>
      <c r="I106" s="63" t="str">
        <f>VLOOKUP(A106,'(송영호RAW)'!$A:$H,8,0)</f>
        <v>인정</v>
      </c>
      <c r="J106" s="92" t="s">
        <v>9699</v>
      </c>
      <c r="K106" s="63" t="b">
        <f t="shared" si="13"/>
        <v>1</v>
      </c>
      <c r="L106" s="41" t="s">
        <v>2553</v>
      </c>
      <c r="M106" s="41" t="s">
        <v>2544</v>
      </c>
      <c r="N106" s="39" t="s">
        <v>10316</v>
      </c>
      <c r="O106" s="41" t="s">
        <v>2554</v>
      </c>
      <c r="P106" s="41" t="s">
        <v>36</v>
      </c>
      <c r="Q106" s="41" t="s">
        <v>10133</v>
      </c>
      <c r="R106" s="54" t="str">
        <f t="shared" ref="R106:R109" si="17">P106</f>
        <v>주저자</v>
      </c>
      <c r="S106" s="41" t="b">
        <f t="shared" si="15"/>
        <v>1</v>
      </c>
      <c r="T106" s="48"/>
      <c r="U106" s="45"/>
      <c r="V106" s="60"/>
      <c r="W106" t="e">
        <f>VLOOKUP(A106,Sheet4!$J$1500:$J$1508,1,0)</f>
        <v>#N/A</v>
      </c>
      <c r="X106" s="60"/>
      <c r="Y106" s="60"/>
    </row>
    <row r="107" spans="1:25">
      <c r="A107" s="41">
        <v>116</v>
      </c>
      <c r="B107" s="41">
        <v>3</v>
      </c>
      <c r="C107" s="41" t="s">
        <v>10062</v>
      </c>
      <c r="D107" s="41" t="s">
        <v>2304</v>
      </c>
      <c r="E107" s="39" t="s">
        <v>10063</v>
      </c>
      <c r="F107" s="41" t="s">
        <v>2305</v>
      </c>
      <c r="G107" s="41" t="s">
        <v>2306</v>
      </c>
      <c r="H107" s="63" t="s">
        <v>9699</v>
      </c>
      <c r="I107" s="63" t="str">
        <f>VLOOKUP(A107,'(송영호RAW)'!$A:$H,8,0)</f>
        <v>인정</v>
      </c>
      <c r="J107" s="92" t="s">
        <v>9699</v>
      </c>
      <c r="K107" s="63" t="b">
        <f t="shared" si="13"/>
        <v>1</v>
      </c>
      <c r="L107" s="41" t="s">
        <v>3674</v>
      </c>
      <c r="M107" s="41" t="s">
        <v>3675</v>
      </c>
      <c r="N107" s="39" t="s">
        <v>10317</v>
      </c>
      <c r="O107" s="41" t="s">
        <v>3676</v>
      </c>
      <c r="P107" s="41" t="s">
        <v>36</v>
      </c>
      <c r="Q107" s="41" t="s">
        <v>10133</v>
      </c>
      <c r="R107" s="54" t="str">
        <f t="shared" si="17"/>
        <v>주저자</v>
      </c>
      <c r="S107" s="41" t="b">
        <f t="shared" si="15"/>
        <v>1</v>
      </c>
      <c r="T107" s="48"/>
      <c r="U107" s="45"/>
      <c r="V107" s="60"/>
      <c r="W107" t="e">
        <f>VLOOKUP(A107,Sheet4!$J$1500:$J$1508,1,0)</f>
        <v>#N/A</v>
      </c>
      <c r="X107" s="60"/>
      <c r="Y107" s="60"/>
    </row>
    <row r="108" spans="1:25">
      <c r="A108" s="41">
        <v>117</v>
      </c>
      <c r="B108" s="41">
        <v>4</v>
      </c>
      <c r="C108" s="41" t="s">
        <v>10062</v>
      </c>
      <c r="D108" s="41" t="s">
        <v>2304</v>
      </c>
      <c r="E108" s="39" t="s">
        <v>10063</v>
      </c>
      <c r="F108" s="41" t="s">
        <v>2305</v>
      </c>
      <c r="G108" s="41" t="s">
        <v>2306</v>
      </c>
      <c r="H108" s="63" t="s">
        <v>9699</v>
      </c>
      <c r="I108" s="63" t="str">
        <f>VLOOKUP(A108,'(송영호RAW)'!$A:$H,8,0)</f>
        <v>인정</v>
      </c>
      <c r="J108" s="92" t="s">
        <v>9699</v>
      </c>
      <c r="K108" s="63" t="b">
        <f t="shared" si="13"/>
        <v>1</v>
      </c>
      <c r="L108" s="41" t="s">
        <v>4568</v>
      </c>
      <c r="M108" s="41" t="s">
        <v>4569</v>
      </c>
      <c r="N108" s="54" t="s">
        <v>10226</v>
      </c>
      <c r="O108" s="41" t="s">
        <v>4570</v>
      </c>
      <c r="P108" s="41" t="s">
        <v>122</v>
      </c>
      <c r="Q108" s="41" t="s">
        <v>9993</v>
      </c>
      <c r="R108" s="54" t="str">
        <f t="shared" si="17"/>
        <v>기타</v>
      </c>
      <c r="S108" s="41" t="b">
        <f t="shared" si="15"/>
        <v>1</v>
      </c>
      <c r="T108" s="48"/>
      <c r="U108" s="45"/>
      <c r="V108" s="60"/>
      <c r="W108" t="e">
        <f>VLOOKUP(A108,Sheet4!$J$1500:$J$1508,1,0)</f>
        <v>#N/A</v>
      </c>
      <c r="X108" s="60"/>
      <c r="Y108" s="60"/>
    </row>
    <row r="109" spans="1:25">
      <c r="A109" s="41">
        <v>118</v>
      </c>
      <c r="B109" s="41">
        <v>5</v>
      </c>
      <c r="C109" s="41" t="s">
        <v>10062</v>
      </c>
      <c r="D109" s="41" t="s">
        <v>2304</v>
      </c>
      <c r="E109" s="39" t="s">
        <v>10063</v>
      </c>
      <c r="F109" s="41" t="s">
        <v>2305</v>
      </c>
      <c r="G109" s="41" t="s">
        <v>2306</v>
      </c>
      <c r="H109" s="63" t="s">
        <v>9699</v>
      </c>
      <c r="I109" s="63" t="str">
        <f>VLOOKUP(A109,'(송영호RAW)'!$A:$H,8,0)</f>
        <v>인정</v>
      </c>
      <c r="J109" s="92" t="s">
        <v>9699</v>
      </c>
      <c r="K109" s="63" t="b">
        <f t="shared" si="13"/>
        <v>1</v>
      </c>
      <c r="L109" s="41" t="s">
        <v>6721</v>
      </c>
      <c r="M109" s="41" t="s">
        <v>2391</v>
      </c>
      <c r="N109" s="39" t="s">
        <v>10318</v>
      </c>
      <c r="O109" s="41" t="s">
        <v>6722</v>
      </c>
      <c r="P109" s="41" t="s">
        <v>122</v>
      </c>
      <c r="Q109" s="41" t="s">
        <v>9993</v>
      </c>
      <c r="R109" s="54" t="str">
        <f t="shared" si="17"/>
        <v>기타</v>
      </c>
      <c r="S109" s="41" t="b">
        <f t="shared" si="15"/>
        <v>1</v>
      </c>
      <c r="T109" s="48"/>
      <c r="U109" s="45"/>
      <c r="V109" s="60"/>
      <c r="W109" t="e">
        <f>VLOOKUP(A109,Sheet4!$J$1500:$J$1508,1,0)</f>
        <v>#N/A</v>
      </c>
      <c r="X109" s="60"/>
      <c r="Y109" s="60"/>
    </row>
    <row r="110" spans="1:25">
      <c r="A110" s="41">
        <v>119</v>
      </c>
      <c r="B110" s="41">
        <v>1</v>
      </c>
      <c r="C110" s="41" t="s">
        <v>10050</v>
      </c>
      <c r="D110" s="41" t="s">
        <v>755</v>
      </c>
      <c r="E110" s="39" t="s">
        <v>10060</v>
      </c>
      <c r="F110" s="41" t="s">
        <v>756</v>
      </c>
      <c r="G110" s="41" t="s">
        <v>757</v>
      </c>
      <c r="H110" s="63" t="s">
        <v>9699</v>
      </c>
      <c r="I110" s="63" t="str">
        <f>VLOOKUP(A110,'(송영호RAW)'!$A:$H,8,0)</f>
        <v>인정</v>
      </c>
      <c r="J110" s="92" t="s">
        <v>9699</v>
      </c>
      <c r="K110" s="63" t="b">
        <f t="shared" si="13"/>
        <v>1</v>
      </c>
      <c r="L110" s="41" t="s">
        <v>5311</v>
      </c>
      <c r="M110" s="41" t="s">
        <v>2369</v>
      </c>
      <c r="N110" s="41" t="s">
        <v>10384</v>
      </c>
      <c r="O110" s="41" t="s">
        <v>5312</v>
      </c>
      <c r="P110" s="41" t="s">
        <v>36</v>
      </c>
      <c r="Q110" s="41" t="s">
        <v>10133</v>
      </c>
      <c r="R110" s="41" t="s">
        <v>10133</v>
      </c>
      <c r="S110" s="41" t="b">
        <f t="shared" si="15"/>
        <v>1</v>
      </c>
      <c r="T110" s="45"/>
      <c r="U110" s="45"/>
      <c r="W110" t="e">
        <f>VLOOKUP(A110,Sheet4!$J$1500:$J$1508,1,0)</f>
        <v>#N/A</v>
      </c>
    </row>
    <row r="111" spans="1:25">
      <c r="A111" s="41">
        <v>120</v>
      </c>
      <c r="B111" s="41">
        <v>2</v>
      </c>
      <c r="C111" s="41" t="s">
        <v>10050</v>
      </c>
      <c r="D111" s="41" t="s">
        <v>755</v>
      </c>
      <c r="E111" s="39" t="s">
        <v>10060</v>
      </c>
      <c r="F111" s="41" t="s">
        <v>756</v>
      </c>
      <c r="G111" s="41" t="s">
        <v>757</v>
      </c>
      <c r="H111" s="63" t="s">
        <v>9699</v>
      </c>
      <c r="I111" s="63" t="str">
        <f>VLOOKUP(A111,'(송영호RAW)'!$A:$H,8,0)</f>
        <v>인정</v>
      </c>
      <c r="J111" s="92" t="s">
        <v>9699</v>
      </c>
      <c r="K111" s="63" t="b">
        <f t="shared" si="13"/>
        <v>1</v>
      </c>
      <c r="L111" s="41" t="s">
        <v>758</v>
      </c>
      <c r="M111" s="41" t="s">
        <v>750</v>
      </c>
      <c r="N111" s="41" t="s">
        <v>10384</v>
      </c>
      <c r="O111" s="41" t="s">
        <v>759</v>
      </c>
      <c r="P111" s="41" t="s">
        <v>36</v>
      </c>
      <c r="Q111" s="41" t="s">
        <v>10133</v>
      </c>
      <c r="R111" s="41" t="s">
        <v>10133</v>
      </c>
      <c r="S111" s="41" t="b">
        <f t="shared" si="15"/>
        <v>1</v>
      </c>
      <c r="T111" s="45"/>
      <c r="U111" s="45"/>
      <c r="W111" t="e">
        <f>VLOOKUP(A111,Sheet4!$J$1500:$J$1508,1,0)</f>
        <v>#N/A</v>
      </c>
    </row>
    <row r="112" spans="1:25">
      <c r="A112" s="41">
        <v>121</v>
      </c>
      <c r="B112" s="41">
        <v>3</v>
      </c>
      <c r="C112" s="41" t="s">
        <v>10050</v>
      </c>
      <c r="D112" s="41" t="s">
        <v>755</v>
      </c>
      <c r="E112" s="39" t="s">
        <v>10060</v>
      </c>
      <c r="F112" s="41" t="s">
        <v>756</v>
      </c>
      <c r="G112" s="41" t="s">
        <v>757</v>
      </c>
      <c r="H112" s="63" t="s">
        <v>9699</v>
      </c>
      <c r="I112" s="63" t="str">
        <f>VLOOKUP(A112,'(송영호RAW)'!$A:$H,8,0)</f>
        <v>인정</v>
      </c>
      <c r="J112" s="92" t="s">
        <v>9699</v>
      </c>
      <c r="K112" s="63" t="b">
        <f t="shared" si="13"/>
        <v>1</v>
      </c>
      <c r="L112" s="41" t="s">
        <v>5042</v>
      </c>
      <c r="M112" s="41" t="s">
        <v>5043</v>
      </c>
      <c r="N112" s="41" t="s">
        <v>10384</v>
      </c>
      <c r="O112" s="41" t="s">
        <v>5044</v>
      </c>
      <c r="P112" s="41" t="s">
        <v>36</v>
      </c>
      <c r="Q112" s="41" t="s">
        <v>10133</v>
      </c>
      <c r="R112" s="41" t="s">
        <v>10133</v>
      </c>
      <c r="S112" s="41" t="b">
        <f t="shared" si="15"/>
        <v>1</v>
      </c>
      <c r="T112" s="45"/>
      <c r="U112" s="45"/>
      <c r="W112" t="e">
        <f>VLOOKUP(A112,Sheet4!$J$1500:$J$1508,1,0)</f>
        <v>#N/A</v>
      </c>
    </row>
    <row r="113" spans="1:23">
      <c r="A113" s="41">
        <v>122</v>
      </c>
      <c r="B113" s="41">
        <v>4</v>
      </c>
      <c r="C113" s="41" t="s">
        <v>10050</v>
      </c>
      <c r="D113" s="41" t="s">
        <v>755</v>
      </c>
      <c r="E113" s="39" t="s">
        <v>10060</v>
      </c>
      <c r="F113" s="41" t="s">
        <v>756</v>
      </c>
      <c r="G113" s="41" t="s">
        <v>757</v>
      </c>
      <c r="H113" s="63" t="s">
        <v>9699</v>
      </c>
      <c r="I113" s="63" t="str">
        <f>VLOOKUP(A113,'(송영호RAW)'!$A:$H,8,0)</f>
        <v>인정</v>
      </c>
      <c r="J113" s="92" t="s">
        <v>9699</v>
      </c>
      <c r="K113" s="63" t="b">
        <f t="shared" si="13"/>
        <v>1</v>
      </c>
      <c r="L113" s="41" t="s">
        <v>5502</v>
      </c>
      <c r="M113" s="41" t="s">
        <v>5503</v>
      </c>
      <c r="N113" s="41" t="s">
        <v>10384</v>
      </c>
      <c r="O113" s="41" t="s">
        <v>5504</v>
      </c>
      <c r="P113" s="41" t="s">
        <v>36</v>
      </c>
      <c r="Q113" s="41" t="s">
        <v>10133</v>
      </c>
      <c r="R113" s="41" t="s">
        <v>10133</v>
      </c>
      <c r="S113" s="41" t="b">
        <f t="shared" si="15"/>
        <v>1</v>
      </c>
      <c r="T113" s="45"/>
      <c r="U113" s="45"/>
      <c r="W113" t="e">
        <f>VLOOKUP(A113,Sheet4!$J$1500:$J$1508,1,0)</f>
        <v>#N/A</v>
      </c>
    </row>
    <row r="114" spans="1:23">
      <c r="A114" s="41">
        <v>123</v>
      </c>
      <c r="B114" s="41">
        <v>5</v>
      </c>
      <c r="C114" s="41" t="s">
        <v>10050</v>
      </c>
      <c r="D114" s="41" t="s">
        <v>755</v>
      </c>
      <c r="E114" s="39" t="s">
        <v>10060</v>
      </c>
      <c r="F114" s="41" t="s">
        <v>756</v>
      </c>
      <c r="G114" s="41" t="s">
        <v>757</v>
      </c>
      <c r="H114" s="63" t="s">
        <v>9699</v>
      </c>
      <c r="I114" s="63" t="str">
        <f>VLOOKUP(A114,'(송영호RAW)'!$A:$H,8,0)</f>
        <v>인정</v>
      </c>
      <c r="J114" s="92" t="s">
        <v>9699</v>
      </c>
      <c r="K114" s="63" t="b">
        <f t="shared" si="13"/>
        <v>1</v>
      </c>
      <c r="L114" s="41" t="s">
        <v>2240</v>
      </c>
      <c r="M114" s="41" t="s">
        <v>2241</v>
      </c>
      <c r="N114" s="41" t="s">
        <v>10384</v>
      </c>
      <c r="O114" s="41" t="s">
        <v>2242</v>
      </c>
      <c r="P114" s="41" t="s">
        <v>36</v>
      </c>
      <c r="Q114" s="41" t="s">
        <v>10133</v>
      </c>
      <c r="R114" s="41" t="s">
        <v>10133</v>
      </c>
      <c r="S114" s="41" t="b">
        <f t="shared" si="15"/>
        <v>1</v>
      </c>
      <c r="T114" s="61" t="s">
        <v>10136</v>
      </c>
      <c r="U114" s="45" t="s">
        <v>10096</v>
      </c>
      <c r="W114" t="e">
        <f>VLOOKUP(A114,Sheet4!$J$1500:$J$1508,1,0)</f>
        <v>#N/A</v>
      </c>
    </row>
    <row r="115" spans="1:23">
      <c r="A115" s="41">
        <v>124</v>
      </c>
      <c r="B115" s="41">
        <v>6</v>
      </c>
      <c r="C115" s="41" t="s">
        <v>10050</v>
      </c>
      <c r="D115" s="41" t="s">
        <v>755</v>
      </c>
      <c r="E115" s="39" t="s">
        <v>10060</v>
      </c>
      <c r="F115" s="41" t="s">
        <v>756</v>
      </c>
      <c r="G115" s="41" t="s">
        <v>757</v>
      </c>
      <c r="H115" s="63" t="s">
        <v>9699</v>
      </c>
      <c r="I115" s="63" t="str">
        <f>VLOOKUP(A115,'(송영호RAW)'!$A:$H,8,0)</f>
        <v>인정</v>
      </c>
      <c r="J115" s="92" t="s">
        <v>9699</v>
      </c>
      <c r="K115" s="63" t="b">
        <f t="shared" si="13"/>
        <v>1</v>
      </c>
      <c r="L115" s="41" t="s">
        <v>5439</v>
      </c>
      <c r="M115" s="41" t="s">
        <v>1807</v>
      </c>
      <c r="N115" s="41" t="s">
        <v>10384</v>
      </c>
      <c r="O115" s="41" t="s">
        <v>5440</v>
      </c>
      <c r="P115" s="41" t="s">
        <v>36</v>
      </c>
      <c r="Q115" s="41" t="s">
        <v>10133</v>
      </c>
      <c r="R115" s="41" t="s">
        <v>10133</v>
      </c>
      <c r="S115" s="41" t="b">
        <f t="shared" si="15"/>
        <v>1</v>
      </c>
      <c r="T115" s="61" t="s">
        <v>10136</v>
      </c>
      <c r="U115" s="45" t="s">
        <v>10406</v>
      </c>
      <c r="W115" t="e">
        <f>VLOOKUP(A115,Sheet4!$J$1500:$J$1508,1,0)</f>
        <v>#N/A</v>
      </c>
    </row>
    <row r="116" spans="1:23">
      <c r="A116" s="41">
        <v>125</v>
      </c>
      <c r="B116" s="41">
        <v>7</v>
      </c>
      <c r="C116" s="41" t="s">
        <v>10050</v>
      </c>
      <c r="D116" s="41" t="s">
        <v>755</v>
      </c>
      <c r="E116" s="39" t="s">
        <v>10060</v>
      </c>
      <c r="F116" s="41" t="s">
        <v>756</v>
      </c>
      <c r="G116" s="41" t="s">
        <v>757</v>
      </c>
      <c r="H116" s="63" t="s">
        <v>9699</v>
      </c>
      <c r="I116" s="63" t="str">
        <f>VLOOKUP(A116,'(송영호RAW)'!$A:$H,8,0)</f>
        <v>인정</v>
      </c>
      <c r="J116" s="92" t="s">
        <v>9699</v>
      </c>
      <c r="K116" s="63" t="b">
        <f t="shared" si="13"/>
        <v>1</v>
      </c>
      <c r="L116" s="41" t="s">
        <v>3764</v>
      </c>
      <c r="M116" s="41" t="s">
        <v>3765</v>
      </c>
      <c r="N116" s="41" t="s">
        <v>10384</v>
      </c>
      <c r="O116" s="41" t="s">
        <v>3766</v>
      </c>
      <c r="P116" s="41" t="s">
        <v>63</v>
      </c>
      <c r="Q116" s="41" t="s">
        <v>9993</v>
      </c>
      <c r="R116" s="45" t="str">
        <f t="shared" ref="R116:R117" si="18">P116</f>
        <v>제2저자</v>
      </c>
      <c r="S116" s="41" t="b">
        <f t="shared" si="15"/>
        <v>1</v>
      </c>
      <c r="T116" s="45"/>
      <c r="U116" s="45"/>
      <c r="W116" t="e">
        <f>VLOOKUP(A116,Sheet4!$J$1500:$J$1508,1,0)</f>
        <v>#N/A</v>
      </c>
    </row>
    <row r="117" spans="1:23">
      <c r="A117" s="41">
        <v>126</v>
      </c>
      <c r="B117" s="41">
        <v>8</v>
      </c>
      <c r="C117" s="41" t="s">
        <v>10050</v>
      </c>
      <c r="D117" s="41" t="s">
        <v>755</v>
      </c>
      <c r="E117" s="39" t="s">
        <v>10060</v>
      </c>
      <c r="F117" s="41" t="s">
        <v>756</v>
      </c>
      <c r="G117" s="41" t="s">
        <v>757</v>
      </c>
      <c r="H117" s="63" t="s">
        <v>9699</v>
      </c>
      <c r="I117" s="63" t="str">
        <f>VLOOKUP(A117,'(송영호RAW)'!$A:$H,8,0)</f>
        <v>인정</v>
      </c>
      <c r="J117" s="92" t="s">
        <v>9699</v>
      </c>
      <c r="K117" s="63" t="b">
        <f t="shared" si="13"/>
        <v>1</v>
      </c>
      <c r="L117" s="41" t="s">
        <v>5178</v>
      </c>
      <c r="M117" s="41" t="s">
        <v>5179</v>
      </c>
      <c r="N117" s="41" t="s">
        <v>10384</v>
      </c>
      <c r="O117" s="41" t="s">
        <v>5180</v>
      </c>
      <c r="P117" s="41" t="s">
        <v>122</v>
      </c>
      <c r="Q117" s="41" t="s">
        <v>9993</v>
      </c>
      <c r="R117" s="45" t="str">
        <f t="shared" si="18"/>
        <v>기타</v>
      </c>
      <c r="S117" s="41" t="b">
        <f t="shared" si="15"/>
        <v>1</v>
      </c>
      <c r="T117" s="45"/>
      <c r="U117" s="45"/>
      <c r="W117" t="e">
        <f>VLOOKUP(A117,Sheet4!$J$1500:$J$1508,1,0)</f>
        <v>#N/A</v>
      </c>
    </row>
    <row r="118" spans="1:23">
      <c r="A118" s="41">
        <v>127</v>
      </c>
      <c r="B118" s="41">
        <v>1</v>
      </c>
      <c r="C118" s="41" t="s">
        <v>10053</v>
      </c>
      <c r="D118" s="41" t="s">
        <v>988</v>
      </c>
      <c r="E118" s="39" t="s">
        <v>10055</v>
      </c>
      <c r="F118" s="41" t="s">
        <v>989</v>
      </c>
      <c r="G118" s="41" t="s">
        <v>990</v>
      </c>
      <c r="H118" s="63" t="s">
        <v>9699</v>
      </c>
      <c r="I118" s="63" t="str">
        <f>VLOOKUP(A118,'(송영호RAW)'!$A:$H,8,0)</f>
        <v>인정</v>
      </c>
      <c r="J118" s="92" t="s">
        <v>9699</v>
      </c>
      <c r="K118" s="63" t="b">
        <f t="shared" si="13"/>
        <v>1</v>
      </c>
      <c r="L118" s="41" t="s">
        <v>5197</v>
      </c>
      <c r="M118" s="41" t="s">
        <v>5198</v>
      </c>
      <c r="N118" s="41"/>
      <c r="O118" s="41" t="s">
        <v>5199</v>
      </c>
      <c r="P118" s="41" t="s">
        <v>36</v>
      </c>
      <c r="Q118" s="41" t="str">
        <f t="shared" ref="Q118:Q121" si="19">P118</f>
        <v>주저자</v>
      </c>
      <c r="R118" s="41" t="s">
        <v>36</v>
      </c>
      <c r="S118" s="41" t="b">
        <f t="shared" si="15"/>
        <v>1</v>
      </c>
      <c r="T118" s="45"/>
      <c r="U118" s="45"/>
      <c r="W118" t="e">
        <f>VLOOKUP(A118,Sheet4!$J$1500:$J$1508,1,0)</f>
        <v>#N/A</v>
      </c>
    </row>
    <row r="119" spans="1:23">
      <c r="A119" s="41">
        <v>128</v>
      </c>
      <c r="B119" s="41">
        <v>2</v>
      </c>
      <c r="C119" s="41" t="s">
        <v>10053</v>
      </c>
      <c r="D119" s="41" t="s">
        <v>988</v>
      </c>
      <c r="E119" s="39" t="s">
        <v>10055</v>
      </c>
      <c r="F119" s="41" t="s">
        <v>989</v>
      </c>
      <c r="G119" s="41" t="s">
        <v>990</v>
      </c>
      <c r="H119" s="63" t="s">
        <v>9699</v>
      </c>
      <c r="I119" s="63" t="str">
        <f>VLOOKUP(A119,'(송영호RAW)'!$A:$H,8,0)</f>
        <v>인정</v>
      </c>
      <c r="J119" s="92" t="s">
        <v>9699</v>
      </c>
      <c r="K119" s="63" t="b">
        <f t="shared" si="13"/>
        <v>1</v>
      </c>
      <c r="L119" s="41" t="s">
        <v>5229</v>
      </c>
      <c r="M119" s="41" t="s">
        <v>5230</v>
      </c>
      <c r="N119" s="41"/>
      <c r="O119" s="41" t="s">
        <v>5231</v>
      </c>
      <c r="P119" s="41" t="s">
        <v>36</v>
      </c>
      <c r="Q119" s="41" t="str">
        <f t="shared" si="19"/>
        <v>주저자</v>
      </c>
      <c r="R119" s="41" t="s">
        <v>36</v>
      </c>
      <c r="S119" s="41" t="b">
        <f t="shared" si="15"/>
        <v>1</v>
      </c>
      <c r="T119" s="45"/>
      <c r="U119" s="45"/>
      <c r="W119" t="e">
        <f>VLOOKUP(A119,Sheet4!$J$1500:$J$1508,1,0)</f>
        <v>#N/A</v>
      </c>
    </row>
    <row r="120" spans="1:23">
      <c r="A120" s="41">
        <v>129</v>
      </c>
      <c r="B120" s="41">
        <v>3</v>
      </c>
      <c r="C120" s="41" t="s">
        <v>10053</v>
      </c>
      <c r="D120" s="41" t="s">
        <v>988</v>
      </c>
      <c r="E120" s="39" t="s">
        <v>10055</v>
      </c>
      <c r="F120" s="41" t="s">
        <v>989</v>
      </c>
      <c r="G120" s="41" t="s">
        <v>990</v>
      </c>
      <c r="H120" s="63" t="s">
        <v>9699</v>
      </c>
      <c r="I120" s="63" t="str">
        <f>VLOOKUP(A120,'(송영호RAW)'!$A:$H,8,0)</f>
        <v>인정</v>
      </c>
      <c r="J120" s="92" t="s">
        <v>9699</v>
      </c>
      <c r="K120" s="63" t="b">
        <f t="shared" si="13"/>
        <v>1</v>
      </c>
      <c r="L120" s="41" t="s">
        <v>5210</v>
      </c>
      <c r="M120" s="41" t="s">
        <v>5211</v>
      </c>
      <c r="N120" s="41"/>
      <c r="O120" s="41" t="s">
        <v>5212</v>
      </c>
      <c r="P120" s="41" t="s">
        <v>36</v>
      </c>
      <c r="Q120" s="41" t="str">
        <f t="shared" si="19"/>
        <v>주저자</v>
      </c>
      <c r="R120" s="41" t="s">
        <v>36</v>
      </c>
      <c r="S120" s="41" t="b">
        <f t="shared" si="15"/>
        <v>1</v>
      </c>
      <c r="T120" s="61" t="s">
        <v>10136</v>
      </c>
      <c r="U120" s="45" t="s">
        <v>10095</v>
      </c>
      <c r="W120" t="e">
        <f>VLOOKUP(A120,Sheet4!$J$1500:$J$1508,1,0)</f>
        <v>#N/A</v>
      </c>
    </row>
    <row r="121" spans="1:23">
      <c r="A121" s="41">
        <v>130</v>
      </c>
      <c r="B121" s="41">
        <v>4</v>
      </c>
      <c r="C121" s="41" t="s">
        <v>10053</v>
      </c>
      <c r="D121" s="41" t="s">
        <v>988</v>
      </c>
      <c r="E121" s="39" t="s">
        <v>10055</v>
      </c>
      <c r="F121" s="41" t="s">
        <v>989</v>
      </c>
      <c r="G121" s="41" t="s">
        <v>990</v>
      </c>
      <c r="H121" s="63" t="s">
        <v>9699</v>
      </c>
      <c r="I121" s="63" t="str">
        <f>VLOOKUP(A121,'(송영호RAW)'!$A:$H,8,0)</f>
        <v>인정</v>
      </c>
      <c r="J121" s="92" t="s">
        <v>9699</v>
      </c>
      <c r="K121" s="63" t="b">
        <f t="shared" si="13"/>
        <v>1</v>
      </c>
      <c r="L121" s="41" t="s">
        <v>991</v>
      </c>
      <c r="M121" s="41" t="s">
        <v>992</v>
      </c>
      <c r="N121" s="41"/>
      <c r="O121" s="41" t="s">
        <v>993</v>
      </c>
      <c r="P121" s="41" t="s">
        <v>36</v>
      </c>
      <c r="Q121" s="41" t="str">
        <f t="shared" si="19"/>
        <v>주저자</v>
      </c>
      <c r="R121" s="41" t="s">
        <v>36</v>
      </c>
      <c r="S121" s="41" t="b">
        <f t="shared" si="15"/>
        <v>1</v>
      </c>
      <c r="T121" s="61" t="s">
        <v>10136</v>
      </c>
      <c r="U121" s="45" t="s">
        <v>10096</v>
      </c>
      <c r="W121" t="e">
        <f>VLOOKUP(A121,Sheet4!$J$1500:$J$1508,1,0)</f>
        <v>#N/A</v>
      </c>
    </row>
    <row r="122" spans="1:23">
      <c r="A122" s="41">
        <v>131</v>
      </c>
      <c r="B122" s="41">
        <v>5</v>
      </c>
      <c r="C122" s="41" t="s">
        <v>10053</v>
      </c>
      <c r="D122" s="41" t="s">
        <v>988</v>
      </c>
      <c r="E122" s="39" t="s">
        <v>10055</v>
      </c>
      <c r="F122" s="41" t="s">
        <v>989</v>
      </c>
      <c r="G122" s="41" t="s">
        <v>990</v>
      </c>
      <c r="H122" s="63" t="s">
        <v>9699</v>
      </c>
      <c r="I122" s="63" t="str">
        <f>VLOOKUP(A122,'(송영호RAW)'!$A:$H,8,0)</f>
        <v>인정</v>
      </c>
      <c r="J122" s="92" t="s">
        <v>9699</v>
      </c>
      <c r="K122" s="63" t="b">
        <f t="shared" si="13"/>
        <v>1</v>
      </c>
      <c r="L122" s="41" t="s">
        <v>1075</v>
      </c>
      <c r="M122" s="41" t="s">
        <v>1076</v>
      </c>
      <c r="N122" s="41"/>
      <c r="O122" s="41" t="s">
        <v>1077</v>
      </c>
      <c r="P122" s="41" t="s">
        <v>122</v>
      </c>
      <c r="Q122" s="41" t="s">
        <v>9993</v>
      </c>
      <c r="R122" s="41" t="s">
        <v>122</v>
      </c>
      <c r="S122" s="41" t="b">
        <f t="shared" si="15"/>
        <v>1</v>
      </c>
      <c r="T122" s="45"/>
      <c r="U122" s="45"/>
      <c r="W122" t="e">
        <f>VLOOKUP(A122,Sheet4!$J$1500:$J$1508,1,0)</f>
        <v>#N/A</v>
      </c>
    </row>
    <row r="123" spans="1:23">
      <c r="A123" s="41">
        <v>132</v>
      </c>
      <c r="B123" s="41">
        <v>6</v>
      </c>
      <c r="C123" s="41" t="s">
        <v>10053</v>
      </c>
      <c r="D123" s="41" t="s">
        <v>988</v>
      </c>
      <c r="E123" s="39" t="s">
        <v>10055</v>
      </c>
      <c r="F123" s="41" t="s">
        <v>989</v>
      </c>
      <c r="G123" s="41" t="s">
        <v>990</v>
      </c>
      <c r="H123" s="63" t="s">
        <v>9699</v>
      </c>
      <c r="I123" s="63" t="str">
        <f>VLOOKUP(A123,'(송영호RAW)'!$A:$H,8,0)</f>
        <v>인정</v>
      </c>
      <c r="J123" s="92" t="s">
        <v>9699</v>
      </c>
      <c r="K123" s="63" t="b">
        <f t="shared" si="13"/>
        <v>1</v>
      </c>
      <c r="L123" s="41" t="s">
        <v>3511</v>
      </c>
      <c r="M123" s="41" t="s">
        <v>3512</v>
      </c>
      <c r="N123" s="41"/>
      <c r="O123" s="41" t="s">
        <v>3513</v>
      </c>
      <c r="P123" s="41" t="s">
        <v>122</v>
      </c>
      <c r="Q123" s="41" t="s">
        <v>9993</v>
      </c>
      <c r="R123" s="41" t="s">
        <v>122</v>
      </c>
      <c r="S123" s="41" t="b">
        <f t="shared" si="15"/>
        <v>1</v>
      </c>
      <c r="T123" s="45"/>
      <c r="U123" s="45"/>
      <c r="W123" t="e">
        <f>VLOOKUP(A123,Sheet4!$J$1500:$J$1508,1,0)</f>
        <v>#N/A</v>
      </c>
    </row>
    <row r="124" spans="1:23">
      <c r="A124" s="41">
        <v>133</v>
      </c>
      <c r="B124" s="41">
        <v>7</v>
      </c>
      <c r="C124" s="41" t="s">
        <v>10053</v>
      </c>
      <c r="D124" s="41" t="s">
        <v>988</v>
      </c>
      <c r="E124" s="39" t="s">
        <v>10055</v>
      </c>
      <c r="F124" s="41" t="s">
        <v>989</v>
      </c>
      <c r="G124" s="41" t="s">
        <v>990</v>
      </c>
      <c r="H124" s="63" t="s">
        <v>9699</v>
      </c>
      <c r="I124" s="63" t="str">
        <f>VLOOKUP(A124,'(송영호RAW)'!$A:$H,8,0)</f>
        <v>인정</v>
      </c>
      <c r="J124" s="92" t="s">
        <v>9699</v>
      </c>
      <c r="K124" s="63" t="b">
        <f t="shared" si="13"/>
        <v>1</v>
      </c>
      <c r="L124" s="41" t="s">
        <v>6387</v>
      </c>
      <c r="M124" s="41" t="s">
        <v>218</v>
      </c>
      <c r="N124" s="41"/>
      <c r="O124" s="41" t="s">
        <v>6388</v>
      </c>
      <c r="P124" s="41" t="s">
        <v>173</v>
      </c>
      <c r="Q124" s="41" t="s">
        <v>9993</v>
      </c>
      <c r="R124" s="41" t="s">
        <v>173</v>
      </c>
      <c r="S124" s="41" t="b">
        <f t="shared" si="15"/>
        <v>1</v>
      </c>
      <c r="T124" s="45"/>
      <c r="U124" s="45"/>
      <c r="W124" t="e">
        <f>VLOOKUP(A124,Sheet4!$J$1500:$J$1508,1,0)</f>
        <v>#N/A</v>
      </c>
    </row>
    <row r="125" spans="1:23">
      <c r="A125" s="41">
        <v>134</v>
      </c>
      <c r="B125" s="41">
        <v>8</v>
      </c>
      <c r="C125" s="41" t="s">
        <v>10053</v>
      </c>
      <c r="D125" s="41" t="s">
        <v>988</v>
      </c>
      <c r="E125" s="39" t="s">
        <v>10055</v>
      </c>
      <c r="F125" s="41" t="s">
        <v>989</v>
      </c>
      <c r="G125" s="41" t="s">
        <v>990</v>
      </c>
      <c r="H125" s="63" t="s">
        <v>9699</v>
      </c>
      <c r="I125" s="63" t="str">
        <f>VLOOKUP(A125,'(송영호RAW)'!$A:$H,8,0)</f>
        <v>인정</v>
      </c>
      <c r="J125" s="92" t="s">
        <v>9699</v>
      </c>
      <c r="K125" s="63" t="b">
        <f t="shared" si="13"/>
        <v>1</v>
      </c>
      <c r="L125" s="41" t="s">
        <v>1987</v>
      </c>
      <c r="M125" s="41" t="s">
        <v>1988</v>
      </c>
      <c r="N125" s="41"/>
      <c r="O125" s="41" t="s">
        <v>1989</v>
      </c>
      <c r="P125" s="41" t="s">
        <v>122</v>
      </c>
      <c r="Q125" s="41" t="s">
        <v>9993</v>
      </c>
      <c r="R125" s="41" t="s">
        <v>122</v>
      </c>
      <c r="S125" s="41" t="b">
        <f t="shared" si="15"/>
        <v>1</v>
      </c>
      <c r="T125" s="45"/>
      <c r="U125" s="45"/>
      <c r="W125" t="e">
        <f>VLOOKUP(A125,Sheet4!$J$1500:$J$1508,1,0)</f>
        <v>#N/A</v>
      </c>
    </row>
    <row r="126" spans="1:23">
      <c r="A126" s="41">
        <v>135</v>
      </c>
      <c r="B126" s="41">
        <v>1</v>
      </c>
      <c r="C126" s="41" t="s">
        <v>10050</v>
      </c>
      <c r="D126" s="41" t="s">
        <v>1789</v>
      </c>
      <c r="E126" s="39" t="s">
        <v>10052</v>
      </c>
      <c r="F126" s="41" t="s">
        <v>1790</v>
      </c>
      <c r="G126" s="41" t="s">
        <v>1791</v>
      </c>
      <c r="H126" s="63" t="s">
        <v>9699</v>
      </c>
      <c r="I126" s="63" t="str">
        <f>VLOOKUP(A126,'(송영호RAW)'!$A:$H,8,0)</f>
        <v>인정</v>
      </c>
      <c r="J126" s="92" t="s">
        <v>9699</v>
      </c>
      <c r="K126" s="63" t="b">
        <f t="shared" si="13"/>
        <v>1</v>
      </c>
      <c r="L126" s="41" t="s">
        <v>6850</v>
      </c>
      <c r="M126" s="41" t="s">
        <v>6851</v>
      </c>
      <c r="N126" s="41" t="s">
        <v>10384</v>
      </c>
      <c r="O126" s="41" t="s">
        <v>6852</v>
      </c>
      <c r="P126" s="41" t="s">
        <v>36</v>
      </c>
      <c r="Q126" s="41" t="s">
        <v>10133</v>
      </c>
      <c r="R126" s="41" t="s">
        <v>10133</v>
      </c>
      <c r="S126" s="41" t="b">
        <f t="shared" si="15"/>
        <v>1</v>
      </c>
      <c r="T126" s="45"/>
      <c r="U126" s="45"/>
      <c r="W126" t="e">
        <f>VLOOKUP(A126,Sheet4!$J$1500:$J$1508,1,0)</f>
        <v>#N/A</v>
      </c>
    </row>
    <row r="127" spans="1:23">
      <c r="A127" s="41">
        <v>136</v>
      </c>
      <c r="B127" s="41">
        <v>2</v>
      </c>
      <c r="C127" s="41" t="s">
        <v>10050</v>
      </c>
      <c r="D127" s="41" t="s">
        <v>1789</v>
      </c>
      <c r="E127" s="39" t="s">
        <v>10052</v>
      </c>
      <c r="F127" s="41" t="s">
        <v>1790</v>
      </c>
      <c r="G127" s="41" t="s">
        <v>1791</v>
      </c>
      <c r="H127" s="63" t="s">
        <v>9699</v>
      </c>
      <c r="I127" s="63" t="str">
        <f>VLOOKUP(A127,'(송영호RAW)'!$A:$H,8,0)</f>
        <v>인정</v>
      </c>
      <c r="J127" s="92" t="s">
        <v>9699</v>
      </c>
      <c r="K127" s="63" t="b">
        <f t="shared" si="13"/>
        <v>1</v>
      </c>
      <c r="L127" s="41" t="s">
        <v>1801</v>
      </c>
      <c r="M127" s="41" t="s">
        <v>1802</v>
      </c>
      <c r="N127" s="41" t="s">
        <v>10384</v>
      </c>
      <c r="O127" s="41" t="s">
        <v>1803</v>
      </c>
      <c r="P127" s="41" t="s">
        <v>36</v>
      </c>
      <c r="Q127" s="41" t="s">
        <v>10133</v>
      </c>
      <c r="R127" s="41" t="s">
        <v>10133</v>
      </c>
      <c r="S127" s="41" t="b">
        <f t="shared" si="15"/>
        <v>1</v>
      </c>
      <c r="T127" s="45"/>
      <c r="U127" s="45"/>
      <c r="W127" t="e">
        <f>VLOOKUP(A127,Sheet4!$J$1500:$J$1508,1,0)</f>
        <v>#N/A</v>
      </c>
    </row>
    <row r="128" spans="1:23">
      <c r="A128" s="41">
        <v>137</v>
      </c>
      <c r="B128" s="41">
        <v>3</v>
      </c>
      <c r="C128" s="41" t="s">
        <v>10050</v>
      </c>
      <c r="D128" s="41" t="s">
        <v>1789</v>
      </c>
      <c r="E128" s="39" t="s">
        <v>10052</v>
      </c>
      <c r="F128" s="41" t="s">
        <v>1790</v>
      </c>
      <c r="G128" s="41" t="s">
        <v>1791</v>
      </c>
      <c r="H128" s="63" t="s">
        <v>9699</v>
      </c>
      <c r="I128" s="63" t="str">
        <f>VLOOKUP(A128,'(송영호RAW)'!$A:$H,8,0)</f>
        <v>인정</v>
      </c>
      <c r="J128" s="92" t="s">
        <v>9699</v>
      </c>
      <c r="K128" s="63" t="b">
        <f t="shared" si="13"/>
        <v>1</v>
      </c>
      <c r="L128" s="41" t="s">
        <v>1792</v>
      </c>
      <c r="M128" s="41" t="s">
        <v>1793</v>
      </c>
      <c r="N128" s="41" t="s">
        <v>10384</v>
      </c>
      <c r="O128" s="41" t="s">
        <v>1794</v>
      </c>
      <c r="P128" s="41" t="s">
        <v>36</v>
      </c>
      <c r="Q128" s="41" t="s">
        <v>10133</v>
      </c>
      <c r="R128" s="41" t="s">
        <v>10133</v>
      </c>
      <c r="S128" s="41" t="b">
        <f t="shared" si="15"/>
        <v>1</v>
      </c>
      <c r="T128" s="45"/>
      <c r="U128" s="45"/>
      <c r="W128" t="e">
        <f>VLOOKUP(A128,Sheet4!$J$1500:$J$1508,1,0)</f>
        <v>#N/A</v>
      </c>
    </row>
    <row r="129" spans="1:23">
      <c r="A129" s="41">
        <v>138</v>
      </c>
      <c r="B129" s="41">
        <v>1</v>
      </c>
      <c r="C129" s="41" t="s">
        <v>10058</v>
      </c>
      <c r="D129" s="41" t="s">
        <v>6990</v>
      </c>
      <c r="E129" s="39" t="s">
        <v>10064</v>
      </c>
      <c r="F129" s="41" t="s">
        <v>6991</v>
      </c>
      <c r="G129" s="41" t="s">
        <v>6992</v>
      </c>
      <c r="H129" s="63" t="s">
        <v>9699</v>
      </c>
      <c r="I129" s="63" t="str">
        <f>VLOOKUP(A129,'(송영호RAW)'!$A:$H,8,0)</f>
        <v>인정</v>
      </c>
      <c r="J129" s="92" t="s">
        <v>9699</v>
      </c>
      <c r="K129" s="63" t="b">
        <f t="shared" si="13"/>
        <v>1</v>
      </c>
      <c r="L129" s="41" t="s">
        <v>6999</v>
      </c>
      <c r="M129" s="41" t="s">
        <v>676</v>
      </c>
      <c r="N129" s="41" t="s">
        <v>10384</v>
      </c>
      <c r="O129" s="41" t="s">
        <v>7000</v>
      </c>
      <c r="P129" s="41" t="s">
        <v>36</v>
      </c>
      <c r="Q129" s="41" t="s">
        <v>10133</v>
      </c>
      <c r="R129" s="45" t="s">
        <v>10133</v>
      </c>
      <c r="S129" s="41" t="b">
        <f t="shared" si="15"/>
        <v>1</v>
      </c>
      <c r="T129" s="45"/>
      <c r="U129" s="45"/>
      <c r="V129" s="52"/>
      <c r="W129" t="e">
        <f>VLOOKUP(A129,Sheet4!$J$1500:$J$1508,1,0)</f>
        <v>#N/A</v>
      </c>
    </row>
    <row r="130" spans="1:23">
      <c r="A130" s="41">
        <v>139</v>
      </c>
      <c r="B130" s="41">
        <v>2</v>
      </c>
      <c r="C130" s="41" t="s">
        <v>10058</v>
      </c>
      <c r="D130" s="41" t="s">
        <v>6990</v>
      </c>
      <c r="E130" s="39" t="s">
        <v>10064</v>
      </c>
      <c r="F130" s="41" t="s">
        <v>6991</v>
      </c>
      <c r="G130" s="41" t="s">
        <v>6992</v>
      </c>
      <c r="H130" s="63" t="s">
        <v>9699</v>
      </c>
      <c r="I130" s="63" t="str">
        <f>VLOOKUP(A130,'(송영호RAW)'!$A:$H,8,0)</f>
        <v>인정</v>
      </c>
      <c r="J130" s="92" t="s">
        <v>9699</v>
      </c>
      <c r="K130" s="63" t="b">
        <f t="shared" si="13"/>
        <v>1</v>
      </c>
      <c r="L130" s="41" t="s">
        <v>6993</v>
      </c>
      <c r="M130" s="41" t="s">
        <v>676</v>
      </c>
      <c r="N130" s="41" t="s">
        <v>10384</v>
      </c>
      <c r="O130" s="41" t="s">
        <v>6994</v>
      </c>
      <c r="P130" s="41" t="s">
        <v>36</v>
      </c>
      <c r="Q130" s="41" t="s">
        <v>10133</v>
      </c>
      <c r="R130" s="45" t="s">
        <v>10133</v>
      </c>
      <c r="S130" s="41" t="b">
        <f t="shared" si="15"/>
        <v>1</v>
      </c>
      <c r="T130" s="45"/>
      <c r="U130" s="45"/>
      <c r="V130" s="52"/>
      <c r="W130" t="e">
        <f>VLOOKUP(A130,Sheet4!$J$1500:$J$1508,1,0)</f>
        <v>#N/A</v>
      </c>
    </row>
    <row r="131" spans="1:23">
      <c r="A131" s="41">
        <v>140</v>
      </c>
      <c r="B131" s="41">
        <v>3</v>
      </c>
      <c r="C131" s="41" t="s">
        <v>10058</v>
      </c>
      <c r="D131" s="41" t="s">
        <v>6990</v>
      </c>
      <c r="E131" s="39" t="s">
        <v>10064</v>
      </c>
      <c r="F131" s="41" t="s">
        <v>6991</v>
      </c>
      <c r="G131" s="41" t="s">
        <v>6992</v>
      </c>
      <c r="H131" s="63" t="s">
        <v>9699</v>
      </c>
      <c r="I131" s="63" t="str">
        <f>VLOOKUP(A131,'(송영호RAW)'!$A:$H,8,0)</f>
        <v>인정</v>
      </c>
      <c r="J131" s="92" t="s">
        <v>9699</v>
      </c>
      <c r="K131" s="63" t="b">
        <f t="shared" ref="K131:K194" si="20">H131=I131</f>
        <v>1</v>
      </c>
      <c r="L131" s="41" t="s">
        <v>7009</v>
      </c>
      <c r="M131" s="41" t="s">
        <v>846</v>
      </c>
      <c r="N131" s="41" t="s">
        <v>10384</v>
      </c>
      <c r="O131" s="41" t="s">
        <v>7010</v>
      </c>
      <c r="P131" s="41" t="s">
        <v>36</v>
      </c>
      <c r="Q131" s="41" t="s">
        <v>10133</v>
      </c>
      <c r="R131" s="45" t="s">
        <v>10133</v>
      </c>
      <c r="S131" s="41" t="b">
        <f t="shared" si="15"/>
        <v>1</v>
      </c>
      <c r="T131" s="45"/>
      <c r="U131" s="45"/>
      <c r="V131" s="52"/>
      <c r="W131" t="e">
        <f>VLOOKUP(A131,Sheet4!$J$1500:$J$1508,1,0)</f>
        <v>#N/A</v>
      </c>
    </row>
    <row r="132" spans="1:23">
      <c r="A132" s="41">
        <v>141</v>
      </c>
      <c r="B132" s="41">
        <v>4</v>
      </c>
      <c r="C132" s="41" t="s">
        <v>10058</v>
      </c>
      <c r="D132" s="41" t="s">
        <v>6990</v>
      </c>
      <c r="E132" s="39" t="s">
        <v>10064</v>
      </c>
      <c r="F132" s="41" t="s">
        <v>6991</v>
      </c>
      <c r="G132" s="41" t="s">
        <v>6992</v>
      </c>
      <c r="H132" s="63" t="s">
        <v>9699</v>
      </c>
      <c r="I132" s="63" t="str">
        <f>VLOOKUP(A132,'(송영호RAW)'!$A:$H,8,0)</f>
        <v>인정</v>
      </c>
      <c r="J132" s="92" t="s">
        <v>9699</v>
      </c>
      <c r="K132" s="63" t="b">
        <f t="shared" si="20"/>
        <v>1</v>
      </c>
      <c r="L132" s="41" t="s">
        <v>7102</v>
      </c>
      <c r="M132" s="41" t="s">
        <v>4508</v>
      </c>
      <c r="N132" s="41" t="s">
        <v>10384</v>
      </c>
      <c r="O132" s="41" t="s">
        <v>7103</v>
      </c>
      <c r="P132" s="41" t="s">
        <v>36</v>
      </c>
      <c r="Q132" s="41" t="s">
        <v>10133</v>
      </c>
      <c r="R132" s="45" t="s">
        <v>10133</v>
      </c>
      <c r="S132" s="41" t="b">
        <f t="shared" si="15"/>
        <v>1</v>
      </c>
      <c r="T132" s="45"/>
      <c r="U132" s="45"/>
      <c r="V132" s="52"/>
      <c r="W132" t="e">
        <f>VLOOKUP(A132,Sheet4!$J$1500:$J$1508,1,0)</f>
        <v>#N/A</v>
      </c>
    </row>
    <row r="133" spans="1:23">
      <c r="A133" s="41">
        <v>142</v>
      </c>
      <c r="B133" s="41">
        <v>5</v>
      </c>
      <c r="C133" s="41" t="s">
        <v>10058</v>
      </c>
      <c r="D133" s="41" t="s">
        <v>6990</v>
      </c>
      <c r="E133" s="39" t="s">
        <v>10064</v>
      </c>
      <c r="F133" s="41" t="s">
        <v>6991</v>
      </c>
      <c r="G133" s="41" t="s">
        <v>6992</v>
      </c>
      <c r="H133" s="63" t="s">
        <v>9699</v>
      </c>
      <c r="I133" s="63" t="str">
        <f>VLOOKUP(A133,'(송영호RAW)'!$A:$H,8,0)</f>
        <v>인정</v>
      </c>
      <c r="J133" s="92" t="s">
        <v>9699</v>
      </c>
      <c r="K133" s="63" t="b">
        <f t="shared" si="20"/>
        <v>1</v>
      </c>
      <c r="L133" s="41" t="s">
        <v>7071</v>
      </c>
      <c r="M133" s="41" t="s">
        <v>4134</v>
      </c>
      <c r="N133" s="41" t="s">
        <v>10384</v>
      </c>
      <c r="O133" s="41" t="s">
        <v>7072</v>
      </c>
      <c r="P133" s="41" t="s">
        <v>36</v>
      </c>
      <c r="Q133" s="41" t="s">
        <v>10133</v>
      </c>
      <c r="R133" s="45" t="s">
        <v>10133</v>
      </c>
      <c r="S133" s="41" t="b">
        <f t="shared" si="15"/>
        <v>1</v>
      </c>
      <c r="T133" s="45"/>
      <c r="U133" s="45"/>
      <c r="V133" s="52"/>
      <c r="W133" t="e">
        <f>VLOOKUP(A133,Sheet4!$J$1500:$J$1508,1,0)</f>
        <v>#N/A</v>
      </c>
    </row>
    <row r="134" spans="1:23">
      <c r="A134" s="41">
        <v>143</v>
      </c>
      <c r="B134" s="41">
        <v>6</v>
      </c>
      <c r="C134" s="41" t="s">
        <v>10058</v>
      </c>
      <c r="D134" s="41" t="s">
        <v>6990</v>
      </c>
      <c r="E134" s="39" t="s">
        <v>10064</v>
      </c>
      <c r="F134" s="41" t="s">
        <v>6991</v>
      </c>
      <c r="G134" s="41" t="s">
        <v>6992</v>
      </c>
      <c r="H134" s="63" t="s">
        <v>9699</v>
      </c>
      <c r="I134" s="63" t="str">
        <f>VLOOKUP(A134,'(송영호RAW)'!$A:$H,8,0)</f>
        <v>인정</v>
      </c>
      <c r="J134" s="92" t="s">
        <v>9699</v>
      </c>
      <c r="K134" s="63" t="b">
        <f t="shared" si="20"/>
        <v>1</v>
      </c>
      <c r="L134" s="41" t="s">
        <v>7092</v>
      </c>
      <c r="M134" s="41" t="s">
        <v>2241</v>
      </c>
      <c r="N134" s="41" t="s">
        <v>10384</v>
      </c>
      <c r="O134" s="41" t="s">
        <v>7093</v>
      </c>
      <c r="P134" s="41" t="s">
        <v>36</v>
      </c>
      <c r="Q134" s="41" t="s">
        <v>10133</v>
      </c>
      <c r="R134" s="45" t="s">
        <v>10133</v>
      </c>
      <c r="S134" s="41" t="b">
        <f t="shared" si="15"/>
        <v>1</v>
      </c>
      <c r="T134" s="45"/>
      <c r="U134" s="45"/>
      <c r="V134" s="52"/>
      <c r="W134" t="e">
        <f>VLOOKUP(A134,Sheet4!$J$1500:$J$1508,1,0)</f>
        <v>#N/A</v>
      </c>
    </row>
    <row r="135" spans="1:23">
      <c r="A135" s="41">
        <v>144</v>
      </c>
      <c r="B135" s="41">
        <v>7</v>
      </c>
      <c r="C135" s="41" t="s">
        <v>10058</v>
      </c>
      <c r="D135" s="41" t="s">
        <v>6990</v>
      </c>
      <c r="E135" s="39" t="s">
        <v>10064</v>
      </c>
      <c r="F135" s="41" t="s">
        <v>6991</v>
      </c>
      <c r="G135" s="41" t="s">
        <v>6992</v>
      </c>
      <c r="H135" s="63" t="s">
        <v>9699</v>
      </c>
      <c r="I135" s="63" t="str">
        <f>VLOOKUP(A135,'(송영호RAW)'!$A:$H,8,0)</f>
        <v>인정</v>
      </c>
      <c r="J135" s="92" t="s">
        <v>9699</v>
      </c>
      <c r="K135" s="63" t="b">
        <f t="shared" si="20"/>
        <v>1</v>
      </c>
      <c r="L135" s="41" t="s">
        <v>7002</v>
      </c>
      <c r="M135" s="41" t="s">
        <v>2250</v>
      </c>
      <c r="N135" s="41" t="s">
        <v>10384</v>
      </c>
      <c r="O135" s="41" t="s">
        <v>7003</v>
      </c>
      <c r="P135" s="41" t="s">
        <v>63</v>
      </c>
      <c r="Q135" s="41" t="s">
        <v>9993</v>
      </c>
      <c r="R135" s="41" t="s">
        <v>9993</v>
      </c>
      <c r="S135" s="41" t="b">
        <f t="shared" si="15"/>
        <v>0</v>
      </c>
      <c r="T135" s="45"/>
      <c r="U135" s="45"/>
      <c r="V135" s="52"/>
      <c r="W135" t="e">
        <f>VLOOKUP(A135,Sheet4!$J$1500:$J$1508,1,0)</f>
        <v>#N/A</v>
      </c>
    </row>
    <row r="136" spans="1:23">
      <c r="A136" s="41">
        <v>145</v>
      </c>
      <c r="B136" s="41">
        <v>8</v>
      </c>
      <c r="C136" s="41" t="s">
        <v>10058</v>
      </c>
      <c r="D136" s="41" t="s">
        <v>6990</v>
      </c>
      <c r="E136" s="39" t="s">
        <v>10064</v>
      </c>
      <c r="F136" s="41" t="s">
        <v>6991</v>
      </c>
      <c r="G136" s="41" t="s">
        <v>6992</v>
      </c>
      <c r="H136" s="63" t="s">
        <v>9699</v>
      </c>
      <c r="I136" s="63" t="str">
        <f>VLOOKUP(A136,'(송영호RAW)'!$A:$H,8,0)</f>
        <v>인정</v>
      </c>
      <c r="J136" s="92" t="s">
        <v>9699</v>
      </c>
      <c r="K136" s="63" t="b">
        <f t="shared" si="20"/>
        <v>1</v>
      </c>
      <c r="L136" s="41" t="s">
        <v>7020</v>
      </c>
      <c r="M136" s="41" t="s">
        <v>7021</v>
      </c>
      <c r="N136" s="41" t="s">
        <v>10384</v>
      </c>
      <c r="O136" s="41" t="s">
        <v>7022</v>
      </c>
      <c r="P136" s="41" t="s">
        <v>173</v>
      </c>
      <c r="Q136" s="41" t="s">
        <v>9993</v>
      </c>
      <c r="R136" s="41" t="s">
        <v>9993</v>
      </c>
      <c r="S136" s="41" t="b">
        <f t="shared" si="15"/>
        <v>0</v>
      </c>
      <c r="T136" s="45"/>
      <c r="U136" s="45"/>
      <c r="V136" s="52"/>
      <c r="W136" t="e">
        <f>VLOOKUP(A136,Sheet4!$J$1500:$J$1508,1,0)</f>
        <v>#N/A</v>
      </c>
    </row>
    <row r="137" spans="1:23">
      <c r="A137" s="41">
        <v>146</v>
      </c>
      <c r="B137" s="41">
        <v>1</v>
      </c>
      <c r="C137" s="41" t="s">
        <v>10050</v>
      </c>
      <c r="D137" s="41" t="s">
        <v>1691</v>
      </c>
      <c r="E137" s="39" t="s">
        <v>10051</v>
      </c>
      <c r="F137" s="41" t="s">
        <v>1692</v>
      </c>
      <c r="G137" s="41" t="s">
        <v>1693</v>
      </c>
      <c r="H137" s="63" t="s">
        <v>9699</v>
      </c>
      <c r="I137" s="63" t="str">
        <f>VLOOKUP(A137,'(송영호RAW)'!$A:$H,8,0)</f>
        <v>인정</v>
      </c>
      <c r="J137" s="92" t="s">
        <v>9699</v>
      </c>
      <c r="K137" s="63" t="b">
        <f t="shared" si="20"/>
        <v>1</v>
      </c>
      <c r="L137" s="41" t="s">
        <v>3179</v>
      </c>
      <c r="M137" s="41" t="s">
        <v>3180</v>
      </c>
      <c r="N137" s="41" t="s">
        <v>10384</v>
      </c>
      <c r="O137" s="41" t="s">
        <v>3181</v>
      </c>
      <c r="P137" s="41" t="s">
        <v>36</v>
      </c>
      <c r="Q137" s="41" t="s">
        <v>10133</v>
      </c>
      <c r="R137" s="41" t="s">
        <v>10133</v>
      </c>
      <c r="S137" s="41" t="b">
        <f t="shared" si="15"/>
        <v>1</v>
      </c>
      <c r="T137" s="45"/>
      <c r="U137" s="45"/>
      <c r="W137" t="e">
        <f>VLOOKUP(A137,Sheet4!$J$1500:$J$1508,1,0)</f>
        <v>#N/A</v>
      </c>
    </row>
    <row r="138" spans="1:23">
      <c r="A138" s="41">
        <v>147</v>
      </c>
      <c r="B138" s="41">
        <v>2</v>
      </c>
      <c r="C138" s="41" t="s">
        <v>10050</v>
      </c>
      <c r="D138" s="41" t="s">
        <v>1691</v>
      </c>
      <c r="E138" s="39" t="s">
        <v>10051</v>
      </c>
      <c r="F138" s="41" t="s">
        <v>1692</v>
      </c>
      <c r="G138" s="41" t="s">
        <v>1693</v>
      </c>
      <c r="H138" s="63" t="s">
        <v>9699</v>
      </c>
      <c r="I138" s="63" t="str">
        <f>VLOOKUP(A138,'(송영호RAW)'!$A:$H,8,0)</f>
        <v>인정</v>
      </c>
      <c r="J138" s="92" t="s">
        <v>9699</v>
      </c>
      <c r="K138" s="63" t="b">
        <f t="shared" si="20"/>
        <v>1</v>
      </c>
      <c r="L138" s="41" t="s">
        <v>3164</v>
      </c>
      <c r="M138" s="41" t="s">
        <v>2937</v>
      </c>
      <c r="N138" s="41" t="s">
        <v>10384</v>
      </c>
      <c r="O138" s="41" t="s">
        <v>3165</v>
      </c>
      <c r="P138" s="41" t="s">
        <v>36</v>
      </c>
      <c r="Q138" s="41" t="s">
        <v>10133</v>
      </c>
      <c r="R138" s="41" t="s">
        <v>10133</v>
      </c>
      <c r="S138" s="41" t="b">
        <f t="shared" si="15"/>
        <v>1</v>
      </c>
      <c r="T138" s="45"/>
      <c r="U138" s="45"/>
      <c r="W138" t="e">
        <f>VLOOKUP(A138,Sheet4!$J$1500:$J$1508,1,0)</f>
        <v>#N/A</v>
      </c>
    </row>
    <row r="139" spans="1:23">
      <c r="A139" s="41">
        <v>148</v>
      </c>
      <c r="B139" s="41">
        <v>3</v>
      </c>
      <c r="C139" s="41" t="s">
        <v>10050</v>
      </c>
      <c r="D139" s="41" t="s">
        <v>1691</v>
      </c>
      <c r="E139" s="39" t="s">
        <v>10051</v>
      </c>
      <c r="F139" s="41" t="s">
        <v>1692</v>
      </c>
      <c r="G139" s="41" t="s">
        <v>1693</v>
      </c>
      <c r="H139" s="63" t="s">
        <v>9699</v>
      </c>
      <c r="I139" s="63" t="str">
        <f>VLOOKUP(A139,'(송영호RAW)'!$A:$H,8,0)</f>
        <v>인정</v>
      </c>
      <c r="J139" s="92" t="s">
        <v>9699</v>
      </c>
      <c r="K139" s="63" t="b">
        <f t="shared" si="20"/>
        <v>1</v>
      </c>
      <c r="L139" s="41" t="s">
        <v>3014</v>
      </c>
      <c r="M139" s="41" t="s">
        <v>3015</v>
      </c>
      <c r="N139" s="41" t="s">
        <v>10384</v>
      </c>
      <c r="O139" s="41" t="s">
        <v>3016</v>
      </c>
      <c r="P139" s="41" t="s">
        <v>63</v>
      </c>
      <c r="Q139" s="41" t="s">
        <v>9993</v>
      </c>
      <c r="R139" s="45" t="str">
        <f t="shared" ref="R139:R144" si="21">P139</f>
        <v>제2저자</v>
      </c>
      <c r="S139" s="41" t="b">
        <f t="shared" si="15"/>
        <v>1</v>
      </c>
      <c r="T139" s="45"/>
      <c r="U139" s="45"/>
      <c r="W139" t="e">
        <f>VLOOKUP(A139,Sheet4!$J$1500:$J$1508,1,0)</f>
        <v>#N/A</v>
      </c>
    </row>
    <row r="140" spans="1:23">
      <c r="A140" s="41">
        <v>149</v>
      </c>
      <c r="B140" s="41">
        <v>4</v>
      </c>
      <c r="C140" s="41" t="s">
        <v>10050</v>
      </c>
      <c r="D140" s="41" t="s">
        <v>1691</v>
      </c>
      <c r="E140" s="39" t="s">
        <v>10051</v>
      </c>
      <c r="F140" s="41" t="s">
        <v>1692</v>
      </c>
      <c r="G140" s="41" t="s">
        <v>1693</v>
      </c>
      <c r="H140" s="63" t="s">
        <v>9699</v>
      </c>
      <c r="I140" s="63" t="str">
        <f>VLOOKUP(A140,'(송영호RAW)'!$A:$H,8,0)</f>
        <v>인정</v>
      </c>
      <c r="J140" s="92" t="s">
        <v>9699</v>
      </c>
      <c r="K140" s="63" t="b">
        <f t="shared" si="20"/>
        <v>1</v>
      </c>
      <c r="L140" s="41" t="s">
        <v>7714</v>
      </c>
      <c r="M140" s="41" t="s">
        <v>4849</v>
      </c>
      <c r="N140" s="41" t="s">
        <v>10384</v>
      </c>
      <c r="O140" s="41" t="s">
        <v>7715</v>
      </c>
      <c r="P140" s="41" t="s">
        <v>63</v>
      </c>
      <c r="Q140" s="41" t="s">
        <v>9993</v>
      </c>
      <c r="R140" s="45" t="str">
        <f t="shared" si="21"/>
        <v>제2저자</v>
      </c>
      <c r="S140" s="41" t="b">
        <f t="shared" si="15"/>
        <v>1</v>
      </c>
      <c r="T140" s="45"/>
      <c r="U140" s="45"/>
      <c r="W140" t="e">
        <f>VLOOKUP(A140,Sheet4!$J$1500:$J$1508,1,0)</f>
        <v>#N/A</v>
      </c>
    </row>
    <row r="141" spans="1:23">
      <c r="A141" s="41">
        <v>150</v>
      </c>
      <c r="B141" s="41">
        <v>5</v>
      </c>
      <c r="C141" s="41" t="s">
        <v>10050</v>
      </c>
      <c r="D141" s="41" t="s">
        <v>1691</v>
      </c>
      <c r="E141" s="39" t="s">
        <v>10051</v>
      </c>
      <c r="F141" s="41" t="s">
        <v>1692</v>
      </c>
      <c r="G141" s="41" t="s">
        <v>1693</v>
      </c>
      <c r="H141" s="63" t="s">
        <v>9699</v>
      </c>
      <c r="I141" s="63" t="str">
        <f>VLOOKUP(A141,'(송영호RAW)'!$A:$H,8,0)</f>
        <v>인정</v>
      </c>
      <c r="J141" s="92" t="s">
        <v>9699</v>
      </c>
      <c r="K141" s="63" t="b">
        <f t="shared" si="20"/>
        <v>1</v>
      </c>
      <c r="L141" s="41" t="s">
        <v>7750</v>
      </c>
      <c r="M141" s="41" t="s">
        <v>7751</v>
      </c>
      <c r="N141" s="41" t="s">
        <v>10384</v>
      </c>
      <c r="O141" s="41" t="s">
        <v>7752</v>
      </c>
      <c r="P141" s="41" t="s">
        <v>63</v>
      </c>
      <c r="Q141" s="41" t="s">
        <v>9993</v>
      </c>
      <c r="R141" s="45" t="str">
        <f t="shared" si="21"/>
        <v>제2저자</v>
      </c>
      <c r="S141" s="41" t="b">
        <f t="shared" si="15"/>
        <v>1</v>
      </c>
      <c r="T141" s="45"/>
      <c r="U141" s="45"/>
      <c r="W141" t="e">
        <f>VLOOKUP(A141,Sheet4!$J$1500:$J$1508,1,0)</f>
        <v>#N/A</v>
      </c>
    </row>
    <row r="142" spans="1:23">
      <c r="A142" s="41">
        <v>151</v>
      </c>
      <c r="B142" s="41">
        <v>6</v>
      </c>
      <c r="C142" s="41" t="s">
        <v>10050</v>
      </c>
      <c r="D142" s="41" t="s">
        <v>1691</v>
      </c>
      <c r="E142" s="39" t="s">
        <v>10051</v>
      </c>
      <c r="F142" s="41" t="s">
        <v>1692</v>
      </c>
      <c r="G142" s="41" t="s">
        <v>1693</v>
      </c>
      <c r="H142" s="63" t="s">
        <v>9699</v>
      </c>
      <c r="I142" s="63" t="str">
        <f>VLOOKUP(A142,'(송영호RAW)'!$A:$H,8,0)</f>
        <v>인정</v>
      </c>
      <c r="J142" s="92" t="s">
        <v>9699</v>
      </c>
      <c r="K142" s="63" t="b">
        <f t="shared" si="20"/>
        <v>1</v>
      </c>
      <c r="L142" s="41" t="s">
        <v>4112</v>
      </c>
      <c r="M142" s="41" t="s">
        <v>328</v>
      </c>
      <c r="N142" s="41" t="s">
        <v>10384</v>
      </c>
      <c r="O142" s="41" t="s">
        <v>4113</v>
      </c>
      <c r="P142" s="41" t="s">
        <v>173</v>
      </c>
      <c r="Q142" s="41" t="s">
        <v>9993</v>
      </c>
      <c r="R142" s="45" t="str">
        <f t="shared" si="21"/>
        <v>제3저자</v>
      </c>
      <c r="S142" s="41" t="b">
        <f t="shared" si="15"/>
        <v>1</v>
      </c>
      <c r="T142" s="45"/>
      <c r="U142" s="45"/>
      <c r="W142" t="e">
        <f>VLOOKUP(A142,Sheet4!$J$1500:$J$1508,1,0)</f>
        <v>#N/A</v>
      </c>
    </row>
    <row r="143" spans="1:23">
      <c r="A143" s="41">
        <v>152</v>
      </c>
      <c r="B143" s="41">
        <v>7</v>
      </c>
      <c r="C143" s="41" t="s">
        <v>10050</v>
      </c>
      <c r="D143" s="41" t="s">
        <v>1691</v>
      </c>
      <c r="E143" s="39" t="s">
        <v>10051</v>
      </c>
      <c r="F143" s="41" t="s">
        <v>1692</v>
      </c>
      <c r="G143" s="41" t="s">
        <v>1693</v>
      </c>
      <c r="H143" s="63" t="s">
        <v>9699</v>
      </c>
      <c r="I143" s="63" t="str">
        <f>VLOOKUP(A143,'(송영호RAW)'!$A:$H,8,0)</f>
        <v>인정</v>
      </c>
      <c r="J143" s="92" t="s">
        <v>9699</v>
      </c>
      <c r="K143" s="63" t="b">
        <f t="shared" si="20"/>
        <v>1</v>
      </c>
      <c r="L143" s="41" t="s">
        <v>5784</v>
      </c>
      <c r="M143" s="41" t="s">
        <v>3377</v>
      </c>
      <c r="N143" s="41" t="s">
        <v>10384</v>
      </c>
      <c r="O143" s="41" t="s">
        <v>5785</v>
      </c>
      <c r="P143" s="41" t="s">
        <v>63</v>
      </c>
      <c r="Q143" s="41" t="s">
        <v>9993</v>
      </c>
      <c r="R143" s="45" t="str">
        <f t="shared" si="21"/>
        <v>제2저자</v>
      </c>
      <c r="S143" s="41" t="b">
        <f t="shared" si="15"/>
        <v>1</v>
      </c>
      <c r="T143" s="45"/>
      <c r="U143" s="45"/>
      <c r="W143" t="e">
        <f>VLOOKUP(A143,Sheet4!$J$1500:$J$1508,1,0)</f>
        <v>#N/A</v>
      </c>
    </row>
    <row r="144" spans="1:23">
      <c r="A144" s="41">
        <v>153</v>
      </c>
      <c r="B144" s="41">
        <v>8</v>
      </c>
      <c r="C144" s="41" t="s">
        <v>10050</v>
      </c>
      <c r="D144" s="41" t="s">
        <v>1691</v>
      </c>
      <c r="E144" s="39" t="s">
        <v>10051</v>
      </c>
      <c r="F144" s="41" t="s">
        <v>1692</v>
      </c>
      <c r="G144" s="41" t="s">
        <v>1693</v>
      </c>
      <c r="H144" s="63" t="s">
        <v>9699</v>
      </c>
      <c r="I144" s="63" t="str">
        <f>VLOOKUP(A144,'(송영호RAW)'!$A:$H,8,0)</f>
        <v>인정</v>
      </c>
      <c r="J144" s="92" t="s">
        <v>9699</v>
      </c>
      <c r="K144" s="63" t="b">
        <f t="shared" si="20"/>
        <v>1</v>
      </c>
      <c r="L144" s="41" t="s">
        <v>1694</v>
      </c>
      <c r="M144" s="41" t="s">
        <v>1695</v>
      </c>
      <c r="N144" s="41" t="s">
        <v>10384</v>
      </c>
      <c r="O144" s="41" t="s">
        <v>1696</v>
      </c>
      <c r="P144" s="41" t="s">
        <v>63</v>
      </c>
      <c r="Q144" s="41" t="s">
        <v>9993</v>
      </c>
      <c r="R144" s="45" t="str">
        <f t="shared" si="21"/>
        <v>제2저자</v>
      </c>
      <c r="S144" s="41" t="b">
        <f t="shared" si="15"/>
        <v>1</v>
      </c>
      <c r="T144" s="45"/>
      <c r="U144" s="45"/>
      <c r="W144" t="e">
        <f>VLOOKUP(A144,Sheet4!$J$1500:$J$1508,1,0)</f>
        <v>#N/A</v>
      </c>
    </row>
    <row r="145" spans="1:23">
      <c r="A145" s="41">
        <v>154</v>
      </c>
      <c r="B145" s="41">
        <v>1</v>
      </c>
      <c r="C145" s="41" t="s">
        <v>10053</v>
      </c>
      <c r="D145" s="41" t="s">
        <v>6871</v>
      </c>
      <c r="E145" s="39" t="s">
        <v>10054</v>
      </c>
      <c r="F145" s="41" t="s">
        <v>6872</v>
      </c>
      <c r="G145" s="41" t="s">
        <v>6873</v>
      </c>
      <c r="H145" s="63" t="s">
        <v>9699</v>
      </c>
      <c r="I145" s="63" t="str">
        <f>VLOOKUP(A145,'(송영호RAW)'!$A:$H,8,0)</f>
        <v>인정</v>
      </c>
      <c r="J145" s="92" t="s">
        <v>9699</v>
      </c>
      <c r="K145" s="63" t="b">
        <f t="shared" si="20"/>
        <v>1</v>
      </c>
      <c r="L145" s="41" t="s">
        <v>8631</v>
      </c>
      <c r="M145" s="41" t="s">
        <v>937</v>
      </c>
      <c r="N145" s="41"/>
      <c r="O145" s="41" t="s">
        <v>8633</v>
      </c>
      <c r="P145" s="41" t="s">
        <v>63</v>
      </c>
      <c r="Q145" s="41" t="s">
        <v>9993</v>
      </c>
      <c r="R145" s="41" t="s">
        <v>63</v>
      </c>
      <c r="S145" s="41" t="b">
        <f t="shared" si="15"/>
        <v>1</v>
      </c>
      <c r="T145" s="45"/>
      <c r="U145" s="45"/>
      <c r="W145" t="e">
        <f>VLOOKUP(A145,Sheet4!$J$1500:$J$1508,1,0)</f>
        <v>#N/A</v>
      </c>
    </row>
    <row r="146" spans="1:23">
      <c r="A146" s="41">
        <v>155</v>
      </c>
      <c r="B146" s="41">
        <v>2</v>
      </c>
      <c r="C146" s="41" t="s">
        <v>10053</v>
      </c>
      <c r="D146" s="41" t="s">
        <v>6871</v>
      </c>
      <c r="E146" s="39" t="s">
        <v>10054</v>
      </c>
      <c r="F146" s="41" t="s">
        <v>6872</v>
      </c>
      <c r="G146" s="41" t="s">
        <v>6873</v>
      </c>
      <c r="H146" s="63" t="s">
        <v>9699</v>
      </c>
      <c r="I146" s="63" t="str">
        <f>VLOOKUP(A146,'(송영호RAW)'!$A:$H,8,0)</f>
        <v>인정</v>
      </c>
      <c r="J146" s="92" t="s">
        <v>9699</v>
      </c>
      <c r="K146" s="63" t="b">
        <f t="shared" si="20"/>
        <v>1</v>
      </c>
      <c r="L146" s="41" t="s">
        <v>8485</v>
      </c>
      <c r="M146" s="41" t="s">
        <v>3445</v>
      </c>
      <c r="N146" s="41"/>
      <c r="O146" s="41" t="s">
        <v>8487</v>
      </c>
      <c r="P146" s="41" t="s">
        <v>173</v>
      </c>
      <c r="Q146" s="41" t="s">
        <v>9993</v>
      </c>
      <c r="R146" s="41" t="s">
        <v>173</v>
      </c>
      <c r="S146" s="41" t="b">
        <f t="shared" si="15"/>
        <v>1</v>
      </c>
      <c r="T146" s="45"/>
      <c r="U146" s="45"/>
      <c r="W146" t="e">
        <f>VLOOKUP(A146,Sheet4!$J$1500:$J$1508,1,0)</f>
        <v>#N/A</v>
      </c>
    </row>
    <row r="147" spans="1:23">
      <c r="A147" s="41">
        <v>156</v>
      </c>
      <c r="B147" s="41">
        <v>3</v>
      </c>
      <c r="C147" s="41" t="s">
        <v>10053</v>
      </c>
      <c r="D147" s="41" t="s">
        <v>6871</v>
      </c>
      <c r="E147" s="39" t="s">
        <v>10054</v>
      </c>
      <c r="F147" s="41" t="s">
        <v>6872</v>
      </c>
      <c r="G147" s="41" t="s">
        <v>6873</v>
      </c>
      <c r="H147" s="63" t="s">
        <v>9699</v>
      </c>
      <c r="I147" s="63" t="str">
        <f>VLOOKUP(A147,'(송영호RAW)'!$A:$H,8,0)</f>
        <v>인정</v>
      </c>
      <c r="J147" s="92" t="s">
        <v>9699</v>
      </c>
      <c r="K147" s="63" t="b">
        <f t="shared" si="20"/>
        <v>1</v>
      </c>
      <c r="L147" s="41" t="s">
        <v>8626</v>
      </c>
      <c r="M147" s="41" t="s">
        <v>4954</v>
      </c>
      <c r="N147" s="41"/>
      <c r="O147" s="41" t="s">
        <v>8628</v>
      </c>
      <c r="P147" s="41" t="s">
        <v>122</v>
      </c>
      <c r="Q147" s="41" t="s">
        <v>9993</v>
      </c>
      <c r="R147" s="41" t="s">
        <v>122</v>
      </c>
      <c r="S147" s="41" t="b">
        <f t="shared" ref="S147:S210" si="22">P147=R147</f>
        <v>1</v>
      </c>
      <c r="T147" s="45"/>
      <c r="U147" s="45"/>
      <c r="W147" t="e">
        <f>VLOOKUP(A147,Sheet4!$J$1500:$J$1508,1,0)</f>
        <v>#N/A</v>
      </c>
    </row>
    <row r="148" spans="1:23">
      <c r="A148" s="41">
        <v>157</v>
      </c>
      <c r="B148" s="41">
        <v>4</v>
      </c>
      <c r="C148" s="41" t="s">
        <v>10053</v>
      </c>
      <c r="D148" s="41" t="s">
        <v>6871</v>
      </c>
      <c r="E148" s="39" t="s">
        <v>10054</v>
      </c>
      <c r="F148" s="41" t="s">
        <v>6872</v>
      </c>
      <c r="G148" s="41" t="s">
        <v>6873</v>
      </c>
      <c r="H148" s="63" t="s">
        <v>9699</v>
      </c>
      <c r="I148" s="63" t="str">
        <f>VLOOKUP(A148,'(송영호RAW)'!$A:$H,8,0)</f>
        <v>인정</v>
      </c>
      <c r="J148" s="92" t="s">
        <v>9699</v>
      </c>
      <c r="K148" s="63" t="b">
        <f t="shared" si="20"/>
        <v>1</v>
      </c>
      <c r="L148" s="41" t="s">
        <v>8604</v>
      </c>
      <c r="M148" s="41" t="s">
        <v>1677</v>
      </c>
      <c r="N148" s="41"/>
      <c r="O148" s="41" t="s">
        <v>8606</v>
      </c>
      <c r="P148" s="41" t="s">
        <v>36</v>
      </c>
      <c r="Q148" s="41" t="str">
        <f t="shared" ref="Q148:Q153" si="23">P148</f>
        <v>주저자</v>
      </c>
      <c r="R148" s="41" t="s">
        <v>36</v>
      </c>
      <c r="S148" s="41" t="b">
        <f t="shared" si="22"/>
        <v>1</v>
      </c>
      <c r="T148" s="61" t="s">
        <v>10136</v>
      </c>
      <c r="U148" s="45" t="s">
        <v>10115</v>
      </c>
      <c r="W148" t="e">
        <f>VLOOKUP(A148,Sheet4!$J$1500:$J$1508,1,0)</f>
        <v>#N/A</v>
      </c>
    </row>
    <row r="149" spans="1:23">
      <c r="A149" s="41">
        <v>158</v>
      </c>
      <c r="B149" s="41">
        <v>5</v>
      </c>
      <c r="C149" s="41" t="s">
        <v>10053</v>
      </c>
      <c r="D149" s="41" t="s">
        <v>6871</v>
      </c>
      <c r="E149" s="39" t="s">
        <v>10054</v>
      </c>
      <c r="F149" s="41" t="s">
        <v>6872</v>
      </c>
      <c r="G149" s="41" t="s">
        <v>6873</v>
      </c>
      <c r="H149" s="63" t="s">
        <v>9699</v>
      </c>
      <c r="I149" s="63" t="str">
        <f>VLOOKUP(A149,'(송영호RAW)'!$A:$H,8,0)</f>
        <v>인정</v>
      </c>
      <c r="J149" s="92" t="s">
        <v>9699</v>
      </c>
      <c r="K149" s="63" t="b">
        <f t="shared" si="20"/>
        <v>1</v>
      </c>
      <c r="L149" s="41" t="s">
        <v>8699</v>
      </c>
      <c r="M149" s="41" t="s">
        <v>1677</v>
      </c>
      <c r="N149" s="41"/>
      <c r="O149" s="41" t="s">
        <v>8701</v>
      </c>
      <c r="P149" s="41" t="s">
        <v>122</v>
      </c>
      <c r="Q149" s="41" t="s">
        <v>9993</v>
      </c>
      <c r="R149" s="41" t="s">
        <v>122</v>
      </c>
      <c r="S149" s="41" t="b">
        <f t="shared" si="22"/>
        <v>1</v>
      </c>
      <c r="T149" s="45"/>
      <c r="U149" s="45"/>
      <c r="W149" t="e">
        <f>VLOOKUP(A149,Sheet4!$J$1500:$J$1508,1,0)</f>
        <v>#N/A</v>
      </c>
    </row>
    <row r="150" spans="1:23">
      <c r="A150" s="41">
        <v>159</v>
      </c>
      <c r="B150" s="41">
        <v>6</v>
      </c>
      <c r="C150" s="41" t="s">
        <v>10053</v>
      </c>
      <c r="D150" s="41" t="s">
        <v>6871</v>
      </c>
      <c r="E150" s="39" t="s">
        <v>10054</v>
      </c>
      <c r="F150" s="41" t="s">
        <v>6872</v>
      </c>
      <c r="G150" s="41" t="s">
        <v>6873</v>
      </c>
      <c r="H150" s="63" t="s">
        <v>9699</v>
      </c>
      <c r="I150" s="63" t="str">
        <f>VLOOKUP(A150,'(송영호RAW)'!$A:$H,8,0)</f>
        <v>인정</v>
      </c>
      <c r="J150" s="92" t="s">
        <v>9699</v>
      </c>
      <c r="K150" s="63" t="b">
        <f t="shared" si="20"/>
        <v>1</v>
      </c>
      <c r="L150" s="41" t="s">
        <v>8703</v>
      </c>
      <c r="M150" s="41" t="s">
        <v>6307</v>
      </c>
      <c r="N150" s="41"/>
      <c r="O150" s="41" t="s">
        <v>8701</v>
      </c>
      <c r="P150" s="41" t="s">
        <v>36</v>
      </c>
      <c r="Q150" s="41" t="str">
        <f t="shared" si="23"/>
        <v>주저자</v>
      </c>
      <c r="R150" s="41" t="s">
        <v>36</v>
      </c>
      <c r="S150" s="41" t="b">
        <f t="shared" si="22"/>
        <v>1</v>
      </c>
      <c r="T150" s="45"/>
      <c r="U150" s="45"/>
      <c r="W150" t="e">
        <f>VLOOKUP(A150,Sheet4!$J$1500:$J$1508,1,0)</f>
        <v>#N/A</v>
      </c>
    </row>
    <row r="151" spans="1:23">
      <c r="A151" s="41">
        <v>160</v>
      </c>
      <c r="B151" s="41">
        <v>7</v>
      </c>
      <c r="C151" s="41" t="s">
        <v>10053</v>
      </c>
      <c r="D151" s="41" t="s">
        <v>6871</v>
      </c>
      <c r="E151" s="39" t="s">
        <v>10054</v>
      </c>
      <c r="F151" s="41" t="s">
        <v>6872</v>
      </c>
      <c r="G151" s="41" t="s">
        <v>6873</v>
      </c>
      <c r="H151" s="63" t="s">
        <v>9699</v>
      </c>
      <c r="I151" s="63" t="str">
        <f>VLOOKUP(A151,'(송영호RAW)'!$A:$H,8,0)</f>
        <v>인정</v>
      </c>
      <c r="J151" s="92" t="s">
        <v>9699</v>
      </c>
      <c r="K151" s="63" t="b">
        <f t="shared" si="20"/>
        <v>1</v>
      </c>
      <c r="L151" s="41" t="s">
        <v>8693</v>
      </c>
      <c r="M151" s="41" t="s">
        <v>6875</v>
      </c>
      <c r="N151" s="41"/>
      <c r="O151" s="41" t="s">
        <v>8695</v>
      </c>
      <c r="P151" s="41" t="s">
        <v>36</v>
      </c>
      <c r="Q151" s="41" t="str">
        <f t="shared" si="23"/>
        <v>주저자</v>
      </c>
      <c r="R151" s="41" t="s">
        <v>36</v>
      </c>
      <c r="S151" s="41" t="b">
        <f t="shared" si="22"/>
        <v>1</v>
      </c>
      <c r="T151" s="45"/>
      <c r="U151" s="45"/>
      <c r="W151">
        <f>VLOOKUP(A151,Sheet4!$J$1500:$J$1508,1,0)</f>
        <v>160</v>
      </c>
    </row>
    <row r="152" spans="1:23">
      <c r="A152" s="41">
        <v>161</v>
      </c>
      <c r="B152" s="41">
        <v>8</v>
      </c>
      <c r="C152" s="41" t="s">
        <v>10053</v>
      </c>
      <c r="D152" s="41" t="s">
        <v>6871</v>
      </c>
      <c r="E152" s="39" t="s">
        <v>10054</v>
      </c>
      <c r="F152" s="41" t="s">
        <v>6872</v>
      </c>
      <c r="G152" s="41" t="s">
        <v>6873</v>
      </c>
      <c r="H152" s="63" t="s">
        <v>9699</v>
      </c>
      <c r="I152" s="63" t="str">
        <f>VLOOKUP(A152,'(송영호RAW)'!$A:$H,8,0)</f>
        <v>인정</v>
      </c>
      <c r="J152" s="92" t="s">
        <v>9699</v>
      </c>
      <c r="K152" s="63" t="b">
        <f t="shared" si="20"/>
        <v>1</v>
      </c>
      <c r="L152" s="41" t="s">
        <v>6874</v>
      </c>
      <c r="M152" s="41" t="s">
        <v>6875</v>
      </c>
      <c r="N152" s="41"/>
      <c r="O152" s="41" t="s">
        <v>6876</v>
      </c>
      <c r="P152" s="41" t="s">
        <v>63</v>
      </c>
      <c r="Q152" s="41" t="s">
        <v>9993</v>
      </c>
      <c r="R152" s="41" t="s">
        <v>63</v>
      </c>
      <c r="S152" s="41" t="b">
        <f t="shared" si="22"/>
        <v>1</v>
      </c>
      <c r="T152" s="45"/>
      <c r="U152" s="45"/>
      <c r="W152" t="e">
        <f>VLOOKUP(A152,Sheet4!$J$1500:$J$1508,1,0)</f>
        <v>#N/A</v>
      </c>
    </row>
    <row r="153" spans="1:23">
      <c r="A153" s="41">
        <v>162</v>
      </c>
      <c r="B153" s="41">
        <v>9</v>
      </c>
      <c r="C153" s="41" t="s">
        <v>10053</v>
      </c>
      <c r="D153" s="41" t="s">
        <v>6871</v>
      </c>
      <c r="E153" s="39" t="s">
        <v>10054</v>
      </c>
      <c r="F153" s="41" t="s">
        <v>6872</v>
      </c>
      <c r="G153" s="41" t="s">
        <v>6873</v>
      </c>
      <c r="H153" s="63" t="s">
        <v>9699</v>
      </c>
      <c r="I153" s="63" t="str">
        <f>VLOOKUP(A153,'(송영호RAW)'!$A:$H,8,0)</f>
        <v>인정</v>
      </c>
      <c r="J153" s="92" t="s">
        <v>9699</v>
      </c>
      <c r="K153" s="63" t="b">
        <f t="shared" si="20"/>
        <v>1</v>
      </c>
      <c r="L153" s="41" t="s">
        <v>8804</v>
      </c>
      <c r="M153" s="41" t="s">
        <v>5498</v>
      </c>
      <c r="N153" s="41"/>
      <c r="O153" s="41" t="s">
        <v>8806</v>
      </c>
      <c r="P153" s="41" t="s">
        <v>36</v>
      </c>
      <c r="Q153" s="41" t="str">
        <f t="shared" si="23"/>
        <v>주저자</v>
      </c>
      <c r="R153" s="41" t="s">
        <v>36</v>
      </c>
      <c r="S153" s="41" t="b">
        <f t="shared" si="22"/>
        <v>1</v>
      </c>
      <c r="T153" s="45"/>
      <c r="U153" s="45"/>
      <c r="W153">
        <f>VLOOKUP(A153,Sheet4!$J$1500:$J$1508,1,0)</f>
        <v>162</v>
      </c>
    </row>
    <row r="154" spans="1:23">
      <c r="A154" s="41">
        <v>163</v>
      </c>
      <c r="B154" s="41">
        <v>10</v>
      </c>
      <c r="C154" s="41" t="s">
        <v>10053</v>
      </c>
      <c r="D154" s="41" t="s">
        <v>6871</v>
      </c>
      <c r="E154" s="39" t="s">
        <v>10054</v>
      </c>
      <c r="F154" s="41" t="s">
        <v>6872</v>
      </c>
      <c r="G154" s="41" t="s">
        <v>6873</v>
      </c>
      <c r="H154" s="63" t="s">
        <v>9699</v>
      </c>
      <c r="I154" s="63" t="str">
        <f>VLOOKUP(A154,'(송영호RAW)'!$A:$H,8,0)</f>
        <v>인정</v>
      </c>
      <c r="J154" s="92" t="s">
        <v>9699</v>
      </c>
      <c r="K154" s="63" t="b">
        <f t="shared" si="20"/>
        <v>1</v>
      </c>
      <c r="L154" s="41" t="s">
        <v>8615</v>
      </c>
      <c r="M154" s="41" t="s">
        <v>8616</v>
      </c>
      <c r="N154" s="41"/>
      <c r="O154" s="41" t="s">
        <v>8618</v>
      </c>
      <c r="P154" s="41" t="s">
        <v>122</v>
      </c>
      <c r="Q154" s="41" t="s">
        <v>9993</v>
      </c>
      <c r="R154" s="41" t="s">
        <v>122</v>
      </c>
      <c r="S154" s="41" t="b">
        <f t="shared" si="22"/>
        <v>1</v>
      </c>
      <c r="T154" s="45"/>
      <c r="U154" s="45"/>
      <c r="W154" t="e">
        <f>VLOOKUP(A154,Sheet4!$J$1500:$J$1508,1,0)</f>
        <v>#N/A</v>
      </c>
    </row>
    <row r="155" spans="1:23">
      <c r="A155" s="41">
        <v>164</v>
      </c>
      <c r="B155" s="41">
        <v>1</v>
      </c>
      <c r="C155" s="41" t="s">
        <v>10050</v>
      </c>
      <c r="D155" s="41" t="s">
        <v>7012</v>
      </c>
      <c r="E155" s="39" t="s">
        <v>10052</v>
      </c>
      <c r="F155" s="41" t="s">
        <v>7013</v>
      </c>
      <c r="G155" s="41" t="s">
        <v>7014</v>
      </c>
      <c r="H155" s="63" t="s">
        <v>9699</v>
      </c>
      <c r="I155" s="63" t="str">
        <f>VLOOKUP(A155,'(송영호RAW)'!$A:$H,8,0)</f>
        <v>인정</v>
      </c>
      <c r="J155" s="92" t="s">
        <v>9699</v>
      </c>
      <c r="K155" s="63" t="b">
        <f t="shared" si="20"/>
        <v>1</v>
      </c>
      <c r="L155" s="41" t="s">
        <v>7179</v>
      </c>
      <c r="M155" s="41" t="s">
        <v>6540</v>
      </c>
      <c r="N155" s="41" t="s">
        <v>10384</v>
      </c>
      <c r="O155" s="41" t="s">
        <v>7180</v>
      </c>
      <c r="P155" s="41" t="s">
        <v>36</v>
      </c>
      <c r="Q155" s="41" t="s">
        <v>10133</v>
      </c>
      <c r="R155" s="41" t="s">
        <v>10133</v>
      </c>
      <c r="S155" s="41" t="b">
        <f t="shared" si="22"/>
        <v>1</v>
      </c>
      <c r="T155" s="45"/>
      <c r="U155" s="45"/>
      <c r="W155" t="e">
        <f>VLOOKUP(A155,Sheet4!$J$1500:$J$1508,1,0)</f>
        <v>#N/A</v>
      </c>
    </row>
    <row r="156" spans="1:23">
      <c r="A156" s="41">
        <v>165</v>
      </c>
      <c r="B156" s="41">
        <v>2</v>
      </c>
      <c r="C156" s="41" t="s">
        <v>10050</v>
      </c>
      <c r="D156" s="41" t="s">
        <v>7012</v>
      </c>
      <c r="E156" s="39" t="s">
        <v>10052</v>
      </c>
      <c r="F156" s="41" t="s">
        <v>7013</v>
      </c>
      <c r="G156" s="41" t="s">
        <v>7014</v>
      </c>
      <c r="H156" s="63" t="s">
        <v>9699</v>
      </c>
      <c r="I156" s="63" t="str">
        <f>VLOOKUP(A156,'(송영호RAW)'!$A:$H,8,0)</f>
        <v>인정</v>
      </c>
      <c r="J156" s="92" t="s">
        <v>9699</v>
      </c>
      <c r="K156" s="63" t="b">
        <f t="shared" si="20"/>
        <v>1</v>
      </c>
      <c r="L156" s="41" t="s">
        <v>7167</v>
      </c>
      <c r="M156" s="41" t="s">
        <v>5211</v>
      </c>
      <c r="N156" s="41" t="s">
        <v>10384</v>
      </c>
      <c r="O156" s="41" t="s">
        <v>7168</v>
      </c>
      <c r="P156" s="41" t="s">
        <v>36</v>
      </c>
      <c r="Q156" s="41" t="s">
        <v>10133</v>
      </c>
      <c r="R156" s="41" t="s">
        <v>10133</v>
      </c>
      <c r="S156" s="41" t="b">
        <f t="shared" si="22"/>
        <v>1</v>
      </c>
      <c r="T156" s="45"/>
      <c r="U156" s="45"/>
      <c r="W156" t="e">
        <f>VLOOKUP(A156,Sheet4!$J$1500:$J$1508,1,0)</f>
        <v>#N/A</v>
      </c>
    </row>
    <row r="157" spans="1:23">
      <c r="A157" s="41">
        <v>166</v>
      </c>
      <c r="B157" s="41">
        <v>3</v>
      </c>
      <c r="C157" s="41" t="s">
        <v>10050</v>
      </c>
      <c r="D157" s="41" t="s">
        <v>7012</v>
      </c>
      <c r="E157" s="39" t="s">
        <v>10052</v>
      </c>
      <c r="F157" s="41" t="s">
        <v>7013</v>
      </c>
      <c r="G157" s="41" t="s">
        <v>7014</v>
      </c>
      <c r="H157" s="63" t="s">
        <v>9699</v>
      </c>
      <c r="I157" s="63" t="str">
        <f>VLOOKUP(A157,'(송영호RAW)'!$A:$H,8,0)</f>
        <v>인정</v>
      </c>
      <c r="J157" s="92" t="s">
        <v>9699</v>
      </c>
      <c r="K157" s="63" t="b">
        <f t="shared" si="20"/>
        <v>1</v>
      </c>
      <c r="L157" s="41" t="s">
        <v>7015</v>
      </c>
      <c r="M157" s="41" t="s">
        <v>2490</v>
      </c>
      <c r="N157" s="41" t="s">
        <v>10384</v>
      </c>
      <c r="O157" s="41" t="s">
        <v>7016</v>
      </c>
      <c r="P157" s="41" t="s">
        <v>63</v>
      </c>
      <c r="Q157" s="41" t="s">
        <v>9993</v>
      </c>
      <c r="R157" s="45" t="str">
        <f t="shared" ref="R157:R161" si="24">P157</f>
        <v>제2저자</v>
      </c>
      <c r="S157" s="41" t="b">
        <f t="shared" si="22"/>
        <v>1</v>
      </c>
      <c r="T157" s="45"/>
      <c r="U157" s="45"/>
      <c r="W157" t="e">
        <f>VLOOKUP(A157,Sheet4!$J$1500:$J$1508,1,0)</f>
        <v>#N/A</v>
      </c>
    </row>
    <row r="158" spans="1:23">
      <c r="A158" s="41">
        <v>167</v>
      </c>
      <c r="B158" s="41">
        <v>4</v>
      </c>
      <c r="C158" s="41" t="s">
        <v>10050</v>
      </c>
      <c r="D158" s="41" t="s">
        <v>7012</v>
      </c>
      <c r="E158" s="39" t="s">
        <v>10052</v>
      </c>
      <c r="F158" s="41" t="s">
        <v>7013</v>
      </c>
      <c r="G158" s="41" t="s">
        <v>7014</v>
      </c>
      <c r="H158" s="63" t="s">
        <v>9699</v>
      </c>
      <c r="I158" s="63" t="str">
        <f>VLOOKUP(A158,'(송영호RAW)'!$A:$H,8,0)</f>
        <v>인정</v>
      </c>
      <c r="J158" s="92" t="s">
        <v>9699</v>
      </c>
      <c r="K158" s="63" t="b">
        <f t="shared" si="20"/>
        <v>1</v>
      </c>
      <c r="L158" s="41" t="s">
        <v>7157</v>
      </c>
      <c r="M158" s="41" t="s">
        <v>4228</v>
      </c>
      <c r="N158" s="41" t="s">
        <v>10384</v>
      </c>
      <c r="O158" s="41" t="s">
        <v>7158</v>
      </c>
      <c r="P158" s="41" t="s">
        <v>63</v>
      </c>
      <c r="Q158" s="41" t="s">
        <v>9993</v>
      </c>
      <c r="R158" s="45" t="str">
        <f t="shared" si="24"/>
        <v>제2저자</v>
      </c>
      <c r="S158" s="41" t="b">
        <f t="shared" si="22"/>
        <v>1</v>
      </c>
      <c r="T158" s="45"/>
      <c r="U158" s="45"/>
      <c r="W158" t="e">
        <f>VLOOKUP(A158,Sheet4!$J$1500:$J$1508,1,0)</f>
        <v>#N/A</v>
      </c>
    </row>
    <row r="159" spans="1:23">
      <c r="A159" s="41">
        <v>168</v>
      </c>
      <c r="B159" s="41">
        <v>5</v>
      </c>
      <c r="C159" s="41" t="s">
        <v>10050</v>
      </c>
      <c r="D159" s="41" t="s">
        <v>7012</v>
      </c>
      <c r="E159" s="39" t="s">
        <v>10052</v>
      </c>
      <c r="F159" s="41" t="s">
        <v>7013</v>
      </c>
      <c r="G159" s="41" t="s">
        <v>7014</v>
      </c>
      <c r="H159" s="63" t="s">
        <v>9699</v>
      </c>
      <c r="I159" s="63" t="str">
        <f>VLOOKUP(A159,'(송영호RAW)'!$A:$H,8,0)</f>
        <v>인정</v>
      </c>
      <c r="J159" s="92" t="s">
        <v>9699</v>
      </c>
      <c r="K159" s="63" t="b">
        <f t="shared" si="20"/>
        <v>1</v>
      </c>
      <c r="L159" s="41" t="s">
        <v>7059</v>
      </c>
      <c r="M159" s="41" t="s">
        <v>7060</v>
      </c>
      <c r="N159" s="41" t="s">
        <v>10384</v>
      </c>
      <c r="O159" s="41" t="s">
        <v>7061</v>
      </c>
      <c r="P159" s="41" t="s">
        <v>63</v>
      </c>
      <c r="Q159" s="41" t="s">
        <v>9993</v>
      </c>
      <c r="R159" s="45" t="str">
        <f t="shared" si="24"/>
        <v>제2저자</v>
      </c>
      <c r="S159" s="41" t="b">
        <f t="shared" si="22"/>
        <v>1</v>
      </c>
      <c r="T159" s="45"/>
      <c r="U159" s="45"/>
      <c r="W159" t="e">
        <f>VLOOKUP(A159,Sheet4!$J$1500:$J$1508,1,0)</f>
        <v>#N/A</v>
      </c>
    </row>
    <row r="160" spans="1:23">
      <c r="A160" s="41">
        <v>169</v>
      </c>
      <c r="B160" s="41">
        <v>6</v>
      </c>
      <c r="C160" s="41" t="s">
        <v>10050</v>
      </c>
      <c r="D160" s="41" t="s">
        <v>7012</v>
      </c>
      <c r="E160" s="39" t="s">
        <v>10052</v>
      </c>
      <c r="F160" s="41" t="s">
        <v>7013</v>
      </c>
      <c r="G160" s="41" t="s">
        <v>7014</v>
      </c>
      <c r="H160" s="63" t="s">
        <v>9699</v>
      </c>
      <c r="I160" s="63" t="str">
        <f>VLOOKUP(A160,'(송영호RAW)'!$A:$H,8,0)</f>
        <v>인정</v>
      </c>
      <c r="J160" s="92" t="s">
        <v>9699</v>
      </c>
      <c r="K160" s="63" t="b">
        <f t="shared" si="20"/>
        <v>1</v>
      </c>
      <c r="L160" s="41" t="s">
        <v>7691</v>
      </c>
      <c r="M160" s="41" t="s">
        <v>7692</v>
      </c>
      <c r="N160" s="41" t="s">
        <v>10384</v>
      </c>
      <c r="O160" s="41" t="s">
        <v>7693</v>
      </c>
      <c r="P160" s="41" t="s">
        <v>63</v>
      </c>
      <c r="Q160" s="41" t="s">
        <v>9993</v>
      </c>
      <c r="R160" s="45" t="str">
        <f t="shared" si="24"/>
        <v>제2저자</v>
      </c>
      <c r="S160" s="41" t="b">
        <f t="shared" si="22"/>
        <v>1</v>
      </c>
      <c r="T160" s="45"/>
      <c r="U160" s="45"/>
      <c r="W160" t="e">
        <f>VLOOKUP(A160,Sheet4!$J$1500:$J$1508,1,0)</f>
        <v>#N/A</v>
      </c>
    </row>
    <row r="161" spans="1:25">
      <c r="A161" s="41">
        <v>170</v>
      </c>
      <c r="B161" s="41">
        <v>7</v>
      </c>
      <c r="C161" s="41" t="s">
        <v>10050</v>
      </c>
      <c r="D161" s="41" t="s">
        <v>7012</v>
      </c>
      <c r="E161" s="39" t="s">
        <v>10052</v>
      </c>
      <c r="F161" s="41" t="s">
        <v>7013</v>
      </c>
      <c r="G161" s="41" t="s">
        <v>7014</v>
      </c>
      <c r="H161" s="63" t="s">
        <v>9699</v>
      </c>
      <c r="I161" s="63" t="str">
        <f>VLOOKUP(A161,'(송영호RAW)'!$A:$H,8,0)</f>
        <v>인정</v>
      </c>
      <c r="J161" s="92" t="s">
        <v>9699</v>
      </c>
      <c r="K161" s="63" t="b">
        <f t="shared" si="20"/>
        <v>1</v>
      </c>
      <c r="L161" s="41" t="s">
        <v>7664</v>
      </c>
      <c r="M161" s="41" t="s">
        <v>7665</v>
      </c>
      <c r="N161" s="41" t="s">
        <v>10384</v>
      </c>
      <c r="O161" s="41" t="s">
        <v>7666</v>
      </c>
      <c r="P161" s="41" t="s">
        <v>173</v>
      </c>
      <c r="Q161" s="41" t="s">
        <v>9993</v>
      </c>
      <c r="R161" s="45" t="str">
        <f t="shared" si="24"/>
        <v>제3저자</v>
      </c>
      <c r="S161" s="41" t="b">
        <f t="shared" si="22"/>
        <v>1</v>
      </c>
      <c r="T161" s="45"/>
      <c r="U161" s="45"/>
      <c r="W161" t="e">
        <f>VLOOKUP(A161,Sheet4!$J$1500:$J$1508,1,0)</f>
        <v>#N/A</v>
      </c>
    </row>
    <row r="162" spans="1:25">
      <c r="A162" s="41">
        <v>171</v>
      </c>
      <c r="B162" s="41">
        <v>1</v>
      </c>
      <c r="C162" s="41" t="s">
        <v>10062</v>
      </c>
      <c r="D162" s="41" t="s">
        <v>361</v>
      </c>
      <c r="E162" s="39" t="s">
        <v>10065</v>
      </c>
      <c r="F162" s="41" t="s">
        <v>362</v>
      </c>
      <c r="G162" s="41" t="s">
        <v>363</v>
      </c>
      <c r="H162" s="63" t="s">
        <v>9699</v>
      </c>
      <c r="I162" s="63" t="str">
        <f>VLOOKUP(A162,'(송영호RAW)'!$A:$H,8,0)</f>
        <v>인정</v>
      </c>
      <c r="J162" s="92" t="s">
        <v>9699</v>
      </c>
      <c r="K162" s="63" t="b">
        <f t="shared" si="20"/>
        <v>1</v>
      </c>
      <c r="L162" s="41" t="s">
        <v>10242</v>
      </c>
      <c r="M162" s="41" t="s">
        <v>1436</v>
      </c>
      <c r="N162" s="54" t="s">
        <v>10226</v>
      </c>
      <c r="O162" s="41" t="s">
        <v>1437</v>
      </c>
      <c r="P162" s="41" t="s">
        <v>36</v>
      </c>
      <c r="Q162" s="41" t="s">
        <v>9993</v>
      </c>
      <c r="R162" s="58" t="s">
        <v>9993</v>
      </c>
      <c r="S162" s="41" t="b">
        <f t="shared" si="22"/>
        <v>0</v>
      </c>
      <c r="T162" s="59"/>
      <c r="U162" s="58"/>
      <c r="V162" s="60"/>
      <c r="W162" t="e">
        <f>VLOOKUP(A162,Sheet4!$J$1500:$J$1508,1,0)</f>
        <v>#N/A</v>
      </c>
      <c r="X162" s="60"/>
      <c r="Y162" s="60"/>
    </row>
    <row r="163" spans="1:25">
      <c r="A163" s="41">
        <v>172</v>
      </c>
      <c r="B163" s="41">
        <v>2</v>
      </c>
      <c r="C163" s="41" t="s">
        <v>10062</v>
      </c>
      <c r="D163" s="41" t="s">
        <v>361</v>
      </c>
      <c r="E163" s="39" t="s">
        <v>10065</v>
      </c>
      <c r="F163" s="41" t="s">
        <v>362</v>
      </c>
      <c r="G163" s="41" t="s">
        <v>363</v>
      </c>
      <c r="H163" s="63" t="s">
        <v>9699</v>
      </c>
      <c r="I163" s="63" t="str">
        <f>VLOOKUP(A163,'(송영호RAW)'!$A:$H,8,0)</f>
        <v>인정</v>
      </c>
      <c r="J163" s="92" t="s">
        <v>9699</v>
      </c>
      <c r="K163" s="63" t="b">
        <f t="shared" si="20"/>
        <v>1</v>
      </c>
      <c r="L163" s="41" t="s">
        <v>936</v>
      </c>
      <c r="M163" s="41" t="s">
        <v>937</v>
      </c>
      <c r="N163" s="54" t="s">
        <v>10226</v>
      </c>
      <c r="O163" s="41" t="s">
        <v>938</v>
      </c>
      <c r="P163" s="41" t="s">
        <v>36</v>
      </c>
      <c r="Q163" s="41" t="s">
        <v>10133</v>
      </c>
      <c r="R163" s="54" t="str">
        <f t="shared" ref="R163:R179" si="25">P163</f>
        <v>주저자</v>
      </c>
      <c r="S163" s="41" t="b">
        <f t="shared" si="22"/>
        <v>1</v>
      </c>
      <c r="T163" s="61" t="s">
        <v>10136</v>
      </c>
      <c r="U163" s="45" t="s">
        <v>10358</v>
      </c>
      <c r="V163" s="60"/>
      <c r="W163" t="e">
        <f>VLOOKUP(A163,Sheet4!$J$1500:$J$1508,1,0)</f>
        <v>#N/A</v>
      </c>
      <c r="X163" s="60"/>
      <c r="Y163" s="60"/>
    </row>
    <row r="164" spans="1:25">
      <c r="A164" s="41">
        <v>173</v>
      </c>
      <c r="B164" s="41">
        <v>3</v>
      </c>
      <c r="C164" s="41" t="s">
        <v>10062</v>
      </c>
      <c r="D164" s="41" t="s">
        <v>361</v>
      </c>
      <c r="E164" s="39" t="s">
        <v>10065</v>
      </c>
      <c r="F164" s="41" t="s">
        <v>362</v>
      </c>
      <c r="G164" s="41" t="s">
        <v>363</v>
      </c>
      <c r="H164" s="63" t="s">
        <v>9699</v>
      </c>
      <c r="I164" s="63" t="str">
        <f>VLOOKUP(A164,'(송영호RAW)'!$A:$H,8,0)</f>
        <v>인정</v>
      </c>
      <c r="J164" s="92" t="s">
        <v>9699</v>
      </c>
      <c r="K164" s="63" t="b">
        <f t="shared" si="20"/>
        <v>1</v>
      </c>
      <c r="L164" s="41" t="s">
        <v>5363</v>
      </c>
      <c r="M164" s="41" t="s">
        <v>5364</v>
      </c>
      <c r="N164" s="39" t="s">
        <v>10243</v>
      </c>
      <c r="O164" s="41" t="s">
        <v>5365</v>
      </c>
      <c r="P164" s="41" t="s">
        <v>63</v>
      </c>
      <c r="Q164" s="41" t="s">
        <v>9993</v>
      </c>
      <c r="R164" s="54" t="str">
        <f t="shared" si="25"/>
        <v>제2저자</v>
      </c>
      <c r="S164" s="41" t="b">
        <f t="shared" si="22"/>
        <v>1</v>
      </c>
      <c r="T164" s="48"/>
      <c r="U164" s="45"/>
      <c r="V164" s="60"/>
      <c r="W164" t="e">
        <f>VLOOKUP(A164,Sheet4!$J$1500:$J$1508,1,0)</f>
        <v>#N/A</v>
      </c>
      <c r="X164" s="60"/>
      <c r="Y164" s="60"/>
    </row>
    <row r="165" spans="1:25">
      <c r="A165" s="41">
        <v>174</v>
      </c>
      <c r="B165" s="41">
        <v>4</v>
      </c>
      <c r="C165" s="41" t="s">
        <v>10062</v>
      </c>
      <c r="D165" s="41" t="s">
        <v>361</v>
      </c>
      <c r="E165" s="39" t="s">
        <v>10065</v>
      </c>
      <c r="F165" s="41" t="s">
        <v>362</v>
      </c>
      <c r="G165" s="41" t="s">
        <v>363</v>
      </c>
      <c r="H165" s="63" t="s">
        <v>9699</v>
      </c>
      <c r="I165" s="63" t="str">
        <f>VLOOKUP(A165,'(송영호RAW)'!$A:$H,8,0)</f>
        <v>인정</v>
      </c>
      <c r="J165" s="92" t="s">
        <v>9699</v>
      </c>
      <c r="K165" s="63" t="b">
        <f t="shared" si="20"/>
        <v>1</v>
      </c>
      <c r="L165" s="41" t="s">
        <v>10244</v>
      </c>
      <c r="M165" s="41" t="s">
        <v>1036</v>
      </c>
      <c r="N165" s="39" t="s">
        <v>10245</v>
      </c>
      <c r="O165" s="41" t="s">
        <v>6448</v>
      </c>
      <c r="P165" s="41" t="s">
        <v>36</v>
      </c>
      <c r="Q165" s="41" t="s">
        <v>10133</v>
      </c>
      <c r="R165" s="54" t="str">
        <f t="shared" si="25"/>
        <v>주저자</v>
      </c>
      <c r="S165" s="41" t="b">
        <f t="shared" si="22"/>
        <v>1</v>
      </c>
      <c r="T165" s="61" t="s">
        <v>10136</v>
      </c>
      <c r="U165" s="45" t="s">
        <v>10359</v>
      </c>
      <c r="V165" s="60"/>
      <c r="W165" t="e">
        <f>VLOOKUP(A165,Sheet4!$J$1500:$J$1508,1,0)</f>
        <v>#N/A</v>
      </c>
      <c r="X165" s="60"/>
      <c r="Y165" s="60"/>
    </row>
    <row r="166" spans="1:25">
      <c r="A166" s="41">
        <v>175</v>
      </c>
      <c r="B166" s="41">
        <v>5</v>
      </c>
      <c r="C166" s="41" t="s">
        <v>10062</v>
      </c>
      <c r="D166" s="41" t="s">
        <v>361</v>
      </c>
      <c r="E166" s="39" t="s">
        <v>10065</v>
      </c>
      <c r="F166" s="41" t="s">
        <v>362</v>
      </c>
      <c r="G166" s="41" t="s">
        <v>363</v>
      </c>
      <c r="H166" s="63" t="s">
        <v>9699</v>
      </c>
      <c r="I166" s="63" t="str">
        <f>VLOOKUP(A166,'(송영호RAW)'!$A:$H,8,0)</f>
        <v>인정</v>
      </c>
      <c r="J166" s="92" t="s">
        <v>9699</v>
      </c>
      <c r="K166" s="63" t="b">
        <f t="shared" si="20"/>
        <v>1</v>
      </c>
      <c r="L166" s="41" t="s">
        <v>10246</v>
      </c>
      <c r="M166" s="41" t="s">
        <v>365</v>
      </c>
      <c r="N166" s="54" t="s">
        <v>10226</v>
      </c>
      <c r="O166" s="41" t="s">
        <v>366</v>
      </c>
      <c r="P166" s="41" t="s">
        <v>63</v>
      </c>
      <c r="Q166" s="41" t="s">
        <v>9993</v>
      </c>
      <c r="R166" s="54" t="str">
        <f t="shared" si="25"/>
        <v>제2저자</v>
      </c>
      <c r="S166" s="41" t="b">
        <f t="shared" si="22"/>
        <v>1</v>
      </c>
      <c r="T166" s="48"/>
      <c r="U166" s="45"/>
      <c r="V166" s="60"/>
      <c r="W166" t="e">
        <f>VLOOKUP(A166,Sheet4!$J$1500:$J$1508,1,0)</f>
        <v>#N/A</v>
      </c>
      <c r="X166" s="60"/>
      <c r="Y166" s="60"/>
    </row>
    <row r="167" spans="1:25">
      <c r="A167" s="41">
        <v>176</v>
      </c>
      <c r="B167" s="41">
        <v>6</v>
      </c>
      <c r="C167" s="41" t="s">
        <v>10062</v>
      </c>
      <c r="D167" s="41" t="s">
        <v>361</v>
      </c>
      <c r="E167" s="39" t="s">
        <v>10065</v>
      </c>
      <c r="F167" s="41" t="s">
        <v>362</v>
      </c>
      <c r="G167" s="41" t="s">
        <v>363</v>
      </c>
      <c r="H167" s="63" t="s">
        <v>9699</v>
      </c>
      <c r="I167" s="63" t="str">
        <f>VLOOKUP(A167,'(송영호RAW)'!$A:$H,8,0)</f>
        <v>인정</v>
      </c>
      <c r="J167" s="92" t="s">
        <v>9699</v>
      </c>
      <c r="K167" s="63" t="b">
        <f t="shared" si="20"/>
        <v>1</v>
      </c>
      <c r="L167" s="41" t="s">
        <v>10247</v>
      </c>
      <c r="M167" s="41" t="s">
        <v>741</v>
      </c>
      <c r="N167" s="54" t="s">
        <v>10226</v>
      </c>
      <c r="O167" s="41" t="s">
        <v>742</v>
      </c>
      <c r="P167" s="41" t="s">
        <v>36</v>
      </c>
      <c r="Q167" s="41" t="s">
        <v>10133</v>
      </c>
      <c r="R167" s="54" t="str">
        <f t="shared" si="25"/>
        <v>주저자</v>
      </c>
      <c r="S167" s="41" t="b">
        <f t="shared" si="22"/>
        <v>1</v>
      </c>
      <c r="T167" s="48"/>
      <c r="U167" s="45"/>
      <c r="V167" s="60"/>
      <c r="W167" t="e">
        <f>VLOOKUP(A167,Sheet4!$J$1500:$J$1508,1,0)</f>
        <v>#N/A</v>
      </c>
      <c r="X167" s="60"/>
      <c r="Y167" s="60"/>
    </row>
    <row r="168" spans="1:25">
      <c r="A168" s="41">
        <v>177</v>
      </c>
      <c r="B168" s="41">
        <v>7</v>
      </c>
      <c r="C168" s="41" t="s">
        <v>10062</v>
      </c>
      <c r="D168" s="41" t="s">
        <v>361</v>
      </c>
      <c r="E168" s="39" t="s">
        <v>10065</v>
      </c>
      <c r="F168" s="41" t="s">
        <v>362</v>
      </c>
      <c r="G168" s="41" t="s">
        <v>363</v>
      </c>
      <c r="H168" s="63" t="s">
        <v>9699</v>
      </c>
      <c r="I168" s="63" t="str">
        <f>VLOOKUP(A168,'(송영호RAW)'!$A:$H,8,0)</f>
        <v>인정</v>
      </c>
      <c r="J168" s="92" t="s">
        <v>9699</v>
      </c>
      <c r="K168" s="63" t="b">
        <f t="shared" si="20"/>
        <v>1</v>
      </c>
      <c r="L168" s="41" t="s">
        <v>6315</v>
      </c>
      <c r="M168" s="41" t="s">
        <v>2342</v>
      </c>
      <c r="N168" s="39" t="s">
        <v>10248</v>
      </c>
      <c r="O168" s="41" t="s">
        <v>6316</v>
      </c>
      <c r="P168" s="41" t="s">
        <v>36</v>
      </c>
      <c r="Q168" s="41" t="s">
        <v>10133</v>
      </c>
      <c r="R168" s="54" t="str">
        <f t="shared" si="25"/>
        <v>주저자</v>
      </c>
      <c r="S168" s="41" t="b">
        <f t="shared" si="22"/>
        <v>1</v>
      </c>
      <c r="T168" s="48"/>
      <c r="U168" s="45"/>
      <c r="V168" s="60"/>
      <c r="W168" t="e">
        <f>VLOOKUP(A168,Sheet4!$J$1500:$J$1508,1,0)</f>
        <v>#N/A</v>
      </c>
      <c r="X168" s="60"/>
      <c r="Y168" s="60"/>
    </row>
    <row r="169" spans="1:25">
      <c r="A169" s="41">
        <v>178</v>
      </c>
      <c r="B169" s="41">
        <v>8</v>
      </c>
      <c r="C169" s="41" t="s">
        <v>10062</v>
      </c>
      <c r="D169" s="41" t="s">
        <v>361</v>
      </c>
      <c r="E169" s="39" t="s">
        <v>10065</v>
      </c>
      <c r="F169" s="41" t="s">
        <v>362</v>
      </c>
      <c r="G169" s="41" t="s">
        <v>363</v>
      </c>
      <c r="H169" s="63" t="s">
        <v>9699</v>
      </c>
      <c r="I169" s="63" t="str">
        <f>VLOOKUP(A169,'(송영호RAW)'!$A:$H,8,0)</f>
        <v>인정</v>
      </c>
      <c r="J169" s="92" t="s">
        <v>9699</v>
      </c>
      <c r="K169" s="63" t="b">
        <f t="shared" si="20"/>
        <v>1</v>
      </c>
      <c r="L169" s="41" t="s">
        <v>6166</v>
      </c>
      <c r="M169" s="41" t="s">
        <v>6167</v>
      </c>
      <c r="N169" s="39" t="s">
        <v>10249</v>
      </c>
      <c r="O169" s="41" t="s">
        <v>6168</v>
      </c>
      <c r="P169" s="41" t="s">
        <v>36</v>
      </c>
      <c r="Q169" s="41" t="s">
        <v>10133</v>
      </c>
      <c r="R169" s="54" t="str">
        <f t="shared" si="25"/>
        <v>주저자</v>
      </c>
      <c r="S169" s="41" t="b">
        <f t="shared" si="22"/>
        <v>1</v>
      </c>
      <c r="T169" s="61" t="s">
        <v>10136</v>
      </c>
      <c r="U169" s="41" t="s">
        <v>10360</v>
      </c>
      <c r="V169" s="60"/>
      <c r="W169" t="e">
        <f>VLOOKUP(A169,Sheet4!$J$1500:$J$1508,1,0)</f>
        <v>#N/A</v>
      </c>
      <c r="X169" s="60"/>
      <c r="Y169" s="60"/>
    </row>
    <row r="170" spans="1:25">
      <c r="A170" s="41">
        <v>179</v>
      </c>
      <c r="B170" s="41">
        <v>9</v>
      </c>
      <c r="C170" s="41" t="s">
        <v>10062</v>
      </c>
      <c r="D170" s="41" t="s">
        <v>361</v>
      </c>
      <c r="E170" s="39" t="s">
        <v>10065</v>
      </c>
      <c r="F170" s="41" t="s">
        <v>362</v>
      </c>
      <c r="G170" s="41" t="s">
        <v>363</v>
      </c>
      <c r="H170" s="63" t="s">
        <v>9699</v>
      </c>
      <c r="I170" s="63" t="str">
        <f>VLOOKUP(A170,'(송영호RAW)'!$A:$H,8,0)</f>
        <v>인정</v>
      </c>
      <c r="J170" s="92" t="s">
        <v>9699</v>
      </c>
      <c r="K170" s="63" t="b">
        <f t="shared" si="20"/>
        <v>1</v>
      </c>
      <c r="L170" s="41" t="s">
        <v>5980</v>
      </c>
      <c r="M170" s="41" t="s">
        <v>5981</v>
      </c>
      <c r="N170" s="39" t="s">
        <v>10250</v>
      </c>
      <c r="O170" s="41" t="s">
        <v>5982</v>
      </c>
      <c r="P170" s="41" t="s">
        <v>36</v>
      </c>
      <c r="Q170" s="41" t="s">
        <v>10133</v>
      </c>
      <c r="R170" s="54" t="str">
        <f t="shared" si="25"/>
        <v>주저자</v>
      </c>
      <c r="S170" s="41" t="b">
        <f t="shared" si="22"/>
        <v>1</v>
      </c>
      <c r="T170" s="61" t="s">
        <v>10136</v>
      </c>
      <c r="U170" s="45" t="s">
        <v>10361</v>
      </c>
      <c r="V170" s="60"/>
      <c r="W170" t="e">
        <f>VLOOKUP(A170,Sheet4!$J$1500:$J$1508,1,0)</f>
        <v>#N/A</v>
      </c>
      <c r="X170" s="60"/>
      <c r="Y170" s="60"/>
    </row>
    <row r="171" spans="1:25">
      <c r="A171" s="41">
        <v>180</v>
      </c>
      <c r="B171" s="41">
        <v>10</v>
      </c>
      <c r="C171" s="41" t="s">
        <v>10062</v>
      </c>
      <c r="D171" s="41" t="s">
        <v>361</v>
      </c>
      <c r="E171" s="39" t="s">
        <v>10065</v>
      </c>
      <c r="F171" s="41" t="s">
        <v>362</v>
      </c>
      <c r="G171" s="41" t="s">
        <v>363</v>
      </c>
      <c r="H171" s="63" t="s">
        <v>9699</v>
      </c>
      <c r="I171" s="63" t="str">
        <f>VLOOKUP(A171,'(송영호RAW)'!$A:$H,8,0)</f>
        <v>인정</v>
      </c>
      <c r="J171" s="92" t="s">
        <v>9699</v>
      </c>
      <c r="K171" s="63" t="b">
        <f t="shared" si="20"/>
        <v>1</v>
      </c>
      <c r="L171" s="41" t="s">
        <v>5896</v>
      </c>
      <c r="M171" s="41" t="s">
        <v>5897</v>
      </c>
      <c r="N171" s="39" t="s">
        <v>10251</v>
      </c>
      <c r="O171" s="41" t="s">
        <v>5898</v>
      </c>
      <c r="P171" s="41" t="s">
        <v>36</v>
      </c>
      <c r="Q171" s="41" t="s">
        <v>10133</v>
      </c>
      <c r="R171" s="54" t="str">
        <f t="shared" si="25"/>
        <v>주저자</v>
      </c>
      <c r="S171" s="41" t="b">
        <f t="shared" si="22"/>
        <v>1</v>
      </c>
      <c r="T171" s="61" t="s">
        <v>10136</v>
      </c>
      <c r="U171" s="45" t="s">
        <v>10362</v>
      </c>
      <c r="V171" s="60"/>
      <c r="W171" t="e">
        <f>VLOOKUP(A171,Sheet4!$J$1500:$J$1508,1,0)</f>
        <v>#N/A</v>
      </c>
      <c r="X171" s="60"/>
      <c r="Y171" s="60"/>
    </row>
    <row r="172" spans="1:25">
      <c r="A172" s="41">
        <v>181</v>
      </c>
      <c r="B172" s="41">
        <v>1</v>
      </c>
      <c r="C172" s="41" t="s">
        <v>10062</v>
      </c>
      <c r="D172" s="41" t="s">
        <v>1628</v>
      </c>
      <c r="E172" s="39" t="s">
        <v>10063</v>
      </c>
      <c r="F172" s="41" t="s">
        <v>1629</v>
      </c>
      <c r="G172" s="41" t="s">
        <v>1630</v>
      </c>
      <c r="H172" s="63" t="s">
        <v>9699</v>
      </c>
      <c r="I172" s="63" t="str">
        <f>VLOOKUP(A172,'(송영호RAW)'!$A:$H,8,0)</f>
        <v>인정</v>
      </c>
      <c r="J172" s="92" t="s">
        <v>9699</v>
      </c>
      <c r="K172" s="63" t="b">
        <f t="shared" si="20"/>
        <v>1</v>
      </c>
      <c r="L172" s="41" t="s">
        <v>4288</v>
      </c>
      <c r="M172" s="41" t="s">
        <v>3982</v>
      </c>
      <c r="N172" s="39" t="s">
        <v>10319</v>
      </c>
      <c r="O172" s="41" t="s">
        <v>4289</v>
      </c>
      <c r="P172" s="41" t="s">
        <v>36</v>
      </c>
      <c r="Q172" s="41" t="s">
        <v>10133</v>
      </c>
      <c r="R172" s="54" t="str">
        <f t="shared" si="25"/>
        <v>주저자</v>
      </c>
      <c r="S172" s="41" t="b">
        <f t="shared" si="22"/>
        <v>1</v>
      </c>
      <c r="T172" s="61" t="s">
        <v>10136</v>
      </c>
      <c r="U172" s="45" t="s">
        <v>10379</v>
      </c>
      <c r="V172" s="60"/>
      <c r="W172" t="e">
        <f>VLOOKUP(A172,Sheet4!$J$1500:$J$1508,1,0)</f>
        <v>#N/A</v>
      </c>
      <c r="X172" s="60"/>
      <c r="Y172" s="60"/>
    </row>
    <row r="173" spans="1:25">
      <c r="A173" s="41">
        <v>182</v>
      </c>
      <c r="B173" s="41">
        <v>2</v>
      </c>
      <c r="C173" s="41" t="s">
        <v>10062</v>
      </c>
      <c r="D173" s="41" t="s">
        <v>1628</v>
      </c>
      <c r="E173" s="39" t="s">
        <v>10063</v>
      </c>
      <c r="F173" s="41" t="s">
        <v>1629</v>
      </c>
      <c r="G173" s="41" t="s">
        <v>1630</v>
      </c>
      <c r="H173" s="63" t="s">
        <v>9699</v>
      </c>
      <c r="I173" s="63" t="str">
        <f>VLOOKUP(A173,'(송영호RAW)'!$A:$H,8,0)</f>
        <v>인정</v>
      </c>
      <c r="J173" s="92" t="s">
        <v>9699</v>
      </c>
      <c r="K173" s="63" t="b">
        <f t="shared" si="20"/>
        <v>1</v>
      </c>
      <c r="L173" s="41" t="s">
        <v>3332</v>
      </c>
      <c r="M173" s="41" t="s">
        <v>3333</v>
      </c>
      <c r="N173" s="39" t="s">
        <v>10320</v>
      </c>
      <c r="O173" s="41" t="s">
        <v>3334</v>
      </c>
      <c r="P173" s="41" t="s">
        <v>63</v>
      </c>
      <c r="Q173" s="41" t="s">
        <v>9993</v>
      </c>
      <c r="R173" s="54" t="str">
        <f t="shared" si="25"/>
        <v>제2저자</v>
      </c>
      <c r="S173" s="41" t="b">
        <f t="shared" si="22"/>
        <v>1</v>
      </c>
      <c r="T173" s="48"/>
      <c r="U173" s="45"/>
      <c r="V173" s="60"/>
      <c r="W173" t="e">
        <f>VLOOKUP(A173,Sheet4!$J$1500:$J$1508,1,0)</f>
        <v>#N/A</v>
      </c>
      <c r="X173" s="60"/>
      <c r="Y173" s="60"/>
    </row>
    <row r="174" spans="1:25">
      <c r="A174" s="41">
        <v>183</v>
      </c>
      <c r="B174" s="41">
        <v>3</v>
      </c>
      <c r="C174" s="41" t="s">
        <v>10062</v>
      </c>
      <c r="D174" s="41" t="s">
        <v>1628</v>
      </c>
      <c r="E174" s="39" t="s">
        <v>10063</v>
      </c>
      <c r="F174" s="41" t="s">
        <v>1629</v>
      </c>
      <c r="G174" s="41" t="s">
        <v>1630</v>
      </c>
      <c r="H174" s="63" t="s">
        <v>9699</v>
      </c>
      <c r="I174" s="63" t="str">
        <f>VLOOKUP(A174,'(송영호RAW)'!$A:$H,8,0)</f>
        <v>인정</v>
      </c>
      <c r="J174" s="92" t="s">
        <v>9699</v>
      </c>
      <c r="K174" s="63" t="b">
        <f t="shared" si="20"/>
        <v>1</v>
      </c>
      <c r="L174" s="41" t="s">
        <v>4674</v>
      </c>
      <c r="M174" s="41" t="s">
        <v>210</v>
      </c>
      <c r="N174" s="54" t="s">
        <v>10226</v>
      </c>
      <c r="O174" s="41" t="s">
        <v>4675</v>
      </c>
      <c r="P174" s="41" t="s">
        <v>36</v>
      </c>
      <c r="Q174" s="41" t="s">
        <v>10133</v>
      </c>
      <c r="R174" s="54" t="str">
        <f t="shared" si="25"/>
        <v>주저자</v>
      </c>
      <c r="S174" s="41" t="b">
        <f t="shared" si="22"/>
        <v>1</v>
      </c>
      <c r="T174" s="48"/>
      <c r="U174" s="45"/>
      <c r="V174" s="60"/>
      <c r="W174" t="e">
        <f>VLOOKUP(A174,Sheet4!$J$1500:$J$1508,1,0)</f>
        <v>#N/A</v>
      </c>
      <c r="X174" s="60"/>
      <c r="Y174" s="60"/>
    </row>
    <row r="175" spans="1:25">
      <c r="A175" s="41">
        <v>184</v>
      </c>
      <c r="B175" s="41">
        <v>4</v>
      </c>
      <c r="C175" s="41" t="s">
        <v>10062</v>
      </c>
      <c r="D175" s="41" t="s">
        <v>1628</v>
      </c>
      <c r="E175" s="39" t="s">
        <v>10063</v>
      </c>
      <c r="F175" s="41" t="s">
        <v>1629</v>
      </c>
      <c r="G175" s="41" t="s">
        <v>1630</v>
      </c>
      <c r="H175" s="63" t="s">
        <v>9699</v>
      </c>
      <c r="I175" s="63" t="str">
        <f>VLOOKUP(A175,'(송영호RAW)'!$A:$H,8,0)</f>
        <v>인정</v>
      </c>
      <c r="J175" s="92" t="s">
        <v>9699</v>
      </c>
      <c r="K175" s="63" t="b">
        <f t="shared" si="20"/>
        <v>1</v>
      </c>
      <c r="L175" s="41" t="s">
        <v>4687</v>
      </c>
      <c r="M175" s="41" t="s">
        <v>594</v>
      </c>
      <c r="N175" s="39" t="s">
        <v>10321</v>
      </c>
      <c r="O175" s="41" t="s">
        <v>4688</v>
      </c>
      <c r="P175" s="41" t="s">
        <v>36</v>
      </c>
      <c r="Q175" s="41" t="s">
        <v>10133</v>
      </c>
      <c r="R175" s="54" t="str">
        <f t="shared" si="25"/>
        <v>주저자</v>
      </c>
      <c r="S175" s="41" t="b">
        <f t="shared" si="22"/>
        <v>1</v>
      </c>
      <c r="T175" s="48"/>
      <c r="U175" s="45"/>
      <c r="V175" s="60"/>
      <c r="W175" t="e">
        <f>VLOOKUP(A175,Sheet4!$J$1500:$J$1508,1,0)</f>
        <v>#N/A</v>
      </c>
      <c r="X175" s="60"/>
      <c r="Y175" s="60"/>
    </row>
    <row r="176" spans="1:25">
      <c r="A176" s="41">
        <v>185</v>
      </c>
      <c r="B176" s="41">
        <v>5</v>
      </c>
      <c r="C176" s="41" t="s">
        <v>10062</v>
      </c>
      <c r="D176" s="41" t="s">
        <v>1628</v>
      </c>
      <c r="E176" s="39" t="s">
        <v>10063</v>
      </c>
      <c r="F176" s="41" t="s">
        <v>1629</v>
      </c>
      <c r="G176" s="41" t="s">
        <v>1630</v>
      </c>
      <c r="H176" s="63" t="s">
        <v>9699</v>
      </c>
      <c r="I176" s="63" t="str">
        <f>VLOOKUP(A176,'(송영호RAW)'!$A:$H,8,0)</f>
        <v>인정</v>
      </c>
      <c r="J176" s="92" t="s">
        <v>9699</v>
      </c>
      <c r="K176" s="63" t="b">
        <f t="shared" si="20"/>
        <v>1</v>
      </c>
      <c r="L176" s="41" t="s">
        <v>1631</v>
      </c>
      <c r="M176" s="41" t="s">
        <v>1632</v>
      </c>
      <c r="N176" s="39" t="s">
        <v>10173</v>
      </c>
      <c r="O176" s="41" t="s">
        <v>1633</v>
      </c>
      <c r="P176" s="41" t="s">
        <v>36</v>
      </c>
      <c r="Q176" s="41" t="s">
        <v>10133</v>
      </c>
      <c r="R176" s="54" t="str">
        <f t="shared" si="25"/>
        <v>주저자</v>
      </c>
      <c r="S176" s="41" t="b">
        <f t="shared" si="22"/>
        <v>1</v>
      </c>
      <c r="T176" s="48"/>
      <c r="U176" s="45"/>
      <c r="V176" s="60"/>
      <c r="W176" t="e">
        <f>VLOOKUP(A176,Sheet4!$J$1500:$J$1508,1,0)</f>
        <v>#N/A</v>
      </c>
      <c r="X176" s="60"/>
      <c r="Y176" s="60"/>
    </row>
    <row r="177" spans="1:25">
      <c r="A177" s="41">
        <v>186</v>
      </c>
      <c r="B177" s="41">
        <v>6</v>
      </c>
      <c r="C177" s="41" t="s">
        <v>10062</v>
      </c>
      <c r="D177" s="41" t="s">
        <v>1628</v>
      </c>
      <c r="E177" s="39" t="s">
        <v>10063</v>
      </c>
      <c r="F177" s="41" t="s">
        <v>1629</v>
      </c>
      <c r="G177" s="41" t="s">
        <v>1630</v>
      </c>
      <c r="H177" s="63" t="s">
        <v>9699</v>
      </c>
      <c r="I177" s="63" t="str">
        <f>VLOOKUP(A177,'(송영호RAW)'!$A:$H,8,0)</f>
        <v>인정</v>
      </c>
      <c r="J177" s="92" t="s">
        <v>9699</v>
      </c>
      <c r="K177" s="63" t="b">
        <f t="shared" si="20"/>
        <v>1</v>
      </c>
      <c r="L177" s="41" t="s">
        <v>1636</v>
      </c>
      <c r="M177" s="41" t="s">
        <v>1637</v>
      </c>
      <c r="N177" s="39" t="s">
        <v>10322</v>
      </c>
      <c r="O177" s="41" t="s">
        <v>1633</v>
      </c>
      <c r="P177" s="41" t="s">
        <v>63</v>
      </c>
      <c r="Q177" s="41" t="s">
        <v>9993</v>
      </c>
      <c r="R177" s="54" t="str">
        <f t="shared" si="25"/>
        <v>제2저자</v>
      </c>
      <c r="S177" s="41" t="b">
        <f t="shared" si="22"/>
        <v>1</v>
      </c>
      <c r="T177" s="48"/>
      <c r="U177" s="45"/>
      <c r="V177" s="60"/>
      <c r="W177" t="e">
        <f>VLOOKUP(A177,Sheet4!$J$1500:$J$1508,1,0)</f>
        <v>#N/A</v>
      </c>
      <c r="X177" s="60"/>
      <c r="Y177" s="60"/>
    </row>
    <row r="178" spans="1:25">
      <c r="A178" s="41">
        <v>187</v>
      </c>
      <c r="B178" s="41">
        <v>7</v>
      </c>
      <c r="C178" s="41" t="s">
        <v>10062</v>
      </c>
      <c r="D178" s="41" t="s">
        <v>1628</v>
      </c>
      <c r="E178" s="39" t="s">
        <v>10063</v>
      </c>
      <c r="F178" s="41" t="s">
        <v>1629</v>
      </c>
      <c r="G178" s="41" t="s">
        <v>1630</v>
      </c>
      <c r="H178" s="63" t="s">
        <v>9699</v>
      </c>
      <c r="I178" s="63" t="str">
        <f>VLOOKUP(A178,'(송영호RAW)'!$A:$H,8,0)</f>
        <v>인정</v>
      </c>
      <c r="J178" s="92" t="s">
        <v>9699</v>
      </c>
      <c r="K178" s="63" t="b">
        <f t="shared" si="20"/>
        <v>1</v>
      </c>
      <c r="L178" s="41" t="s">
        <v>2814</v>
      </c>
      <c r="M178" s="41" t="s">
        <v>2815</v>
      </c>
      <c r="N178" s="39" t="s">
        <v>10323</v>
      </c>
      <c r="O178" s="41" t="s">
        <v>2816</v>
      </c>
      <c r="P178" s="41" t="s">
        <v>63</v>
      </c>
      <c r="Q178" s="41" t="s">
        <v>9993</v>
      </c>
      <c r="R178" s="54" t="str">
        <f t="shared" si="25"/>
        <v>제2저자</v>
      </c>
      <c r="S178" s="41" t="b">
        <f t="shared" si="22"/>
        <v>1</v>
      </c>
      <c r="T178" s="48"/>
      <c r="U178" s="45"/>
      <c r="V178" s="60"/>
      <c r="W178" t="e">
        <f>VLOOKUP(A178,Sheet4!$J$1500:$J$1508,1,0)</f>
        <v>#N/A</v>
      </c>
      <c r="X178" s="60"/>
      <c r="Y178" s="60"/>
    </row>
    <row r="179" spans="1:25">
      <c r="A179" s="41">
        <v>188</v>
      </c>
      <c r="B179" s="41">
        <v>8</v>
      </c>
      <c r="C179" s="41" t="s">
        <v>10062</v>
      </c>
      <c r="D179" s="41" t="s">
        <v>1628</v>
      </c>
      <c r="E179" s="39" t="s">
        <v>10063</v>
      </c>
      <c r="F179" s="41" t="s">
        <v>1629</v>
      </c>
      <c r="G179" s="41" t="s">
        <v>1630</v>
      </c>
      <c r="H179" s="63" t="s">
        <v>9699</v>
      </c>
      <c r="I179" s="63" t="str">
        <f>VLOOKUP(A179,'(송영호RAW)'!$A:$H,8,0)</f>
        <v>인정</v>
      </c>
      <c r="J179" s="92" t="s">
        <v>9699</v>
      </c>
      <c r="K179" s="63" t="b">
        <f t="shared" si="20"/>
        <v>1</v>
      </c>
      <c r="L179" s="41" t="s">
        <v>8052</v>
      </c>
      <c r="M179" s="41" t="s">
        <v>7962</v>
      </c>
      <c r="N179" s="54" t="s">
        <v>10226</v>
      </c>
      <c r="O179" s="41" t="s">
        <v>8053</v>
      </c>
      <c r="P179" s="41" t="s">
        <v>495</v>
      </c>
      <c r="Q179" s="41" t="s">
        <v>10851</v>
      </c>
      <c r="R179" s="54" t="str">
        <f t="shared" si="25"/>
        <v>교신저자</v>
      </c>
      <c r="S179" s="41" t="b">
        <f t="shared" si="22"/>
        <v>1</v>
      </c>
      <c r="T179" s="48"/>
      <c r="U179" s="45"/>
      <c r="V179" s="60"/>
      <c r="W179" t="e">
        <f>VLOOKUP(A179,Sheet4!$J$1500:$J$1508,1,0)</f>
        <v>#N/A</v>
      </c>
      <c r="X179" s="60"/>
      <c r="Y179" s="60"/>
    </row>
    <row r="180" spans="1:25">
      <c r="A180" s="41">
        <v>189</v>
      </c>
      <c r="B180" s="41">
        <v>1</v>
      </c>
      <c r="C180" s="41" t="s">
        <v>10050</v>
      </c>
      <c r="D180" s="41" t="s">
        <v>2796</v>
      </c>
      <c r="E180" s="39" t="s">
        <v>10052</v>
      </c>
      <c r="F180" s="41" t="s">
        <v>2797</v>
      </c>
      <c r="G180" s="41" t="s">
        <v>2798</v>
      </c>
      <c r="H180" s="63" t="s">
        <v>9699</v>
      </c>
      <c r="I180" s="63" t="str">
        <f>VLOOKUP(A180,'(송영호RAW)'!$A:$H,8,0)</f>
        <v>인정</v>
      </c>
      <c r="J180" s="92" t="s">
        <v>9699</v>
      </c>
      <c r="K180" s="63" t="b">
        <f t="shared" si="20"/>
        <v>1</v>
      </c>
      <c r="L180" s="41" t="s">
        <v>7736</v>
      </c>
      <c r="M180" s="41" t="s">
        <v>7737</v>
      </c>
      <c r="N180" s="41" t="s">
        <v>10384</v>
      </c>
      <c r="O180" s="41" t="s">
        <v>7738</v>
      </c>
      <c r="P180" s="41" t="s">
        <v>36</v>
      </c>
      <c r="Q180" s="41" t="s">
        <v>10133</v>
      </c>
      <c r="R180" s="41" t="s">
        <v>10133</v>
      </c>
      <c r="S180" s="41" t="b">
        <f t="shared" si="22"/>
        <v>1</v>
      </c>
      <c r="T180" s="45"/>
      <c r="U180" s="45"/>
      <c r="W180" t="e">
        <f>VLOOKUP(A180,Sheet4!$J$1500:$J$1508,1,0)</f>
        <v>#N/A</v>
      </c>
    </row>
    <row r="181" spans="1:25">
      <c r="A181" s="41">
        <v>190</v>
      </c>
      <c r="B181" s="41">
        <v>2</v>
      </c>
      <c r="C181" s="41" t="s">
        <v>10050</v>
      </c>
      <c r="D181" s="41" t="s">
        <v>2796</v>
      </c>
      <c r="E181" s="39" t="s">
        <v>10052</v>
      </c>
      <c r="F181" s="41" t="s">
        <v>2797</v>
      </c>
      <c r="G181" s="41" t="s">
        <v>2798</v>
      </c>
      <c r="H181" s="63" t="s">
        <v>9699</v>
      </c>
      <c r="I181" s="63" t="str">
        <f>VLOOKUP(A181,'(송영호RAW)'!$A:$H,8,0)</f>
        <v>인정</v>
      </c>
      <c r="J181" s="92" t="s">
        <v>9699</v>
      </c>
      <c r="K181" s="63" t="b">
        <f t="shared" si="20"/>
        <v>1</v>
      </c>
      <c r="L181" s="41" t="s">
        <v>7857</v>
      </c>
      <c r="M181" s="41" t="s">
        <v>6531</v>
      </c>
      <c r="N181" s="41" t="s">
        <v>10384</v>
      </c>
      <c r="O181" s="41" t="s">
        <v>7858</v>
      </c>
      <c r="P181" s="41" t="s">
        <v>36</v>
      </c>
      <c r="Q181" s="41" t="s">
        <v>10133</v>
      </c>
      <c r="R181" s="41" t="s">
        <v>10133</v>
      </c>
      <c r="S181" s="41" t="b">
        <f t="shared" si="22"/>
        <v>1</v>
      </c>
      <c r="T181" s="45"/>
      <c r="U181" s="45"/>
      <c r="W181" t="e">
        <f>VLOOKUP(A181,Sheet4!$J$1500:$J$1508,1,0)</f>
        <v>#N/A</v>
      </c>
    </row>
    <row r="182" spans="1:25">
      <c r="A182" s="41">
        <v>191</v>
      </c>
      <c r="B182" s="41">
        <v>3</v>
      </c>
      <c r="C182" s="41" t="s">
        <v>10050</v>
      </c>
      <c r="D182" s="41" t="s">
        <v>2796</v>
      </c>
      <c r="E182" s="39" t="s">
        <v>10052</v>
      </c>
      <c r="F182" s="41" t="s">
        <v>2797</v>
      </c>
      <c r="G182" s="41" t="s">
        <v>2798</v>
      </c>
      <c r="H182" s="63" t="s">
        <v>9699</v>
      </c>
      <c r="I182" s="63" t="str">
        <f>VLOOKUP(A182,'(송영호RAW)'!$A:$H,8,0)</f>
        <v>인정</v>
      </c>
      <c r="J182" s="92" t="s">
        <v>9699</v>
      </c>
      <c r="K182" s="63" t="b">
        <f t="shared" si="20"/>
        <v>1</v>
      </c>
      <c r="L182" s="41" t="s">
        <v>7853</v>
      </c>
      <c r="M182" s="41" t="s">
        <v>7854</v>
      </c>
      <c r="N182" s="41" t="s">
        <v>10384</v>
      </c>
      <c r="O182" s="41" t="s">
        <v>7855</v>
      </c>
      <c r="P182" s="41" t="s">
        <v>173</v>
      </c>
      <c r="Q182" s="41" t="s">
        <v>9993</v>
      </c>
      <c r="R182" s="45" t="str">
        <f t="shared" ref="R182:R186" si="26">P182</f>
        <v>제3저자</v>
      </c>
      <c r="S182" s="41" t="b">
        <f t="shared" si="22"/>
        <v>1</v>
      </c>
      <c r="T182" s="45"/>
      <c r="U182" s="45"/>
      <c r="W182" t="e">
        <f>VLOOKUP(A182,Sheet4!$J$1500:$J$1508,1,0)</f>
        <v>#N/A</v>
      </c>
    </row>
    <row r="183" spans="1:25">
      <c r="A183" s="41">
        <v>192</v>
      </c>
      <c r="B183" s="41">
        <v>4</v>
      </c>
      <c r="C183" s="41" t="s">
        <v>10050</v>
      </c>
      <c r="D183" s="41" t="s">
        <v>2796</v>
      </c>
      <c r="E183" s="39" t="s">
        <v>10052</v>
      </c>
      <c r="F183" s="41" t="s">
        <v>2797</v>
      </c>
      <c r="G183" s="41" t="s">
        <v>2798</v>
      </c>
      <c r="H183" s="63" t="s">
        <v>9699</v>
      </c>
      <c r="I183" s="63" t="str">
        <f>VLOOKUP(A183,'(송영호RAW)'!$A:$H,8,0)</f>
        <v>인정</v>
      </c>
      <c r="J183" s="92" t="s">
        <v>9699</v>
      </c>
      <c r="K183" s="63" t="b">
        <f t="shared" si="20"/>
        <v>1</v>
      </c>
      <c r="L183" s="41" t="s">
        <v>7849</v>
      </c>
      <c r="M183" s="41" t="s">
        <v>7850</v>
      </c>
      <c r="N183" s="41" t="s">
        <v>10384</v>
      </c>
      <c r="O183" s="41" t="s">
        <v>7851</v>
      </c>
      <c r="P183" s="41" t="s">
        <v>173</v>
      </c>
      <c r="Q183" s="41" t="s">
        <v>9993</v>
      </c>
      <c r="R183" s="45" t="str">
        <f t="shared" si="26"/>
        <v>제3저자</v>
      </c>
      <c r="S183" s="41" t="b">
        <f t="shared" si="22"/>
        <v>1</v>
      </c>
      <c r="T183" s="45"/>
      <c r="U183" s="45"/>
      <c r="W183" t="e">
        <f>VLOOKUP(A183,Sheet4!$J$1500:$J$1508,1,0)</f>
        <v>#N/A</v>
      </c>
    </row>
    <row r="184" spans="1:25">
      <c r="A184" s="41">
        <v>193</v>
      </c>
      <c r="B184" s="41">
        <v>5</v>
      </c>
      <c r="C184" s="41" t="s">
        <v>10050</v>
      </c>
      <c r="D184" s="41" t="s">
        <v>2796</v>
      </c>
      <c r="E184" s="39" t="s">
        <v>10052</v>
      </c>
      <c r="F184" s="41" t="s">
        <v>2797</v>
      </c>
      <c r="G184" s="41" t="s">
        <v>2798</v>
      </c>
      <c r="H184" s="63" t="s">
        <v>9699</v>
      </c>
      <c r="I184" s="63" t="str">
        <f>VLOOKUP(A184,'(송영호RAW)'!$A:$H,8,0)</f>
        <v>인정</v>
      </c>
      <c r="J184" s="92" t="s">
        <v>9699</v>
      </c>
      <c r="K184" s="63" t="b">
        <f t="shared" si="20"/>
        <v>1</v>
      </c>
      <c r="L184" s="41" t="s">
        <v>7364</v>
      </c>
      <c r="M184" s="41" t="s">
        <v>7365</v>
      </c>
      <c r="N184" s="41" t="s">
        <v>10384</v>
      </c>
      <c r="O184" s="41" t="s">
        <v>7366</v>
      </c>
      <c r="P184" s="41" t="s">
        <v>63</v>
      </c>
      <c r="Q184" s="41" t="s">
        <v>9993</v>
      </c>
      <c r="R184" s="45" t="str">
        <f t="shared" si="26"/>
        <v>제2저자</v>
      </c>
      <c r="S184" s="41" t="b">
        <f t="shared" si="22"/>
        <v>1</v>
      </c>
      <c r="T184" s="45"/>
      <c r="U184" s="45"/>
      <c r="W184" t="e">
        <f>VLOOKUP(A184,Sheet4!$J$1500:$J$1508,1,0)</f>
        <v>#N/A</v>
      </c>
    </row>
    <row r="185" spans="1:25">
      <c r="A185" s="41">
        <v>194</v>
      </c>
      <c r="B185" s="41">
        <v>6</v>
      </c>
      <c r="C185" s="41" t="s">
        <v>10050</v>
      </c>
      <c r="D185" s="41" t="s">
        <v>2796</v>
      </c>
      <c r="E185" s="39" t="s">
        <v>10052</v>
      </c>
      <c r="F185" s="41" t="s">
        <v>2797</v>
      </c>
      <c r="G185" s="41" t="s">
        <v>2798</v>
      </c>
      <c r="H185" s="63" t="s">
        <v>9699</v>
      </c>
      <c r="I185" s="63" t="str">
        <f>VLOOKUP(A185,'(송영호RAW)'!$A:$H,8,0)</f>
        <v>인정</v>
      </c>
      <c r="J185" s="92" t="s">
        <v>9699</v>
      </c>
      <c r="K185" s="63" t="b">
        <f t="shared" si="20"/>
        <v>1</v>
      </c>
      <c r="L185" s="41" t="s">
        <v>2807</v>
      </c>
      <c r="M185" s="41" t="s">
        <v>2808</v>
      </c>
      <c r="N185" s="41" t="s">
        <v>10384</v>
      </c>
      <c r="O185" s="41" t="s">
        <v>2809</v>
      </c>
      <c r="P185" s="41" t="s">
        <v>63</v>
      </c>
      <c r="Q185" s="41" t="s">
        <v>9993</v>
      </c>
      <c r="R185" s="45" t="str">
        <f t="shared" si="26"/>
        <v>제2저자</v>
      </c>
      <c r="S185" s="41" t="b">
        <f t="shared" si="22"/>
        <v>1</v>
      </c>
      <c r="T185" s="45"/>
      <c r="U185" s="45"/>
      <c r="W185" t="e">
        <f>VLOOKUP(A185,Sheet4!$J$1500:$J$1508,1,0)</f>
        <v>#N/A</v>
      </c>
    </row>
    <row r="186" spans="1:25">
      <c r="A186" s="41">
        <v>195</v>
      </c>
      <c r="B186" s="41">
        <v>7</v>
      </c>
      <c r="C186" s="41" t="s">
        <v>10050</v>
      </c>
      <c r="D186" s="41" t="s">
        <v>2796</v>
      </c>
      <c r="E186" s="39" t="s">
        <v>10052</v>
      </c>
      <c r="F186" s="41" t="s">
        <v>2797</v>
      </c>
      <c r="G186" s="41" t="s">
        <v>2798</v>
      </c>
      <c r="H186" s="63" t="s">
        <v>9699</v>
      </c>
      <c r="I186" s="63" t="str">
        <f>VLOOKUP(A186,'(송영호RAW)'!$A:$H,8,0)</f>
        <v>인정</v>
      </c>
      <c r="J186" s="92" t="s">
        <v>9699</v>
      </c>
      <c r="K186" s="63" t="b">
        <f t="shared" si="20"/>
        <v>1</v>
      </c>
      <c r="L186" s="41" t="s">
        <v>2799</v>
      </c>
      <c r="M186" s="41" t="s">
        <v>2800</v>
      </c>
      <c r="N186" s="41" t="s">
        <v>10384</v>
      </c>
      <c r="O186" s="41" t="s">
        <v>2801</v>
      </c>
      <c r="P186" s="41" t="s">
        <v>63</v>
      </c>
      <c r="Q186" s="41" t="s">
        <v>9993</v>
      </c>
      <c r="R186" s="45" t="str">
        <f t="shared" si="26"/>
        <v>제2저자</v>
      </c>
      <c r="S186" s="41" t="b">
        <f t="shared" si="22"/>
        <v>1</v>
      </c>
      <c r="T186" s="45"/>
      <c r="U186" s="45"/>
      <c r="W186" t="e">
        <f>VLOOKUP(A186,Sheet4!$J$1500:$J$1508,1,0)</f>
        <v>#N/A</v>
      </c>
    </row>
    <row r="187" spans="1:25">
      <c r="A187" s="41">
        <v>196</v>
      </c>
      <c r="B187" s="41">
        <v>8</v>
      </c>
      <c r="C187" s="41" t="s">
        <v>10050</v>
      </c>
      <c r="D187" s="41" t="s">
        <v>2796</v>
      </c>
      <c r="E187" s="39" t="s">
        <v>10052</v>
      </c>
      <c r="F187" s="41" t="s">
        <v>2797</v>
      </c>
      <c r="G187" s="41" t="s">
        <v>2798</v>
      </c>
      <c r="H187" s="63" t="s">
        <v>9699</v>
      </c>
      <c r="I187" s="63" t="str">
        <f>VLOOKUP(A187,'(송영호RAW)'!$A:$H,8,0)</f>
        <v>인정</v>
      </c>
      <c r="J187" s="92" t="s">
        <v>9699</v>
      </c>
      <c r="K187" s="63" t="b">
        <f t="shared" si="20"/>
        <v>1</v>
      </c>
      <c r="L187" s="41" t="s">
        <v>7956</v>
      </c>
      <c r="M187" s="41" t="s">
        <v>2569</v>
      </c>
      <c r="N187" s="41" t="s">
        <v>10384</v>
      </c>
      <c r="O187" s="41" t="s">
        <v>7957</v>
      </c>
      <c r="P187" s="41" t="s">
        <v>36</v>
      </c>
      <c r="Q187" s="41" t="s">
        <v>10133</v>
      </c>
      <c r="R187" s="41" t="s">
        <v>10133</v>
      </c>
      <c r="S187" s="41" t="b">
        <f t="shared" si="22"/>
        <v>1</v>
      </c>
      <c r="T187" s="45"/>
      <c r="U187" s="45"/>
      <c r="W187" t="e">
        <f>VLOOKUP(A187,Sheet4!$J$1500:$J$1508,1,0)</f>
        <v>#N/A</v>
      </c>
    </row>
    <row r="188" spans="1:25">
      <c r="A188" s="41">
        <v>197</v>
      </c>
      <c r="B188" s="41">
        <v>9</v>
      </c>
      <c r="C188" s="41" t="s">
        <v>10050</v>
      </c>
      <c r="D188" s="41" t="s">
        <v>2796</v>
      </c>
      <c r="E188" s="39" t="s">
        <v>10052</v>
      </c>
      <c r="F188" s="41" t="s">
        <v>2797</v>
      </c>
      <c r="G188" s="41" t="s">
        <v>2798</v>
      </c>
      <c r="H188" s="63" t="s">
        <v>9699</v>
      </c>
      <c r="I188" s="63" t="str">
        <f>VLOOKUP(A188,'(송영호RAW)'!$A:$H,8,0)</f>
        <v>인정</v>
      </c>
      <c r="J188" s="92" t="s">
        <v>9699</v>
      </c>
      <c r="K188" s="63" t="b">
        <f t="shared" si="20"/>
        <v>1</v>
      </c>
      <c r="L188" s="41" t="s">
        <v>7906</v>
      </c>
      <c r="M188" s="41" t="s">
        <v>3829</v>
      </c>
      <c r="N188" s="41" t="s">
        <v>10384</v>
      </c>
      <c r="O188" s="41" t="s">
        <v>7907</v>
      </c>
      <c r="P188" s="41" t="s">
        <v>173</v>
      </c>
      <c r="Q188" s="41" t="s">
        <v>9993</v>
      </c>
      <c r="R188" s="45" t="str">
        <f t="shared" ref="R188:R189" si="27">P188</f>
        <v>제3저자</v>
      </c>
      <c r="S188" s="41" t="b">
        <f t="shared" si="22"/>
        <v>1</v>
      </c>
      <c r="T188" s="45"/>
      <c r="U188" s="45"/>
      <c r="W188" t="e">
        <f>VLOOKUP(A188,Sheet4!$J$1500:$J$1508,1,0)</f>
        <v>#N/A</v>
      </c>
    </row>
    <row r="189" spans="1:25">
      <c r="A189" s="41">
        <v>198</v>
      </c>
      <c r="B189" s="41">
        <v>10</v>
      </c>
      <c r="C189" s="41" t="s">
        <v>10050</v>
      </c>
      <c r="D189" s="41" t="s">
        <v>2796</v>
      </c>
      <c r="E189" s="39" t="s">
        <v>10052</v>
      </c>
      <c r="F189" s="41" t="s">
        <v>2797</v>
      </c>
      <c r="G189" s="41" t="s">
        <v>2798</v>
      </c>
      <c r="H189" s="63" t="s">
        <v>9699</v>
      </c>
      <c r="I189" s="63" t="str">
        <f>VLOOKUP(A189,'(송영호RAW)'!$A:$H,8,0)</f>
        <v>인정</v>
      </c>
      <c r="J189" s="92" t="s">
        <v>9699</v>
      </c>
      <c r="K189" s="63" t="b">
        <f t="shared" si="20"/>
        <v>1</v>
      </c>
      <c r="L189" s="41" t="s">
        <v>8047</v>
      </c>
      <c r="M189" s="41" t="s">
        <v>7670</v>
      </c>
      <c r="N189" s="41" t="s">
        <v>10384</v>
      </c>
      <c r="O189" s="41" t="s">
        <v>8048</v>
      </c>
      <c r="P189" s="41" t="s">
        <v>173</v>
      </c>
      <c r="Q189" s="41" t="s">
        <v>9993</v>
      </c>
      <c r="R189" s="45" t="str">
        <f t="shared" si="27"/>
        <v>제3저자</v>
      </c>
      <c r="S189" s="41" t="b">
        <f t="shared" si="22"/>
        <v>1</v>
      </c>
      <c r="T189" s="45"/>
      <c r="U189" s="45"/>
      <c r="W189" t="e">
        <f>VLOOKUP(A189,Sheet4!$J$1500:$J$1508,1,0)</f>
        <v>#N/A</v>
      </c>
    </row>
    <row r="190" spans="1:25">
      <c r="A190" s="41">
        <v>199</v>
      </c>
      <c r="B190" s="41">
        <v>1</v>
      </c>
      <c r="C190" s="41" t="s">
        <v>10053</v>
      </c>
      <c r="D190" s="41" t="s">
        <v>1220</v>
      </c>
      <c r="E190" s="39" t="s">
        <v>10054</v>
      </c>
      <c r="F190" s="41" t="s">
        <v>1221</v>
      </c>
      <c r="G190" s="41" t="s">
        <v>1222</v>
      </c>
      <c r="H190" s="63" t="s">
        <v>9699</v>
      </c>
      <c r="I190" s="63" t="str">
        <f>VLOOKUP(A190,'(송영호RAW)'!$A:$H,8,0)</f>
        <v>인정</v>
      </c>
      <c r="J190" s="92" t="s">
        <v>9699</v>
      </c>
      <c r="K190" s="63" t="b">
        <f t="shared" si="20"/>
        <v>1</v>
      </c>
      <c r="L190" s="41" t="s">
        <v>2228</v>
      </c>
      <c r="M190" s="41" t="s">
        <v>2229</v>
      </c>
      <c r="N190" s="41"/>
      <c r="O190" s="41" t="s">
        <v>2230</v>
      </c>
      <c r="P190" s="41" t="s">
        <v>36</v>
      </c>
      <c r="Q190" s="41" t="str">
        <f t="shared" ref="Q190" si="28">P190</f>
        <v>주저자</v>
      </c>
      <c r="R190" s="41" t="s">
        <v>36</v>
      </c>
      <c r="S190" s="41" t="b">
        <f t="shared" si="22"/>
        <v>1</v>
      </c>
      <c r="T190" s="45"/>
      <c r="U190" s="45"/>
      <c r="W190" t="e">
        <f>VLOOKUP(A190,Sheet4!$J$1500:$J$1508,1,0)</f>
        <v>#N/A</v>
      </c>
    </row>
    <row r="191" spans="1:25">
      <c r="A191" s="41">
        <v>200</v>
      </c>
      <c r="B191" s="41">
        <v>2</v>
      </c>
      <c r="C191" s="41" t="s">
        <v>10053</v>
      </c>
      <c r="D191" s="41" t="s">
        <v>1220</v>
      </c>
      <c r="E191" s="39" t="s">
        <v>10054</v>
      </c>
      <c r="F191" s="41" t="s">
        <v>1221</v>
      </c>
      <c r="G191" s="41" t="s">
        <v>1222</v>
      </c>
      <c r="H191" s="63" t="s">
        <v>9699</v>
      </c>
      <c r="I191" s="63" t="str">
        <f>VLOOKUP(A191,'(송영호RAW)'!$A:$H,8,0)</f>
        <v>인정</v>
      </c>
      <c r="J191" s="92" t="s">
        <v>9699</v>
      </c>
      <c r="K191" s="63" t="b">
        <f t="shared" si="20"/>
        <v>1</v>
      </c>
      <c r="L191" s="41" t="s">
        <v>1892</v>
      </c>
      <c r="M191" s="41" t="s">
        <v>1392</v>
      </c>
      <c r="N191" s="41"/>
      <c r="O191" s="41" t="s">
        <v>1893</v>
      </c>
      <c r="P191" s="41" t="s">
        <v>122</v>
      </c>
      <c r="Q191" s="41" t="s">
        <v>9993</v>
      </c>
      <c r="R191" s="41" t="s">
        <v>122</v>
      </c>
      <c r="S191" s="41" t="b">
        <f t="shared" si="22"/>
        <v>1</v>
      </c>
      <c r="T191" s="45"/>
      <c r="U191" s="45"/>
      <c r="W191" t="e">
        <f>VLOOKUP(A191,Sheet4!$J$1500:$J$1508,1,0)</f>
        <v>#N/A</v>
      </c>
    </row>
    <row r="192" spans="1:25">
      <c r="A192" s="41">
        <v>201</v>
      </c>
      <c r="B192" s="41">
        <v>3</v>
      </c>
      <c r="C192" s="41" t="s">
        <v>10053</v>
      </c>
      <c r="D192" s="41" t="s">
        <v>1220</v>
      </c>
      <c r="E192" s="39" t="s">
        <v>10054</v>
      </c>
      <c r="F192" s="41" t="s">
        <v>1221</v>
      </c>
      <c r="G192" s="41" t="s">
        <v>1222</v>
      </c>
      <c r="H192" s="63" t="s">
        <v>9699</v>
      </c>
      <c r="I192" s="63" t="str">
        <f>VLOOKUP(A192,'(송영호RAW)'!$A:$H,8,0)</f>
        <v>인정</v>
      </c>
      <c r="J192" s="92" t="s">
        <v>9699</v>
      </c>
      <c r="K192" s="63" t="b">
        <f t="shared" si="20"/>
        <v>1</v>
      </c>
      <c r="L192" s="41" t="s">
        <v>4482</v>
      </c>
      <c r="M192" s="41" t="s">
        <v>4334</v>
      </c>
      <c r="N192" s="41"/>
      <c r="O192" s="41" t="s">
        <v>4483</v>
      </c>
      <c r="P192" s="41" t="s">
        <v>122</v>
      </c>
      <c r="Q192" s="41" t="s">
        <v>9993</v>
      </c>
      <c r="R192" s="41" t="s">
        <v>122</v>
      </c>
      <c r="S192" s="41" t="b">
        <f t="shared" si="22"/>
        <v>1</v>
      </c>
      <c r="T192" s="45"/>
      <c r="U192" s="45"/>
      <c r="W192" t="e">
        <f>VLOOKUP(A192,Sheet4!$J$1500:$J$1508,1,0)</f>
        <v>#N/A</v>
      </c>
    </row>
    <row r="193" spans="1:23">
      <c r="A193" s="41">
        <v>202</v>
      </c>
      <c r="B193" s="41">
        <v>4</v>
      </c>
      <c r="C193" s="41" t="s">
        <v>10053</v>
      </c>
      <c r="D193" s="41" t="s">
        <v>1220</v>
      </c>
      <c r="E193" s="39" t="s">
        <v>10054</v>
      </c>
      <c r="F193" s="41" t="s">
        <v>1221</v>
      </c>
      <c r="G193" s="41" t="s">
        <v>1222</v>
      </c>
      <c r="H193" s="63" t="s">
        <v>9699</v>
      </c>
      <c r="I193" s="63" t="str">
        <f>VLOOKUP(A193,'(송영호RAW)'!$A:$H,8,0)</f>
        <v>인정</v>
      </c>
      <c r="J193" s="92" t="s">
        <v>9699</v>
      </c>
      <c r="K193" s="63" t="b">
        <f t="shared" si="20"/>
        <v>1</v>
      </c>
      <c r="L193" s="41" t="s">
        <v>4387</v>
      </c>
      <c r="M193" s="41" t="s">
        <v>2867</v>
      </c>
      <c r="N193" s="41"/>
      <c r="O193" s="41" t="s">
        <v>4388</v>
      </c>
      <c r="P193" s="41" t="s">
        <v>122</v>
      </c>
      <c r="Q193" s="41" t="s">
        <v>9993</v>
      </c>
      <c r="R193" s="41" t="s">
        <v>122</v>
      </c>
      <c r="S193" s="41" t="b">
        <f t="shared" si="22"/>
        <v>1</v>
      </c>
      <c r="T193" s="45"/>
      <c r="U193" s="45"/>
      <c r="W193" t="e">
        <f>VLOOKUP(A193,Sheet4!$J$1500:$J$1508,1,0)</f>
        <v>#N/A</v>
      </c>
    </row>
    <row r="194" spans="1:23">
      <c r="A194" s="41">
        <v>203</v>
      </c>
      <c r="B194" s="41">
        <v>5</v>
      </c>
      <c r="C194" s="41" t="s">
        <v>10053</v>
      </c>
      <c r="D194" s="41" t="s">
        <v>1220</v>
      </c>
      <c r="E194" s="39" t="s">
        <v>10054</v>
      </c>
      <c r="F194" s="41" t="s">
        <v>1221</v>
      </c>
      <c r="G194" s="41" t="s">
        <v>1222</v>
      </c>
      <c r="H194" s="63" t="s">
        <v>9699</v>
      </c>
      <c r="I194" s="63" t="str">
        <f>VLOOKUP(A194,'(송영호RAW)'!$A:$H,8,0)</f>
        <v>인정</v>
      </c>
      <c r="J194" s="92" t="s">
        <v>9699</v>
      </c>
      <c r="K194" s="63" t="b">
        <f t="shared" si="20"/>
        <v>1</v>
      </c>
      <c r="L194" s="41" t="s">
        <v>7373</v>
      </c>
      <c r="M194" s="41" t="s">
        <v>2229</v>
      </c>
      <c r="N194" s="41"/>
      <c r="O194" s="41" t="s">
        <v>7374</v>
      </c>
      <c r="P194" s="41" t="s">
        <v>122</v>
      </c>
      <c r="Q194" s="41" t="s">
        <v>9993</v>
      </c>
      <c r="R194" s="41" t="s">
        <v>122</v>
      </c>
      <c r="S194" s="41" t="b">
        <f t="shared" si="22"/>
        <v>1</v>
      </c>
      <c r="T194" s="45"/>
      <c r="U194" s="45"/>
      <c r="W194" t="e">
        <f>VLOOKUP(A194,Sheet4!$J$1500:$J$1508,1,0)</f>
        <v>#N/A</v>
      </c>
    </row>
    <row r="195" spans="1:23">
      <c r="A195" s="41">
        <v>204</v>
      </c>
      <c r="B195" s="41">
        <v>6</v>
      </c>
      <c r="C195" s="41" t="s">
        <v>10053</v>
      </c>
      <c r="D195" s="41" t="s">
        <v>1220</v>
      </c>
      <c r="E195" s="39" t="s">
        <v>10054</v>
      </c>
      <c r="F195" s="41" t="s">
        <v>1221</v>
      </c>
      <c r="G195" s="41" t="s">
        <v>1222</v>
      </c>
      <c r="H195" s="63" t="s">
        <v>9699</v>
      </c>
      <c r="I195" s="63" t="str">
        <f>VLOOKUP(A195,'(송영호RAW)'!$A:$H,8,0)</f>
        <v>인정</v>
      </c>
      <c r="J195" s="92" t="s">
        <v>9699</v>
      </c>
      <c r="K195" s="63" t="b">
        <f t="shared" ref="K195:K258" si="29">H195=I195</f>
        <v>1</v>
      </c>
      <c r="L195" s="41" t="s">
        <v>5712</v>
      </c>
      <c r="M195" s="41" t="s">
        <v>5713</v>
      </c>
      <c r="N195" s="41"/>
      <c r="O195" s="41" t="s">
        <v>5714</v>
      </c>
      <c r="P195" s="41" t="s">
        <v>122</v>
      </c>
      <c r="Q195" s="41" t="s">
        <v>9993</v>
      </c>
      <c r="R195" s="41" t="s">
        <v>122</v>
      </c>
      <c r="S195" s="41" t="b">
        <f t="shared" si="22"/>
        <v>1</v>
      </c>
      <c r="T195" s="45"/>
      <c r="U195" s="45"/>
      <c r="W195" t="e">
        <f>VLOOKUP(A195,Sheet4!$J$1500:$J$1508,1,0)</f>
        <v>#N/A</v>
      </c>
    </row>
    <row r="196" spans="1:23">
      <c r="A196" s="41">
        <v>205</v>
      </c>
      <c r="B196" s="41">
        <v>7</v>
      </c>
      <c r="C196" s="41" t="s">
        <v>10053</v>
      </c>
      <c r="D196" s="41" t="s">
        <v>1220</v>
      </c>
      <c r="E196" s="39" t="s">
        <v>10054</v>
      </c>
      <c r="F196" s="41" t="s">
        <v>1221</v>
      </c>
      <c r="G196" s="41" t="s">
        <v>1222</v>
      </c>
      <c r="H196" s="63" t="s">
        <v>9699</v>
      </c>
      <c r="I196" s="63" t="str">
        <f>VLOOKUP(A196,'(송영호RAW)'!$A:$H,8,0)</f>
        <v>인정</v>
      </c>
      <c r="J196" s="92" t="s">
        <v>9699</v>
      </c>
      <c r="K196" s="63" t="b">
        <f t="shared" si="29"/>
        <v>1</v>
      </c>
      <c r="L196" s="41" t="s">
        <v>1223</v>
      </c>
      <c r="M196" s="41" t="s">
        <v>1224</v>
      </c>
      <c r="N196" s="41"/>
      <c r="O196" s="41" t="s">
        <v>1225</v>
      </c>
      <c r="P196" s="41" t="s">
        <v>122</v>
      </c>
      <c r="Q196" s="41" t="s">
        <v>9993</v>
      </c>
      <c r="R196" s="41" t="s">
        <v>122</v>
      </c>
      <c r="S196" s="41" t="b">
        <f t="shared" si="22"/>
        <v>1</v>
      </c>
      <c r="T196" s="45"/>
      <c r="U196" s="45"/>
      <c r="W196" t="e">
        <f>VLOOKUP(A196,Sheet4!$J$1500:$J$1508,1,0)</f>
        <v>#N/A</v>
      </c>
    </row>
    <row r="197" spans="1:23">
      <c r="A197" s="41">
        <v>206</v>
      </c>
      <c r="B197" s="41">
        <v>8</v>
      </c>
      <c r="C197" s="41" t="s">
        <v>10053</v>
      </c>
      <c r="D197" s="41" t="s">
        <v>1220</v>
      </c>
      <c r="E197" s="39" t="s">
        <v>10054</v>
      </c>
      <c r="F197" s="41" t="s">
        <v>1221</v>
      </c>
      <c r="G197" s="41" t="s">
        <v>1222</v>
      </c>
      <c r="H197" s="63" t="s">
        <v>9699</v>
      </c>
      <c r="I197" s="63" t="str">
        <f>VLOOKUP(A197,'(송영호RAW)'!$A:$H,8,0)</f>
        <v>인정</v>
      </c>
      <c r="J197" s="92" t="s">
        <v>9699</v>
      </c>
      <c r="K197" s="63" t="b">
        <f t="shared" si="29"/>
        <v>1</v>
      </c>
      <c r="L197" s="41" t="s">
        <v>4266</v>
      </c>
      <c r="M197" s="41" t="s">
        <v>1224</v>
      </c>
      <c r="N197" s="41"/>
      <c r="O197" s="41" t="s">
        <v>4267</v>
      </c>
      <c r="P197" s="41" t="s">
        <v>122</v>
      </c>
      <c r="Q197" s="41" t="s">
        <v>9993</v>
      </c>
      <c r="R197" s="41" t="s">
        <v>122</v>
      </c>
      <c r="S197" s="41" t="b">
        <f t="shared" si="22"/>
        <v>1</v>
      </c>
      <c r="T197" s="45"/>
      <c r="U197" s="45"/>
      <c r="W197" t="e">
        <f>VLOOKUP(A197,Sheet4!$J$1500:$J$1508,1,0)</f>
        <v>#N/A</v>
      </c>
    </row>
    <row r="198" spans="1:23">
      <c r="A198" s="41">
        <v>207</v>
      </c>
      <c r="B198" s="41">
        <v>1</v>
      </c>
      <c r="C198" s="41" t="s">
        <v>10050</v>
      </c>
      <c r="D198" s="41" t="s">
        <v>688</v>
      </c>
      <c r="E198" s="39" t="s">
        <v>10060</v>
      </c>
      <c r="F198" s="41" t="s">
        <v>689</v>
      </c>
      <c r="G198" s="41" t="s">
        <v>690</v>
      </c>
      <c r="H198" s="63" t="s">
        <v>9699</v>
      </c>
      <c r="I198" s="63" t="str">
        <f>VLOOKUP(A198,'(송영호RAW)'!$A:$H,8,0)</f>
        <v>인정</v>
      </c>
      <c r="J198" s="92" t="s">
        <v>9699</v>
      </c>
      <c r="K198" s="63" t="b">
        <f t="shared" si="29"/>
        <v>1</v>
      </c>
      <c r="L198" s="41" t="s">
        <v>4200</v>
      </c>
      <c r="M198" s="41" t="s">
        <v>2544</v>
      </c>
      <c r="N198" s="41" t="s">
        <v>10384</v>
      </c>
      <c r="O198" s="41" t="s">
        <v>4201</v>
      </c>
      <c r="P198" s="41" t="s">
        <v>36</v>
      </c>
      <c r="Q198" s="41" t="s">
        <v>10133</v>
      </c>
      <c r="R198" s="41" t="s">
        <v>10133</v>
      </c>
      <c r="S198" s="41" t="b">
        <f t="shared" si="22"/>
        <v>1</v>
      </c>
      <c r="T198" s="45"/>
      <c r="U198" s="45"/>
      <c r="W198" t="e">
        <f>VLOOKUP(A198,Sheet4!$J$1500:$J$1508,1,0)</f>
        <v>#N/A</v>
      </c>
    </row>
    <row r="199" spans="1:23">
      <c r="A199" s="41">
        <v>208</v>
      </c>
      <c r="B199" s="41">
        <v>2</v>
      </c>
      <c r="C199" s="41" t="s">
        <v>10050</v>
      </c>
      <c r="D199" s="41" t="s">
        <v>688</v>
      </c>
      <c r="E199" s="39" t="s">
        <v>10060</v>
      </c>
      <c r="F199" s="41" t="s">
        <v>689</v>
      </c>
      <c r="G199" s="41" t="s">
        <v>690</v>
      </c>
      <c r="H199" s="63" t="s">
        <v>9699</v>
      </c>
      <c r="I199" s="63" t="str">
        <f>VLOOKUP(A199,'(송영호RAW)'!$A:$H,8,0)</f>
        <v>인정</v>
      </c>
      <c r="J199" s="92" t="s">
        <v>9699</v>
      </c>
      <c r="K199" s="63" t="b">
        <f t="shared" si="29"/>
        <v>1</v>
      </c>
      <c r="L199" s="41" t="s">
        <v>691</v>
      </c>
      <c r="M199" s="41" t="s">
        <v>570</v>
      </c>
      <c r="N199" s="41" t="s">
        <v>10384</v>
      </c>
      <c r="O199" s="41" t="s">
        <v>692</v>
      </c>
      <c r="P199" s="41" t="s">
        <v>36</v>
      </c>
      <c r="Q199" s="41" t="s">
        <v>10133</v>
      </c>
      <c r="R199" s="41" t="s">
        <v>10133</v>
      </c>
      <c r="S199" s="41" t="b">
        <f t="shared" si="22"/>
        <v>1</v>
      </c>
      <c r="T199" s="61" t="s">
        <v>10136</v>
      </c>
      <c r="U199" s="45" t="s">
        <v>10407</v>
      </c>
      <c r="W199" t="e">
        <f>VLOOKUP(A199,Sheet4!$J$1500:$J$1508,1,0)</f>
        <v>#N/A</v>
      </c>
    </row>
    <row r="200" spans="1:23">
      <c r="A200" s="41">
        <v>209</v>
      </c>
      <c r="B200" s="41">
        <v>3</v>
      </c>
      <c r="C200" s="41" t="s">
        <v>10050</v>
      </c>
      <c r="D200" s="41" t="s">
        <v>688</v>
      </c>
      <c r="E200" s="39" t="s">
        <v>10060</v>
      </c>
      <c r="F200" s="41" t="s">
        <v>689</v>
      </c>
      <c r="G200" s="41" t="s">
        <v>690</v>
      </c>
      <c r="H200" s="63" t="s">
        <v>9699</v>
      </c>
      <c r="I200" s="63" t="str">
        <f>VLOOKUP(A200,'(송영호RAW)'!$A:$H,8,0)</f>
        <v>인정</v>
      </c>
      <c r="J200" s="92" t="s">
        <v>9699</v>
      </c>
      <c r="K200" s="63" t="b">
        <f t="shared" si="29"/>
        <v>1</v>
      </c>
      <c r="L200" s="41" t="s">
        <v>822</v>
      </c>
      <c r="M200" s="41" t="s">
        <v>823</v>
      </c>
      <c r="N200" s="41" t="s">
        <v>10384</v>
      </c>
      <c r="O200" s="41" t="s">
        <v>824</v>
      </c>
      <c r="P200" s="41" t="s">
        <v>36</v>
      </c>
      <c r="Q200" s="41" t="s">
        <v>10133</v>
      </c>
      <c r="R200" s="41" t="s">
        <v>10133</v>
      </c>
      <c r="S200" s="41" t="b">
        <f t="shared" si="22"/>
        <v>1</v>
      </c>
      <c r="T200" s="61" t="s">
        <v>10136</v>
      </c>
      <c r="U200" s="45" t="s">
        <v>10096</v>
      </c>
      <c r="W200" t="e">
        <f>VLOOKUP(A200,Sheet4!$J$1500:$J$1508,1,0)</f>
        <v>#N/A</v>
      </c>
    </row>
    <row r="201" spans="1:23">
      <c r="A201" s="41">
        <v>210</v>
      </c>
      <c r="B201" s="41">
        <v>4</v>
      </c>
      <c r="C201" s="41" t="s">
        <v>10050</v>
      </c>
      <c r="D201" s="41" t="s">
        <v>688</v>
      </c>
      <c r="E201" s="39" t="s">
        <v>10060</v>
      </c>
      <c r="F201" s="41" t="s">
        <v>689</v>
      </c>
      <c r="G201" s="41" t="s">
        <v>690</v>
      </c>
      <c r="H201" s="63" t="s">
        <v>9699</v>
      </c>
      <c r="I201" s="63" t="str">
        <f>VLOOKUP(A201,'(송영호RAW)'!$A:$H,8,0)</f>
        <v>인정</v>
      </c>
      <c r="J201" s="92" t="s">
        <v>9699</v>
      </c>
      <c r="K201" s="63" t="b">
        <f t="shared" si="29"/>
        <v>1</v>
      </c>
      <c r="L201" s="41" t="s">
        <v>4617</v>
      </c>
      <c r="M201" s="41" t="s">
        <v>4618</v>
      </c>
      <c r="N201" s="41" t="s">
        <v>10384</v>
      </c>
      <c r="O201" s="41" t="s">
        <v>4619</v>
      </c>
      <c r="P201" s="41" t="s">
        <v>36</v>
      </c>
      <c r="Q201" s="41" t="s">
        <v>10133</v>
      </c>
      <c r="R201" s="41" t="s">
        <v>10133</v>
      </c>
      <c r="S201" s="41" t="b">
        <f t="shared" si="22"/>
        <v>1</v>
      </c>
      <c r="T201" s="45"/>
      <c r="U201" s="45"/>
      <c r="W201" t="e">
        <f>VLOOKUP(A201,Sheet4!$J$1500:$J$1508,1,0)</f>
        <v>#N/A</v>
      </c>
    </row>
    <row r="202" spans="1:23">
      <c r="A202" s="41">
        <v>211</v>
      </c>
      <c r="B202" s="41">
        <v>5</v>
      </c>
      <c r="C202" s="41" t="s">
        <v>10050</v>
      </c>
      <c r="D202" s="41" t="s">
        <v>688</v>
      </c>
      <c r="E202" s="39" t="s">
        <v>10060</v>
      </c>
      <c r="F202" s="41" t="s">
        <v>689</v>
      </c>
      <c r="G202" s="41" t="s">
        <v>690</v>
      </c>
      <c r="H202" s="63" t="s">
        <v>9699</v>
      </c>
      <c r="I202" s="63" t="str">
        <f>VLOOKUP(A202,'(송영호RAW)'!$A:$H,8,0)</f>
        <v>인정</v>
      </c>
      <c r="J202" s="92" t="s">
        <v>9699</v>
      </c>
      <c r="K202" s="63" t="b">
        <f t="shared" si="29"/>
        <v>1</v>
      </c>
      <c r="L202" s="41" t="s">
        <v>6220</v>
      </c>
      <c r="M202" s="41" t="s">
        <v>6221</v>
      </c>
      <c r="N202" s="41" t="s">
        <v>10384</v>
      </c>
      <c r="O202" s="41" t="s">
        <v>6222</v>
      </c>
      <c r="P202" s="41" t="s">
        <v>63</v>
      </c>
      <c r="Q202" s="41" t="s">
        <v>9993</v>
      </c>
      <c r="R202" s="45" t="str">
        <f t="shared" ref="R202:R205" si="30">P202</f>
        <v>제2저자</v>
      </c>
      <c r="S202" s="41" t="b">
        <f t="shared" si="22"/>
        <v>1</v>
      </c>
      <c r="T202" s="45"/>
      <c r="U202" s="45"/>
      <c r="W202" t="e">
        <f>VLOOKUP(A202,Sheet4!$J$1500:$J$1508,1,0)</f>
        <v>#N/A</v>
      </c>
    </row>
    <row r="203" spans="1:23">
      <c r="A203" s="41">
        <v>212</v>
      </c>
      <c r="B203" s="41">
        <v>6</v>
      </c>
      <c r="C203" s="41" t="s">
        <v>10050</v>
      </c>
      <c r="D203" s="41" t="s">
        <v>688</v>
      </c>
      <c r="E203" s="39" t="s">
        <v>10060</v>
      </c>
      <c r="F203" s="41" t="s">
        <v>689</v>
      </c>
      <c r="G203" s="41" t="s">
        <v>690</v>
      </c>
      <c r="H203" s="63" t="s">
        <v>9699</v>
      </c>
      <c r="I203" s="63" t="str">
        <f>VLOOKUP(A203,'(송영호RAW)'!$A:$H,8,0)</f>
        <v>인정</v>
      </c>
      <c r="J203" s="92" t="s">
        <v>9699</v>
      </c>
      <c r="K203" s="63" t="b">
        <f t="shared" si="29"/>
        <v>1</v>
      </c>
      <c r="L203" s="41" t="s">
        <v>4756</v>
      </c>
      <c r="M203" s="41" t="s">
        <v>4757</v>
      </c>
      <c r="N203" s="41" t="s">
        <v>10384</v>
      </c>
      <c r="O203" s="41" t="s">
        <v>4758</v>
      </c>
      <c r="P203" s="41" t="s">
        <v>63</v>
      </c>
      <c r="Q203" s="41" t="s">
        <v>9993</v>
      </c>
      <c r="R203" s="45" t="str">
        <f t="shared" si="30"/>
        <v>제2저자</v>
      </c>
      <c r="S203" s="41" t="b">
        <f t="shared" si="22"/>
        <v>1</v>
      </c>
      <c r="T203" s="45"/>
      <c r="U203" s="45"/>
      <c r="W203" t="e">
        <f>VLOOKUP(A203,Sheet4!$J$1500:$J$1508,1,0)</f>
        <v>#N/A</v>
      </c>
    </row>
    <row r="204" spans="1:23">
      <c r="A204" s="41">
        <v>213</v>
      </c>
      <c r="B204" s="41">
        <v>7</v>
      </c>
      <c r="C204" s="41" t="s">
        <v>10050</v>
      </c>
      <c r="D204" s="41" t="s">
        <v>688</v>
      </c>
      <c r="E204" s="39" t="s">
        <v>10060</v>
      </c>
      <c r="F204" s="41" t="s">
        <v>689</v>
      </c>
      <c r="G204" s="41" t="s">
        <v>690</v>
      </c>
      <c r="H204" s="63" t="s">
        <v>9699</v>
      </c>
      <c r="I204" s="63" t="str">
        <f>VLOOKUP(A204,'(송영호RAW)'!$A:$H,8,0)</f>
        <v>인정</v>
      </c>
      <c r="J204" s="92" t="s">
        <v>9699</v>
      </c>
      <c r="K204" s="63" t="b">
        <f t="shared" si="29"/>
        <v>1</v>
      </c>
      <c r="L204" s="41" t="s">
        <v>5037</v>
      </c>
      <c r="M204" s="41" t="s">
        <v>5038</v>
      </c>
      <c r="N204" s="41" t="s">
        <v>10384</v>
      </c>
      <c r="O204" s="41" t="s">
        <v>5039</v>
      </c>
      <c r="P204" s="41" t="s">
        <v>173</v>
      </c>
      <c r="Q204" s="41" t="s">
        <v>9993</v>
      </c>
      <c r="R204" s="45" t="str">
        <f t="shared" si="30"/>
        <v>제3저자</v>
      </c>
      <c r="S204" s="41" t="b">
        <f t="shared" si="22"/>
        <v>1</v>
      </c>
      <c r="T204" s="45"/>
      <c r="U204" s="45"/>
      <c r="W204" t="e">
        <f>VLOOKUP(A204,Sheet4!$J$1500:$J$1508,1,0)</f>
        <v>#N/A</v>
      </c>
    </row>
    <row r="205" spans="1:23">
      <c r="A205" s="41">
        <v>214</v>
      </c>
      <c r="B205" s="41">
        <v>8</v>
      </c>
      <c r="C205" s="41" t="s">
        <v>10050</v>
      </c>
      <c r="D205" s="41" t="s">
        <v>688</v>
      </c>
      <c r="E205" s="39" t="s">
        <v>10060</v>
      </c>
      <c r="F205" s="41" t="s">
        <v>689</v>
      </c>
      <c r="G205" s="41" t="s">
        <v>690</v>
      </c>
      <c r="H205" s="63" t="s">
        <v>9699</v>
      </c>
      <c r="I205" s="63" t="str">
        <f>VLOOKUP(A205,'(송영호RAW)'!$A:$H,8,0)</f>
        <v>인정</v>
      </c>
      <c r="J205" s="92" t="s">
        <v>9699</v>
      </c>
      <c r="K205" s="63" t="b">
        <f t="shared" si="29"/>
        <v>1</v>
      </c>
      <c r="L205" s="41" t="s">
        <v>4133</v>
      </c>
      <c r="M205" s="41" t="s">
        <v>4134</v>
      </c>
      <c r="N205" s="41" t="s">
        <v>10384</v>
      </c>
      <c r="O205" s="41" t="s">
        <v>4135</v>
      </c>
      <c r="P205" s="41" t="s">
        <v>122</v>
      </c>
      <c r="Q205" s="41" t="s">
        <v>9993</v>
      </c>
      <c r="R205" s="45" t="str">
        <f t="shared" si="30"/>
        <v>기타</v>
      </c>
      <c r="S205" s="41" t="b">
        <f t="shared" si="22"/>
        <v>1</v>
      </c>
      <c r="T205" s="45"/>
      <c r="U205" s="45"/>
      <c r="W205" t="e">
        <f>VLOOKUP(A205,Sheet4!$J$1500:$J$1508,1,0)</f>
        <v>#N/A</v>
      </c>
    </row>
    <row r="206" spans="1:23">
      <c r="A206" s="41">
        <v>215</v>
      </c>
      <c r="B206" s="41">
        <v>1</v>
      </c>
      <c r="C206" s="41" t="s">
        <v>10050</v>
      </c>
      <c r="D206" s="41" t="s">
        <v>8765</v>
      </c>
      <c r="E206" s="39" t="s">
        <v>10052</v>
      </c>
      <c r="F206" s="41" t="s">
        <v>8766</v>
      </c>
      <c r="G206" s="41" t="s">
        <v>8767</v>
      </c>
      <c r="H206" s="63" t="s">
        <v>9699</v>
      </c>
      <c r="I206" s="63" t="str">
        <f>VLOOKUP(A206,'(송영호RAW)'!$A:$H,8,0)</f>
        <v>인정</v>
      </c>
      <c r="J206" s="92" t="s">
        <v>9699</v>
      </c>
      <c r="K206" s="63" t="b">
        <f t="shared" si="29"/>
        <v>1</v>
      </c>
      <c r="L206" s="41" t="s">
        <v>8768</v>
      </c>
      <c r="M206" s="41" t="s">
        <v>8769</v>
      </c>
      <c r="N206" s="41" t="s">
        <v>10384</v>
      </c>
      <c r="O206" s="41" t="s">
        <v>8771</v>
      </c>
      <c r="P206" s="41" t="s">
        <v>36</v>
      </c>
      <c r="Q206" s="41" t="s">
        <v>10133</v>
      </c>
      <c r="R206" s="41" t="s">
        <v>10133</v>
      </c>
      <c r="S206" s="41" t="b">
        <f t="shared" si="22"/>
        <v>1</v>
      </c>
      <c r="T206" s="45"/>
      <c r="U206" s="45"/>
      <c r="W206" t="e">
        <f>VLOOKUP(A206,Sheet4!$J$1500:$J$1508,1,0)</f>
        <v>#N/A</v>
      </c>
    </row>
    <row r="207" spans="1:23">
      <c r="A207" s="41">
        <v>216</v>
      </c>
      <c r="B207" s="41">
        <v>2</v>
      </c>
      <c r="C207" s="41" t="s">
        <v>10050</v>
      </c>
      <c r="D207" s="41" t="s">
        <v>8765</v>
      </c>
      <c r="E207" s="39" t="s">
        <v>10052</v>
      </c>
      <c r="F207" s="41" t="s">
        <v>8766</v>
      </c>
      <c r="G207" s="41" t="s">
        <v>8767</v>
      </c>
      <c r="H207" s="63" t="s">
        <v>9699</v>
      </c>
      <c r="I207" s="63" t="str">
        <f>VLOOKUP(A207,'(송영호RAW)'!$A:$H,8,0)</f>
        <v>인정</v>
      </c>
      <c r="J207" s="92" t="s">
        <v>9699</v>
      </c>
      <c r="K207" s="63" t="b">
        <f t="shared" si="29"/>
        <v>1</v>
      </c>
      <c r="L207" s="41" t="s">
        <v>8775</v>
      </c>
      <c r="M207" s="41" t="s">
        <v>4520</v>
      </c>
      <c r="N207" s="41" t="s">
        <v>10384</v>
      </c>
      <c r="O207" s="41" t="s">
        <v>8777</v>
      </c>
      <c r="P207" s="41" t="s">
        <v>63</v>
      </c>
      <c r="Q207" s="41" t="s">
        <v>9993</v>
      </c>
      <c r="R207" s="45" t="str">
        <f>P207</f>
        <v>제2저자</v>
      </c>
      <c r="S207" s="41" t="b">
        <f t="shared" si="22"/>
        <v>1</v>
      </c>
      <c r="T207" s="45"/>
      <c r="U207" s="45"/>
      <c r="W207" t="e">
        <f>VLOOKUP(A207,Sheet4!$J$1500:$J$1508,1,0)</f>
        <v>#N/A</v>
      </c>
    </row>
    <row r="208" spans="1:23">
      <c r="A208" s="41">
        <v>217</v>
      </c>
      <c r="B208" s="41">
        <v>3</v>
      </c>
      <c r="C208" s="41" t="s">
        <v>10050</v>
      </c>
      <c r="D208" s="41" t="s">
        <v>8765</v>
      </c>
      <c r="E208" s="39" t="s">
        <v>10052</v>
      </c>
      <c r="F208" s="41" t="s">
        <v>8766</v>
      </c>
      <c r="G208" s="41" t="s">
        <v>8767</v>
      </c>
      <c r="H208" s="63" t="s">
        <v>9699</v>
      </c>
      <c r="I208" s="63" t="str">
        <f>VLOOKUP(A208,'(송영호RAW)'!$A:$H,8,0)</f>
        <v>인정</v>
      </c>
      <c r="J208" s="92" t="s">
        <v>9699</v>
      </c>
      <c r="K208" s="63" t="b">
        <f t="shared" si="29"/>
        <v>1</v>
      </c>
      <c r="L208" s="41" t="s">
        <v>8780</v>
      </c>
      <c r="M208" s="41" t="s">
        <v>7228</v>
      </c>
      <c r="N208" s="41" t="s">
        <v>10384</v>
      </c>
      <c r="O208" s="41" t="s">
        <v>8782</v>
      </c>
      <c r="P208" s="41" t="s">
        <v>36</v>
      </c>
      <c r="Q208" s="41" t="s">
        <v>10133</v>
      </c>
      <c r="R208" s="41" t="s">
        <v>10133</v>
      </c>
      <c r="S208" s="41" t="b">
        <f t="shared" si="22"/>
        <v>1</v>
      </c>
      <c r="T208" s="45"/>
      <c r="U208" s="45"/>
      <c r="W208" t="e">
        <f>VLOOKUP(A208,Sheet4!$J$1500:$J$1508,1,0)</f>
        <v>#N/A</v>
      </c>
    </row>
    <row r="209" spans="1:23">
      <c r="A209" s="41">
        <v>218</v>
      </c>
      <c r="B209" s="41">
        <v>1</v>
      </c>
      <c r="C209" s="41" t="s">
        <v>10050</v>
      </c>
      <c r="D209" s="41" t="s">
        <v>3065</v>
      </c>
      <c r="E209" s="39" t="s">
        <v>10061</v>
      </c>
      <c r="F209" s="41" t="s">
        <v>3066</v>
      </c>
      <c r="G209" s="41" t="s">
        <v>3067</v>
      </c>
      <c r="H209" s="63" t="s">
        <v>9699</v>
      </c>
      <c r="I209" s="63" t="str">
        <f>VLOOKUP(A209,'(송영호RAW)'!$A:$H,8,0)</f>
        <v>인정</v>
      </c>
      <c r="J209" s="92" t="s">
        <v>9699</v>
      </c>
      <c r="K209" s="63" t="b">
        <f t="shared" si="29"/>
        <v>1</v>
      </c>
      <c r="L209" s="41" t="s">
        <v>3068</v>
      </c>
      <c r="M209" s="41" t="s">
        <v>1749</v>
      </c>
      <c r="N209" s="41" t="s">
        <v>10384</v>
      </c>
      <c r="O209" s="41" t="s">
        <v>3069</v>
      </c>
      <c r="P209" s="41" t="s">
        <v>36</v>
      </c>
      <c r="Q209" s="41" t="s">
        <v>10133</v>
      </c>
      <c r="R209" s="41" t="s">
        <v>10133</v>
      </c>
      <c r="S209" s="41" t="b">
        <f t="shared" si="22"/>
        <v>1</v>
      </c>
      <c r="T209" s="61" t="s">
        <v>10136</v>
      </c>
      <c r="U209" s="45" t="s">
        <v>10402</v>
      </c>
      <c r="W209" t="e">
        <f>VLOOKUP(A209,Sheet4!$J$1500:$J$1508,1,0)</f>
        <v>#N/A</v>
      </c>
    </row>
    <row r="210" spans="1:23">
      <c r="A210" s="41">
        <v>219</v>
      </c>
      <c r="B210" s="41">
        <v>2</v>
      </c>
      <c r="C210" s="41" t="s">
        <v>10050</v>
      </c>
      <c r="D210" s="41" t="s">
        <v>3065</v>
      </c>
      <c r="E210" s="39" t="s">
        <v>10061</v>
      </c>
      <c r="F210" s="41" t="s">
        <v>3066</v>
      </c>
      <c r="G210" s="41" t="s">
        <v>3067</v>
      </c>
      <c r="H210" s="63" t="s">
        <v>9699</v>
      </c>
      <c r="I210" s="63" t="str">
        <f>VLOOKUP(A210,'(송영호RAW)'!$A:$H,8,0)</f>
        <v>인정</v>
      </c>
      <c r="J210" s="92" t="s">
        <v>9699</v>
      </c>
      <c r="K210" s="63" t="b">
        <f t="shared" si="29"/>
        <v>1</v>
      </c>
      <c r="L210" s="41" t="s">
        <v>7825</v>
      </c>
      <c r="M210" s="41" t="s">
        <v>6540</v>
      </c>
      <c r="N210" s="41" t="s">
        <v>10384</v>
      </c>
      <c r="O210" s="41" t="s">
        <v>7826</v>
      </c>
      <c r="P210" s="41" t="s">
        <v>36</v>
      </c>
      <c r="Q210" s="41" t="s">
        <v>10133</v>
      </c>
      <c r="R210" s="41" t="s">
        <v>10133</v>
      </c>
      <c r="S210" s="41" t="b">
        <f t="shared" si="22"/>
        <v>1</v>
      </c>
      <c r="T210" s="45"/>
      <c r="U210" s="45"/>
      <c r="W210" t="e">
        <f>VLOOKUP(A210,Sheet4!$J$1500:$J$1508,1,0)</f>
        <v>#N/A</v>
      </c>
    </row>
    <row r="211" spans="1:23">
      <c r="A211" s="41">
        <v>220</v>
      </c>
      <c r="B211" s="41">
        <v>3</v>
      </c>
      <c r="C211" s="41" t="s">
        <v>10050</v>
      </c>
      <c r="D211" s="41" t="s">
        <v>3065</v>
      </c>
      <c r="E211" s="39" t="s">
        <v>10061</v>
      </c>
      <c r="F211" s="41" t="s">
        <v>3066</v>
      </c>
      <c r="G211" s="41" t="s">
        <v>3067</v>
      </c>
      <c r="H211" s="63" t="s">
        <v>9699</v>
      </c>
      <c r="I211" s="63" t="str">
        <f>VLOOKUP(A211,'(송영호RAW)'!$A:$H,8,0)</f>
        <v>인정</v>
      </c>
      <c r="J211" s="92" t="s">
        <v>9699</v>
      </c>
      <c r="K211" s="63" t="b">
        <f t="shared" si="29"/>
        <v>1</v>
      </c>
      <c r="L211" s="41" t="s">
        <v>8280</v>
      </c>
      <c r="M211" s="41" t="s">
        <v>3051</v>
      </c>
      <c r="N211" s="41" t="s">
        <v>10384</v>
      </c>
      <c r="O211" s="41" t="s">
        <v>8282</v>
      </c>
      <c r="P211" s="41" t="s">
        <v>173</v>
      </c>
      <c r="Q211" s="41" t="s">
        <v>9993</v>
      </c>
      <c r="R211" s="45" t="str">
        <f>P211</f>
        <v>제3저자</v>
      </c>
      <c r="S211" s="41" t="b">
        <f t="shared" ref="S211:S274" si="31">P211=R211</f>
        <v>1</v>
      </c>
      <c r="T211" s="45"/>
      <c r="U211" s="45"/>
      <c r="W211" t="e">
        <f>VLOOKUP(A211,Sheet4!$J$1500:$J$1508,1,0)</f>
        <v>#N/A</v>
      </c>
    </row>
    <row r="212" spans="1:23">
      <c r="A212" s="41">
        <v>221</v>
      </c>
      <c r="B212" s="41">
        <v>1</v>
      </c>
      <c r="C212" s="41" t="s">
        <v>10050</v>
      </c>
      <c r="D212" s="41" t="s">
        <v>3226</v>
      </c>
      <c r="E212" s="39" t="s">
        <v>10061</v>
      </c>
      <c r="F212" s="41" t="s">
        <v>3227</v>
      </c>
      <c r="G212" s="41" t="s">
        <v>3228</v>
      </c>
      <c r="H212" s="63" t="s">
        <v>9699</v>
      </c>
      <c r="I212" s="63" t="str">
        <f>VLOOKUP(A212,'(송영호RAW)'!$A:$H,8,0)</f>
        <v>인정</v>
      </c>
      <c r="J212" s="92" t="s">
        <v>9699</v>
      </c>
      <c r="K212" s="63" t="b">
        <f t="shared" si="29"/>
        <v>1</v>
      </c>
      <c r="L212" s="41" t="s">
        <v>5395</v>
      </c>
      <c r="M212" s="41" t="s">
        <v>5093</v>
      </c>
      <c r="N212" s="41" t="s">
        <v>10384</v>
      </c>
      <c r="O212" s="41" t="s">
        <v>5396</v>
      </c>
      <c r="P212" s="41" t="s">
        <v>36</v>
      </c>
      <c r="Q212" s="41" t="s">
        <v>10133</v>
      </c>
      <c r="R212" s="41" t="s">
        <v>10133</v>
      </c>
      <c r="S212" s="41" t="b">
        <f t="shared" si="31"/>
        <v>1</v>
      </c>
      <c r="T212" s="61" t="s">
        <v>10136</v>
      </c>
      <c r="U212" s="45" t="s">
        <v>10094</v>
      </c>
      <c r="W212" t="e">
        <f>VLOOKUP(A212,Sheet4!$J$1500:$J$1508,1,0)</f>
        <v>#N/A</v>
      </c>
    </row>
    <row r="213" spans="1:23">
      <c r="A213" s="41">
        <v>222</v>
      </c>
      <c r="B213" s="41">
        <v>2</v>
      </c>
      <c r="C213" s="41" t="s">
        <v>10050</v>
      </c>
      <c r="D213" s="41" t="s">
        <v>3226</v>
      </c>
      <c r="E213" s="39" t="s">
        <v>10061</v>
      </c>
      <c r="F213" s="41" t="s">
        <v>3227</v>
      </c>
      <c r="G213" s="41" t="s">
        <v>3228</v>
      </c>
      <c r="H213" s="63" t="s">
        <v>9699</v>
      </c>
      <c r="I213" s="63" t="str">
        <f>VLOOKUP(A213,'(송영호RAW)'!$A:$H,8,0)</f>
        <v>인정</v>
      </c>
      <c r="J213" s="92" t="s">
        <v>9699</v>
      </c>
      <c r="K213" s="63" t="b">
        <f t="shared" si="29"/>
        <v>1</v>
      </c>
      <c r="L213" s="41" t="s">
        <v>3263</v>
      </c>
      <c r="M213" s="41" t="s">
        <v>3264</v>
      </c>
      <c r="N213" s="41" t="s">
        <v>10384</v>
      </c>
      <c r="O213" s="41" t="s">
        <v>3265</v>
      </c>
      <c r="P213" s="41" t="s">
        <v>36</v>
      </c>
      <c r="Q213" s="41" t="s">
        <v>10133</v>
      </c>
      <c r="R213" s="41" t="s">
        <v>10133</v>
      </c>
      <c r="S213" s="41" t="b">
        <f t="shared" si="31"/>
        <v>1</v>
      </c>
      <c r="T213" s="61" t="s">
        <v>10136</v>
      </c>
      <c r="U213" s="45" t="s">
        <v>10403</v>
      </c>
      <c r="W213" t="e">
        <f>VLOOKUP(A213,Sheet4!$J$1500:$J$1508,1,0)</f>
        <v>#N/A</v>
      </c>
    </row>
    <row r="214" spans="1:23">
      <c r="A214" s="41">
        <v>223</v>
      </c>
      <c r="B214" s="41">
        <v>3</v>
      </c>
      <c r="C214" s="41" t="s">
        <v>10050</v>
      </c>
      <c r="D214" s="41" t="s">
        <v>3226</v>
      </c>
      <c r="E214" s="39" t="s">
        <v>10061</v>
      </c>
      <c r="F214" s="41" t="s">
        <v>3227</v>
      </c>
      <c r="G214" s="41" t="s">
        <v>3228</v>
      </c>
      <c r="H214" s="63" t="s">
        <v>9699</v>
      </c>
      <c r="I214" s="63" t="str">
        <f>VLOOKUP(A214,'(송영호RAW)'!$A:$H,8,0)</f>
        <v>인정</v>
      </c>
      <c r="J214" s="92" t="s">
        <v>9699</v>
      </c>
      <c r="K214" s="63" t="b">
        <f t="shared" si="29"/>
        <v>1</v>
      </c>
      <c r="L214" s="41" t="s">
        <v>3229</v>
      </c>
      <c r="M214" s="41" t="s">
        <v>3230</v>
      </c>
      <c r="N214" s="41" t="s">
        <v>10384</v>
      </c>
      <c r="O214" s="41" t="s">
        <v>3231</v>
      </c>
      <c r="P214" s="41" t="s">
        <v>36</v>
      </c>
      <c r="Q214" s="41" t="s">
        <v>10133</v>
      </c>
      <c r="R214" s="41" t="s">
        <v>10133</v>
      </c>
      <c r="S214" s="41" t="b">
        <f t="shared" si="31"/>
        <v>1</v>
      </c>
      <c r="T214" s="61" t="s">
        <v>10136</v>
      </c>
      <c r="U214" s="45" t="s">
        <v>10096</v>
      </c>
      <c r="W214" t="e">
        <f>VLOOKUP(A214,Sheet4!$J$1500:$J$1508,1,0)</f>
        <v>#N/A</v>
      </c>
    </row>
    <row r="215" spans="1:23">
      <c r="A215" s="41">
        <v>224</v>
      </c>
      <c r="B215" s="41">
        <v>4</v>
      </c>
      <c r="C215" s="41" t="s">
        <v>10050</v>
      </c>
      <c r="D215" s="41" t="s">
        <v>3226</v>
      </c>
      <c r="E215" s="39" t="s">
        <v>10061</v>
      </c>
      <c r="F215" s="41" t="s">
        <v>3227</v>
      </c>
      <c r="G215" s="41" t="s">
        <v>3228</v>
      </c>
      <c r="H215" s="63" t="s">
        <v>9699</v>
      </c>
      <c r="I215" s="63" t="str">
        <f>VLOOKUP(A215,'(송영호RAW)'!$A:$H,8,0)</f>
        <v>인정</v>
      </c>
      <c r="J215" s="92" t="s">
        <v>9699</v>
      </c>
      <c r="K215" s="63" t="b">
        <f t="shared" si="29"/>
        <v>1</v>
      </c>
      <c r="L215" s="41" t="s">
        <v>3836</v>
      </c>
      <c r="M215" s="41" t="s">
        <v>3837</v>
      </c>
      <c r="N215" s="41" t="s">
        <v>10384</v>
      </c>
      <c r="O215" s="41" t="s">
        <v>3838</v>
      </c>
      <c r="P215" s="41" t="s">
        <v>63</v>
      </c>
      <c r="Q215" s="41" t="s">
        <v>9993</v>
      </c>
      <c r="R215" s="45" t="str">
        <f t="shared" ref="R215:R216" si="32">P215</f>
        <v>제2저자</v>
      </c>
      <c r="S215" s="41" t="b">
        <f t="shared" si="31"/>
        <v>1</v>
      </c>
      <c r="T215" s="45"/>
      <c r="U215" s="45"/>
      <c r="W215" t="e">
        <f>VLOOKUP(A215,Sheet4!$J$1500:$J$1508,1,0)</f>
        <v>#N/A</v>
      </c>
    </row>
    <row r="216" spans="1:23">
      <c r="A216" s="41">
        <v>225</v>
      </c>
      <c r="B216" s="41">
        <v>5</v>
      </c>
      <c r="C216" s="41" t="s">
        <v>10050</v>
      </c>
      <c r="D216" s="41" t="s">
        <v>3226</v>
      </c>
      <c r="E216" s="39" t="s">
        <v>10061</v>
      </c>
      <c r="F216" s="41" t="s">
        <v>3227</v>
      </c>
      <c r="G216" s="41" t="s">
        <v>3228</v>
      </c>
      <c r="H216" s="63" t="s">
        <v>9699</v>
      </c>
      <c r="I216" s="63" t="str">
        <f>VLOOKUP(A216,'(송영호RAW)'!$A:$H,8,0)</f>
        <v>인정</v>
      </c>
      <c r="J216" s="92" t="s">
        <v>9699</v>
      </c>
      <c r="K216" s="63" t="b">
        <f t="shared" si="29"/>
        <v>1</v>
      </c>
      <c r="L216" s="41" t="s">
        <v>5561</v>
      </c>
      <c r="M216" s="41" t="s">
        <v>5562</v>
      </c>
      <c r="N216" s="41" t="s">
        <v>10384</v>
      </c>
      <c r="O216" s="41" t="s">
        <v>5563</v>
      </c>
      <c r="P216" s="41" t="s">
        <v>63</v>
      </c>
      <c r="Q216" s="41" t="s">
        <v>9993</v>
      </c>
      <c r="R216" s="45" t="str">
        <f t="shared" si="32"/>
        <v>제2저자</v>
      </c>
      <c r="S216" s="41" t="b">
        <f t="shared" si="31"/>
        <v>1</v>
      </c>
      <c r="T216" s="45"/>
      <c r="U216" s="45"/>
      <c r="W216" t="e">
        <f>VLOOKUP(A216,Sheet4!$J$1500:$J$1508,1,0)</f>
        <v>#N/A</v>
      </c>
    </row>
    <row r="217" spans="1:23">
      <c r="A217" s="41">
        <v>226</v>
      </c>
      <c r="B217" s="41">
        <v>6</v>
      </c>
      <c r="C217" s="41" t="s">
        <v>10050</v>
      </c>
      <c r="D217" s="41" t="s">
        <v>3226</v>
      </c>
      <c r="E217" s="39" t="s">
        <v>10061</v>
      </c>
      <c r="F217" s="41" t="s">
        <v>3227</v>
      </c>
      <c r="G217" s="41" t="s">
        <v>3228</v>
      </c>
      <c r="H217" s="63" t="s">
        <v>9699</v>
      </c>
      <c r="I217" s="63" t="str">
        <f>VLOOKUP(A217,'(송영호RAW)'!$A:$H,8,0)</f>
        <v>인정</v>
      </c>
      <c r="J217" s="92" t="s">
        <v>9699</v>
      </c>
      <c r="K217" s="63" t="b">
        <f t="shared" si="29"/>
        <v>1</v>
      </c>
      <c r="L217" s="41" t="s">
        <v>3759</v>
      </c>
      <c r="M217" s="41" t="s">
        <v>3760</v>
      </c>
      <c r="N217" s="41" t="s">
        <v>10384</v>
      </c>
      <c r="O217" s="41" t="s">
        <v>3761</v>
      </c>
      <c r="P217" s="41" t="s">
        <v>36</v>
      </c>
      <c r="Q217" s="41" t="s">
        <v>10133</v>
      </c>
      <c r="R217" s="41" t="s">
        <v>10133</v>
      </c>
      <c r="S217" s="41" t="b">
        <f t="shared" si="31"/>
        <v>1</v>
      </c>
      <c r="T217" s="61" t="s">
        <v>10136</v>
      </c>
      <c r="U217" s="45" t="s">
        <v>10096</v>
      </c>
      <c r="W217" t="e">
        <f>VLOOKUP(A217,Sheet4!$J$1500:$J$1508,1,0)</f>
        <v>#N/A</v>
      </c>
    </row>
    <row r="218" spans="1:23">
      <c r="A218" s="41">
        <v>227</v>
      </c>
      <c r="B218" s="41">
        <v>7</v>
      </c>
      <c r="C218" s="41" t="s">
        <v>10050</v>
      </c>
      <c r="D218" s="41" t="s">
        <v>3226</v>
      </c>
      <c r="E218" s="39" t="s">
        <v>10061</v>
      </c>
      <c r="F218" s="41" t="s">
        <v>3227</v>
      </c>
      <c r="G218" s="41" t="s">
        <v>3228</v>
      </c>
      <c r="H218" s="63" t="s">
        <v>9699</v>
      </c>
      <c r="I218" s="63" t="str">
        <f>VLOOKUP(A218,'(송영호RAW)'!$A:$H,8,0)</f>
        <v>인정</v>
      </c>
      <c r="J218" s="92" t="s">
        <v>9699</v>
      </c>
      <c r="K218" s="63" t="b">
        <f t="shared" si="29"/>
        <v>1</v>
      </c>
      <c r="L218" s="41" t="s">
        <v>3747</v>
      </c>
      <c r="M218" s="41" t="s">
        <v>3748</v>
      </c>
      <c r="N218" s="41" t="s">
        <v>10384</v>
      </c>
      <c r="O218" s="41" t="s">
        <v>3749</v>
      </c>
      <c r="P218" s="41" t="s">
        <v>122</v>
      </c>
      <c r="Q218" s="41" t="s">
        <v>9993</v>
      </c>
      <c r="R218" s="45" t="str">
        <f>P218</f>
        <v>기타</v>
      </c>
      <c r="S218" s="41" t="b">
        <f t="shared" si="31"/>
        <v>1</v>
      </c>
      <c r="T218" s="45"/>
      <c r="U218" s="45"/>
      <c r="W218" t="e">
        <f>VLOOKUP(A218,Sheet4!$J$1500:$J$1508,1,0)</f>
        <v>#N/A</v>
      </c>
    </row>
    <row r="219" spans="1:23">
      <c r="A219" s="41">
        <v>228</v>
      </c>
      <c r="B219" s="41">
        <v>1</v>
      </c>
      <c r="C219" s="46" t="s">
        <v>10056</v>
      </c>
      <c r="D219" s="46" t="s">
        <v>1175</v>
      </c>
      <c r="E219" s="47" t="s">
        <v>10060</v>
      </c>
      <c r="F219" s="46" t="s">
        <v>1176</v>
      </c>
      <c r="G219" s="46" t="s">
        <v>1177</v>
      </c>
      <c r="H219" s="63" t="s">
        <v>9699</v>
      </c>
      <c r="I219" s="63" t="str">
        <f>VLOOKUP(A219,'(송영호RAW)'!$A:$H,8,0)</f>
        <v>인정</v>
      </c>
      <c r="J219" s="92" t="s">
        <v>9699</v>
      </c>
      <c r="K219" s="63" t="b">
        <f t="shared" si="29"/>
        <v>1</v>
      </c>
      <c r="L219" s="46" t="s">
        <v>4999</v>
      </c>
      <c r="M219" s="46" t="s">
        <v>5000</v>
      </c>
      <c r="N219" s="46" t="s">
        <v>10013</v>
      </c>
      <c r="O219" s="46" t="s">
        <v>5001</v>
      </c>
      <c r="P219" s="46" t="s">
        <v>36</v>
      </c>
      <c r="Q219" s="46" t="s">
        <v>10133</v>
      </c>
      <c r="R219" s="46" t="s">
        <v>10114</v>
      </c>
      <c r="S219" s="41" t="b">
        <f t="shared" si="31"/>
        <v>0</v>
      </c>
      <c r="T219" s="61" t="s">
        <v>10136</v>
      </c>
      <c r="U219" s="46" t="s">
        <v>10853</v>
      </c>
      <c r="W219" t="e">
        <f>VLOOKUP(A219,Sheet4!$J$1500:$J$1508,1,0)</f>
        <v>#N/A</v>
      </c>
    </row>
    <row r="220" spans="1:23">
      <c r="A220" s="41">
        <v>229</v>
      </c>
      <c r="B220" s="41">
        <v>2</v>
      </c>
      <c r="C220" s="46" t="s">
        <v>10056</v>
      </c>
      <c r="D220" s="46" t="s">
        <v>1175</v>
      </c>
      <c r="E220" s="47" t="s">
        <v>10060</v>
      </c>
      <c r="F220" s="46" t="s">
        <v>1176</v>
      </c>
      <c r="G220" s="46" t="s">
        <v>1177</v>
      </c>
      <c r="H220" s="63" t="s">
        <v>9699</v>
      </c>
      <c r="I220" s="63" t="str">
        <f>VLOOKUP(A220,'(송영호RAW)'!$A:$H,8,0)</f>
        <v>인정</v>
      </c>
      <c r="J220" s="92" t="s">
        <v>9699</v>
      </c>
      <c r="K220" s="63" t="b">
        <f t="shared" si="29"/>
        <v>1</v>
      </c>
      <c r="L220" s="46" t="s">
        <v>2661</v>
      </c>
      <c r="M220" s="46" t="s">
        <v>2662</v>
      </c>
      <c r="N220" s="46" t="s">
        <v>10077</v>
      </c>
      <c r="O220" s="46" t="s">
        <v>2663</v>
      </c>
      <c r="P220" s="46" t="s">
        <v>36</v>
      </c>
      <c r="Q220" s="41" t="s">
        <v>10133</v>
      </c>
      <c r="R220" s="45" t="str">
        <f t="shared" ref="R220:R223" si="33">P220</f>
        <v>주저자</v>
      </c>
      <c r="S220" s="41" t="b">
        <f t="shared" si="31"/>
        <v>1</v>
      </c>
      <c r="T220" s="46"/>
      <c r="U220" s="46"/>
      <c r="W220" t="e">
        <f>VLOOKUP(A220,Sheet4!$J$1500:$J$1508,1,0)</f>
        <v>#N/A</v>
      </c>
    </row>
    <row r="221" spans="1:23">
      <c r="A221" s="41">
        <v>230</v>
      </c>
      <c r="B221" s="41">
        <v>3</v>
      </c>
      <c r="C221" s="41" t="s">
        <v>10056</v>
      </c>
      <c r="D221" s="41" t="s">
        <v>1175</v>
      </c>
      <c r="E221" s="39" t="s">
        <v>10060</v>
      </c>
      <c r="F221" s="41" t="s">
        <v>1176</v>
      </c>
      <c r="G221" s="41" t="s">
        <v>1177</v>
      </c>
      <c r="H221" s="63" t="s">
        <v>9699</v>
      </c>
      <c r="I221" s="63" t="str">
        <f>VLOOKUP(A221,'(송영호RAW)'!$A:$H,8,0)</f>
        <v>인정</v>
      </c>
      <c r="J221" s="92" t="s">
        <v>9699</v>
      </c>
      <c r="K221" s="63" t="b">
        <f t="shared" si="29"/>
        <v>1</v>
      </c>
      <c r="L221" s="41" t="s">
        <v>2623</v>
      </c>
      <c r="M221" s="41" t="s">
        <v>2624</v>
      </c>
      <c r="N221" s="41" t="s">
        <v>10077</v>
      </c>
      <c r="O221" s="41" t="s">
        <v>2625</v>
      </c>
      <c r="P221" s="41" t="s">
        <v>63</v>
      </c>
      <c r="Q221" s="41" t="s">
        <v>9993</v>
      </c>
      <c r="R221" s="45" t="str">
        <f t="shared" si="33"/>
        <v>제2저자</v>
      </c>
      <c r="S221" s="41" t="b">
        <f t="shared" si="31"/>
        <v>1</v>
      </c>
      <c r="T221" s="45"/>
      <c r="U221" s="45"/>
      <c r="W221" t="e">
        <f>VLOOKUP(A221,Sheet4!$J$1500:$J$1508,1,0)</f>
        <v>#N/A</v>
      </c>
    </row>
    <row r="222" spans="1:23">
      <c r="A222" s="41">
        <v>231</v>
      </c>
      <c r="B222" s="41">
        <v>4</v>
      </c>
      <c r="C222" s="41" t="s">
        <v>10056</v>
      </c>
      <c r="D222" s="41" t="s">
        <v>1175</v>
      </c>
      <c r="E222" s="39" t="s">
        <v>10060</v>
      </c>
      <c r="F222" s="41" t="s">
        <v>1176</v>
      </c>
      <c r="G222" s="41" t="s">
        <v>1177</v>
      </c>
      <c r="H222" s="63" t="s">
        <v>9699</v>
      </c>
      <c r="I222" s="63" t="str">
        <f>VLOOKUP(A222,'(송영호RAW)'!$A:$H,8,0)</f>
        <v>인정</v>
      </c>
      <c r="J222" s="92" t="s">
        <v>9699</v>
      </c>
      <c r="K222" s="63" t="b">
        <f t="shared" si="29"/>
        <v>1</v>
      </c>
      <c r="L222" s="41" t="s">
        <v>2627</v>
      </c>
      <c r="M222" s="41" t="s">
        <v>2624</v>
      </c>
      <c r="N222" s="41" t="s">
        <v>10077</v>
      </c>
      <c r="O222" s="41" t="s">
        <v>2628</v>
      </c>
      <c r="P222" s="41" t="s">
        <v>36</v>
      </c>
      <c r="Q222" s="41" t="s">
        <v>10133</v>
      </c>
      <c r="R222" s="45" t="str">
        <f t="shared" si="33"/>
        <v>주저자</v>
      </c>
      <c r="S222" s="41" t="b">
        <f t="shared" si="31"/>
        <v>1</v>
      </c>
      <c r="T222" s="61" t="s">
        <v>10136</v>
      </c>
      <c r="U222" s="45" t="s">
        <v>10134</v>
      </c>
      <c r="W222" t="e">
        <f>VLOOKUP(A222,Sheet4!$J$1500:$J$1508,1,0)</f>
        <v>#N/A</v>
      </c>
    </row>
    <row r="223" spans="1:23">
      <c r="A223" s="41">
        <v>232</v>
      </c>
      <c r="B223" s="41">
        <v>5</v>
      </c>
      <c r="C223" s="41" t="s">
        <v>10056</v>
      </c>
      <c r="D223" s="41" t="s">
        <v>1175</v>
      </c>
      <c r="E223" s="39" t="s">
        <v>10060</v>
      </c>
      <c r="F223" s="41" t="s">
        <v>1176</v>
      </c>
      <c r="G223" s="41" t="s">
        <v>1177</v>
      </c>
      <c r="H223" s="63" t="s">
        <v>9699</v>
      </c>
      <c r="I223" s="63" t="str">
        <f>VLOOKUP(A223,'(송영호RAW)'!$A:$H,8,0)</f>
        <v>인정</v>
      </c>
      <c r="J223" s="92" t="s">
        <v>9699</v>
      </c>
      <c r="K223" s="63" t="b">
        <f t="shared" si="29"/>
        <v>1</v>
      </c>
      <c r="L223" s="41" t="s">
        <v>6527</v>
      </c>
      <c r="M223" s="41" t="s">
        <v>763</v>
      </c>
      <c r="N223" s="41" t="s">
        <v>10077</v>
      </c>
      <c r="O223" s="41" t="s">
        <v>6528</v>
      </c>
      <c r="P223" s="41" t="s">
        <v>36</v>
      </c>
      <c r="Q223" s="41" t="s">
        <v>10133</v>
      </c>
      <c r="R223" s="45" t="str">
        <f t="shared" si="33"/>
        <v>주저자</v>
      </c>
      <c r="S223" s="41" t="b">
        <f t="shared" si="31"/>
        <v>1</v>
      </c>
      <c r="T223" s="61" t="s">
        <v>10136</v>
      </c>
      <c r="U223" s="45" t="s">
        <v>10135</v>
      </c>
      <c r="W223" t="e">
        <f>VLOOKUP(A223,Sheet4!$J$1500:$J$1508,1,0)</f>
        <v>#N/A</v>
      </c>
    </row>
    <row r="224" spans="1:23">
      <c r="A224" s="41">
        <v>233</v>
      </c>
      <c r="B224" s="41">
        <v>6</v>
      </c>
      <c r="C224" s="45" t="s">
        <v>10056</v>
      </c>
      <c r="D224" s="45" t="s">
        <v>1175</v>
      </c>
      <c r="E224" s="48" t="s">
        <v>10060</v>
      </c>
      <c r="F224" s="45" t="s">
        <v>1176</v>
      </c>
      <c r="G224" s="45" t="s">
        <v>1177</v>
      </c>
      <c r="H224" s="63" t="s">
        <v>9699</v>
      </c>
      <c r="I224" s="63" t="str">
        <f>VLOOKUP(A224,'(송영호RAW)'!$A:$H,8,0)</f>
        <v>인정</v>
      </c>
      <c r="J224" s="92" t="s">
        <v>9699</v>
      </c>
      <c r="K224" s="63" t="b">
        <f t="shared" si="29"/>
        <v>1</v>
      </c>
      <c r="L224" s="45" t="s">
        <v>1178</v>
      </c>
      <c r="M224" s="45" t="s">
        <v>1179</v>
      </c>
      <c r="N224" s="45" t="s">
        <v>10077</v>
      </c>
      <c r="O224" s="45" t="s">
        <v>1180</v>
      </c>
      <c r="P224" s="45" t="s">
        <v>36</v>
      </c>
      <c r="Q224" s="45" t="s">
        <v>10133</v>
      </c>
      <c r="R224" s="45" t="s">
        <v>10136</v>
      </c>
      <c r="S224" s="41" t="b">
        <f t="shared" si="31"/>
        <v>0</v>
      </c>
      <c r="T224" s="61" t="s">
        <v>10136</v>
      </c>
      <c r="U224" s="45" t="s">
        <v>10137</v>
      </c>
      <c r="W224" t="e">
        <f>VLOOKUP(A224,Sheet4!$J$1500:$J$1508,1,0)</f>
        <v>#N/A</v>
      </c>
    </row>
    <row r="225" spans="1:25">
      <c r="A225" s="41">
        <v>234</v>
      </c>
      <c r="B225" s="41">
        <v>7</v>
      </c>
      <c r="C225" s="46" t="s">
        <v>10056</v>
      </c>
      <c r="D225" s="46" t="s">
        <v>1175</v>
      </c>
      <c r="E225" s="47" t="s">
        <v>10060</v>
      </c>
      <c r="F225" s="46" t="s">
        <v>1176</v>
      </c>
      <c r="G225" s="46" t="s">
        <v>1177</v>
      </c>
      <c r="H225" s="63" t="s">
        <v>9699</v>
      </c>
      <c r="I225" s="63" t="str">
        <f>VLOOKUP(A225,'(송영호RAW)'!$A:$H,8,0)</f>
        <v>인정</v>
      </c>
      <c r="J225" s="92" t="s">
        <v>9699</v>
      </c>
      <c r="K225" s="63" t="b">
        <f t="shared" si="29"/>
        <v>1</v>
      </c>
      <c r="L225" s="46" t="s">
        <v>1379</v>
      </c>
      <c r="M225" s="46" t="s">
        <v>1380</v>
      </c>
      <c r="N225" s="46" t="s">
        <v>10077</v>
      </c>
      <c r="O225" s="46" t="s">
        <v>1381</v>
      </c>
      <c r="P225" s="46" t="s">
        <v>36</v>
      </c>
      <c r="Q225" s="41" t="s">
        <v>10133</v>
      </c>
      <c r="R225" s="45" t="str">
        <f>P225</f>
        <v>주저자</v>
      </c>
      <c r="S225" s="41" t="b">
        <f t="shared" si="31"/>
        <v>1</v>
      </c>
      <c r="T225" s="46"/>
      <c r="U225" s="46"/>
      <c r="W225" t="e">
        <f>VLOOKUP(A225,Sheet4!$J$1500:$J$1508,1,0)</f>
        <v>#N/A</v>
      </c>
    </row>
    <row r="226" spans="1:25">
      <c r="A226" s="41">
        <v>235</v>
      </c>
      <c r="B226" s="41">
        <v>1</v>
      </c>
      <c r="C226" s="41" t="s">
        <v>10053</v>
      </c>
      <c r="D226" s="41" t="s">
        <v>999</v>
      </c>
      <c r="E226" s="39" t="s">
        <v>10055</v>
      </c>
      <c r="F226" s="41" t="s">
        <v>1000</v>
      </c>
      <c r="G226" s="41" t="s">
        <v>1001</v>
      </c>
      <c r="H226" s="63" t="s">
        <v>9699</v>
      </c>
      <c r="I226" s="63" t="str">
        <f>VLOOKUP(A226,'(송영호RAW)'!$A:$H,8,0)</f>
        <v>인정</v>
      </c>
      <c r="J226" s="92" t="s">
        <v>9699</v>
      </c>
      <c r="K226" s="63" t="b">
        <f t="shared" si="29"/>
        <v>1</v>
      </c>
      <c r="L226" s="41" t="s">
        <v>6076</v>
      </c>
      <c r="M226" s="41" t="s">
        <v>3640</v>
      </c>
      <c r="N226" s="41"/>
      <c r="O226" s="41" t="s">
        <v>6077</v>
      </c>
      <c r="P226" s="41" t="s">
        <v>63</v>
      </c>
      <c r="Q226" s="41" t="s">
        <v>9993</v>
      </c>
      <c r="R226" s="41" t="s">
        <v>63</v>
      </c>
      <c r="S226" s="41" t="b">
        <f t="shared" si="31"/>
        <v>1</v>
      </c>
      <c r="T226" s="45"/>
      <c r="U226" s="45"/>
      <c r="W226" t="e">
        <f>VLOOKUP(A226,Sheet4!$J$1500:$J$1508,1,0)</f>
        <v>#N/A</v>
      </c>
    </row>
    <row r="227" spans="1:25">
      <c r="A227" s="41">
        <v>236</v>
      </c>
      <c r="B227" s="41">
        <v>2</v>
      </c>
      <c r="C227" s="41" t="s">
        <v>10053</v>
      </c>
      <c r="D227" s="41" t="s">
        <v>999</v>
      </c>
      <c r="E227" s="39" t="s">
        <v>10055</v>
      </c>
      <c r="F227" s="41" t="s">
        <v>1000</v>
      </c>
      <c r="G227" s="41" t="s">
        <v>1001</v>
      </c>
      <c r="H227" s="63" t="s">
        <v>9699</v>
      </c>
      <c r="I227" s="63" t="str">
        <f>VLOOKUP(A227,'(송영호RAW)'!$A:$H,8,0)</f>
        <v>인정</v>
      </c>
      <c r="J227" s="92" t="s">
        <v>9699</v>
      </c>
      <c r="K227" s="63" t="b">
        <f t="shared" si="29"/>
        <v>1</v>
      </c>
      <c r="L227" s="41" t="s">
        <v>5512</v>
      </c>
      <c r="M227" s="41" t="s">
        <v>3712</v>
      </c>
      <c r="N227" s="41"/>
      <c r="O227" s="41" t="s">
        <v>5513</v>
      </c>
      <c r="P227" s="41" t="s">
        <v>63</v>
      </c>
      <c r="Q227" s="41" t="s">
        <v>9993</v>
      </c>
      <c r="R227" s="41" t="s">
        <v>63</v>
      </c>
      <c r="S227" s="41" t="b">
        <f t="shared" si="31"/>
        <v>1</v>
      </c>
      <c r="T227" s="45"/>
      <c r="U227" s="45"/>
      <c r="W227" t="e">
        <f>VLOOKUP(A227,Sheet4!$J$1500:$J$1508,1,0)</f>
        <v>#N/A</v>
      </c>
    </row>
    <row r="228" spans="1:25">
      <c r="A228" s="41">
        <v>237</v>
      </c>
      <c r="B228" s="41">
        <v>3</v>
      </c>
      <c r="C228" s="41" t="s">
        <v>10053</v>
      </c>
      <c r="D228" s="41" t="s">
        <v>999</v>
      </c>
      <c r="E228" s="39" t="s">
        <v>10055</v>
      </c>
      <c r="F228" s="41" t="s">
        <v>1000</v>
      </c>
      <c r="G228" s="41" t="s">
        <v>1001</v>
      </c>
      <c r="H228" s="63" t="s">
        <v>9699</v>
      </c>
      <c r="I228" s="63" t="str">
        <f>VLOOKUP(A228,'(송영호RAW)'!$A:$H,8,0)</f>
        <v>인정</v>
      </c>
      <c r="J228" s="92" t="s">
        <v>9699</v>
      </c>
      <c r="K228" s="63" t="b">
        <f t="shared" si="29"/>
        <v>1</v>
      </c>
      <c r="L228" s="41" t="s">
        <v>6478</v>
      </c>
      <c r="M228" s="41" t="s">
        <v>797</v>
      </c>
      <c r="N228" s="41"/>
      <c r="O228" s="41" t="s">
        <v>6479</v>
      </c>
      <c r="P228" s="41" t="s">
        <v>36</v>
      </c>
      <c r="Q228" s="41" t="str">
        <f t="shared" ref="Q228:Q235" si="34">P228</f>
        <v>주저자</v>
      </c>
      <c r="R228" s="41" t="s">
        <v>36</v>
      </c>
      <c r="S228" s="41" t="b">
        <f t="shared" si="31"/>
        <v>1</v>
      </c>
      <c r="T228" s="45"/>
      <c r="U228" s="45"/>
      <c r="W228" t="e">
        <f>VLOOKUP(A228,Sheet4!$J$1500:$J$1508,1,0)</f>
        <v>#N/A</v>
      </c>
    </row>
    <row r="229" spans="1:25">
      <c r="A229" s="41">
        <v>238</v>
      </c>
      <c r="B229" s="41">
        <v>4</v>
      </c>
      <c r="C229" s="41" t="s">
        <v>10053</v>
      </c>
      <c r="D229" s="41" t="s">
        <v>999</v>
      </c>
      <c r="E229" s="39" t="s">
        <v>10055</v>
      </c>
      <c r="F229" s="41" t="s">
        <v>1000</v>
      </c>
      <c r="G229" s="41" t="s">
        <v>1001</v>
      </c>
      <c r="H229" s="63" t="s">
        <v>9699</v>
      </c>
      <c r="I229" s="63" t="str">
        <f>VLOOKUP(A229,'(송영호RAW)'!$A:$H,8,0)</f>
        <v>인정</v>
      </c>
      <c r="J229" s="92" t="s">
        <v>9699</v>
      </c>
      <c r="K229" s="63" t="b">
        <f t="shared" si="29"/>
        <v>1</v>
      </c>
      <c r="L229" s="41" t="s">
        <v>1971</v>
      </c>
      <c r="M229" s="41" t="s">
        <v>1972</v>
      </c>
      <c r="N229" s="41"/>
      <c r="O229" s="41" t="s">
        <v>1973</v>
      </c>
      <c r="P229" s="41" t="s">
        <v>63</v>
      </c>
      <c r="Q229" s="41" t="s">
        <v>9993</v>
      </c>
      <c r="R229" s="41" t="s">
        <v>63</v>
      </c>
      <c r="S229" s="41" t="b">
        <f t="shared" si="31"/>
        <v>1</v>
      </c>
      <c r="T229" s="45"/>
      <c r="U229" s="45"/>
      <c r="W229" t="e">
        <f>VLOOKUP(A229,Sheet4!$J$1500:$J$1508,1,0)</f>
        <v>#N/A</v>
      </c>
    </row>
    <row r="230" spans="1:25">
      <c r="A230" s="41">
        <v>239</v>
      </c>
      <c r="B230" s="41">
        <v>5</v>
      </c>
      <c r="C230" s="41" t="s">
        <v>10053</v>
      </c>
      <c r="D230" s="41" t="s">
        <v>999</v>
      </c>
      <c r="E230" s="39" t="s">
        <v>10055</v>
      </c>
      <c r="F230" s="41" t="s">
        <v>1000</v>
      </c>
      <c r="G230" s="41" t="s">
        <v>1001</v>
      </c>
      <c r="H230" s="63" t="s">
        <v>9699</v>
      </c>
      <c r="I230" s="63" t="str">
        <f>VLOOKUP(A230,'(송영호RAW)'!$A:$H,8,0)</f>
        <v>인정</v>
      </c>
      <c r="J230" s="92" t="s">
        <v>9699</v>
      </c>
      <c r="K230" s="63" t="b">
        <f t="shared" si="29"/>
        <v>1</v>
      </c>
      <c r="L230" s="41" t="s">
        <v>3474</v>
      </c>
      <c r="M230" s="41" t="s">
        <v>3475</v>
      </c>
      <c r="N230" s="41"/>
      <c r="O230" s="41" t="s">
        <v>3476</v>
      </c>
      <c r="P230" s="41" t="s">
        <v>122</v>
      </c>
      <c r="Q230" s="41" t="s">
        <v>9993</v>
      </c>
      <c r="R230" s="41" t="s">
        <v>122</v>
      </c>
      <c r="S230" s="41" t="b">
        <f t="shared" si="31"/>
        <v>1</v>
      </c>
      <c r="T230" s="45"/>
      <c r="U230" s="45"/>
      <c r="W230" t="e">
        <f>VLOOKUP(A230,Sheet4!$J$1500:$J$1508,1,0)</f>
        <v>#N/A</v>
      </c>
    </row>
    <row r="231" spans="1:25">
      <c r="A231" s="41">
        <v>240</v>
      </c>
      <c r="B231" s="41">
        <v>6</v>
      </c>
      <c r="C231" s="41" t="s">
        <v>10053</v>
      </c>
      <c r="D231" s="41" t="s">
        <v>999</v>
      </c>
      <c r="E231" s="39" t="s">
        <v>10055</v>
      </c>
      <c r="F231" s="41" t="s">
        <v>1000</v>
      </c>
      <c r="G231" s="41" t="s">
        <v>1001</v>
      </c>
      <c r="H231" s="63" t="s">
        <v>9699</v>
      </c>
      <c r="I231" s="63" t="str">
        <f>VLOOKUP(A231,'(송영호RAW)'!$A:$H,8,0)</f>
        <v>인정</v>
      </c>
      <c r="J231" s="92" t="s">
        <v>9699</v>
      </c>
      <c r="K231" s="63" t="b">
        <f t="shared" si="29"/>
        <v>1</v>
      </c>
      <c r="L231" s="41" t="s">
        <v>7615</v>
      </c>
      <c r="M231" s="41" t="s">
        <v>7616</v>
      </c>
      <c r="N231" s="41"/>
      <c r="O231" s="41" t="s">
        <v>7617</v>
      </c>
      <c r="P231" s="41" t="s">
        <v>36</v>
      </c>
      <c r="Q231" s="41" t="str">
        <f t="shared" si="34"/>
        <v>주저자</v>
      </c>
      <c r="R231" s="41" t="s">
        <v>36</v>
      </c>
      <c r="S231" s="41" t="b">
        <f t="shared" si="31"/>
        <v>1</v>
      </c>
      <c r="T231" s="61" t="s">
        <v>10136</v>
      </c>
      <c r="U231" s="45" t="s">
        <v>10097</v>
      </c>
      <c r="W231" t="e">
        <f>VLOOKUP(A231,Sheet4!$J$1500:$J$1508,1,0)</f>
        <v>#N/A</v>
      </c>
    </row>
    <row r="232" spans="1:25">
      <c r="A232" s="41">
        <v>241</v>
      </c>
      <c r="B232" s="41">
        <v>7</v>
      </c>
      <c r="C232" s="41" t="s">
        <v>10053</v>
      </c>
      <c r="D232" s="41" t="s">
        <v>999</v>
      </c>
      <c r="E232" s="39" t="s">
        <v>10055</v>
      </c>
      <c r="F232" s="41" t="s">
        <v>1000</v>
      </c>
      <c r="G232" s="41" t="s">
        <v>1001</v>
      </c>
      <c r="H232" s="63" t="s">
        <v>9699</v>
      </c>
      <c r="I232" s="63" t="str">
        <f>VLOOKUP(A232,'(송영호RAW)'!$A:$H,8,0)</f>
        <v>인정</v>
      </c>
      <c r="J232" s="92" t="s">
        <v>9699</v>
      </c>
      <c r="K232" s="63" t="b">
        <f t="shared" si="29"/>
        <v>1</v>
      </c>
      <c r="L232" s="41" t="s">
        <v>1763</v>
      </c>
      <c r="M232" s="41" t="s">
        <v>1764</v>
      </c>
      <c r="N232" s="41"/>
      <c r="O232" s="41" t="s">
        <v>1765</v>
      </c>
      <c r="P232" s="41" t="s">
        <v>122</v>
      </c>
      <c r="Q232" s="41" t="s">
        <v>9993</v>
      </c>
      <c r="R232" s="41" t="s">
        <v>122</v>
      </c>
      <c r="S232" s="41" t="b">
        <f t="shared" si="31"/>
        <v>1</v>
      </c>
      <c r="T232" s="45"/>
      <c r="U232" s="45"/>
      <c r="W232" t="e">
        <f>VLOOKUP(A232,Sheet4!$J$1500:$J$1508,1,0)</f>
        <v>#N/A</v>
      </c>
    </row>
    <row r="233" spans="1:25">
      <c r="A233" s="41">
        <v>242</v>
      </c>
      <c r="B233" s="41">
        <v>8</v>
      </c>
      <c r="C233" s="41" t="s">
        <v>10053</v>
      </c>
      <c r="D233" s="41" t="s">
        <v>999</v>
      </c>
      <c r="E233" s="39" t="s">
        <v>10055</v>
      </c>
      <c r="F233" s="41" t="s">
        <v>1000</v>
      </c>
      <c r="G233" s="41" t="s">
        <v>1001</v>
      </c>
      <c r="H233" s="63" t="s">
        <v>9699</v>
      </c>
      <c r="I233" s="63" t="str">
        <f>VLOOKUP(A233,'(송영호RAW)'!$A:$H,8,0)</f>
        <v>인정</v>
      </c>
      <c r="J233" s="92" t="s">
        <v>9699</v>
      </c>
      <c r="K233" s="63" t="b">
        <f t="shared" si="29"/>
        <v>1</v>
      </c>
      <c r="L233" s="41" t="s">
        <v>1002</v>
      </c>
      <c r="M233" s="41" t="s">
        <v>1003</v>
      </c>
      <c r="N233" s="41"/>
      <c r="O233" s="41" t="s">
        <v>1004</v>
      </c>
      <c r="P233" s="41" t="s">
        <v>63</v>
      </c>
      <c r="Q233" s="41" t="s">
        <v>9993</v>
      </c>
      <c r="R233" s="41" t="s">
        <v>63</v>
      </c>
      <c r="S233" s="41" t="b">
        <f t="shared" si="31"/>
        <v>1</v>
      </c>
      <c r="T233" s="45"/>
      <c r="U233" s="45"/>
      <c r="W233" t="e">
        <f>VLOOKUP(A233,Sheet4!$J$1500:$J$1508,1,0)</f>
        <v>#N/A</v>
      </c>
    </row>
    <row r="234" spans="1:25">
      <c r="A234" s="41">
        <v>243</v>
      </c>
      <c r="B234" s="41">
        <v>9</v>
      </c>
      <c r="C234" s="41" t="s">
        <v>10053</v>
      </c>
      <c r="D234" s="41" t="s">
        <v>999</v>
      </c>
      <c r="E234" s="39" t="s">
        <v>10055</v>
      </c>
      <c r="F234" s="41" t="s">
        <v>1000</v>
      </c>
      <c r="G234" s="41" t="s">
        <v>1001</v>
      </c>
      <c r="H234" s="63" t="s">
        <v>9699</v>
      </c>
      <c r="I234" s="63" t="str">
        <f>VLOOKUP(A234,'(송영호RAW)'!$A:$H,8,0)</f>
        <v>인정</v>
      </c>
      <c r="J234" s="92" t="s">
        <v>9699</v>
      </c>
      <c r="K234" s="63" t="b">
        <f t="shared" si="29"/>
        <v>1</v>
      </c>
      <c r="L234" s="41" t="s">
        <v>6171</v>
      </c>
      <c r="M234" s="41" t="s">
        <v>6172</v>
      </c>
      <c r="N234" s="41"/>
      <c r="O234" s="41" t="s">
        <v>6173</v>
      </c>
      <c r="P234" s="41" t="s">
        <v>36</v>
      </c>
      <c r="Q234" s="41" t="str">
        <f t="shared" si="34"/>
        <v>주저자</v>
      </c>
      <c r="R234" s="41" t="s">
        <v>36</v>
      </c>
      <c r="S234" s="41" t="b">
        <f t="shared" si="31"/>
        <v>1</v>
      </c>
      <c r="T234" s="61" t="s">
        <v>10136</v>
      </c>
      <c r="U234" s="45" t="s">
        <v>10096</v>
      </c>
      <c r="W234" t="e">
        <f>VLOOKUP(A234,Sheet4!$J$1500:$J$1508,1,0)</f>
        <v>#N/A</v>
      </c>
    </row>
    <row r="235" spans="1:25">
      <c r="A235" s="41">
        <v>244</v>
      </c>
      <c r="B235" s="41">
        <v>10</v>
      </c>
      <c r="C235" s="41" t="s">
        <v>10053</v>
      </c>
      <c r="D235" s="41" t="s">
        <v>999</v>
      </c>
      <c r="E235" s="39" t="s">
        <v>10055</v>
      </c>
      <c r="F235" s="41" t="s">
        <v>1000</v>
      </c>
      <c r="G235" s="41" t="s">
        <v>1001</v>
      </c>
      <c r="H235" s="63" t="s">
        <v>9699</v>
      </c>
      <c r="I235" s="63" t="str">
        <f>VLOOKUP(A235,'(송영호RAW)'!$A:$H,8,0)</f>
        <v>인정</v>
      </c>
      <c r="J235" s="92" t="s">
        <v>9699</v>
      </c>
      <c r="K235" s="63" t="b">
        <f t="shared" si="29"/>
        <v>1</v>
      </c>
      <c r="L235" s="41" t="s">
        <v>5885</v>
      </c>
      <c r="M235" s="41" t="s">
        <v>4084</v>
      </c>
      <c r="N235" s="41"/>
      <c r="O235" s="41" t="s">
        <v>5886</v>
      </c>
      <c r="P235" s="41" t="s">
        <v>36</v>
      </c>
      <c r="Q235" s="41" t="str">
        <f t="shared" si="34"/>
        <v>주저자</v>
      </c>
      <c r="R235" s="41" t="s">
        <v>36</v>
      </c>
      <c r="S235" s="41" t="b">
        <f t="shared" si="31"/>
        <v>1</v>
      </c>
      <c r="T235" s="45"/>
      <c r="U235" s="45"/>
      <c r="W235" t="e">
        <f>VLOOKUP(A235,Sheet4!$J$1500:$J$1508,1,0)</f>
        <v>#N/A</v>
      </c>
    </row>
    <row r="236" spans="1:25">
      <c r="A236" s="41">
        <v>245</v>
      </c>
      <c r="B236" s="41">
        <v>1</v>
      </c>
      <c r="C236" s="41" t="s">
        <v>10062</v>
      </c>
      <c r="D236" s="41" t="s">
        <v>2707</v>
      </c>
      <c r="E236" s="39" t="s">
        <v>10066</v>
      </c>
      <c r="F236" s="41" t="s">
        <v>2708</v>
      </c>
      <c r="G236" s="41" t="s">
        <v>2709</v>
      </c>
      <c r="H236" s="63" t="s">
        <v>9699</v>
      </c>
      <c r="I236" s="63" t="str">
        <f>VLOOKUP(A236,'(송영호RAW)'!$A:$H,8,0)</f>
        <v>인정</v>
      </c>
      <c r="J236" s="92" t="s">
        <v>9699</v>
      </c>
      <c r="K236" s="63" t="b">
        <f t="shared" si="29"/>
        <v>1</v>
      </c>
      <c r="L236" s="41" t="s">
        <v>4512</v>
      </c>
      <c r="M236" s="41" t="s">
        <v>4513</v>
      </c>
      <c r="N236" s="39" t="s">
        <v>10291</v>
      </c>
      <c r="O236" s="41" t="s">
        <v>4514</v>
      </c>
      <c r="P236" s="41" t="s">
        <v>36</v>
      </c>
      <c r="Q236" s="41" t="s">
        <v>10133</v>
      </c>
      <c r="R236" s="54" t="str">
        <f t="shared" ref="R236:R238" si="35">P236</f>
        <v>주저자</v>
      </c>
      <c r="S236" s="41" t="b">
        <f t="shared" si="31"/>
        <v>1</v>
      </c>
      <c r="T236" s="48"/>
      <c r="U236" s="45"/>
      <c r="V236" s="60"/>
      <c r="W236" t="e">
        <f>VLOOKUP(A236,Sheet4!$J$1500:$J$1508,1,0)</f>
        <v>#N/A</v>
      </c>
      <c r="X236" s="60"/>
      <c r="Y236" s="60"/>
    </row>
    <row r="237" spans="1:25">
      <c r="A237" s="41">
        <v>246</v>
      </c>
      <c r="B237" s="41">
        <v>2</v>
      </c>
      <c r="C237" s="41" t="s">
        <v>10062</v>
      </c>
      <c r="D237" s="41" t="s">
        <v>2707</v>
      </c>
      <c r="E237" s="39" t="s">
        <v>10066</v>
      </c>
      <c r="F237" s="41" t="s">
        <v>2708</v>
      </c>
      <c r="G237" s="41" t="s">
        <v>2709</v>
      </c>
      <c r="H237" s="63" t="s">
        <v>9699</v>
      </c>
      <c r="I237" s="63" t="str">
        <f>VLOOKUP(A237,'(송영호RAW)'!$A:$H,8,0)</f>
        <v>인정</v>
      </c>
      <c r="J237" s="92" t="s">
        <v>9699</v>
      </c>
      <c r="K237" s="63" t="b">
        <f t="shared" si="29"/>
        <v>1</v>
      </c>
      <c r="L237" s="41" t="s">
        <v>2710</v>
      </c>
      <c r="M237" s="41" t="s">
        <v>2711</v>
      </c>
      <c r="N237" s="39" t="s">
        <v>10292</v>
      </c>
      <c r="O237" s="41" t="s">
        <v>2712</v>
      </c>
      <c r="P237" s="41" t="s">
        <v>36</v>
      </c>
      <c r="Q237" s="41" t="s">
        <v>10133</v>
      </c>
      <c r="R237" s="54" t="str">
        <f t="shared" si="35"/>
        <v>주저자</v>
      </c>
      <c r="S237" s="41" t="b">
        <f t="shared" si="31"/>
        <v>1</v>
      </c>
      <c r="T237" s="48"/>
      <c r="U237" s="45"/>
      <c r="V237" s="60"/>
      <c r="W237" t="e">
        <f>VLOOKUP(A237,Sheet4!$J$1500:$J$1508,1,0)</f>
        <v>#N/A</v>
      </c>
      <c r="X237" s="60"/>
      <c r="Y237" s="60"/>
    </row>
    <row r="238" spans="1:25">
      <c r="A238" s="41">
        <v>247</v>
      </c>
      <c r="B238" s="41">
        <v>3</v>
      </c>
      <c r="C238" s="41" t="s">
        <v>10062</v>
      </c>
      <c r="D238" s="41" t="s">
        <v>2707</v>
      </c>
      <c r="E238" s="39" t="s">
        <v>10066</v>
      </c>
      <c r="F238" s="41" t="s">
        <v>2708</v>
      </c>
      <c r="G238" s="41" t="s">
        <v>2709</v>
      </c>
      <c r="H238" s="63" t="s">
        <v>9699</v>
      </c>
      <c r="I238" s="63" t="str">
        <f>VLOOKUP(A238,'(송영호RAW)'!$A:$H,8,0)</f>
        <v>인정</v>
      </c>
      <c r="J238" s="92" t="s">
        <v>9699</v>
      </c>
      <c r="K238" s="63" t="b">
        <f t="shared" si="29"/>
        <v>1</v>
      </c>
      <c r="L238" s="41" t="s">
        <v>3558</v>
      </c>
      <c r="M238" s="41" t="s">
        <v>3559</v>
      </c>
      <c r="N238" s="39" t="s">
        <v>10293</v>
      </c>
      <c r="O238" s="41" t="s">
        <v>3560</v>
      </c>
      <c r="P238" s="41" t="s">
        <v>36</v>
      </c>
      <c r="Q238" s="41" t="s">
        <v>10133</v>
      </c>
      <c r="R238" s="54" t="str">
        <f t="shared" si="35"/>
        <v>주저자</v>
      </c>
      <c r="S238" s="41" t="b">
        <f t="shared" si="31"/>
        <v>1</v>
      </c>
      <c r="T238" s="61" t="s">
        <v>10136</v>
      </c>
      <c r="U238" s="45" t="s">
        <v>10376</v>
      </c>
      <c r="V238" s="60"/>
      <c r="W238" t="e">
        <f>VLOOKUP(A238,Sheet4!$J$1500:$J$1508,1,0)</f>
        <v>#N/A</v>
      </c>
      <c r="X238" s="60"/>
      <c r="Y238" s="60"/>
    </row>
    <row r="239" spans="1:25">
      <c r="A239" s="41">
        <v>248</v>
      </c>
      <c r="B239" s="41">
        <v>1</v>
      </c>
      <c r="C239" s="41" t="s">
        <v>10056</v>
      </c>
      <c r="D239" s="41" t="s">
        <v>296</v>
      </c>
      <c r="E239" s="39" t="s">
        <v>10060</v>
      </c>
      <c r="F239" s="41" t="s">
        <v>297</v>
      </c>
      <c r="G239" s="41" t="s">
        <v>298</v>
      </c>
      <c r="H239" s="63" t="s">
        <v>9699</v>
      </c>
      <c r="I239" s="63" t="str">
        <f>VLOOKUP(A239,'(송영호RAW)'!$A:$H,8,0)</f>
        <v>인정</v>
      </c>
      <c r="J239" s="92" t="s">
        <v>9699</v>
      </c>
      <c r="K239" s="63" t="b">
        <f t="shared" si="29"/>
        <v>1</v>
      </c>
      <c r="L239" s="41" t="s">
        <v>666</v>
      </c>
      <c r="M239" s="41" t="s">
        <v>667</v>
      </c>
      <c r="N239" s="41" t="s">
        <v>10077</v>
      </c>
      <c r="O239" s="41" t="s">
        <v>668</v>
      </c>
      <c r="P239" s="41" t="s">
        <v>36</v>
      </c>
      <c r="Q239" s="41" t="s">
        <v>10133</v>
      </c>
      <c r="R239" s="45" t="str">
        <f t="shared" ref="R239:R242" si="36">P239</f>
        <v>주저자</v>
      </c>
      <c r="S239" s="41" t="b">
        <f t="shared" si="31"/>
        <v>1</v>
      </c>
      <c r="T239" s="45"/>
      <c r="U239" s="45"/>
      <c r="W239" t="e">
        <f>VLOOKUP(A239,Sheet4!$J$1500:$J$1508,1,0)</f>
        <v>#N/A</v>
      </c>
    </row>
    <row r="240" spans="1:25">
      <c r="A240" s="41">
        <v>249</v>
      </c>
      <c r="B240" s="41">
        <v>2</v>
      </c>
      <c r="C240" s="41" t="s">
        <v>10056</v>
      </c>
      <c r="D240" s="41" t="s">
        <v>296</v>
      </c>
      <c r="E240" s="39" t="s">
        <v>10060</v>
      </c>
      <c r="F240" s="41" t="s">
        <v>297</v>
      </c>
      <c r="G240" s="41" t="s">
        <v>298</v>
      </c>
      <c r="H240" s="63" t="s">
        <v>9699</v>
      </c>
      <c r="I240" s="63" t="str">
        <f>VLOOKUP(A240,'(송영호RAW)'!$A:$H,8,0)</f>
        <v>인정</v>
      </c>
      <c r="J240" s="92" t="s">
        <v>9699</v>
      </c>
      <c r="K240" s="63" t="b">
        <f t="shared" si="29"/>
        <v>1</v>
      </c>
      <c r="L240" s="41" t="s">
        <v>767</v>
      </c>
      <c r="M240" s="41" t="s">
        <v>768</v>
      </c>
      <c r="N240" s="41" t="s">
        <v>10077</v>
      </c>
      <c r="O240" s="41" t="s">
        <v>769</v>
      </c>
      <c r="P240" s="41" t="s">
        <v>36</v>
      </c>
      <c r="Q240" s="41" t="s">
        <v>10133</v>
      </c>
      <c r="R240" s="45" t="str">
        <f t="shared" si="36"/>
        <v>주저자</v>
      </c>
      <c r="S240" s="41" t="b">
        <f t="shared" si="31"/>
        <v>1</v>
      </c>
      <c r="T240" s="45"/>
      <c r="U240" s="45"/>
      <c r="W240" t="e">
        <f>VLOOKUP(A240,Sheet4!$J$1500:$J$1508,1,0)</f>
        <v>#N/A</v>
      </c>
    </row>
    <row r="241" spans="1:25">
      <c r="A241" s="41">
        <v>250</v>
      </c>
      <c r="B241" s="41">
        <v>3</v>
      </c>
      <c r="C241" s="41" t="s">
        <v>10056</v>
      </c>
      <c r="D241" s="41" t="s">
        <v>296</v>
      </c>
      <c r="E241" s="39" t="s">
        <v>10060</v>
      </c>
      <c r="F241" s="41" t="s">
        <v>297</v>
      </c>
      <c r="G241" s="41" t="s">
        <v>298</v>
      </c>
      <c r="H241" s="63" t="s">
        <v>9699</v>
      </c>
      <c r="I241" s="63" t="str">
        <f>VLOOKUP(A241,'(송영호RAW)'!$A:$H,8,0)</f>
        <v>인정</v>
      </c>
      <c r="J241" s="92" t="s">
        <v>9699</v>
      </c>
      <c r="K241" s="63" t="b">
        <f t="shared" si="29"/>
        <v>1</v>
      </c>
      <c r="L241" s="41" t="s">
        <v>731</v>
      </c>
      <c r="M241" s="41" t="s">
        <v>732</v>
      </c>
      <c r="N241" s="41" t="s">
        <v>10077</v>
      </c>
      <c r="O241" s="41" t="s">
        <v>733</v>
      </c>
      <c r="P241" s="41" t="s">
        <v>36</v>
      </c>
      <c r="Q241" s="41" t="s">
        <v>10133</v>
      </c>
      <c r="R241" s="45" t="str">
        <f t="shared" si="36"/>
        <v>주저자</v>
      </c>
      <c r="S241" s="41" t="b">
        <f t="shared" si="31"/>
        <v>1</v>
      </c>
      <c r="T241" s="45"/>
      <c r="U241" s="45"/>
      <c r="W241" t="e">
        <f>VLOOKUP(A241,Sheet4!$J$1500:$J$1508,1,0)</f>
        <v>#N/A</v>
      </c>
    </row>
    <row r="242" spans="1:25">
      <c r="A242" s="41">
        <v>251</v>
      </c>
      <c r="B242" s="41">
        <v>4</v>
      </c>
      <c r="C242" s="41" t="s">
        <v>10056</v>
      </c>
      <c r="D242" s="41" t="s">
        <v>296</v>
      </c>
      <c r="E242" s="39" t="s">
        <v>10060</v>
      </c>
      <c r="F242" s="41" t="s">
        <v>297</v>
      </c>
      <c r="G242" s="41" t="s">
        <v>298</v>
      </c>
      <c r="H242" s="63" t="s">
        <v>9699</v>
      </c>
      <c r="I242" s="63" t="str">
        <f>VLOOKUP(A242,'(송영호RAW)'!$A:$H,8,0)</f>
        <v>인정</v>
      </c>
      <c r="J242" s="92" t="s">
        <v>9699</v>
      </c>
      <c r="K242" s="63" t="b">
        <f t="shared" si="29"/>
        <v>1</v>
      </c>
      <c r="L242" s="41" t="s">
        <v>6344</v>
      </c>
      <c r="M242" s="41" t="s">
        <v>823</v>
      </c>
      <c r="N242" s="41" t="s">
        <v>10077</v>
      </c>
      <c r="O242" s="41" t="s">
        <v>6345</v>
      </c>
      <c r="P242" s="41" t="s">
        <v>36</v>
      </c>
      <c r="Q242" s="41" t="s">
        <v>10133</v>
      </c>
      <c r="R242" s="45" t="str">
        <f t="shared" si="36"/>
        <v>주저자</v>
      </c>
      <c r="S242" s="41" t="b">
        <f t="shared" si="31"/>
        <v>1</v>
      </c>
      <c r="T242" s="45"/>
      <c r="U242" s="45"/>
      <c r="W242" t="e">
        <f>VLOOKUP(A242,Sheet4!$J$1500:$J$1508,1,0)</f>
        <v>#N/A</v>
      </c>
    </row>
    <row r="243" spans="1:25">
      <c r="A243" s="41">
        <v>252</v>
      </c>
      <c r="B243" s="41">
        <v>5</v>
      </c>
      <c r="C243" s="46" t="s">
        <v>10056</v>
      </c>
      <c r="D243" s="46" t="s">
        <v>296</v>
      </c>
      <c r="E243" s="47" t="s">
        <v>10060</v>
      </c>
      <c r="F243" s="46" t="s">
        <v>297</v>
      </c>
      <c r="G243" s="46" t="s">
        <v>298</v>
      </c>
      <c r="H243" s="63" t="s">
        <v>9699</v>
      </c>
      <c r="I243" s="63" t="str">
        <f>VLOOKUP(A243,'(송영호RAW)'!$A:$H,8,0)</f>
        <v>인정</v>
      </c>
      <c r="J243" s="92" t="s">
        <v>9699</v>
      </c>
      <c r="K243" s="63" t="b">
        <f t="shared" si="29"/>
        <v>1</v>
      </c>
      <c r="L243" s="46" t="s">
        <v>5663</v>
      </c>
      <c r="M243" s="46" t="s">
        <v>5664</v>
      </c>
      <c r="N243" s="46" t="s">
        <v>10817</v>
      </c>
      <c r="O243" s="46" t="s">
        <v>5665</v>
      </c>
      <c r="P243" s="46" t="s">
        <v>122</v>
      </c>
      <c r="Q243" s="46" t="s">
        <v>9993</v>
      </c>
      <c r="R243" s="46" t="s">
        <v>10098</v>
      </c>
      <c r="S243" s="41" t="b">
        <f t="shared" si="31"/>
        <v>0</v>
      </c>
      <c r="T243" s="46"/>
      <c r="U243" s="46"/>
      <c r="W243" t="e">
        <f>VLOOKUP(A243,Sheet4!$J$1500:$J$1508,1,0)</f>
        <v>#N/A</v>
      </c>
    </row>
    <row r="244" spans="1:25">
      <c r="A244" s="41">
        <v>253</v>
      </c>
      <c r="B244" s="41">
        <v>6</v>
      </c>
      <c r="C244" s="41" t="s">
        <v>10056</v>
      </c>
      <c r="D244" s="41" t="s">
        <v>296</v>
      </c>
      <c r="E244" s="39" t="s">
        <v>10060</v>
      </c>
      <c r="F244" s="41" t="s">
        <v>297</v>
      </c>
      <c r="G244" s="41" t="s">
        <v>298</v>
      </c>
      <c r="H244" s="63" t="s">
        <v>9699</v>
      </c>
      <c r="I244" s="63" t="str">
        <f>VLOOKUP(A244,'(송영호RAW)'!$A:$H,8,0)</f>
        <v>인정</v>
      </c>
      <c r="J244" s="92" t="s">
        <v>9699</v>
      </c>
      <c r="K244" s="63" t="b">
        <f t="shared" si="29"/>
        <v>1</v>
      </c>
      <c r="L244" s="41" t="s">
        <v>299</v>
      </c>
      <c r="M244" s="41" t="s">
        <v>300</v>
      </c>
      <c r="N244" s="41" t="s">
        <v>10077</v>
      </c>
      <c r="O244" s="41" t="s">
        <v>301</v>
      </c>
      <c r="P244" s="41" t="s">
        <v>63</v>
      </c>
      <c r="Q244" s="41" t="s">
        <v>9993</v>
      </c>
      <c r="R244" s="45" t="str">
        <f t="shared" ref="R244:R248" si="37">P244</f>
        <v>제2저자</v>
      </c>
      <c r="S244" s="41" t="b">
        <f t="shared" si="31"/>
        <v>1</v>
      </c>
      <c r="T244" s="45"/>
      <c r="U244" s="45"/>
      <c r="W244" t="e">
        <f>VLOOKUP(A244,Sheet4!$J$1500:$J$1508,1,0)</f>
        <v>#N/A</v>
      </c>
    </row>
    <row r="245" spans="1:25">
      <c r="A245" s="41">
        <v>254</v>
      </c>
      <c r="B245" s="41">
        <v>7</v>
      </c>
      <c r="C245" s="46" t="s">
        <v>10056</v>
      </c>
      <c r="D245" s="46" t="s">
        <v>296</v>
      </c>
      <c r="E245" s="47" t="s">
        <v>10060</v>
      </c>
      <c r="F245" s="46" t="s">
        <v>297</v>
      </c>
      <c r="G245" s="46" t="s">
        <v>298</v>
      </c>
      <c r="H245" s="63" t="s">
        <v>9699</v>
      </c>
      <c r="I245" s="63" t="str">
        <f>VLOOKUP(A245,'(송영호RAW)'!$A:$H,8,0)</f>
        <v>인정</v>
      </c>
      <c r="J245" s="92" t="s">
        <v>9699</v>
      </c>
      <c r="K245" s="63" t="b">
        <f t="shared" si="29"/>
        <v>1</v>
      </c>
      <c r="L245" s="46" t="s">
        <v>5382</v>
      </c>
      <c r="M245" s="46" t="s">
        <v>5383</v>
      </c>
      <c r="N245" s="46" t="s">
        <v>10077</v>
      </c>
      <c r="O245" s="46" t="s">
        <v>5384</v>
      </c>
      <c r="P245" s="46" t="s">
        <v>173</v>
      </c>
      <c r="Q245" s="41" t="s">
        <v>9993</v>
      </c>
      <c r="R245" s="45" t="str">
        <f t="shared" si="37"/>
        <v>제3저자</v>
      </c>
      <c r="S245" s="41" t="b">
        <f t="shared" si="31"/>
        <v>1</v>
      </c>
      <c r="T245" s="46"/>
      <c r="U245" s="46"/>
      <c r="W245" t="e">
        <f>VLOOKUP(A245,Sheet4!$J$1500:$J$1508,1,0)</f>
        <v>#N/A</v>
      </c>
    </row>
    <row r="246" spans="1:25">
      <c r="A246" s="41">
        <v>255</v>
      </c>
      <c r="B246" s="41">
        <v>8</v>
      </c>
      <c r="C246" s="41" t="s">
        <v>10056</v>
      </c>
      <c r="D246" s="41" t="s">
        <v>296</v>
      </c>
      <c r="E246" s="39" t="s">
        <v>10060</v>
      </c>
      <c r="F246" s="41" t="s">
        <v>297</v>
      </c>
      <c r="G246" s="41" t="s">
        <v>298</v>
      </c>
      <c r="H246" s="63" t="s">
        <v>9699</v>
      </c>
      <c r="I246" s="63" t="str">
        <f>VLOOKUP(A246,'(송영호RAW)'!$A:$H,8,0)</f>
        <v>인정</v>
      </c>
      <c r="J246" s="92" t="s">
        <v>9699</v>
      </c>
      <c r="K246" s="63" t="b">
        <f t="shared" si="29"/>
        <v>1</v>
      </c>
      <c r="L246" s="41" t="s">
        <v>6147</v>
      </c>
      <c r="M246" s="41" t="s">
        <v>3566</v>
      </c>
      <c r="N246" s="41" t="s">
        <v>10077</v>
      </c>
      <c r="O246" s="41" t="s">
        <v>6148</v>
      </c>
      <c r="P246" s="41" t="s">
        <v>122</v>
      </c>
      <c r="Q246" s="41" t="s">
        <v>9993</v>
      </c>
      <c r="R246" s="45" t="str">
        <f t="shared" si="37"/>
        <v>기타</v>
      </c>
      <c r="S246" s="41" t="b">
        <f t="shared" si="31"/>
        <v>1</v>
      </c>
      <c r="T246" s="45"/>
      <c r="U246" s="45"/>
      <c r="W246" t="e">
        <f>VLOOKUP(A246,Sheet4!$J$1500:$J$1508,1,0)</f>
        <v>#N/A</v>
      </c>
    </row>
    <row r="247" spans="1:25">
      <c r="A247" s="41">
        <v>256</v>
      </c>
      <c r="B247" s="41">
        <v>9</v>
      </c>
      <c r="C247" s="46" t="s">
        <v>10056</v>
      </c>
      <c r="D247" s="46" t="s">
        <v>296</v>
      </c>
      <c r="E247" s="47" t="s">
        <v>10060</v>
      </c>
      <c r="F247" s="46" t="s">
        <v>297</v>
      </c>
      <c r="G247" s="46" t="s">
        <v>298</v>
      </c>
      <c r="H247" s="63" t="s">
        <v>9699</v>
      </c>
      <c r="I247" s="63" t="str">
        <f>VLOOKUP(A247,'(송영호RAW)'!$A:$H,8,0)</f>
        <v>인정</v>
      </c>
      <c r="J247" s="92" t="s">
        <v>9699</v>
      </c>
      <c r="K247" s="63" t="b">
        <f t="shared" si="29"/>
        <v>1</v>
      </c>
      <c r="L247" s="46" t="s">
        <v>5608</v>
      </c>
      <c r="M247" s="46" t="s">
        <v>640</v>
      </c>
      <c r="N247" s="46" t="s">
        <v>10818</v>
      </c>
      <c r="O247" s="46" t="s">
        <v>5609</v>
      </c>
      <c r="P247" s="46" t="s">
        <v>122</v>
      </c>
      <c r="Q247" s="41" t="s">
        <v>9993</v>
      </c>
      <c r="R247" s="45" t="str">
        <f t="shared" si="37"/>
        <v>기타</v>
      </c>
      <c r="S247" s="41" t="b">
        <f t="shared" si="31"/>
        <v>1</v>
      </c>
      <c r="T247" s="46"/>
      <c r="U247" s="46"/>
      <c r="W247" t="e">
        <f>VLOOKUP(A247,Sheet4!$J$1500:$J$1508,1,0)</f>
        <v>#N/A</v>
      </c>
    </row>
    <row r="248" spans="1:25">
      <c r="A248" s="41">
        <v>257</v>
      </c>
      <c r="B248" s="41">
        <v>10</v>
      </c>
      <c r="C248" s="41" t="s">
        <v>10056</v>
      </c>
      <c r="D248" s="41" t="s">
        <v>296</v>
      </c>
      <c r="E248" s="39" t="s">
        <v>10060</v>
      </c>
      <c r="F248" s="41" t="s">
        <v>297</v>
      </c>
      <c r="G248" s="41" t="s">
        <v>298</v>
      </c>
      <c r="H248" s="63" t="s">
        <v>9699</v>
      </c>
      <c r="I248" s="63" t="str">
        <f>VLOOKUP(A248,'(송영호RAW)'!$A:$H,8,0)</f>
        <v>인정</v>
      </c>
      <c r="J248" s="92" t="s">
        <v>9699</v>
      </c>
      <c r="K248" s="63" t="b">
        <f t="shared" si="29"/>
        <v>1</v>
      </c>
      <c r="L248" s="41" t="s">
        <v>650</v>
      </c>
      <c r="M248" s="41" t="s">
        <v>651</v>
      </c>
      <c r="N248" s="41" t="s">
        <v>10077</v>
      </c>
      <c r="O248" s="41" t="s">
        <v>652</v>
      </c>
      <c r="P248" s="41" t="s">
        <v>122</v>
      </c>
      <c r="Q248" s="41" t="s">
        <v>9993</v>
      </c>
      <c r="R248" s="45" t="str">
        <f t="shared" si="37"/>
        <v>기타</v>
      </c>
      <c r="S248" s="41" t="b">
        <f t="shared" si="31"/>
        <v>1</v>
      </c>
      <c r="T248" s="45"/>
      <c r="U248" s="45"/>
      <c r="W248" t="e">
        <f>VLOOKUP(A248,Sheet4!$J$1500:$J$1508,1,0)</f>
        <v>#N/A</v>
      </c>
    </row>
    <row r="249" spans="1:25">
      <c r="A249" s="41">
        <v>258</v>
      </c>
      <c r="B249" s="41">
        <v>1</v>
      </c>
      <c r="C249" s="41" t="s">
        <v>10053</v>
      </c>
      <c r="D249" s="41" t="s">
        <v>6859</v>
      </c>
      <c r="E249" s="39" t="s">
        <v>10067</v>
      </c>
      <c r="F249" s="41" t="s">
        <v>6860</v>
      </c>
      <c r="G249" s="41" t="s">
        <v>6861</v>
      </c>
      <c r="H249" s="63" t="s">
        <v>9699</v>
      </c>
      <c r="I249" s="63" t="str">
        <f>VLOOKUP(A249,'(송영호RAW)'!$A:$H,8,0)</f>
        <v>인정</v>
      </c>
      <c r="J249" s="92" t="s">
        <v>9699</v>
      </c>
      <c r="K249" s="63" t="b">
        <f t="shared" si="29"/>
        <v>1</v>
      </c>
      <c r="L249" s="41" t="s">
        <v>6862</v>
      </c>
      <c r="M249" s="41" t="s">
        <v>2544</v>
      </c>
      <c r="N249" s="41"/>
      <c r="O249" s="41" t="s">
        <v>6863</v>
      </c>
      <c r="P249" s="41" t="s">
        <v>36</v>
      </c>
      <c r="Q249" s="41" t="str">
        <f>P249</f>
        <v>주저자</v>
      </c>
      <c r="R249" s="41" t="s">
        <v>36</v>
      </c>
      <c r="S249" s="41" t="b">
        <f t="shared" si="31"/>
        <v>1</v>
      </c>
      <c r="T249" s="45"/>
      <c r="U249" s="45"/>
      <c r="W249" t="e">
        <f>VLOOKUP(A249,Sheet4!$J$1500:$J$1508,1,0)</f>
        <v>#N/A</v>
      </c>
    </row>
    <row r="250" spans="1:25">
      <c r="A250" s="41">
        <v>259</v>
      </c>
      <c r="B250" s="41">
        <v>1</v>
      </c>
      <c r="C250" s="41" t="s">
        <v>10062</v>
      </c>
      <c r="D250" s="41" t="s">
        <v>1200</v>
      </c>
      <c r="E250" s="39" t="s">
        <v>10066</v>
      </c>
      <c r="F250" s="41" t="s">
        <v>1201</v>
      </c>
      <c r="G250" s="41" t="s">
        <v>1202</v>
      </c>
      <c r="H250" s="63" t="s">
        <v>9699</v>
      </c>
      <c r="I250" s="63" t="str">
        <f>VLOOKUP(A250,'(송영호RAW)'!$A:$H,8,0)</f>
        <v>인정</v>
      </c>
      <c r="J250" s="92" t="s">
        <v>9699</v>
      </c>
      <c r="K250" s="63" t="b">
        <f t="shared" si="29"/>
        <v>1</v>
      </c>
      <c r="L250" s="41" t="s">
        <v>1203</v>
      </c>
      <c r="M250" s="41" t="s">
        <v>1204</v>
      </c>
      <c r="N250" s="54" t="s">
        <v>10226</v>
      </c>
      <c r="O250" s="41" t="s">
        <v>1205</v>
      </c>
      <c r="P250" s="41" t="s">
        <v>36</v>
      </c>
      <c r="Q250" s="41" t="s">
        <v>10133</v>
      </c>
      <c r="R250" s="54" t="str">
        <f t="shared" ref="R250:R255" si="38">P250</f>
        <v>주저자</v>
      </c>
      <c r="S250" s="41" t="b">
        <f t="shared" si="31"/>
        <v>1</v>
      </c>
      <c r="T250" s="48"/>
      <c r="U250" s="45"/>
      <c r="V250" s="60"/>
      <c r="W250" t="e">
        <f>VLOOKUP(A250,Sheet4!$J$1500:$J$1508,1,0)</f>
        <v>#N/A</v>
      </c>
      <c r="X250" s="60"/>
      <c r="Y250" s="60"/>
    </row>
    <row r="251" spans="1:25">
      <c r="A251" s="41">
        <v>260</v>
      </c>
      <c r="B251" s="41">
        <v>2</v>
      </c>
      <c r="C251" s="41" t="s">
        <v>10062</v>
      </c>
      <c r="D251" s="41" t="s">
        <v>1200</v>
      </c>
      <c r="E251" s="39" t="s">
        <v>10066</v>
      </c>
      <c r="F251" s="41" t="s">
        <v>1201</v>
      </c>
      <c r="G251" s="41" t="s">
        <v>1202</v>
      </c>
      <c r="H251" s="63" t="s">
        <v>9699</v>
      </c>
      <c r="I251" s="63" t="str">
        <f>VLOOKUP(A251,'(송영호RAW)'!$A:$H,8,0)</f>
        <v>인정</v>
      </c>
      <c r="J251" s="92" t="s">
        <v>9699</v>
      </c>
      <c r="K251" s="63" t="b">
        <f t="shared" si="29"/>
        <v>1</v>
      </c>
      <c r="L251" s="41" t="s">
        <v>7887</v>
      </c>
      <c r="M251" s="41" t="s">
        <v>7137</v>
      </c>
      <c r="N251" s="39" t="s">
        <v>10294</v>
      </c>
      <c r="O251" s="41" t="s">
        <v>7888</v>
      </c>
      <c r="P251" s="41" t="s">
        <v>36</v>
      </c>
      <c r="Q251" s="41" t="s">
        <v>10133</v>
      </c>
      <c r="R251" s="54" t="str">
        <f t="shared" si="38"/>
        <v>주저자</v>
      </c>
      <c r="S251" s="41" t="b">
        <f t="shared" si="31"/>
        <v>1</v>
      </c>
      <c r="T251" s="48"/>
      <c r="U251" s="45"/>
      <c r="V251" s="60"/>
      <c r="W251" t="e">
        <f>VLOOKUP(A251,Sheet4!$J$1500:$J$1508,1,0)</f>
        <v>#N/A</v>
      </c>
      <c r="X251" s="60"/>
      <c r="Y251" s="60"/>
    </row>
    <row r="252" spans="1:25">
      <c r="A252" s="41">
        <v>261</v>
      </c>
      <c r="B252" s="41">
        <v>3</v>
      </c>
      <c r="C252" s="41" t="s">
        <v>10062</v>
      </c>
      <c r="D252" s="41" t="s">
        <v>1200</v>
      </c>
      <c r="E252" s="39" t="s">
        <v>10066</v>
      </c>
      <c r="F252" s="41" t="s">
        <v>1201</v>
      </c>
      <c r="G252" s="41" t="s">
        <v>1202</v>
      </c>
      <c r="H252" s="63" t="s">
        <v>9699</v>
      </c>
      <c r="I252" s="63" t="str">
        <f>VLOOKUP(A252,'(송영호RAW)'!$A:$H,8,0)</f>
        <v>인정</v>
      </c>
      <c r="J252" s="92" t="s">
        <v>9699</v>
      </c>
      <c r="K252" s="63" t="b">
        <f t="shared" si="29"/>
        <v>1</v>
      </c>
      <c r="L252" s="41" t="s">
        <v>3679</v>
      </c>
      <c r="M252" s="41" t="s">
        <v>3680</v>
      </c>
      <c r="N252" s="39" t="s">
        <v>10295</v>
      </c>
      <c r="O252" s="41" t="s">
        <v>3681</v>
      </c>
      <c r="P252" s="41" t="s">
        <v>36</v>
      </c>
      <c r="Q252" s="41" t="s">
        <v>10133</v>
      </c>
      <c r="R252" s="54" t="str">
        <f t="shared" si="38"/>
        <v>주저자</v>
      </c>
      <c r="S252" s="41" t="b">
        <f t="shared" si="31"/>
        <v>1</v>
      </c>
      <c r="T252" s="48"/>
      <c r="U252" s="45"/>
      <c r="V252" s="60"/>
      <c r="W252" t="e">
        <f>VLOOKUP(A252,Sheet4!$J$1500:$J$1508,1,0)</f>
        <v>#N/A</v>
      </c>
      <c r="X252" s="60"/>
      <c r="Y252" s="60"/>
    </row>
    <row r="253" spans="1:25">
      <c r="A253" s="41">
        <v>262</v>
      </c>
      <c r="B253" s="41">
        <v>4</v>
      </c>
      <c r="C253" s="41" t="s">
        <v>10062</v>
      </c>
      <c r="D253" s="41" t="s">
        <v>1200</v>
      </c>
      <c r="E253" s="39" t="s">
        <v>10066</v>
      </c>
      <c r="F253" s="41" t="s">
        <v>1201</v>
      </c>
      <c r="G253" s="41" t="s">
        <v>1202</v>
      </c>
      <c r="H253" s="63" t="s">
        <v>9699</v>
      </c>
      <c r="I253" s="63" t="str">
        <f>VLOOKUP(A253,'(송영호RAW)'!$A:$H,8,0)</f>
        <v>인정</v>
      </c>
      <c r="J253" s="92" t="s">
        <v>9699</v>
      </c>
      <c r="K253" s="63" t="b">
        <f t="shared" si="29"/>
        <v>1</v>
      </c>
      <c r="L253" s="41" t="s">
        <v>7881</v>
      </c>
      <c r="M253" s="41" t="s">
        <v>2980</v>
      </c>
      <c r="N253" s="39" t="s">
        <v>10296</v>
      </c>
      <c r="O253" s="41" t="s">
        <v>7882</v>
      </c>
      <c r="P253" s="41" t="s">
        <v>36</v>
      </c>
      <c r="Q253" s="41" t="s">
        <v>10133</v>
      </c>
      <c r="R253" s="54" t="str">
        <f t="shared" si="38"/>
        <v>주저자</v>
      </c>
      <c r="S253" s="41" t="b">
        <f t="shared" si="31"/>
        <v>1</v>
      </c>
      <c r="T253" s="48"/>
      <c r="U253" s="45"/>
      <c r="V253" s="60"/>
      <c r="W253" t="e">
        <f>VLOOKUP(A253,Sheet4!$J$1500:$J$1508,1,0)</f>
        <v>#N/A</v>
      </c>
      <c r="X253" s="60"/>
      <c r="Y253" s="60"/>
    </row>
    <row r="254" spans="1:25">
      <c r="A254" s="41">
        <v>263</v>
      </c>
      <c r="B254" s="41">
        <v>5</v>
      </c>
      <c r="C254" s="41" t="s">
        <v>10062</v>
      </c>
      <c r="D254" s="41" t="s">
        <v>1200</v>
      </c>
      <c r="E254" s="39" t="s">
        <v>10066</v>
      </c>
      <c r="F254" s="41" t="s">
        <v>1201</v>
      </c>
      <c r="G254" s="41" t="s">
        <v>1202</v>
      </c>
      <c r="H254" s="63" t="s">
        <v>9699</v>
      </c>
      <c r="I254" s="63" t="str">
        <f>VLOOKUP(A254,'(송영호RAW)'!$A:$H,8,0)</f>
        <v>인정</v>
      </c>
      <c r="J254" s="92" t="s">
        <v>9699</v>
      </c>
      <c r="K254" s="63" t="b">
        <f t="shared" si="29"/>
        <v>1</v>
      </c>
      <c r="L254" s="41" t="s">
        <v>7497</v>
      </c>
      <c r="M254" s="41" t="s">
        <v>1880</v>
      </c>
      <c r="N254" s="54" t="s">
        <v>10226</v>
      </c>
      <c r="O254" s="41" t="s">
        <v>7498</v>
      </c>
      <c r="P254" s="41" t="s">
        <v>36</v>
      </c>
      <c r="Q254" s="41" t="s">
        <v>10133</v>
      </c>
      <c r="R254" s="54" t="str">
        <f t="shared" si="38"/>
        <v>주저자</v>
      </c>
      <c r="S254" s="41" t="b">
        <f t="shared" si="31"/>
        <v>1</v>
      </c>
      <c r="T254" s="48"/>
      <c r="U254" s="45"/>
      <c r="V254" s="60"/>
      <c r="W254" t="e">
        <f>VLOOKUP(A254,Sheet4!$J$1500:$J$1508,1,0)</f>
        <v>#N/A</v>
      </c>
      <c r="X254" s="60"/>
      <c r="Y254" s="60"/>
    </row>
    <row r="255" spans="1:25">
      <c r="A255" s="41">
        <v>264</v>
      </c>
      <c r="B255" s="41">
        <v>6</v>
      </c>
      <c r="C255" s="41" t="s">
        <v>10062</v>
      </c>
      <c r="D255" s="41" t="s">
        <v>1200</v>
      </c>
      <c r="E255" s="39" t="s">
        <v>10066</v>
      </c>
      <c r="F255" s="41" t="s">
        <v>1201</v>
      </c>
      <c r="G255" s="41" t="s">
        <v>1202</v>
      </c>
      <c r="H255" s="63" t="s">
        <v>9699</v>
      </c>
      <c r="I255" s="63" t="str">
        <f>VLOOKUP(A255,'(송영호RAW)'!$A:$H,8,0)</f>
        <v>인정</v>
      </c>
      <c r="J255" s="92" t="s">
        <v>9699</v>
      </c>
      <c r="K255" s="63" t="b">
        <f t="shared" si="29"/>
        <v>1</v>
      </c>
      <c r="L255" s="41" t="s">
        <v>4227</v>
      </c>
      <c r="M255" s="41" t="s">
        <v>4228</v>
      </c>
      <c r="N255" s="39" t="s">
        <v>10297</v>
      </c>
      <c r="O255" s="41" t="s">
        <v>4229</v>
      </c>
      <c r="P255" s="41" t="s">
        <v>122</v>
      </c>
      <c r="Q255" s="41" t="s">
        <v>9993</v>
      </c>
      <c r="R255" s="54" t="str">
        <f t="shared" si="38"/>
        <v>기타</v>
      </c>
      <c r="S255" s="41" t="b">
        <f t="shared" si="31"/>
        <v>1</v>
      </c>
      <c r="T255" s="48"/>
      <c r="U255" s="45"/>
      <c r="V255" s="60"/>
      <c r="W255" t="e">
        <f>VLOOKUP(A255,Sheet4!$J$1500:$J$1508,1,0)</f>
        <v>#N/A</v>
      </c>
      <c r="X255" s="60"/>
      <c r="Y255" s="60"/>
    </row>
    <row r="256" spans="1:25">
      <c r="A256" s="41">
        <v>265</v>
      </c>
      <c r="B256" s="41">
        <v>1</v>
      </c>
      <c r="C256" s="41" t="s">
        <v>10053</v>
      </c>
      <c r="D256" s="41" t="s">
        <v>1614</v>
      </c>
      <c r="E256" s="39" t="s">
        <v>10055</v>
      </c>
      <c r="F256" s="41" t="s">
        <v>1615</v>
      </c>
      <c r="G256" s="41" t="s">
        <v>1616</v>
      </c>
      <c r="H256" s="63" t="s">
        <v>9699</v>
      </c>
      <c r="I256" s="63" t="str">
        <f>VLOOKUP(A256,'(송영호RAW)'!$A:$H,8,0)</f>
        <v>인정</v>
      </c>
      <c r="J256" s="92" t="s">
        <v>9699</v>
      </c>
      <c r="K256" s="63" t="b">
        <f t="shared" si="29"/>
        <v>1</v>
      </c>
      <c r="L256" s="41" t="s">
        <v>2070</v>
      </c>
      <c r="M256" s="41" t="s">
        <v>2071</v>
      </c>
      <c r="N256" s="41"/>
      <c r="O256" s="41" t="s">
        <v>2072</v>
      </c>
      <c r="P256" s="41" t="s">
        <v>495</v>
      </c>
      <c r="Q256" s="41" t="str">
        <f t="shared" ref="Q256:Q265" si="39">P256</f>
        <v>교신저자</v>
      </c>
      <c r="R256" s="41" t="s">
        <v>495</v>
      </c>
      <c r="S256" s="41" t="b">
        <f t="shared" si="31"/>
        <v>1</v>
      </c>
      <c r="T256" s="45"/>
      <c r="U256" s="45"/>
      <c r="W256" t="e">
        <f>VLOOKUP(A256,Sheet4!$J$1500:$J$1508,1,0)</f>
        <v>#N/A</v>
      </c>
    </row>
    <row r="257" spans="1:23">
      <c r="A257" s="41">
        <v>266</v>
      </c>
      <c r="B257" s="41">
        <v>2</v>
      </c>
      <c r="C257" s="41" t="s">
        <v>10053</v>
      </c>
      <c r="D257" s="41" t="s">
        <v>1614</v>
      </c>
      <c r="E257" s="39" t="s">
        <v>10055</v>
      </c>
      <c r="F257" s="41" t="s">
        <v>1615</v>
      </c>
      <c r="G257" s="41" t="s">
        <v>1616</v>
      </c>
      <c r="H257" s="63" t="s">
        <v>9699</v>
      </c>
      <c r="I257" s="63" t="str">
        <f>VLOOKUP(A257,'(송영호RAW)'!$A:$H,8,0)</f>
        <v>인정</v>
      </c>
      <c r="J257" s="92" t="s">
        <v>9699</v>
      </c>
      <c r="K257" s="63" t="b">
        <f t="shared" si="29"/>
        <v>1</v>
      </c>
      <c r="L257" s="41" t="s">
        <v>4885</v>
      </c>
      <c r="M257" s="41" t="s">
        <v>4886</v>
      </c>
      <c r="N257" s="41"/>
      <c r="O257" s="41" t="s">
        <v>4887</v>
      </c>
      <c r="P257" s="41" t="s">
        <v>495</v>
      </c>
      <c r="Q257" s="41" t="str">
        <f t="shared" si="39"/>
        <v>교신저자</v>
      </c>
      <c r="R257" s="41" t="s">
        <v>495</v>
      </c>
      <c r="S257" s="41" t="b">
        <f t="shared" si="31"/>
        <v>1</v>
      </c>
      <c r="T257" s="45"/>
      <c r="U257" s="45"/>
      <c r="W257" t="e">
        <f>VLOOKUP(A257,Sheet4!$J$1500:$J$1508,1,0)</f>
        <v>#N/A</v>
      </c>
    </row>
    <row r="258" spans="1:23">
      <c r="A258" s="41">
        <v>267</v>
      </c>
      <c r="B258" s="41">
        <v>3</v>
      </c>
      <c r="C258" s="41" t="s">
        <v>10053</v>
      </c>
      <c r="D258" s="41" t="s">
        <v>1614</v>
      </c>
      <c r="E258" s="39" t="s">
        <v>10055</v>
      </c>
      <c r="F258" s="41" t="s">
        <v>1615</v>
      </c>
      <c r="G258" s="41" t="s">
        <v>1616</v>
      </c>
      <c r="H258" s="63" t="s">
        <v>9699</v>
      </c>
      <c r="I258" s="63" t="str">
        <f>VLOOKUP(A258,'(송영호RAW)'!$A:$H,8,0)</f>
        <v>인정</v>
      </c>
      <c r="J258" s="92" t="s">
        <v>9699</v>
      </c>
      <c r="K258" s="63" t="b">
        <f t="shared" si="29"/>
        <v>1</v>
      </c>
      <c r="L258" s="41" t="s">
        <v>5491</v>
      </c>
      <c r="M258" s="41" t="s">
        <v>5492</v>
      </c>
      <c r="N258" s="41"/>
      <c r="O258" s="41" t="s">
        <v>5493</v>
      </c>
      <c r="P258" s="41" t="s">
        <v>36</v>
      </c>
      <c r="Q258" s="41" t="str">
        <f t="shared" si="39"/>
        <v>주저자</v>
      </c>
      <c r="R258" s="41" t="s">
        <v>36</v>
      </c>
      <c r="S258" s="41" t="b">
        <f t="shared" si="31"/>
        <v>1</v>
      </c>
      <c r="T258" s="45"/>
      <c r="U258" s="45"/>
      <c r="W258" t="e">
        <f>VLOOKUP(A258,Sheet4!$J$1500:$J$1508,1,0)</f>
        <v>#N/A</v>
      </c>
    </row>
    <row r="259" spans="1:23">
      <c r="A259" s="41">
        <v>268</v>
      </c>
      <c r="B259" s="41">
        <v>4</v>
      </c>
      <c r="C259" s="41" t="s">
        <v>10053</v>
      </c>
      <c r="D259" s="41" t="s">
        <v>1614</v>
      </c>
      <c r="E259" s="39" t="s">
        <v>10055</v>
      </c>
      <c r="F259" s="41" t="s">
        <v>1615</v>
      </c>
      <c r="G259" s="41" t="s">
        <v>1616</v>
      </c>
      <c r="H259" s="63" t="s">
        <v>9699</v>
      </c>
      <c r="I259" s="63" t="str">
        <f>VLOOKUP(A259,'(송영호RAW)'!$A:$H,8,0)</f>
        <v>인정</v>
      </c>
      <c r="J259" s="92" t="s">
        <v>9699</v>
      </c>
      <c r="K259" s="63" t="b">
        <f t="shared" ref="K259:K322" si="40">H259=I259</f>
        <v>1</v>
      </c>
      <c r="L259" s="41" t="s">
        <v>1963</v>
      </c>
      <c r="M259" s="41" t="s">
        <v>1964</v>
      </c>
      <c r="N259" s="41"/>
      <c r="O259" s="41" t="s">
        <v>1965</v>
      </c>
      <c r="P259" s="41" t="s">
        <v>122</v>
      </c>
      <c r="Q259" s="41" t="s">
        <v>9993</v>
      </c>
      <c r="R259" s="41" t="s">
        <v>122</v>
      </c>
      <c r="S259" s="41" t="b">
        <f t="shared" si="31"/>
        <v>1</v>
      </c>
      <c r="T259" s="45"/>
      <c r="U259" s="45"/>
      <c r="W259" t="e">
        <f>VLOOKUP(A259,Sheet4!$J$1500:$J$1508,1,0)</f>
        <v>#N/A</v>
      </c>
    </row>
    <row r="260" spans="1:23">
      <c r="A260" s="41">
        <v>269</v>
      </c>
      <c r="B260" s="41">
        <v>5</v>
      </c>
      <c r="C260" s="41" t="s">
        <v>10053</v>
      </c>
      <c r="D260" s="41" t="s">
        <v>1614</v>
      </c>
      <c r="E260" s="39" t="s">
        <v>10055</v>
      </c>
      <c r="F260" s="41" t="s">
        <v>1615</v>
      </c>
      <c r="G260" s="41" t="s">
        <v>1616</v>
      </c>
      <c r="H260" s="63" t="s">
        <v>9699</v>
      </c>
      <c r="I260" s="63" t="str">
        <f>VLOOKUP(A260,'(송영호RAW)'!$A:$H,8,0)</f>
        <v>인정</v>
      </c>
      <c r="J260" s="92" t="s">
        <v>9699</v>
      </c>
      <c r="K260" s="63" t="b">
        <f t="shared" si="40"/>
        <v>1</v>
      </c>
      <c r="L260" s="41" t="s">
        <v>3523</v>
      </c>
      <c r="M260" s="41" t="s">
        <v>3524</v>
      </c>
      <c r="N260" s="41" t="s">
        <v>10080</v>
      </c>
      <c r="O260" s="41" t="s">
        <v>3525</v>
      </c>
      <c r="P260" s="41" t="s">
        <v>122</v>
      </c>
      <c r="Q260" s="41" t="s">
        <v>9993</v>
      </c>
      <c r="R260" s="41" t="s">
        <v>122</v>
      </c>
      <c r="S260" s="41" t="b">
        <f t="shared" si="31"/>
        <v>1</v>
      </c>
      <c r="T260" s="45"/>
      <c r="U260" s="45"/>
      <c r="W260" t="e">
        <f>VLOOKUP(A260,Sheet4!$J$1500:$J$1508,1,0)</f>
        <v>#N/A</v>
      </c>
    </row>
    <row r="261" spans="1:23">
      <c r="A261" s="41">
        <v>270</v>
      </c>
      <c r="B261" s="41">
        <v>6</v>
      </c>
      <c r="C261" s="41" t="s">
        <v>10053</v>
      </c>
      <c r="D261" s="41" t="s">
        <v>1614</v>
      </c>
      <c r="E261" s="39" t="s">
        <v>10055</v>
      </c>
      <c r="F261" s="41" t="s">
        <v>1615</v>
      </c>
      <c r="G261" s="41" t="s">
        <v>1616</v>
      </c>
      <c r="H261" s="63" t="s">
        <v>9699</v>
      </c>
      <c r="I261" s="63" t="str">
        <f>VLOOKUP(A261,'(송영호RAW)'!$A:$H,8,0)</f>
        <v>인정</v>
      </c>
      <c r="J261" s="92" t="s">
        <v>9699</v>
      </c>
      <c r="K261" s="63" t="b">
        <f t="shared" si="40"/>
        <v>1</v>
      </c>
      <c r="L261" s="41" t="s">
        <v>4539</v>
      </c>
      <c r="M261" s="41" t="s">
        <v>4540</v>
      </c>
      <c r="N261" s="41"/>
      <c r="O261" s="41" t="s">
        <v>4541</v>
      </c>
      <c r="P261" s="41" t="s">
        <v>173</v>
      </c>
      <c r="Q261" s="41" t="s">
        <v>9993</v>
      </c>
      <c r="R261" s="41" t="s">
        <v>173</v>
      </c>
      <c r="S261" s="41" t="b">
        <f t="shared" si="31"/>
        <v>1</v>
      </c>
      <c r="T261" s="45"/>
      <c r="U261" s="45"/>
      <c r="W261" t="e">
        <f>VLOOKUP(A261,Sheet4!$J$1500:$J$1508,1,0)</f>
        <v>#N/A</v>
      </c>
    </row>
    <row r="262" spans="1:23">
      <c r="A262" s="41">
        <v>271</v>
      </c>
      <c r="B262" s="41">
        <v>7</v>
      </c>
      <c r="C262" s="41" t="s">
        <v>10053</v>
      </c>
      <c r="D262" s="41" t="s">
        <v>1614</v>
      </c>
      <c r="E262" s="39" t="s">
        <v>10055</v>
      </c>
      <c r="F262" s="41" t="s">
        <v>1615</v>
      </c>
      <c r="G262" s="41" t="s">
        <v>1616</v>
      </c>
      <c r="H262" s="63" t="s">
        <v>9699</v>
      </c>
      <c r="I262" s="63" t="str">
        <f>VLOOKUP(A262,'(송영호RAW)'!$A:$H,8,0)</f>
        <v>인정</v>
      </c>
      <c r="J262" s="92" t="s">
        <v>9699</v>
      </c>
      <c r="K262" s="63" t="b">
        <f t="shared" si="40"/>
        <v>1</v>
      </c>
      <c r="L262" s="41" t="s">
        <v>3940</v>
      </c>
      <c r="M262" s="41" t="s">
        <v>2423</v>
      </c>
      <c r="N262" s="41"/>
      <c r="O262" s="41" t="s">
        <v>3941</v>
      </c>
      <c r="P262" s="41" t="s">
        <v>173</v>
      </c>
      <c r="Q262" s="41" t="s">
        <v>9993</v>
      </c>
      <c r="R262" s="41" t="s">
        <v>173</v>
      </c>
      <c r="S262" s="41" t="b">
        <f t="shared" si="31"/>
        <v>1</v>
      </c>
      <c r="T262" s="45"/>
      <c r="U262" s="45"/>
      <c r="W262" t="e">
        <f>VLOOKUP(A262,Sheet4!$J$1500:$J$1508,1,0)</f>
        <v>#N/A</v>
      </c>
    </row>
    <row r="263" spans="1:23">
      <c r="A263" s="41">
        <v>272</v>
      </c>
      <c r="B263" s="41">
        <v>8</v>
      </c>
      <c r="C263" s="41" t="s">
        <v>10053</v>
      </c>
      <c r="D263" s="41" t="s">
        <v>1614</v>
      </c>
      <c r="E263" s="39" t="s">
        <v>10055</v>
      </c>
      <c r="F263" s="41" t="s">
        <v>1615</v>
      </c>
      <c r="G263" s="41" t="s">
        <v>1616</v>
      </c>
      <c r="H263" s="63" t="s">
        <v>9699</v>
      </c>
      <c r="I263" s="63" t="str">
        <f>VLOOKUP(A263,'(송영호RAW)'!$A:$H,8,0)</f>
        <v>인정</v>
      </c>
      <c r="J263" s="92" t="s">
        <v>9699</v>
      </c>
      <c r="K263" s="63" t="b">
        <f t="shared" si="40"/>
        <v>1</v>
      </c>
      <c r="L263" s="41" t="s">
        <v>1617</v>
      </c>
      <c r="M263" s="41" t="s">
        <v>1618</v>
      </c>
      <c r="N263" s="41"/>
      <c r="O263" s="41" t="s">
        <v>1619</v>
      </c>
      <c r="P263" s="41" t="s">
        <v>122</v>
      </c>
      <c r="Q263" s="41" t="s">
        <v>9993</v>
      </c>
      <c r="R263" s="41" t="s">
        <v>122</v>
      </c>
      <c r="S263" s="41" t="b">
        <f t="shared" si="31"/>
        <v>1</v>
      </c>
      <c r="T263" s="45"/>
      <c r="U263" s="45"/>
      <c r="W263" t="e">
        <f>VLOOKUP(A263,Sheet4!$J$1500:$J$1508,1,0)</f>
        <v>#N/A</v>
      </c>
    </row>
    <row r="264" spans="1:23">
      <c r="A264" s="41">
        <v>273</v>
      </c>
      <c r="B264" s="41">
        <v>9</v>
      </c>
      <c r="C264" s="41" t="s">
        <v>10053</v>
      </c>
      <c r="D264" s="41" t="s">
        <v>1614</v>
      </c>
      <c r="E264" s="39" t="s">
        <v>10055</v>
      </c>
      <c r="F264" s="41" t="s">
        <v>1615</v>
      </c>
      <c r="G264" s="41" t="s">
        <v>1616</v>
      </c>
      <c r="H264" s="63" t="s">
        <v>9699</v>
      </c>
      <c r="I264" s="63" t="str">
        <f>VLOOKUP(A264,'(송영호RAW)'!$A:$H,8,0)</f>
        <v>인정</v>
      </c>
      <c r="J264" s="92" t="s">
        <v>9699</v>
      </c>
      <c r="K264" s="63" t="b">
        <f t="shared" si="40"/>
        <v>1</v>
      </c>
      <c r="L264" s="41" t="s">
        <v>2823</v>
      </c>
      <c r="M264" s="41" t="s">
        <v>2721</v>
      </c>
      <c r="N264" s="41"/>
      <c r="O264" s="41" t="s">
        <v>2824</v>
      </c>
      <c r="P264" s="41" t="s">
        <v>122</v>
      </c>
      <c r="Q264" s="41" t="s">
        <v>9993</v>
      </c>
      <c r="R264" s="41" t="s">
        <v>122</v>
      </c>
      <c r="S264" s="41" t="b">
        <f t="shared" si="31"/>
        <v>1</v>
      </c>
      <c r="T264" s="45"/>
      <c r="U264" s="45"/>
      <c r="W264" t="e">
        <f>VLOOKUP(A264,Sheet4!$J$1500:$J$1508,1,0)</f>
        <v>#N/A</v>
      </c>
    </row>
    <row r="265" spans="1:23">
      <c r="A265" s="41">
        <v>274</v>
      </c>
      <c r="B265" s="41">
        <v>10</v>
      </c>
      <c r="C265" s="41" t="s">
        <v>10053</v>
      </c>
      <c r="D265" s="41" t="s">
        <v>1614</v>
      </c>
      <c r="E265" s="39" t="s">
        <v>10055</v>
      </c>
      <c r="F265" s="41" t="s">
        <v>1615</v>
      </c>
      <c r="G265" s="41" t="s">
        <v>1616</v>
      </c>
      <c r="H265" s="63" t="s">
        <v>9699</v>
      </c>
      <c r="I265" s="63" t="str">
        <f>VLOOKUP(A265,'(송영호RAW)'!$A:$H,8,0)</f>
        <v>인정</v>
      </c>
      <c r="J265" s="92" t="s">
        <v>9699</v>
      </c>
      <c r="K265" s="63" t="b">
        <f t="shared" si="40"/>
        <v>1</v>
      </c>
      <c r="L265" s="41" t="s">
        <v>7487</v>
      </c>
      <c r="M265" s="41" t="s">
        <v>4408</v>
      </c>
      <c r="N265" s="41"/>
      <c r="O265" s="41" t="s">
        <v>7488</v>
      </c>
      <c r="P265" s="41" t="s">
        <v>495</v>
      </c>
      <c r="Q265" s="41" t="str">
        <f t="shared" si="39"/>
        <v>교신저자</v>
      </c>
      <c r="R265" s="41" t="s">
        <v>495</v>
      </c>
      <c r="S265" s="41" t="b">
        <f t="shared" si="31"/>
        <v>1</v>
      </c>
      <c r="T265" s="45"/>
      <c r="U265" s="45"/>
      <c r="W265" t="e">
        <f>VLOOKUP(A265,Sheet4!$J$1500:$J$1508,1,0)</f>
        <v>#N/A</v>
      </c>
    </row>
    <row r="266" spans="1:23">
      <c r="A266" s="41">
        <v>277</v>
      </c>
      <c r="B266" s="41">
        <v>1</v>
      </c>
      <c r="C266" s="41" t="s">
        <v>10050</v>
      </c>
      <c r="D266" s="41" t="s">
        <v>1165</v>
      </c>
      <c r="E266" s="39" t="s">
        <v>10051</v>
      </c>
      <c r="F266" s="41" t="s">
        <v>1166</v>
      </c>
      <c r="G266" s="41" t="s">
        <v>1167</v>
      </c>
      <c r="H266" s="63" t="s">
        <v>9699</v>
      </c>
      <c r="I266" s="63" t="str">
        <f>VLOOKUP(A266,'(송영호RAW)'!$A:$H,8,0)</f>
        <v>인정</v>
      </c>
      <c r="J266" s="92" t="s">
        <v>9699</v>
      </c>
      <c r="K266" s="63" t="b">
        <f t="shared" si="40"/>
        <v>1</v>
      </c>
      <c r="L266" s="41" t="s">
        <v>3175</v>
      </c>
      <c r="M266" s="41" t="s">
        <v>3176</v>
      </c>
      <c r="N266" s="41" t="s">
        <v>10392</v>
      </c>
      <c r="O266" s="41" t="s">
        <v>3177</v>
      </c>
      <c r="P266" s="41" t="s">
        <v>36</v>
      </c>
      <c r="Q266" s="41" t="s">
        <v>10133</v>
      </c>
      <c r="R266" s="41" t="s">
        <v>10133</v>
      </c>
      <c r="S266" s="41" t="b">
        <f t="shared" si="31"/>
        <v>1</v>
      </c>
      <c r="T266" s="45"/>
      <c r="U266" s="45"/>
      <c r="W266" t="e">
        <f>VLOOKUP(A266,Sheet4!$J$1500:$J$1508,1,0)</f>
        <v>#N/A</v>
      </c>
    </row>
    <row r="267" spans="1:23">
      <c r="A267" s="41">
        <v>278</v>
      </c>
      <c r="B267" s="41">
        <v>2</v>
      </c>
      <c r="C267" s="41" t="s">
        <v>10050</v>
      </c>
      <c r="D267" s="41" t="s">
        <v>1165</v>
      </c>
      <c r="E267" s="39" t="s">
        <v>10051</v>
      </c>
      <c r="F267" s="41" t="s">
        <v>1166</v>
      </c>
      <c r="G267" s="41" t="s">
        <v>1167</v>
      </c>
      <c r="H267" s="63" t="s">
        <v>9699</v>
      </c>
      <c r="I267" s="63" t="str">
        <f>VLOOKUP(A267,'(송영호RAW)'!$A:$H,8,0)</f>
        <v>인정</v>
      </c>
      <c r="J267" s="92" t="s">
        <v>9699</v>
      </c>
      <c r="K267" s="63" t="b">
        <f t="shared" si="40"/>
        <v>1</v>
      </c>
      <c r="L267" s="41" t="s">
        <v>3032</v>
      </c>
      <c r="M267" s="41" t="s">
        <v>2903</v>
      </c>
      <c r="N267" s="41" t="s">
        <v>10384</v>
      </c>
      <c r="O267" s="41" t="s">
        <v>3033</v>
      </c>
      <c r="P267" s="41" t="s">
        <v>36</v>
      </c>
      <c r="Q267" s="41" t="s">
        <v>10133</v>
      </c>
      <c r="R267" s="41" t="s">
        <v>10133</v>
      </c>
      <c r="S267" s="41" t="b">
        <f t="shared" si="31"/>
        <v>1</v>
      </c>
      <c r="T267" s="45"/>
      <c r="U267" s="45"/>
      <c r="W267" t="e">
        <f>VLOOKUP(A267,Sheet4!$J$1500:$J$1508,1,0)</f>
        <v>#N/A</v>
      </c>
    </row>
    <row r="268" spans="1:23">
      <c r="A268" s="41">
        <v>279</v>
      </c>
      <c r="B268" s="41">
        <v>3</v>
      </c>
      <c r="C268" s="41" t="s">
        <v>10050</v>
      </c>
      <c r="D268" s="41" t="s">
        <v>1165</v>
      </c>
      <c r="E268" s="39" t="s">
        <v>10051</v>
      </c>
      <c r="F268" s="41" t="s">
        <v>1166</v>
      </c>
      <c r="G268" s="41" t="s">
        <v>1167</v>
      </c>
      <c r="H268" s="63" t="s">
        <v>9699</v>
      </c>
      <c r="I268" s="63" t="str">
        <f>VLOOKUP(A268,'(송영호RAW)'!$A:$H,8,0)</f>
        <v>인정</v>
      </c>
      <c r="J268" s="92" t="s">
        <v>9699</v>
      </c>
      <c r="K268" s="63" t="b">
        <f t="shared" si="40"/>
        <v>1</v>
      </c>
      <c r="L268" s="41" t="s">
        <v>2171</v>
      </c>
      <c r="M268" s="41" t="s">
        <v>2172</v>
      </c>
      <c r="N268" s="41" t="s">
        <v>10384</v>
      </c>
      <c r="O268" s="41" t="s">
        <v>2173</v>
      </c>
      <c r="P268" s="41" t="s">
        <v>36</v>
      </c>
      <c r="Q268" s="41" t="s">
        <v>10133</v>
      </c>
      <c r="R268" s="41" t="s">
        <v>10133</v>
      </c>
      <c r="S268" s="41" t="b">
        <f t="shared" si="31"/>
        <v>1</v>
      </c>
      <c r="T268" s="45"/>
      <c r="U268" s="45"/>
      <c r="W268" t="e">
        <f>VLOOKUP(A268,Sheet4!$J$1500:$J$1508,1,0)</f>
        <v>#N/A</v>
      </c>
    </row>
    <row r="269" spans="1:23">
      <c r="A269" s="41">
        <v>280</v>
      </c>
      <c r="B269" s="41">
        <v>4</v>
      </c>
      <c r="C269" s="41" t="s">
        <v>10050</v>
      </c>
      <c r="D269" s="41" t="s">
        <v>1165</v>
      </c>
      <c r="E269" s="39" t="s">
        <v>10051</v>
      </c>
      <c r="F269" s="41" t="s">
        <v>1166</v>
      </c>
      <c r="G269" s="41" t="s">
        <v>1167</v>
      </c>
      <c r="H269" s="63" t="s">
        <v>9699</v>
      </c>
      <c r="I269" s="63" t="str">
        <f>VLOOKUP(A269,'(송영호RAW)'!$A:$H,8,0)</f>
        <v>인정</v>
      </c>
      <c r="J269" s="92" t="s">
        <v>9699</v>
      </c>
      <c r="K269" s="63" t="b">
        <f t="shared" si="40"/>
        <v>1</v>
      </c>
      <c r="L269" s="41" t="s">
        <v>1168</v>
      </c>
      <c r="M269" s="41" t="s">
        <v>1169</v>
      </c>
      <c r="N269" s="41" t="s">
        <v>10384</v>
      </c>
      <c r="O269" s="41" t="s">
        <v>1170</v>
      </c>
      <c r="P269" s="41" t="s">
        <v>36</v>
      </c>
      <c r="Q269" s="41" t="s">
        <v>10133</v>
      </c>
      <c r="R269" s="41" t="s">
        <v>10133</v>
      </c>
      <c r="S269" s="41" t="b">
        <f t="shared" si="31"/>
        <v>1</v>
      </c>
      <c r="T269" s="45"/>
      <c r="U269" s="45"/>
      <c r="W269" t="e">
        <f>VLOOKUP(A269,Sheet4!$J$1500:$J$1508,1,0)</f>
        <v>#N/A</v>
      </c>
    </row>
    <row r="270" spans="1:23">
      <c r="A270" s="41">
        <v>281</v>
      </c>
      <c r="B270" s="41">
        <v>1</v>
      </c>
      <c r="C270" s="61" t="s">
        <v>10048</v>
      </c>
      <c r="D270" s="61" t="s">
        <v>2685</v>
      </c>
      <c r="E270" s="62" t="s">
        <v>10049</v>
      </c>
      <c r="F270" s="61" t="s">
        <v>2686</v>
      </c>
      <c r="G270" s="61" t="s">
        <v>2687</v>
      </c>
      <c r="H270" s="63" t="s">
        <v>9699</v>
      </c>
      <c r="I270" s="63" t="str">
        <f>VLOOKUP(A270,'(송영호RAW)'!$A:$H,8,0)</f>
        <v>인정</v>
      </c>
      <c r="J270" s="92" t="s">
        <v>9699</v>
      </c>
      <c r="K270" s="63" t="b">
        <f t="shared" si="40"/>
        <v>1</v>
      </c>
      <c r="L270" s="61" t="s">
        <v>10545</v>
      </c>
      <c r="M270" s="61" t="s">
        <v>3275</v>
      </c>
      <c r="N270" s="64" t="s">
        <v>10546</v>
      </c>
      <c r="O270" s="61" t="s">
        <v>3276</v>
      </c>
      <c r="P270" s="61" t="s">
        <v>36</v>
      </c>
      <c r="Q270" s="61" t="s">
        <v>10133</v>
      </c>
      <c r="R270" s="61" t="s">
        <v>10133</v>
      </c>
      <c r="S270" s="41" t="b">
        <f t="shared" si="31"/>
        <v>1</v>
      </c>
      <c r="T270" s="61"/>
      <c r="U270" s="61"/>
      <c r="W270" t="e">
        <f>VLOOKUP(A270,Sheet4!$J$1500:$J$1508,1,0)</f>
        <v>#N/A</v>
      </c>
    </row>
    <row r="271" spans="1:23">
      <c r="A271" s="41">
        <v>282</v>
      </c>
      <c r="B271" s="41">
        <v>2</v>
      </c>
      <c r="C271" s="61" t="s">
        <v>10048</v>
      </c>
      <c r="D271" s="61" t="s">
        <v>2685</v>
      </c>
      <c r="E271" s="62" t="s">
        <v>10049</v>
      </c>
      <c r="F271" s="61" t="s">
        <v>2686</v>
      </c>
      <c r="G271" s="61" t="s">
        <v>2687</v>
      </c>
      <c r="H271" s="63" t="s">
        <v>9699</v>
      </c>
      <c r="I271" s="63" t="str">
        <f>VLOOKUP(A271,'(송영호RAW)'!$A:$H,8,0)</f>
        <v>인정</v>
      </c>
      <c r="J271" s="92" t="s">
        <v>9699</v>
      </c>
      <c r="K271" s="63" t="b">
        <f t="shared" si="40"/>
        <v>1</v>
      </c>
      <c r="L271" s="61" t="s">
        <v>10547</v>
      </c>
      <c r="M271" s="61" t="s">
        <v>4659</v>
      </c>
      <c r="N271" s="64" t="s">
        <v>10177</v>
      </c>
      <c r="O271" s="61" t="s">
        <v>7351</v>
      </c>
      <c r="P271" s="61" t="s">
        <v>36</v>
      </c>
      <c r="Q271" s="61" t="s">
        <v>10133</v>
      </c>
      <c r="R271" s="61" t="s">
        <v>10133</v>
      </c>
      <c r="S271" s="41" t="b">
        <f t="shared" si="31"/>
        <v>1</v>
      </c>
      <c r="T271" s="61"/>
      <c r="U271" s="61"/>
      <c r="W271" t="e">
        <f>VLOOKUP(A271,Sheet4!$J$1500:$J$1508,1,0)</f>
        <v>#N/A</v>
      </c>
    </row>
    <row r="272" spans="1:23">
      <c r="A272" s="41">
        <v>283</v>
      </c>
      <c r="B272" s="41">
        <v>3</v>
      </c>
      <c r="C272" s="61" t="s">
        <v>10048</v>
      </c>
      <c r="D272" s="61" t="s">
        <v>2685</v>
      </c>
      <c r="E272" s="62" t="s">
        <v>10049</v>
      </c>
      <c r="F272" s="61" t="s">
        <v>2686</v>
      </c>
      <c r="G272" s="61" t="s">
        <v>2687</v>
      </c>
      <c r="H272" s="63" t="s">
        <v>9699</v>
      </c>
      <c r="I272" s="63" t="str">
        <f>VLOOKUP(A272,'(송영호RAW)'!$A:$H,8,0)</f>
        <v>인정</v>
      </c>
      <c r="J272" s="92" t="s">
        <v>9699</v>
      </c>
      <c r="K272" s="63" t="b">
        <f t="shared" si="40"/>
        <v>1</v>
      </c>
      <c r="L272" s="61" t="s">
        <v>10548</v>
      </c>
      <c r="M272" s="61" t="s">
        <v>3919</v>
      </c>
      <c r="N272" s="64" t="s">
        <v>10249</v>
      </c>
      <c r="O272" s="61" t="s">
        <v>3920</v>
      </c>
      <c r="P272" s="61" t="s">
        <v>36</v>
      </c>
      <c r="Q272" s="61" t="s">
        <v>10133</v>
      </c>
      <c r="R272" s="61" t="s">
        <v>10133</v>
      </c>
      <c r="S272" s="41" t="b">
        <f t="shared" si="31"/>
        <v>1</v>
      </c>
      <c r="T272" s="61"/>
      <c r="U272" s="61"/>
      <c r="W272" t="e">
        <f>VLOOKUP(A272,Sheet4!$J$1500:$J$1508,1,0)</f>
        <v>#N/A</v>
      </c>
    </row>
    <row r="273" spans="1:23">
      <c r="A273" s="41">
        <v>284</v>
      </c>
      <c r="B273" s="41">
        <v>4</v>
      </c>
      <c r="C273" s="61" t="s">
        <v>10048</v>
      </c>
      <c r="D273" s="61" t="s">
        <v>2685</v>
      </c>
      <c r="E273" s="62" t="s">
        <v>10049</v>
      </c>
      <c r="F273" s="61" t="s">
        <v>2686</v>
      </c>
      <c r="G273" s="61" t="s">
        <v>2687</v>
      </c>
      <c r="H273" s="63" t="s">
        <v>9699</v>
      </c>
      <c r="I273" s="63" t="str">
        <f>VLOOKUP(A273,'(송영호RAW)'!$A:$H,8,0)</f>
        <v>인정</v>
      </c>
      <c r="J273" s="92" t="s">
        <v>9699</v>
      </c>
      <c r="K273" s="63" t="b">
        <f t="shared" si="40"/>
        <v>1</v>
      </c>
      <c r="L273" s="61" t="s">
        <v>10549</v>
      </c>
      <c r="M273" s="61" t="s">
        <v>2689</v>
      </c>
      <c r="N273" s="64" t="s">
        <v>10177</v>
      </c>
      <c r="O273" s="61" t="s">
        <v>2690</v>
      </c>
      <c r="P273" s="61" t="s">
        <v>36</v>
      </c>
      <c r="Q273" s="61" t="s">
        <v>10133</v>
      </c>
      <c r="R273" s="61" t="s">
        <v>10133</v>
      </c>
      <c r="S273" s="41" t="b">
        <f t="shared" si="31"/>
        <v>1</v>
      </c>
      <c r="T273" s="61"/>
      <c r="U273" s="61"/>
      <c r="W273" t="e">
        <f>VLOOKUP(A273,Sheet4!$J$1500:$J$1508,1,0)</f>
        <v>#N/A</v>
      </c>
    </row>
    <row r="274" spans="1:23">
      <c r="A274" s="41">
        <v>285</v>
      </c>
      <c r="B274" s="41">
        <v>5</v>
      </c>
      <c r="C274" s="61" t="s">
        <v>10048</v>
      </c>
      <c r="D274" s="61" t="s">
        <v>2685</v>
      </c>
      <c r="E274" s="62" t="s">
        <v>10049</v>
      </c>
      <c r="F274" s="61" t="s">
        <v>2686</v>
      </c>
      <c r="G274" s="61" t="s">
        <v>2687</v>
      </c>
      <c r="H274" s="63" t="s">
        <v>9699</v>
      </c>
      <c r="I274" s="63" t="str">
        <f>VLOOKUP(A274,'(송영호RAW)'!$A:$H,8,0)</f>
        <v>인정</v>
      </c>
      <c r="J274" s="92" t="s">
        <v>9699</v>
      </c>
      <c r="K274" s="63" t="b">
        <f t="shared" si="40"/>
        <v>1</v>
      </c>
      <c r="L274" s="61" t="s">
        <v>10550</v>
      </c>
      <c r="M274" s="61" t="s">
        <v>1887</v>
      </c>
      <c r="N274" s="64" t="s">
        <v>10551</v>
      </c>
      <c r="O274" s="61" t="s">
        <v>3451</v>
      </c>
      <c r="P274" s="61" t="s">
        <v>36</v>
      </c>
      <c r="Q274" s="61" t="s">
        <v>10133</v>
      </c>
      <c r="R274" s="61" t="s">
        <v>10133</v>
      </c>
      <c r="S274" s="41" t="b">
        <f t="shared" si="31"/>
        <v>1</v>
      </c>
      <c r="T274" s="61"/>
      <c r="U274" s="61"/>
      <c r="W274" t="e">
        <f>VLOOKUP(A274,Sheet4!$J$1500:$J$1508,1,0)</f>
        <v>#N/A</v>
      </c>
    </row>
    <row r="275" spans="1:23">
      <c r="A275" s="41">
        <v>286</v>
      </c>
      <c r="B275" s="41">
        <v>6</v>
      </c>
      <c r="C275" s="61" t="s">
        <v>10048</v>
      </c>
      <c r="D275" s="61" t="s">
        <v>2685</v>
      </c>
      <c r="E275" s="62" t="s">
        <v>10049</v>
      </c>
      <c r="F275" s="61" t="s">
        <v>2686</v>
      </c>
      <c r="G275" s="61" t="s">
        <v>2687</v>
      </c>
      <c r="H275" s="63" t="s">
        <v>9699</v>
      </c>
      <c r="I275" s="63" t="str">
        <f>VLOOKUP(A275,'(송영호RAW)'!$A:$H,8,0)</f>
        <v>인정</v>
      </c>
      <c r="J275" s="92" t="s">
        <v>9699</v>
      </c>
      <c r="K275" s="63" t="b">
        <f t="shared" si="40"/>
        <v>1</v>
      </c>
      <c r="L275" s="61" t="s">
        <v>10552</v>
      </c>
      <c r="M275" s="61" t="s">
        <v>3593</v>
      </c>
      <c r="N275" s="64" t="s">
        <v>10177</v>
      </c>
      <c r="O275" s="61" t="s">
        <v>3594</v>
      </c>
      <c r="P275" s="61" t="s">
        <v>495</v>
      </c>
      <c r="Q275" s="61" t="s">
        <v>10851</v>
      </c>
      <c r="R275" s="63" t="s">
        <v>10774</v>
      </c>
      <c r="S275" s="41" t="b">
        <f t="shared" ref="S275:S338" si="41">P275=R275</f>
        <v>0</v>
      </c>
      <c r="T275" s="61"/>
      <c r="U275" s="61"/>
      <c r="W275" t="e">
        <f>VLOOKUP(A275,Sheet4!$J$1500:$J$1508,1,0)</f>
        <v>#N/A</v>
      </c>
    </row>
    <row r="276" spans="1:23">
      <c r="A276" s="41">
        <v>287</v>
      </c>
      <c r="B276" s="41">
        <v>7</v>
      </c>
      <c r="C276" s="61" t="s">
        <v>10048</v>
      </c>
      <c r="D276" s="61" t="s">
        <v>2685</v>
      </c>
      <c r="E276" s="62" t="s">
        <v>10049</v>
      </c>
      <c r="F276" s="61" t="s">
        <v>2686</v>
      </c>
      <c r="G276" s="61" t="s">
        <v>2687</v>
      </c>
      <c r="H276" s="63" t="s">
        <v>9699</v>
      </c>
      <c r="I276" s="63" t="str">
        <f>VLOOKUP(A276,'(송영호RAW)'!$A:$H,8,0)</f>
        <v>인정</v>
      </c>
      <c r="J276" s="92" t="s">
        <v>9699</v>
      </c>
      <c r="K276" s="63" t="b">
        <f t="shared" si="40"/>
        <v>1</v>
      </c>
      <c r="L276" s="61" t="s">
        <v>10553</v>
      </c>
      <c r="M276" s="61" t="s">
        <v>1749</v>
      </c>
      <c r="N276" s="64" t="s">
        <v>10554</v>
      </c>
      <c r="O276" s="61" t="s">
        <v>3930</v>
      </c>
      <c r="P276" s="61" t="s">
        <v>495</v>
      </c>
      <c r="Q276" s="61" t="s">
        <v>10851</v>
      </c>
      <c r="R276" s="61" t="s">
        <v>10775</v>
      </c>
      <c r="S276" s="41" t="b">
        <f t="shared" si="41"/>
        <v>0</v>
      </c>
      <c r="T276" s="61"/>
      <c r="U276" s="61"/>
      <c r="W276" t="e">
        <f>VLOOKUP(A276,Sheet4!$J$1500:$J$1508,1,0)</f>
        <v>#N/A</v>
      </c>
    </row>
    <row r="277" spans="1:23">
      <c r="A277" s="41">
        <v>288</v>
      </c>
      <c r="B277" s="41">
        <v>8</v>
      </c>
      <c r="C277" s="61" t="s">
        <v>10048</v>
      </c>
      <c r="D277" s="61" t="s">
        <v>2685</v>
      </c>
      <c r="E277" s="62" t="s">
        <v>10049</v>
      </c>
      <c r="F277" s="61" t="s">
        <v>2686</v>
      </c>
      <c r="G277" s="61" t="s">
        <v>2687</v>
      </c>
      <c r="H277" s="63" t="s">
        <v>9699</v>
      </c>
      <c r="I277" s="63" t="str">
        <f>VLOOKUP(A277,'(송영호RAW)'!$A:$H,8,0)</f>
        <v>인정</v>
      </c>
      <c r="J277" s="92" t="s">
        <v>9699</v>
      </c>
      <c r="K277" s="63" t="b">
        <f t="shared" si="40"/>
        <v>1</v>
      </c>
      <c r="L277" s="61" t="s">
        <v>10555</v>
      </c>
      <c r="M277" s="61" t="s">
        <v>1388</v>
      </c>
      <c r="N277" s="64" t="s">
        <v>10556</v>
      </c>
      <c r="O277" s="61" t="s">
        <v>7829</v>
      </c>
      <c r="P277" s="61" t="s">
        <v>495</v>
      </c>
      <c r="Q277" s="61" t="s">
        <v>10851</v>
      </c>
      <c r="R277" s="61" t="s">
        <v>10776</v>
      </c>
      <c r="S277" s="41" t="b">
        <f t="shared" si="41"/>
        <v>0</v>
      </c>
      <c r="T277" s="61"/>
      <c r="U277" s="61"/>
      <c r="W277" t="e">
        <f>VLOOKUP(A277,Sheet4!$J$1500:$J$1508,1,0)</f>
        <v>#N/A</v>
      </c>
    </row>
    <row r="278" spans="1:23">
      <c r="A278" s="41">
        <v>289</v>
      </c>
      <c r="B278" s="41">
        <v>9</v>
      </c>
      <c r="C278" s="61" t="s">
        <v>10048</v>
      </c>
      <c r="D278" s="61" t="s">
        <v>2685</v>
      </c>
      <c r="E278" s="62" t="s">
        <v>10049</v>
      </c>
      <c r="F278" s="61" t="s">
        <v>2686</v>
      </c>
      <c r="G278" s="61" t="s">
        <v>2687</v>
      </c>
      <c r="H278" s="63" t="s">
        <v>9699</v>
      </c>
      <c r="I278" s="63" t="str">
        <f>VLOOKUP(A278,'(송영호RAW)'!$A:$H,8,0)</f>
        <v>인정</v>
      </c>
      <c r="J278" s="92" t="s">
        <v>9699</v>
      </c>
      <c r="K278" s="63" t="b">
        <f t="shared" si="40"/>
        <v>1</v>
      </c>
      <c r="L278" s="61" t="s">
        <v>10557</v>
      </c>
      <c r="M278" s="61" t="s">
        <v>3963</v>
      </c>
      <c r="N278" s="64" t="s">
        <v>10177</v>
      </c>
      <c r="O278" s="61" t="s">
        <v>7527</v>
      </c>
      <c r="P278" s="61" t="s">
        <v>36</v>
      </c>
      <c r="Q278" s="61" t="s">
        <v>10133</v>
      </c>
      <c r="R278" s="61" t="s">
        <v>10133</v>
      </c>
      <c r="S278" s="41" t="b">
        <f t="shared" si="41"/>
        <v>1</v>
      </c>
      <c r="T278" s="61"/>
      <c r="U278" s="61"/>
      <c r="W278" t="e">
        <f>VLOOKUP(A278,Sheet4!$J$1500:$J$1508,1,0)</f>
        <v>#N/A</v>
      </c>
    </row>
    <row r="279" spans="1:23">
      <c r="A279" s="41">
        <v>290</v>
      </c>
      <c r="B279" s="41">
        <v>10</v>
      </c>
      <c r="C279" s="61" t="s">
        <v>10048</v>
      </c>
      <c r="D279" s="61" t="s">
        <v>2685</v>
      </c>
      <c r="E279" s="62" t="s">
        <v>10049</v>
      </c>
      <c r="F279" s="61" t="s">
        <v>2686</v>
      </c>
      <c r="G279" s="61" t="s">
        <v>2687</v>
      </c>
      <c r="H279" s="63" t="s">
        <v>9699</v>
      </c>
      <c r="I279" s="63" t="str">
        <f>VLOOKUP(A279,'(송영호RAW)'!$A:$H,8,0)</f>
        <v>인정</v>
      </c>
      <c r="J279" s="92" t="s">
        <v>9699</v>
      </c>
      <c r="K279" s="63" t="b">
        <f t="shared" si="40"/>
        <v>1</v>
      </c>
      <c r="L279" s="61" t="s">
        <v>10558</v>
      </c>
      <c r="M279" s="61" t="s">
        <v>1025</v>
      </c>
      <c r="N279" s="64" t="s">
        <v>10339</v>
      </c>
      <c r="O279" s="61" t="s">
        <v>7183</v>
      </c>
      <c r="P279" s="61" t="s">
        <v>63</v>
      </c>
      <c r="Q279" s="61" t="s">
        <v>9993</v>
      </c>
      <c r="R279" s="63" t="str">
        <f>P279</f>
        <v>제2저자</v>
      </c>
      <c r="S279" s="41" t="b">
        <f t="shared" si="41"/>
        <v>1</v>
      </c>
      <c r="T279" s="61"/>
      <c r="U279" s="61"/>
      <c r="W279" t="e">
        <f>VLOOKUP(A279,Sheet4!$J$1500:$J$1508,1,0)</f>
        <v>#N/A</v>
      </c>
    </row>
    <row r="280" spans="1:23">
      <c r="A280" s="41">
        <v>291</v>
      </c>
      <c r="B280" s="41">
        <v>1</v>
      </c>
      <c r="C280" s="41" t="s">
        <v>10058</v>
      </c>
      <c r="D280" s="41" t="s">
        <v>3130</v>
      </c>
      <c r="E280" s="39" t="s">
        <v>10059</v>
      </c>
      <c r="F280" s="41" t="s">
        <v>3131</v>
      </c>
      <c r="G280" s="41" t="s">
        <v>3132</v>
      </c>
      <c r="H280" s="63" t="s">
        <v>9699</v>
      </c>
      <c r="I280" s="63" t="str">
        <f>VLOOKUP(A280,'(송영호RAW)'!$A:$H,8,0)</f>
        <v>인정</v>
      </c>
      <c r="J280" s="92" t="s">
        <v>9699</v>
      </c>
      <c r="K280" s="63" t="b">
        <f t="shared" si="40"/>
        <v>1</v>
      </c>
      <c r="L280" s="41" t="s">
        <v>3133</v>
      </c>
      <c r="M280" s="41" t="s">
        <v>3134</v>
      </c>
      <c r="N280" s="41" t="s">
        <v>10384</v>
      </c>
      <c r="O280" s="41" t="s">
        <v>3135</v>
      </c>
      <c r="P280" s="41" t="s">
        <v>36</v>
      </c>
      <c r="Q280" s="41" t="s">
        <v>10133</v>
      </c>
      <c r="R280" s="45" t="s">
        <v>10133</v>
      </c>
      <c r="S280" s="41" t="b">
        <f t="shared" si="41"/>
        <v>1</v>
      </c>
      <c r="T280" s="45"/>
      <c r="U280" s="45"/>
      <c r="V280" s="52"/>
      <c r="W280" t="e">
        <f>VLOOKUP(A280,Sheet4!$J$1500:$J$1508,1,0)</f>
        <v>#N/A</v>
      </c>
    </row>
    <row r="281" spans="1:23">
      <c r="A281" s="41">
        <v>292</v>
      </c>
      <c r="B281" s="41">
        <v>2</v>
      </c>
      <c r="C281" s="41" t="s">
        <v>10058</v>
      </c>
      <c r="D281" s="41" t="s">
        <v>3130</v>
      </c>
      <c r="E281" s="39" t="s">
        <v>10059</v>
      </c>
      <c r="F281" s="41" t="s">
        <v>3131</v>
      </c>
      <c r="G281" s="41" t="s">
        <v>3132</v>
      </c>
      <c r="H281" s="63" t="s">
        <v>9699</v>
      </c>
      <c r="I281" s="63" t="str">
        <f>VLOOKUP(A281,'(송영호RAW)'!$A:$H,8,0)</f>
        <v>인정</v>
      </c>
      <c r="J281" s="92" t="s">
        <v>9699</v>
      </c>
      <c r="K281" s="63" t="b">
        <f t="shared" si="40"/>
        <v>1</v>
      </c>
      <c r="L281" s="41" t="s">
        <v>7516</v>
      </c>
      <c r="M281" s="41" t="s">
        <v>7517</v>
      </c>
      <c r="N281" s="41" t="s">
        <v>10384</v>
      </c>
      <c r="O281" s="41" t="s">
        <v>7518</v>
      </c>
      <c r="P281" s="41" t="s">
        <v>36</v>
      </c>
      <c r="Q281" s="41" t="s">
        <v>10133</v>
      </c>
      <c r="R281" s="41" t="s">
        <v>36</v>
      </c>
      <c r="S281" s="41" t="b">
        <f t="shared" si="41"/>
        <v>1</v>
      </c>
      <c r="T281" s="45"/>
      <c r="U281" s="45"/>
      <c r="V281" s="52" t="s">
        <v>10221</v>
      </c>
      <c r="W281" t="e">
        <f>VLOOKUP(A281,Sheet4!$J$1500:$J$1508,1,0)</f>
        <v>#N/A</v>
      </c>
    </row>
    <row r="282" spans="1:23">
      <c r="A282" s="41">
        <v>293</v>
      </c>
      <c r="B282" s="41">
        <v>3</v>
      </c>
      <c r="C282" s="41" t="s">
        <v>10058</v>
      </c>
      <c r="D282" s="41" t="s">
        <v>3130</v>
      </c>
      <c r="E282" s="39" t="s">
        <v>10059</v>
      </c>
      <c r="F282" s="41" t="s">
        <v>3131</v>
      </c>
      <c r="G282" s="41" t="s">
        <v>3132</v>
      </c>
      <c r="H282" s="63" t="s">
        <v>9699</v>
      </c>
      <c r="I282" s="63" t="str">
        <f>VLOOKUP(A282,'(송영호RAW)'!$A:$H,8,0)</f>
        <v>인정</v>
      </c>
      <c r="J282" s="92" t="s">
        <v>9699</v>
      </c>
      <c r="K282" s="63" t="b">
        <f t="shared" si="40"/>
        <v>1</v>
      </c>
      <c r="L282" s="41" t="s">
        <v>7275</v>
      </c>
      <c r="M282" s="41" t="s">
        <v>7276</v>
      </c>
      <c r="N282" s="41" t="s">
        <v>10384</v>
      </c>
      <c r="O282" s="41" t="s">
        <v>7277</v>
      </c>
      <c r="P282" s="41" t="s">
        <v>36</v>
      </c>
      <c r="Q282" s="41" t="s">
        <v>10133</v>
      </c>
      <c r="R282" s="45" t="s">
        <v>10133</v>
      </c>
      <c r="S282" s="41" t="b">
        <f t="shared" si="41"/>
        <v>1</v>
      </c>
      <c r="T282" s="45"/>
      <c r="U282" s="45"/>
      <c r="V282" s="52"/>
      <c r="W282" t="e">
        <f>VLOOKUP(A282,Sheet4!$J$1500:$J$1508,1,0)</f>
        <v>#N/A</v>
      </c>
    </row>
    <row r="283" spans="1:23">
      <c r="A283" s="41">
        <v>294</v>
      </c>
      <c r="B283" s="41">
        <v>4</v>
      </c>
      <c r="C283" s="41" t="s">
        <v>10058</v>
      </c>
      <c r="D283" s="41" t="s">
        <v>3130</v>
      </c>
      <c r="E283" s="39" t="s">
        <v>10059</v>
      </c>
      <c r="F283" s="41" t="s">
        <v>3131</v>
      </c>
      <c r="G283" s="41" t="s">
        <v>3132</v>
      </c>
      <c r="H283" s="63" t="s">
        <v>9699</v>
      </c>
      <c r="I283" s="63" t="str">
        <f>VLOOKUP(A283,'(송영호RAW)'!$A:$H,8,0)</f>
        <v>인정</v>
      </c>
      <c r="J283" s="92" t="s">
        <v>9699</v>
      </c>
      <c r="K283" s="63" t="b">
        <f t="shared" si="40"/>
        <v>1</v>
      </c>
      <c r="L283" s="41" t="s">
        <v>7268</v>
      </c>
      <c r="M283" s="41" t="s">
        <v>7269</v>
      </c>
      <c r="N283" s="41" t="s">
        <v>10384</v>
      </c>
      <c r="O283" s="41" t="s">
        <v>7270</v>
      </c>
      <c r="P283" s="41" t="s">
        <v>63</v>
      </c>
      <c r="Q283" s="41" t="s">
        <v>9993</v>
      </c>
      <c r="R283" s="41" t="s">
        <v>9993</v>
      </c>
      <c r="S283" s="41" t="b">
        <f t="shared" si="41"/>
        <v>0</v>
      </c>
      <c r="T283" s="45"/>
      <c r="U283" s="45"/>
      <c r="V283" s="52"/>
      <c r="W283" t="e">
        <f>VLOOKUP(A283,Sheet4!$J$1500:$J$1508,1,0)</f>
        <v>#N/A</v>
      </c>
    </row>
    <row r="284" spans="1:23">
      <c r="A284" s="41">
        <v>295</v>
      </c>
      <c r="B284" s="41">
        <v>5</v>
      </c>
      <c r="C284" s="41" t="s">
        <v>10058</v>
      </c>
      <c r="D284" s="41" t="s">
        <v>3130</v>
      </c>
      <c r="E284" s="39" t="s">
        <v>10059</v>
      </c>
      <c r="F284" s="41" t="s">
        <v>3131</v>
      </c>
      <c r="G284" s="41" t="s">
        <v>3132</v>
      </c>
      <c r="H284" s="63" t="s">
        <v>9699</v>
      </c>
      <c r="I284" s="63" t="str">
        <f>VLOOKUP(A284,'(송영호RAW)'!$A:$H,8,0)</f>
        <v>인정</v>
      </c>
      <c r="J284" s="92" t="s">
        <v>9699</v>
      </c>
      <c r="K284" s="63" t="b">
        <f t="shared" si="40"/>
        <v>1</v>
      </c>
      <c r="L284" s="41" t="s">
        <v>7437</v>
      </c>
      <c r="M284" s="41" t="s">
        <v>7438</v>
      </c>
      <c r="N284" s="41" t="s">
        <v>10384</v>
      </c>
      <c r="O284" s="41" t="s">
        <v>7439</v>
      </c>
      <c r="P284" s="41" t="s">
        <v>36</v>
      </c>
      <c r="Q284" s="41" t="s">
        <v>10133</v>
      </c>
      <c r="R284" s="45" t="s">
        <v>10133</v>
      </c>
      <c r="S284" s="41" t="b">
        <f t="shared" si="41"/>
        <v>1</v>
      </c>
      <c r="T284" s="45"/>
      <c r="U284" s="45"/>
      <c r="V284" s="52"/>
      <c r="W284" t="e">
        <f>VLOOKUP(A284,Sheet4!$J$1500:$J$1508,1,0)</f>
        <v>#N/A</v>
      </c>
    </row>
    <row r="285" spans="1:23">
      <c r="A285" s="41">
        <v>296</v>
      </c>
      <c r="B285" s="41">
        <v>6</v>
      </c>
      <c r="C285" s="41" t="s">
        <v>10058</v>
      </c>
      <c r="D285" s="41" t="s">
        <v>3130</v>
      </c>
      <c r="E285" s="39" t="s">
        <v>10059</v>
      </c>
      <c r="F285" s="41" t="s">
        <v>3131</v>
      </c>
      <c r="G285" s="41" t="s">
        <v>3132</v>
      </c>
      <c r="H285" s="63" t="s">
        <v>9699</v>
      </c>
      <c r="I285" s="63" t="str">
        <f>VLOOKUP(A285,'(송영호RAW)'!$A:$H,8,0)</f>
        <v>인정</v>
      </c>
      <c r="J285" s="92" t="s">
        <v>9699</v>
      </c>
      <c r="K285" s="63" t="b">
        <f t="shared" si="40"/>
        <v>1</v>
      </c>
      <c r="L285" s="41" t="s">
        <v>7250</v>
      </c>
      <c r="M285" s="41" t="s">
        <v>1529</v>
      </c>
      <c r="N285" s="41" t="s">
        <v>10384</v>
      </c>
      <c r="O285" s="41" t="s">
        <v>7251</v>
      </c>
      <c r="P285" s="41" t="s">
        <v>63</v>
      </c>
      <c r="Q285" s="41" t="s">
        <v>9993</v>
      </c>
      <c r="R285" s="41" t="s">
        <v>9993</v>
      </c>
      <c r="S285" s="41" t="b">
        <f t="shared" si="41"/>
        <v>0</v>
      </c>
      <c r="T285" s="45"/>
      <c r="U285" s="45"/>
      <c r="V285" s="52"/>
      <c r="W285" t="e">
        <f>VLOOKUP(A285,Sheet4!$J$1500:$J$1508,1,0)</f>
        <v>#N/A</v>
      </c>
    </row>
    <row r="286" spans="1:23">
      <c r="A286" s="41">
        <v>297</v>
      </c>
      <c r="B286" s="41">
        <v>7</v>
      </c>
      <c r="C286" s="41" t="s">
        <v>10058</v>
      </c>
      <c r="D286" s="41" t="s">
        <v>3130</v>
      </c>
      <c r="E286" s="39" t="s">
        <v>10059</v>
      </c>
      <c r="F286" s="41" t="s">
        <v>3131</v>
      </c>
      <c r="G286" s="41" t="s">
        <v>3132</v>
      </c>
      <c r="H286" s="63" t="s">
        <v>9699</v>
      </c>
      <c r="I286" s="63" t="str">
        <f>VLOOKUP(A286,'(송영호RAW)'!$A:$H,8,0)</f>
        <v>인정</v>
      </c>
      <c r="J286" s="92" t="s">
        <v>9699</v>
      </c>
      <c r="K286" s="63" t="b">
        <f t="shared" si="40"/>
        <v>1</v>
      </c>
      <c r="L286" s="41" t="s">
        <v>7260</v>
      </c>
      <c r="M286" s="41" t="s">
        <v>7261</v>
      </c>
      <c r="N286" s="41" t="s">
        <v>10384</v>
      </c>
      <c r="O286" s="41" t="s">
        <v>7262</v>
      </c>
      <c r="P286" s="41" t="s">
        <v>36</v>
      </c>
      <c r="Q286" s="41" t="s">
        <v>10133</v>
      </c>
      <c r="R286" s="45" t="s">
        <v>10133</v>
      </c>
      <c r="S286" s="41" t="b">
        <f t="shared" si="41"/>
        <v>1</v>
      </c>
      <c r="T286" s="45"/>
      <c r="U286" s="45"/>
      <c r="V286" s="52"/>
      <c r="W286" t="e">
        <f>VLOOKUP(A286,Sheet4!$J$1500:$J$1508,1,0)</f>
        <v>#N/A</v>
      </c>
    </row>
    <row r="287" spans="1:23">
      <c r="A287" s="41">
        <v>298</v>
      </c>
      <c r="B287" s="41">
        <v>8</v>
      </c>
      <c r="C287" s="41" t="s">
        <v>10058</v>
      </c>
      <c r="D287" s="41" t="s">
        <v>3130</v>
      </c>
      <c r="E287" s="39" t="s">
        <v>10059</v>
      </c>
      <c r="F287" s="41" t="s">
        <v>3131</v>
      </c>
      <c r="G287" s="41" t="s">
        <v>3132</v>
      </c>
      <c r="H287" s="63" t="s">
        <v>9699</v>
      </c>
      <c r="I287" s="63" t="str">
        <f>VLOOKUP(A287,'(송영호RAW)'!$A:$H,8,0)</f>
        <v>인정</v>
      </c>
      <c r="J287" s="92" t="s">
        <v>9699</v>
      </c>
      <c r="K287" s="63" t="b">
        <f t="shared" si="40"/>
        <v>1</v>
      </c>
      <c r="L287" s="41" t="s">
        <v>7253</v>
      </c>
      <c r="M287" s="41" t="s">
        <v>5389</v>
      </c>
      <c r="N287" s="41" t="s">
        <v>10384</v>
      </c>
      <c r="O287" s="41" t="s">
        <v>7254</v>
      </c>
      <c r="P287" s="41" t="s">
        <v>36</v>
      </c>
      <c r="Q287" s="41" t="s">
        <v>10133</v>
      </c>
      <c r="R287" s="45" t="s">
        <v>10133</v>
      </c>
      <c r="S287" s="41" t="b">
        <f t="shared" si="41"/>
        <v>1</v>
      </c>
      <c r="T287" s="45"/>
      <c r="U287" s="45"/>
      <c r="V287" s="52"/>
      <c r="W287" t="e">
        <f>VLOOKUP(A287,Sheet4!$J$1500:$J$1508,1,0)</f>
        <v>#N/A</v>
      </c>
    </row>
    <row r="288" spans="1:23">
      <c r="A288" s="41">
        <v>299</v>
      </c>
      <c r="B288" s="41">
        <v>9</v>
      </c>
      <c r="C288" s="41" t="s">
        <v>10058</v>
      </c>
      <c r="D288" s="41" t="s">
        <v>3130</v>
      </c>
      <c r="E288" s="39" t="s">
        <v>10059</v>
      </c>
      <c r="F288" s="41" t="s">
        <v>3131</v>
      </c>
      <c r="G288" s="41" t="s">
        <v>3132</v>
      </c>
      <c r="H288" s="63" t="s">
        <v>9699</v>
      </c>
      <c r="I288" s="63" t="str">
        <f>VLOOKUP(A288,'(송영호RAW)'!$A:$H,8,0)</f>
        <v>인정</v>
      </c>
      <c r="J288" s="92" t="s">
        <v>9699</v>
      </c>
      <c r="K288" s="63" t="b">
        <f t="shared" si="40"/>
        <v>1</v>
      </c>
      <c r="L288" s="41" t="s">
        <v>4487</v>
      </c>
      <c r="M288" s="41" t="s">
        <v>4488</v>
      </c>
      <c r="N288" s="41" t="s">
        <v>10384</v>
      </c>
      <c r="O288" s="41" t="s">
        <v>4489</v>
      </c>
      <c r="P288" s="41" t="s">
        <v>173</v>
      </c>
      <c r="Q288" s="41" t="s">
        <v>9993</v>
      </c>
      <c r="R288" s="41" t="s">
        <v>9993</v>
      </c>
      <c r="S288" s="41" t="b">
        <f t="shared" si="41"/>
        <v>0</v>
      </c>
      <c r="T288" s="45"/>
      <c r="U288" s="45"/>
      <c r="V288" s="52"/>
      <c r="W288" t="e">
        <f>VLOOKUP(A288,Sheet4!$J$1500:$J$1508,1,0)</f>
        <v>#N/A</v>
      </c>
    </row>
    <row r="289" spans="1:23">
      <c r="A289" s="41">
        <v>300</v>
      </c>
      <c r="B289" s="41">
        <v>1</v>
      </c>
      <c r="C289" s="41" t="s">
        <v>10053</v>
      </c>
      <c r="D289" s="41" t="s">
        <v>1016</v>
      </c>
      <c r="E289" s="39" t="s">
        <v>10055</v>
      </c>
      <c r="F289" s="41" t="s">
        <v>1017</v>
      </c>
      <c r="G289" s="41" t="s">
        <v>1018</v>
      </c>
      <c r="H289" s="63" t="s">
        <v>9699</v>
      </c>
      <c r="I289" s="63" t="str">
        <f>VLOOKUP(A289,'(송영호RAW)'!$A:$H,8,0)</f>
        <v>인정</v>
      </c>
      <c r="J289" s="92" t="s">
        <v>9699</v>
      </c>
      <c r="K289" s="63" t="b">
        <f t="shared" si="40"/>
        <v>1</v>
      </c>
      <c r="L289" s="41" t="s">
        <v>2065</v>
      </c>
      <c r="M289" s="41" t="s">
        <v>2066</v>
      </c>
      <c r="N289" s="41"/>
      <c r="O289" s="41" t="s">
        <v>2067</v>
      </c>
      <c r="P289" s="41" t="s">
        <v>36</v>
      </c>
      <c r="Q289" s="41" t="str">
        <f t="shared" ref="Q289:Q291" si="42">P289</f>
        <v>주저자</v>
      </c>
      <c r="R289" s="41" t="s">
        <v>36</v>
      </c>
      <c r="S289" s="41" t="b">
        <f t="shared" si="41"/>
        <v>1</v>
      </c>
      <c r="T289" s="45"/>
      <c r="U289" s="45"/>
      <c r="W289" t="e">
        <f>VLOOKUP(A289,Sheet4!$J$1500:$J$1508,1,0)</f>
        <v>#N/A</v>
      </c>
    </row>
    <row r="290" spans="1:23">
      <c r="A290" s="41">
        <v>301</v>
      </c>
      <c r="B290" s="41">
        <v>2</v>
      </c>
      <c r="C290" s="41" t="s">
        <v>10053</v>
      </c>
      <c r="D290" s="41" t="s">
        <v>1016</v>
      </c>
      <c r="E290" s="39" t="s">
        <v>10055</v>
      </c>
      <c r="F290" s="41" t="s">
        <v>1017</v>
      </c>
      <c r="G290" s="41" t="s">
        <v>1018</v>
      </c>
      <c r="H290" s="63" t="s">
        <v>9699</v>
      </c>
      <c r="I290" s="63" t="str">
        <f>VLOOKUP(A290,'(송영호RAW)'!$A:$H,8,0)</f>
        <v>인정</v>
      </c>
      <c r="J290" s="92" t="s">
        <v>9699</v>
      </c>
      <c r="K290" s="63" t="b">
        <f t="shared" si="40"/>
        <v>1</v>
      </c>
      <c r="L290" s="41" t="s">
        <v>6225</v>
      </c>
      <c r="M290" s="41" t="s">
        <v>1020</v>
      </c>
      <c r="N290" s="41"/>
      <c r="O290" s="41" t="s">
        <v>6226</v>
      </c>
      <c r="P290" s="41" t="s">
        <v>36</v>
      </c>
      <c r="Q290" s="41" t="str">
        <f t="shared" si="42"/>
        <v>주저자</v>
      </c>
      <c r="R290" s="41" t="s">
        <v>36</v>
      </c>
      <c r="S290" s="41" t="b">
        <f t="shared" si="41"/>
        <v>1</v>
      </c>
      <c r="T290" s="45"/>
      <c r="U290" s="45"/>
      <c r="W290" t="e">
        <f>VLOOKUP(A290,Sheet4!$J$1500:$J$1508,1,0)</f>
        <v>#N/A</v>
      </c>
    </row>
    <row r="291" spans="1:23">
      <c r="A291" s="41">
        <v>302</v>
      </c>
      <c r="B291" s="41">
        <v>3</v>
      </c>
      <c r="C291" s="41" t="s">
        <v>10053</v>
      </c>
      <c r="D291" s="41" t="s">
        <v>1016</v>
      </c>
      <c r="E291" s="39" t="s">
        <v>10055</v>
      </c>
      <c r="F291" s="41" t="s">
        <v>1017</v>
      </c>
      <c r="G291" s="41" t="s">
        <v>1018</v>
      </c>
      <c r="H291" s="63" t="s">
        <v>9699</v>
      </c>
      <c r="I291" s="63" t="str">
        <f>VLOOKUP(A291,'(송영호RAW)'!$A:$H,8,0)</f>
        <v>인정</v>
      </c>
      <c r="J291" s="92" t="s">
        <v>9699</v>
      </c>
      <c r="K291" s="63" t="b">
        <f t="shared" si="40"/>
        <v>1</v>
      </c>
      <c r="L291" s="41" t="s">
        <v>1019</v>
      </c>
      <c r="M291" s="41" t="s">
        <v>1020</v>
      </c>
      <c r="N291" s="41"/>
      <c r="O291" s="41" t="s">
        <v>1021</v>
      </c>
      <c r="P291" s="41" t="s">
        <v>36</v>
      </c>
      <c r="Q291" s="41" t="str">
        <f t="shared" si="42"/>
        <v>주저자</v>
      </c>
      <c r="R291" s="41" t="s">
        <v>36</v>
      </c>
      <c r="S291" s="41" t="b">
        <f t="shared" si="41"/>
        <v>1</v>
      </c>
      <c r="T291" s="45"/>
      <c r="U291" s="45"/>
      <c r="W291" t="e">
        <f>VLOOKUP(A291,Sheet4!$J$1500:$J$1508,1,0)</f>
        <v>#N/A</v>
      </c>
    </row>
    <row r="292" spans="1:23">
      <c r="A292" s="41">
        <v>303</v>
      </c>
      <c r="B292" s="41">
        <v>4</v>
      </c>
      <c r="C292" s="41" t="s">
        <v>10053</v>
      </c>
      <c r="D292" s="41" t="s">
        <v>1016</v>
      </c>
      <c r="E292" s="39" t="s">
        <v>10055</v>
      </c>
      <c r="F292" s="41" t="s">
        <v>1017</v>
      </c>
      <c r="G292" s="41" t="s">
        <v>1018</v>
      </c>
      <c r="H292" s="63" t="s">
        <v>9699</v>
      </c>
      <c r="I292" s="63" t="str">
        <f>VLOOKUP(A292,'(송영호RAW)'!$A:$H,8,0)</f>
        <v>인정</v>
      </c>
      <c r="J292" s="92" t="s">
        <v>9699</v>
      </c>
      <c r="K292" s="63" t="b">
        <f t="shared" si="40"/>
        <v>1</v>
      </c>
      <c r="L292" s="41" t="s">
        <v>1993</v>
      </c>
      <c r="M292" s="41" t="s">
        <v>1917</v>
      </c>
      <c r="N292" s="41"/>
      <c r="O292" s="41" t="s">
        <v>1994</v>
      </c>
      <c r="P292" s="41" t="s">
        <v>63</v>
      </c>
      <c r="Q292" s="41" t="s">
        <v>9993</v>
      </c>
      <c r="R292" s="41" t="s">
        <v>63</v>
      </c>
      <c r="S292" s="41" t="b">
        <f t="shared" si="41"/>
        <v>1</v>
      </c>
      <c r="T292" s="45"/>
      <c r="U292" s="45"/>
      <c r="W292" t="e">
        <f>VLOOKUP(A292,Sheet4!$J$1500:$J$1508,1,0)</f>
        <v>#N/A</v>
      </c>
    </row>
    <row r="293" spans="1:23">
      <c r="A293" s="41">
        <v>304</v>
      </c>
      <c r="B293" s="41">
        <v>5</v>
      </c>
      <c r="C293" s="41" t="s">
        <v>10053</v>
      </c>
      <c r="D293" s="41" t="s">
        <v>1016</v>
      </c>
      <c r="E293" s="39" t="s">
        <v>10055</v>
      </c>
      <c r="F293" s="41" t="s">
        <v>1017</v>
      </c>
      <c r="G293" s="41" t="s">
        <v>1018</v>
      </c>
      <c r="H293" s="63" t="s">
        <v>9699</v>
      </c>
      <c r="I293" s="63" t="str">
        <f>VLOOKUP(A293,'(송영호RAW)'!$A:$H,8,0)</f>
        <v>인정</v>
      </c>
      <c r="J293" s="92" t="s">
        <v>9699</v>
      </c>
      <c r="K293" s="63" t="b">
        <f t="shared" si="40"/>
        <v>1</v>
      </c>
      <c r="L293" s="41" t="s">
        <v>4719</v>
      </c>
      <c r="M293" s="41" t="s">
        <v>4720</v>
      </c>
      <c r="N293" s="41"/>
      <c r="O293" s="41" t="s">
        <v>4721</v>
      </c>
      <c r="P293" s="41" t="s">
        <v>173</v>
      </c>
      <c r="Q293" s="41" t="s">
        <v>9993</v>
      </c>
      <c r="R293" s="41" t="s">
        <v>173</v>
      </c>
      <c r="S293" s="41" t="b">
        <f t="shared" si="41"/>
        <v>1</v>
      </c>
      <c r="T293" s="45"/>
      <c r="U293" s="45"/>
      <c r="W293" t="e">
        <f>VLOOKUP(A293,Sheet4!$J$1500:$J$1508,1,0)</f>
        <v>#N/A</v>
      </c>
    </row>
    <row r="294" spans="1:23">
      <c r="A294" s="41">
        <v>305</v>
      </c>
      <c r="B294" s="41">
        <v>6</v>
      </c>
      <c r="C294" s="41" t="s">
        <v>10053</v>
      </c>
      <c r="D294" s="41" t="s">
        <v>1016</v>
      </c>
      <c r="E294" s="39" t="s">
        <v>10055</v>
      </c>
      <c r="F294" s="41" t="s">
        <v>1017</v>
      </c>
      <c r="G294" s="41" t="s">
        <v>1018</v>
      </c>
      <c r="H294" s="63" t="s">
        <v>9699</v>
      </c>
      <c r="I294" s="63" t="str">
        <f>VLOOKUP(A294,'(송영호RAW)'!$A:$H,8,0)</f>
        <v>인정</v>
      </c>
      <c r="J294" s="92" t="s">
        <v>9699</v>
      </c>
      <c r="K294" s="63" t="b">
        <f t="shared" si="40"/>
        <v>1</v>
      </c>
      <c r="L294" s="41" t="s">
        <v>6122</v>
      </c>
      <c r="M294" s="41" t="s">
        <v>6123</v>
      </c>
      <c r="N294" s="41"/>
      <c r="O294" s="41" t="s">
        <v>6124</v>
      </c>
      <c r="P294" s="41" t="s">
        <v>122</v>
      </c>
      <c r="Q294" s="41" t="s">
        <v>9993</v>
      </c>
      <c r="R294" s="41" t="s">
        <v>122</v>
      </c>
      <c r="S294" s="41" t="b">
        <f t="shared" si="41"/>
        <v>1</v>
      </c>
      <c r="T294" s="45"/>
      <c r="U294" s="45"/>
      <c r="W294" t="e">
        <f>VLOOKUP(A294,Sheet4!$J$1500:$J$1508,1,0)</f>
        <v>#N/A</v>
      </c>
    </row>
    <row r="295" spans="1:23">
      <c r="A295" s="41">
        <v>306</v>
      </c>
      <c r="B295" s="41">
        <v>1</v>
      </c>
      <c r="C295" s="61" t="s">
        <v>10048</v>
      </c>
      <c r="D295" s="61" t="s">
        <v>2586</v>
      </c>
      <c r="E295" s="62" t="s">
        <v>10068</v>
      </c>
      <c r="F295" s="61" t="s">
        <v>2587</v>
      </c>
      <c r="G295" s="61" t="s">
        <v>2588</v>
      </c>
      <c r="H295" s="63" t="s">
        <v>9699</v>
      </c>
      <c r="I295" s="63" t="str">
        <f>VLOOKUP(A295,'(송영호RAW)'!$A:$H,8,0)</f>
        <v>인정</v>
      </c>
      <c r="J295" s="92" t="s">
        <v>9699</v>
      </c>
      <c r="K295" s="63" t="b">
        <f t="shared" si="40"/>
        <v>1</v>
      </c>
      <c r="L295" s="61" t="s">
        <v>3000</v>
      </c>
      <c r="M295" s="61" t="s">
        <v>3001</v>
      </c>
      <c r="N295" s="64" t="s">
        <v>10421</v>
      </c>
      <c r="O295" s="61" t="s">
        <v>3002</v>
      </c>
      <c r="P295" s="61" t="s">
        <v>36</v>
      </c>
      <c r="Q295" s="61" t="s">
        <v>10133</v>
      </c>
      <c r="R295" s="61" t="s">
        <v>10133</v>
      </c>
      <c r="S295" s="41" t="b">
        <f t="shared" si="41"/>
        <v>1</v>
      </c>
      <c r="T295" s="61"/>
      <c r="U295" s="61"/>
      <c r="W295" t="e">
        <f>VLOOKUP(A295,Sheet4!$J$1500:$J$1508,1,0)</f>
        <v>#N/A</v>
      </c>
    </row>
    <row r="296" spans="1:23">
      <c r="A296" s="41">
        <v>307</v>
      </c>
      <c r="B296" s="41">
        <v>2</v>
      </c>
      <c r="C296" s="61" t="s">
        <v>10048</v>
      </c>
      <c r="D296" s="61" t="s">
        <v>2586</v>
      </c>
      <c r="E296" s="62" t="s">
        <v>10068</v>
      </c>
      <c r="F296" s="61" t="s">
        <v>2587</v>
      </c>
      <c r="G296" s="61" t="s">
        <v>2588</v>
      </c>
      <c r="H296" s="63" t="s">
        <v>9699</v>
      </c>
      <c r="I296" s="63" t="str">
        <f>VLOOKUP(A296,'(송영호RAW)'!$A:$H,8,0)</f>
        <v>인정</v>
      </c>
      <c r="J296" s="92" t="s">
        <v>9699</v>
      </c>
      <c r="K296" s="63" t="b">
        <f t="shared" si="40"/>
        <v>1</v>
      </c>
      <c r="L296" s="61" t="s">
        <v>4964</v>
      </c>
      <c r="M296" s="61" t="s">
        <v>4965</v>
      </c>
      <c r="N296" s="64" t="s">
        <v>10422</v>
      </c>
      <c r="O296" s="61" t="s">
        <v>4966</v>
      </c>
      <c r="P296" s="61" t="s">
        <v>36</v>
      </c>
      <c r="Q296" s="61" t="s">
        <v>10133</v>
      </c>
      <c r="R296" s="61" t="s">
        <v>10133</v>
      </c>
      <c r="S296" s="41" t="b">
        <f t="shared" si="41"/>
        <v>1</v>
      </c>
      <c r="T296" s="61"/>
      <c r="U296" s="61"/>
      <c r="W296" t="e">
        <f>VLOOKUP(A296,Sheet4!$J$1500:$J$1508,1,0)</f>
        <v>#N/A</v>
      </c>
    </row>
    <row r="297" spans="1:23">
      <c r="A297" s="41">
        <v>308</v>
      </c>
      <c r="B297" s="41">
        <v>3</v>
      </c>
      <c r="C297" s="61" t="s">
        <v>10048</v>
      </c>
      <c r="D297" s="61" t="s">
        <v>2586</v>
      </c>
      <c r="E297" s="62" t="s">
        <v>10068</v>
      </c>
      <c r="F297" s="61" t="s">
        <v>2587</v>
      </c>
      <c r="G297" s="61" t="s">
        <v>2588</v>
      </c>
      <c r="H297" s="63" t="s">
        <v>9699</v>
      </c>
      <c r="I297" s="63" t="str">
        <f>VLOOKUP(A297,'(송영호RAW)'!$A:$H,8,0)</f>
        <v>인정</v>
      </c>
      <c r="J297" s="92" t="s">
        <v>9699</v>
      </c>
      <c r="K297" s="63" t="b">
        <f t="shared" si="40"/>
        <v>1</v>
      </c>
      <c r="L297" s="61" t="s">
        <v>4707</v>
      </c>
      <c r="M297" s="61" t="s">
        <v>4708</v>
      </c>
      <c r="N297" s="64" t="s">
        <v>10177</v>
      </c>
      <c r="O297" s="61" t="s">
        <v>4709</v>
      </c>
      <c r="P297" s="61" t="s">
        <v>173</v>
      </c>
      <c r="Q297" s="61" t="s">
        <v>9993</v>
      </c>
      <c r="R297" s="63" t="str">
        <f>P297</f>
        <v>제3저자</v>
      </c>
      <c r="S297" s="41" t="b">
        <f t="shared" si="41"/>
        <v>1</v>
      </c>
      <c r="T297" s="61"/>
      <c r="U297" s="61"/>
      <c r="W297" t="e">
        <f>VLOOKUP(A297,Sheet4!$J$1500:$J$1508,1,0)</f>
        <v>#N/A</v>
      </c>
    </row>
    <row r="298" spans="1:23">
      <c r="A298" s="41">
        <v>309</v>
      </c>
      <c r="B298" s="41">
        <v>4</v>
      </c>
      <c r="C298" s="61" t="s">
        <v>10048</v>
      </c>
      <c r="D298" s="61" t="s">
        <v>2586</v>
      </c>
      <c r="E298" s="62" t="s">
        <v>10068</v>
      </c>
      <c r="F298" s="61" t="s">
        <v>2587</v>
      </c>
      <c r="G298" s="61" t="s">
        <v>2588</v>
      </c>
      <c r="H298" s="63" t="s">
        <v>9699</v>
      </c>
      <c r="I298" s="63" t="str">
        <f>VLOOKUP(A298,'(송영호RAW)'!$A:$H,8,0)</f>
        <v>인정</v>
      </c>
      <c r="J298" s="92" t="s">
        <v>9699</v>
      </c>
      <c r="K298" s="63" t="b">
        <f t="shared" si="40"/>
        <v>1</v>
      </c>
      <c r="L298" s="61" t="s">
        <v>6293</v>
      </c>
      <c r="M298" s="61" t="s">
        <v>2308</v>
      </c>
      <c r="N298" s="64" t="s">
        <v>10423</v>
      </c>
      <c r="O298" s="61" t="s">
        <v>6294</v>
      </c>
      <c r="P298" s="61" t="s">
        <v>36</v>
      </c>
      <c r="Q298" s="61" t="s">
        <v>10133</v>
      </c>
      <c r="R298" s="61" t="s">
        <v>10133</v>
      </c>
      <c r="S298" s="41" t="b">
        <f t="shared" si="41"/>
        <v>1</v>
      </c>
      <c r="T298" s="61"/>
      <c r="U298" s="61"/>
      <c r="W298" t="e">
        <f>VLOOKUP(A298,Sheet4!$J$1500:$J$1508,1,0)</f>
        <v>#N/A</v>
      </c>
    </row>
    <row r="299" spans="1:23">
      <c r="A299" s="41">
        <v>310</v>
      </c>
      <c r="B299" s="41">
        <v>5</v>
      </c>
      <c r="C299" s="61" t="s">
        <v>10048</v>
      </c>
      <c r="D299" s="61" t="s">
        <v>2586</v>
      </c>
      <c r="E299" s="62" t="s">
        <v>10068</v>
      </c>
      <c r="F299" s="61" t="s">
        <v>2587</v>
      </c>
      <c r="G299" s="61" t="s">
        <v>2588</v>
      </c>
      <c r="H299" s="63" t="s">
        <v>9699</v>
      </c>
      <c r="I299" s="63" t="str">
        <f>VLOOKUP(A299,'(송영호RAW)'!$A:$H,8,0)</f>
        <v>인정</v>
      </c>
      <c r="J299" s="92" t="s">
        <v>9699</v>
      </c>
      <c r="K299" s="63" t="b">
        <f t="shared" si="40"/>
        <v>1</v>
      </c>
      <c r="L299" s="61" t="s">
        <v>4338</v>
      </c>
      <c r="M299" s="61" t="s">
        <v>3198</v>
      </c>
      <c r="N299" s="64" t="s">
        <v>10177</v>
      </c>
      <c r="O299" s="61" t="s">
        <v>4339</v>
      </c>
      <c r="P299" s="61" t="s">
        <v>36</v>
      </c>
      <c r="Q299" s="61" t="s">
        <v>10133</v>
      </c>
      <c r="R299" s="61" t="s">
        <v>10133</v>
      </c>
      <c r="S299" s="41" t="b">
        <f t="shared" si="41"/>
        <v>1</v>
      </c>
      <c r="T299" s="61"/>
      <c r="U299" s="61"/>
      <c r="W299" t="e">
        <f>VLOOKUP(A299,Sheet4!$J$1500:$J$1508,1,0)</f>
        <v>#N/A</v>
      </c>
    </row>
    <row r="300" spans="1:23">
      <c r="A300" s="41">
        <v>311</v>
      </c>
      <c r="B300" s="41">
        <v>6</v>
      </c>
      <c r="C300" s="61" t="s">
        <v>10048</v>
      </c>
      <c r="D300" s="61" t="s">
        <v>2586</v>
      </c>
      <c r="E300" s="62" t="s">
        <v>10068</v>
      </c>
      <c r="F300" s="61" t="s">
        <v>2587</v>
      </c>
      <c r="G300" s="61" t="s">
        <v>2588</v>
      </c>
      <c r="H300" s="63" t="s">
        <v>9699</v>
      </c>
      <c r="I300" s="63" t="str">
        <f>VLOOKUP(A300,'(송영호RAW)'!$A:$H,8,0)</f>
        <v>인정</v>
      </c>
      <c r="J300" s="92" t="s">
        <v>9699</v>
      </c>
      <c r="K300" s="63" t="b">
        <f t="shared" si="40"/>
        <v>1</v>
      </c>
      <c r="L300" s="61" t="s">
        <v>2589</v>
      </c>
      <c r="M300" s="61" t="s">
        <v>2590</v>
      </c>
      <c r="N300" s="64" t="s">
        <v>10424</v>
      </c>
      <c r="O300" s="61" t="s">
        <v>2591</v>
      </c>
      <c r="P300" s="61" t="s">
        <v>36</v>
      </c>
      <c r="Q300" s="61" t="s">
        <v>10133</v>
      </c>
      <c r="R300" s="61" t="s">
        <v>10133</v>
      </c>
      <c r="S300" s="41" t="b">
        <f t="shared" si="41"/>
        <v>1</v>
      </c>
      <c r="T300" s="61"/>
      <c r="U300" s="61"/>
      <c r="W300" t="e">
        <f>VLOOKUP(A300,Sheet4!$J$1500:$J$1508,1,0)</f>
        <v>#N/A</v>
      </c>
    </row>
    <row r="301" spans="1:23">
      <c r="A301" s="41">
        <v>312</v>
      </c>
      <c r="B301" s="41">
        <v>7</v>
      </c>
      <c r="C301" s="61" t="s">
        <v>10048</v>
      </c>
      <c r="D301" s="61" t="s">
        <v>2586</v>
      </c>
      <c r="E301" s="62" t="s">
        <v>10068</v>
      </c>
      <c r="F301" s="61" t="s">
        <v>2587</v>
      </c>
      <c r="G301" s="61" t="s">
        <v>2588</v>
      </c>
      <c r="H301" s="63" t="s">
        <v>9699</v>
      </c>
      <c r="I301" s="63" t="str">
        <f>VLOOKUP(A301,'(송영호RAW)'!$A:$H,8,0)</f>
        <v>인정</v>
      </c>
      <c r="J301" s="92" t="s">
        <v>9699</v>
      </c>
      <c r="K301" s="63" t="b">
        <f t="shared" si="40"/>
        <v>1</v>
      </c>
      <c r="L301" s="61" t="s">
        <v>4658</v>
      </c>
      <c r="M301" s="61" t="s">
        <v>4659</v>
      </c>
      <c r="N301" s="64" t="s">
        <v>10177</v>
      </c>
      <c r="O301" s="61" t="s">
        <v>4660</v>
      </c>
      <c r="P301" s="61" t="s">
        <v>63</v>
      </c>
      <c r="Q301" s="61" t="s">
        <v>9993</v>
      </c>
      <c r="R301" s="63" t="str">
        <f>P301</f>
        <v>제2저자</v>
      </c>
      <c r="S301" s="41" t="b">
        <f t="shared" si="41"/>
        <v>1</v>
      </c>
      <c r="T301" s="61"/>
      <c r="U301" s="61"/>
      <c r="W301" t="e">
        <f>VLOOKUP(A301,Sheet4!$J$1500:$J$1508,1,0)</f>
        <v>#N/A</v>
      </c>
    </row>
    <row r="302" spans="1:23">
      <c r="A302" s="41">
        <v>313</v>
      </c>
      <c r="B302" s="41">
        <v>8</v>
      </c>
      <c r="C302" s="61" t="s">
        <v>10048</v>
      </c>
      <c r="D302" s="61" t="s">
        <v>2586</v>
      </c>
      <c r="E302" s="62" t="s">
        <v>10068</v>
      </c>
      <c r="F302" s="61" t="s">
        <v>2587</v>
      </c>
      <c r="G302" s="61" t="s">
        <v>2588</v>
      </c>
      <c r="H302" s="63" t="s">
        <v>9699</v>
      </c>
      <c r="I302" s="63" t="str">
        <f>VLOOKUP(A302,'(송영호RAW)'!$A:$H,8,0)</f>
        <v>인정</v>
      </c>
      <c r="J302" s="92" t="s">
        <v>9699</v>
      </c>
      <c r="K302" s="63" t="b">
        <f t="shared" si="40"/>
        <v>1</v>
      </c>
      <c r="L302" s="61" t="s">
        <v>2850</v>
      </c>
      <c r="M302" s="61" t="s">
        <v>2851</v>
      </c>
      <c r="N302" s="64" t="s">
        <v>10425</v>
      </c>
      <c r="O302" s="61" t="s">
        <v>10743</v>
      </c>
      <c r="P302" s="61" t="s">
        <v>36</v>
      </c>
      <c r="Q302" s="61" t="s">
        <v>10133</v>
      </c>
      <c r="R302" s="61" t="s">
        <v>10133</v>
      </c>
      <c r="S302" s="41" t="b">
        <f t="shared" si="41"/>
        <v>1</v>
      </c>
      <c r="T302" s="61"/>
      <c r="U302" s="61"/>
      <c r="W302" t="e">
        <f>VLOOKUP(A302,Sheet4!$J$1500:$J$1508,1,0)</f>
        <v>#N/A</v>
      </c>
    </row>
    <row r="303" spans="1:23" ht="409.5">
      <c r="A303" s="41">
        <v>314</v>
      </c>
      <c r="B303" s="41">
        <v>9</v>
      </c>
      <c r="C303" s="61" t="s">
        <v>10048</v>
      </c>
      <c r="D303" s="61" t="s">
        <v>2586</v>
      </c>
      <c r="E303" s="62" t="s">
        <v>10068</v>
      </c>
      <c r="F303" s="61" t="s">
        <v>2587</v>
      </c>
      <c r="G303" s="61" t="s">
        <v>2588</v>
      </c>
      <c r="H303" s="63" t="s">
        <v>9699</v>
      </c>
      <c r="I303" s="63" t="str">
        <f>VLOOKUP(A303,'(송영호RAW)'!$A:$H,8,0)</f>
        <v>인정</v>
      </c>
      <c r="J303" s="92" t="s">
        <v>9699</v>
      </c>
      <c r="K303" s="63" t="b">
        <f t="shared" si="40"/>
        <v>1</v>
      </c>
      <c r="L303" s="65" t="s">
        <v>10426</v>
      </c>
      <c r="M303" s="61" t="s">
        <v>2229</v>
      </c>
      <c r="N303" s="64" t="s">
        <v>10342</v>
      </c>
      <c r="O303" s="61" t="s">
        <v>4505</v>
      </c>
      <c r="P303" s="61" t="s">
        <v>36</v>
      </c>
      <c r="Q303" s="61" t="s">
        <v>10133</v>
      </c>
      <c r="R303" s="61" t="s">
        <v>10133</v>
      </c>
      <c r="S303" s="41" t="b">
        <f t="shared" si="41"/>
        <v>1</v>
      </c>
      <c r="T303" s="61"/>
      <c r="U303" s="61"/>
      <c r="W303" t="e">
        <f>VLOOKUP(A303,Sheet4!$J$1500:$J$1508,1,0)</f>
        <v>#N/A</v>
      </c>
    </row>
    <row r="304" spans="1:23">
      <c r="A304" s="41">
        <v>315</v>
      </c>
      <c r="B304" s="41">
        <v>10</v>
      </c>
      <c r="C304" s="66" t="s">
        <v>10048</v>
      </c>
      <c r="D304" s="66" t="s">
        <v>2586</v>
      </c>
      <c r="E304" s="67" t="s">
        <v>10068</v>
      </c>
      <c r="F304" s="66" t="s">
        <v>2587</v>
      </c>
      <c r="G304" s="66" t="s">
        <v>2588</v>
      </c>
      <c r="H304" s="63" t="s">
        <v>9699</v>
      </c>
      <c r="I304" s="63" t="str">
        <f>VLOOKUP(A304,'(송영호RAW)'!$A:$H,8,0)</f>
        <v>인정</v>
      </c>
      <c r="J304" s="92" t="s">
        <v>9699</v>
      </c>
      <c r="K304" s="63" t="b">
        <f t="shared" si="40"/>
        <v>1</v>
      </c>
      <c r="L304" s="61" t="s">
        <v>4498</v>
      </c>
      <c r="M304" s="61" t="s">
        <v>1539</v>
      </c>
      <c r="N304" s="64" t="s">
        <v>10427</v>
      </c>
      <c r="O304" s="61" t="s">
        <v>4499</v>
      </c>
      <c r="P304" s="61" t="s">
        <v>36</v>
      </c>
      <c r="Q304" s="61" t="s">
        <v>10133</v>
      </c>
      <c r="R304" s="61" t="s">
        <v>10133</v>
      </c>
      <c r="S304" s="41" t="b">
        <f t="shared" si="41"/>
        <v>1</v>
      </c>
      <c r="T304" s="61"/>
      <c r="U304" s="61"/>
      <c r="W304" t="e">
        <f>VLOOKUP(A304,Sheet4!$J$1500:$J$1508,1,0)</f>
        <v>#N/A</v>
      </c>
    </row>
    <row r="305" spans="1:23">
      <c r="A305" s="41">
        <v>324</v>
      </c>
      <c r="B305" s="41">
        <v>1</v>
      </c>
      <c r="C305" s="41" t="s">
        <v>10056</v>
      </c>
      <c r="D305" s="41" t="s">
        <v>702</v>
      </c>
      <c r="E305" s="39" t="s">
        <v>10060</v>
      </c>
      <c r="F305" s="41" t="s">
        <v>703</v>
      </c>
      <c r="G305" s="41" t="s">
        <v>704</v>
      </c>
      <c r="H305" s="63" t="s">
        <v>9699</v>
      </c>
      <c r="I305" s="63" t="str">
        <f>VLOOKUP(A305,'(송영호RAW)'!$A:$H,8,0)</f>
        <v>인정</v>
      </c>
      <c r="J305" s="92" t="s">
        <v>9699</v>
      </c>
      <c r="K305" s="63" t="b">
        <f t="shared" si="40"/>
        <v>1</v>
      </c>
      <c r="L305" s="41" t="s">
        <v>2156</v>
      </c>
      <c r="M305" s="41" t="s">
        <v>1451</v>
      </c>
      <c r="N305" s="41" t="s">
        <v>10077</v>
      </c>
      <c r="O305" s="41" t="s">
        <v>2157</v>
      </c>
      <c r="P305" s="41" t="s">
        <v>36</v>
      </c>
      <c r="Q305" s="41" t="s">
        <v>10133</v>
      </c>
      <c r="R305" s="45" t="str">
        <f t="shared" ref="R305:R308" si="43">P305</f>
        <v>주저자</v>
      </c>
      <c r="S305" s="41" t="b">
        <f t="shared" si="41"/>
        <v>1</v>
      </c>
      <c r="T305" s="45"/>
      <c r="U305" s="45"/>
      <c r="W305" t="e">
        <f>VLOOKUP(A305,Sheet4!$J$1500:$J$1508,1,0)</f>
        <v>#N/A</v>
      </c>
    </row>
    <row r="306" spans="1:23">
      <c r="A306" s="41">
        <v>325</v>
      </c>
      <c r="B306" s="41">
        <v>2</v>
      </c>
      <c r="C306" s="41" t="s">
        <v>10056</v>
      </c>
      <c r="D306" s="41" t="s">
        <v>702</v>
      </c>
      <c r="E306" s="39" t="s">
        <v>10060</v>
      </c>
      <c r="F306" s="41" t="s">
        <v>703</v>
      </c>
      <c r="G306" s="41" t="s">
        <v>704</v>
      </c>
      <c r="H306" s="63" t="s">
        <v>9699</v>
      </c>
      <c r="I306" s="63" t="str">
        <f>VLOOKUP(A306,'(송영호RAW)'!$A:$H,8,0)</f>
        <v>인정</v>
      </c>
      <c r="J306" s="92" t="s">
        <v>9699</v>
      </c>
      <c r="K306" s="63" t="b">
        <f t="shared" si="40"/>
        <v>1</v>
      </c>
      <c r="L306" s="41" t="s">
        <v>3820</v>
      </c>
      <c r="M306" s="41" t="s">
        <v>3821</v>
      </c>
      <c r="N306" s="41" t="s">
        <v>10077</v>
      </c>
      <c r="O306" s="41" t="s">
        <v>3822</v>
      </c>
      <c r="P306" s="41" t="s">
        <v>36</v>
      </c>
      <c r="Q306" s="41" t="s">
        <v>10133</v>
      </c>
      <c r="R306" s="45" t="str">
        <f t="shared" si="43"/>
        <v>주저자</v>
      </c>
      <c r="S306" s="41" t="b">
        <f t="shared" si="41"/>
        <v>1</v>
      </c>
      <c r="T306" s="45"/>
      <c r="U306" s="45"/>
      <c r="W306" t="e">
        <f>VLOOKUP(A306,Sheet4!$J$1500:$J$1508,1,0)</f>
        <v>#N/A</v>
      </c>
    </row>
    <row r="307" spans="1:23">
      <c r="A307" s="41">
        <v>326</v>
      </c>
      <c r="B307" s="41">
        <v>3</v>
      </c>
      <c r="C307" s="41" t="s">
        <v>10056</v>
      </c>
      <c r="D307" s="41" t="s">
        <v>702</v>
      </c>
      <c r="E307" s="39" t="s">
        <v>10060</v>
      </c>
      <c r="F307" s="41" t="s">
        <v>703</v>
      </c>
      <c r="G307" s="41" t="s">
        <v>704</v>
      </c>
      <c r="H307" s="63" t="s">
        <v>9699</v>
      </c>
      <c r="I307" s="63" t="str">
        <f>VLOOKUP(A307,'(송영호RAW)'!$A:$H,8,0)</f>
        <v>인정</v>
      </c>
      <c r="J307" s="92" t="s">
        <v>9699</v>
      </c>
      <c r="K307" s="63" t="b">
        <f t="shared" si="40"/>
        <v>1</v>
      </c>
      <c r="L307" s="41" t="s">
        <v>2954</v>
      </c>
      <c r="M307" s="41" t="s">
        <v>2955</v>
      </c>
      <c r="N307" s="41" t="s">
        <v>10077</v>
      </c>
      <c r="O307" s="41" t="s">
        <v>2956</v>
      </c>
      <c r="P307" s="41" t="s">
        <v>36</v>
      </c>
      <c r="Q307" s="41" t="s">
        <v>10133</v>
      </c>
      <c r="R307" s="45" t="str">
        <f t="shared" si="43"/>
        <v>주저자</v>
      </c>
      <c r="S307" s="41" t="b">
        <f t="shared" si="41"/>
        <v>1</v>
      </c>
      <c r="T307" s="45"/>
      <c r="U307" s="45"/>
      <c r="W307" t="e">
        <f>VLOOKUP(A307,Sheet4!$J$1500:$J$1508,1,0)</f>
        <v>#N/A</v>
      </c>
    </row>
    <row r="308" spans="1:23">
      <c r="A308" s="41">
        <v>327</v>
      </c>
      <c r="B308" s="41">
        <v>4</v>
      </c>
      <c r="C308" s="41" t="s">
        <v>10056</v>
      </c>
      <c r="D308" s="41" t="s">
        <v>702</v>
      </c>
      <c r="E308" s="39" t="s">
        <v>10060</v>
      </c>
      <c r="F308" s="41" t="s">
        <v>703</v>
      </c>
      <c r="G308" s="41" t="s">
        <v>704</v>
      </c>
      <c r="H308" s="63" t="s">
        <v>9699</v>
      </c>
      <c r="I308" s="63" t="str">
        <f>VLOOKUP(A308,'(송영호RAW)'!$A:$H,8,0)</f>
        <v>인정</v>
      </c>
      <c r="J308" s="92" t="s">
        <v>9699</v>
      </c>
      <c r="K308" s="63" t="b">
        <f t="shared" si="40"/>
        <v>1</v>
      </c>
      <c r="L308" s="41" t="s">
        <v>3652</v>
      </c>
      <c r="M308" s="41" t="s">
        <v>3653</v>
      </c>
      <c r="N308" s="41" t="s">
        <v>10077</v>
      </c>
      <c r="O308" s="41" t="s">
        <v>3654</v>
      </c>
      <c r="P308" s="41" t="s">
        <v>36</v>
      </c>
      <c r="Q308" s="41" t="s">
        <v>10133</v>
      </c>
      <c r="R308" s="45" t="str">
        <f t="shared" si="43"/>
        <v>주저자</v>
      </c>
      <c r="S308" s="41" t="b">
        <f t="shared" si="41"/>
        <v>1</v>
      </c>
      <c r="T308" s="45"/>
      <c r="U308" s="45"/>
      <c r="W308" t="e">
        <f>VLOOKUP(A308,Sheet4!$J$1500:$J$1508,1,0)</f>
        <v>#N/A</v>
      </c>
    </row>
    <row r="309" spans="1:23">
      <c r="A309" s="41">
        <v>328</v>
      </c>
      <c r="B309" s="41">
        <v>5</v>
      </c>
      <c r="C309" s="46" t="s">
        <v>10056</v>
      </c>
      <c r="D309" s="46" t="s">
        <v>702</v>
      </c>
      <c r="E309" s="47" t="s">
        <v>10060</v>
      </c>
      <c r="F309" s="46" t="s">
        <v>703</v>
      </c>
      <c r="G309" s="46" t="s">
        <v>704</v>
      </c>
      <c r="H309" s="63" t="s">
        <v>9699</v>
      </c>
      <c r="I309" s="63" t="str">
        <f>VLOOKUP(A309,'(송영호RAW)'!$A:$H,8,0)</f>
        <v>인정</v>
      </c>
      <c r="J309" s="92" t="s">
        <v>9699</v>
      </c>
      <c r="K309" s="63" t="b">
        <f t="shared" si="40"/>
        <v>1</v>
      </c>
      <c r="L309" s="46" t="s">
        <v>1055</v>
      </c>
      <c r="M309" s="46" t="s">
        <v>1056</v>
      </c>
      <c r="N309" s="46" t="s">
        <v>10077</v>
      </c>
      <c r="O309" s="46" t="s">
        <v>1057</v>
      </c>
      <c r="P309" s="46" t="s">
        <v>36</v>
      </c>
      <c r="Q309" s="46" t="s">
        <v>10133</v>
      </c>
      <c r="R309" s="46" t="s">
        <v>10136</v>
      </c>
      <c r="S309" s="41" t="b">
        <f t="shared" si="41"/>
        <v>0</v>
      </c>
      <c r="T309" s="61" t="s">
        <v>10136</v>
      </c>
      <c r="U309" s="46" t="s">
        <v>10138</v>
      </c>
      <c r="W309" t="e">
        <f>VLOOKUP(A309,Sheet4!$J$1500:$J$1508,1,0)</f>
        <v>#N/A</v>
      </c>
    </row>
    <row r="310" spans="1:23">
      <c r="A310" s="41">
        <v>329</v>
      </c>
      <c r="B310" s="41">
        <v>6</v>
      </c>
      <c r="C310" s="41" t="s">
        <v>10056</v>
      </c>
      <c r="D310" s="41" t="s">
        <v>702</v>
      </c>
      <c r="E310" s="39" t="s">
        <v>10060</v>
      </c>
      <c r="F310" s="41" t="s">
        <v>703</v>
      </c>
      <c r="G310" s="41" t="s">
        <v>704</v>
      </c>
      <c r="H310" s="63" t="s">
        <v>9699</v>
      </c>
      <c r="I310" s="63" t="str">
        <f>VLOOKUP(A310,'(송영호RAW)'!$A:$H,8,0)</f>
        <v>인정</v>
      </c>
      <c r="J310" s="92" t="s">
        <v>9699</v>
      </c>
      <c r="K310" s="63" t="b">
        <f t="shared" si="40"/>
        <v>1</v>
      </c>
      <c r="L310" s="41" t="s">
        <v>5851</v>
      </c>
      <c r="M310" s="41" t="s">
        <v>5852</v>
      </c>
      <c r="N310" s="41" t="s">
        <v>10077</v>
      </c>
      <c r="O310" s="41" t="s">
        <v>5853</v>
      </c>
      <c r="P310" s="41" t="s">
        <v>36</v>
      </c>
      <c r="Q310" s="41" t="s">
        <v>10133</v>
      </c>
      <c r="R310" s="45" t="str">
        <f t="shared" ref="R310:R323" si="44">P310</f>
        <v>주저자</v>
      </c>
      <c r="S310" s="41" t="b">
        <f t="shared" si="41"/>
        <v>1</v>
      </c>
      <c r="T310" s="45"/>
      <c r="U310" s="45"/>
      <c r="W310" t="e">
        <f>VLOOKUP(A310,Sheet4!$J$1500:$J$1508,1,0)</f>
        <v>#N/A</v>
      </c>
    </row>
    <row r="311" spans="1:23">
      <c r="A311" s="41">
        <v>330</v>
      </c>
      <c r="B311" s="41">
        <v>7</v>
      </c>
      <c r="C311" s="41" t="s">
        <v>10056</v>
      </c>
      <c r="D311" s="41" t="s">
        <v>702</v>
      </c>
      <c r="E311" s="39" t="s">
        <v>10060</v>
      </c>
      <c r="F311" s="41" t="s">
        <v>703</v>
      </c>
      <c r="G311" s="41" t="s">
        <v>704</v>
      </c>
      <c r="H311" s="63" t="s">
        <v>9699</v>
      </c>
      <c r="I311" s="63" t="str">
        <f>VLOOKUP(A311,'(송영호RAW)'!$A:$H,8,0)</f>
        <v>인정</v>
      </c>
      <c r="J311" s="92" t="s">
        <v>9699</v>
      </c>
      <c r="K311" s="63" t="b">
        <f t="shared" si="40"/>
        <v>1</v>
      </c>
      <c r="L311" s="41" t="s">
        <v>4181</v>
      </c>
      <c r="M311" s="41" t="s">
        <v>4182</v>
      </c>
      <c r="N311" s="41" t="s">
        <v>10077</v>
      </c>
      <c r="O311" s="41" t="s">
        <v>4183</v>
      </c>
      <c r="P311" s="41" t="s">
        <v>63</v>
      </c>
      <c r="Q311" s="41" t="s">
        <v>9993</v>
      </c>
      <c r="R311" s="45" t="str">
        <f t="shared" si="44"/>
        <v>제2저자</v>
      </c>
      <c r="S311" s="41" t="b">
        <f t="shared" si="41"/>
        <v>1</v>
      </c>
      <c r="T311" s="45"/>
      <c r="U311" s="45"/>
      <c r="W311" t="e">
        <f>VLOOKUP(A311,Sheet4!$J$1500:$J$1508,1,0)</f>
        <v>#N/A</v>
      </c>
    </row>
    <row r="312" spans="1:23">
      <c r="A312" s="41">
        <v>331</v>
      </c>
      <c r="B312" s="41">
        <v>8</v>
      </c>
      <c r="C312" s="41" t="s">
        <v>10056</v>
      </c>
      <c r="D312" s="41" t="s">
        <v>702</v>
      </c>
      <c r="E312" s="39" t="s">
        <v>10060</v>
      </c>
      <c r="F312" s="41" t="s">
        <v>703</v>
      </c>
      <c r="G312" s="41" t="s">
        <v>704</v>
      </c>
      <c r="H312" s="63" t="s">
        <v>9699</v>
      </c>
      <c r="I312" s="63" t="str">
        <f>VLOOKUP(A312,'(송영호RAW)'!$A:$H,8,0)</f>
        <v>인정</v>
      </c>
      <c r="J312" s="92" t="s">
        <v>9699</v>
      </c>
      <c r="K312" s="63" t="b">
        <f t="shared" si="40"/>
        <v>1</v>
      </c>
      <c r="L312" s="41" t="s">
        <v>705</v>
      </c>
      <c r="M312" s="41" t="s">
        <v>706</v>
      </c>
      <c r="N312" s="41" t="s">
        <v>10077</v>
      </c>
      <c r="O312" s="41" t="s">
        <v>707</v>
      </c>
      <c r="P312" s="41" t="s">
        <v>122</v>
      </c>
      <c r="Q312" s="41" t="s">
        <v>9993</v>
      </c>
      <c r="R312" s="45" t="str">
        <f t="shared" si="44"/>
        <v>기타</v>
      </c>
      <c r="S312" s="41" t="b">
        <f t="shared" si="41"/>
        <v>1</v>
      </c>
      <c r="T312" s="45"/>
      <c r="U312" s="45"/>
      <c r="W312" t="e">
        <f>VLOOKUP(A312,Sheet4!$J$1500:$J$1508,1,0)</f>
        <v>#N/A</v>
      </c>
    </row>
    <row r="313" spans="1:23">
      <c r="A313" s="41">
        <v>332</v>
      </c>
      <c r="B313" s="41">
        <v>9</v>
      </c>
      <c r="C313" s="41" t="s">
        <v>10056</v>
      </c>
      <c r="D313" s="41" t="s">
        <v>702</v>
      </c>
      <c r="E313" s="39" t="s">
        <v>10060</v>
      </c>
      <c r="F313" s="41" t="s">
        <v>703</v>
      </c>
      <c r="G313" s="41" t="s">
        <v>704</v>
      </c>
      <c r="H313" s="63" t="s">
        <v>9699</v>
      </c>
      <c r="I313" s="63" t="str">
        <f>VLOOKUP(A313,'(송영호RAW)'!$A:$H,8,0)</f>
        <v>인정</v>
      </c>
      <c r="J313" s="92" t="s">
        <v>9699</v>
      </c>
      <c r="K313" s="63" t="b">
        <f t="shared" si="40"/>
        <v>1</v>
      </c>
      <c r="L313" s="41" t="s">
        <v>6018</v>
      </c>
      <c r="M313" s="41" t="s">
        <v>6019</v>
      </c>
      <c r="N313" s="41" t="s">
        <v>10077</v>
      </c>
      <c r="O313" s="41" t="s">
        <v>6020</v>
      </c>
      <c r="P313" s="41" t="s">
        <v>122</v>
      </c>
      <c r="Q313" s="41" t="s">
        <v>9993</v>
      </c>
      <c r="R313" s="45" t="str">
        <f t="shared" si="44"/>
        <v>기타</v>
      </c>
      <c r="S313" s="41" t="b">
        <f t="shared" si="41"/>
        <v>1</v>
      </c>
      <c r="T313" s="45"/>
      <c r="U313" s="45"/>
      <c r="W313" t="e">
        <f>VLOOKUP(A313,Sheet4!$J$1500:$J$1508,1,0)</f>
        <v>#N/A</v>
      </c>
    </row>
    <row r="314" spans="1:23">
      <c r="A314" s="41">
        <v>333</v>
      </c>
      <c r="B314" s="41">
        <v>10</v>
      </c>
      <c r="C314" s="41" t="s">
        <v>10056</v>
      </c>
      <c r="D314" s="41" t="s">
        <v>702</v>
      </c>
      <c r="E314" s="39" t="s">
        <v>10060</v>
      </c>
      <c r="F314" s="41" t="s">
        <v>703</v>
      </c>
      <c r="G314" s="41" t="s">
        <v>704</v>
      </c>
      <c r="H314" s="63" t="s">
        <v>9699</v>
      </c>
      <c r="I314" s="63" t="str">
        <f>VLOOKUP(A314,'(송영호RAW)'!$A:$H,8,0)</f>
        <v>인정</v>
      </c>
      <c r="J314" s="92" t="s">
        <v>9699</v>
      </c>
      <c r="K314" s="63" t="b">
        <f t="shared" si="40"/>
        <v>1</v>
      </c>
      <c r="L314" s="41" t="s">
        <v>3774</v>
      </c>
      <c r="M314" s="41" t="s">
        <v>3775</v>
      </c>
      <c r="N314" s="41" t="s">
        <v>10077</v>
      </c>
      <c r="O314" s="41" t="s">
        <v>3776</v>
      </c>
      <c r="P314" s="41" t="s">
        <v>173</v>
      </c>
      <c r="Q314" s="41" t="s">
        <v>9993</v>
      </c>
      <c r="R314" s="45" t="str">
        <f t="shared" si="44"/>
        <v>제3저자</v>
      </c>
      <c r="S314" s="41" t="b">
        <f t="shared" si="41"/>
        <v>1</v>
      </c>
      <c r="T314" s="45"/>
      <c r="U314" s="45"/>
      <c r="W314" t="e">
        <f>VLOOKUP(A314,Sheet4!$J$1500:$J$1508,1,0)</f>
        <v>#N/A</v>
      </c>
    </row>
    <row r="315" spans="1:23">
      <c r="A315" s="41">
        <v>339</v>
      </c>
      <c r="B315" s="41">
        <v>1</v>
      </c>
      <c r="C315" s="41" t="s">
        <v>10056</v>
      </c>
      <c r="D315" s="41" t="s">
        <v>157</v>
      </c>
      <c r="E315" s="39" t="s">
        <v>10060</v>
      </c>
      <c r="F315" s="41" t="s">
        <v>158</v>
      </c>
      <c r="G315" s="41" t="s">
        <v>159</v>
      </c>
      <c r="H315" s="63" t="s">
        <v>9699</v>
      </c>
      <c r="I315" s="63" t="str">
        <f>VLOOKUP(A315,'(송영호RAW)'!$A:$H,8,0)</f>
        <v>인정</v>
      </c>
      <c r="J315" s="92" t="s">
        <v>9699</v>
      </c>
      <c r="K315" s="63" t="b">
        <f t="shared" si="40"/>
        <v>1</v>
      </c>
      <c r="L315" s="41" t="s">
        <v>5667</v>
      </c>
      <c r="M315" s="41" t="s">
        <v>5664</v>
      </c>
      <c r="N315" s="41" t="s">
        <v>10077</v>
      </c>
      <c r="O315" s="41" t="s">
        <v>5665</v>
      </c>
      <c r="P315" s="41" t="s">
        <v>36</v>
      </c>
      <c r="Q315" s="41" t="s">
        <v>10133</v>
      </c>
      <c r="R315" s="45" t="str">
        <f t="shared" si="44"/>
        <v>주저자</v>
      </c>
      <c r="S315" s="41" t="b">
        <f t="shared" si="41"/>
        <v>1</v>
      </c>
      <c r="T315" s="45"/>
      <c r="U315" s="45"/>
      <c r="W315" t="e">
        <f>VLOOKUP(A315,Sheet4!$J$1500:$J$1508,1,0)</f>
        <v>#N/A</v>
      </c>
    </row>
    <row r="316" spans="1:23">
      <c r="A316" s="41">
        <v>340</v>
      </c>
      <c r="B316" s="41">
        <v>2</v>
      </c>
      <c r="C316" s="41" t="s">
        <v>10056</v>
      </c>
      <c r="D316" s="41" t="s">
        <v>157</v>
      </c>
      <c r="E316" s="39" t="s">
        <v>10060</v>
      </c>
      <c r="F316" s="41" t="s">
        <v>158</v>
      </c>
      <c r="G316" s="41" t="s">
        <v>159</v>
      </c>
      <c r="H316" s="63" t="s">
        <v>9699</v>
      </c>
      <c r="I316" s="63" t="str">
        <f>VLOOKUP(A316,'(송영호RAW)'!$A:$H,8,0)</f>
        <v>인정</v>
      </c>
      <c r="J316" s="92" t="s">
        <v>9699</v>
      </c>
      <c r="K316" s="63" t="b">
        <f t="shared" si="40"/>
        <v>1</v>
      </c>
      <c r="L316" s="41" t="s">
        <v>1101</v>
      </c>
      <c r="M316" s="41" t="s">
        <v>1102</v>
      </c>
      <c r="N316" s="41" t="s">
        <v>10077</v>
      </c>
      <c r="O316" s="41" t="s">
        <v>1103</v>
      </c>
      <c r="P316" s="41" t="s">
        <v>36</v>
      </c>
      <c r="Q316" s="41" t="s">
        <v>10133</v>
      </c>
      <c r="R316" s="45" t="str">
        <f t="shared" si="44"/>
        <v>주저자</v>
      </c>
      <c r="S316" s="41" t="b">
        <f t="shared" si="41"/>
        <v>1</v>
      </c>
      <c r="T316" s="45"/>
      <c r="U316" s="45"/>
      <c r="W316" t="e">
        <f>VLOOKUP(A316,Sheet4!$J$1500:$J$1508,1,0)</f>
        <v>#N/A</v>
      </c>
    </row>
    <row r="317" spans="1:23">
      <c r="A317" s="41">
        <v>341</v>
      </c>
      <c r="B317" s="41">
        <v>3</v>
      </c>
      <c r="C317" s="41" t="s">
        <v>10056</v>
      </c>
      <c r="D317" s="41" t="s">
        <v>157</v>
      </c>
      <c r="E317" s="39" t="s">
        <v>10060</v>
      </c>
      <c r="F317" s="41" t="s">
        <v>158</v>
      </c>
      <c r="G317" s="41" t="s">
        <v>159</v>
      </c>
      <c r="H317" s="63" t="s">
        <v>9699</v>
      </c>
      <c r="I317" s="63" t="str">
        <f>VLOOKUP(A317,'(송영호RAW)'!$A:$H,8,0)</f>
        <v>인정</v>
      </c>
      <c r="J317" s="92" t="s">
        <v>9699</v>
      </c>
      <c r="K317" s="63" t="b">
        <f t="shared" si="40"/>
        <v>1</v>
      </c>
      <c r="L317" s="41" t="s">
        <v>160</v>
      </c>
      <c r="M317" s="41" t="s">
        <v>161</v>
      </c>
      <c r="N317" s="41" t="s">
        <v>10077</v>
      </c>
      <c r="O317" s="41" t="s">
        <v>162</v>
      </c>
      <c r="P317" s="41" t="s">
        <v>36</v>
      </c>
      <c r="Q317" s="41" t="s">
        <v>10133</v>
      </c>
      <c r="R317" s="45" t="str">
        <f t="shared" si="44"/>
        <v>주저자</v>
      </c>
      <c r="S317" s="41" t="b">
        <f t="shared" si="41"/>
        <v>1</v>
      </c>
      <c r="T317" s="45"/>
      <c r="U317" s="45"/>
      <c r="W317" t="e">
        <f>VLOOKUP(A317,Sheet4!$J$1500:$J$1508,1,0)</f>
        <v>#N/A</v>
      </c>
    </row>
    <row r="318" spans="1:23">
      <c r="A318" s="41">
        <v>342</v>
      </c>
      <c r="B318" s="41">
        <v>4</v>
      </c>
      <c r="C318" s="41" t="s">
        <v>10056</v>
      </c>
      <c r="D318" s="41" t="s">
        <v>157</v>
      </c>
      <c r="E318" s="39" t="s">
        <v>10060</v>
      </c>
      <c r="F318" s="41" t="s">
        <v>158</v>
      </c>
      <c r="G318" s="41" t="s">
        <v>159</v>
      </c>
      <c r="H318" s="63" t="s">
        <v>9699</v>
      </c>
      <c r="I318" s="63" t="str">
        <f>VLOOKUP(A318,'(송영호RAW)'!$A:$H,8,0)</f>
        <v>인정</v>
      </c>
      <c r="J318" s="92" t="s">
        <v>9699</v>
      </c>
      <c r="K318" s="63" t="b">
        <f t="shared" si="40"/>
        <v>1</v>
      </c>
      <c r="L318" s="41" t="s">
        <v>5669</v>
      </c>
      <c r="M318" s="41" t="s">
        <v>5670</v>
      </c>
      <c r="N318" s="41" t="s">
        <v>10077</v>
      </c>
      <c r="O318" s="41" t="s">
        <v>5671</v>
      </c>
      <c r="P318" s="41" t="s">
        <v>63</v>
      </c>
      <c r="Q318" s="41" t="s">
        <v>9993</v>
      </c>
      <c r="R318" s="45" t="str">
        <f t="shared" si="44"/>
        <v>제2저자</v>
      </c>
      <c r="S318" s="41" t="b">
        <f t="shared" si="41"/>
        <v>1</v>
      </c>
      <c r="T318" s="45"/>
      <c r="U318" s="45"/>
      <c r="W318" t="e">
        <f>VLOOKUP(A318,Sheet4!$J$1500:$J$1508,1,0)</f>
        <v>#N/A</v>
      </c>
    </row>
    <row r="319" spans="1:23">
      <c r="A319" s="41">
        <v>343</v>
      </c>
      <c r="B319" s="41">
        <v>5</v>
      </c>
      <c r="C319" s="41" t="s">
        <v>10056</v>
      </c>
      <c r="D319" s="41" t="s">
        <v>157</v>
      </c>
      <c r="E319" s="39" t="s">
        <v>10060</v>
      </c>
      <c r="F319" s="41" t="s">
        <v>158</v>
      </c>
      <c r="G319" s="41" t="s">
        <v>159</v>
      </c>
      <c r="H319" s="63" t="s">
        <v>9699</v>
      </c>
      <c r="I319" s="63" t="str">
        <f>VLOOKUP(A319,'(송영호RAW)'!$A:$H,8,0)</f>
        <v>인정</v>
      </c>
      <c r="J319" s="92" t="s">
        <v>9699</v>
      </c>
      <c r="K319" s="63" t="b">
        <f t="shared" si="40"/>
        <v>1</v>
      </c>
      <c r="L319" s="41" t="s">
        <v>5627</v>
      </c>
      <c r="M319" s="41" t="s">
        <v>5628</v>
      </c>
      <c r="N319" s="41" t="s">
        <v>10077</v>
      </c>
      <c r="O319" s="41" t="s">
        <v>5629</v>
      </c>
      <c r="P319" s="41" t="s">
        <v>122</v>
      </c>
      <c r="Q319" s="41" t="s">
        <v>9993</v>
      </c>
      <c r="R319" s="45" t="str">
        <f t="shared" si="44"/>
        <v>기타</v>
      </c>
      <c r="S319" s="41" t="b">
        <f t="shared" si="41"/>
        <v>1</v>
      </c>
      <c r="T319" s="45"/>
      <c r="U319" s="45"/>
      <c r="W319" t="e">
        <f>VLOOKUP(A319,Sheet4!$J$1500:$J$1508,1,0)</f>
        <v>#N/A</v>
      </c>
    </row>
    <row r="320" spans="1:23">
      <c r="A320" s="41">
        <v>344</v>
      </c>
      <c r="B320" s="41">
        <v>6</v>
      </c>
      <c r="C320" s="41" t="s">
        <v>10056</v>
      </c>
      <c r="D320" s="41" t="s">
        <v>157</v>
      </c>
      <c r="E320" s="39" t="s">
        <v>10060</v>
      </c>
      <c r="F320" s="41" t="s">
        <v>158</v>
      </c>
      <c r="G320" s="41" t="s">
        <v>159</v>
      </c>
      <c r="H320" s="63" t="s">
        <v>9699</v>
      </c>
      <c r="I320" s="63" t="str">
        <f>VLOOKUP(A320,'(송영호RAW)'!$A:$H,8,0)</f>
        <v>인정</v>
      </c>
      <c r="J320" s="92" t="s">
        <v>9699</v>
      </c>
      <c r="K320" s="63" t="b">
        <f t="shared" si="40"/>
        <v>1</v>
      </c>
      <c r="L320" s="41" t="s">
        <v>414</v>
      </c>
      <c r="M320" s="41" t="s">
        <v>415</v>
      </c>
      <c r="N320" s="41" t="s">
        <v>10077</v>
      </c>
      <c r="O320" s="41" t="s">
        <v>416</v>
      </c>
      <c r="P320" s="41" t="s">
        <v>122</v>
      </c>
      <c r="Q320" s="41" t="s">
        <v>9993</v>
      </c>
      <c r="R320" s="45" t="str">
        <f t="shared" si="44"/>
        <v>기타</v>
      </c>
      <c r="S320" s="41" t="b">
        <f t="shared" si="41"/>
        <v>1</v>
      </c>
      <c r="T320" s="45"/>
      <c r="U320" s="45"/>
      <c r="W320" t="e">
        <f>VLOOKUP(A320,Sheet4!$J$1500:$J$1508,1,0)</f>
        <v>#N/A</v>
      </c>
    </row>
    <row r="321" spans="1:23">
      <c r="A321" s="41">
        <v>345</v>
      </c>
      <c r="B321" s="41">
        <v>7</v>
      </c>
      <c r="C321" s="41" t="s">
        <v>10056</v>
      </c>
      <c r="D321" s="41" t="s">
        <v>157</v>
      </c>
      <c r="E321" s="39" t="s">
        <v>10060</v>
      </c>
      <c r="F321" s="41" t="s">
        <v>158</v>
      </c>
      <c r="G321" s="41" t="s">
        <v>159</v>
      </c>
      <c r="H321" s="63" t="s">
        <v>9699</v>
      </c>
      <c r="I321" s="63" t="str">
        <f>VLOOKUP(A321,'(송영호RAW)'!$A:$H,8,0)</f>
        <v>인정</v>
      </c>
      <c r="J321" s="92" t="s">
        <v>9699</v>
      </c>
      <c r="K321" s="63" t="b">
        <f t="shared" si="40"/>
        <v>1</v>
      </c>
      <c r="L321" s="41" t="s">
        <v>4854</v>
      </c>
      <c r="M321" s="41" t="s">
        <v>4855</v>
      </c>
      <c r="N321" s="41" t="s">
        <v>10077</v>
      </c>
      <c r="O321" s="41" t="s">
        <v>4856</v>
      </c>
      <c r="P321" s="41" t="s">
        <v>122</v>
      </c>
      <c r="Q321" s="41" t="s">
        <v>9993</v>
      </c>
      <c r="R321" s="45" t="str">
        <f t="shared" si="44"/>
        <v>기타</v>
      </c>
      <c r="S321" s="41" t="b">
        <f t="shared" si="41"/>
        <v>1</v>
      </c>
      <c r="T321" s="45"/>
      <c r="U321" s="45"/>
      <c r="W321" t="e">
        <f>VLOOKUP(A321,Sheet4!$J$1500:$J$1508,1,0)</f>
        <v>#N/A</v>
      </c>
    </row>
    <row r="322" spans="1:23">
      <c r="A322" s="41">
        <v>346</v>
      </c>
      <c r="B322" s="41">
        <v>8</v>
      </c>
      <c r="C322" s="41" t="s">
        <v>10056</v>
      </c>
      <c r="D322" s="41" t="s">
        <v>157</v>
      </c>
      <c r="E322" s="39" t="s">
        <v>10060</v>
      </c>
      <c r="F322" s="41" t="s">
        <v>158</v>
      </c>
      <c r="G322" s="41" t="s">
        <v>159</v>
      </c>
      <c r="H322" s="63" t="s">
        <v>9699</v>
      </c>
      <c r="I322" s="63" t="str">
        <f>VLOOKUP(A322,'(송영호RAW)'!$A:$H,8,0)</f>
        <v>인정</v>
      </c>
      <c r="J322" s="92" t="s">
        <v>9699</v>
      </c>
      <c r="K322" s="63" t="b">
        <f t="shared" si="40"/>
        <v>1</v>
      </c>
      <c r="L322" s="41" t="s">
        <v>5061</v>
      </c>
      <c r="M322" s="41" t="s">
        <v>3241</v>
      </c>
      <c r="N322" s="41" t="s">
        <v>10077</v>
      </c>
      <c r="O322" s="41" t="s">
        <v>5062</v>
      </c>
      <c r="P322" s="41" t="s">
        <v>173</v>
      </c>
      <c r="Q322" s="41" t="s">
        <v>9993</v>
      </c>
      <c r="R322" s="45" t="str">
        <f t="shared" si="44"/>
        <v>제3저자</v>
      </c>
      <c r="S322" s="41" t="b">
        <f t="shared" si="41"/>
        <v>1</v>
      </c>
      <c r="T322" s="45"/>
      <c r="U322" s="45"/>
      <c r="W322" t="e">
        <f>VLOOKUP(A322,Sheet4!$J$1500:$J$1508,1,0)</f>
        <v>#N/A</v>
      </c>
    </row>
    <row r="323" spans="1:23">
      <c r="A323" s="41">
        <v>347</v>
      </c>
      <c r="B323" s="41">
        <v>9</v>
      </c>
      <c r="C323" s="41" t="s">
        <v>10056</v>
      </c>
      <c r="D323" s="41" t="s">
        <v>157</v>
      </c>
      <c r="E323" s="39" t="s">
        <v>10060</v>
      </c>
      <c r="F323" s="41" t="s">
        <v>158</v>
      </c>
      <c r="G323" s="41" t="s">
        <v>159</v>
      </c>
      <c r="H323" s="63" t="s">
        <v>9699</v>
      </c>
      <c r="I323" s="63" t="str">
        <f>VLOOKUP(A323,'(송영호RAW)'!$A:$H,8,0)</f>
        <v>인정</v>
      </c>
      <c r="J323" s="92" t="s">
        <v>9699</v>
      </c>
      <c r="K323" s="63" t="b">
        <f t="shared" ref="K323:K386" si="45">H323=I323</f>
        <v>1</v>
      </c>
      <c r="L323" s="41" t="s">
        <v>3781</v>
      </c>
      <c r="M323" s="41" t="s">
        <v>3782</v>
      </c>
      <c r="N323" s="41" t="s">
        <v>10077</v>
      </c>
      <c r="O323" s="41" t="s">
        <v>3783</v>
      </c>
      <c r="P323" s="41" t="s">
        <v>173</v>
      </c>
      <c r="Q323" s="41" t="s">
        <v>9993</v>
      </c>
      <c r="R323" s="45" t="str">
        <f t="shared" si="44"/>
        <v>제3저자</v>
      </c>
      <c r="S323" s="41" t="b">
        <f t="shared" si="41"/>
        <v>1</v>
      </c>
      <c r="T323" s="45"/>
      <c r="U323" s="45"/>
      <c r="W323" t="e">
        <f>VLOOKUP(A323,Sheet4!$J$1500:$J$1508,1,0)</f>
        <v>#N/A</v>
      </c>
    </row>
    <row r="324" spans="1:23">
      <c r="A324" s="41">
        <v>348</v>
      </c>
      <c r="B324" s="41">
        <v>1</v>
      </c>
      <c r="C324" s="41" t="s">
        <v>10058</v>
      </c>
      <c r="D324" s="41" t="s">
        <v>7083</v>
      </c>
      <c r="E324" s="39" t="s">
        <v>10064</v>
      </c>
      <c r="F324" s="41" t="s">
        <v>7084</v>
      </c>
      <c r="G324" s="41" t="s">
        <v>7085</v>
      </c>
      <c r="H324" s="63" t="s">
        <v>9699</v>
      </c>
      <c r="I324" s="63" t="str">
        <f>VLOOKUP(A324,'(송영호RAW)'!$A:$H,8,0)</f>
        <v>인정</v>
      </c>
      <c r="J324" s="92" t="s">
        <v>9699</v>
      </c>
      <c r="K324" s="63" t="b">
        <f t="shared" si="45"/>
        <v>1</v>
      </c>
      <c r="L324" s="41" t="s">
        <v>7099</v>
      </c>
      <c r="M324" s="41" t="s">
        <v>4508</v>
      </c>
      <c r="N324" s="41" t="s">
        <v>10384</v>
      </c>
      <c r="O324" s="41" t="s">
        <v>7100</v>
      </c>
      <c r="P324" s="41" t="s">
        <v>63</v>
      </c>
      <c r="Q324" s="41" t="s">
        <v>9993</v>
      </c>
      <c r="R324" s="45" t="s">
        <v>9993</v>
      </c>
      <c r="S324" s="41" t="b">
        <f t="shared" si="41"/>
        <v>0</v>
      </c>
      <c r="T324" s="45"/>
      <c r="U324" s="45"/>
      <c r="V324" s="52" t="s">
        <v>10223</v>
      </c>
      <c r="W324" t="e">
        <f>VLOOKUP(A324,Sheet4!$J$1500:$J$1508,1,0)</f>
        <v>#N/A</v>
      </c>
    </row>
    <row r="325" spans="1:23">
      <c r="A325" s="41">
        <v>349</v>
      </c>
      <c r="B325" s="41">
        <v>2</v>
      </c>
      <c r="C325" s="41" t="s">
        <v>10058</v>
      </c>
      <c r="D325" s="41" t="s">
        <v>7083</v>
      </c>
      <c r="E325" s="39" t="s">
        <v>10064</v>
      </c>
      <c r="F325" s="41" t="s">
        <v>7084</v>
      </c>
      <c r="G325" s="41" t="s">
        <v>7085</v>
      </c>
      <c r="H325" s="63" t="s">
        <v>9699</v>
      </c>
      <c r="I325" s="63" t="str">
        <f>VLOOKUP(A325,'(송영호RAW)'!$A:$H,8,0)</f>
        <v>인정</v>
      </c>
      <c r="J325" s="92" t="s">
        <v>9699</v>
      </c>
      <c r="K325" s="63" t="b">
        <f t="shared" si="45"/>
        <v>1</v>
      </c>
      <c r="L325" s="41" t="s">
        <v>7086</v>
      </c>
      <c r="M325" s="41" t="s">
        <v>7087</v>
      </c>
      <c r="N325" s="41" t="s">
        <v>10384</v>
      </c>
      <c r="O325" s="41" t="s">
        <v>7088</v>
      </c>
      <c r="P325" s="41" t="s">
        <v>63</v>
      </c>
      <c r="Q325" s="41" t="s">
        <v>9993</v>
      </c>
      <c r="R325" s="45" t="s">
        <v>9993</v>
      </c>
      <c r="S325" s="41" t="b">
        <f t="shared" si="41"/>
        <v>0</v>
      </c>
      <c r="T325" s="45"/>
      <c r="U325" s="45"/>
      <c r="V325" s="52" t="s">
        <v>10223</v>
      </c>
      <c r="W325" t="e">
        <f>VLOOKUP(A325,Sheet4!$J$1500:$J$1508,1,0)</f>
        <v>#N/A</v>
      </c>
    </row>
    <row r="326" spans="1:23">
      <c r="A326" s="41">
        <v>350</v>
      </c>
      <c r="B326" s="41">
        <v>3</v>
      </c>
      <c r="C326" s="41" t="s">
        <v>10058</v>
      </c>
      <c r="D326" s="41" t="s">
        <v>7083</v>
      </c>
      <c r="E326" s="39" t="s">
        <v>10064</v>
      </c>
      <c r="F326" s="41" t="s">
        <v>7084</v>
      </c>
      <c r="G326" s="41" t="s">
        <v>7085</v>
      </c>
      <c r="H326" s="63" t="s">
        <v>9699</v>
      </c>
      <c r="I326" s="63" t="str">
        <f>VLOOKUP(A326,'(송영호RAW)'!$A:$H,8,0)</f>
        <v>인정</v>
      </c>
      <c r="J326" s="92" t="s">
        <v>9699</v>
      </c>
      <c r="K326" s="63" t="b">
        <f t="shared" si="45"/>
        <v>1</v>
      </c>
      <c r="L326" s="41" t="s">
        <v>10210</v>
      </c>
      <c r="M326" s="41" t="s">
        <v>2667</v>
      </c>
      <c r="N326" s="41" t="s">
        <v>10384</v>
      </c>
      <c r="O326" s="41" t="s">
        <v>7938</v>
      </c>
      <c r="P326" s="41" t="s">
        <v>36</v>
      </c>
      <c r="Q326" s="41" t="s">
        <v>9993</v>
      </c>
      <c r="R326" s="45" t="s">
        <v>9993</v>
      </c>
      <c r="S326" s="41" t="b">
        <f t="shared" si="41"/>
        <v>0</v>
      </c>
      <c r="T326" s="45"/>
      <c r="U326" s="45"/>
      <c r="V326" s="52" t="s">
        <v>10178</v>
      </c>
      <c r="W326" t="e">
        <f>VLOOKUP(A326,Sheet4!$J$1500:$J$1508,1,0)</f>
        <v>#N/A</v>
      </c>
    </row>
    <row r="327" spans="1:23">
      <c r="A327" s="41">
        <v>351</v>
      </c>
      <c r="B327" s="41">
        <v>1</v>
      </c>
      <c r="C327" s="61" t="s">
        <v>10048</v>
      </c>
      <c r="D327" s="61" t="s">
        <v>196</v>
      </c>
      <c r="E327" s="62" t="s">
        <v>10049</v>
      </c>
      <c r="F327" s="61" t="s">
        <v>197</v>
      </c>
      <c r="G327" s="61" t="s">
        <v>198</v>
      </c>
      <c r="H327" s="63" t="s">
        <v>9699</v>
      </c>
      <c r="I327" s="63" t="str">
        <f>VLOOKUP(A327,'(송영호RAW)'!$A:$H,8,0)</f>
        <v>인정</v>
      </c>
      <c r="J327" s="92" t="s">
        <v>9699</v>
      </c>
      <c r="K327" s="63" t="b">
        <f t="shared" si="45"/>
        <v>1</v>
      </c>
      <c r="L327" s="61" t="s">
        <v>10559</v>
      </c>
      <c r="M327" s="61" t="s">
        <v>5166</v>
      </c>
      <c r="N327" s="64" t="s">
        <v>10560</v>
      </c>
      <c r="O327" s="61" t="s">
        <v>5167</v>
      </c>
      <c r="P327" s="61" t="s">
        <v>36</v>
      </c>
      <c r="Q327" s="61" t="s">
        <v>10133</v>
      </c>
      <c r="R327" s="61" t="s">
        <v>10133</v>
      </c>
      <c r="S327" s="41" t="b">
        <f t="shared" si="41"/>
        <v>1</v>
      </c>
      <c r="T327" s="61" t="s">
        <v>10136</v>
      </c>
      <c r="U327" s="61" t="s">
        <v>10777</v>
      </c>
      <c r="W327" t="e">
        <f>VLOOKUP(A327,Sheet4!$J$1500:$J$1508,1,0)</f>
        <v>#N/A</v>
      </c>
    </row>
    <row r="328" spans="1:23">
      <c r="A328" s="41">
        <v>352</v>
      </c>
      <c r="B328" s="41">
        <v>2</v>
      </c>
      <c r="C328" s="61" t="s">
        <v>10048</v>
      </c>
      <c r="D328" s="61" t="s">
        <v>196</v>
      </c>
      <c r="E328" s="62" t="s">
        <v>10049</v>
      </c>
      <c r="F328" s="61" t="s">
        <v>197</v>
      </c>
      <c r="G328" s="61" t="s">
        <v>198</v>
      </c>
      <c r="H328" s="63" t="s">
        <v>9699</v>
      </c>
      <c r="I328" s="63" t="str">
        <f>VLOOKUP(A328,'(송영호RAW)'!$A:$H,8,0)</f>
        <v>인정</v>
      </c>
      <c r="J328" s="92" t="s">
        <v>9699</v>
      </c>
      <c r="K328" s="63" t="b">
        <f t="shared" si="45"/>
        <v>1</v>
      </c>
      <c r="L328" s="61" t="s">
        <v>10561</v>
      </c>
      <c r="M328" s="61" t="s">
        <v>5870</v>
      </c>
      <c r="N328" s="64" t="s">
        <v>10562</v>
      </c>
      <c r="O328" s="61" t="s">
        <v>5871</v>
      </c>
      <c r="P328" s="61" t="s">
        <v>36</v>
      </c>
      <c r="Q328" s="61" t="s">
        <v>10133</v>
      </c>
      <c r="R328" s="61" t="s">
        <v>10133</v>
      </c>
      <c r="S328" s="41" t="b">
        <f t="shared" si="41"/>
        <v>1</v>
      </c>
      <c r="T328" s="61"/>
      <c r="U328" s="61"/>
      <c r="W328" t="e">
        <f>VLOOKUP(A328,Sheet4!$J$1500:$J$1508,1,0)</f>
        <v>#N/A</v>
      </c>
    </row>
    <row r="329" spans="1:23">
      <c r="A329" s="41">
        <v>353</v>
      </c>
      <c r="B329" s="41">
        <v>3</v>
      </c>
      <c r="C329" s="61" t="s">
        <v>10048</v>
      </c>
      <c r="D329" s="61" t="s">
        <v>196</v>
      </c>
      <c r="E329" s="62" t="s">
        <v>10049</v>
      </c>
      <c r="F329" s="61" t="s">
        <v>197</v>
      </c>
      <c r="G329" s="61" t="s">
        <v>198</v>
      </c>
      <c r="H329" s="63" t="s">
        <v>9699</v>
      </c>
      <c r="I329" s="63" t="str">
        <f>VLOOKUP(A329,'(송영호RAW)'!$A:$H,8,0)</f>
        <v>인정</v>
      </c>
      <c r="J329" s="92" t="s">
        <v>9699</v>
      </c>
      <c r="K329" s="63" t="b">
        <f t="shared" si="45"/>
        <v>1</v>
      </c>
      <c r="L329" s="61" t="s">
        <v>10563</v>
      </c>
      <c r="M329" s="61" t="s">
        <v>6375</v>
      </c>
      <c r="N329" s="64" t="s">
        <v>10177</v>
      </c>
      <c r="O329" s="61" t="s">
        <v>6376</v>
      </c>
      <c r="P329" s="61" t="s">
        <v>63</v>
      </c>
      <c r="Q329" s="61" t="s">
        <v>9993</v>
      </c>
      <c r="R329" s="63" t="str">
        <f t="shared" ref="R329:R336" si="46">P329</f>
        <v>제2저자</v>
      </c>
      <c r="S329" s="41" t="b">
        <f t="shared" si="41"/>
        <v>1</v>
      </c>
      <c r="T329" s="61"/>
      <c r="U329" s="61"/>
      <c r="W329" t="e">
        <f>VLOOKUP(A329,Sheet4!$J$1500:$J$1508,1,0)</f>
        <v>#N/A</v>
      </c>
    </row>
    <row r="330" spans="1:23">
      <c r="A330" s="41">
        <v>354</v>
      </c>
      <c r="B330" s="41">
        <v>4</v>
      </c>
      <c r="C330" s="61" t="s">
        <v>10048</v>
      </c>
      <c r="D330" s="61" t="s">
        <v>196</v>
      </c>
      <c r="E330" s="62" t="s">
        <v>10049</v>
      </c>
      <c r="F330" s="61" t="s">
        <v>197</v>
      </c>
      <c r="G330" s="61" t="s">
        <v>198</v>
      </c>
      <c r="H330" s="63" t="s">
        <v>9699</v>
      </c>
      <c r="I330" s="63" t="str">
        <f>VLOOKUP(A330,'(송영호RAW)'!$A:$H,8,0)</f>
        <v>인정</v>
      </c>
      <c r="J330" s="92" t="s">
        <v>9699</v>
      </c>
      <c r="K330" s="63" t="b">
        <f t="shared" si="45"/>
        <v>1</v>
      </c>
      <c r="L330" s="61" t="s">
        <v>10564</v>
      </c>
      <c r="M330" s="61" t="s">
        <v>3426</v>
      </c>
      <c r="N330" s="64" t="s">
        <v>10565</v>
      </c>
      <c r="O330" s="61" t="s">
        <v>3427</v>
      </c>
      <c r="P330" s="61" t="s">
        <v>173</v>
      </c>
      <c r="Q330" s="61" t="s">
        <v>9993</v>
      </c>
      <c r="R330" s="63" t="str">
        <f t="shared" si="46"/>
        <v>제3저자</v>
      </c>
      <c r="S330" s="41" t="b">
        <f t="shared" si="41"/>
        <v>1</v>
      </c>
      <c r="T330" s="61"/>
      <c r="U330" s="61"/>
      <c r="W330" t="e">
        <f>VLOOKUP(A330,Sheet4!$J$1500:$J$1508,1,0)</f>
        <v>#N/A</v>
      </c>
    </row>
    <row r="331" spans="1:23">
      <c r="A331" s="41">
        <v>355</v>
      </c>
      <c r="B331" s="41">
        <v>5</v>
      </c>
      <c r="C331" s="61" t="s">
        <v>10048</v>
      </c>
      <c r="D331" s="61" t="s">
        <v>196</v>
      </c>
      <c r="E331" s="62" t="s">
        <v>10049</v>
      </c>
      <c r="F331" s="61" t="s">
        <v>197</v>
      </c>
      <c r="G331" s="61" t="s">
        <v>198</v>
      </c>
      <c r="H331" s="63" t="s">
        <v>9699</v>
      </c>
      <c r="I331" s="63" t="str">
        <f>VLOOKUP(A331,'(송영호RAW)'!$A:$H,8,0)</f>
        <v>인정</v>
      </c>
      <c r="J331" s="92" t="s">
        <v>9699</v>
      </c>
      <c r="K331" s="63" t="b">
        <f t="shared" si="45"/>
        <v>1</v>
      </c>
      <c r="L331" s="61" t="s">
        <v>10566</v>
      </c>
      <c r="M331" s="61" t="s">
        <v>1138</v>
      </c>
      <c r="N331" s="64" t="s">
        <v>10177</v>
      </c>
      <c r="O331" s="61" t="s">
        <v>1139</v>
      </c>
      <c r="P331" s="61" t="s">
        <v>173</v>
      </c>
      <c r="Q331" s="61" t="s">
        <v>9993</v>
      </c>
      <c r="R331" s="63" t="str">
        <f t="shared" si="46"/>
        <v>제3저자</v>
      </c>
      <c r="S331" s="41" t="b">
        <f t="shared" si="41"/>
        <v>1</v>
      </c>
      <c r="T331" s="61"/>
      <c r="U331" s="61"/>
      <c r="W331" t="e">
        <f>VLOOKUP(A331,Sheet4!$J$1500:$J$1508,1,0)</f>
        <v>#N/A</v>
      </c>
    </row>
    <row r="332" spans="1:23">
      <c r="A332" s="41">
        <v>356</v>
      </c>
      <c r="B332" s="41">
        <v>6</v>
      </c>
      <c r="C332" s="61" t="s">
        <v>10048</v>
      </c>
      <c r="D332" s="61" t="s">
        <v>196</v>
      </c>
      <c r="E332" s="62" t="s">
        <v>10049</v>
      </c>
      <c r="F332" s="61" t="s">
        <v>197</v>
      </c>
      <c r="G332" s="61" t="s">
        <v>198</v>
      </c>
      <c r="H332" s="63" t="s">
        <v>9699</v>
      </c>
      <c r="I332" s="63" t="str">
        <f>VLOOKUP(A332,'(송영호RAW)'!$A:$H,8,0)</f>
        <v>인정</v>
      </c>
      <c r="J332" s="92" t="s">
        <v>9699</v>
      </c>
      <c r="K332" s="63" t="b">
        <f t="shared" si="45"/>
        <v>1</v>
      </c>
      <c r="L332" s="61" t="s">
        <v>10567</v>
      </c>
      <c r="M332" s="61" t="s">
        <v>791</v>
      </c>
      <c r="N332" s="64" t="s">
        <v>10177</v>
      </c>
      <c r="O332" s="61" t="s">
        <v>2742</v>
      </c>
      <c r="P332" s="61" t="s">
        <v>122</v>
      </c>
      <c r="Q332" s="61" t="s">
        <v>9993</v>
      </c>
      <c r="R332" s="63" t="str">
        <f t="shared" si="46"/>
        <v>기타</v>
      </c>
      <c r="S332" s="41" t="b">
        <f t="shared" si="41"/>
        <v>1</v>
      </c>
      <c r="T332" s="61"/>
      <c r="U332" s="61"/>
      <c r="W332" t="e">
        <f>VLOOKUP(A332,Sheet4!$J$1500:$J$1508,1,0)</f>
        <v>#N/A</v>
      </c>
    </row>
    <row r="333" spans="1:23">
      <c r="A333" s="41">
        <v>357</v>
      </c>
      <c r="B333" s="41">
        <v>7</v>
      </c>
      <c r="C333" s="61" t="s">
        <v>10048</v>
      </c>
      <c r="D333" s="61" t="s">
        <v>196</v>
      </c>
      <c r="E333" s="62" t="s">
        <v>10049</v>
      </c>
      <c r="F333" s="61" t="s">
        <v>197</v>
      </c>
      <c r="G333" s="61" t="s">
        <v>198</v>
      </c>
      <c r="H333" s="63" t="s">
        <v>9699</v>
      </c>
      <c r="I333" s="63" t="str">
        <f>VLOOKUP(A333,'(송영호RAW)'!$A:$H,8,0)</f>
        <v>인정</v>
      </c>
      <c r="J333" s="92" t="s">
        <v>9699</v>
      </c>
      <c r="K333" s="63" t="b">
        <f t="shared" si="45"/>
        <v>1</v>
      </c>
      <c r="L333" s="61" t="s">
        <v>10568</v>
      </c>
      <c r="M333" s="61" t="s">
        <v>200</v>
      </c>
      <c r="N333" s="64" t="s">
        <v>10177</v>
      </c>
      <c r="O333" s="61" t="s">
        <v>201</v>
      </c>
      <c r="P333" s="61" t="s">
        <v>122</v>
      </c>
      <c r="Q333" s="61" t="s">
        <v>9993</v>
      </c>
      <c r="R333" s="63" t="str">
        <f t="shared" si="46"/>
        <v>기타</v>
      </c>
      <c r="S333" s="41" t="b">
        <f t="shared" si="41"/>
        <v>1</v>
      </c>
      <c r="T333" s="61"/>
      <c r="U333" s="61"/>
      <c r="W333" t="e">
        <f>VLOOKUP(A333,Sheet4!$J$1500:$J$1508,1,0)</f>
        <v>#N/A</v>
      </c>
    </row>
    <row r="334" spans="1:23">
      <c r="A334" s="41">
        <v>358</v>
      </c>
      <c r="B334" s="41">
        <v>8</v>
      </c>
      <c r="C334" s="61" t="s">
        <v>10048</v>
      </c>
      <c r="D334" s="61" t="s">
        <v>196</v>
      </c>
      <c r="E334" s="62" t="s">
        <v>10049</v>
      </c>
      <c r="F334" s="61" t="s">
        <v>197</v>
      </c>
      <c r="G334" s="61" t="s">
        <v>198</v>
      </c>
      <c r="H334" s="63" t="s">
        <v>9699</v>
      </c>
      <c r="I334" s="63" t="str">
        <f>VLOOKUP(A334,'(송영호RAW)'!$A:$H,8,0)</f>
        <v>인정</v>
      </c>
      <c r="J334" s="92" t="s">
        <v>9699</v>
      </c>
      <c r="K334" s="63" t="b">
        <f t="shared" si="45"/>
        <v>1</v>
      </c>
      <c r="L334" s="61" t="s">
        <v>10569</v>
      </c>
      <c r="M334" s="61" t="s">
        <v>6507</v>
      </c>
      <c r="N334" s="64" t="s">
        <v>10177</v>
      </c>
      <c r="O334" s="61" t="s">
        <v>6546</v>
      </c>
      <c r="P334" s="61" t="s">
        <v>122</v>
      </c>
      <c r="Q334" s="61" t="s">
        <v>9993</v>
      </c>
      <c r="R334" s="63" t="str">
        <f t="shared" si="46"/>
        <v>기타</v>
      </c>
      <c r="S334" s="41" t="b">
        <f t="shared" si="41"/>
        <v>1</v>
      </c>
      <c r="T334" s="61"/>
      <c r="U334" s="61"/>
      <c r="W334" t="e">
        <f>VLOOKUP(A334,Sheet4!$J$1500:$J$1508,1,0)</f>
        <v>#N/A</v>
      </c>
    </row>
    <row r="335" spans="1:23">
      <c r="A335" s="41">
        <v>359</v>
      </c>
      <c r="B335" s="41">
        <v>9</v>
      </c>
      <c r="C335" s="61" t="s">
        <v>10048</v>
      </c>
      <c r="D335" s="61" t="s">
        <v>196</v>
      </c>
      <c r="E335" s="62" t="s">
        <v>10049</v>
      </c>
      <c r="F335" s="61" t="s">
        <v>197</v>
      </c>
      <c r="G335" s="61" t="s">
        <v>198</v>
      </c>
      <c r="H335" s="63" t="s">
        <v>9699</v>
      </c>
      <c r="I335" s="63" t="str">
        <f>VLOOKUP(A335,'(송영호RAW)'!$A:$H,8,0)</f>
        <v>인정</v>
      </c>
      <c r="J335" s="92" t="s">
        <v>9699</v>
      </c>
      <c r="K335" s="63" t="b">
        <f t="shared" si="45"/>
        <v>1</v>
      </c>
      <c r="L335" s="61" t="s">
        <v>10570</v>
      </c>
      <c r="M335" s="61" t="s">
        <v>2042</v>
      </c>
      <c r="N335" s="64" t="s">
        <v>10571</v>
      </c>
      <c r="O335" s="61" t="s">
        <v>2043</v>
      </c>
      <c r="P335" s="61" t="s">
        <v>122</v>
      </c>
      <c r="Q335" s="61" t="s">
        <v>9993</v>
      </c>
      <c r="R335" s="63" t="str">
        <f t="shared" si="46"/>
        <v>기타</v>
      </c>
      <c r="S335" s="41" t="b">
        <f t="shared" si="41"/>
        <v>1</v>
      </c>
      <c r="T335" s="61"/>
      <c r="U335" s="61"/>
      <c r="W335" t="e">
        <f>VLOOKUP(A335,Sheet4!$J$1500:$J$1508,1,0)</f>
        <v>#N/A</v>
      </c>
    </row>
    <row r="336" spans="1:23">
      <c r="A336" s="41">
        <v>360</v>
      </c>
      <c r="B336" s="41">
        <v>10</v>
      </c>
      <c r="C336" s="61" t="s">
        <v>10048</v>
      </c>
      <c r="D336" s="61" t="s">
        <v>196</v>
      </c>
      <c r="E336" s="62" t="s">
        <v>10049</v>
      </c>
      <c r="F336" s="61" t="s">
        <v>197</v>
      </c>
      <c r="G336" s="61" t="s">
        <v>198</v>
      </c>
      <c r="H336" s="63" t="s">
        <v>9699</v>
      </c>
      <c r="I336" s="63" t="str">
        <f>VLOOKUP(A336,'(송영호RAW)'!$A:$H,8,0)</f>
        <v>인정</v>
      </c>
      <c r="J336" s="92" t="s">
        <v>9699</v>
      </c>
      <c r="K336" s="63" t="b">
        <f t="shared" si="45"/>
        <v>1</v>
      </c>
      <c r="L336" s="61" t="s">
        <v>10572</v>
      </c>
      <c r="M336" s="61" t="s">
        <v>6072</v>
      </c>
      <c r="N336" s="64" t="s">
        <v>10573</v>
      </c>
      <c r="O336" s="61" t="s">
        <v>6073</v>
      </c>
      <c r="P336" s="61" t="s">
        <v>122</v>
      </c>
      <c r="Q336" s="61" t="s">
        <v>9993</v>
      </c>
      <c r="R336" s="63" t="str">
        <f t="shared" si="46"/>
        <v>기타</v>
      </c>
      <c r="S336" s="41" t="b">
        <f t="shared" si="41"/>
        <v>1</v>
      </c>
      <c r="T336" s="61"/>
      <c r="U336" s="61"/>
      <c r="W336" t="e">
        <f>VLOOKUP(A336,Sheet4!$J$1500:$J$1508,1,0)</f>
        <v>#N/A</v>
      </c>
    </row>
    <row r="337" spans="1:25">
      <c r="A337" s="41">
        <v>361</v>
      </c>
      <c r="B337" s="41">
        <v>1</v>
      </c>
      <c r="C337" s="41" t="s">
        <v>10062</v>
      </c>
      <c r="D337" s="41" t="s">
        <v>3612</v>
      </c>
      <c r="E337" s="39" t="s">
        <v>10065</v>
      </c>
      <c r="F337" s="41" t="s">
        <v>3613</v>
      </c>
      <c r="G337" s="41" t="s">
        <v>3614</v>
      </c>
      <c r="H337" s="63" t="s">
        <v>9699</v>
      </c>
      <c r="I337" s="63" t="str">
        <f>VLOOKUP(A337,'(송영호RAW)'!$A:$H,8,0)</f>
        <v>인정</v>
      </c>
      <c r="J337" s="92" t="s">
        <v>9699</v>
      </c>
      <c r="K337" s="63" t="b">
        <f t="shared" si="45"/>
        <v>1</v>
      </c>
      <c r="L337" s="41" t="s">
        <v>4063</v>
      </c>
      <c r="M337" s="41" t="s">
        <v>2701</v>
      </c>
      <c r="N337" s="39" t="s">
        <v>10252</v>
      </c>
      <c r="O337" s="41" t="s">
        <v>4064</v>
      </c>
      <c r="P337" s="41" t="s">
        <v>63</v>
      </c>
      <c r="Q337" s="41" t="s">
        <v>9993</v>
      </c>
      <c r="R337" s="54" t="str">
        <f t="shared" ref="R337:R346" si="47">P337</f>
        <v>제2저자</v>
      </c>
      <c r="S337" s="41" t="b">
        <f t="shared" si="41"/>
        <v>1</v>
      </c>
      <c r="T337" s="48"/>
      <c r="U337" s="45"/>
      <c r="V337" s="60"/>
      <c r="W337" t="e">
        <f>VLOOKUP(A337,Sheet4!$J$1500:$J$1508,1,0)</f>
        <v>#N/A</v>
      </c>
      <c r="X337" s="60"/>
      <c r="Y337" s="60"/>
    </row>
    <row r="338" spans="1:25">
      <c r="A338" s="41">
        <v>362</v>
      </c>
      <c r="B338" s="41">
        <v>2</v>
      </c>
      <c r="C338" s="41" t="s">
        <v>10062</v>
      </c>
      <c r="D338" s="41" t="s">
        <v>3612</v>
      </c>
      <c r="E338" s="39" t="s">
        <v>10065</v>
      </c>
      <c r="F338" s="41" t="s">
        <v>3613</v>
      </c>
      <c r="G338" s="41" t="s">
        <v>3614</v>
      </c>
      <c r="H338" s="63" t="s">
        <v>9699</v>
      </c>
      <c r="I338" s="63" t="str">
        <f>VLOOKUP(A338,'(송영호RAW)'!$A:$H,8,0)</f>
        <v>인정</v>
      </c>
      <c r="J338" s="92" t="s">
        <v>9699</v>
      </c>
      <c r="K338" s="63" t="b">
        <f t="shared" si="45"/>
        <v>1</v>
      </c>
      <c r="L338" s="41" t="s">
        <v>3663</v>
      </c>
      <c r="M338" s="41" t="s">
        <v>3664</v>
      </c>
      <c r="N338" s="39" t="s">
        <v>10253</v>
      </c>
      <c r="O338" s="41" t="s">
        <v>3665</v>
      </c>
      <c r="P338" s="41" t="s">
        <v>63</v>
      </c>
      <c r="Q338" s="41" t="s">
        <v>9993</v>
      </c>
      <c r="R338" s="54" t="str">
        <f t="shared" si="47"/>
        <v>제2저자</v>
      </c>
      <c r="S338" s="41" t="b">
        <f t="shared" si="41"/>
        <v>1</v>
      </c>
      <c r="T338" s="48"/>
      <c r="U338" s="45"/>
      <c r="V338" s="60"/>
      <c r="W338" t="e">
        <f>VLOOKUP(A338,Sheet4!$J$1500:$J$1508,1,0)</f>
        <v>#N/A</v>
      </c>
      <c r="X338" s="60"/>
      <c r="Y338" s="60"/>
    </row>
    <row r="339" spans="1:25">
      <c r="A339" s="41">
        <v>363</v>
      </c>
      <c r="B339" s="41">
        <v>3</v>
      </c>
      <c r="C339" s="41" t="s">
        <v>10062</v>
      </c>
      <c r="D339" s="41" t="s">
        <v>3612</v>
      </c>
      <c r="E339" s="39" t="s">
        <v>10065</v>
      </c>
      <c r="F339" s="41" t="s">
        <v>3613</v>
      </c>
      <c r="G339" s="41" t="s">
        <v>3614</v>
      </c>
      <c r="H339" s="63" t="s">
        <v>9699</v>
      </c>
      <c r="I339" s="63" t="str">
        <f>VLOOKUP(A339,'(송영호RAW)'!$A:$H,8,0)</f>
        <v>인정</v>
      </c>
      <c r="J339" s="92" t="s">
        <v>9699</v>
      </c>
      <c r="K339" s="63" t="b">
        <f t="shared" si="45"/>
        <v>1</v>
      </c>
      <c r="L339" s="41" t="s">
        <v>4273</v>
      </c>
      <c r="M339" s="41" t="s">
        <v>3919</v>
      </c>
      <c r="N339" s="39" t="s">
        <v>10254</v>
      </c>
      <c r="O339" s="41" t="s">
        <v>4274</v>
      </c>
      <c r="P339" s="41" t="s">
        <v>36</v>
      </c>
      <c r="Q339" s="41" t="s">
        <v>10133</v>
      </c>
      <c r="R339" s="54" t="str">
        <f t="shared" si="47"/>
        <v>주저자</v>
      </c>
      <c r="S339" s="41" t="b">
        <f t="shared" ref="S339:S402" si="48">P339=R339</f>
        <v>1</v>
      </c>
      <c r="T339" s="61" t="s">
        <v>10136</v>
      </c>
      <c r="U339" s="45" t="s">
        <v>10112</v>
      </c>
      <c r="V339" s="60"/>
      <c r="W339" t="e">
        <f>VLOOKUP(A339,Sheet4!$J$1500:$J$1508,1,0)</f>
        <v>#N/A</v>
      </c>
      <c r="X339" s="60"/>
      <c r="Y339" s="60"/>
    </row>
    <row r="340" spans="1:25">
      <c r="A340" s="41">
        <v>364</v>
      </c>
      <c r="B340" s="41">
        <v>4</v>
      </c>
      <c r="C340" s="41" t="s">
        <v>10062</v>
      </c>
      <c r="D340" s="41" t="s">
        <v>3612</v>
      </c>
      <c r="E340" s="39" t="s">
        <v>10065</v>
      </c>
      <c r="F340" s="41" t="s">
        <v>3613</v>
      </c>
      <c r="G340" s="41" t="s">
        <v>3614</v>
      </c>
      <c r="H340" s="63" t="s">
        <v>9699</v>
      </c>
      <c r="I340" s="63" t="str">
        <f>VLOOKUP(A340,'(송영호RAW)'!$A:$H,8,0)</f>
        <v>인정</v>
      </c>
      <c r="J340" s="92" t="s">
        <v>9699</v>
      </c>
      <c r="K340" s="63" t="b">
        <f t="shared" si="45"/>
        <v>1</v>
      </c>
      <c r="L340" s="41" t="s">
        <v>6714</v>
      </c>
      <c r="M340" s="41" t="s">
        <v>2276</v>
      </c>
      <c r="N340" s="39" t="s">
        <v>10255</v>
      </c>
      <c r="O340" s="41" t="s">
        <v>6715</v>
      </c>
      <c r="P340" s="41" t="s">
        <v>63</v>
      </c>
      <c r="Q340" s="41" t="s">
        <v>9993</v>
      </c>
      <c r="R340" s="54" t="str">
        <f t="shared" si="47"/>
        <v>제2저자</v>
      </c>
      <c r="S340" s="41" t="b">
        <f t="shared" si="48"/>
        <v>1</v>
      </c>
      <c r="T340" s="48"/>
      <c r="U340" s="45"/>
      <c r="V340" s="60"/>
      <c r="W340" t="e">
        <f>VLOOKUP(A340,Sheet4!$J$1500:$J$1508,1,0)</f>
        <v>#N/A</v>
      </c>
      <c r="X340" s="60"/>
      <c r="Y340" s="60"/>
    </row>
    <row r="341" spans="1:25">
      <c r="A341" s="41">
        <v>365</v>
      </c>
      <c r="B341" s="41">
        <v>5</v>
      </c>
      <c r="C341" s="41" t="s">
        <v>10062</v>
      </c>
      <c r="D341" s="41" t="s">
        <v>3612</v>
      </c>
      <c r="E341" s="39" t="s">
        <v>10065</v>
      </c>
      <c r="F341" s="41" t="s">
        <v>3613</v>
      </c>
      <c r="G341" s="41" t="s">
        <v>3614</v>
      </c>
      <c r="H341" s="63" t="s">
        <v>9699</v>
      </c>
      <c r="I341" s="63" t="str">
        <f>VLOOKUP(A341,'(송영호RAW)'!$A:$H,8,0)</f>
        <v>인정</v>
      </c>
      <c r="J341" s="92" t="s">
        <v>9699</v>
      </c>
      <c r="K341" s="63" t="b">
        <f t="shared" si="45"/>
        <v>1</v>
      </c>
      <c r="L341" s="41" t="s">
        <v>3646</v>
      </c>
      <c r="M341" s="41" t="s">
        <v>3647</v>
      </c>
      <c r="N341" s="54" t="s">
        <v>10226</v>
      </c>
      <c r="O341" s="41" t="s">
        <v>3648</v>
      </c>
      <c r="P341" s="41" t="s">
        <v>36</v>
      </c>
      <c r="Q341" s="41" t="s">
        <v>10133</v>
      </c>
      <c r="R341" s="54" t="str">
        <f t="shared" si="47"/>
        <v>주저자</v>
      </c>
      <c r="S341" s="41" t="b">
        <f t="shared" si="48"/>
        <v>1</v>
      </c>
      <c r="T341" s="48"/>
      <c r="U341" s="45"/>
      <c r="V341" s="60"/>
      <c r="W341" t="e">
        <f>VLOOKUP(A341,Sheet4!$J$1500:$J$1508,1,0)</f>
        <v>#N/A</v>
      </c>
      <c r="X341" s="60"/>
      <c r="Y341" s="60"/>
    </row>
    <row r="342" spans="1:25">
      <c r="A342" s="41">
        <v>366</v>
      </c>
      <c r="B342" s="41">
        <v>6</v>
      </c>
      <c r="C342" s="41" t="s">
        <v>10062</v>
      </c>
      <c r="D342" s="41" t="s">
        <v>3612</v>
      </c>
      <c r="E342" s="39" t="s">
        <v>10065</v>
      </c>
      <c r="F342" s="41" t="s">
        <v>3613</v>
      </c>
      <c r="G342" s="41" t="s">
        <v>3614</v>
      </c>
      <c r="H342" s="63" t="s">
        <v>9699</v>
      </c>
      <c r="I342" s="63" t="str">
        <f>VLOOKUP(A342,'(송영호RAW)'!$A:$H,8,0)</f>
        <v>인정</v>
      </c>
      <c r="J342" s="92" t="s">
        <v>9699</v>
      </c>
      <c r="K342" s="63" t="b">
        <f t="shared" si="45"/>
        <v>1</v>
      </c>
      <c r="L342" s="41" t="s">
        <v>7642</v>
      </c>
      <c r="M342" s="41" t="s">
        <v>5389</v>
      </c>
      <c r="N342" s="39" t="s">
        <v>10256</v>
      </c>
      <c r="O342" s="41" t="s">
        <v>7643</v>
      </c>
      <c r="P342" s="41" t="s">
        <v>36</v>
      </c>
      <c r="Q342" s="41" t="s">
        <v>10133</v>
      </c>
      <c r="R342" s="54" t="str">
        <f t="shared" si="47"/>
        <v>주저자</v>
      </c>
      <c r="S342" s="41" t="b">
        <f t="shared" si="48"/>
        <v>1</v>
      </c>
      <c r="T342" s="48"/>
      <c r="U342" s="45"/>
      <c r="V342" s="60"/>
      <c r="W342" t="e">
        <f>VLOOKUP(A342,Sheet4!$J$1500:$J$1508,1,0)</f>
        <v>#N/A</v>
      </c>
      <c r="X342" s="60"/>
      <c r="Y342" s="60"/>
    </row>
    <row r="343" spans="1:25">
      <c r="A343" s="41">
        <v>367</v>
      </c>
      <c r="B343" s="41">
        <v>7</v>
      </c>
      <c r="C343" s="41" t="s">
        <v>10062</v>
      </c>
      <c r="D343" s="41" t="s">
        <v>3612</v>
      </c>
      <c r="E343" s="39" t="s">
        <v>10065</v>
      </c>
      <c r="F343" s="41" t="s">
        <v>3613</v>
      </c>
      <c r="G343" s="41" t="s">
        <v>3614</v>
      </c>
      <c r="H343" s="63" t="s">
        <v>9699</v>
      </c>
      <c r="I343" s="63" t="str">
        <f>VLOOKUP(A343,'(송영호RAW)'!$A:$H,8,0)</f>
        <v>인정</v>
      </c>
      <c r="J343" s="92" t="s">
        <v>9699</v>
      </c>
      <c r="K343" s="63" t="b">
        <f t="shared" si="45"/>
        <v>1</v>
      </c>
      <c r="L343" s="41" t="s">
        <v>5740</v>
      </c>
      <c r="M343" s="41" t="s">
        <v>2667</v>
      </c>
      <c r="N343" s="39" t="s">
        <v>10257</v>
      </c>
      <c r="O343" s="41" t="s">
        <v>5741</v>
      </c>
      <c r="P343" s="41" t="s">
        <v>63</v>
      </c>
      <c r="Q343" s="41" t="s">
        <v>9993</v>
      </c>
      <c r="R343" s="54" t="str">
        <f t="shared" si="47"/>
        <v>제2저자</v>
      </c>
      <c r="S343" s="41" t="b">
        <f t="shared" si="48"/>
        <v>1</v>
      </c>
      <c r="T343" s="48"/>
      <c r="U343" s="45"/>
      <c r="V343" s="60"/>
      <c r="W343" t="e">
        <f>VLOOKUP(A343,Sheet4!$J$1500:$J$1508,1,0)</f>
        <v>#N/A</v>
      </c>
      <c r="X343" s="60"/>
      <c r="Y343" s="60"/>
    </row>
    <row r="344" spans="1:25">
      <c r="A344" s="41">
        <v>368</v>
      </c>
      <c r="B344" s="41">
        <v>8</v>
      </c>
      <c r="C344" s="41" t="s">
        <v>10062</v>
      </c>
      <c r="D344" s="41" t="s">
        <v>3612</v>
      </c>
      <c r="E344" s="39" t="s">
        <v>10065</v>
      </c>
      <c r="F344" s="41" t="s">
        <v>3613</v>
      </c>
      <c r="G344" s="41" t="s">
        <v>3614</v>
      </c>
      <c r="H344" s="63" t="s">
        <v>9699</v>
      </c>
      <c r="I344" s="63" t="str">
        <f>VLOOKUP(A344,'(송영호RAW)'!$A:$H,8,0)</f>
        <v>인정</v>
      </c>
      <c r="J344" s="92" t="s">
        <v>9699</v>
      </c>
      <c r="K344" s="63" t="b">
        <f t="shared" si="45"/>
        <v>1</v>
      </c>
      <c r="L344" s="41" t="s">
        <v>3634</v>
      </c>
      <c r="M344" s="41" t="s">
        <v>1964</v>
      </c>
      <c r="N344" s="39" t="s">
        <v>10258</v>
      </c>
      <c r="O344" s="41" t="s">
        <v>3635</v>
      </c>
      <c r="P344" s="41" t="s">
        <v>63</v>
      </c>
      <c r="Q344" s="41" t="s">
        <v>9993</v>
      </c>
      <c r="R344" s="54" t="str">
        <f t="shared" si="47"/>
        <v>제2저자</v>
      </c>
      <c r="S344" s="41" t="b">
        <f t="shared" si="48"/>
        <v>1</v>
      </c>
      <c r="T344" s="48"/>
      <c r="U344" s="45"/>
      <c r="V344" s="60"/>
      <c r="W344" t="e">
        <f>VLOOKUP(A344,Sheet4!$J$1500:$J$1508,1,0)</f>
        <v>#N/A</v>
      </c>
      <c r="X344" s="60"/>
      <c r="Y344" s="60"/>
    </row>
    <row r="345" spans="1:25">
      <c r="A345" s="41">
        <v>369</v>
      </c>
      <c r="B345" s="41">
        <v>9</v>
      </c>
      <c r="C345" s="41" t="s">
        <v>10062</v>
      </c>
      <c r="D345" s="41" t="s">
        <v>3612</v>
      </c>
      <c r="E345" s="39" t="s">
        <v>10065</v>
      </c>
      <c r="F345" s="41" t="s">
        <v>3613</v>
      </c>
      <c r="G345" s="41" t="s">
        <v>3614</v>
      </c>
      <c r="H345" s="63" t="s">
        <v>9699</v>
      </c>
      <c r="I345" s="63" t="str">
        <f>VLOOKUP(A345,'(송영호RAW)'!$A:$H,8,0)</f>
        <v>인정</v>
      </c>
      <c r="J345" s="92" t="s">
        <v>9699</v>
      </c>
      <c r="K345" s="63" t="b">
        <f t="shared" si="45"/>
        <v>1</v>
      </c>
      <c r="L345" s="41" t="s">
        <v>5913</v>
      </c>
      <c r="M345" s="41" t="s">
        <v>5914</v>
      </c>
      <c r="N345" s="54" t="s">
        <v>10226</v>
      </c>
      <c r="O345" s="41" t="s">
        <v>5915</v>
      </c>
      <c r="P345" s="41" t="s">
        <v>63</v>
      </c>
      <c r="Q345" s="41" t="s">
        <v>9993</v>
      </c>
      <c r="R345" s="54" t="str">
        <f t="shared" si="47"/>
        <v>제2저자</v>
      </c>
      <c r="S345" s="41" t="b">
        <f t="shared" si="48"/>
        <v>1</v>
      </c>
      <c r="T345" s="48"/>
      <c r="U345" s="45"/>
      <c r="V345" s="60"/>
      <c r="W345" t="e">
        <f>VLOOKUP(A345,Sheet4!$J$1500:$J$1508,1,0)</f>
        <v>#N/A</v>
      </c>
      <c r="X345" s="60"/>
      <c r="Y345" s="60"/>
    </row>
    <row r="346" spans="1:25">
      <c r="A346" s="41">
        <v>370</v>
      </c>
      <c r="B346" s="41">
        <v>10</v>
      </c>
      <c r="C346" s="41" t="s">
        <v>10062</v>
      </c>
      <c r="D346" s="41" t="s">
        <v>3612</v>
      </c>
      <c r="E346" s="39" t="s">
        <v>10065</v>
      </c>
      <c r="F346" s="41" t="s">
        <v>3613</v>
      </c>
      <c r="G346" s="41" t="s">
        <v>3614</v>
      </c>
      <c r="H346" s="63" t="s">
        <v>9699</v>
      </c>
      <c r="I346" s="63" t="str">
        <f>VLOOKUP(A346,'(송영호RAW)'!$A:$H,8,0)</f>
        <v>인정</v>
      </c>
      <c r="J346" s="92" t="s">
        <v>9699</v>
      </c>
      <c r="K346" s="63" t="b">
        <f t="shared" si="45"/>
        <v>1</v>
      </c>
      <c r="L346" s="41" t="s">
        <v>3615</v>
      </c>
      <c r="M346" s="41" t="s">
        <v>3616</v>
      </c>
      <c r="N346" s="39" t="s">
        <v>10259</v>
      </c>
      <c r="O346" s="41" t="s">
        <v>3617</v>
      </c>
      <c r="P346" s="41" t="s">
        <v>173</v>
      </c>
      <c r="Q346" s="41" t="s">
        <v>9993</v>
      </c>
      <c r="R346" s="54" t="str">
        <f t="shared" si="47"/>
        <v>제3저자</v>
      </c>
      <c r="S346" s="41" t="b">
        <f t="shared" si="48"/>
        <v>1</v>
      </c>
      <c r="T346" s="48"/>
      <c r="U346" s="45"/>
      <c r="V346" s="60"/>
      <c r="W346" t="e">
        <f>VLOOKUP(A346,Sheet4!$J$1500:$J$1508,1,0)</f>
        <v>#N/A</v>
      </c>
      <c r="X346" s="60"/>
      <c r="Y346" s="60"/>
    </row>
    <row r="347" spans="1:25">
      <c r="A347" s="41">
        <v>371</v>
      </c>
      <c r="B347" s="41">
        <v>1</v>
      </c>
      <c r="C347" s="61" t="s">
        <v>10048</v>
      </c>
      <c r="D347" s="61" t="s">
        <v>1822</v>
      </c>
      <c r="E347" s="62" t="s">
        <v>10049</v>
      </c>
      <c r="F347" s="61" t="s">
        <v>1823</v>
      </c>
      <c r="G347" s="61" t="s">
        <v>1824</v>
      </c>
      <c r="H347" s="63" t="s">
        <v>9699</v>
      </c>
      <c r="I347" s="63" t="str">
        <f>VLOOKUP(A347,'(송영호RAW)'!$A:$H,8,0)</f>
        <v>인정</v>
      </c>
      <c r="J347" s="92" t="s">
        <v>9699</v>
      </c>
      <c r="K347" s="63" t="b">
        <f t="shared" si="45"/>
        <v>1</v>
      </c>
      <c r="L347" s="61" t="s">
        <v>2048</v>
      </c>
      <c r="M347" s="61" t="s">
        <v>2049</v>
      </c>
      <c r="N347" s="64" t="s">
        <v>10464</v>
      </c>
      <c r="O347" s="61" t="s">
        <v>2050</v>
      </c>
      <c r="P347" s="61" t="s">
        <v>36</v>
      </c>
      <c r="Q347" s="61" t="s">
        <v>10133</v>
      </c>
      <c r="R347" s="61" t="s">
        <v>10133</v>
      </c>
      <c r="S347" s="41" t="b">
        <f t="shared" si="48"/>
        <v>1</v>
      </c>
      <c r="T347" s="61" t="s">
        <v>10136</v>
      </c>
      <c r="U347" s="79" t="s">
        <v>10778</v>
      </c>
      <c r="W347" t="e">
        <f>VLOOKUP(A347,Sheet4!$J$1500:$J$1508,1,0)</f>
        <v>#N/A</v>
      </c>
    </row>
    <row r="348" spans="1:25">
      <c r="A348" s="41">
        <v>372</v>
      </c>
      <c r="B348" s="41">
        <v>2</v>
      </c>
      <c r="C348" s="61" t="s">
        <v>10048</v>
      </c>
      <c r="D348" s="61" t="s">
        <v>1822</v>
      </c>
      <c r="E348" s="62" t="s">
        <v>10049</v>
      </c>
      <c r="F348" s="61" t="s">
        <v>1823</v>
      </c>
      <c r="G348" s="61" t="s">
        <v>1824</v>
      </c>
      <c r="H348" s="63" t="s">
        <v>9699</v>
      </c>
      <c r="I348" s="63" t="str">
        <f>VLOOKUP(A348,'(송영호RAW)'!$A:$H,8,0)</f>
        <v>인정</v>
      </c>
      <c r="J348" s="92" t="s">
        <v>9699</v>
      </c>
      <c r="K348" s="63" t="b">
        <f t="shared" si="45"/>
        <v>1</v>
      </c>
      <c r="L348" s="61" t="s">
        <v>10574</v>
      </c>
      <c r="M348" s="61" t="s">
        <v>5260</v>
      </c>
      <c r="N348" s="64" t="s">
        <v>10177</v>
      </c>
      <c r="O348" s="61" t="s">
        <v>5261</v>
      </c>
      <c r="P348" s="61" t="s">
        <v>36</v>
      </c>
      <c r="Q348" s="61" t="s">
        <v>10133</v>
      </c>
      <c r="R348" s="61" t="s">
        <v>10133</v>
      </c>
      <c r="S348" s="41" t="b">
        <f t="shared" si="48"/>
        <v>1</v>
      </c>
      <c r="T348" s="61" t="s">
        <v>10136</v>
      </c>
      <c r="U348" s="61" t="s">
        <v>10773</v>
      </c>
      <c r="W348" t="e">
        <f>VLOOKUP(A348,Sheet4!$J$1500:$J$1508,1,0)</f>
        <v>#N/A</v>
      </c>
    </row>
    <row r="349" spans="1:25">
      <c r="A349" s="41">
        <v>373</v>
      </c>
      <c r="B349" s="41">
        <v>3</v>
      </c>
      <c r="C349" s="61" t="s">
        <v>10048</v>
      </c>
      <c r="D349" s="61" t="s">
        <v>1822</v>
      </c>
      <c r="E349" s="62" t="s">
        <v>10049</v>
      </c>
      <c r="F349" s="61" t="s">
        <v>1823</v>
      </c>
      <c r="G349" s="61" t="s">
        <v>1824</v>
      </c>
      <c r="H349" s="63" t="s">
        <v>9699</v>
      </c>
      <c r="I349" s="63" t="str">
        <f>VLOOKUP(A349,'(송영호RAW)'!$A:$H,8,0)</f>
        <v>인정</v>
      </c>
      <c r="J349" s="92" t="s">
        <v>9699</v>
      </c>
      <c r="K349" s="63" t="b">
        <f t="shared" si="45"/>
        <v>1</v>
      </c>
      <c r="L349" s="61" t="s">
        <v>10575</v>
      </c>
      <c r="M349" s="61" t="s">
        <v>5796</v>
      </c>
      <c r="N349" s="64" t="s">
        <v>10576</v>
      </c>
      <c r="O349" s="61" t="s">
        <v>5797</v>
      </c>
      <c r="P349" s="61" t="s">
        <v>36</v>
      </c>
      <c r="Q349" s="61" t="s">
        <v>10133</v>
      </c>
      <c r="R349" s="61" t="s">
        <v>10133</v>
      </c>
      <c r="S349" s="41" t="b">
        <f t="shared" si="48"/>
        <v>1</v>
      </c>
      <c r="T349" s="61" t="s">
        <v>10136</v>
      </c>
      <c r="U349" s="61" t="s">
        <v>10779</v>
      </c>
      <c r="W349" t="e">
        <f>VLOOKUP(A349,Sheet4!$J$1500:$J$1508,1,0)</f>
        <v>#N/A</v>
      </c>
    </row>
    <row r="350" spans="1:25">
      <c r="A350" s="41">
        <v>374</v>
      </c>
      <c r="B350" s="41">
        <v>4</v>
      </c>
      <c r="C350" s="61" t="s">
        <v>10048</v>
      </c>
      <c r="D350" s="61" t="s">
        <v>1822</v>
      </c>
      <c r="E350" s="62" t="s">
        <v>10049</v>
      </c>
      <c r="F350" s="61" t="s">
        <v>1823</v>
      </c>
      <c r="G350" s="61" t="s">
        <v>1824</v>
      </c>
      <c r="H350" s="63" t="s">
        <v>9699</v>
      </c>
      <c r="I350" s="63" t="str">
        <f>VLOOKUP(A350,'(송영호RAW)'!$A:$H,8,0)</f>
        <v>인정</v>
      </c>
      <c r="J350" s="92" t="s">
        <v>9699</v>
      </c>
      <c r="K350" s="63" t="b">
        <f t="shared" si="45"/>
        <v>1</v>
      </c>
      <c r="L350" s="61" t="s">
        <v>10577</v>
      </c>
      <c r="M350" s="61" t="s">
        <v>2701</v>
      </c>
      <c r="N350" s="64" t="s">
        <v>10578</v>
      </c>
      <c r="O350" s="61" t="s">
        <v>2702</v>
      </c>
      <c r="P350" s="61" t="s">
        <v>36</v>
      </c>
      <c r="Q350" s="61" t="s">
        <v>10133</v>
      </c>
      <c r="R350" s="61" t="s">
        <v>10133</v>
      </c>
      <c r="S350" s="41" t="b">
        <f t="shared" si="48"/>
        <v>1</v>
      </c>
      <c r="T350" s="61" t="s">
        <v>10136</v>
      </c>
      <c r="U350" s="61" t="s">
        <v>10780</v>
      </c>
      <c r="W350" t="e">
        <f>VLOOKUP(A350,Sheet4!$J$1500:$J$1508,1,0)</f>
        <v>#N/A</v>
      </c>
    </row>
    <row r="351" spans="1:25">
      <c r="A351" s="41">
        <v>375</v>
      </c>
      <c r="B351" s="41">
        <v>5</v>
      </c>
      <c r="C351" s="61" t="s">
        <v>10048</v>
      </c>
      <c r="D351" s="61" t="s">
        <v>1822</v>
      </c>
      <c r="E351" s="62" t="s">
        <v>10049</v>
      </c>
      <c r="F351" s="61" t="s">
        <v>1823</v>
      </c>
      <c r="G351" s="61" t="s">
        <v>1824</v>
      </c>
      <c r="H351" s="63" t="s">
        <v>9699</v>
      </c>
      <c r="I351" s="63" t="str">
        <f>VLOOKUP(A351,'(송영호RAW)'!$A:$H,8,0)</f>
        <v>인정</v>
      </c>
      <c r="J351" s="92" t="s">
        <v>9699</v>
      </c>
      <c r="K351" s="63" t="b">
        <f t="shared" si="45"/>
        <v>1</v>
      </c>
      <c r="L351" s="61" t="s">
        <v>10579</v>
      </c>
      <c r="M351" s="61" t="s">
        <v>676</v>
      </c>
      <c r="N351" s="64" t="s">
        <v>10580</v>
      </c>
      <c r="O351" s="61" t="s">
        <v>2893</v>
      </c>
      <c r="P351" s="61" t="s">
        <v>36</v>
      </c>
      <c r="Q351" s="61" t="s">
        <v>10133</v>
      </c>
      <c r="R351" s="61" t="s">
        <v>10133</v>
      </c>
      <c r="S351" s="41" t="b">
        <f t="shared" si="48"/>
        <v>1</v>
      </c>
      <c r="T351" s="61" t="s">
        <v>10136</v>
      </c>
      <c r="U351" s="61" t="s">
        <v>10781</v>
      </c>
      <c r="W351" t="e">
        <f>VLOOKUP(A351,Sheet4!$J$1500:$J$1508,1,0)</f>
        <v>#N/A</v>
      </c>
    </row>
    <row r="352" spans="1:25">
      <c r="A352" s="41">
        <v>376</v>
      </c>
      <c r="B352" s="41">
        <v>6</v>
      </c>
      <c r="C352" s="61" t="s">
        <v>10048</v>
      </c>
      <c r="D352" s="61" t="s">
        <v>1822</v>
      </c>
      <c r="E352" s="62" t="s">
        <v>10049</v>
      </c>
      <c r="F352" s="61" t="s">
        <v>1823</v>
      </c>
      <c r="G352" s="61" t="s">
        <v>1824</v>
      </c>
      <c r="H352" s="63" t="s">
        <v>9699</v>
      </c>
      <c r="I352" s="63" t="str">
        <f>VLOOKUP(A352,'(송영호RAW)'!$A:$H,8,0)</f>
        <v>인정</v>
      </c>
      <c r="J352" s="92" t="s">
        <v>9699</v>
      </c>
      <c r="K352" s="63" t="b">
        <f t="shared" si="45"/>
        <v>1</v>
      </c>
      <c r="L352" s="61" t="s">
        <v>10581</v>
      </c>
      <c r="M352" s="61" t="s">
        <v>3640</v>
      </c>
      <c r="N352" s="64" t="s">
        <v>10582</v>
      </c>
      <c r="O352" s="61" t="s">
        <v>3641</v>
      </c>
      <c r="P352" s="61" t="s">
        <v>36</v>
      </c>
      <c r="Q352" s="61" t="s">
        <v>10133</v>
      </c>
      <c r="R352" s="61" t="s">
        <v>10133</v>
      </c>
      <c r="S352" s="41" t="b">
        <f t="shared" si="48"/>
        <v>1</v>
      </c>
      <c r="T352" s="61"/>
      <c r="U352" s="61"/>
      <c r="W352" t="e">
        <f>VLOOKUP(A352,Sheet4!$J$1500:$J$1508,1,0)</f>
        <v>#N/A</v>
      </c>
    </row>
    <row r="353" spans="1:25">
      <c r="A353" s="41">
        <v>377</v>
      </c>
      <c r="B353" s="41">
        <v>7</v>
      </c>
      <c r="C353" s="61" t="s">
        <v>10048</v>
      </c>
      <c r="D353" s="61" t="s">
        <v>1822</v>
      </c>
      <c r="E353" s="62" t="s">
        <v>10049</v>
      </c>
      <c r="F353" s="61" t="s">
        <v>1823</v>
      </c>
      <c r="G353" s="61" t="s">
        <v>1824</v>
      </c>
      <c r="H353" s="63" t="s">
        <v>9699</v>
      </c>
      <c r="I353" s="63" t="str">
        <f>VLOOKUP(A353,'(송영호RAW)'!$A:$H,8,0)</f>
        <v>인정</v>
      </c>
      <c r="J353" s="92" t="s">
        <v>9699</v>
      </c>
      <c r="K353" s="63" t="b">
        <f t="shared" si="45"/>
        <v>1</v>
      </c>
      <c r="L353" s="61" t="s">
        <v>10583</v>
      </c>
      <c r="M353" s="61" t="s">
        <v>1826</v>
      </c>
      <c r="N353" s="64" t="s">
        <v>10466</v>
      </c>
      <c r="O353" s="61" t="s">
        <v>1827</v>
      </c>
      <c r="P353" s="61" t="s">
        <v>63</v>
      </c>
      <c r="Q353" s="61" t="s">
        <v>9993</v>
      </c>
      <c r="R353" s="63" t="str">
        <f t="shared" ref="R353:R356" si="49">P353</f>
        <v>제2저자</v>
      </c>
      <c r="S353" s="41" t="b">
        <f t="shared" si="48"/>
        <v>1</v>
      </c>
      <c r="T353" s="61"/>
      <c r="U353" s="61"/>
      <c r="W353" t="e">
        <f>VLOOKUP(A353,Sheet4!$J$1500:$J$1508,1,0)</f>
        <v>#N/A</v>
      </c>
    </row>
    <row r="354" spans="1:25">
      <c r="A354" s="41">
        <v>378</v>
      </c>
      <c r="B354" s="41">
        <v>8</v>
      </c>
      <c r="C354" s="61" t="s">
        <v>10048</v>
      </c>
      <c r="D354" s="61" t="s">
        <v>1822</v>
      </c>
      <c r="E354" s="62" t="s">
        <v>10049</v>
      </c>
      <c r="F354" s="61" t="s">
        <v>1823</v>
      </c>
      <c r="G354" s="61" t="s">
        <v>1824</v>
      </c>
      <c r="H354" s="63" t="s">
        <v>9699</v>
      </c>
      <c r="I354" s="63" t="str">
        <f>VLOOKUP(A354,'(송영호RAW)'!$A:$H,8,0)</f>
        <v>인정</v>
      </c>
      <c r="J354" s="92" t="s">
        <v>9699</v>
      </c>
      <c r="K354" s="63" t="b">
        <f t="shared" si="45"/>
        <v>1</v>
      </c>
      <c r="L354" s="61" t="s">
        <v>10584</v>
      </c>
      <c r="M354" s="61" t="s">
        <v>4985</v>
      </c>
      <c r="N354" s="64" t="s">
        <v>10457</v>
      </c>
      <c r="O354" s="61" t="s">
        <v>4986</v>
      </c>
      <c r="P354" s="61" t="s">
        <v>63</v>
      </c>
      <c r="Q354" s="61" t="s">
        <v>9993</v>
      </c>
      <c r="R354" s="63" t="str">
        <f t="shared" si="49"/>
        <v>제2저자</v>
      </c>
      <c r="S354" s="41" t="b">
        <f t="shared" si="48"/>
        <v>1</v>
      </c>
      <c r="T354" s="61"/>
      <c r="U354" s="61"/>
      <c r="W354" t="e">
        <f>VLOOKUP(A354,Sheet4!$J$1500:$J$1508,1,0)</f>
        <v>#N/A</v>
      </c>
    </row>
    <row r="355" spans="1:25">
      <c r="A355" s="41">
        <v>379</v>
      </c>
      <c r="B355" s="41">
        <v>9</v>
      </c>
      <c r="C355" s="61" t="s">
        <v>10048</v>
      </c>
      <c r="D355" s="61" t="s">
        <v>1822</v>
      </c>
      <c r="E355" s="62" t="s">
        <v>10049</v>
      </c>
      <c r="F355" s="61" t="s">
        <v>1823</v>
      </c>
      <c r="G355" s="61" t="s">
        <v>1824</v>
      </c>
      <c r="H355" s="63" t="s">
        <v>9699</v>
      </c>
      <c r="I355" s="63" t="str">
        <f>VLOOKUP(A355,'(송영호RAW)'!$A:$H,8,0)</f>
        <v>인정</v>
      </c>
      <c r="J355" s="92" t="s">
        <v>9699</v>
      </c>
      <c r="K355" s="63" t="b">
        <f t="shared" si="45"/>
        <v>1</v>
      </c>
      <c r="L355" s="61" t="s">
        <v>10454</v>
      </c>
      <c r="M355" s="61" t="s">
        <v>2974</v>
      </c>
      <c r="N355" s="64" t="s">
        <v>10455</v>
      </c>
      <c r="O355" s="61" t="s">
        <v>6395</v>
      </c>
      <c r="P355" s="61" t="s">
        <v>122</v>
      </c>
      <c r="Q355" s="61" t="s">
        <v>9993</v>
      </c>
      <c r="R355" s="63" t="str">
        <f t="shared" si="49"/>
        <v>기타</v>
      </c>
      <c r="S355" s="41" t="b">
        <f t="shared" si="48"/>
        <v>1</v>
      </c>
      <c r="T355" s="61"/>
      <c r="U355" s="61"/>
      <c r="W355" t="e">
        <f>VLOOKUP(A355,Sheet4!$J$1500:$J$1508,1,0)</f>
        <v>#N/A</v>
      </c>
    </row>
    <row r="356" spans="1:25">
      <c r="A356" s="41">
        <v>380</v>
      </c>
      <c r="B356" s="41">
        <v>10</v>
      </c>
      <c r="C356" s="61" t="s">
        <v>10048</v>
      </c>
      <c r="D356" s="61" t="s">
        <v>10585</v>
      </c>
      <c r="E356" s="62" t="s">
        <v>10049</v>
      </c>
      <c r="F356" s="61" t="s">
        <v>1823</v>
      </c>
      <c r="G356" s="61" t="s">
        <v>1824</v>
      </c>
      <c r="H356" s="63" t="s">
        <v>9699</v>
      </c>
      <c r="I356" s="63" t="str">
        <f>VLOOKUP(A356,'(송영호RAW)'!$A:$H,8,0)</f>
        <v>인정</v>
      </c>
      <c r="J356" s="92" t="s">
        <v>9699</v>
      </c>
      <c r="K356" s="63" t="b">
        <f t="shared" si="45"/>
        <v>1</v>
      </c>
      <c r="L356" s="61" t="s">
        <v>10586</v>
      </c>
      <c r="M356" s="61" t="s">
        <v>4624</v>
      </c>
      <c r="N356" s="64" t="s">
        <v>10177</v>
      </c>
      <c r="O356" s="61" t="s">
        <v>5889</v>
      </c>
      <c r="P356" s="61" t="s">
        <v>63</v>
      </c>
      <c r="Q356" s="61" t="s">
        <v>9993</v>
      </c>
      <c r="R356" s="63" t="str">
        <f t="shared" si="49"/>
        <v>제2저자</v>
      </c>
      <c r="S356" s="41" t="b">
        <f t="shared" si="48"/>
        <v>1</v>
      </c>
      <c r="T356" s="61"/>
      <c r="U356" s="61"/>
      <c r="W356" t="e">
        <f>VLOOKUP(A356,Sheet4!$J$1500:$J$1508,1,0)</f>
        <v>#N/A</v>
      </c>
    </row>
    <row r="357" spans="1:25">
      <c r="A357" s="41">
        <v>381</v>
      </c>
      <c r="B357" s="41">
        <v>1</v>
      </c>
      <c r="C357" s="41" t="s">
        <v>10062</v>
      </c>
      <c r="D357" s="41" t="s">
        <v>1232</v>
      </c>
      <c r="E357" s="39" t="s">
        <v>10066</v>
      </c>
      <c r="F357" s="41" t="s">
        <v>1233</v>
      </c>
      <c r="G357" s="41" t="s">
        <v>1234</v>
      </c>
      <c r="H357" s="63" t="s">
        <v>9699</v>
      </c>
      <c r="I357" s="63" t="str">
        <f>VLOOKUP(A357,'(송영호RAW)'!$A:$H,8,0)</f>
        <v>인정</v>
      </c>
      <c r="J357" s="92" t="s">
        <v>9699</v>
      </c>
      <c r="K357" s="63" t="b">
        <f t="shared" si="45"/>
        <v>1</v>
      </c>
      <c r="L357" s="41" t="s">
        <v>3240</v>
      </c>
      <c r="M357" s="41" t="s">
        <v>3241</v>
      </c>
      <c r="N357" s="39" t="s">
        <v>10298</v>
      </c>
      <c r="O357" s="41" t="s">
        <v>3242</v>
      </c>
      <c r="P357" s="41" t="s">
        <v>36</v>
      </c>
      <c r="Q357" s="41" t="s">
        <v>10133</v>
      </c>
      <c r="R357" s="54" t="str">
        <f t="shared" ref="R357:R362" si="50">P357</f>
        <v>주저자</v>
      </c>
      <c r="S357" s="41" t="b">
        <f t="shared" si="48"/>
        <v>1</v>
      </c>
      <c r="T357" s="48"/>
      <c r="U357" s="45"/>
      <c r="V357" s="60"/>
      <c r="W357" t="e">
        <f>VLOOKUP(A357,Sheet4!$J$1500:$J$1508,1,0)</f>
        <v>#N/A</v>
      </c>
      <c r="X357" s="60"/>
      <c r="Y357" s="60"/>
    </row>
    <row r="358" spans="1:25">
      <c r="A358" s="41">
        <v>382</v>
      </c>
      <c r="B358" s="41">
        <v>2</v>
      </c>
      <c r="C358" s="41" t="s">
        <v>10062</v>
      </c>
      <c r="D358" s="41" t="s">
        <v>1232</v>
      </c>
      <c r="E358" s="39" t="s">
        <v>10066</v>
      </c>
      <c r="F358" s="41" t="s">
        <v>1233</v>
      </c>
      <c r="G358" s="41" t="s">
        <v>1234</v>
      </c>
      <c r="H358" s="63" t="s">
        <v>9699</v>
      </c>
      <c r="I358" s="63" t="str">
        <f>VLOOKUP(A358,'(송영호RAW)'!$A:$H,8,0)</f>
        <v>인정</v>
      </c>
      <c r="J358" s="92" t="s">
        <v>9699</v>
      </c>
      <c r="K358" s="63" t="b">
        <f t="shared" si="45"/>
        <v>1</v>
      </c>
      <c r="L358" s="41" t="s">
        <v>3257</v>
      </c>
      <c r="M358" s="41" t="s">
        <v>3258</v>
      </c>
      <c r="N358" s="39" t="s">
        <v>10299</v>
      </c>
      <c r="O358" s="41" t="s">
        <v>3259</v>
      </c>
      <c r="P358" s="41" t="s">
        <v>36</v>
      </c>
      <c r="Q358" s="41" t="s">
        <v>10133</v>
      </c>
      <c r="R358" s="54" t="str">
        <f t="shared" si="50"/>
        <v>주저자</v>
      </c>
      <c r="S358" s="41" t="b">
        <f t="shared" si="48"/>
        <v>1</v>
      </c>
      <c r="T358" s="48"/>
      <c r="U358" s="45"/>
      <c r="V358" s="60"/>
      <c r="W358" t="e">
        <f>VLOOKUP(A358,Sheet4!$J$1500:$J$1508,1,0)</f>
        <v>#N/A</v>
      </c>
      <c r="X358" s="60"/>
      <c r="Y358" s="60"/>
    </row>
    <row r="359" spans="1:25">
      <c r="A359" s="41">
        <v>383</v>
      </c>
      <c r="B359" s="41">
        <v>3</v>
      </c>
      <c r="C359" s="41" t="s">
        <v>10062</v>
      </c>
      <c r="D359" s="41" t="s">
        <v>1232</v>
      </c>
      <c r="E359" s="39" t="s">
        <v>10066</v>
      </c>
      <c r="F359" s="41" t="s">
        <v>1233</v>
      </c>
      <c r="G359" s="41" t="s">
        <v>1234</v>
      </c>
      <c r="H359" s="63" t="s">
        <v>9699</v>
      </c>
      <c r="I359" s="63" t="str">
        <f>VLOOKUP(A359,'(송영호RAW)'!$A:$H,8,0)</f>
        <v>인정</v>
      </c>
      <c r="J359" s="92" t="s">
        <v>9699</v>
      </c>
      <c r="K359" s="63" t="b">
        <f t="shared" si="45"/>
        <v>1</v>
      </c>
      <c r="L359" s="41" t="s">
        <v>3292</v>
      </c>
      <c r="M359" s="41" t="s">
        <v>406</v>
      </c>
      <c r="N359" s="39" t="s">
        <v>10300</v>
      </c>
      <c r="O359" s="41" t="s">
        <v>3293</v>
      </c>
      <c r="P359" s="41" t="s">
        <v>36</v>
      </c>
      <c r="Q359" s="41" t="s">
        <v>10133</v>
      </c>
      <c r="R359" s="54" t="str">
        <f t="shared" si="50"/>
        <v>주저자</v>
      </c>
      <c r="S359" s="41" t="b">
        <f t="shared" si="48"/>
        <v>1</v>
      </c>
      <c r="T359" s="48"/>
      <c r="U359" s="45"/>
      <c r="V359" s="60"/>
      <c r="W359" t="e">
        <f>VLOOKUP(A359,Sheet4!$J$1500:$J$1508,1,0)</f>
        <v>#N/A</v>
      </c>
      <c r="X359" s="60"/>
      <c r="Y359" s="60"/>
    </row>
    <row r="360" spans="1:25">
      <c r="A360" s="41">
        <v>384</v>
      </c>
      <c r="B360" s="41">
        <v>4</v>
      </c>
      <c r="C360" s="41" t="s">
        <v>10062</v>
      </c>
      <c r="D360" s="41" t="s">
        <v>1232</v>
      </c>
      <c r="E360" s="39" t="s">
        <v>10066</v>
      </c>
      <c r="F360" s="41" t="s">
        <v>1233</v>
      </c>
      <c r="G360" s="41" t="s">
        <v>1234</v>
      </c>
      <c r="H360" s="63" t="s">
        <v>9699</v>
      </c>
      <c r="I360" s="63" t="str">
        <f>VLOOKUP(A360,'(송영호RAW)'!$A:$H,8,0)</f>
        <v>인정</v>
      </c>
      <c r="J360" s="92" t="s">
        <v>9699</v>
      </c>
      <c r="K360" s="63" t="b">
        <f t="shared" si="45"/>
        <v>1</v>
      </c>
      <c r="L360" s="41" t="s">
        <v>4295</v>
      </c>
      <c r="M360" s="41" t="s">
        <v>1771</v>
      </c>
      <c r="N360" s="39" t="s">
        <v>10301</v>
      </c>
      <c r="O360" s="41" t="s">
        <v>4296</v>
      </c>
      <c r="P360" s="41" t="s">
        <v>36</v>
      </c>
      <c r="Q360" s="41" t="s">
        <v>10133</v>
      </c>
      <c r="R360" s="54" t="str">
        <f t="shared" si="50"/>
        <v>주저자</v>
      </c>
      <c r="S360" s="41" t="b">
        <f t="shared" si="48"/>
        <v>1</v>
      </c>
      <c r="T360" s="48"/>
      <c r="U360" s="45"/>
      <c r="V360" s="60"/>
      <c r="W360" t="e">
        <f>VLOOKUP(A360,Sheet4!$J$1500:$J$1508,1,0)</f>
        <v>#N/A</v>
      </c>
      <c r="X360" s="60"/>
      <c r="Y360" s="60"/>
    </row>
    <row r="361" spans="1:25">
      <c r="A361" s="41">
        <v>385</v>
      </c>
      <c r="B361" s="41">
        <v>5</v>
      </c>
      <c r="C361" s="41" t="s">
        <v>10062</v>
      </c>
      <c r="D361" s="41" t="s">
        <v>1232</v>
      </c>
      <c r="E361" s="39" t="s">
        <v>10066</v>
      </c>
      <c r="F361" s="41" t="s">
        <v>1233</v>
      </c>
      <c r="G361" s="41" t="s">
        <v>1234</v>
      </c>
      <c r="H361" s="63" t="s">
        <v>9699</v>
      </c>
      <c r="I361" s="63" t="str">
        <f>VLOOKUP(A361,'(송영호RAW)'!$A:$H,8,0)</f>
        <v>인정</v>
      </c>
      <c r="J361" s="92" t="s">
        <v>9699</v>
      </c>
      <c r="K361" s="63" t="b">
        <f t="shared" si="45"/>
        <v>1</v>
      </c>
      <c r="L361" s="41" t="s">
        <v>1235</v>
      </c>
      <c r="M361" s="41" t="s">
        <v>645</v>
      </c>
      <c r="N361" s="54" t="s">
        <v>10226</v>
      </c>
      <c r="O361" s="41" t="s">
        <v>1236</v>
      </c>
      <c r="P361" s="41" t="s">
        <v>36</v>
      </c>
      <c r="Q361" s="41" t="s">
        <v>10133</v>
      </c>
      <c r="R361" s="54" t="str">
        <f t="shared" si="50"/>
        <v>주저자</v>
      </c>
      <c r="S361" s="41" t="b">
        <f t="shared" si="48"/>
        <v>1</v>
      </c>
      <c r="T361" s="48"/>
      <c r="U361" s="45"/>
      <c r="V361" s="60"/>
      <c r="W361" t="e">
        <f>VLOOKUP(A361,Sheet4!$J$1500:$J$1508,1,0)</f>
        <v>#N/A</v>
      </c>
      <c r="X361" s="60"/>
      <c r="Y361" s="60"/>
    </row>
    <row r="362" spans="1:25">
      <c r="A362" s="41">
        <v>386</v>
      </c>
      <c r="B362" s="41">
        <v>6</v>
      </c>
      <c r="C362" s="41" t="s">
        <v>10062</v>
      </c>
      <c r="D362" s="41" t="s">
        <v>1232</v>
      </c>
      <c r="E362" s="39" t="s">
        <v>10066</v>
      </c>
      <c r="F362" s="41" t="s">
        <v>1233</v>
      </c>
      <c r="G362" s="41" t="s">
        <v>1234</v>
      </c>
      <c r="H362" s="63" t="s">
        <v>9699</v>
      </c>
      <c r="I362" s="63" t="str">
        <f>VLOOKUP(A362,'(송영호RAW)'!$A:$H,8,0)</f>
        <v>인정</v>
      </c>
      <c r="J362" s="92" t="s">
        <v>9699</v>
      </c>
      <c r="K362" s="63" t="b">
        <f t="shared" si="45"/>
        <v>1</v>
      </c>
      <c r="L362" s="41" t="s">
        <v>3085</v>
      </c>
      <c r="M362" s="41" t="s">
        <v>2867</v>
      </c>
      <c r="N362" s="39" t="s">
        <v>10302</v>
      </c>
      <c r="O362" s="41" t="s">
        <v>3086</v>
      </c>
      <c r="P362" s="41" t="s">
        <v>173</v>
      </c>
      <c r="Q362" s="41" t="s">
        <v>9993</v>
      </c>
      <c r="R362" s="54" t="str">
        <f t="shared" si="50"/>
        <v>제3저자</v>
      </c>
      <c r="S362" s="41" t="b">
        <f t="shared" si="48"/>
        <v>1</v>
      </c>
      <c r="T362" s="48"/>
      <c r="U362" s="45"/>
      <c r="V362" s="60"/>
      <c r="W362" t="e">
        <f>VLOOKUP(A362,Sheet4!$J$1500:$J$1508,1,0)</f>
        <v>#N/A</v>
      </c>
      <c r="X362" s="60"/>
      <c r="Y362" s="60"/>
    </row>
    <row r="363" spans="1:25">
      <c r="A363" s="41">
        <v>387</v>
      </c>
      <c r="B363" s="41">
        <v>1</v>
      </c>
      <c r="C363" s="41" t="s">
        <v>10053</v>
      </c>
      <c r="D363" s="41" t="s">
        <v>1043</v>
      </c>
      <c r="E363" s="39" t="s">
        <v>10055</v>
      </c>
      <c r="F363" s="41" t="s">
        <v>1044</v>
      </c>
      <c r="G363" s="41" t="s">
        <v>1045</v>
      </c>
      <c r="H363" s="63" t="s">
        <v>9699</v>
      </c>
      <c r="I363" s="63" t="str">
        <f>VLOOKUP(A363,'(송영호RAW)'!$A:$H,8,0)</f>
        <v>인정</v>
      </c>
      <c r="J363" s="92" t="s">
        <v>9699</v>
      </c>
      <c r="K363" s="63" t="b">
        <f t="shared" si="45"/>
        <v>1</v>
      </c>
      <c r="L363" s="41" t="s">
        <v>1942</v>
      </c>
      <c r="M363" s="41" t="s">
        <v>210</v>
      </c>
      <c r="N363" s="41"/>
      <c r="O363" s="41" t="s">
        <v>1943</v>
      </c>
      <c r="P363" s="41" t="s">
        <v>36</v>
      </c>
      <c r="Q363" s="41" t="str">
        <f t="shared" ref="Q363:Q364" si="51">P363</f>
        <v>주저자</v>
      </c>
      <c r="R363" s="41" t="s">
        <v>36</v>
      </c>
      <c r="S363" s="41" t="b">
        <f t="shared" si="48"/>
        <v>1</v>
      </c>
      <c r="T363" s="45"/>
      <c r="U363" s="45"/>
      <c r="W363" t="e">
        <f>VLOOKUP(A363,Sheet4!$J$1500:$J$1508,1,0)</f>
        <v>#N/A</v>
      </c>
    </row>
    <row r="364" spans="1:25">
      <c r="A364" s="41">
        <v>388</v>
      </c>
      <c r="B364" s="41">
        <v>2</v>
      </c>
      <c r="C364" s="41" t="s">
        <v>10053</v>
      </c>
      <c r="D364" s="41" t="s">
        <v>1043</v>
      </c>
      <c r="E364" s="39" t="s">
        <v>10055</v>
      </c>
      <c r="F364" s="41" t="s">
        <v>1044</v>
      </c>
      <c r="G364" s="41" t="s">
        <v>1045</v>
      </c>
      <c r="H364" s="63" t="s">
        <v>9699</v>
      </c>
      <c r="I364" s="63" t="str">
        <f>VLOOKUP(A364,'(송영호RAW)'!$A:$H,8,0)</f>
        <v>인정</v>
      </c>
      <c r="J364" s="92" t="s">
        <v>9699</v>
      </c>
      <c r="K364" s="63" t="b">
        <f t="shared" si="45"/>
        <v>1</v>
      </c>
      <c r="L364" s="41" t="s">
        <v>6044</v>
      </c>
      <c r="M364" s="41" t="s">
        <v>6045</v>
      </c>
      <c r="N364" s="41"/>
      <c r="O364" s="41" t="s">
        <v>6046</v>
      </c>
      <c r="P364" s="41" t="s">
        <v>36</v>
      </c>
      <c r="Q364" s="41" t="str">
        <f t="shared" si="51"/>
        <v>주저자</v>
      </c>
      <c r="R364" s="41" t="s">
        <v>36</v>
      </c>
      <c r="S364" s="41" t="b">
        <f t="shared" si="48"/>
        <v>1</v>
      </c>
      <c r="T364" s="45"/>
      <c r="U364" s="45"/>
      <c r="W364" t="e">
        <f>VLOOKUP(A364,Sheet4!$J$1500:$J$1508,1,0)</f>
        <v>#N/A</v>
      </c>
    </row>
    <row r="365" spans="1:25">
      <c r="A365" s="41">
        <v>389</v>
      </c>
      <c r="B365" s="41">
        <v>3</v>
      </c>
      <c r="C365" s="41" t="s">
        <v>10053</v>
      </c>
      <c r="D365" s="41" t="s">
        <v>1043</v>
      </c>
      <c r="E365" s="39" t="s">
        <v>10055</v>
      </c>
      <c r="F365" s="41" t="s">
        <v>1044</v>
      </c>
      <c r="G365" s="41" t="s">
        <v>1045</v>
      </c>
      <c r="H365" s="63" t="s">
        <v>9699</v>
      </c>
      <c r="I365" s="63" t="str">
        <f>VLOOKUP(A365,'(송영호RAW)'!$A:$H,8,0)</f>
        <v>인정</v>
      </c>
      <c r="J365" s="92" t="s">
        <v>9699</v>
      </c>
      <c r="K365" s="63" t="b">
        <f t="shared" si="45"/>
        <v>1</v>
      </c>
      <c r="L365" s="41" t="s">
        <v>1949</v>
      </c>
      <c r="M365" s="41" t="s">
        <v>763</v>
      </c>
      <c r="N365" s="41"/>
      <c r="O365" s="41" t="s">
        <v>1950</v>
      </c>
      <c r="P365" s="41" t="s">
        <v>173</v>
      </c>
      <c r="Q365" s="41" t="s">
        <v>9993</v>
      </c>
      <c r="R365" s="41" t="s">
        <v>173</v>
      </c>
      <c r="S365" s="41" t="b">
        <f t="shared" si="48"/>
        <v>1</v>
      </c>
      <c r="T365" s="45"/>
      <c r="U365" s="45"/>
      <c r="W365" t="e">
        <f>VLOOKUP(A365,Sheet4!$J$1500:$J$1508,1,0)</f>
        <v>#N/A</v>
      </c>
    </row>
    <row r="366" spans="1:25">
      <c r="A366" s="41">
        <v>390</v>
      </c>
      <c r="B366" s="41">
        <v>4</v>
      </c>
      <c r="C366" s="41" t="s">
        <v>10053</v>
      </c>
      <c r="D366" s="41" t="s">
        <v>1043</v>
      </c>
      <c r="E366" s="39" t="s">
        <v>10055</v>
      </c>
      <c r="F366" s="41" t="s">
        <v>1044</v>
      </c>
      <c r="G366" s="41" t="s">
        <v>1045</v>
      </c>
      <c r="H366" s="63" t="s">
        <v>9699</v>
      </c>
      <c r="I366" s="63" t="str">
        <f>VLOOKUP(A366,'(송영호RAW)'!$A:$H,8,0)</f>
        <v>인정</v>
      </c>
      <c r="J366" s="92" t="s">
        <v>9699</v>
      </c>
      <c r="K366" s="63" t="b">
        <f t="shared" si="45"/>
        <v>1</v>
      </c>
      <c r="L366" s="41" t="s">
        <v>5586</v>
      </c>
      <c r="M366" s="41" t="s">
        <v>3309</v>
      </c>
      <c r="N366" s="41"/>
      <c r="O366" s="41" t="s">
        <v>5587</v>
      </c>
      <c r="P366" s="41" t="s">
        <v>122</v>
      </c>
      <c r="Q366" s="41" t="s">
        <v>9993</v>
      </c>
      <c r="R366" s="41" t="s">
        <v>122</v>
      </c>
      <c r="S366" s="41" t="b">
        <f t="shared" si="48"/>
        <v>1</v>
      </c>
      <c r="T366" s="45"/>
      <c r="U366" s="45"/>
      <c r="W366" t="e">
        <f>VLOOKUP(A366,Sheet4!$J$1500:$J$1508,1,0)</f>
        <v>#N/A</v>
      </c>
    </row>
    <row r="367" spans="1:25">
      <c r="A367" s="41">
        <v>391</v>
      </c>
      <c r="B367" s="41">
        <v>5</v>
      </c>
      <c r="C367" s="41" t="s">
        <v>10053</v>
      </c>
      <c r="D367" s="41" t="s">
        <v>1043</v>
      </c>
      <c r="E367" s="39" t="s">
        <v>10055</v>
      </c>
      <c r="F367" s="41" t="s">
        <v>1044</v>
      </c>
      <c r="G367" s="41" t="s">
        <v>1045</v>
      </c>
      <c r="H367" s="63" t="s">
        <v>9699</v>
      </c>
      <c r="I367" s="63" t="str">
        <f>VLOOKUP(A367,'(송영호RAW)'!$A:$H,8,0)</f>
        <v>인정</v>
      </c>
      <c r="J367" s="92" t="s">
        <v>9699</v>
      </c>
      <c r="K367" s="63" t="b">
        <f t="shared" si="45"/>
        <v>1</v>
      </c>
      <c r="L367" s="41" t="s">
        <v>5281</v>
      </c>
      <c r="M367" s="41" t="s">
        <v>5282</v>
      </c>
      <c r="N367" s="41"/>
      <c r="O367" s="41" t="s">
        <v>5283</v>
      </c>
      <c r="P367" s="41" t="s">
        <v>122</v>
      </c>
      <c r="Q367" s="41" t="s">
        <v>9993</v>
      </c>
      <c r="R367" s="41" t="s">
        <v>122</v>
      </c>
      <c r="S367" s="41" t="b">
        <f t="shared" si="48"/>
        <v>1</v>
      </c>
      <c r="T367" s="45"/>
      <c r="U367" s="45"/>
      <c r="W367" t="e">
        <f>VLOOKUP(A367,Sheet4!$J$1500:$J$1508,1,0)</f>
        <v>#N/A</v>
      </c>
    </row>
    <row r="368" spans="1:25">
      <c r="A368" s="41">
        <v>392</v>
      </c>
      <c r="B368" s="41">
        <v>6</v>
      </c>
      <c r="C368" s="41" t="s">
        <v>10053</v>
      </c>
      <c r="D368" s="41" t="s">
        <v>1043</v>
      </c>
      <c r="E368" s="39" t="s">
        <v>10055</v>
      </c>
      <c r="F368" s="41" t="s">
        <v>1044</v>
      </c>
      <c r="G368" s="41" t="s">
        <v>1045</v>
      </c>
      <c r="H368" s="63" t="s">
        <v>9699</v>
      </c>
      <c r="I368" s="63" t="str">
        <f>VLOOKUP(A368,'(송영호RAW)'!$A:$H,8,0)</f>
        <v>인정</v>
      </c>
      <c r="J368" s="92" t="s">
        <v>9699</v>
      </c>
      <c r="K368" s="63" t="b">
        <f t="shared" si="45"/>
        <v>1</v>
      </c>
      <c r="L368" s="41" t="s">
        <v>6027</v>
      </c>
      <c r="M368" s="41" t="s">
        <v>6028</v>
      </c>
      <c r="N368" s="41"/>
      <c r="O368" s="41" t="s">
        <v>6029</v>
      </c>
      <c r="P368" s="41" t="s">
        <v>122</v>
      </c>
      <c r="Q368" s="41" t="s">
        <v>9993</v>
      </c>
      <c r="R368" s="41" t="s">
        <v>122</v>
      </c>
      <c r="S368" s="41" t="b">
        <f t="shared" si="48"/>
        <v>1</v>
      </c>
      <c r="T368" s="45"/>
      <c r="U368" s="45"/>
      <c r="W368" t="e">
        <f>VLOOKUP(A368,Sheet4!$J$1500:$J$1508,1,0)</f>
        <v>#N/A</v>
      </c>
    </row>
    <row r="369" spans="1:23">
      <c r="A369" s="41">
        <v>393</v>
      </c>
      <c r="B369" s="41">
        <v>7</v>
      </c>
      <c r="C369" s="41" t="s">
        <v>10053</v>
      </c>
      <c r="D369" s="41" t="s">
        <v>1043</v>
      </c>
      <c r="E369" s="39" t="s">
        <v>10055</v>
      </c>
      <c r="F369" s="41" t="s">
        <v>1044</v>
      </c>
      <c r="G369" s="41" t="s">
        <v>1045</v>
      </c>
      <c r="H369" s="63" t="s">
        <v>9699</v>
      </c>
      <c r="I369" s="63" t="str">
        <f>VLOOKUP(A369,'(송영호RAW)'!$A:$H,8,0)</f>
        <v>인정</v>
      </c>
      <c r="J369" s="92" t="s">
        <v>9699</v>
      </c>
      <c r="K369" s="63" t="b">
        <f t="shared" si="45"/>
        <v>1</v>
      </c>
      <c r="L369" s="41" t="s">
        <v>1046</v>
      </c>
      <c r="M369" s="41" t="s">
        <v>1047</v>
      </c>
      <c r="N369" s="41"/>
      <c r="O369" s="41" t="s">
        <v>1048</v>
      </c>
      <c r="P369" s="41" t="s">
        <v>122</v>
      </c>
      <c r="Q369" s="41" t="s">
        <v>9993</v>
      </c>
      <c r="R369" s="41" t="s">
        <v>122</v>
      </c>
      <c r="S369" s="41" t="b">
        <f t="shared" si="48"/>
        <v>1</v>
      </c>
      <c r="T369" s="45"/>
      <c r="U369" s="45"/>
      <c r="W369" t="e">
        <f>VLOOKUP(A369,Sheet4!$J$1500:$J$1508,1,0)</f>
        <v>#N/A</v>
      </c>
    </row>
    <row r="370" spans="1:23">
      <c r="A370" s="41">
        <v>394</v>
      </c>
      <c r="B370" s="41">
        <v>1</v>
      </c>
      <c r="C370" s="61" t="s">
        <v>10048</v>
      </c>
      <c r="D370" s="61" t="s">
        <v>206</v>
      </c>
      <c r="E370" s="62" t="s">
        <v>10068</v>
      </c>
      <c r="F370" s="61" t="s">
        <v>207</v>
      </c>
      <c r="G370" s="61" t="s">
        <v>208</v>
      </c>
      <c r="H370" s="63" t="s">
        <v>9699</v>
      </c>
      <c r="I370" s="63" t="str">
        <f>VLOOKUP(A370,'(송영호RAW)'!$A:$H,8,0)</f>
        <v>인정</v>
      </c>
      <c r="J370" s="92" t="s">
        <v>9699</v>
      </c>
      <c r="K370" s="63" t="b">
        <f t="shared" si="45"/>
        <v>1</v>
      </c>
      <c r="L370" s="61" t="s">
        <v>10428</v>
      </c>
      <c r="M370" s="61" t="s">
        <v>365</v>
      </c>
      <c r="N370" s="64" t="s">
        <v>10177</v>
      </c>
      <c r="O370" s="61" t="s">
        <v>5223</v>
      </c>
      <c r="P370" s="61" t="s">
        <v>36</v>
      </c>
      <c r="Q370" s="61" t="s">
        <v>10133</v>
      </c>
      <c r="R370" s="61" t="s">
        <v>10133</v>
      </c>
      <c r="S370" s="41" t="b">
        <f t="shared" si="48"/>
        <v>1</v>
      </c>
      <c r="T370" s="61"/>
      <c r="U370" s="61"/>
      <c r="W370" t="e">
        <f>VLOOKUP(A370,Sheet4!$J$1500:$J$1508,1,0)</f>
        <v>#N/A</v>
      </c>
    </row>
    <row r="371" spans="1:23">
      <c r="A371" s="41">
        <v>395</v>
      </c>
      <c r="B371" s="41">
        <v>2</v>
      </c>
      <c r="C371" s="61" t="s">
        <v>10048</v>
      </c>
      <c r="D371" s="61" t="s">
        <v>206</v>
      </c>
      <c r="E371" s="62" t="s">
        <v>10068</v>
      </c>
      <c r="F371" s="61" t="s">
        <v>207</v>
      </c>
      <c r="G371" s="61" t="s">
        <v>208</v>
      </c>
      <c r="H371" s="63" t="s">
        <v>9699</v>
      </c>
      <c r="I371" s="63" t="str">
        <f>VLOOKUP(A371,'(송영호RAW)'!$A:$H,8,0)</f>
        <v>인정</v>
      </c>
      <c r="J371" s="92" t="s">
        <v>9699</v>
      </c>
      <c r="K371" s="63" t="b">
        <f t="shared" si="45"/>
        <v>1</v>
      </c>
      <c r="L371" s="61" t="s">
        <v>10429</v>
      </c>
      <c r="M371" s="61" t="s">
        <v>210</v>
      </c>
      <c r="N371" s="64" t="s">
        <v>10177</v>
      </c>
      <c r="O371" s="61" t="s">
        <v>10744</v>
      </c>
      <c r="P371" s="61" t="s">
        <v>36</v>
      </c>
      <c r="Q371" s="61" t="s">
        <v>10133</v>
      </c>
      <c r="R371" s="61" t="s">
        <v>10133</v>
      </c>
      <c r="S371" s="41" t="b">
        <f t="shared" si="48"/>
        <v>1</v>
      </c>
      <c r="T371" s="61" t="s">
        <v>10136</v>
      </c>
      <c r="U371" s="83" t="s">
        <v>10752</v>
      </c>
      <c r="W371" t="e">
        <f>VLOOKUP(A371,Sheet4!$J$1500:$J$1508,1,0)</f>
        <v>#N/A</v>
      </c>
    </row>
    <row r="372" spans="1:23">
      <c r="A372" s="41">
        <v>396</v>
      </c>
      <c r="B372" s="41">
        <v>3</v>
      </c>
      <c r="C372" s="61" t="s">
        <v>10048</v>
      </c>
      <c r="D372" s="61" t="s">
        <v>206</v>
      </c>
      <c r="E372" s="62" t="s">
        <v>10068</v>
      </c>
      <c r="F372" s="61" t="s">
        <v>207</v>
      </c>
      <c r="G372" s="61" t="s">
        <v>208</v>
      </c>
      <c r="H372" s="63" t="s">
        <v>9699</v>
      </c>
      <c r="I372" s="63" t="str">
        <f>VLOOKUP(A372,'(송영호RAW)'!$A:$H,8,0)</f>
        <v>인정</v>
      </c>
      <c r="J372" s="92" t="s">
        <v>9699</v>
      </c>
      <c r="K372" s="63" t="b">
        <f t="shared" si="45"/>
        <v>1</v>
      </c>
      <c r="L372" s="61" t="s">
        <v>10430</v>
      </c>
      <c r="M372" s="61" t="s">
        <v>6103</v>
      </c>
      <c r="N372" s="64" t="s">
        <v>10431</v>
      </c>
      <c r="O372" s="61" t="s">
        <v>6104</v>
      </c>
      <c r="P372" s="61" t="s">
        <v>36</v>
      </c>
      <c r="Q372" s="61" t="s">
        <v>10133</v>
      </c>
      <c r="R372" s="61" t="s">
        <v>10133</v>
      </c>
      <c r="S372" s="41" t="b">
        <f t="shared" si="48"/>
        <v>1</v>
      </c>
      <c r="T372" s="61"/>
      <c r="U372" s="61"/>
      <c r="W372" t="e">
        <f>VLOOKUP(A372,Sheet4!$J$1500:$J$1508,1,0)</f>
        <v>#N/A</v>
      </c>
    </row>
    <row r="373" spans="1:23">
      <c r="A373" s="41">
        <v>397</v>
      </c>
      <c r="B373" s="41">
        <v>4</v>
      </c>
      <c r="C373" s="61" t="s">
        <v>10048</v>
      </c>
      <c r="D373" s="61" t="s">
        <v>206</v>
      </c>
      <c r="E373" s="62" t="s">
        <v>10068</v>
      </c>
      <c r="F373" s="61" t="s">
        <v>207</v>
      </c>
      <c r="G373" s="61" t="s">
        <v>208</v>
      </c>
      <c r="H373" s="63" t="s">
        <v>9699</v>
      </c>
      <c r="I373" s="63" t="str">
        <f>VLOOKUP(A373,'(송영호RAW)'!$A:$H,8,0)</f>
        <v>인정</v>
      </c>
      <c r="J373" s="92" t="s">
        <v>9699</v>
      </c>
      <c r="K373" s="63" t="b">
        <f t="shared" si="45"/>
        <v>1</v>
      </c>
      <c r="L373" s="61" t="s">
        <v>10432</v>
      </c>
      <c r="M373" s="61" t="s">
        <v>6439</v>
      </c>
      <c r="N373" s="64" t="s">
        <v>10433</v>
      </c>
      <c r="O373" s="61" t="s">
        <v>6440</v>
      </c>
      <c r="P373" s="61" t="s">
        <v>36</v>
      </c>
      <c r="Q373" s="61" t="s">
        <v>10133</v>
      </c>
      <c r="R373" s="61" t="s">
        <v>10133</v>
      </c>
      <c r="S373" s="41" t="b">
        <f t="shared" si="48"/>
        <v>1</v>
      </c>
      <c r="T373" s="61" t="s">
        <v>10136</v>
      </c>
      <c r="U373" s="88" t="s">
        <v>10753</v>
      </c>
      <c r="W373" t="e">
        <f>VLOOKUP(A373,Sheet4!$J$1500:$J$1508,1,0)</f>
        <v>#N/A</v>
      </c>
    </row>
    <row r="374" spans="1:23">
      <c r="A374" s="41">
        <v>398</v>
      </c>
      <c r="B374" s="41">
        <v>5</v>
      </c>
      <c r="C374" s="61" t="s">
        <v>10048</v>
      </c>
      <c r="D374" s="61" t="s">
        <v>206</v>
      </c>
      <c r="E374" s="62" t="s">
        <v>10068</v>
      </c>
      <c r="F374" s="61" t="s">
        <v>207</v>
      </c>
      <c r="G374" s="61" t="s">
        <v>208</v>
      </c>
      <c r="H374" s="63" t="s">
        <v>9699</v>
      </c>
      <c r="I374" s="63" t="str">
        <f>VLOOKUP(A374,'(송영호RAW)'!$A:$H,8,0)</f>
        <v>인정</v>
      </c>
      <c r="J374" s="92" t="s">
        <v>9699</v>
      </c>
      <c r="K374" s="63" t="b">
        <f t="shared" si="45"/>
        <v>1</v>
      </c>
      <c r="L374" s="61" t="s">
        <v>10434</v>
      </c>
      <c r="M374" s="61" t="s">
        <v>5856</v>
      </c>
      <c r="N374" s="64" t="s">
        <v>10435</v>
      </c>
      <c r="O374" s="61" t="s">
        <v>5857</v>
      </c>
      <c r="P374" s="61" t="s">
        <v>36</v>
      </c>
      <c r="Q374" s="61" t="s">
        <v>10133</v>
      </c>
      <c r="R374" s="61" t="s">
        <v>10133</v>
      </c>
      <c r="S374" s="41" t="b">
        <f t="shared" si="48"/>
        <v>1</v>
      </c>
      <c r="T374" s="61" t="s">
        <v>10136</v>
      </c>
      <c r="U374" s="90" t="s">
        <v>10754</v>
      </c>
      <c r="W374" t="e">
        <f>VLOOKUP(A374,Sheet4!$J$1500:$J$1508,1,0)</f>
        <v>#N/A</v>
      </c>
    </row>
    <row r="375" spans="1:23">
      <c r="A375" s="41">
        <v>399</v>
      </c>
      <c r="B375" s="41">
        <v>6</v>
      </c>
      <c r="C375" s="61" t="s">
        <v>10048</v>
      </c>
      <c r="D375" s="61" t="s">
        <v>206</v>
      </c>
      <c r="E375" s="62" t="s">
        <v>10068</v>
      </c>
      <c r="F375" s="61" t="s">
        <v>207</v>
      </c>
      <c r="G375" s="61" t="s">
        <v>208</v>
      </c>
      <c r="H375" s="63" t="s">
        <v>9699</v>
      </c>
      <c r="I375" s="63" t="str">
        <f>VLOOKUP(A375,'(송영호RAW)'!$A:$H,8,0)</f>
        <v>인정</v>
      </c>
      <c r="J375" s="92" t="s">
        <v>9699</v>
      </c>
      <c r="K375" s="63" t="b">
        <f t="shared" si="45"/>
        <v>1</v>
      </c>
      <c r="L375" s="61" t="s">
        <v>10436</v>
      </c>
      <c r="M375" s="61" t="s">
        <v>579</v>
      </c>
      <c r="N375" s="64" t="s">
        <v>10177</v>
      </c>
      <c r="O375" s="61" t="s">
        <v>2387</v>
      </c>
      <c r="P375" s="61" t="s">
        <v>36</v>
      </c>
      <c r="Q375" s="61" t="s">
        <v>10133</v>
      </c>
      <c r="R375" s="61" t="s">
        <v>10133</v>
      </c>
      <c r="S375" s="41" t="b">
        <f t="shared" si="48"/>
        <v>1</v>
      </c>
      <c r="T375" s="61" t="s">
        <v>10136</v>
      </c>
      <c r="U375" s="79" t="s">
        <v>10755</v>
      </c>
      <c r="W375" t="e">
        <f>VLOOKUP(A375,Sheet4!$J$1500:$J$1508,1,0)</f>
        <v>#N/A</v>
      </c>
    </row>
    <row r="376" spans="1:23">
      <c r="A376" s="41">
        <v>400</v>
      </c>
      <c r="B376" s="41">
        <v>7</v>
      </c>
      <c r="C376" s="61" t="s">
        <v>10048</v>
      </c>
      <c r="D376" s="61" t="s">
        <v>206</v>
      </c>
      <c r="E376" s="62" t="s">
        <v>10068</v>
      </c>
      <c r="F376" s="61" t="s">
        <v>207</v>
      </c>
      <c r="G376" s="61" t="s">
        <v>208</v>
      </c>
      <c r="H376" s="63" t="s">
        <v>9699</v>
      </c>
      <c r="I376" s="63" t="str">
        <f>VLOOKUP(A376,'(송영호RAW)'!$A:$H,8,0)</f>
        <v>인정</v>
      </c>
      <c r="J376" s="92" t="s">
        <v>9699</v>
      </c>
      <c r="K376" s="63" t="b">
        <f t="shared" si="45"/>
        <v>1</v>
      </c>
      <c r="L376" s="61" t="s">
        <v>10437</v>
      </c>
      <c r="M376" s="61" t="s">
        <v>1138</v>
      </c>
      <c r="N376" s="64" t="s">
        <v>10177</v>
      </c>
      <c r="O376" s="61" t="s">
        <v>5462</v>
      </c>
      <c r="P376" s="61" t="s">
        <v>36</v>
      </c>
      <c r="Q376" s="61" t="s">
        <v>10133</v>
      </c>
      <c r="R376" s="61" t="s">
        <v>10133</v>
      </c>
      <c r="S376" s="41" t="b">
        <f t="shared" si="48"/>
        <v>1</v>
      </c>
      <c r="T376" s="61" t="s">
        <v>10136</v>
      </c>
      <c r="U376" s="61" t="s">
        <v>10756</v>
      </c>
      <c r="W376" t="e">
        <f>VLOOKUP(A376,Sheet4!$J$1500:$J$1508,1,0)</f>
        <v>#N/A</v>
      </c>
    </row>
    <row r="377" spans="1:23" ht="51.75">
      <c r="A377" s="41">
        <v>401</v>
      </c>
      <c r="B377" s="41">
        <v>8</v>
      </c>
      <c r="C377" s="61" t="s">
        <v>10048</v>
      </c>
      <c r="D377" s="61" t="s">
        <v>206</v>
      </c>
      <c r="E377" s="62" t="s">
        <v>10068</v>
      </c>
      <c r="F377" s="61" t="s">
        <v>207</v>
      </c>
      <c r="G377" s="61" t="s">
        <v>208</v>
      </c>
      <c r="H377" s="63" t="s">
        <v>9699</v>
      </c>
      <c r="I377" s="63" t="str">
        <f>VLOOKUP(A377,'(송영호RAW)'!$A:$H,8,0)</f>
        <v>인정</v>
      </c>
      <c r="J377" s="92" t="s">
        <v>9699</v>
      </c>
      <c r="K377" s="63" t="b">
        <f t="shared" si="45"/>
        <v>1</v>
      </c>
      <c r="L377" s="61" t="s">
        <v>10438</v>
      </c>
      <c r="M377" s="61" t="s">
        <v>2851</v>
      </c>
      <c r="N377" s="64" t="s">
        <v>10177</v>
      </c>
      <c r="O377" s="61" t="s">
        <v>5480</v>
      </c>
      <c r="P377" s="61" t="s">
        <v>36</v>
      </c>
      <c r="Q377" s="61" t="s">
        <v>10133</v>
      </c>
      <c r="R377" s="61" t="s">
        <v>10133</v>
      </c>
      <c r="S377" s="41" t="b">
        <f t="shared" si="48"/>
        <v>1</v>
      </c>
      <c r="T377" s="61" t="s">
        <v>10136</v>
      </c>
      <c r="U377" s="89" t="s">
        <v>10757</v>
      </c>
      <c r="W377" t="e">
        <f>VLOOKUP(A377,Sheet4!$J$1500:$J$1508,1,0)</f>
        <v>#N/A</v>
      </c>
    </row>
    <row r="378" spans="1:23">
      <c r="A378" s="41">
        <v>402</v>
      </c>
      <c r="B378" s="41">
        <v>9</v>
      </c>
      <c r="C378" s="61" t="s">
        <v>10048</v>
      </c>
      <c r="D378" s="61" t="s">
        <v>206</v>
      </c>
      <c r="E378" s="62" t="s">
        <v>10068</v>
      </c>
      <c r="F378" s="61" t="s">
        <v>207</v>
      </c>
      <c r="G378" s="61" t="s">
        <v>208</v>
      </c>
      <c r="H378" s="63" t="s">
        <v>9699</v>
      </c>
      <c r="I378" s="63" t="str">
        <f>VLOOKUP(A378,'(송영호RAW)'!$A:$H,8,0)</f>
        <v>인정</v>
      </c>
      <c r="J378" s="92" t="s">
        <v>9699</v>
      </c>
      <c r="K378" s="63" t="b">
        <f t="shared" si="45"/>
        <v>1</v>
      </c>
      <c r="L378" s="61" t="s">
        <v>10439</v>
      </c>
      <c r="M378" s="61" t="s">
        <v>2937</v>
      </c>
      <c r="N378" s="64" t="s">
        <v>10272</v>
      </c>
      <c r="O378" s="61" t="s">
        <v>2938</v>
      </c>
      <c r="P378" s="61" t="s">
        <v>36</v>
      </c>
      <c r="Q378" s="61" t="s">
        <v>10133</v>
      </c>
      <c r="R378" s="61" t="s">
        <v>10133</v>
      </c>
      <c r="S378" s="41" t="b">
        <f t="shared" si="48"/>
        <v>1</v>
      </c>
      <c r="T378" s="61" t="s">
        <v>10136</v>
      </c>
      <c r="U378" s="79" t="s">
        <v>10758</v>
      </c>
      <c r="W378" t="e">
        <f>VLOOKUP(A378,Sheet4!$J$1500:$J$1508,1,0)</f>
        <v>#N/A</v>
      </c>
    </row>
    <row r="379" spans="1:23">
      <c r="A379" s="41">
        <v>403</v>
      </c>
      <c r="B379" s="41">
        <v>10</v>
      </c>
      <c r="C379" s="61" t="s">
        <v>10048</v>
      </c>
      <c r="D379" s="61" t="s">
        <v>206</v>
      </c>
      <c r="E379" s="62" t="s">
        <v>10068</v>
      </c>
      <c r="F379" s="61" t="s">
        <v>207</v>
      </c>
      <c r="G379" s="61" t="s">
        <v>208</v>
      </c>
      <c r="H379" s="63" t="s">
        <v>9699</v>
      </c>
      <c r="I379" s="63" t="str">
        <f>VLOOKUP(A379,'(송영호RAW)'!$A:$H,8,0)</f>
        <v>인정</v>
      </c>
      <c r="J379" s="92" t="s">
        <v>9699</v>
      </c>
      <c r="K379" s="63" t="b">
        <f t="shared" si="45"/>
        <v>1</v>
      </c>
      <c r="L379" s="61" t="s">
        <v>10440</v>
      </c>
      <c r="M379" s="61" t="s">
        <v>2036</v>
      </c>
      <c r="N379" s="64" t="s">
        <v>10177</v>
      </c>
      <c r="O379" s="61" t="s">
        <v>4096</v>
      </c>
      <c r="P379" s="61" t="s">
        <v>36</v>
      </c>
      <c r="Q379" s="61" t="s">
        <v>10133</v>
      </c>
      <c r="R379" s="61" t="s">
        <v>10133</v>
      </c>
      <c r="S379" s="41" t="b">
        <f t="shared" si="48"/>
        <v>1</v>
      </c>
      <c r="T379" s="61" t="s">
        <v>10136</v>
      </c>
      <c r="U379" s="61" t="s">
        <v>10368</v>
      </c>
      <c r="W379" t="e">
        <f>VLOOKUP(A379,Sheet4!$J$1500:$J$1508,1,0)</f>
        <v>#N/A</v>
      </c>
    </row>
    <row r="380" spans="1:23">
      <c r="A380" s="41">
        <v>404</v>
      </c>
      <c r="B380" s="41">
        <v>1</v>
      </c>
      <c r="C380" s="41" t="s">
        <v>10053</v>
      </c>
      <c r="D380" s="41" t="s">
        <v>116</v>
      </c>
      <c r="E380" s="39" t="s">
        <v>10054</v>
      </c>
      <c r="F380" s="41" t="s">
        <v>117</v>
      </c>
      <c r="G380" s="41" t="s">
        <v>118</v>
      </c>
      <c r="H380" s="63" t="s">
        <v>9699</v>
      </c>
      <c r="I380" s="63" t="str">
        <f>VLOOKUP(A380,'(송영호RAW)'!$A:$H,8,0)</f>
        <v>인정</v>
      </c>
      <c r="J380" s="92" t="s">
        <v>9699</v>
      </c>
      <c r="K380" s="63" t="b">
        <f t="shared" si="45"/>
        <v>1</v>
      </c>
      <c r="L380" s="41" t="s">
        <v>6882</v>
      </c>
      <c r="M380" s="41" t="s">
        <v>6883</v>
      </c>
      <c r="N380" s="41"/>
      <c r="O380" s="41" t="s">
        <v>6884</v>
      </c>
      <c r="P380" s="41" t="s">
        <v>36</v>
      </c>
      <c r="Q380" s="41" t="str">
        <f t="shared" ref="Q380:Q389" si="52">P380</f>
        <v>주저자</v>
      </c>
      <c r="R380" s="41" t="s">
        <v>36</v>
      </c>
      <c r="S380" s="41" t="b">
        <f t="shared" si="48"/>
        <v>1</v>
      </c>
      <c r="T380" s="45"/>
      <c r="U380" s="45"/>
      <c r="W380" t="e">
        <f>VLOOKUP(A380,Sheet4!$J$1500:$J$1508,1,0)</f>
        <v>#N/A</v>
      </c>
    </row>
    <row r="381" spans="1:23">
      <c r="A381" s="41">
        <v>405</v>
      </c>
      <c r="B381" s="41">
        <v>2</v>
      </c>
      <c r="C381" s="41" t="s">
        <v>10053</v>
      </c>
      <c r="D381" s="41" t="s">
        <v>116</v>
      </c>
      <c r="E381" s="39" t="s">
        <v>10054</v>
      </c>
      <c r="F381" s="41" t="s">
        <v>117</v>
      </c>
      <c r="G381" s="41" t="s">
        <v>118</v>
      </c>
      <c r="H381" s="63" t="s">
        <v>9699</v>
      </c>
      <c r="I381" s="63" t="str">
        <f>VLOOKUP(A381,'(송영호RAW)'!$A:$H,8,0)</f>
        <v>인정</v>
      </c>
      <c r="J381" s="92" t="s">
        <v>9699</v>
      </c>
      <c r="K381" s="63" t="b">
        <f t="shared" si="45"/>
        <v>1</v>
      </c>
      <c r="L381" s="41" t="s">
        <v>6580</v>
      </c>
      <c r="M381" s="41" t="s">
        <v>6581</v>
      </c>
      <c r="N381" s="41"/>
      <c r="O381" s="41" t="s">
        <v>6582</v>
      </c>
      <c r="P381" s="41" t="s">
        <v>36</v>
      </c>
      <c r="Q381" s="41" t="str">
        <f t="shared" si="52"/>
        <v>주저자</v>
      </c>
      <c r="R381" s="41" t="s">
        <v>36</v>
      </c>
      <c r="S381" s="41" t="b">
        <f t="shared" si="48"/>
        <v>1</v>
      </c>
      <c r="T381" s="45"/>
      <c r="U381" s="45"/>
      <c r="W381" t="e">
        <f>VLOOKUP(A381,Sheet4!$J$1500:$J$1508,1,0)</f>
        <v>#N/A</v>
      </c>
    </row>
    <row r="382" spans="1:23">
      <c r="A382" s="41">
        <v>406</v>
      </c>
      <c r="B382" s="41">
        <v>3</v>
      </c>
      <c r="C382" s="41" t="s">
        <v>10053</v>
      </c>
      <c r="D382" s="41" t="s">
        <v>116</v>
      </c>
      <c r="E382" s="39" t="s">
        <v>10054</v>
      </c>
      <c r="F382" s="41" t="s">
        <v>117</v>
      </c>
      <c r="G382" s="41" t="s">
        <v>118</v>
      </c>
      <c r="H382" s="63" t="s">
        <v>9699</v>
      </c>
      <c r="I382" s="63" t="str">
        <f>VLOOKUP(A382,'(송영호RAW)'!$A:$H,8,0)</f>
        <v>인정</v>
      </c>
      <c r="J382" s="92" t="s">
        <v>9699</v>
      </c>
      <c r="K382" s="63" t="b">
        <f t="shared" si="45"/>
        <v>1</v>
      </c>
      <c r="L382" s="41" t="s">
        <v>5002</v>
      </c>
      <c r="M382" s="41" t="s">
        <v>5003</v>
      </c>
      <c r="N382" s="41"/>
      <c r="O382" s="41" t="s">
        <v>5004</v>
      </c>
      <c r="P382" s="41" t="s">
        <v>36</v>
      </c>
      <c r="Q382" s="41" t="str">
        <f t="shared" si="52"/>
        <v>주저자</v>
      </c>
      <c r="R382" s="41" t="s">
        <v>36</v>
      </c>
      <c r="S382" s="41" t="b">
        <f t="shared" si="48"/>
        <v>1</v>
      </c>
      <c r="T382" s="45"/>
      <c r="U382" s="45"/>
      <c r="W382" t="e">
        <f>VLOOKUP(A382,Sheet4!$J$1500:$J$1508,1,0)</f>
        <v>#N/A</v>
      </c>
    </row>
    <row r="383" spans="1:23">
      <c r="A383" s="41">
        <v>407</v>
      </c>
      <c r="B383" s="41">
        <v>4</v>
      </c>
      <c r="C383" s="41" t="s">
        <v>10053</v>
      </c>
      <c r="D383" s="41" t="s">
        <v>116</v>
      </c>
      <c r="E383" s="39" t="s">
        <v>10054</v>
      </c>
      <c r="F383" s="41" t="s">
        <v>117</v>
      </c>
      <c r="G383" s="41" t="s">
        <v>118</v>
      </c>
      <c r="H383" s="63" t="s">
        <v>9699</v>
      </c>
      <c r="I383" s="63" t="str">
        <f>VLOOKUP(A383,'(송영호RAW)'!$A:$H,8,0)</f>
        <v>인정</v>
      </c>
      <c r="J383" s="92" t="s">
        <v>9699</v>
      </c>
      <c r="K383" s="63" t="b">
        <f t="shared" si="45"/>
        <v>1</v>
      </c>
      <c r="L383" s="41" t="s">
        <v>6670</v>
      </c>
      <c r="M383" s="41" t="s">
        <v>535</v>
      </c>
      <c r="N383" s="41"/>
      <c r="O383" s="41" t="s">
        <v>6671</v>
      </c>
      <c r="P383" s="41" t="s">
        <v>63</v>
      </c>
      <c r="Q383" s="41" t="s">
        <v>9993</v>
      </c>
      <c r="R383" s="41" t="s">
        <v>63</v>
      </c>
      <c r="S383" s="41" t="b">
        <f t="shared" si="48"/>
        <v>1</v>
      </c>
      <c r="T383" s="45"/>
      <c r="U383" s="45"/>
      <c r="W383" t="e">
        <f>VLOOKUP(A383,Sheet4!$J$1500:$J$1508,1,0)</f>
        <v>#N/A</v>
      </c>
    </row>
    <row r="384" spans="1:23">
      <c r="A384" s="41">
        <v>408</v>
      </c>
      <c r="B384" s="41">
        <v>5</v>
      </c>
      <c r="C384" s="41" t="s">
        <v>10053</v>
      </c>
      <c r="D384" s="41" t="s">
        <v>116</v>
      </c>
      <c r="E384" s="39" t="s">
        <v>10054</v>
      </c>
      <c r="F384" s="41" t="s">
        <v>117</v>
      </c>
      <c r="G384" s="41" t="s">
        <v>118</v>
      </c>
      <c r="H384" s="63" t="s">
        <v>9699</v>
      </c>
      <c r="I384" s="63" t="str">
        <f>VLOOKUP(A384,'(송영호RAW)'!$A:$H,8,0)</f>
        <v>인정</v>
      </c>
      <c r="J384" s="92" t="s">
        <v>9699</v>
      </c>
      <c r="K384" s="63" t="b">
        <f t="shared" si="45"/>
        <v>1</v>
      </c>
      <c r="L384" s="41" t="s">
        <v>1279</v>
      </c>
      <c r="M384" s="41" t="s">
        <v>1280</v>
      </c>
      <c r="N384" s="41"/>
      <c r="O384" s="41" t="s">
        <v>1281</v>
      </c>
      <c r="P384" s="41" t="s">
        <v>122</v>
      </c>
      <c r="Q384" s="41" t="s">
        <v>9993</v>
      </c>
      <c r="R384" s="41" t="s">
        <v>122</v>
      </c>
      <c r="S384" s="41" t="b">
        <f t="shared" si="48"/>
        <v>1</v>
      </c>
      <c r="T384" s="45"/>
      <c r="U384" s="45"/>
      <c r="W384" t="e">
        <f>VLOOKUP(A384,Sheet4!$J$1500:$J$1508,1,0)</f>
        <v>#N/A</v>
      </c>
    </row>
    <row r="385" spans="1:25">
      <c r="A385" s="41">
        <v>409</v>
      </c>
      <c r="B385" s="41">
        <v>6</v>
      </c>
      <c r="C385" s="41" t="s">
        <v>10053</v>
      </c>
      <c r="D385" s="41" t="s">
        <v>116</v>
      </c>
      <c r="E385" s="39" t="s">
        <v>10054</v>
      </c>
      <c r="F385" s="41" t="s">
        <v>117</v>
      </c>
      <c r="G385" s="41" t="s">
        <v>118</v>
      </c>
      <c r="H385" s="63" t="s">
        <v>9699</v>
      </c>
      <c r="I385" s="63" t="str">
        <f>VLOOKUP(A385,'(송영호RAW)'!$A:$H,8,0)</f>
        <v>인정</v>
      </c>
      <c r="J385" s="92" t="s">
        <v>9699</v>
      </c>
      <c r="K385" s="63" t="b">
        <f t="shared" si="45"/>
        <v>1</v>
      </c>
      <c r="L385" s="41" t="s">
        <v>4468</v>
      </c>
      <c r="M385" s="41" t="s">
        <v>1304</v>
      </c>
      <c r="N385" s="41"/>
      <c r="O385" s="41" t="s">
        <v>4469</v>
      </c>
      <c r="P385" s="41" t="s">
        <v>63</v>
      </c>
      <c r="Q385" s="41" t="s">
        <v>9993</v>
      </c>
      <c r="R385" s="41" t="s">
        <v>63</v>
      </c>
      <c r="S385" s="41" t="b">
        <f t="shared" si="48"/>
        <v>1</v>
      </c>
      <c r="T385" s="45"/>
      <c r="U385" s="45"/>
      <c r="W385" t="e">
        <f>VLOOKUP(A385,Sheet4!$J$1500:$J$1508,1,0)</f>
        <v>#N/A</v>
      </c>
    </row>
    <row r="386" spans="1:25">
      <c r="A386" s="41">
        <v>410</v>
      </c>
      <c r="B386" s="41">
        <v>7</v>
      </c>
      <c r="C386" s="41" t="s">
        <v>10053</v>
      </c>
      <c r="D386" s="41" t="s">
        <v>116</v>
      </c>
      <c r="E386" s="39" t="s">
        <v>10054</v>
      </c>
      <c r="F386" s="41" t="s">
        <v>117</v>
      </c>
      <c r="G386" s="41" t="s">
        <v>118</v>
      </c>
      <c r="H386" s="63" t="s">
        <v>9699</v>
      </c>
      <c r="I386" s="63" t="str">
        <f>VLOOKUP(A386,'(송영호RAW)'!$A:$H,8,0)</f>
        <v>인정</v>
      </c>
      <c r="J386" s="92" t="s">
        <v>9699</v>
      </c>
      <c r="K386" s="63" t="b">
        <f t="shared" si="45"/>
        <v>1</v>
      </c>
      <c r="L386" s="41" t="s">
        <v>119</v>
      </c>
      <c r="M386" s="41" t="s">
        <v>120</v>
      </c>
      <c r="N386" s="41"/>
      <c r="O386" s="41" t="s">
        <v>121</v>
      </c>
      <c r="P386" s="41" t="s">
        <v>122</v>
      </c>
      <c r="Q386" s="41" t="s">
        <v>9993</v>
      </c>
      <c r="R386" s="41" t="s">
        <v>122</v>
      </c>
      <c r="S386" s="41" t="b">
        <f t="shared" si="48"/>
        <v>1</v>
      </c>
      <c r="T386" s="45"/>
      <c r="U386" s="45"/>
      <c r="W386" t="e">
        <f>VLOOKUP(A386,Sheet4!$J$1500:$J$1508,1,0)</f>
        <v>#N/A</v>
      </c>
    </row>
    <row r="387" spans="1:25">
      <c r="A387" s="41">
        <v>411</v>
      </c>
      <c r="B387" s="41">
        <v>8</v>
      </c>
      <c r="C387" s="41" t="s">
        <v>10053</v>
      </c>
      <c r="D387" s="41" t="s">
        <v>116</v>
      </c>
      <c r="E387" s="39" t="s">
        <v>10054</v>
      </c>
      <c r="F387" s="41" t="s">
        <v>117</v>
      </c>
      <c r="G387" s="41" t="s">
        <v>118</v>
      </c>
      <c r="H387" s="63" t="s">
        <v>9699</v>
      </c>
      <c r="I387" s="63" t="str">
        <f>VLOOKUP(A387,'(송영호RAW)'!$A:$H,8,0)</f>
        <v>인정</v>
      </c>
      <c r="J387" s="92" t="s">
        <v>9699</v>
      </c>
      <c r="K387" s="63" t="b">
        <f t="shared" ref="K387:K450" si="53">H387=I387</f>
        <v>1</v>
      </c>
      <c r="L387" s="41" t="s">
        <v>4376</v>
      </c>
      <c r="M387" s="41" t="s">
        <v>4377</v>
      </c>
      <c r="N387" s="41"/>
      <c r="O387" s="41" t="s">
        <v>4378</v>
      </c>
      <c r="P387" s="41" t="s">
        <v>36</v>
      </c>
      <c r="Q387" s="41" t="str">
        <f t="shared" si="52"/>
        <v>주저자</v>
      </c>
      <c r="R387" s="41" t="s">
        <v>36</v>
      </c>
      <c r="S387" s="41" t="b">
        <f t="shared" si="48"/>
        <v>1</v>
      </c>
      <c r="T387" s="45"/>
      <c r="U387" s="45"/>
      <c r="W387" t="e">
        <f>VLOOKUP(A387,Sheet4!$J$1500:$J$1508,1,0)</f>
        <v>#N/A</v>
      </c>
    </row>
    <row r="388" spans="1:25">
      <c r="A388" s="41">
        <v>412</v>
      </c>
      <c r="B388" s="41">
        <v>9</v>
      </c>
      <c r="C388" s="41" t="s">
        <v>10053</v>
      </c>
      <c r="D388" s="41" t="s">
        <v>116</v>
      </c>
      <c r="E388" s="39" t="s">
        <v>10054</v>
      </c>
      <c r="F388" s="41" t="s">
        <v>117</v>
      </c>
      <c r="G388" s="41" t="s">
        <v>118</v>
      </c>
      <c r="H388" s="63" t="s">
        <v>9699</v>
      </c>
      <c r="I388" s="63" t="str">
        <f>VLOOKUP(A388,'(송영호RAW)'!$A:$H,8,0)</f>
        <v>인정</v>
      </c>
      <c r="J388" s="92" t="s">
        <v>9699</v>
      </c>
      <c r="K388" s="63" t="b">
        <f t="shared" si="53"/>
        <v>1</v>
      </c>
      <c r="L388" s="41" t="s">
        <v>1262</v>
      </c>
      <c r="M388" s="41" t="s">
        <v>1263</v>
      </c>
      <c r="N388" s="41"/>
      <c r="O388" s="41" t="s">
        <v>1264</v>
      </c>
      <c r="P388" s="41" t="s">
        <v>36</v>
      </c>
      <c r="Q388" s="41" t="str">
        <f t="shared" si="52"/>
        <v>주저자</v>
      </c>
      <c r="R388" s="41" t="s">
        <v>36</v>
      </c>
      <c r="S388" s="41" t="b">
        <f t="shared" si="48"/>
        <v>1</v>
      </c>
      <c r="T388" s="45"/>
      <c r="U388" s="45"/>
      <c r="W388" t="e">
        <f>VLOOKUP(A388,Sheet4!$J$1500:$J$1508,1,0)</f>
        <v>#N/A</v>
      </c>
    </row>
    <row r="389" spans="1:25">
      <c r="A389" s="41">
        <v>413</v>
      </c>
      <c r="B389" s="41">
        <v>10</v>
      </c>
      <c r="C389" s="41" t="s">
        <v>10053</v>
      </c>
      <c r="D389" s="41" t="s">
        <v>116</v>
      </c>
      <c r="E389" s="39" t="s">
        <v>10054</v>
      </c>
      <c r="F389" s="41" t="s">
        <v>117</v>
      </c>
      <c r="G389" s="41" t="s">
        <v>118</v>
      </c>
      <c r="H389" s="63" t="s">
        <v>9699</v>
      </c>
      <c r="I389" s="63" t="str">
        <f>VLOOKUP(A389,'(송영호RAW)'!$A:$H,8,0)</f>
        <v>인정</v>
      </c>
      <c r="J389" s="92" t="s">
        <v>9699</v>
      </c>
      <c r="K389" s="63" t="b">
        <f t="shared" si="53"/>
        <v>1</v>
      </c>
      <c r="L389" s="44" t="s">
        <v>10083</v>
      </c>
      <c r="M389" s="41" t="s">
        <v>5529</v>
      </c>
      <c r="N389" s="41"/>
      <c r="O389" s="41" t="s">
        <v>5530</v>
      </c>
      <c r="P389" s="41" t="s">
        <v>36</v>
      </c>
      <c r="Q389" s="41" t="str">
        <f t="shared" si="52"/>
        <v>주저자</v>
      </c>
      <c r="R389" s="41" t="s">
        <v>36</v>
      </c>
      <c r="S389" s="41" t="b">
        <f t="shared" si="48"/>
        <v>1</v>
      </c>
      <c r="T389" s="45"/>
      <c r="U389" s="45"/>
      <c r="W389" t="e">
        <f>VLOOKUP(A389,Sheet4!$J$1500:$J$1508,1,0)</f>
        <v>#N/A</v>
      </c>
    </row>
    <row r="390" spans="1:25">
      <c r="A390" s="41">
        <v>416</v>
      </c>
      <c r="B390" s="41">
        <v>1</v>
      </c>
      <c r="C390" s="41" t="s">
        <v>10050</v>
      </c>
      <c r="D390" s="41" t="s">
        <v>6728</v>
      </c>
      <c r="E390" s="39" t="s">
        <v>10051</v>
      </c>
      <c r="F390" s="41" t="s">
        <v>6729</v>
      </c>
      <c r="G390" s="41" t="s">
        <v>6730</v>
      </c>
      <c r="H390" s="63" t="s">
        <v>9699</v>
      </c>
      <c r="I390" s="63" t="str">
        <f>VLOOKUP(A390,'(송영호RAW)'!$A:$H,8,0)</f>
        <v>인정</v>
      </c>
      <c r="J390" s="92" t="s">
        <v>9699</v>
      </c>
      <c r="K390" s="63" t="b">
        <f t="shared" si="53"/>
        <v>1</v>
      </c>
      <c r="L390" s="41" t="s">
        <v>6731</v>
      </c>
      <c r="M390" s="41" t="s">
        <v>6732</v>
      </c>
      <c r="N390" s="41" t="s">
        <v>10384</v>
      </c>
      <c r="O390" s="41" t="s">
        <v>6733</v>
      </c>
      <c r="P390" s="41" t="s">
        <v>36</v>
      </c>
      <c r="Q390" s="41" t="s">
        <v>10133</v>
      </c>
      <c r="R390" s="41" t="s">
        <v>10133</v>
      </c>
      <c r="S390" s="41" t="b">
        <f t="shared" si="48"/>
        <v>1</v>
      </c>
      <c r="T390" s="45"/>
      <c r="U390" s="45"/>
      <c r="W390" t="e">
        <f>VLOOKUP(A390,Sheet4!$J$1500:$J$1508,1,0)</f>
        <v>#N/A</v>
      </c>
    </row>
    <row r="391" spans="1:25">
      <c r="A391" s="41">
        <v>417</v>
      </c>
      <c r="B391" s="41">
        <v>2</v>
      </c>
      <c r="C391" s="41" t="s">
        <v>10050</v>
      </c>
      <c r="D391" s="41" t="s">
        <v>6728</v>
      </c>
      <c r="E391" s="39" t="s">
        <v>10051</v>
      </c>
      <c r="F391" s="41" t="s">
        <v>6729</v>
      </c>
      <c r="G391" s="41" t="s">
        <v>6730</v>
      </c>
      <c r="H391" s="63" t="s">
        <v>9699</v>
      </c>
      <c r="I391" s="63" t="str">
        <f>VLOOKUP(A391,'(송영호RAW)'!$A:$H,8,0)</f>
        <v>인정</v>
      </c>
      <c r="J391" s="92" t="s">
        <v>9699</v>
      </c>
      <c r="K391" s="63" t="b">
        <f t="shared" si="53"/>
        <v>1</v>
      </c>
      <c r="L391" s="41" t="s">
        <v>7400</v>
      </c>
      <c r="M391" s="41" t="s">
        <v>3854</v>
      </c>
      <c r="N391" s="41" t="s">
        <v>10384</v>
      </c>
      <c r="O391" s="41" t="s">
        <v>7401</v>
      </c>
      <c r="P391" s="41" t="s">
        <v>36</v>
      </c>
      <c r="Q391" s="41" t="s">
        <v>10133</v>
      </c>
      <c r="R391" s="41" t="s">
        <v>10133</v>
      </c>
      <c r="S391" s="41" t="b">
        <f t="shared" si="48"/>
        <v>1</v>
      </c>
      <c r="T391" s="45"/>
      <c r="U391" s="45"/>
      <c r="W391" t="e">
        <f>VLOOKUP(A391,Sheet4!$J$1500:$J$1508,1,0)</f>
        <v>#N/A</v>
      </c>
    </row>
    <row r="392" spans="1:25">
      <c r="A392" s="41">
        <v>418</v>
      </c>
      <c r="B392" s="41">
        <v>3</v>
      </c>
      <c r="C392" s="41" t="s">
        <v>10050</v>
      </c>
      <c r="D392" s="41" t="s">
        <v>6728</v>
      </c>
      <c r="E392" s="39" t="s">
        <v>10051</v>
      </c>
      <c r="F392" s="41" t="s">
        <v>6729</v>
      </c>
      <c r="G392" s="41" t="s">
        <v>6730</v>
      </c>
      <c r="H392" s="63" t="s">
        <v>9699</v>
      </c>
      <c r="I392" s="63" t="str">
        <f>VLOOKUP(A392,'(송영호RAW)'!$A:$H,8,0)</f>
        <v>인정</v>
      </c>
      <c r="J392" s="92" t="s">
        <v>9699</v>
      </c>
      <c r="K392" s="63" t="b">
        <f t="shared" si="53"/>
        <v>1</v>
      </c>
      <c r="L392" s="41" t="s">
        <v>7389</v>
      </c>
      <c r="M392" s="41" t="s">
        <v>5822</v>
      </c>
      <c r="N392" s="41" t="s">
        <v>10384</v>
      </c>
      <c r="O392" s="41" t="s">
        <v>7390</v>
      </c>
      <c r="P392" s="41" t="s">
        <v>36</v>
      </c>
      <c r="Q392" s="41" t="s">
        <v>10133</v>
      </c>
      <c r="R392" s="41" t="s">
        <v>10133</v>
      </c>
      <c r="S392" s="41" t="b">
        <f t="shared" si="48"/>
        <v>1</v>
      </c>
      <c r="T392" s="45"/>
      <c r="U392" s="45"/>
      <c r="W392" t="e">
        <f>VLOOKUP(A392,Sheet4!$J$1500:$J$1508,1,0)</f>
        <v>#N/A</v>
      </c>
    </row>
    <row r="393" spans="1:25">
      <c r="A393" s="41">
        <v>419</v>
      </c>
      <c r="B393" s="41">
        <v>4</v>
      </c>
      <c r="C393" s="41" t="s">
        <v>10050</v>
      </c>
      <c r="D393" s="41" t="s">
        <v>6728</v>
      </c>
      <c r="E393" s="39" t="s">
        <v>10051</v>
      </c>
      <c r="F393" s="41" t="s">
        <v>6729</v>
      </c>
      <c r="G393" s="41" t="s">
        <v>6730</v>
      </c>
      <c r="H393" s="63" t="s">
        <v>9699</v>
      </c>
      <c r="I393" s="63" t="str">
        <f>VLOOKUP(A393,'(송영호RAW)'!$A:$H,8,0)</f>
        <v>인정</v>
      </c>
      <c r="J393" s="92" t="s">
        <v>9699</v>
      </c>
      <c r="K393" s="63" t="b">
        <f t="shared" si="53"/>
        <v>1</v>
      </c>
      <c r="L393" s="41" t="s">
        <v>7207</v>
      </c>
      <c r="M393" s="41" t="s">
        <v>5454</v>
      </c>
      <c r="N393" s="41" t="s">
        <v>10384</v>
      </c>
      <c r="O393" s="41" t="s">
        <v>7208</v>
      </c>
      <c r="P393" s="41" t="s">
        <v>36</v>
      </c>
      <c r="Q393" s="41" t="s">
        <v>10133</v>
      </c>
      <c r="R393" s="41" t="s">
        <v>10133</v>
      </c>
      <c r="S393" s="41" t="b">
        <f t="shared" si="48"/>
        <v>1</v>
      </c>
      <c r="T393" s="45"/>
      <c r="U393" s="45"/>
      <c r="W393" t="e">
        <f>VLOOKUP(A393,Sheet4!$J$1500:$J$1508,1,0)</f>
        <v>#N/A</v>
      </c>
    </row>
    <row r="394" spans="1:25">
      <c r="A394" s="41">
        <v>420</v>
      </c>
      <c r="B394" s="41">
        <v>5</v>
      </c>
      <c r="C394" s="41" t="s">
        <v>10050</v>
      </c>
      <c r="D394" s="41" t="s">
        <v>6728</v>
      </c>
      <c r="E394" s="39" t="s">
        <v>10051</v>
      </c>
      <c r="F394" s="41" t="s">
        <v>6729</v>
      </c>
      <c r="G394" s="41" t="s">
        <v>6730</v>
      </c>
      <c r="H394" s="63" t="s">
        <v>9699</v>
      </c>
      <c r="I394" s="63" t="str">
        <f>VLOOKUP(A394,'(송영호RAW)'!$A:$H,8,0)</f>
        <v>인정</v>
      </c>
      <c r="J394" s="92" t="s">
        <v>9699</v>
      </c>
      <c r="K394" s="63" t="b">
        <f t="shared" si="53"/>
        <v>1</v>
      </c>
      <c r="L394" s="41" t="s">
        <v>7396</v>
      </c>
      <c r="M394" s="41" t="s">
        <v>1312</v>
      </c>
      <c r="N394" s="41" t="s">
        <v>10384</v>
      </c>
      <c r="O394" s="41" t="s">
        <v>7397</v>
      </c>
      <c r="P394" s="41" t="s">
        <v>122</v>
      </c>
      <c r="Q394" s="41" t="s">
        <v>9993</v>
      </c>
      <c r="R394" s="45" t="str">
        <f>P394</f>
        <v>기타</v>
      </c>
      <c r="S394" s="41" t="b">
        <f t="shared" si="48"/>
        <v>1</v>
      </c>
      <c r="T394" s="45"/>
      <c r="U394" s="45"/>
      <c r="W394" t="e">
        <f>VLOOKUP(A394,Sheet4!$J$1500:$J$1508,1,0)</f>
        <v>#N/A</v>
      </c>
    </row>
    <row r="395" spans="1:25">
      <c r="A395" s="41">
        <v>421</v>
      </c>
      <c r="B395" s="41">
        <v>1</v>
      </c>
      <c r="C395" s="41" t="s">
        <v>10050</v>
      </c>
      <c r="D395" s="41" t="s">
        <v>1745</v>
      </c>
      <c r="E395" s="39" t="s">
        <v>10051</v>
      </c>
      <c r="F395" s="41" t="s">
        <v>1746</v>
      </c>
      <c r="G395" s="41" t="s">
        <v>1747</v>
      </c>
      <c r="H395" s="63" t="s">
        <v>9699</v>
      </c>
      <c r="I395" s="63" t="str">
        <f>VLOOKUP(A395,'(송영호RAW)'!$A:$H,8,0)</f>
        <v>인정</v>
      </c>
      <c r="J395" s="92" t="s">
        <v>9699</v>
      </c>
      <c r="K395" s="63" t="b">
        <f t="shared" si="53"/>
        <v>1</v>
      </c>
      <c r="L395" s="41" t="s">
        <v>1748</v>
      </c>
      <c r="M395" s="41" t="s">
        <v>1749</v>
      </c>
      <c r="N395" s="41" t="s">
        <v>10393</v>
      </c>
      <c r="O395" s="41" t="s">
        <v>1750</v>
      </c>
      <c r="P395" s="41" t="s">
        <v>36</v>
      </c>
      <c r="Q395" s="41" t="s">
        <v>10133</v>
      </c>
      <c r="R395" s="41" t="s">
        <v>10133</v>
      </c>
      <c r="S395" s="41" t="b">
        <f t="shared" si="48"/>
        <v>1</v>
      </c>
      <c r="T395" s="45"/>
      <c r="U395" s="45"/>
      <c r="W395" t="e">
        <f>VLOOKUP(A395,Sheet4!$J$1500:$J$1508,1,0)</f>
        <v>#N/A</v>
      </c>
    </row>
    <row r="396" spans="1:25">
      <c r="A396" s="41">
        <v>422</v>
      </c>
      <c r="B396" s="41">
        <v>2</v>
      </c>
      <c r="C396" s="41" t="s">
        <v>10050</v>
      </c>
      <c r="D396" s="41" t="s">
        <v>1745</v>
      </c>
      <c r="E396" s="39" t="s">
        <v>10051</v>
      </c>
      <c r="F396" s="41" t="s">
        <v>1746</v>
      </c>
      <c r="G396" s="41" t="s">
        <v>1747</v>
      </c>
      <c r="H396" s="63" t="s">
        <v>9699</v>
      </c>
      <c r="I396" s="63" t="str">
        <f>VLOOKUP(A396,'(송영호RAW)'!$A:$H,8,0)</f>
        <v>인정</v>
      </c>
      <c r="J396" s="92" t="s">
        <v>9699</v>
      </c>
      <c r="K396" s="63" t="b">
        <f t="shared" si="53"/>
        <v>1</v>
      </c>
      <c r="L396" s="41" t="s">
        <v>7279</v>
      </c>
      <c r="M396" s="41" t="s">
        <v>7280</v>
      </c>
      <c r="N396" s="41" t="s">
        <v>10384</v>
      </c>
      <c r="O396" s="41" t="s">
        <v>7281</v>
      </c>
      <c r="P396" s="41" t="s">
        <v>36</v>
      </c>
      <c r="Q396" s="41" t="s">
        <v>10133</v>
      </c>
      <c r="R396" s="41" t="s">
        <v>10133</v>
      </c>
      <c r="S396" s="41" t="b">
        <f t="shared" si="48"/>
        <v>1</v>
      </c>
      <c r="T396" s="45"/>
      <c r="U396" s="45"/>
      <c r="W396" t="e">
        <f>VLOOKUP(A396,Sheet4!$J$1500:$J$1508,1,0)</f>
        <v>#N/A</v>
      </c>
    </row>
    <row r="397" spans="1:25">
      <c r="A397" s="41">
        <v>423</v>
      </c>
      <c r="B397" s="41">
        <v>3</v>
      </c>
      <c r="C397" s="41" t="s">
        <v>10050</v>
      </c>
      <c r="D397" s="41" t="s">
        <v>1745</v>
      </c>
      <c r="E397" s="39" t="s">
        <v>10051</v>
      </c>
      <c r="F397" s="41" t="s">
        <v>1746</v>
      </c>
      <c r="G397" s="41" t="s">
        <v>1747</v>
      </c>
      <c r="H397" s="63" t="s">
        <v>9699</v>
      </c>
      <c r="I397" s="63" t="str">
        <f>VLOOKUP(A397,'(송영호RAW)'!$A:$H,8,0)</f>
        <v>인정</v>
      </c>
      <c r="J397" s="92" t="s">
        <v>9699</v>
      </c>
      <c r="K397" s="63" t="b">
        <f t="shared" si="53"/>
        <v>1</v>
      </c>
      <c r="L397" s="41" t="s">
        <v>6646</v>
      </c>
      <c r="M397" s="41" t="s">
        <v>6647</v>
      </c>
      <c r="N397" s="41" t="s">
        <v>10384</v>
      </c>
      <c r="O397" s="41" t="s">
        <v>6648</v>
      </c>
      <c r="P397" s="41" t="s">
        <v>173</v>
      </c>
      <c r="Q397" s="41" t="s">
        <v>9993</v>
      </c>
      <c r="R397" s="45" t="str">
        <f t="shared" ref="R397:R398" si="54">P397</f>
        <v>제3저자</v>
      </c>
      <c r="S397" s="41" t="b">
        <f t="shared" si="48"/>
        <v>1</v>
      </c>
      <c r="T397" s="45"/>
      <c r="U397" s="45"/>
      <c r="W397" t="e">
        <f>VLOOKUP(A397,Sheet4!$J$1500:$J$1508,1,0)</f>
        <v>#N/A</v>
      </c>
    </row>
    <row r="398" spans="1:25">
      <c r="A398" s="41">
        <v>424</v>
      </c>
      <c r="B398" s="41">
        <v>4</v>
      </c>
      <c r="C398" s="41" t="s">
        <v>10050</v>
      </c>
      <c r="D398" s="41" t="s">
        <v>1745</v>
      </c>
      <c r="E398" s="39" t="s">
        <v>10051</v>
      </c>
      <c r="F398" s="41" t="s">
        <v>1746</v>
      </c>
      <c r="G398" s="41" t="s">
        <v>1747</v>
      </c>
      <c r="H398" s="63" t="s">
        <v>9699</v>
      </c>
      <c r="I398" s="63" t="str">
        <f>VLOOKUP(A398,'(송영호RAW)'!$A:$H,8,0)</f>
        <v>인정</v>
      </c>
      <c r="J398" s="92" t="s">
        <v>9699</v>
      </c>
      <c r="K398" s="63" t="b">
        <f t="shared" si="53"/>
        <v>1</v>
      </c>
      <c r="L398" s="41" t="s">
        <v>3183</v>
      </c>
      <c r="M398" s="41" t="s">
        <v>3184</v>
      </c>
      <c r="N398" s="41" t="s">
        <v>10384</v>
      </c>
      <c r="O398" s="41" t="s">
        <v>3185</v>
      </c>
      <c r="P398" s="41" t="s">
        <v>173</v>
      </c>
      <c r="Q398" s="41" t="s">
        <v>9993</v>
      </c>
      <c r="R398" s="45" t="str">
        <f t="shared" si="54"/>
        <v>제3저자</v>
      </c>
      <c r="S398" s="41" t="b">
        <f t="shared" si="48"/>
        <v>1</v>
      </c>
      <c r="T398" s="45"/>
      <c r="U398" s="45"/>
      <c r="W398" t="e">
        <f>VLOOKUP(A398,Sheet4!$J$1500:$J$1508,1,0)</f>
        <v>#N/A</v>
      </c>
    </row>
    <row r="399" spans="1:25">
      <c r="A399" s="41">
        <v>425</v>
      </c>
      <c r="B399" s="41">
        <v>1</v>
      </c>
      <c r="C399" s="41" t="s">
        <v>10062</v>
      </c>
      <c r="D399" s="41" t="s">
        <v>3357</v>
      </c>
      <c r="E399" s="39" t="s">
        <v>10066</v>
      </c>
      <c r="F399" s="41" t="s">
        <v>3358</v>
      </c>
      <c r="G399" s="41" t="s">
        <v>3359</v>
      </c>
      <c r="H399" s="63" t="s">
        <v>9699</v>
      </c>
      <c r="I399" s="63" t="str">
        <f>VLOOKUP(A399,'(송영호RAW)'!$A:$H,8,0)</f>
        <v>인정</v>
      </c>
      <c r="J399" s="92" t="s">
        <v>9699</v>
      </c>
      <c r="K399" s="63" t="b">
        <f t="shared" si="53"/>
        <v>1</v>
      </c>
      <c r="L399" s="41" t="s">
        <v>3360</v>
      </c>
      <c r="M399" s="41" t="s">
        <v>391</v>
      </c>
      <c r="N399" s="54" t="s">
        <v>10226</v>
      </c>
      <c r="O399" s="41" t="s">
        <v>3361</v>
      </c>
      <c r="P399" s="41" t="s">
        <v>36</v>
      </c>
      <c r="Q399" s="41" t="s">
        <v>10133</v>
      </c>
      <c r="R399" s="54" t="str">
        <f>P399</f>
        <v>주저자</v>
      </c>
      <c r="S399" s="41" t="b">
        <f t="shared" si="48"/>
        <v>1</v>
      </c>
      <c r="T399" s="61" t="s">
        <v>10136</v>
      </c>
      <c r="U399" s="45" t="s">
        <v>10375</v>
      </c>
      <c r="V399" s="60"/>
      <c r="W399" t="e">
        <f>VLOOKUP(A399,Sheet4!$J$1500:$J$1508,1,0)</f>
        <v>#N/A</v>
      </c>
      <c r="X399" s="60"/>
      <c r="Y399" s="60"/>
    </row>
    <row r="400" spans="1:25" ht="114">
      <c r="A400" s="41">
        <v>426</v>
      </c>
      <c r="B400" s="41">
        <v>1</v>
      </c>
      <c r="C400" s="61" t="s">
        <v>10048</v>
      </c>
      <c r="D400" s="61" t="s">
        <v>2641</v>
      </c>
      <c r="E400" s="62" t="s">
        <v>10049</v>
      </c>
      <c r="F400" s="61" t="s">
        <v>2642</v>
      </c>
      <c r="G400" s="61" t="s">
        <v>2643</v>
      </c>
      <c r="H400" s="63" t="s">
        <v>9699</v>
      </c>
      <c r="I400" s="63" t="str">
        <f>VLOOKUP(A400,'(송영호RAW)'!$A:$H,8,0)</f>
        <v>인정</v>
      </c>
      <c r="J400" s="92" t="s">
        <v>9699</v>
      </c>
      <c r="K400" s="63" t="b">
        <f t="shared" si="53"/>
        <v>1</v>
      </c>
      <c r="L400" s="61" t="s">
        <v>10587</v>
      </c>
      <c r="M400" s="61" t="s">
        <v>6097</v>
      </c>
      <c r="N400" s="64" t="s">
        <v>10588</v>
      </c>
      <c r="O400" s="61" t="s">
        <v>6098</v>
      </c>
      <c r="P400" s="61" t="s">
        <v>36</v>
      </c>
      <c r="Q400" s="61" t="s">
        <v>10133</v>
      </c>
      <c r="R400" s="61" t="s">
        <v>10133</v>
      </c>
      <c r="S400" s="41" t="b">
        <f t="shared" si="48"/>
        <v>1</v>
      </c>
      <c r="T400" s="61" t="s">
        <v>10136</v>
      </c>
      <c r="U400" s="82" t="s">
        <v>10782</v>
      </c>
      <c r="W400" t="e">
        <f>VLOOKUP(A400,Sheet4!$J$1500:$J$1508,1,0)</f>
        <v>#N/A</v>
      </c>
    </row>
    <row r="401" spans="1:23">
      <c r="A401" s="41">
        <v>427</v>
      </c>
      <c r="B401" s="41">
        <v>2</v>
      </c>
      <c r="C401" s="61" t="s">
        <v>10048</v>
      </c>
      <c r="D401" s="61" t="s">
        <v>2641</v>
      </c>
      <c r="E401" s="62" t="s">
        <v>10049</v>
      </c>
      <c r="F401" s="61" t="s">
        <v>2642</v>
      </c>
      <c r="G401" s="61" t="s">
        <v>2643</v>
      </c>
      <c r="H401" s="63" t="s">
        <v>9699</v>
      </c>
      <c r="I401" s="63" t="str">
        <f>VLOOKUP(A401,'(송영호RAW)'!$A:$H,8,0)</f>
        <v>인정</v>
      </c>
      <c r="J401" s="92" t="s">
        <v>9699</v>
      </c>
      <c r="K401" s="63" t="b">
        <f t="shared" si="53"/>
        <v>1</v>
      </c>
      <c r="L401" s="61" t="s">
        <v>10589</v>
      </c>
      <c r="M401" s="61" t="s">
        <v>2520</v>
      </c>
      <c r="N401" s="64" t="s">
        <v>10590</v>
      </c>
      <c r="O401" s="61" t="s">
        <v>3998</v>
      </c>
      <c r="P401" s="61" t="s">
        <v>36</v>
      </c>
      <c r="Q401" s="61" t="s">
        <v>10133</v>
      </c>
      <c r="R401" s="61" t="s">
        <v>10133</v>
      </c>
      <c r="S401" s="41" t="b">
        <f t="shared" si="48"/>
        <v>1</v>
      </c>
      <c r="T401" s="61" t="s">
        <v>10136</v>
      </c>
      <c r="U401" s="61" t="s">
        <v>10783</v>
      </c>
      <c r="W401" t="e">
        <f>VLOOKUP(A401,Sheet4!$J$1500:$J$1508,1,0)</f>
        <v>#N/A</v>
      </c>
    </row>
    <row r="402" spans="1:23">
      <c r="A402" s="41">
        <v>428</v>
      </c>
      <c r="B402" s="41">
        <v>3</v>
      </c>
      <c r="C402" s="61" t="s">
        <v>10048</v>
      </c>
      <c r="D402" s="61" t="s">
        <v>2641</v>
      </c>
      <c r="E402" s="62" t="s">
        <v>10049</v>
      </c>
      <c r="F402" s="61" t="s">
        <v>2642</v>
      </c>
      <c r="G402" s="61" t="s">
        <v>2643</v>
      </c>
      <c r="H402" s="63" t="s">
        <v>9699</v>
      </c>
      <c r="I402" s="63" t="str">
        <f>VLOOKUP(A402,'(송영호RAW)'!$A:$H,8,0)</f>
        <v>인정</v>
      </c>
      <c r="J402" s="92" t="s">
        <v>9699</v>
      </c>
      <c r="K402" s="63" t="b">
        <f t="shared" si="53"/>
        <v>1</v>
      </c>
      <c r="L402" s="61" t="s">
        <v>10591</v>
      </c>
      <c r="M402" s="61" t="s">
        <v>1654</v>
      </c>
      <c r="N402" s="64" t="s">
        <v>10592</v>
      </c>
      <c r="O402" s="61" t="s">
        <v>4048</v>
      </c>
      <c r="P402" s="61" t="s">
        <v>36</v>
      </c>
      <c r="Q402" s="61" t="s">
        <v>10133</v>
      </c>
      <c r="R402" s="61" t="s">
        <v>10133</v>
      </c>
      <c r="S402" s="41" t="b">
        <f t="shared" si="48"/>
        <v>1</v>
      </c>
      <c r="T402" s="61"/>
      <c r="U402" s="61"/>
      <c r="W402" t="e">
        <f>VLOOKUP(A402,Sheet4!$J$1500:$J$1508,1,0)</f>
        <v>#N/A</v>
      </c>
    </row>
    <row r="403" spans="1:23">
      <c r="A403" s="41">
        <v>429</v>
      </c>
      <c r="B403" s="41">
        <v>4</v>
      </c>
      <c r="C403" s="61" t="s">
        <v>10048</v>
      </c>
      <c r="D403" s="61" t="s">
        <v>2641</v>
      </c>
      <c r="E403" s="62" t="s">
        <v>10049</v>
      </c>
      <c r="F403" s="61" t="s">
        <v>2642</v>
      </c>
      <c r="G403" s="61" t="s">
        <v>2643</v>
      </c>
      <c r="H403" s="63" t="s">
        <v>9699</v>
      </c>
      <c r="I403" s="63" t="str">
        <f>VLOOKUP(A403,'(송영호RAW)'!$A:$H,8,0)</f>
        <v>인정</v>
      </c>
      <c r="J403" s="92" t="s">
        <v>9699</v>
      </c>
      <c r="K403" s="63" t="b">
        <f t="shared" si="53"/>
        <v>1</v>
      </c>
      <c r="L403" s="61" t="s">
        <v>10593</v>
      </c>
      <c r="M403" s="61" t="s">
        <v>2544</v>
      </c>
      <c r="N403" s="64" t="s">
        <v>10594</v>
      </c>
      <c r="O403" s="61" t="s">
        <v>4058</v>
      </c>
      <c r="P403" s="61" t="s">
        <v>36</v>
      </c>
      <c r="Q403" s="61" t="s">
        <v>10133</v>
      </c>
      <c r="R403" s="61" t="s">
        <v>10133</v>
      </c>
      <c r="S403" s="41" t="b">
        <f t="shared" ref="S403:S466" si="55">P403=R403</f>
        <v>1</v>
      </c>
      <c r="T403" s="61"/>
      <c r="U403" s="61"/>
      <c r="W403" t="e">
        <f>VLOOKUP(A403,Sheet4!$J$1500:$J$1508,1,0)</f>
        <v>#N/A</v>
      </c>
    </row>
    <row r="404" spans="1:23">
      <c r="A404" s="41">
        <v>430</v>
      </c>
      <c r="B404" s="41">
        <v>5</v>
      </c>
      <c r="C404" s="61" t="s">
        <v>10048</v>
      </c>
      <c r="D404" s="61" t="s">
        <v>2641</v>
      </c>
      <c r="E404" s="62" t="s">
        <v>10049</v>
      </c>
      <c r="F404" s="61" t="s">
        <v>2642</v>
      </c>
      <c r="G404" s="61" t="s">
        <v>2643</v>
      </c>
      <c r="H404" s="63" t="s">
        <v>9699</v>
      </c>
      <c r="I404" s="63" t="str">
        <f>VLOOKUP(A404,'(송영호RAW)'!$A:$H,8,0)</f>
        <v>인정</v>
      </c>
      <c r="J404" s="92" t="s">
        <v>9699</v>
      </c>
      <c r="K404" s="63" t="b">
        <f t="shared" si="53"/>
        <v>1</v>
      </c>
      <c r="L404" s="61" t="s">
        <v>10595</v>
      </c>
      <c r="M404" s="61" t="s">
        <v>4072</v>
      </c>
      <c r="N404" s="64" t="s">
        <v>10596</v>
      </c>
      <c r="O404" s="61" t="s">
        <v>4073</v>
      </c>
      <c r="P404" s="61" t="s">
        <v>36</v>
      </c>
      <c r="Q404" s="61" t="s">
        <v>10133</v>
      </c>
      <c r="R404" s="61" t="s">
        <v>10133</v>
      </c>
      <c r="S404" s="41" t="b">
        <f t="shared" si="55"/>
        <v>1</v>
      </c>
      <c r="T404" s="61"/>
      <c r="U404" s="61"/>
      <c r="W404" t="e">
        <f>VLOOKUP(A404,Sheet4!$J$1500:$J$1508,1,0)</f>
        <v>#N/A</v>
      </c>
    </row>
    <row r="405" spans="1:23">
      <c r="A405" s="41">
        <v>431</v>
      </c>
      <c r="B405" s="41">
        <v>6</v>
      </c>
      <c r="C405" s="61" t="s">
        <v>10048</v>
      </c>
      <c r="D405" s="61" t="s">
        <v>2641</v>
      </c>
      <c r="E405" s="62" t="s">
        <v>10049</v>
      </c>
      <c r="F405" s="61" t="s">
        <v>2642</v>
      </c>
      <c r="G405" s="61" t="s">
        <v>2643</v>
      </c>
      <c r="H405" s="63" t="s">
        <v>9699</v>
      </c>
      <c r="I405" s="63" t="str">
        <f>VLOOKUP(A405,'(송영호RAW)'!$A:$H,8,0)</f>
        <v>인정</v>
      </c>
      <c r="J405" s="92" t="s">
        <v>9699</v>
      </c>
      <c r="K405" s="63" t="b">
        <f t="shared" si="53"/>
        <v>1</v>
      </c>
      <c r="L405" s="61" t="s">
        <v>10597</v>
      </c>
      <c r="M405" s="61" t="s">
        <v>1749</v>
      </c>
      <c r="N405" s="64" t="s">
        <v>10243</v>
      </c>
      <c r="O405" s="61" t="s">
        <v>2645</v>
      </c>
      <c r="P405" s="61" t="s">
        <v>63</v>
      </c>
      <c r="Q405" s="61" t="s">
        <v>9993</v>
      </c>
      <c r="R405" s="63" t="str">
        <f t="shared" ref="R405:R407" si="56">P405</f>
        <v>제2저자</v>
      </c>
      <c r="S405" s="41" t="b">
        <f t="shared" si="55"/>
        <v>1</v>
      </c>
      <c r="T405" s="61"/>
      <c r="U405" s="61"/>
      <c r="W405" t="e">
        <f>VLOOKUP(A405,Sheet4!$J$1500:$J$1508,1,0)</f>
        <v>#N/A</v>
      </c>
    </row>
    <row r="406" spans="1:23">
      <c r="A406" s="41">
        <v>432</v>
      </c>
      <c r="B406" s="41">
        <v>7</v>
      </c>
      <c r="C406" s="61" t="s">
        <v>10048</v>
      </c>
      <c r="D406" s="61" t="s">
        <v>2641</v>
      </c>
      <c r="E406" s="62" t="s">
        <v>10049</v>
      </c>
      <c r="F406" s="61" t="s">
        <v>2642</v>
      </c>
      <c r="G406" s="61" t="s">
        <v>2643</v>
      </c>
      <c r="H406" s="63" t="s">
        <v>9699</v>
      </c>
      <c r="I406" s="63" t="str">
        <f>VLOOKUP(A406,'(송영호RAW)'!$A:$H,8,0)</f>
        <v>인정</v>
      </c>
      <c r="J406" s="92" t="s">
        <v>9699</v>
      </c>
      <c r="K406" s="63" t="b">
        <f t="shared" si="53"/>
        <v>1</v>
      </c>
      <c r="L406" s="61" t="s">
        <v>10598</v>
      </c>
      <c r="M406" s="61" t="s">
        <v>3604</v>
      </c>
      <c r="N406" s="64" t="s">
        <v>10177</v>
      </c>
      <c r="O406" s="61" t="s">
        <v>3605</v>
      </c>
      <c r="P406" s="61" t="s">
        <v>63</v>
      </c>
      <c r="Q406" s="61" t="s">
        <v>9993</v>
      </c>
      <c r="R406" s="63" t="str">
        <f t="shared" si="56"/>
        <v>제2저자</v>
      </c>
      <c r="S406" s="41" t="b">
        <f t="shared" si="55"/>
        <v>1</v>
      </c>
      <c r="T406" s="61"/>
      <c r="U406" s="61"/>
      <c r="W406" t="e">
        <f>VLOOKUP(A406,Sheet4!$J$1500:$J$1508,1,0)</f>
        <v>#N/A</v>
      </c>
    </row>
    <row r="407" spans="1:23">
      <c r="A407" s="41">
        <v>433</v>
      </c>
      <c r="B407" s="41">
        <v>8</v>
      </c>
      <c r="C407" s="61" t="s">
        <v>10048</v>
      </c>
      <c r="D407" s="61" t="s">
        <v>2641</v>
      </c>
      <c r="E407" s="62" t="s">
        <v>10049</v>
      </c>
      <c r="F407" s="61" t="s">
        <v>2642</v>
      </c>
      <c r="G407" s="61" t="s">
        <v>2643</v>
      </c>
      <c r="H407" s="63" t="s">
        <v>9699</v>
      </c>
      <c r="I407" s="63" t="str">
        <f>VLOOKUP(A407,'(송영호RAW)'!$A:$H,8,0)</f>
        <v>인정</v>
      </c>
      <c r="J407" s="92" t="s">
        <v>9699</v>
      </c>
      <c r="K407" s="63" t="b">
        <f t="shared" si="53"/>
        <v>1</v>
      </c>
      <c r="L407" s="61" t="s">
        <v>10599</v>
      </c>
      <c r="M407" s="61" t="s">
        <v>3982</v>
      </c>
      <c r="N407" s="64" t="s">
        <v>10600</v>
      </c>
      <c r="O407" s="61" t="s">
        <v>3983</v>
      </c>
      <c r="P407" s="61" t="s">
        <v>63</v>
      </c>
      <c r="Q407" s="61" t="s">
        <v>9993</v>
      </c>
      <c r="R407" s="63" t="str">
        <f t="shared" si="56"/>
        <v>제2저자</v>
      </c>
      <c r="S407" s="41" t="b">
        <f t="shared" si="55"/>
        <v>1</v>
      </c>
      <c r="T407" s="61"/>
      <c r="U407" s="61"/>
      <c r="W407" t="e">
        <f>VLOOKUP(A407,Sheet4!$J$1500:$J$1508,1,0)</f>
        <v>#N/A</v>
      </c>
    </row>
    <row r="408" spans="1:23">
      <c r="A408" s="41">
        <v>434</v>
      </c>
      <c r="B408" s="41">
        <v>1</v>
      </c>
      <c r="C408" s="41" t="s">
        <v>10053</v>
      </c>
      <c r="D408" s="41" t="s">
        <v>3875</v>
      </c>
      <c r="E408" s="39" t="s">
        <v>10054</v>
      </c>
      <c r="F408" s="41" t="s">
        <v>3876</v>
      </c>
      <c r="G408" s="41" t="s">
        <v>3877</v>
      </c>
      <c r="H408" s="63" t="s">
        <v>9699</v>
      </c>
      <c r="I408" s="63" t="str">
        <f>VLOOKUP(A408,'(송영호RAW)'!$A:$H,8,0)</f>
        <v>인정</v>
      </c>
      <c r="J408" s="92" t="s">
        <v>9699</v>
      </c>
      <c r="K408" s="63" t="b">
        <f t="shared" si="53"/>
        <v>1</v>
      </c>
      <c r="L408" s="41" t="s">
        <v>5623</v>
      </c>
      <c r="M408" s="41" t="s">
        <v>1643</v>
      </c>
      <c r="N408" s="41"/>
      <c r="O408" s="41" t="s">
        <v>5624</v>
      </c>
      <c r="P408" s="41" t="s">
        <v>36</v>
      </c>
      <c r="Q408" s="41" t="s">
        <v>10133</v>
      </c>
      <c r="R408" s="41" t="s">
        <v>63</v>
      </c>
      <c r="S408" s="41" t="b">
        <f t="shared" si="55"/>
        <v>0</v>
      </c>
      <c r="T408" s="61" t="s">
        <v>10136</v>
      </c>
      <c r="U408" s="45" t="s">
        <v>10848</v>
      </c>
      <c r="W408" t="e">
        <f>VLOOKUP(A408,Sheet4!$J$1500:$J$1508,1,0)</f>
        <v>#N/A</v>
      </c>
    </row>
    <row r="409" spans="1:23">
      <c r="A409" s="41">
        <v>435</v>
      </c>
      <c r="B409" s="41">
        <v>2</v>
      </c>
      <c r="C409" s="41" t="s">
        <v>10053</v>
      </c>
      <c r="D409" s="41" t="s">
        <v>3875</v>
      </c>
      <c r="E409" s="39" t="s">
        <v>10054</v>
      </c>
      <c r="F409" s="41" t="s">
        <v>3876</v>
      </c>
      <c r="G409" s="41" t="s">
        <v>3877</v>
      </c>
      <c r="H409" s="63" t="s">
        <v>9699</v>
      </c>
      <c r="I409" s="63" t="str">
        <f>VLOOKUP(A409,'(송영호RAW)'!$A:$H,8,0)</f>
        <v>인정</v>
      </c>
      <c r="J409" s="92" t="s">
        <v>9699</v>
      </c>
      <c r="K409" s="63" t="b">
        <f t="shared" si="53"/>
        <v>1</v>
      </c>
      <c r="L409" s="41" t="s">
        <v>4424</v>
      </c>
      <c r="M409" s="41" t="s">
        <v>791</v>
      </c>
      <c r="N409" s="41"/>
      <c r="O409" s="41" t="s">
        <v>4425</v>
      </c>
      <c r="P409" s="41" t="s">
        <v>36</v>
      </c>
      <c r="Q409" s="41" t="str">
        <f t="shared" ref="Q409:Q413" si="57">P409</f>
        <v>주저자</v>
      </c>
      <c r="R409" s="41" t="s">
        <v>36</v>
      </c>
      <c r="S409" s="41" t="b">
        <f t="shared" si="55"/>
        <v>1</v>
      </c>
      <c r="T409" s="45"/>
      <c r="U409" s="45"/>
      <c r="W409" t="e">
        <f>VLOOKUP(A409,Sheet4!$J$1500:$J$1508,1,0)</f>
        <v>#N/A</v>
      </c>
    </row>
    <row r="410" spans="1:23">
      <c r="A410" s="41">
        <v>436</v>
      </c>
      <c r="B410" s="41">
        <v>3</v>
      </c>
      <c r="C410" s="41" t="s">
        <v>10053</v>
      </c>
      <c r="D410" s="41" t="s">
        <v>3875</v>
      </c>
      <c r="E410" s="39" t="s">
        <v>10054</v>
      </c>
      <c r="F410" s="41" t="s">
        <v>3876</v>
      </c>
      <c r="G410" s="41" t="s">
        <v>3877</v>
      </c>
      <c r="H410" s="63" t="s">
        <v>9699</v>
      </c>
      <c r="I410" s="63" t="str">
        <f>VLOOKUP(A410,'(송영호RAW)'!$A:$H,8,0)</f>
        <v>인정</v>
      </c>
      <c r="J410" s="92" t="s">
        <v>9699</v>
      </c>
      <c r="K410" s="63" t="b">
        <f t="shared" si="53"/>
        <v>1</v>
      </c>
      <c r="L410" s="41" t="s">
        <v>6787</v>
      </c>
      <c r="M410" s="41" t="s">
        <v>6788</v>
      </c>
      <c r="N410" s="41"/>
      <c r="O410" s="41" t="s">
        <v>6789</v>
      </c>
      <c r="P410" s="41" t="s">
        <v>36</v>
      </c>
      <c r="Q410" s="41" t="str">
        <f t="shared" si="57"/>
        <v>주저자</v>
      </c>
      <c r="R410" s="41" t="s">
        <v>36</v>
      </c>
      <c r="S410" s="41" t="b">
        <f t="shared" si="55"/>
        <v>1</v>
      </c>
      <c r="T410" s="45"/>
      <c r="U410" s="45"/>
      <c r="W410" t="e">
        <f>VLOOKUP(A410,Sheet4!$J$1500:$J$1508,1,0)</f>
        <v>#N/A</v>
      </c>
    </row>
    <row r="411" spans="1:23">
      <c r="A411" s="41">
        <v>437</v>
      </c>
      <c r="B411" s="41">
        <v>4</v>
      </c>
      <c r="C411" s="41" t="s">
        <v>10053</v>
      </c>
      <c r="D411" s="41" t="s">
        <v>3875</v>
      </c>
      <c r="E411" s="39" t="s">
        <v>10054</v>
      </c>
      <c r="F411" s="41" t="s">
        <v>3876</v>
      </c>
      <c r="G411" s="41" t="s">
        <v>3877</v>
      </c>
      <c r="H411" s="63" t="s">
        <v>9699</v>
      </c>
      <c r="I411" s="63" t="str">
        <f>VLOOKUP(A411,'(송영호RAW)'!$A:$H,8,0)</f>
        <v>인정</v>
      </c>
      <c r="J411" s="92" t="s">
        <v>9699</v>
      </c>
      <c r="K411" s="63" t="b">
        <f t="shared" si="53"/>
        <v>1</v>
      </c>
      <c r="L411" s="41" t="s">
        <v>3878</v>
      </c>
      <c r="M411" s="41" t="s">
        <v>1352</v>
      </c>
      <c r="N411" s="41"/>
      <c r="O411" s="41" t="s">
        <v>3879</v>
      </c>
      <c r="P411" s="41" t="s">
        <v>63</v>
      </c>
      <c r="Q411" s="41" t="s">
        <v>9993</v>
      </c>
      <c r="R411" s="41" t="s">
        <v>63</v>
      </c>
      <c r="S411" s="41" t="b">
        <f t="shared" si="55"/>
        <v>1</v>
      </c>
      <c r="T411" s="45"/>
      <c r="U411" s="45"/>
      <c r="W411" t="e">
        <f>VLOOKUP(A411,Sheet4!$J$1500:$J$1508,1,0)</f>
        <v>#N/A</v>
      </c>
    </row>
    <row r="412" spans="1:23">
      <c r="A412" s="41">
        <v>438</v>
      </c>
      <c r="B412" s="41">
        <v>5</v>
      </c>
      <c r="C412" s="41" t="s">
        <v>10053</v>
      </c>
      <c r="D412" s="41" t="s">
        <v>3875</v>
      </c>
      <c r="E412" s="39" t="s">
        <v>10054</v>
      </c>
      <c r="F412" s="41" t="s">
        <v>3876</v>
      </c>
      <c r="G412" s="41" t="s">
        <v>3877</v>
      </c>
      <c r="H412" s="63" t="s">
        <v>9699</v>
      </c>
      <c r="I412" s="63" t="str">
        <f>VLOOKUP(A412,'(송영호RAW)'!$A:$H,8,0)</f>
        <v>인정</v>
      </c>
      <c r="J412" s="92" t="s">
        <v>9699</v>
      </c>
      <c r="K412" s="63" t="b">
        <f t="shared" si="53"/>
        <v>1</v>
      </c>
      <c r="L412" s="41" t="s">
        <v>4120</v>
      </c>
      <c r="M412" s="41" t="s">
        <v>4121</v>
      </c>
      <c r="N412" s="41"/>
      <c r="O412" s="41" t="s">
        <v>4122</v>
      </c>
      <c r="P412" s="41" t="s">
        <v>36</v>
      </c>
      <c r="Q412" s="41" t="str">
        <f t="shared" si="57"/>
        <v>주저자</v>
      </c>
      <c r="R412" s="41" t="s">
        <v>36</v>
      </c>
      <c r="S412" s="41" t="b">
        <f t="shared" si="55"/>
        <v>1</v>
      </c>
      <c r="T412" s="61" t="s">
        <v>10136</v>
      </c>
      <c r="U412" s="45" t="s">
        <v>10116</v>
      </c>
      <c r="W412" t="e">
        <f>VLOOKUP(A412,Sheet4!$J$1500:$J$1508,1,0)</f>
        <v>#N/A</v>
      </c>
    </row>
    <row r="413" spans="1:23">
      <c r="A413" s="41">
        <v>439</v>
      </c>
      <c r="B413" s="41">
        <v>6</v>
      </c>
      <c r="C413" s="41" t="s">
        <v>10053</v>
      </c>
      <c r="D413" s="41" t="s">
        <v>3875</v>
      </c>
      <c r="E413" s="39" t="s">
        <v>10054</v>
      </c>
      <c r="F413" s="41" t="s">
        <v>3876</v>
      </c>
      <c r="G413" s="41" t="s">
        <v>3877</v>
      </c>
      <c r="H413" s="63" t="s">
        <v>9699</v>
      </c>
      <c r="I413" s="63" t="str">
        <f>VLOOKUP(A413,'(송영호RAW)'!$A:$H,8,0)</f>
        <v>인정</v>
      </c>
      <c r="J413" s="92" t="s">
        <v>9699</v>
      </c>
      <c r="K413" s="63" t="b">
        <f t="shared" si="53"/>
        <v>1</v>
      </c>
      <c r="L413" s="41" t="s">
        <v>6659</v>
      </c>
      <c r="M413" s="41" t="s">
        <v>2965</v>
      </c>
      <c r="N413" s="41"/>
      <c r="O413" s="41" t="s">
        <v>6660</v>
      </c>
      <c r="P413" s="41" t="s">
        <v>36</v>
      </c>
      <c r="Q413" s="41" t="str">
        <f t="shared" si="57"/>
        <v>주저자</v>
      </c>
      <c r="R413" s="41" t="s">
        <v>36</v>
      </c>
      <c r="S413" s="41" t="b">
        <f t="shared" si="55"/>
        <v>1</v>
      </c>
      <c r="T413" s="45"/>
      <c r="U413" s="45"/>
      <c r="W413" t="e">
        <f>VLOOKUP(A413,Sheet4!$J$1500:$J$1508,1,0)</f>
        <v>#N/A</v>
      </c>
    </row>
    <row r="414" spans="1:23">
      <c r="A414" s="41">
        <v>440</v>
      </c>
      <c r="B414" s="41">
        <v>7</v>
      </c>
      <c r="C414" s="41" t="s">
        <v>10053</v>
      </c>
      <c r="D414" s="41" t="s">
        <v>3875</v>
      </c>
      <c r="E414" s="39" t="s">
        <v>10054</v>
      </c>
      <c r="F414" s="41" t="s">
        <v>3876</v>
      </c>
      <c r="G414" s="41" t="s">
        <v>3877</v>
      </c>
      <c r="H414" s="63" t="s">
        <v>9699</v>
      </c>
      <c r="I414" s="63" t="str">
        <f>VLOOKUP(A414,'(송영호RAW)'!$A:$H,8,0)</f>
        <v>인정</v>
      </c>
      <c r="J414" s="92" t="s">
        <v>9699</v>
      </c>
      <c r="K414" s="63" t="b">
        <f t="shared" si="53"/>
        <v>1</v>
      </c>
      <c r="L414" s="41" t="s">
        <v>6796</v>
      </c>
      <c r="M414" s="41" t="s">
        <v>4592</v>
      </c>
      <c r="N414" s="41"/>
      <c r="O414" s="41" t="s">
        <v>6797</v>
      </c>
      <c r="P414" s="41" t="s">
        <v>36</v>
      </c>
      <c r="Q414" s="41" t="s">
        <v>10133</v>
      </c>
      <c r="R414" s="41" t="s">
        <v>63</v>
      </c>
      <c r="S414" s="41" t="b">
        <f t="shared" si="55"/>
        <v>0</v>
      </c>
      <c r="T414" s="61" t="s">
        <v>10136</v>
      </c>
      <c r="U414" s="45" t="s">
        <v>10849</v>
      </c>
      <c r="W414" t="e">
        <f>VLOOKUP(A414,Sheet4!$J$1500:$J$1508,1,0)</f>
        <v>#N/A</v>
      </c>
    </row>
    <row r="415" spans="1:23">
      <c r="A415" s="41">
        <v>441</v>
      </c>
      <c r="B415" s="41">
        <v>8</v>
      </c>
      <c r="C415" s="41" t="s">
        <v>10053</v>
      </c>
      <c r="D415" s="41" t="s">
        <v>3875</v>
      </c>
      <c r="E415" s="39" t="s">
        <v>10054</v>
      </c>
      <c r="F415" s="41" t="s">
        <v>3876</v>
      </c>
      <c r="G415" s="41" t="s">
        <v>3877</v>
      </c>
      <c r="H415" s="63" t="s">
        <v>9699</v>
      </c>
      <c r="I415" s="63" t="str">
        <f>VLOOKUP(A415,'(송영호RAW)'!$A:$H,8,0)</f>
        <v>인정</v>
      </c>
      <c r="J415" s="92" t="s">
        <v>9699</v>
      </c>
      <c r="K415" s="63" t="b">
        <f t="shared" si="53"/>
        <v>1</v>
      </c>
      <c r="L415" s="41" t="s">
        <v>7199</v>
      </c>
      <c r="M415" s="41" t="s">
        <v>7200</v>
      </c>
      <c r="N415" s="41"/>
      <c r="O415" s="41" t="s">
        <v>7201</v>
      </c>
      <c r="P415" s="41" t="s">
        <v>36</v>
      </c>
      <c r="Q415" s="41" t="str">
        <f>P415</f>
        <v>주저자</v>
      </c>
      <c r="R415" s="41" t="s">
        <v>36</v>
      </c>
      <c r="S415" s="41" t="b">
        <f t="shared" si="55"/>
        <v>1</v>
      </c>
      <c r="T415" s="45"/>
      <c r="U415" s="45"/>
      <c r="W415" t="e">
        <f>VLOOKUP(A415,Sheet4!$J$1500:$J$1508,1,0)</f>
        <v>#N/A</v>
      </c>
    </row>
    <row r="416" spans="1:23">
      <c r="A416" s="41">
        <v>442</v>
      </c>
      <c r="B416" s="41">
        <v>1</v>
      </c>
      <c r="C416" s="61" t="s">
        <v>10048</v>
      </c>
      <c r="D416" s="61" t="s">
        <v>4009</v>
      </c>
      <c r="E416" s="62" t="s">
        <v>10049</v>
      </c>
      <c r="F416" s="61" t="s">
        <v>4010</v>
      </c>
      <c r="G416" s="61" t="s">
        <v>4011</v>
      </c>
      <c r="H416" s="63" t="s">
        <v>9699</v>
      </c>
      <c r="I416" s="63" t="str">
        <f>VLOOKUP(A416,'(송영호RAW)'!$A:$H,8,0)</f>
        <v>인정</v>
      </c>
      <c r="J416" s="92" t="s">
        <v>9699</v>
      </c>
      <c r="K416" s="63" t="b">
        <f t="shared" si="53"/>
        <v>1</v>
      </c>
      <c r="L416" s="61" t="s">
        <v>10601</v>
      </c>
      <c r="M416" s="61" t="s">
        <v>1654</v>
      </c>
      <c r="N416" s="64" t="s">
        <v>10602</v>
      </c>
      <c r="O416" s="61" t="s">
        <v>4045</v>
      </c>
      <c r="P416" s="61" t="s">
        <v>36</v>
      </c>
      <c r="Q416" s="61" t="s">
        <v>10133</v>
      </c>
      <c r="R416" s="61" t="s">
        <v>10133</v>
      </c>
      <c r="S416" s="41" t="b">
        <f t="shared" si="55"/>
        <v>1</v>
      </c>
      <c r="T416" s="61" t="s">
        <v>10136</v>
      </c>
      <c r="U416" s="61" t="s">
        <v>10784</v>
      </c>
      <c r="W416" t="e">
        <f>VLOOKUP(A416,Sheet4!$J$1500:$J$1508,1,0)</f>
        <v>#N/A</v>
      </c>
    </row>
    <row r="417" spans="1:23">
      <c r="A417" s="41">
        <v>443</v>
      </c>
      <c r="B417" s="41">
        <v>2</v>
      </c>
      <c r="C417" s="61" t="s">
        <v>10048</v>
      </c>
      <c r="D417" s="61" t="s">
        <v>4009</v>
      </c>
      <c r="E417" s="62" t="s">
        <v>10049</v>
      </c>
      <c r="F417" s="61" t="s">
        <v>4010</v>
      </c>
      <c r="G417" s="61" t="s">
        <v>4011</v>
      </c>
      <c r="H417" s="63" t="s">
        <v>9699</v>
      </c>
      <c r="I417" s="63" t="str">
        <f>VLOOKUP(A417,'(송영호RAW)'!$A:$H,8,0)</f>
        <v>인정</v>
      </c>
      <c r="J417" s="92" t="s">
        <v>9699</v>
      </c>
      <c r="K417" s="63" t="b">
        <f t="shared" si="53"/>
        <v>1</v>
      </c>
      <c r="L417" s="61" t="s">
        <v>10603</v>
      </c>
      <c r="M417" s="61" t="s">
        <v>2535</v>
      </c>
      <c r="N417" s="64" t="s">
        <v>10177</v>
      </c>
      <c r="O417" s="61" t="s">
        <v>4042</v>
      </c>
      <c r="P417" s="61" t="s">
        <v>36</v>
      </c>
      <c r="Q417" s="61" t="s">
        <v>10133</v>
      </c>
      <c r="R417" s="61" t="s">
        <v>10133</v>
      </c>
      <c r="S417" s="41" t="b">
        <f t="shared" si="55"/>
        <v>1</v>
      </c>
      <c r="T417" s="61" t="s">
        <v>10136</v>
      </c>
      <c r="U417" s="61" t="s">
        <v>10785</v>
      </c>
      <c r="W417" t="e">
        <f>VLOOKUP(A417,Sheet4!$J$1500:$J$1508,1,0)</f>
        <v>#N/A</v>
      </c>
    </row>
    <row r="418" spans="1:23">
      <c r="A418" s="41">
        <v>444</v>
      </c>
      <c r="B418" s="41">
        <v>3</v>
      </c>
      <c r="C418" s="61" t="s">
        <v>10048</v>
      </c>
      <c r="D418" s="61" t="s">
        <v>4009</v>
      </c>
      <c r="E418" s="62" t="s">
        <v>10049</v>
      </c>
      <c r="F418" s="61" t="s">
        <v>4010</v>
      </c>
      <c r="G418" s="61" t="s">
        <v>4011</v>
      </c>
      <c r="H418" s="63" t="s">
        <v>9699</v>
      </c>
      <c r="I418" s="63" t="str">
        <f>VLOOKUP(A418,'(송영호RAW)'!$A:$H,8,0)</f>
        <v>인정</v>
      </c>
      <c r="J418" s="92" t="s">
        <v>9699</v>
      </c>
      <c r="K418" s="63" t="b">
        <f t="shared" si="53"/>
        <v>1</v>
      </c>
      <c r="L418" s="61" t="s">
        <v>10604</v>
      </c>
      <c r="M418" s="61" t="s">
        <v>2601</v>
      </c>
      <c r="N418" s="64" t="s">
        <v>10605</v>
      </c>
      <c r="O418" s="61" t="s">
        <v>4051</v>
      </c>
      <c r="P418" s="61" t="s">
        <v>122</v>
      </c>
      <c r="Q418" s="61" t="s">
        <v>9993</v>
      </c>
      <c r="R418" s="63" t="str">
        <f t="shared" ref="R418:R420" si="58">P418</f>
        <v>기타</v>
      </c>
      <c r="S418" s="41" t="b">
        <f t="shared" si="55"/>
        <v>1</v>
      </c>
      <c r="T418" s="61"/>
      <c r="U418" s="61"/>
      <c r="W418" t="e">
        <f>VLOOKUP(A418,Sheet4!$J$1500:$J$1508,1,0)</f>
        <v>#N/A</v>
      </c>
    </row>
    <row r="419" spans="1:23">
      <c r="A419" s="41">
        <v>445</v>
      </c>
      <c r="B419" s="41">
        <v>4</v>
      </c>
      <c r="C419" s="61" t="s">
        <v>10048</v>
      </c>
      <c r="D419" s="61" t="s">
        <v>4009</v>
      </c>
      <c r="E419" s="62" t="s">
        <v>10049</v>
      </c>
      <c r="F419" s="61" t="s">
        <v>4010</v>
      </c>
      <c r="G419" s="61" t="s">
        <v>4011</v>
      </c>
      <c r="H419" s="63" t="s">
        <v>9699</v>
      </c>
      <c r="I419" s="63" t="str">
        <f>VLOOKUP(A419,'(송영호RAW)'!$A:$H,8,0)</f>
        <v>인정</v>
      </c>
      <c r="J419" s="92" t="s">
        <v>9699</v>
      </c>
      <c r="K419" s="63" t="b">
        <f t="shared" si="53"/>
        <v>1</v>
      </c>
      <c r="L419" s="61" t="s">
        <v>10606</v>
      </c>
      <c r="M419" s="61" t="s">
        <v>3496</v>
      </c>
      <c r="N419" s="64" t="s">
        <v>10607</v>
      </c>
      <c r="O419" s="61" t="s">
        <v>4025</v>
      </c>
      <c r="P419" s="61" t="s">
        <v>173</v>
      </c>
      <c r="Q419" s="61" t="s">
        <v>9993</v>
      </c>
      <c r="R419" s="63" t="str">
        <f t="shared" si="58"/>
        <v>제3저자</v>
      </c>
      <c r="S419" s="41" t="b">
        <f t="shared" si="55"/>
        <v>1</v>
      </c>
      <c r="T419" s="61"/>
      <c r="U419" s="61"/>
      <c r="W419" t="e">
        <f>VLOOKUP(A419,Sheet4!$J$1500:$J$1508,1,0)</f>
        <v>#N/A</v>
      </c>
    </row>
    <row r="420" spans="1:23">
      <c r="A420" s="41">
        <v>446</v>
      </c>
      <c r="B420" s="41">
        <v>5</v>
      </c>
      <c r="C420" s="61" t="s">
        <v>10048</v>
      </c>
      <c r="D420" s="61" t="s">
        <v>4009</v>
      </c>
      <c r="E420" s="62" t="s">
        <v>10049</v>
      </c>
      <c r="F420" s="61" t="s">
        <v>4010</v>
      </c>
      <c r="G420" s="61" t="s">
        <v>4011</v>
      </c>
      <c r="H420" s="63" t="s">
        <v>9699</v>
      </c>
      <c r="I420" s="63" t="str">
        <f>VLOOKUP(A420,'(송영호RAW)'!$A:$H,8,0)</f>
        <v>인정</v>
      </c>
      <c r="J420" s="92" t="s">
        <v>9699</v>
      </c>
      <c r="K420" s="63" t="b">
        <f t="shared" si="53"/>
        <v>1</v>
      </c>
      <c r="L420" s="61" t="s">
        <v>10608</v>
      </c>
      <c r="M420" s="61" t="s">
        <v>2937</v>
      </c>
      <c r="N420" s="64" t="s">
        <v>10609</v>
      </c>
      <c r="O420" s="61" t="s">
        <v>4013</v>
      </c>
      <c r="P420" s="61" t="s">
        <v>122</v>
      </c>
      <c r="Q420" s="61" t="s">
        <v>9993</v>
      </c>
      <c r="R420" s="63" t="str">
        <f t="shared" si="58"/>
        <v>기타</v>
      </c>
      <c r="S420" s="41" t="b">
        <f t="shared" si="55"/>
        <v>1</v>
      </c>
      <c r="T420" s="61"/>
      <c r="U420" s="61"/>
      <c r="W420" t="e">
        <f>VLOOKUP(A420,Sheet4!$J$1500:$J$1508,1,0)</f>
        <v>#N/A</v>
      </c>
    </row>
    <row r="421" spans="1:23">
      <c r="A421" s="41">
        <v>447</v>
      </c>
      <c r="B421" s="41">
        <v>1</v>
      </c>
      <c r="C421" s="41" t="s">
        <v>10056</v>
      </c>
      <c r="D421" s="41" t="s">
        <v>4958</v>
      </c>
      <c r="E421" s="39" t="s">
        <v>10057</v>
      </c>
      <c r="F421" s="41" t="s">
        <v>4959</v>
      </c>
      <c r="G421" s="41" t="s">
        <v>4960</v>
      </c>
      <c r="H421" s="63" t="s">
        <v>9699</v>
      </c>
      <c r="I421" s="63" t="str">
        <f>VLOOKUP(A421,'(송영호RAW)'!$A:$H,8,0)</f>
        <v>인정</v>
      </c>
      <c r="J421" s="92" t="s">
        <v>9699</v>
      </c>
      <c r="K421" s="63" t="b">
        <f t="shared" si="53"/>
        <v>1</v>
      </c>
      <c r="L421" s="41" t="s">
        <v>5400</v>
      </c>
      <c r="M421" s="41" t="s">
        <v>5401</v>
      </c>
      <c r="N421" s="41" t="s">
        <v>10077</v>
      </c>
      <c r="O421" s="41" t="s">
        <v>5402</v>
      </c>
      <c r="P421" s="41" t="s">
        <v>36</v>
      </c>
      <c r="Q421" s="41" t="s">
        <v>10133</v>
      </c>
      <c r="R421" s="45" t="str">
        <f t="shared" ref="R421:R424" si="59">P421</f>
        <v>주저자</v>
      </c>
      <c r="S421" s="41" t="b">
        <f t="shared" si="55"/>
        <v>1</v>
      </c>
      <c r="T421" s="45"/>
      <c r="U421" s="45"/>
      <c r="W421" t="e">
        <f>VLOOKUP(A421,Sheet4!$J$1500:$J$1508,1,0)</f>
        <v>#N/A</v>
      </c>
    </row>
    <row r="422" spans="1:23">
      <c r="A422" s="41">
        <v>448</v>
      </c>
      <c r="B422" s="41">
        <v>2</v>
      </c>
      <c r="C422" s="41" t="s">
        <v>10056</v>
      </c>
      <c r="D422" s="41" t="s">
        <v>4958</v>
      </c>
      <c r="E422" s="39" t="s">
        <v>10057</v>
      </c>
      <c r="F422" s="41" t="s">
        <v>4959</v>
      </c>
      <c r="G422" s="41" t="s">
        <v>4960</v>
      </c>
      <c r="H422" s="63" t="s">
        <v>9699</v>
      </c>
      <c r="I422" s="63" t="str">
        <f>VLOOKUP(A422,'(송영호RAW)'!$A:$H,8,0)</f>
        <v>인정</v>
      </c>
      <c r="J422" s="92" t="s">
        <v>9699</v>
      </c>
      <c r="K422" s="63" t="b">
        <f t="shared" si="53"/>
        <v>1</v>
      </c>
      <c r="L422" s="41" t="s">
        <v>4961</v>
      </c>
      <c r="M422" s="41" t="s">
        <v>1668</v>
      </c>
      <c r="N422" s="41" t="s">
        <v>10077</v>
      </c>
      <c r="O422" s="41" t="s">
        <v>4962</v>
      </c>
      <c r="P422" s="41" t="s">
        <v>36</v>
      </c>
      <c r="Q422" s="41" t="s">
        <v>10133</v>
      </c>
      <c r="R422" s="45" t="str">
        <f t="shared" si="59"/>
        <v>주저자</v>
      </c>
      <c r="S422" s="41" t="b">
        <f t="shared" si="55"/>
        <v>1</v>
      </c>
      <c r="T422" s="45"/>
      <c r="U422" s="45"/>
      <c r="W422" t="e">
        <f>VLOOKUP(A422,Sheet4!$J$1500:$J$1508,1,0)</f>
        <v>#N/A</v>
      </c>
    </row>
    <row r="423" spans="1:23">
      <c r="A423" s="41">
        <v>449</v>
      </c>
      <c r="B423" s="41">
        <v>1</v>
      </c>
      <c r="C423" s="41" t="s">
        <v>10056</v>
      </c>
      <c r="D423" s="41" t="s">
        <v>2352</v>
      </c>
      <c r="E423" s="39" t="s">
        <v>10060</v>
      </c>
      <c r="F423" s="41" t="s">
        <v>2353</v>
      </c>
      <c r="G423" s="41" t="s">
        <v>2354</v>
      </c>
      <c r="H423" s="63" t="s">
        <v>9699</v>
      </c>
      <c r="I423" s="63" t="str">
        <f>VLOOKUP(A423,'(송영호RAW)'!$A:$H,8,0)</f>
        <v>인정</v>
      </c>
      <c r="J423" s="92" t="s">
        <v>9699</v>
      </c>
      <c r="K423" s="63" t="b">
        <f t="shared" si="53"/>
        <v>1</v>
      </c>
      <c r="L423" s="41" t="s">
        <v>2611</v>
      </c>
      <c r="M423" s="41" t="s">
        <v>1677</v>
      </c>
      <c r="N423" s="41" t="s">
        <v>10077</v>
      </c>
      <c r="O423" s="41" t="s">
        <v>2612</v>
      </c>
      <c r="P423" s="41" t="s">
        <v>36</v>
      </c>
      <c r="Q423" s="41" t="s">
        <v>10133</v>
      </c>
      <c r="R423" s="45" t="str">
        <f t="shared" si="59"/>
        <v>주저자</v>
      </c>
      <c r="S423" s="41" t="b">
        <f t="shared" si="55"/>
        <v>1</v>
      </c>
      <c r="T423" s="45"/>
      <c r="U423" s="45"/>
      <c r="W423" t="e">
        <f>VLOOKUP(A423,Sheet4!$J$1500:$J$1508,1,0)</f>
        <v>#N/A</v>
      </c>
    </row>
    <row r="424" spans="1:23">
      <c r="A424" s="41">
        <v>450</v>
      </c>
      <c r="B424" s="41">
        <v>2</v>
      </c>
      <c r="C424" s="41" t="s">
        <v>10056</v>
      </c>
      <c r="D424" s="41" t="s">
        <v>2352</v>
      </c>
      <c r="E424" s="39" t="s">
        <v>10060</v>
      </c>
      <c r="F424" s="41" t="s">
        <v>2353</v>
      </c>
      <c r="G424" s="41" t="s">
        <v>2354</v>
      </c>
      <c r="H424" s="63" t="s">
        <v>9699</v>
      </c>
      <c r="I424" s="63" t="str">
        <f>VLOOKUP(A424,'(송영호RAW)'!$A:$H,8,0)</f>
        <v>인정</v>
      </c>
      <c r="J424" s="92" t="s">
        <v>9699</v>
      </c>
      <c r="K424" s="63" t="b">
        <f t="shared" si="53"/>
        <v>1</v>
      </c>
      <c r="L424" s="41" t="s">
        <v>2605</v>
      </c>
      <c r="M424" s="41" t="s">
        <v>2606</v>
      </c>
      <c r="N424" s="41" t="s">
        <v>10077</v>
      </c>
      <c r="O424" s="41" t="s">
        <v>2607</v>
      </c>
      <c r="P424" s="41" t="s">
        <v>36</v>
      </c>
      <c r="Q424" s="41" t="s">
        <v>10133</v>
      </c>
      <c r="R424" s="45" t="str">
        <f t="shared" si="59"/>
        <v>주저자</v>
      </c>
      <c r="S424" s="41" t="b">
        <f t="shared" si="55"/>
        <v>1</v>
      </c>
      <c r="T424" s="45"/>
      <c r="U424" s="45"/>
      <c r="W424" t="e">
        <f>VLOOKUP(A424,Sheet4!$J$1500:$J$1508,1,0)</f>
        <v>#N/A</v>
      </c>
    </row>
    <row r="425" spans="1:23">
      <c r="A425" s="41">
        <v>451</v>
      </c>
      <c r="B425" s="41">
        <v>3</v>
      </c>
      <c r="C425" s="41" t="s">
        <v>10056</v>
      </c>
      <c r="D425" s="41" t="s">
        <v>2352</v>
      </c>
      <c r="E425" s="39" t="s">
        <v>10060</v>
      </c>
      <c r="F425" s="41" t="s">
        <v>2353</v>
      </c>
      <c r="G425" s="41" t="s">
        <v>2354</v>
      </c>
      <c r="H425" s="63" t="s">
        <v>9699</v>
      </c>
      <c r="I425" s="63" t="str">
        <f>VLOOKUP(A425,'(송영호RAW)'!$A:$H,8,0)</f>
        <v>인정</v>
      </c>
      <c r="J425" s="92" t="s">
        <v>9699</v>
      </c>
      <c r="K425" s="63" t="b">
        <f t="shared" si="53"/>
        <v>1</v>
      </c>
      <c r="L425" s="41" t="s">
        <v>2600</v>
      </c>
      <c r="M425" s="41" t="s">
        <v>2601</v>
      </c>
      <c r="N425" s="41" t="s">
        <v>10077</v>
      </c>
      <c r="O425" s="41" t="s">
        <v>2602</v>
      </c>
      <c r="P425" s="41" t="s">
        <v>36</v>
      </c>
      <c r="Q425" s="46" t="s">
        <v>10133</v>
      </c>
      <c r="R425" s="45" t="s">
        <v>10136</v>
      </c>
      <c r="S425" s="41" t="b">
        <f t="shared" si="55"/>
        <v>0</v>
      </c>
      <c r="T425" s="61" t="s">
        <v>10136</v>
      </c>
      <c r="U425" s="45" t="s">
        <v>10139</v>
      </c>
      <c r="W425" t="e">
        <f>VLOOKUP(A425,Sheet4!$J$1500:$J$1508,1,0)</f>
        <v>#N/A</v>
      </c>
    </row>
    <row r="426" spans="1:23">
      <c r="A426" s="41">
        <v>452</v>
      </c>
      <c r="B426" s="41">
        <v>4</v>
      </c>
      <c r="C426" s="41" t="s">
        <v>10056</v>
      </c>
      <c r="D426" s="41" t="s">
        <v>2352</v>
      </c>
      <c r="E426" s="39" t="s">
        <v>10060</v>
      </c>
      <c r="F426" s="41" t="s">
        <v>2353</v>
      </c>
      <c r="G426" s="41" t="s">
        <v>2354</v>
      </c>
      <c r="H426" s="63" t="s">
        <v>9699</v>
      </c>
      <c r="I426" s="63" t="str">
        <f>VLOOKUP(A426,'(송영호RAW)'!$A:$H,8,0)</f>
        <v>인정</v>
      </c>
      <c r="J426" s="92" t="s">
        <v>9699</v>
      </c>
      <c r="K426" s="63" t="b">
        <f t="shared" si="53"/>
        <v>1</v>
      </c>
      <c r="L426" s="41" t="s">
        <v>5957</v>
      </c>
      <c r="M426" s="41" t="s">
        <v>5958</v>
      </c>
      <c r="N426" s="41" t="s">
        <v>10077</v>
      </c>
      <c r="O426" s="41" t="s">
        <v>5959</v>
      </c>
      <c r="P426" s="41" t="s">
        <v>36</v>
      </c>
      <c r="Q426" s="41" t="s">
        <v>10133</v>
      </c>
      <c r="R426" s="45" t="str">
        <f t="shared" ref="R426:R432" si="60">P426</f>
        <v>주저자</v>
      </c>
      <c r="S426" s="41" t="b">
        <f t="shared" si="55"/>
        <v>1</v>
      </c>
      <c r="T426" s="45"/>
      <c r="U426" s="45"/>
      <c r="W426" t="e">
        <f>VLOOKUP(A426,Sheet4!$J$1500:$J$1508,1,0)</f>
        <v>#N/A</v>
      </c>
    </row>
    <row r="427" spans="1:23">
      <c r="A427" s="41">
        <v>453</v>
      </c>
      <c r="B427" s="41">
        <v>5</v>
      </c>
      <c r="C427" s="41" t="s">
        <v>10056</v>
      </c>
      <c r="D427" s="41" t="s">
        <v>2352</v>
      </c>
      <c r="E427" s="39" t="s">
        <v>10060</v>
      </c>
      <c r="F427" s="41" t="s">
        <v>2353</v>
      </c>
      <c r="G427" s="41" t="s">
        <v>2354</v>
      </c>
      <c r="H427" s="63" t="s">
        <v>9699</v>
      </c>
      <c r="I427" s="63" t="str">
        <f>VLOOKUP(A427,'(송영호RAW)'!$A:$H,8,0)</f>
        <v>인정</v>
      </c>
      <c r="J427" s="92" t="s">
        <v>9699</v>
      </c>
      <c r="K427" s="63" t="b">
        <f t="shared" si="53"/>
        <v>1</v>
      </c>
      <c r="L427" s="41" t="s">
        <v>2355</v>
      </c>
      <c r="M427" s="41" t="s">
        <v>2356</v>
      </c>
      <c r="N427" s="41" t="s">
        <v>10077</v>
      </c>
      <c r="O427" s="41" t="s">
        <v>2357</v>
      </c>
      <c r="P427" s="41" t="s">
        <v>63</v>
      </c>
      <c r="Q427" s="41" t="s">
        <v>9993</v>
      </c>
      <c r="R427" s="45" t="str">
        <f t="shared" si="60"/>
        <v>제2저자</v>
      </c>
      <c r="S427" s="41" t="b">
        <f t="shared" si="55"/>
        <v>1</v>
      </c>
      <c r="T427" s="45"/>
      <c r="U427" s="45"/>
      <c r="W427" t="e">
        <f>VLOOKUP(A427,Sheet4!$J$1500:$J$1508,1,0)</f>
        <v>#N/A</v>
      </c>
    </row>
    <row r="428" spans="1:23">
      <c r="A428" s="41">
        <v>454</v>
      </c>
      <c r="B428" s="41">
        <v>6</v>
      </c>
      <c r="C428" s="41" t="s">
        <v>10056</v>
      </c>
      <c r="D428" s="41" t="s">
        <v>2352</v>
      </c>
      <c r="E428" s="39" t="s">
        <v>10060</v>
      </c>
      <c r="F428" s="41" t="s">
        <v>2353</v>
      </c>
      <c r="G428" s="41" t="s">
        <v>2354</v>
      </c>
      <c r="H428" s="63" t="s">
        <v>9699</v>
      </c>
      <c r="I428" s="63" t="str">
        <f>VLOOKUP(A428,'(송영호RAW)'!$A:$H,8,0)</f>
        <v>인정</v>
      </c>
      <c r="J428" s="92" t="s">
        <v>9699</v>
      </c>
      <c r="K428" s="63" t="b">
        <f t="shared" si="53"/>
        <v>1</v>
      </c>
      <c r="L428" s="41" t="s">
        <v>5046</v>
      </c>
      <c r="M428" s="41" t="s">
        <v>1076</v>
      </c>
      <c r="N428" s="41" t="s">
        <v>10077</v>
      </c>
      <c r="O428" s="41" t="s">
        <v>5047</v>
      </c>
      <c r="P428" s="41" t="s">
        <v>36</v>
      </c>
      <c r="Q428" s="41" t="s">
        <v>10133</v>
      </c>
      <c r="R428" s="45" t="str">
        <f t="shared" si="60"/>
        <v>주저자</v>
      </c>
      <c r="S428" s="41" t="b">
        <f t="shared" si="55"/>
        <v>1</v>
      </c>
      <c r="T428" s="45"/>
      <c r="U428" s="45"/>
      <c r="W428" t="e">
        <f>VLOOKUP(A428,Sheet4!$J$1500:$J$1508,1,0)</f>
        <v>#N/A</v>
      </c>
    </row>
    <row r="429" spans="1:23">
      <c r="A429" s="41">
        <v>455</v>
      </c>
      <c r="B429" s="41">
        <v>7</v>
      </c>
      <c r="C429" s="46" t="s">
        <v>10056</v>
      </c>
      <c r="D429" s="46" t="s">
        <v>2352</v>
      </c>
      <c r="E429" s="47" t="s">
        <v>10060</v>
      </c>
      <c r="F429" s="46" t="s">
        <v>2353</v>
      </c>
      <c r="G429" s="46" t="s">
        <v>2354</v>
      </c>
      <c r="H429" s="63" t="s">
        <v>9699</v>
      </c>
      <c r="I429" s="63" t="str">
        <f>VLOOKUP(A429,'(송영호RAW)'!$A:$H,8,0)</f>
        <v>인정</v>
      </c>
      <c r="J429" s="92" t="s">
        <v>9699</v>
      </c>
      <c r="K429" s="63" t="b">
        <f t="shared" si="53"/>
        <v>1</v>
      </c>
      <c r="L429" s="46" t="s">
        <v>3863</v>
      </c>
      <c r="M429" s="46" t="s">
        <v>3864</v>
      </c>
      <c r="N429" s="46" t="s">
        <v>10819</v>
      </c>
      <c r="O429" s="46" t="s">
        <v>3865</v>
      </c>
      <c r="P429" s="46" t="s">
        <v>36</v>
      </c>
      <c r="Q429" s="41" t="s">
        <v>10133</v>
      </c>
      <c r="R429" s="45" t="str">
        <f t="shared" si="60"/>
        <v>주저자</v>
      </c>
      <c r="S429" s="41" t="b">
        <f t="shared" si="55"/>
        <v>1</v>
      </c>
      <c r="T429" s="61" t="s">
        <v>10136</v>
      </c>
      <c r="U429" s="46" t="s">
        <v>10140</v>
      </c>
      <c r="W429" t="e">
        <f>VLOOKUP(A429,Sheet4!$J$1500:$J$1508,1,0)</f>
        <v>#N/A</v>
      </c>
    </row>
    <row r="430" spans="1:23">
      <c r="A430" s="41">
        <v>456</v>
      </c>
      <c r="B430" s="41">
        <v>8</v>
      </c>
      <c r="C430" s="41" t="s">
        <v>10056</v>
      </c>
      <c r="D430" s="41" t="s">
        <v>2352</v>
      </c>
      <c r="E430" s="39" t="s">
        <v>10060</v>
      </c>
      <c r="F430" s="41" t="s">
        <v>2353</v>
      </c>
      <c r="G430" s="41" t="s">
        <v>2354</v>
      </c>
      <c r="H430" s="63" t="s">
        <v>9699</v>
      </c>
      <c r="I430" s="63" t="str">
        <f>VLOOKUP(A430,'(송영호RAW)'!$A:$H,8,0)</f>
        <v>인정</v>
      </c>
      <c r="J430" s="92" t="s">
        <v>9699</v>
      </c>
      <c r="K430" s="63" t="b">
        <f t="shared" si="53"/>
        <v>1</v>
      </c>
      <c r="L430" s="41" t="s">
        <v>3853</v>
      </c>
      <c r="M430" s="41" t="s">
        <v>3854</v>
      </c>
      <c r="N430" s="41" t="s">
        <v>10077</v>
      </c>
      <c r="O430" s="41" t="s">
        <v>3855</v>
      </c>
      <c r="P430" s="41" t="s">
        <v>36</v>
      </c>
      <c r="Q430" s="41" t="s">
        <v>10133</v>
      </c>
      <c r="R430" s="45" t="str">
        <f t="shared" si="60"/>
        <v>주저자</v>
      </c>
      <c r="S430" s="41" t="b">
        <f t="shared" si="55"/>
        <v>1</v>
      </c>
      <c r="T430" s="45"/>
      <c r="U430" s="45"/>
      <c r="W430" t="e">
        <f>VLOOKUP(A430,Sheet4!$J$1500:$J$1508,1,0)</f>
        <v>#N/A</v>
      </c>
    </row>
    <row r="431" spans="1:23">
      <c r="A431" s="41">
        <v>457</v>
      </c>
      <c r="B431" s="41">
        <v>9</v>
      </c>
      <c r="C431" s="41" t="s">
        <v>10056</v>
      </c>
      <c r="D431" s="41" t="s">
        <v>2352</v>
      </c>
      <c r="E431" s="39" t="s">
        <v>10060</v>
      </c>
      <c r="F431" s="41" t="s">
        <v>2353</v>
      </c>
      <c r="G431" s="41" t="s">
        <v>2354</v>
      </c>
      <c r="H431" s="63" t="s">
        <v>9699</v>
      </c>
      <c r="I431" s="63" t="str">
        <f>VLOOKUP(A431,'(송영호RAW)'!$A:$H,8,0)</f>
        <v>인정</v>
      </c>
      <c r="J431" s="92" t="s">
        <v>9699</v>
      </c>
      <c r="K431" s="63" t="b">
        <f t="shared" si="53"/>
        <v>1</v>
      </c>
      <c r="L431" s="41" t="s">
        <v>3825</v>
      </c>
      <c r="M431" s="41" t="s">
        <v>2535</v>
      </c>
      <c r="N431" s="41" t="s">
        <v>10077</v>
      </c>
      <c r="O431" s="41" t="s">
        <v>3826</v>
      </c>
      <c r="P431" s="41" t="s">
        <v>36</v>
      </c>
      <c r="Q431" s="41" t="s">
        <v>10133</v>
      </c>
      <c r="R431" s="45" t="str">
        <f t="shared" si="60"/>
        <v>주저자</v>
      </c>
      <c r="S431" s="41" t="b">
        <f t="shared" si="55"/>
        <v>1</v>
      </c>
      <c r="T431" s="45"/>
      <c r="U431" s="45"/>
      <c r="W431" t="e">
        <f>VLOOKUP(A431,Sheet4!$J$1500:$J$1508,1,0)</f>
        <v>#N/A</v>
      </c>
    </row>
    <row r="432" spans="1:23">
      <c r="A432" s="41">
        <v>458</v>
      </c>
      <c r="B432" s="41">
        <v>10</v>
      </c>
      <c r="C432" s="41" t="s">
        <v>10056</v>
      </c>
      <c r="D432" s="41" t="s">
        <v>2352</v>
      </c>
      <c r="E432" s="39" t="s">
        <v>10060</v>
      </c>
      <c r="F432" s="41" t="s">
        <v>2353</v>
      </c>
      <c r="G432" s="41" t="s">
        <v>2354</v>
      </c>
      <c r="H432" s="63" t="s">
        <v>9699</v>
      </c>
      <c r="I432" s="63" t="str">
        <f>VLOOKUP(A432,'(송영호RAW)'!$A:$H,8,0)</f>
        <v>인정</v>
      </c>
      <c r="J432" s="92" t="s">
        <v>9699</v>
      </c>
      <c r="K432" s="63" t="b">
        <f t="shared" si="53"/>
        <v>1</v>
      </c>
      <c r="L432" s="41" t="s">
        <v>3792</v>
      </c>
      <c r="M432" s="41" t="s">
        <v>3486</v>
      </c>
      <c r="N432" s="41" t="s">
        <v>10077</v>
      </c>
      <c r="O432" s="41" t="s">
        <v>3793</v>
      </c>
      <c r="P432" s="41" t="s">
        <v>36</v>
      </c>
      <c r="Q432" s="41" t="s">
        <v>10133</v>
      </c>
      <c r="R432" s="45" t="str">
        <f t="shared" si="60"/>
        <v>주저자</v>
      </c>
      <c r="S432" s="41" t="b">
        <f t="shared" si="55"/>
        <v>1</v>
      </c>
      <c r="T432" s="61" t="s">
        <v>10136</v>
      </c>
      <c r="U432" s="45" t="s">
        <v>10141</v>
      </c>
      <c r="W432" t="e">
        <f>VLOOKUP(A432,Sheet4!$J$1500:$J$1508,1,0)</f>
        <v>#N/A</v>
      </c>
    </row>
    <row r="433" spans="1:23">
      <c r="A433" s="41">
        <v>459</v>
      </c>
      <c r="B433" s="41">
        <v>1</v>
      </c>
      <c r="C433" s="41" t="s">
        <v>10050</v>
      </c>
      <c r="D433" s="41" t="s">
        <v>6819</v>
      </c>
      <c r="E433" s="39" t="s">
        <v>10051</v>
      </c>
      <c r="F433" s="41" t="s">
        <v>6820</v>
      </c>
      <c r="G433" s="41" t="s">
        <v>6821</v>
      </c>
      <c r="H433" s="63" t="s">
        <v>9699</v>
      </c>
      <c r="I433" s="63" t="str">
        <f>VLOOKUP(A433,'(송영호RAW)'!$A:$H,8,0)</f>
        <v>인정</v>
      </c>
      <c r="J433" s="92" t="s">
        <v>9699</v>
      </c>
      <c r="K433" s="63" t="b">
        <f t="shared" si="53"/>
        <v>1</v>
      </c>
      <c r="L433" s="41" t="s">
        <v>6822</v>
      </c>
      <c r="M433" s="41" t="s">
        <v>6647</v>
      </c>
      <c r="N433" s="41" t="s">
        <v>10384</v>
      </c>
      <c r="O433" s="41" t="s">
        <v>6823</v>
      </c>
      <c r="P433" s="41" t="s">
        <v>36</v>
      </c>
      <c r="Q433" s="41" t="s">
        <v>10133</v>
      </c>
      <c r="R433" s="41" t="s">
        <v>10133</v>
      </c>
      <c r="S433" s="41" t="b">
        <f t="shared" si="55"/>
        <v>1</v>
      </c>
      <c r="T433" s="45"/>
      <c r="U433" s="45"/>
      <c r="W433" t="e">
        <f>VLOOKUP(A433,Sheet4!$J$1500:$J$1508,1,0)</f>
        <v>#N/A</v>
      </c>
    </row>
    <row r="434" spans="1:23">
      <c r="A434" s="41">
        <v>460</v>
      </c>
      <c r="B434" s="41">
        <v>2</v>
      </c>
      <c r="C434" s="41" t="s">
        <v>10050</v>
      </c>
      <c r="D434" s="41" t="s">
        <v>6819</v>
      </c>
      <c r="E434" s="39" t="s">
        <v>10051</v>
      </c>
      <c r="F434" s="41" t="s">
        <v>6820</v>
      </c>
      <c r="G434" s="41" t="s">
        <v>6821</v>
      </c>
      <c r="H434" s="63" t="s">
        <v>9699</v>
      </c>
      <c r="I434" s="63" t="str">
        <f>VLOOKUP(A434,'(송영호RAW)'!$A:$H,8,0)</f>
        <v>인정</v>
      </c>
      <c r="J434" s="92" t="s">
        <v>9699</v>
      </c>
      <c r="K434" s="63" t="b">
        <f t="shared" si="53"/>
        <v>1</v>
      </c>
      <c r="L434" s="41" t="s">
        <v>7843</v>
      </c>
      <c r="M434" s="41" t="s">
        <v>7844</v>
      </c>
      <c r="N434" s="41" t="s">
        <v>10384</v>
      </c>
      <c r="O434" s="41" t="s">
        <v>7845</v>
      </c>
      <c r="P434" s="41" t="s">
        <v>63</v>
      </c>
      <c r="Q434" s="41" t="s">
        <v>9993</v>
      </c>
      <c r="R434" s="45" t="str">
        <f>P434</f>
        <v>제2저자</v>
      </c>
      <c r="S434" s="41" t="b">
        <f t="shared" si="55"/>
        <v>1</v>
      </c>
      <c r="T434" s="45"/>
      <c r="U434" s="45"/>
      <c r="W434" t="e">
        <f>VLOOKUP(A434,Sheet4!$J$1500:$J$1508,1,0)</f>
        <v>#N/A</v>
      </c>
    </row>
    <row r="435" spans="1:23">
      <c r="A435" s="41">
        <v>461</v>
      </c>
      <c r="B435" s="41">
        <v>1</v>
      </c>
      <c r="C435" s="41" t="s">
        <v>10056</v>
      </c>
      <c r="D435" s="41" t="s">
        <v>8106</v>
      </c>
      <c r="E435" s="39" t="s">
        <v>10060</v>
      </c>
      <c r="F435" s="41" t="s">
        <v>8107</v>
      </c>
      <c r="G435" s="41" t="s">
        <v>8108</v>
      </c>
      <c r="H435" s="63" t="s">
        <v>9699</v>
      </c>
      <c r="I435" s="63" t="str">
        <f>VLOOKUP(A435,'(송영호RAW)'!$A:$H,8,0)</f>
        <v>인정</v>
      </c>
      <c r="J435" s="92" t="s">
        <v>9699</v>
      </c>
      <c r="K435" s="63" t="b">
        <f t="shared" si="53"/>
        <v>1</v>
      </c>
      <c r="L435" s="41" t="s">
        <v>8543</v>
      </c>
      <c r="M435" s="41" t="s">
        <v>6107</v>
      </c>
      <c r="N435" s="41" t="s">
        <v>10077</v>
      </c>
      <c r="O435" s="41" t="s">
        <v>8545</v>
      </c>
      <c r="P435" s="41" t="s">
        <v>36</v>
      </c>
      <c r="Q435" s="41" t="s">
        <v>10133</v>
      </c>
      <c r="R435" s="45" t="str">
        <f t="shared" ref="R435:R444" si="61">P435</f>
        <v>주저자</v>
      </c>
      <c r="S435" s="41" t="b">
        <f t="shared" si="55"/>
        <v>1</v>
      </c>
      <c r="T435" s="61" t="s">
        <v>10136</v>
      </c>
      <c r="U435" s="45" t="s">
        <v>10142</v>
      </c>
      <c r="W435" t="e">
        <f>VLOOKUP(A435,Sheet4!$J$1500:$J$1508,1,0)</f>
        <v>#N/A</v>
      </c>
    </row>
    <row r="436" spans="1:23">
      <c r="A436" s="41">
        <v>462</v>
      </c>
      <c r="B436" s="41">
        <v>2</v>
      </c>
      <c r="C436" s="41" t="s">
        <v>10056</v>
      </c>
      <c r="D436" s="41" t="s">
        <v>8106</v>
      </c>
      <c r="E436" s="39" t="s">
        <v>10060</v>
      </c>
      <c r="F436" s="41" t="s">
        <v>8107</v>
      </c>
      <c r="G436" s="41" t="s">
        <v>8108</v>
      </c>
      <c r="H436" s="63" t="s">
        <v>9699</v>
      </c>
      <c r="I436" s="63" t="str">
        <f>VLOOKUP(A436,'(송영호RAW)'!$A:$H,8,0)</f>
        <v>인정</v>
      </c>
      <c r="J436" s="92" t="s">
        <v>9699</v>
      </c>
      <c r="K436" s="63" t="b">
        <f t="shared" si="53"/>
        <v>1</v>
      </c>
      <c r="L436" s="41" t="s">
        <v>8784</v>
      </c>
      <c r="M436" s="41" t="s">
        <v>8785</v>
      </c>
      <c r="N436" s="41" t="s">
        <v>10077</v>
      </c>
      <c r="O436" s="41" t="s">
        <v>8787</v>
      </c>
      <c r="P436" s="41" t="s">
        <v>36</v>
      </c>
      <c r="Q436" s="41" t="s">
        <v>10133</v>
      </c>
      <c r="R436" s="45" t="str">
        <f t="shared" si="61"/>
        <v>주저자</v>
      </c>
      <c r="S436" s="41" t="b">
        <f t="shared" si="55"/>
        <v>1</v>
      </c>
      <c r="T436" s="45"/>
      <c r="U436" s="45"/>
      <c r="W436" t="e">
        <f>VLOOKUP(A436,Sheet4!$J$1500:$J$1508,1,0)</f>
        <v>#N/A</v>
      </c>
    </row>
    <row r="437" spans="1:23">
      <c r="A437" s="41">
        <v>463</v>
      </c>
      <c r="B437" s="41">
        <v>3</v>
      </c>
      <c r="C437" s="41" t="s">
        <v>10056</v>
      </c>
      <c r="D437" s="41" t="s">
        <v>8106</v>
      </c>
      <c r="E437" s="39" t="s">
        <v>10060</v>
      </c>
      <c r="F437" s="41" t="s">
        <v>8107</v>
      </c>
      <c r="G437" s="41" t="s">
        <v>8108</v>
      </c>
      <c r="H437" s="63" t="s">
        <v>9699</v>
      </c>
      <c r="I437" s="63" t="str">
        <f>VLOOKUP(A437,'(송영호RAW)'!$A:$H,8,0)</f>
        <v>인정</v>
      </c>
      <c r="J437" s="92" t="s">
        <v>9699</v>
      </c>
      <c r="K437" s="63" t="b">
        <f t="shared" si="53"/>
        <v>1</v>
      </c>
      <c r="L437" s="41" t="s">
        <v>8789</v>
      </c>
      <c r="M437" s="41" t="s">
        <v>1011</v>
      </c>
      <c r="N437" s="41" t="s">
        <v>10077</v>
      </c>
      <c r="O437" s="41" t="s">
        <v>8791</v>
      </c>
      <c r="P437" s="41" t="s">
        <v>36</v>
      </c>
      <c r="Q437" s="41" t="s">
        <v>10133</v>
      </c>
      <c r="R437" s="45" t="str">
        <f t="shared" si="61"/>
        <v>주저자</v>
      </c>
      <c r="S437" s="41" t="b">
        <f t="shared" si="55"/>
        <v>1</v>
      </c>
      <c r="T437" s="45"/>
      <c r="U437" s="45"/>
      <c r="W437" t="e">
        <f>VLOOKUP(A437,Sheet4!$J$1500:$J$1508,1,0)</f>
        <v>#N/A</v>
      </c>
    </row>
    <row r="438" spans="1:23">
      <c r="A438" s="42">
        <v>464</v>
      </c>
      <c r="B438" s="42">
        <v>4</v>
      </c>
      <c r="C438" s="41" t="s">
        <v>10056</v>
      </c>
      <c r="D438" s="42" t="s">
        <v>8106</v>
      </c>
      <c r="E438" s="39" t="s">
        <v>10060</v>
      </c>
      <c r="F438" s="42" t="s">
        <v>8107</v>
      </c>
      <c r="G438" s="42" t="s">
        <v>8108</v>
      </c>
      <c r="H438" s="63" t="s">
        <v>9699</v>
      </c>
      <c r="I438" s="63" t="str">
        <f>VLOOKUP(A438,'(송영호RAW)'!$A:$H,8,0)</f>
        <v>인정</v>
      </c>
      <c r="J438" s="92" t="s">
        <v>9699</v>
      </c>
      <c r="K438" s="63" t="b">
        <f t="shared" si="53"/>
        <v>1</v>
      </c>
      <c r="L438" s="42" t="s">
        <v>8109</v>
      </c>
      <c r="M438" s="42" t="s">
        <v>5370</v>
      </c>
      <c r="N438" s="42" t="s">
        <v>10077</v>
      </c>
      <c r="O438" s="42" t="s">
        <v>8110</v>
      </c>
      <c r="P438" s="42" t="s">
        <v>63</v>
      </c>
      <c r="Q438" s="41" t="s">
        <v>9993</v>
      </c>
      <c r="R438" s="45" t="str">
        <f t="shared" si="61"/>
        <v>제2저자</v>
      </c>
      <c r="S438" s="41" t="b">
        <f t="shared" si="55"/>
        <v>1</v>
      </c>
      <c r="T438" s="45"/>
      <c r="U438" s="45"/>
      <c r="W438" t="e">
        <f>VLOOKUP(A438,Sheet4!$J$1500:$J$1508,1,0)</f>
        <v>#N/A</v>
      </c>
    </row>
    <row r="439" spans="1:23">
      <c r="A439" s="41">
        <v>465</v>
      </c>
      <c r="B439" s="41">
        <v>5</v>
      </c>
      <c r="C439" s="41" t="s">
        <v>10056</v>
      </c>
      <c r="D439" s="41" t="s">
        <v>8106</v>
      </c>
      <c r="E439" s="39" t="s">
        <v>10060</v>
      </c>
      <c r="F439" s="41" t="s">
        <v>8107</v>
      </c>
      <c r="G439" s="41" t="s">
        <v>8108</v>
      </c>
      <c r="H439" s="63" t="s">
        <v>9699</v>
      </c>
      <c r="I439" s="63" t="str">
        <f>VLOOKUP(A439,'(송영호RAW)'!$A:$H,8,0)</f>
        <v>인정</v>
      </c>
      <c r="J439" s="92" t="s">
        <v>9699</v>
      </c>
      <c r="K439" s="63" t="b">
        <f t="shared" si="53"/>
        <v>1</v>
      </c>
      <c r="L439" s="41" t="s">
        <v>8644</v>
      </c>
      <c r="M439" s="41" t="s">
        <v>5079</v>
      </c>
      <c r="N439" s="41" t="s">
        <v>10077</v>
      </c>
      <c r="O439" s="41" t="s">
        <v>8646</v>
      </c>
      <c r="P439" s="41" t="s">
        <v>173</v>
      </c>
      <c r="Q439" s="41" t="s">
        <v>9993</v>
      </c>
      <c r="R439" s="45" t="str">
        <f t="shared" si="61"/>
        <v>제3저자</v>
      </c>
      <c r="S439" s="41" t="b">
        <f t="shared" si="55"/>
        <v>1</v>
      </c>
      <c r="T439" s="45"/>
      <c r="U439" s="45"/>
      <c r="W439" t="e">
        <f>VLOOKUP(A439,Sheet4!$J$1500:$J$1508,1,0)</f>
        <v>#N/A</v>
      </c>
    </row>
    <row r="440" spans="1:23">
      <c r="A440" s="42">
        <v>466</v>
      </c>
      <c r="B440" s="42">
        <v>6</v>
      </c>
      <c r="C440" s="41" t="s">
        <v>10056</v>
      </c>
      <c r="D440" s="42" t="s">
        <v>8106</v>
      </c>
      <c r="E440" s="39" t="s">
        <v>10060</v>
      </c>
      <c r="F440" s="42" t="s">
        <v>8107</v>
      </c>
      <c r="G440" s="42" t="s">
        <v>8108</v>
      </c>
      <c r="H440" s="63" t="s">
        <v>9699</v>
      </c>
      <c r="I440" s="63" t="str">
        <f>VLOOKUP(A440,'(송영호RAW)'!$A:$H,8,0)</f>
        <v>인정</v>
      </c>
      <c r="J440" s="92" t="s">
        <v>9699</v>
      </c>
      <c r="K440" s="63" t="b">
        <f t="shared" si="53"/>
        <v>1</v>
      </c>
      <c r="L440" s="42" t="s">
        <v>8860</v>
      </c>
      <c r="M440" s="42" t="s">
        <v>8861</v>
      </c>
      <c r="N440" s="42" t="s">
        <v>10077</v>
      </c>
      <c r="O440" s="42" t="s">
        <v>8860</v>
      </c>
      <c r="P440" s="42" t="s">
        <v>63</v>
      </c>
      <c r="Q440" s="41" t="s">
        <v>9993</v>
      </c>
      <c r="R440" s="45" t="str">
        <f t="shared" si="61"/>
        <v>제2저자</v>
      </c>
      <c r="S440" s="41" t="b">
        <f t="shared" si="55"/>
        <v>1</v>
      </c>
      <c r="T440" s="45"/>
      <c r="U440" s="45"/>
      <c r="W440" t="e">
        <f>VLOOKUP(A440,Sheet4!$J$1500:$J$1508,1,0)</f>
        <v>#N/A</v>
      </c>
    </row>
    <row r="441" spans="1:23">
      <c r="A441" s="41">
        <v>467</v>
      </c>
      <c r="B441" s="41">
        <v>7</v>
      </c>
      <c r="C441" s="41" t="s">
        <v>10056</v>
      </c>
      <c r="D441" s="41" t="s">
        <v>8106</v>
      </c>
      <c r="E441" s="39" t="s">
        <v>10060</v>
      </c>
      <c r="F441" s="41" t="s">
        <v>8107</v>
      </c>
      <c r="G441" s="41" t="s">
        <v>8108</v>
      </c>
      <c r="H441" s="63" t="s">
        <v>9699</v>
      </c>
      <c r="I441" s="63" t="str">
        <f>VLOOKUP(A441,'(송영호RAW)'!$A:$H,8,0)</f>
        <v>인정</v>
      </c>
      <c r="J441" s="92" t="s">
        <v>9699</v>
      </c>
      <c r="K441" s="63" t="b">
        <f t="shared" si="53"/>
        <v>1</v>
      </c>
      <c r="L441" s="41" t="s">
        <v>8649</v>
      </c>
      <c r="M441" s="41" t="s">
        <v>8650</v>
      </c>
      <c r="N441" s="41" t="s">
        <v>10077</v>
      </c>
      <c r="O441" s="41" t="s">
        <v>8652</v>
      </c>
      <c r="P441" s="41" t="s">
        <v>63</v>
      </c>
      <c r="Q441" s="41" t="s">
        <v>9993</v>
      </c>
      <c r="R441" s="45" t="str">
        <f t="shared" si="61"/>
        <v>제2저자</v>
      </c>
      <c r="S441" s="41" t="b">
        <f t="shared" si="55"/>
        <v>1</v>
      </c>
      <c r="T441" s="45"/>
      <c r="U441" s="45"/>
      <c r="W441" t="e">
        <f>VLOOKUP(A441,Sheet4!$J$1500:$J$1508,1,0)</f>
        <v>#N/A</v>
      </c>
    </row>
    <row r="442" spans="1:23">
      <c r="A442" s="41">
        <v>468</v>
      </c>
      <c r="B442" s="41">
        <v>8</v>
      </c>
      <c r="C442" s="46" t="s">
        <v>10056</v>
      </c>
      <c r="D442" s="46" t="s">
        <v>8106</v>
      </c>
      <c r="E442" s="47" t="s">
        <v>10060</v>
      </c>
      <c r="F442" s="46" t="s">
        <v>8107</v>
      </c>
      <c r="G442" s="46" t="s">
        <v>8108</v>
      </c>
      <c r="H442" s="63" t="s">
        <v>9699</v>
      </c>
      <c r="I442" s="63" t="str">
        <f>VLOOKUP(A442,'(송영호RAW)'!$A:$H,8,0)</f>
        <v>인정</v>
      </c>
      <c r="J442" s="92" t="s">
        <v>9699</v>
      </c>
      <c r="K442" s="63" t="b">
        <f t="shared" si="53"/>
        <v>1</v>
      </c>
      <c r="L442" s="46" t="s">
        <v>8372</v>
      </c>
      <c r="M442" s="46" t="s">
        <v>958</v>
      </c>
      <c r="N442" s="46" t="s">
        <v>10077</v>
      </c>
      <c r="O442" s="46" t="s">
        <v>8374</v>
      </c>
      <c r="P442" s="46" t="s">
        <v>63</v>
      </c>
      <c r="Q442" s="41" t="s">
        <v>9993</v>
      </c>
      <c r="R442" s="45" t="str">
        <f t="shared" si="61"/>
        <v>제2저자</v>
      </c>
      <c r="S442" s="41" t="b">
        <f t="shared" si="55"/>
        <v>1</v>
      </c>
      <c r="T442" s="46"/>
      <c r="U442" s="46"/>
      <c r="W442" t="e">
        <f>VLOOKUP(A442,Sheet4!$J$1500:$J$1508,1,0)</f>
        <v>#N/A</v>
      </c>
    </row>
    <row r="443" spans="1:23">
      <c r="A443" s="41">
        <v>469</v>
      </c>
      <c r="B443" s="41">
        <v>9</v>
      </c>
      <c r="C443" s="41" t="s">
        <v>10056</v>
      </c>
      <c r="D443" s="41" t="s">
        <v>8106</v>
      </c>
      <c r="E443" s="39" t="s">
        <v>10060</v>
      </c>
      <c r="F443" s="41" t="s">
        <v>8107</v>
      </c>
      <c r="G443" s="41" t="s">
        <v>8108</v>
      </c>
      <c r="H443" s="63" t="s">
        <v>9699</v>
      </c>
      <c r="I443" s="63" t="str">
        <f>VLOOKUP(A443,'(송영호RAW)'!$A:$H,8,0)</f>
        <v>인정</v>
      </c>
      <c r="J443" s="92" t="s">
        <v>9699</v>
      </c>
      <c r="K443" s="63" t="b">
        <f t="shared" si="53"/>
        <v>1</v>
      </c>
      <c r="L443" s="41" t="s">
        <v>8621</v>
      </c>
      <c r="M443" s="41" t="s">
        <v>5670</v>
      </c>
      <c r="N443" s="41" t="s">
        <v>10077</v>
      </c>
      <c r="O443" s="41" t="s">
        <v>8623</v>
      </c>
      <c r="P443" s="41" t="s">
        <v>173</v>
      </c>
      <c r="Q443" s="41" t="s">
        <v>9993</v>
      </c>
      <c r="R443" s="45" t="str">
        <f t="shared" si="61"/>
        <v>제3저자</v>
      </c>
      <c r="S443" s="41" t="b">
        <f t="shared" si="55"/>
        <v>1</v>
      </c>
      <c r="T443" s="45"/>
      <c r="U443" s="45"/>
      <c r="W443" t="e">
        <f>VLOOKUP(A443,Sheet4!$J$1500:$J$1508,1,0)</f>
        <v>#N/A</v>
      </c>
    </row>
    <row r="444" spans="1:23">
      <c r="A444" s="41">
        <v>470</v>
      </c>
      <c r="B444" s="41">
        <v>10</v>
      </c>
      <c r="C444" s="41" t="s">
        <v>10056</v>
      </c>
      <c r="D444" s="41" t="s">
        <v>8106</v>
      </c>
      <c r="E444" s="39" t="s">
        <v>10060</v>
      </c>
      <c r="F444" s="41" t="s">
        <v>8107</v>
      </c>
      <c r="G444" s="41" t="s">
        <v>8108</v>
      </c>
      <c r="H444" s="63" t="s">
        <v>9699</v>
      </c>
      <c r="I444" s="63" t="str">
        <f>VLOOKUP(A444,'(송영호RAW)'!$A:$H,8,0)</f>
        <v>인정</v>
      </c>
      <c r="J444" s="92" t="s">
        <v>9699</v>
      </c>
      <c r="K444" s="63" t="b">
        <f t="shared" si="53"/>
        <v>1</v>
      </c>
      <c r="L444" s="41" t="s">
        <v>8363</v>
      </c>
      <c r="M444" s="41" t="s">
        <v>8364</v>
      </c>
      <c r="N444" s="41" t="s">
        <v>10077</v>
      </c>
      <c r="O444" s="41" t="s">
        <v>8366</v>
      </c>
      <c r="P444" s="41" t="s">
        <v>122</v>
      </c>
      <c r="Q444" s="41" t="s">
        <v>9993</v>
      </c>
      <c r="R444" s="45" t="str">
        <f t="shared" si="61"/>
        <v>기타</v>
      </c>
      <c r="S444" s="41" t="b">
        <f t="shared" si="55"/>
        <v>1</v>
      </c>
      <c r="T444" s="45"/>
      <c r="U444" s="45"/>
      <c r="W444" t="e">
        <f>VLOOKUP(A444,Sheet4!$J$1500:$J$1508,1,0)</f>
        <v>#N/A</v>
      </c>
    </row>
    <row r="445" spans="1:23">
      <c r="A445" s="41">
        <v>471</v>
      </c>
      <c r="B445" s="41">
        <v>1</v>
      </c>
      <c r="C445" s="41" t="s">
        <v>10058</v>
      </c>
      <c r="D445" s="41" t="s">
        <v>8455</v>
      </c>
      <c r="E445" s="39" t="s">
        <v>10059</v>
      </c>
      <c r="F445" s="41" t="s">
        <v>8456</v>
      </c>
      <c r="G445" s="41" t="s">
        <v>8457</v>
      </c>
      <c r="H445" s="63" t="s">
        <v>9699</v>
      </c>
      <c r="I445" s="63" t="str">
        <f>VLOOKUP(A445,'(송영호RAW)'!$A:$H,8,0)</f>
        <v>인정</v>
      </c>
      <c r="J445" s="92" t="s">
        <v>9699</v>
      </c>
      <c r="K445" s="63" t="b">
        <f t="shared" si="53"/>
        <v>1</v>
      </c>
      <c r="L445" s="41" t="s">
        <v>10202</v>
      </c>
      <c r="M445" s="41" t="s">
        <v>5475</v>
      </c>
      <c r="N445" s="41" t="s">
        <v>10384</v>
      </c>
      <c r="O445" s="41" t="s">
        <v>8460</v>
      </c>
      <c r="P445" s="41" t="s">
        <v>36</v>
      </c>
      <c r="Q445" s="41" t="s">
        <v>10133</v>
      </c>
      <c r="R445" s="45" t="s">
        <v>10133</v>
      </c>
      <c r="S445" s="41" t="b">
        <f t="shared" si="55"/>
        <v>1</v>
      </c>
      <c r="T445" s="45"/>
      <c r="U445" s="45"/>
      <c r="V445" s="52"/>
      <c r="W445" t="e">
        <f>VLOOKUP(A445,Sheet4!$J$1500:$J$1508,1,0)</f>
        <v>#N/A</v>
      </c>
    </row>
    <row r="446" spans="1:23">
      <c r="A446" s="41">
        <v>472</v>
      </c>
      <c r="B446" s="41">
        <v>2</v>
      </c>
      <c r="C446" s="41" t="s">
        <v>10058</v>
      </c>
      <c r="D446" s="41" t="s">
        <v>8455</v>
      </c>
      <c r="E446" s="39" t="s">
        <v>10059</v>
      </c>
      <c r="F446" s="41" t="s">
        <v>8456</v>
      </c>
      <c r="G446" s="41" t="s">
        <v>8457</v>
      </c>
      <c r="H446" s="63" t="s">
        <v>9699</v>
      </c>
      <c r="I446" s="63" t="str">
        <f>VLOOKUP(A446,'(송영호RAW)'!$A:$H,8,0)</f>
        <v>인정</v>
      </c>
      <c r="J446" s="92" t="s">
        <v>9699</v>
      </c>
      <c r="K446" s="63" t="b">
        <f t="shared" si="53"/>
        <v>1</v>
      </c>
      <c r="L446" s="41" t="s">
        <v>10203</v>
      </c>
      <c r="M446" s="41" t="s">
        <v>8568</v>
      </c>
      <c r="N446" s="41" t="s">
        <v>10384</v>
      </c>
      <c r="O446" s="41" t="s">
        <v>8570</v>
      </c>
      <c r="P446" s="41" t="s">
        <v>36</v>
      </c>
      <c r="Q446" s="41" t="s">
        <v>10133</v>
      </c>
      <c r="R446" s="45" t="s">
        <v>10133</v>
      </c>
      <c r="S446" s="41" t="b">
        <f t="shared" si="55"/>
        <v>1</v>
      </c>
      <c r="T446" s="45"/>
      <c r="U446" s="45"/>
      <c r="V446" s="52"/>
      <c r="W446" t="e">
        <f>VLOOKUP(A446,Sheet4!$J$1500:$J$1508,1,0)</f>
        <v>#N/A</v>
      </c>
    </row>
    <row r="447" spans="1:23">
      <c r="A447" s="41">
        <v>473</v>
      </c>
      <c r="B447" s="41">
        <v>3</v>
      </c>
      <c r="C447" s="41" t="s">
        <v>10058</v>
      </c>
      <c r="D447" s="41" t="s">
        <v>8455</v>
      </c>
      <c r="E447" s="39" t="s">
        <v>10059</v>
      </c>
      <c r="F447" s="41" t="s">
        <v>8456</v>
      </c>
      <c r="G447" s="41" t="s">
        <v>8457</v>
      </c>
      <c r="H447" s="63" t="s">
        <v>9699</v>
      </c>
      <c r="I447" s="63" t="str">
        <f>VLOOKUP(A447,'(송영호RAW)'!$A:$H,8,0)</f>
        <v>인정</v>
      </c>
      <c r="J447" s="92" t="s">
        <v>9699</v>
      </c>
      <c r="K447" s="63" t="b">
        <f t="shared" si="53"/>
        <v>1</v>
      </c>
      <c r="L447" s="41" t="s">
        <v>10204</v>
      </c>
      <c r="M447" s="41" t="s">
        <v>8575</v>
      </c>
      <c r="N447" s="41" t="s">
        <v>10384</v>
      </c>
      <c r="O447" s="41" t="s">
        <v>8570</v>
      </c>
      <c r="P447" s="41" t="s">
        <v>36</v>
      </c>
      <c r="Q447" s="41" t="s">
        <v>10133</v>
      </c>
      <c r="R447" s="45" t="s">
        <v>10133</v>
      </c>
      <c r="S447" s="41" t="b">
        <f t="shared" si="55"/>
        <v>1</v>
      </c>
      <c r="T447" s="45"/>
      <c r="U447" s="45"/>
      <c r="V447" s="52"/>
      <c r="W447" t="e">
        <f>VLOOKUP(A447,Sheet4!$J$1500:$J$1508,1,0)</f>
        <v>#N/A</v>
      </c>
    </row>
    <row r="448" spans="1:23">
      <c r="A448" s="41">
        <v>474</v>
      </c>
      <c r="B448" s="41">
        <v>1</v>
      </c>
      <c r="C448" s="41" t="s">
        <v>10053</v>
      </c>
      <c r="D448" s="41" t="s">
        <v>1459</v>
      </c>
      <c r="E448" s="39" t="s">
        <v>10054</v>
      </c>
      <c r="F448" s="41" t="s">
        <v>1460</v>
      </c>
      <c r="G448" s="41" t="s">
        <v>1461</v>
      </c>
      <c r="H448" s="63" t="s">
        <v>9699</v>
      </c>
      <c r="I448" s="63" t="str">
        <f>VLOOKUP(A448,'(송영호RAW)'!$A:$H,8,0)</f>
        <v>인정</v>
      </c>
      <c r="J448" s="92" t="s">
        <v>9699</v>
      </c>
      <c r="K448" s="63" t="b">
        <f t="shared" si="53"/>
        <v>1</v>
      </c>
      <c r="L448" s="41" t="s">
        <v>4187</v>
      </c>
      <c r="M448" s="41" t="s">
        <v>4188</v>
      </c>
      <c r="N448" s="41"/>
      <c r="O448" s="41" t="s">
        <v>4189</v>
      </c>
      <c r="P448" s="41" t="s">
        <v>36</v>
      </c>
      <c r="Q448" s="41" t="str">
        <f t="shared" ref="Q448:Q455" si="62">P448</f>
        <v>주저자</v>
      </c>
      <c r="R448" s="41" t="s">
        <v>36</v>
      </c>
      <c r="S448" s="41" t="b">
        <f t="shared" si="55"/>
        <v>1</v>
      </c>
      <c r="T448" s="61" t="s">
        <v>10136</v>
      </c>
      <c r="U448" s="45" t="s">
        <v>10096</v>
      </c>
      <c r="W448" t="e">
        <f>VLOOKUP(A448,Sheet4!$J$1500:$J$1508,1,0)</f>
        <v>#N/A</v>
      </c>
    </row>
    <row r="449" spans="1:23">
      <c r="A449" s="41">
        <v>475</v>
      </c>
      <c r="B449" s="41">
        <v>2</v>
      </c>
      <c r="C449" s="41" t="s">
        <v>10053</v>
      </c>
      <c r="D449" s="41" t="s">
        <v>1459</v>
      </c>
      <c r="E449" s="39" t="s">
        <v>10054</v>
      </c>
      <c r="F449" s="41" t="s">
        <v>1460</v>
      </c>
      <c r="G449" s="41" t="s">
        <v>1461</v>
      </c>
      <c r="H449" s="63" t="s">
        <v>9699</v>
      </c>
      <c r="I449" s="63" t="str">
        <f>VLOOKUP(A449,'(송영호RAW)'!$A:$H,8,0)</f>
        <v>인정</v>
      </c>
      <c r="J449" s="92" t="s">
        <v>9699</v>
      </c>
      <c r="K449" s="63" t="b">
        <f t="shared" si="53"/>
        <v>1</v>
      </c>
      <c r="L449" s="41" t="s">
        <v>1462</v>
      </c>
      <c r="M449" s="41" t="s">
        <v>1463</v>
      </c>
      <c r="N449" s="41"/>
      <c r="O449" s="41" t="s">
        <v>10090</v>
      </c>
      <c r="P449" s="41" t="s">
        <v>36</v>
      </c>
      <c r="Q449" s="41" t="str">
        <f t="shared" si="62"/>
        <v>주저자</v>
      </c>
      <c r="R449" s="41" t="s">
        <v>36</v>
      </c>
      <c r="S449" s="41" t="b">
        <f t="shared" si="55"/>
        <v>1</v>
      </c>
      <c r="T449" s="45"/>
      <c r="U449" s="45"/>
      <c r="W449" t="e">
        <f>VLOOKUP(A449,Sheet4!$J$1500:$J$1508,1,0)</f>
        <v>#N/A</v>
      </c>
    </row>
    <row r="450" spans="1:23">
      <c r="A450" s="41">
        <v>476</v>
      </c>
      <c r="B450" s="41">
        <v>3</v>
      </c>
      <c r="C450" s="41" t="s">
        <v>10053</v>
      </c>
      <c r="D450" s="41" t="s">
        <v>1459</v>
      </c>
      <c r="E450" s="39" t="s">
        <v>10054</v>
      </c>
      <c r="F450" s="41" t="s">
        <v>1460</v>
      </c>
      <c r="G450" s="41" t="s">
        <v>1461</v>
      </c>
      <c r="H450" s="63" t="s">
        <v>9699</v>
      </c>
      <c r="I450" s="63" t="str">
        <f>VLOOKUP(A450,'(송영호RAW)'!$A:$H,8,0)</f>
        <v>인정</v>
      </c>
      <c r="J450" s="92" t="s">
        <v>9699</v>
      </c>
      <c r="K450" s="63" t="b">
        <f t="shared" si="53"/>
        <v>1</v>
      </c>
      <c r="L450" s="41" t="s">
        <v>4997</v>
      </c>
      <c r="M450" s="41" t="s">
        <v>4610</v>
      </c>
      <c r="N450" s="41"/>
      <c r="O450" s="41" t="s">
        <v>4998</v>
      </c>
      <c r="P450" s="41" t="s">
        <v>36</v>
      </c>
      <c r="Q450" s="41" t="str">
        <f t="shared" si="62"/>
        <v>주저자</v>
      </c>
      <c r="R450" s="41" t="s">
        <v>36</v>
      </c>
      <c r="S450" s="41" t="b">
        <f t="shared" si="55"/>
        <v>1</v>
      </c>
      <c r="T450" s="45"/>
      <c r="U450" s="45"/>
      <c r="W450" t="e">
        <f>VLOOKUP(A450,Sheet4!$J$1500:$J$1508,1,0)</f>
        <v>#N/A</v>
      </c>
    </row>
    <row r="451" spans="1:23">
      <c r="A451" s="41">
        <v>477</v>
      </c>
      <c r="B451" s="41">
        <v>4</v>
      </c>
      <c r="C451" s="41" t="s">
        <v>10053</v>
      </c>
      <c r="D451" s="41" t="s">
        <v>1459</v>
      </c>
      <c r="E451" s="39" t="s">
        <v>10054</v>
      </c>
      <c r="F451" s="41" t="s">
        <v>1460</v>
      </c>
      <c r="G451" s="41" t="s">
        <v>1461</v>
      </c>
      <c r="H451" s="63" t="s">
        <v>9699</v>
      </c>
      <c r="I451" s="63" t="str">
        <f>VLOOKUP(A451,'(송영호RAW)'!$A:$H,8,0)</f>
        <v>인정</v>
      </c>
      <c r="J451" s="92" t="s">
        <v>9699</v>
      </c>
      <c r="K451" s="63" t="b">
        <f t="shared" ref="K451:K514" si="63">H451=I451</f>
        <v>1</v>
      </c>
      <c r="L451" s="41" t="s">
        <v>5792</v>
      </c>
      <c r="M451" s="41" t="s">
        <v>2837</v>
      </c>
      <c r="N451" s="41"/>
      <c r="O451" s="41" t="s">
        <v>5793</v>
      </c>
      <c r="P451" s="41" t="s">
        <v>36</v>
      </c>
      <c r="Q451" s="41" t="str">
        <f t="shared" si="62"/>
        <v>주저자</v>
      </c>
      <c r="R451" s="41" t="s">
        <v>36</v>
      </c>
      <c r="S451" s="41" t="b">
        <f t="shared" si="55"/>
        <v>1</v>
      </c>
      <c r="T451" s="45"/>
      <c r="U451" s="45"/>
      <c r="W451" t="e">
        <f>VLOOKUP(A451,Sheet4!$J$1500:$J$1508,1,0)</f>
        <v>#N/A</v>
      </c>
    </row>
    <row r="452" spans="1:23">
      <c r="A452" s="41">
        <v>478</v>
      </c>
      <c r="B452" s="41">
        <v>5</v>
      </c>
      <c r="C452" s="41" t="s">
        <v>10053</v>
      </c>
      <c r="D452" s="41" t="s">
        <v>1459</v>
      </c>
      <c r="E452" s="39" t="s">
        <v>10054</v>
      </c>
      <c r="F452" s="41" t="s">
        <v>1460</v>
      </c>
      <c r="G452" s="41" t="s">
        <v>1461</v>
      </c>
      <c r="H452" s="63" t="s">
        <v>9699</v>
      </c>
      <c r="I452" s="63" t="str">
        <f>VLOOKUP(A452,'(송영호RAW)'!$A:$H,8,0)</f>
        <v>인정</v>
      </c>
      <c r="J452" s="92" t="s">
        <v>9699</v>
      </c>
      <c r="K452" s="63" t="b">
        <f t="shared" si="63"/>
        <v>1</v>
      </c>
      <c r="L452" s="41" t="s">
        <v>3926</v>
      </c>
      <c r="M452" s="41" t="s">
        <v>2347</v>
      </c>
      <c r="N452" s="41"/>
      <c r="O452" s="41" t="s">
        <v>3927</v>
      </c>
      <c r="P452" s="41" t="s">
        <v>36</v>
      </c>
      <c r="Q452" s="41" t="str">
        <f t="shared" si="62"/>
        <v>주저자</v>
      </c>
      <c r="R452" s="41" t="s">
        <v>36</v>
      </c>
      <c r="S452" s="41" t="b">
        <f t="shared" si="55"/>
        <v>1</v>
      </c>
      <c r="T452" s="45"/>
      <c r="U452" s="45"/>
      <c r="W452" t="e">
        <f>VLOOKUP(A452,Sheet4!$J$1500:$J$1508,1,0)</f>
        <v>#N/A</v>
      </c>
    </row>
    <row r="453" spans="1:23">
      <c r="A453" s="41">
        <v>479</v>
      </c>
      <c r="B453" s="41">
        <v>6</v>
      </c>
      <c r="C453" s="41" t="s">
        <v>10053</v>
      </c>
      <c r="D453" s="41" t="s">
        <v>1459</v>
      </c>
      <c r="E453" s="39" t="s">
        <v>10054</v>
      </c>
      <c r="F453" s="41" t="s">
        <v>1460</v>
      </c>
      <c r="G453" s="41" t="s">
        <v>1461</v>
      </c>
      <c r="H453" s="63" t="s">
        <v>9699</v>
      </c>
      <c r="I453" s="63" t="str">
        <f>VLOOKUP(A453,'(송영호RAW)'!$A:$H,8,0)</f>
        <v>인정</v>
      </c>
      <c r="J453" s="92" t="s">
        <v>9699</v>
      </c>
      <c r="K453" s="63" t="b">
        <f t="shared" si="63"/>
        <v>1</v>
      </c>
      <c r="L453" s="41" t="s">
        <v>5756</v>
      </c>
      <c r="M453" s="41" t="s">
        <v>5757</v>
      </c>
      <c r="N453" s="41"/>
      <c r="O453" s="41" t="s">
        <v>5758</v>
      </c>
      <c r="P453" s="41" t="s">
        <v>36</v>
      </c>
      <c r="Q453" s="41" t="str">
        <f t="shared" si="62"/>
        <v>주저자</v>
      </c>
      <c r="R453" s="41" t="s">
        <v>36</v>
      </c>
      <c r="S453" s="41" t="b">
        <f t="shared" si="55"/>
        <v>1</v>
      </c>
      <c r="T453" s="45"/>
      <c r="U453" s="45"/>
      <c r="W453" t="e">
        <f>VLOOKUP(A453,Sheet4!$J$1500:$J$1508,1,0)</f>
        <v>#N/A</v>
      </c>
    </row>
    <row r="454" spans="1:23">
      <c r="A454" s="41">
        <v>480</v>
      </c>
      <c r="B454" s="41">
        <v>7</v>
      </c>
      <c r="C454" s="41" t="s">
        <v>10053</v>
      </c>
      <c r="D454" s="41" t="s">
        <v>1459</v>
      </c>
      <c r="E454" s="39" t="s">
        <v>10054</v>
      </c>
      <c r="F454" s="41" t="s">
        <v>1460</v>
      </c>
      <c r="G454" s="41" t="s">
        <v>1461</v>
      </c>
      <c r="H454" s="63" t="s">
        <v>9699</v>
      </c>
      <c r="I454" s="63" t="str">
        <f>VLOOKUP(A454,'(송영호RAW)'!$A:$H,8,0)</f>
        <v>인정</v>
      </c>
      <c r="J454" s="92" t="s">
        <v>9699</v>
      </c>
      <c r="K454" s="63" t="b">
        <f t="shared" si="63"/>
        <v>1</v>
      </c>
      <c r="L454" s="41" t="s">
        <v>3890</v>
      </c>
      <c r="M454" s="41" t="s">
        <v>3891</v>
      </c>
      <c r="N454" s="41"/>
      <c r="O454" s="41" t="s">
        <v>3892</v>
      </c>
      <c r="P454" s="41" t="s">
        <v>36</v>
      </c>
      <c r="Q454" s="41" t="str">
        <f t="shared" si="62"/>
        <v>주저자</v>
      </c>
      <c r="R454" s="41" t="s">
        <v>36</v>
      </c>
      <c r="S454" s="41" t="b">
        <f t="shared" si="55"/>
        <v>1</v>
      </c>
      <c r="T454" s="45"/>
      <c r="U454" s="45"/>
      <c r="W454" t="e">
        <f>VLOOKUP(A454,Sheet4!$J$1500:$J$1508,1,0)</f>
        <v>#N/A</v>
      </c>
    </row>
    <row r="455" spans="1:23">
      <c r="A455" s="41">
        <v>481</v>
      </c>
      <c r="B455" s="41">
        <v>8</v>
      </c>
      <c r="C455" s="41" t="s">
        <v>10053</v>
      </c>
      <c r="D455" s="41" t="s">
        <v>1459</v>
      </c>
      <c r="E455" s="39" t="s">
        <v>10054</v>
      </c>
      <c r="F455" s="41" t="s">
        <v>1460</v>
      </c>
      <c r="G455" s="41" t="s">
        <v>1461</v>
      </c>
      <c r="H455" s="63" t="s">
        <v>9699</v>
      </c>
      <c r="I455" s="63" t="str">
        <f>VLOOKUP(A455,'(송영호RAW)'!$A:$H,8,0)</f>
        <v>인정</v>
      </c>
      <c r="J455" s="92" t="s">
        <v>9699</v>
      </c>
      <c r="K455" s="63" t="b">
        <f t="shared" si="63"/>
        <v>1</v>
      </c>
      <c r="L455" s="41" t="s">
        <v>6768</v>
      </c>
      <c r="M455" s="41" t="s">
        <v>3891</v>
      </c>
      <c r="N455" s="41"/>
      <c r="O455" s="41" t="s">
        <v>6769</v>
      </c>
      <c r="P455" s="41" t="s">
        <v>36</v>
      </c>
      <c r="Q455" s="41" t="str">
        <f t="shared" si="62"/>
        <v>주저자</v>
      </c>
      <c r="R455" s="41" t="s">
        <v>36</v>
      </c>
      <c r="S455" s="41" t="b">
        <f t="shared" si="55"/>
        <v>1</v>
      </c>
      <c r="T455" s="45"/>
      <c r="U455" s="45"/>
      <c r="W455" t="e">
        <f>VLOOKUP(A455,Sheet4!$J$1500:$J$1508,1,0)</f>
        <v>#N/A</v>
      </c>
    </row>
    <row r="456" spans="1:23">
      <c r="A456" s="41">
        <v>482</v>
      </c>
      <c r="B456" s="41">
        <v>9</v>
      </c>
      <c r="C456" s="41" t="s">
        <v>10053</v>
      </c>
      <c r="D456" s="41" t="s">
        <v>1459</v>
      </c>
      <c r="E456" s="39" t="s">
        <v>10054</v>
      </c>
      <c r="F456" s="41" t="s">
        <v>1460</v>
      </c>
      <c r="G456" s="41" t="s">
        <v>1461</v>
      </c>
      <c r="H456" s="63" t="s">
        <v>9699</v>
      </c>
      <c r="I456" s="63" t="str">
        <f>VLOOKUP(A456,'(송영호RAW)'!$A:$H,8,0)</f>
        <v>인정</v>
      </c>
      <c r="J456" s="92" t="s">
        <v>9699</v>
      </c>
      <c r="K456" s="63" t="b">
        <f t="shared" si="63"/>
        <v>1</v>
      </c>
      <c r="L456" s="41" t="s">
        <v>4216</v>
      </c>
      <c r="M456" s="41" t="s">
        <v>4217</v>
      </c>
      <c r="N456" s="41"/>
      <c r="O456" s="41" t="s">
        <v>4218</v>
      </c>
      <c r="P456" s="41" t="s">
        <v>63</v>
      </c>
      <c r="Q456" s="41" t="s">
        <v>9993</v>
      </c>
      <c r="R456" s="41" t="s">
        <v>63</v>
      </c>
      <c r="S456" s="41" t="b">
        <f t="shared" si="55"/>
        <v>1</v>
      </c>
      <c r="T456" s="45"/>
      <c r="U456" s="45"/>
      <c r="W456" t="e">
        <f>VLOOKUP(A456,Sheet4!$J$1500:$J$1508,1,0)</f>
        <v>#N/A</v>
      </c>
    </row>
    <row r="457" spans="1:23">
      <c r="A457" s="41">
        <v>483</v>
      </c>
      <c r="B457" s="41">
        <v>10</v>
      </c>
      <c r="C457" s="41" t="s">
        <v>10053</v>
      </c>
      <c r="D457" s="41" t="s">
        <v>1459</v>
      </c>
      <c r="E457" s="39" t="s">
        <v>10054</v>
      </c>
      <c r="F457" s="41" t="s">
        <v>1460</v>
      </c>
      <c r="G457" s="41" t="s">
        <v>1461</v>
      </c>
      <c r="H457" s="63" t="s">
        <v>9699</v>
      </c>
      <c r="I457" s="63" t="str">
        <f>VLOOKUP(A457,'(송영호RAW)'!$A:$H,8,0)</f>
        <v>인정</v>
      </c>
      <c r="J457" s="92" t="s">
        <v>9699</v>
      </c>
      <c r="K457" s="63" t="b">
        <f t="shared" si="63"/>
        <v>1</v>
      </c>
      <c r="L457" s="41" t="s">
        <v>4401</v>
      </c>
      <c r="M457" s="41" t="s">
        <v>4402</v>
      </c>
      <c r="N457" s="41"/>
      <c r="O457" s="41" t="s">
        <v>4403</v>
      </c>
      <c r="P457" s="41" t="s">
        <v>173</v>
      </c>
      <c r="Q457" s="41" t="s">
        <v>9993</v>
      </c>
      <c r="R457" s="41" t="s">
        <v>173</v>
      </c>
      <c r="S457" s="41" t="b">
        <f t="shared" si="55"/>
        <v>1</v>
      </c>
      <c r="T457" s="45"/>
      <c r="U457" s="45"/>
      <c r="W457" t="e">
        <f>VLOOKUP(A457,Sheet4!$J$1500:$J$1508,1,0)</f>
        <v>#N/A</v>
      </c>
    </row>
    <row r="458" spans="1:23">
      <c r="A458" s="41">
        <v>521</v>
      </c>
      <c r="B458" s="41">
        <v>1</v>
      </c>
      <c r="C458" s="46" t="s">
        <v>10056</v>
      </c>
      <c r="D458" s="46" t="s">
        <v>8285</v>
      </c>
      <c r="E458" s="47" t="s">
        <v>10060</v>
      </c>
      <c r="F458" s="46" t="s">
        <v>8286</v>
      </c>
      <c r="G458" s="46" t="s">
        <v>8287</v>
      </c>
      <c r="H458" s="63" t="s">
        <v>9699</v>
      </c>
      <c r="I458" s="63" t="str">
        <f>VLOOKUP(A458,'(송영호RAW)'!$A:$H,8,0)</f>
        <v>인정</v>
      </c>
      <c r="J458" s="92" t="s">
        <v>9699</v>
      </c>
      <c r="K458" s="63" t="b">
        <f t="shared" si="63"/>
        <v>1</v>
      </c>
      <c r="L458" s="46" t="s">
        <v>8288</v>
      </c>
      <c r="M458" s="46" t="s">
        <v>8289</v>
      </c>
      <c r="N458" s="46">
        <v>2017</v>
      </c>
      <c r="O458" s="46" t="s">
        <v>8291</v>
      </c>
      <c r="P458" s="46" t="s">
        <v>36</v>
      </c>
      <c r="Q458" s="46" t="s">
        <v>10133</v>
      </c>
      <c r="R458" s="46" t="s">
        <v>10114</v>
      </c>
      <c r="S458" s="41" t="b">
        <f t="shared" si="55"/>
        <v>0</v>
      </c>
      <c r="T458" s="61" t="s">
        <v>10136</v>
      </c>
      <c r="U458" s="46" t="s">
        <v>10854</v>
      </c>
      <c r="W458">
        <f>VLOOKUP(A458,Sheet4!$J$1500:$J$1508,1,0)</f>
        <v>521</v>
      </c>
    </row>
    <row r="459" spans="1:23">
      <c r="A459" s="41">
        <v>522</v>
      </c>
      <c r="B459" s="41">
        <v>2</v>
      </c>
      <c r="C459" s="41" t="s">
        <v>10056</v>
      </c>
      <c r="D459" s="41" t="s">
        <v>8285</v>
      </c>
      <c r="E459" s="39" t="s">
        <v>10060</v>
      </c>
      <c r="F459" s="41" t="s">
        <v>8286</v>
      </c>
      <c r="G459" s="41" t="s">
        <v>8287</v>
      </c>
      <c r="H459" s="63" t="s">
        <v>9699</v>
      </c>
      <c r="I459" s="63" t="str">
        <f>VLOOKUP(A459,'(송영호RAW)'!$A:$H,8,0)</f>
        <v>인정</v>
      </c>
      <c r="J459" s="92" t="s">
        <v>9699</v>
      </c>
      <c r="K459" s="63" t="b">
        <f t="shared" si="63"/>
        <v>1</v>
      </c>
      <c r="L459" s="41" t="s">
        <v>8318</v>
      </c>
      <c r="M459" s="41" t="s">
        <v>7854</v>
      </c>
      <c r="N459" s="41" t="s">
        <v>10077</v>
      </c>
      <c r="O459" s="41" t="s">
        <v>8320</v>
      </c>
      <c r="P459" s="41" t="s">
        <v>173</v>
      </c>
      <c r="Q459" s="41" t="s">
        <v>9993</v>
      </c>
      <c r="R459" s="45" t="str">
        <f t="shared" ref="R459:R461" si="64">P459</f>
        <v>제3저자</v>
      </c>
      <c r="S459" s="41" t="b">
        <f t="shared" si="55"/>
        <v>1</v>
      </c>
      <c r="T459" s="45"/>
      <c r="U459" s="45"/>
      <c r="W459" t="e">
        <f>VLOOKUP(A459,Sheet4!$J$1500:$J$1508,1,0)</f>
        <v>#N/A</v>
      </c>
    </row>
    <row r="460" spans="1:23">
      <c r="A460" s="41">
        <v>523</v>
      </c>
      <c r="B460" s="41">
        <v>3</v>
      </c>
      <c r="C460" s="46" t="s">
        <v>10056</v>
      </c>
      <c r="D460" s="46" t="s">
        <v>8285</v>
      </c>
      <c r="E460" s="47" t="s">
        <v>10060</v>
      </c>
      <c r="F460" s="46" t="s">
        <v>8286</v>
      </c>
      <c r="G460" s="46" t="s">
        <v>8287</v>
      </c>
      <c r="H460" s="63" t="s">
        <v>9699</v>
      </c>
      <c r="I460" s="63" t="str">
        <f>VLOOKUP(A460,'(송영호RAW)'!$A:$H,8,0)</f>
        <v>인정</v>
      </c>
      <c r="J460" s="92" t="s">
        <v>9699</v>
      </c>
      <c r="K460" s="63" t="b">
        <f t="shared" si="63"/>
        <v>1</v>
      </c>
      <c r="L460" s="50" t="s">
        <v>10122</v>
      </c>
      <c r="M460" s="46" t="s">
        <v>5198</v>
      </c>
      <c r="N460" s="46" t="s">
        <v>10077</v>
      </c>
      <c r="O460" s="46" t="s">
        <v>8315</v>
      </c>
      <c r="P460" s="46" t="s">
        <v>63</v>
      </c>
      <c r="Q460" s="41" t="s">
        <v>9993</v>
      </c>
      <c r="R460" s="45" t="str">
        <f t="shared" si="64"/>
        <v>제2저자</v>
      </c>
      <c r="S460" s="41" t="b">
        <f t="shared" si="55"/>
        <v>1</v>
      </c>
      <c r="T460" s="46"/>
      <c r="U460" s="46"/>
      <c r="W460" t="e">
        <f>VLOOKUP(A460,Sheet4!$J$1500:$J$1508,1,0)</f>
        <v>#N/A</v>
      </c>
    </row>
    <row r="461" spans="1:23">
      <c r="A461" s="41">
        <v>524</v>
      </c>
      <c r="B461" s="41">
        <v>4</v>
      </c>
      <c r="C461" s="41" t="s">
        <v>10056</v>
      </c>
      <c r="D461" s="41" t="s">
        <v>8285</v>
      </c>
      <c r="E461" s="39" t="s">
        <v>10060</v>
      </c>
      <c r="F461" s="41" t="s">
        <v>8286</v>
      </c>
      <c r="G461" s="41" t="s">
        <v>8287</v>
      </c>
      <c r="H461" s="63" t="s">
        <v>9699</v>
      </c>
      <c r="I461" s="63" t="str">
        <f>VLOOKUP(A461,'(송영호RAW)'!$A:$H,8,0)</f>
        <v>인정</v>
      </c>
      <c r="J461" s="92" t="s">
        <v>9699</v>
      </c>
      <c r="K461" s="63" t="b">
        <f t="shared" si="63"/>
        <v>1</v>
      </c>
      <c r="L461" s="41" t="s">
        <v>8377</v>
      </c>
      <c r="M461" s="41" t="s">
        <v>8378</v>
      </c>
      <c r="N461" s="41" t="s">
        <v>10077</v>
      </c>
      <c r="O461" s="41" t="s">
        <v>8380</v>
      </c>
      <c r="P461" s="41" t="s">
        <v>122</v>
      </c>
      <c r="Q461" s="41" t="s">
        <v>9993</v>
      </c>
      <c r="R461" s="45" t="str">
        <f t="shared" si="64"/>
        <v>기타</v>
      </c>
      <c r="S461" s="41" t="b">
        <f t="shared" si="55"/>
        <v>1</v>
      </c>
      <c r="T461" s="45"/>
      <c r="U461" s="45"/>
      <c r="W461" t="e">
        <f>VLOOKUP(A461,Sheet4!$J$1500:$J$1508,1,0)</f>
        <v>#N/A</v>
      </c>
    </row>
    <row r="462" spans="1:23">
      <c r="A462" s="41">
        <v>525</v>
      </c>
      <c r="B462" s="41">
        <v>5</v>
      </c>
      <c r="C462" s="46" t="s">
        <v>10056</v>
      </c>
      <c r="D462" s="46" t="s">
        <v>8285</v>
      </c>
      <c r="E462" s="47" t="s">
        <v>10060</v>
      </c>
      <c r="F462" s="46" t="s">
        <v>8286</v>
      </c>
      <c r="G462" s="46" t="s">
        <v>8287</v>
      </c>
      <c r="H462" s="63" t="s">
        <v>9699</v>
      </c>
      <c r="I462" s="63" t="str">
        <f>VLOOKUP(A462,'(송영호RAW)'!$A:$H,8,0)</f>
        <v>인정</v>
      </c>
      <c r="J462" s="92" t="s">
        <v>9699</v>
      </c>
      <c r="K462" s="63" t="b">
        <f t="shared" si="63"/>
        <v>1</v>
      </c>
      <c r="L462" s="46" t="s">
        <v>8609</v>
      </c>
      <c r="M462" s="46" t="s">
        <v>8610</v>
      </c>
      <c r="N462" s="46" t="s">
        <v>10077</v>
      </c>
      <c r="O462" s="46" t="s">
        <v>8612</v>
      </c>
      <c r="P462" s="46" t="s">
        <v>63</v>
      </c>
      <c r="Q462" s="46" t="s">
        <v>9993</v>
      </c>
      <c r="R462" s="46" t="s">
        <v>10098</v>
      </c>
      <c r="S462" s="41" t="b">
        <f t="shared" si="55"/>
        <v>0</v>
      </c>
      <c r="T462" s="46"/>
      <c r="U462" s="46"/>
      <c r="W462" t="e">
        <f>VLOOKUP(A462,Sheet4!$J$1500:$J$1508,1,0)</f>
        <v>#N/A</v>
      </c>
    </row>
    <row r="463" spans="1:23">
      <c r="A463" s="41">
        <v>526</v>
      </c>
      <c r="B463" s="41">
        <v>6</v>
      </c>
      <c r="C463" s="41" t="s">
        <v>10056</v>
      </c>
      <c r="D463" s="41" t="s">
        <v>8285</v>
      </c>
      <c r="E463" s="39" t="s">
        <v>10060</v>
      </c>
      <c r="F463" s="41" t="s">
        <v>8286</v>
      </c>
      <c r="G463" s="41" t="s">
        <v>8287</v>
      </c>
      <c r="H463" s="63" t="s">
        <v>9699</v>
      </c>
      <c r="I463" s="63" t="str">
        <f>VLOOKUP(A463,'(송영호RAW)'!$A:$H,8,0)</f>
        <v>인정</v>
      </c>
      <c r="J463" s="92" t="s">
        <v>9699</v>
      </c>
      <c r="K463" s="63" t="b">
        <f t="shared" si="63"/>
        <v>1</v>
      </c>
      <c r="L463" s="41" t="s">
        <v>8506</v>
      </c>
      <c r="M463" s="41" t="s">
        <v>8507</v>
      </c>
      <c r="N463" s="41" t="s">
        <v>10077</v>
      </c>
      <c r="O463" s="41" t="s">
        <v>8509</v>
      </c>
      <c r="P463" s="41" t="s">
        <v>63</v>
      </c>
      <c r="Q463" s="41" t="s">
        <v>9993</v>
      </c>
      <c r="R463" s="45" t="str">
        <f t="shared" ref="R463:R509" si="65">P463</f>
        <v>제2저자</v>
      </c>
      <c r="S463" s="41" t="b">
        <f t="shared" si="55"/>
        <v>1</v>
      </c>
      <c r="T463" s="45"/>
      <c r="U463" s="45"/>
      <c r="W463" t="e">
        <f>VLOOKUP(A463,Sheet4!$J$1500:$J$1508,1,0)</f>
        <v>#N/A</v>
      </c>
    </row>
    <row r="464" spans="1:23">
      <c r="A464" s="41">
        <v>527</v>
      </c>
      <c r="B464" s="41">
        <v>7</v>
      </c>
      <c r="C464" s="46" t="s">
        <v>10056</v>
      </c>
      <c r="D464" s="46" t="s">
        <v>8285</v>
      </c>
      <c r="E464" s="47" t="s">
        <v>10060</v>
      </c>
      <c r="F464" s="46" t="s">
        <v>8286</v>
      </c>
      <c r="G464" s="46" t="s">
        <v>8287</v>
      </c>
      <c r="H464" s="63" t="s">
        <v>9699</v>
      </c>
      <c r="I464" s="63" t="str">
        <f>VLOOKUP(A464,'(송영호RAW)'!$A:$H,8,0)</f>
        <v>인정</v>
      </c>
      <c r="J464" s="92" t="s">
        <v>9699</v>
      </c>
      <c r="K464" s="63" t="b">
        <f t="shared" si="63"/>
        <v>1</v>
      </c>
      <c r="L464" s="46" t="s">
        <v>8522</v>
      </c>
      <c r="M464" s="46" t="s">
        <v>5029</v>
      </c>
      <c r="N464" s="46" t="s">
        <v>10820</v>
      </c>
      <c r="O464" s="46" t="s">
        <v>8524</v>
      </c>
      <c r="P464" s="46" t="s">
        <v>63</v>
      </c>
      <c r="Q464" s="41" t="s">
        <v>9993</v>
      </c>
      <c r="R464" s="45" t="str">
        <f t="shared" si="65"/>
        <v>제2저자</v>
      </c>
      <c r="S464" s="41" t="b">
        <f t="shared" si="55"/>
        <v>1</v>
      </c>
      <c r="T464" s="46"/>
      <c r="U464" s="46"/>
      <c r="W464" t="e">
        <f>VLOOKUP(A464,Sheet4!$J$1500:$J$1508,1,0)</f>
        <v>#N/A</v>
      </c>
    </row>
    <row r="465" spans="1:25">
      <c r="A465" s="41">
        <v>528</v>
      </c>
      <c r="B465" s="41">
        <v>8</v>
      </c>
      <c r="C465" s="41" t="s">
        <v>10056</v>
      </c>
      <c r="D465" s="41" t="s">
        <v>8285</v>
      </c>
      <c r="E465" s="39" t="s">
        <v>10060</v>
      </c>
      <c r="F465" s="41" t="s">
        <v>8286</v>
      </c>
      <c r="G465" s="41" t="s">
        <v>8287</v>
      </c>
      <c r="H465" s="63" t="s">
        <v>9699</v>
      </c>
      <c r="I465" s="63" t="str">
        <f>VLOOKUP(A465,'(송영호RAW)'!$A:$H,8,0)</f>
        <v>인정</v>
      </c>
      <c r="J465" s="92" t="s">
        <v>9699</v>
      </c>
      <c r="K465" s="63" t="b">
        <f t="shared" si="63"/>
        <v>1</v>
      </c>
      <c r="L465" s="41" t="s">
        <v>8301</v>
      </c>
      <c r="M465" s="41" t="s">
        <v>8302</v>
      </c>
      <c r="N465" s="41" t="s">
        <v>10077</v>
      </c>
      <c r="O465" s="41" t="s">
        <v>8304</v>
      </c>
      <c r="P465" s="41" t="s">
        <v>36</v>
      </c>
      <c r="Q465" s="41" t="s">
        <v>10133</v>
      </c>
      <c r="R465" s="45" t="str">
        <f t="shared" si="65"/>
        <v>주저자</v>
      </c>
      <c r="S465" s="41" t="b">
        <f t="shared" si="55"/>
        <v>1</v>
      </c>
      <c r="T465" s="61" t="s">
        <v>10136</v>
      </c>
      <c r="U465" s="45" t="s">
        <v>10140</v>
      </c>
      <c r="W465" t="e">
        <f>VLOOKUP(A465,Sheet4!$J$1500:$J$1508,1,0)</f>
        <v>#N/A</v>
      </c>
    </row>
    <row r="466" spans="1:25">
      <c r="A466" s="41">
        <v>529</v>
      </c>
      <c r="B466" s="41">
        <v>9</v>
      </c>
      <c r="C466" s="41" t="s">
        <v>10056</v>
      </c>
      <c r="D466" s="41" t="s">
        <v>8285</v>
      </c>
      <c r="E466" s="39" t="s">
        <v>10060</v>
      </c>
      <c r="F466" s="41" t="s">
        <v>8286</v>
      </c>
      <c r="G466" s="41" t="s">
        <v>8287</v>
      </c>
      <c r="H466" s="63" t="s">
        <v>9699</v>
      </c>
      <c r="I466" s="63" t="str">
        <f>VLOOKUP(A466,'(송영호RAW)'!$A:$H,8,0)</f>
        <v>인정</v>
      </c>
      <c r="J466" s="92" t="s">
        <v>9699</v>
      </c>
      <c r="K466" s="63" t="b">
        <f t="shared" si="63"/>
        <v>1</v>
      </c>
      <c r="L466" s="41" t="s">
        <v>8308</v>
      </c>
      <c r="M466" s="41" t="s">
        <v>6839</v>
      </c>
      <c r="N466" s="41" t="s">
        <v>10077</v>
      </c>
      <c r="O466" s="41" t="s">
        <v>8310</v>
      </c>
      <c r="P466" s="41" t="s">
        <v>173</v>
      </c>
      <c r="Q466" s="41" t="s">
        <v>9993</v>
      </c>
      <c r="R466" s="45" t="str">
        <f t="shared" si="65"/>
        <v>제3저자</v>
      </c>
      <c r="S466" s="41" t="b">
        <f t="shared" si="55"/>
        <v>1</v>
      </c>
      <c r="T466" s="45"/>
      <c r="U466" s="45"/>
      <c r="W466" t="e">
        <f>VLOOKUP(A466,Sheet4!$J$1500:$J$1508,1,0)</f>
        <v>#N/A</v>
      </c>
    </row>
    <row r="467" spans="1:25">
      <c r="A467" s="41">
        <v>530</v>
      </c>
      <c r="B467" s="41">
        <v>10</v>
      </c>
      <c r="C467" s="41" t="s">
        <v>10056</v>
      </c>
      <c r="D467" s="41" t="s">
        <v>8285</v>
      </c>
      <c r="E467" s="39" t="s">
        <v>10060</v>
      </c>
      <c r="F467" s="41" t="s">
        <v>8286</v>
      </c>
      <c r="G467" s="41" t="s">
        <v>8287</v>
      </c>
      <c r="H467" s="63" t="s">
        <v>9699</v>
      </c>
      <c r="I467" s="63" t="str">
        <f>VLOOKUP(A467,'(송영호RAW)'!$A:$H,8,0)</f>
        <v>인정</v>
      </c>
      <c r="J467" s="92" t="s">
        <v>9699</v>
      </c>
      <c r="K467" s="63" t="b">
        <f t="shared" si="63"/>
        <v>1</v>
      </c>
      <c r="L467" s="41" t="s">
        <v>8388</v>
      </c>
      <c r="M467" s="41" t="s">
        <v>8389</v>
      </c>
      <c r="N467" s="41" t="s">
        <v>10077</v>
      </c>
      <c r="O467" s="41" t="s">
        <v>8391</v>
      </c>
      <c r="P467" s="41" t="s">
        <v>36</v>
      </c>
      <c r="Q467" s="41" t="s">
        <v>10133</v>
      </c>
      <c r="R467" s="45" t="str">
        <f t="shared" si="65"/>
        <v>주저자</v>
      </c>
      <c r="S467" s="41" t="b">
        <f t="shared" ref="S467:S530" si="66">P467=R467</f>
        <v>1</v>
      </c>
      <c r="T467" s="45"/>
      <c r="U467" s="45"/>
      <c r="W467" t="e">
        <f>VLOOKUP(A467,Sheet4!$J$1500:$J$1508,1,0)</f>
        <v>#N/A</v>
      </c>
    </row>
    <row r="468" spans="1:25">
      <c r="A468" s="41">
        <v>531</v>
      </c>
      <c r="B468" s="41">
        <v>1</v>
      </c>
      <c r="C468" s="41" t="s">
        <v>10062</v>
      </c>
      <c r="D468" s="41" t="s">
        <v>800</v>
      </c>
      <c r="E468" s="39" t="s">
        <v>10063</v>
      </c>
      <c r="F468" s="41" t="s">
        <v>801</v>
      </c>
      <c r="G468" s="41" t="s">
        <v>802</v>
      </c>
      <c r="H468" s="63" t="s">
        <v>9699</v>
      </c>
      <c r="I468" s="63" t="str">
        <f>VLOOKUP(A468,'(송영호RAW)'!$A:$H,8,0)</f>
        <v>인정</v>
      </c>
      <c r="J468" s="92" t="s">
        <v>9699</v>
      </c>
      <c r="K468" s="63" t="b">
        <f t="shared" si="63"/>
        <v>1</v>
      </c>
      <c r="L468" s="41" t="s">
        <v>4432</v>
      </c>
      <c r="M468" s="41" t="s">
        <v>4433</v>
      </c>
      <c r="N468" s="39" t="s">
        <v>10324</v>
      </c>
      <c r="O468" s="41" t="s">
        <v>4434</v>
      </c>
      <c r="P468" s="41" t="s">
        <v>36</v>
      </c>
      <c r="Q468" s="41" t="s">
        <v>10133</v>
      </c>
      <c r="R468" s="54" t="str">
        <f t="shared" si="65"/>
        <v>주저자</v>
      </c>
      <c r="S468" s="41" t="b">
        <f t="shared" si="66"/>
        <v>1</v>
      </c>
      <c r="T468" s="48"/>
      <c r="U468" s="45"/>
      <c r="V468" s="60"/>
      <c r="W468" t="e">
        <f>VLOOKUP(A468,Sheet4!$J$1500:$J$1508,1,0)</f>
        <v>#N/A</v>
      </c>
      <c r="X468" s="60"/>
      <c r="Y468" s="60"/>
    </row>
    <row r="469" spans="1:25">
      <c r="A469" s="41">
        <v>532</v>
      </c>
      <c r="B469" s="41">
        <v>2</v>
      </c>
      <c r="C469" s="41" t="s">
        <v>10062</v>
      </c>
      <c r="D469" s="41" t="s">
        <v>800</v>
      </c>
      <c r="E469" s="39" t="s">
        <v>10063</v>
      </c>
      <c r="F469" s="41" t="s">
        <v>801</v>
      </c>
      <c r="G469" s="41" t="s">
        <v>802</v>
      </c>
      <c r="H469" s="63" t="s">
        <v>9699</v>
      </c>
      <c r="I469" s="63" t="str">
        <f>VLOOKUP(A469,'(송영호RAW)'!$A:$H,8,0)</f>
        <v>인정</v>
      </c>
      <c r="J469" s="92" t="s">
        <v>9699</v>
      </c>
      <c r="K469" s="63" t="b">
        <f t="shared" si="63"/>
        <v>1</v>
      </c>
      <c r="L469" s="41" t="s">
        <v>2678</v>
      </c>
      <c r="M469" s="41" t="s">
        <v>2679</v>
      </c>
      <c r="N469" s="39" t="s">
        <v>10325</v>
      </c>
      <c r="O469" s="41" t="s">
        <v>2680</v>
      </c>
      <c r="P469" s="41" t="s">
        <v>63</v>
      </c>
      <c r="Q469" s="41" t="s">
        <v>9993</v>
      </c>
      <c r="R469" s="54" t="str">
        <f t="shared" si="65"/>
        <v>제2저자</v>
      </c>
      <c r="S469" s="41" t="b">
        <f t="shared" si="66"/>
        <v>1</v>
      </c>
      <c r="T469" s="48"/>
      <c r="U469" s="45"/>
      <c r="V469" s="60"/>
      <c r="W469" t="e">
        <f>VLOOKUP(A469,Sheet4!$J$1500:$J$1508,1,0)</f>
        <v>#N/A</v>
      </c>
      <c r="X469" s="60"/>
      <c r="Y469" s="60"/>
    </row>
    <row r="470" spans="1:25">
      <c r="A470" s="41">
        <v>533</v>
      </c>
      <c r="B470" s="41">
        <v>3</v>
      </c>
      <c r="C470" s="41" t="s">
        <v>10062</v>
      </c>
      <c r="D470" s="41" t="s">
        <v>800</v>
      </c>
      <c r="E470" s="39" t="s">
        <v>10063</v>
      </c>
      <c r="F470" s="41" t="s">
        <v>801</v>
      </c>
      <c r="G470" s="41" t="s">
        <v>802</v>
      </c>
      <c r="H470" s="63" t="s">
        <v>9699</v>
      </c>
      <c r="I470" s="63" t="str">
        <f>VLOOKUP(A470,'(송영호RAW)'!$A:$H,8,0)</f>
        <v>인정</v>
      </c>
      <c r="J470" s="92" t="s">
        <v>9699</v>
      </c>
      <c r="K470" s="63" t="b">
        <f t="shared" si="63"/>
        <v>1</v>
      </c>
      <c r="L470" s="41" t="s">
        <v>5449</v>
      </c>
      <c r="M470" s="41" t="s">
        <v>5450</v>
      </c>
      <c r="N470" s="54" t="s">
        <v>10226</v>
      </c>
      <c r="O470" s="41" t="s">
        <v>5451</v>
      </c>
      <c r="P470" s="41" t="s">
        <v>122</v>
      </c>
      <c r="Q470" s="41" t="s">
        <v>9993</v>
      </c>
      <c r="R470" s="54" t="str">
        <f t="shared" si="65"/>
        <v>기타</v>
      </c>
      <c r="S470" s="41" t="b">
        <f t="shared" si="66"/>
        <v>1</v>
      </c>
      <c r="T470" s="48"/>
      <c r="U470" s="45"/>
      <c r="V470" s="60"/>
      <c r="W470" t="e">
        <f>VLOOKUP(A470,Sheet4!$J$1500:$J$1508,1,0)</f>
        <v>#N/A</v>
      </c>
      <c r="X470" s="60"/>
      <c r="Y470" s="60"/>
    </row>
    <row r="471" spans="1:25">
      <c r="A471" s="41">
        <v>534</v>
      </c>
      <c r="B471" s="41">
        <v>4</v>
      </c>
      <c r="C471" s="41" t="s">
        <v>10062</v>
      </c>
      <c r="D471" s="41" t="s">
        <v>800</v>
      </c>
      <c r="E471" s="39" t="s">
        <v>10063</v>
      </c>
      <c r="F471" s="41" t="s">
        <v>801</v>
      </c>
      <c r="G471" s="41" t="s">
        <v>802</v>
      </c>
      <c r="H471" s="63" t="s">
        <v>9699</v>
      </c>
      <c r="I471" s="63" t="str">
        <f>VLOOKUP(A471,'(송영호RAW)'!$A:$H,8,0)</f>
        <v>인정</v>
      </c>
      <c r="J471" s="92" t="s">
        <v>9699</v>
      </c>
      <c r="K471" s="63" t="b">
        <f t="shared" si="63"/>
        <v>1</v>
      </c>
      <c r="L471" s="41" t="s">
        <v>3832</v>
      </c>
      <c r="M471" s="41" t="s">
        <v>2873</v>
      </c>
      <c r="N471" s="39" t="s">
        <v>10326</v>
      </c>
      <c r="O471" s="41" t="s">
        <v>3833</v>
      </c>
      <c r="P471" s="41" t="s">
        <v>122</v>
      </c>
      <c r="Q471" s="41" t="s">
        <v>9993</v>
      </c>
      <c r="R471" s="54" t="str">
        <f t="shared" si="65"/>
        <v>기타</v>
      </c>
      <c r="S471" s="41" t="b">
        <f t="shared" si="66"/>
        <v>1</v>
      </c>
      <c r="T471" s="48"/>
      <c r="U471" s="45"/>
      <c r="V471" s="60"/>
      <c r="W471" t="e">
        <f>VLOOKUP(A471,Sheet4!$J$1500:$J$1508,1,0)</f>
        <v>#N/A</v>
      </c>
      <c r="X471" s="60"/>
      <c r="Y471" s="60"/>
    </row>
    <row r="472" spans="1:25">
      <c r="A472" s="41">
        <v>535</v>
      </c>
      <c r="B472" s="41">
        <v>5</v>
      </c>
      <c r="C472" s="41" t="s">
        <v>10062</v>
      </c>
      <c r="D472" s="41" t="s">
        <v>800</v>
      </c>
      <c r="E472" s="39" t="s">
        <v>10063</v>
      </c>
      <c r="F472" s="41" t="s">
        <v>801</v>
      </c>
      <c r="G472" s="41" t="s">
        <v>802</v>
      </c>
      <c r="H472" s="63" t="s">
        <v>9699</v>
      </c>
      <c r="I472" s="63" t="str">
        <f>VLOOKUP(A472,'(송영호RAW)'!$A:$H,8,0)</f>
        <v>인정</v>
      </c>
      <c r="J472" s="92" t="s">
        <v>9699</v>
      </c>
      <c r="K472" s="63" t="b">
        <f t="shared" si="63"/>
        <v>1</v>
      </c>
      <c r="L472" s="41" t="s">
        <v>803</v>
      </c>
      <c r="M472" s="41" t="s">
        <v>804</v>
      </c>
      <c r="N472" s="39" t="s">
        <v>10327</v>
      </c>
      <c r="O472" s="41" t="s">
        <v>805</v>
      </c>
      <c r="P472" s="41" t="s">
        <v>122</v>
      </c>
      <c r="Q472" s="41" t="s">
        <v>9993</v>
      </c>
      <c r="R472" s="54" t="str">
        <f t="shared" si="65"/>
        <v>기타</v>
      </c>
      <c r="S472" s="41" t="b">
        <f t="shared" si="66"/>
        <v>1</v>
      </c>
      <c r="T472" s="48"/>
      <c r="U472" s="45"/>
      <c r="V472" s="60"/>
      <c r="W472" t="e">
        <f>VLOOKUP(A472,Sheet4!$J$1500:$J$1508,1,0)</f>
        <v>#N/A</v>
      </c>
      <c r="X472" s="60"/>
      <c r="Y472" s="60"/>
    </row>
    <row r="473" spans="1:25">
      <c r="A473" s="41">
        <v>536</v>
      </c>
      <c r="B473" s="41">
        <v>1</v>
      </c>
      <c r="C473" s="41" t="s">
        <v>10062</v>
      </c>
      <c r="D473" s="41" t="s">
        <v>2091</v>
      </c>
      <c r="E473" s="39" t="s">
        <v>10063</v>
      </c>
      <c r="F473" s="41" t="s">
        <v>2092</v>
      </c>
      <c r="G473" s="41" t="s">
        <v>2093</v>
      </c>
      <c r="H473" s="63" t="s">
        <v>9699</v>
      </c>
      <c r="I473" s="63" t="str">
        <f>VLOOKUP(A473,'(송영호RAW)'!$A:$H,8,0)</f>
        <v>인정</v>
      </c>
      <c r="J473" s="92" t="s">
        <v>9699</v>
      </c>
      <c r="K473" s="63" t="b">
        <f t="shared" si="63"/>
        <v>1</v>
      </c>
      <c r="L473" s="41" t="s">
        <v>4054</v>
      </c>
      <c r="M473" s="41" t="s">
        <v>2329</v>
      </c>
      <c r="N473" s="39" t="s">
        <v>10328</v>
      </c>
      <c r="O473" s="41" t="s">
        <v>4055</v>
      </c>
      <c r="P473" s="41" t="s">
        <v>36</v>
      </c>
      <c r="Q473" s="41" t="s">
        <v>10133</v>
      </c>
      <c r="R473" s="54" t="str">
        <f t="shared" si="65"/>
        <v>주저자</v>
      </c>
      <c r="S473" s="41" t="b">
        <f t="shared" si="66"/>
        <v>1</v>
      </c>
      <c r="T473" s="48"/>
      <c r="U473" s="45"/>
      <c r="V473" s="60"/>
      <c r="W473" t="e">
        <f>VLOOKUP(A473,Sheet4!$J$1500:$J$1508,1,0)</f>
        <v>#N/A</v>
      </c>
      <c r="X473" s="60"/>
      <c r="Y473" s="60"/>
    </row>
    <row r="474" spans="1:25">
      <c r="A474" s="41">
        <v>537</v>
      </c>
      <c r="B474" s="41">
        <v>2</v>
      </c>
      <c r="C474" s="41" t="s">
        <v>10062</v>
      </c>
      <c r="D474" s="41" t="s">
        <v>2091</v>
      </c>
      <c r="E474" s="39" t="s">
        <v>10063</v>
      </c>
      <c r="F474" s="41" t="s">
        <v>2092</v>
      </c>
      <c r="G474" s="41" t="s">
        <v>2093</v>
      </c>
      <c r="H474" s="63" t="s">
        <v>9699</v>
      </c>
      <c r="I474" s="63" t="str">
        <f>VLOOKUP(A474,'(송영호RAW)'!$A:$H,8,0)</f>
        <v>인정</v>
      </c>
      <c r="J474" s="92" t="s">
        <v>9699</v>
      </c>
      <c r="K474" s="63" t="b">
        <f t="shared" si="63"/>
        <v>1</v>
      </c>
      <c r="L474" s="41" t="s">
        <v>4314</v>
      </c>
      <c r="M474" s="41" t="s">
        <v>4072</v>
      </c>
      <c r="N474" s="39" t="s">
        <v>10329</v>
      </c>
      <c r="O474" s="41" t="s">
        <v>4315</v>
      </c>
      <c r="P474" s="41" t="s">
        <v>36</v>
      </c>
      <c r="Q474" s="41" t="s">
        <v>10133</v>
      </c>
      <c r="R474" s="54" t="str">
        <f t="shared" si="65"/>
        <v>주저자</v>
      </c>
      <c r="S474" s="41" t="b">
        <f t="shared" si="66"/>
        <v>1</v>
      </c>
      <c r="T474" s="61" t="s">
        <v>10136</v>
      </c>
      <c r="U474" s="45" t="s">
        <v>10380</v>
      </c>
      <c r="V474" s="60"/>
      <c r="W474" t="e">
        <f>VLOOKUP(A474,Sheet4!$J$1500:$J$1508,1,0)</f>
        <v>#N/A</v>
      </c>
      <c r="X474" s="60"/>
      <c r="Y474" s="60"/>
    </row>
    <row r="475" spans="1:25">
      <c r="A475" s="41">
        <v>538</v>
      </c>
      <c r="B475" s="41">
        <v>3</v>
      </c>
      <c r="C475" s="41" t="s">
        <v>10062</v>
      </c>
      <c r="D475" s="41" t="s">
        <v>2091</v>
      </c>
      <c r="E475" s="39" t="s">
        <v>10063</v>
      </c>
      <c r="F475" s="41" t="s">
        <v>2092</v>
      </c>
      <c r="G475" s="41" t="s">
        <v>2093</v>
      </c>
      <c r="H475" s="63" t="s">
        <v>9699</v>
      </c>
      <c r="I475" s="63" t="str">
        <f>VLOOKUP(A475,'(송영호RAW)'!$A:$H,8,0)</f>
        <v>인정</v>
      </c>
      <c r="J475" s="92" t="s">
        <v>9699</v>
      </c>
      <c r="K475" s="63" t="b">
        <f t="shared" si="63"/>
        <v>1</v>
      </c>
      <c r="L475" s="41" t="s">
        <v>2615</v>
      </c>
      <c r="M475" s="41" t="s">
        <v>1887</v>
      </c>
      <c r="N475" s="39" t="s">
        <v>10330</v>
      </c>
      <c r="O475" s="41" t="s">
        <v>2616</v>
      </c>
      <c r="P475" s="41" t="s">
        <v>36</v>
      </c>
      <c r="Q475" s="41" t="s">
        <v>10133</v>
      </c>
      <c r="R475" s="54" t="str">
        <f t="shared" si="65"/>
        <v>주저자</v>
      </c>
      <c r="S475" s="41" t="b">
        <f t="shared" si="66"/>
        <v>1</v>
      </c>
      <c r="T475" s="61" t="s">
        <v>10136</v>
      </c>
      <c r="U475" s="45" t="s">
        <v>10380</v>
      </c>
      <c r="V475" s="60"/>
      <c r="W475" t="e">
        <f>VLOOKUP(A475,Sheet4!$J$1500:$J$1508,1,0)</f>
        <v>#N/A</v>
      </c>
      <c r="X475" s="60"/>
      <c r="Y475" s="60"/>
    </row>
    <row r="476" spans="1:25">
      <c r="A476" s="41">
        <v>539</v>
      </c>
      <c r="B476" s="41">
        <v>4</v>
      </c>
      <c r="C476" s="41" t="s">
        <v>10062</v>
      </c>
      <c r="D476" s="41" t="s">
        <v>2091</v>
      </c>
      <c r="E476" s="39" t="s">
        <v>10063</v>
      </c>
      <c r="F476" s="41" t="s">
        <v>2092</v>
      </c>
      <c r="G476" s="41" t="s">
        <v>2093</v>
      </c>
      <c r="H476" s="63" t="s">
        <v>9699</v>
      </c>
      <c r="I476" s="63" t="str">
        <f>VLOOKUP(A476,'(송영호RAW)'!$A:$H,8,0)</f>
        <v>인정</v>
      </c>
      <c r="J476" s="92" t="s">
        <v>9699</v>
      </c>
      <c r="K476" s="63" t="b">
        <f t="shared" si="63"/>
        <v>1</v>
      </c>
      <c r="L476" s="41" t="s">
        <v>4333</v>
      </c>
      <c r="M476" s="41" t="s">
        <v>4334</v>
      </c>
      <c r="N476" s="39" t="s">
        <v>10331</v>
      </c>
      <c r="O476" s="41" t="s">
        <v>4335</v>
      </c>
      <c r="P476" s="41" t="s">
        <v>36</v>
      </c>
      <c r="Q476" s="41" t="s">
        <v>10133</v>
      </c>
      <c r="R476" s="54" t="str">
        <f t="shared" si="65"/>
        <v>주저자</v>
      </c>
      <c r="S476" s="41" t="b">
        <f t="shared" si="66"/>
        <v>1</v>
      </c>
      <c r="T476" s="48"/>
      <c r="U476" s="45"/>
      <c r="V476" s="60"/>
      <c r="W476" t="e">
        <f>VLOOKUP(A476,Sheet4!$J$1500:$J$1508,1,0)</f>
        <v>#N/A</v>
      </c>
      <c r="X476" s="60"/>
      <c r="Y476" s="60"/>
    </row>
    <row r="477" spans="1:25">
      <c r="A477" s="41">
        <v>540</v>
      </c>
      <c r="B477" s="41">
        <v>5</v>
      </c>
      <c r="C477" s="41" t="s">
        <v>10062</v>
      </c>
      <c r="D477" s="41" t="s">
        <v>2091</v>
      </c>
      <c r="E477" s="39" t="s">
        <v>10063</v>
      </c>
      <c r="F477" s="41" t="s">
        <v>2092</v>
      </c>
      <c r="G477" s="41" t="s">
        <v>2093</v>
      </c>
      <c r="H477" s="63" t="s">
        <v>9699</v>
      </c>
      <c r="I477" s="63" t="str">
        <f>VLOOKUP(A477,'(송영호RAW)'!$A:$H,8,0)</f>
        <v>인정</v>
      </c>
      <c r="J477" s="92" t="s">
        <v>9699</v>
      </c>
      <c r="K477" s="63" t="b">
        <f t="shared" si="63"/>
        <v>1</v>
      </c>
      <c r="L477" s="41" t="s">
        <v>3441</v>
      </c>
      <c r="M477" s="41" t="s">
        <v>2701</v>
      </c>
      <c r="N477" s="39" t="s">
        <v>10332</v>
      </c>
      <c r="O477" s="41" t="s">
        <v>3442</v>
      </c>
      <c r="P477" s="41" t="s">
        <v>36</v>
      </c>
      <c r="Q477" s="41" t="s">
        <v>10133</v>
      </c>
      <c r="R477" s="54" t="str">
        <f t="shared" si="65"/>
        <v>주저자</v>
      </c>
      <c r="S477" s="41" t="b">
        <f t="shared" si="66"/>
        <v>1</v>
      </c>
      <c r="T477" s="61" t="s">
        <v>10136</v>
      </c>
      <c r="U477" s="45" t="s">
        <v>10380</v>
      </c>
      <c r="V477" s="60"/>
      <c r="W477" t="e">
        <f>VLOOKUP(A477,Sheet4!$J$1500:$J$1508,1,0)</f>
        <v>#N/A</v>
      </c>
      <c r="X477" s="60"/>
      <c r="Y477" s="60"/>
    </row>
    <row r="478" spans="1:25">
      <c r="A478" s="41">
        <v>541</v>
      </c>
      <c r="B478" s="41">
        <v>6</v>
      </c>
      <c r="C478" s="41" t="s">
        <v>10062</v>
      </c>
      <c r="D478" s="41" t="s">
        <v>2091</v>
      </c>
      <c r="E478" s="39" t="s">
        <v>10063</v>
      </c>
      <c r="F478" s="41" t="s">
        <v>2092</v>
      </c>
      <c r="G478" s="41" t="s">
        <v>2093</v>
      </c>
      <c r="H478" s="63" t="s">
        <v>9699</v>
      </c>
      <c r="I478" s="63" t="str">
        <f>VLOOKUP(A478,'(송영호RAW)'!$A:$H,8,0)</f>
        <v>인정</v>
      </c>
      <c r="J478" s="92" t="s">
        <v>9699</v>
      </c>
      <c r="K478" s="63" t="b">
        <f t="shared" si="63"/>
        <v>1</v>
      </c>
      <c r="L478" s="41" t="s">
        <v>2094</v>
      </c>
      <c r="M478" s="41" t="s">
        <v>2095</v>
      </c>
      <c r="N478" s="39" t="s">
        <v>10333</v>
      </c>
      <c r="O478" s="41" t="s">
        <v>2096</v>
      </c>
      <c r="P478" s="41" t="s">
        <v>63</v>
      </c>
      <c r="Q478" s="41" t="s">
        <v>9993</v>
      </c>
      <c r="R478" s="54" t="str">
        <f t="shared" si="65"/>
        <v>제2저자</v>
      </c>
      <c r="S478" s="41" t="b">
        <f t="shared" si="66"/>
        <v>1</v>
      </c>
      <c r="T478" s="48"/>
      <c r="U478" s="45"/>
      <c r="V478" s="60"/>
      <c r="W478" t="e">
        <f>VLOOKUP(A478,Sheet4!$J$1500:$J$1508,1,0)</f>
        <v>#N/A</v>
      </c>
      <c r="X478" s="60"/>
      <c r="Y478" s="60"/>
    </row>
    <row r="479" spans="1:25">
      <c r="A479" s="41">
        <v>542</v>
      </c>
      <c r="B479" s="41">
        <v>7</v>
      </c>
      <c r="C479" s="41" t="s">
        <v>10062</v>
      </c>
      <c r="D479" s="41" t="s">
        <v>2091</v>
      </c>
      <c r="E479" s="39" t="s">
        <v>10063</v>
      </c>
      <c r="F479" s="41" t="s">
        <v>2092</v>
      </c>
      <c r="G479" s="41" t="s">
        <v>2093</v>
      </c>
      <c r="H479" s="63" t="s">
        <v>9699</v>
      </c>
      <c r="I479" s="63" t="str">
        <f>VLOOKUP(A479,'(송영호RAW)'!$A:$H,8,0)</f>
        <v>인정</v>
      </c>
      <c r="J479" s="92" t="s">
        <v>9699</v>
      </c>
      <c r="K479" s="63" t="b">
        <f t="shared" si="63"/>
        <v>1</v>
      </c>
      <c r="L479" s="41" t="s">
        <v>3005</v>
      </c>
      <c r="M479" s="41" t="s">
        <v>3006</v>
      </c>
      <c r="N479" s="39" t="s">
        <v>10334</v>
      </c>
      <c r="O479" s="41" t="s">
        <v>3007</v>
      </c>
      <c r="P479" s="41" t="s">
        <v>63</v>
      </c>
      <c r="Q479" s="41" t="s">
        <v>9993</v>
      </c>
      <c r="R479" s="54" t="str">
        <f t="shared" si="65"/>
        <v>제2저자</v>
      </c>
      <c r="S479" s="41" t="b">
        <f t="shared" si="66"/>
        <v>1</v>
      </c>
      <c r="T479" s="48"/>
      <c r="U479" s="45"/>
      <c r="V479" s="60"/>
      <c r="W479" t="e">
        <f>VLOOKUP(A479,Sheet4!$J$1500:$J$1508,1,0)</f>
        <v>#N/A</v>
      </c>
      <c r="X479" s="60"/>
      <c r="Y479" s="60"/>
    </row>
    <row r="480" spans="1:25">
      <c r="A480" s="41">
        <v>543</v>
      </c>
      <c r="B480" s="41">
        <v>8</v>
      </c>
      <c r="C480" s="41" t="s">
        <v>10062</v>
      </c>
      <c r="D480" s="41" t="s">
        <v>2091</v>
      </c>
      <c r="E480" s="39" t="s">
        <v>10063</v>
      </c>
      <c r="F480" s="41" t="s">
        <v>2092</v>
      </c>
      <c r="G480" s="41" t="s">
        <v>2093</v>
      </c>
      <c r="H480" s="63" t="s">
        <v>9699</v>
      </c>
      <c r="I480" s="63" t="str">
        <f>VLOOKUP(A480,'(송영호RAW)'!$A:$H,8,0)</f>
        <v>인정</v>
      </c>
      <c r="J480" s="92" t="s">
        <v>9699</v>
      </c>
      <c r="K480" s="63" t="b">
        <f t="shared" si="63"/>
        <v>1</v>
      </c>
      <c r="L480" s="41" t="s">
        <v>4326</v>
      </c>
      <c r="M480" s="41" t="s">
        <v>4327</v>
      </c>
      <c r="N480" s="39" t="s">
        <v>10335</v>
      </c>
      <c r="O480" s="41" t="s">
        <v>4328</v>
      </c>
      <c r="P480" s="41" t="s">
        <v>63</v>
      </c>
      <c r="Q480" s="41" t="s">
        <v>9993</v>
      </c>
      <c r="R480" s="54" t="str">
        <f t="shared" si="65"/>
        <v>제2저자</v>
      </c>
      <c r="S480" s="41" t="b">
        <f t="shared" si="66"/>
        <v>1</v>
      </c>
      <c r="T480" s="48"/>
      <c r="U480" s="45"/>
      <c r="V480" s="60"/>
      <c r="W480" t="e">
        <f>VLOOKUP(A480,Sheet4!$J$1500:$J$1508,1,0)</f>
        <v>#N/A</v>
      </c>
      <c r="X480" s="60"/>
      <c r="Y480" s="60"/>
    </row>
    <row r="481" spans="1:25">
      <c r="A481" s="41">
        <v>544</v>
      </c>
      <c r="B481" s="41">
        <v>9</v>
      </c>
      <c r="C481" s="41" t="s">
        <v>10062</v>
      </c>
      <c r="D481" s="41" t="s">
        <v>2091</v>
      </c>
      <c r="E481" s="39" t="s">
        <v>10063</v>
      </c>
      <c r="F481" s="41" t="s">
        <v>2092</v>
      </c>
      <c r="G481" s="41" t="s">
        <v>2093</v>
      </c>
      <c r="H481" s="63" t="s">
        <v>9699</v>
      </c>
      <c r="I481" s="63" t="str">
        <f>VLOOKUP(A481,'(송영호RAW)'!$A:$H,8,0)</f>
        <v>인정</v>
      </c>
      <c r="J481" s="92" t="s">
        <v>9699</v>
      </c>
      <c r="K481" s="63" t="b">
        <f t="shared" si="63"/>
        <v>1</v>
      </c>
      <c r="L481" s="41" t="s">
        <v>3858</v>
      </c>
      <c r="M481" s="41" t="s">
        <v>2120</v>
      </c>
      <c r="N481" s="39" t="s">
        <v>10336</v>
      </c>
      <c r="O481" s="41" t="s">
        <v>3859</v>
      </c>
      <c r="P481" s="41" t="s">
        <v>173</v>
      </c>
      <c r="Q481" s="41" t="s">
        <v>9993</v>
      </c>
      <c r="R481" s="54" t="str">
        <f t="shared" si="65"/>
        <v>제3저자</v>
      </c>
      <c r="S481" s="41" t="b">
        <f t="shared" si="66"/>
        <v>1</v>
      </c>
      <c r="T481" s="48"/>
      <c r="U481" s="45"/>
      <c r="V481" s="60"/>
      <c r="W481" t="e">
        <f>VLOOKUP(A481,Sheet4!$J$1500:$J$1508,1,0)</f>
        <v>#N/A</v>
      </c>
      <c r="X481" s="60"/>
      <c r="Y481" s="60"/>
    </row>
    <row r="482" spans="1:25">
      <c r="A482" s="41">
        <v>545</v>
      </c>
      <c r="B482" s="41">
        <v>10</v>
      </c>
      <c r="C482" s="41" t="s">
        <v>10062</v>
      </c>
      <c r="D482" s="41" t="s">
        <v>2091</v>
      </c>
      <c r="E482" s="39" t="s">
        <v>10063</v>
      </c>
      <c r="F482" s="41" t="s">
        <v>2092</v>
      </c>
      <c r="G482" s="41" t="s">
        <v>2093</v>
      </c>
      <c r="H482" s="63" t="s">
        <v>9699</v>
      </c>
      <c r="I482" s="63" t="str">
        <f>VLOOKUP(A482,'(송영호RAW)'!$A:$H,8,0)</f>
        <v>인정</v>
      </c>
      <c r="J482" s="92" t="s">
        <v>9699</v>
      </c>
      <c r="K482" s="63" t="b">
        <f t="shared" si="63"/>
        <v>1</v>
      </c>
      <c r="L482" s="41" t="s">
        <v>4029</v>
      </c>
      <c r="M482" s="41" t="s">
        <v>477</v>
      </c>
      <c r="N482" s="39" t="s">
        <v>10337</v>
      </c>
      <c r="O482" s="41" t="s">
        <v>4030</v>
      </c>
      <c r="P482" s="41" t="s">
        <v>173</v>
      </c>
      <c r="Q482" s="41" t="s">
        <v>9993</v>
      </c>
      <c r="R482" s="54" t="str">
        <f t="shared" si="65"/>
        <v>제3저자</v>
      </c>
      <c r="S482" s="41" t="b">
        <f t="shared" si="66"/>
        <v>1</v>
      </c>
      <c r="T482" s="48"/>
      <c r="U482" s="45"/>
      <c r="V482" s="60"/>
      <c r="W482" t="e">
        <f>VLOOKUP(A482,Sheet4!$J$1500:$J$1508,1,0)</f>
        <v>#N/A</v>
      </c>
      <c r="X482" s="60"/>
      <c r="Y482" s="60"/>
    </row>
    <row r="483" spans="1:25">
      <c r="A483" s="41">
        <v>546</v>
      </c>
      <c r="B483" s="41">
        <v>1</v>
      </c>
      <c r="C483" s="41" t="s">
        <v>10062</v>
      </c>
      <c r="D483" s="41" t="s">
        <v>2573</v>
      </c>
      <c r="E483" s="39" t="s">
        <v>10066</v>
      </c>
      <c r="F483" s="41" t="s">
        <v>2574</v>
      </c>
      <c r="G483" s="41" t="s">
        <v>2575</v>
      </c>
      <c r="H483" s="63" t="s">
        <v>9699</v>
      </c>
      <c r="I483" s="63" t="str">
        <f>VLOOKUP(A483,'(송영호RAW)'!$A:$H,8,0)</f>
        <v>인정</v>
      </c>
      <c r="J483" s="92" t="s">
        <v>9699</v>
      </c>
      <c r="K483" s="63" t="b">
        <f t="shared" si="63"/>
        <v>1</v>
      </c>
      <c r="L483" s="41" t="s">
        <v>2576</v>
      </c>
      <c r="M483" s="41" t="s">
        <v>2260</v>
      </c>
      <c r="N483" s="39" t="s">
        <v>10303</v>
      </c>
      <c r="O483" s="41" t="s">
        <v>2577</v>
      </c>
      <c r="P483" s="41" t="s">
        <v>36</v>
      </c>
      <c r="Q483" s="41" t="s">
        <v>10133</v>
      </c>
      <c r="R483" s="54" t="str">
        <f t="shared" si="65"/>
        <v>주저자</v>
      </c>
      <c r="S483" s="41" t="b">
        <f t="shared" si="66"/>
        <v>1</v>
      </c>
      <c r="T483" s="48"/>
      <c r="U483" s="45"/>
      <c r="V483" s="60"/>
      <c r="W483" t="e">
        <f>VLOOKUP(A483,Sheet4!$J$1500:$J$1508,1,0)</f>
        <v>#N/A</v>
      </c>
      <c r="X483" s="60"/>
      <c r="Y483" s="60"/>
    </row>
    <row r="484" spans="1:25">
      <c r="A484" s="41">
        <v>547</v>
      </c>
      <c r="B484" s="41">
        <v>2</v>
      </c>
      <c r="C484" s="41" t="s">
        <v>10062</v>
      </c>
      <c r="D484" s="41" t="s">
        <v>2573</v>
      </c>
      <c r="E484" s="39" t="s">
        <v>10066</v>
      </c>
      <c r="F484" s="41" t="s">
        <v>2574</v>
      </c>
      <c r="G484" s="41" t="s">
        <v>2575</v>
      </c>
      <c r="H484" s="63" t="s">
        <v>9699</v>
      </c>
      <c r="I484" s="63" t="str">
        <f>VLOOKUP(A484,'(송영호RAW)'!$A:$H,8,0)</f>
        <v>인정</v>
      </c>
      <c r="J484" s="92" t="s">
        <v>9699</v>
      </c>
      <c r="K484" s="63" t="b">
        <f t="shared" si="63"/>
        <v>1</v>
      </c>
      <c r="L484" s="41" t="s">
        <v>2716</v>
      </c>
      <c r="M484" s="41" t="s">
        <v>1677</v>
      </c>
      <c r="N484" s="39" t="s">
        <v>10304</v>
      </c>
      <c r="O484" s="41" t="s">
        <v>2717</v>
      </c>
      <c r="P484" s="41" t="s">
        <v>36</v>
      </c>
      <c r="Q484" s="41" t="s">
        <v>10133</v>
      </c>
      <c r="R484" s="54" t="str">
        <f t="shared" si="65"/>
        <v>주저자</v>
      </c>
      <c r="S484" s="41" t="b">
        <f t="shared" si="66"/>
        <v>1</v>
      </c>
      <c r="T484" s="54"/>
      <c r="U484" s="45"/>
      <c r="V484" s="60"/>
      <c r="W484" t="e">
        <f>VLOOKUP(A484,Sheet4!$J$1500:$J$1508,1,0)</f>
        <v>#N/A</v>
      </c>
      <c r="X484" s="60"/>
      <c r="Y484" s="60"/>
    </row>
    <row r="485" spans="1:25">
      <c r="A485" s="41">
        <v>548</v>
      </c>
      <c r="B485" s="41">
        <v>3</v>
      </c>
      <c r="C485" s="41" t="s">
        <v>10062</v>
      </c>
      <c r="D485" s="41" t="s">
        <v>2573</v>
      </c>
      <c r="E485" s="39" t="s">
        <v>10066</v>
      </c>
      <c r="F485" s="41" t="s">
        <v>2574</v>
      </c>
      <c r="G485" s="41" t="s">
        <v>2575</v>
      </c>
      <c r="H485" s="63" t="s">
        <v>9699</v>
      </c>
      <c r="I485" s="63" t="str">
        <f>VLOOKUP(A485,'(송영호RAW)'!$A:$H,8,0)</f>
        <v>인정</v>
      </c>
      <c r="J485" s="92" t="s">
        <v>9699</v>
      </c>
      <c r="K485" s="63" t="b">
        <f t="shared" si="63"/>
        <v>1</v>
      </c>
      <c r="L485" s="41" t="s">
        <v>4319</v>
      </c>
      <c r="M485" s="41" t="s">
        <v>4320</v>
      </c>
      <c r="N485" s="54" t="s">
        <v>10226</v>
      </c>
      <c r="O485" s="41" t="s">
        <v>4321</v>
      </c>
      <c r="P485" s="41" t="s">
        <v>36</v>
      </c>
      <c r="Q485" s="41" t="s">
        <v>10133</v>
      </c>
      <c r="R485" s="54" t="str">
        <f t="shared" si="65"/>
        <v>주저자</v>
      </c>
      <c r="S485" s="41" t="b">
        <f t="shared" si="66"/>
        <v>1</v>
      </c>
      <c r="T485" s="61" t="s">
        <v>10136</v>
      </c>
      <c r="U485" s="45" t="s">
        <v>10377</v>
      </c>
      <c r="V485" s="60"/>
      <c r="W485" t="e">
        <f>VLOOKUP(A485,Sheet4!$J$1500:$J$1508,1,0)</f>
        <v>#N/A</v>
      </c>
      <c r="X485" s="60"/>
      <c r="Y485" s="60"/>
    </row>
    <row r="486" spans="1:25">
      <c r="A486" s="41">
        <v>549</v>
      </c>
      <c r="B486" s="41">
        <v>4</v>
      </c>
      <c r="C486" s="41" t="s">
        <v>10062</v>
      </c>
      <c r="D486" s="41" t="s">
        <v>2573</v>
      </c>
      <c r="E486" s="39" t="s">
        <v>10066</v>
      </c>
      <c r="F486" s="41" t="s">
        <v>2574</v>
      </c>
      <c r="G486" s="41" t="s">
        <v>2575</v>
      </c>
      <c r="H486" s="63" t="s">
        <v>9699</v>
      </c>
      <c r="I486" s="63" t="str">
        <f>VLOOKUP(A486,'(송영호RAW)'!$A:$H,8,0)</f>
        <v>인정</v>
      </c>
      <c r="J486" s="92" t="s">
        <v>9699</v>
      </c>
      <c r="K486" s="63" t="b">
        <f t="shared" si="63"/>
        <v>1</v>
      </c>
      <c r="L486" s="41" t="s">
        <v>4507</v>
      </c>
      <c r="M486" s="41" t="s">
        <v>4508</v>
      </c>
      <c r="N486" s="39" t="s">
        <v>10305</v>
      </c>
      <c r="O486" s="41" t="s">
        <v>4509</v>
      </c>
      <c r="P486" s="41" t="s">
        <v>63</v>
      </c>
      <c r="Q486" s="41" t="s">
        <v>9993</v>
      </c>
      <c r="R486" s="54" t="str">
        <f t="shared" si="65"/>
        <v>제2저자</v>
      </c>
      <c r="S486" s="41" t="b">
        <f t="shared" si="66"/>
        <v>1</v>
      </c>
      <c r="T486" s="48"/>
      <c r="U486" s="45"/>
      <c r="V486" s="60"/>
      <c r="W486" t="e">
        <f>VLOOKUP(A486,Sheet4!$J$1500:$J$1508,1,0)</f>
        <v>#N/A</v>
      </c>
      <c r="X486" s="60"/>
      <c r="Y486" s="60"/>
    </row>
    <row r="487" spans="1:25">
      <c r="A487" s="41">
        <v>550</v>
      </c>
      <c r="B487" s="41">
        <v>5</v>
      </c>
      <c r="C487" s="41" t="s">
        <v>10062</v>
      </c>
      <c r="D487" s="41" t="s">
        <v>2573</v>
      </c>
      <c r="E487" s="39" t="s">
        <v>10066</v>
      </c>
      <c r="F487" s="41" t="s">
        <v>2574</v>
      </c>
      <c r="G487" s="41" t="s">
        <v>2575</v>
      </c>
      <c r="H487" s="63" t="s">
        <v>9699</v>
      </c>
      <c r="I487" s="63" t="str">
        <f>VLOOKUP(A487,'(송영호RAW)'!$A:$H,8,0)</f>
        <v>인정</v>
      </c>
      <c r="J487" s="92" t="s">
        <v>9699</v>
      </c>
      <c r="K487" s="63" t="b">
        <f t="shared" si="63"/>
        <v>1</v>
      </c>
      <c r="L487" s="41" t="s">
        <v>2596</v>
      </c>
      <c r="M487" s="41" t="s">
        <v>2535</v>
      </c>
      <c r="N487" s="39" t="s">
        <v>10306</v>
      </c>
      <c r="O487" s="41" t="s">
        <v>2597</v>
      </c>
      <c r="P487" s="41" t="s">
        <v>63</v>
      </c>
      <c r="Q487" s="41" t="s">
        <v>9993</v>
      </c>
      <c r="R487" s="54" t="str">
        <f t="shared" si="65"/>
        <v>제2저자</v>
      </c>
      <c r="S487" s="41" t="b">
        <f t="shared" si="66"/>
        <v>1</v>
      </c>
      <c r="T487" s="48"/>
      <c r="U487" s="45"/>
      <c r="V487" s="60"/>
      <c r="W487" t="e">
        <f>VLOOKUP(A487,Sheet4!$J$1500:$J$1508,1,0)</f>
        <v>#N/A</v>
      </c>
      <c r="X487" s="60"/>
      <c r="Y487" s="60"/>
    </row>
    <row r="488" spans="1:25">
      <c r="A488" s="41">
        <v>551</v>
      </c>
      <c r="B488" s="41">
        <v>6</v>
      </c>
      <c r="C488" s="41" t="s">
        <v>10062</v>
      </c>
      <c r="D488" s="41" t="s">
        <v>2573</v>
      </c>
      <c r="E488" s="39" t="s">
        <v>10066</v>
      </c>
      <c r="F488" s="41" t="s">
        <v>2574</v>
      </c>
      <c r="G488" s="41" t="s">
        <v>2575</v>
      </c>
      <c r="H488" s="63" t="s">
        <v>9699</v>
      </c>
      <c r="I488" s="63" t="str">
        <f>VLOOKUP(A488,'(송영호RAW)'!$A:$H,8,0)</f>
        <v>인정</v>
      </c>
      <c r="J488" s="92" t="s">
        <v>9699</v>
      </c>
      <c r="K488" s="63" t="b">
        <f t="shared" si="63"/>
        <v>1</v>
      </c>
      <c r="L488" s="41" t="s">
        <v>5674</v>
      </c>
      <c r="M488" s="41" t="s">
        <v>5675</v>
      </c>
      <c r="N488" s="54" t="s">
        <v>10226</v>
      </c>
      <c r="O488" s="41" t="s">
        <v>5676</v>
      </c>
      <c r="P488" s="41" t="s">
        <v>122</v>
      </c>
      <c r="Q488" s="41" t="s">
        <v>9993</v>
      </c>
      <c r="R488" s="54" t="str">
        <f t="shared" si="65"/>
        <v>기타</v>
      </c>
      <c r="S488" s="41" t="b">
        <f t="shared" si="66"/>
        <v>1</v>
      </c>
      <c r="T488" s="48"/>
      <c r="U488" s="45"/>
      <c r="V488" s="60"/>
      <c r="W488" t="e">
        <f>VLOOKUP(A488,Sheet4!$J$1500:$J$1508,1,0)</f>
        <v>#N/A</v>
      </c>
      <c r="X488" s="60"/>
      <c r="Y488" s="60"/>
    </row>
    <row r="489" spans="1:25">
      <c r="A489" s="41">
        <v>552</v>
      </c>
      <c r="B489" s="41">
        <v>7</v>
      </c>
      <c r="C489" s="41" t="s">
        <v>10062</v>
      </c>
      <c r="D489" s="41" t="s">
        <v>2573</v>
      </c>
      <c r="E489" s="39" t="s">
        <v>10066</v>
      </c>
      <c r="F489" s="41" t="s">
        <v>2574</v>
      </c>
      <c r="G489" s="41" t="s">
        <v>2575</v>
      </c>
      <c r="H489" s="63" t="s">
        <v>9699</v>
      </c>
      <c r="I489" s="63" t="str">
        <f>VLOOKUP(A489,'(송영호RAW)'!$A:$H,8,0)</f>
        <v>인정</v>
      </c>
      <c r="J489" s="92" t="s">
        <v>9699</v>
      </c>
      <c r="K489" s="63" t="b">
        <f t="shared" si="63"/>
        <v>1</v>
      </c>
      <c r="L489" s="41" t="s">
        <v>4075</v>
      </c>
      <c r="M489" s="41" t="s">
        <v>1749</v>
      </c>
      <c r="N489" s="39" t="s">
        <v>10307</v>
      </c>
      <c r="O489" s="41" t="s">
        <v>4076</v>
      </c>
      <c r="P489" s="41" t="s">
        <v>173</v>
      </c>
      <c r="Q489" s="41" t="s">
        <v>9993</v>
      </c>
      <c r="R489" s="54" t="str">
        <f t="shared" si="65"/>
        <v>제3저자</v>
      </c>
      <c r="S489" s="41" t="b">
        <f t="shared" si="66"/>
        <v>1</v>
      </c>
      <c r="T489" s="48"/>
      <c r="U489" s="45"/>
      <c r="V489" s="60"/>
      <c r="W489" t="e">
        <f>VLOOKUP(A489,Sheet4!$J$1500:$J$1508,1,0)</f>
        <v>#N/A</v>
      </c>
      <c r="X489" s="60"/>
      <c r="Y489" s="60"/>
    </row>
    <row r="490" spans="1:25">
      <c r="A490" s="41">
        <v>553</v>
      </c>
      <c r="B490" s="41">
        <v>8</v>
      </c>
      <c r="C490" s="41" t="s">
        <v>10062</v>
      </c>
      <c r="D490" s="41" t="s">
        <v>2573</v>
      </c>
      <c r="E490" s="39" t="s">
        <v>10066</v>
      </c>
      <c r="F490" s="41" t="s">
        <v>2574</v>
      </c>
      <c r="G490" s="41" t="s">
        <v>2575</v>
      </c>
      <c r="H490" s="63" t="s">
        <v>9699</v>
      </c>
      <c r="I490" s="63" t="str">
        <f>VLOOKUP(A490,'(송영호RAW)'!$A:$H,8,0)</f>
        <v>인정</v>
      </c>
      <c r="J490" s="92" t="s">
        <v>9699</v>
      </c>
      <c r="K490" s="63" t="b">
        <f t="shared" si="63"/>
        <v>1</v>
      </c>
      <c r="L490" s="41" t="s">
        <v>2862</v>
      </c>
      <c r="M490" s="41" t="s">
        <v>2863</v>
      </c>
      <c r="N490" s="39" t="s">
        <v>10308</v>
      </c>
      <c r="O490" s="41" t="s">
        <v>2864</v>
      </c>
      <c r="P490" s="41" t="s">
        <v>63</v>
      </c>
      <c r="Q490" s="41" t="s">
        <v>9993</v>
      </c>
      <c r="R490" s="54" t="str">
        <f t="shared" si="65"/>
        <v>제2저자</v>
      </c>
      <c r="S490" s="41" t="b">
        <f t="shared" si="66"/>
        <v>1</v>
      </c>
      <c r="T490" s="48"/>
      <c r="U490" s="45"/>
      <c r="V490" s="60"/>
      <c r="W490" t="e">
        <f>VLOOKUP(A490,Sheet4!$J$1500:$J$1508,1,0)</f>
        <v>#N/A</v>
      </c>
      <c r="X490" s="60"/>
      <c r="Y490" s="60"/>
    </row>
    <row r="491" spans="1:25">
      <c r="A491" s="41">
        <v>554</v>
      </c>
      <c r="B491" s="41">
        <v>9</v>
      </c>
      <c r="C491" s="41" t="s">
        <v>10062</v>
      </c>
      <c r="D491" s="41" t="s">
        <v>2573</v>
      </c>
      <c r="E491" s="39" t="s">
        <v>10066</v>
      </c>
      <c r="F491" s="41" t="s">
        <v>2574</v>
      </c>
      <c r="G491" s="41" t="s">
        <v>2575</v>
      </c>
      <c r="H491" s="63" t="s">
        <v>9699</v>
      </c>
      <c r="I491" s="63" t="str">
        <f>VLOOKUP(A491,'(송영호RAW)'!$A:$H,8,0)</f>
        <v>인정</v>
      </c>
      <c r="J491" s="92" t="s">
        <v>9699</v>
      </c>
      <c r="K491" s="63" t="b">
        <f t="shared" si="63"/>
        <v>1</v>
      </c>
      <c r="L491" s="41" t="s">
        <v>2720</v>
      </c>
      <c r="M491" s="41" t="s">
        <v>2721</v>
      </c>
      <c r="N491" s="39" t="s">
        <v>10309</v>
      </c>
      <c r="O491" s="41" t="s">
        <v>2722</v>
      </c>
      <c r="P491" s="41" t="s">
        <v>173</v>
      </c>
      <c r="Q491" s="41" t="s">
        <v>9993</v>
      </c>
      <c r="R491" s="54" t="str">
        <f t="shared" si="65"/>
        <v>제3저자</v>
      </c>
      <c r="S491" s="41" t="b">
        <f t="shared" si="66"/>
        <v>1</v>
      </c>
      <c r="T491" s="48"/>
      <c r="U491" s="45"/>
      <c r="V491" s="60"/>
      <c r="W491" t="e">
        <f>VLOOKUP(A491,Sheet4!$J$1500:$J$1508,1,0)</f>
        <v>#N/A</v>
      </c>
      <c r="X491" s="60"/>
      <c r="Y491" s="60"/>
    </row>
    <row r="492" spans="1:25">
      <c r="A492" s="41">
        <v>555</v>
      </c>
      <c r="B492" s="41">
        <v>1</v>
      </c>
      <c r="C492" s="41" t="s">
        <v>10062</v>
      </c>
      <c r="D492" s="41" t="s">
        <v>2021</v>
      </c>
      <c r="E492" s="39" t="s">
        <v>10066</v>
      </c>
      <c r="F492" s="41" t="s">
        <v>2022</v>
      </c>
      <c r="G492" s="41" t="s">
        <v>2023</v>
      </c>
      <c r="H492" s="63" t="s">
        <v>9699</v>
      </c>
      <c r="I492" s="63" t="str">
        <f>VLOOKUP(A492,'(송영호RAW)'!$A:$H,8,0)</f>
        <v>인정</v>
      </c>
      <c r="J492" s="92" t="s">
        <v>9699</v>
      </c>
      <c r="K492" s="63" t="b">
        <f t="shared" si="63"/>
        <v>1</v>
      </c>
      <c r="L492" s="41" t="s">
        <v>6380</v>
      </c>
      <c r="M492" s="41" t="s">
        <v>3432</v>
      </c>
      <c r="N492" s="54" t="s">
        <v>10226</v>
      </c>
      <c r="O492" s="41" t="s">
        <v>6381</v>
      </c>
      <c r="P492" s="41" t="s">
        <v>36</v>
      </c>
      <c r="Q492" s="41" t="s">
        <v>10133</v>
      </c>
      <c r="R492" s="54" t="str">
        <f t="shared" si="65"/>
        <v>주저자</v>
      </c>
      <c r="S492" s="41" t="b">
        <f t="shared" si="66"/>
        <v>1</v>
      </c>
      <c r="T492" s="48"/>
      <c r="U492" s="45"/>
      <c r="V492" s="60"/>
      <c r="W492" t="e">
        <f>VLOOKUP(A492,Sheet4!$J$1500:$J$1508,1,0)</f>
        <v>#N/A</v>
      </c>
      <c r="X492" s="60"/>
      <c r="Y492" s="60"/>
    </row>
    <row r="493" spans="1:25">
      <c r="A493" s="41">
        <v>556</v>
      </c>
      <c r="B493" s="41">
        <v>2</v>
      </c>
      <c r="C493" s="41" t="s">
        <v>10062</v>
      </c>
      <c r="D493" s="41" t="s">
        <v>2021</v>
      </c>
      <c r="E493" s="39" t="s">
        <v>10066</v>
      </c>
      <c r="F493" s="41" t="s">
        <v>2022</v>
      </c>
      <c r="G493" s="41" t="s">
        <v>2023</v>
      </c>
      <c r="H493" s="63" t="s">
        <v>9699</v>
      </c>
      <c r="I493" s="63" t="str">
        <f>VLOOKUP(A493,'(송영호RAW)'!$A:$H,8,0)</f>
        <v>인정</v>
      </c>
      <c r="J493" s="92" t="s">
        <v>9699</v>
      </c>
      <c r="K493" s="63" t="b">
        <f t="shared" si="63"/>
        <v>1</v>
      </c>
      <c r="L493" s="41" t="s">
        <v>4865</v>
      </c>
      <c r="M493" s="41" t="s">
        <v>1169</v>
      </c>
      <c r="N493" s="54" t="s">
        <v>10226</v>
      </c>
      <c r="O493" s="41" t="s">
        <v>4866</v>
      </c>
      <c r="P493" s="41" t="s">
        <v>36</v>
      </c>
      <c r="Q493" s="41" t="s">
        <v>10133</v>
      </c>
      <c r="R493" s="54" t="str">
        <f t="shared" si="65"/>
        <v>주저자</v>
      </c>
      <c r="S493" s="41" t="b">
        <f t="shared" si="66"/>
        <v>1</v>
      </c>
      <c r="T493" s="48"/>
      <c r="U493" s="45"/>
      <c r="V493" s="60"/>
      <c r="W493" t="e">
        <f>VLOOKUP(A493,Sheet4!$J$1500:$J$1508,1,0)</f>
        <v>#N/A</v>
      </c>
      <c r="X493" s="60"/>
      <c r="Y493" s="60"/>
    </row>
    <row r="494" spans="1:25">
      <c r="A494" s="41">
        <v>557</v>
      </c>
      <c r="B494" s="41">
        <v>3</v>
      </c>
      <c r="C494" s="41" t="s">
        <v>10062</v>
      </c>
      <c r="D494" s="41" t="s">
        <v>2021</v>
      </c>
      <c r="E494" s="39" t="s">
        <v>10066</v>
      </c>
      <c r="F494" s="41" t="s">
        <v>2022</v>
      </c>
      <c r="G494" s="41" t="s">
        <v>2023</v>
      </c>
      <c r="H494" s="63" t="s">
        <v>9699</v>
      </c>
      <c r="I494" s="63" t="str">
        <f>VLOOKUP(A494,'(송영호RAW)'!$A:$H,8,0)</f>
        <v>인정</v>
      </c>
      <c r="J494" s="92" t="s">
        <v>9699</v>
      </c>
      <c r="K494" s="63" t="b">
        <f t="shared" si="63"/>
        <v>1</v>
      </c>
      <c r="L494" s="41" t="s">
        <v>2075</v>
      </c>
      <c r="M494" s="41" t="s">
        <v>470</v>
      </c>
      <c r="N494" s="54" t="s">
        <v>10226</v>
      </c>
      <c r="O494" s="41" t="s">
        <v>2076</v>
      </c>
      <c r="P494" s="41" t="s">
        <v>122</v>
      </c>
      <c r="Q494" s="41" t="s">
        <v>9993</v>
      </c>
      <c r="R494" s="54" t="str">
        <f t="shared" si="65"/>
        <v>기타</v>
      </c>
      <c r="S494" s="41" t="b">
        <f t="shared" si="66"/>
        <v>1</v>
      </c>
      <c r="T494" s="48"/>
      <c r="U494" s="45"/>
      <c r="V494" s="60"/>
      <c r="W494" t="e">
        <f>VLOOKUP(A494,Sheet4!$J$1500:$J$1508,1,0)</f>
        <v>#N/A</v>
      </c>
      <c r="X494" s="60"/>
      <c r="Y494" s="60"/>
    </row>
    <row r="495" spans="1:25">
      <c r="A495" s="41">
        <v>558</v>
      </c>
      <c r="B495" s="41">
        <v>4</v>
      </c>
      <c r="C495" s="41" t="s">
        <v>10062</v>
      </c>
      <c r="D495" s="41" t="s">
        <v>2021</v>
      </c>
      <c r="E495" s="39" t="s">
        <v>10066</v>
      </c>
      <c r="F495" s="41" t="s">
        <v>2022</v>
      </c>
      <c r="G495" s="41" t="s">
        <v>2023</v>
      </c>
      <c r="H495" s="63" t="s">
        <v>9699</v>
      </c>
      <c r="I495" s="63" t="str">
        <f>VLOOKUP(A495,'(송영호RAW)'!$A:$H,8,0)</f>
        <v>인정</v>
      </c>
      <c r="J495" s="92" t="s">
        <v>9699</v>
      </c>
      <c r="K495" s="63" t="b">
        <f t="shared" si="63"/>
        <v>1</v>
      </c>
      <c r="L495" s="41" t="s">
        <v>2024</v>
      </c>
      <c r="M495" s="41" t="s">
        <v>2025</v>
      </c>
      <c r="N495" s="57" t="s">
        <v>10837</v>
      </c>
      <c r="O495" s="41" t="s">
        <v>2026</v>
      </c>
      <c r="P495" s="41" t="s">
        <v>173</v>
      </c>
      <c r="Q495" s="41" t="s">
        <v>9993</v>
      </c>
      <c r="R495" s="54" t="str">
        <f t="shared" si="65"/>
        <v>제3저자</v>
      </c>
      <c r="S495" s="41" t="b">
        <f t="shared" si="66"/>
        <v>1</v>
      </c>
      <c r="T495" s="48"/>
      <c r="U495" s="45"/>
      <c r="V495" s="60"/>
      <c r="W495" t="e">
        <f>VLOOKUP(A495,Sheet4!$J$1500:$J$1508,1,0)</f>
        <v>#N/A</v>
      </c>
      <c r="X495" s="60"/>
      <c r="Y495" s="60"/>
    </row>
    <row r="496" spans="1:25">
      <c r="A496" s="41">
        <v>559</v>
      </c>
      <c r="B496" s="41">
        <v>5</v>
      </c>
      <c r="C496" s="41" t="s">
        <v>10062</v>
      </c>
      <c r="D496" s="41" t="s">
        <v>2021</v>
      </c>
      <c r="E496" s="39" t="s">
        <v>10066</v>
      </c>
      <c r="F496" s="41" t="s">
        <v>2022</v>
      </c>
      <c r="G496" s="41" t="s">
        <v>2023</v>
      </c>
      <c r="H496" s="63" t="s">
        <v>9699</v>
      </c>
      <c r="I496" s="63" t="str">
        <f>VLOOKUP(A496,'(송영호RAW)'!$A:$H,8,0)</f>
        <v>인정</v>
      </c>
      <c r="J496" s="92" t="s">
        <v>9699</v>
      </c>
      <c r="K496" s="63" t="b">
        <f t="shared" si="63"/>
        <v>1</v>
      </c>
      <c r="L496" s="41" t="s">
        <v>6353</v>
      </c>
      <c r="M496" s="41" t="s">
        <v>4520</v>
      </c>
      <c r="N496" s="54" t="s">
        <v>10226</v>
      </c>
      <c r="O496" s="41" t="s">
        <v>6354</v>
      </c>
      <c r="P496" s="41" t="s">
        <v>173</v>
      </c>
      <c r="Q496" s="41" t="s">
        <v>9993</v>
      </c>
      <c r="R496" s="54" t="str">
        <f t="shared" si="65"/>
        <v>제3저자</v>
      </c>
      <c r="S496" s="41" t="b">
        <f t="shared" si="66"/>
        <v>1</v>
      </c>
      <c r="T496" s="48"/>
      <c r="U496" s="45"/>
      <c r="V496" s="60"/>
      <c r="W496" t="e">
        <f>VLOOKUP(A496,Sheet4!$J$1500:$J$1508,1,0)</f>
        <v>#N/A</v>
      </c>
      <c r="X496" s="60"/>
      <c r="Y496" s="60"/>
    </row>
    <row r="497" spans="1:25">
      <c r="A497" s="41">
        <v>560</v>
      </c>
      <c r="B497" s="41">
        <v>6</v>
      </c>
      <c r="C497" s="41" t="s">
        <v>10062</v>
      </c>
      <c r="D497" s="41" t="s">
        <v>2021</v>
      </c>
      <c r="E497" s="39" t="s">
        <v>10066</v>
      </c>
      <c r="F497" s="41" t="s">
        <v>2022</v>
      </c>
      <c r="G497" s="41" t="s">
        <v>2023</v>
      </c>
      <c r="H497" s="63" t="s">
        <v>9699</v>
      </c>
      <c r="I497" s="63" t="str">
        <f>VLOOKUP(A497,'(송영호RAW)'!$A:$H,8,0)</f>
        <v>인정</v>
      </c>
      <c r="J497" s="92" t="s">
        <v>9699</v>
      </c>
      <c r="K497" s="63" t="b">
        <f t="shared" si="63"/>
        <v>1</v>
      </c>
      <c r="L497" s="41" t="s">
        <v>5520</v>
      </c>
      <c r="M497" s="41" t="s">
        <v>1380</v>
      </c>
      <c r="N497" s="54" t="s">
        <v>10226</v>
      </c>
      <c r="O497" s="41" t="s">
        <v>5521</v>
      </c>
      <c r="P497" s="41" t="s">
        <v>122</v>
      </c>
      <c r="Q497" s="41" t="s">
        <v>9993</v>
      </c>
      <c r="R497" s="54" t="str">
        <f t="shared" si="65"/>
        <v>기타</v>
      </c>
      <c r="S497" s="41" t="b">
        <f t="shared" si="66"/>
        <v>1</v>
      </c>
      <c r="T497" s="48"/>
      <c r="U497" s="45"/>
      <c r="V497" s="60"/>
      <c r="W497" t="e">
        <f>VLOOKUP(A497,Sheet4!$J$1500:$J$1508,1,0)</f>
        <v>#N/A</v>
      </c>
      <c r="X497" s="60"/>
      <c r="Y497" s="60"/>
    </row>
    <row r="498" spans="1:25">
      <c r="A498" s="41">
        <v>561</v>
      </c>
      <c r="B498" s="41">
        <v>7</v>
      </c>
      <c r="C498" s="41" t="s">
        <v>10062</v>
      </c>
      <c r="D498" s="41" t="s">
        <v>2021</v>
      </c>
      <c r="E498" s="39" t="s">
        <v>10066</v>
      </c>
      <c r="F498" s="41" t="s">
        <v>2022</v>
      </c>
      <c r="G498" s="41" t="s">
        <v>2023</v>
      </c>
      <c r="H498" s="63" t="s">
        <v>9699</v>
      </c>
      <c r="I498" s="63" t="str">
        <f>VLOOKUP(A498,'(송영호RAW)'!$A:$H,8,0)</f>
        <v>인정</v>
      </c>
      <c r="J498" s="92" t="s">
        <v>9699</v>
      </c>
      <c r="K498" s="63" t="b">
        <f t="shared" si="63"/>
        <v>1</v>
      </c>
      <c r="L498" s="41" t="s">
        <v>4786</v>
      </c>
      <c r="M498" s="41" t="s">
        <v>4787</v>
      </c>
      <c r="N498" s="54" t="s">
        <v>10226</v>
      </c>
      <c r="O498" s="41" t="s">
        <v>4788</v>
      </c>
      <c r="P498" s="41" t="s">
        <v>122</v>
      </c>
      <c r="Q498" s="41" t="s">
        <v>9993</v>
      </c>
      <c r="R498" s="54" t="str">
        <f t="shared" si="65"/>
        <v>기타</v>
      </c>
      <c r="S498" s="41" t="b">
        <f t="shared" si="66"/>
        <v>1</v>
      </c>
      <c r="T498" s="48"/>
      <c r="U498" s="45"/>
      <c r="V498" s="60"/>
      <c r="W498" t="e">
        <f>VLOOKUP(A498,Sheet4!$J$1500:$J$1508,1,0)</f>
        <v>#N/A</v>
      </c>
      <c r="X498" s="60"/>
      <c r="Y498" s="60"/>
    </row>
    <row r="499" spans="1:25">
      <c r="A499" s="41">
        <v>562</v>
      </c>
      <c r="B499" s="41">
        <v>8</v>
      </c>
      <c r="C499" s="41" t="s">
        <v>10062</v>
      </c>
      <c r="D499" s="41" t="s">
        <v>2021</v>
      </c>
      <c r="E499" s="39" t="s">
        <v>10066</v>
      </c>
      <c r="F499" s="41" t="s">
        <v>2022</v>
      </c>
      <c r="G499" s="41" t="s">
        <v>2023</v>
      </c>
      <c r="H499" s="63" t="s">
        <v>9699</v>
      </c>
      <c r="I499" s="63" t="str">
        <f>VLOOKUP(A499,'(송영호RAW)'!$A:$H,8,0)</f>
        <v>인정</v>
      </c>
      <c r="J499" s="92" t="s">
        <v>9699</v>
      </c>
      <c r="K499" s="63" t="b">
        <f t="shared" si="63"/>
        <v>1</v>
      </c>
      <c r="L499" s="41" t="s">
        <v>3408</v>
      </c>
      <c r="M499" s="41" t="s">
        <v>3409</v>
      </c>
      <c r="N499" s="54" t="s">
        <v>10226</v>
      </c>
      <c r="O499" s="41" t="s">
        <v>3410</v>
      </c>
      <c r="P499" s="41" t="s">
        <v>63</v>
      </c>
      <c r="Q499" s="41" t="s">
        <v>9993</v>
      </c>
      <c r="R499" s="54" t="str">
        <f t="shared" si="65"/>
        <v>제2저자</v>
      </c>
      <c r="S499" s="41" t="b">
        <f t="shared" si="66"/>
        <v>1</v>
      </c>
      <c r="T499" s="48"/>
      <c r="U499" s="45"/>
      <c r="V499" s="60"/>
      <c r="W499" t="e">
        <f>VLOOKUP(A499,Sheet4!$J$1500:$J$1508,1,0)</f>
        <v>#N/A</v>
      </c>
      <c r="X499" s="60"/>
      <c r="Y499" s="60"/>
    </row>
    <row r="500" spans="1:25">
      <c r="A500" s="41">
        <v>563</v>
      </c>
      <c r="B500" s="41">
        <v>9</v>
      </c>
      <c r="C500" s="41" t="s">
        <v>10062</v>
      </c>
      <c r="D500" s="41" t="s">
        <v>2021</v>
      </c>
      <c r="E500" s="39" t="s">
        <v>10066</v>
      </c>
      <c r="F500" s="41" t="s">
        <v>2022</v>
      </c>
      <c r="G500" s="41" t="s">
        <v>2023</v>
      </c>
      <c r="H500" s="63" t="s">
        <v>9699</v>
      </c>
      <c r="I500" s="63" t="str">
        <f>VLOOKUP(A500,'(송영호RAW)'!$A:$H,8,0)</f>
        <v>인정</v>
      </c>
      <c r="J500" s="92" t="s">
        <v>9699</v>
      </c>
      <c r="K500" s="63" t="b">
        <f t="shared" si="63"/>
        <v>1</v>
      </c>
      <c r="L500" s="41" t="s">
        <v>3580</v>
      </c>
      <c r="M500" s="41" t="s">
        <v>3581</v>
      </c>
      <c r="N500" s="54" t="s">
        <v>10226</v>
      </c>
      <c r="O500" s="41" t="s">
        <v>3582</v>
      </c>
      <c r="P500" s="41" t="s">
        <v>122</v>
      </c>
      <c r="Q500" s="41" t="s">
        <v>9993</v>
      </c>
      <c r="R500" s="54" t="str">
        <f t="shared" si="65"/>
        <v>기타</v>
      </c>
      <c r="S500" s="41" t="b">
        <f t="shared" si="66"/>
        <v>1</v>
      </c>
      <c r="T500" s="48"/>
      <c r="U500" s="45"/>
      <c r="V500" s="60"/>
      <c r="W500" t="e">
        <f>VLOOKUP(A500,Sheet4!$J$1500:$J$1508,1,0)</f>
        <v>#N/A</v>
      </c>
      <c r="X500" s="60"/>
      <c r="Y500" s="60"/>
    </row>
    <row r="501" spans="1:25">
      <c r="A501" s="41">
        <v>564</v>
      </c>
      <c r="B501" s="41">
        <v>1</v>
      </c>
      <c r="C501" s="41" t="s">
        <v>10062</v>
      </c>
      <c r="D501" s="41" t="s">
        <v>8355</v>
      </c>
      <c r="E501" s="39" t="s">
        <v>10063</v>
      </c>
      <c r="F501" s="41" t="s">
        <v>8356</v>
      </c>
      <c r="G501" s="41" t="s">
        <v>8357</v>
      </c>
      <c r="H501" s="63" t="s">
        <v>9699</v>
      </c>
      <c r="I501" s="63" t="str">
        <f>VLOOKUP(A501,'(송영호RAW)'!$A:$H,8,0)</f>
        <v>인정</v>
      </c>
      <c r="J501" s="92" t="s">
        <v>9699</v>
      </c>
      <c r="K501" s="63" t="b">
        <f t="shared" si="63"/>
        <v>1</v>
      </c>
      <c r="L501" s="41" t="s">
        <v>8464</v>
      </c>
      <c r="M501" s="41" t="s">
        <v>8465</v>
      </c>
      <c r="N501" s="39" t="s">
        <v>10338</v>
      </c>
      <c r="O501" s="41" t="s">
        <v>8467</v>
      </c>
      <c r="P501" s="41" t="s">
        <v>36</v>
      </c>
      <c r="Q501" s="41" t="s">
        <v>10133</v>
      </c>
      <c r="R501" s="54" t="str">
        <f t="shared" si="65"/>
        <v>주저자</v>
      </c>
      <c r="S501" s="41" t="b">
        <f t="shared" si="66"/>
        <v>1</v>
      </c>
      <c r="T501" s="48"/>
      <c r="U501" s="45"/>
      <c r="V501" s="60"/>
      <c r="W501" t="e">
        <f>VLOOKUP(A501,Sheet4!$J$1500:$J$1508,1,0)</f>
        <v>#N/A</v>
      </c>
      <c r="X501" s="60"/>
      <c r="Y501" s="60"/>
    </row>
    <row r="502" spans="1:25">
      <c r="A502" s="41">
        <v>565</v>
      </c>
      <c r="B502" s="41">
        <v>2</v>
      </c>
      <c r="C502" s="41" t="s">
        <v>10062</v>
      </c>
      <c r="D502" s="41" t="s">
        <v>8355</v>
      </c>
      <c r="E502" s="39" t="s">
        <v>10063</v>
      </c>
      <c r="F502" s="41" t="s">
        <v>8356</v>
      </c>
      <c r="G502" s="41" t="s">
        <v>8357</v>
      </c>
      <c r="H502" s="63" t="s">
        <v>9699</v>
      </c>
      <c r="I502" s="63" t="str">
        <f>VLOOKUP(A502,'(송영호RAW)'!$A:$H,8,0)</f>
        <v>인정</v>
      </c>
      <c r="J502" s="92" t="s">
        <v>9699</v>
      </c>
      <c r="K502" s="63" t="b">
        <f t="shared" si="63"/>
        <v>1</v>
      </c>
      <c r="L502" s="41" t="s">
        <v>8430</v>
      </c>
      <c r="M502" s="41" t="s">
        <v>1637</v>
      </c>
      <c r="N502" s="39" t="s">
        <v>10339</v>
      </c>
      <c r="O502" s="41" t="s">
        <v>8432</v>
      </c>
      <c r="P502" s="41" t="s">
        <v>36</v>
      </c>
      <c r="Q502" s="41" t="s">
        <v>10133</v>
      </c>
      <c r="R502" s="54" t="str">
        <f t="shared" si="65"/>
        <v>주저자</v>
      </c>
      <c r="S502" s="41" t="b">
        <f t="shared" si="66"/>
        <v>1</v>
      </c>
      <c r="T502" s="48"/>
      <c r="U502" s="45"/>
      <c r="V502" s="60"/>
      <c r="W502" t="e">
        <f>VLOOKUP(A502,Sheet4!$J$1500:$J$1508,1,0)</f>
        <v>#N/A</v>
      </c>
      <c r="X502" s="60"/>
      <c r="Y502" s="60"/>
    </row>
    <row r="503" spans="1:25">
      <c r="A503" s="41">
        <v>566</v>
      </c>
      <c r="B503" s="41">
        <v>3</v>
      </c>
      <c r="C503" s="41" t="s">
        <v>10062</v>
      </c>
      <c r="D503" s="41" t="s">
        <v>8355</v>
      </c>
      <c r="E503" s="39" t="s">
        <v>10063</v>
      </c>
      <c r="F503" s="41" t="s">
        <v>8356</v>
      </c>
      <c r="G503" s="41" t="s">
        <v>8357</v>
      </c>
      <c r="H503" s="63" t="s">
        <v>9699</v>
      </c>
      <c r="I503" s="63" t="str">
        <f>VLOOKUP(A503,'(송영호RAW)'!$A:$H,8,0)</f>
        <v>인정</v>
      </c>
      <c r="J503" s="92" t="s">
        <v>9699</v>
      </c>
      <c r="K503" s="63" t="b">
        <f t="shared" si="63"/>
        <v>1</v>
      </c>
      <c r="L503" s="41" t="s">
        <v>8502</v>
      </c>
      <c r="M503" s="41" t="s">
        <v>1972</v>
      </c>
      <c r="N503" s="39" t="s">
        <v>10340</v>
      </c>
      <c r="O503" s="41" t="s">
        <v>8504</v>
      </c>
      <c r="P503" s="41" t="s">
        <v>36</v>
      </c>
      <c r="Q503" s="41" t="s">
        <v>10133</v>
      </c>
      <c r="R503" s="54" t="str">
        <f t="shared" si="65"/>
        <v>주저자</v>
      </c>
      <c r="S503" s="41" t="b">
        <f t="shared" si="66"/>
        <v>1</v>
      </c>
      <c r="T503" s="48"/>
      <c r="U503" s="45"/>
      <c r="V503" s="60"/>
      <c r="W503" t="e">
        <f>VLOOKUP(A503,Sheet4!$J$1500:$J$1508,1,0)</f>
        <v>#N/A</v>
      </c>
      <c r="X503" s="60"/>
      <c r="Y503" s="60"/>
    </row>
    <row r="504" spans="1:25">
      <c r="A504" s="41">
        <v>567</v>
      </c>
      <c r="B504" s="41">
        <v>4</v>
      </c>
      <c r="C504" s="41" t="s">
        <v>10062</v>
      </c>
      <c r="D504" s="41" t="s">
        <v>8355</v>
      </c>
      <c r="E504" s="39" t="s">
        <v>10063</v>
      </c>
      <c r="F504" s="41" t="s">
        <v>8356</v>
      </c>
      <c r="G504" s="41" t="s">
        <v>8357</v>
      </c>
      <c r="H504" s="63" t="s">
        <v>9699</v>
      </c>
      <c r="I504" s="63" t="str">
        <f>VLOOKUP(A504,'(송영호RAW)'!$A:$H,8,0)</f>
        <v>인정</v>
      </c>
      <c r="J504" s="92" t="s">
        <v>9699</v>
      </c>
      <c r="K504" s="63" t="b">
        <f t="shared" si="63"/>
        <v>1</v>
      </c>
      <c r="L504" s="41" t="s">
        <v>8577</v>
      </c>
      <c r="M504" s="41" t="s">
        <v>1632</v>
      </c>
      <c r="N504" s="39" t="s">
        <v>10341</v>
      </c>
      <c r="O504" s="41" t="s">
        <v>8579</v>
      </c>
      <c r="P504" s="41" t="s">
        <v>63</v>
      </c>
      <c r="Q504" s="41" t="s">
        <v>9993</v>
      </c>
      <c r="R504" s="54" t="str">
        <f t="shared" si="65"/>
        <v>제2저자</v>
      </c>
      <c r="S504" s="41" t="b">
        <f t="shared" si="66"/>
        <v>1</v>
      </c>
      <c r="T504" s="48"/>
      <c r="U504" s="45"/>
      <c r="V504" s="60"/>
      <c r="W504" t="e">
        <f>VLOOKUP(A504,Sheet4!$J$1500:$J$1508,1,0)</f>
        <v>#N/A</v>
      </c>
      <c r="X504" s="60"/>
      <c r="Y504" s="60"/>
    </row>
    <row r="505" spans="1:25">
      <c r="A505" s="41">
        <v>568</v>
      </c>
      <c r="B505" s="41">
        <v>5</v>
      </c>
      <c r="C505" s="41" t="s">
        <v>10062</v>
      </c>
      <c r="D505" s="41" t="s">
        <v>8355</v>
      </c>
      <c r="E505" s="39" t="s">
        <v>10063</v>
      </c>
      <c r="F505" s="41" t="s">
        <v>8356</v>
      </c>
      <c r="G505" s="41" t="s">
        <v>8357</v>
      </c>
      <c r="H505" s="63" t="s">
        <v>9699</v>
      </c>
      <c r="I505" s="63" t="str">
        <f>VLOOKUP(A505,'(송영호RAW)'!$A:$H,8,0)</f>
        <v>인정</v>
      </c>
      <c r="J505" s="92" t="s">
        <v>9699</v>
      </c>
      <c r="K505" s="63" t="b">
        <f t="shared" si="63"/>
        <v>1</v>
      </c>
      <c r="L505" s="41" t="s">
        <v>8496</v>
      </c>
      <c r="M505" s="41" t="s">
        <v>6939</v>
      </c>
      <c r="N505" s="39" t="s">
        <v>10342</v>
      </c>
      <c r="O505" s="41" t="s">
        <v>8498</v>
      </c>
      <c r="P505" s="41" t="s">
        <v>63</v>
      </c>
      <c r="Q505" s="41" t="s">
        <v>9993</v>
      </c>
      <c r="R505" s="54" t="str">
        <f t="shared" si="65"/>
        <v>제2저자</v>
      </c>
      <c r="S505" s="41" t="b">
        <f t="shared" si="66"/>
        <v>1</v>
      </c>
      <c r="T505" s="48"/>
      <c r="U505" s="45"/>
      <c r="V505" s="60"/>
      <c r="W505" t="e">
        <f>VLOOKUP(A505,Sheet4!$J$1500:$J$1508,1,0)</f>
        <v>#N/A</v>
      </c>
      <c r="X505" s="60"/>
      <c r="Y505" s="60"/>
    </row>
    <row r="506" spans="1:25">
      <c r="A506" s="41">
        <v>569</v>
      </c>
      <c r="B506" s="41">
        <v>6</v>
      </c>
      <c r="C506" s="41" t="s">
        <v>10062</v>
      </c>
      <c r="D506" s="41" t="s">
        <v>8355</v>
      </c>
      <c r="E506" s="39" t="s">
        <v>10063</v>
      </c>
      <c r="F506" s="41" t="s">
        <v>8356</v>
      </c>
      <c r="G506" s="41" t="s">
        <v>8357</v>
      </c>
      <c r="H506" s="63" t="s">
        <v>9699</v>
      </c>
      <c r="I506" s="63" t="str">
        <f>VLOOKUP(A506,'(송영호RAW)'!$A:$H,8,0)</f>
        <v>인정</v>
      </c>
      <c r="J506" s="92" t="s">
        <v>9699</v>
      </c>
      <c r="K506" s="63" t="b">
        <f t="shared" si="63"/>
        <v>1</v>
      </c>
      <c r="L506" s="41" t="s">
        <v>8490</v>
      </c>
      <c r="M506" s="41" t="s">
        <v>4624</v>
      </c>
      <c r="N506" s="39" t="s">
        <v>10343</v>
      </c>
      <c r="O506" s="41" t="s">
        <v>8492</v>
      </c>
      <c r="P506" s="41" t="s">
        <v>173</v>
      </c>
      <c r="Q506" s="41" t="s">
        <v>9993</v>
      </c>
      <c r="R506" s="54" t="str">
        <f t="shared" si="65"/>
        <v>제3저자</v>
      </c>
      <c r="S506" s="41" t="b">
        <f t="shared" si="66"/>
        <v>1</v>
      </c>
      <c r="T506" s="48"/>
      <c r="U506" s="45"/>
      <c r="V506" s="60"/>
      <c r="W506" t="e">
        <f>VLOOKUP(A506,Sheet4!$J$1500:$J$1508,1,0)</f>
        <v>#N/A</v>
      </c>
      <c r="X506" s="60"/>
      <c r="Y506" s="60"/>
    </row>
    <row r="507" spans="1:25">
      <c r="A507" s="41">
        <v>570</v>
      </c>
      <c r="B507" s="41">
        <v>7</v>
      </c>
      <c r="C507" s="41" t="s">
        <v>10062</v>
      </c>
      <c r="D507" s="41" t="s">
        <v>8355</v>
      </c>
      <c r="E507" s="39" t="s">
        <v>10063</v>
      </c>
      <c r="F507" s="41" t="s">
        <v>8356</v>
      </c>
      <c r="G507" s="41" t="s">
        <v>8357</v>
      </c>
      <c r="H507" s="63" t="s">
        <v>9699</v>
      </c>
      <c r="I507" s="63" t="str">
        <f>VLOOKUP(A507,'(송영호RAW)'!$A:$H,8,0)</f>
        <v>인정</v>
      </c>
      <c r="J507" s="92" t="s">
        <v>9699</v>
      </c>
      <c r="K507" s="63" t="b">
        <f t="shared" si="63"/>
        <v>1</v>
      </c>
      <c r="L507" s="41" t="s">
        <v>8526</v>
      </c>
      <c r="M507" s="41" t="s">
        <v>3771</v>
      </c>
      <c r="N507" s="39" t="s">
        <v>10344</v>
      </c>
      <c r="O507" s="41" t="s">
        <v>8528</v>
      </c>
      <c r="P507" s="41" t="s">
        <v>63</v>
      </c>
      <c r="Q507" s="41" t="s">
        <v>9993</v>
      </c>
      <c r="R507" s="54" t="str">
        <f t="shared" si="65"/>
        <v>제2저자</v>
      </c>
      <c r="S507" s="41" t="b">
        <f t="shared" si="66"/>
        <v>1</v>
      </c>
      <c r="T507" s="48"/>
      <c r="U507" s="45"/>
      <c r="V507" s="60"/>
      <c r="W507" t="e">
        <f>VLOOKUP(A507,Sheet4!$J$1500:$J$1508,1,0)</f>
        <v>#N/A</v>
      </c>
      <c r="X507" s="60"/>
      <c r="Y507" s="60"/>
    </row>
    <row r="508" spans="1:25">
      <c r="A508" s="41">
        <v>571</v>
      </c>
      <c r="B508" s="41">
        <v>8</v>
      </c>
      <c r="C508" s="41" t="s">
        <v>10062</v>
      </c>
      <c r="D508" s="41" t="s">
        <v>8355</v>
      </c>
      <c r="E508" s="39" t="s">
        <v>10063</v>
      </c>
      <c r="F508" s="41" t="s">
        <v>8356</v>
      </c>
      <c r="G508" s="41" t="s">
        <v>8357</v>
      </c>
      <c r="H508" s="63" t="s">
        <v>9699</v>
      </c>
      <c r="I508" s="63" t="str">
        <f>VLOOKUP(A508,'(송영호RAW)'!$A:$H,8,0)</f>
        <v>인정</v>
      </c>
      <c r="J508" s="92" t="s">
        <v>9699</v>
      </c>
      <c r="K508" s="63" t="b">
        <f t="shared" si="63"/>
        <v>1</v>
      </c>
      <c r="L508" s="41" t="s">
        <v>8396</v>
      </c>
      <c r="M508" s="41" t="s">
        <v>8397</v>
      </c>
      <c r="N508" s="57" t="s">
        <v>10838</v>
      </c>
      <c r="O508" s="41" t="s">
        <v>8399</v>
      </c>
      <c r="P508" s="41" t="s">
        <v>36</v>
      </c>
      <c r="Q508" s="41" t="s">
        <v>10133</v>
      </c>
      <c r="R508" s="54" t="str">
        <f t="shared" si="65"/>
        <v>주저자</v>
      </c>
      <c r="S508" s="41" t="b">
        <f t="shared" si="66"/>
        <v>1</v>
      </c>
      <c r="T508" s="48"/>
      <c r="U508" s="45"/>
      <c r="V508" s="60"/>
      <c r="W508" t="e">
        <f>VLOOKUP(A508,Sheet4!$J$1500:$J$1508,1,0)</f>
        <v>#N/A</v>
      </c>
      <c r="X508" s="60"/>
      <c r="Y508" s="60"/>
    </row>
    <row r="509" spans="1:25">
      <c r="A509" s="41">
        <v>572</v>
      </c>
      <c r="B509" s="41">
        <v>9</v>
      </c>
      <c r="C509" s="41" t="s">
        <v>10062</v>
      </c>
      <c r="D509" s="41" t="s">
        <v>8355</v>
      </c>
      <c r="E509" s="39" t="s">
        <v>10063</v>
      </c>
      <c r="F509" s="41" t="s">
        <v>8356</v>
      </c>
      <c r="G509" s="41" t="s">
        <v>8357</v>
      </c>
      <c r="H509" s="63" t="s">
        <v>9699</v>
      </c>
      <c r="I509" s="63" t="str">
        <f>VLOOKUP(A509,'(송영호RAW)'!$A:$H,8,0)</f>
        <v>인정</v>
      </c>
      <c r="J509" s="92" t="s">
        <v>9699</v>
      </c>
      <c r="K509" s="63" t="b">
        <f t="shared" si="63"/>
        <v>1</v>
      </c>
      <c r="L509" s="41" t="s">
        <v>8358</v>
      </c>
      <c r="M509" s="41" t="s">
        <v>606</v>
      </c>
      <c r="N509" s="54" t="s">
        <v>10226</v>
      </c>
      <c r="O509" s="41" t="s">
        <v>8360</v>
      </c>
      <c r="P509" s="41" t="s">
        <v>36</v>
      </c>
      <c r="Q509" s="41" t="s">
        <v>10133</v>
      </c>
      <c r="R509" s="54" t="str">
        <f t="shared" si="65"/>
        <v>주저자</v>
      </c>
      <c r="S509" s="41" t="b">
        <f t="shared" si="66"/>
        <v>1</v>
      </c>
      <c r="T509" s="48"/>
      <c r="U509" s="45"/>
      <c r="V509" s="60"/>
      <c r="W509" t="e">
        <f>VLOOKUP(A509,Sheet4!$J$1500:$J$1508,1,0)</f>
        <v>#N/A</v>
      </c>
      <c r="X509" s="60"/>
      <c r="Y509" s="60"/>
    </row>
    <row r="510" spans="1:25">
      <c r="A510" s="41">
        <v>573</v>
      </c>
      <c r="B510" s="41">
        <v>1</v>
      </c>
      <c r="C510" s="61" t="s">
        <v>10048</v>
      </c>
      <c r="D510" s="61" t="s">
        <v>341</v>
      </c>
      <c r="E510" s="62" t="s">
        <v>10049</v>
      </c>
      <c r="F510" s="61" t="s">
        <v>342</v>
      </c>
      <c r="G510" s="61" t="s">
        <v>343</v>
      </c>
      <c r="H510" s="63" t="s">
        <v>9699</v>
      </c>
      <c r="I510" s="63" t="str">
        <f>VLOOKUP(A510,'(송영호RAW)'!$A:$H,8,0)</f>
        <v>인정</v>
      </c>
      <c r="J510" s="92" t="s">
        <v>9699</v>
      </c>
      <c r="K510" s="63" t="b">
        <f t="shared" si="63"/>
        <v>1</v>
      </c>
      <c r="L510" s="61" t="s">
        <v>10610</v>
      </c>
      <c r="M510" s="61" t="s">
        <v>4544</v>
      </c>
      <c r="N510" s="64" t="s">
        <v>10177</v>
      </c>
      <c r="O510" s="61" t="s">
        <v>4545</v>
      </c>
      <c r="P510" s="61" t="s">
        <v>36</v>
      </c>
      <c r="Q510" s="61" t="s">
        <v>10133</v>
      </c>
      <c r="R510" s="61" t="s">
        <v>10133</v>
      </c>
      <c r="S510" s="41" t="b">
        <f t="shared" si="66"/>
        <v>1</v>
      </c>
      <c r="T510" s="61"/>
      <c r="U510" s="61" t="s">
        <v>10786</v>
      </c>
      <c r="W510" t="e">
        <f>VLOOKUP(A510,Sheet4!$J$1500:$J$1508,1,0)</f>
        <v>#N/A</v>
      </c>
    </row>
    <row r="511" spans="1:25">
      <c r="A511" s="41">
        <v>574</v>
      </c>
      <c r="B511" s="41">
        <v>2</v>
      </c>
      <c r="C511" s="61" t="s">
        <v>10048</v>
      </c>
      <c r="D511" s="61" t="s">
        <v>341</v>
      </c>
      <c r="E511" s="62" t="s">
        <v>10049</v>
      </c>
      <c r="F511" s="61" t="s">
        <v>342</v>
      </c>
      <c r="G511" s="61" t="s">
        <v>343</v>
      </c>
      <c r="H511" s="63" t="s">
        <v>9699</v>
      </c>
      <c r="I511" s="63" t="str">
        <f>VLOOKUP(A511,'(송영호RAW)'!$A:$H,8,0)</f>
        <v>인정</v>
      </c>
      <c r="J511" s="92" t="s">
        <v>9699</v>
      </c>
      <c r="K511" s="63" t="b">
        <f t="shared" si="63"/>
        <v>1</v>
      </c>
      <c r="L511" s="61" t="s">
        <v>10611</v>
      </c>
      <c r="M511" s="61" t="s">
        <v>5333</v>
      </c>
      <c r="N511" s="64" t="s">
        <v>10177</v>
      </c>
      <c r="O511" s="61" t="s">
        <v>5334</v>
      </c>
      <c r="P511" s="61" t="s">
        <v>36</v>
      </c>
      <c r="Q511" s="61" t="s">
        <v>10133</v>
      </c>
      <c r="R511" s="61" t="s">
        <v>10133</v>
      </c>
      <c r="S511" s="41" t="b">
        <f t="shared" si="66"/>
        <v>1</v>
      </c>
      <c r="T511" s="61" t="s">
        <v>10136</v>
      </c>
      <c r="U511" s="61"/>
      <c r="W511" t="e">
        <f>VLOOKUP(A511,Sheet4!$J$1500:$J$1508,1,0)</f>
        <v>#N/A</v>
      </c>
    </row>
    <row r="512" spans="1:25">
      <c r="A512" s="41">
        <v>575</v>
      </c>
      <c r="B512" s="41">
        <v>3</v>
      </c>
      <c r="C512" s="61" t="s">
        <v>10048</v>
      </c>
      <c r="D512" s="61" t="s">
        <v>341</v>
      </c>
      <c r="E512" s="62" t="s">
        <v>10049</v>
      </c>
      <c r="F512" s="61" t="s">
        <v>342</v>
      </c>
      <c r="G512" s="61" t="s">
        <v>343</v>
      </c>
      <c r="H512" s="63" t="s">
        <v>9699</v>
      </c>
      <c r="I512" s="63" t="str">
        <f>VLOOKUP(A512,'(송영호RAW)'!$A:$H,8,0)</f>
        <v>인정</v>
      </c>
      <c r="J512" s="92" t="s">
        <v>9699</v>
      </c>
      <c r="K512" s="63" t="b">
        <f t="shared" si="63"/>
        <v>1</v>
      </c>
      <c r="L512" s="61" t="s">
        <v>10612</v>
      </c>
      <c r="M512" s="61" t="s">
        <v>345</v>
      </c>
      <c r="N512" s="64" t="s">
        <v>10177</v>
      </c>
      <c r="O512" s="61" t="s">
        <v>346</v>
      </c>
      <c r="P512" s="61" t="s">
        <v>63</v>
      </c>
      <c r="Q512" s="61" t="s">
        <v>9993</v>
      </c>
      <c r="R512" s="63" t="str">
        <f>P512</f>
        <v>제2저자</v>
      </c>
      <c r="S512" s="41" t="b">
        <f t="shared" si="66"/>
        <v>1</v>
      </c>
      <c r="T512" s="61"/>
      <c r="U512" s="61"/>
      <c r="W512" t="e">
        <f>VLOOKUP(A512,Sheet4!$J$1500:$J$1508,1,0)</f>
        <v>#N/A</v>
      </c>
    </row>
    <row r="513" spans="1:23">
      <c r="A513" s="41">
        <v>576</v>
      </c>
      <c r="B513" s="41">
        <v>4</v>
      </c>
      <c r="C513" s="61" t="s">
        <v>10048</v>
      </c>
      <c r="D513" s="61" t="s">
        <v>341</v>
      </c>
      <c r="E513" s="62" t="s">
        <v>10049</v>
      </c>
      <c r="F513" s="61" t="s">
        <v>342</v>
      </c>
      <c r="G513" s="61" t="s">
        <v>343</v>
      </c>
      <c r="H513" s="63" t="s">
        <v>9699</v>
      </c>
      <c r="I513" s="63" t="str">
        <f>VLOOKUP(A513,'(송영호RAW)'!$A:$H,8,0)</f>
        <v>인정</v>
      </c>
      <c r="J513" s="92" t="s">
        <v>9699</v>
      </c>
      <c r="K513" s="63" t="b">
        <f t="shared" si="63"/>
        <v>1</v>
      </c>
      <c r="L513" s="61" t="s">
        <v>10613</v>
      </c>
      <c r="M513" s="61" t="s">
        <v>830</v>
      </c>
      <c r="N513" s="64" t="s">
        <v>10614</v>
      </c>
      <c r="O513" s="61" t="s">
        <v>831</v>
      </c>
      <c r="P513" s="61" t="s">
        <v>36</v>
      </c>
      <c r="Q513" s="61" t="s">
        <v>10133</v>
      </c>
      <c r="R513" s="61" t="s">
        <v>10133</v>
      </c>
      <c r="S513" s="41" t="b">
        <f t="shared" si="66"/>
        <v>1</v>
      </c>
      <c r="T513" s="61"/>
      <c r="U513" s="61"/>
      <c r="W513" t="e">
        <f>VLOOKUP(A513,Sheet4!$J$1500:$J$1508,1,0)</f>
        <v>#N/A</v>
      </c>
    </row>
    <row r="514" spans="1:23">
      <c r="A514" s="41">
        <v>577</v>
      </c>
      <c r="B514" s="41">
        <v>5</v>
      </c>
      <c r="C514" s="61" t="s">
        <v>10048</v>
      </c>
      <c r="D514" s="61" t="s">
        <v>341</v>
      </c>
      <c r="E514" s="62" t="s">
        <v>10049</v>
      </c>
      <c r="F514" s="61" t="s">
        <v>342</v>
      </c>
      <c r="G514" s="61" t="s">
        <v>343</v>
      </c>
      <c r="H514" s="63" t="s">
        <v>9699</v>
      </c>
      <c r="I514" s="63" t="str">
        <f>VLOOKUP(A514,'(송영호RAW)'!$A:$H,8,0)</f>
        <v>인정</v>
      </c>
      <c r="J514" s="92" t="s">
        <v>9699</v>
      </c>
      <c r="K514" s="63" t="b">
        <f t="shared" si="63"/>
        <v>1</v>
      </c>
      <c r="L514" s="61" t="s">
        <v>10615</v>
      </c>
      <c r="M514" s="61" t="s">
        <v>797</v>
      </c>
      <c r="N514" s="64" t="s">
        <v>10177</v>
      </c>
      <c r="O514" s="61" t="s">
        <v>798</v>
      </c>
      <c r="P514" s="61" t="s">
        <v>63</v>
      </c>
      <c r="Q514" s="61" t="s">
        <v>9993</v>
      </c>
      <c r="R514" s="63" t="str">
        <f>P514</f>
        <v>제2저자</v>
      </c>
      <c r="S514" s="41" t="b">
        <f t="shared" si="66"/>
        <v>1</v>
      </c>
      <c r="T514" s="63"/>
      <c r="U514" s="61"/>
      <c r="W514" t="e">
        <f>VLOOKUP(A514,Sheet4!$J$1500:$J$1508,1,0)</f>
        <v>#N/A</v>
      </c>
    </row>
    <row r="515" spans="1:23">
      <c r="A515" s="41">
        <v>578</v>
      </c>
      <c r="B515" s="41">
        <v>6</v>
      </c>
      <c r="C515" s="61" t="s">
        <v>10048</v>
      </c>
      <c r="D515" s="61" t="s">
        <v>341</v>
      </c>
      <c r="E515" s="62" t="s">
        <v>10049</v>
      </c>
      <c r="F515" s="61" t="s">
        <v>342</v>
      </c>
      <c r="G515" s="61" t="s">
        <v>343</v>
      </c>
      <c r="H515" s="63" t="s">
        <v>9699</v>
      </c>
      <c r="I515" s="63" t="str">
        <f>VLOOKUP(A515,'(송영호RAW)'!$A:$H,8,0)</f>
        <v>인정</v>
      </c>
      <c r="J515" s="92" t="s">
        <v>9699</v>
      </c>
      <c r="K515" s="63" t="b">
        <f t="shared" ref="K515:K578" si="67">H515=I515</f>
        <v>1</v>
      </c>
      <c r="L515" s="61" t="s">
        <v>10616</v>
      </c>
      <c r="M515" s="61" t="s">
        <v>1108</v>
      </c>
      <c r="N515" s="64" t="s">
        <v>10177</v>
      </c>
      <c r="O515" s="61" t="s">
        <v>1109</v>
      </c>
      <c r="P515" s="61" t="s">
        <v>173</v>
      </c>
      <c r="Q515" s="61" t="s">
        <v>9993</v>
      </c>
      <c r="R515" s="63" t="str">
        <f>P515</f>
        <v>제3저자</v>
      </c>
      <c r="S515" s="41" t="b">
        <f t="shared" si="66"/>
        <v>1</v>
      </c>
      <c r="T515" s="61"/>
      <c r="U515" s="61"/>
      <c r="W515" t="e">
        <f>VLOOKUP(A515,Sheet4!$J$1500:$J$1508,1,0)</f>
        <v>#N/A</v>
      </c>
    </row>
    <row r="516" spans="1:23">
      <c r="A516" s="41">
        <v>579</v>
      </c>
      <c r="B516" s="41">
        <v>7</v>
      </c>
      <c r="C516" s="61" t="s">
        <v>10048</v>
      </c>
      <c r="D516" s="61" t="s">
        <v>341</v>
      </c>
      <c r="E516" s="62" t="s">
        <v>10049</v>
      </c>
      <c r="F516" s="61" t="s">
        <v>342</v>
      </c>
      <c r="G516" s="61" t="s">
        <v>343</v>
      </c>
      <c r="H516" s="63" t="s">
        <v>9699</v>
      </c>
      <c r="I516" s="63" t="str">
        <f>VLOOKUP(A516,'(송영호RAW)'!$A:$H,8,0)</f>
        <v>인정</v>
      </c>
      <c r="J516" s="92" t="s">
        <v>9699</v>
      </c>
      <c r="K516" s="63" t="b">
        <f t="shared" si="67"/>
        <v>1</v>
      </c>
      <c r="L516" s="61" t="s">
        <v>10617</v>
      </c>
      <c r="M516" s="61" t="s">
        <v>4445</v>
      </c>
      <c r="N516" s="64" t="s">
        <v>8926</v>
      </c>
      <c r="O516" s="61" t="s">
        <v>4446</v>
      </c>
      <c r="P516" s="61" t="s">
        <v>36</v>
      </c>
      <c r="Q516" s="61" t="s">
        <v>10133</v>
      </c>
      <c r="R516" s="61" t="s">
        <v>10133</v>
      </c>
      <c r="S516" s="41" t="b">
        <f t="shared" si="66"/>
        <v>1</v>
      </c>
      <c r="T516" s="61"/>
      <c r="U516" s="61"/>
      <c r="W516" t="e">
        <f>VLOOKUP(A516,Sheet4!$J$1500:$J$1508,1,0)</f>
        <v>#N/A</v>
      </c>
    </row>
    <row r="517" spans="1:23">
      <c r="A517" s="41">
        <v>580</v>
      </c>
      <c r="B517" s="41">
        <v>8</v>
      </c>
      <c r="C517" s="61" t="s">
        <v>10048</v>
      </c>
      <c r="D517" s="61" t="s">
        <v>341</v>
      </c>
      <c r="E517" s="62" t="s">
        <v>10049</v>
      </c>
      <c r="F517" s="61" t="s">
        <v>342</v>
      </c>
      <c r="G517" s="61" t="s">
        <v>343</v>
      </c>
      <c r="H517" s="63" t="s">
        <v>9699</v>
      </c>
      <c r="I517" s="63" t="str">
        <f>VLOOKUP(A517,'(송영호RAW)'!$A:$H,8,0)</f>
        <v>인정</v>
      </c>
      <c r="J517" s="92" t="s">
        <v>9699</v>
      </c>
      <c r="K517" s="63" t="b">
        <f t="shared" si="67"/>
        <v>1</v>
      </c>
      <c r="L517" s="61" t="s">
        <v>10618</v>
      </c>
      <c r="M517" s="61" t="s">
        <v>4451</v>
      </c>
      <c r="N517" s="64" t="s">
        <v>10619</v>
      </c>
      <c r="O517" s="61" t="s">
        <v>4452</v>
      </c>
      <c r="P517" s="61" t="s">
        <v>173</v>
      </c>
      <c r="Q517" s="61" t="s">
        <v>9993</v>
      </c>
      <c r="R517" s="63" t="str">
        <f>P517</f>
        <v>제3저자</v>
      </c>
      <c r="S517" s="41" t="b">
        <f t="shared" si="66"/>
        <v>1</v>
      </c>
      <c r="T517" s="61"/>
      <c r="U517" s="61"/>
      <c r="W517" t="e">
        <f>VLOOKUP(A517,Sheet4!$J$1500:$J$1508,1,0)</f>
        <v>#N/A</v>
      </c>
    </row>
    <row r="518" spans="1:23">
      <c r="A518" s="41">
        <v>581</v>
      </c>
      <c r="B518" s="41">
        <v>1</v>
      </c>
      <c r="C518" s="61" t="s">
        <v>10048</v>
      </c>
      <c r="D518" s="61" t="s">
        <v>1082</v>
      </c>
      <c r="E518" s="62" t="s">
        <v>10068</v>
      </c>
      <c r="F518" s="61" t="s">
        <v>1083</v>
      </c>
      <c r="G518" s="61" t="s">
        <v>1084</v>
      </c>
      <c r="H518" s="63" t="s">
        <v>9699</v>
      </c>
      <c r="I518" s="63" t="str">
        <f>VLOOKUP(A518,'(송영호RAW)'!$A:$H,8,0)</f>
        <v>인정</v>
      </c>
      <c r="J518" s="92" t="s">
        <v>9699</v>
      </c>
      <c r="K518" s="63" t="b">
        <f t="shared" si="67"/>
        <v>1</v>
      </c>
      <c r="L518" s="61" t="s">
        <v>5302</v>
      </c>
      <c r="M518" s="61" t="s">
        <v>5303</v>
      </c>
      <c r="N518" s="64" t="s">
        <v>10441</v>
      </c>
      <c r="O518" s="61" t="s">
        <v>5304</v>
      </c>
      <c r="P518" s="61" t="s">
        <v>36</v>
      </c>
      <c r="Q518" s="61" t="s">
        <v>10133</v>
      </c>
      <c r="R518" s="61" t="s">
        <v>10133</v>
      </c>
      <c r="S518" s="41" t="b">
        <f t="shared" si="66"/>
        <v>1</v>
      </c>
      <c r="T518" s="61" t="s">
        <v>10136</v>
      </c>
      <c r="U518" s="61" t="s">
        <v>10759</v>
      </c>
      <c r="W518" t="e">
        <f>VLOOKUP(A518,Sheet4!$J$1500:$J$1508,1,0)</f>
        <v>#N/A</v>
      </c>
    </row>
    <row r="519" spans="1:23">
      <c r="A519" s="41">
        <v>582</v>
      </c>
      <c r="B519" s="41">
        <v>2</v>
      </c>
      <c r="C519" s="61" t="s">
        <v>10048</v>
      </c>
      <c r="D519" s="61" t="s">
        <v>1082</v>
      </c>
      <c r="E519" s="62" t="s">
        <v>10068</v>
      </c>
      <c r="F519" s="61" t="s">
        <v>1083</v>
      </c>
      <c r="G519" s="61" t="s">
        <v>1084</v>
      </c>
      <c r="H519" s="63" t="s">
        <v>9699</v>
      </c>
      <c r="I519" s="63" t="str">
        <f>VLOOKUP(A519,'(송영호RAW)'!$A:$H,8,0)</f>
        <v>인정</v>
      </c>
      <c r="J519" s="92" t="s">
        <v>9699</v>
      </c>
      <c r="K519" s="63" t="b">
        <f t="shared" si="67"/>
        <v>1</v>
      </c>
      <c r="L519" s="61" t="s">
        <v>10442</v>
      </c>
      <c r="M519" s="61" t="s">
        <v>4517</v>
      </c>
      <c r="N519" s="64" t="s">
        <v>10441</v>
      </c>
      <c r="O519" s="61" t="s">
        <v>4514</v>
      </c>
      <c r="P519" s="68" t="s">
        <v>495</v>
      </c>
      <c r="Q519" s="66" t="s">
        <v>10851</v>
      </c>
      <c r="R519" s="66" t="s">
        <v>10851</v>
      </c>
      <c r="S519" s="41" t="b">
        <f t="shared" si="66"/>
        <v>1</v>
      </c>
      <c r="T519" s="61"/>
      <c r="U519" s="61"/>
      <c r="W519" t="e">
        <f>VLOOKUP(A519,Sheet4!$J$1500:$J$1508,1,0)</f>
        <v>#N/A</v>
      </c>
    </row>
    <row r="520" spans="1:23">
      <c r="A520" s="41">
        <v>583</v>
      </c>
      <c r="B520" s="41">
        <v>3</v>
      </c>
      <c r="C520" s="61" t="s">
        <v>10048</v>
      </c>
      <c r="D520" s="61" t="s">
        <v>1082</v>
      </c>
      <c r="E520" s="62" t="s">
        <v>10068</v>
      </c>
      <c r="F520" s="61" t="s">
        <v>1083</v>
      </c>
      <c r="G520" s="61" t="s">
        <v>1084</v>
      </c>
      <c r="H520" s="63" t="s">
        <v>9699</v>
      </c>
      <c r="I520" s="63" t="str">
        <f>VLOOKUP(A520,'(송영호RAW)'!$A:$H,8,0)</f>
        <v>인정</v>
      </c>
      <c r="J520" s="92" t="s">
        <v>9699</v>
      </c>
      <c r="K520" s="63" t="b">
        <f t="shared" si="67"/>
        <v>1</v>
      </c>
      <c r="L520" s="61" t="s">
        <v>10443</v>
      </c>
      <c r="M520" s="61" t="s">
        <v>2423</v>
      </c>
      <c r="N520" s="64" t="s">
        <v>10444</v>
      </c>
      <c r="O520" s="61" t="s">
        <v>2424</v>
      </c>
      <c r="P520" s="61" t="s">
        <v>36</v>
      </c>
      <c r="Q520" s="61" t="s">
        <v>10133</v>
      </c>
      <c r="R520" s="61" t="s">
        <v>10133</v>
      </c>
      <c r="S520" s="41" t="b">
        <f t="shared" si="66"/>
        <v>1</v>
      </c>
      <c r="T520" s="61" t="s">
        <v>10136</v>
      </c>
      <c r="U520" s="80" t="s">
        <v>10760</v>
      </c>
      <c r="W520" t="e">
        <f>VLOOKUP(A520,Sheet4!$J$1500:$J$1508,1,0)</f>
        <v>#N/A</v>
      </c>
    </row>
    <row r="521" spans="1:23">
      <c r="A521" s="41">
        <v>584</v>
      </c>
      <c r="B521" s="41">
        <v>4</v>
      </c>
      <c r="C521" s="61" t="s">
        <v>10048</v>
      </c>
      <c r="D521" s="61" t="s">
        <v>1082</v>
      </c>
      <c r="E521" s="62" t="s">
        <v>10068</v>
      </c>
      <c r="F521" s="61" t="s">
        <v>1083</v>
      </c>
      <c r="G521" s="61" t="s">
        <v>1084</v>
      </c>
      <c r="H521" s="63" t="s">
        <v>9699</v>
      </c>
      <c r="I521" s="63" t="str">
        <f>VLOOKUP(A521,'(송영호RAW)'!$A:$H,8,0)</f>
        <v>인정</v>
      </c>
      <c r="J521" s="92" t="s">
        <v>9699</v>
      </c>
      <c r="K521" s="63" t="b">
        <f t="shared" si="67"/>
        <v>1</v>
      </c>
      <c r="L521" s="61" t="s">
        <v>10445</v>
      </c>
      <c r="M521" s="61" t="s">
        <v>1086</v>
      </c>
      <c r="N521" s="64" t="s">
        <v>10446</v>
      </c>
      <c r="O521" s="61" t="s">
        <v>1087</v>
      </c>
      <c r="P521" s="61" t="s">
        <v>173</v>
      </c>
      <c r="Q521" s="61" t="s">
        <v>9993</v>
      </c>
      <c r="R521" s="63" t="str">
        <f t="shared" ref="R521:R524" si="68">P521</f>
        <v>제3저자</v>
      </c>
      <c r="S521" s="41" t="b">
        <f t="shared" si="66"/>
        <v>1</v>
      </c>
      <c r="T521" s="61"/>
      <c r="U521" s="61"/>
      <c r="W521" t="e">
        <f>VLOOKUP(A521,Sheet4!$J$1500:$J$1508,1,0)</f>
        <v>#N/A</v>
      </c>
    </row>
    <row r="522" spans="1:23">
      <c r="A522" s="41">
        <v>585</v>
      </c>
      <c r="B522" s="41">
        <v>5</v>
      </c>
      <c r="C522" s="61" t="s">
        <v>10048</v>
      </c>
      <c r="D522" s="61" t="s">
        <v>1082</v>
      </c>
      <c r="E522" s="62" t="s">
        <v>10068</v>
      </c>
      <c r="F522" s="61" t="s">
        <v>1083</v>
      </c>
      <c r="G522" s="61" t="s">
        <v>1084</v>
      </c>
      <c r="H522" s="63" t="s">
        <v>9699</v>
      </c>
      <c r="I522" s="63" t="str">
        <f>VLOOKUP(A522,'(송영호RAW)'!$A:$H,8,0)</f>
        <v>인정</v>
      </c>
      <c r="J522" s="92" t="s">
        <v>9699</v>
      </c>
      <c r="K522" s="63" t="b">
        <f t="shared" si="67"/>
        <v>1</v>
      </c>
      <c r="L522" s="61" t="s">
        <v>10447</v>
      </c>
      <c r="M522" s="61" t="s">
        <v>2415</v>
      </c>
      <c r="N522" s="64" t="s">
        <v>10448</v>
      </c>
      <c r="O522" s="61" t="s">
        <v>2416</v>
      </c>
      <c r="P522" s="61" t="s">
        <v>63</v>
      </c>
      <c r="Q522" s="61" t="s">
        <v>9993</v>
      </c>
      <c r="R522" s="63" t="str">
        <f t="shared" si="68"/>
        <v>제2저자</v>
      </c>
      <c r="S522" s="41" t="b">
        <f t="shared" si="66"/>
        <v>1</v>
      </c>
      <c r="T522" s="61"/>
      <c r="U522" s="61"/>
      <c r="W522" t="e">
        <f>VLOOKUP(A522,Sheet4!$J$1500:$J$1508,1,0)</f>
        <v>#N/A</v>
      </c>
    </row>
    <row r="523" spans="1:23">
      <c r="A523" s="41">
        <v>586</v>
      </c>
      <c r="B523" s="41">
        <v>6</v>
      </c>
      <c r="C523" s="61" t="s">
        <v>10048</v>
      </c>
      <c r="D523" s="61" t="s">
        <v>1082</v>
      </c>
      <c r="E523" s="62" t="s">
        <v>10068</v>
      </c>
      <c r="F523" s="61" t="s">
        <v>1083</v>
      </c>
      <c r="G523" s="61" t="s">
        <v>1084</v>
      </c>
      <c r="H523" s="63" t="s">
        <v>9699</v>
      </c>
      <c r="I523" s="63" t="str">
        <f>VLOOKUP(A523,'(송영호RAW)'!$A:$H,8,0)</f>
        <v>인정</v>
      </c>
      <c r="J523" s="92" t="s">
        <v>9699</v>
      </c>
      <c r="K523" s="63" t="b">
        <f t="shared" si="67"/>
        <v>1</v>
      </c>
      <c r="L523" s="61" t="s">
        <v>10449</v>
      </c>
      <c r="M523" s="61" t="s">
        <v>2429</v>
      </c>
      <c r="N523" s="64" t="s">
        <v>10450</v>
      </c>
      <c r="O523" s="61" t="s">
        <v>2430</v>
      </c>
      <c r="P523" s="61" t="s">
        <v>10749</v>
      </c>
      <c r="Q523" s="61" t="s">
        <v>9993</v>
      </c>
      <c r="R523" s="63" t="str">
        <f t="shared" si="68"/>
        <v>기타(7저자)</v>
      </c>
      <c r="S523" s="41" t="b">
        <f t="shared" si="66"/>
        <v>1</v>
      </c>
      <c r="T523" s="61"/>
      <c r="U523" s="79"/>
      <c r="W523" t="e">
        <f>VLOOKUP(A523,Sheet4!$J$1500:$J$1508,1,0)</f>
        <v>#N/A</v>
      </c>
    </row>
    <row r="524" spans="1:23">
      <c r="A524" s="41">
        <v>587</v>
      </c>
      <c r="B524" s="41">
        <v>7</v>
      </c>
      <c r="C524" s="61" t="s">
        <v>10048</v>
      </c>
      <c r="D524" s="61" t="s">
        <v>1082</v>
      </c>
      <c r="E524" s="62" t="s">
        <v>10068</v>
      </c>
      <c r="F524" s="61" t="s">
        <v>1083</v>
      </c>
      <c r="G524" s="61" t="s">
        <v>1084</v>
      </c>
      <c r="H524" s="63" t="s">
        <v>9699</v>
      </c>
      <c r="I524" s="63" t="str">
        <f>VLOOKUP(A524,'(송영호RAW)'!$A:$H,8,0)</f>
        <v>인정</v>
      </c>
      <c r="J524" s="92" t="s">
        <v>9699</v>
      </c>
      <c r="K524" s="63" t="b">
        <f t="shared" si="67"/>
        <v>1</v>
      </c>
      <c r="L524" s="61" t="s">
        <v>10451</v>
      </c>
      <c r="M524" s="61" t="s">
        <v>3829</v>
      </c>
      <c r="N524" s="64" t="s">
        <v>10452</v>
      </c>
      <c r="O524" s="61" t="s">
        <v>7981</v>
      </c>
      <c r="P524" s="61" t="s">
        <v>63</v>
      </c>
      <c r="Q524" s="61" t="s">
        <v>9993</v>
      </c>
      <c r="R524" s="63" t="str">
        <f t="shared" si="68"/>
        <v>제2저자</v>
      </c>
      <c r="S524" s="41" t="b">
        <f t="shared" si="66"/>
        <v>1</v>
      </c>
      <c r="T524" s="61"/>
      <c r="U524" s="61"/>
      <c r="W524" t="e">
        <f>VLOOKUP(A524,Sheet4!$J$1500:$J$1508,1,0)</f>
        <v>#N/A</v>
      </c>
    </row>
    <row r="525" spans="1:23">
      <c r="A525" s="41">
        <v>588</v>
      </c>
      <c r="B525" s="41">
        <v>1</v>
      </c>
      <c r="C525" s="41" t="s">
        <v>10053</v>
      </c>
      <c r="D525" s="41" t="s">
        <v>718</v>
      </c>
      <c r="E525" s="39" t="s">
        <v>10054</v>
      </c>
      <c r="F525" s="41" t="s">
        <v>719</v>
      </c>
      <c r="G525" s="41" t="s">
        <v>720</v>
      </c>
      <c r="H525" s="63" t="s">
        <v>9699</v>
      </c>
      <c r="I525" s="63" t="str">
        <f>VLOOKUP(A525,'(송영호RAW)'!$A:$H,8,0)</f>
        <v>인정</v>
      </c>
      <c r="J525" s="92" t="s">
        <v>9699</v>
      </c>
      <c r="K525" s="63" t="b">
        <f t="shared" si="67"/>
        <v>1</v>
      </c>
      <c r="L525" s="41" t="s">
        <v>721</v>
      </c>
      <c r="M525" s="41" t="s">
        <v>722</v>
      </c>
      <c r="N525" s="41"/>
      <c r="O525" s="41" t="s">
        <v>723</v>
      </c>
      <c r="P525" s="41" t="s">
        <v>36</v>
      </c>
      <c r="Q525" s="41" t="str">
        <f t="shared" ref="Q525:Q529" si="69">P525</f>
        <v>주저자</v>
      </c>
      <c r="R525" s="41" t="s">
        <v>36</v>
      </c>
      <c r="S525" s="41" t="b">
        <f t="shared" si="66"/>
        <v>1</v>
      </c>
      <c r="T525" s="45"/>
      <c r="U525" s="45"/>
      <c r="W525">
        <f>VLOOKUP(A525,Sheet4!$J$1500:$J$1508,1,0)</f>
        <v>588</v>
      </c>
    </row>
    <row r="526" spans="1:23">
      <c r="A526" s="41">
        <v>589</v>
      </c>
      <c r="B526" s="41">
        <v>2</v>
      </c>
      <c r="C526" s="41" t="s">
        <v>10053</v>
      </c>
      <c r="D526" s="41" t="s">
        <v>718</v>
      </c>
      <c r="E526" s="39" t="s">
        <v>10054</v>
      </c>
      <c r="F526" s="41" t="s">
        <v>719</v>
      </c>
      <c r="G526" s="41" t="s">
        <v>720</v>
      </c>
      <c r="H526" s="63" t="s">
        <v>9699</v>
      </c>
      <c r="I526" s="63" t="str">
        <f>VLOOKUP(A526,'(송영호RAW)'!$A:$H,8,0)</f>
        <v>인정</v>
      </c>
      <c r="J526" s="92" t="s">
        <v>9699</v>
      </c>
      <c r="K526" s="63" t="b">
        <f t="shared" si="67"/>
        <v>1</v>
      </c>
      <c r="L526" s="41" t="s">
        <v>6063</v>
      </c>
      <c r="M526" s="41" t="s">
        <v>6064</v>
      </c>
      <c r="N526" s="41"/>
      <c r="O526" s="41" t="s">
        <v>6065</v>
      </c>
      <c r="P526" s="41" t="s">
        <v>36</v>
      </c>
      <c r="Q526" s="41" t="str">
        <f t="shared" si="69"/>
        <v>주저자</v>
      </c>
      <c r="R526" s="41" t="s">
        <v>36</v>
      </c>
      <c r="S526" s="41" t="b">
        <f t="shared" si="66"/>
        <v>1</v>
      </c>
      <c r="T526" s="61" t="s">
        <v>10136</v>
      </c>
      <c r="U526" s="45" t="s">
        <v>10096</v>
      </c>
      <c r="W526" t="e">
        <f>VLOOKUP(A526,Sheet4!$J$1500:$J$1508,1,0)</f>
        <v>#N/A</v>
      </c>
    </row>
    <row r="527" spans="1:23">
      <c r="A527" s="41">
        <v>590</v>
      </c>
      <c r="B527" s="41">
        <v>3</v>
      </c>
      <c r="C527" s="41" t="s">
        <v>10053</v>
      </c>
      <c r="D527" s="41" t="s">
        <v>718</v>
      </c>
      <c r="E527" s="39" t="s">
        <v>10054</v>
      </c>
      <c r="F527" s="41" t="s">
        <v>719</v>
      </c>
      <c r="G527" s="41" t="s">
        <v>720</v>
      </c>
      <c r="H527" s="63" t="s">
        <v>9699</v>
      </c>
      <c r="I527" s="63" t="str">
        <f>VLOOKUP(A527,'(송영호RAW)'!$A:$H,8,0)</f>
        <v>인정</v>
      </c>
      <c r="J527" s="92" t="s">
        <v>9699</v>
      </c>
      <c r="K527" s="63" t="b">
        <f t="shared" si="67"/>
        <v>1</v>
      </c>
      <c r="L527" s="41" t="s">
        <v>10084</v>
      </c>
      <c r="M527" s="41" t="s">
        <v>5129</v>
      </c>
      <c r="N527" s="41"/>
      <c r="O527" s="41" t="s">
        <v>5130</v>
      </c>
      <c r="P527" s="41" t="s">
        <v>36</v>
      </c>
      <c r="Q527" s="41" t="str">
        <f t="shared" si="69"/>
        <v>주저자</v>
      </c>
      <c r="R527" s="41" t="s">
        <v>36</v>
      </c>
      <c r="S527" s="41" t="b">
        <f t="shared" si="66"/>
        <v>1</v>
      </c>
      <c r="T527" s="61" t="s">
        <v>10136</v>
      </c>
      <c r="U527" s="45" t="s">
        <v>10117</v>
      </c>
      <c r="W527" t="e">
        <f>VLOOKUP(A527,Sheet4!$J$1500:$J$1508,1,0)</f>
        <v>#N/A</v>
      </c>
    </row>
    <row r="528" spans="1:23">
      <c r="A528" s="41">
        <v>591</v>
      </c>
      <c r="B528" s="41">
        <v>4</v>
      </c>
      <c r="C528" s="41" t="s">
        <v>10053</v>
      </c>
      <c r="D528" s="41" t="s">
        <v>718</v>
      </c>
      <c r="E528" s="39" t="s">
        <v>10054</v>
      </c>
      <c r="F528" s="41" t="s">
        <v>719</v>
      </c>
      <c r="G528" s="41" t="s">
        <v>720</v>
      </c>
      <c r="H528" s="63" t="s">
        <v>9699</v>
      </c>
      <c r="I528" s="63" t="str">
        <f>VLOOKUP(A528,'(송영호RAW)'!$A:$H,8,0)</f>
        <v>인정</v>
      </c>
      <c r="J528" s="92" t="s">
        <v>9699</v>
      </c>
      <c r="K528" s="63" t="b">
        <f t="shared" si="67"/>
        <v>1</v>
      </c>
      <c r="L528" s="41" t="s">
        <v>10085</v>
      </c>
      <c r="M528" s="41" t="s">
        <v>6269</v>
      </c>
      <c r="N528" s="41"/>
      <c r="O528" s="41" t="s">
        <v>6270</v>
      </c>
      <c r="P528" s="41" t="s">
        <v>36</v>
      </c>
      <c r="Q528" s="41" t="str">
        <f t="shared" si="69"/>
        <v>주저자</v>
      </c>
      <c r="R528" s="41" t="s">
        <v>36</v>
      </c>
      <c r="S528" s="41" t="b">
        <f t="shared" si="66"/>
        <v>1</v>
      </c>
      <c r="T528" s="61" t="s">
        <v>10136</v>
      </c>
      <c r="U528" s="45" t="s">
        <v>10096</v>
      </c>
      <c r="W528" t="e">
        <f>VLOOKUP(A528,Sheet4!$J$1500:$J$1508,1,0)</f>
        <v>#N/A</v>
      </c>
    </row>
    <row r="529" spans="1:25">
      <c r="A529" s="41">
        <v>592</v>
      </c>
      <c r="B529" s="41">
        <v>5</v>
      </c>
      <c r="C529" s="41" t="s">
        <v>10053</v>
      </c>
      <c r="D529" s="41" t="s">
        <v>718</v>
      </c>
      <c r="E529" s="39" t="s">
        <v>10054</v>
      </c>
      <c r="F529" s="41" t="s">
        <v>719</v>
      </c>
      <c r="G529" s="41" t="s">
        <v>720</v>
      </c>
      <c r="H529" s="63" t="s">
        <v>9699</v>
      </c>
      <c r="I529" s="63" t="str">
        <f>VLOOKUP(A529,'(송영호RAW)'!$A:$H,8,0)</f>
        <v>인정</v>
      </c>
      <c r="J529" s="92" t="s">
        <v>9699</v>
      </c>
      <c r="K529" s="63" t="b">
        <f t="shared" si="67"/>
        <v>1</v>
      </c>
      <c r="L529" s="41" t="s">
        <v>6334</v>
      </c>
      <c r="M529" s="41" t="s">
        <v>2166</v>
      </c>
      <c r="N529" s="41"/>
      <c r="O529" s="41" t="s">
        <v>6335</v>
      </c>
      <c r="P529" s="41" t="s">
        <v>36</v>
      </c>
      <c r="Q529" s="41" t="str">
        <f t="shared" si="69"/>
        <v>주저자</v>
      </c>
      <c r="R529" s="41" t="s">
        <v>36</v>
      </c>
      <c r="S529" s="41" t="b">
        <f t="shared" si="66"/>
        <v>1</v>
      </c>
      <c r="T529" s="61" t="s">
        <v>10136</v>
      </c>
      <c r="U529" s="45" t="s">
        <v>10096</v>
      </c>
      <c r="W529" t="e">
        <f>VLOOKUP(A529,Sheet4!$J$1500:$J$1508,1,0)</f>
        <v>#N/A</v>
      </c>
    </row>
    <row r="530" spans="1:25">
      <c r="A530" s="41">
        <v>593</v>
      </c>
      <c r="B530" s="41">
        <v>6</v>
      </c>
      <c r="C530" s="41" t="s">
        <v>10053</v>
      </c>
      <c r="D530" s="41" t="s">
        <v>718</v>
      </c>
      <c r="E530" s="39" t="s">
        <v>10054</v>
      </c>
      <c r="F530" s="41" t="s">
        <v>719</v>
      </c>
      <c r="G530" s="41" t="s">
        <v>720</v>
      </c>
      <c r="H530" s="63" t="s">
        <v>9699</v>
      </c>
      <c r="I530" s="63" t="str">
        <f>VLOOKUP(A530,'(송영호RAW)'!$A:$H,8,0)</f>
        <v>인정</v>
      </c>
      <c r="J530" s="92" t="s">
        <v>9699</v>
      </c>
      <c r="K530" s="63" t="b">
        <f t="shared" si="67"/>
        <v>1</v>
      </c>
      <c r="L530" s="41" t="s">
        <v>7768</v>
      </c>
      <c r="M530" s="41" t="s">
        <v>200</v>
      </c>
      <c r="N530" s="41"/>
      <c r="O530" s="41" t="s">
        <v>7769</v>
      </c>
      <c r="P530" s="41" t="s">
        <v>36</v>
      </c>
      <c r="Q530" s="41" t="s">
        <v>10133</v>
      </c>
      <c r="R530" s="45" t="s">
        <v>10098</v>
      </c>
      <c r="S530" s="41" t="b">
        <f t="shared" si="66"/>
        <v>0</v>
      </c>
      <c r="T530" s="61" t="s">
        <v>10136</v>
      </c>
      <c r="U530" s="45" t="s">
        <v>10096</v>
      </c>
      <c r="W530" t="e">
        <f>VLOOKUP(A530,Sheet4!$J$1500:$J$1508,1,0)</f>
        <v>#N/A</v>
      </c>
    </row>
    <row r="531" spans="1:25">
      <c r="A531" s="41">
        <v>594</v>
      </c>
      <c r="B531" s="41">
        <v>7</v>
      </c>
      <c r="C531" s="41" t="s">
        <v>10053</v>
      </c>
      <c r="D531" s="41" t="s">
        <v>718</v>
      </c>
      <c r="E531" s="39" t="s">
        <v>10054</v>
      </c>
      <c r="F531" s="41" t="s">
        <v>719</v>
      </c>
      <c r="G531" s="41" t="s">
        <v>720</v>
      </c>
      <c r="H531" s="63" t="s">
        <v>9699</v>
      </c>
      <c r="I531" s="63" t="str">
        <f>VLOOKUP(A531,'(송영호RAW)'!$A:$H,8,0)</f>
        <v>인정</v>
      </c>
      <c r="J531" s="92" t="s">
        <v>9699</v>
      </c>
      <c r="K531" s="63" t="b">
        <f t="shared" si="67"/>
        <v>1</v>
      </c>
      <c r="L531" s="41" t="s">
        <v>10086</v>
      </c>
      <c r="M531" s="41" t="s">
        <v>2873</v>
      </c>
      <c r="N531" s="41"/>
      <c r="O531" s="41" t="s">
        <v>2874</v>
      </c>
      <c r="P531" s="41" t="s">
        <v>63</v>
      </c>
      <c r="Q531" s="41" t="s">
        <v>9993</v>
      </c>
      <c r="R531" s="41" t="s">
        <v>63</v>
      </c>
      <c r="S531" s="41" t="b">
        <f t="shared" ref="S531:S594" si="70">P531=R531</f>
        <v>1</v>
      </c>
      <c r="T531" s="45"/>
      <c r="U531" s="45"/>
      <c r="W531" t="e">
        <f>VLOOKUP(A531,Sheet4!$J$1500:$J$1508,1,0)</f>
        <v>#N/A</v>
      </c>
    </row>
    <row r="532" spans="1:25">
      <c r="A532" s="41">
        <v>595</v>
      </c>
      <c r="B532" s="41">
        <v>8</v>
      </c>
      <c r="C532" s="41" t="s">
        <v>10053</v>
      </c>
      <c r="D532" s="41" t="s">
        <v>718</v>
      </c>
      <c r="E532" s="39" t="s">
        <v>10054</v>
      </c>
      <c r="F532" s="41" t="s">
        <v>719</v>
      </c>
      <c r="G532" s="41" t="s">
        <v>720</v>
      </c>
      <c r="H532" s="63" t="s">
        <v>9699</v>
      </c>
      <c r="I532" s="63" t="str">
        <f>VLOOKUP(A532,'(송영호RAW)'!$A:$H,8,0)</f>
        <v>인정</v>
      </c>
      <c r="J532" s="92" t="s">
        <v>9699</v>
      </c>
      <c r="K532" s="63" t="b">
        <f t="shared" si="67"/>
        <v>1</v>
      </c>
      <c r="L532" s="41" t="s">
        <v>7761</v>
      </c>
      <c r="M532" s="41" t="s">
        <v>7762</v>
      </c>
      <c r="N532" s="41"/>
      <c r="O532" s="41" t="s">
        <v>7763</v>
      </c>
      <c r="P532" s="41" t="s">
        <v>63</v>
      </c>
      <c r="Q532" s="41" t="s">
        <v>9993</v>
      </c>
      <c r="R532" s="41" t="s">
        <v>63</v>
      </c>
      <c r="S532" s="41" t="b">
        <f t="shared" si="70"/>
        <v>1</v>
      </c>
      <c r="T532" s="45"/>
      <c r="U532" s="45"/>
      <c r="W532" t="e">
        <f>VLOOKUP(A532,Sheet4!$J$1500:$J$1508,1,0)</f>
        <v>#N/A</v>
      </c>
    </row>
    <row r="533" spans="1:25">
      <c r="A533" s="41">
        <v>596</v>
      </c>
      <c r="B533" s="41">
        <v>9</v>
      </c>
      <c r="C533" s="41" t="s">
        <v>10053</v>
      </c>
      <c r="D533" s="41" t="s">
        <v>718</v>
      </c>
      <c r="E533" s="39" t="s">
        <v>10054</v>
      </c>
      <c r="F533" s="41" t="s">
        <v>719</v>
      </c>
      <c r="G533" s="41" t="s">
        <v>720</v>
      </c>
      <c r="H533" s="63" t="s">
        <v>9699</v>
      </c>
      <c r="I533" s="63" t="str">
        <f>VLOOKUP(A533,'(송영호RAW)'!$A:$H,8,0)</f>
        <v>인정</v>
      </c>
      <c r="J533" s="92" t="s">
        <v>9699</v>
      </c>
      <c r="K533" s="63" t="b">
        <f t="shared" si="67"/>
        <v>1</v>
      </c>
      <c r="L533" s="41" t="s">
        <v>10087</v>
      </c>
      <c r="M533" s="41" t="s">
        <v>6118</v>
      </c>
      <c r="N533" s="41"/>
      <c r="O533" s="41" t="s">
        <v>6119</v>
      </c>
      <c r="P533" s="41" t="s">
        <v>63</v>
      </c>
      <c r="Q533" s="41" t="s">
        <v>9993</v>
      </c>
      <c r="R533" s="41" t="s">
        <v>63</v>
      </c>
      <c r="S533" s="41" t="b">
        <f t="shared" si="70"/>
        <v>1</v>
      </c>
      <c r="T533" s="45"/>
      <c r="U533" s="45"/>
      <c r="W533" t="e">
        <f>VLOOKUP(A533,Sheet4!$J$1500:$J$1508,1,0)</f>
        <v>#N/A</v>
      </c>
    </row>
    <row r="534" spans="1:25">
      <c r="A534" s="41">
        <v>597</v>
      </c>
      <c r="B534" s="41">
        <v>10</v>
      </c>
      <c r="C534" s="41" t="s">
        <v>10053</v>
      </c>
      <c r="D534" s="41" t="s">
        <v>718</v>
      </c>
      <c r="E534" s="39" t="s">
        <v>10054</v>
      </c>
      <c r="F534" s="41" t="s">
        <v>719</v>
      </c>
      <c r="G534" s="41" t="s">
        <v>720</v>
      </c>
      <c r="H534" s="63" t="s">
        <v>9699</v>
      </c>
      <c r="I534" s="63" t="str">
        <f>VLOOKUP(A534,'(송영호RAW)'!$A:$H,8,0)</f>
        <v>인정</v>
      </c>
      <c r="J534" s="92" t="s">
        <v>9699</v>
      </c>
      <c r="K534" s="63" t="b">
        <f t="shared" si="67"/>
        <v>1</v>
      </c>
      <c r="L534" s="41" t="s">
        <v>2878</v>
      </c>
      <c r="M534" s="41" t="s">
        <v>2879</v>
      </c>
      <c r="N534" s="41"/>
      <c r="O534" s="41" t="s">
        <v>2880</v>
      </c>
      <c r="P534" s="41" t="s">
        <v>63</v>
      </c>
      <c r="Q534" s="41" t="s">
        <v>9993</v>
      </c>
      <c r="R534" s="41" t="s">
        <v>63</v>
      </c>
      <c r="S534" s="41" t="b">
        <f t="shared" si="70"/>
        <v>1</v>
      </c>
      <c r="T534" s="45"/>
      <c r="U534" s="45"/>
      <c r="W534" t="e">
        <f>VLOOKUP(A534,Sheet4!$J$1500:$J$1508,1,0)</f>
        <v>#N/A</v>
      </c>
    </row>
    <row r="535" spans="1:25">
      <c r="A535" s="41">
        <v>598</v>
      </c>
      <c r="B535" s="41">
        <v>1</v>
      </c>
      <c r="C535" s="46" t="s">
        <v>10056</v>
      </c>
      <c r="D535" s="46" t="s">
        <v>554</v>
      </c>
      <c r="E535" s="47" t="s">
        <v>10057</v>
      </c>
      <c r="F535" s="46" t="s">
        <v>555</v>
      </c>
      <c r="G535" s="46" t="s">
        <v>556</v>
      </c>
      <c r="H535" s="63" t="s">
        <v>9699</v>
      </c>
      <c r="I535" s="63" t="str">
        <f>VLOOKUP(A535,'(송영호RAW)'!$A:$H,8,0)</f>
        <v>인정</v>
      </c>
      <c r="J535" s="92" t="s">
        <v>9699</v>
      </c>
      <c r="K535" s="63" t="b">
        <f t="shared" si="67"/>
        <v>1</v>
      </c>
      <c r="L535" s="46" t="s">
        <v>3868</v>
      </c>
      <c r="M535" s="46" t="s">
        <v>3864</v>
      </c>
      <c r="N535" s="46" t="s">
        <v>10821</v>
      </c>
      <c r="O535" s="46" t="s">
        <v>3869</v>
      </c>
      <c r="P535" s="46" t="s">
        <v>36</v>
      </c>
      <c r="Q535" s="41" t="s">
        <v>10133</v>
      </c>
      <c r="R535" s="45" t="str">
        <f>P535</f>
        <v>주저자</v>
      </c>
      <c r="S535" s="41" t="b">
        <f t="shared" si="70"/>
        <v>1</v>
      </c>
      <c r="T535" s="46"/>
      <c r="U535" s="46"/>
      <c r="W535" t="e">
        <f>VLOOKUP(A535,Sheet4!$J$1500:$J$1508,1,0)</f>
        <v>#N/A</v>
      </c>
    </row>
    <row r="536" spans="1:25">
      <c r="A536" s="41">
        <v>599</v>
      </c>
      <c r="B536" s="41">
        <v>2</v>
      </c>
      <c r="C536" s="46" t="s">
        <v>10056</v>
      </c>
      <c r="D536" s="46" t="s">
        <v>554</v>
      </c>
      <c r="E536" s="47" t="s">
        <v>10057</v>
      </c>
      <c r="F536" s="46" t="s">
        <v>555</v>
      </c>
      <c r="G536" s="46" t="s">
        <v>556</v>
      </c>
      <c r="H536" s="63" t="s">
        <v>9699</v>
      </c>
      <c r="I536" s="63" t="str">
        <f>VLOOKUP(A536,'(송영호RAW)'!$A:$H,8,0)</f>
        <v>인정</v>
      </c>
      <c r="J536" s="92" t="s">
        <v>9699</v>
      </c>
      <c r="K536" s="63" t="b">
        <f t="shared" si="67"/>
        <v>1</v>
      </c>
      <c r="L536" s="46" t="s">
        <v>4992</v>
      </c>
      <c r="M536" s="46" t="s">
        <v>4560</v>
      </c>
      <c r="N536" s="46" t="s">
        <v>10077</v>
      </c>
      <c r="O536" s="46" t="s">
        <v>4993</v>
      </c>
      <c r="P536" s="46" t="s">
        <v>36</v>
      </c>
      <c r="Q536" s="46" t="s">
        <v>10133</v>
      </c>
      <c r="R536" s="46" t="s">
        <v>10136</v>
      </c>
      <c r="S536" s="41" t="b">
        <f t="shared" si="70"/>
        <v>0</v>
      </c>
      <c r="T536" s="61" t="s">
        <v>10136</v>
      </c>
      <c r="U536" s="46" t="s">
        <v>10148</v>
      </c>
      <c r="W536" t="e">
        <f>VLOOKUP(A536,Sheet4!$J$1500:$J$1508,1,0)</f>
        <v>#N/A</v>
      </c>
    </row>
    <row r="537" spans="1:25">
      <c r="A537" s="41">
        <v>600</v>
      </c>
      <c r="B537" s="41">
        <v>3</v>
      </c>
      <c r="C537" s="46" t="s">
        <v>10056</v>
      </c>
      <c r="D537" s="46" t="s">
        <v>554</v>
      </c>
      <c r="E537" s="47" t="s">
        <v>10057</v>
      </c>
      <c r="F537" s="46" t="s">
        <v>555</v>
      </c>
      <c r="G537" s="46" t="s">
        <v>556</v>
      </c>
      <c r="H537" s="63" t="s">
        <v>9699</v>
      </c>
      <c r="I537" s="63" t="str">
        <f>VLOOKUP(A537,'(송영호RAW)'!$A:$H,8,0)</f>
        <v>인정</v>
      </c>
      <c r="J537" s="92" t="s">
        <v>9699</v>
      </c>
      <c r="K537" s="63" t="b">
        <f t="shared" si="67"/>
        <v>1</v>
      </c>
      <c r="L537" s="46" t="s">
        <v>1351</v>
      </c>
      <c r="M537" s="46" t="s">
        <v>1352</v>
      </c>
      <c r="N537" s="46" t="s">
        <v>10077</v>
      </c>
      <c r="O537" s="46" t="s">
        <v>1353</v>
      </c>
      <c r="P537" s="46" t="s">
        <v>36</v>
      </c>
      <c r="Q537" s="46" t="s">
        <v>10133</v>
      </c>
      <c r="R537" s="46" t="s">
        <v>10136</v>
      </c>
      <c r="S537" s="41" t="b">
        <f t="shared" si="70"/>
        <v>0</v>
      </c>
      <c r="T537" s="61" t="s">
        <v>10136</v>
      </c>
      <c r="U537" s="46" t="s">
        <v>10149</v>
      </c>
      <c r="W537" t="e">
        <f>VLOOKUP(A537,Sheet4!$J$1500:$J$1508,1,0)</f>
        <v>#N/A</v>
      </c>
    </row>
    <row r="538" spans="1:25">
      <c r="A538" s="41">
        <v>601</v>
      </c>
      <c r="B538" s="41">
        <v>4</v>
      </c>
      <c r="C538" s="46" t="s">
        <v>10056</v>
      </c>
      <c r="D538" s="46" t="s">
        <v>554</v>
      </c>
      <c r="E538" s="47" t="s">
        <v>10057</v>
      </c>
      <c r="F538" s="46" t="s">
        <v>555</v>
      </c>
      <c r="G538" s="46" t="s">
        <v>556</v>
      </c>
      <c r="H538" s="63" t="s">
        <v>9699</v>
      </c>
      <c r="I538" s="63" t="str">
        <f>VLOOKUP(A538,'(송영호RAW)'!$A:$H,8,0)</f>
        <v>인정</v>
      </c>
      <c r="J538" s="92" t="s">
        <v>9699</v>
      </c>
      <c r="K538" s="63" t="b">
        <f t="shared" si="67"/>
        <v>1</v>
      </c>
      <c r="L538" s="46" t="s">
        <v>557</v>
      </c>
      <c r="M538" s="46" t="s">
        <v>558</v>
      </c>
      <c r="N538" s="46" t="s">
        <v>10077</v>
      </c>
      <c r="O538" s="46" t="s">
        <v>559</v>
      </c>
      <c r="P538" s="46" t="s">
        <v>173</v>
      </c>
      <c r="Q538" s="46" t="s">
        <v>9993</v>
      </c>
      <c r="R538" s="46" t="s">
        <v>10099</v>
      </c>
      <c r="S538" s="41" t="b">
        <f t="shared" si="70"/>
        <v>0</v>
      </c>
      <c r="T538" s="46"/>
      <c r="U538" s="46"/>
      <c r="W538" t="e">
        <f>VLOOKUP(A538,Sheet4!$J$1500:$J$1508,1,0)</f>
        <v>#N/A</v>
      </c>
    </row>
    <row r="539" spans="1:25">
      <c r="A539" s="41">
        <v>602</v>
      </c>
      <c r="B539" s="41">
        <v>5</v>
      </c>
      <c r="C539" s="41" t="s">
        <v>10056</v>
      </c>
      <c r="D539" s="41" t="s">
        <v>554</v>
      </c>
      <c r="E539" s="39" t="s">
        <v>10057</v>
      </c>
      <c r="F539" s="41" t="s">
        <v>555</v>
      </c>
      <c r="G539" s="41" t="s">
        <v>556</v>
      </c>
      <c r="H539" s="63" t="s">
        <v>9699</v>
      </c>
      <c r="I539" s="63" t="str">
        <f>VLOOKUP(A539,'(송영호RAW)'!$A:$H,8,0)</f>
        <v>인정</v>
      </c>
      <c r="J539" s="92" t="s">
        <v>9699</v>
      </c>
      <c r="K539" s="63" t="b">
        <f t="shared" si="67"/>
        <v>1</v>
      </c>
      <c r="L539" s="41" t="s">
        <v>2443</v>
      </c>
      <c r="M539" s="41" t="s">
        <v>2444</v>
      </c>
      <c r="N539" s="41" t="s">
        <v>10077</v>
      </c>
      <c r="O539" s="41" t="s">
        <v>2445</v>
      </c>
      <c r="P539" s="41" t="s">
        <v>63</v>
      </c>
      <c r="Q539" s="41" t="s">
        <v>9993</v>
      </c>
      <c r="R539" s="45" t="str">
        <f t="shared" ref="R539:R548" si="71">P539</f>
        <v>제2저자</v>
      </c>
      <c r="S539" s="41" t="b">
        <f t="shared" si="70"/>
        <v>1</v>
      </c>
      <c r="T539" s="45"/>
      <c r="U539" s="45"/>
      <c r="W539" t="e">
        <f>VLOOKUP(A539,Sheet4!$J$1500:$J$1508,1,0)</f>
        <v>#N/A</v>
      </c>
    </row>
    <row r="540" spans="1:25">
      <c r="A540" s="41">
        <v>603</v>
      </c>
      <c r="B540" s="41">
        <v>6</v>
      </c>
      <c r="C540" s="41" t="s">
        <v>10056</v>
      </c>
      <c r="D540" s="41" t="s">
        <v>554</v>
      </c>
      <c r="E540" s="39" t="s">
        <v>10057</v>
      </c>
      <c r="F540" s="41" t="s">
        <v>555</v>
      </c>
      <c r="G540" s="41" t="s">
        <v>556</v>
      </c>
      <c r="H540" s="63" t="s">
        <v>9699</v>
      </c>
      <c r="I540" s="63" t="str">
        <f>VLOOKUP(A540,'(송영호RAW)'!$A:$H,8,0)</f>
        <v>인정</v>
      </c>
      <c r="J540" s="92" t="s">
        <v>9699</v>
      </c>
      <c r="K540" s="63" t="b">
        <f t="shared" si="67"/>
        <v>1</v>
      </c>
      <c r="L540" s="41" t="s">
        <v>7928</v>
      </c>
      <c r="M540" s="41" t="s">
        <v>5944</v>
      </c>
      <c r="N540" s="41" t="s">
        <v>10077</v>
      </c>
      <c r="O540" s="41" t="s">
        <v>7929</v>
      </c>
      <c r="P540" s="41" t="s">
        <v>63</v>
      </c>
      <c r="Q540" s="41" t="s">
        <v>9993</v>
      </c>
      <c r="R540" s="45" t="str">
        <f t="shared" si="71"/>
        <v>제2저자</v>
      </c>
      <c r="S540" s="41" t="b">
        <f t="shared" si="70"/>
        <v>1</v>
      </c>
      <c r="T540" s="45"/>
      <c r="U540" s="45"/>
      <c r="W540" t="e">
        <f>VLOOKUP(A540,Sheet4!$J$1500:$J$1508,1,0)</f>
        <v>#N/A</v>
      </c>
    </row>
    <row r="541" spans="1:25">
      <c r="A541" s="41">
        <v>604</v>
      </c>
      <c r="B541" s="41">
        <v>1</v>
      </c>
      <c r="C541" s="41" t="s">
        <v>10062</v>
      </c>
      <c r="D541" s="41" t="s">
        <v>889</v>
      </c>
      <c r="E541" s="39" t="s">
        <v>10065</v>
      </c>
      <c r="F541" s="41" t="s">
        <v>890</v>
      </c>
      <c r="G541" s="41" t="s">
        <v>891</v>
      </c>
      <c r="H541" s="63" t="s">
        <v>9699</v>
      </c>
      <c r="I541" s="63" t="str">
        <f>VLOOKUP(A541,'(송영호RAW)'!$A:$H,8,0)</f>
        <v>인정</v>
      </c>
      <c r="J541" s="92" t="s">
        <v>9699</v>
      </c>
      <c r="K541" s="63" t="b">
        <f t="shared" si="67"/>
        <v>1</v>
      </c>
      <c r="L541" s="41" t="s">
        <v>892</v>
      </c>
      <c r="M541" s="41" t="s">
        <v>893</v>
      </c>
      <c r="N541" s="54" t="s">
        <v>10226</v>
      </c>
      <c r="O541" s="41" t="s">
        <v>894</v>
      </c>
      <c r="P541" s="41" t="s">
        <v>36</v>
      </c>
      <c r="Q541" s="41" t="s">
        <v>10133</v>
      </c>
      <c r="R541" s="54" t="str">
        <f t="shared" si="71"/>
        <v>주저자</v>
      </c>
      <c r="S541" s="41" t="b">
        <f t="shared" si="70"/>
        <v>1</v>
      </c>
      <c r="T541" s="48"/>
      <c r="U541" s="45"/>
      <c r="V541" s="60"/>
      <c r="W541" t="e">
        <f>VLOOKUP(A541,Sheet4!$J$1500:$J$1508,1,0)</f>
        <v>#N/A</v>
      </c>
      <c r="X541" s="60"/>
      <c r="Y541" s="60"/>
    </row>
    <row r="542" spans="1:25">
      <c r="A542" s="41">
        <v>605</v>
      </c>
      <c r="B542" s="41">
        <v>2</v>
      </c>
      <c r="C542" s="41" t="s">
        <v>10062</v>
      </c>
      <c r="D542" s="41" t="s">
        <v>889</v>
      </c>
      <c r="E542" s="39" t="s">
        <v>10065</v>
      </c>
      <c r="F542" s="41" t="s">
        <v>890</v>
      </c>
      <c r="G542" s="41" t="s">
        <v>891</v>
      </c>
      <c r="H542" s="63" t="s">
        <v>9699</v>
      </c>
      <c r="I542" s="63" t="str">
        <f>VLOOKUP(A542,'(송영호RAW)'!$A:$H,8,0)</f>
        <v>인정</v>
      </c>
      <c r="J542" s="92" t="s">
        <v>9699</v>
      </c>
      <c r="K542" s="63" t="b">
        <f t="shared" si="67"/>
        <v>1</v>
      </c>
      <c r="L542" s="41" t="s">
        <v>897</v>
      </c>
      <c r="M542" s="41" t="s">
        <v>535</v>
      </c>
      <c r="N542" s="54" t="s">
        <v>10226</v>
      </c>
      <c r="O542" s="41" t="s">
        <v>898</v>
      </c>
      <c r="P542" s="41" t="s">
        <v>63</v>
      </c>
      <c r="Q542" s="41" t="s">
        <v>9993</v>
      </c>
      <c r="R542" s="54" t="str">
        <f t="shared" si="71"/>
        <v>제2저자</v>
      </c>
      <c r="S542" s="41" t="b">
        <f t="shared" si="70"/>
        <v>1</v>
      </c>
      <c r="T542" s="48"/>
      <c r="U542" s="45"/>
      <c r="V542" s="60"/>
      <c r="W542" t="e">
        <f>VLOOKUP(A542,Sheet4!$J$1500:$J$1508,1,0)</f>
        <v>#N/A</v>
      </c>
      <c r="X542" s="60"/>
      <c r="Y542" s="60"/>
    </row>
    <row r="543" spans="1:25">
      <c r="A543" s="41">
        <v>606</v>
      </c>
      <c r="B543" s="41">
        <v>3</v>
      </c>
      <c r="C543" s="41" t="s">
        <v>10062</v>
      </c>
      <c r="D543" s="41" t="s">
        <v>889</v>
      </c>
      <c r="E543" s="39" t="s">
        <v>10065</v>
      </c>
      <c r="F543" s="41" t="s">
        <v>890</v>
      </c>
      <c r="G543" s="41" t="s">
        <v>891</v>
      </c>
      <c r="H543" s="63" t="s">
        <v>9699</v>
      </c>
      <c r="I543" s="63" t="str">
        <f>VLOOKUP(A543,'(송영호RAW)'!$A:$H,8,0)</f>
        <v>인정</v>
      </c>
      <c r="J543" s="92" t="s">
        <v>9699</v>
      </c>
      <c r="K543" s="63" t="b">
        <f t="shared" si="67"/>
        <v>1</v>
      </c>
      <c r="L543" s="41" t="s">
        <v>2649</v>
      </c>
      <c r="M543" s="41" t="s">
        <v>2631</v>
      </c>
      <c r="N543" s="54" t="s">
        <v>10226</v>
      </c>
      <c r="O543" s="41" t="s">
        <v>2650</v>
      </c>
      <c r="P543" s="41" t="s">
        <v>122</v>
      </c>
      <c r="Q543" s="41" t="s">
        <v>9993</v>
      </c>
      <c r="R543" s="54" t="str">
        <f t="shared" si="71"/>
        <v>기타</v>
      </c>
      <c r="S543" s="41" t="b">
        <f t="shared" si="70"/>
        <v>1</v>
      </c>
      <c r="T543" s="48"/>
      <c r="U543" s="45"/>
      <c r="V543" s="60"/>
      <c r="W543" t="e">
        <f>VLOOKUP(A543,Sheet4!$J$1500:$J$1508,1,0)</f>
        <v>#N/A</v>
      </c>
      <c r="X543" s="60"/>
      <c r="Y543" s="60"/>
    </row>
    <row r="544" spans="1:25">
      <c r="A544" s="41">
        <v>607</v>
      </c>
      <c r="B544" s="41">
        <v>4</v>
      </c>
      <c r="C544" s="41" t="s">
        <v>10062</v>
      </c>
      <c r="D544" s="41" t="s">
        <v>889</v>
      </c>
      <c r="E544" s="39" t="s">
        <v>10065</v>
      </c>
      <c r="F544" s="41" t="s">
        <v>890</v>
      </c>
      <c r="G544" s="41" t="s">
        <v>891</v>
      </c>
      <c r="H544" s="63" t="s">
        <v>9699</v>
      </c>
      <c r="I544" s="63" t="str">
        <f>VLOOKUP(A544,'(송영호RAW)'!$A:$H,8,0)</f>
        <v>인정</v>
      </c>
      <c r="J544" s="92" t="s">
        <v>9699</v>
      </c>
      <c r="K544" s="63" t="b">
        <f t="shared" si="67"/>
        <v>1</v>
      </c>
      <c r="L544" s="41" t="s">
        <v>4609</v>
      </c>
      <c r="M544" s="41" t="s">
        <v>4610</v>
      </c>
      <c r="N544" s="54" t="s">
        <v>10226</v>
      </c>
      <c r="O544" s="41" t="s">
        <v>4611</v>
      </c>
      <c r="P544" s="41" t="s">
        <v>122</v>
      </c>
      <c r="Q544" s="41" t="s">
        <v>9993</v>
      </c>
      <c r="R544" s="54" t="str">
        <f t="shared" si="71"/>
        <v>기타</v>
      </c>
      <c r="S544" s="41" t="b">
        <f t="shared" si="70"/>
        <v>1</v>
      </c>
      <c r="T544" s="48"/>
      <c r="U544" s="45"/>
      <c r="V544" s="60"/>
      <c r="W544" t="e">
        <f>VLOOKUP(A544,Sheet4!$J$1500:$J$1508,1,0)</f>
        <v>#N/A</v>
      </c>
      <c r="X544" s="60"/>
      <c r="Y544" s="60"/>
    </row>
    <row r="545" spans="1:25">
      <c r="A545" s="41">
        <v>608</v>
      </c>
      <c r="B545" s="41">
        <v>5</v>
      </c>
      <c r="C545" s="41" t="s">
        <v>10062</v>
      </c>
      <c r="D545" s="41" t="s">
        <v>889</v>
      </c>
      <c r="E545" s="39" t="s">
        <v>10065</v>
      </c>
      <c r="F545" s="41" t="s">
        <v>890</v>
      </c>
      <c r="G545" s="41" t="s">
        <v>891</v>
      </c>
      <c r="H545" s="63" t="s">
        <v>9699</v>
      </c>
      <c r="I545" s="63" t="str">
        <f>VLOOKUP(A545,'(송영호RAW)'!$A:$H,8,0)</f>
        <v>인정</v>
      </c>
      <c r="J545" s="92" t="s">
        <v>9699</v>
      </c>
      <c r="K545" s="63" t="b">
        <f t="shared" si="67"/>
        <v>1</v>
      </c>
      <c r="L545" s="41" t="s">
        <v>2979</v>
      </c>
      <c r="M545" s="41" t="s">
        <v>2980</v>
      </c>
      <c r="N545" s="54" t="s">
        <v>10226</v>
      </c>
      <c r="O545" s="41" t="s">
        <v>2981</v>
      </c>
      <c r="P545" s="41" t="s">
        <v>122</v>
      </c>
      <c r="Q545" s="41" t="s">
        <v>9993</v>
      </c>
      <c r="R545" s="54" t="str">
        <f t="shared" si="71"/>
        <v>기타</v>
      </c>
      <c r="S545" s="41" t="b">
        <f t="shared" si="70"/>
        <v>1</v>
      </c>
      <c r="T545" s="48"/>
      <c r="U545" s="45"/>
      <c r="V545" s="60"/>
      <c r="W545" t="e">
        <f>VLOOKUP(A545,Sheet4!$J$1500:$J$1508,1,0)</f>
        <v>#N/A</v>
      </c>
      <c r="X545" s="60"/>
      <c r="Y545" s="60"/>
    </row>
    <row r="546" spans="1:25">
      <c r="A546" s="41">
        <v>609</v>
      </c>
      <c r="B546" s="41">
        <v>6</v>
      </c>
      <c r="C546" s="41" t="s">
        <v>10062</v>
      </c>
      <c r="D546" s="41" t="s">
        <v>889</v>
      </c>
      <c r="E546" s="39" t="s">
        <v>10065</v>
      </c>
      <c r="F546" s="41" t="s">
        <v>890</v>
      </c>
      <c r="G546" s="41" t="s">
        <v>891</v>
      </c>
      <c r="H546" s="63" t="s">
        <v>9699</v>
      </c>
      <c r="I546" s="63" t="str">
        <f>VLOOKUP(A546,'(송영호RAW)'!$A:$H,8,0)</f>
        <v>인정</v>
      </c>
      <c r="J546" s="92" t="s">
        <v>9699</v>
      </c>
      <c r="K546" s="63" t="b">
        <f t="shared" si="67"/>
        <v>1</v>
      </c>
      <c r="L546" s="41" t="s">
        <v>3385</v>
      </c>
      <c r="M546" s="41" t="s">
        <v>1972</v>
      </c>
      <c r="N546" s="54" t="s">
        <v>10226</v>
      </c>
      <c r="O546" s="41" t="s">
        <v>3386</v>
      </c>
      <c r="P546" s="41" t="s">
        <v>173</v>
      </c>
      <c r="Q546" s="41" t="s">
        <v>9993</v>
      </c>
      <c r="R546" s="54" t="str">
        <f t="shared" si="71"/>
        <v>제3저자</v>
      </c>
      <c r="S546" s="41" t="b">
        <f t="shared" si="70"/>
        <v>1</v>
      </c>
      <c r="T546" s="48"/>
      <c r="U546" s="45"/>
      <c r="V546" s="60"/>
      <c r="W546" t="e">
        <f>VLOOKUP(A546,Sheet4!$J$1500:$J$1508,1,0)</f>
        <v>#N/A</v>
      </c>
      <c r="X546" s="60"/>
      <c r="Y546" s="60"/>
    </row>
    <row r="547" spans="1:25">
      <c r="A547" s="41">
        <v>610</v>
      </c>
      <c r="B547" s="41">
        <v>7</v>
      </c>
      <c r="C547" s="41" t="s">
        <v>10062</v>
      </c>
      <c r="D547" s="41" t="s">
        <v>889</v>
      </c>
      <c r="E547" s="39" t="s">
        <v>10065</v>
      </c>
      <c r="F547" s="41" t="s">
        <v>890</v>
      </c>
      <c r="G547" s="41" t="s">
        <v>891</v>
      </c>
      <c r="H547" s="63" t="s">
        <v>9699</v>
      </c>
      <c r="I547" s="63" t="str">
        <f>VLOOKUP(A547,'(송영호RAW)'!$A:$H,8,0)</f>
        <v>인정</v>
      </c>
      <c r="J547" s="92" t="s">
        <v>9699</v>
      </c>
      <c r="K547" s="63" t="b">
        <f t="shared" si="67"/>
        <v>1</v>
      </c>
      <c r="L547" s="41" t="s">
        <v>6509</v>
      </c>
      <c r="M547" s="41" t="s">
        <v>6510</v>
      </c>
      <c r="N547" s="54" t="s">
        <v>10226</v>
      </c>
      <c r="O547" s="41" t="s">
        <v>6511</v>
      </c>
      <c r="P547" s="41" t="s">
        <v>122</v>
      </c>
      <c r="Q547" s="41" t="s">
        <v>9993</v>
      </c>
      <c r="R547" s="54" t="str">
        <f t="shared" si="71"/>
        <v>기타</v>
      </c>
      <c r="S547" s="41" t="b">
        <f t="shared" si="70"/>
        <v>1</v>
      </c>
      <c r="T547" s="48"/>
      <c r="U547" s="45"/>
      <c r="V547" s="60"/>
      <c r="W547" t="e">
        <f>VLOOKUP(A547,Sheet4!$J$1500:$J$1508,1,0)</f>
        <v>#N/A</v>
      </c>
      <c r="X547" s="60"/>
      <c r="Y547" s="60"/>
    </row>
    <row r="548" spans="1:25">
      <c r="A548" s="41">
        <v>611</v>
      </c>
      <c r="B548" s="41">
        <v>8</v>
      </c>
      <c r="C548" s="41" t="s">
        <v>10062</v>
      </c>
      <c r="D548" s="41" t="s">
        <v>889</v>
      </c>
      <c r="E548" s="39" t="s">
        <v>10065</v>
      </c>
      <c r="F548" s="41" t="s">
        <v>890</v>
      </c>
      <c r="G548" s="41" t="s">
        <v>891</v>
      </c>
      <c r="H548" s="63" t="s">
        <v>9699</v>
      </c>
      <c r="I548" s="63" t="str">
        <f>VLOOKUP(A548,'(송영호RAW)'!$A:$H,8,0)</f>
        <v>인정</v>
      </c>
      <c r="J548" s="92" t="s">
        <v>9699</v>
      </c>
      <c r="K548" s="63" t="b">
        <f t="shared" si="67"/>
        <v>1</v>
      </c>
      <c r="L548" s="41" t="s">
        <v>7337</v>
      </c>
      <c r="M548" s="41" t="s">
        <v>7338</v>
      </c>
      <c r="N548" s="54" t="s">
        <v>10226</v>
      </c>
      <c r="O548" s="41" t="s">
        <v>7339</v>
      </c>
      <c r="P548" s="41" t="s">
        <v>63</v>
      </c>
      <c r="Q548" s="41" t="s">
        <v>9993</v>
      </c>
      <c r="R548" s="54" t="str">
        <f t="shared" si="71"/>
        <v>제2저자</v>
      </c>
      <c r="S548" s="41" t="b">
        <f t="shared" si="70"/>
        <v>1</v>
      </c>
      <c r="T548" s="48"/>
      <c r="U548" s="45"/>
      <c r="V548" s="60"/>
      <c r="W548" t="e">
        <f>VLOOKUP(A548,Sheet4!$J$1500:$J$1508,1,0)</f>
        <v>#N/A</v>
      </c>
      <c r="X548" s="60"/>
      <c r="Y548" s="60"/>
    </row>
    <row r="549" spans="1:25">
      <c r="A549" s="41">
        <v>612</v>
      </c>
      <c r="B549" s="41">
        <v>1</v>
      </c>
      <c r="C549" s="41" t="s">
        <v>10056</v>
      </c>
      <c r="D549" s="41" t="s">
        <v>1681</v>
      </c>
      <c r="E549" s="39" t="s">
        <v>10057</v>
      </c>
      <c r="F549" s="41" t="s">
        <v>1682</v>
      </c>
      <c r="G549" s="41" t="s">
        <v>1683</v>
      </c>
      <c r="H549" s="63" t="s">
        <v>9699</v>
      </c>
      <c r="I549" s="63" t="str">
        <f>VLOOKUP(A549,'(송영호RAW)'!$A:$H,8,0)</f>
        <v>인정</v>
      </c>
      <c r="J549" s="92" t="s">
        <v>9699</v>
      </c>
      <c r="K549" s="63" t="b">
        <f t="shared" si="67"/>
        <v>1</v>
      </c>
      <c r="L549" s="41" t="s">
        <v>3923</v>
      </c>
      <c r="M549" s="41" t="s">
        <v>1321</v>
      </c>
      <c r="N549" s="41" t="s">
        <v>10077</v>
      </c>
      <c r="O549" s="41" t="s">
        <v>3924</v>
      </c>
      <c r="P549" s="41" t="s">
        <v>36</v>
      </c>
      <c r="Q549" s="41" t="s">
        <v>10133</v>
      </c>
      <c r="R549" s="45" t="str">
        <f t="shared" ref="R549:R558" si="72">P549</f>
        <v>주저자</v>
      </c>
      <c r="S549" s="41" t="b">
        <f t="shared" si="70"/>
        <v>1</v>
      </c>
      <c r="T549" s="45"/>
      <c r="U549" s="45"/>
      <c r="W549" t="e">
        <f>VLOOKUP(A549,Sheet4!$J$1500:$J$1508,1,0)</f>
        <v>#N/A</v>
      </c>
    </row>
    <row r="550" spans="1:25">
      <c r="A550" s="41">
        <v>613</v>
      </c>
      <c r="B550" s="41">
        <v>2</v>
      </c>
      <c r="C550" s="41" t="s">
        <v>10056</v>
      </c>
      <c r="D550" s="41" t="s">
        <v>1681</v>
      </c>
      <c r="E550" s="39" t="s">
        <v>10057</v>
      </c>
      <c r="F550" s="41" t="s">
        <v>1682</v>
      </c>
      <c r="G550" s="41" t="s">
        <v>1683</v>
      </c>
      <c r="H550" s="63" t="s">
        <v>9699</v>
      </c>
      <c r="I550" s="63" t="str">
        <f>VLOOKUP(A550,'(송영호RAW)'!$A:$H,8,0)</f>
        <v>인정</v>
      </c>
      <c r="J550" s="92" t="s">
        <v>9699</v>
      </c>
      <c r="K550" s="63" t="b">
        <f t="shared" si="67"/>
        <v>1</v>
      </c>
      <c r="L550" s="41" t="s">
        <v>5773</v>
      </c>
      <c r="M550" s="41" t="s">
        <v>5774</v>
      </c>
      <c r="N550" s="41" t="s">
        <v>10077</v>
      </c>
      <c r="O550" s="41" t="s">
        <v>5775</v>
      </c>
      <c r="P550" s="41" t="s">
        <v>36</v>
      </c>
      <c r="Q550" s="41" t="s">
        <v>10133</v>
      </c>
      <c r="R550" s="45" t="str">
        <f t="shared" si="72"/>
        <v>주저자</v>
      </c>
      <c r="S550" s="41" t="b">
        <f t="shared" si="70"/>
        <v>1</v>
      </c>
      <c r="T550" s="45"/>
      <c r="U550" s="45"/>
      <c r="W550" t="e">
        <f>VLOOKUP(A550,Sheet4!$J$1500:$J$1508,1,0)</f>
        <v>#N/A</v>
      </c>
    </row>
    <row r="551" spans="1:25">
      <c r="A551" s="41">
        <v>614</v>
      </c>
      <c r="B551" s="41">
        <v>3</v>
      </c>
      <c r="C551" s="41" t="s">
        <v>10056</v>
      </c>
      <c r="D551" s="41" t="s">
        <v>1681</v>
      </c>
      <c r="E551" s="39" t="s">
        <v>10057</v>
      </c>
      <c r="F551" s="41" t="s">
        <v>1682</v>
      </c>
      <c r="G551" s="41" t="s">
        <v>1683</v>
      </c>
      <c r="H551" s="63" t="s">
        <v>9699</v>
      </c>
      <c r="I551" s="63" t="str">
        <f>VLOOKUP(A551,'(송영호RAW)'!$A:$H,8,0)</f>
        <v>인정</v>
      </c>
      <c r="J551" s="92" t="s">
        <v>9699</v>
      </c>
      <c r="K551" s="63" t="b">
        <f t="shared" si="67"/>
        <v>1</v>
      </c>
      <c r="L551" s="41" t="s">
        <v>3107</v>
      </c>
      <c r="M551" s="41" t="s">
        <v>3108</v>
      </c>
      <c r="N551" s="41" t="s">
        <v>10077</v>
      </c>
      <c r="O551" s="41" t="s">
        <v>3109</v>
      </c>
      <c r="P551" s="41" t="s">
        <v>36</v>
      </c>
      <c r="Q551" s="41" t="s">
        <v>10133</v>
      </c>
      <c r="R551" s="45" t="str">
        <f t="shared" si="72"/>
        <v>주저자</v>
      </c>
      <c r="S551" s="41" t="b">
        <f t="shared" si="70"/>
        <v>1</v>
      </c>
      <c r="T551" s="45"/>
      <c r="U551" s="45"/>
      <c r="W551" t="e">
        <f>VLOOKUP(A551,Sheet4!$J$1500:$J$1508,1,0)</f>
        <v>#N/A</v>
      </c>
    </row>
    <row r="552" spans="1:25">
      <c r="A552" s="41">
        <v>615</v>
      </c>
      <c r="B552" s="41">
        <v>4</v>
      </c>
      <c r="C552" s="41" t="s">
        <v>10056</v>
      </c>
      <c r="D552" s="41" t="s">
        <v>1681</v>
      </c>
      <c r="E552" s="39" t="s">
        <v>10057</v>
      </c>
      <c r="F552" s="41" t="s">
        <v>1682</v>
      </c>
      <c r="G552" s="41" t="s">
        <v>1683</v>
      </c>
      <c r="H552" s="63" t="s">
        <v>9699</v>
      </c>
      <c r="I552" s="63" t="str">
        <f>VLOOKUP(A552,'(송영호RAW)'!$A:$H,8,0)</f>
        <v>인정</v>
      </c>
      <c r="J552" s="92" t="s">
        <v>9699</v>
      </c>
      <c r="K552" s="63" t="b">
        <f t="shared" si="67"/>
        <v>1</v>
      </c>
      <c r="L552" s="41" t="s">
        <v>3912</v>
      </c>
      <c r="M552" s="41" t="s">
        <v>3913</v>
      </c>
      <c r="N552" s="41" t="s">
        <v>10077</v>
      </c>
      <c r="O552" s="41" t="s">
        <v>3914</v>
      </c>
      <c r="P552" s="41" t="s">
        <v>36</v>
      </c>
      <c r="Q552" s="41" t="s">
        <v>10133</v>
      </c>
      <c r="R552" s="45" t="str">
        <f t="shared" si="72"/>
        <v>주저자</v>
      </c>
      <c r="S552" s="41" t="b">
        <f t="shared" si="70"/>
        <v>1</v>
      </c>
      <c r="T552" s="45"/>
      <c r="U552" s="45"/>
      <c r="W552" t="e">
        <f>VLOOKUP(A552,Sheet4!$J$1500:$J$1508,1,0)</f>
        <v>#N/A</v>
      </c>
    </row>
    <row r="553" spans="1:25">
      <c r="A553" s="41">
        <v>616</v>
      </c>
      <c r="B553" s="41">
        <v>5</v>
      </c>
      <c r="C553" s="41" t="s">
        <v>10056</v>
      </c>
      <c r="D553" s="41" t="s">
        <v>1681</v>
      </c>
      <c r="E553" s="39" t="s">
        <v>10057</v>
      </c>
      <c r="F553" s="41" t="s">
        <v>1682</v>
      </c>
      <c r="G553" s="41" t="s">
        <v>1683</v>
      </c>
      <c r="H553" s="63" t="s">
        <v>9699</v>
      </c>
      <c r="I553" s="63" t="str">
        <f>VLOOKUP(A553,'(송영호RAW)'!$A:$H,8,0)</f>
        <v>인정</v>
      </c>
      <c r="J553" s="92" t="s">
        <v>9699</v>
      </c>
      <c r="K553" s="63" t="b">
        <f t="shared" si="67"/>
        <v>1</v>
      </c>
      <c r="L553" s="41" t="s">
        <v>5751</v>
      </c>
      <c r="M553" s="41" t="s">
        <v>5752</v>
      </c>
      <c r="N553" s="41" t="s">
        <v>10077</v>
      </c>
      <c r="O553" s="41" t="s">
        <v>5753</v>
      </c>
      <c r="P553" s="41" t="s">
        <v>36</v>
      </c>
      <c r="Q553" s="41" t="s">
        <v>10133</v>
      </c>
      <c r="R553" s="45" t="str">
        <f t="shared" si="72"/>
        <v>주저자</v>
      </c>
      <c r="S553" s="41" t="b">
        <f t="shared" si="70"/>
        <v>1</v>
      </c>
      <c r="T553" s="45"/>
      <c r="U553" s="45"/>
      <c r="W553" t="e">
        <f>VLOOKUP(A553,Sheet4!$J$1500:$J$1508,1,0)</f>
        <v>#N/A</v>
      </c>
    </row>
    <row r="554" spans="1:25">
      <c r="A554" s="41">
        <v>617</v>
      </c>
      <c r="B554" s="41">
        <v>6</v>
      </c>
      <c r="C554" s="46" t="s">
        <v>10056</v>
      </c>
      <c r="D554" s="46" t="s">
        <v>1681</v>
      </c>
      <c r="E554" s="47" t="s">
        <v>10057</v>
      </c>
      <c r="F554" s="46" t="s">
        <v>1682</v>
      </c>
      <c r="G554" s="46" t="s">
        <v>1683</v>
      </c>
      <c r="H554" s="63" t="s">
        <v>9699</v>
      </c>
      <c r="I554" s="63" t="str">
        <f>VLOOKUP(A554,'(송영호RAW)'!$A:$H,8,0)</f>
        <v>인정</v>
      </c>
      <c r="J554" s="92" t="s">
        <v>9699</v>
      </c>
      <c r="K554" s="63" t="b">
        <f t="shared" si="67"/>
        <v>1</v>
      </c>
      <c r="L554" s="46" t="s">
        <v>1684</v>
      </c>
      <c r="M554" s="46" t="s">
        <v>1685</v>
      </c>
      <c r="N554" s="46" t="s">
        <v>10822</v>
      </c>
      <c r="O554" s="46" t="s">
        <v>1686</v>
      </c>
      <c r="P554" s="46" t="s">
        <v>36</v>
      </c>
      <c r="Q554" s="41" t="s">
        <v>10133</v>
      </c>
      <c r="R554" s="45" t="str">
        <f t="shared" si="72"/>
        <v>주저자</v>
      </c>
      <c r="S554" s="41" t="b">
        <f t="shared" si="70"/>
        <v>1</v>
      </c>
      <c r="T554" s="46"/>
      <c r="U554" s="46"/>
      <c r="W554" t="e">
        <f>VLOOKUP(A554,Sheet4!$J$1500:$J$1508,1,0)</f>
        <v>#N/A</v>
      </c>
    </row>
    <row r="555" spans="1:25">
      <c r="A555" s="41">
        <v>618</v>
      </c>
      <c r="B555" s="41">
        <v>7</v>
      </c>
      <c r="C555" s="46" t="s">
        <v>10056</v>
      </c>
      <c r="D555" s="46" t="s">
        <v>1681</v>
      </c>
      <c r="E555" s="47" t="s">
        <v>10057</v>
      </c>
      <c r="F555" s="46" t="s">
        <v>1682</v>
      </c>
      <c r="G555" s="46" t="s">
        <v>1683</v>
      </c>
      <c r="H555" s="63" t="s">
        <v>9699</v>
      </c>
      <c r="I555" s="63" t="str">
        <f>VLOOKUP(A555,'(송영호RAW)'!$A:$H,8,0)</f>
        <v>인정</v>
      </c>
      <c r="J555" s="92" t="s">
        <v>9699</v>
      </c>
      <c r="K555" s="63" t="b">
        <f t="shared" si="67"/>
        <v>1</v>
      </c>
      <c r="L555" s="46" t="s">
        <v>2482</v>
      </c>
      <c r="M555" s="46" t="s">
        <v>2483</v>
      </c>
      <c r="N555" s="46" t="s">
        <v>10300</v>
      </c>
      <c r="O555" s="46" t="s">
        <v>2484</v>
      </c>
      <c r="P555" s="46" t="s">
        <v>173</v>
      </c>
      <c r="Q555" s="41" t="s">
        <v>9993</v>
      </c>
      <c r="R555" s="45" t="str">
        <f t="shared" si="72"/>
        <v>제3저자</v>
      </c>
      <c r="S555" s="41" t="b">
        <f t="shared" si="70"/>
        <v>1</v>
      </c>
      <c r="T555" s="46"/>
      <c r="U555" s="46"/>
      <c r="W555" t="e">
        <f>VLOOKUP(A555,Sheet4!$J$1500:$J$1508,1,0)</f>
        <v>#N/A</v>
      </c>
    </row>
    <row r="556" spans="1:25">
      <c r="A556" s="41">
        <v>619</v>
      </c>
      <c r="B556" s="41">
        <v>8</v>
      </c>
      <c r="C556" s="41" t="s">
        <v>10056</v>
      </c>
      <c r="D556" s="41" t="s">
        <v>1681</v>
      </c>
      <c r="E556" s="39" t="s">
        <v>10057</v>
      </c>
      <c r="F556" s="41" t="s">
        <v>1682</v>
      </c>
      <c r="G556" s="41" t="s">
        <v>1683</v>
      </c>
      <c r="H556" s="63" t="s">
        <v>9699</v>
      </c>
      <c r="I556" s="63" t="str">
        <f>VLOOKUP(A556,'(송영호RAW)'!$A:$H,8,0)</f>
        <v>인정</v>
      </c>
      <c r="J556" s="92" t="s">
        <v>9699</v>
      </c>
      <c r="K556" s="63" t="b">
        <f t="shared" si="67"/>
        <v>1</v>
      </c>
      <c r="L556" s="41" t="s">
        <v>8212</v>
      </c>
      <c r="M556" s="41" t="s">
        <v>4922</v>
      </c>
      <c r="N556" s="41" t="s">
        <v>10077</v>
      </c>
      <c r="O556" s="41" t="s">
        <v>8214</v>
      </c>
      <c r="P556" s="41" t="s">
        <v>63</v>
      </c>
      <c r="Q556" s="41" t="s">
        <v>9993</v>
      </c>
      <c r="R556" s="45" t="str">
        <f t="shared" si="72"/>
        <v>제2저자</v>
      </c>
      <c r="S556" s="41" t="b">
        <f t="shared" si="70"/>
        <v>1</v>
      </c>
      <c r="T556" s="45"/>
      <c r="U556" s="45"/>
      <c r="W556" t="e">
        <f>VLOOKUP(A556,Sheet4!$J$1500:$J$1508,1,0)</f>
        <v>#N/A</v>
      </c>
    </row>
    <row r="557" spans="1:25">
      <c r="A557" s="41">
        <v>620</v>
      </c>
      <c r="B557" s="41">
        <v>9</v>
      </c>
      <c r="C557" s="46" t="s">
        <v>10056</v>
      </c>
      <c r="D557" s="46" t="s">
        <v>1681</v>
      </c>
      <c r="E557" s="47" t="s">
        <v>10057</v>
      </c>
      <c r="F557" s="46" t="s">
        <v>1682</v>
      </c>
      <c r="G557" s="46" t="s">
        <v>1683</v>
      </c>
      <c r="H557" s="63" t="s">
        <v>9699</v>
      </c>
      <c r="I557" s="63" t="str">
        <f>VLOOKUP(A557,'(송영호RAW)'!$A:$H,8,0)</f>
        <v>인정</v>
      </c>
      <c r="J557" s="92" t="s">
        <v>9699</v>
      </c>
      <c r="K557" s="63" t="b">
        <f t="shared" si="67"/>
        <v>1</v>
      </c>
      <c r="L557" s="46" t="s">
        <v>7971</v>
      </c>
      <c r="M557" s="46" t="s">
        <v>7972</v>
      </c>
      <c r="N557" s="46" t="s">
        <v>10823</v>
      </c>
      <c r="O557" s="46" t="s">
        <v>7973</v>
      </c>
      <c r="P557" s="46" t="s">
        <v>63</v>
      </c>
      <c r="Q557" s="41" t="s">
        <v>9993</v>
      </c>
      <c r="R557" s="45" t="str">
        <f t="shared" si="72"/>
        <v>제2저자</v>
      </c>
      <c r="S557" s="41" t="b">
        <f t="shared" si="70"/>
        <v>1</v>
      </c>
      <c r="T557" s="46"/>
      <c r="U557" s="46"/>
      <c r="W557" t="e">
        <f>VLOOKUP(A557,Sheet4!$J$1500:$J$1508,1,0)</f>
        <v>#N/A</v>
      </c>
    </row>
    <row r="558" spans="1:25">
      <c r="A558" s="41">
        <v>621</v>
      </c>
      <c r="B558" s="41">
        <v>10</v>
      </c>
      <c r="C558" s="41" t="s">
        <v>10056</v>
      </c>
      <c r="D558" s="41" t="s">
        <v>1681</v>
      </c>
      <c r="E558" s="39" t="s">
        <v>10057</v>
      </c>
      <c r="F558" s="41" t="s">
        <v>1682</v>
      </c>
      <c r="G558" s="41" t="s">
        <v>1683</v>
      </c>
      <c r="H558" s="63" t="s">
        <v>9699</v>
      </c>
      <c r="I558" s="63" t="str">
        <f>VLOOKUP(A558,'(송영호RAW)'!$A:$H,8,0)</f>
        <v>인정</v>
      </c>
      <c r="J558" s="92" t="s">
        <v>9699</v>
      </c>
      <c r="K558" s="63" t="b">
        <f t="shared" si="67"/>
        <v>1</v>
      </c>
      <c r="L558" s="41" t="s">
        <v>2017</v>
      </c>
      <c r="M558" s="41" t="s">
        <v>2018</v>
      </c>
      <c r="N558" s="41" t="s">
        <v>10077</v>
      </c>
      <c r="O558" s="41" t="s">
        <v>2019</v>
      </c>
      <c r="P558" s="41" t="s">
        <v>63</v>
      </c>
      <c r="Q558" s="41" t="s">
        <v>9993</v>
      </c>
      <c r="R558" s="45" t="str">
        <f t="shared" si="72"/>
        <v>제2저자</v>
      </c>
      <c r="S558" s="41" t="b">
        <f t="shared" si="70"/>
        <v>1</v>
      </c>
      <c r="T558" s="45"/>
      <c r="U558" s="45"/>
      <c r="W558" t="e">
        <f>VLOOKUP(A558,Sheet4!$J$1500:$J$1508,1,0)</f>
        <v>#N/A</v>
      </c>
    </row>
    <row r="559" spans="1:25">
      <c r="A559" s="41">
        <v>622</v>
      </c>
      <c r="B559" s="41">
        <v>1</v>
      </c>
      <c r="C559" s="41" t="s">
        <v>10050</v>
      </c>
      <c r="D559" s="41" t="s">
        <v>1702</v>
      </c>
      <c r="E559" s="39" t="s">
        <v>10051</v>
      </c>
      <c r="F559" s="41" t="s">
        <v>1703</v>
      </c>
      <c r="G559" s="41" t="s">
        <v>1704</v>
      </c>
      <c r="H559" s="63" t="s">
        <v>9699</v>
      </c>
      <c r="I559" s="63" t="str">
        <f>VLOOKUP(A559,'(송영호RAW)'!$A:$H,8,0)</f>
        <v>인정</v>
      </c>
      <c r="J559" s="92" t="s">
        <v>9699</v>
      </c>
      <c r="K559" s="63" t="b">
        <f t="shared" si="67"/>
        <v>1</v>
      </c>
      <c r="L559" s="41" t="s">
        <v>6299</v>
      </c>
      <c r="M559" s="41" t="s">
        <v>6300</v>
      </c>
      <c r="N559" s="41" t="s">
        <v>10384</v>
      </c>
      <c r="O559" s="41" t="s">
        <v>6301</v>
      </c>
      <c r="P559" s="41" t="s">
        <v>36</v>
      </c>
      <c r="Q559" s="41" t="s">
        <v>10133</v>
      </c>
      <c r="R559" s="41" t="s">
        <v>10133</v>
      </c>
      <c r="S559" s="41" t="b">
        <f t="shared" si="70"/>
        <v>1</v>
      </c>
      <c r="T559" s="61" t="s">
        <v>10136</v>
      </c>
      <c r="U559" s="45" t="s">
        <v>10096</v>
      </c>
      <c r="W559" t="e">
        <f>VLOOKUP(A559,Sheet4!$J$1500:$J$1508,1,0)</f>
        <v>#N/A</v>
      </c>
    </row>
    <row r="560" spans="1:25">
      <c r="A560" s="41">
        <v>623</v>
      </c>
      <c r="B560" s="41">
        <v>2</v>
      </c>
      <c r="C560" s="41" t="s">
        <v>10050</v>
      </c>
      <c r="D560" s="41" t="s">
        <v>1702</v>
      </c>
      <c r="E560" s="39" t="s">
        <v>10051</v>
      </c>
      <c r="F560" s="41" t="s">
        <v>1703</v>
      </c>
      <c r="G560" s="41" t="s">
        <v>1704</v>
      </c>
      <c r="H560" s="63" t="s">
        <v>9699</v>
      </c>
      <c r="I560" s="63" t="str">
        <f>VLOOKUP(A560,'(송영호RAW)'!$A:$H,8,0)</f>
        <v>인정</v>
      </c>
      <c r="J560" s="92" t="s">
        <v>9699</v>
      </c>
      <c r="K560" s="63" t="b">
        <f t="shared" si="67"/>
        <v>1</v>
      </c>
      <c r="L560" s="41" t="s">
        <v>4210</v>
      </c>
      <c r="M560" s="41" t="s">
        <v>585</v>
      </c>
      <c r="N560" s="41" t="s">
        <v>10384</v>
      </c>
      <c r="O560" s="41" t="s">
        <v>4211</v>
      </c>
      <c r="P560" s="41" t="s">
        <v>36</v>
      </c>
      <c r="Q560" s="41" t="s">
        <v>10133</v>
      </c>
      <c r="R560" s="41" t="s">
        <v>10133</v>
      </c>
      <c r="S560" s="41" t="b">
        <f t="shared" si="70"/>
        <v>1</v>
      </c>
      <c r="T560" s="61" t="s">
        <v>10136</v>
      </c>
      <c r="U560" s="45" t="s">
        <v>10096</v>
      </c>
      <c r="W560" t="e">
        <f>VLOOKUP(A560,Sheet4!$J$1500:$J$1508,1,0)</f>
        <v>#N/A</v>
      </c>
    </row>
    <row r="561" spans="1:23">
      <c r="A561" s="41">
        <v>624</v>
      </c>
      <c r="B561" s="41">
        <v>3</v>
      </c>
      <c r="C561" s="41" t="s">
        <v>10050</v>
      </c>
      <c r="D561" s="41" t="s">
        <v>1702</v>
      </c>
      <c r="E561" s="39" t="s">
        <v>10051</v>
      </c>
      <c r="F561" s="41" t="s">
        <v>1703</v>
      </c>
      <c r="G561" s="41" t="s">
        <v>1704</v>
      </c>
      <c r="H561" s="63" t="s">
        <v>9699</v>
      </c>
      <c r="I561" s="63" t="str">
        <f>VLOOKUP(A561,'(송영호RAW)'!$A:$H,8,0)</f>
        <v>인정</v>
      </c>
      <c r="J561" s="92" t="s">
        <v>9699</v>
      </c>
      <c r="K561" s="63" t="b">
        <f t="shared" si="67"/>
        <v>1</v>
      </c>
      <c r="L561" s="41" t="s">
        <v>4559</v>
      </c>
      <c r="M561" s="41" t="s">
        <v>4560</v>
      </c>
      <c r="N561" s="41" t="s">
        <v>10384</v>
      </c>
      <c r="O561" s="41" t="s">
        <v>4561</v>
      </c>
      <c r="P561" s="41" t="s">
        <v>36</v>
      </c>
      <c r="Q561" s="41" t="s">
        <v>10133</v>
      </c>
      <c r="R561" s="41" t="s">
        <v>10133</v>
      </c>
      <c r="S561" s="41" t="b">
        <f t="shared" si="70"/>
        <v>1</v>
      </c>
      <c r="T561" s="61" t="s">
        <v>10136</v>
      </c>
      <c r="U561" s="45" t="s">
        <v>10399</v>
      </c>
      <c r="W561" t="e">
        <f>VLOOKUP(A561,Sheet4!$J$1500:$J$1508,1,0)</f>
        <v>#N/A</v>
      </c>
    </row>
    <row r="562" spans="1:23">
      <c r="A562" s="41">
        <v>625</v>
      </c>
      <c r="B562" s="41">
        <v>4</v>
      </c>
      <c r="C562" s="41" t="s">
        <v>10050</v>
      </c>
      <c r="D562" s="41" t="s">
        <v>1702</v>
      </c>
      <c r="E562" s="39" t="s">
        <v>10051</v>
      </c>
      <c r="F562" s="41" t="s">
        <v>1703</v>
      </c>
      <c r="G562" s="41" t="s">
        <v>1704</v>
      </c>
      <c r="H562" s="63" t="s">
        <v>9699</v>
      </c>
      <c r="I562" s="63" t="str">
        <f>VLOOKUP(A562,'(송영호RAW)'!$A:$H,8,0)</f>
        <v>인정</v>
      </c>
      <c r="J562" s="92" t="s">
        <v>9699</v>
      </c>
      <c r="K562" s="63" t="b">
        <f t="shared" si="67"/>
        <v>1</v>
      </c>
      <c r="L562" s="41" t="s">
        <v>6746</v>
      </c>
      <c r="M562" s="41" t="s">
        <v>4217</v>
      </c>
      <c r="N562" s="41" t="s">
        <v>10384</v>
      </c>
      <c r="O562" s="41" t="s">
        <v>6747</v>
      </c>
      <c r="P562" s="41" t="s">
        <v>36</v>
      </c>
      <c r="Q562" s="41" t="s">
        <v>10133</v>
      </c>
      <c r="R562" s="41" t="s">
        <v>10133</v>
      </c>
      <c r="S562" s="41" t="b">
        <f t="shared" si="70"/>
        <v>1</v>
      </c>
      <c r="T562" s="45"/>
      <c r="U562" s="45"/>
      <c r="W562" t="e">
        <f>VLOOKUP(A562,Sheet4!$J$1500:$J$1508,1,0)</f>
        <v>#N/A</v>
      </c>
    </row>
    <row r="563" spans="1:23">
      <c r="A563" s="41">
        <v>626</v>
      </c>
      <c r="B563" s="41">
        <v>5</v>
      </c>
      <c r="C563" s="41" t="s">
        <v>10050</v>
      </c>
      <c r="D563" s="41" t="s">
        <v>1702</v>
      </c>
      <c r="E563" s="39" t="s">
        <v>10051</v>
      </c>
      <c r="F563" s="41" t="s">
        <v>1703</v>
      </c>
      <c r="G563" s="41" t="s">
        <v>1704</v>
      </c>
      <c r="H563" s="63" t="s">
        <v>9699</v>
      </c>
      <c r="I563" s="63" t="str">
        <f>VLOOKUP(A563,'(송영호RAW)'!$A:$H,8,0)</f>
        <v>인정</v>
      </c>
      <c r="J563" s="92" t="s">
        <v>9699</v>
      </c>
      <c r="K563" s="63" t="b">
        <f t="shared" si="67"/>
        <v>1</v>
      </c>
      <c r="L563" s="41" t="s">
        <v>1705</v>
      </c>
      <c r="M563" s="41" t="s">
        <v>1706</v>
      </c>
      <c r="N563" s="41" t="s">
        <v>10384</v>
      </c>
      <c r="O563" s="41" t="s">
        <v>1707</v>
      </c>
      <c r="P563" s="41" t="s">
        <v>36</v>
      </c>
      <c r="Q563" s="41" t="s">
        <v>10133</v>
      </c>
      <c r="R563" s="41" t="s">
        <v>10133</v>
      </c>
      <c r="S563" s="41" t="b">
        <f t="shared" si="70"/>
        <v>1</v>
      </c>
      <c r="T563" s="45"/>
      <c r="U563" s="45"/>
      <c r="W563" t="e">
        <f>VLOOKUP(A563,Sheet4!$J$1500:$J$1508,1,0)</f>
        <v>#N/A</v>
      </c>
    </row>
    <row r="564" spans="1:23">
      <c r="A564" s="41">
        <v>627</v>
      </c>
      <c r="B564" s="41">
        <v>6</v>
      </c>
      <c r="C564" s="41" t="s">
        <v>10050</v>
      </c>
      <c r="D564" s="41" t="s">
        <v>1702</v>
      </c>
      <c r="E564" s="39" t="s">
        <v>10051</v>
      </c>
      <c r="F564" s="41" t="s">
        <v>1703</v>
      </c>
      <c r="G564" s="41" t="s">
        <v>1704</v>
      </c>
      <c r="H564" s="63" t="s">
        <v>9699</v>
      </c>
      <c r="I564" s="63" t="str">
        <f>VLOOKUP(A564,'(송영호RAW)'!$A:$H,8,0)</f>
        <v>인정</v>
      </c>
      <c r="J564" s="92" t="s">
        <v>9699</v>
      </c>
      <c r="K564" s="63" t="b">
        <f t="shared" si="67"/>
        <v>1</v>
      </c>
      <c r="L564" s="41" t="s">
        <v>4152</v>
      </c>
      <c r="M564" s="41" t="s">
        <v>2937</v>
      </c>
      <c r="N564" s="41" t="s">
        <v>10384</v>
      </c>
      <c r="O564" s="41" t="s">
        <v>4153</v>
      </c>
      <c r="P564" s="41" t="s">
        <v>63</v>
      </c>
      <c r="Q564" s="41" t="s">
        <v>9993</v>
      </c>
      <c r="R564" s="45" t="str">
        <f t="shared" ref="R564:R567" si="73">P564</f>
        <v>제2저자</v>
      </c>
      <c r="S564" s="41" t="b">
        <f t="shared" si="70"/>
        <v>1</v>
      </c>
      <c r="T564" s="45"/>
      <c r="U564" s="45"/>
      <c r="W564" t="e">
        <f>VLOOKUP(A564,Sheet4!$J$1500:$J$1508,1,0)</f>
        <v>#N/A</v>
      </c>
    </row>
    <row r="565" spans="1:23">
      <c r="A565" s="41">
        <v>628</v>
      </c>
      <c r="B565" s="41">
        <v>7</v>
      </c>
      <c r="C565" s="41" t="s">
        <v>10050</v>
      </c>
      <c r="D565" s="41" t="s">
        <v>1702</v>
      </c>
      <c r="E565" s="39" t="s">
        <v>10051</v>
      </c>
      <c r="F565" s="41" t="s">
        <v>1703</v>
      </c>
      <c r="G565" s="41" t="s">
        <v>1704</v>
      </c>
      <c r="H565" s="63" t="s">
        <v>9699</v>
      </c>
      <c r="I565" s="63" t="str">
        <f>VLOOKUP(A565,'(송영호RAW)'!$A:$H,8,0)</f>
        <v>인정</v>
      </c>
      <c r="J565" s="92" t="s">
        <v>9699</v>
      </c>
      <c r="K565" s="63" t="b">
        <f t="shared" si="67"/>
        <v>1</v>
      </c>
      <c r="L565" s="41" t="s">
        <v>5648</v>
      </c>
      <c r="M565" s="41" t="s">
        <v>5649</v>
      </c>
      <c r="N565" s="41" t="s">
        <v>10384</v>
      </c>
      <c r="O565" s="41" t="s">
        <v>5650</v>
      </c>
      <c r="P565" s="41" t="s">
        <v>63</v>
      </c>
      <c r="Q565" s="41" t="s">
        <v>9993</v>
      </c>
      <c r="R565" s="45" t="str">
        <f t="shared" si="73"/>
        <v>제2저자</v>
      </c>
      <c r="S565" s="41" t="b">
        <f t="shared" si="70"/>
        <v>1</v>
      </c>
      <c r="T565" s="45"/>
      <c r="U565" s="45"/>
      <c r="W565" t="e">
        <f>VLOOKUP(A565,Sheet4!$J$1500:$J$1508,1,0)</f>
        <v>#N/A</v>
      </c>
    </row>
    <row r="566" spans="1:23">
      <c r="A566" s="41">
        <v>629</v>
      </c>
      <c r="B566" s="41">
        <v>8</v>
      </c>
      <c r="C566" s="41" t="s">
        <v>10050</v>
      </c>
      <c r="D566" s="41" t="s">
        <v>1702</v>
      </c>
      <c r="E566" s="39" t="s">
        <v>10051</v>
      </c>
      <c r="F566" s="41" t="s">
        <v>1703</v>
      </c>
      <c r="G566" s="41" t="s">
        <v>1704</v>
      </c>
      <c r="H566" s="63" t="s">
        <v>9699</v>
      </c>
      <c r="I566" s="63" t="str">
        <f>VLOOKUP(A566,'(송영호RAW)'!$A:$H,8,0)</f>
        <v>인정</v>
      </c>
      <c r="J566" s="92" t="s">
        <v>9699</v>
      </c>
      <c r="K566" s="63" t="b">
        <f t="shared" si="67"/>
        <v>1</v>
      </c>
      <c r="L566" s="41" t="s">
        <v>5411</v>
      </c>
      <c r="M566" s="41" t="s">
        <v>5412</v>
      </c>
      <c r="N566" s="41" t="s">
        <v>10384</v>
      </c>
      <c r="O566" s="41" t="s">
        <v>5413</v>
      </c>
      <c r="P566" s="41" t="s">
        <v>173</v>
      </c>
      <c r="Q566" s="41" t="s">
        <v>9993</v>
      </c>
      <c r="R566" s="45" t="str">
        <f t="shared" si="73"/>
        <v>제3저자</v>
      </c>
      <c r="S566" s="41" t="b">
        <f t="shared" si="70"/>
        <v>1</v>
      </c>
      <c r="T566" s="45"/>
      <c r="U566" s="45"/>
      <c r="W566" t="e">
        <f>VLOOKUP(A566,Sheet4!$J$1500:$J$1508,1,0)</f>
        <v>#N/A</v>
      </c>
    </row>
    <row r="567" spans="1:23">
      <c r="A567" s="41">
        <v>630</v>
      </c>
      <c r="B567" s="41">
        <v>9</v>
      </c>
      <c r="C567" s="41" t="s">
        <v>10050</v>
      </c>
      <c r="D567" s="41" t="s">
        <v>1702</v>
      </c>
      <c r="E567" s="39" t="s">
        <v>10051</v>
      </c>
      <c r="F567" s="41" t="s">
        <v>1703</v>
      </c>
      <c r="G567" s="41" t="s">
        <v>1704</v>
      </c>
      <c r="H567" s="63" t="s">
        <v>9699</v>
      </c>
      <c r="I567" s="63" t="str">
        <f>VLOOKUP(A567,'(송영호RAW)'!$A:$H,8,0)</f>
        <v>인정</v>
      </c>
      <c r="J567" s="92" t="s">
        <v>9699</v>
      </c>
      <c r="K567" s="63" t="b">
        <f t="shared" si="67"/>
        <v>1</v>
      </c>
      <c r="L567" s="41" t="s">
        <v>7236</v>
      </c>
      <c r="M567" s="41" t="s">
        <v>7237</v>
      </c>
      <c r="N567" s="41" t="s">
        <v>10384</v>
      </c>
      <c r="O567" s="41" t="s">
        <v>7238</v>
      </c>
      <c r="P567" s="41" t="s">
        <v>122</v>
      </c>
      <c r="Q567" s="41" t="s">
        <v>9993</v>
      </c>
      <c r="R567" s="45" t="str">
        <f t="shared" si="73"/>
        <v>기타</v>
      </c>
      <c r="S567" s="41" t="b">
        <f t="shared" si="70"/>
        <v>1</v>
      </c>
      <c r="T567" s="45"/>
      <c r="U567" s="45"/>
      <c r="W567" t="e">
        <f>VLOOKUP(A567,Sheet4!$J$1500:$J$1508,1,0)</f>
        <v>#N/A</v>
      </c>
    </row>
    <row r="568" spans="1:23">
      <c r="A568" s="41">
        <v>631</v>
      </c>
      <c r="B568" s="41">
        <v>1</v>
      </c>
      <c r="C568" s="41" t="s">
        <v>10053</v>
      </c>
      <c r="D568" s="41" t="s">
        <v>377</v>
      </c>
      <c r="E568" s="39" t="s">
        <v>10054</v>
      </c>
      <c r="F568" s="41" t="s">
        <v>378</v>
      </c>
      <c r="G568" s="41" t="s">
        <v>379</v>
      </c>
      <c r="H568" s="63" t="s">
        <v>9699</v>
      </c>
      <c r="I568" s="63" t="str">
        <f>VLOOKUP(A568,'(송영호RAW)'!$A:$H,8,0)</f>
        <v>인정</v>
      </c>
      <c r="J568" s="92" t="s">
        <v>9699</v>
      </c>
      <c r="K568" s="63" t="b">
        <f t="shared" si="67"/>
        <v>1</v>
      </c>
      <c r="L568" s="41" t="s">
        <v>6289</v>
      </c>
      <c r="M568" s="41" t="s">
        <v>6290</v>
      </c>
      <c r="N568" s="41"/>
      <c r="O568" s="41" t="s">
        <v>6291</v>
      </c>
      <c r="P568" s="41" t="s">
        <v>495</v>
      </c>
      <c r="Q568" s="41" t="str">
        <f t="shared" ref="Q568:Q573" si="74">P568</f>
        <v>교신저자</v>
      </c>
      <c r="R568" s="41" t="s">
        <v>495</v>
      </c>
      <c r="S568" s="41" t="b">
        <f t="shared" si="70"/>
        <v>1</v>
      </c>
      <c r="T568" s="45"/>
      <c r="U568" s="45"/>
      <c r="W568" t="e">
        <f>VLOOKUP(A568,Sheet4!$J$1500:$J$1508,1,0)</f>
        <v>#N/A</v>
      </c>
    </row>
    <row r="569" spans="1:23">
      <c r="A569" s="41">
        <v>632</v>
      </c>
      <c r="B569" s="41">
        <v>2</v>
      </c>
      <c r="C569" s="41" t="s">
        <v>10053</v>
      </c>
      <c r="D569" s="41" t="s">
        <v>377</v>
      </c>
      <c r="E569" s="39" t="s">
        <v>10054</v>
      </c>
      <c r="F569" s="41" t="s">
        <v>378</v>
      </c>
      <c r="G569" s="41" t="s">
        <v>379</v>
      </c>
      <c r="H569" s="63" t="s">
        <v>9699</v>
      </c>
      <c r="I569" s="63" t="str">
        <f>VLOOKUP(A569,'(송영호RAW)'!$A:$H,8,0)</f>
        <v>인정</v>
      </c>
      <c r="J569" s="92" t="s">
        <v>9699</v>
      </c>
      <c r="K569" s="63" t="b">
        <f t="shared" si="67"/>
        <v>1</v>
      </c>
      <c r="L569" s="41" t="s">
        <v>385</v>
      </c>
      <c r="M569" s="41" t="s">
        <v>386</v>
      </c>
      <c r="N569" s="41"/>
      <c r="O569" s="41" t="s">
        <v>387</v>
      </c>
      <c r="P569" s="41" t="s">
        <v>36</v>
      </c>
      <c r="Q569" s="41" t="str">
        <f t="shared" si="74"/>
        <v>주저자</v>
      </c>
      <c r="R569" s="41" t="s">
        <v>36</v>
      </c>
      <c r="S569" s="41" t="b">
        <f t="shared" si="70"/>
        <v>1</v>
      </c>
      <c r="T569" s="45"/>
      <c r="U569" s="45"/>
      <c r="W569" t="e">
        <f>VLOOKUP(A569,Sheet4!$J$1500:$J$1508,1,0)</f>
        <v>#N/A</v>
      </c>
    </row>
    <row r="570" spans="1:23">
      <c r="A570" s="41">
        <v>633</v>
      </c>
      <c r="B570" s="41">
        <v>3</v>
      </c>
      <c r="C570" s="41" t="s">
        <v>10053</v>
      </c>
      <c r="D570" s="41" t="s">
        <v>377</v>
      </c>
      <c r="E570" s="39" t="s">
        <v>10054</v>
      </c>
      <c r="F570" s="41" t="s">
        <v>378</v>
      </c>
      <c r="G570" s="41" t="s">
        <v>379</v>
      </c>
      <c r="H570" s="63" t="s">
        <v>9699</v>
      </c>
      <c r="I570" s="63" t="str">
        <f>VLOOKUP(A570,'(송영호RAW)'!$A:$H,8,0)</f>
        <v>인정</v>
      </c>
      <c r="J570" s="92" t="s">
        <v>9699</v>
      </c>
      <c r="K570" s="63" t="b">
        <f t="shared" si="67"/>
        <v>1</v>
      </c>
      <c r="L570" s="41" t="s">
        <v>380</v>
      </c>
      <c r="M570" s="41" t="s">
        <v>381</v>
      </c>
      <c r="N570" s="41"/>
      <c r="O570" s="41" t="s">
        <v>382</v>
      </c>
      <c r="P570" s="41" t="s">
        <v>36</v>
      </c>
      <c r="Q570" s="41" t="str">
        <f t="shared" si="74"/>
        <v>주저자</v>
      </c>
      <c r="R570" s="41" t="s">
        <v>36</v>
      </c>
      <c r="S570" s="41" t="b">
        <f t="shared" si="70"/>
        <v>1</v>
      </c>
      <c r="T570" s="45"/>
      <c r="U570" s="45"/>
      <c r="W570" t="e">
        <f>VLOOKUP(A570,Sheet4!$J$1500:$J$1508,1,0)</f>
        <v>#N/A</v>
      </c>
    </row>
    <row r="571" spans="1:23">
      <c r="A571" s="41">
        <v>634</v>
      </c>
      <c r="B571" s="41">
        <v>4</v>
      </c>
      <c r="C571" s="41" t="s">
        <v>10053</v>
      </c>
      <c r="D571" s="41" t="s">
        <v>377</v>
      </c>
      <c r="E571" s="39" t="s">
        <v>10054</v>
      </c>
      <c r="F571" s="41" t="s">
        <v>378</v>
      </c>
      <c r="G571" s="41" t="s">
        <v>379</v>
      </c>
      <c r="H571" s="63" t="s">
        <v>9699</v>
      </c>
      <c r="I571" s="63" t="str">
        <f>VLOOKUP(A571,'(송영호RAW)'!$A:$H,8,0)</f>
        <v>인정</v>
      </c>
      <c r="J571" s="92" t="s">
        <v>9699</v>
      </c>
      <c r="K571" s="63" t="b">
        <f t="shared" si="67"/>
        <v>1</v>
      </c>
      <c r="L571" s="41" t="s">
        <v>745</v>
      </c>
      <c r="M571" s="41" t="s">
        <v>746</v>
      </c>
      <c r="N571" s="41"/>
      <c r="O571" s="41" t="s">
        <v>747</v>
      </c>
      <c r="P571" s="41" t="s">
        <v>36</v>
      </c>
      <c r="Q571" s="41" t="str">
        <f t="shared" si="74"/>
        <v>주저자</v>
      </c>
      <c r="R571" s="41" t="s">
        <v>36</v>
      </c>
      <c r="S571" s="41" t="b">
        <f t="shared" si="70"/>
        <v>1</v>
      </c>
      <c r="T571" s="45"/>
      <c r="U571" s="45"/>
      <c r="W571" t="e">
        <f>VLOOKUP(A571,Sheet4!$J$1500:$J$1508,1,0)</f>
        <v>#N/A</v>
      </c>
    </row>
    <row r="572" spans="1:23">
      <c r="A572" s="41">
        <v>635</v>
      </c>
      <c r="B572" s="41">
        <v>5</v>
      </c>
      <c r="C572" s="41" t="s">
        <v>10053</v>
      </c>
      <c r="D572" s="41" t="s">
        <v>377</v>
      </c>
      <c r="E572" s="39" t="s">
        <v>10054</v>
      </c>
      <c r="F572" s="41" t="s">
        <v>378</v>
      </c>
      <c r="G572" s="41" t="s">
        <v>379</v>
      </c>
      <c r="H572" s="63" t="s">
        <v>9699</v>
      </c>
      <c r="I572" s="63" t="str">
        <f>VLOOKUP(A572,'(송영호RAW)'!$A:$H,8,0)</f>
        <v>인정</v>
      </c>
      <c r="J572" s="92" t="s">
        <v>9699</v>
      </c>
      <c r="K572" s="63" t="b">
        <f t="shared" si="67"/>
        <v>1</v>
      </c>
      <c r="L572" s="41" t="s">
        <v>697</v>
      </c>
      <c r="M572" s="41" t="s">
        <v>698</v>
      </c>
      <c r="N572" s="41"/>
      <c r="O572" s="41" t="s">
        <v>699</v>
      </c>
      <c r="P572" s="41" t="s">
        <v>495</v>
      </c>
      <c r="Q572" s="41" t="str">
        <f t="shared" si="74"/>
        <v>교신저자</v>
      </c>
      <c r="R572" s="41" t="s">
        <v>495</v>
      </c>
      <c r="S572" s="41" t="b">
        <f t="shared" si="70"/>
        <v>1</v>
      </c>
      <c r="T572" s="45"/>
      <c r="U572" s="45"/>
      <c r="W572" t="e">
        <f>VLOOKUP(A572,Sheet4!$J$1500:$J$1508,1,0)</f>
        <v>#N/A</v>
      </c>
    </row>
    <row r="573" spans="1:23">
      <c r="A573" s="41">
        <v>636</v>
      </c>
      <c r="B573" s="41">
        <v>6</v>
      </c>
      <c r="C573" s="41" t="s">
        <v>10053</v>
      </c>
      <c r="D573" s="41" t="s">
        <v>377</v>
      </c>
      <c r="E573" s="39" t="s">
        <v>10054</v>
      </c>
      <c r="F573" s="41" t="s">
        <v>378</v>
      </c>
      <c r="G573" s="41" t="s">
        <v>379</v>
      </c>
      <c r="H573" s="63" t="s">
        <v>9699</v>
      </c>
      <c r="I573" s="63" t="str">
        <f>VLOOKUP(A573,'(송영호RAW)'!$A:$H,8,0)</f>
        <v>인정</v>
      </c>
      <c r="J573" s="92" t="s">
        <v>9699</v>
      </c>
      <c r="K573" s="63" t="b">
        <f t="shared" si="67"/>
        <v>1</v>
      </c>
      <c r="L573" s="41" t="s">
        <v>644</v>
      </c>
      <c r="M573" s="41" t="s">
        <v>645</v>
      </c>
      <c r="N573" s="41"/>
      <c r="O573" s="41" t="s">
        <v>646</v>
      </c>
      <c r="P573" s="41" t="s">
        <v>36</v>
      </c>
      <c r="Q573" s="41" t="str">
        <f t="shared" si="74"/>
        <v>주저자</v>
      </c>
      <c r="R573" s="41" t="s">
        <v>36</v>
      </c>
      <c r="S573" s="41" t="b">
        <f t="shared" si="70"/>
        <v>1</v>
      </c>
      <c r="T573" s="45"/>
      <c r="U573" s="45"/>
      <c r="W573" t="e">
        <f>VLOOKUP(A573,Sheet4!$J$1500:$J$1508,1,0)</f>
        <v>#N/A</v>
      </c>
    </row>
    <row r="574" spans="1:23">
      <c r="A574" s="41">
        <v>637</v>
      </c>
      <c r="B574" s="41">
        <v>7</v>
      </c>
      <c r="C574" s="41" t="s">
        <v>10053</v>
      </c>
      <c r="D574" s="41" t="s">
        <v>377</v>
      </c>
      <c r="E574" s="39" t="s">
        <v>10054</v>
      </c>
      <c r="F574" s="41" t="s">
        <v>378</v>
      </c>
      <c r="G574" s="41" t="s">
        <v>379</v>
      </c>
      <c r="H574" s="63" t="s">
        <v>9699</v>
      </c>
      <c r="I574" s="63" t="str">
        <f>VLOOKUP(A574,'(송영호RAW)'!$A:$H,8,0)</f>
        <v>인정</v>
      </c>
      <c r="J574" s="92" t="s">
        <v>9699</v>
      </c>
      <c r="K574" s="63" t="b">
        <f t="shared" si="67"/>
        <v>1</v>
      </c>
      <c r="L574" s="41" t="s">
        <v>6005</v>
      </c>
      <c r="M574" s="41" t="s">
        <v>6002</v>
      </c>
      <c r="N574" s="41"/>
      <c r="O574" s="41" t="s">
        <v>6006</v>
      </c>
      <c r="P574" s="41" t="s">
        <v>63</v>
      </c>
      <c r="Q574" s="41" t="s">
        <v>9993</v>
      </c>
      <c r="R574" s="41" t="s">
        <v>10098</v>
      </c>
      <c r="S574" s="41" t="b">
        <f t="shared" si="70"/>
        <v>0</v>
      </c>
      <c r="T574" s="45"/>
      <c r="U574" s="45"/>
      <c r="W574" t="e">
        <f>VLOOKUP(A574,Sheet4!$J$1500:$J$1508,1,0)</f>
        <v>#N/A</v>
      </c>
    </row>
    <row r="575" spans="1:23">
      <c r="A575" s="41">
        <v>638</v>
      </c>
      <c r="B575" s="41">
        <v>8</v>
      </c>
      <c r="C575" s="41" t="s">
        <v>10053</v>
      </c>
      <c r="D575" s="41" t="s">
        <v>377</v>
      </c>
      <c r="E575" s="39" t="s">
        <v>10054</v>
      </c>
      <c r="F575" s="41" t="s">
        <v>378</v>
      </c>
      <c r="G575" s="41" t="s">
        <v>379</v>
      </c>
      <c r="H575" s="63" t="s">
        <v>9699</v>
      </c>
      <c r="I575" s="63" t="str">
        <f>VLOOKUP(A575,'(송영호RAW)'!$A:$H,8,0)</f>
        <v>인정</v>
      </c>
      <c r="J575" s="92" t="s">
        <v>9699</v>
      </c>
      <c r="K575" s="63" t="b">
        <f t="shared" si="67"/>
        <v>1</v>
      </c>
      <c r="L575" s="41" t="s">
        <v>762</v>
      </c>
      <c r="M575" s="41" t="s">
        <v>763</v>
      </c>
      <c r="N575" s="41"/>
      <c r="O575" s="41" t="s">
        <v>764</v>
      </c>
      <c r="P575" s="41" t="s">
        <v>63</v>
      </c>
      <c r="Q575" s="41" t="s">
        <v>9993</v>
      </c>
      <c r="R575" s="41" t="s">
        <v>10098</v>
      </c>
      <c r="S575" s="41" t="b">
        <f t="shared" si="70"/>
        <v>0</v>
      </c>
      <c r="T575" s="45"/>
      <c r="U575" s="45"/>
      <c r="W575" t="e">
        <f>VLOOKUP(A575,Sheet4!$J$1500:$J$1508,1,0)</f>
        <v>#N/A</v>
      </c>
    </row>
    <row r="576" spans="1:23">
      <c r="A576" s="41">
        <v>639</v>
      </c>
      <c r="B576" s="41">
        <v>9</v>
      </c>
      <c r="C576" s="41" t="s">
        <v>10053</v>
      </c>
      <c r="D576" s="41" t="s">
        <v>377</v>
      </c>
      <c r="E576" s="39" t="s">
        <v>10054</v>
      </c>
      <c r="F576" s="41" t="s">
        <v>378</v>
      </c>
      <c r="G576" s="41" t="s">
        <v>379</v>
      </c>
      <c r="H576" s="63" t="s">
        <v>9699</v>
      </c>
      <c r="I576" s="63" t="str">
        <f>VLOOKUP(A576,'(송영호RAW)'!$A:$H,8,0)</f>
        <v>인정</v>
      </c>
      <c r="J576" s="92" t="s">
        <v>9699</v>
      </c>
      <c r="K576" s="63" t="b">
        <f t="shared" si="67"/>
        <v>1</v>
      </c>
      <c r="L576" s="41" t="s">
        <v>4639</v>
      </c>
      <c r="M576" s="41" t="s">
        <v>4640</v>
      </c>
      <c r="N576" s="41"/>
      <c r="O576" s="41" t="s">
        <v>4641</v>
      </c>
      <c r="P576" s="41" t="s">
        <v>36</v>
      </c>
      <c r="Q576" s="41" t="str">
        <f t="shared" ref="Q576:Q577" si="75">P576</f>
        <v>주저자</v>
      </c>
      <c r="R576" s="41" t="s">
        <v>36</v>
      </c>
      <c r="S576" s="41" t="b">
        <f t="shared" si="70"/>
        <v>1</v>
      </c>
      <c r="T576" s="61" t="s">
        <v>10136</v>
      </c>
      <c r="U576" s="45" t="s">
        <v>10118</v>
      </c>
      <c r="W576" t="e">
        <f>VLOOKUP(A576,Sheet4!$J$1500:$J$1508,1,0)</f>
        <v>#N/A</v>
      </c>
    </row>
    <row r="577" spans="1:25">
      <c r="A577" s="41">
        <v>640</v>
      </c>
      <c r="B577" s="41">
        <v>10</v>
      </c>
      <c r="C577" s="41" t="s">
        <v>10053</v>
      </c>
      <c r="D577" s="41" t="s">
        <v>377</v>
      </c>
      <c r="E577" s="39" t="s">
        <v>10054</v>
      </c>
      <c r="F577" s="41" t="s">
        <v>378</v>
      </c>
      <c r="G577" s="41" t="s">
        <v>379</v>
      </c>
      <c r="H577" s="63" t="s">
        <v>9699</v>
      </c>
      <c r="I577" s="63" t="str">
        <f>VLOOKUP(A577,'(송영호RAW)'!$A:$H,8,0)</f>
        <v>인정</v>
      </c>
      <c r="J577" s="92" t="s">
        <v>9699</v>
      </c>
      <c r="K577" s="63" t="b">
        <f t="shared" si="67"/>
        <v>1</v>
      </c>
      <c r="L577" s="41" t="s">
        <v>4623</v>
      </c>
      <c r="M577" s="41" t="s">
        <v>4624</v>
      </c>
      <c r="N577" s="41"/>
      <c r="O577" s="41" t="s">
        <v>4625</v>
      </c>
      <c r="P577" s="41" t="s">
        <v>36</v>
      </c>
      <c r="Q577" s="41" t="str">
        <f t="shared" si="75"/>
        <v>주저자</v>
      </c>
      <c r="R577" s="41" t="s">
        <v>36</v>
      </c>
      <c r="S577" s="41" t="b">
        <f t="shared" si="70"/>
        <v>1</v>
      </c>
      <c r="T577" s="61" t="s">
        <v>10136</v>
      </c>
      <c r="U577" s="45" t="s">
        <v>10119</v>
      </c>
      <c r="W577" t="e">
        <f>VLOOKUP(A577,Sheet4!$J$1500:$J$1508,1,0)</f>
        <v>#N/A</v>
      </c>
    </row>
    <row r="578" spans="1:25">
      <c r="A578" s="41">
        <v>641</v>
      </c>
      <c r="B578" s="41">
        <v>1</v>
      </c>
      <c r="C578" s="61" t="s">
        <v>10048</v>
      </c>
      <c r="D578" s="61" t="s">
        <v>852</v>
      </c>
      <c r="E578" s="62" t="s">
        <v>10049</v>
      </c>
      <c r="F578" s="61" t="s">
        <v>853</v>
      </c>
      <c r="G578" s="61" t="s">
        <v>854</v>
      </c>
      <c r="H578" s="63" t="s">
        <v>9699</v>
      </c>
      <c r="I578" s="63" t="str">
        <f>VLOOKUP(A578,'(송영호RAW)'!$A:$H,8,0)</f>
        <v>인정</v>
      </c>
      <c r="J578" s="92" t="s">
        <v>9699</v>
      </c>
      <c r="K578" s="63" t="b">
        <f t="shared" si="67"/>
        <v>1</v>
      </c>
      <c r="L578" s="61" t="s">
        <v>10620</v>
      </c>
      <c r="M578" s="61" t="s">
        <v>6475</v>
      </c>
      <c r="N578" s="76" t="s">
        <v>8935</v>
      </c>
      <c r="O578" s="61" t="s">
        <v>6476</v>
      </c>
      <c r="P578" s="61" t="s">
        <v>36</v>
      </c>
      <c r="Q578" s="61" t="s">
        <v>10133</v>
      </c>
      <c r="R578" s="61" t="s">
        <v>10133</v>
      </c>
      <c r="S578" s="41" t="b">
        <f t="shared" si="70"/>
        <v>1</v>
      </c>
      <c r="T578" s="61"/>
      <c r="U578" s="61"/>
      <c r="W578" t="e">
        <f>VLOOKUP(A578,Sheet4!$J$1500:$J$1508,1,0)</f>
        <v>#N/A</v>
      </c>
    </row>
    <row r="579" spans="1:25">
      <c r="A579" s="41">
        <v>642</v>
      </c>
      <c r="B579" s="41">
        <v>2</v>
      </c>
      <c r="C579" s="61" t="s">
        <v>10048</v>
      </c>
      <c r="D579" s="61" t="s">
        <v>852</v>
      </c>
      <c r="E579" s="62" t="s">
        <v>10049</v>
      </c>
      <c r="F579" s="61" t="s">
        <v>853</v>
      </c>
      <c r="G579" s="61" t="s">
        <v>854</v>
      </c>
      <c r="H579" s="63" t="s">
        <v>9699</v>
      </c>
      <c r="I579" s="63" t="str">
        <f>VLOOKUP(A579,'(송영호RAW)'!$A:$H,8,0)</f>
        <v>인정</v>
      </c>
      <c r="J579" s="92" t="s">
        <v>9699</v>
      </c>
      <c r="K579" s="63" t="b">
        <f t="shared" ref="K579:K642" si="76">H579=I579</f>
        <v>1</v>
      </c>
      <c r="L579" s="61" t="s">
        <v>10621</v>
      </c>
      <c r="M579" s="61" t="s">
        <v>861</v>
      </c>
      <c r="N579" s="64" t="s">
        <v>10622</v>
      </c>
      <c r="O579" s="61" t="s">
        <v>862</v>
      </c>
      <c r="P579" s="61" t="s">
        <v>36</v>
      </c>
      <c r="Q579" s="61" t="s">
        <v>10133</v>
      </c>
      <c r="R579" s="61" t="s">
        <v>10133</v>
      </c>
      <c r="S579" s="41" t="b">
        <f t="shared" si="70"/>
        <v>1</v>
      </c>
      <c r="T579" s="61"/>
      <c r="U579" s="61"/>
      <c r="W579" t="e">
        <f>VLOOKUP(A579,Sheet4!$J$1500:$J$1508,1,0)</f>
        <v>#N/A</v>
      </c>
    </row>
    <row r="580" spans="1:25">
      <c r="A580" s="41">
        <v>643</v>
      </c>
      <c r="B580" s="41">
        <v>3</v>
      </c>
      <c r="C580" s="61" t="s">
        <v>10048</v>
      </c>
      <c r="D580" s="61" t="s">
        <v>852</v>
      </c>
      <c r="E580" s="62" t="s">
        <v>10049</v>
      </c>
      <c r="F580" s="61" t="s">
        <v>853</v>
      </c>
      <c r="G580" s="61" t="s">
        <v>854</v>
      </c>
      <c r="H580" s="63" t="s">
        <v>9699</v>
      </c>
      <c r="I580" s="63" t="str">
        <f>VLOOKUP(A580,'(송영호RAW)'!$A:$H,8,0)</f>
        <v>인정</v>
      </c>
      <c r="J580" s="92" t="s">
        <v>9699</v>
      </c>
      <c r="K580" s="63" t="b">
        <f t="shared" si="76"/>
        <v>1</v>
      </c>
      <c r="L580" s="61" t="s">
        <v>10623</v>
      </c>
      <c r="M580" s="61" t="s">
        <v>873</v>
      </c>
      <c r="N580" s="64" t="s">
        <v>10624</v>
      </c>
      <c r="O580" s="61" t="s">
        <v>874</v>
      </c>
      <c r="P580" s="61" t="s">
        <v>36</v>
      </c>
      <c r="Q580" s="61" t="s">
        <v>10133</v>
      </c>
      <c r="R580" s="61" t="s">
        <v>10133</v>
      </c>
      <c r="S580" s="41" t="b">
        <f t="shared" si="70"/>
        <v>1</v>
      </c>
      <c r="T580" s="61" t="s">
        <v>10136</v>
      </c>
      <c r="U580" s="87" t="s">
        <v>10787</v>
      </c>
      <c r="W580" t="e">
        <f>VLOOKUP(A580,Sheet4!$J$1500:$J$1508,1,0)</f>
        <v>#N/A</v>
      </c>
    </row>
    <row r="581" spans="1:25" ht="17.25">
      <c r="A581" s="41">
        <v>644</v>
      </c>
      <c r="B581" s="41">
        <v>4</v>
      </c>
      <c r="C581" s="61" t="s">
        <v>10048</v>
      </c>
      <c r="D581" s="61" t="s">
        <v>852</v>
      </c>
      <c r="E581" s="62" t="s">
        <v>10049</v>
      </c>
      <c r="F581" s="61" t="s">
        <v>853</v>
      </c>
      <c r="G581" s="61" t="s">
        <v>854</v>
      </c>
      <c r="H581" s="63" t="s">
        <v>9699</v>
      </c>
      <c r="I581" s="63" t="str">
        <f>VLOOKUP(A581,'(송영호RAW)'!$A:$H,8,0)</f>
        <v>인정</v>
      </c>
      <c r="J581" s="92" t="s">
        <v>9699</v>
      </c>
      <c r="K581" s="63" t="b">
        <f t="shared" si="76"/>
        <v>1</v>
      </c>
      <c r="L581" s="61" t="s">
        <v>10625</v>
      </c>
      <c r="M581" s="61" t="s">
        <v>5289</v>
      </c>
      <c r="N581" s="64" t="s">
        <v>10177</v>
      </c>
      <c r="O581" s="61" t="s">
        <v>5534</v>
      </c>
      <c r="P581" s="61" t="s">
        <v>36</v>
      </c>
      <c r="Q581" s="61" t="s">
        <v>10133</v>
      </c>
      <c r="R581" s="61" t="s">
        <v>10133</v>
      </c>
      <c r="S581" s="41" t="b">
        <f t="shared" si="70"/>
        <v>1</v>
      </c>
      <c r="T581" s="61" t="s">
        <v>10136</v>
      </c>
      <c r="U581" s="84" t="s">
        <v>10788</v>
      </c>
      <c r="W581" t="e">
        <f>VLOOKUP(A581,Sheet4!$J$1500:$J$1508,1,0)</f>
        <v>#N/A</v>
      </c>
    </row>
    <row r="582" spans="1:25">
      <c r="A582" s="41">
        <v>645</v>
      </c>
      <c r="B582" s="41">
        <v>5</v>
      </c>
      <c r="C582" s="61" t="s">
        <v>10048</v>
      </c>
      <c r="D582" s="61" t="s">
        <v>852</v>
      </c>
      <c r="E582" s="62" t="s">
        <v>10049</v>
      </c>
      <c r="F582" s="61" t="s">
        <v>853</v>
      </c>
      <c r="G582" s="61" t="s">
        <v>854</v>
      </c>
      <c r="H582" s="63" t="s">
        <v>9699</v>
      </c>
      <c r="I582" s="63" t="str">
        <f>VLOOKUP(A582,'(송영호RAW)'!$A:$H,8,0)</f>
        <v>인정</v>
      </c>
      <c r="J582" s="92" t="s">
        <v>9699</v>
      </c>
      <c r="K582" s="63" t="b">
        <f t="shared" si="76"/>
        <v>1</v>
      </c>
      <c r="L582" s="61" t="s">
        <v>10626</v>
      </c>
      <c r="M582" s="61" t="s">
        <v>814</v>
      </c>
      <c r="N582" s="64" t="s">
        <v>10627</v>
      </c>
      <c r="O582" s="61" t="s">
        <v>856</v>
      </c>
      <c r="P582" s="61" t="s">
        <v>36</v>
      </c>
      <c r="Q582" s="61" t="s">
        <v>10133</v>
      </c>
      <c r="R582" s="61" t="s">
        <v>10133</v>
      </c>
      <c r="S582" s="41" t="b">
        <f t="shared" si="70"/>
        <v>1</v>
      </c>
      <c r="T582" s="61"/>
      <c r="U582" s="61"/>
      <c r="W582" t="e">
        <f>VLOOKUP(A582,Sheet4!$J$1500:$J$1508,1,0)</f>
        <v>#N/A</v>
      </c>
    </row>
    <row r="583" spans="1:25">
      <c r="A583" s="41">
        <v>646</v>
      </c>
      <c r="B583" s="41">
        <v>6</v>
      </c>
      <c r="C583" s="61" t="s">
        <v>10048</v>
      </c>
      <c r="D583" s="61" t="s">
        <v>852</v>
      </c>
      <c r="E583" s="62" t="s">
        <v>10049</v>
      </c>
      <c r="F583" s="61" t="s">
        <v>853</v>
      </c>
      <c r="G583" s="61" t="s">
        <v>854</v>
      </c>
      <c r="H583" s="63" t="s">
        <v>9699</v>
      </c>
      <c r="I583" s="63" t="str">
        <f>VLOOKUP(A583,'(송영호RAW)'!$A:$H,8,0)</f>
        <v>인정</v>
      </c>
      <c r="J583" s="92" t="s">
        <v>9699</v>
      </c>
      <c r="K583" s="63" t="b">
        <f t="shared" si="76"/>
        <v>1</v>
      </c>
      <c r="L583" s="61" t="s">
        <v>10628</v>
      </c>
      <c r="M583" s="61" t="s">
        <v>1632</v>
      </c>
      <c r="N583" s="64" t="s">
        <v>10177</v>
      </c>
      <c r="O583" s="61" t="s">
        <v>5257</v>
      </c>
      <c r="P583" s="61" t="s">
        <v>36</v>
      </c>
      <c r="Q583" s="61" t="s">
        <v>10133</v>
      </c>
      <c r="R583" s="61" t="s">
        <v>10133</v>
      </c>
      <c r="S583" s="41" t="b">
        <f t="shared" si="70"/>
        <v>1</v>
      </c>
      <c r="T583" s="61"/>
      <c r="U583" s="61"/>
      <c r="W583" t="e">
        <f>VLOOKUP(A583,Sheet4!$J$1500:$J$1508,1,0)</f>
        <v>#N/A</v>
      </c>
    </row>
    <row r="584" spans="1:25">
      <c r="A584" s="41">
        <v>647</v>
      </c>
      <c r="B584" s="41">
        <v>7</v>
      </c>
      <c r="C584" s="61" t="s">
        <v>10048</v>
      </c>
      <c r="D584" s="61" t="s">
        <v>852</v>
      </c>
      <c r="E584" s="62" t="s">
        <v>10049</v>
      </c>
      <c r="F584" s="61" t="s">
        <v>853</v>
      </c>
      <c r="G584" s="61" t="s">
        <v>854</v>
      </c>
      <c r="H584" s="63" t="s">
        <v>9699</v>
      </c>
      <c r="I584" s="63" t="str">
        <f>VLOOKUP(A584,'(송영호RAW)'!$A:$H,8,0)</f>
        <v>인정</v>
      </c>
      <c r="J584" s="92" t="s">
        <v>9699</v>
      </c>
      <c r="K584" s="63" t="b">
        <f t="shared" si="76"/>
        <v>1</v>
      </c>
      <c r="L584" s="61" t="s">
        <v>1024</v>
      </c>
      <c r="M584" s="61" t="s">
        <v>1025</v>
      </c>
      <c r="N584" s="64" t="s">
        <v>10177</v>
      </c>
      <c r="O584" s="61" t="s">
        <v>1026</v>
      </c>
      <c r="P584" s="61" t="s">
        <v>36</v>
      </c>
      <c r="Q584" s="61" t="s">
        <v>10133</v>
      </c>
      <c r="R584" s="61" t="s">
        <v>10133</v>
      </c>
      <c r="S584" s="41" t="b">
        <f t="shared" si="70"/>
        <v>1</v>
      </c>
      <c r="T584" s="61"/>
      <c r="U584" s="61"/>
      <c r="W584" t="e">
        <f>VLOOKUP(A584,Sheet4!$J$1500:$J$1508,1,0)</f>
        <v>#N/A</v>
      </c>
    </row>
    <row r="585" spans="1:25">
      <c r="A585" s="41">
        <v>648</v>
      </c>
      <c r="B585" s="41">
        <v>8</v>
      </c>
      <c r="C585" s="61" t="s">
        <v>10048</v>
      </c>
      <c r="D585" s="61" t="s">
        <v>852</v>
      </c>
      <c r="E585" s="62" t="s">
        <v>10049</v>
      </c>
      <c r="F585" s="61" t="s">
        <v>853</v>
      </c>
      <c r="G585" s="61" t="s">
        <v>854</v>
      </c>
      <c r="H585" s="63" t="s">
        <v>9699</v>
      </c>
      <c r="I585" s="63" t="str">
        <f>VLOOKUP(A585,'(송영호RAW)'!$A:$H,8,0)</f>
        <v>인정</v>
      </c>
      <c r="J585" s="92" t="s">
        <v>9699</v>
      </c>
      <c r="K585" s="63" t="b">
        <f t="shared" si="76"/>
        <v>1</v>
      </c>
      <c r="L585" s="61" t="s">
        <v>2512</v>
      </c>
      <c r="M585" s="61" t="s">
        <v>2513</v>
      </c>
      <c r="N585" s="64" t="s">
        <v>10629</v>
      </c>
      <c r="O585" s="61" t="s">
        <v>2514</v>
      </c>
      <c r="P585" s="61" t="s">
        <v>36</v>
      </c>
      <c r="Q585" s="61" t="s">
        <v>10133</v>
      </c>
      <c r="R585" s="61" t="s">
        <v>10133</v>
      </c>
      <c r="S585" s="41" t="b">
        <f t="shared" si="70"/>
        <v>1</v>
      </c>
      <c r="T585" s="61"/>
      <c r="U585" s="61"/>
      <c r="W585" t="e">
        <f>VLOOKUP(A585,Sheet4!$J$1500:$J$1508,1,0)</f>
        <v>#N/A</v>
      </c>
    </row>
    <row r="586" spans="1:25">
      <c r="A586" s="41">
        <v>649</v>
      </c>
      <c r="B586" s="41">
        <v>9</v>
      </c>
      <c r="C586" s="61" t="s">
        <v>10048</v>
      </c>
      <c r="D586" s="61" t="s">
        <v>852</v>
      </c>
      <c r="E586" s="62" t="s">
        <v>10049</v>
      </c>
      <c r="F586" s="61" t="s">
        <v>853</v>
      </c>
      <c r="G586" s="61" t="s">
        <v>854</v>
      </c>
      <c r="H586" s="63" t="s">
        <v>9699</v>
      </c>
      <c r="I586" s="63" t="str">
        <f>VLOOKUP(A586,'(송영호RAW)'!$A:$H,8,0)</f>
        <v>인정</v>
      </c>
      <c r="J586" s="92" t="s">
        <v>9699</v>
      </c>
      <c r="K586" s="63" t="b">
        <f t="shared" si="76"/>
        <v>1</v>
      </c>
      <c r="L586" s="61" t="s">
        <v>10630</v>
      </c>
      <c r="M586" s="61" t="s">
        <v>477</v>
      </c>
      <c r="N586" s="64" t="s">
        <v>10177</v>
      </c>
      <c r="O586" s="61" t="s">
        <v>1486</v>
      </c>
      <c r="P586" s="61" t="s">
        <v>36</v>
      </c>
      <c r="Q586" s="61" t="s">
        <v>10133</v>
      </c>
      <c r="R586" s="61" t="s">
        <v>10133</v>
      </c>
      <c r="S586" s="41" t="b">
        <f t="shared" si="70"/>
        <v>1</v>
      </c>
      <c r="T586" s="61"/>
      <c r="U586" s="61"/>
      <c r="W586" t="e">
        <f>VLOOKUP(A586,Sheet4!$J$1500:$J$1508,1,0)</f>
        <v>#N/A</v>
      </c>
    </row>
    <row r="587" spans="1:25">
      <c r="A587" s="41">
        <v>650</v>
      </c>
      <c r="B587" s="41">
        <v>10</v>
      </c>
      <c r="C587" s="61" t="s">
        <v>10048</v>
      </c>
      <c r="D587" s="61" t="s">
        <v>852</v>
      </c>
      <c r="E587" s="62" t="s">
        <v>10049</v>
      </c>
      <c r="F587" s="61" t="s">
        <v>853</v>
      </c>
      <c r="G587" s="61" t="s">
        <v>854</v>
      </c>
      <c r="H587" s="63" t="s">
        <v>9699</v>
      </c>
      <c r="I587" s="63" t="str">
        <f>VLOOKUP(A587,'(송영호RAW)'!$A:$H,8,0)</f>
        <v>인정</v>
      </c>
      <c r="J587" s="92" t="s">
        <v>9699</v>
      </c>
      <c r="K587" s="63" t="b">
        <f t="shared" si="76"/>
        <v>1</v>
      </c>
      <c r="L587" s="61" t="s">
        <v>10631</v>
      </c>
      <c r="M587" s="61" t="s">
        <v>6428</v>
      </c>
      <c r="N587" s="64" t="s">
        <v>10177</v>
      </c>
      <c r="O587" s="61" t="s">
        <v>6429</v>
      </c>
      <c r="P587" s="61" t="s">
        <v>173</v>
      </c>
      <c r="Q587" s="61" t="s">
        <v>9993</v>
      </c>
      <c r="R587" s="63" t="str">
        <f>P587</f>
        <v>제3저자</v>
      </c>
      <c r="S587" s="41" t="b">
        <f t="shared" si="70"/>
        <v>1</v>
      </c>
      <c r="T587" s="63"/>
      <c r="U587" s="61"/>
      <c r="W587" t="e">
        <f>VLOOKUP(A587,Sheet4!$J$1500:$J$1508,1,0)</f>
        <v>#N/A</v>
      </c>
    </row>
    <row r="588" spans="1:25">
      <c r="A588" s="41">
        <v>651</v>
      </c>
      <c r="B588" s="41">
        <v>1</v>
      </c>
      <c r="C588" s="41" t="s">
        <v>10056</v>
      </c>
      <c r="D588" s="41" t="s">
        <v>2766</v>
      </c>
      <c r="E588" s="39" t="s">
        <v>10060</v>
      </c>
      <c r="F588" s="41" t="s">
        <v>2767</v>
      </c>
      <c r="G588" s="41" t="s">
        <v>2768</v>
      </c>
      <c r="H588" s="63" t="s">
        <v>9699</v>
      </c>
      <c r="I588" s="63" t="str">
        <f>VLOOKUP(A588,'(송영호RAW)'!$A:$H,8,0)</f>
        <v>인정</v>
      </c>
      <c r="J588" s="92" t="s">
        <v>9699</v>
      </c>
      <c r="K588" s="63" t="b">
        <f t="shared" si="76"/>
        <v>1</v>
      </c>
      <c r="L588" s="41" t="s">
        <v>2769</v>
      </c>
      <c r="M588" s="41" t="s">
        <v>2770</v>
      </c>
      <c r="N588" s="41" t="s">
        <v>10077</v>
      </c>
      <c r="O588" s="41" t="s">
        <v>2771</v>
      </c>
      <c r="P588" s="41" t="s">
        <v>36</v>
      </c>
      <c r="Q588" s="41" t="s">
        <v>10133</v>
      </c>
      <c r="R588" s="45" t="str">
        <f>P588</f>
        <v>주저자</v>
      </c>
      <c r="S588" s="41" t="b">
        <f t="shared" si="70"/>
        <v>1</v>
      </c>
      <c r="T588" s="45"/>
      <c r="U588" s="45"/>
      <c r="W588" t="e">
        <f>VLOOKUP(A588,Sheet4!$J$1500:$J$1508,1,0)</f>
        <v>#N/A</v>
      </c>
    </row>
    <row r="589" spans="1:25">
      <c r="A589" s="41">
        <v>652</v>
      </c>
      <c r="B589" s="41">
        <v>2</v>
      </c>
      <c r="C589" s="41" t="s">
        <v>10056</v>
      </c>
      <c r="D589" s="41" t="s">
        <v>2766</v>
      </c>
      <c r="E589" s="39" t="s">
        <v>10060</v>
      </c>
      <c r="F589" s="41" t="s">
        <v>2767</v>
      </c>
      <c r="G589" s="41" t="s">
        <v>2768</v>
      </c>
      <c r="H589" s="63" t="s">
        <v>9699</v>
      </c>
      <c r="I589" s="63" t="str">
        <f>VLOOKUP(A589,'(송영호RAW)'!$A:$H,8,0)</f>
        <v>인정</v>
      </c>
      <c r="J589" s="92" t="s">
        <v>9699</v>
      </c>
      <c r="K589" s="63" t="b">
        <f t="shared" si="76"/>
        <v>1</v>
      </c>
      <c r="L589" s="41" t="s">
        <v>4683</v>
      </c>
      <c r="M589" s="41" t="s">
        <v>2104</v>
      </c>
      <c r="N589" s="41" t="s">
        <v>10077</v>
      </c>
      <c r="O589" s="41" t="s">
        <v>4684</v>
      </c>
      <c r="P589" s="41" t="s">
        <v>36</v>
      </c>
      <c r="Q589" s="41" t="s">
        <v>10133</v>
      </c>
      <c r="R589" s="45" t="s">
        <v>10133</v>
      </c>
      <c r="S589" s="41" t="b">
        <f t="shared" si="70"/>
        <v>1</v>
      </c>
      <c r="T589" s="45"/>
      <c r="U589" s="45"/>
      <c r="W589" t="e">
        <f>VLOOKUP(A589,Sheet4!$J$1500:$J$1508,1,0)</f>
        <v>#N/A</v>
      </c>
    </row>
    <row r="590" spans="1:25">
      <c r="A590" s="41">
        <v>653</v>
      </c>
      <c r="B590" s="41">
        <v>1</v>
      </c>
      <c r="C590" s="41" t="s">
        <v>10062</v>
      </c>
      <c r="D590" s="41" t="s">
        <v>1603</v>
      </c>
      <c r="E590" s="39" t="s">
        <v>10065</v>
      </c>
      <c r="F590" s="41" t="s">
        <v>1604</v>
      </c>
      <c r="G590" s="41" t="s">
        <v>1605</v>
      </c>
      <c r="H590" s="63" t="s">
        <v>9699</v>
      </c>
      <c r="I590" s="63" t="str">
        <f>VLOOKUP(A590,'(송영호RAW)'!$A:$H,8,0)</f>
        <v>인정</v>
      </c>
      <c r="J590" s="92" t="s">
        <v>9699</v>
      </c>
      <c r="K590" s="63" t="b">
        <f t="shared" si="76"/>
        <v>1</v>
      </c>
      <c r="L590" s="41" t="s">
        <v>4493</v>
      </c>
      <c r="M590" s="41" t="s">
        <v>4494</v>
      </c>
      <c r="N590" s="39" t="s">
        <v>10260</v>
      </c>
      <c r="O590" s="41" t="s">
        <v>4495</v>
      </c>
      <c r="P590" s="41" t="s">
        <v>36</v>
      </c>
      <c r="Q590" s="41" t="s">
        <v>10133</v>
      </c>
      <c r="R590" s="54" t="str">
        <f t="shared" ref="R590:R599" si="77">P590</f>
        <v>주저자</v>
      </c>
      <c r="S590" s="41" t="b">
        <f t="shared" si="70"/>
        <v>1</v>
      </c>
      <c r="T590" s="48"/>
      <c r="U590" s="45"/>
      <c r="V590" s="60"/>
      <c r="W590" t="e">
        <f>VLOOKUP(A590,Sheet4!$J$1500:$J$1508,1,0)</f>
        <v>#N/A</v>
      </c>
      <c r="X590" s="60"/>
      <c r="Y590" s="60"/>
    </row>
    <row r="591" spans="1:25">
      <c r="A591" s="41">
        <v>654</v>
      </c>
      <c r="B591" s="41">
        <v>2</v>
      </c>
      <c r="C591" s="41" t="s">
        <v>10062</v>
      </c>
      <c r="D591" s="41" t="s">
        <v>1603</v>
      </c>
      <c r="E591" s="39" t="s">
        <v>10065</v>
      </c>
      <c r="F591" s="41" t="s">
        <v>1604</v>
      </c>
      <c r="G591" s="41" t="s">
        <v>1605</v>
      </c>
      <c r="H591" s="63" t="s">
        <v>9699</v>
      </c>
      <c r="I591" s="63" t="str">
        <f>VLOOKUP(A591,'(송영호RAW)'!$A:$H,8,0)</f>
        <v>인정</v>
      </c>
      <c r="J591" s="92" t="s">
        <v>9699</v>
      </c>
      <c r="K591" s="63" t="b">
        <f t="shared" si="76"/>
        <v>1</v>
      </c>
      <c r="L591" s="41" t="s">
        <v>3968</v>
      </c>
      <c r="M591" s="41" t="s">
        <v>3969</v>
      </c>
      <c r="N591" s="39" t="s">
        <v>10261</v>
      </c>
      <c r="O591" s="41" t="s">
        <v>3970</v>
      </c>
      <c r="P591" s="41" t="s">
        <v>36</v>
      </c>
      <c r="Q591" s="41" t="s">
        <v>10133</v>
      </c>
      <c r="R591" s="54" t="str">
        <f t="shared" si="77"/>
        <v>주저자</v>
      </c>
      <c r="S591" s="41" t="b">
        <f t="shared" si="70"/>
        <v>1</v>
      </c>
      <c r="T591" s="48"/>
      <c r="U591" s="45"/>
      <c r="V591" s="60"/>
      <c r="W591" t="e">
        <f>VLOOKUP(A591,Sheet4!$J$1500:$J$1508,1,0)</f>
        <v>#N/A</v>
      </c>
      <c r="X591" s="60"/>
      <c r="Y591" s="60"/>
    </row>
    <row r="592" spans="1:25">
      <c r="A592" s="41">
        <v>655</v>
      </c>
      <c r="B592" s="41">
        <v>3</v>
      </c>
      <c r="C592" s="41" t="s">
        <v>10062</v>
      </c>
      <c r="D592" s="41" t="s">
        <v>1603</v>
      </c>
      <c r="E592" s="39" t="s">
        <v>10065</v>
      </c>
      <c r="F592" s="41" t="s">
        <v>1604</v>
      </c>
      <c r="G592" s="41" t="s">
        <v>1605</v>
      </c>
      <c r="H592" s="63" t="s">
        <v>9699</v>
      </c>
      <c r="I592" s="63" t="str">
        <f>VLOOKUP(A592,'(송영호RAW)'!$A:$H,8,0)</f>
        <v>인정</v>
      </c>
      <c r="J592" s="92" t="s">
        <v>9699</v>
      </c>
      <c r="K592" s="63" t="b">
        <f t="shared" si="76"/>
        <v>1</v>
      </c>
      <c r="L592" s="41" t="s">
        <v>4649</v>
      </c>
      <c r="M592" s="41" t="s">
        <v>4650</v>
      </c>
      <c r="N592" s="54" t="s">
        <v>10226</v>
      </c>
      <c r="O592" s="41" t="s">
        <v>4651</v>
      </c>
      <c r="P592" s="41" t="s">
        <v>36</v>
      </c>
      <c r="Q592" s="41" t="s">
        <v>10133</v>
      </c>
      <c r="R592" s="54" t="str">
        <f t="shared" si="77"/>
        <v>주저자</v>
      </c>
      <c r="S592" s="41" t="b">
        <f t="shared" si="70"/>
        <v>1</v>
      </c>
      <c r="T592" s="48"/>
      <c r="U592" s="45"/>
      <c r="V592" s="60"/>
      <c r="W592" t="e">
        <f>VLOOKUP(A592,Sheet4!$J$1500:$J$1508,1,0)</f>
        <v>#N/A</v>
      </c>
      <c r="X592" s="60"/>
      <c r="Y592" s="60"/>
    </row>
    <row r="593" spans="1:25">
      <c r="A593" s="41">
        <v>656</v>
      </c>
      <c r="B593" s="41">
        <v>4</v>
      </c>
      <c r="C593" s="41" t="s">
        <v>10062</v>
      </c>
      <c r="D593" s="41" t="s">
        <v>1603</v>
      </c>
      <c r="E593" s="39" t="s">
        <v>10065</v>
      </c>
      <c r="F593" s="41" t="s">
        <v>1604</v>
      </c>
      <c r="G593" s="41" t="s">
        <v>1605</v>
      </c>
      <c r="H593" s="63" t="s">
        <v>9699</v>
      </c>
      <c r="I593" s="63" t="str">
        <f>VLOOKUP(A593,'(송영호RAW)'!$A:$H,8,0)</f>
        <v>인정</v>
      </c>
      <c r="J593" s="92" t="s">
        <v>9699</v>
      </c>
      <c r="K593" s="63" t="b">
        <f t="shared" si="76"/>
        <v>1</v>
      </c>
      <c r="L593" s="41" t="s">
        <v>1606</v>
      </c>
      <c r="M593" s="41" t="s">
        <v>1607</v>
      </c>
      <c r="N593" s="39" t="s">
        <v>10262</v>
      </c>
      <c r="O593" s="41" t="s">
        <v>1608</v>
      </c>
      <c r="P593" s="41" t="s">
        <v>36</v>
      </c>
      <c r="Q593" s="41" t="s">
        <v>10133</v>
      </c>
      <c r="R593" s="54" t="str">
        <f t="shared" si="77"/>
        <v>주저자</v>
      </c>
      <c r="S593" s="41" t="b">
        <f t="shared" si="70"/>
        <v>1</v>
      </c>
      <c r="T593" s="48"/>
      <c r="U593" s="45"/>
      <c r="V593" s="60"/>
      <c r="W593" t="e">
        <f>VLOOKUP(A593,Sheet4!$J$1500:$J$1508,1,0)</f>
        <v>#N/A</v>
      </c>
      <c r="X593" s="60"/>
      <c r="Y593" s="60"/>
    </row>
    <row r="594" spans="1:25">
      <c r="A594" s="41">
        <v>657</v>
      </c>
      <c r="B594" s="41">
        <v>5</v>
      </c>
      <c r="C594" s="41" t="s">
        <v>10062</v>
      </c>
      <c r="D594" s="41" t="s">
        <v>1603</v>
      </c>
      <c r="E594" s="39" t="s">
        <v>10065</v>
      </c>
      <c r="F594" s="41" t="s">
        <v>1604</v>
      </c>
      <c r="G594" s="41" t="s">
        <v>1605</v>
      </c>
      <c r="H594" s="63" t="s">
        <v>9699</v>
      </c>
      <c r="I594" s="63" t="str">
        <f>VLOOKUP(A594,'(송영호RAW)'!$A:$H,8,0)</f>
        <v>인정</v>
      </c>
      <c r="J594" s="92" t="s">
        <v>9699</v>
      </c>
      <c r="K594" s="63" t="b">
        <f t="shared" si="76"/>
        <v>1</v>
      </c>
      <c r="L594" s="41" t="s">
        <v>7508</v>
      </c>
      <c r="M594" s="41" t="s">
        <v>7509</v>
      </c>
      <c r="N594" s="39" t="s">
        <v>10263</v>
      </c>
      <c r="O594" s="41" t="s">
        <v>7510</v>
      </c>
      <c r="P594" s="41" t="s">
        <v>36</v>
      </c>
      <c r="Q594" s="41" t="s">
        <v>10133</v>
      </c>
      <c r="R594" s="54" t="str">
        <f t="shared" si="77"/>
        <v>주저자</v>
      </c>
      <c r="S594" s="41" t="b">
        <f t="shared" si="70"/>
        <v>1</v>
      </c>
      <c r="T594" s="48"/>
      <c r="U594" s="45"/>
      <c r="V594" s="60"/>
      <c r="W594" t="e">
        <f>VLOOKUP(A594,Sheet4!$J$1500:$J$1508,1,0)</f>
        <v>#N/A</v>
      </c>
      <c r="X594" s="60"/>
      <c r="Y594" s="60"/>
    </row>
    <row r="595" spans="1:25">
      <c r="A595" s="41">
        <v>658</v>
      </c>
      <c r="B595" s="41">
        <v>6</v>
      </c>
      <c r="C595" s="41" t="s">
        <v>10062</v>
      </c>
      <c r="D595" s="41" t="s">
        <v>1603</v>
      </c>
      <c r="E595" s="39" t="s">
        <v>10065</v>
      </c>
      <c r="F595" s="41" t="s">
        <v>1604</v>
      </c>
      <c r="G595" s="41" t="s">
        <v>1605</v>
      </c>
      <c r="H595" s="63" t="s">
        <v>9699</v>
      </c>
      <c r="I595" s="63" t="str">
        <f>VLOOKUP(A595,'(송영호RAW)'!$A:$H,8,0)</f>
        <v>인정</v>
      </c>
      <c r="J595" s="92" t="s">
        <v>9699</v>
      </c>
      <c r="K595" s="63" t="b">
        <f t="shared" si="76"/>
        <v>1</v>
      </c>
      <c r="L595" s="41" t="s">
        <v>6195</v>
      </c>
      <c r="M595" s="41" t="s">
        <v>32</v>
      </c>
      <c r="N595" s="54" t="s">
        <v>10226</v>
      </c>
      <c r="O595" s="41" t="s">
        <v>6196</v>
      </c>
      <c r="P595" s="41" t="s">
        <v>122</v>
      </c>
      <c r="Q595" s="41" t="s">
        <v>9993</v>
      </c>
      <c r="R595" s="54" t="str">
        <f t="shared" si="77"/>
        <v>기타</v>
      </c>
      <c r="S595" s="41" t="b">
        <f t="shared" ref="S595:S658" si="78">P595=R595</f>
        <v>1</v>
      </c>
      <c r="T595" s="48"/>
      <c r="U595" s="45"/>
      <c r="V595" s="60"/>
      <c r="W595" t="e">
        <f>VLOOKUP(A595,Sheet4!$J$1500:$J$1508,1,0)</f>
        <v>#N/A</v>
      </c>
      <c r="X595" s="60"/>
      <c r="Y595" s="60"/>
    </row>
    <row r="596" spans="1:25">
      <c r="A596" s="41">
        <v>659</v>
      </c>
      <c r="B596" s="41">
        <v>7</v>
      </c>
      <c r="C596" s="41" t="s">
        <v>10062</v>
      </c>
      <c r="D596" s="41" t="s">
        <v>1603</v>
      </c>
      <c r="E596" s="39" t="s">
        <v>10065</v>
      </c>
      <c r="F596" s="41" t="s">
        <v>1604</v>
      </c>
      <c r="G596" s="41" t="s">
        <v>1605</v>
      </c>
      <c r="H596" s="63" t="s">
        <v>9699</v>
      </c>
      <c r="I596" s="63" t="str">
        <f>VLOOKUP(A596,'(송영호RAW)'!$A:$H,8,0)</f>
        <v>인정</v>
      </c>
      <c r="J596" s="92" t="s">
        <v>9699</v>
      </c>
      <c r="K596" s="63" t="b">
        <f t="shared" si="76"/>
        <v>1</v>
      </c>
      <c r="L596" s="41" t="s">
        <v>6084</v>
      </c>
      <c r="M596" s="41" t="s">
        <v>5424</v>
      </c>
      <c r="N596" s="54" t="s">
        <v>10226</v>
      </c>
      <c r="O596" s="41" t="s">
        <v>6085</v>
      </c>
      <c r="P596" s="41" t="s">
        <v>173</v>
      </c>
      <c r="Q596" s="41" t="s">
        <v>9993</v>
      </c>
      <c r="R596" s="54" t="str">
        <f t="shared" si="77"/>
        <v>제3저자</v>
      </c>
      <c r="S596" s="41" t="b">
        <f t="shared" si="78"/>
        <v>1</v>
      </c>
      <c r="T596" s="48"/>
      <c r="U596" s="45"/>
      <c r="V596" s="60"/>
      <c r="W596" t="e">
        <f>VLOOKUP(A596,Sheet4!$J$1500:$J$1508,1,0)</f>
        <v>#N/A</v>
      </c>
      <c r="X596" s="60"/>
      <c r="Y596" s="60"/>
    </row>
    <row r="597" spans="1:25">
      <c r="A597" s="41">
        <v>660</v>
      </c>
      <c r="B597" s="41">
        <v>8</v>
      </c>
      <c r="C597" s="41" t="s">
        <v>10062</v>
      </c>
      <c r="D597" s="41" t="s">
        <v>1603</v>
      </c>
      <c r="E597" s="39" t="s">
        <v>10065</v>
      </c>
      <c r="F597" s="41" t="s">
        <v>1604</v>
      </c>
      <c r="G597" s="41" t="s">
        <v>1605</v>
      </c>
      <c r="H597" s="63" t="s">
        <v>9699</v>
      </c>
      <c r="I597" s="63" t="str">
        <f>VLOOKUP(A597,'(송영호RAW)'!$A:$H,8,0)</f>
        <v>인정</v>
      </c>
      <c r="J597" s="92" t="s">
        <v>9699</v>
      </c>
      <c r="K597" s="63" t="b">
        <f t="shared" si="76"/>
        <v>1</v>
      </c>
      <c r="L597" s="41" t="s">
        <v>3987</v>
      </c>
      <c r="M597" s="41" t="s">
        <v>2250</v>
      </c>
      <c r="N597" s="39" t="s">
        <v>10264</v>
      </c>
      <c r="O597" s="41" t="s">
        <v>3988</v>
      </c>
      <c r="P597" s="41" t="s">
        <v>173</v>
      </c>
      <c r="Q597" s="41" t="s">
        <v>9993</v>
      </c>
      <c r="R597" s="54" t="str">
        <f t="shared" si="77"/>
        <v>제3저자</v>
      </c>
      <c r="S597" s="41" t="b">
        <f t="shared" si="78"/>
        <v>1</v>
      </c>
      <c r="T597" s="48"/>
      <c r="U597" s="45"/>
      <c r="V597" s="60"/>
      <c r="W597" t="e">
        <f>VLOOKUP(A597,Sheet4!$J$1500:$J$1508,1,0)</f>
        <v>#N/A</v>
      </c>
      <c r="X597" s="60"/>
      <c r="Y597" s="60"/>
    </row>
    <row r="598" spans="1:25">
      <c r="A598" s="41">
        <v>661</v>
      </c>
      <c r="B598" s="41">
        <v>9</v>
      </c>
      <c r="C598" s="41" t="s">
        <v>10062</v>
      </c>
      <c r="D598" s="41" t="s">
        <v>1603</v>
      </c>
      <c r="E598" s="39" t="s">
        <v>10065</v>
      </c>
      <c r="F598" s="41" t="s">
        <v>1604</v>
      </c>
      <c r="G598" s="41" t="s">
        <v>1605</v>
      </c>
      <c r="H598" s="63" t="s">
        <v>9699</v>
      </c>
      <c r="I598" s="63" t="str">
        <f>VLOOKUP(A598,'(송영호RAW)'!$A:$H,8,0)</f>
        <v>인정</v>
      </c>
      <c r="J598" s="92" t="s">
        <v>9699</v>
      </c>
      <c r="K598" s="63" t="b">
        <f t="shared" si="76"/>
        <v>1</v>
      </c>
      <c r="L598" s="41" t="s">
        <v>2470</v>
      </c>
      <c r="M598" s="41" t="s">
        <v>2241</v>
      </c>
      <c r="N598" s="39" t="s">
        <v>10265</v>
      </c>
      <c r="O598" s="41" t="s">
        <v>2471</v>
      </c>
      <c r="P598" s="41" t="s">
        <v>122</v>
      </c>
      <c r="Q598" s="41" t="s">
        <v>9993</v>
      </c>
      <c r="R598" s="54" t="str">
        <f t="shared" si="77"/>
        <v>기타</v>
      </c>
      <c r="S598" s="41" t="b">
        <f t="shared" si="78"/>
        <v>1</v>
      </c>
      <c r="T598" s="48"/>
      <c r="U598" s="45"/>
      <c r="V598" s="60"/>
      <c r="W598" t="e">
        <f>VLOOKUP(A598,Sheet4!$J$1500:$J$1508,1,0)</f>
        <v>#N/A</v>
      </c>
      <c r="X598" s="60"/>
      <c r="Y598" s="60"/>
    </row>
    <row r="599" spans="1:25">
      <c r="A599" s="41">
        <v>662</v>
      </c>
      <c r="B599" s="41">
        <v>10</v>
      </c>
      <c r="C599" s="41" t="s">
        <v>10062</v>
      </c>
      <c r="D599" s="41" t="s">
        <v>1603</v>
      </c>
      <c r="E599" s="39" t="s">
        <v>10065</v>
      </c>
      <c r="F599" s="41" t="s">
        <v>1604</v>
      </c>
      <c r="G599" s="41" t="s">
        <v>1605</v>
      </c>
      <c r="H599" s="63" t="s">
        <v>9699</v>
      </c>
      <c r="I599" s="63" t="str">
        <f>VLOOKUP(A599,'(송영호RAW)'!$A:$H,8,0)</f>
        <v>인정</v>
      </c>
      <c r="J599" s="92" t="s">
        <v>9699</v>
      </c>
      <c r="K599" s="63" t="b">
        <f t="shared" si="76"/>
        <v>1</v>
      </c>
      <c r="L599" s="41" t="s">
        <v>5948</v>
      </c>
      <c r="M599" s="41" t="s">
        <v>5949</v>
      </c>
      <c r="N599" s="54" t="s">
        <v>10226</v>
      </c>
      <c r="O599" s="41" t="s">
        <v>5950</v>
      </c>
      <c r="P599" s="41" t="s">
        <v>173</v>
      </c>
      <c r="Q599" s="41" t="s">
        <v>9993</v>
      </c>
      <c r="R599" s="54" t="str">
        <f t="shared" si="77"/>
        <v>제3저자</v>
      </c>
      <c r="S599" s="41" t="b">
        <f t="shared" si="78"/>
        <v>1</v>
      </c>
      <c r="T599" s="48"/>
      <c r="U599" s="45"/>
      <c r="V599" s="60"/>
      <c r="W599" t="e">
        <f>VLOOKUP(A599,Sheet4!$J$1500:$J$1508,1,0)</f>
        <v>#N/A</v>
      </c>
      <c r="X599" s="60"/>
      <c r="Y599" s="60"/>
    </row>
    <row r="600" spans="1:25">
      <c r="A600" s="41">
        <v>671</v>
      </c>
      <c r="B600" s="41">
        <v>1</v>
      </c>
      <c r="C600" s="61" t="s">
        <v>10048</v>
      </c>
      <c r="D600" s="61" t="s">
        <v>2100</v>
      </c>
      <c r="E600" s="62" t="s">
        <v>10049</v>
      </c>
      <c r="F600" s="61" t="s">
        <v>2101</v>
      </c>
      <c r="G600" s="61" t="s">
        <v>2102</v>
      </c>
      <c r="H600" s="63" t="s">
        <v>9699</v>
      </c>
      <c r="I600" s="63" t="str">
        <f>VLOOKUP(A600,'(송영호RAW)'!$A:$H,8,0)</f>
        <v>인정</v>
      </c>
      <c r="J600" s="92" t="s">
        <v>9699</v>
      </c>
      <c r="K600" s="63" t="b">
        <f t="shared" si="76"/>
        <v>1</v>
      </c>
      <c r="L600" s="61" t="s">
        <v>10632</v>
      </c>
      <c r="M600" s="61" t="s">
        <v>2736</v>
      </c>
      <c r="N600" s="64" t="s">
        <v>10177</v>
      </c>
      <c r="O600" s="61" t="s">
        <v>5467</v>
      </c>
      <c r="P600" s="61" t="s">
        <v>36</v>
      </c>
      <c r="Q600" s="61" t="s">
        <v>10133</v>
      </c>
      <c r="R600" s="61" t="s">
        <v>10133</v>
      </c>
      <c r="S600" s="41" t="b">
        <f t="shared" si="78"/>
        <v>1</v>
      </c>
      <c r="T600" s="61"/>
      <c r="U600" s="61"/>
      <c r="W600" t="e">
        <f>VLOOKUP(A600,Sheet4!$J$1500:$J$1508,1,0)</f>
        <v>#N/A</v>
      </c>
    </row>
    <row r="601" spans="1:25" ht="99.75">
      <c r="A601" s="41">
        <v>672</v>
      </c>
      <c r="B601" s="41">
        <v>2</v>
      </c>
      <c r="C601" s="61" t="s">
        <v>10048</v>
      </c>
      <c r="D601" s="61" t="s">
        <v>2100</v>
      </c>
      <c r="E601" s="62" t="s">
        <v>10049</v>
      </c>
      <c r="F601" s="61" t="s">
        <v>2101</v>
      </c>
      <c r="G601" s="61" t="s">
        <v>2102</v>
      </c>
      <c r="H601" s="63" t="s">
        <v>9699</v>
      </c>
      <c r="I601" s="63" t="str">
        <f>VLOOKUP(A601,'(송영호RAW)'!$A:$H,8,0)</f>
        <v>인정</v>
      </c>
      <c r="J601" s="92" t="s">
        <v>9699</v>
      </c>
      <c r="K601" s="63" t="b">
        <f t="shared" si="76"/>
        <v>1</v>
      </c>
      <c r="L601" s="61" t="s">
        <v>10633</v>
      </c>
      <c r="M601" s="61" t="s">
        <v>2590</v>
      </c>
      <c r="N601" s="64" t="s">
        <v>10634</v>
      </c>
      <c r="O601" s="61" t="s">
        <v>6236</v>
      </c>
      <c r="P601" s="61" t="s">
        <v>36</v>
      </c>
      <c r="Q601" s="61" t="s">
        <v>10133</v>
      </c>
      <c r="R601" s="61" t="s">
        <v>10133</v>
      </c>
      <c r="S601" s="41" t="b">
        <f t="shared" si="78"/>
        <v>1</v>
      </c>
      <c r="T601" s="61" t="s">
        <v>10136</v>
      </c>
      <c r="U601" s="82" t="s">
        <v>10789</v>
      </c>
      <c r="W601" t="e">
        <f>VLOOKUP(A601,Sheet4!$J$1500:$J$1508,1,0)</f>
        <v>#N/A</v>
      </c>
    </row>
    <row r="602" spans="1:25">
      <c r="A602" s="41">
        <v>673</v>
      </c>
      <c r="B602" s="41">
        <v>3</v>
      </c>
      <c r="C602" s="61" t="s">
        <v>10048</v>
      </c>
      <c r="D602" s="61" t="s">
        <v>2100</v>
      </c>
      <c r="E602" s="62" t="s">
        <v>10049</v>
      </c>
      <c r="F602" s="61" t="s">
        <v>2101</v>
      </c>
      <c r="G602" s="61" t="s">
        <v>2102</v>
      </c>
      <c r="H602" s="63" t="s">
        <v>9699</v>
      </c>
      <c r="I602" s="63" t="str">
        <f>VLOOKUP(A602,'(송영호RAW)'!$A:$H,8,0)</f>
        <v>인정</v>
      </c>
      <c r="J602" s="92" t="s">
        <v>9699</v>
      </c>
      <c r="K602" s="63" t="b">
        <f t="shared" si="76"/>
        <v>1</v>
      </c>
      <c r="L602" s="61" t="s">
        <v>10635</v>
      </c>
      <c r="M602" s="61" t="s">
        <v>3566</v>
      </c>
      <c r="N602" s="64" t="s">
        <v>10636</v>
      </c>
      <c r="O602" s="61" t="s">
        <v>3567</v>
      </c>
      <c r="P602" s="61" t="s">
        <v>36</v>
      </c>
      <c r="Q602" s="61" t="s">
        <v>10133</v>
      </c>
      <c r="R602" s="61" t="s">
        <v>10133</v>
      </c>
      <c r="S602" s="41" t="b">
        <f t="shared" si="78"/>
        <v>1</v>
      </c>
      <c r="T602" s="61" t="s">
        <v>10136</v>
      </c>
      <c r="U602" s="61" t="s">
        <v>10790</v>
      </c>
      <c r="W602" t="e">
        <f>VLOOKUP(A602,Sheet4!$J$1500:$J$1508,1,0)</f>
        <v>#N/A</v>
      </c>
    </row>
    <row r="603" spans="1:25" ht="17.25">
      <c r="A603" s="41">
        <v>674</v>
      </c>
      <c r="B603" s="41">
        <v>4</v>
      </c>
      <c r="C603" s="61" t="s">
        <v>10048</v>
      </c>
      <c r="D603" s="61" t="s">
        <v>2100</v>
      </c>
      <c r="E603" s="62" t="s">
        <v>10049</v>
      </c>
      <c r="F603" s="61" t="s">
        <v>2101</v>
      </c>
      <c r="G603" s="61" t="s">
        <v>2102</v>
      </c>
      <c r="H603" s="63" t="s">
        <v>9699</v>
      </c>
      <c r="I603" s="63" t="str">
        <f>VLOOKUP(A603,'(송영호RAW)'!$A:$H,8,0)</f>
        <v>인정</v>
      </c>
      <c r="J603" s="92" t="s">
        <v>9699</v>
      </c>
      <c r="K603" s="63" t="b">
        <f t="shared" si="76"/>
        <v>1</v>
      </c>
      <c r="L603" s="61" t="s">
        <v>10637</v>
      </c>
      <c r="M603" s="61" t="s">
        <v>5093</v>
      </c>
      <c r="N603" s="64" t="s">
        <v>10177</v>
      </c>
      <c r="O603" s="61" t="s">
        <v>5094</v>
      </c>
      <c r="P603" s="61" t="s">
        <v>36</v>
      </c>
      <c r="Q603" s="61" t="s">
        <v>10133</v>
      </c>
      <c r="R603" s="61" t="s">
        <v>10133</v>
      </c>
      <c r="S603" s="41" t="b">
        <f t="shared" si="78"/>
        <v>1</v>
      </c>
      <c r="T603" s="61" t="s">
        <v>10136</v>
      </c>
      <c r="U603" s="84" t="s">
        <v>10791</v>
      </c>
      <c r="W603" t="e">
        <f>VLOOKUP(A603,Sheet4!$J$1500:$J$1508,1,0)</f>
        <v>#N/A</v>
      </c>
    </row>
    <row r="604" spans="1:25">
      <c r="A604" s="41">
        <v>675</v>
      </c>
      <c r="B604" s="41">
        <v>5</v>
      </c>
      <c r="C604" s="61" t="s">
        <v>10048</v>
      </c>
      <c r="D604" s="61" t="s">
        <v>2100</v>
      </c>
      <c r="E604" s="62" t="s">
        <v>10049</v>
      </c>
      <c r="F604" s="61" t="s">
        <v>2101</v>
      </c>
      <c r="G604" s="61" t="s">
        <v>2102</v>
      </c>
      <c r="H604" s="63" t="s">
        <v>9699</v>
      </c>
      <c r="I604" s="63" t="str">
        <f>VLOOKUP(A604,'(송영호RAW)'!$A:$H,8,0)</f>
        <v>인정</v>
      </c>
      <c r="J604" s="92" t="s">
        <v>9699</v>
      </c>
      <c r="K604" s="63" t="b">
        <f t="shared" si="76"/>
        <v>1</v>
      </c>
      <c r="L604" s="61" t="s">
        <v>10638</v>
      </c>
      <c r="M604" s="61" t="s">
        <v>2903</v>
      </c>
      <c r="N604" s="64" t="s">
        <v>10639</v>
      </c>
      <c r="O604" s="61" t="s">
        <v>2904</v>
      </c>
      <c r="P604" s="61" t="s">
        <v>63</v>
      </c>
      <c r="Q604" s="61" t="s">
        <v>9993</v>
      </c>
      <c r="R604" s="63" t="str">
        <f t="shared" ref="R604:R609" si="79">P604</f>
        <v>제2저자</v>
      </c>
      <c r="S604" s="41" t="b">
        <f t="shared" si="78"/>
        <v>1</v>
      </c>
      <c r="T604" s="61"/>
      <c r="U604" s="61"/>
      <c r="W604" t="e">
        <f>VLOOKUP(A604,Sheet4!$J$1500:$J$1508,1,0)</f>
        <v>#N/A</v>
      </c>
    </row>
    <row r="605" spans="1:25">
      <c r="A605" s="41">
        <v>676</v>
      </c>
      <c r="B605" s="41">
        <v>6</v>
      </c>
      <c r="C605" s="61" t="s">
        <v>10048</v>
      </c>
      <c r="D605" s="61" t="s">
        <v>2100</v>
      </c>
      <c r="E605" s="62" t="s">
        <v>10049</v>
      </c>
      <c r="F605" s="61" t="s">
        <v>2101</v>
      </c>
      <c r="G605" s="61" t="s">
        <v>2102</v>
      </c>
      <c r="H605" s="63" t="s">
        <v>9699</v>
      </c>
      <c r="I605" s="63" t="str">
        <f>VLOOKUP(A605,'(송영호RAW)'!$A:$H,8,0)</f>
        <v>인정</v>
      </c>
      <c r="J605" s="92" t="s">
        <v>9699</v>
      </c>
      <c r="K605" s="63" t="b">
        <f t="shared" si="76"/>
        <v>1</v>
      </c>
      <c r="L605" s="61" t="s">
        <v>10640</v>
      </c>
      <c r="M605" s="61" t="s">
        <v>2104</v>
      </c>
      <c r="N605" s="64" t="s">
        <v>10177</v>
      </c>
      <c r="O605" s="61" t="s">
        <v>2105</v>
      </c>
      <c r="P605" s="61" t="s">
        <v>122</v>
      </c>
      <c r="Q605" s="61" t="s">
        <v>9993</v>
      </c>
      <c r="R605" s="63" t="str">
        <f t="shared" si="79"/>
        <v>기타</v>
      </c>
      <c r="S605" s="41" t="b">
        <f t="shared" si="78"/>
        <v>1</v>
      </c>
      <c r="T605" s="61"/>
      <c r="U605" s="61"/>
      <c r="W605" t="e">
        <f>VLOOKUP(A605,Sheet4!$J$1500:$J$1508,1,0)</f>
        <v>#N/A</v>
      </c>
    </row>
    <row r="606" spans="1:25">
      <c r="A606" s="41">
        <v>677</v>
      </c>
      <c r="B606" s="41">
        <v>7</v>
      </c>
      <c r="C606" s="61" t="s">
        <v>10048</v>
      </c>
      <c r="D606" s="61" t="s">
        <v>2100</v>
      </c>
      <c r="E606" s="62" t="s">
        <v>10049</v>
      </c>
      <c r="F606" s="61" t="s">
        <v>2101</v>
      </c>
      <c r="G606" s="61" t="s">
        <v>2102</v>
      </c>
      <c r="H606" s="63" t="s">
        <v>9699</v>
      </c>
      <c r="I606" s="63" t="str">
        <f>VLOOKUP(A606,'(송영호RAW)'!$A:$H,8,0)</f>
        <v>인정</v>
      </c>
      <c r="J606" s="92" t="s">
        <v>9699</v>
      </c>
      <c r="K606" s="63" t="b">
        <f t="shared" si="76"/>
        <v>1</v>
      </c>
      <c r="L606" s="61" t="s">
        <v>10641</v>
      </c>
      <c r="M606" s="61" t="s">
        <v>797</v>
      </c>
      <c r="N606" s="64" t="s">
        <v>10642</v>
      </c>
      <c r="O606" s="61" t="s">
        <v>6452</v>
      </c>
      <c r="P606" s="61" t="s">
        <v>173</v>
      </c>
      <c r="Q606" s="61" t="s">
        <v>9993</v>
      </c>
      <c r="R606" s="63" t="str">
        <f t="shared" si="79"/>
        <v>제3저자</v>
      </c>
      <c r="S606" s="41" t="b">
        <f t="shared" si="78"/>
        <v>1</v>
      </c>
      <c r="T606" s="61"/>
      <c r="U606" s="61"/>
      <c r="W606" t="e">
        <f>VLOOKUP(A606,Sheet4!$J$1500:$J$1508,1,0)</f>
        <v>#N/A</v>
      </c>
    </row>
    <row r="607" spans="1:25">
      <c r="A607" s="41">
        <v>678</v>
      </c>
      <c r="B607" s="41">
        <v>8</v>
      </c>
      <c r="C607" s="61" t="s">
        <v>10048</v>
      </c>
      <c r="D607" s="61" t="s">
        <v>2100</v>
      </c>
      <c r="E607" s="62" t="s">
        <v>10049</v>
      </c>
      <c r="F607" s="61" t="s">
        <v>2101</v>
      </c>
      <c r="G607" s="61" t="s">
        <v>2102</v>
      </c>
      <c r="H607" s="63" t="s">
        <v>9699</v>
      </c>
      <c r="I607" s="63" t="str">
        <f>VLOOKUP(A607,'(송영호RAW)'!$A:$H,8,0)</f>
        <v>인정</v>
      </c>
      <c r="J607" s="92" t="s">
        <v>9699</v>
      </c>
      <c r="K607" s="63" t="b">
        <f t="shared" si="76"/>
        <v>1</v>
      </c>
      <c r="L607" s="61" t="s">
        <v>10643</v>
      </c>
      <c r="M607" s="61" t="s">
        <v>706</v>
      </c>
      <c r="N607" s="64" t="s">
        <v>10644</v>
      </c>
      <c r="O607" s="61" t="s">
        <v>6321</v>
      </c>
      <c r="P607" s="61" t="s">
        <v>63</v>
      </c>
      <c r="Q607" s="61" t="s">
        <v>9993</v>
      </c>
      <c r="R607" s="63" t="str">
        <f t="shared" si="79"/>
        <v>제2저자</v>
      </c>
      <c r="S607" s="41" t="b">
        <f t="shared" si="78"/>
        <v>1</v>
      </c>
      <c r="T607" s="61"/>
      <c r="U607" s="61"/>
      <c r="W607" t="e">
        <f>VLOOKUP(A607,Sheet4!$J$1500:$J$1508,1,0)</f>
        <v>#N/A</v>
      </c>
    </row>
    <row r="608" spans="1:25">
      <c r="A608" s="41">
        <v>679</v>
      </c>
      <c r="B608" s="41">
        <v>9</v>
      </c>
      <c r="C608" s="61" t="s">
        <v>10048</v>
      </c>
      <c r="D608" s="61" t="s">
        <v>2100</v>
      </c>
      <c r="E608" s="62" t="s">
        <v>10049</v>
      </c>
      <c r="F608" s="61" t="s">
        <v>2101</v>
      </c>
      <c r="G608" s="61" t="s">
        <v>2102</v>
      </c>
      <c r="H608" s="63" t="s">
        <v>9699</v>
      </c>
      <c r="I608" s="63" t="str">
        <f>VLOOKUP(A608,'(송영호RAW)'!$A:$H,8,0)</f>
        <v>인정</v>
      </c>
      <c r="J608" s="92" t="s">
        <v>9699</v>
      </c>
      <c r="K608" s="63" t="b">
        <f t="shared" si="76"/>
        <v>1</v>
      </c>
      <c r="L608" s="61" t="s">
        <v>10645</v>
      </c>
      <c r="M608" s="61" t="s">
        <v>3415</v>
      </c>
      <c r="N608" s="64" t="s">
        <v>10177</v>
      </c>
      <c r="O608" s="61" t="s">
        <v>5526</v>
      </c>
      <c r="P608" s="61" t="s">
        <v>63</v>
      </c>
      <c r="Q608" s="61" t="s">
        <v>9993</v>
      </c>
      <c r="R608" s="63" t="str">
        <f t="shared" si="79"/>
        <v>제2저자</v>
      </c>
      <c r="S608" s="41" t="b">
        <f t="shared" si="78"/>
        <v>1</v>
      </c>
      <c r="T608" s="61"/>
      <c r="U608" s="61"/>
      <c r="W608" t="e">
        <f>VLOOKUP(A608,Sheet4!$J$1500:$J$1508,1,0)</f>
        <v>#N/A</v>
      </c>
    </row>
    <row r="609" spans="1:23">
      <c r="A609" s="41">
        <v>680</v>
      </c>
      <c r="B609" s="41">
        <v>10</v>
      </c>
      <c r="C609" s="61" t="s">
        <v>10048</v>
      </c>
      <c r="D609" s="61" t="s">
        <v>2100</v>
      </c>
      <c r="E609" s="62" t="s">
        <v>10049</v>
      </c>
      <c r="F609" s="61" t="s">
        <v>2101</v>
      </c>
      <c r="G609" s="61" t="s">
        <v>2102</v>
      </c>
      <c r="H609" s="63" t="s">
        <v>9699</v>
      </c>
      <c r="I609" s="63" t="str">
        <f>VLOOKUP(A609,'(송영호RAW)'!$A:$H,8,0)</f>
        <v>인정</v>
      </c>
      <c r="J609" s="92" t="s">
        <v>9699</v>
      </c>
      <c r="K609" s="63" t="b">
        <f t="shared" si="76"/>
        <v>1</v>
      </c>
      <c r="L609" s="61" t="s">
        <v>10646</v>
      </c>
      <c r="M609" s="61" t="s">
        <v>5508</v>
      </c>
      <c r="N609" s="64" t="s">
        <v>10177</v>
      </c>
      <c r="O609" s="61" t="s">
        <v>5509</v>
      </c>
      <c r="P609" s="61" t="s">
        <v>173</v>
      </c>
      <c r="Q609" s="61" t="s">
        <v>9993</v>
      </c>
      <c r="R609" s="63" t="str">
        <f t="shared" si="79"/>
        <v>제3저자</v>
      </c>
      <c r="S609" s="41" t="b">
        <f t="shared" si="78"/>
        <v>1</v>
      </c>
      <c r="T609" s="61"/>
      <c r="U609" s="61"/>
      <c r="W609" t="e">
        <f>VLOOKUP(A609,Sheet4!$J$1500:$J$1508,1,0)</f>
        <v>#N/A</v>
      </c>
    </row>
    <row r="610" spans="1:23">
      <c r="A610" s="41">
        <v>681</v>
      </c>
      <c r="B610" s="41">
        <v>1</v>
      </c>
      <c r="C610" s="41" t="s">
        <v>10053</v>
      </c>
      <c r="D610" s="41" t="s">
        <v>45</v>
      </c>
      <c r="E610" s="39" t="s">
        <v>10054</v>
      </c>
      <c r="F610" s="41" t="s">
        <v>46</v>
      </c>
      <c r="G610" s="41" t="s">
        <v>47</v>
      </c>
      <c r="H610" s="63" t="s">
        <v>9699</v>
      </c>
      <c r="I610" s="63" t="str">
        <f>VLOOKUP(A610,'(송영호RAW)'!$A:$H,8,0)</f>
        <v>인정</v>
      </c>
      <c r="J610" s="92" t="s">
        <v>9699</v>
      </c>
      <c r="K610" s="63" t="b">
        <f t="shared" si="76"/>
        <v>1</v>
      </c>
      <c r="L610" s="41" t="s">
        <v>3101</v>
      </c>
      <c r="M610" s="41" t="s">
        <v>3102</v>
      </c>
      <c r="N610" s="41"/>
      <c r="O610" s="41" t="s">
        <v>3103</v>
      </c>
      <c r="P610" s="41" t="s">
        <v>36</v>
      </c>
      <c r="Q610" s="41" t="str">
        <f t="shared" ref="Q610:Q612" si="80">P610</f>
        <v>주저자</v>
      </c>
      <c r="R610" s="41" t="s">
        <v>36</v>
      </c>
      <c r="S610" s="41" t="b">
        <f t="shared" si="78"/>
        <v>1</v>
      </c>
      <c r="T610" s="45"/>
      <c r="U610" s="45"/>
      <c r="W610" t="e">
        <f>VLOOKUP(A610,Sheet4!$J$1500:$J$1508,1,0)</f>
        <v>#N/A</v>
      </c>
    </row>
    <row r="611" spans="1:23">
      <c r="A611" s="41">
        <v>682</v>
      </c>
      <c r="B611" s="41">
        <v>2</v>
      </c>
      <c r="C611" s="41" t="s">
        <v>10053</v>
      </c>
      <c r="D611" s="41" t="s">
        <v>45</v>
      </c>
      <c r="E611" s="39" t="s">
        <v>10054</v>
      </c>
      <c r="F611" s="41" t="s">
        <v>46</v>
      </c>
      <c r="G611" s="41" t="s">
        <v>47</v>
      </c>
      <c r="H611" s="63" t="s">
        <v>9699</v>
      </c>
      <c r="I611" s="63" t="str">
        <f>VLOOKUP(A611,'(송영호RAW)'!$A:$H,8,0)</f>
        <v>인정</v>
      </c>
      <c r="J611" s="92" t="s">
        <v>9699</v>
      </c>
      <c r="K611" s="63" t="b">
        <f t="shared" si="76"/>
        <v>1</v>
      </c>
      <c r="L611" s="41" t="s">
        <v>6675</v>
      </c>
      <c r="M611" s="41" t="s">
        <v>2689</v>
      </c>
      <c r="N611" s="41"/>
      <c r="O611" s="41" t="s">
        <v>6676</v>
      </c>
      <c r="P611" s="41" t="s">
        <v>36</v>
      </c>
      <c r="Q611" s="41" t="str">
        <f t="shared" si="80"/>
        <v>주저자</v>
      </c>
      <c r="R611" s="41" t="s">
        <v>36</v>
      </c>
      <c r="S611" s="41" t="b">
        <f t="shared" si="78"/>
        <v>1</v>
      </c>
      <c r="T611" s="45"/>
      <c r="U611" s="45"/>
      <c r="W611" t="e">
        <f>VLOOKUP(A611,Sheet4!$J$1500:$J$1508,1,0)</f>
        <v>#N/A</v>
      </c>
    </row>
    <row r="612" spans="1:23">
      <c r="A612" s="41">
        <v>683</v>
      </c>
      <c r="B612" s="41">
        <v>3</v>
      </c>
      <c r="C612" s="41" t="s">
        <v>10053</v>
      </c>
      <c r="D612" s="41" t="s">
        <v>45</v>
      </c>
      <c r="E612" s="39" t="s">
        <v>10054</v>
      </c>
      <c r="F612" s="41" t="s">
        <v>46</v>
      </c>
      <c r="G612" s="41" t="s">
        <v>47</v>
      </c>
      <c r="H612" s="63" t="s">
        <v>9699</v>
      </c>
      <c r="I612" s="63" t="str">
        <f>VLOOKUP(A612,'(송영호RAW)'!$A:$H,8,0)</f>
        <v>인정</v>
      </c>
      <c r="J612" s="92" t="s">
        <v>9699</v>
      </c>
      <c r="K612" s="63" t="b">
        <f t="shared" si="76"/>
        <v>1</v>
      </c>
      <c r="L612" s="41" t="s">
        <v>48</v>
      </c>
      <c r="M612" s="41" t="s">
        <v>49</v>
      </c>
      <c r="N612" s="41"/>
      <c r="O612" s="41" t="s">
        <v>10091</v>
      </c>
      <c r="P612" s="41" t="s">
        <v>36</v>
      </c>
      <c r="Q612" s="41" t="str">
        <f t="shared" si="80"/>
        <v>주저자</v>
      </c>
      <c r="R612" s="41" t="s">
        <v>36</v>
      </c>
      <c r="S612" s="41" t="b">
        <f t="shared" si="78"/>
        <v>1</v>
      </c>
      <c r="T612" s="45"/>
      <c r="U612" s="45"/>
      <c r="W612" t="e">
        <f>VLOOKUP(A612,Sheet4!$J$1500:$J$1508,1,0)</f>
        <v>#N/A</v>
      </c>
    </row>
    <row r="613" spans="1:23">
      <c r="A613" s="41">
        <v>684</v>
      </c>
      <c r="B613" s="41">
        <v>4</v>
      </c>
      <c r="C613" s="41" t="s">
        <v>10053</v>
      </c>
      <c r="D613" s="41" t="s">
        <v>45</v>
      </c>
      <c r="E613" s="39" t="s">
        <v>10054</v>
      </c>
      <c r="F613" s="41" t="s">
        <v>46</v>
      </c>
      <c r="G613" s="41" t="s">
        <v>47</v>
      </c>
      <c r="H613" s="63" t="s">
        <v>9699</v>
      </c>
      <c r="I613" s="63" t="str">
        <f>VLOOKUP(A613,'(송영호RAW)'!$A:$H,8,0)</f>
        <v>인정</v>
      </c>
      <c r="J613" s="92" t="s">
        <v>9699</v>
      </c>
      <c r="K613" s="63" t="b">
        <f t="shared" si="76"/>
        <v>1</v>
      </c>
      <c r="L613" s="41" t="s">
        <v>59</v>
      </c>
      <c r="M613" s="41" t="s">
        <v>60</v>
      </c>
      <c r="N613" s="41"/>
      <c r="O613" s="41" t="s">
        <v>10092</v>
      </c>
      <c r="P613" s="41" t="s">
        <v>63</v>
      </c>
      <c r="Q613" s="41" t="s">
        <v>9993</v>
      </c>
      <c r="R613" s="41" t="s">
        <v>63</v>
      </c>
      <c r="S613" s="41" t="b">
        <f t="shared" si="78"/>
        <v>1</v>
      </c>
      <c r="T613" s="45"/>
      <c r="U613" s="45"/>
      <c r="W613" t="e">
        <f>VLOOKUP(A613,Sheet4!$J$1500:$J$1508,1,0)</f>
        <v>#N/A</v>
      </c>
    </row>
    <row r="614" spans="1:23">
      <c r="A614" s="41">
        <v>685</v>
      </c>
      <c r="B614" s="41">
        <v>5</v>
      </c>
      <c r="C614" s="41" t="s">
        <v>10053</v>
      </c>
      <c r="D614" s="41" t="s">
        <v>45</v>
      </c>
      <c r="E614" s="39" t="s">
        <v>10054</v>
      </c>
      <c r="F614" s="41" t="s">
        <v>46</v>
      </c>
      <c r="G614" s="41" t="s">
        <v>47</v>
      </c>
      <c r="H614" s="63" t="s">
        <v>9699</v>
      </c>
      <c r="I614" s="63" t="str">
        <f>VLOOKUP(A614,'(송영호RAW)'!$A:$H,8,0)</f>
        <v>인정</v>
      </c>
      <c r="J614" s="92" t="s">
        <v>9699</v>
      </c>
      <c r="K614" s="63" t="b">
        <f t="shared" si="76"/>
        <v>1</v>
      </c>
      <c r="L614" s="41" t="s">
        <v>6615</v>
      </c>
      <c r="M614" s="41" t="s">
        <v>6616</v>
      </c>
      <c r="N614" s="41"/>
      <c r="O614" s="41" t="s">
        <v>6617</v>
      </c>
      <c r="P614" s="41" t="s">
        <v>63</v>
      </c>
      <c r="Q614" s="41" t="s">
        <v>9993</v>
      </c>
      <c r="R614" s="41" t="s">
        <v>63</v>
      </c>
      <c r="S614" s="41" t="b">
        <f t="shared" si="78"/>
        <v>1</v>
      </c>
      <c r="T614" s="45"/>
      <c r="U614" s="45"/>
      <c r="W614" t="e">
        <f>VLOOKUP(A614,Sheet4!$J$1500:$J$1508,1,0)</f>
        <v>#N/A</v>
      </c>
    </row>
    <row r="615" spans="1:23">
      <c r="A615" s="41">
        <v>686</v>
      </c>
      <c r="B615" s="41">
        <v>1</v>
      </c>
      <c r="C615" s="41" t="s">
        <v>10058</v>
      </c>
      <c r="D615" s="41" t="s">
        <v>656</v>
      </c>
      <c r="E615" s="39" t="s">
        <v>10054</v>
      </c>
      <c r="F615" s="41" t="s">
        <v>657</v>
      </c>
      <c r="G615" s="41" t="s">
        <v>658</v>
      </c>
      <c r="H615" s="63" t="s">
        <v>9699</v>
      </c>
      <c r="I615" s="63" t="str">
        <f>VLOOKUP(A615,'(송영호RAW)'!$A:$H,8,0)</f>
        <v>인정</v>
      </c>
      <c r="J615" s="92" t="s">
        <v>9699</v>
      </c>
      <c r="K615" s="63" t="b">
        <f t="shared" si="76"/>
        <v>1</v>
      </c>
      <c r="L615" s="41" t="s">
        <v>10159</v>
      </c>
      <c r="M615" s="41" t="s">
        <v>4954</v>
      </c>
      <c r="N615" s="41" t="s">
        <v>10384</v>
      </c>
      <c r="O615" s="41" t="s">
        <v>4955</v>
      </c>
      <c r="P615" s="41" t="s">
        <v>36</v>
      </c>
      <c r="Q615" s="41" t="s">
        <v>10133</v>
      </c>
      <c r="R615" s="41" t="s">
        <v>10133</v>
      </c>
      <c r="S615" s="41" t="b">
        <f t="shared" si="78"/>
        <v>1</v>
      </c>
      <c r="T615" s="61" t="s">
        <v>10136</v>
      </c>
      <c r="U615" s="45"/>
      <c r="V615" s="52"/>
      <c r="W615" t="e">
        <f>VLOOKUP(A615,Sheet4!$J$1500:$J$1508,1,0)</f>
        <v>#N/A</v>
      </c>
    </row>
    <row r="616" spans="1:23">
      <c r="A616" s="41">
        <v>687</v>
      </c>
      <c r="B616" s="41">
        <v>2</v>
      </c>
      <c r="C616" s="41" t="s">
        <v>10058</v>
      </c>
      <c r="D616" s="41" t="s">
        <v>656</v>
      </c>
      <c r="E616" s="39" t="s">
        <v>10054</v>
      </c>
      <c r="F616" s="41" t="s">
        <v>657</v>
      </c>
      <c r="G616" s="41" t="s">
        <v>658</v>
      </c>
      <c r="H616" s="63" t="s">
        <v>9699</v>
      </c>
      <c r="I616" s="63" t="str">
        <f>VLOOKUP(A616,'(송영호RAW)'!$A:$H,8,0)</f>
        <v>인정</v>
      </c>
      <c r="J616" s="92" t="s">
        <v>9699</v>
      </c>
      <c r="K616" s="63" t="b">
        <f t="shared" si="76"/>
        <v>1</v>
      </c>
      <c r="L616" s="41" t="s">
        <v>10160</v>
      </c>
      <c r="M616" s="41" t="s">
        <v>6444</v>
      </c>
      <c r="N616" s="41" t="s">
        <v>10384</v>
      </c>
      <c r="O616" s="41" t="s">
        <v>6445</v>
      </c>
      <c r="P616" s="41" t="s">
        <v>36</v>
      </c>
      <c r="Q616" s="41" t="s">
        <v>10133</v>
      </c>
      <c r="R616" s="41" t="s">
        <v>10133</v>
      </c>
      <c r="S616" s="41" t="b">
        <f t="shared" si="78"/>
        <v>1</v>
      </c>
      <c r="T616" s="61" t="s">
        <v>10136</v>
      </c>
      <c r="U616" s="45"/>
      <c r="V616" s="52"/>
      <c r="W616" t="e">
        <f>VLOOKUP(A616,Sheet4!$J$1500:$J$1508,1,0)</f>
        <v>#N/A</v>
      </c>
    </row>
    <row r="617" spans="1:23">
      <c r="A617" s="41">
        <v>688</v>
      </c>
      <c r="B617" s="41">
        <v>3</v>
      </c>
      <c r="C617" s="41" t="s">
        <v>10058</v>
      </c>
      <c r="D617" s="41" t="s">
        <v>656</v>
      </c>
      <c r="E617" s="39" t="s">
        <v>10054</v>
      </c>
      <c r="F617" s="41" t="s">
        <v>657</v>
      </c>
      <c r="G617" s="41" t="s">
        <v>658</v>
      </c>
      <c r="H617" s="63" t="s">
        <v>9699</v>
      </c>
      <c r="I617" s="63" t="str">
        <f>VLOOKUP(A617,'(송영호RAW)'!$A:$H,8,0)</f>
        <v>인정</v>
      </c>
      <c r="J617" s="92" t="s">
        <v>9699</v>
      </c>
      <c r="K617" s="63" t="b">
        <f t="shared" si="76"/>
        <v>1</v>
      </c>
      <c r="L617" s="41" t="s">
        <v>6383</v>
      </c>
      <c r="M617" s="41" t="s">
        <v>6384</v>
      </c>
      <c r="N617" s="41" t="s">
        <v>10384</v>
      </c>
      <c r="O617" s="41" t="s">
        <v>6385</v>
      </c>
      <c r="P617" s="41" t="s">
        <v>36</v>
      </c>
      <c r="Q617" s="41" t="s">
        <v>10133</v>
      </c>
      <c r="R617" s="41" t="s">
        <v>10133</v>
      </c>
      <c r="S617" s="41" t="b">
        <f t="shared" si="78"/>
        <v>1</v>
      </c>
      <c r="T617" s="61" t="s">
        <v>10136</v>
      </c>
      <c r="U617" s="45"/>
      <c r="V617" s="52"/>
      <c r="W617" t="e">
        <f>VLOOKUP(A617,Sheet4!$J$1500:$J$1508,1,0)</f>
        <v>#N/A</v>
      </c>
    </row>
    <row r="618" spans="1:23">
      <c r="A618" s="41">
        <v>689</v>
      </c>
      <c r="B618" s="41">
        <v>4</v>
      </c>
      <c r="C618" s="41" t="s">
        <v>10058</v>
      </c>
      <c r="D618" s="41" t="s">
        <v>656</v>
      </c>
      <c r="E618" s="39" t="s">
        <v>10054</v>
      </c>
      <c r="F618" s="41" t="s">
        <v>657</v>
      </c>
      <c r="G618" s="41" t="s">
        <v>658</v>
      </c>
      <c r="H618" s="63" t="s">
        <v>9699</v>
      </c>
      <c r="I618" s="63" t="str">
        <f>VLOOKUP(A618,'(송영호RAW)'!$A:$H,8,0)</f>
        <v>인정</v>
      </c>
      <c r="J618" s="92" t="s">
        <v>9699</v>
      </c>
      <c r="K618" s="63" t="b">
        <f t="shared" si="76"/>
        <v>1</v>
      </c>
      <c r="L618" s="41" t="s">
        <v>10161</v>
      </c>
      <c r="M618" s="41" t="s">
        <v>660</v>
      </c>
      <c r="N618" s="41" t="s">
        <v>10384</v>
      </c>
      <c r="O618" s="41" t="s">
        <v>661</v>
      </c>
      <c r="P618" s="41" t="s">
        <v>63</v>
      </c>
      <c r="Q618" s="41" t="s">
        <v>9993</v>
      </c>
      <c r="R618" s="41" t="s">
        <v>9993</v>
      </c>
      <c r="S618" s="41" t="b">
        <f t="shared" si="78"/>
        <v>0</v>
      </c>
      <c r="T618" s="45"/>
      <c r="U618" s="45"/>
      <c r="V618" s="52"/>
      <c r="W618" t="e">
        <f>VLOOKUP(A618,Sheet4!$J$1500:$J$1508,1,0)</f>
        <v>#N/A</v>
      </c>
    </row>
    <row r="619" spans="1:23">
      <c r="A619" s="41">
        <v>690</v>
      </c>
      <c r="B619" s="41">
        <v>5</v>
      </c>
      <c r="C619" s="41" t="s">
        <v>10058</v>
      </c>
      <c r="D619" s="41" t="s">
        <v>656</v>
      </c>
      <c r="E619" s="39" t="s">
        <v>10054</v>
      </c>
      <c r="F619" s="41" t="s">
        <v>657</v>
      </c>
      <c r="G619" s="41" t="s">
        <v>658</v>
      </c>
      <c r="H619" s="63" t="s">
        <v>9699</v>
      </c>
      <c r="I619" s="63" t="str">
        <f>VLOOKUP(A619,'(송영호RAW)'!$A:$H,8,0)</f>
        <v>인정</v>
      </c>
      <c r="J619" s="92" t="s">
        <v>9699</v>
      </c>
      <c r="K619" s="63" t="b">
        <f t="shared" si="76"/>
        <v>1</v>
      </c>
      <c r="L619" s="41" t="s">
        <v>10162</v>
      </c>
      <c r="M619" s="41" t="s">
        <v>2544</v>
      </c>
      <c r="N619" s="41" t="s">
        <v>10384</v>
      </c>
      <c r="O619" s="41" t="s">
        <v>4197</v>
      </c>
      <c r="P619" s="41" t="s">
        <v>122</v>
      </c>
      <c r="Q619" s="41" t="s">
        <v>9993</v>
      </c>
      <c r="R619" s="41" t="s">
        <v>9993</v>
      </c>
      <c r="S619" s="41" t="b">
        <f t="shared" si="78"/>
        <v>0</v>
      </c>
      <c r="T619" s="45"/>
      <c r="U619" s="45"/>
      <c r="V619" s="52"/>
      <c r="W619" t="e">
        <f>VLOOKUP(A619,Sheet4!$J$1500:$J$1508,1,0)</f>
        <v>#N/A</v>
      </c>
    </row>
    <row r="620" spans="1:23">
      <c r="A620" s="41">
        <v>691</v>
      </c>
      <c r="B620" s="41">
        <v>6</v>
      </c>
      <c r="C620" s="41" t="s">
        <v>10058</v>
      </c>
      <c r="D620" s="41" t="s">
        <v>656</v>
      </c>
      <c r="E620" s="39" t="s">
        <v>10054</v>
      </c>
      <c r="F620" s="41" t="s">
        <v>657</v>
      </c>
      <c r="G620" s="41" t="s">
        <v>658</v>
      </c>
      <c r="H620" s="63" t="s">
        <v>9699</v>
      </c>
      <c r="I620" s="63" t="str">
        <f>VLOOKUP(A620,'(송영호RAW)'!$A:$H,8,0)</f>
        <v>인정</v>
      </c>
      <c r="J620" s="92" t="s">
        <v>9699</v>
      </c>
      <c r="K620" s="63" t="b">
        <f t="shared" si="76"/>
        <v>1</v>
      </c>
      <c r="L620" s="41" t="s">
        <v>4140</v>
      </c>
      <c r="M620" s="41" t="s">
        <v>4141</v>
      </c>
      <c r="N620" s="41" t="s">
        <v>10384</v>
      </c>
      <c r="O620" s="41" t="s">
        <v>4142</v>
      </c>
      <c r="P620" s="41" t="s">
        <v>122</v>
      </c>
      <c r="Q620" s="41" t="s">
        <v>9993</v>
      </c>
      <c r="R620" s="41" t="s">
        <v>9993</v>
      </c>
      <c r="S620" s="41" t="b">
        <f t="shared" si="78"/>
        <v>0</v>
      </c>
      <c r="T620" s="45"/>
      <c r="U620" s="45"/>
      <c r="V620" s="52"/>
      <c r="W620" t="e">
        <f>VLOOKUP(A620,Sheet4!$J$1500:$J$1508,1,0)</f>
        <v>#N/A</v>
      </c>
    </row>
    <row r="621" spans="1:23">
      <c r="A621" s="41">
        <v>692</v>
      </c>
      <c r="B621" s="41">
        <v>7</v>
      </c>
      <c r="C621" s="41" t="s">
        <v>10058</v>
      </c>
      <c r="D621" s="41" t="s">
        <v>656</v>
      </c>
      <c r="E621" s="39" t="s">
        <v>10054</v>
      </c>
      <c r="F621" s="41" t="s">
        <v>657</v>
      </c>
      <c r="G621" s="41" t="s">
        <v>658</v>
      </c>
      <c r="H621" s="63" t="s">
        <v>9699</v>
      </c>
      <c r="I621" s="63" t="str">
        <f>VLOOKUP(A621,'(송영호RAW)'!$A:$H,8,0)</f>
        <v>인정</v>
      </c>
      <c r="J621" s="92" t="s">
        <v>9699</v>
      </c>
      <c r="K621" s="63" t="b">
        <f t="shared" si="76"/>
        <v>1</v>
      </c>
      <c r="L621" s="41" t="s">
        <v>10163</v>
      </c>
      <c r="M621" s="41" t="s">
        <v>2508</v>
      </c>
      <c r="N621" s="41" t="s">
        <v>10384</v>
      </c>
      <c r="O621" s="41" t="s">
        <v>4932</v>
      </c>
      <c r="P621" s="41" t="s">
        <v>122</v>
      </c>
      <c r="Q621" s="41" t="s">
        <v>9993</v>
      </c>
      <c r="R621" s="41" t="s">
        <v>9993</v>
      </c>
      <c r="S621" s="41" t="b">
        <f t="shared" si="78"/>
        <v>0</v>
      </c>
      <c r="T621" s="45"/>
      <c r="U621" s="45"/>
      <c r="V621" s="52"/>
      <c r="W621" t="e">
        <f>VLOOKUP(A621,Sheet4!$J$1500:$J$1508,1,0)</f>
        <v>#N/A</v>
      </c>
    </row>
    <row r="622" spans="1:23">
      <c r="A622" s="41">
        <v>693</v>
      </c>
      <c r="B622" s="41">
        <v>8</v>
      </c>
      <c r="C622" s="41" t="s">
        <v>10058</v>
      </c>
      <c r="D622" s="41" t="s">
        <v>656</v>
      </c>
      <c r="E622" s="39" t="s">
        <v>10054</v>
      </c>
      <c r="F622" s="41" t="s">
        <v>657</v>
      </c>
      <c r="G622" s="41" t="s">
        <v>658</v>
      </c>
      <c r="H622" s="63" t="s">
        <v>9699</v>
      </c>
      <c r="I622" s="63" t="str">
        <f>VLOOKUP(A622,'(송영호RAW)'!$A:$H,8,0)</f>
        <v>인정</v>
      </c>
      <c r="J622" s="92" t="s">
        <v>9699</v>
      </c>
      <c r="K622" s="63" t="b">
        <f t="shared" si="76"/>
        <v>1</v>
      </c>
      <c r="L622" s="41" t="s">
        <v>4921</v>
      </c>
      <c r="M622" s="41" t="s">
        <v>4922</v>
      </c>
      <c r="N622" s="41" t="s">
        <v>10384</v>
      </c>
      <c r="O622" s="41" t="s">
        <v>4923</v>
      </c>
      <c r="P622" s="41" t="s">
        <v>122</v>
      </c>
      <c r="Q622" s="41" t="s">
        <v>9993</v>
      </c>
      <c r="R622" s="41" t="s">
        <v>9993</v>
      </c>
      <c r="S622" s="41" t="b">
        <f t="shared" si="78"/>
        <v>0</v>
      </c>
      <c r="T622" s="45"/>
      <c r="U622" s="45"/>
      <c r="V622" s="52"/>
      <c r="W622" t="e">
        <f>VLOOKUP(A622,Sheet4!$J$1500:$J$1508,1,0)</f>
        <v>#N/A</v>
      </c>
    </row>
    <row r="623" spans="1:23">
      <c r="A623" s="41">
        <v>694</v>
      </c>
      <c r="B623" s="41">
        <v>9</v>
      </c>
      <c r="C623" s="41" t="s">
        <v>10058</v>
      </c>
      <c r="D623" s="41" t="s">
        <v>656</v>
      </c>
      <c r="E623" s="39" t="s">
        <v>10054</v>
      </c>
      <c r="F623" s="41" t="s">
        <v>657</v>
      </c>
      <c r="G623" s="41" t="s">
        <v>658</v>
      </c>
      <c r="H623" s="63" t="s">
        <v>9699</v>
      </c>
      <c r="I623" s="63" t="str">
        <f>VLOOKUP(A623,'(송영호RAW)'!$A:$H,8,0)</f>
        <v>인정</v>
      </c>
      <c r="J623" s="92" t="s">
        <v>9699</v>
      </c>
      <c r="K623" s="63" t="b">
        <f t="shared" si="76"/>
        <v>1</v>
      </c>
      <c r="L623" s="41" t="s">
        <v>1454</v>
      </c>
      <c r="M623" s="41" t="s">
        <v>1455</v>
      </c>
      <c r="N623" s="41" t="s">
        <v>10384</v>
      </c>
      <c r="O623" s="41" t="s">
        <v>1456</v>
      </c>
      <c r="P623" s="41" t="s">
        <v>122</v>
      </c>
      <c r="Q623" s="41" t="s">
        <v>9993</v>
      </c>
      <c r="R623" s="41" t="s">
        <v>9993</v>
      </c>
      <c r="S623" s="41" t="b">
        <f t="shared" si="78"/>
        <v>0</v>
      </c>
      <c r="T623" s="45"/>
      <c r="U623" s="45"/>
      <c r="V623" s="52"/>
      <c r="W623" t="e">
        <f>VLOOKUP(A623,Sheet4!$J$1500:$J$1508,1,0)</f>
        <v>#N/A</v>
      </c>
    </row>
    <row r="624" spans="1:23">
      <c r="A624" s="41">
        <v>695</v>
      </c>
      <c r="B624" s="41">
        <v>10</v>
      </c>
      <c r="C624" s="41" t="s">
        <v>10058</v>
      </c>
      <c r="D624" s="41" t="s">
        <v>656</v>
      </c>
      <c r="E624" s="39" t="s">
        <v>10054</v>
      </c>
      <c r="F624" s="41" t="s">
        <v>657</v>
      </c>
      <c r="G624" s="41" t="s">
        <v>658</v>
      </c>
      <c r="H624" s="63" t="s">
        <v>9699</v>
      </c>
      <c r="I624" s="63" t="str">
        <f>VLOOKUP(A624,'(송영호RAW)'!$A:$H,8,0)</f>
        <v>인정</v>
      </c>
      <c r="J624" s="92" t="s">
        <v>9699</v>
      </c>
      <c r="K624" s="63" t="b">
        <f t="shared" si="76"/>
        <v>1</v>
      </c>
      <c r="L624" s="41" t="s">
        <v>10164</v>
      </c>
      <c r="M624" s="41" t="s">
        <v>4849</v>
      </c>
      <c r="N624" s="41" t="s">
        <v>10384</v>
      </c>
      <c r="O624" s="41" t="s">
        <v>4850</v>
      </c>
      <c r="P624" s="41" t="s">
        <v>122</v>
      </c>
      <c r="Q624" s="41" t="s">
        <v>9993</v>
      </c>
      <c r="R624" s="41" t="s">
        <v>9993</v>
      </c>
      <c r="S624" s="41" t="b">
        <f t="shared" si="78"/>
        <v>0</v>
      </c>
      <c r="T624" s="45"/>
      <c r="U624" s="45"/>
      <c r="V624" s="52"/>
      <c r="W624" t="e">
        <f>VLOOKUP(A624,Sheet4!$J$1500:$J$1508,1,0)</f>
        <v>#N/A</v>
      </c>
    </row>
    <row r="625" spans="1:23">
      <c r="A625" s="41">
        <v>696</v>
      </c>
      <c r="B625" s="41">
        <v>1</v>
      </c>
      <c r="C625" s="41" t="s">
        <v>10053</v>
      </c>
      <c r="D625" s="41" t="s">
        <v>842</v>
      </c>
      <c r="E625" s="39" t="s">
        <v>10055</v>
      </c>
      <c r="F625" s="41" t="s">
        <v>843</v>
      </c>
      <c r="G625" s="41" t="s">
        <v>844</v>
      </c>
      <c r="H625" s="63" t="s">
        <v>9699</v>
      </c>
      <c r="I625" s="63" t="str">
        <f>VLOOKUP(A625,'(송영호RAW)'!$A:$H,8,0)</f>
        <v>인정</v>
      </c>
      <c r="J625" s="92" t="s">
        <v>9699</v>
      </c>
      <c r="K625" s="63" t="b">
        <f t="shared" si="76"/>
        <v>1</v>
      </c>
      <c r="L625" s="41" t="s">
        <v>2079</v>
      </c>
      <c r="M625" s="41" t="s">
        <v>2080</v>
      </c>
      <c r="N625" s="41"/>
      <c r="O625" s="41" t="s">
        <v>2081</v>
      </c>
      <c r="P625" s="41" t="s">
        <v>36</v>
      </c>
      <c r="Q625" s="41" t="str">
        <f t="shared" ref="Q625:Q627" si="81">P625</f>
        <v>주저자</v>
      </c>
      <c r="R625" s="41" t="s">
        <v>36</v>
      </c>
      <c r="S625" s="41" t="b">
        <f t="shared" si="78"/>
        <v>1</v>
      </c>
      <c r="T625" s="45"/>
      <c r="U625" s="45"/>
      <c r="W625" t="e">
        <f>VLOOKUP(A625,Sheet4!$J$1500:$J$1508,1,0)</f>
        <v>#N/A</v>
      </c>
    </row>
    <row r="626" spans="1:23">
      <c r="A626" s="41">
        <v>697</v>
      </c>
      <c r="B626" s="41">
        <v>2</v>
      </c>
      <c r="C626" s="41" t="s">
        <v>10053</v>
      </c>
      <c r="D626" s="41" t="s">
        <v>842</v>
      </c>
      <c r="E626" s="39" t="s">
        <v>10055</v>
      </c>
      <c r="F626" s="41" t="s">
        <v>843</v>
      </c>
      <c r="G626" s="41" t="s">
        <v>844</v>
      </c>
      <c r="H626" s="63" t="s">
        <v>9699</v>
      </c>
      <c r="I626" s="63" t="str">
        <f>VLOOKUP(A626,'(송영호RAW)'!$A:$H,8,0)</f>
        <v>인정</v>
      </c>
      <c r="J626" s="92" t="s">
        <v>9699</v>
      </c>
      <c r="K626" s="63" t="b">
        <f t="shared" si="76"/>
        <v>1</v>
      </c>
      <c r="L626" s="41" t="s">
        <v>1098</v>
      </c>
      <c r="M626" s="41" t="s">
        <v>1047</v>
      </c>
      <c r="N626" s="41"/>
      <c r="O626" s="41" t="s">
        <v>1099</v>
      </c>
      <c r="P626" s="41" t="s">
        <v>36</v>
      </c>
      <c r="Q626" s="41" t="str">
        <f t="shared" si="81"/>
        <v>주저자</v>
      </c>
      <c r="R626" s="41" t="s">
        <v>36</v>
      </c>
      <c r="S626" s="41" t="b">
        <f t="shared" si="78"/>
        <v>1</v>
      </c>
      <c r="T626" s="45"/>
      <c r="U626" s="45"/>
      <c r="W626" t="e">
        <f>VLOOKUP(A626,Sheet4!$J$1500:$J$1508,1,0)</f>
        <v>#N/A</v>
      </c>
    </row>
    <row r="627" spans="1:23">
      <c r="A627" s="41">
        <v>698</v>
      </c>
      <c r="B627" s="41">
        <v>3</v>
      </c>
      <c r="C627" s="41" t="s">
        <v>10053</v>
      </c>
      <c r="D627" s="41" t="s">
        <v>842</v>
      </c>
      <c r="E627" s="39" t="s">
        <v>10055</v>
      </c>
      <c r="F627" s="41" t="s">
        <v>843</v>
      </c>
      <c r="G627" s="41" t="s">
        <v>844</v>
      </c>
      <c r="H627" s="63" t="s">
        <v>9699</v>
      </c>
      <c r="I627" s="63" t="str">
        <f>VLOOKUP(A627,'(송영호RAW)'!$A:$H,8,0)</f>
        <v>인정</v>
      </c>
      <c r="J627" s="92" t="s">
        <v>9699</v>
      </c>
      <c r="K627" s="63" t="b">
        <f t="shared" si="76"/>
        <v>1</v>
      </c>
      <c r="L627" s="41" t="s">
        <v>1999</v>
      </c>
      <c r="M627" s="41" t="s">
        <v>2000</v>
      </c>
      <c r="N627" s="41"/>
      <c r="O627" s="41" t="s">
        <v>2001</v>
      </c>
      <c r="P627" s="41" t="s">
        <v>36</v>
      </c>
      <c r="Q627" s="41" t="str">
        <f t="shared" si="81"/>
        <v>주저자</v>
      </c>
      <c r="R627" s="41" t="s">
        <v>36</v>
      </c>
      <c r="S627" s="41" t="b">
        <f t="shared" si="78"/>
        <v>1</v>
      </c>
      <c r="T627" s="61" t="s">
        <v>10136</v>
      </c>
      <c r="U627" s="45" t="s">
        <v>10094</v>
      </c>
      <c r="W627" t="e">
        <f>VLOOKUP(A627,Sheet4!$J$1500:$J$1508,1,0)</f>
        <v>#N/A</v>
      </c>
    </row>
    <row r="628" spans="1:23">
      <c r="A628" s="41">
        <v>699</v>
      </c>
      <c r="B628" s="41">
        <v>4</v>
      </c>
      <c r="C628" s="41" t="s">
        <v>10053</v>
      </c>
      <c r="D628" s="41" t="s">
        <v>842</v>
      </c>
      <c r="E628" s="39" t="s">
        <v>10055</v>
      </c>
      <c r="F628" s="41" t="s">
        <v>843</v>
      </c>
      <c r="G628" s="41" t="s">
        <v>844</v>
      </c>
      <c r="H628" s="63" t="s">
        <v>9699</v>
      </c>
      <c r="I628" s="63" t="str">
        <f>VLOOKUP(A628,'(송영호RAW)'!$A:$H,8,0)</f>
        <v>인정</v>
      </c>
      <c r="J628" s="92" t="s">
        <v>9699</v>
      </c>
      <c r="K628" s="63" t="b">
        <f t="shared" si="76"/>
        <v>1</v>
      </c>
      <c r="L628" s="41" t="s">
        <v>884</v>
      </c>
      <c r="M628" s="41" t="s">
        <v>885</v>
      </c>
      <c r="N628" s="41"/>
      <c r="O628" s="41" t="s">
        <v>886</v>
      </c>
      <c r="P628" s="41" t="s">
        <v>63</v>
      </c>
      <c r="Q628" s="41" t="s">
        <v>9993</v>
      </c>
      <c r="R628" s="41" t="s">
        <v>10098</v>
      </c>
      <c r="S628" s="41" t="b">
        <f t="shared" si="78"/>
        <v>0</v>
      </c>
      <c r="T628" s="45"/>
      <c r="U628" s="45"/>
      <c r="W628" t="e">
        <f>VLOOKUP(A628,Sheet4!$J$1500:$J$1508,1,0)</f>
        <v>#N/A</v>
      </c>
    </row>
    <row r="629" spans="1:23">
      <c r="A629" s="41">
        <v>700</v>
      </c>
      <c r="B629" s="41">
        <v>5</v>
      </c>
      <c r="C629" s="41" t="s">
        <v>10053</v>
      </c>
      <c r="D629" s="41" t="s">
        <v>842</v>
      </c>
      <c r="E629" s="39" t="s">
        <v>10055</v>
      </c>
      <c r="F629" s="41" t="s">
        <v>843</v>
      </c>
      <c r="G629" s="41" t="s">
        <v>844</v>
      </c>
      <c r="H629" s="63" t="s">
        <v>9699</v>
      </c>
      <c r="I629" s="63" t="str">
        <f>VLOOKUP(A629,'(송영호RAW)'!$A:$H,8,0)</f>
        <v>인정</v>
      </c>
      <c r="J629" s="92" t="s">
        <v>9699</v>
      </c>
      <c r="K629" s="63" t="b">
        <f t="shared" si="76"/>
        <v>1</v>
      </c>
      <c r="L629" s="41" t="s">
        <v>865</v>
      </c>
      <c r="M629" s="41" t="s">
        <v>866</v>
      </c>
      <c r="N629" s="41"/>
      <c r="O629" s="41" t="s">
        <v>867</v>
      </c>
      <c r="P629" s="41" t="s">
        <v>63</v>
      </c>
      <c r="Q629" s="41" t="s">
        <v>9993</v>
      </c>
      <c r="R629" s="45" t="s">
        <v>10099</v>
      </c>
      <c r="S629" s="41" t="b">
        <f t="shared" si="78"/>
        <v>0</v>
      </c>
      <c r="T629" s="45"/>
      <c r="U629" s="45"/>
      <c r="W629" t="e">
        <f>VLOOKUP(A629,Sheet4!$J$1500:$J$1508,1,0)</f>
        <v>#N/A</v>
      </c>
    </row>
    <row r="630" spans="1:23">
      <c r="A630" s="41">
        <v>701</v>
      </c>
      <c r="B630" s="41">
        <v>6</v>
      </c>
      <c r="C630" s="41" t="s">
        <v>10053</v>
      </c>
      <c r="D630" s="41" t="s">
        <v>842</v>
      </c>
      <c r="E630" s="39" t="s">
        <v>10055</v>
      </c>
      <c r="F630" s="41" t="s">
        <v>843</v>
      </c>
      <c r="G630" s="41" t="s">
        <v>844</v>
      </c>
      <c r="H630" s="63" t="s">
        <v>9699</v>
      </c>
      <c r="I630" s="63" t="str">
        <f>VLOOKUP(A630,'(송영호RAW)'!$A:$H,8,0)</f>
        <v>인정</v>
      </c>
      <c r="J630" s="92" t="s">
        <v>9699</v>
      </c>
      <c r="K630" s="63" t="b">
        <f t="shared" si="76"/>
        <v>1</v>
      </c>
      <c r="L630" s="41" t="s">
        <v>845</v>
      </c>
      <c r="M630" s="41" t="s">
        <v>846</v>
      </c>
      <c r="N630" s="41"/>
      <c r="O630" s="41" t="s">
        <v>847</v>
      </c>
      <c r="P630" s="41" t="s">
        <v>173</v>
      </c>
      <c r="Q630" s="41" t="s">
        <v>9993</v>
      </c>
      <c r="R630" s="41" t="s">
        <v>173</v>
      </c>
      <c r="S630" s="41" t="b">
        <f t="shared" si="78"/>
        <v>1</v>
      </c>
      <c r="T630" s="45"/>
      <c r="U630" s="45"/>
      <c r="W630" t="e">
        <f>VLOOKUP(A630,Sheet4!$J$1500:$J$1508,1,0)</f>
        <v>#N/A</v>
      </c>
    </row>
    <row r="631" spans="1:23">
      <c r="A631" s="41">
        <v>702</v>
      </c>
      <c r="B631" s="41">
        <v>1</v>
      </c>
      <c r="C631" s="41" t="s">
        <v>10053</v>
      </c>
      <c r="D631" s="41" t="s">
        <v>6009</v>
      </c>
      <c r="E631" s="39" t="s">
        <v>10055</v>
      </c>
      <c r="F631" s="41" t="s">
        <v>6010</v>
      </c>
      <c r="G631" s="41" t="s">
        <v>6011</v>
      </c>
      <c r="H631" s="63" t="s">
        <v>9699</v>
      </c>
      <c r="I631" s="63" t="str">
        <f>VLOOKUP(A631,'(송영호RAW)'!$A:$H,8,0)</f>
        <v>인정</v>
      </c>
      <c r="J631" s="92" t="s">
        <v>9699</v>
      </c>
      <c r="K631" s="63" t="b">
        <f t="shared" si="76"/>
        <v>1</v>
      </c>
      <c r="L631" s="41" t="s">
        <v>6012</v>
      </c>
      <c r="M631" s="41" t="s">
        <v>2189</v>
      </c>
      <c r="N631" s="41"/>
      <c r="O631" s="41" t="s">
        <v>6013</v>
      </c>
      <c r="P631" s="41" t="s">
        <v>36</v>
      </c>
      <c r="Q631" s="41" t="str">
        <f t="shared" ref="Q631" si="82">P631</f>
        <v>주저자</v>
      </c>
      <c r="R631" s="41" t="s">
        <v>36</v>
      </c>
      <c r="S631" s="41" t="b">
        <f t="shared" si="78"/>
        <v>1</v>
      </c>
      <c r="T631" s="61" t="s">
        <v>10136</v>
      </c>
      <c r="U631" s="45" t="s">
        <v>10094</v>
      </c>
      <c r="W631" t="e">
        <f>VLOOKUP(A631,Sheet4!$J$1500:$J$1508,1,0)</f>
        <v>#N/A</v>
      </c>
    </row>
    <row r="632" spans="1:23">
      <c r="A632" s="41">
        <v>703</v>
      </c>
      <c r="B632" s="41">
        <v>1</v>
      </c>
      <c r="C632" s="41" t="s">
        <v>10058</v>
      </c>
      <c r="D632" s="41" t="s">
        <v>6555</v>
      </c>
      <c r="E632" s="39" t="s">
        <v>10064</v>
      </c>
      <c r="F632" s="41" t="s">
        <v>6556</v>
      </c>
      <c r="G632" s="41" t="s">
        <v>6557</v>
      </c>
      <c r="H632" s="63" t="s">
        <v>9699</v>
      </c>
      <c r="I632" s="63" t="str">
        <f>VLOOKUP(A632,'(송영호RAW)'!$A:$H,8,0)</f>
        <v>인정</v>
      </c>
      <c r="J632" s="92" t="s">
        <v>9699</v>
      </c>
      <c r="K632" s="63" t="b">
        <f t="shared" si="76"/>
        <v>1</v>
      </c>
      <c r="L632" s="41" t="s">
        <v>7065</v>
      </c>
      <c r="M632" s="41" t="s">
        <v>7066</v>
      </c>
      <c r="N632" s="41" t="s">
        <v>10384</v>
      </c>
      <c r="O632" s="41" t="s">
        <v>7067</v>
      </c>
      <c r="P632" s="41" t="s">
        <v>36</v>
      </c>
      <c r="Q632" s="41" t="s">
        <v>10133</v>
      </c>
      <c r="R632" s="45" t="s">
        <v>10133</v>
      </c>
      <c r="S632" s="41" t="b">
        <f t="shared" si="78"/>
        <v>1</v>
      </c>
      <c r="T632" s="45"/>
      <c r="U632" s="45"/>
      <c r="V632" s="52"/>
      <c r="W632" t="e">
        <f>VLOOKUP(A632,Sheet4!$J$1500:$J$1508,1,0)</f>
        <v>#N/A</v>
      </c>
    </row>
    <row r="633" spans="1:23">
      <c r="A633" s="41">
        <v>704</v>
      </c>
      <c r="B633" s="41">
        <v>2</v>
      </c>
      <c r="C633" s="41" t="s">
        <v>10058</v>
      </c>
      <c r="D633" s="41" t="s">
        <v>6555</v>
      </c>
      <c r="E633" s="39" t="s">
        <v>10064</v>
      </c>
      <c r="F633" s="41" t="s">
        <v>6556</v>
      </c>
      <c r="G633" s="41" t="s">
        <v>6557</v>
      </c>
      <c r="H633" s="63" t="s">
        <v>9699</v>
      </c>
      <c r="I633" s="63" t="str">
        <f>VLOOKUP(A633,'(송영호RAW)'!$A:$H,8,0)</f>
        <v>인정</v>
      </c>
      <c r="J633" s="92" t="s">
        <v>9699</v>
      </c>
      <c r="K633" s="63" t="b">
        <f t="shared" si="76"/>
        <v>1</v>
      </c>
      <c r="L633" s="41" t="s">
        <v>6834</v>
      </c>
      <c r="M633" s="41" t="s">
        <v>3160</v>
      </c>
      <c r="N633" s="41" t="s">
        <v>10384</v>
      </c>
      <c r="O633" s="41" t="s">
        <v>6835</v>
      </c>
      <c r="P633" s="41" t="s">
        <v>36</v>
      </c>
      <c r="Q633" s="41" t="s">
        <v>10133</v>
      </c>
      <c r="R633" s="45" t="s">
        <v>10133</v>
      </c>
      <c r="S633" s="41" t="b">
        <f t="shared" si="78"/>
        <v>1</v>
      </c>
      <c r="T633" s="45"/>
      <c r="U633" s="45"/>
      <c r="V633" s="52"/>
      <c r="W633" t="e">
        <f>VLOOKUP(A633,Sheet4!$J$1500:$J$1508,1,0)</f>
        <v>#N/A</v>
      </c>
    </row>
    <row r="634" spans="1:23">
      <c r="A634" s="41">
        <v>705</v>
      </c>
      <c r="B634" s="41">
        <v>3</v>
      </c>
      <c r="C634" s="41" t="s">
        <v>10058</v>
      </c>
      <c r="D634" s="41" t="s">
        <v>6555</v>
      </c>
      <c r="E634" s="39" t="s">
        <v>10064</v>
      </c>
      <c r="F634" s="41" t="s">
        <v>6556</v>
      </c>
      <c r="G634" s="41" t="s">
        <v>6557</v>
      </c>
      <c r="H634" s="63" t="s">
        <v>9699</v>
      </c>
      <c r="I634" s="63" t="str">
        <f>VLOOKUP(A634,'(송영호RAW)'!$A:$H,8,0)</f>
        <v>인정</v>
      </c>
      <c r="J634" s="92" t="s">
        <v>9699</v>
      </c>
      <c r="K634" s="63" t="b">
        <f t="shared" si="76"/>
        <v>1</v>
      </c>
      <c r="L634" s="41" t="s">
        <v>6558</v>
      </c>
      <c r="M634" s="41" t="s">
        <v>6559</v>
      </c>
      <c r="N634" s="41" t="s">
        <v>10384</v>
      </c>
      <c r="O634" s="41" t="s">
        <v>6560</v>
      </c>
      <c r="P634" s="41" t="s">
        <v>63</v>
      </c>
      <c r="Q634" s="41" t="s">
        <v>9993</v>
      </c>
      <c r="R634" s="41" t="s">
        <v>9993</v>
      </c>
      <c r="S634" s="41" t="b">
        <f t="shared" si="78"/>
        <v>0</v>
      </c>
      <c r="T634" s="45"/>
      <c r="U634" s="45"/>
      <c r="V634" s="52"/>
      <c r="W634" t="e">
        <f>VLOOKUP(A634,Sheet4!$J$1500:$J$1508,1,0)</f>
        <v>#N/A</v>
      </c>
    </row>
    <row r="635" spans="1:23">
      <c r="A635" s="41">
        <v>706</v>
      </c>
      <c r="B635" s="41">
        <v>1</v>
      </c>
      <c r="C635" s="41" t="s">
        <v>10058</v>
      </c>
      <c r="D635" s="41" t="s">
        <v>6682</v>
      </c>
      <c r="E635" s="39" t="s">
        <v>10064</v>
      </c>
      <c r="F635" s="41" t="s">
        <v>6683</v>
      </c>
      <c r="G635" s="41" t="s">
        <v>6684</v>
      </c>
      <c r="H635" s="63" t="s">
        <v>9699</v>
      </c>
      <c r="I635" s="63" t="str">
        <f>VLOOKUP(A635,'(송영호RAW)'!$A:$H,8,0)</f>
        <v>인정</v>
      </c>
      <c r="J635" s="92" t="s">
        <v>9699</v>
      </c>
      <c r="K635" s="63" t="b">
        <f t="shared" si="76"/>
        <v>1</v>
      </c>
      <c r="L635" s="41" t="s">
        <v>6929</v>
      </c>
      <c r="M635" s="41" t="s">
        <v>6930</v>
      </c>
      <c r="N635" s="41" t="s">
        <v>10384</v>
      </c>
      <c r="O635" s="41" t="s">
        <v>6931</v>
      </c>
      <c r="P635" s="41" t="s">
        <v>36</v>
      </c>
      <c r="Q635" s="41" t="s">
        <v>10133</v>
      </c>
      <c r="R635" s="45" t="s">
        <v>10133</v>
      </c>
      <c r="S635" s="41" t="b">
        <f t="shared" si="78"/>
        <v>1</v>
      </c>
      <c r="T635" s="45"/>
      <c r="U635" s="45"/>
      <c r="V635" s="52"/>
      <c r="W635" t="e">
        <f>VLOOKUP(A635,Sheet4!$J$1500:$J$1508,1,0)</f>
        <v>#N/A</v>
      </c>
    </row>
    <row r="636" spans="1:23">
      <c r="A636" s="41">
        <v>707</v>
      </c>
      <c r="B636" s="41">
        <v>2</v>
      </c>
      <c r="C636" s="41" t="s">
        <v>10058</v>
      </c>
      <c r="D636" s="41" t="s">
        <v>6682</v>
      </c>
      <c r="E636" s="39" t="s">
        <v>10064</v>
      </c>
      <c r="F636" s="41" t="s">
        <v>6683</v>
      </c>
      <c r="G636" s="41" t="s">
        <v>6684</v>
      </c>
      <c r="H636" s="63" t="s">
        <v>9699</v>
      </c>
      <c r="I636" s="63" t="str">
        <f>VLOOKUP(A636,'(송영호RAW)'!$A:$H,8,0)</f>
        <v>인정</v>
      </c>
      <c r="J636" s="92" t="s">
        <v>9699</v>
      </c>
      <c r="K636" s="63" t="b">
        <f t="shared" si="76"/>
        <v>1</v>
      </c>
      <c r="L636" s="41" t="s">
        <v>7555</v>
      </c>
      <c r="M636" s="41" t="s">
        <v>424</v>
      </c>
      <c r="N636" s="41" t="s">
        <v>10384</v>
      </c>
      <c r="O636" s="41" t="s">
        <v>7556</v>
      </c>
      <c r="P636" s="41" t="s">
        <v>36</v>
      </c>
      <c r="Q636" s="41" t="s">
        <v>10133</v>
      </c>
      <c r="R636" s="45" t="s">
        <v>10133</v>
      </c>
      <c r="S636" s="41" t="b">
        <f t="shared" si="78"/>
        <v>1</v>
      </c>
      <c r="T636" s="45"/>
      <c r="U636" s="45"/>
      <c r="V636" s="52"/>
      <c r="W636" t="e">
        <f>VLOOKUP(A636,Sheet4!$J$1500:$J$1508,1,0)</f>
        <v>#N/A</v>
      </c>
    </row>
    <row r="637" spans="1:23">
      <c r="A637" s="41">
        <v>708</v>
      </c>
      <c r="B637" s="41">
        <v>3</v>
      </c>
      <c r="C637" s="41" t="s">
        <v>10058</v>
      </c>
      <c r="D637" s="41" t="s">
        <v>6682</v>
      </c>
      <c r="E637" s="39" t="s">
        <v>10064</v>
      </c>
      <c r="F637" s="41" t="s">
        <v>6683</v>
      </c>
      <c r="G637" s="41" t="s">
        <v>6684</v>
      </c>
      <c r="H637" s="63" t="s">
        <v>9699</v>
      </c>
      <c r="I637" s="63" t="str">
        <f>VLOOKUP(A637,'(송영호RAW)'!$A:$H,8,0)</f>
        <v>인정</v>
      </c>
      <c r="J637" s="92" t="s">
        <v>9699</v>
      </c>
      <c r="K637" s="63" t="b">
        <f t="shared" si="76"/>
        <v>1</v>
      </c>
      <c r="L637" s="41" t="s">
        <v>6685</v>
      </c>
      <c r="M637" s="41" t="s">
        <v>2369</v>
      </c>
      <c r="N637" s="41" t="s">
        <v>10384</v>
      </c>
      <c r="O637" s="41" t="s">
        <v>6686</v>
      </c>
      <c r="P637" s="41" t="s">
        <v>36</v>
      </c>
      <c r="Q637" s="41" t="s">
        <v>10133</v>
      </c>
      <c r="R637" s="45" t="s">
        <v>10133</v>
      </c>
      <c r="S637" s="41" t="b">
        <f t="shared" si="78"/>
        <v>1</v>
      </c>
      <c r="T637" s="45"/>
      <c r="U637" s="45"/>
      <c r="V637" s="52"/>
      <c r="W637" t="e">
        <f>VLOOKUP(A637,Sheet4!$J$1500:$J$1508,1,0)</f>
        <v>#N/A</v>
      </c>
    </row>
    <row r="638" spans="1:23">
      <c r="A638" s="41">
        <v>709</v>
      </c>
      <c r="B638" s="41">
        <v>4</v>
      </c>
      <c r="C638" s="41" t="s">
        <v>10058</v>
      </c>
      <c r="D638" s="41" t="s">
        <v>6682</v>
      </c>
      <c r="E638" s="39" t="s">
        <v>10064</v>
      </c>
      <c r="F638" s="41" t="s">
        <v>6683</v>
      </c>
      <c r="G638" s="41" t="s">
        <v>6684</v>
      </c>
      <c r="H638" s="63" t="s">
        <v>9699</v>
      </c>
      <c r="I638" s="63" t="str">
        <f>VLOOKUP(A638,'(송영호RAW)'!$A:$H,8,0)</f>
        <v>인정</v>
      </c>
      <c r="J638" s="92" t="s">
        <v>9699</v>
      </c>
      <c r="K638" s="63" t="b">
        <f t="shared" si="76"/>
        <v>1</v>
      </c>
      <c r="L638" s="41" t="s">
        <v>10211</v>
      </c>
      <c r="M638" s="41" t="s">
        <v>4579</v>
      </c>
      <c r="N638" s="41" t="s">
        <v>10384</v>
      </c>
      <c r="O638" s="41" t="s">
        <v>6966</v>
      </c>
      <c r="P638" s="41" t="s">
        <v>495</v>
      </c>
      <c r="Q638" s="41" t="s">
        <v>10851</v>
      </c>
      <c r="R638" s="45" t="s">
        <v>10851</v>
      </c>
      <c r="S638" s="41" t="b">
        <f t="shared" si="78"/>
        <v>1</v>
      </c>
      <c r="T638" s="45"/>
      <c r="U638" s="45"/>
      <c r="V638" s="52" t="s">
        <v>10224</v>
      </c>
      <c r="W638" t="e">
        <f>VLOOKUP(A638,Sheet4!$J$1500:$J$1508,1,0)</f>
        <v>#N/A</v>
      </c>
    </row>
    <row r="639" spans="1:23">
      <c r="A639" s="41">
        <v>710</v>
      </c>
      <c r="B639" s="41">
        <v>5</v>
      </c>
      <c r="C639" s="41" t="s">
        <v>10058</v>
      </c>
      <c r="D639" s="41" t="s">
        <v>6682</v>
      </c>
      <c r="E639" s="39" t="s">
        <v>10064</v>
      </c>
      <c r="F639" s="41" t="s">
        <v>6683</v>
      </c>
      <c r="G639" s="41" t="s">
        <v>6684</v>
      </c>
      <c r="H639" s="63" t="s">
        <v>9699</v>
      </c>
      <c r="I639" s="63" t="str">
        <f>VLOOKUP(A639,'(송영호RAW)'!$A:$H,8,0)</f>
        <v>인정</v>
      </c>
      <c r="J639" s="92" t="s">
        <v>9699</v>
      </c>
      <c r="K639" s="63" t="b">
        <f t="shared" si="76"/>
        <v>1</v>
      </c>
      <c r="L639" s="41" t="s">
        <v>7943</v>
      </c>
      <c r="M639" s="41" t="s">
        <v>1571</v>
      </c>
      <c r="N639" s="41" t="s">
        <v>10384</v>
      </c>
      <c r="O639" s="41" t="s">
        <v>7944</v>
      </c>
      <c r="P639" s="41" t="s">
        <v>36</v>
      </c>
      <c r="Q639" s="41" t="s">
        <v>10133</v>
      </c>
      <c r="R639" s="45" t="s">
        <v>10133</v>
      </c>
      <c r="S639" s="41" t="b">
        <f t="shared" si="78"/>
        <v>1</v>
      </c>
      <c r="T639" s="45"/>
      <c r="U639" s="45"/>
      <c r="V639" s="52"/>
      <c r="W639" t="e">
        <f>VLOOKUP(A639,Sheet4!$J$1500:$J$1508,1,0)</f>
        <v>#N/A</v>
      </c>
    </row>
    <row r="640" spans="1:23">
      <c r="A640" s="41">
        <v>711</v>
      </c>
      <c r="B640" s="41">
        <v>6</v>
      </c>
      <c r="C640" s="41" t="s">
        <v>10058</v>
      </c>
      <c r="D640" s="41" t="s">
        <v>6682</v>
      </c>
      <c r="E640" s="39" t="s">
        <v>10064</v>
      </c>
      <c r="F640" s="41" t="s">
        <v>6683</v>
      </c>
      <c r="G640" s="41" t="s">
        <v>6684</v>
      </c>
      <c r="H640" s="63" t="s">
        <v>9699</v>
      </c>
      <c r="I640" s="63" t="str">
        <f>VLOOKUP(A640,'(송영호RAW)'!$A:$H,8,0)</f>
        <v>인정</v>
      </c>
      <c r="J640" s="92" t="s">
        <v>9699</v>
      </c>
      <c r="K640" s="63" t="b">
        <f t="shared" si="76"/>
        <v>1</v>
      </c>
      <c r="L640" s="41" t="s">
        <v>7948</v>
      </c>
      <c r="M640" s="41" t="s">
        <v>1677</v>
      </c>
      <c r="N640" s="41" t="s">
        <v>10384</v>
      </c>
      <c r="O640" s="41" t="s">
        <v>7949</v>
      </c>
      <c r="P640" s="41" t="s">
        <v>36</v>
      </c>
      <c r="Q640" s="41" t="s">
        <v>10133</v>
      </c>
      <c r="R640" s="45" t="s">
        <v>10133</v>
      </c>
      <c r="S640" s="41" t="b">
        <f t="shared" si="78"/>
        <v>1</v>
      </c>
      <c r="T640" s="45"/>
      <c r="U640" s="45"/>
      <c r="V640" s="52"/>
      <c r="W640" t="e">
        <f>VLOOKUP(A640,Sheet4!$J$1500:$J$1508,1,0)</f>
        <v>#N/A</v>
      </c>
    </row>
    <row r="641" spans="1:23">
      <c r="A641" s="41">
        <v>712</v>
      </c>
      <c r="B641" s="41">
        <v>1</v>
      </c>
      <c r="C641" s="41" t="s">
        <v>10056</v>
      </c>
      <c r="D641" s="41" t="s">
        <v>3389</v>
      </c>
      <c r="E641" s="39" t="s">
        <v>10057</v>
      </c>
      <c r="F641" s="41" t="s">
        <v>3390</v>
      </c>
      <c r="G641" s="41" t="s">
        <v>3391</v>
      </c>
      <c r="H641" s="63" t="s">
        <v>9699</v>
      </c>
      <c r="I641" s="63" t="str">
        <f>VLOOKUP(A641,'(송영호RAW)'!$A:$H,8,0)</f>
        <v>인정</v>
      </c>
      <c r="J641" s="92" t="s">
        <v>9699</v>
      </c>
      <c r="K641" s="63" t="b">
        <f t="shared" si="76"/>
        <v>1</v>
      </c>
      <c r="L641" s="41" t="s">
        <v>6391</v>
      </c>
      <c r="M641" s="41" t="s">
        <v>2726</v>
      </c>
      <c r="N641" s="41" t="s">
        <v>10077</v>
      </c>
      <c r="O641" s="41" t="s">
        <v>6392</v>
      </c>
      <c r="P641" s="41" t="s">
        <v>36</v>
      </c>
      <c r="Q641" s="41" t="s">
        <v>10133</v>
      </c>
      <c r="R641" s="45" t="str">
        <f t="shared" ref="R641:R650" si="83">P641</f>
        <v>주저자</v>
      </c>
      <c r="S641" s="41" t="b">
        <f t="shared" si="78"/>
        <v>1</v>
      </c>
      <c r="T641" s="45"/>
      <c r="U641" s="45"/>
      <c r="W641" t="e">
        <f>VLOOKUP(A641,Sheet4!$J$1500:$J$1508,1,0)</f>
        <v>#N/A</v>
      </c>
    </row>
    <row r="642" spans="1:23">
      <c r="A642" s="41">
        <v>713</v>
      </c>
      <c r="B642" s="41">
        <v>2</v>
      </c>
      <c r="C642" s="41" t="s">
        <v>10056</v>
      </c>
      <c r="D642" s="41" t="s">
        <v>3389</v>
      </c>
      <c r="E642" s="39" t="s">
        <v>10057</v>
      </c>
      <c r="F642" s="41" t="s">
        <v>3390</v>
      </c>
      <c r="G642" s="41" t="s">
        <v>3391</v>
      </c>
      <c r="H642" s="63" t="s">
        <v>9699</v>
      </c>
      <c r="I642" s="63" t="str">
        <f>VLOOKUP(A642,'(송영호RAW)'!$A:$H,8,0)</f>
        <v>인정</v>
      </c>
      <c r="J642" s="92" t="s">
        <v>9699</v>
      </c>
      <c r="K642" s="63" t="b">
        <f t="shared" si="76"/>
        <v>1</v>
      </c>
      <c r="L642" s="41" t="s">
        <v>3657</v>
      </c>
      <c r="M642" s="41" t="s">
        <v>3658</v>
      </c>
      <c r="N642" s="41" t="s">
        <v>10077</v>
      </c>
      <c r="O642" s="41" t="s">
        <v>3659</v>
      </c>
      <c r="P642" s="41" t="s">
        <v>36</v>
      </c>
      <c r="Q642" s="41" t="s">
        <v>10133</v>
      </c>
      <c r="R642" s="45" t="str">
        <f t="shared" si="83"/>
        <v>주저자</v>
      </c>
      <c r="S642" s="41" t="b">
        <f t="shared" si="78"/>
        <v>1</v>
      </c>
      <c r="T642" s="45"/>
      <c r="U642" s="45"/>
      <c r="W642" t="e">
        <f>VLOOKUP(A642,Sheet4!$J$1500:$J$1508,1,0)</f>
        <v>#N/A</v>
      </c>
    </row>
    <row r="643" spans="1:23">
      <c r="A643" s="41">
        <v>714</v>
      </c>
      <c r="B643" s="41">
        <v>3</v>
      </c>
      <c r="C643" s="41" t="s">
        <v>10056</v>
      </c>
      <c r="D643" s="41" t="s">
        <v>3389</v>
      </c>
      <c r="E643" s="39" t="s">
        <v>10057</v>
      </c>
      <c r="F643" s="41" t="s">
        <v>3390</v>
      </c>
      <c r="G643" s="41" t="s">
        <v>3391</v>
      </c>
      <c r="H643" s="63" t="s">
        <v>9699</v>
      </c>
      <c r="I643" s="63" t="str">
        <f>VLOOKUP(A643,'(송영호RAW)'!$A:$H,8,0)</f>
        <v>인정</v>
      </c>
      <c r="J643" s="92" t="s">
        <v>9699</v>
      </c>
      <c r="K643" s="63" t="b">
        <f t="shared" ref="K643:K706" si="84">H643=I643</f>
        <v>1</v>
      </c>
      <c r="L643" s="41" t="s">
        <v>3392</v>
      </c>
      <c r="M643" s="41" t="s">
        <v>3393</v>
      </c>
      <c r="N643" s="41" t="s">
        <v>10077</v>
      </c>
      <c r="O643" s="41" t="s">
        <v>3394</v>
      </c>
      <c r="P643" s="41" t="s">
        <v>63</v>
      </c>
      <c r="Q643" s="41" t="s">
        <v>9993</v>
      </c>
      <c r="R643" s="45" t="str">
        <f t="shared" si="83"/>
        <v>제2저자</v>
      </c>
      <c r="S643" s="41" t="b">
        <f t="shared" si="78"/>
        <v>1</v>
      </c>
      <c r="T643" s="45"/>
      <c r="U643" s="45"/>
      <c r="W643" t="e">
        <f>VLOOKUP(A643,Sheet4!$J$1500:$J$1508,1,0)</f>
        <v>#N/A</v>
      </c>
    </row>
    <row r="644" spans="1:23">
      <c r="A644" s="41">
        <v>715</v>
      </c>
      <c r="B644" s="41">
        <v>4</v>
      </c>
      <c r="C644" s="41" t="s">
        <v>10056</v>
      </c>
      <c r="D644" s="41" t="s">
        <v>3389</v>
      </c>
      <c r="E644" s="39" t="s">
        <v>10057</v>
      </c>
      <c r="F644" s="41" t="s">
        <v>3390</v>
      </c>
      <c r="G644" s="41" t="s">
        <v>3391</v>
      </c>
      <c r="H644" s="63" t="s">
        <v>9699</v>
      </c>
      <c r="I644" s="63" t="str">
        <f>VLOOKUP(A644,'(송영호RAW)'!$A:$H,8,0)</f>
        <v>인정</v>
      </c>
      <c r="J644" s="92" t="s">
        <v>9699</v>
      </c>
      <c r="K644" s="63" t="b">
        <f t="shared" si="84"/>
        <v>1</v>
      </c>
      <c r="L644" s="41" t="s">
        <v>7289</v>
      </c>
      <c r="M644" s="41" t="s">
        <v>7290</v>
      </c>
      <c r="N644" s="41" t="s">
        <v>10077</v>
      </c>
      <c r="O644" s="41" t="s">
        <v>7291</v>
      </c>
      <c r="P644" s="41" t="s">
        <v>36</v>
      </c>
      <c r="Q644" s="41" t="s">
        <v>10133</v>
      </c>
      <c r="R644" s="45" t="str">
        <f t="shared" si="83"/>
        <v>주저자</v>
      </c>
      <c r="S644" s="41" t="b">
        <f t="shared" si="78"/>
        <v>1</v>
      </c>
      <c r="T644" s="45"/>
      <c r="U644" s="45"/>
      <c r="W644" t="e">
        <f>VLOOKUP(A644,Sheet4!$J$1500:$J$1508,1,0)</f>
        <v>#N/A</v>
      </c>
    </row>
    <row r="645" spans="1:23">
      <c r="A645" s="41">
        <v>716</v>
      </c>
      <c r="B645" s="41">
        <v>5</v>
      </c>
      <c r="C645" s="41" t="s">
        <v>10056</v>
      </c>
      <c r="D645" s="41" t="s">
        <v>3389</v>
      </c>
      <c r="E645" s="39" t="s">
        <v>10057</v>
      </c>
      <c r="F645" s="41" t="s">
        <v>3390</v>
      </c>
      <c r="G645" s="41" t="s">
        <v>3391</v>
      </c>
      <c r="H645" s="63" t="s">
        <v>9699</v>
      </c>
      <c r="I645" s="63" t="str">
        <f>VLOOKUP(A645,'(송영호RAW)'!$A:$H,8,0)</f>
        <v>인정</v>
      </c>
      <c r="J645" s="92" t="s">
        <v>9699</v>
      </c>
      <c r="K645" s="63" t="b">
        <f t="shared" si="84"/>
        <v>1</v>
      </c>
      <c r="L645" s="41" t="s">
        <v>7310</v>
      </c>
      <c r="M645" s="41" t="s">
        <v>7311</v>
      </c>
      <c r="N645" s="41" t="s">
        <v>10077</v>
      </c>
      <c r="O645" s="41" t="s">
        <v>7312</v>
      </c>
      <c r="P645" s="41" t="s">
        <v>36</v>
      </c>
      <c r="Q645" s="41" t="s">
        <v>10133</v>
      </c>
      <c r="R645" s="45" t="str">
        <f t="shared" si="83"/>
        <v>주저자</v>
      </c>
      <c r="S645" s="41" t="b">
        <f t="shared" si="78"/>
        <v>1</v>
      </c>
      <c r="T645" s="45"/>
      <c r="U645" s="45"/>
      <c r="W645" t="e">
        <f>VLOOKUP(A645,Sheet4!$J$1500:$J$1508,1,0)</f>
        <v>#N/A</v>
      </c>
    </row>
    <row r="646" spans="1:23">
      <c r="A646" s="41">
        <v>717</v>
      </c>
      <c r="B646" s="41">
        <v>6</v>
      </c>
      <c r="C646" s="41" t="s">
        <v>10056</v>
      </c>
      <c r="D646" s="41" t="s">
        <v>3389</v>
      </c>
      <c r="E646" s="39" t="s">
        <v>10057</v>
      </c>
      <c r="F646" s="41" t="s">
        <v>3390</v>
      </c>
      <c r="G646" s="41" t="s">
        <v>3391</v>
      </c>
      <c r="H646" s="63" t="s">
        <v>9699</v>
      </c>
      <c r="I646" s="63" t="str">
        <f>VLOOKUP(A646,'(송영호RAW)'!$A:$H,8,0)</f>
        <v>인정</v>
      </c>
      <c r="J646" s="92" t="s">
        <v>9699</v>
      </c>
      <c r="K646" s="63" t="b">
        <f t="shared" si="84"/>
        <v>1</v>
      </c>
      <c r="L646" s="41" t="s">
        <v>7334</v>
      </c>
      <c r="M646" s="41" t="s">
        <v>5736</v>
      </c>
      <c r="N646" s="41" t="s">
        <v>10077</v>
      </c>
      <c r="O646" s="41" t="s">
        <v>7335</v>
      </c>
      <c r="P646" s="41" t="s">
        <v>36</v>
      </c>
      <c r="Q646" s="41" t="s">
        <v>10133</v>
      </c>
      <c r="R646" s="45" t="str">
        <f t="shared" si="83"/>
        <v>주저자</v>
      </c>
      <c r="S646" s="41" t="b">
        <f t="shared" si="78"/>
        <v>1</v>
      </c>
      <c r="T646" s="45"/>
      <c r="U646" s="45"/>
      <c r="W646" t="e">
        <f>VLOOKUP(A646,Sheet4!$J$1500:$J$1508,1,0)</f>
        <v>#N/A</v>
      </c>
    </row>
    <row r="647" spans="1:23">
      <c r="A647" s="41">
        <v>718</v>
      </c>
      <c r="B647" s="41">
        <v>7</v>
      </c>
      <c r="C647" s="41" t="s">
        <v>10056</v>
      </c>
      <c r="D647" s="41" t="s">
        <v>3389</v>
      </c>
      <c r="E647" s="39" t="s">
        <v>10057</v>
      </c>
      <c r="F647" s="41" t="s">
        <v>3390</v>
      </c>
      <c r="G647" s="41" t="s">
        <v>3391</v>
      </c>
      <c r="H647" s="63" t="s">
        <v>9699</v>
      </c>
      <c r="I647" s="63" t="str">
        <f>VLOOKUP(A647,'(송영호RAW)'!$A:$H,8,0)</f>
        <v>인정</v>
      </c>
      <c r="J647" s="92" t="s">
        <v>9699</v>
      </c>
      <c r="K647" s="63" t="b">
        <f t="shared" si="84"/>
        <v>1</v>
      </c>
      <c r="L647" s="41" t="s">
        <v>7354</v>
      </c>
      <c r="M647" s="41" t="s">
        <v>7355</v>
      </c>
      <c r="N647" s="41" t="s">
        <v>10077</v>
      </c>
      <c r="O647" s="41" t="s">
        <v>7356</v>
      </c>
      <c r="P647" s="41" t="s">
        <v>63</v>
      </c>
      <c r="Q647" s="41" t="s">
        <v>9993</v>
      </c>
      <c r="R647" s="45" t="str">
        <f t="shared" si="83"/>
        <v>제2저자</v>
      </c>
      <c r="S647" s="41" t="b">
        <f t="shared" si="78"/>
        <v>1</v>
      </c>
      <c r="T647" s="45"/>
      <c r="U647" s="45"/>
      <c r="W647" t="e">
        <f>VLOOKUP(A647,Sheet4!$J$1500:$J$1508,1,0)</f>
        <v>#N/A</v>
      </c>
    </row>
    <row r="648" spans="1:23">
      <c r="A648" s="41">
        <v>719</v>
      </c>
      <c r="B648" s="41">
        <v>8</v>
      </c>
      <c r="C648" s="46" t="s">
        <v>10056</v>
      </c>
      <c r="D648" s="46" t="s">
        <v>3389</v>
      </c>
      <c r="E648" s="47" t="s">
        <v>10057</v>
      </c>
      <c r="F648" s="46" t="s">
        <v>3390</v>
      </c>
      <c r="G648" s="46" t="s">
        <v>3391</v>
      </c>
      <c r="H648" s="63" t="s">
        <v>9699</v>
      </c>
      <c r="I648" s="63" t="str">
        <f>VLOOKUP(A648,'(송영호RAW)'!$A:$H,8,0)</f>
        <v>인정</v>
      </c>
      <c r="J648" s="92" t="s">
        <v>9699</v>
      </c>
      <c r="K648" s="63" t="b">
        <f t="shared" si="84"/>
        <v>1</v>
      </c>
      <c r="L648" s="46" t="s">
        <v>7359</v>
      </c>
      <c r="M648" s="46" t="s">
        <v>7360</v>
      </c>
      <c r="N648" s="46">
        <v>2017</v>
      </c>
      <c r="O648" s="46" t="s">
        <v>7361</v>
      </c>
      <c r="P648" s="46" t="s">
        <v>122</v>
      </c>
      <c r="Q648" s="41" t="s">
        <v>9993</v>
      </c>
      <c r="R648" s="45" t="str">
        <f t="shared" si="83"/>
        <v>기타</v>
      </c>
      <c r="S648" s="41" t="b">
        <f t="shared" si="78"/>
        <v>1</v>
      </c>
      <c r="T648" s="46"/>
      <c r="U648" s="46"/>
      <c r="W648" t="e">
        <f>VLOOKUP(A648,Sheet4!$J$1500:$J$1508,1,0)</f>
        <v>#N/A</v>
      </c>
    </row>
    <row r="649" spans="1:23">
      <c r="A649" s="41">
        <v>720</v>
      </c>
      <c r="B649" s="41">
        <v>9</v>
      </c>
      <c r="C649" s="41" t="s">
        <v>10056</v>
      </c>
      <c r="D649" s="41" t="s">
        <v>3389</v>
      </c>
      <c r="E649" s="39" t="s">
        <v>10057</v>
      </c>
      <c r="F649" s="41" t="s">
        <v>3390</v>
      </c>
      <c r="G649" s="41" t="s">
        <v>3391</v>
      </c>
      <c r="H649" s="63" t="s">
        <v>9699</v>
      </c>
      <c r="I649" s="63" t="str">
        <f>VLOOKUP(A649,'(송영호RAW)'!$A:$H,8,0)</f>
        <v>인정</v>
      </c>
      <c r="J649" s="92" t="s">
        <v>9699</v>
      </c>
      <c r="K649" s="63" t="b">
        <f t="shared" si="84"/>
        <v>1</v>
      </c>
      <c r="L649" s="41" t="s">
        <v>6519</v>
      </c>
      <c r="M649" s="41" t="s">
        <v>2120</v>
      </c>
      <c r="N649" s="41" t="s">
        <v>10077</v>
      </c>
      <c r="O649" s="41" t="s">
        <v>6520</v>
      </c>
      <c r="P649" s="41" t="s">
        <v>63</v>
      </c>
      <c r="Q649" s="41" t="s">
        <v>9993</v>
      </c>
      <c r="R649" s="45" t="str">
        <f t="shared" si="83"/>
        <v>제2저자</v>
      </c>
      <c r="S649" s="41" t="b">
        <f t="shared" si="78"/>
        <v>1</v>
      </c>
      <c r="T649" s="45"/>
      <c r="U649" s="45"/>
      <c r="W649" t="e">
        <f>VLOOKUP(A649,Sheet4!$J$1500:$J$1508,1,0)</f>
        <v>#N/A</v>
      </c>
    </row>
    <row r="650" spans="1:23">
      <c r="A650" s="41">
        <v>721</v>
      </c>
      <c r="B650" s="41">
        <v>10</v>
      </c>
      <c r="C650" s="41" t="s">
        <v>10056</v>
      </c>
      <c r="D650" s="41" t="s">
        <v>3389</v>
      </c>
      <c r="E650" s="39" t="s">
        <v>10057</v>
      </c>
      <c r="F650" s="41" t="s">
        <v>3390</v>
      </c>
      <c r="G650" s="41" t="s">
        <v>3391</v>
      </c>
      <c r="H650" s="63" t="s">
        <v>9699</v>
      </c>
      <c r="I650" s="63" t="str">
        <f>VLOOKUP(A650,'(송영호RAW)'!$A:$H,8,0)</f>
        <v>인정</v>
      </c>
      <c r="J650" s="92" t="s">
        <v>9699</v>
      </c>
      <c r="K650" s="63" t="b">
        <f t="shared" si="84"/>
        <v>1</v>
      </c>
      <c r="L650" s="41" t="s">
        <v>7875</v>
      </c>
      <c r="M650" s="41" t="s">
        <v>7269</v>
      </c>
      <c r="N650" s="41" t="s">
        <v>10077</v>
      </c>
      <c r="O650" s="41" t="s">
        <v>7876</v>
      </c>
      <c r="P650" s="41" t="s">
        <v>36</v>
      </c>
      <c r="Q650" s="41" t="s">
        <v>10133</v>
      </c>
      <c r="R650" s="45" t="str">
        <f t="shared" si="83"/>
        <v>주저자</v>
      </c>
      <c r="S650" s="41" t="b">
        <f t="shared" si="78"/>
        <v>1</v>
      </c>
      <c r="T650" s="45"/>
      <c r="U650" s="45"/>
      <c r="W650" t="e">
        <f>VLOOKUP(A650,Sheet4!$J$1500:$J$1508,1,0)</f>
        <v>#N/A</v>
      </c>
    </row>
    <row r="651" spans="1:23">
      <c r="A651" s="41">
        <v>722</v>
      </c>
      <c r="B651" s="41">
        <v>1</v>
      </c>
      <c r="C651" s="41" t="s">
        <v>10058</v>
      </c>
      <c r="D651" s="41" t="s">
        <v>5083</v>
      </c>
      <c r="E651" s="39" t="s">
        <v>10054</v>
      </c>
      <c r="F651" s="41" t="s">
        <v>5084</v>
      </c>
      <c r="G651" s="41" t="s">
        <v>5085</v>
      </c>
      <c r="H651" s="63" t="s">
        <v>9699</v>
      </c>
      <c r="I651" s="63" t="str">
        <f>VLOOKUP(A651,'(송영호RAW)'!$A:$H,8,0)</f>
        <v>인정</v>
      </c>
      <c r="J651" s="92" t="s">
        <v>9699</v>
      </c>
      <c r="K651" s="63" t="b">
        <f t="shared" si="84"/>
        <v>1</v>
      </c>
      <c r="L651" s="41" t="s">
        <v>8847</v>
      </c>
      <c r="M651" s="41" t="s">
        <v>6366</v>
      </c>
      <c r="N651" s="41" t="s">
        <v>10384</v>
      </c>
      <c r="O651" s="41" t="s">
        <v>8849</v>
      </c>
      <c r="P651" s="41" t="s">
        <v>36</v>
      </c>
      <c r="Q651" s="41" t="s">
        <v>10133</v>
      </c>
      <c r="R651" s="45" t="s">
        <v>10133</v>
      </c>
      <c r="S651" s="41" t="b">
        <f t="shared" si="78"/>
        <v>1</v>
      </c>
      <c r="T651" s="45"/>
      <c r="U651" s="45"/>
      <c r="V651" s="52"/>
      <c r="W651" t="e">
        <f>VLOOKUP(A651,Sheet4!$J$1500:$J$1508,1,0)</f>
        <v>#N/A</v>
      </c>
    </row>
    <row r="652" spans="1:23">
      <c r="A652" s="41">
        <v>723</v>
      </c>
      <c r="B652" s="41">
        <v>2</v>
      </c>
      <c r="C652" s="41" t="s">
        <v>10058</v>
      </c>
      <c r="D652" s="41" t="s">
        <v>5083</v>
      </c>
      <c r="E652" s="39" t="s">
        <v>10054</v>
      </c>
      <c r="F652" s="41" t="s">
        <v>5084</v>
      </c>
      <c r="G652" s="41" t="s">
        <v>5085</v>
      </c>
      <c r="H652" s="63" t="s">
        <v>9699</v>
      </c>
      <c r="I652" s="63" t="str">
        <f>VLOOKUP(A652,'(송영호RAW)'!$A:$H,8,0)</f>
        <v>인정</v>
      </c>
      <c r="J652" s="92" t="s">
        <v>9699</v>
      </c>
      <c r="K652" s="63" t="b">
        <f t="shared" si="84"/>
        <v>1</v>
      </c>
      <c r="L652" s="41" t="s">
        <v>8588</v>
      </c>
      <c r="M652" s="41" t="s">
        <v>2018</v>
      </c>
      <c r="N652" s="41" t="s">
        <v>10384</v>
      </c>
      <c r="O652" s="41" t="s">
        <v>8590</v>
      </c>
      <c r="P652" s="41" t="s">
        <v>36</v>
      </c>
      <c r="Q652" s="41" t="s">
        <v>10133</v>
      </c>
      <c r="R652" s="45" t="s">
        <v>10133</v>
      </c>
      <c r="S652" s="41" t="b">
        <f t="shared" si="78"/>
        <v>1</v>
      </c>
      <c r="T652" s="45"/>
      <c r="U652" s="45"/>
      <c r="V652" s="52"/>
      <c r="W652" t="e">
        <f>VLOOKUP(A652,Sheet4!$J$1500:$J$1508,1,0)</f>
        <v>#N/A</v>
      </c>
    </row>
    <row r="653" spans="1:23">
      <c r="A653" s="41">
        <v>724</v>
      </c>
      <c r="B653" s="41">
        <v>3</v>
      </c>
      <c r="C653" s="41" t="s">
        <v>10058</v>
      </c>
      <c r="D653" s="41" t="s">
        <v>5083</v>
      </c>
      <c r="E653" s="39" t="s">
        <v>10054</v>
      </c>
      <c r="F653" s="41" t="s">
        <v>5084</v>
      </c>
      <c r="G653" s="41" t="s">
        <v>5085</v>
      </c>
      <c r="H653" s="63" t="s">
        <v>9699</v>
      </c>
      <c r="I653" s="63" t="str">
        <f>VLOOKUP(A653,'(송영호RAW)'!$A:$H,8,0)</f>
        <v>인정</v>
      </c>
      <c r="J653" s="92" t="s">
        <v>9699</v>
      </c>
      <c r="K653" s="63" t="b">
        <f t="shared" si="84"/>
        <v>1</v>
      </c>
      <c r="L653" s="41" t="s">
        <v>8475</v>
      </c>
      <c r="M653" s="41" t="s">
        <v>2453</v>
      </c>
      <c r="N653" s="41" t="s">
        <v>10384</v>
      </c>
      <c r="O653" s="41" t="s">
        <v>8477</v>
      </c>
      <c r="P653" s="41" t="s">
        <v>36</v>
      </c>
      <c r="Q653" s="41" t="s">
        <v>10133</v>
      </c>
      <c r="R653" s="45" t="s">
        <v>10133</v>
      </c>
      <c r="S653" s="41" t="b">
        <f t="shared" si="78"/>
        <v>1</v>
      </c>
      <c r="T653" s="45"/>
      <c r="U653" s="45"/>
      <c r="V653" s="52"/>
      <c r="W653" t="e">
        <f>VLOOKUP(A653,Sheet4!$J$1500:$J$1508,1,0)</f>
        <v>#N/A</v>
      </c>
    </row>
    <row r="654" spans="1:23">
      <c r="A654" s="41">
        <v>725</v>
      </c>
      <c r="B654" s="41">
        <v>4</v>
      </c>
      <c r="C654" s="41" t="s">
        <v>10058</v>
      </c>
      <c r="D654" s="41" t="s">
        <v>5083</v>
      </c>
      <c r="E654" s="39" t="s">
        <v>10054</v>
      </c>
      <c r="F654" s="41" t="s">
        <v>5084</v>
      </c>
      <c r="G654" s="41" t="s">
        <v>5085</v>
      </c>
      <c r="H654" s="63" t="s">
        <v>9699</v>
      </c>
      <c r="I654" s="63" t="str">
        <f>VLOOKUP(A654,'(송영호RAW)'!$A:$H,8,0)</f>
        <v>인정</v>
      </c>
      <c r="J654" s="92" t="s">
        <v>9699</v>
      </c>
      <c r="K654" s="63" t="b">
        <f t="shared" si="84"/>
        <v>1</v>
      </c>
      <c r="L654" s="41" t="s">
        <v>8851</v>
      </c>
      <c r="M654" s="41" t="s">
        <v>8852</v>
      </c>
      <c r="N654" s="41" t="s">
        <v>10384</v>
      </c>
      <c r="O654" s="41" t="s">
        <v>8854</v>
      </c>
      <c r="P654" s="41" t="s">
        <v>173</v>
      </c>
      <c r="Q654" s="41" t="s">
        <v>9993</v>
      </c>
      <c r="R654" s="41" t="s">
        <v>9993</v>
      </c>
      <c r="S654" s="41" t="b">
        <f t="shared" si="78"/>
        <v>0</v>
      </c>
      <c r="T654" s="45"/>
      <c r="U654" s="45"/>
      <c r="V654" s="52"/>
      <c r="W654" t="e">
        <f>VLOOKUP(A654,Sheet4!$J$1500:$J$1508,1,0)</f>
        <v>#N/A</v>
      </c>
    </row>
    <row r="655" spans="1:23">
      <c r="A655" s="41">
        <v>726</v>
      </c>
      <c r="B655" s="41">
        <v>5</v>
      </c>
      <c r="C655" s="41" t="s">
        <v>10058</v>
      </c>
      <c r="D655" s="41" t="s">
        <v>5083</v>
      </c>
      <c r="E655" s="39" t="s">
        <v>10054</v>
      </c>
      <c r="F655" s="41" t="s">
        <v>5084</v>
      </c>
      <c r="G655" s="41" t="s">
        <v>5085</v>
      </c>
      <c r="H655" s="63" t="s">
        <v>9699</v>
      </c>
      <c r="I655" s="63" t="str">
        <f>VLOOKUP(A655,'(송영호RAW)'!$A:$H,8,0)</f>
        <v>인정</v>
      </c>
      <c r="J655" s="92" t="s">
        <v>9699</v>
      </c>
      <c r="K655" s="63" t="b">
        <f t="shared" si="84"/>
        <v>1</v>
      </c>
      <c r="L655" s="41" t="s">
        <v>8323</v>
      </c>
      <c r="M655" s="41" t="s">
        <v>6915</v>
      </c>
      <c r="N655" s="41" t="s">
        <v>10384</v>
      </c>
      <c r="O655" s="41" t="s">
        <v>8325</v>
      </c>
      <c r="P655" s="41" t="s">
        <v>63</v>
      </c>
      <c r="Q655" s="41" t="s">
        <v>9993</v>
      </c>
      <c r="R655" s="41" t="s">
        <v>9993</v>
      </c>
      <c r="S655" s="41" t="b">
        <f t="shared" si="78"/>
        <v>0</v>
      </c>
      <c r="T655" s="45"/>
      <c r="U655" s="45"/>
      <c r="V655" s="52"/>
      <c r="W655" t="e">
        <f>VLOOKUP(A655,Sheet4!$J$1500:$J$1508,1,0)</f>
        <v>#N/A</v>
      </c>
    </row>
    <row r="656" spans="1:23">
      <c r="A656" s="41">
        <v>727</v>
      </c>
      <c r="B656" s="41">
        <v>6</v>
      </c>
      <c r="C656" s="41" t="s">
        <v>10058</v>
      </c>
      <c r="D656" s="41" t="s">
        <v>5083</v>
      </c>
      <c r="E656" s="39" t="s">
        <v>10054</v>
      </c>
      <c r="F656" s="41" t="s">
        <v>5084</v>
      </c>
      <c r="G656" s="41" t="s">
        <v>5085</v>
      </c>
      <c r="H656" s="63" t="s">
        <v>9699</v>
      </c>
      <c r="I656" s="63" t="str">
        <f>VLOOKUP(A656,'(송영호RAW)'!$A:$H,8,0)</f>
        <v>인정</v>
      </c>
      <c r="J656" s="92" t="s">
        <v>9699</v>
      </c>
      <c r="K656" s="63" t="b">
        <f t="shared" si="84"/>
        <v>1</v>
      </c>
      <c r="L656" s="41" t="s">
        <v>5170</v>
      </c>
      <c r="M656" s="41" t="s">
        <v>5171</v>
      </c>
      <c r="N656" s="41" t="s">
        <v>10384</v>
      </c>
      <c r="O656" s="41" t="s">
        <v>5172</v>
      </c>
      <c r="P656" s="41" t="s">
        <v>122</v>
      </c>
      <c r="Q656" s="41" t="s">
        <v>9993</v>
      </c>
      <c r="R656" s="41" t="s">
        <v>9993</v>
      </c>
      <c r="S656" s="41" t="b">
        <f t="shared" si="78"/>
        <v>0</v>
      </c>
      <c r="T656" s="45"/>
      <c r="U656" s="45"/>
      <c r="V656" s="52"/>
      <c r="W656" t="e">
        <f>VLOOKUP(A656,Sheet4!$J$1500:$J$1508,1,0)</f>
        <v>#N/A</v>
      </c>
    </row>
    <row r="657" spans="1:23">
      <c r="A657" s="41">
        <v>728</v>
      </c>
      <c r="B657" s="41">
        <v>7</v>
      </c>
      <c r="C657" s="41" t="s">
        <v>10058</v>
      </c>
      <c r="D657" s="41" t="s">
        <v>5083</v>
      </c>
      <c r="E657" s="39" t="s">
        <v>10054</v>
      </c>
      <c r="F657" s="41" t="s">
        <v>5084</v>
      </c>
      <c r="G657" s="41" t="s">
        <v>5085</v>
      </c>
      <c r="H657" s="63" t="s">
        <v>9699</v>
      </c>
      <c r="I657" s="63" t="str">
        <f>VLOOKUP(A657,'(송영호RAW)'!$A:$H,8,0)</f>
        <v>인정</v>
      </c>
      <c r="J657" s="92" t="s">
        <v>9699</v>
      </c>
      <c r="K657" s="63" t="b">
        <f t="shared" si="84"/>
        <v>1</v>
      </c>
      <c r="L657" s="41" t="s">
        <v>8592</v>
      </c>
      <c r="M657" s="41" t="s">
        <v>8593</v>
      </c>
      <c r="N657" s="41" t="s">
        <v>10384</v>
      </c>
      <c r="O657" s="41" t="s">
        <v>8595</v>
      </c>
      <c r="P657" s="41" t="s">
        <v>122</v>
      </c>
      <c r="Q657" s="41" t="s">
        <v>9993</v>
      </c>
      <c r="R657" s="41" t="s">
        <v>9993</v>
      </c>
      <c r="S657" s="41" t="b">
        <f t="shared" si="78"/>
        <v>0</v>
      </c>
      <c r="T657" s="45"/>
      <c r="U657" s="45"/>
      <c r="V657" s="52"/>
      <c r="W657" t="e">
        <f>VLOOKUP(A657,Sheet4!$J$1500:$J$1508,1,0)</f>
        <v>#N/A</v>
      </c>
    </row>
    <row r="658" spans="1:23">
      <c r="A658" s="41">
        <v>729</v>
      </c>
      <c r="B658" s="41">
        <v>8</v>
      </c>
      <c r="C658" s="41" t="s">
        <v>10058</v>
      </c>
      <c r="D658" s="41" t="s">
        <v>5083</v>
      </c>
      <c r="E658" s="39" t="s">
        <v>10054</v>
      </c>
      <c r="F658" s="41" t="s">
        <v>5084</v>
      </c>
      <c r="G658" s="41" t="s">
        <v>5085</v>
      </c>
      <c r="H658" s="63" t="s">
        <v>9699</v>
      </c>
      <c r="I658" s="63" t="str">
        <f>VLOOKUP(A658,'(송영호RAW)'!$A:$H,8,0)</f>
        <v>인정</v>
      </c>
      <c r="J658" s="92" t="s">
        <v>9699</v>
      </c>
      <c r="K658" s="63" t="b">
        <f t="shared" si="84"/>
        <v>1</v>
      </c>
      <c r="L658" s="41" t="s">
        <v>8599</v>
      </c>
      <c r="M658" s="41" t="s">
        <v>4141</v>
      </c>
      <c r="N658" s="41" t="s">
        <v>10384</v>
      </c>
      <c r="O658" s="41" t="s">
        <v>8601</v>
      </c>
      <c r="P658" s="41" t="s">
        <v>63</v>
      </c>
      <c r="Q658" s="41" t="s">
        <v>9993</v>
      </c>
      <c r="R658" s="41" t="s">
        <v>9993</v>
      </c>
      <c r="S658" s="41" t="b">
        <f t="shared" si="78"/>
        <v>0</v>
      </c>
      <c r="T658" s="45"/>
      <c r="U658" s="45"/>
      <c r="V658" s="52"/>
      <c r="W658" t="e">
        <f>VLOOKUP(A658,Sheet4!$J$1500:$J$1508,1,0)</f>
        <v>#N/A</v>
      </c>
    </row>
    <row r="659" spans="1:23">
      <c r="A659" s="41">
        <v>730</v>
      </c>
      <c r="B659" s="41">
        <v>9</v>
      </c>
      <c r="C659" s="41" t="s">
        <v>10058</v>
      </c>
      <c r="D659" s="41" t="s">
        <v>5083</v>
      </c>
      <c r="E659" s="39" t="s">
        <v>10054</v>
      </c>
      <c r="F659" s="41" t="s">
        <v>5084</v>
      </c>
      <c r="G659" s="41" t="s">
        <v>5085</v>
      </c>
      <c r="H659" s="63" t="s">
        <v>9699</v>
      </c>
      <c r="I659" s="63" t="str">
        <f>VLOOKUP(A659,'(송영호RAW)'!$A:$H,8,0)</f>
        <v>인정</v>
      </c>
      <c r="J659" s="92" t="s">
        <v>9699</v>
      </c>
      <c r="K659" s="63" t="b">
        <f t="shared" si="84"/>
        <v>1</v>
      </c>
      <c r="L659" s="41" t="s">
        <v>5843</v>
      </c>
      <c r="M659" s="41" t="s">
        <v>5844</v>
      </c>
      <c r="N659" s="41" t="s">
        <v>10384</v>
      </c>
      <c r="O659" s="41" t="s">
        <v>5845</v>
      </c>
      <c r="P659" s="41" t="s">
        <v>63</v>
      </c>
      <c r="Q659" s="41" t="s">
        <v>9993</v>
      </c>
      <c r="R659" s="41" t="s">
        <v>9993</v>
      </c>
      <c r="S659" s="41" t="b">
        <f t="shared" ref="S659:S722" si="85">P659=R659</f>
        <v>0</v>
      </c>
      <c r="T659" s="45"/>
      <c r="U659" s="45"/>
      <c r="V659" s="52"/>
      <c r="W659" t="e">
        <f>VLOOKUP(A659,Sheet4!$J$1500:$J$1508,1,0)</f>
        <v>#N/A</v>
      </c>
    </row>
    <row r="660" spans="1:23">
      <c r="A660" s="41">
        <v>731</v>
      </c>
      <c r="B660" s="41">
        <v>10</v>
      </c>
      <c r="C660" s="41" t="s">
        <v>10058</v>
      </c>
      <c r="D660" s="41" t="s">
        <v>5083</v>
      </c>
      <c r="E660" s="39" t="s">
        <v>10054</v>
      </c>
      <c r="F660" s="41" t="s">
        <v>5084</v>
      </c>
      <c r="G660" s="41" t="s">
        <v>5085</v>
      </c>
      <c r="H660" s="63" t="s">
        <v>9699</v>
      </c>
      <c r="I660" s="63" t="str">
        <f>VLOOKUP(A660,'(송영호RAW)'!$A:$H,8,0)</f>
        <v>인정</v>
      </c>
      <c r="J660" s="92" t="s">
        <v>9699</v>
      </c>
      <c r="K660" s="63" t="b">
        <f t="shared" si="84"/>
        <v>1</v>
      </c>
      <c r="L660" s="41" t="s">
        <v>5086</v>
      </c>
      <c r="M660" s="41" t="s">
        <v>3782</v>
      </c>
      <c r="N660" s="41" t="s">
        <v>10384</v>
      </c>
      <c r="O660" s="41" t="s">
        <v>5087</v>
      </c>
      <c r="P660" s="41" t="s">
        <v>122</v>
      </c>
      <c r="Q660" s="41" t="s">
        <v>9993</v>
      </c>
      <c r="R660" s="41" t="s">
        <v>9993</v>
      </c>
      <c r="S660" s="41" t="b">
        <f t="shared" si="85"/>
        <v>0</v>
      </c>
      <c r="T660" s="45"/>
      <c r="U660" s="45"/>
      <c r="V660" s="52"/>
      <c r="W660" t="e">
        <f>VLOOKUP(A660,Sheet4!$J$1500:$J$1508,1,0)</f>
        <v>#N/A</v>
      </c>
    </row>
    <row r="661" spans="1:23">
      <c r="A661" s="41">
        <v>732</v>
      </c>
      <c r="B661" s="41">
        <v>1</v>
      </c>
      <c r="C661" s="41" t="s">
        <v>10056</v>
      </c>
      <c r="D661" s="41" t="s">
        <v>214</v>
      </c>
      <c r="E661" s="39" t="s">
        <v>10057</v>
      </c>
      <c r="F661" s="41" t="s">
        <v>215</v>
      </c>
      <c r="G661" s="41" t="s">
        <v>216</v>
      </c>
      <c r="H661" s="63" t="s">
        <v>9699</v>
      </c>
      <c r="I661" s="63" t="str">
        <f>VLOOKUP(A661,'(송영호RAW)'!$A:$H,8,0)</f>
        <v>인정</v>
      </c>
      <c r="J661" s="92" t="s">
        <v>9699</v>
      </c>
      <c r="K661" s="63" t="b">
        <f t="shared" si="84"/>
        <v>1</v>
      </c>
      <c r="L661" s="41" t="s">
        <v>290</v>
      </c>
      <c r="M661" s="41" t="s">
        <v>291</v>
      </c>
      <c r="N661" s="41" t="s">
        <v>10077</v>
      </c>
      <c r="O661" s="41" t="s">
        <v>292</v>
      </c>
      <c r="P661" s="41" t="s">
        <v>36</v>
      </c>
      <c r="Q661" s="41" t="s">
        <v>10133</v>
      </c>
      <c r="R661" s="45" t="str">
        <f t="shared" ref="R661:R662" si="86">P661</f>
        <v>주저자</v>
      </c>
      <c r="S661" s="41" t="b">
        <f t="shared" si="85"/>
        <v>1</v>
      </c>
      <c r="T661" s="45"/>
      <c r="U661" s="45"/>
      <c r="W661" t="e">
        <f>VLOOKUP(A661,Sheet4!$J$1500:$J$1508,1,0)</f>
        <v>#N/A</v>
      </c>
    </row>
    <row r="662" spans="1:23">
      <c r="A662" s="41">
        <v>733</v>
      </c>
      <c r="B662" s="41">
        <v>2</v>
      </c>
      <c r="C662" s="41" t="s">
        <v>10056</v>
      </c>
      <c r="D662" s="41" t="s">
        <v>214</v>
      </c>
      <c r="E662" s="39" t="s">
        <v>10057</v>
      </c>
      <c r="F662" s="41" t="s">
        <v>215</v>
      </c>
      <c r="G662" s="41" t="s">
        <v>216</v>
      </c>
      <c r="H662" s="63" t="s">
        <v>9699</v>
      </c>
      <c r="I662" s="63" t="str">
        <f>VLOOKUP(A662,'(송영호RAW)'!$A:$H,8,0)</f>
        <v>인정</v>
      </c>
      <c r="J662" s="92" t="s">
        <v>9699</v>
      </c>
      <c r="K662" s="63" t="b">
        <f t="shared" si="84"/>
        <v>1</v>
      </c>
      <c r="L662" s="41" t="s">
        <v>5406</v>
      </c>
      <c r="M662" s="41" t="s">
        <v>5407</v>
      </c>
      <c r="N662" s="41" t="s">
        <v>10077</v>
      </c>
      <c r="O662" s="41" t="s">
        <v>5408</v>
      </c>
      <c r="P662" s="41" t="s">
        <v>36</v>
      </c>
      <c r="Q662" s="41" t="s">
        <v>10133</v>
      </c>
      <c r="R662" s="45" t="str">
        <f t="shared" si="86"/>
        <v>주저자</v>
      </c>
      <c r="S662" s="41" t="b">
        <f t="shared" si="85"/>
        <v>1</v>
      </c>
      <c r="T662" s="45"/>
      <c r="U662" s="45"/>
      <c r="W662" t="e">
        <f>VLOOKUP(A662,Sheet4!$J$1500:$J$1508,1,0)</f>
        <v>#N/A</v>
      </c>
    </row>
    <row r="663" spans="1:23">
      <c r="A663" s="41">
        <v>734</v>
      </c>
      <c r="B663" s="41">
        <v>3</v>
      </c>
      <c r="C663" s="46" t="s">
        <v>10056</v>
      </c>
      <c r="D663" s="46" t="s">
        <v>214</v>
      </c>
      <c r="E663" s="47" t="s">
        <v>10057</v>
      </c>
      <c r="F663" s="46" t="s">
        <v>215</v>
      </c>
      <c r="G663" s="46" t="s">
        <v>216</v>
      </c>
      <c r="H663" s="63" t="s">
        <v>9699</v>
      </c>
      <c r="I663" s="63" t="str">
        <f>VLOOKUP(A663,'(송영호RAW)'!$A:$H,8,0)</f>
        <v>인정</v>
      </c>
      <c r="J663" s="92" t="s">
        <v>9699</v>
      </c>
      <c r="K663" s="63" t="b">
        <f t="shared" si="84"/>
        <v>1</v>
      </c>
      <c r="L663" s="46" t="s">
        <v>726</v>
      </c>
      <c r="M663" s="46" t="s">
        <v>727</v>
      </c>
      <c r="N663" s="46" t="s">
        <v>10077</v>
      </c>
      <c r="O663" s="46" t="s">
        <v>728</v>
      </c>
      <c r="P663" s="46" t="s">
        <v>36</v>
      </c>
      <c r="Q663" s="46" t="s">
        <v>10133</v>
      </c>
      <c r="R663" s="46" t="s">
        <v>10136</v>
      </c>
      <c r="S663" s="41" t="b">
        <f t="shared" si="85"/>
        <v>0</v>
      </c>
      <c r="T663" s="61" t="s">
        <v>10136</v>
      </c>
      <c r="U663" s="46" t="s">
        <v>10150</v>
      </c>
      <c r="W663" t="e">
        <f>VLOOKUP(A663,Sheet4!$J$1500:$J$1508,1,0)</f>
        <v>#N/A</v>
      </c>
    </row>
    <row r="664" spans="1:23">
      <c r="A664" s="41">
        <v>735</v>
      </c>
      <c r="B664" s="41">
        <v>4</v>
      </c>
      <c r="C664" s="46" t="s">
        <v>10056</v>
      </c>
      <c r="D664" s="46" t="s">
        <v>214</v>
      </c>
      <c r="E664" s="47" t="s">
        <v>10057</v>
      </c>
      <c r="F664" s="46" t="s">
        <v>215</v>
      </c>
      <c r="G664" s="46" t="s">
        <v>216</v>
      </c>
      <c r="H664" s="63" t="s">
        <v>9699</v>
      </c>
      <c r="I664" s="63" t="str">
        <f>VLOOKUP(A664,'(송영호RAW)'!$A:$H,8,0)</f>
        <v>인정</v>
      </c>
      <c r="J664" s="92" t="s">
        <v>9699</v>
      </c>
      <c r="K664" s="63" t="b">
        <f t="shared" si="84"/>
        <v>1</v>
      </c>
      <c r="L664" s="46" t="s">
        <v>10125</v>
      </c>
      <c r="M664" s="46" t="s">
        <v>218</v>
      </c>
      <c r="N664" s="46" t="s">
        <v>10077</v>
      </c>
      <c r="O664" s="46" t="s">
        <v>219</v>
      </c>
      <c r="P664" s="46" t="s">
        <v>36</v>
      </c>
      <c r="Q664" s="46" t="s">
        <v>10133</v>
      </c>
      <c r="R664" s="46" t="s">
        <v>10136</v>
      </c>
      <c r="S664" s="41" t="b">
        <f t="shared" si="85"/>
        <v>0</v>
      </c>
      <c r="T664" s="61" t="s">
        <v>10136</v>
      </c>
      <c r="U664" s="46" t="s">
        <v>10151</v>
      </c>
      <c r="W664" t="e">
        <f>VLOOKUP(A664,Sheet4!$J$1500:$J$1508,1,0)</f>
        <v>#N/A</v>
      </c>
    </row>
    <row r="665" spans="1:23">
      <c r="A665" s="41">
        <v>736</v>
      </c>
      <c r="B665" s="41">
        <v>5</v>
      </c>
      <c r="C665" s="41" t="s">
        <v>10056</v>
      </c>
      <c r="D665" s="41" t="s">
        <v>214</v>
      </c>
      <c r="E665" s="39" t="s">
        <v>10057</v>
      </c>
      <c r="F665" s="41" t="s">
        <v>215</v>
      </c>
      <c r="G665" s="41" t="s">
        <v>216</v>
      </c>
      <c r="H665" s="63" t="s">
        <v>9699</v>
      </c>
      <c r="I665" s="63" t="str">
        <f>VLOOKUP(A665,'(송영호RAW)'!$A:$H,8,0)</f>
        <v>인정</v>
      </c>
      <c r="J665" s="92" t="s">
        <v>9699</v>
      </c>
      <c r="K665" s="63" t="b">
        <f t="shared" si="84"/>
        <v>1</v>
      </c>
      <c r="L665" s="41" t="s">
        <v>6406</v>
      </c>
      <c r="M665" s="41" t="s">
        <v>2508</v>
      </c>
      <c r="N665" s="41" t="s">
        <v>10077</v>
      </c>
      <c r="O665" s="41" t="s">
        <v>6407</v>
      </c>
      <c r="P665" s="41" t="s">
        <v>36</v>
      </c>
      <c r="Q665" s="41" t="s">
        <v>10133</v>
      </c>
      <c r="R665" s="45" t="str">
        <f t="shared" ref="R665:R666" si="87">P665</f>
        <v>주저자</v>
      </c>
      <c r="S665" s="41" t="b">
        <f t="shared" si="85"/>
        <v>1</v>
      </c>
      <c r="T665" s="45"/>
      <c r="U665" s="45"/>
      <c r="W665" t="e">
        <f>VLOOKUP(A665,Sheet4!$J$1500:$J$1508,1,0)</f>
        <v>#N/A</v>
      </c>
    </row>
    <row r="666" spans="1:23">
      <c r="A666" s="41">
        <v>737</v>
      </c>
      <c r="B666" s="41">
        <v>6</v>
      </c>
      <c r="C666" s="41" t="s">
        <v>10056</v>
      </c>
      <c r="D666" s="41" t="s">
        <v>214</v>
      </c>
      <c r="E666" s="39" t="s">
        <v>10057</v>
      </c>
      <c r="F666" s="41" t="s">
        <v>215</v>
      </c>
      <c r="G666" s="41" t="s">
        <v>216</v>
      </c>
      <c r="H666" s="63" t="s">
        <v>9699</v>
      </c>
      <c r="I666" s="63" t="str">
        <f>VLOOKUP(A666,'(송영호RAW)'!$A:$H,8,0)</f>
        <v>인정</v>
      </c>
      <c r="J666" s="92" t="s">
        <v>9699</v>
      </c>
      <c r="K666" s="63" t="b">
        <f t="shared" si="84"/>
        <v>1</v>
      </c>
      <c r="L666" s="41" t="s">
        <v>4881</v>
      </c>
      <c r="M666" s="41" t="s">
        <v>4128</v>
      </c>
      <c r="N666" s="41" t="s">
        <v>10077</v>
      </c>
      <c r="O666" s="41" t="s">
        <v>4882</v>
      </c>
      <c r="P666" s="41" t="s">
        <v>36</v>
      </c>
      <c r="Q666" s="41" t="s">
        <v>10133</v>
      </c>
      <c r="R666" s="45" t="str">
        <f t="shared" si="87"/>
        <v>주저자</v>
      </c>
      <c r="S666" s="41" t="b">
        <f t="shared" si="85"/>
        <v>1</v>
      </c>
      <c r="T666" s="45"/>
      <c r="U666" s="45"/>
      <c r="W666" t="e">
        <f>VLOOKUP(A666,Sheet4!$J$1500:$J$1508,1,0)</f>
        <v>#N/A</v>
      </c>
    </row>
    <row r="667" spans="1:23">
      <c r="A667" s="41">
        <v>738</v>
      </c>
      <c r="B667" s="41">
        <v>7</v>
      </c>
      <c r="C667" s="46" t="s">
        <v>10056</v>
      </c>
      <c r="D667" s="46" t="s">
        <v>214</v>
      </c>
      <c r="E667" s="47" t="s">
        <v>10057</v>
      </c>
      <c r="F667" s="46" t="s">
        <v>215</v>
      </c>
      <c r="G667" s="46" t="s">
        <v>216</v>
      </c>
      <c r="H667" s="63" t="s">
        <v>9699</v>
      </c>
      <c r="I667" s="63" t="str">
        <f>VLOOKUP(A667,'(송영호RAW)'!$A:$H,8,0)</f>
        <v>인정</v>
      </c>
      <c r="J667" s="92" t="s">
        <v>9699</v>
      </c>
      <c r="K667" s="63" t="b">
        <f t="shared" si="84"/>
        <v>1</v>
      </c>
      <c r="L667" s="46" t="s">
        <v>10126</v>
      </c>
      <c r="M667" s="46" t="s">
        <v>969</v>
      </c>
      <c r="N667" s="46" t="s">
        <v>10077</v>
      </c>
      <c r="O667" s="46" t="s">
        <v>5155</v>
      </c>
      <c r="P667" s="46" t="s">
        <v>495</v>
      </c>
      <c r="Q667" s="46" t="s">
        <v>10133</v>
      </c>
      <c r="R667" s="46" t="s">
        <v>10136</v>
      </c>
      <c r="S667" s="41" t="b">
        <f t="shared" si="85"/>
        <v>0</v>
      </c>
      <c r="T667" s="61" t="s">
        <v>10136</v>
      </c>
      <c r="U667" s="46" t="s">
        <v>10152</v>
      </c>
      <c r="W667" t="e">
        <f>VLOOKUP(A667,Sheet4!$J$1500:$J$1508,1,0)</f>
        <v>#N/A</v>
      </c>
    </row>
    <row r="668" spans="1:23" ht="165">
      <c r="A668" s="41">
        <v>739</v>
      </c>
      <c r="B668" s="41">
        <v>8</v>
      </c>
      <c r="C668" s="46" t="s">
        <v>10056</v>
      </c>
      <c r="D668" s="46" t="s">
        <v>214</v>
      </c>
      <c r="E668" s="47" t="s">
        <v>10057</v>
      </c>
      <c r="F668" s="46" t="s">
        <v>215</v>
      </c>
      <c r="G668" s="46" t="s">
        <v>216</v>
      </c>
      <c r="H668" s="63" t="s">
        <v>9699</v>
      </c>
      <c r="I668" s="63" t="str">
        <f>VLOOKUP(A668,'(송영호RAW)'!$A:$H,8,0)</f>
        <v>인정</v>
      </c>
      <c r="J668" s="92" t="s">
        <v>9699</v>
      </c>
      <c r="K668" s="63" t="b">
        <f t="shared" si="84"/>
        <v>1</v>
      </c>
      <c r="L668" s="46" t="s">
        <v>10127</v>
      </c>
      <c r="M668" s="46" t="s">
        <v>1529</v>
      </c>
      <c r="N668" s="46" t="s">
        <v>10077</v>
      </c>
      <c r="O668" s="46" t="s">
        <v>3846</v>
      </c>
      <c r="P668" s="46" t="s">
        <v>36</v>
      </c>
      <c r="Q668" s="46" t="s">
        <v>10133</v>
      </c>
      <c r="R668" s="46" t="s">
        <v>10136</v>
      </c>
      <c r="S668" s="41" t="b">
        <f t="shared" si="85"/>
        <v>0</v>
      </c>
      <c r="T668" s="61" t="s">
        <v>10136</v>
      </c>
      <c r="U668" s="51" t="s">
        <v>10153</v>
      </c>
      <c r="W668" t="e">
        <f>VLOOKUP(A668,Sheet4!$J$1500:$J$1508,1,0)</f>
        <v>#N/A</v>
      </c>
    </row>
    <row r="669" spans="1:23">
      <c r="A669" s="41">
        <v>740</v>
      </c>
      <c r="B669" s="41">
        <v>9</v>
      </c>
      <c r="C669" s="46" t="s">
        <v>10056</v>
      </c>
      <c r="D669" s="46" t="s">
        <v>214</v>
      </c>
      <c r="E669" s="47" t="s">
        <v>10057</v>
      </c>
      <c r="F669" s="46" t="s">
        <v>215</v>
      </c>
      <c r="G669" s="46" t="s">
        <v>216</v>
      </c>
      <c r="H669" s="63" t="s">
        <v>9699</v>
      </c>
      <c r="I669" s="63" t="str">
        <f>VLOOKUP(A669,'(송영호RAW)'!$A:$H,8,0)</f>
        <v>인정</v>
      </c>
      <c r="J669" s="92" t="s">
        <v>9699</v>
      </c>
      <c r="K669" s="63" t="b">
        <f t="shared" si="84"/>
        <v>1</v>
      </c>
      <c r="L669" s="46" t="s">
        <v>509</v>
      </c>
      <c r="M669" s="46" t="s">
        <v>510</v>
      </c>
      <c r="N669" s="46" t="s">
        <v>10077</v>
      </c>
      <c r="O669" s="46" t="s">
        <v>511</v>
      </c>
      <c r="P669" s="46" t="s">
        <v>36</v>
      </c>
      <c r="Q669" s="46" t="s">
        <v>10133</v>
      </c>
      <c r="R669" s="46" t="s">
        <v>10136</v>
      </c>
      <c r="S669" s="41" t="b">
        <f t="shared" si="85"/>
        <v>0</v>
      </c>
      <c r="T669" s="61" t="s">
        <v>10136</v>
      </c>
      <c r="U669" s="46" t="s">
        <v>10154</v>
      </c>
      <c r="W669" t="e">
        <f>VLOOKUP(A669,Sheet4!$J$1500:$J$1508,1,0)</f>
        <v>#N/A</v>
      </c>
    </row>
    <row r="670" spans="1:23">
      <c r="A670" s="41">
        <v>741</v>
      </c>
      <c r="B670" s="41">
        <v>10</v>
      </c>
      <c r="C670" s="41" t="s">
        <v>10056</v>
      </c>
      <c r="D670" s="41" t="s">
        <v>214</v>
      </c>
      <c r="E670" s="39" t="s">
        <v>10057</v>
      </c>
      <c r="F670" s="41" t="s">
        <v>215</v>
      </c>
      <c r="G670" s="41" t="s">
        <v>216</v>
      </c>
      <c r="H670" s="63" t="s">
        <v>9699</v>
      </c>
      <c r="I670" s="63" t="str">
        <f>VLOOKUP(A670,'(송영호RAW)'!$A:$H,8,0)</f>
        <v>인정</v>
      </c>
      <c r="J670" s="92" t="s">
        <v>9699</v>
      </c>
      <c r="K670" s="63" t="b">
        <f t="shared" si="84"/>
        <v>1</v>
      </c>
      <c r="L670" s="41" t="s">
        <v>4859</v>
      </c>
      <c r="M670" s="41" t="s">
        <v>4860</v>
      </c>
      <c r="N670" s="41" t="s">
        <v>10077</v>
      </c>
      <c r="O670" s="41" t="s">
        <v>4861</v>
      </c>
      <c r="P670" s="41" t="s">
        <v>495</v>
      </c>
      <c r="Q670" s="41" t="s">
        <v>10851</v>
      </c>
      <c r="R670" s="45" t="str">
        <f>P670</f>
        <v>교신저자</v>
      </c>
      <c r="S670" s="41" t="b">
        <f t="shared" si="85"/>
        <v>1</v>
      </c>
      <c r="T670" s="45"/>
      <c r="U670" s="45"/>
      <c r="W670" t="e">
        <f>VLOOKUP(A670,Sheet4!$J$1500:$J$1508,1,0)</f>
        <v>#N/A</v>
      </c>
    </row>
    <row r="671" spans="1:23">
      <c r="A671" s="42">
        <v>742</v>
      </c>
      <c r="B671" s="42">
        <v>1</v>
      </c>
      <c r="C671" s="46" t="s">
        <v>10056</v>
      </c>
      <c r="D671" s="42" t="s">
        <v>499</v>
      </c>
      <c r="E671" s="47" t="s">
        <v>10057</v>
      </c>
      <c r="F671" s="42" t="s">
        <v>500</v>
      </c>
      <c r="G671" s="42" t="s">
        <v>501</v>
      </c>
      <c r="H671" s="47" t="s">
        <v>10128</v>
      </c>
      <c r="I671" s="63" t="str">
        <f>VLOOKUP(A671,'(송영호RAW)'!$A:$H,8,0)</f>
        <v>인정</v>
      </c>
      <c r="J671" s="92" t="s">
        <v>10810</v>
      </c>
      <c r="K671" s="63" t="b">
        <f t="shared" si="84"/>
        <v>0</v>
      </c>
      <c r="L671" s="42" t="s">
        <v>8103</v>
      </c>
      <c r="M671" s="42" t="s">
        <v>3465</v>
      </c>
      <c r="N671" s="42" t="s">
        <v>10121</v>
      </c>
      <c r="O671" s="42" t="s">
        <v>8104</v>
      </c>
      <c r="P671" s="42" t="s">
        <v>36</v>
      </c>
      <c r="Q671" s="42" t="s">
        <v>10121</v>
      </c>
      <c r="R671" s="46"/>
      <c r="S671" s="41" t="b">
        <f t="shared" si="85"/>
        <v>0</v>
      </c>
      <c r="T671" s="46"/>
      <c r="U671" s="46"/>
      <c r="W671" t="e">
        <f>VLOOKUP(A671,Sheet4!$J$1500:$J$1508,1,0)</f>
        <v>#N/A</v>
      </c>
    </row>
    <row r="672" spans="1:23">
      <c r="A672" s="41">
        <v>743</v>
      </c>
      <c r="B672" s="41">
        <v>2</v>
      </c>
      <c r="C672" s="41" t="s">
        <v>10056</v>
      </c>
      <c r="D672" s="41" t="s">
        <v>499</v>
      </c>
      <c r="E672" s="39" t="s">
        <v>10057</v>
      </c>
      <c r="F672" s="41" t="s">
        <v>500</v>
      </c>
      <c r="G672" s="41" t="s">
        <v>501</v>
      </c>
      <c r="H672" s="63" t="s">
        <v>9699</v>
      </c>
      <c r="I672" s="63" t="str">
        <f>VLOOKUP(A672,'(송영호RAW)'!$A:$H,8,0)</f>
        <v>인정</v>
      </c>
      <c r="J672" s="92" t="s">
        <v>9699</v>
      </c>
      <c r="K672" s="63" t="b">
        <f t="shared" si="84"/>
        <v>1</v>
      </c>
      <c r="L672" s="41" t="s">
        <v>2109</v>
      </c>
      <c r="M672" s="41" t="s">
        <v>2110</v>
      </c>
      <c r="N672" s="41" t="s">
        <v>10077</v>
      </c>
      <c r="O672" s="41" t="s">
        <v>2111</v>
      </c>
      <c r="P672" s="41" t="s">
        <v>122</v>
      </c>
      <c r="Q672" s="41" t="s">
        <v>9993</v>
      </c>
      <c r="R672" s="45" t="str">
        <f t="shared" ref="R672:R679" si="88">P672</f>
        <v>기타</v>
      </c>
      <c r="S672" s="41" t="b">
        <f t="shared" si="85"/>
        <v>1</v>
      </c>
      <c r="T672" s="45"/>
      <c r="U672" s="45"/>
      <c r="W672" t="e">
        <f>VLOOKUP(A672,Sheet4!$J$1500:$J$1508,1,0)</f>
        <v>#N/A</v>
      </c>
    </row>
    <row r="673" spans="1:23">
      <c r="A673" s="41">
        <v>744</v>
      </c>
      <c r="B673" s="41">
        <v>3</v>
      </c>
      <c r="C673" s="41" t="s">
        <v>10056</v>
      </c>
      <c r="D673" s="41" t="s">
        <v>499</v>
      </c>
      <c r="E673" s="39" t="s">
        <v>10057</v>
      </c>
      <c r="F673" s="41" t="s">
        <v>500</v>
      </c>
      <c r="G673" s="41" t="s">
        <v>501</v>
      </c>
      <c r="H673" s="63" t="s">
        <v>9699</v>
      </c>
      <c r="I673" s="63" t="str">
        <f>VLOOKUP(A673,'(송영호RAW)'!$A:$H,8,0)</f>
        <v>인정</v>
      </c>
      <c r="J673" s="92" t="s">
        <v>9699</v>
      </c>
      <c r="K673" s="63" t="b">
        <f t="shared" si="84"/>
        <v>1</v>
      </c>
      <c r="L673" s="41" t="s">
        <v>1430</v>
      </c>
      <c r="M673" s="41" t="s">
        <v>741</v>
      </c>
      <c r="N673" s="41" t="s">
        <v>10077</v>
      </c>
      <c r="O673" s="41" t="s">
        <v>1431</v>
      </c>
      <c r="P673" s="41" t="s">
        <v>122</v>
      </c>
      <c r="Q673" s="41" t="s">
        <v>9993</v>
      </c>
      <c r="R673" s="45" t="str">
        <f t="shared" si="88"/>
        <v>기타</v>
      </c>
      <c r="S673" s="41" t="b">
        <f t="shared" si="85"/>
        <v>1</v>
      </c>
      <c r="T673" s="45"/>
      <c r="U673" s="45"/>
      <c r="W673" t="e">
        <f>VLOOKUP(A673,Sheet4!$J$1500:$J$1508,1,0)</f>
        <v>#N/A</v>
      </c>
    </row>
    <row r="674" spans="1:23">
      <c r="A674" s="41">
        <v>745</v>
      </c>
      <c r="B674" s="41">
        <v>4</v>
      </c>
      <c r="C674" s="41" t="s">
        <v>10056</v>
      </c>
      <c r="D674" s="41" t="s">
        <v>499</v>
      </c>
      <c r="E674" s="39" t="s">
        <v>10057</v>
      </c>
      <c r="F674" s="41" t="s">
        <v>500</v>
      </c>
      <c r="G674" s="41" t="s">
        <v>501</v>
      </c>
      <c r="H674" s="63" t="s">
        <v>9699</v>
      </c>
      <c r="I674" s="63" t="str">
        <f>VLOOKUP(A674,'(송영호RAW)'!$A:$H,8,0)</f>
        <v>인정</v>
      </c>
      <c r="J674" s="92" t="s">
        <v>9699</v>
      </c>
      <c r="K674" s="63" t="b">
        <f t="shared" si="84"/>
        <v>1</v>
      </c>
      <c r="L674" s="41" t="s">
        <v>5143</v>
      </c>
      <c r="M674" s="41" t="s">
        <v>5144</v>
      </c>
      <c r="N674" s="41" t="s">
        <v>10077</v>
      </c>
      <c r="O674" s="41" t="s">
        <v>5145</v>
      </c>
      <c r="P674" s="41" t="s">
        <v>173</v>
      </c>
      <c r="Q674" s="41" t="s">
        <v>9993</v>
      </c>
      <c r="R674" s="45" t="str">
        <f t="shared" si="88"/>
        <v>제3저자</v>
      </c>
      <c r="S674" s="41" t="b">
        <f t="shared" si="85"/>
        <v>1</v>
      </c>
      <c r="T674" s="45"/>
      <c r="U674" s="45"/>
      <c r="W674" t="e">
        <f>VLOOKUP(A674,Sheet4!$J$1500:$J$1508,1,0)</f>
        <v>#N/A</v>
      </c>
    </row>
    <row r="675" spans="1:23">
      <c r="A675" s="41">
        <v>746</v>
      </c>
      <c r="B675" s="41">
        <v>5</v>
      </c>
      <c r="C675" s="41" t="s">
        <v>10056</v>
      </c>
      <c r="D675" s="41" t="s">
        <v>499</v>
      </c>
      <c r="E675" s="39" t="s">
        <v>10057</v>
      </c>
      <c r="F675" s="41" t="s">
        <v>500</v>
      </c>
      <c r="G675" s="41" t="s">
        <v>501</v>
      </c>
      <c r="H675" s="63" t="s">
        <v>9699</v>
      </c>
      <c r="I675" s="63" t="str">
        <f>VLOOKUP(A675,'(송영호RAW)'!$A:$H,8,0)</f>
        <v>인정</v>
      </c>
      <c r="J675" s="92" t="s">
        <v>9699</v>
      </c>
      <c r="K675" s="63" t="b">
        <f t="shared" si="84"/>
        <v>1</v>
      </c>
      <c r="L675" s="41" t="s">
        <v>5117</v>
      </c>
      <c r="M675" s="41" t="s">
        <v>3891</v>
      </c>
      <c r="N675" s="41" t="s">
        <v>10077</v>
      </c>
      <c r="O675" s="41" t="s">
        <v>5118</v>
      </c>
      <c r="P675" s="41" t="s">
        <v>63</v>
      </c>
      <c r="Q675" s="41" t="s">
        <v>9993</v>
      </c>
      <c r="R675" s="45" t="str">
        <f t="shared" si="88"/>
        <v>제2저자</v>
      </c>
      <c r="S675" s="41" t="b">
        <f t="shared" si="85"/>
        <v>1</v>
      </c>
      <c r="T675" s="45"/>
      <c r="U675" s="45"/>
      <c r="W675" t="e">
        <f>VLOOKUP(A675,Sheet4!$J$1500:$J$1508,1,0)</f>
        <v>#N/A</v>
      </c>
    </row>
    <row r="676" spans="1:23">
      <c r="A676" s="41">
        <v>747</v>
      </c>
      <c r="B676" s="41">
        <v>6</v>
      </c>
      <c r="C676" s="41" t="s">
        <v>10056</v>
      </c>
      <c r="D676" s="41" t="s">
        <v>499</v>
      </c>
      <c r="E676" s="39" t="s">
        <v>10057</v>
      </c>
      <c r="F676" s="41" t="s">
        <v>500</v>
      </c>
      <c r="G676" s="41" t="s">
        <v>501</v>
      </c>
      <c r="H676" s="63" t="s">
        <v>9699</v>
      </c>
      <c r="I676" s="63" t="str">
        <f>VLOOKUP(A676,'(송영호RAW)'!$A:$H,8,0)</f>
        <v>인정</v>
      </c>
      <c r="J676" s="92" t="s">
        <v>9699</v>
      </c>
      <c r="K676" s="63" t="b">
        <f t="shared" si="84"/>
        <v>1</v>
      </c>
      <c r="L676" s="41" t="s">
        <v>502</v>
      </c>
      <c r="M676" s="41" t="s">
        <v>503</v>
      </c>
      <c r="N676" s="41" t="s">
        <v>10077</v>
      </c>
      <c r="O676" s="41" t="s">
        <v>504</v>
      </c>
      <c r="P676" s="41" t="s">
        <v>36</v>
      </c>
      <c r="Q676" s="41" t="s">
        <v>10133</v>
      </c>
      <c r="R676" s="45" t="str">
        <f t="shared" si="88"/>
        <v>주저자</v>
      </c>
      <c r="S676" s="41" t="b">
        <f t="shared" si="85"/>
        <v>1</v>
      </c>
      <c r="T676" s="45"/>
      <c r="U676" s="45"/>
      <c r="W676" t="e">
        <f>VLOOKUP(A676,Sheet4!$J$1500:$J$1508,1,0)</f>
        <v>#N/A</v>
      </c>
    </row>
    <row r="677" spans="1:23">
      <c r="A677" s="41">
        <v>748</v>
      </c>
      <c r="B677" s="41">
        <v>7</v>
      </c>
      <c r="C677" s="41" t="s">
        <v>10056</v>
      </c>
      <c r="D677" s="41" t="s">
        <v>499</v>
      </c>
      <c r="E677" s="39" t="s">
        <v>10057</v>
      </c>
      <c r="F677" s="41" t="s">
        <v>500</v>
      </c>
      <c r="G677" s="41" t="s">
        <v>501</v>
      </c>
      <c r="H677" s="63" t="s">
        <v>9699</v>
      </c>
      <c r="I677" s="63" t="str">
        <f>VLOOKUP(A677,'(송영호RAW)'!$A:$H,8,0)</f>
        <v>인정</v>
      </c>
      <c r="J677" s="92" t="s">
        <v>9699</v>
      </c>
      <c r="K677" s="63" t="b">
        <f t="shared" si="84"/>
        <v>1</v>
      </c>
      <c r="L677" s="41" t="s">
        <v>1343</v>
      </c>
      <c r="M677" s="41" t="s">
        <v>1344</v>
      </c>
      <c r="N677" s="41" t="s">
        <v>10077</v>
      </c>
      <c r="O677" s="41" t="s">
        <v>1345</v>
      </c>
      <c r="P677" s="41" t="s">
        <v>36</v>
      </c>
      <c r="Q677" s="41" t="s">
        <v>10133</v>
      </c>
      <c r="R677" s="45" t="str">
        <f t="shared" si="88"/>
        <v>주저자</v>
      </c>
      <c r="S677" s="41" t="b">
        <f t="shared" si="85"/>
        <v>1</v>
      </c>
      <c r="T677" s="45"/>
      <c r="U677" s="45"/>
      <c r="W677" t="e">
        <f>VLOOKUP(A677,Sheet4!$J$1500:$J$1508,1,0)</f>
        <v>#N/A</v>
      </c>
    </row>
    <row r="678" spans="1:23">
      <c r="A678" s="41">
        <v>749</v>
      </c>
      <c r="B678" s="41">
        <v>8</v>
      </c>
      <c r="C678" s="41" t="s">
        <v>10056</v>
      </c>
      <c r="D678" s="41" t="s">
        <v>499</v>
      </c>
      <c r="E678" s="39" t="s">
        <v>10057</v>
      </c>
      <c r="F678" s="41" t="s">
        <v>500</v>
      </c>
      <c r="G678" s="41" t="s">
        <v>501</v>
      </c>
      <c r="H678" s="63" t="s">
        <v>9699</v>
      </c>
      <c r="I678" s="63" t="str">
        <f>VLOOKUP(A678,'(송영호RAW)'!$A:$H,8,0)</f>
        <v>인정</v>
      </c>
      <c r="J678" s="92" t="s">
        <v>9699</v>
      </c>
      <c r="K678" s="63" t="b">
        <f t="shared" si="84"/>
        <v>1</v>
      </c>
      <c r="L678" s="41" t="s">
        <v>5938</v>
      </c>
      <c r="M678" s="41" t="s">
        <v>5939</v>
      </c>
      <c r="N678" s="41" t="s">
        <v>10077</v>
      </c>
      <c r="O678" s="41" t="s">
        <v>5940</v>
      </c>
      <c r="P678" s="41" t="s">
        <v>173</v>
      </c>
      <c r="Q678" s="41" t="s">
        <v>9993</v>
      </c>
      <c r="R678" s="45" t="str">
        <f t="shared" si="88"/>
        <v>제3저자</v>
      </c>
      <c r="S678" s="41" t="b">
        <f t="shared" si="85"/>
        <v>1</v>
      </c>
      <c r="T678" s="45"/>
      <c r="U678" s="45"/>
      <c r="W678" t="e">
        <f>VLOOKUP(A678,Sheet4!$J$1500:$J$1508,1,0)</f>
        <v>#N/A</v>
      </c>
    </row>
    <row r="679" spans="1:23">
      <c r="A679" s="41">
        <v>750</v>
      </c>
      <c r="B679" s="41">
        <v>9</v>
      </c>
      <c r="C679" s="41" t="s">
        <v>10056</v>
      </c>
      <c r="D679" s="41" t="s">
        <v>499</v>
      </c>
      <c r="E679" s="39" t="s">
        <v>10057</v>
      </c>
      <c r="F679" s="41" t="s">
        <v>500</v>
      </c>
      <c r="G679" s="41" t="s">
        <v>501</v>
      </c>
      <c r="H679" s="63" t="s">
        <v>9699</v>
      </c>
      <c r="I679" s="63" t="str">
        <f>VLOOKUP(A679,'(송영호RAW)'!$A:$H,8,0)</f>
        <v>인정</v>
      </c>
      <c r="J679" s="92" t="s">
        <v>9699</v>
      </c>
      <c r="K679" s="63" t="b">
        <f t="shared" si="84"/>
        <v>1</v>
      </c>
      <c r="L679" s="41" t="s">
        <v>5265</v>
      </c>
      <c r="M679" s="41" t="s">
        <v>5266</v>
      </c>
      <c r="N679" s="41" t="s">
        <v>10077</v>
      </c>
      <c r="O679" s="41" t="s">
        <v>5267</v>
      </c>
      <c r="P679" s="41" t="s">
        <v>122</v>
      </c>
      <c r="Q679" s="41" t="s">
        <v>9993</v>
      </c>
      <c r="R679" s="45" t="str">
        <f t="shared" si="88"/>
        <v>기타</v>
      </c>
      <c r="S679" s="41" t="b">
        <f t="shared" si="85"/>
        <v>1</v>
      </c>
      <c r="T679" s="45"/>
      <c r="U679" s="45"/>
      <c r="W679" t="e">
        <f>VLOOKUP(A679,Sheet4!$J$1500:$J$1508,1,0)</f>
        <v>#N/A</v>
      </c>
    </row>
    <row r="680" spans="1:23">
      <c r="A680" s="41">
        <v>751</v>
      </c>
      <c r="B680" s="41">
        <v>10</v>
      </c>
      <c r="C680" s="46" t="s">
        <v>10056</v>
      </c>
      <c r="D680" s="46" t="s">
        <v>499</v>
      </c>
      <c r="E680" s="47" t="s">
        <v>10057</v>
      </c>
      <c r="F680" s="46" t="s">
        <v>500</v>
      </c>
      <c r="G680" s="46" t="s">
        <v>501</v>
      </c>
      <c r="H680" s="63" t="s">
        <v>9699</v>
      </c>
      <c r="I680" s="63" t="str">
        <f>VLOOKUP(A680,'(송영호RAW)'!$A:$H,8,0)</f>
        <v>인정</v>
      </c>
      <c r="J680" s="92" t="s">
        <v>9699</v>
      </c>
      <c r="K680" s="63" t="b">
        <f t="shared" si="84"/>
        <v>1</v>
      </c>
      <c r="L680" s="46" t="s">
        <v>5989</v>
      </c>
      <c r="M680" s="46" t="s">
        <v>5990</v>
      </c>
      <c r="N680" s="46" t="s">
        <v>10077</v>
      </c>
      <c r="O680" s="46" t="s">
        <v>5991</v>
      </c>
      <c r="P680" s="46" t="s">
        <v>173</v>
      </c>
      <c r="Q680" s="46" t="s">
        <v>9993</v>
      </c>
      <c r="R680" s="46" t="s">
        <v>10099</v>
      </c>
      <c r="S680" s="41" t="b">
        <f t="shared" si="85"/>
        <v>0</v>
      </c>
      <c r="T680" s="46"/>
      <c r="U680" s="46"/>
      <c r="W680" t="e">
        <f>VLOOKUP(A680,Sheet4!$J$1500:$J$1508,1,0)</f>
        <v>#N/A</v>
      </c>
    </row>
    <row r="681" spans="1:23">
      <c r="A681" s="41">
        <v>755</v>
      </c>
      <c r="B681" s="41">
        <v>1</v>
      </c>
      <c r="C681" s="41" t="s">
        <v>10053</v>
      </c>
      <c r="D681" s="41" t="s">
        <v>1525</v>
      </c>
      <c r="E681" s="39" t="s">
        <v>10055</v>
      </c>
      <c r="F681" s="41" t="s">
        <v>1526</v>
      </c>
      <c r="G681" s="41" t="s">
        <v>1527</v>
      </c>
      <c r="H681" s="63" t="s">
        <v>9699</v>
      </c>
      <c r="I681" s="63" t="str">
        <f>VLOOKUP(A681,'(송영호RAW)'!$A:$H,8,0)</f>
        <v>인정</v>
      </c>
      <c r="J681" s="92" t="s">
        <v>9699</v>
      </c>
      <c r="K681" s="63" t="b">
        <f t="shared" si="84"/>
        <v>1</v>
      </c>
      <c r="L681" s="41" t="s">
        <v>3504</v>
      </c>
      <c r="M681" s="41" t="s">
        <v>3180</v>
      </c>
      <c r="N681" s="41"/>
      <c r="O681" s="41" t="s">
        <v>3505</v>
      </c>
      <c r="P681" s="41" t="s">
        <v>36</v>
      </c>
      <c r="Q681" s="41" t="str">
        <f t="shared" ref="Q681:Q695" si="89">P681</f>
        <v>주저자</v>
      </c>
      <c r="R681" s="41" t="s">
        <v>36</v>
      </c>
      <c r="S681" s="41" t="b">
        <f t="shared" si="85"/>
        <v>1</v>
      </c>
      <c r="T681" s="61" t="s">
        <v>10136</v>
      </c>
      <c r="U681" s="45" t="s">
        <v>10096</v>
      </c>
      <c r="W681" t="e">
        <f>VLOOKUP(A681,Sheet4!$J$1500:$J$1508,1,0)</f>
        <v>#N/A</v>
      </c>
    </row>
    <row r="682" spans="1:23">
      <c r="A682" s="41">
        <v>756</v>
      </c>
      <c r="B682" s="41">
        <v>2</v>
      </c>
      <c r="C682" s="41" t="s">
        <v>10053</v>
      </c>
      <c r="D682" s="41" t="s">
        <v>1525</v>
      </c>
      <c r="E682" s="39" t="s">
        <v>10055</v>
      </c>
      <c r="F682" s="41" t="s">
        <v>1526</v>
      </c>
      <c r="G682" s="41" t="s">
        <v>1527</v>
      </c>
      <c r="H682" s="63" t="s">
        <v>9699</v>
      </c>
      <c r="I682" s="63" t="str">
        <f>VLOOKUP(A682,'(송영호RAW)'!$A:$H,8,0)</f>
        <v>인정</v>
      </c>
      <c r="J682" s="92" t="s">
        <v>9699</v>
      </c>
      <c r="K682" s="63" t="b">
        <f t="shared" si="84"/>
        <v>1</v>
      </c>
      <c r="L682" s="41" t="s">
        <v>1782</v>
      </c>
      <c r="M682" s="41" t="s">
        <v>1783</v>
      </c>
      <c r="N682" s="41"/>
      <c r="O682" s="41" t="s">
        <v>1784</v>
      </c>
      <c r="P682" s="41" t="s">
        <v>63</v>
      </c>
      <c r="Q682" s="41" t="s">
        <v>9993</v>
      </c>
      <c r="R682" s="41" t="s">
        <v>63</v>
      </c>
      <c r="S682" s="41" t="b">
        <f t="shared" si="85"/>
        <v>1</v>
      </c>
      <c r="T682" s="45"/>
      <c r="U682" s="45"/>
      <c r="W682" t="e">
        <f>VLOOKUP(A682,Sheet4!$J$1500:$J$1508,1,0)</f>
        <v>#N/A</v>
      </c>
    </row>
    <row r="683" spans="1:23">
      <c r="A683" s="41">
        <v>757</v>
      </c>
      <c r="B683" s="41">
        <v>3</v>
      </c>
      <c r="C683" s="41" t="s">
        <v>10053</v>
      </c>
      <c r="D683" s="41" t="s">
        <v>1525</v>
      </c>
      <c r="E683" s="39" t="s">
        <v>10055</v>
      </c>
      <c r="F683" s="41" t="s">
        <v>1526</v>
      </c>
      <c r="G683" s="41" t="s">
        <v>1527</v>
      </c>
      <c r="H683" s="63" t="s">
        <v>9699</v>
      </c>
      <c r="I683" s="63" t="str">
        <f>VLOOKUP(A683,'(송영호RAW)'!$A:$H,8,0)</f>
        <v>인정</v>
      </c>
      <c r="J683" s="92" t="s">
        <v>9699</v>
      </c>
      <c r="K683" s="63" t="b">
        <f t="shared" si="84"/>
        <v>1</v>
      </c>
      <c r="L683" s="41" t="s">
        <v>3688</v>
      </c>
      <c r="M683" s="41" t="s">
        <v>1216</v>
      </c>
      <c r="N683" s="41"/>
      <c r="O683" s="41" t="s">
        <v>3689</v>
      </c>
      <c r="P683" s="41" t="s">
        <v>36</v>
      </c>
      <c r="Q683" s="41" t="str">
        <f t="shared" si="89"/>
        <v>주저자</v>
      </c>
      <c r="R683" s="41" t="s">
        <v>36</v>
      </c>
      <c r="S683" s="41" t="b">
        <f t="shared" si="85"/>
        <v>1</v>
      </c>
      <c r="T683" s="61" t="s">
        <v>10136</v>
      </c>
      <c r="U683" s="45" t="s">
        <v>10096</v>
      </c>
      <c r="W683" t="e">
        <f>VLOOKUP(A683,Sheet4!$J$1500:$J$1508,1,0)</f>
        <v>#N/A</v>
      </c>
    </row>
    <row r="684" spans="1:23">
      <c r="A684" s="41">
        <v>758</v>
      </c>
      <c r="B684" s="41">
        <v>4</v>
      </c>
      <c r="C684" s="41" t="s">
        <v>10053</v>
      </c>
      <c r="D684" s="41" t="s">
        <v>1525</v>
      </c>
      <c r="E684" s="39" t="s">
        <v>10055</v>
      </c>
      <c r="F684" s="41" t="s">
        <v>1526</v>
      </c>
      <c r="G684" s="41" t="s">
        <v>1527</v>
      </c>
      <c r="H684" s="63" t="s">
        <v>9699</v>
      </c>
      <c r="I684" s="63" t="str">
        <f>VLOOKUP(A684,'(송영호RAW)'!$A:$H,8,0)</f>
        <v>인정</v>
      </c>
      <c r="J684" s="92" t="s">
        <v>9699</v>
      </c>
      <c r="K684" s="63" t="b">
        <f t="shared" si="84"/>
        <v>1</v>
      </c>
      <c r="L684" s="41" t="s">
        <v>6338</v>
      </c>
      <c r="M684" s="41" t="s">
        <v>345</v>
      </c>
      <c r="N684" s="41"/>
      <c r="O684" s="41" t="s">
        <v>6339</v>
      </c>
      <c r="P684" s="41" t="s">
        <v>36</v>
      </c>
      <c r="Q684" s="41" t="str">
        <f t="shared" si="89"/>
        <v>주저자</v>
      </c>
      <c r="R684" s="41" t="s">
        <v>36</v>
      </c>
      <c r="S684" s="41" t="b">
        <f t="shared" si="85"/>
        <v>1</v>
      </c>
      <c r="T684" s="61" t="s">
        <v>10136</v>
      </c>
      <c r="U684" s="45" t="s">
        <v>10100</v>
      </c>
      <c r="W684" t="e">
        <f>VLOOKUP(A684,Sheet4!$J$1500:$J$1508,1,0)</f>
        <v>#N/A</v>
      </c>
    </row>
    <row r="685" spans="1:23">
      <c r="A685" s="41">
        <v>759</v>
      </c>
      <c r="B685" s="41">
        <v>5</v>
      </c>
      <c r="C685" s="41" t="s">
        <v>10053</v>
      </c>
      <c r="D685" s="41" t="s">
        <v>1525</v>
      </c>
      <c r="E685" s="39" t="s">
        <v>10055</v>
      </c>
      <c r="F685" s="41" t="s">
        <v>1526</v>
      </c>
      <c r="G685" s="41" t="s">
        <v>1527</v>
      </c>
      <c r="H685" s="63" t="s">
        <v>9699</v>
      </c>
      <c r="I685" s="63" t="str">
        <f>VLOOKUP(A685,'(송영호RAW)'!$A:$H,8,0)</f>
        <v>인정</v>
      </c>
      <c r="J685" s="92" t="s">
        <v>9699</v>
      </c>
      <c r="K685" s="63" t="b">
        <f t="shared" si="84"/>
        <v>1</v>
      </c>
      <c r="L685" s="41" t="s">
        <v>6306</v>
      </c>
      <c r="M685" s="41" t="s">
        <v>6307</v>
      </c>
      <c r="N685" s="41"/>
      <c r="O685" s="41" t="s">
        <v>6308</v>
      </c>
      <c r="P685" s="41" t="s">
        <v>36</v>
      </c>
      <c r="Q685" s="41" t="str">
        <f t="shared" si="89"/>
        <v>주저자</v>
      </c>
      <c r="R685" s="41" t="s">
        <v>36</v>
      </c>
      <c r="S685" s="41" t="b">
        <f t="shared" si="85"/>
        <v>1</v>
      </c>
      <c r="T685" s="61" t="s">
        <v>10136</v>
      </c>
      <c r="U685" s="45" t="s">
        <v>10096</v>
      </c>
      <c r="W685" t="e">
        <f>VLOOKUP(A685,Sheet4!$J$1500:$J$1508,1,0)</f>
        <v>#N/A</v>
      </c>
    </row>
    <row r="686" spans="1:23">
      <c r="A686" s="41">
        <v>760</v>
      </c>
      <c r="B686" s="41">
        <v>6</v>
      </c>
      <c r="C686" s="41" t="s">
        <v>10053</v>
      </c>
      <c r="D686" s="41" t="s">
        <v>1525</v>
      </c>
      <c r="E686" s="39" t="s">
        <v>10055</v>
      </c>
      <c r="F686" s="41" t="s">
        <v>1526</v>
      </c>
      <c r="G686" s="41" t="s">
        <v>1527</v>
      </c>
      <c r="H686" s="63" t="s">
        <v>9699</v>
      </c>
      <c r="I686" s="63" t="str">
        <f>VLOOKUP(A686,'(송영호RAW)'!$A:$H,8,0)</f>
        <v>인정</v>
      </c>
      <c r="J686" s="92" t="s">
        <v>9699</v>
      </c>
      <c r="K686" s="63" t="b">
        <f t="shared" si="84"/>
        <v>1</v>
      </c>
      <c r="L686" s="41" t="s">
        <v>3896</v>
      </c>
      <c r="M686" s="41" t="s">
        <v>3190</v>
      </c>
      <c r="N686" s="41"/>
      <c r="O686" s="41" t="s">
        <v>3897</v>
      </c>
      <c r="P686" s="41" t="s">
        <v>36</v>
      </c>
      <c r="Q686" s="41" t="str">
        <f t="shared" si="89"/>
        <v>주저자</v>
      </c>
      <c r="R686" s="41" t="s">
        <v>36</v>
      </c>
      <c r="S686" s="41" t="b">
        <f t="shared" si="85"/>
        <v>1</v>
      </c>
      <c r="T686" s="45"/>
      <c r="U686" s="45"/>
      <c r="W686" t="e">
        <f>VLOOKUP(A686,Sheet4!$J$1500:$J$1508,1,0)</f>
        <v>#N/A</v>
      </c>
    </row>
    <row r="687" spans="1:23">
      <c r="A687" s="41">
        <v>761</v>
      </c>
      <c r="B687" s="41">
        <v>7</v>
      </c>
      <c r="C687" s="41" t="s">
        <v>10053</v>
      </c>
      <c r="D687" s="41" t="s">
        <v>1525</v>
      </c>
      <c r="E687" s="39" t="s">
        <v>10055</v>
      </c>
      <c r="F687" s="41" t="s">
        <v>1526</v>
      </c>
      <c r="G687" s="41" t="s">
        <v>1527</v>
      </c>
      <c r="H687" s="63" t="s">
        <v>9699</v>
      </c>
      <c r="I687" s="63" t="str">
        <f>VLOOKUP(A687,'(송영호RAW)'!$A:$H,8,0)</f>
        <v>인정</v>
      </c>
      <c r="J687" s="92" t="s">
        <v>9699</v>
      </c>
      <c r="K687" s="63" t="b">
        <f t="shared" si="84"/>
        <v>1</v>
      </c>
      <c r="L687" s="41" t="s">
        <v>6262</v>
      </c>
      <c r="M687" s="41" t="s">
        <v>713</v>
      </c>
      <c r="N687" s="41"/>
      <c r="O687" s="41" t="s">
        <v>6263</v>
      </c>
      <c r="P687" s="41" t="s">
        <v>36</v>
      </c>
      <c r="Q687" s="41" t="str">
        <f t="shared" si="89"/>
        <v>주저자</v>
      </c>
      <c r="R687" s="41" t="s">
        <v>36</v>
      </c>
      <c r="S687" s="41" t="b">
        <f t="shared" si="85"/>
        <v>1</v>
      </c>
      <c r="T687" s="45"/>
      <c r="U687" s="45"/>
      <c r="W687" t="e">
        <f>VLOOKUP(A687,Sheet4!$J$1500:$J$1508,1,0)</f>
        <v>#N/A</v>
      </c>
    </row>
    <row r="688" spans="1:23">
      <c r="A688" s="41">
        <v>762</v>
      </c>
      <c r="B688" s="41">
        <v>8</v>
      </c>
      <c r="C688" s="41" t="s">
        <v>10053</v>
      </c>
      <c r="D688" s="41" t="s">
        <v>1525</v>
      </c>
      <c r="E688" s="39" t="s">
        <v>10055</v>
      </c>
      <c r="F688" s="41" t="s">
        <v>1526</v>
      </c>
      <c r="G688" s="41" t="s">
        <v>1527</v>
      </c>
      <c r="H688" s="63" t="s">
        <v>9699</v>
      </c>
      <c r="I688" s="63" t="str">
        <f>VLOOKUP(A688,'(송영호RAW)'!$A:$H,8,0)</f>
        <v>인정</v>
      </c>
      <c r="J688" s="92" t="s">
        <v>9699</v>
      </c>
      <c r="K688" s="63" t="b">
        <f t="shared" si="84"/>
        <v>1</v>
      </c>
      <c r="L688" s="41" t="s">
        <v>1528</v>
      </c>
      <c r="M688" s="41" t="s">
        <v>1529</v>
      </c>
      <c r="N688" s="41"/>
      <c r="O688" s="41" t="s">
        <v>1530</v>
      </c>
      <c r="P688" s="41" t="s">
        <v>36</v>
      </c>
      <c r="Q688" s="41" t="str">
        <f t="shared" si="89"/>
        <v>주저자</v>
      </c>
      <c r="R688" s="41" t="s">
        <v>36</v>
      </c>
      <c r="S688" s="41" t="b">
        <f t="shared" si="85"/>
        <v>1</v>
      </c>
      <c r="T688" s="61" t="s">
        <v>10136</v>
      </c>
      <c r="U688" s="45" t="s">
        <v>10101</v>
      </c>
      <c r="W688" t="e">
        <f>VLOOKUP(A688,Sheet4!$J$1500:$J$1508,1,0)</f>
        <v>#N/A</v>
      </c>
    </row>
    <row r="689" spans="1:23">
      <c r="A689" s="41">
        <v>763</v>
      </c>
      <c r="B689" s="41">
        <v>9</v>
      </c>
      <c r="C689" s="41" t="s">
        <v>10053</v>
      </c>
      <c r="D689" s="41" t="s">
        <v>1525</v>
      </c>
      <c r="E689" s="39" t="s">
        <v>10055</v>
      </c>
      <c r="F689" s="41" t="s">
        <v>1526</v>
      </c>
      <c r="G689" s="41" t="s">
        <v>1527</v>
      </c>
      <c r="H689" s="63" t="s">
        <v>9699</v>
      </c>
      <c r="I689" s="63" t="str">
        <f>VLOOKUP(A689,'(송영호RAW)'!$A:$H,8,0)</f>
        <v>인정</v>
      </c>
      <c r="J689" s="92" t="s">
        <v>9699</v>
      </c>
      <c r="K689" s="63" t="b">
        <f t="shared" si="84"/>
        <v>1</v>
      </c>
      <c r="L689" s="41" t="s">
        <v>6482</v>
      </c>
      <c r="M689" s="41" t="s">
        <v>4937</v>
      </c>
      <c r="N689" s="41"/>
      <c r="O689" s="41" t="s">
        <v>6483</v>
      </c>
      <c r="P689" s="41" t="s">
        <v>63</v>
      </c>
      <c r="Q689" s="41" t="s">
        <v>9993</v>
      </c>
      <c r="R689" s="41" t="s">
        <v>63</v>
      </c>
      <c r="S689" s="41" t="b">
        <f t="shared" si="85"/>
        <v>1</v>
      </c>
      <c r="T689" s="45"/>
      <c r="U689" s="45"/>
      <c r="W689" t="e">
        <f>VLOOKUP(A689,Sheet4!$J$1500:$J$1508,1,0)</f>
        <v>#N/A</v>
      </c>
    </row>
    <row r="690" spans="1:23">
      <c r="A690" s="41">
        <v>764</v>
      </c>
      <c r="B690" s="41">
        <v>10</v>
      </c>
      <c r="C690" s="41" t="s">
        <v>10053</v>
      </c>
      <c r="D690" s="41" t="s">
        <v>1525</v>
      </c>
      <c r="E690" s="39" t="s">
        <v>10055</v>
      </c>
      <c r="F690" s="41" t="s">
        <v>1526</v>
      </c>
      <c r="G690" s="41" t="s">
        <v>1527</v>
      </c>
      <c r="H690" s="63" t="s">
        <v>9699</v>
      </c>
      <c r="I690" s="63" t="str">
        <f>VLOOKUP(A690,'(송영호RAW)'!$A:$H,8,0)</f>
        <v>인정</v>
      </c>
      <c r="J690" s="92" t="s">
        <v>9699</v>
      </c>
      <c r="K690" s="63" t="b">
        <f t="shared" si="84"/>
        <v>1</v>
      </c>
      <c r="L690" s="41" t="s">
        <v>3691</v>
      </c>
      <c r="M690" s="41" t="s">
        <v>3692</v>
      </c>
      <c r="N690" s="41"/>
      <c r="O690" s="41" t="s">
        <v>3693</v>
      </c>
      <c r="P690" s="41" t="s">
        <v>63</v>
      </c>
      <c r="Q690" s="41" t="s">
        <v>9993</v>
      </c>
      <c r="R690" s="41" t="s">
        <v>63</v>
      </c>
      <c r="S690" s="41" t="b">
        <f t="shared" si="85"/>
        <v>1</v>
      </c>
      <c r="T690" s="45"/>
      <c r="U690" s="45"/>
      <c r="W690" t="e">
        <f>VLOOKUP(A690,Sheet4!$J$1500:$J$1508,1,0)</f>
        <v>#N/A</v>
      </c>
    </row>
    <row r="691" spans="1:23">
      <c r="A691" s="41">
        <v>767</v>
      </c>
      <c r="B691" s="41">
        <v>1</v>
      </c>
      <c r="C691" s="41" t="s">
        <v>10053</v>
      </c>
      <c r="D691" s="41" t="s">
        <v>914</v>
      </c>
      <c r="E691" s="39" t="s">
        <v>10055</v>
      </c>
      <c r="F691" s="41" t="s">
        <v>915</v>
      </c>
      <c r="G691" s="41" t="s">
        <v>916</v>
      </c>
      <c r="H691" s="63" t="s">
        <v>9699</v>
      </c>
      <c r="I691" s="63" t="str">
        <f>VLOOKUP(A691,'(송영호RAW)'!$A:$H,8,0)</f>
        <v>인정</v>
      </c>
      <c r="J691" s="92" t="s">
        <v>9699</v>
      </c>
      <c r="K691" s="63" t="b">
        <f t="shared" si="84"/>
        <v>1</v>
      </c>
      <c r="L691" s="41" t="s">
        <v>4597</v>
      </c>
      <c r="M691" s="41" t="s">
        <v>4520</v>
      </c>
      <c r="N691" s="41"/>
      <c r="O691" s="41" t="s">
        <v>4598</v>
      </c>
      <c r="P691" s="41" t="s">
        <v>36</v>
      </c>
      <c r="Q691" s="41" t="str">
        <f t="shared" si="89"/>
        <v>주저자</v>
      </c>
      <c r="R691" s="41" t="s">
        <v>36</v>
      </c>
      <c r="S691" s="41" t="b">
        <f t="shared" si="85"/>
        <v>1</v>
      </c>
      <c r="T691" s="45"/>
      <c r="U691" s="45"/>
      <c r="W691" t="e">
        <f>VLOOKUP(A691,Sheet4!$J$1500:$J$1508,1,0)</f>
        <v>#N/A</v>
      </c>
    </row>
    <row r="692" spans="1:23">
      <c r="A692" s="41">
        <v>768</v>
      </c>
      <c r="B692" s="41">
        <v>2</v>
      </c>
      <c r="C692" s="41" t="s">
        <v>10053</v>
      </c>
      <c r="D692" s="41" t="s">
        <v>914</v>
      </c>
      <c r="E692" s="39" t="s">
        <v>10055</v>
      </c>
      <c r="F692" s="41" t="s">
        <v>915</v>
      </c>
      <c r="G692" s="41" t="s">
        <v>916</v>
      </c>
      <c r="H692" s="63" t="s">
        <v>9699</v>
      </c>
      <c r="I692" s="63" t="str">
        <f>VLOOKUP(A692,'(송영호RAW)'!$A:$H,8,0)</f>
        <v>인정</v>
      </c>
      <c r="J692" s="92" t="s">
        <v>9699</v>
      </c>
      <c r="K692" s="63" t="b">
        <f t="shared" si="84"/>
        <v>1</v>
      </c>
      <c r="L692" s="41" t="s">
        <v>10081</v>
      </c>
      <c r="M692" s="41" t="s">
        <v>4937</v>
      </c>
      <c r="N692" s="41"/>
      <c r="O692" s="41" t="s">
        <v>4938</v>
      </c>
      <c r="P692" s="41" t="s">
        <v>36</v>
      </c>
      <c r="Q692" s="41" t="str">
        <f t="shared" si="89"/>
        <v>주저자</v>
      </c>
      <c r="R692" s="41" t="s">
        <v>36</v>
      </c>
      <c r="S692" s="41" t="b">
        <f t="shared" si="85"/>
        <v>1</v>
      </c>
      <c r="T692" s="61" t="s">
        <v>10136</v>
      </c>
      <c r="U692" s="45" t="s">
        <v>10102</v>
      </c>
      <c r="W692" t="e">
        <f>VLOOKUP(A692,Sheet4!$J$1500:$J$1508,1,0)</f>
        <v>#N/A</v>
      </c>
    </row>
    <row r="693" spans="1:23">
      <c r="A693" s="41">
        <v>769</v>
      </c>
      <c r="B693" s="41">
        <v>3</v>
      </c>
      <c r="C693" s="41" t="s">
        <v>10053</v>
      </c>
      <c r="D693" s="41" t="s">
        <v>914</v>
      </c>
      <c r="E693" s="39" t="s">
        <v>10055</v>
      </c>
      <c r="F693" s="41" t="s">
        <v>915</v>
      </c>
      <c r="G693" s="41" t="s">
        <v>916</v>
      </c>
      <c r="H693" s="63" t="s">
        <v>9699</v>
      </c>
      <c r="I693" s="63" t="str">
        <f>VLOOKUP(A693,'(송영호RAW)'!$A:$H,8,0)</f>
        <v>인정</v>
      </c>
      <c r="J693" s="92" t="s">
        <v>9699</v>
      </c>
      <c r="K693" s="63" t="b">
        <f t="shared" si="84"/>
        <v>1</v>
      </c>
      <c r="L693" s="41" t="s">
        <v>10082</v>
      </c>
      <c r="M693" s="41" t="s">
        <v>1094</v>
      </c>
      <c r="N693" s="41"/>
      <c r="O693" s="41" t="s">
        <v>1095</v>
      </c>
      <c r="P693" s="41" t="s">
        <v>36</v>
      </c>
      <c r="Q693" s="41" t="str">
        <f t="shared" si="89"/>
        <v>주저자</v>
      </c>
      <c r="R693" s="41" t="s">
        <v>36</v>
      </c>
      <c r="S693" s="41" t="b">
        <f t="shared" si="85"/>
        <v>1</v>
      </c>
      <c r="T693" s="45"/>
      <c r="U693" s="45"/>
      <c r="W693" t="e">
        <f>VLOOKUP(A693,Sheet4!$J$1500:$J$1508,1,0)</f>
        <v>#N/A</v>
      </c>
    </row>
    <row r="694" spans="1:23">
      <c r="A694" s="41">
        <v>770</v>
      </c>
      <c r="B694" s="41">
        <v>4</v>
      </c>
      <c r="C694" s="41" t="s">
        <v>10053</v>
      </c>
      <c r="D694" s="41" t="s">
        <v>914</v>
      </c>
      <c r="E694" s="39" t="s">
        <v>10055</v>
      </c>
      <c r="F694" s="41" t="s">
        <v>915</v>
      </c>
      <c r="G694" s="41" t="s">
        <v>916</v>
      </c>
      <c r="H694" s="63" t="s">
        <v>9699</v>
      </c>
      <c r="I694" s="63" t="str">
        <f>VLOOKUP(A694,'(송영호RAW)'!$A:$H,8,0)</f>
        <v>인정</v>
      </c>
      <c r="J694" s="92" t="s">
        <v>9699</v>
      </c>
      <c r="K694" s="63" t="b">
        <f t="shared" si="84"/>
        <v>1</v>
      </c>
      <c r="L694" s="41" t="s">
        <v>1010</v>
      </c>
      <c r="M694" s="41" t="s">
        <v>1011</v>
      </c>
      <c r="N694" s="41"/>
      <c r="O694" s="41" t="s">
        <v>1012</v>
      </c>
      <c r="P694" s="41" t="s">
        <v>36</v>
      </c>
      <c r="Q694" s="41" t="str">
        <f t="shared" si="89"/>
        <v>주저자</v>
      </c>
      <c r="R694" s="41" t="s">
        <v>36</v>
      </c>
      <c r="S694" s="41" t="b">
        <f t="shared" si="85"/>
        <v>1</v>
      </c>
      <c r="T694" s="61" t="s">
        <v>10136</v>
      </c>
      <c r="U694" s="45" t="s">
        <v>10096</v>
      </c>
      <c r="W694" t="e">
        <f>VLOOKUP(A694,Sheet4!$J$1500:$J$1508,1,0)</f>
        <v>#N/A</v>
      </c>
    </row>
    <row r="695" spans="1:23">
      <c r="A695" s="41">
        <v>771</v>
      </c>
      <c r="B695" s="41">
        <v>5</v>
      </c>
      <c r="C695" s="41" t="s">
        <v>10053</v>
      </c>
      <c r="D695" s="41" t="s">
        <v>914</v>
      </c>
      <c r="E695" s="39" t="s">
        <v>10055</v>
      </c>
      <c r="F695" s="41" t="s">
        <v>915</v>
      </c>
      <c r="G695" s="41" t="s">
        <v>916</v>
      </c>
      <c r="H695" s="63" t="s">
        <v>9699</v>
      </c>
      <c r="I695" s="63" t="str">
        <f>VLOOKUP(A695,'(송영호RAW)'!$A:$H,8,0)</f>
        <v>인정</v>
      </c>
      <c r="J695" s="92" t="s">
        <v>9699</v>
      </c>
      <c r="K695" s="63" t="b">
        <f t="shared" si="84"/>
        <v>1</v>
      </c>
      <c r="L695" s="41" t="s">
        <v>917</v>
      </c>
      <c r="M695" s="41" t="s">
        <v>918</v>
      </c>
      <c r="N695" s="41"/>
      <c r="O695" s="41" t="s">
        <v>919</v>
      </c>
      <c r="P695" s="41" t="s">
        <v>36</v>
      </c>
      <c r="Q695" s="41" t="str">
        <f t="shared" si="89"/>
        <v>주저자</v>
      </c>
      <c r="R695" s="41" t="s">
        <v>36</v>
      </c>
      <c r="S695" s="41" t="b">
        <f t="shared" si="85"/>
        <v>1</v>
      </c>
      <c r="T695" s="61" t="s">
        <v>10136</v>
      </c>
      <c r="U695" s="45" t="s">
        <v>10096</v>
      </c>
      <c r="W695" t="e">
        <f>VLOOKUP(A695,Sheet4!$J$1500:$J$1508,1,0)</f>
        <v>#N/A</v>
      </c>
    </row>
    <row r="696" spans="1:23">
      <c r="A696" s="41">
        <v>772</v>
      </c>
      <c r="B696" s="41">
        <v>6</v>
      </c>
      <c r="C696" s="41" t="s">
        <v>10053</v>
      </c>
      <c r="D696" s="41" t="s">
        <v>914</v>
      </c>
      <c r="E696" s="39" t="s">
        <v>10055</v>
      </c>
      <c r="F696" s="41" t="s">
        <v>915</v>
      </c>
      <c r="G696" s="41" t="s">
        <v>916</v>
      </c>
      <c r="H696" s="63" t="s">
        <v>9699</v>
      </c>
      <c r="I696" s="63" t="str">
        <f>VLOOKUP(A696,'(송영호RAW)'!$A:$H,8,0)</f>
        <v>인정</v>
      </c>
      <c r="J696" s="92" t="s">
        <v>9699</v>
      </c>
      <c r="K696" s="63" t="b">
        <f t="shared" si="84"/>
        <v>1</v>
      </c>
      <c r="L696" s="41" t="s">
        <v>6239</v>
      </c>
      <c r="M696" s="41" t="s">
        <v>6240</v>
      </c>
      <c r="N696" s="41"/>
      <c r="O696" s="41" t="s">
        <v>6241</v>
      </c>
      <c r="P696" s="41" t="s">
        <v>63</v>
      </c>
      <c r="Q696" s="41" t="s">
        <v>9993</v>
      </c>
      <c r="R696" s="41" t="s">
        <v>63</v>
      </c>
      <c r="S696" s="41" t="b">
        <f t="shared" si="85"/>
        <v>1</v>
      </c>
      <c r="T696" s="45"/>
      <c r="U696" s="45"/>
      <c r="W696" t="e">
        <f>VLOOKUP(A696,Sheet4!$J$1500:$J$1508,1,0)</f>
        <v>#N/A</v>
      </c>
    </row>
    <row r="697" spans="1:23">
      <c r="A697" s="41">
        <v>773</v>
      </c>
      <c r="B697" s="41">
        <v>1</v>
      </c>
      <c r="C697" s="41" t="s">
        <v>10056</v>
      </c>
      <c r="D697" s="41" t="s">
        <v>281</v>
      </c>
      <c r="E697" s="39" t="s">
        <v>10060</v>
      </c>
      <c r="F697" s="41" t="s">
        <v>282</v>
      </c>
      <c r="G697" s="41" t="s">
        <v>283</v>
      </c>
      <c r="H697" s="63" t="s">
        <v>9699</v>
      </c>
      <c r="I697" s="63" t="str">
        <f>VLOOKUP(A697,'(송영호RAW)'!$A:$H,8,0)</f>
        <v>인정</v>
      </c>
      <c r="J697" s="92" t="s">
        <v>9699</v>
      </c>
      <c r="K697" s="63" t="b">
        <f t="shared" si="84"/>
        <v>1</v>
      </c>
      <c r="L697" s="41" t="s">
        <v>683</v>
      </c>
      <c r="M697" s="41" t="s">
        <v>684</v>
      </c>
      <c r="N697" s="41" t="s">
        <v>10077</v>
      </c>
      <c r="O697" s="41" t="s">
        <v>685</v>
      </c>
      <c r="P697" s="41" t="s">
        <v>36</v>
      </c>
      <c r="Q697" s="41" t="s">
        <v>10133</v>
      </c>
      <c r="R697" s="45" t="str">
        <f t="shared" ref="R697:R698" si="90">P697</f>
        <v>주저자</v>
      </c>
      <c r="S697" s="41" t="b">
        <f t="shared" si="85"/>
        <v>1</v>
      </c>
      <c r="T697" s="45"/>
      <c r="U697" s="45"/>
      <c r="W697" t="e">
        <f>VLOOKUP(A697,Sheet4!$J$1500:$J$1508,1,0)</f>
        <v>#N/A</v>
      </c>
    </row>
    <row r="698" spans="1:23">
      <c r="A698" s="41">
        <v>774</v>
      </c>
      <c r="B698" s="41">
        <v>2</v>
      </c>
      <c r="C698" s="41" t="s">
        <v>10056</v>
      </c>
      <c r="D698" s="41" t="s">
        <v>281</v>
      </c>
      <c r="E698" s="39" t="s">
        <v>10060</v>
      </c>
      <c r="F698" s="41" t="s">
        <v>282</v>
      </c>
      <c r="G698" s="41" t="s">
        <v>283</v>
      </c>
      <c r="H698" s="63" t="s">
        <v>9699</v>
      </c>
      <c r="I698" s="63" t="str">
        <f>VLOOKUP(A698,'(송영호RAW)'!$A:$H,8,0)</f>
        <v>인정</v>
      </c>
      <c r="J698" s="92" t="s">
        <v>9699</v>
      </c>
      <c r="K698" s="63" t="b">
        <f t="shared" si="84"/>
        <v>1</v>
      </c>
      <c r="L698" s="41" t="s">
        <v>5680</v>
      </c>
      <c r="M698" s="41" t="s">
        <v>2055</v>
      </c>
      <c r="N698" s="41" t="s">
        <v>10077</v>
      </c>
      <c r="O698" s="41" t="s">
        <v>5681</v>
      </c>
      <c r="P698" s="41" t="s">
        <v>36</v>
      </c>
      <c r="Q698" s="41" t="s">
        <v>10133</v>
      </c>
      <c r="R698" s="45" t="str">
        <f t="shared" si="90"/>
        <v>주저자</v>
      </c>
      <c r="S698" s="41" t="b">
        <f t="shared" si="85"/>
        <v>1</v>
      </c>
      <c r="T698" s="45"/>
      <c r="U698" s="45"/>
      <c r="W698" t="e">
        <f>VLOOKUP(A698,Sheet4!$J$1500:$J$1508,1,0)</f>
        <v>#N/A</v>
      </c>
    </row>
    <row r="699" spans="1:23">
      <c r="A699" s="41">
        <v>775</v>
      </c>
      <c r="B699" s="41">
        <v>3</v>
      </c>
      <c r="C699" s="46" t="s">
        <v>10056</v>
      </c>
      <c r="D699" s="46" t="s">
        <v>281</v>
      </c>
      <c r="E699" s="47" t="s">
        <v>10060</v>
      </c>
      <c r="F699" s="46" t="s">
        <v>282</v>
      </c>
      <c r="G699" s="46" t="s">
        <v>283</v>
      </c>
      <c r="H699" s="63" t="s">
        <v>9699</v>
      </c>
      <c r="I699" s="63" t="str">
        <f>VLOOKUP(A699,'(송영호RAW)'!$A:$H,8,0)</f>
        <v>인정</v>
      </c>
      <c r="J699" s="92" t="s">
        <v>9699</v>
      </c>
      <c r="K699" s="63" t="b">
        <f t="shared" si="84"/>
        <v>1</v>
      </c>
      <c r="L699" s="46" t="s">
        <v>1373</v>
      </c>
      <c r="M699" s="46" t="s">
        <v>1374</v>
      </c>
      <c r="N699" s="46" t="s">
        <v>10077</v>
      </c>
      <c r="O699" s="46" t="s">
        <v>1375</v>
      </c>
      <c r="P699" s="46" t="s">
        <v>36</v>
      </c>
      <c r="Q699" s="46" t="s">
        <v>10133</v>
      </c>
      <c r="R699" s="46" t="s">
        <v>10136</v>
      </c>
      <c r="S699" s="41" t="b">
        <f t="shared" si="85"/>
        <v>0</v>
      </c>
      <c r="T699" s="61" t="s">
        <v>10136</v>
      </c>
      <c r="U699" s="46" t="s">
        <v>10143</v>
      </c>
      <c r="W699" t="e">
        <f>VLOOKUP(A699,Sheet4!$J$1500:$J$1508,1,0)</f>
        <v>#N/A</v>
      </c>
    </row>
    <row r="700" spans="1:23">
      <c r="A700" s="41">
        <v>776</v>
      </c>
      <c r="B700" s="41">
        <v>4</v>
      </c>
      <c r="C700" s="46" t="s">
        <v>10056</v>
      </c>
      <c r="D700" s="46" t="s">
        <v>281</v>
      </c>
      <c r="E700" s="47" t="s">
        <v>10060</v>
      </c>
      <c r="F700" s="46" t="s">
        <v>282</v>
      </c>
      <c r="G700" s="46" t="s">
        <v>283</v>
      </c>
      <c r="H700" s="63" t="s">
        <v>9699</v>
      </c>
      <c r="I700" s="63" t="str">
        <f>VLOOKUP(A700,'(송영호RAW)'!$A:$H,8,0)</f>
        <v>인정</v>
      </c>
      <c r="J700" s="92" t="s">
        <v>9699</v>
      </c>
      <c r="K700" s="63" t="b">
        <f t="shared" si="84"/>
        <v>1</v>
      </c>
      <c r="L700" s="46" t="s">
        <v>5271</v>
      </c>
      <c r="M700" s="46" t="s">
        <v>5272</v>
      </c>
      <c r="N700" s="46" t="s">
        <v>10077</v>
      </c>
      <c r="O700" s="46" t="s">
        <v>5273</v>
      </c>
      <c r="P700" s="46" t="s">
        <v>36</v>
      </c>
      <c r="Q700" s="46" t="s">
        <v>10133</v>
      </c>
      <c r="R700" s="46" t="s">
        <v>10136</v>
      </c>
      <c r="S700" s="41" t="b">
        <f t="shared" si="85"/>
        <v>0</v>
      </c>
      <c r="T700" s="61" t="s">
        <v>10136</v>
      </c>
      <c r="U700" s="46" t="s">
        <v>10144</v>
      </c>
      <c r="W700" t="e">
        <f>VLOOKUP(A700,Sheet4!$J$1500:$J$1508,1,0)</f>
        <v>#N/A</v>
      </c>
    </row>
    <row r="701" spans="1:23">
      <c r="A701" s="41">
        <v>777</v>
      </c>
      <c r="B701" s="41">
        <v>5</v>
      </c>
      <c r="C701" s="46" t="s">
        <v>10056</v>
      </c>
      <c r="D701" s="46" t="s">
        <v>281</v>
      </c>
      <c r="E701" s="47" t="s">
        <v>10060</v>
      </c>
      <c r="F701" s="46" t="s">
        <v>282</v>
      </c>
      <c r="G701" s="46" t="s">
        <v>283</v>
      </c>
      <c r="H701" s="63" t="s">
        <v>9699</v>
      </c>
      <c r="I701" s="63" t="str">
        <f>VLOOKUP(A701,'(송영호RAW)'!$A:$H,8,0)</f>
        <v>인정</v>
      </c>
      <c r="J701" s="92" t="s">
        <v>9699</v>
      </c>
      <c r="K701" s="63" t="b">
        <f t="shared" si="84"/>
        <v>1</v>
      </c>
      <c r="L701" s="46" t="s">
        <v>5943</v>
      </c>
      <c r="M701" s="46" t="s">
        <v>5944</v>
      </c>
      <c r="N701" s="46" t="s">
        <v>10077</v>
      </c>
      <c r="O701" s="46" t="s">
        <v>5945</v>
      </c>
      <c r="P701" s="46" t="s">
        <v>36</v>
      </c>
      <c r="Q701" s="46" t="s">
        <v>10133</v>
      </c>
      <c r="R701" s="46" t="s">
        <v>10136</v>
      </c>
      <c r="S701" s="41" t="b">
        <f t="shared" si="85"/>
        <v>0</v>
      </c>
      <c r="T701" s="61" t="s">
        <v>10136</v>
      </c>
      <c r="U701" s="46" t="s">
        <v>10096</v>
      </c>
      <c r="W701" t="e">
        <f>VLOOKUP(A701,Sheet4!$J$1500:$J$1508,1,0)</f>
        <v>#N/A</v>
      </c>
    </row>
    <row r="702" spans="1:23">
      <c r="A702" s="41">
        <v>778</v>
      </c>
      <c r="B702" s="41">
        <v>6</v>
      </c>
      <c r="C702" s="41" t="s">
        <v>10056</v>
      </c>
      <c r="D702" s="41" t="s">
        <v>281</v>
      </c>
      <c r="E702" s="39" t="s">
        <v>10060</v>
      </c>
      <c r="F702" s="41" t="s">
        <v>282</v>
      </c>
      <c r="G702" s="41" t="s">
        <v>283</v>
      </c>
      <c r="H702" s="63" t="s">
        <v>9699</v>
      </c>
      <c r="I702" s="63" t="str">
        <f>VLOOKUP(A702,'(송영호RAW)'!$A:$H,8,0)</f>
        <v>인정</v>
      </c>
      <c r="J702" s="92" t="s">
        <v>9699</v>
      </c>
      <c r="K702" s="63" t="b">
        <f t="shared" si="84"/>
        <v>1</v>
      </c>
      <c r="L702" s="41" t="s">
        <v>749</v>
      </c>
      <c r="M702" s="41" t="s">
        <v>750</v>
      </c>
      <c r="N702" s="41" t="s">
        <v>10077</v>
      </c>
      <c r="O702" s="41" t="s">
        <v>751</v>
      </c>
      <c r="P702" s="41" t="s">
        <v>173</v>
      </c>
      <c r="Q702" s="41" t="s">
        <v>9993</v>
      </c>
      <c r="R702" s="45" t="str">
        <f t="shared" ref="R702:R714" si="91">P702</f>
        <v>제3저자</v>
      </c>
      <c r="S702" s="41" t="b">
        <f t="shared" si="85"/>
        <v>1</v>
      </c>
      <c r="T702" s="45"/>
      <c r="U702" s="45"/>
      <c r="W702" t="e">
        <f>VLOOKUP(A702,Sheet4!$J$1500:$J$1508,1,0)</f>
        <v>#N/A</v>
      </c>
    </row>
    <row r="703" spans="1:23">
      <c r="A703" s="41">
        <v>779</v>
      </c>
      <c r="B703" s="41">
        <v>7</v>
      </c>
      <c r="C703" s="41" t="s">
        <v>10056</v>
      </c>
      <c r="D703" s="41" t="s">
        <v>281</v>
      </c>
      <c r="E703" s="39" t="s">
        <v>10060</v>
      </c>
      <c r="F703" s="41" t="s">
        <v>282</v>
      </c>
      <c r="G703" s="41" t="s">
        <v>283</v>
      </c>
      <c r="H703" s="63" t="s">
        <v>9699</v>
      </c>
      <c r="I703" s="63" t="str">
        <f>VLOOKUP(A703,'(송영호RAW)'!$A:$H,8,0)</f>
        <v>인정</v>
      </c>
      <c r="J703" s="92" t="s">
        <v>9699</v>
      </c>
      <c r="K703" s="63" t="b">
        <f t="shared" si="84"/>
        <v>1</v>
      </c>
      <c r="L703" s="41" t="s">
        <v>284</v>
      </c>
      <c r="M703" s="41" t="s">
        <v>285</v>
      </c>
      <c r="N703" s="41" t="s">
        <v>10077</v>
      </c>
      <c r="O703" s="41" t="s">
        <v>286</v>
      </c>
      <c r="P703" s="41" t="s">
        <v>173</v>
      </c>
      <c r="Q703" s="41" t="s">
        <v>9993</v>
      </c>
      <c r="R703" s="45" t="str">
        <f t="shared" si="91"/>
        <v>제3저자</v>
      </c>
      <c r="S703" s="41" t="b">
        <f t="shared" si="85"/>
        <v>1</v>
      </c>
      <c r="T703" s="45"/>
      <c r="U703" s="45"/>
      <c r="W703" t="e">
        <f>VLOOKUP(A703,Sheet4!$J$1500:$J$1508,1,0)</f>
        <v>#N/A</v>
      </c>
    </row>
    <row r="704" spans="1:23">
      <c r="A704" s="41">
        <v>780</v>
      </c>
      <c r="B704" s="41">
        <v>8</v>
      </c>
      <c r="C704" s="41" t="s">
        <v>10056</v>
      </c>
      <c r="D704" s="41" t="s">
        <v>281</v>
      </c>
      <c r="E704" s="39" t="s">
        <v>10060</v>
      </c>
      <c r="F704" s="41" t="s">
        <v>282</v>
      </c>
      <c r="G704" s="41" t="s">
        <v>283</v>
      </c>
      <c r="H704" s="63" t="s">
        <v>9699</v>
      </c>
      <c r="I704" s="63" t="str">
        <f>VLOOKUP(A704,'(송영호RAW)'!$A:$H,8,0)</f>
        <v>인정</v>
      </c>
      <c r="J704" s="92" t="s">
        <v>9699</v>
      </c>
      <c r="K704" s="63" t="b">
        <f t="shared" si="84"/>
        <v>1</v>
      </c>
      <c r="L704" s="41" t="s">
        <v>5631</v>
      </c>
      <c r="M704" s="41" t="s">
        <v>328</v>
      </c>
      <c r="N704" s="41" t="s">
        <v>10077</v>
      </c>
      <c r="O704" s="41" t="s">
        <v>5632</v>
      </c>
      <c r="P704" s="41" t="s">
        <v>122</v>
      </c>
      <c r="Q704" s="41" t="s">
        <v>9993</v>
      </c>
      <c r="R704" s="45" t="str">
        <f t="shared" si="91"/>
        <v>기타</v>
      </c>
      <c r="S704" s="41" t="b">
        <f t="shared" si="85"/>
        <v>1</v>
      </c>
      <c r="T704" s="45"/>
      <c r="U704" s="45"/>
      <c r="W704" t="e">
        <f>VLOOKUP(A704,Sheet4!$J$1500:$J$1508,1,0)</f>
        <v>#N/A</v>
      </c>
    </row>
    <row r="705" spans="1:23">
      <c r="A705" s="41">
        <v>781</v>
      </c>
      <c r="B705" s="41">
        <v>9</v>
      </c>
      <c r="C705" s="41" t="s">
        <v>10056</v>
      </c>
      <c r="D705" s="41" t="s">
        <v>281</v>
      </c>
      <c r="E705" s="39" t="s">
        <v>10060</v>
      </c>
      <c r="F705" s="41" t="s">
        <v>282</v>
      </c>
      <c r="G705" s="41" t="s">
        <v>283</v>
      </c>
      <c r="H705" s="63" t="s">
        <v>9699</v>
      </c>
      <c r="I705" s="63" t="str">
        <f>VLOOKUP(A705,'(송영호RAW)'!$A:$H,8,0)</f>
        <v>인정</v>
      </c>
      <c r="J705" s="92" t="s">
        <v>9699</v>
      </c>
      <c r="K705" s="63" t="b">
        <f t="shared" si="84"/>
        <v>1</v>
      </c>
      <c r="L705" s="41" t="s">
        <v>778</v>
      </c>
      <c r="M705" s="41" t="s">
        <v>391</v>
      </c>
      <c r="N705" s="41" t="s">
        <v>10077</v>
      </c>
      <c r="O705" s="41" t="s">
        <v>779</v>
      </c>
      <c r="P705" s="41" t="s">
        <v>173</v>
      </c>
      <c r="Q705" s="41" t="s">
        <v>9993</v>
      </c>
      <c r="R705" s="45" t="str">
        <f t="shared" si="91"/>
        <v>제3저자</v>
      </c>
      <c r="S705" s="41" t="b">
        <f t="shared" si="85"/>
        <v>1</v>
      </c>
      <c r="T705" s="45"/>
      <c r="U705" s="45"/>
      <c r="W705" t="e">
        <f>VLOOKUP(A705,Sheet4!$J$1500:$J$1508,1,0)</f>
        <v>#N/A</v>
      </c>
    </row>
    <row r="706" spans="1:23">
      <c r="A706" s="41">
        <v>782</v>
      </c>
      <c r="B706" s="41">
        <v>10</v>
      </c>
      <c r="C706" s="41" t="s">
        <v>10056</v>
      </c>
      <c r="D706" s="41" t="s">
        <v>281</v>
      </c>
      <c r="E706" s="39" t="s">
        <v>10060</v>
      </c>
      <c r="F706" s="41" t="s">
        <v>282</v>
      </c>
      <c r="G706" s="41" t="s">
        <v>283</v>
      </c>
      <c r="H706" s="63" t="s">
        <v>9699</v>
      </c>
      <c r="I706" s="63" t="str">
        <f>VLOOKUP(A706,'(송영호RAW)'!$A:$H,8,0)</f>
        <v>인정</v>
      </c>
      <c r="J706" s="92" t="s">
        <v>9699</v>
      </c>
      <c r="K706" s="63" t="b">
        <f t="shared" si="84"/>
        <v>1</v>
      </c>
      <c r="L706" s="41" t="s">
        <v>5554</v>
      </c>
      <c r="M706" s="41" t="s">
        <v>5555</v>
      </c>
      <c r="N706" s="41" t="s">
        <v>10077</v>
      </c>
      <c r="O706" s="41" t="s">
        <v>5556</v>
      </c>
      <c r="P706" s="41" t="s">
        <v>122</v>
      </c>
      <c r="Q706" s="41" t="s">
        <v>9993</v>
      </c>
      <c r="R706" s="45" t="str">
        <f t="shared" si="91"/>
        <v>기타</v>
      </c>
      <c r="S706" s="41" t="b">
        <f t="shared" si="85"/>
        <v>1</v>
      </c>
      <c r="T706" s="45"/>
      <c r="U706" s="45"/>
      <c r="W706" t="e">
        <f>VLOOKUP(A706,Sheet4!$J$1500:$J$1508,1,0)</f>
        <v>#N/A</v>
      </c>
    </row>
    <row r="707" spans="1:23">
      <c r="A707" s="41">
        <v>783</v>
      </c>
      <c r="B707" s="41">
        <v>1</v>
      </c>
      <c r="C707" s="41" t="s">
        <v>10056</v>
      </c>
      <c r="D707" s="41" t="s">
        <v>188</v>
      </c>
      <c r="E707" s="39" t="s">
        <v>10060</v>
      </c>
      <c r="F707" s="41" t="s">
        <v>189</v>
      </c>
      <c r="G707" s="41" t="s">
        <v>190</v>
      </c>
      <c r="H707" s="63" t="s">
        <v>9699</v>
      </c>
      <c r="I707" s="63" t="str">
        <f>VLOOKUP(A707,'(송영호RAW)'!$A:$H,8,0)</f>
        <v>인정</v>
      </c>
      <c r="J707" s="92" t="s">
        <v>9699</v>
      </c>
      <c r="K707" s="63" t="b">
        <f t="shared" ref="K707:K770" si="92">H707=I707</f>
        <v>1</v>
      </c>
      <c r="L707" s="41" t="s">
        <v>772</v>
      </c>
      <c r="M707" s="41" t="s">
        <v>773</v>
      </c>
      <c r="N707" s="41" t="s">
        <v>10077</v>
      </c>
      <c r="O707" s="41" t="s">
        <v>774</v>
      </c>
      <c r="P707" s="41" t="s">
        <v>36</v>
      </c>
      <c r="Q707" s="41" t="s">
        <v>10133</v>
      </c>
      <c r="R707" s="45" t="str">
        <f t="shared" si="91"/>
        <v>주저자</v>
      </c>
      <c r="S707" s="41" t="b">
        <f t="shared" si="85"/>
        <v>1</v>
      </c>
      <c r="T707" s="45"/>
      <c r="U707" s="45"/>
      <c r="W707" t="e">
        <f>VLOOKUP(A707,Sheet4!$J$1500:$J$1508,1,0)</f>
        <v>#N/A</v>
      </c>
    </row>
    <row r="708" spans="1:23">
      <c r="A708" s="41">
        <v>784</v>
      </c>
      <c r="B708" s="41">
        <v>2</v>
      </c>
      <c r="C708" s="41" t="s">
        <v>10056</v>
      </c>
      <c r="D708" s="41" t="s">
        <v>188</v>
      </c>
      <c r="E708" s="39" t="s">
        <v>10060</v>
      </c>
      <c r="F708" s="41" t="s">
        <v>189</v>
      </c>
      <c r="G708" s="41" t="s">
        <v>190</v>
      </c>
      <c r="H708" s="63" t="s">
        <v>9699</v>
      </c>
      <c r="I708" s="63" t="str">
        <f>VLOOKUP(A708,'(송영호RAW)'!$A:$H,8,0)</f>
        <v>인정</v>
      </c>
      <c r="J708" s="92" t="s">
        <v>9699</v>
      </c>
      <c r="K708" s="63" t="b">
        <f t="shared" si="92"/>
        <v>1</v>
      </c>
      <c r="L708" s="41" t="s">
        <v>191</v>
      </c>
      <c r="M708" s="41" t="s">
        <v>192</v>
      </c>
      <c r="N708" s="41" t="s">
        <v>10077</v>
      </c>
      <c r="O708" s="41" t="s">
        <v>193</v>
      </c>
      <c r="P708" s="41" t="s">
        <v>36</v>
      </c>
      <c r="Q708" s="41" t="s">
        <v>10133</v>
      </c>
      <c r="R708" s="45" t="str">
        <f t="shared" si="91"/>
        <v>주저자</v>
      </c>
      <c r="S708" s="41" t="b">
        <f t="shared" si="85"/>
        <v>1</v>
      </c>
      <c r="T708" s="45"/>
      <c r="U708" s="45"/>
      <c r="W708" t="e">
        <f>VLOOKUP(A708,Sheet4!$J$1500:$J$1508,1,0)</f>
        <v>#N/A</v>
      </c>
    </row>
    <row r="709" spans="1:23">
      <c r="A709" s="41">
        <v>785</v>
      </c>
      <c r="B709" s="41">
        <v>3</v>
      </c>
      <c r="C709" s="41" t="s">
        <v>10056</v>
      </c>
      <c r="D709" s="41" t="s">
        <v>188</v>
      </c>
      <c r="E709" s="39" t="s">
        <v>10060</v>
      </c>
      <c r="F709" s="41" t="s">
        <v>189</v>
      </c>
      <c r="G709" s="41" t="s">
        <v>190</v>
      </c>
      <c r="H709" s="63" t="s">
        <v>9699</v>
      </c>
      <c r="I709" s="63" t="str">
        <f>VLOOKUP(A709,'(송영호RAW)'!$A:$H,8,0)</f>
        <v>인정</v>
      </c>
      <c r="J709" s="92" t="s">
        <v>9699</v>
      </c>
      <c r="K709" s="63" t="b">
        <f t="shared" si="92"/>
        <v>1</v>
      </c>
      <c r="L709" s="41" t="s">
        <v>3072</v>
      </c>
      <c r="M709" s="41" t="s">
        <v>2867</v>
      </c>
      <c r="N709" s="41" t="s">
        <v>10077</v>
      </c>
      <c r="O709" s="41" t="s">
        <v>3073</v>
      </c>
      <c r="P709" s="41" t="s">
        <v>36</v>
      </c>
      <c r="Q709" s="41" t="s">
        <v>10133</v>
      </c>
      <c r="R709" s="45" t="str">
        <f t="shared" si="91"/>
        <v>주저자</v>
      </c>
      <c r="S709" s="41" t="b">
        <f t="shared" si="85"/>
        <v>1</v>
      </c>
      <c r="T709" s="45"/>
      <c r="U709" s="45"/>
      <c r="W709" t="e">
        <f>VLOOKUP(A709,Sheet4!$J$1500:$J$1508,1,0)</f>
        <v>#N/A</v>
      </c>
    </row>
    <row r="710" spans="1:23">
      <c r="A710" s="41">
        <v>786</v>
      </c>
      <c r="B710" s="41">
        <v>4</v>
      </c>
      <c r="C710" s="41" t="s">
        <v>10056</v>
      </c>
      <c r="D710" s="41" t="s">
        <v>188</v>
      </c>
      <c r="E710" s="39" t="s">
        <v>10060</v>
      </c>
      <c r="F710" s="41" t="s">
        <v>189</v>
      </c>
      <c r="G710" s="41" t="s">
        <v>190</v>
      </c>
      <c r="H710" s="63" t="s">
        <v>9699</v>
      </c>
      <c r="I710" s="63" t="str">
        <f>VLOOKUP(A710,'(송영호RAW)'!$A:$H,8,0)</f>
        <v>인정</v>
      </c>
      <c r="J710" s="92" t="s">
        <v>9699</v>
      </c>
      <c r="K710" s="63" t="b">
        <f t="shared" si="92"/>
        <v>1</v>
      </c>
      <c r="L710" s="41" t="s">
        <v>5961</v>
      </c>
      <c r="M710" s="41" t="s">
        <v>5923</v>
      </c>
      <c r="N710" s="41" t="s">
        <v>10077</v>
      </c>
      <c r="O710" s="41" t="s">
        <v>5962</v>
      </c>
      <c r="P710" s="41" t="s">
        <v>36</v>
      </c>
      <c r="Q710" s="41" t="s">
        <v>10133</v>
      </c>
      <c r="R710" s="45" t="str">
        <f t="shared" si="91"/>
        <v>주저자</v>
      </c>
      <c r="S710" s="41" t="b">
        <f t="shared" si="85"/>
        <v>1</v>
      </c>
      <c r="T710" s="45"/>
      <c r="U710" s="45"/>
      <c r="W710" t="e">
        <f>VLOOKUP(A710,Sheet4!$J$1500:$J$1508,1,0)</f>
        <v>#N/A</v>
      </c>
    </row>
    <row r="711" spans="1:23">
      <c r="A711" s="41">
        <v>787</v>
      </c>
      <c r="B711" s="41">
        <v>5</v>
      </c>
      <c r="C711" s="41" t="s">
        <v>10056</v>
      </c>
      <c r="D711" s="41" t="s">
        <v>188</v>
      </c>
      <c r="E711" s="39" t="s">
        <v>10060</v>
      </c>
      <c r="F711" s="41" t="s">
        <v>189</v>
      </c>
      <c r="G711" s="41" t="s">
        <v>190</v>
      </c>
      <c r="H711" s="63" t="s">
        <v>9699</v>
      </c>
      <c r="I711" s="63" t="str">
        <f>VLOOKUP(A711,'(송영호RAW)'!$A:$H,8,0)</f>
        <v>인정</v>
      </c>
      <c r="J711" s="92" t="s">
        <v>9699</v>
      </c>
      <c r="K711" s="63" t="b">
        <f t="shared" si="92"/>
        <v>1</v>
      </c>
      <c r="L711" s="41" t="s">
        <v>2477</v>
      </c>
      <c r="M711" s="41" t="s">
        <v>1637</v>
      </c>
      <c r="N711" s="41" t="s">
        <v>10077</v>
      </c>
      <c r="O711" s="41" t="s">
        <v>2478</v>
      </c>
      <c r="P711" s="41" t="s">
        <v>36</v>
      </c>
      <c r="Q711" s="41" t="s">
        <v>10133</v>
      </c>
      <c r="R711" s="45" t="str">
        <f t="shared" si="91"/>
        <v>주저자</v>
      </c>
      <c r="S711" s="41" t="b">
        <f t="shared" si="85"/>
        <v>1</v>
      </c>
      <c r="T711" s="61" t="s">
        <v>10136</v>
      </c>
      <c r="U711" s="45" t="s">
        <v>10096</v>
      </c>
      <c r="W711" t="e">
        <f>VLOOKUP(A711,Sheet4!$J$1500:$J$1508,1,0)</f>
        <v>#N/A</v>
      </c>
    </row>
    <row r="712" spans="1:23">
      <c r="A712" s="41">
        <v>788</v>
      </c>
      <c r="B712" s="41">
        <v>6</v>
      </c>
      <c r="C712" s="41" t="s">
        <v>10056</v>
      </c>
      <c r="D712" s="41" t="s">
        <v>188</v>
      </c>
      <c r="E712" s="39" t="s">
        <v>10060</v>
      </c>
      <c r="F712" s="41" t="s">
        <v>189</v>
      </c>
      <c r="G712" s="41" t="s">
        <v>190</v>
      </c>
      <c r="H712" s="63" t="s">
        <v>9699</v>
      </c>
      <c r="I712" s="63" t="str">
        <f>VLOOKUP(A712,'(송영호RAW)'!$A:$H,8,0)</f>
        <v>인정</v>
      </c>
      <c r="J712" s="92" t="s">
        <v>9699</v>
      </c>
      <c r="K712" s="63" t="b">
        <f t="shared" si="92"/>
        <v>1</v>
      </c>
      <c r="L712" s="41" t="s">
        <v>306</v>
      </c>
      <c r="M712" s="41" t="s">
        <v>307</v>
      </c>
      <c r="N712" s="41" t="s">
        <v>10077</v>
      </c>
      <c r="O712" s="41" t="s">
        <v>308</v>
      </c>
      <c r="P712" s="41" t="s">
        <v>173</v>
      </c>
      <c r="Q712" s="41" t="s">
        <v>9993</v>
      </c>
      <c r="R712" s="45" t="str">
        <f t="shared" si="91"/>
        <v>제3저자</v>
      </c>
      <c r="S712" s="41" t="b">
        <f t="shared" si="85"/>
        <v>1</v>
      </c>
      <c r="T712" s="45"/>
      <c r="U712" s="45"/>
      <c r="W712" t="e">
        <f>VLOOKUP(A712,Sheet4!$J$1500:$J$1508,1,0)</f>
        <v>#N/A</v>
      </c>
    </row>
    <row r="713" spans="1:23">
      <c r="A713" s="41">
        <v>789</v>
      </c>
      <c r="B713" s="41">
        <v>7</v>
      </c>
      <c r="C713" s="41" t="s">
        <v>10056</v>
      </c>
      <c r="D713" s="41" t="s">
        <v>188</v>
      </c>
      <c r="E713" s="39" t="s">
        <v>10060</v>
      </c>
      <c r="F713" s="41" t="s">
        <v>189</v>
      </c>
      <c r="G713" s="41" t="s">
        <v>190</v>
      </c>
      <c r="H713" s="63" t="s">
        <v>9699</v>
      </c>
      <c r="I713" s="63" t="str">
        <f>VLOOKUP(A713,'(송영호RAW)'!$A:$H,8,0)</f>
        <v>인정</v>
      </c>
      <c r="J713" s="92" t="s">
        <v>9699</v>
      </c>
      <c r="K713" s="63" t="b">
        <f t="shared" si="92"/>
        <v>1</v>
      </c>
      <c r="L713" s="41" t="s">
        <v>1130</v>
      </c>
      <c r="M713" s="41" t="s">
        <v>1131</v>
      </c>
      <c r="N713" s="41" t="s">
        <v>10077</v>
      </c>
      <c r="O713" s="41" t="s">
        <v>1132</v>
      </c>
      <c r="P713" s="41" t="s">
        <v>122</v>
      </c>
      <c r="Q713" s="41" t="s">
        <v>9993</v>
      </c>
      <c r="R713" s="45" t="str">
        <f t="shared" si="91"/>
        <v>기타</v>
      </c>
      <c r="S713" s="41" t="b">
        <f t="shared" si="85"/>
        <v>1</v>
      </c>
      <c r="T713" s="45"/>
      <c r="U713" s="45"/>
      <c r="W713" t="e">
        <f>VLOOKUP(A713,Sheet4!$J$1500:$J$1508,1,0)</f>
        <v>#N/A</v>
      </c>
    </row>
    <row r="714" spans="1:23">
      <c r="A714" s="41">
        <v>790</v>
      </c>
      <c r="B714" s="41">
        <v>8</v>
      </c>
      <c r="C714" s="41" t="s">
        <v>10056</v>
      </c>
      <c r="D714" s="41" t="s">
        <v>188</v>
      </c>
      <c r="E714" s="39" t="s">
        <v>10060</v>
      </c>
      <c r="F714" s="41" t="s">
        <v>189</v>
      </c>
      <c r="G714" s="41" t="s">
        <v>190</v>
      </c>
      <c r="H714" s="63" t="s">
        <v>9699</v>
      </c>
      <c r="I714" s="63" t="str">
        <f>VLOOKUP(A714,'(송영호RAW)'!$A:$H,8,0)</f>
        <v>인정</v>
      </c>
      <c r="J714" s="92" t="s">
        <v>9699</v>
      </c>
      <c r="K714" s="63" t="b">
        <f t="shared" si="92"/>
        <v>1</v>
      </c>
      <c r="L714" s="41" t="s">
        <v>6216</v>
      </c>
      <c r="M714" s="41" t="s">
        <v>4808</v>
      </c>
      <c r="N714" s="41" t="s">
        <v>10077</v>
      </c>
      <c r="O714" s="41" t="s">
        <v>6217</v>
      </c>
      <c r="P714" s="41" t="s">
        <v>122</v>
      </c>
      <c r="Q714" s="41" t="s">
        <v>9993</v>
      </c>
      <c r="R714" s="45" t="str">
        <f t="shared" si="91"/>
        <v>기타</v>
      </c>
      <c r="S714" s="41" t="b">
        <f t="shared" si="85"/>
        <v>1</v>
      </c>
      <c r="T714" s="45"/>
      <c r="U714" s="45"/>
      <c r="W714" t="e">
        <f>VLOOKUP(A714,Sheet4!$J$1500:$J$1508,1,0)</f>
        <v>#N/A</v>
      </c>
    </row>
    <row r="715" spans="1:23">
      <c r="A715" s="41">
        <v>791</v>
      </c>
      <c r="B715" s="41">
        <v>1</v>
      </c>
      <c r="C715" s="61" t="s">
        <v>10048</v>
      </c>
      <c r="D715" s="61" t="s">
        <v>1212</v>
      </c>
      <c r="E715" s="62" t="s">
        <v>10068</v>
      </c>
      <c r="F715" s="61" t="s">
        <v>1213</v>
      </c>
      <c r="G715" s="61" t="s">
        <v>1214</v>
      </c>
      <c r="H715" s="63" t="s">
        <v>9699</v>
      </c>
      <c r="I715" s="63" t="str">
        <f>VLOOKUP(A715,'(송영호RAW)'!$A:$H,8,0)</f>
        <v>인정</v>
      </c>
      <c r="J715" s="92" t="s">
        <v>9699</v>
      </c>
      <c r="K715" s="63" t="b">
        <f t="shared" si="92"/>
        <v>1</v>
      </c>
      <c r="L715" s="61" t="s">
        <v>10453</v>
      </c>
      <c r="M715" s="61" t="s">
        <v>3872</v>
      </c>
      <c r="N715" s="64" t="s">
        <v>10024</v>
      </c>
      <c r="O715" s="61" t="s">
        <v>3873</v>
      </c>
      <c r="P715" s="61" t="s">
        <v>36</v>
      </c>
      <c r="Q715" s="61" t="s">
        <v>10133</v>
      </c>
      <c r="R715" s="61" t="s">
        <v>10133</v>
      </c>
      <c r="S715" s="41" t="b">
        <f t="shared" si="85"/>
        <v>1</v>
      </c>
      <c r="T715" s="61"/>
      <c r="U715" s="61"/>
      <c r="W715" t="e">
        <f>VLOOKUP(A715,Sheet4!$J$1500:$J$1508,1,0)</f>
        <v>#N/A</v>
      </c>
    </row>
    <row r="716" spans="1:23">
      <c r="A716" s="41">
        <v>792</v>
      </c>
      <c r="B716" s="41">
        <v>2</v>
      </c>
      <c r="C716" s="61" t="s">
        <v>10048</v>
      </c>
      <c r="D716" s="61" t="s">
        <v>1212</v>
      </c>
      <c r="E716" s="62" t="s">
        <v>10068</v>
      </c>
      <c r="F716" s="61" t="s">
        <v>1213</v>
      </c>
      <c r="G716" s="61" t="s">
        <v>1214</v>
      </c>
      <c r="H716" s="63" t="s">
        <v>9699</v>
      </c>
      <c r="I716" s="63" t="str">
        <f>VLOOKUP(A716,'(송영호RAW)'!$A:$H,8,0)</f>
        <v>인정</v>
      </c>
      <c r="J716" s="92" t="s">
        <v>9699</v>
      </c>
      <c r="K716" s="63" t="b">
        <f t="shared" si="92"/>
        <v>1</v>
      </c>
      <c r="L716" s="61" t="s">
        <v>10454</v>
      </c>
      <c r="M716" s="61" t="s">
        <v>2974</v>
      </c>
      <c r="N716" s="64" t="s">
        <v>10455</v>
      </c>
      <c r="O716" s="61" t="s">
        <v>6399</v>
      </c>
      <c r="P716" s="61" t="s">
        <v>36</v>
      </c>
      <c r="Q716" s="61" t="s">
        <v>10133</v>
      </c>
      <c r="R716" s="61" t="s">
        <v>10133</v>
      </c>
      <c r="S716" s="41" t="b">
        <f t="shared" si="85"/>
        <v>1</v>
      </c>
      <c r="T716" s="61"/>
      <c r="U716" s="61"/>
      <c r="W716" t="e">
        <f>VLOOKUP(A716,Sheet4!$J$1500:$J$1508,1,0)</f>
        <v>#N/A</v>
      </c>
    </row>
    <row r="717" spans="1:23">
      <c r="A717" s="41">
        <v>793</v>
      </c>
      <c r="B717" s="41">
        <v>3</v>
      </c>
      <c r="C717" s="61" t="s">
        <v>10048</v>
      </c>
      <c r="D717" s="61" t="s">
        <v>1212</v>
      </c>
      <c r="E717" s="62" t="s">
        <v>10068</v>
      </c>
      <c r="F717" s="61" t="s">
        <v>1213</v>
      </c>
      <c r="G717" s="61" t="s">
        <v>1214</v>
      </c>
      <c r="H717" s="63" t="s">
        <v>9699</v>
      </c>
      <c r="I717" s="63" t="str">
        <f>VLOOKUP(A717,'(송영호RAW)'!$A:$H,8,0)</f>
        <v>인정</v>
      </c>
      <c r="J717" s="92" t="s">
        <v>9699</v>
      </c>
      <c r="K717" s="63" t="b">
        <f t="shared" si="92"/>
        <v>1</v>
      </c>
      <c r="L717" s="61" t="s">
        <v>10456</v>
      </c>
      <c r="M717" s="61" t="s">
        <v>1216</v>
      </c>
      <c r="N717" s="64" t="s">
        <v>10457</v>
      </c>
      <c r="O717" s="61" t="s">
        <v>1217</v>
      </c>
      <c r="P717" s="61" t="s">
        <v>36</v>
      </c>
      <c r="Q717" s="61" t="s">
        <v>10133</v>
      </c>
      <c r="R717" s="61" t="s">
        <v>10133</v>
      </c>
      <c r="S717" s="41" t="b">
        <f t="shared" si="85"/>
        <v>1</v>
      </c>
      <c r="T717" s="61" t="s">
        <v>10136</v>
      </c>
      <c r="U717" s="61" t="s">
        <v>10761</v>
      </c>
      <c r="W717" t="e">
        <f>VLOOKUP(A717,Sheet4!$J$1500:$J$1508,1,0)</f>
        <v>#N/A</v>
      </c>
    </row>
    <row r="718" spans="1:23">
      <c r="A718" s="41">
        <v>794</v>
      </c>
      <c r="B718" s="41">
        <v>4</v>
      </c>
      <c r="C718" s="61" t="s">
        <v>10048</v>
      </c>
      <c r="D718" s="61" t="s">
        <v>1212</v>
      </c>
      <c r="E718" s="62" t="s">
        <v>10068</v>
      </c>
      <c r="F718" s="61" t="s">
        <v>1213</v>
      </c>
      <c r="G718" s="61" t="s">
        <v>1214</v>
      </c>
      <c r="H718" s="63" t="s">
        <v>9699</v>
      </c>
      <c r="I718" s="63" t="str">
        <f>VLOOKUP(A718,'(송영호RAW)'!$A:$H,8,0)</f>
        <v>인정</v>
      </c>
      <c r="J718" s="92" t="s">
        <v>9699</v>
      </c>
      <c r="K718" s="63" t="b">
        <f t="shared" si="92"/>
        <v>1</v>
      </c>
      <c r="L718" s="61" t="s">
        <v>10458</v>
      </c>
      <c r="M718" s="61" t="s">
        <v>2369</v>
      </c>
      <c r="N718" s="64" t="s">
        <v>10033</v>
      </c>
      <c r="O718" s="61" t="s">
        <v>2370</v>
      </c>
      <c r="P718" s="61" t="s">
        <v>36</v>
      </c>
      <c r="Q718" s="61" t="s">
        <v>10133</v>
      </c>
      <c r="R718" s="61" t="s">
        <v>10133</v>
      </c>
      <c r="S718" s="41" t="b">
        <f t="shared" si="85"/>
        <v>1</v>
      </c>
      <c r="T718" s="61"/>
      <c r="U718" s="61"/>
      <c r="W718" t="e">
        <f>VLOOKUP(A718,Sheet4!$J$1500:$J$1508,1,0)</f>
        <v>#N/A</v>
      </c>
    </row>
    <row r="719" spans="1:23">
      <c r="A719" s="41">
        <v>795</v>
      </c>
      <c r="B719" s="41">
        <v>5</v>
      </c>
      <c r="C719" s="61" t="s">
        <v>10048</v>
      </c>
      <c r="D719" s="61" t="s">
        <v>1212</v>
      </c>
      <c r="E719" s="62" t="s">
        <v>10068</v>
      </c>
      <c r="F719" s="61" t="s">
        <v>1213</v>
      </c>
      <c r="G719" s="61" t="s">
        <v>1214</v>
      </c>
      <c r="H719" s="63" t="s">
        <v>9699</v>
      </c>
      <c r="I719" s="63" t="str">
        <f>VLOOKUP(A719,'(송영호RAW)'!$A:$H,8,0)</f>
        <v>인정</v>
      </c>
      <c r="J719" s="92" t="s">
        <v>9699</v>
      </c>
      <c r="K719" s="63" t="b">
        <f t="shared" si="92"/>
        <v>1</v>
      </c>
      <c r="L719" s="61" t="s">
        <v>10459</v>
      </c>
      <c r="M719" s="61" t="s">
        <v>2460</v>
      </c>
      <c r="N719" s="64" t="s">
        <v>10460</v>
      </c>
      <c r="O719" s="61" t="s">
        <v>2461</v>
      </c>
      <c r="P719" s="61" t="s">
        <v>36</v>
      </c>
      <c r="Q719" s="61" t="s">
        <v>10133</v>
      </c>
      <c r="R719" s="61" t="s">
        <v>10133</v>
      </c>
      <c r="S719" s="41" t="b">
        <f t="shared" si="85"/>
        <v>1</v>
      </c>
      <c r="T719" s="61"/>
      <c r="U719" s="61"/>
      <c r="W719" t="e">
        <f>VLOOKUP(A719,Sheet4!$J$1500:$J$1508,1,0)</f>
        <v>#N/A</v>
      </c>
    </row>
    <row r="720" spans="1:23">
      <c r="A720" s="41">
        <v>796</v>
      </c>
      <c r="B720" s="41">
        <v>6</v>
      </c>
      <c r="C720" s="61" t="s">
        <v>10048</v>
      </c>
      <c r="D720" s="61" t="s">
        <v>1212</v>
      </c>
      <c r="E720" s="62" t="s">
        <v>10068</v>
      </c>
      <c r="F720" s="61" t="s">
        <v>1213</v>
      </c>
      <c r="G720" s="61" t="s">
        <v>1214</v>
      </c>
      <c r="H720" s="63" t="s">
        <v>9699</v>
      </c>
      <c r="I720" s="63" t="str">
        <f>VLOOKUP(A720,'(송영호RAW)'!$A:$H,8,0)</f>
        <v>인정</v>
      </c>
      <c r="J720" s="92" t="s">
        <v>9699</v>
      </c>
      <c r="K720" s="63" t="b">
        <f t="shared" si="92"/>
        <v>1</v>
      </c>
      <c r="L720" s="61" t="s">
        <v>10461</v>
      </c>
      <c r="M720" s="61" t="s">
        <v>2581</v>
      </c>
      <c r="N720" s="64" t="s">
        <v>10462</v>
      </c>
      <c r="O720" s="61" t="s">
        <v>2582</v>
      </c>
      <c r="P720" s="61" t="s">
        <v>36</v>
      </c>
      <c r="Q720" s="61" t="s">
        <v>10133</v>
      </c>
      <c r="R720" s="61" t="s">
        <v>10133</v>
      </c>
      <c r="S720" s="41" t="b">
        <f t="shared" si="85"/>
        <v>1</v>
      </c>
      <c r="T720" s="61"/>
      <c r="U720" s="61"/>
      <c r="W720" t="e">
        <f>VLOOKUP(A720,Sheet4!$J$1500:$J$1508,1,0)</f>
        <v>#N/A</v>
      </c>
    </row>
    <row r="721" spans="1:23">
      <c r="A721" s="41">
        <v>797</v>
      </c>
      <c r="B721" s="41">
        <v>7</v>
      </c>
      <c r="C721" s="61" t="s">
        <v>10048</v>
      </c>
      <c r="D721" s="61" t="s">
        <v>1212</v>
      </c>
      <c r="E721" s="62" t="s">
        <v>10068</v>
      </c>
      <c r="F721" s="61" t="s">
        <v>1213</v>
      </c>
      <c r="G721" s="61" t="s">
        <v>1214</v>
      </c>
      <c r="H721" s="63" t="s">
        <v>9699</v>
      </c>
      <c r="I721" s="63" t="str">
        <f>VLOOKUP(A721,'(송영호RAW)'!$A:$H,8,0)</f>
        <v>인정</v>
      </c>
      <c r="J721" s="92" t="s">
        <v>9699</v>
      </c>
      <c r="K721" s="63" t="b">
        <f t="shared" si="92"/>
        <v>1</v>
      </c>
      <c r="L721" s="61" t="s">
        <v>10463</v>
      </c>
      <c r="M721" s="61" t="s">
        <v>2055</v>
      </c>
      <c r="N721" s="64" t="s">
        <v>10464</v>
      </c>
      <c r="O721" s="61" t="s">
        <v>2050</v>
      </c>
      <c r="P721" s="61" t="s">
        <v>173</v>
      </c>
      <c r="Q721" s="61" t="s">
        <v>9993</v>
      </c>
      <c r="R721" s="63" t="str">
        <f>P721</f>
        <v>제3저자</v>
      </c>
      <c r="S721" s="41" t="b">
        <f t="shared" si="85"/>
        <v>1</v>
      </c>
      <c r="T721" s="61"/>
      <c r="U721" s="61"/>
      <c r="W721" t="e">
        <f>VLOOKUP(A721,Sheet4!$J$1500:$J$1508,1,0)</f>
        <v>#N/A</v>
      </c>
    </row>
    <row r="722" spans="1:23">
      <c r="A722" s="41">
        <v>798</v>
      </c>
      <c r="B722" s="41">
        <v>8</v>
      </c>
      <c r="C722" s="61" t="s">
        <v>10048</v>
      </c>
      <c r="D722" s="61" t="s">
        <v>1212</v>
      </c>
      <c r="E722" s="62" t="s">
        <v>10068</v>
      </c>
      <c r="F722" s="61" t="s">
        <v>1213</v>
      </c>
      <c r="G722" s="61" t="s">
        <v>1214</v>
      </c>
      <c r="H722" s="63" t="s">
        <v>9699</v>
      </c>
      <c r="I722" s="63" t="str">
        <f>VLOOKUP(A722,'(송영호RAW)'!$A:$H,8,0)</f>
        <v>인정</v>
      </c>
      <c r="J722" s="92" t="s">
        <v>9699</v>
      </c>
      <c r="K722" s="63" t="b">
        <f t="shared" si="92"/>
        <v>1</v>
      </c>
      <c r="L722" s="61" t="s">
        <v>10465</v>
      </c>
      <c r="M722" s="61" t="s">
        <v>1304</v>
      </c>
      <c r="N722" s="64" t="s">
        <v>10466</v>
      </c>
      <c r="O722" s="61" t="s">
        <v>1827</v>
      </c>
      <c r="P722" s="61" t="s">
        <v>36</v>
      </c>
      <c r="Q722" s="61" t="s">
        <v>10133</v>
      </c>
      <c r="R722" s="61" t="s">
        <v>10133</v>
      </c>
      <c r="S722" s="41" t="b">
        <f t="shared" si="85"/>
        <v>1</v>
      </c>
      <c r="T722" s="61"/>
      <c r="U722" s="61"/>
      <c r="W722" t="e">
        <f>VLOOKUP(A722,Sheet4!$J$1500:$J$1508,1,0)</f>
        <v>#N/A</v>
      </c>
    </row>
    <row r="723" spans="1:23">
      <c r="A723" s="41">
        <v>799</v>
      </c>
      <c r="B723" s="41">
        <v>9</v>
      </c>
      <c r="C723" s="61" t="s">
        <v>10048</v>
      </c>
      <c r="D723" s="61" t="s">
        <v>1212</v>
      </c>
      <c r="E723" s="62" t="s">
        <v>10068</v>
      </c>
      <c r="F723" s="61" t="s">
        <v>1213</v>
      </c>
      <c r="G723" s="61" t="s">
        <v>1214</v>
      </c>
      <c r="H723" s="63" t="s">
        <v>9699</v>
      </c>
      <c r="I723" s="63" t="str">
        <f>VLOOKUP(A723,'(송영호RAW)'!$A:$H,8,0)</f>
        <v>인정</v>
      </c>
      <c r="J723" s="92" t="s">
        <v>9699</v>
      </c>
      <c r="K723" s="63" t="b">
        <f t="shared" si="92"/>
        <v>1</v>
      </c>
      <c r="L723" s="61" t="s">
        <v>4990</v>
      </c>
      <c r="M723" s="61" t="s">
        <v>4985</v>
      </c>
      <c r="N723" s="64" t="s">
        <v>10457</v>
      </c>
      <c r="O723" s="61" t="s">
        <v>4986</v>
      </c>
      <c r="P723" s="61" t="s">
        <v>173</v>
      </c>
      <c r="Q723" s="61" t="s">
        <v>9993</v>
      </c>
      <c r="R723" s="63" t="str">
        <f t="shared" ref="R723:R724" si="93">P723</f>
        <v>제3저자</v>
      </c>
      <c r="S723" s="41" t="b">
        <f t="shared" ref="S723:S786" si="94">P723=R723</f>
        <v>1</v>
      </c>
      <c r="T723" s="61"/>
      <c r="U723" s="61"/>
      <c r="W723" t="e">
        <f>VLOOKUP(A723,Sheet4!$J$1500:$J$1508,1,0)</f>
        <v>#N/A</v>
      </c>
    </row>
    <row r="724" spans="1:23">
      <c r="A724" s="41">
        <v>800</v>
      </c>
      <c r="B724" s="41">
        <v>10</v>
      </c>
      <c r="C724" s="61" t="s">
        <v>10048</v>
      </c>
      <c r="D724" s="61" t="s">
        <v>1212</v>
      </c>
      <c r="E724" s="62" t="s">
        <v>10068</v>
      </c>
      <c r="F724" s="61" t="s">
        <v>1213</v>
      </c>
      <c r="G724" s="61" t="s">
        <v>1214</v>
      </c>
      <c r="H724" s="63" t="s">
        <v>9699</v>
      </c>
      <c r="I724" s="63" t="str">
        <f>VLOOKUP(A724,'(송영호RAW)'!$A:$H,8,0)</f>
        <v>인정</v>
      </c>
      <c r="J724" s="92" t="s">
        <v>9699</v>
      </c>
      <c r="K724" s="63" t="b">
        <f t="shared" si="92"/>
        <v>1</v>
      </c>
      <c r="L724" s="61" t="s">
        <v>10467</v>
      </c>
      <c r="M724" s="61" t="s">
        <v>1807</v>
      </c>
      <c r="N724" s="64" t="s">
        <v>10177</v>
      </c>
      <c r="O724" s="61" t="s">
        <v>4752</v>
      </c>
      <c r="P724" s="61" t="s">
        <v>173</v>
      </c>
      <c r="Q724" s="61" t="s">
        <v>9993</v>
      </c>
      <c r="R724" s="63" t="str">
        <f t="shared" si="93"/>
        <v>제3저자</v>
      </c>
      <c r="S724" s="41" t="b">
        <f t="shared" si="94"/>
        <v>1</v>
      </c>
      <c r="T724" s="61"/>
      <c r="U724" s="61"/>
      <c r="W724" t="e">
        <f>VLOOKUP(A724,Sheet4!$J$1500:$J$1508,1,0)</f>
        <v>#N/A</v>
      </c>
    </row>
    <row r="725" spans="1:23">
      <c r="A725" s="41">
        <v>801</v>
      </c>
      <c r="B725" s="41">
        <v>1</v>
      </c>
      <c r="C725" s="41" t="s">
        <v>10058</v>
      </c>
      <c r="D725" s="41" t="s">
        <v>1883</v>
      </c>
      <c r="E725" s="39" t="s">
        <v>10054</v>
      </c>
      <c r="F725" s="41" t="s">
        <v>1884</v>
      </c>
      <c r="G725" s="41" t="s">
        <v>1885</v>
      </c>
      <c r="H725" s="63" t="s">
        <v>9699</v>
      </c>
      <c r="I725" s="63" t="str">
        <f>VLOOKUP(A725,'(송영호RAW)'!$A:$H,8,0)</f>
        <v>인정</v>
      </c>
      <c r="J725" s="92" t="s">
        <v>9699</v>
      </c>
      <c r="K725" s="63" t="b">
        <f t="shared" si="92"/>
        <v>1</v>
      </c>
      <c r="L725" s="41" t="s">
        <v>2214</v>
      </c>
      <c r="M725" s="41" t="s">
        <v>2215</v>
      </c>
      <c r="N725" s="41" t="s">
        <v>10384</v>
      </c>
      <c r="O725" s="41" t="s">
        <v>2216</v>
      </c>
      <c r="P725" s="41" t="s">
        <v>495</v>
      </c>
      <c r="Q725" s="41" t="s">
        <v>10851</v>
      </c>
      <c r="R725" s="45" t="s">
        <v>10851</v>
      </c>
      <c r="S725" s="41" t="b">
        <f t="shared" si="94"/>
        <v>1</v>
      </c>
      <c r="T725" s="45"/>
      <c r="U725" s="45"/>
      <c r="V725" s="52"/>
      <c r="W725" t="e">
        <f>VLOOKUP(A725,Sheet4!$J$1500:$J$1508,1,0)</f>
        <v>#N/A</v>
      </c>
    </row>
    <row r="726" spans="1:23">
      <c r="A726" s="41">
        <v>802</v>
      </c>
      <c r="B726" s="41">
        <v>2</v>
      </c>
      <c r="C726" s="41" t="s">
        <v>10058</v>
      </c>
      <c r="D726" s="41" t="s">
        <v>1883</v>
      </c>
      <c r="E726" s="39" t="s">
        <v>10054</v>
      </c>
      <c r="F726" s="41" t="s">
        <v>1884</v>
      </c>
      <c r="G726" s="41" t="s">
        <v>1885</v>
      </c>
      <c r="H726" s="63" t="s">
        <v>9699</v>
      </c>
      <c r="I726" s="63" t="str">
        <f>VLOOKUP(A726,'(송영호RAW)'!$A:$H,8,0)</f>
        <v>인정</v>
      </c>
      <c r="J726" s="92" t="s">
        <v>9699</v>
      </c>
      <c r="K726" s="63" t="b">
        <f t="shared" si="92"/>
        <v>1</v>
      </c>
      <c r="L726" s="41" t="s">
        <v>7469</v>
      </c>
      <c r="M726" s="41" t="s">
        <v>7470</v>
      </c>
      <c r="N726" s="41" t="s">
        <v>10384</v>
      </c>
      <c r="O726" s="41" t="s">
        <v>7471</v>
      </c>
      <c r="P726" s="41" t="s">
        <v>36</v>
      </c>
      <c r="Q726" s="41" t="s">
        <v>10133</v>
      </c>
      <c r="R726" s="45" t="s">
        <v>10133</v>
      </c>
      <c r="S726" s="41" t="b">
        <f t="shared" si="94"/>
        <v>1</v>
      </c>
      <c r="T726" s="61" t="s">
        <v>10136</v>
      </c>
      <c r="U726" s="45"/>
      <c r="V726" s="52"/>
      <c r="W726" t="e">
        <f>VLOOKUP(A726,Sheet4!$J$1500:$J$1508,1,0)</f>
        <v>#N/A</v>
      </c>
    </row>
    <row r="727" spans="1:23">
      <c r="A727" s="41">
        <v>803</v>
      </c>
      <c r="B727" s="41">
        <v>3</v>
      </c>
      <c r="C727" s="41" t="s">
        <v>10058</v>
      </c>
      <c r="D727" s="41" t="s">
        <v>1883</v>
      </c>
      <c r="E727" s="39" t="s">
        <v>10054</v>
      </c>
      <c r="F727" s="41" t="s">
        <v>1884</v>
      </c>
      <c r="G727" s="41" t="s">
        <v>1885</v>
      </c>
      <c r="H727" s="63" t="s">
        <v>9699</v>
      </c>
      <c r="I727" s="63" t="str">
        <f>VLOOKUP(A727,'(송영호RAW)'!$A:$H,8,0)</f>
        <v>인정</v>
      </c>
      <c r="J727" s="92" t="s">
        <v>9699</v>
      </c>
      <c r="K727" s="63" t="b">
        <f t="shared" si="92"/>
        <v>1</v>
      </c>
      <c r="L727" s="41" t="s">
        <v>10165</v>
      </c>
      <c r="M727" s="41" t="s">
        <v>183</v>
      </c>
      <c r="N727" s="41" t="s">
        <v>10384</v>
      </c>
      <c r="O727" s="41" t="s">
        <v>7583</v>
      </c>
      <c r="P727" s="41" t="s">
        <v>36</v>
      </c>
      <c r="Q727" s="41" t="s">
        <v>10133</v>
      </c>
      <c r="R727" s="45" t="s">
        <v>10133</v>
      </c>
      <c r="S727" s="41" t="b">
        <f t="shared" si="94"/>
        <v>1</v>
      </c>
      <c r="T727" s="45"/>
      <c r="U727" s="45"/>
      <c r="V727" s="52"/>
      <c r="W727" t="e">
        <f>VLOOKUP(A727,Sheet4!$J$1500:$J$1508,1,0)</f>
        <v>#N/A</v>
      </c>
    </row>
    <row r="728" spans="1:23">
      <c r="A728" s="41">
        <v>804</v>
      </c>
      <c r="B728" s="41">
        <v>4</v>
      </c>
      <c r="C728" s="41" t="s">
        <v>10058</v>
      </c>
      <c r="D728" s="41" t="s">
        <v>1883</v>
      </c>
      <c r="E728" s="39" t="s">
        <v>10054</v>
      </c>
      <c r="F728" s="41" t="s">
        <v>1884</v>
      </c>
      <c r="G728" s="41" t="s">
        <v>1885</v>
      </c>
      <c r="H728" s="63" t="s">
        <v>9699</v>
      </c>
      <c r="I728" s="63" t="str">
        <f>VLOOKUP(A728,'(송영호RAW)'!$A:$H,8,0)</f>
        <v>인정</v>
      </c>
      <c r="J728" s="92" t="s">
        <v>9699</v>
      </c>
      <c r="K728" s="63" t="b">
        <f t="shared" si="92"/>
        <v>1</v>
      </c>
      <c r="L728" s="41" t="s">
        <v>10166</v>
      </c>
      <c r="M728" s="41" t="s">
        <v>5745</v>
      </c>
      <c r="N728" s="41" t="s">
        <v>10384</v>
      </c>
      <c r="O728" s="41" t="s">
        <v>7452</v>
      </c>
      <c r="P728" s="41" t="s">
        <v>36</v>
      </c>
      <c r="Q728" s="41" t="s">
        <v>10133</v>
      </c>
      <c r="R728" s="45" t="s">
        <v>10133</v>
      </c>
      <c r="S728" s="41" t="b">
        <f t="shared" si="94"/>
        <v>1</v>
      </c>
      <c r="T728" s="45"/>
      <c r="U728" s="45"/>
      <c r="V728" s="52"/>
      <c r="W728" t="e">
        <f>VLOOKUP(A728,Sheet4!$J$1500:$J$1508,1,0)</f>
        <v>#N/A</v>
      </c>
    </row>
    <row r="729" spans="1:23">
      <c r="A729" s="41">
        <v>805</v>
      </c>
      <c r="B729" s="41">
        <v>5</v>
      </c>
      <c r="C729" s="41" t="s">
        <v>10058</v>
      </c>
      <c r="D729" s="41" t="s">
        <v>1883</v>
      </c>
      <c r="E729" s="39" t="s">
        <v>10054</v>
      </c>
      <c r="F729" s="41" t="s">
        <v>1884</v>
      </c>
      <c r="G729" s="41" t="s">
        <v>1885</v>
      </c>
      <c r="H729" s="63" t="s">
        <v>9699</v>
      </c>
      <c r="I729" s="63" t="str">
        <f>VLOOKUP(A729,'(송영호RAW)'!$A:$H,8,0)</f>
        <v>인정</v>
      </c>
      <c r="J729" s="92" t="s">
        <v>9699</v>
      </c>
      <c r="K729" s="63" t="b">
        <f t="shared" si="92"/>
        <v>1</v>
      </c>
      <c r="L729" s="41" t="s">
        <v>1886</v>
      </c>
      <c r="M729" s="41" t="s">
        <v>1887</v>
      </c>
      <c r="N729" s="41" t="s">
        <v>10384</v>
      </c>
      <c r="O729" s="41" t="s">
        <v>1888</v>
      </c>
      <c r="P729" s="41" t="s">
        <v>173</v>
      </c>
      <c r="Q729" s="41" t="s">
        <v>9993</v>
      </c>
      <c r="R729" s="41" t="s">
        <v>9993</v>
      </c>
      <c r="S729" s="41" t="b">
        <f t="shared" si="94"/>
        <v>0</v>
      </c>
      <c r="T729" s="45"/>
      <c r="U729" s="45"/>
      <c r="V729" s="52"/>
      <c r="W729" t="e">
        <f>VLOOKUP(A729,Sheet4!$J$1500:$J$1508,1,0)</f>
        <v>#N/A</v>
      </c>
    </row>
    <row r="730" spans="1:23">
      <c r="A730" s="41">
        <v>806</v>
      </c>
      <c r="B730" s="41">
        <v>6</v>
      </c>
      <c r="C730" s="41" t="s">
        <v>10058</v>
      </c>
      <c r="D730" s="41" t="s">
        <v>1883</v>
      </c>
      <c r="E730" s="39" t="s">
        <v>10054</v>
      </c>
      <c r="F730" s="41" t="s">
        <v>1884</v>
      </c>
      <c r="G730" s="41" t="s">
        <v>1885</v>
      </c>
      <c r="H730" s="63" t="s">
        <v>9699</v>
      </c>
      <c r="I730" s="63" t="str">
        <f>VLOOKUP(A730,'(송영호RAW)'!$A:$H,8,0)</f>
        <v>인정</v>
      </c>
      <c r="J730" s="92" t="s">
        <v>9699</v>
      </c>
      <c r="K730" s="63" t="b">
        <f t="shared" si="92"/>
        <v>1</v>
      </c>
      <c r="L730" s="41" t="s">
        <v>4311</v>
      </c>
      <c r="M730" s="41" t="s">
        <v>2544</v>
      </c>
      <c r="N730" s="41" t="s">
        <v>10384</v>
      </c>
      <c r="O730" s="41" t="s">
        <v>4312</v>
      </c>
      <c r="P730" s="41" t="s">
        <v>122</v>
      </c>
      <c r="Q730" s="41" t="s">
        <v>9993</v>
      </c>
      <c r="R730" s="41" t="s">
        <v>9993</v>
      </c>
      <c r="S730" s="41" t="b">
        <f t="shared" si="94"/>
        <v>0</v>
      </c>
      <c r="T730" s="45"/>
      <c r="U730" s="45"/>
      <c r="V730" s="52"/>
      <c r="W730" t="e">
        <f>VLOOKUP(A730,Sheet4!$J$1500:$J$1508,1,0)</f>
        <v>#N/A</v>
      </c>
    </row>
    <row r="731" spans="1:23">
      <c r="A731" s="41">
        <v>807</v>
      </c>
      <c r="B731" s="41">
        <v>7</v>
      </c>
      <c r="C731" s="41" t="s">
        <v>10058</v>
      </c>
      <c r="D731" s="41" t="s">
        <v>1883</v>
      </c>
      <c r="E731" s="39" t="s">
        <v>10054</v>
      </c>
      <c r="F731" s="41" t="s">
        <v>1884</v>
      </c>
      <c r="G731" s="41" t="s">
        <v>1885</v>
      </c>
      <c r="H731" s="63" t="s">
        <v>9699</v>
      </c>
      <c r="I731" s="63" t="str">
        <f>VLOOKUP(A731,'(송영호RAW)'!$A:$H,8,0)</f>
        <v>인정</v>
      </c>
      <c r="J731" s="92" t="s">
        <v>9699</v>
      </c>
      <c r="K731" s="63" t="b">
        <f t="shared" si="92"/>
        <v>1</v>
      </c>
      <c r="L731" s="41" t="s">
        <v>4304</v>
      </c>
      <c r="M731" s="41" t="s">
        <v>3963</v>
      </c>
      <c r="N731" s="41" t="s">
        <v>10384</v>
      </c>
      <c r="O731" s="41" t="s">
        <v>4305</v>
      </c>
      <c r="P731" s="41" t="s">
        <v>173</v>
      </c>
      <c r="Q731" s="41" t="s">
        <v>9993</v>
      </c>
      <c r="R731" s="41" t="s">
        <v>9993</v>
      </c>
      <c r="S731" s="41" t="b">
        <f t="shared" si="94"/>
        <v>0</v>
      </c>
      <c r="T731" s="45"/>
      <c r="U731" s="45"/>
      <c r="V731" s="52"/>
      <c r="W731" t="e">
        <f>VLOOKUP(A731,Sheet4!$J$1500:$J$1508,1,0)</f>
        <v>#N/A</v>
      </c>
    </row>
    <row r="732" spans="1:23">
      <c r="A732" s="41">
        <v>808</v>
      </c>
      <c r="B732" s="41">
        <v>8</v>
      </c>
      <c r="C732" s="41" t="s">
        <v>10058</v>
      </c>
      <c r="D732" s="41" t="s">
        <v>1883</v>
      </c>
      <c r="E732" s="39" t="s">
        <v>10054</v>
      </c>
      <c r="F732" s="41" t="s">
        <v>1884</v>
      </c>
      <c r="G732" s="41" t="s">
        <v>1885</v>
      </c>
      <c r="H732" s="63" t="s">
        <v>9699</v>
      </c>
      <c r="I732" s="63" t="str">
        <f>VLOOKUP(A732,'(송영호RAW)'!$A:$H,8,0)</f>
        <v>인정</v>
      </c>
      <c r="J732" s="92" t="s">
        <v>9699</v>
      </c>
      <c r="K732" s="63" t="b">
        <f t="shared" si="92"/>
        <v>1</v>
      </c>
      <c r="L732" s="41" t="s">
        <v>10167</v>
      </c>
      <c r="M732" s="41" t="s">
        <v>676</v>
      </c>
      <c r="N732" s="41" t="s">
        <v>10384</v>
      </c>
      <c r="O732" s="41" t="s">
        <v>3365</v>
      </c>
      <c r="P732" s="41" t="s">
        <v>122</v>
      </c>
      <c r="Q732" s="41" t="s">
        <v>9993</v>
      </c>
      <c r="R732" s="41" t="s">
        <v>9993</v>
      </c>
      <c r="S732" s="41" t="b">
        <f t="shared" si="94"/>
        <v>0</v>
      </c>
      <c r="T732" s="45"/>
      <c r="U732" s="45"/>
      <c r="V732" s="52"/>
      <c r="W732" t="e">
        <f>VLOOKUP(A732,Sheet4!$J$1500:$J$1508,1,0)</f>
        <v>#N/A</v>
      </c>
    </row>
    <row r="733" spans="1:23">
      <c r="A733" s="41">
        <v>809</v>
      </c>
      <c r="B733" s="41">
        <v>9</v>
      </c>
      <c r="C733" s="41" t="s">
        <v>10058</v>
      </c>
      <c r="D733" s="41" t="s">
        <v>1883</v>
      </c>
      <c r="E733" s="39" t="s">
        <v>10054</v>
      </c>
      <c r="F733" s="41" t="s">
        <v>1884</v>
      </c>
      <c r="G733" s="41" t="s">
        <v>1885</v>
      </c>
      <c r="H733" s="63" t="s">
        <v>9699</v>
      </c>
      <c r="I733" s="63" t="str">
        <f>VLOOKUP(A733,'(송영호RAW)'!$A:$H,8,0)</f>
        <v>인정</v>
      </c>
      <c r="J733" s="92" t="s">
        <v>9699</v>
      </c>
      <c r="K733" s="63" t="b">
        <f t="shared" si="92"/>
        <v>1</v>
      </c>
      <c r="L733" s="41" t="s">
        <v>7455</v>
      </c>
      <c r="M733" s="41" t="s">
        <v>814</v>
      </c>
      <c r="N733" s="41" t="s">
        <v>10384</v>
      </c>
      <c r="O733" s="41" t="s">
        <v>7456</v>
      </c>
      <c r="P733" s="41" t="s">
        <v>63</v>
      </c>
      <c r="Q733" s="41" t="s">
        <v>9993</v>
      </c>
      <c r="R733" s="41" t="s">
        <v>9993</v>
      </c>
      <c r="S733" s="41" t="b">
        <f t="shared" si="94"/>
        <v>0</v>
      </c>
      <c r="T733" s="45"/>
      <c r="U733" s="45"/>
      <c r="V733" s="52"/>
      <c r="W733" t="e">
        <f>VLOOKUP(A733,Sheet4!$J$1500:$J$1508,1,0)</f>
        <v>#N/A</v>
      </c>
    </row>
    <row r="734" spans="1:23">
      <c r="A734" s="41">
        <v>810</v>
      </c>
      <c r="B734" s="41">
        <v>10</v>
      </c>
      <c r="C734" s="41" t="s">
        <v>10058</v>
      </c>
      <c r="D734" s="41" t="s">
        <v>1883</v>
      </c>
      <c r="E734" s="39" t="s">
        <v>10054</v>
      </c>
      <c r="F734" s="41" t="s">
        <v>1884</v>
      </c>
      <c r="G734" s="41" t="s">
        <v>1885</v>
      </c>
      <c r="H734" s="63" t="s">
        <v>9699</v>
      </c>
      <c r="I734" s="63" t="str">
        <f>VLOOKUP(A734,'(송영호RAW)'!$A:$H,8,0)</f>
        <v>인정</v>
      </c>
      <c r="J734" s="92" t="s">
        <v>9699</v>
      </c>
      <c r="K734" s="63" t="b">
        <f t="shared" si="92"/>
        <v>1</v>
      </c>
      <c r="L734" s="41" t="s">
        <v>7442</v>
      </c>
      <c r="M734" s="41" t="s">
        <v>7443</v>
      </c>
      <c r="N734" s="41" t="s">
        <v>10384</v>
      </c>
      <c r="O734" s="41" t="s">
        <v>7444</v>
      </c>
      <c r="P734" s="41" t="s">
        <v>122</v>
      </c>
      <c r="Q734" s="41" t="s">
        <v>9993</v>
      </c>
      <c r="R734" s="41" t="s">
        <v>9993</v>
      </c>
      <c r="S734" s="41" t="b">
        <f t="shared" si="94"/>
        <v>0</v>
      </c>
      <c r="T734" s="45"/>
      <c r="U734" s="45"/>
      <c r="V734" s="52"/>
      <c r="W734" t="e">
        <f>VLOOKUP(A734,Sheet4!$J$1500:$J$1508,1,0)</f>
        <v>#N/A</v>
      </c>
    </row>
    <row r="735" spans="1:23">
      <c r="A735" s="41">
        <v>811</v>
      </c>
      <c r="B735" s="41">
        <v>1</v>
      </c>
      <c r="C735" s="41" t="s">
        <v>10056</v>
      </c>
      <c r="D735" s="41" t="s">
        <v>131</v>
      </c>
      <c r="E735" s="39" t="s">
        <v>10057</v>
      </c>
      <c r="F735" s="41" t="s">
        <v>132</v>
      </c>
      <c r="G735" s="41" t="s">
        <v>133</v>
      </c>
      <c r="H735" s="63" t="s">
        <v>9699</v>
      </c>
      <c r="I735" s="63" t="str">
        <f>VLOOKUP(A735,'(송영호RAW)'!$A:$H,8,0)</f>
        <v>인정</v>
      </c>
      <c r="J735" s="92" t="s">
        <v>9699</v>
      </c>
      <c r="K735" s="63" t="b">
        <f t="shared" si="92"/>
        <v>1</v>
      </c>
      <c r="L735" s="41" t="s">
        <v>134</v>
      </c>
      <c r="M735" s="41" t="s">
        <v>135</v>
      </c>
      <c r="N735" s="41" t="s">
        <v>10077</v>
      </c>
      <c r="O735" s="41" t="s">
        <v>136</v>
      </c>
      <c r="P735" s="41" t="s">
        <v>36</v>
      </c>
      <c r="Q735" s="41" t="s">
        <v>10133</v>
      </c>
      <c r="R735" s="45" t="str">
        <f t="shared" ref="R735:R738" si="95">P735</f>
        <v>주저자</v>
      </c>
      <c r="S735" s="41" t="b">
        <f t="shared" si="94"/>
        <v>1</v>
      </c>
      <c r="T735" s="45"/>
      <c r="U735" s="45"/>
      <c r="W735" t="e">
        <f>VLOOKUP(A735,Sheet4!$J$1500:$J$1508,1,0)</f>
        <v>#N/A</v>
      </c>
    </row>
    <row r="736" spans="1:23">
      <c r="A736" s="41">
        <v>812</v>
      </c>
      <c r="B736" s="41">
        <v>2</v>
      </c>
      <c r="C736" s="41" t="s">
        <v>10056</v>
      </c>
      <c r="D736" s="41" t="s">
        <v>131</v>
      </c>
      <c r="E736" s="39" t="s">
        <v>10057</v>
      </c>
      <c r="F736" s="41" t="s">
        <v>132</v>
      </c>
      <c r="G736" s="41" t="s">
        <v>133</v>
      </c>
      <c r="H736" s="63" t="s">
        <v>9699</v>
      </c>
      <c r="I736" s="63" t="str">
        <f>VLOOKUP(A736,'(송영호RAW)'!$A:$H,8,0)</f>
        <v>인정</v>
      </c>
      <c r="J736" s="92" t="s">
        <v>9699</v>
      </c>
      <c r="K736" s="63" t="b">
        <f t="shared" si="92"/>
        <v>1</v>
      </c>
      <c r="L736" s="41" t="s">
        <v>2495</v>
      </c>
      <c r="M736" s="41" t="s">
        <v>2496</v>
      </c>
      <c r="N736" s="41" t="s">
        <v>10077</v>
      </c>
      <c r="O736" s="41" t="s">
        <v>2497</v>
      </c>
      <c r="P736" s="41" t="s">
        <v>36</v>
      </c>
      <c r="Q736" s="41" t="s">
        <v>10133</v>
      </c>
      <c r="R736" s="45" t="str">
        <f t="shared" si="95"/>
        <v>주저자</v>
      </c>
      <c r="S736" s="41" t="b">
        <f t="shared" si="94"/>
        <v>1</v>
      </c>
      <c r="T736" s="45"/>
      <c r="U736" s="45"/>
      <c r="W736" t="e">
        <f>VLOOKUP(A736,Sheet4!$J$1500:$J$1508,1,0)</f>
        <v>#N/A</v>
      </c>
    </row>
    <row r="737" spans="1:23">
      <c r="A737" s="41">
        <v>813</v>
      </c>
      <c r="B737" s="41">
        <v>3</v>
      </c>
      <c r="C737" s="41" t="s">
        <v>10056</v>
      </c>
      <c r="D737" s="41" t="s">
        <v>131</v>
      </c>
      <c r="E737" s="39" t="s">
        <v>10057</v>
      </c>
      <c r="F737" s="41" t="s">
        <v>132</v>
      </c>
      <c r="G737" s="41" t="s">
        <v>133</v>
      </c>
      <c r="H737" s="63" t="s">
        <v>9699</v>
      </c>
      <c r="I737" s="63" t="str">
        <f>VLOOKUP(A737,'(송영호RAW)'!$A:$H,8,0)</f>
        <v>인정</v>
      </c>
      <c r="J737" s="92" t="s">
        <v>9699</v>
      </c>
      <c r="K737" s="63" t="b">
        <f t="shared" si="92"/>
        <v>1</v>
      </c>
      <c r="L737" s="41" t="s">
        <v>4060</v>
      </c>
      <c r="M737" s="41" t="s">
        <v>1677</v>
      </c>
      <c r="N737" s="41" t="s">
        <v>10077</v>
      </c>
      <c r="O737" s="41" t="s">
        <v>4061</v>
      </c>
      <c r="P737" s="41" t="s">
        <v>36</v>
      </c>
      <c r="Q737" s="41" t="s">
        <v>10133</v>
      </c>
      <c r="R737" s="45" t="str">
        <f t="shared" si="95"/>
        <v>주저자</v>
      </c>
      <c r="S737" s="41" t="b">
        <f t="shared" si="94"/>
        <v>1</v>
      </c>
      <c r="T737" s="45"/>
      <c r="U737" s="45"/>
      <c r="W737" t="e">
        <f>VLOOKUP(A737,Sheet4!$J$1500:$J$1508,1,0)</f>
        <v>#N/A</v>
      </c>
    </row>
    <row r="738" spans="1:23">
      <c r="A738" s="41">
        <v>814</v>
      </c>
      <c r="B738" s="41">
        <v>4</v>
      </c>
      <c r="C738" s="41" t="s">
        <v>10056</v>
      </c>
      <c r="D738" s="41" t="s">
        <v>131</v>
      </c>
      <c r="E738" s="39" t="s">
        <v>10057</v>
      </c>
      <c r="F738" s="41" t="s">
        <v>132</v>
      </c>
      <c r="G738" s="41" t="s">
        <v>133</v>
      </c>
      <c r="H738" s="63" t="s">
        <v>9699</v>
      </c>
      <c r="I738" s="63" t="str">
        <f>VLOOKUP(A738,'(송영호RAW)'!$A:$H,8,0)</f>
        <v>인정</v>
      </c>
      <c r="J738" s="92" t="s">
        <v>9699</v>
      </c>
      <c r="K738" s="63" t="b">
        <f t="shared" si="92"/>
        <v>1</v>
      </c>
      <c r="L738" s="41" t="s">
        <v>4000</v>
      </c>
      <c r="M738" s="41" t="s">
        <v>4001</v>
      </c>
      <c r="N738" s="41" t="s">
        <v>10077</v>
      </c>
      <c r="O738" s="41" t="s">
        <v>4002</v>
      </c>
      <c r="P738" s="41" t="s">
        <v>36</v>
      </c>
      <c r="Q738" s="41" t="s">
        <v>10133</v>
      </c>
      <c r="R738" s="45" t="str">
        <f t="shared" si="95"/>
        <v>주저자</v>
      </c>
      <c r="S738" s="41" t="b">
        <f t="shared" si="94"/>
        <v>1</v>
      </c>
      <c r="T738" s="45"/>
      <c r="U738" s="45"/>
      <c r="W738" t="e">
        <f>VLOOKUP(A738,Sheet4!$J$1500:$J$1508,1,0)</f>
        <v>#N/A</v>
      </c>
    </row>
    <row r="739" spans="1:23">
      <c r="A739" s="41">
        <v>815</v>
      </c>
      <c r="B739" s="41">
        <v>5</v>
      </c>
      <c r="C739" s="46" t="s">
        <v>10056</v>
      </c>
      <c r="D739" s="46" t="s">
        <v>131</v>
      </c>
      <c r="E739" s="47" t="s">
        <v>10057</v>
      </c>
      <c r="F739" s="46" t="s">
        <v>132</v>
      </c>
      <c r="G739" s="46" t="s">
        <v>133</v>
      </c>
      <c r="H739" s="63" t="s">
        <v>9699</v>
      </c>
      <c r="I739" s="63" t="str">
        <f>VLOOKUP(A739,'(송영호RAW)'!$A:$H,8,0)</f>
        <v>인정</v>
      </c>
      <c r="J739" s="92" t="s">
        <v>9699</v>
      </c>
      <c r="K739" s="63" t="b">
        <f t="shared" si="92"/>
        <v>1</v>
      </c>
      <c r="L739" s="46" t="s">
        <v>2253</v>
      </c>
      <c r="M739" s="46" t="s">
        <v>2254</v>
      </c>
      <c r="N739" s="46" t="s">
        <v>10077</v>
      </c>
      <c r="O739" s="46" t="s">
        <v>2255</v>
      </c>
      <c r="P739" s="46" t="s">
        <v>10133</v>
      </c>
      <c r="Q739" s="46" t="s">
        <v>10133</v>
      </c>
      <c r="R739" s="46" t="s">
        <v>10136</v>
      </c>
      <c r="S739" s="41" t="b">
        <f t="shared" si="94"/>
        <v>0</v>
      </c>
      <c r="T739" s="61" t="s">
        <v>10136</v>
      </c>
      <c r="U739" s="46" t="s">
        <v>10112</v>
      </c>
      <c r="W739" t="e">
        <f>VLOOKUP(A739,Sheet4!$J$1500:$J$1508,1,0)</f>
        <v>#N/A</v>
      </c>
    </row>
    <row r="740" spans="1:23">
      <c r="A740" s="41">
        <v>816</v>
      </c>
      <c r="B740" s="41">
        <v>6</v>
      </c>
      <c r="C740" s="41" t="s">
        <v>10056</v>
      </c>
      <c r="D740" s="41" t="s">
        <v>131</v>
      </c>
      <c r="E740" s="39" t="s">
        <v>10057</v>
      </c>
      <c r="F740" s="41" t="s">
        <v>132</v>
      </c>
      <c r="G740" s="41" t="s">
        <v>133</v>
      </c>
      <c r="H740" s="63" t="s">
        <v>9699</v>
      </c>
      <c r="I740" s="63" t="str">
        <f>VLOOKUP(A740,'(송영호RAW)'!$A:$H,8,0)</f>
        <v>인정</v>
      </c>
      <c r="J740" s="92" t="s">
        <v>9699</v>
      </c>
      <c r="K740" s="63" t="b">
        <f t="shared" si="92"/>
        <v>1</v>
      </c>
      <c r="L740" s="41" t="s">
        <v>7346</v>
      </c>
      <c r="M740" s="41" t="s">
        <v>7347</v>
      </c>
      <c r="N740" s="41" t="s">
        <v>10077</v>
      </c>
      <c r="O740" s="41" t="s">
        <v>7348</v>
      </c>
      <c r="P740" s="41" t="s">
        <v>36</v>
      </c>
      <c r="Q740" s="41" t="s">
        <v>10133</v>
      </c>
      <c r="R740" s="45" t="str">
        <f t="shared" ref="R740:R741" si="96">P740</f>
        <v>주저자</v>
      </c>
      <c r="S740" s="41" t="b">
        <f t="shared" si="94"/>
        <v>1</v>
      </c>
      <c r="T740" s="45"/>
      <c r="U740" s="45"/>
      <c r="W740" t="e">
        <f>VLOOKUP(A740,Sheet4!$J$1500:$J$1508,1,0)</f>
        <v>#N/A</v>
      </c>
    </row>
    <row r="741" spans="1:23">
      <c r="A741" s="41">
        <v>817</v>
      </c>
      <c r="B741" s="41">
        <v>7</v>
      </c>
      <c r="C741" s="41" t="s">
        <v>10056</v>
      </c>
      <c r="D741" s="41" t="s">
        <v>131</v>
      </c>
      <c r="E741" s="39" t="s">
        <v>10057</v>
      </c>
      <c r="F741" s="41" t="s">
        <v>132</v>
      </c>
      <c r="G741" s="41" t="s">
        <v>133</v>
      </c>
      <c r="H741" s="63" t="s">
        <v>9699</v>
      </c>
      <c r="I741" s="63" t="str">
        <f>VLOOKUP(A741,'(송영호RAW)'!$A:$H,8,0)</f>
        <v>인정</v>
      </c>
      <c r="J741" s="92" t="s">
        <v>9699</v>
      </c>
      <c r="K741" s="63" t="b">
        <f t="shared" si="92"/>
        <v>1</v>
      </c>
      <c r="L741" s="41" t="s">
        <v>783</v>
      </c>
      <c r="M741" s="41" t="s">
        <v>391</v>
      </c>
      <c r="N741" s="41" t="s">
        <v>10077</v>
      </c>
      <c r="O741" s="41" t="s">
        <v>784</v>
      </c>
      <c r="P741" s="41" t="s">
        <v>122</v>
      </c>
      <c r="Q741" s="41" t="s">
        <v>9993</v>
      </c>
      <c r="R741" s="45" t="str">
        <f t="shared" si="96"/>
        <v>기타</v>
      </c>
      <c r="S741" s="41" t="b">
        <f t="shared" si="94"/>
        <v>1</v>
      </c>
      <c r="T741" s="45"/>
      <c r="U741" s="45"/>
      <c r="W741" t="e">
        <f>VLOOKUP(A741,Sheet4!$J$1500:$J$1508,1,0)</f>
        <v>#N/A</v>
      </c>
    </row>
    <row r="742" spans="1:23">
      <c r="A742" s="41">
        <v>818</v>
      </c>
      <c r="B742" s="41">
        <v>8</v>
      </c>
      <c r="C742" s="46" t="s">
        <v>10056</v>
      </c>
      <c r="D742" s="46" t="s">
        <v>131</v>
      </c>
      <c r="E742" s="47" t="s">
        <v>10057</v>
      </c>
      <c r="F742" s="46" t="s">
        <v>132</v>
      </c>
      <c r="G742" s="46" t="s">
        <v>133</v>
      </c>
      <c r="H742" s="63" t="s">
        <v>9699</v>
      </c>
      <c r="I742" s="63" t="str">
        <f>VLOOKUP(A742,'(송영호RAW)'!$A:$H,8,0)</f>
        <v>인정</v>
      </c>
      <c r="J742" s="92" t="s">
        <v>9699</v>
      </c>
      <c r="K742" s="63" t="b">
        <f t="shared" si="92"/>
        <v>1</v>
      </c>
      <c r="L742" s="46" t="s">
        <v>3795</v>
      </c>
      <c r="M742" s="46" t="s">
        <v>3796</v>
      </c>
      <c r="N742" s="46" t="s">
        <v>10077</v>
      </c>
      <c r="O742" s="46" t="s">
        <v>3797</v>
      </c>
      <c r="P742" s="46" t="s">
        <v>10114</v>
      </c>
      <c r="Q742" s="46" t="s">
        <v>9993</v>
      </c>
      <c r="R742" s="46" t="s">
        <v>10098</v>
      </c>
      <c r="S742" s="41" t="b">
        <f t="shared" si="94"/>
        <v>0</v>
      </c>
      <c r="T742" s="46"/>
      <c r="U742" s="46"/>
      <c r="W742" t="e">
        <f>VLOOKUP(A742,Sheet4!$J$1500:$J$1508,1,0)</f>
        <v>#N/A</v>
      </c>
    </row>
    <row r="743" spans="1:23">
      <c r="A743" s="41">
        <v>819</v>
      </c>
      <c r="B743" s="41">
        <v>9</v>
      </c>
      <c r="C743" s="41" t="s">
        <v>10056</v>
      </c>
      <c r="D743" s="41" t="s">
        <v>131</v>
      </c>
      <c r="E743" s="39" t="s">
        <v>10057</v>
      </c>
      <c r="F743" s="41" t="s">
        <v>132</v>
      </c>
      <c r="G743" s="41" t="s">
        <v>133</v>
      </c>
      <c r="H743" s="63" t="s">
        <v>9699</v>
      </c>
      <c r="I743" s="63" t="str">
        <f>VLOOKUP(A743,'(송영호RAW)'!$A:$H,8,0)</f>
        <v>인정</v>
      </c>
      <c r="J743" s="92" t="s">
        <v>9699</v>
      </c>
      <c r="K743" s="63" t="b">
        <f t="shared" si="92"/>
        <v>1</v>
      </c>
      <c r="L743" s="41" t="s">
        <v>484</v>
      </c>
      <c r="M743" s="41" t="s">
        <v>485</v>
      </c>
      <c r="N743" s="41" t="s">
        <v>10077</v>
      </c>
      <c r="O743" s="41" t="s">
        <v>486</v>
      </c>
      <c r="P743" s="41" t="s">
        <v>122</v>
      </c>
      <c r="Q743" s="41" t="s">
        <v>9993</v>
      </c>
      <c r="R743" s="45" t="str">
        <f>P743</f>
        <v>기타</v>
      </c>
      <c r="S743" s="41" t="b">
        <f t="shared" si="94"/>
        <v>1</v>
      </c>
      <c r="T743" s="45"/>
      <c r="U743" s="45"/>
      <c r="W743" t="e">
        <f>VLOOKUP(A743,Sheet4!$J$1500:$J$1508,1,0)</f>
        <v>#N/A</v>
      </c>
    </row>
    <row r="744" spans="1:23">
      <c r="A744" s="41">
        <v>820</v>
      </c>
      <c r="B744" s="41">
        <v>10</v>
      </c>
      <c r="C744" s="46" t="s">
        <v>10056</v>
      </c>
      <c r="D744" s="46" t="s">
        <v>131</v>
      </c>
      <c r="E744" s="47" t="s">
        <v>10057</v>
      </c>
      <c r="F744" s="46" t="s">
        <v>132</v>
      </c>
      <c r="G744" s="46" t="s">
        <v>133</v>
      </c>
      <c r="H744" s="63" t="s">
        <v>9699</v>
      </c>
      <c r="I744" s="63" t="str">
        <f>VLOOKUP(A744,'(송영호RAW)'!$A:$H,8,0)</f>
        <v>인정</v>
      </c>
      <c r="J744" s="92" t="s">
        <v>9699</v>
      </c>
      <c r="K744" s="63" t="b">
        <f t="shared" si="92"/>
        <v>1</v>
      </c>
      <c r="L744" s="46" t="s">
        <v>450</v>
      </c>
      <c r="M744" s="46" t="s">
        <v>451</v>
      </c>
      <c r="N744" s="46" t="s">
        <v>10077</v>
      </c>
      <c r="O744" s="46" t="s">
        <v>452</v>
      </c>
      <c r="P744" s="46" t="s">
        <v>63</v>
      </c>
      <c r="Q744" s="46" t="s">
        <v>9993</v>
      </c>
      <c r="R744" s="46" t="s">
        <v>10099</v>
      </c>
      <c r="S744" s="41" t="b">
        <f t="shared" si="94"/>
        <v>0</v>
      </c>
      <c r="T744" s="46"/>
      <c r="U744" s="46"/>
      <c r="W744" t="e">
        <f>VLOOKUP(A744,Sheet4!$J$1500:$J$1508,1,0)</f>
        <v>#N/A</v>
      </c>
    </row>
    <row r="745" spans="1:23">
      <c r="A745" s="41">
        <v>821</v>
      </c>
      <c r="B745" s="41">
        <v>1</v>
      </c>
      <c r="C745" s="41" t="s">
        <v>10056</v>
      </c>
      <c r="D745" s="41" t="s">
        <v>1192</v>
      </c>
      <c r="E745" s="39" t="s">
        <v>10060</v>
      </c>
      <c r="F745" s="41" t="s">
        <v>591</v>
      </c>
      <c r="G745" s="41" t="s">
        <v>1193</v>
      </c>
      <c r="H745" s="63" t="s">
        <v>9699</v>
      </c>
      <c r="I745" s="63" t="str">
        <f>VLOOKUP(A745,'(송영호RAW)'!$A:$H,8,0)</f>
        <v>인정</v>
      </c>
      <c r="J745" s="92" t="s">
        <v>9699</v>
      </c>
      <c r="K745" s="63" t="b">
        <f t="shared" si="92"/>
        <v>1</v>
      </c>
      <c r="L745" s="41" t="s">
        <v>6433</v>
      </c>
      <c r="M745" s="41" t="s">
        <v>6434</v>
      </c>
      <c r="N745" s="41" t="s">
        <v>10077</v>
      </c>
      <c r="O745" s="41" t="s">
        <v>6435</v>
      </c>
      <c r="P745" s="41" t="s">
        <v>36</v>
      </c>
      <c r="Q745" s="41" t="s">
        <v>10133</v>
      </c>
      <c r="R745" s="45" t="str">
        <f t="shared" ref="R745:R750" si="97">P745</f>
        <v>주저자</v>
      </c>
      <c r="S745" s="41" t="b">
        <f t="shared" si="94"/>
        <v>1</v>
      </c>
      <c r="T745" s="45"/>
      <c r="U745" s="45"/>
      <c r="W745" t="e">
        <f>VLOOKUP(A745,Sheet4!$J$1500:$J$1508,1,0)</f>
        <v>#N/A</v>
      </c>
    </row>
    <row r="746" spans="1:23">
      <c r="A746" s="41">
        <v>822</v>
      </c>
      <c r="B746" s="41">
        <v>2</v>
      </c>
      <c r="C746" s="41" t="s">
        <v>10056</v>
      </c>
      <c r="D746" s="41" t="s">
        <v>1192</v>
      </c>
      <c r="E746" s="39" t="s">
        <v>10060</v>
      </c>
      <c r="F746" s="41" t="s">
        <v>591</v>
      </c>
      <c r="G746" s="41" t="s">
        <v>1193</v>
      </c>
      <c r="H746" s="63" t="s">
        <v>9699</v>
      </c>
      <c r="I746" s="63" t="str">
        <f>VLOOKUP(A746,'(송영호RAW)'!$A:$H,8,0)</f>
        <v>인정</v>
      </c>
      <c r="J746" s="92" t="s">
        <v>9699</v>
      </c>
      <c r="K746" s="63" t="b">
        <f t="shared" si="92"/>
        <v>1</v>
      </c>
      <c r="L746" s="41" t="s">
        <v>6084</v>
      </c>
      <c r="M746" s="41" t="s">
        <v>5424</v>
      </c>
      <c r="N746" s="41" t="s">
        <v>10077</v>
      </c>
      <c r="O746" s="41" t="s">
        <v>6085</v>
      </c>
      <c r="P746" s="41" t="s">
        <v>63</v>
      </c>
      <c r="Q746" s="41" t="s">
        <v>9993</v>
      </c>
      <c r="R746" s="45" t="str">
        <f t="shared" si="97"/>
        <v>제2저자</v>
      </c>
      <c r="S746" s="41" t="b">
        <f t="shared" si="94"/>
        <v>1</v>
      </c>
      <c r="T746" s="45"/>
      <c r="U746" s="45"/>
      <c r="W746" t="e">
        <f>VLOOKUP(A746,Sheet4!$J$1500:$J$1508,1,0)</f>
        <v>#N/A</v>
      </c>
    </row>
    <row r="747" spans="1:23">
      <c r="A747" s="41">
        <v>823</v>
      </c>
      <c r="B747" s="41">
        <v>3</v>
      </c>
      <c r="C747" s="41" t="s">
        <v>10056</v>
      </c>
      <c r="D747" s="41" t="s">
        <v>1192</v>
      </c>
      <c r="E747" s="39" t="s">
        <v>10060</v>
      </c>
      <c r="F747" s="41" t="s">
        <v>591</v>
      </c>
      <c r="G747" s="41" t="s">
        <v>1193</v>
      </c>
      <c r="H747" s="63" t="s">
        <v>9699</v>
      </c>
      <c r="I747" s="63" t="str">
        <f>VLOOKUP(A747,'(송영호RAW)'!$A:$H,8,0)</f>
        <v>인정</v>
      </c>
      <c r="J747" s="92" t="s">
        <v>9699</v>
      </c>
      <c r="K747" s="63" t="b">
        <f t="shared" si="92"/>
        <v>1</v>
      </c>
      <c r="L747" s="41" t="s">
        <v>6199</v>
      </c>
      <c r="M747" s="41" t="s">
        <v>32</v>
      </c>
      <c r="N747" s="41" t="s">
        <v>10077</v>
      </c>
      <c r="O747" s="41" t="s">
        <v>6196</v>
      </c>
      <c r="P747" s="41" t="s">
        <v>36</v>
      </c>
      <c r="Q747" s="41" t="s">
        <v>10133</v>
      </c>
      <c r="R747" s="45" t="str">
        <f t="shared" si="97"/>
        <v>주저자</v>
      </c>
      <c r="S747" s="41" t="b">
        <f t="shared" si="94"/>
        <v>1</v>
      </c>
      <c r="T747" s="45"/>
      <c r="U747" s="45"/>
      <c r="W747" t="e">
        <f>VLOOKUP(A747,Sheet4!$J$1500:$J$1508,1,0)</f>
        <v>#N/A</v>
      </c>
    </row>
    <row r="748" spans="1:23">
      <c r="A748" s="41">
        <v>824</v>
      </c>
      <c r="B748" s="41">
        <v>4</v>
      </c>
      <c r="C748" s="41" t="s">
        <v>10056</v>
      </c>
      <c r="D748" s="41" t="s">
        <v>1192</v>
      </c>
      <c r="E748" s="39" t="s">
        <v>10060</v>
      </c>
      <c r="F748" s="41" t="s">
        <v>591</v>
      </c>
      <c r="G748" s="41" t="s">
        <v>1193</v>
      </c>
      <c r="H748" s="63" t="s">
        <v>9699</v>
      </c>
      <c r="I748" s="63" t="str">
        <f>VLOOKUP(A748,'(송영호RAW)'!$A:$H,8,0)</f>
        <v>인정</v>
      </c>
      <c r="J748" s="92" t="s">
        <v>9699</v>
      </c>
      <c r="K748" s="63" t="b">
        <f t="shared" si="92"/>
        <v>1</v>
      </c>
      <c r="L748" s="41" t="s">
        <v>1194</v>
      </c>
      <c r="M748" s="41" t="s">
        <v>1195</v>
      </c>
      <c r="N748" s="41" t="s">
        <v>10077</v>
      </c>
      <c r="O748" s="41" t="s">
        <v>1196</v>
      </c>
      <c r="P748" s="41" t="s">
        <v>173</v>
      </c>
      <c r="Q748" s="41" t="s">
        <v>9993</v>
      </c>
      <c r="R748" s="45" t="str">
        <f t="shared" si="97"/>
        <v>제3저자</v>
      </c>
      <c r="S748" s="41" t="b">
        <f t="shared" si="94"/>
        <v>1</v>
      </c>
      <c r="T748" s="45"/>
      <c r="U748" s="45"/>
      <c r="W748" t="e">
        <f>VLOOKUP(A748,Sheet4!$J$1500:$J$1508,1,0)</f>
        <v>#N/A</v>
      </c>
    </row>
    <row r="749" spans="1:23">
      <c r="A749" s="41">
        <v>825</v>
      </c>
      <c r="B749" s="41">
        <v>5</v>
      </c>
      <c r="C749" s="41" t="s">
        <v>10056</v>
      </c>
      <c r="D749" s="41" t="s">
        <v>1192</v>
      </c>
      <c r="E749" s="39" t="s">
        <v>10060</v>
      </c>
      <c r="F749" s="41" t="s">
        <v>591</v>
      </c>
      <c r="G749" s="41" t="s">
        <v>1193</v>
      </c>
      <c r="H749" s="63" t="s">
        <v>9699</v>
      </c>
      <c r="I749" s="63" t="str">
        <f>VLOOKUP(A749,'(송영호RAW)'!$A:$H,8,0)</f>
        <v>인정</v>
      </c>
      <c r="J749" s="92" t="s">
        <v>9699</v>
      </c>
      <c r="K749" s="63" t="b">
        <f t="shared" si="92"/>
        <v>1</v>
      </c>
      <c r="L749" s="41" t="s">
        <v>3992</v>
      </c>
      <c r="M749" s="41" t="s">
        <v>2250</v>
      </c>
      <c r="N749" s="41" t="s">
        <v>10077</v>
      </c>
      <c r="O749" s="41" t="s">
        <v>3988</v>
      </c>
      <c r="P749" s="41" t="s">
        <v>36</v>
      </c>
      <c r="Q749" s="41" t="s">
        <v>10133</v>
      </c>
      <c r="R749" s="45" t="str">
        <f t="shared" si="97"/>
        <v>주저자</v>
      </c>
      <c r="S749" s="41" t="b">
        <f t="shared" si="94"/>
        <v>1</v>
      </c>
      <c r="T749" s="45"/>
      <c r="U749" s="45"/>
      <c r="W749" t="e">
        <f>VLOOKUP(A749,Sheet4!$J$1500:$J$1508,1,0)</f>
        <v>#N/A</v>
      </c>
    </row>
    <row r="750" spans="1:23">
      <c r="A750" s="41">
        <v>826</v>
      </c>
      <c r="B750" s="41">
        <v>6</v>
      </c>
      <c r="C750" s="46" t="s">
        <v>10056</v>
      </c>
      <c r="D750" s="46" t="s">
        <v>1192</v>
      </c>
      <c r="E750" s="47" t="s">
        <v>10060</v>
      </c>
      <c r="F750" s="46" t="s">
        <v>591</v>
      </c>
      <c r="G750" s="46" t="s">
        <v>1193</v>
      </c>
      <c r="H750" s="63" t="s">
        <v>9699</v>
      </c>
      <c r="I750" s="63" t="str">
        <f>VLOOKUP(A750,'(송영호RAW)'!$A:$H,8,0)</f>
        <v>인정</v>
      </c>
      <c r="J750" s="92" t="s">
        <v>9699</v>
      </c>
      <c r="K750" s="63" t="b">
        <f t="shared" si="92"/>
        <v>1</v>
      </c>
      <c r="L750" s="46" t="s">
        <v>3973</v>
      </c>
      <c r="M750" s="46" t="s">
        <v>3974</v>
      </c>
      <c r="N750" s="46" t="s">
        <v>10825</v>
      </c>
      <c r="O750" s="46" t="s">
        <v>3975</v>
      </c>
      <c r="P750" s="46" t="s">
        <v>173</v>
      </c>
      <c r="Q750" s="41" t="s">
        <v>9993</v>
      </c>
      <c r="R750" s="45" t="str">
        <f t="shared" si="97"/>
        <v>제3저자</v>
      </c>
      <c r="S750" s="41" t="b">
        <f t="shared" si="94"/>
        <v>1</v>
      </c>
      <c r="T750" s="46"/>
      <c r="U750" s="46"/>
      <c r="W750" t="e">
        <f>VLOOKUP(A750,Sheet4!$J$1500:$J$1508,1,0)</f>
        <v>#N/A</v>
      </c>
    </row>
    <row r="751" spans="1:23">
      <c r="A751" s="41">
        <v>827</v>
      </c>
      <c r="B751" s="41">
        <v>7</v>
      </c>
      <c r="C751" s="46" t="s">
        <v>10056</v>
      </c>
      <c r="D751" s="46" t="s">
        <v>1192</v>
      </c>
      <c r="E751" s="47" t="s">
        <v>10060</v>
      </c>
      <c r="F751" s="46" t="s">
        <v>591</v>
      </c>
      <c r="G751" s="46" t="s">
        <v>1193</v>
      </c>
      <c r="H751" s="63" t="s">
        <v>9699</v>
      </c>
      <c r="I751" s="63" t="str">
        <f>VLOOKUP(A751,'(송영호RAW)'!$A:$H,8,0)</f>
        <v>인정</v>
      </c>
      <c r="J751" s="92" t="s">
        <v>9699</v>
      </c>
      <c r="K751" s="63" t="b">
        <f t="shared" si="92"/>
        <v>1</v>
      </c>
      <c r="L751" s="46" t="s">
        <v>6634</v>
      </c>
      <c r="M751" s="46" t="s">
        <v>6186</v>
      </c>
      <c r="N751" s="46" t="s">
        <v>10077</v>
      </c>
      <c r="O751" s="46" t="s">
        <v>6635</v>
      </c>
      <c r="P751" s="46" t="s">
        <v>173</v>
      </c>
      <c r="Q751" s="46" t="s">
        <v>9993</v>
      </c>
      <c r="R751" s="46" t="s">
        <v>10099</v>
      </c>
      <c r="S751" s="41" t="b">
        <f t="shared" si="94"/>
        <v>0</v>
      </c>
      <c r="T751" s="46"/>
      <c r="U751" s="46"/>
      <c r="W751" t="e">
        <f>VLOOKUP(A751,Sheet4!$J$1500:$J$1508,1,0)</f>
        <v>#N/A</v>
      </c>
    </row>
    <row r="752" spans="1:23">
      <c r="A752" s="41">
        <v>828</v>
      </c>
      <c r="B752" s="41">
        <v>8</v>
      </c>
      <c r="C752" s="46" t="s">
        <v>10056</v>
      </c>
      <c r="D752" s="46" t="s">
        <v>1192</v>
      </c>
      <c r="E752" s="47" t="s">
        <v>10060</v>
      </c>
      <c r="F752" s="46" t="s">
        <v>591</v>
      </c>
      <c r="G752" s="46" t="s">
        <v>1193</v>
      </c>
      <c r="H752" s="63" t="s">
        <v>9699</v>
      </c>
      <c r="I752" s="63" t="str">
        <f>VLOOKUP(A752,'(송영호RAW)'!$A:$H,8,0)</f>
        <v>인정</v>
      </c>
      <c r="J752" s="92" t="s">
        <v>9699</v>
      </c>
      <c r="K752" s="63" t="b">
        <f t="shared" si="92"/>
        <v>1</v>
      </c>
      <c r="L752" s="46" t="s">
        <v>2883</v>
      </c>
      <c r="M752" s="46" t="s">
        <v>2884</v>
      </c>
      <c r="N752" s="46" t="s">
        <v>10826</v>
      </c>
      <c r="O752" s="46" t="s">
        <v>2885</v>
      </c>
      <c r="P752" s="46" t="s">
        <v>36</v>
      </c>
      <c r="Q752" s="41" t="s">
        <v>10133</v>
      </c>
      <c r="R752" s="45" t="str">
        <f t="shared" ref="R752:R754" si="98">P752</f>
        <v>주저자</v>
      </c>
      <c r="S752" s="41" t="b">
        <f t="shared" si="94"/>
        <v>1</v>
      </c>
      <c r="T752" s="46"/>
      <c r="U752" s="46"/>
      <c r="W752" t="e">
        <f>VLOOKUP(A752,Sheet4!$J$1500:$J$1508,1,0)</f>
        <v>#N/A</v>
      </c>
    </row>
    <row r="753" spans="1:25">
      <c r="A753" s="41">
        <v>829</v>
      </c>
      <c r="B753" s="41">
        <v>9</v>
      </c>
      <c r="C753" s="46" t="s">
        <v>10056</v>
      </c>
      <c r="D753" s="46" t="s">
        <v>1192</v>
      </c>
      <c r="E753" s="47" t="s">
        <v>10060</v>
      </c>
      <c r="F753" s="46" t="s">
        <v>591</v>
      </c>
      <c r="G753" s="46" t="s">
        <v>1193</v>
      </c>
      <c r="H753" s="63" t="s">
        <v>9699</v>
      </c>
      <c r="I753" s="63" t="str">
        <f>VLOOKUP(A753,'(송영호RAW)'!$A:$H,8,0)</f>
        <v>인정</v>
      </c>
      <c r="J753" s="92" t="s">
        <v>9699</v>
      </c>
      <c r="K753" s="63" t="b">
        <f t="shared" si="92"/>
        <v>1</v>
      </c>
      <c r="L753" s="46" t="s">
        <v>4654</v>
      </c>
      <c r="M753" s="46" t="s">
        <v>4650</v>
      </c>
      <c r="N753" s="46" t="s">
        <v>10827</v>
      </c>
      <c r="O753" s="46" t="s">
        <v>4651</v>
      </c>
      <c r="P753" s="46" t="s">
        <v>63</v>
      </c>
      <c r="Q753" s="41" t="s">
        <v>9993</v>
      </c>
      <c r="R753" s="45" t="str">
        <f t="shared" si="98"/>
        <v>제2저자</v>
      </c>
      <c r="S753" s="41" t="b">
        <f t="shared" si="94"/>
        <v>1</v>
      </c>
      <c r="T753" s="46"/>
      <c r="U753" s="46"/>
      <c r="W753" t="e">
        <f>VLOOKUP(A753,Sheet4!$J$1500:$J$1508,1,0)</f>
        <v>#N/A</v>
      </c>
    </row>
    <row r="754" spans="1:25">
      <c r="A754" s="41">
        <v>830</v>
      </c>
      <c r="B754" s="41">
        <v>10</v>
      </c>
      <c r="C754" s="41" t="s">
        <v>10056</v>
      </c>
      <c r="D754" s="41" t="s">
        <v>1192</v>
      </c>
      <c r="E754" s="39" t="s">
        <v>10060</v>
      </c>
      <c r="F754" s="41" t="s">
        <v>591</v>
      </c>
      <c r="G754" s="41" t="s">
        <v>1193</v>
      </c>
      <c r="H754" s="63" t="s">
        <v>9699</v>
      </c>
      <c r="I754" s="63" t="str">
        <f>VLOOKUP(A754,'(송영호RAW)'!$A:$H,8,0)</f>
        <v>인정</v>
      </c>
      <c r="J754" s="92" t="s">
        <v>9699</v>
      </c>
      <c r="K754" s="63" t="b">
        <f t="shared" si="92"/>
        <v>1</v>
      </c>
      <c r="L754" s="41" t="s">
        <v>7492</v>
      </c>
      <c r="M754" s="41" t="s">
        <v>3190</v>
      </c>
      <c r="N754" s="41" t="s">
        <v>10077</v>
      </c>
      <c r="O754" s="41" t="s">
        <v>7493</v>
      </c>
      <c r="P754" s="41" t="s">
        <v>36</v>
      </c>
      <c r="Q754" s="41" t="s">
        <v>10133</v>
      </c>
      <c r="R754" s="45" t="str">
        <f t="shared" si="98"/>
        <v>주저자</v>
      </c>
      <c r="S754" s="41" t="b">
        <f t="shared" si="94"/>
        <v>1</v>
      </c>
      <c r="T754" s="45"/>
      <c r="U754" s="45"/>
      <c r="W754" t="e">
        <f>VLOOKUP(A754,Sheet4!$J$1500:$J$1508,1,0)</f>
        <v>#N/A</v>
      </c>
    </row>
    <row r="755" spans="1:25">
      <c r="A755" s="41">
        <v>831</v>
      </c>
      <c r="B755" s="41">
        <v>1</v>
      </c>
      <c r="C755" s="41" t="s">
        <v>10050</v>
      </c>
      <c r="D755" s="41" t="s">
        <v>1896</v>
      </c>
      <c r="E755" s="39" t="s">
        <v>10052</v>
      </c>
      <c r="F755" s="41" t="s">
        <v>1897</v>
      </c>
      <c r="G755" s="41" t="s">
        <v>1898</v>
      </c>
      <c r="H755" s="63" t="s">
        <v>9699</v>
      </c>
      <c r="I755" s="63" t="str">
        <f>VLOOKUP(A755,'(송영호RAW)'!$A:$H,8,0)</f>
        <v>인정</v>
      </c>
      <c r="J755" s="92" t="s">
        <v>9699</v>
      </c>
      <c r="K755" s="63" t="b">
        <f t="shared" si="92"/>
        <v>1</v>
      </c>
      <c r="L755" s="41" t="s">
        <v>7724</v>
      </c>
      <c r="M755" s="41" t="s">
        <v>7725</v>
      </c>
      <c r="N755" s="41" t="s">
        <v>10384</v>
      </c>
      <c r="O755" s="41" t="s">
        <v>7726</v>
      </c>
      <c r="P755" s="41" t="s">
        <v>36</v>
      </c>
      <c r="Q755" s="41" t="s">
        <v>10133</v>
      </c>
      <c r="R755" s="41" t="s">
        <v>10133</v>
      </c>
      <c r="S755" s="41" t="b">
        <f t="shared" si="94"/>
        <v>1</v>
      </c>
      <c r="T755" s="45"/>
      <c r="U755" s="45"/>
      <c r="W755" t="e">
        <f>VLOOKUP(A755,Sheet4!$J$1500:$J$1508,1,0)</f>
        <v>#N/A</v>
      </c>
    </row>
    <row r="756" spans="1:25">
      <c r="A756" s="41">
        <v>832</v>
      </c>
      <c r="B756" s="41">
        <v>2</v>
      </c>
      <c r="C756" s="41" t="s">
        <v>10050</v>
      </c>
      <c r="D756" s="41" t="s">
        <v>1896</v>
      </c>
      <c r="E756" s="39" t="s">
        <v>10052</v>
      </c>
      <c r="F756" s="41" t="s">
        <v>1897</v>
      </c>
      <c r="G756" s="41" t="s">
        <v>1898</v>
      </c>
      <c r="H756" s="63" t="s">
        <v>9699</v>
      </c>
      <c r="I756" s="63" t="str">
        <f>VLOOKUP(A756,'(송영호RAW)'!$A:$H,8,0)</f>
        <v>인정</v>
      </c>
      <c r="J756" s="92" t="s">
        <v>9699</v>
      </c>
      <c r="K756" s="63" t="b">
        <f t="shared" si="92"/>
        <v>1</v>
      </c>
      <c r="L756" s="41" t="s">
        <v>7728</v>
      </c>
      <c r="M756" s="41" t="s">
        <v>7729</v>
      </c>
      <c r="N756" s="41" t="s">
        <v>10384</v>
      </c>
      <c r="O756" s="41" t="s">
        <v>7730</v>
      </c>
      <c r="P756" s="41" t="s">
        <v>36</v>
      </c>
      <c r="Q756" s="41" t="s">
        <v>10133</v>
      </c>
      <c r="R756" s="41" t="s">
        <v>10133</v>
      </c>
      <c r="S756" s="41" t="b">
        <f t="shared" si="94"/>
        <v>1</v>
      </c>
      <c r="T756" s="45"/>
      <c r="U756" s="45"/>
      <c r="W756" t="e">
        <f>VLOOKUP(A756,Sheet4!$J$1500:$J$1508,1,0)</f>
        <v>#N/A</v>
      </c>
    </row>
    <row r="757" spans="1:25">
      <c r="A757" s="41">
        <v>833</v>
      </c>
      <c r="B757" s="41">
        <v>3</v>
      </c>
      <c r="C757" s="41" t="s">
        <v>10050</v>
      </c>
      <c r="D757" s="41" t="s">
        <v>1896</v>
      </c>
      <c r="E757" s="39" t="s">
        <v>10052</v>
      </c>
      <c r="F757" s="41" t="s">
        <v>1897</v>
      </c>
      <c r="G757" s="41" t="s">
        <v>1898</v>
      </c>
      <c r="H757" s="63" t="s">
        <v>9699</v>
      </c>
      <c r="I757" s="63" t="str">
        <f>VLOOKUP(A757,'(송영호RAW)'!$A:$H,8,0)</f>
        <v>인정</v>
      </c>
      <c r="J757" s="92" t="s">
        <v>9699</v>
      </c>
      <c r="K757" s="63" t="b">
        <f t="shared" si="92"/>
        <v>1</v>
      </c>
      <c r="L757" s="41" t="s">
        <v>7646</v>
      </c>
      <c r="M757" s="41" t="s">
        <v>6444</v>
      </c>
      <c r="N757" s="41" t="s">
        <v>10384</v>
      </c>
      <c r="O757" s="41" t="s">
        <v>7647</v>
      </c>
      <c r="P757" s="41" t="s">
        <v>63</v>
      </c>
      <c r="Q757" s="41" t="s">
        <v>9993</v>
      </c>
      <c r="R757" s="45" t="str">
        <f t="shared" ref="R757:R758" si="99">P757</f>
        <v>제2저자</v>
      </c>
      <c r="S757" s="41" t="b">
        <f t="shared" si="94"/>
        <v>1</v>
      </c>
      <c r="T757" s="45"/>
      <c r="U757" s="45"/>
      <c r="W757" t="e">
        <f>VLOOKUP(A757,Sheet4!$J$1500:$J$1508,1,0)</f>
        <v>#N/A</v>
      </c>
    </row>
    <row r="758" spans="1:25">
      <c r="A758" s="41">
        <v>834</v>
      </c>
      <c r="B758" s="41">
        <v>4</v>
      </c>
      <c r="C758" s="41" t="s">
        <v>10050</v>
      </c>
      <c r="D758" s="41" t="s">
        <v>1896</v>
      </c>
      <c r="E758" s="39" t="s">
        <v>10052</v>
      </c>
      <c r="F758" s="41" t="s">
        <v>1897</v>
      </c>
      <c r="G758" s="41" t="s">
        <v>1898</v>
      </c>
      <c r="H758" s="63" t="s">
        <v>9699</v>
      </c>
      <c r="I758" s="63" t="str">
        <f>VLOOKUP(A758,'(송영호RAW)'!$A:$H,8,0)</f>
        <v>인정</v>
      </c>
      <c r="J758" s="92" t="s">
        <v>9699</v>
      </c>
      <c r="K758" s="63" t="b">
        <f t="shared" si="92"/>
        <v>1</v>
      </c>
      <c r="L758" s="41" t="s">
        <v>1899</v>
      </c>
      <c r="M758" s="41" t="s">
        <v>773</v>
      </c>
      <c r="N758" s="41" t="s">
        <v>10384</v>
      </c>
      <c r="O758" s="41" t="s">
        <v>1900</v>
      </c>
      <c r="P758" s="41" t="s">
        <v>63</v>
      </c>
      <c r="Q758" s="41" t="s">
        <v>9993</v>
      </c>
      <c r="R758" s="45" t="str">
        <f t="shared" si="99"/>
        <v>제2저자</v>
      </c>
      <c r="S758" s="41" t="b">
        <f t="shared" si="94"/>
        <v>1</v>
      </c>
      <c r="T758" s="45"/>
      <c r="U758" s="45"/>
      <c r="W758" t="e">
        <f>VLOOKUP(A758,Sheet4!$J$1500:$J$1508,1,0)</f>
        <v>#N/A</v>
      </c>
    </row>
    <row r="759" spans="1:25">
      <c r="A759" s="41">
        <v>835</v>
      </c>
      <c r="B759" s="41">
        <v>1</v>
      </c>
      <c r="C759" s="41" t="s">
        <v>10062</v>
      </c>
      <c r="D759" s="41" t="s">
        <v>2296</v>
      </c>
      <c r="E759" s="39" t="s">
        <v>10065</v>
      </c>
      <c r="F759" s="41" t="s">
        <v>2297</v>
      </c>
      <c r="G759" s="41" t="s">
        <v>2298</v>
      </c>
      <c r="H759" s="63" t="s">
        <v>9699</v>
      </c>
      <c r="I759" s="63" t="str">
        <f>VLOOKUP(A759,'(송영호RAW)'!$A:$H,8,0)</f>
        <v>인정</v>
      </c>
      <c r="J759" s="92" t="s">
        <v>9699</v>
      </c>
      <c r="K759" s="63" t="b">
        <f t="shared" si="92"/>
        <v>1</v>
      </c>
      <c r="L759" s="41" t="s">
        <v>2346</v>
      </c>
      <c r="M759" s="41" t="s">
        <v>2347</v>
      </c>
      <c r="N759" s="39" t="s">
        <v>10266</v>
      </c>
      <c r="O759" s="41" t="s">
        <v>2348</v>
      </c>
      <c r="P759" s="41" t="s">
        <v>36</v>
      </c>
      <c r="Q759" s="41" t="s">
        <v>10133</v>
      </c>
      <c r="R759" s="54" t="str">
        <f t="shared" ref="R759:R768" si="100">P759</f>
        <v>주저자</v>
      </c>
      <c r="S759" s="41" t="b">
        <f t="shared" si="94"/>
        <v>1</v>
      </c>
      <c r="T759" s="61" t="s">
        <v>10136</v>
      </c>
      <c r="U759" s="45" t="s">
        <v>10363</v>
      </c>
      <c r="V759" s="60"/>
      <c r="W759" t="e">
        <f>VLOOKUP(A759,Sheet4!$J$1500:$J$1508,1,0)</f>
        <v>#N/A</v>
      </c>
      <c r="X759" s="60"/>
      <c r="Y759" s="60"/>
    </row>
    <row r="760" spans="1:25">
      <c r="A760" s="41">
        <v>836</v>
      </c>
      <c r="B760" s="41">
        <v>2</v>
      </c>
      <c r="C760" s="41" t="s">
        <v>10062</v>
      </c>
      <c r="D760" s="41" t="s">
        <v>2296</v>
      </c>
      <c r="E760" s="39" t="s">
        <v>10065</v>
      </c>
      <c r="F760" s="41" t="s">
        <v>2297</v>
      </c>
      <c r="G760" s="41" t="s">
        <v>2298</v>
      </c>
      <c r="H760" s="63" t="s">
        <v>9699</v>
      </c>
      <c r="I760" s="63" t="str">
        <f>VLOOKUP(A760,'(송영호RAW)'!$A:$H,8,0)</f>
        <v>인정</v>
      </c>
      <c r="J760" s="92" t="s">
        <v>9699</v>
      </c>
      <c r="K760" s="63" t="b">
        <f t="shared" si="92"/>
        <v>1</v>
      </c>
      <c r="L760" s="41" t="s">
        <v>3444</v>
      </c>
      <c r="M760" s="41" t="s">
        <v>3445</v>
      </c>
      <c r="N760" s="39" t="s">
        <v>10176</v>
      </c>
      <c r="O760" s="41" t="s">
        <v>3446</v>
      </c>
      <c r="P760" s="41" t="s">
        <v>36</v>
      </c>
      <c r="Q760" s="41" t="s">
        <v>10133</v>
      </c>
      <c r="R760" s="54" t="str">
        <f t="shared" si="100"/>
        <v>주저자</v>
      </c>
      <c r="S760" s="41" t="b">
        <f t="shared" si="94"/>
        <v>1</v>
      </c>
      <c r="T760" s="61" t="s">
        <v>10136</v>
      </c>
      <c r="U760" s="45" t="s">
        <v>10363</v>
      </c>
      <c r="V760" s="60"/>
      <c r="W760" t="e">
        <f>VLOOKUP(A760,Sheet4!$J$1500:$J$1508,1,0)</f>
        <v>#N/A</v>
      </c>
      <c r="X760" s="60"/>
      <c r="Y760" s="60"/>
    </row>
    <row r="761" spans="1:25">
      <c r="A761" s="41">
        <v>837</v>
      </c>
      <c r="B761" s="41">
        <v>3</v>
      </c>
      <c r="C761" s="41" t="s">
        <v>10062</v>
      </c>
      <c r="D761" s="41" t="s">
        <v>2296</v>
      </c>
      <c r="E761" s="39" t="s">
        <v>10065</v>
      </c>
      <c r="F761" s="41" t="s">
        <v>2297</v>
      </c>
      <c r="G761" s="41" t="s">
        <v>2298</v>
      </c>
      <c r="H761" s="63" t="s">
        <v>9699</v>
      </c>
      <c r="I761" s="63" t="str">
        <f>VLOOKUP(A761,'(송영호RAW)'!$A:$H,8,0)</f>
        <v>인정</v>
      </c>
      <c r="J761" s="92" t="s">
        <v>9699</v>
      </c>
      <c r="K761" s="63" t="b">
        <f t="shared" si="92"/>
        <v>1</v>
      </c>
      <c r="L761" s="41" t="s">
        <v>4127</v>
      </c>
      <c r="M761" s="41" t="s">
        <v>4128</v>
      </c>
      <c r="N761" s="54" t="s">
        <v>10226</v>
      </c>
      <c r="O761" s="41" t="s">
        <v>4129</v>
      </c>
      <c r="P761" s="41" t="s">
        <v>36</v>
      </c>
      <c r="Q761" s="41" t="s">
        <v>10133</v>
      </c>
      <c r="R761" s="54" t="str">
        <f t="shared" si="100"/>
        <v>주저자</v>
      </c>
      <c r="S761" s="41" t="b">
        <f t="shared" si="94"/>
        <v>1</v>
      </c>
      <c r="T761" s="61" t="s">
        <v>10136</v>
      </c>
      <c r="U761" s="45" t="s">
        <v>10363</v>
      </c>
      <c r="V761" s="60"/>
      <c r="W761" t="e">
        <f>VLOOKUP(A761,Sheet4!$J$1500:$J$1508,1,0)</f>
        <v>#N/A</v>
      </c>
      <c r="X761" s="60"/>
      <c r="Y761" s="60"/>
    </row>
    <row r="762" spans="1:25">
      <c r="A762" s="41">
        <v>838</v>
      </c>
      <c r="B762" s="41">
        <v>4</v>
      </c>
      <c r="C762" s="41" t="s">
        <v>10062</v>
      </c>
      <c r="D762" s="41" t="s">
        <v>2296</v>
      </c>
      <c r="E762" s="39" t="s">
        <v>10065</v>
      </c>
      <c r="F762" s="41" t="s">
        <v>2297</v>
      </c>
      <c r="G762" s="41" t="s">
        <v>2298</v>
      </c>
      <c r="H762" s="63" t="s">
        <v>9699</v>
      </c>
      <c r="I762" s="63" t="str">
        <f>VLOOKUP(A762,'(송영호RAW)'!$A:$H,8,0)</f>
        <v>인정</v>
      </c>
      <c r="J762" s="92" t="s">
        <v>9699</v>
      </c>
      <c r="K762" s="63" t="b">
        <f t="shared" si="92"/>
        <v>1</v>
      </c>
      <c r="L762" s="41" t="s">
        <v>4891</v>
      </c>
      <c r="M762" s="41" t="s">
        <v>4892</v>
      </c>
      <c r="N762" s="54" t="s">
        <v>10226</v>
      </c>
      <c r="O762" s="41" t="s">
        <v>4893</v>
      </c>
      <c r="P762" s="41" t="s">
        <v>173</v>
      </c>
      <c r="Q762" s="41" t="s">
        <v>9993</v>
      </c>
      <c r="R762" s="54" t="str">
        <f t="shared" si="100"/>
        <v>제3저자</v>
      </c>
      <c r="S762" s="41" t="b">
        <f t="shared" si="94"/>
        <v>1</v>
      </c>
      <c r="T762" s="48"/>
      <c r="U762" s="45"/>
      <c r="V762" s="60"/>
      <c r="W762" t="e">
        <f>VLOOKUP(A762,Sheet4!$J$1500:$J$1508,1,0)</f>
        <v>#N/A</v>
      </c>
      <c r="X762" s="60"/>
      <c r="Y762" s="60"/>
    </row>
    <row r="763" spans="1:25">
      <c r="A763" s="41">
        <v>839</v>
      </c>
      <c r="B763" s="41">
        <v>5</v>
      </c>
      <c r="C763" s="41" t="s">
        <v>10062</v>
      </c>
      <c r="D763" s="41" t="s">
        <v>2296</v>
      </c>
      <c r="E763" s="39" t="s">
        <v>10065</v>
      </c>
      <c r="F763" s="41" t="s">
        <v>2297</v>
      </c>
      <c r="G763" s="41" t="s">
        <v>2298</v>
      </c>
      <c r="H763" s="63" t="s">
        <v>9699</v>
      </c>
      <c r="I763" s="63" t="str">
        <f>VLOOKUP(A763,'(송영호RAW)'!$A:$H,8,0)</f>
        <v>인정</v>
      </c>
      <c r="J763" s="92" t="s">
        <v>9699</v>
      </c>
      <c r="K763" s="63" t="b">
        <f t="shared" si="92"/>
        <v>1</v>
      </c>
      <c r="L763" s="41" t="s">
        <v>2299</v>
      </c>
      <c r="M763" s="41" t="s">
        <v>2300</v>
      </c>
      <c r="N763" s="39" t="s">
        <v>10267</v>
      </c>
      <c r="O763" s="41" t="s">
        <v>2301</v>
      </c>
      <c r="P763" s="41" t="s">
        <v>36</v>
      </c>
      <c r="Q763" s="41" t="s">
        <v>10133</v>
      </c>
      <c r="R763" s="54" t="str">
        <f t="shared" si="100"/>
        <v>주저자</v>
      </c>
      <c r="S763" s="41" t="b">
        <f t="shared" si="94"/>
        <v>1</v>
      </c>
      <c r="T763" s="48"/>
      <c r="U763" s="45"/>
      <c r="V763" s="60"/>
      <c r="W763" t="e">
        <f>VLOOKUP(A763,Sheet4!$J$1500:$J$1508,1,0)</f>
        <v>#N/A</v>
      </c>
      <c r="X763" s="60"/>
      <c r="Y763" s="60"/>
    </row>
    <row r="764" spans="1:25">
      <c r="A764" s="41">
        <v>840</v>
      </c>
      <c r="B764" s="41">
        <v>6</v>
      </c>
      <c r="C764" s="41" t="s">
        <v>10062</v>
      </c>
      <c r="D764" s="41" t="s">
        <v>2296</v>
      </c>
      <c r="E764" s="39" t="s">
        <v>10065</v>
      </c>
      <c r="F764" s="41" t="s">
        <v>2297</v>
      </c>
      <c r="G764" s="41" t="s">
        <v>2298</v>
      </c>
      <c r="H764" s="63" t="s">
        <v>9699</v>
      </c>
      <c r="I764" s="63" t="str">
        <f>VLOOKUP(A764,'(송영호RAW)'!$A:$H,8,0)</f>
        <v>인정</v>
      </c>
      <c r="J764" s="92" t="s">
        <v>9699</v>
      </c>
      <c r="K764" s="63" t="b">
        <f t="shared" si="92"/>
        <v>1</v>
      </c>
      <c r="L764" s="41" t="s">
        <v>7635</v>
      </c>
      <c r="M764" s="41" t="s">
        <v>6186</v>
      </c>
      <c r="N764" s="54" t="s">
        <v>10226</v>
      </c>
      <c r="O764" s="41" t="s">
        <v>7636</v>
      </c>
      <c r="P764" s="41" t="s">
        <v>36</v>
      </c>
      <c r="Q764" s="41" t="s">
        <v>10133</v>
      </c>
      <c r="R764" s="54" t="str">
        <f t="shared" si="100"/>
        <v>주저자</v>
      </c>
      <c r="S764" s="41" t="b">
        <f t="shared" si="94"/>
        <v>1</v>
      </c>
      <c r="T764" s="48"/>
      <c r="U764" s="45"/>
      <c r="V764" s="60"/>
      <c r="W764" t="e">
        <f>VLOOKUP(A764,Sheet4!$J$1500:$J$1508,1,0)</f>
        <v>#N/A</v>
      </c>
      <c r="X764" s="60"/>
      <c r="Y764" s="60"/>
    </row>
    <row r="765" spans="1:25">
      <c r="A765" s="41">
        <v>841</v>
      </c>
      <c r="B765" s="41">
        <v>7</v>
      </c>
      <c r="C765" s="41" t="s">
        <v>10062</v>
      </c>
      <c r="D765" s="41" t="s">
        <v>2296</v>
      </c>
      <c r="E765" s="39" t="s">
        <v>10065</v>
      </c>
      <c r="F765" s="41" t="s">
        <v>2297</v>
      </c>
      <c r="G765" s="41" t="s">
        <v>2298</v>
      </c>
      <c r="H765" s="63" t="s">
        <v>9699</v>
      </c>
      <c r="I765" s="63" t="str">
        <f>VLOOKUP(A765,'(송영호RAW)'!$A:$H,8,0)</f>
        <v>인정</v>
      </c>
      <c r="J765" s="92" t="s">
        <v>9699</v>
      </c>
      <c r="K765" s="63" t="b">
        <f t="shared" si="92"/>
        <v>1</v>
      </c>
      <c r="L765" s="41" t="s">
        <v>2666</v>
      </c>
      <c r="M765" s="41" t="s">
        <v>2667</v>
      </c>
      <c r="N765" s="39" t="s">
        <v>10268</v>
      </c>
      <c r="O765" s="41" t="s">
        <v>2668</v>
      </c>
      <c r="P765" s="41" t="s">
        <v>173</v>
      </c>
      <c r="Q765" s="41" t="s">
        <v>9993</v>
      </c>
      <c r="R765" s="54" t="str">
        <f t="shared" si="100"/>
        <v>제3저자</v>
      </c>
      <c r="S765" s="41" t="b">
        <f t="shared" si="94"/>
        <v>1</v>
      </c>
      <c r="T765" s="48"/>
      <c r="U765" s="45"/>
      <c r="V765" s="60"/>
      <c r="W765" t="e">
        <f>VLOOKUP(A765,Sheet4!$J$1500:$J$1508,1,0)</f>
        <v>#N/A</v>
      </c>
      <c r="X765" s="60"/>
      <c r="Y765" s="60"/>
    </row>
    <row r="766" spans="1:25">
      <c r="A766" s="41">
        <v>842</v>
      </c>
      <c r="B766" s="41">
        <v>8</v>
      </c>
      <c r="C766" s="41" t="s">
        <v>10062</v>
      </c>
      <c r="D766" s="41" t="s">
        <v>2296</v>
      </c>
      <c r="E766" s="39" t="s">
        <v>10065</v>
      </c>
      <c r="F766" s="41" t="s">
        <v>2297</v>
      </c>
      <c r="G766" s="41" t="s">
        <v>2298</v>
      </c>
      <c r="H766" s="63" t="s">
        <v>9699</v>
      </c>
      <c r="I766" s="63" t="str">
        <f>VLOOKUP(A766,'(송영호RAW)'!$A:$H,8,0)</f>
        <v>인정</v>
      </c>
      <c r="J766" s="92" t="s">
        <v>9699</v>
      </c>
      <c r="K766" s="63" t="b">
        <f t="shared" si="92"/>
        <v>1</v>
      </c>
      <c r="L766" s="41" t="s">
        <v>2673</v>
      </c>
      <c r="M766" s="41" t="s">
        <v>2423</v>
      </c>
      <c r="N766" s="54" t="s">
        <v>10226</v>
      </c>
      <c r="O766" s="41" t="s">
        <v>2674</v>
      </c>
      <c r="P766" s="41" t="s">
        <v>173</v>
      </c>
      <c r="Q766" s="41" t="s">
        <v>9993</v>
      </c>
      <c r="R766" s="54" t="str">
        <f t="shared" si="100"/>
        <v>제3저자</v>
      </c>
      <c r="S766" s="41" t="b">
        <f t="shared" si="94"/>
        <v>1</v>
      </c>
      <c r="T766" s="48"/>
      <c r="U766" s="45"/>
      <c r="V766" s="60"/>
      <c r="W766" t="e">
        <f>VLOOKUP(A766,Sheet4!$J$1500:$J$1508,1,0)</f>
        <v>#N/A</v>
      </c>
      <c r="X766" s="60"/>
      <c r="Y766" s="60"/>
    </row>
    <row r="767" spans="1:25">
      <c r="A767" s="41">
        <v>843</v>
      </c>
      <c r="B767" s="41">
        <v>9</v>
      </c>
      <c r="C767" s="41" t="s">
        <v>10062</v>
      </c>
      <c r="D767" s="41" t="s">
        <v>2296</v>
      </c>
      <c r="E767" s="39" t="s">
        <v>10065</v>
      </c>
      <c r="F767" s="41" t="s">
        <v>2297</v>
      </c>
      <c r="G767" s="41" t="s">
        <v>2298</v>
      </c>
      <c r="H767" s="63" t="s">
        <v>9699</v>
      </c>
      <c r="I767" s="63" t="str">
        <f>VLOOKUP(A767,'(송영호RAW)'!$A:$H,8,0)</f>
        <v>인정</v>
      </c>
      <c r="J767" s="92" t="s">
        <v>9699</v>
      </c>
      <c r="K767" s="63" t="b">
        <f t="shared" si="92"/>
        <v>1</v>
      </c>
      <c r="L767" s="41" t="s">
        <v>3380</v>
      </c>
      <c r="M767" s="41" t="s">
        <v>3241</v>
      </c>
      <c r="N767" s="39" t="s">
        <v>10269</v>
      </c>
      <c r="O767" s="41" t="s">
        <v>3381</v>
      </c>
      <c r="P767" s="41" t="s">
        <v>63</v>
      </c>
      <c r="Q767" s="41" t="s">
        <v>9993</v>
      </c>
      <c r="R767" s="54" t="str">
        <f t="shared" si="100"/>
        <v>제2저자</v>
      </c>
      <c r="S767" s="41" t="b">
        <f t="shared" si="94"/>
        <v>1</v>
      </c>
      <c r="T767" s="48"/>
      <c r="U767" s="45"/>
      <c r="V767" s="60"/>
      <c r="W767" t="e">
        <f>VLOOKUP(A767,Sheet4!$J$1500:$J$1508,1,0)</f>
        <v>#N/A</v>
      </c>
      <c r="X767" s="60"/>
      <c r="Y767" s="60"/>
    </row>
    <row r="768" spans="1:25" s="60" customFormat="1">
      <c r="A768" s="41">
        <v>844</v>
      </c>
      <c r="B768" s="41">
        <v>10</v>
      </c>
      <c r="C768" s="41" t="s">
        <v>10062</v>
      </c>
      <c r="D768" s="41" t="s">
        <v>2296</v>
      </c>
      <c r="E768" s="39" t="s">
        <v>10065</v>
      </c>
      <c r="F768" s="41" t="s">
        <v>2297</v>
      </c>
      <c r="G768" s="41" t="s">
        <v>2298</v>
      </c>
      <c r="H768" s="63" t="s">
        <v>9699</v>
      </c>
      <c r="I768" s="63" t="str">
        <f>VLOOKUP(A768,'(송영호RAW)'!$A:$H,8,0)</f>
        <v>인정</v>
      </c>
      <c r="J768" s="92" t="s">
        <v>9699</v>
      </c>
      <c r="K768" s="63" t="b">
        <f t="shared" si="92"/>
        <v>1</v>
      </c>
      <c r="L768" s="41" t="s">
        <v>7777</v>
      </c>
      <c r="M768" s="41" t="s">
        <v>6307</v>
      </c>
      <c r="N768" s="54" t="s">
        <v>10226</v>
      </c>
      <c r="O768" s="41" t="s">
        <v>7778</v>
      </c>
      <c r="P768" s="41" t="s">
        <v>36</v>
      </c>
      <c r="Q768" s="41" t="s">
        <v>10133</v>
      </c>
      <c r="R768" s="54" t="str">
        <f t="shared" si="100"/>
        <v>주저자</v>
      </c>
      <c r="S768" s="41" t="b">
        <f t="shared" si="94"/>
        <v>1</v>
      </c>
      <c r="T768" s="61" t="s">
        <v>10136</v>
      </c>
      <c r="U768" s="45" t="s">
        <v>10363</v>
      </c>
      <c r="W768" t="e">
        <f>VLOOKUP(A768,Sheet4!$J$1500:$J$1508,1,0)</f>
        <v>#N/A</v>
      </c>
    </row>
    <row r="769" spans="1:25" s="60" customFormat="1">
      <c r="A769" s="41">
        <v>845</v>
      </c>
      <c r="B769" s="41">
        <v>1</v>
      </c>
      <c r="C769" s="61" t="s">
        <v>10048</v>
      </c>
      <c r="D769" s="61" t="s">
        <v>104</v>
      </c>
      <c r="E769" s="62" t="s">
        <v>10049</v>
      </c>
      <c r="F769" s="61" t="s">
        <v>105</v>
      </c>
      <c r="G769" s="61" t="s">
        <v>106</v>
      </c>
      <c r="H769" s="63" t="s">
        <v>9699</v>
      </c>
      <c r="I769" s="63" t="str">
        <f>VLOOKUP(A769,'(송영호RAW)'!$A:$H,8,0)</f>
        <v>인정</v>
      </c>
      <c r="J769" s="92" t="s">
        <v>9699</v>
      </c>
      <c r="K769" s="63" t="b">
        <f t="shared" si="92"/>
        <v>1</v>
      </c>
      <c r="L769" s="61" t="s">
        <v>10647</v>
      </c>
      <c r="M769" s="61" t="s">
        <v>391</v>
      </c>
      <c r="N769" s="64" t="s">
        <v>10177</v>
      </c>
      <c r="O769" s="61" t="s">
        <v>392</v>
      </c>
      <c r="P769" s="61" t="s">
        <v>36</v>
      </c>
      <c r="Q769" s="61" t="s">
        <v>10133</v>
      </c>
      <c r="R769" s="61" t="s">
        <v>10133</v>
      </c>
      <c r="S769" s="41" t="b">
        <f t="shared" si="94"/>
        <v>1</v>
      </c>
      <c r="T769" s="61"/>
      <c r="U769" s="61"/>
      <c r="V769"/>
      <c r="W769" t="e">
        <f>VLOOKUP(A769,Sheet4!$J$1500:$J$1508,1,0)</f>
        <v>#N/A</v>
      </c>
      <c r="X769"/>
      <c r="Y769"/>
    </row>
    <row r="770" spans="1:25" s="60" customFormat="1">
      <c r="A770" s="41">
        <v>846</v>
      </c>
      <c r="B770" s="41">
        <v>2</v>
      </c>
      <c r="C770" s="61" t="s">
        <v>10048</v>
      </c>
      <c r="D770" s="61" t="s">
        <v>104</v>
      </c>
      <c r="E770" s="62" t="s">
        <v>10049</v>
      </c>
      <c r="F770" s="61" t="s">
        <v>105</v>
      </c>
      <c r="G770" s="61" t="s">
        <v>106</v>
      </c>
      <c r="H770" s="63" t="s">
        <v>9699</v>
      </c>
      <c r="I770" s="63" t="str">
        <f>VLOOKUP(A770,'(송영호RAW)'!$A:$H,8,0)</f>
        <v>인정</v>
      </c>
      <c r="J770" s="92" t="s">
        <v>9699</v>
      </c>
      <c r="K770" s="63" t="b">
        <f t="shared" si="92"/>
        <v>1</v>
      </c>
      <c r="L770" s="61" t="s">
        <v>10648</v>
      </c>
      <c r="M770" s="61" t="s">
        <v>6402</v>
      </c>
      <c r="N770" s="64" t="s">
        <v>10441</v>
      </c>
      <c r="O770" s="61" t="s">
        <v>6403</v>
      </c>
      <c r="P770" s="61" t="s">
        <v>36</v>
      </c>
      <c r="Q770" s="61" t="s">
        <v>10133</v>
      </c>
      <c r="R770" s="61" t="s">
        <v>10133</v>
      </c>
      <c r="S770" s="41" t="b">
        <f t="shared" si="94"/>
        <v>1</v>
      </c>
      <c r="T770" s="61"/>
      <c r="U770" s="61"/>
      <c r="V770"/>
      <c r="W770" t="e">
        <f>VLOOKUP(A770,Sheet4!$J$1500:$J$1508,1,0)</f>
        <v>#N/A</v>
      </c>
      <c r="X770"/>
      <c r="Y770"/>
    </row>
    <row r="771" spans="1:25" s="60" customFormat="1">
      <c r="A771" s="41">
        <v>847</v>
      </c>
      <c r="B771" s="41">
        <v>3</v>
      </c>
      <c r="C771" s="61" t="s">
        <v>10048</v>
      </c>
      <c r="D771" s="61" t="s">
        <v>104</v>
      </c>
      <c r="E771" s="62" t="s">
        <v>10049</v>
      </c>
      <c r="F771" s="61" t="s">
        <v>105</v>
      </c>
      <c r="G771" s="61" t="s">
        <v>106</v>
      </c>
      <c r="H771" s="63" t="s">
        <v>9699</v>
      </c>
      <c r="I771" s="63" t="str">
        <f>VLOOKUP(A771,'(송영호RAW)'!$A:$H,8,0)</f>
        <v>인정</v>
      </c>
      <c r="J771" s="92" t="s">
        <v>9699</v>
      </c>
      <c r="K771" s="63" t="b">
        <f t="shared" ref="K771:K834" si="101">H771=I771</f>
        <v>1</v>
      </c>
      <c r="L771" s="61" t="s">
        <v>10649</v>
      </c>
      <c r="M771" s="61" t="s">
        <v>2436</v>
      </c>
      <c r="N771" s="64" t="s">
        <v>10650</v>
      </c>
      <c r="O771" s="61" t="s">
        <v>2437</v>
      </c>
      <c r="P771" s="61" t="s">
        <v>36</v>
      </c>
      <c r="Q771" s="61" t="s">
        <v>10133</v>
      </c>
      <c r="R771" s="61" t="s">
        <v>10133</v>
      </c>
      <c r="S771" s="41" t="b">
        <f t="shared" si="94"/>
        <v>1</v>
      </c>
      <c r="T771" s="61"/>
      <c r="U771" s="61"/>
      <c r="V771"/>
      <c r="W771" t="e">
        <f>VLOOKUP(A771,Sheet4!$J$1500:$J$1508,1,0)</f>
        <v>#N/A</v>
      </c>
      <c r="X771"/>
      <c r="Y771"/>
    </row>
    <row r="772" spans="1:25" s="60" customFormat="1">
      <c r="A772" s="41">
        <v>848</v>
      </c>
      <c r="B772" s="41">
        <v>4</v>
      </c>
      <c r="C772" s="61" t="s">
        <v>10048</v>
      </c>
      <c r="D772" s="61" t="s">
        <v>104</v>
      </c>
      <c r="E772" s="62" t="s">
        <v>10049</v>
      </c>
      <c r="F772" s="61" t="s">
        <v>105</v>
      </c>
      <c r="G772" s="61" t="s">
        <v>106</v>
      </c>
      <c r="H772" s="63" t="s">
        <v>9699</v>
      </c>
      <c r="I772" s="63" t="str">
        <f>VLOOKUP(A772,'(송영호RAW)'!$A:$H,8,0)</f>
        <v>인정</v>
      </c>
      <c r="J772" s="92" t="s">
        <v>9699</v>
      </c>
      <c r="K772" s="63" t="b">
        <f t="shared" si="101"/>
        <v>1</v>
      </c>
      <c r="L772" s="61" t="s">
        <v>10651</v>
      </c>
      <c r="M772" s="61" t="s">
        <v>1392</v>
      </c>
      <c r="N772" s="64" t="s">
        <v>8949</v>
      </c>
      <c r="O772" s="61" t="s">
        <v>7218</v>
      </c>
      <c r="P772" s="61" t="s">
        <v>63</v>
      </c>
      <c r="Q772" s="61" t="s">
        <v>9993</v>
      </c>
      <c r="R772" s="63" t="str">
        <f t="shared" ref="R772:R778" si="102">P772</f>
        <v>제2저자</v>
      </c>
      <c r="S772" s="41" t="b">
        <f t="shared" si="94"/>
        <v>1</v>
      </c>
      <c r="T772" s="61"/>
      <c r="U772" s="61"/>
      <c r="V772"/>
      <c r="W772" t="e">
        <f>VLOOKUP(A772,Sheet4!$J$1500:$J$1508,1,0)</f>
        <v>#N/A</v>
      </c>
      <c r="X772"/>
      <c r="Y772"/>
    </row>
    <row r="773" spans="1:25" s="60" customFormat="1">
      <c r="A773" s="41">
        <v>849</v>
      </c>
      <c r="B773" s="41">
        <v>5</v>
      </c>
      <c r="C773" s="61" t="s">
        <v>10048</v>
      </c>
      <c r="D773" s="61" t="s">
        <v>104</v>
      </c>
      <c r="E773" s="62" t="s">
        <v>10049</v>
      </c>
      <c r="F773" s="61" t="s">
        <v>105</v>
      </c>
      <c r="G773" s="61" t="s">
        <v>106</v>
      </c>
      <c r="H773" s="63" t="s">
        <v>9699</v>
      </c>
      <c r="I773" s="63" t="str">
        <f>VLOOKUP(A773,'(송영호RAW)'!$A:$H,8,0)</f>
        <v>인정</v>
      </c>
      <c r="J773" s="92" t="s">
        <v>9699</v>
      </c>
      <c r="K773" s="63" t="b">
        <f t="shared" si="101"/>
        <v>1</v>
      </c>
      <c r="L773" s="61" t="s">
        <v>10652</v>
      </c>
      <c r="M773" s="61" t="s">
        <v>424</v>
      </c>
      <c r="N773" s="64" t="s">
        <v>10177</v>
      </c>
      <c r="O773" s="61" t="s">
        <v>4916</v>
      </c>
      <c r="P773" s="61" t="s">
        <v>63</v>
      </c>
      <c r="Q773" s="61" t="s">
        <v>9993</v>
      </c>
      <c r="R773" s="63" t="str">
        <f t="shared" si="102"/>
        <v>제2저자</v>
      </c>
      <c r="S773" s="41" t="b">
        <f t="shared" si="94"/>
        <v>1</v>
      </c>
      <c r="T773" s="61"/>
      <c r="U773" s="61"/>
      <c r="V773"/>
      <c r="W773" t="e">
        <f>VLOOKUP(A773,Sheet4!$J$1500:$J$1508,1,0)</f>
        <v>#N/A</v>
      </c>
      <c r="X773"/>
      <c r="Y773"/>
    </row>
    <row r="774" spans="1:25" s="60" customFormat="1">
      <c r="A774" s="41">
        <v>850</v>
      </c>
      <c r="B774" s="41">
        <v>6</v>
      </c>
      <c r="C774" s="61" t="s">
        <v>10048</v>
      </c>
      <c r="D774" s="61" t="s">
        <v>104</v>
      </c>
      <c r="E774" s="62" t="s">
        <v>10049</v>
      </c>
      <c r="F774" s="61" t="s">
        <v>105</v>
      </c>
      <c r="G774" s="61" t="s">
        <v>106</v>
      </c>
      <c r="H774" s="63" t="s">
        <v>9699</v>
      </c>
      <c r="I774" s="63" t="str">
        <f>VLOOKUP(A774,'(송영호RAW)'!$A:$H,8,0)</f>
        <v>인정</v>
      </c>
      <c r="J774" s="92" t="s">
        <v>9699</v>
      </c>
      <c r="K774" s="63" t="b">
        <f t="shared" si="101"/>
        <v>1</v>
      </c>
      <c r="L774" s="61" t="s">
        <v>10653</v>
      </c>
      <c r="M774" s="61" t="s">
        <v>108</v>
      </c>
      <c r="N774" s="64" t="s">
        <v>10177</v>
      </c>
      <c r="O774" s="61" t="s">
        <v>109</v>
      </c>
      <c r="P774" s="61" t="s">
        <v>63</v>
      </c>
      <c r="Q774" s="61" t="s">
        <v>9993</v>
      </c>
      <c r="R774" s="63" t="str">
        <f t="shared" si="102"/>
        <v>제2저자</v>
      </c>
      <c r="S774" s="41" t="b">
        <f t="shared" si="94"/>
        <v>1</v>
      </c>
      <c r="T774" s="61"/>
      <c r="U774" s="61"/>
      <c r="V774"/>
      <c r="W774" t="e">
        <f>VLOOKUP(A774,Sheet4!$J$1500:$J$1508,1,0)</f>
        <v>#N/A</v>
      </c>
      <c r="X774"/>
      <c r="Y774"/>
    </row>
    <row r="775" spans="1:25" s="60" customFormat="1">
      <c r="A775" s="41">
        <v>851</v>
      </c>
      <c r="B775" s="41">
        <v>7</v>
      </c>
      <c r="C775" s="61" t="s">
        <v>10048</v>
      </c>
      <c r="D775" s="61" t="s">
        <v>104</v>
      </c>
      <c r="E775" s="62" t="s">
        <v>10049</v>
      </c>
      <c r="F775" s="61" t="s">
        <v>105</v>
      </c>
      <c r="G775" s="61" t="s">
        <v>106</v>
      </c>
      <c r="H775" s="63" t="s">
        <v>9699</v>
      </c>
      <c r="I775" s="63" t="str">
        <f>VLOOKUP(A775,'(송영호RAW)'!$A:$H,8,0)</f>
        <v>인정</v>
      </c>
      <c r="J775" s="92" t="s">
        <v>9699</v>
      </c>
      <c r="K775" s="63" t="b">
        <f t="shared" si="101"/>
        <v>1</v>
      </c>
      <c r="L775" s="61" t="s">
        <v>10654</v>
      </c>
      <c r="M775" s="61" t="s">
        <v>846</v>
      </c>
      <c r="N775" s="64" t="s">
        <v>10655</v>
      </c>
      <c r="O775" s="61" t="s">
        <v>2272</v>
      </c>
      <c r="P775" s="61" t="s">
        <v>63</v>
      </c>
      <c r="Q775" s="61" t="s">
        <v>9993</v>
      </c>
      <c r="R775" s="63" t="str">
        <f t="shared" si="102"/>
        <v>제2저자</v>
      </c>
      <c r="S775" s="41" t="b">
        <f t="shared" si="94"/>
        <v>1</v>
      </c>
      <c r="T775" s="61"/>
      <c r="U775" s="61"/>
      <c r="V775"/>
      <c r="W775" t="e">
        <f>VLOOKUP(A775,Sheet4!$J$1500:$J$1508,1,0)</f>
        <v>#N/A</v>
      </c>
      <c r="X775"/>
      <c r="Y775"/>
    </row>
    <row r="776" spans="1:25" s="60" customFormat="1">
      <c r="A776" s="41">
        <v>852</v>
      </c>
      <c r="B776" s="41">
        <v>8</v>
      </c>
      <c r="C776" s="61" t="s">
        <v>10048</v>
      </c>
      <c r="D776" s="61" t="s">
        <v>104</v>
      </c>
      <c r="E776" s="62" t="s">
        <v>10049</v>
      </c>
      <c r="F776" s="61" t="s">
        <v>105</v>
      </c>
      <c r="G776" s="61" t="s">
        <v>106</v>
      </c>
      <c r="H776" s="63" t="s">
        <v>9699</v>
      </c>
      <c r="I776" s="63" t="str">
        <f>VLOOKUP(A776,'(송영호RAW)'!$A:$H,8,0)</f>
        <v>인정</v>
      </c>
      <c r="J776" s="92" t="s">
        <v>9699</v>
      </c>
      <c r="K776" s="63" t="b">
        <f t="shared" si="101"/>
        <v>1</v>
      </c>
      <c r="L776" s="61" t="s">
        <v>10656</v>
      </c>
      <c r="M776" s="61" t="s">
        <v>1873</v>
      </c>
      <c r="N776" s="64" t="s">
        <v>10657</v>
      </c>
      <c r="O776" s="61" t="s">
        <v>1874</v>
      </c>
      <c r="P776" s="61" t="s">
        <v>63</v>
      </c>
      <c r="Q776" s="61" t="s">
        <v>9993</v>
      </c>
      <c r="R776" s="63" t="str">
        <f t="shared" si="102"/>
        <v>제2저자</v>
      </c>
      <c r="S776" s="41" t="b">
        <f t="shared" si="94"/>
        <v>1</v>
      </c>
      <c r="T776" s="61"/>
      <c r="U776" s="61"/>
      <c r="V776"/>
      <c r="W776" t="e">
        <f>VLOOKUP(A776,Sheet4!$J$1500:$J$1508,1,0)</f>
        <v>#N/A</v>
      </c>
      <c r="X776"/>
      <c r="Y776"/>
    </row>
    <row r="777" spans="1:25" s="60" customFormat="1">
      <c r="A777" s="41">
        <v>853</v>
      </c>
      <c r="B777" s="41">
        <v>9</v>
      </c>
      <c r="C777" s="61" t="s">
        <v>10048</v>
      </c>
      <c r="D777" s="61" t="s">
        <v>104</v>
      </c>
      <c r="E777" s="62" t="s">
        <v>10049</v>
      </c>
      <c r="F777" s="61" t="s">
        <v>105</v>
      </c>
      <c r="G777" s="61" t="s">
        <v>106</v>
      </c>
      <c r="H777" s="63" t="s">
        <v>9699</v>
      </c>
      <c r="I777" s="63" t="str">
        <f>VLOOKUP(A777,'(송영호RAW)'!$A:$H,8,0)</f>
        <v>인정</v>
      </c>
      <c r="J777" s="92" t="s">
        <v>9699</v>
      </c>
      <c r="K777" s="63" t="b">
        <f t="shared" si="101"/>
        <v>1</v>
      </c>
      <c r="L777" s="61" t="s">
        <v>10658</v>
      </c>
      <c r="M777" s="61" t="s">
        <v>493</v>
      </c>
      <c r="N777" s="64" t="s">
        <v>10659</v>
      </c>
      <c r="O777" s="61" t="s">
        <v>7802</v>
      </c>
      <c r="P777" s="61" t="s">
        <v>63</v>
      </c>
      <c r="Q777" s="61" t="s">
        <v>9993</v>
      </c>
      <c r="R777" s="63" t="str">
        <f t="shared" si="102"/>
        <v>제2저자</v>
      </c>
      <c r="S777" s="41" t="b">
        <f t="shared" si="94"/>
        <v>1</v>
      </c>
      <c r="T777" s="61"/>
      <c r="U777" s="61"/>
      <c r="V777"/>
      <c r="W777" t="e">
        <f>VLOOKUP(A777,Sheet4!$J$1500:$J$1508,1,0)</f>
        <v>#N/A</v>
      </c>
      <c r="X777"/>
      <c r="Y777"/>
    </row>
    <row r="778" spans="1:25" s="60" customFormat="1">
      <c r="A778" s="41">
        <v>854</v>
      </c>
      <c r="B778" s="41">
        <v>10</v>
      </c>
      <c r="C778" s="61" t="s">
        <v>10048</v>
      </c>
      <c r="D778" s="61" t="s">
        <v>104</v>
      </c>
      <c r="E778" s="62" t="s">
        <v>10049</v>
      </c>
      <c r="F778" s="61" t="s">
        <v>105</v>
      </c>
      <c r="G778" s="61" t="s">
        <v>106</v>
      </c>
      <c r="H778" s="63" t="s">
        <v>9699</v>
      </c>
      <c r="I778" s="63" t="str">
        <f>VLOOKUP(A778,'(송영호RAW)'!$A:$H,8,0)</f>
        <v>인정</v>
      </c>
      <c r="J778" s="92" t="s">
        <v>9699</v>
      </c>
      <c r="K778" s="63" t="b">
        <f t="shared" si="101"/>
        <v>1</v>
      </c>
      <c r="L778" s="61" t="s">
        <v>10660</v>
      </c>
      <c r="M778" s="61" t="s">
        <v>1771</v>
      </c>
      <c r="N778" s="64" t="s">
        <v>10661</v>
      </c>
      <c r="O778" s="61" t="s">
        <v>1772</v>
      </c>
      <c r="P778" s="61" t="s">
        <v>63</v>
      </c>
      <c r="Q778" s="61" t="s">
        <v>9993</v>
      </c>
      <c r="R778" s="63" t="str">
        <f t="shared" si="102"/>
        <v>제2저자</v>
      </c>
      <c r="S778" s="41" t="b">
        <f t="shared" si="94"/>
        <v>1</v>
      </c>
      <c r="T778" s="61"/>
      <c r="U778" s="61"/>
      <c r="V778"/>
      <c r="W778" t="e">
        <f>VLOOKUP(A778,Sheet4!$J$1500:$J$1508,1,0)</f>
        <v>#N/A</v>
      </c>
      <c r="X778"/>
      <c r="Y778"/>
    </row>
    <row r="779" spans="1:25" s="60" customFormat="1">
      <c r="A779" s="41">
        <v>855</v>
      </c>
      <c r="B779" s="41">
        <v>1</v>
      </c>
      <c r="C779" s="41" t="s">
        <v>10062</v>
      </c>
      <c r="D779" s="41" t="s">
        <v>315</v>
      </c>
      <c r="E779" s="39" t="s">
        <v>10065</v>
      </c>
      <c r="F779" s="41" t="s">
        <v>316</v>
      </c>
      <c r="G779" s="41" t="s">
        <v>317</v>
      </c>
      <c r="H779" s="63" t="s">
        <v>9699</v>
      </c>
      <c r="I779" s="63" t="str">
        <f>VLOOKUP(A779,'(송영호RAW)'!$A:$H,8,0)</f>
        <v>인정</v>
      </c>
      <c r="J779" s="92" t="s">
        <v>9699</v>
      </c>
      <c r="K779" s="63" t="b">
        <f t="shared" si="101"/>
        <v>1</v>
      </c>
      <c r="L779" s="41" t="s">
        <v>4605</v>
      </c>
      <c r="M779" s="41" t="s">
        <v>3538</v>
      </c>
      <c r="N779" s="54" t="s">
        <v>10226</v>
      </c>
      <c r="O779" s="41" t="s">
        <v>4606</v>
      </c>
      <c r="P779" s="41" t="s">
        <v>36</v>
      </c>
      <c r="Q779" s="41" t="s">
        <v>10133</v>
      </c>
      <c r="R779" s="54" t="str">
        <f t="shared" ref="R779:R788" si="103">P779</f>
        <v>주저자</v>
      </c>
      <c r="S779" s="41" t="b">
        <f t="shared" si="94"/>
        <v>1</v>
      </c>
      <c r="T779" s="61" t="s">
        <v>10136</v>
      </c>
      <c r="U779" s="85" t="s">
        <v>10364</v>
      </c>
      <c r="W779" t="e">
        <f>VLOOKUP(A779,Sheet4!$J$1500:$J$1508,1,0)</f>
        <v>#N/A</v>
      </c>
    </row>
    <row r="780" spans="1:25" s="60" customFormat="1">
      <c r="A780" s="41">
        <v>856</v>
      </c>
      <c r="B780" s="41">
        <v>2</v>
      </c>
      <c r="C780" s="41" t="s">
        <v>10062</v>
      </c>
      <c r="D780" s="41" t="s">
        <v>315</v>
      </c>
      <c r="E780" s="39" t="s">
        <v>10065</v>
      </c>
      <c r="F780" s="41" t="s">
        <v>316</v>
      </c>
      <c r="G780" s="41" t="s">
        <v>317</v>
      </c>
      <c r="H780" s="63" t="s">
        <v>9699</v>
      </c>
      <c r="I780" s="63" t="str">
        <f>VLOOKUP(A780,'(송영호RAW)'!$A:$H,8,0)</f>
        <v>인정</v>
      </c>
      <c r="J780" s="92" t="s">
        <v>9699</v>
      </c>
      <c r="K780" s="63" t="b">
        <f t="shared" si="101"/>
        <v>1</v>
      </c>
      <c r="L780" s="41" t="s">
        <v>5517</v>
      </c>
      <c r="M780" s="41" t="s">
        <v>1011</v>
      </c>
      <c r="N780" s="54" t="s">
        <v>10226</v>
      </c>
      <c r="O780" s="41" t="s">
        <v>5518</v>
      </c>
      <c r="P780" s="41" t="s">
        <v>36</v>
      </c>
      <c r="Q780" s="41" t="s">
        <v>10133</v>
      </c>
      <c r="R780" s="54" t="str">
        <f t="shared" si="103"/>
        <v>주저자</v>
      </c>
      <c r="S780" s="41" t="b">
        <f t="shared" si="94"/>
        <v>1</v>
      </c>
      <c r="T780" s="48"/>
      <c r="U780" s="45"/>
      <c r="W780" t="e">
        <f>VLOOKUP(A780,Sheet4!$J$1500:$J$1508,1,0)</f>
        <v>#N/A</v>
      </c>
    </row>
    <row r="781" spans="1:25" s="60" customFormat="1">
      <c r="A781" s="41">
        <v>857</v>
      </c>
      <c r="B781" s="41">
        <v>3</v>
      </c>
      <c r="C781" s="41" t="s">
        <v>10062</v>
      </c>
      <c r="D781" s="41" t="s">
        <v>315</v>
      </c>
      <c r="E781" s="39" t="s">
        <v>10065</v>
      </c>
      <c r="F781" s="41" t="s">
        <v>316</v>
      </c>
      <c r="G781" s="41" t="s">
        <v>317</v>
      </c>
      <c r="H781" s="63" t="s">
        <v>9699</v>
      </c>
      <c r="I781" s="63" t="str">
        <f>VLOOKUP(A781,'(송영호RAW)'!$A:$H,8,0)</f>
        <v>인정</v>
      </c>
      <c r="J781" s="92" t="s">
        <v>9699</v>
      </c>
      <c r="K781" s="63" t="b">
        <f t="shared" si="101"/>
        <v>1</v>
      </c>
      <c r="L781" s="41" t="s">
        <v>4735</v>
      </c>
      <c r="M781" s="41" t="s">
        <v>3480</v>
      </c>
      <c r="N781" s="54" t="s">
        <v>10226</v>
      </c>
      <c r="O781" s="41" t="s">
        <v>4736</v>
      </c>
      <c r="P781" s="41" t="s">
        <v>36</v>
      </c>
      <c r="Q781" s="41" t="s">
        <v>10133</v>
      </c>
      <c r="R781" s="54" t="str">
        <f t="shared" si="103"/>
        <v>주저자</v>
      </c>
      <c r="S781" s="41" t="b">
        <f t="shared" si="94"/>
        <v>1</v>
      </c>
      <c r="T781" s="48"/>
      <c r="U781" s="45"/>
      <c r="W781" t="e">
        <f>VLOOKUP(A781,Sheet4!$J$1500:$J$1508,1,0)</f>
        <v>#N/A</v>
      </c>
    </row>
    <row r="782" spans="1:25" s="60" customFormat="1">
      <c r="A782" s="41">
        <v>858</v>
      </c>
      <c r="B782" s="41">
        <v>4</v>
      </c>
      <c r="C782" s="41" t="s">
        <v>10062</v>
      </c>
      <c r="D782" s="41" t="s">
        <v>315</v>
      </c>
      <c r="E782" s="39" t="s">
        <v>10065</v>
      </c>
      <c r="F782" s="41" t="s">
        <v>316</v>
      </c>
      <c r="G782" s="41" t="s">
        <v>317</v>
      </c>
      <c r="H782" s="63" t="s">
        <v>9699</v>
      </c>
      <c r="I782" s="63" t="str">
        <f>VLOOKUP(A782,'(송영호RAW)'!$A:$H,8,0)</f>
        <v>인정</v>
      </c>
      <c r="J782" s="92" t="s">
        <v>9699</v>
      </c>
      <c r="K782" s="63" t="b">
        <f t="shared" si="101"/>
        <v>1</v>
      </c>
      <c r="L782" s="41" t="s">
        <v>4725</v>
      </c>
      <c r="M782" s="41" t="s">
        <v>4726</v>
      </c>
      <c r="N782" s="54" t="s">
        <v>10226</v>
      </c>
      <c r="O782" s="41" t="s">
        <v>4727</v>
      </c>
      <c r="P782" s="41" t="s">
        <v>36</v>
      </c>
      <c r="Q782" s="41" t="s">
        <v>10133</v>
      </c>
      <c r="R782" s="54" t="str">
        <f t="shared" si="103"/>
        <v>주저자</v>
      </c>
      <c r="S782" s="41" t="b">
        <f t="shared" si="94"/>
        <v>1</v>
      </c>
      <c r="T782" s="48"/>
      <c r="U782" s="45"/>
      <c r="W782" t="e">
        <f>VLOOKUP(A782,Sheet4!$J$1500:$J$1508,1,0)</f>
        <v>#N/A</v>
      </c>
    </row>
    <row r="783" spans="1:25" s="60" customFormat="1">
      <c r="A783" s="41">
        <v>859</v>
      </c>
      <c r="B783" s="41">
        <v>5</v>
      </c>
      <c r="C783" s="41" t="s">
        <v>10062</v>
      </c>
      <c r="D783" s="41" t="s">
        <v>315</v>
      </c>
      <c r="E783" s="39" t="s">
        <v>10065</v>
      </c>
      <c r="F783" s="41" t="s">
        <v>316</v>
      </c>
      <c r="G783" s="41" t="s">
        <v>317</v>
      </c>
      <c r="H783" s="63" t="s">
        <v>9699</v>
      </c>
      <c r="I783" s="63" t="str">
        <f>VLOOKUP(A783,'(송영호RAW)'!$A:$H,8,0)</f>
        <v>인정</v>
      </c>
      <c r="J783" s="92" t="s">
        <v>9699</v>
      </c>
      <c r="K783" s="63" t="b">
        <f t="shared" si="101"/>
        <v>1</v>
      </c>
      <c r="L783" s="41" t="s">
        <v>6331</v>
      </c>
      <c r="M783" s="41" t="s">
        <v>4408</v>
      </c>
      <c r="N783" s="54" t="s">
        <v>10226</v>
      </c>
      <c r="O783" s="41" t="s">
        <v>6332</v>
      </c>
      <c r="P783" s="41" t="s">
        <v>36</v>
      </c>
      <c r="Q783" s="41" t="s">
        <v>10133</v>
      </c>
      <c r="R783" s="54" t="str">
        <f t="shared" si="103"/>
        <v>주저자</v>
      </c>
      <c r="S783" s="41" t="b">
        <f t="shared" si="94"/>
        <v>1</v>
      </c>
      <c r="T783" s="48"/>
      <c r="U783" s="45"/>
      <c r="W783" t="e">
        <f>VLOOKUP(A783,Sheet4!$J$1500:$J$1508,1,0)</f>
        <v>#N/A</v>
      </c>
    </row>
    <row r="784" spans="1:25" s="60" customFormat="1">
      <c r="A784" s="41">
        <v>860</v>
      </c>
      <c r="B784" s="41">
        <v>6</v>
      </c>
      <c r="C784" s="41" t="s">
        <v>10062</v>
      </c>
      <c r="D784" s="41" t="s">
        <v>315</v>
      </c>
      <c r="E784" s="39" t="s">
        <v>10065</v>
      </c>
      <c r="F784" s="41" t="s">
        <v>316</v>
      </c>
      <c r="G784" s="41" t="s">
        <v>317</v>
      </c>
      <c r="H784" s="63" t="s">
        <v>9699</v>
      </c>
      <c r="I784" s="63" t="str">
        <f>VLOOKUP(A784,'(송영호RAW)'!$A:$H,8,0)</f>
        <v>인정</v>
      </c>
      <c r="J784" s="92" t="s">
        <v>9699</v>
      </c>
      <c r="K784" s="63" t="b">
        <f t="shared" si="101"/>
        <v>1</v>
      </c>
      <c r="L784" s="41" t="s">
        <v>6471</v>
      </c>
      <c r="M784" s="41" t="s">
        <v>4560</v>
      </c>
      <c r="N784" s="54" t="s">
        <v>10226</v>
      </c>
      <c r="O784" s="41" t="s">
        <v>6472</v>
      </c>
      <c r="P784" s="41" t="s">
        <v>122</v>
      </c>
      <c r="Q784" s="41" t="s">
        <v>9993</v>
      </c>
      <c r="R784" s="54" t="str">
        <f t="shared" si="103"/>
        <v>기타</v>
      </c>
      <c r="S784" s="41" t="b">
        <f t="shared" si="94"/>
        <v>1</v>
      </c>
      <c r="T784" s="48"/>
      <c r="U784" s="45"/>
      <c r="W784" t="e">
        <f>VLOOKUP(A784,Sheet4!$J$1500:$J$1508,1,0)</f>
        <v>#N/A</v>
      </c>
    </row>
    <row r="785" spans="1:25" s="60" customFormat="1">
      <c r="A785" s="41">
        <v>861</v>
      </c>
      <c r="B785" s="41">
        <v>7</v>
      </c>
      <c r="C785" s="41" t="s">
        <v>10062</v>
      </c>
      <c r="D785" s="41" t="s">
        <v>315</v>
      </c>
      <c r="E785" s="39" t="s">
        <v>10065</v>
      </c>
      <c r="F785" s="41" t="s">
        <v>316</v>
      </c>
      <c r="G785" s="41" t="s">
        <v>317</v>
      </c>
      <c r="H785" s="63" t="s">
        <v>9699</v>
      </c>
      <c r="I785" s="63" t="str">
        <f>VLOOKUP(A785,'(송영호RAW)'!$A:$H,8,0)</f>
        <v>인정</v>
      </c>
      <c r="J785" s="92" t="s">
        <v>9699</v>
      </c>
      <c r="K785" s="63" t="b">
        <f t="shared" si="101"/>
        <v>1</v>
      </c>
      <c r="L785" s="41" t="s">
        <v>2725</v>
      </c>
      <c r="M785" s="41" t="s">
        <v>2726</v>
      </c>
      <c r="N785" s="54" t="s">
        <v>10226</v>
      </c>
      <c r="O785" s="41" t="s">
        <v>2727</v>
      </c>
      <c r="P785" s="41" t="s">
        <v>122</v>
      </c>
      <c r="Q785" s="41" t="s">
        <v>9993</v>
      </c>
      <c r="R785" s="54" t="str">
        <f t="shared" si="103"/>
        <v>기타</v>
      </c>
      <c r="S785" s="41" t="b">
        <f t="shared" si="94"/>
        <v>1</v>
      </c>
      <c r="T785" s="48"/>
      <c r="U785" s="45"/>
      <c r="W785" t="e">
        <f>VLOOKUP(A785,Sheet4!$J$1500:$J$1508,1,0)</f>
        <v>#N/A</v>
      </c>
    </row>
    <row r="786" spans="1:25" s="60" customFormat="1">
      <c r="A786" s="41">
        <v>862</v>
      </c>
      <c r="B786" s="41">
        <v>8</v>
      </c>
      <c r="C786" s="41" t="s">
        <v>10062</v>
      </c>
      <c r="D786" s="41" t="s">
        <v>315</v>
      </c>
      <c r="E786" s="39" t="s">
        <v>10065</v>
      </c>
      <c r="F786" s="41" t="s">
        <v>316</v>
      </c>
      <c r="G786" s="41" t="s">
        <v>317</v>
      </c>
      <c r="H786" s="63" t="s">
        <v>9699</v>
      </c>
      <c r="I786" s="63" t="str">
        <f>VLOOKUP(A786,'(송영호RAW)'!$A:$H,8,0)</f>
        <v>인정</v>
      </c>
      <c r="J786" s="92" t="s">
        <v>9699</v>
      </c>
      <c r="K786" s="63" t="b">
        <f t="shared" si="101"/>
        <v>1</v>
      </c>
      <c r="L786" s="41" t="s">
        <v>318</v>
      </c>
      <c r="M786" s="41" t="s">
        <v>319</v>
      </c>
      <c r="N786" s="39" t="s">
        <v>10270</v>
      </c>
      <c r="O786" s="41" t="s">
        <v>320</v>
      </c>
      <c r="P786" s="41" t="s">
        <v>173</v>
      </c>
      <c r="Q786" s="41" t="s">
        <v>9993</v>
      </c>
      <c r="R786" s="54" t="str">
        <f t="shared" si="103"/>
        <v>제3저자</v>
      </c>
      <c r="S786" s="41" t="b">
        <f t="shared" si="94"/>
        <v>1</v>
      </c>
      <c r="T786" s="48"/>
      <c r="U786" s="45"/>
      <c r="W786" t="e">
        <f>VLOOKUP(A786,Sheet4!$J$1500:$J$1508,1,0)</f>
        <v>#N/A</v>
      </c>
    </row>
    <row r="787" spans="1:25" s="60" customFormat="1">
      <c r="A787" s="41">
        <v>863</v>
      </c>
      <c r="B787" s="41">
        <v>9</v>
      </c>
      <c r="C787" s="41" t="s">
        <v>10062</v>
      </c>
      <c r="D787" s="41" t="s">
        <v>315</v>
      </c>
      <c r="E787" s="39" t="s">
        <v>10065</v>
      </c>
      <c r="F787" s="41" t="s">
        <v>316</v>
      </c>
      <c r="G787" s="41" t="s">
        <v>317</v>
      </c>
      <c r="H787" s="63" t="s">
        <v>9699</v>
      </c>
      <c r="I787" s="63" t="str">
        <f>VLOOKUP(A787,'(송영호RAW)'!$A:$H,8,0)</f>
        <v>인정</v>
      </c>
      <c r="J787" s="92" t="s">
        <v>9699</v>
      </c>
      <c r="K787" s="63" t="b">
        <f t="shared" si="101"/>
        <v>1</v>
      </c>
      <c r="L787" s="41" t="s">
        <v>3993</v>
      </c>
      <c r="M787" s="41" t="s">
        <v>1637</v>
      </c>
      <c r="N787" s="54" t="s">
        <v>10226</v>
      </c>
      <c r="O787" s="41" t="s">
        <v>3994</v>
      </c>
      <c r="P787" s="41" t="s">
        <v>63</v>
      </c>
      <c r="Q787" s="41" t="s">
        <v>9993</v>
      </c>
      <c r="R787" s="54" t="str">
        <f t="shared" si="103"/>
        <v>제2저자</v>
      </c>
      <c r="S787" s="41" t="b">
        <f t="shared" ref="S787:S850" si="104">P787=R787</f>
        <v>1</v>
      </c>
      <c r="T787" s="48"/>
      <c r="U787" s="45"/>
      <c r="W787" t="e">
        <f>VLOOKUP(A787,Sheet4!$J$1500:$J$1508,1,0)</f>
        <v>#N/A</v>
      </c>
    </row>
    <row r="788" spans="1:25" s="60" customFormat="1">
      <c r="A788" s="41">
        <v>864</v>
      </c>
      <c r="B788" s="41">
        <v>10</v>
      </c>
      <c r="C788" s="41" t="s">
        <v>10062</v>
      </c>
      <c r="D788" s="41" t="s">
        <v>315</v>
      </c>
      <c r="E788" s="39" t="s">
        <v>10065</v>
      </c>
      <c r="F788" s="41" t="s">
        <v>316</v>
      </c>
      <c r="G788" s="41" t="s">
        <v>317</v>
      </c>
      <c r="H788" s="63" t="s">
        <v>9699</v>
      </c>
      <c r="I788" s="63" t="str">
        <f>VLOOKUP(A788,'(송영호RAW)'!$A:$H,8,0)</f>
        <v>인정</v>
      </c>
      <c r="J788" s="92" t="s">
        <v>9699</v>
      </c>
      <c r="K788" s="63" t="b">
        <f t="shared" si="101"/>
        <v>1</v>
      </c>
      <c r="L788" s="41" t="s">
        <v>3530</v>
      </c>
      <c r="M788" s="41" t="s">
        <v>3531</v>
      </c>
      <c r="N788" s="54" t="s">
        <v>10226</v>
      </c>
      <c r="O788" s="41" t="s">
        <v>3532</v>
      </c>
      <c r="P788" s="41" t="s">
        <v>63</v>
      </c>
      <c r="Q788" s="41" t="s">
        <v>9993</v>
      </c>
      <c r="R788" s="54" t="str">
        <f t="shared" si="103"/>
        <v>제2저자</v>
      </c>
      <c r="S788" s="41" t="b">
        <f t="shared" si="104"/>
        <v>1</v>
      </c>
      <c r="T788" s="48"/>
      <c r="U788" s="45"/>
      <c r="W788" t="e">
        <f>VLOOKUP(A788,Sheet4!$J$1500:$J$1508,1,0)</f>
        <v>#N/A</v>
      </c>
    </row>
    <row r="789" spans="1:25" s="60" customFormat="1">
      <c r="A789" s="41">
        <v>865</v>
      </c>
      <c r="B789" s="41">
        <v>1</v>
      </c>
      <c r="C789" s="41" t="s">
        <v>10050</v>
      </c>
      <c r="D789" s="41" t="s">
        <v>7718</v>
      </c>
      <c r="E789" s="39" t="s">
        <v>10051</v>
      </c>
      <c r="F789" s="41" t="s">
        <v>7719</v>
      </c>
      <c r="G789" s="41" t="s">
        <v>7720</v>
      </c>
      <c r="H789" s="63" t="s">
        <v>9699</v>
      </c>
      <c r="I789" s="63" t="str">
        <f>VLOOKUP(A789,'(송영호RAW)'!$A:$H,8,0)</f>
        <v>인정</v>
      </c>
      <c r="J789" s="92" t="s">
        <v>9699</v>
      </c>
      <c r="K789" s="63" t="b">
        <f t="shared" si="101"/>
        <v>1</v>
      </c>
      <c r="L789" s="41" t="s">
        <v>7721</v>
      </c>
      <c r="M789" s="41" t="s">
        <v>1475</v>
      </c>
      <c r="N789" s="41" t="s">
        <v>10384</v>
      </c>
      <c r="O789" s="41" t="s">
        <v>7722</v>
      </c>
      <c r="P789" s="41" t="s">
        <v>36</v>
      </c>
      <c r="Q789" s="41" t="s">
        <v>10133</v>
      </c>
      <c r="R789" s="41" t="s">
        <v>10133</v>
      </c>
      <c r="S789" s="41" t="b">
        <f t="shared" si="104"/>
        <v>1</v>
      </c>
      <c r="T789" s="61" t="s">
        <v>10136</v>
      </c>
      <c r="U789" s="45" t="s">
        <v>10400</v>
      </c>
      <c r="V789"/>
      <c r="W789" t="e">
        <f>VLOOKUP(A789,Sheet4!$J$1500:$J$1508,1,0)</f>
        <v>#N/A</v>
      </c>
      <c r="X789"/>
      <c r="Y789"/>
    </row>
    <row r="790" spans="1:25" s="60" customFormat="1">
      <c r="A790" s="41">
        <v>866</v>
      </c>
      <c r="B790" s="41">
        <v>1</v>
      </c>
      <c r="C790" s="41" t="s">
        <v>10058</v>
      </c>
      <c r="D790" s="41" t="s">
        <v>622</v>
      </c>
      <c r="E790" s="39" t="s">
        <v>10054</v>
      </c>
      <c r="F790" s="41" t="s">
        <v>623</v>
      </c>
      <c r="G790" s="41" t="s">
        <v>624</v>
      </c>
      <c r="H790" s="63" t="s">
        <v>9699</v>
      </c>
      <c r="I790" s="63" t="str">
        <f>VLOOKUP(A790,'(송영호RAW)'!$A:$H,8,0)</f>
        <v>인정</v>
      </c>
      <c r="J790" s="92" t="s">
        <v>9699</v>
      </c>
      <c r="K790" s="63" t="b">
        <f t="shared" si="101"/>
        <v>1</v>
      </c>
      <c r="L790" s="41" t="s">
        <v>6001</v>
      </c>
      <c r="M790" s="41" t="s">
        <v>6002</v>
      </c>
      <c r="N790" s="41" t="s">
        <v>10384</v>
      </c>
      <c r="O790" s="41" t="s">
        <v>6003</v>
      </c>
      <c r="P790" s="41" t="s">
        <v>36</v>
      </c>
      <c r="Q790" s="41" t="s">
        <v>10133</v>
      </c>
      <c r="R790" s="45" t="s">
        <v>10133</v>
      </c>
      <c r="S790" s="41" t="b">
        <f t="shared" si="104"/>
        <v>1</v>
      </c>
      <c r="T790" s="45"/>
      <c r="U790" s="77"/>
      <c r="V790" s="52"/>
      <c r="W790" t="e">
        <f>VLOOKUP(A790,Sheet4!$J$1500:$J$1508,1,0)</f>
        <v>#N/A</v>
      </c>
      <c r="X790"/>
      <c r="Y790"/>
    </row>
    <row r="791" spans="1:25" s="60" customFormat="1">
      <c r="A791" s="41">
        <v>867</v>
      </c>
      <c r="B791" s="41">
        <v>2</v>
      </c>
      <c r="C791" s="41" t="s">
        <v>10058</v>
      </c>
      <c r="D791" s="41" t="s">
        <v>622</v>
      </c>
      <c r="E791" s="39" t="s">
        <v>10054</v>
      </c>
      <c r="F791" s="41" t="s">
        <v>623</v>
      </c>
      <c r="G791" s="41" t="s">
        <v>624</v>
      </c>
      <c r="H791" s="63" t="s">
        <v>9699</v>
      </c>
      <c r="I791" s="63" t="str">
        <f>VLOOKUP(A791,'(송영호RAW)'!$A:$H,8,0)</f>
        <v>인정</v>
      </c>
      <c r="J791" s="92" t="s">
        <v>9699</v>
      </c>
      <c r="K791" s="63" t="b">
        <f t="shared" si="101"/>
        <v>1</v>
      </c>
      <c r="L791" s="41" t="s">
        <v>625</v>
      </c>
      <c r="M791" s="41" t="s">
        <v>626</v>
      </c>
      <c r="N791" s="41" t="s">
        <v>10384</v>
      </c>
      <c r="O791" s="41" t="s">
        <v>627</v>
      </c>
      <c r="P791" s="41" t="s">
        <v>36</v>
      </c>
      <c r="Q791" s="41" t="s">
        <v>10133</v>
      </c>
      <c r="R791" s="45" t="s">
        <v>10133</v>
      </c>
      <c r="S791" s="41" t="b">
        <f t="shared" si="104"/>
        <v>1</v>
      </c>
      <c r="T791" s="45"/>
      <c r="U791" s="45"/>
      <c r="V791" s="52"/>
      <c r="W791" t="e">
        <f>VLOOKUP(A791,Sheet4!$J$1500:$J$1508,1,0)</f>
        <v>#N/A</v>
      </c>
      <c r="X791"/>
      <c r="Y791"/>
    </row>
    <row r="792" spans="1:25" s="60" customFormat="1">
      <c r="A792" s="41">
        <v>868</v>
      </c>
      <c r="B792" s="41">
        <v>3</v>
      </c>
      <c r="C792" s="41" t="s">
        <v>10058</v>
      </c>
      <c r="D792" s="41" t="s">
        <v>622</v>
      </c>
      <c r="E792" s="39" t="s">
        <v>10054</v>
      </c>
      <c r="F792" s="41" t="s">
        <v>623</v>
      </c>
      <c r="G792" s="41" t="s">
        <v>624</v>
      </c>
      <c r="H792" s="63" t="s">
        <v>9699</v>
      </c>
      <c r="I792" s="63" t="str">
        <f>VLOOKUP(A792,'(송영호RAW)'!$A:$H,8,0)</f>
        <v>인정</v>
      </c>
      <c r="J792" s="92" t="s">
        <v>9699</v>
      </c>
      <c r="K792" s="63" t="b">
        <f t="shared" si="101"/>
        <v>1</v>
      </c>
      <c r="L792" s="41" t="s">
        <v>4191</v>
      </c>
      <c r="M792" s="41" t="s">
        <v>4192</v>
      </c>
      <c r="N792" s="41" t="s">
        <v>10384</v>
      </c>
      <c r="O792" s="41" t="s">
        <v>4193</v>
      </c>
      <c r="P792" s="41" t="s">
        <v>36</v>
      </c>
      <c r="Q792" s="41" t="s">
        <v>10133</v>
      </c>
      <c r="R792" s="45" t="s">
        <v>10133</v>
      </c>
      <c r="S792" s="41" t="b">
        <f t="shared" si="104"/>
        <v>1</v>
      </c>
      <c r="T792" s="61" t="s">
        <v>10136</v>
      </c>
      <c r="U792" s="45"/>
      <c r="V792" s="52"/>
      <c r="W792" t="e">
        <f>VLOOKUP(A792,Sheet4!$J$1500:$J$1508,1,0)</f>
        <v>#N/A</v>
      </c>
      <c r="X792"/>
      <c r="Y792"/>
    </row>
    <row r="793" spans="1:25" s="60" customFormat="1">
      <c r="A793" s="41">
        <v>869</v>
      </c>
      <c r="B793" s="41">
        <v>4</v>
      </c>
      <c r="C793" s="41" t="s">
        <v>10058</v>
      </c>
      <c r="D793" s="41" t="s">
        <v>622</v>
      </c>
      <c r="E793" s="39" t="s">
        <v>10054</v>
      </c>
      <c r="F793" s="41" t="s">
        <v>623</v>
      </c>
      <c r="G793" s="41" t="s">
        <v>624</v>
      </c>
      <c r="H793" s="63" t="s">
        <v>9699</v>
      </c>
      <c r="I793" s="63" t="str">
        <f>VLOOKUP(A793,'(송영호RAW)'!$A:$H,8,0)</f>
        <v>인정</v>
      </c>
      <c r="J793" s="92" t="s">
        <v>9699</v>
      </c>
      <c r="K793" s="63" t="b">
        <f t="shared" si="101"/>
        <v>1</v>
      </c>
      <c r="L793" s="41" t="s">
        <v>10168</v>
      </c>
      <c r="M793" s="41" t="s">
        <v>1451</v>
      </c>
      <c r="N793" s="41" t="s">
        <v>10384</v>
      </c>
      <c r="O793" s="41" t="s">
        <v>1452</v>
      </c>
      <c r="P793" s="41" t="s">
        <v>36</v>
      </c>
      <c r="Q793" s="41" t="s">
        <v>10133</v>
      </c>
      <c r="R793" s="45" t="s">
        <v>10133</v>
      </c>
      <c r="S793" s="41" t="b">
        <f t="shared" si="104"/>
        <v>1</v>
      </c>
      <c r="T793" s="45"/>
      <c r="U793" s="45"/>
      <c r="V793" s="52"/>
      <c r="W793" t="e">
        <f>VLOOKUP(A793,Sheet4!$J$1500:$J$1508,1,0)</f>
        <v>#N/A</v>
      </c>
      <c r="X793"/>
      <c r="Y793"/>
    </row>
    <row r="794" spans="1:25" s="60" customFormat="1">
      <c r="A794" s="41">
        <v>870</v>
      </c>
      <c r="B794" s="41">
        <v>5</v>
      </c>
      <c r="C794" s="41" t="s">
        <v>10058</v>
      </c>
      <c r="D794" s="41" t="s">
        <v>622</v>
      </c>
      <c r="E794" s="39" t="s">
        <v>10054</v>
      </c>
      <c r="F794" s="41" t="s">
        <v>623</v>
      </c>
      <c r="G794" s="41" t="s">
        <v>624</v>
      </c>
      <c r="H794" s="63" t="s">
        <v>9699</v>
      </c>
      <c r="I794" s="63" t="str">
        <f>VLOOKUP(A794,'(송영호RAW)'!$A:$H,8,0)</f>
        <v>인정</v>
      </c>
      <c r="J794" s="92" t="s">
        <v>9699</v>
      </c>
      <c r="K794" s="63" t="b">
        <f t="shared" si="101"/>
        <v>1</v>
      </c>
      <c r="L794" s="41" t="s">
        <v>10169</v>
      </c>
      <c r="M794" s="41" t="s">
        <v>4624</v>
      </c>
      <c r="N794" s="41" t="s">
        <v>10384</v>
      </c>
      <c r="O794" s="41" t="s">
        <v>4715</v>
      </c>
      <c r="P794" s="41" t="s">
        <v>36</v>
      </c>
      <c r="Q794" s="41" t="s">
        <v>10133</v>
      </c>
      <c r="R794" s="45" t="s">
        <v>10133</v>
      </c>
      <c r="S794" s="41" t="b">
        <f t="shared" si="104"/>
        <v>1</v>
      </c>
      <c r="T794" s="61" t="s">
        <v>10136</v>
      </c>
      <c r="U794" s="45"/>
      <c r="V794" s="52"/>
      <c r="W794" t="e">
        <f>VLOOKUP(A794,Sheet4!$J$1500:$J$1508,1,0)</f>
        <v>#N/A</v>
      </c>
      <c r="X794"/>
      <c r="Y794"/>
    </row>
    <row r="795" spans="1:25" s="60" customFormat="1">
      <c r="A795" s="41">
        <v>871</v>
      </c>
      <c r="B795" s="41">
        <v>6</v>
      </c>
      <c r="C795" s="41" t="s">
        <v>10058</v>
      </c>
      <c r="D795" s="41" t="s">
        <v>622</v>
      </c>
      <c r="E795" s="39" t="s">
        <v>10054</v>
      </c>
      <c r="F795" s="41" t="s">
        <v>623</v>
      </c>
      <c r="G795" s="41" t="s">
        <v>624</v>
      </c>
      <c r="H795" s="63" t="s">
        <v>9699</v>
      </c>
      <c r="I795" s="63" t="str">
        <f>VLOOKUP(A795,'(송영호RAW)'!$A:$H,8,0)</f>
        <v>인정</v>
      </c>
      <c r="J795" s="92" t="s">
        <v>9699</v>
      </c>
      <c r="K795" s="63" t="b">
        <f t="shared" si="101"/>
        <v>1</v>
      </c>
      <c r="L795" s="41" t="s">
        <v>5338</v>
      </c>
      <c r="M795" s="41" t="s">
        <v>1909</v>
      </c>
      <c r="N795" s="41" t="s">
        <v>10384</v>
      </c>
      <c r="O795" s="41" t="s">
        <v>5339</v>
      </c>
      <c r="P795" s="41" t="s">
        <v>36</v>
      </c>
      <c r="Q795" s="41" t="s">
        <v>10133</v>
      </c>
      <c r="R795" s="45" t="s">
        <v>10133</v>
      </c>
      <c r="S795" s="41" t="b">
        <f t="shared" si="104"/>
        <v>1</v>
      </c>
      <c r="T795" s="61" t="s">
        <v>10136</v>
      </c>
      <c r="U795" s="45"/>
      <c r="V795" s="52"/>
      <c r="W795" t="e">
        <f>VLOOKUP(A795,Sheet4!$J$1500:$J$1508,1,0)</f>
        <v>#N/A</v>
      </c>
      <c r="X795"/>
      <c r="Y795"/>
    </row>
    <row r="796" spans="1:25" s="60" customFormat="1">
      <c r="A796" s="41">
        <v>872</v>
      </c>
      <c r="B796" s="41">
        <v>7</v>
      </c>
      <c r="C796" s="41" t="s">
        <v>10058</v>
      </c>
      <c r="D796" s="41" t="s">
        <v>622</v>
      </c>
      <c r="E796" s="39" t="s">
        <v>10054</v>
      </c>
      <c r="F796" s="41" t="s">
        <v>623</v>
      </c>
      <c r="G796" s="41" t="s">
        <v>624</v>
      </c>
      <c r="H796" s="63" t="s">
        <v>9699</v>
      </c>
      <c r="I796" s="63" t="str">
        <f>VLOOKUP(A796,'(송영호RAW)'!$A:$H,8,0)</f>
        <v>인정</v>
      </c>
      <c r="J796" s="92" t="s">
        <v>9699</v>
      </c>
      <c r="K796" s="63" t="b">
        <f t="shared" si="101"/>
        <v>1</v>
      </c>
      <c r="L796" s="41" t="s">
        <v>1595</v>
      </c>
      <c r="M796" s="41" t="s">
        <v>1539</v>
      </c>
      <c r="N796" s="41" t="s">
        <v>10384</v>
      </c>
      <c r="O796" s="41" t="s">
        <v>1596</v>
      </c>
      <c r="P796" s="41" t="s">
        <v>36</v>
      </c>
      <c r="Q796" s="41" t="s">
        <v>10133</v>
      </c>
      <c r="R796" s="45" t="s">
        <v>10133</v>
      </c>
      <c r="S796" s="41" t="b">
        <f t="shared" si="104"/>
        <v>1</v>
      </c>
      <c r="T796" s="61" t="s">
        <v>10136</v>
      </c>
      <c r="U796" s="45"/>
      <c r="V796" s="52"/>
      <c r="W796" t="e">
        <f>VLOOKUP(A796,Sheet4!$J$1500:$J$1508,1,0)</f>
        <v>#N/A</v>
      </c>
      <c r="X796"/>
      <c r="Y796"/>
    </row>
    <row r="797" spans="1:25" s="60" customFormat="1">
      <c r="A797" s="41">
        <v>873</v>
      </c>
      <c r="B797" s="41">
        <v>8</v>
      </c>
      <c r="C797" s="41" t="s">
        <v>10058</v>
      </c>
      <c r="D797" s="41" t="s">
        <v>622</v>
      </c>
      <c r="E797" s="39" t="s">
        <v>10054</v>
      </c>
      <c r="F797" s="41" t="s">
        <v>623</v>
      </c>
      <c r="G797" s="41" t="s">
        <v>624</v>
      </c>
      <c r="H797" s="63" t="s">
        <v>9699</v>
      </c>
      <c r="I797" s="63" t="str">
        <f>VLOOKUP(A797,'(송영호RAW)'!$A:$H,8,0)</f>
        <v>인정</v>
      </c>
      <c r="J797" s="92" t="s">
        <v>9699</v>
      </c>
      <c r="K797" s="63" t="b">
        <f t="shared" si="101"/>
        <v>1</v>
      </c>
      <c r="L797" s="41" t="s">
        <v>6088</v>
      </c>
      <c r="M797" s="41" t="s">
        <v>3480</v>
      </c>
      <c r="N797" s="41" t="s">
        <v>10384</v>
      </c>
      <c r="O797" s="41" t="s">
        <v>6089</v>
      </c>
      <c r="P797" s="41" t="s">
        <v>122</v>
      </c>
      <c r="Q797" s="41" t="s">
        <v>9993</v>
      </c>
      <c r="R797" s="41" t="s">
        <v>9993</v>
      </c>
      <c r="S797" s="41" t="b">
        <f t="shared" si="104"/>
        <v>0</v>
      </c>
      <c r="T797" s="45"/>
      <c r="U797" s="45"/>
      <c r="V797" s="52"/>
      <c r="W797" t="e">
        <f>VLOOKUP(A797,Sheet4!$J$1500:$J$1508,1,0)</f>
        <v>#N/A</v>
      </c>
      <c r="X797"/>
      <c r="Y797"/>
    </row>
    <row r="798" spans="1:25" s="60" customFormat="1">
      <c r="A798" s="41">
        <v>874</v>
      </c>
      <c r="B798" s="41">
        <v>9</v>
      </c>
      <c r="C798" s="41" t="s">
        <v>10058</v>
      </c>
      <c r="D798" s="41" t="s">
        <v>622</v>
      </c>
      <c r="E798" s="39" t="s">
        <v>10054</v>
      </c>
      <c r="F798" s="41" t="s">
        <v>623</v>
      </c>
      <c r="G798" s="41" t="s">
        <v>624</v>
      </c>
      <c r="H798" s="63" t="s">
        <v>9699</v>
      </c>
      <c r="I798" s="63" t="str">
        <f>VLOOKUP(A798,'(송영호RAW)'!$A:$H,8,0)</f>
        <v>인정</v>
      </c>
      <c r="J798" s="92" t="s">
        <v>9699</v>
      </c>
      <c r="K798" s="63" t="b">
        <f t="shared" si="101"/>
        <v>1</v>
      </c>
      <c r="L798" s="41" t="s">
        <v>5821</v>
      </c>
      <c r="M798" s="41" t="s">
        <v>5822</v>
      </c>
      <c r="N798" s="41" t="s">
        <v>10384</v>
      </c>
      <c r="O798" s="41" t="s">
        <v>5823</v>
      </c>
      <c r="P798" s="41" t="s">
        <v>122</v>
      </c>
      <c r="Q798" s="41" t="s">
        <v>9993</v>
      </c>
      <c r="R798" s="41" t="s">
        <v>9993</v>
      </c>
      <c r="S798" s="41" t="b">
        <f t="shared" si="104"/>
        <v>0</v>
      </c>
      <c r="T798" s="45"/>
      <c r="U798" s="45"/>
      <c r="V798" s="52"/>
      <c r="W798" t="e">
        <f>VLOOKUP(A798,Sheet4!$J$1500:$J$1508,1,0)</f>
        <v>#N/A</v>
      </c>
      <c r="X798"/>
      <c r="Y798"/>
    </row>
    <row r="799" spans="1:25" s="60" customFormat="1">
      <c r="A799" s="41">
        <v>875</v>
      </c>
      <c r="B799" s="41">
        <v>10</v>
      </c>
      <c r="C799" s="41" t="s">
        <v>10058</v>
      </c>
      <c r="D799" s="41" t="s">
        <v>622</v>
      </c>
      <c r="E799" s="39" t="s">
        <v>10054</v>
      </c>
      <c r="F799" s="41" t="s">
        <v>623</v>
      </c>
      <c r="G799" s="41" t="s">
        <v>624</v>
      </c>
      <c r="H799" s="63" t="s">
        <v>9699</v>
      </c>
      <c r="I799" s="63" t="str">
        <f>VLOOKUP(A799,'(송영호RAW)'!$A:$H,8,0)</f>
        <v>인정</v>
      </c>
      <c r="J799" s="92" t="s">
        <v>9699</v>
      </c>
      <c r="K799" s="63" t="b">
        <f t="shared" si="101"/>
        <v>1</v>
      </c>
      <c r="L799" s="41" t="s">
        <v>6038</v>
      </c>
      <c r="M799" s="41" t="s">
        <v>6039</v>
      </c>
      <c r="N799" s="41" t="s">
        <v>10384</v>
      </c>
      <c r="O799" s="41" t="s">
        <v>6040</v>
      </c>
      <c r="P799" s="41" t="s">
        <v>63</v>
      </c>
      <c r="Q799" s="41" t="s">
        <v>9993</v>
      </c>
      <c r="R799" s="41" t="s">
        <v>9993</v>
      </c>
      <c r="S799" s="41" t="b">
        <f t="shared" si="104"/>
        <v>0</v>
      </c>
      <c r="T799" s="45"/>
      <c r="U799" s="45"/>
      <c r="V799" s="52"/>
      <c r="W799" t="e">
        <f>VLOOKUP(A799,Sheet4!$J$1500:$J$1508,1,0)</f>
        <v>#N/A</v>
      </c>
      <c r="X799"/>
      <c r="Y799"/>
    </row>
    <row r="800" spans="1:25" s="60" customFormat="1">
      <c r="A800" s="41">
        <v>876</v>
      </c>
      <c r="B800" s="41">
        <v>1</v>
      </c>
      <c r="C800" s="41" t="s">
        <v>10050</v>
      </c>
      <c r="D800" s="41" t="s">
        <v>979</v>
      </c>
      <c r="E800" s="39" t="s">
        <v>10061</v>
      </c>
      <c r="F800" s="41" t="s">
        <v>980</v>
      </c>
      <c r="G800" s="41" t="s">
        <v>981</v>
      </c>
      <c r="H800" s="63" t="s">
        <v>9699</v>
      </c>
      <c r="I800" s="63" t="str">
        <f>VLOOKUP(A800,'(송영호RAW)'!$A:$H,8,0)</f>
        <v>인정</v>
      </c>
      <c r="J800" s="92" t="s">
        <v>9699</v>
      </c>
      <c r="K800" s="63" t="b">
        <f t="shared" si="101"/>
        <v>1</v>
      </c>
      <c r="L800" s="41" t="s">
        <v>2930</v>
      </c>
      <c r="M800" s="41" t="s">
        <v>2931</v>
      </c>
      <c r="N800" s="41" t="s">
        <v>10384</v>
      </c>
      <c r="O800" s="41" t="s">
        <v>2932</v>
      </c>
      <c r="P800" s="41" t="s">
        <v>36</v>
      </c>
      <c r="Q800" s="41" t="s">
        <v>10133</v>
      </c>
      <c r="R800" s="41" t="s">
        <v>10133</v>
      </c>
      <c r="S800" s="41" t="b">
        <f t="shared" si="104"/>
        <v>1</v>
      </c>
      <c r="T800" s="45"/>
      <c r="U800" s="45"/>
      <c r="V800"/>
      <c r="W800" t="e">
        <f>VLOOKUP(A800,Sheet4!$J$1500:$J$1508,1,0)</f>
        <v>#N/A</v>
      </c>
      <c r="X800"/>
      <c r="Y800"/>
    </row>
    <row r="801" spans="1:25" s="60" customFormat="1">
      <c r="A801" s="41">
        <v>877</v>
      </c>
      <c r="B801" s="41">
        <v>2</v>
      </c>
      <c r="C801" s="41" t="s">
        <v>10050</v>
      </c>
      <c r="D801" s="41" t="s">
        <v>979</v>
      </c>
      <c r="E801" s="39" t="s">
        <v>10061</v>
      </c>
      <c r="F801" s="41" t="s">
        <v>980</v>
      </c>
      <c r="G801" s="41" t="s">
        <v>981</v>
      </c>
      <c r="H801" s="63" t="s">
        <v>9699</v>
      </c>
      <c r="I801" s="63" t="str">
        <f>VLOOKUP(A801,'(송영호RAW)'!$A:$H,8,0)</f>
        <v>인정</v>
      </c>
      <c r="J801" s="92" t="s">
        <v>9699</v>
      </c>
      <c r="K801" s="63" t="b">
        <f t="shared" si="101"/>
        <v>1</v>
      </c>
      <c r="L801" s="41" t="s">
        <v>5800</v>
      </c>
      <c r="M801" s="41" t="s">
        <v>5801</v>
      </c>
      <c r="N801" s="41" t="s">
        <v>10384</v>
      </c>
      <c r="O801" s="41" t="s">
        <v>5802</v>
      </c>
      <c r="P801" s="41" t="s">
        <v>36</v>
      </c>
      <c r="Q801" s="41" t="s">
        <v>10133</v>
      </c>
      <c r="R801" s="41" t="s">
        <v>10133</v>
      </c>
      <c r="S801" s="41" t="b">
        <f t="shared" si="104"/>
        <v>1</v>
      </c>
      <c r="T801" s="61" t="s">
        <v>10136</v>
      </c>
      <c r="U801" s="45" t="s">
        <v>10404</v>
      </c>
      <c r="V801"/>
      <c r="W801" t="e">
        <f>VLOOKUP(A801,Sheet4!$J$1500:$J$1508,1,0)</f>
        <v>#N/A</v>
      </c>
      <c r="X801"/>
      <c r="Y801"/>
    </row>
    <row r="802" spans="1:25" s="60" customFormat="1">
      <c r="A802" s="41">
        <v>878</v>
      </c>
      <c r="B802" s="41">
        <v>3</v>
      </c>
      <c r="C802" s="41" t="s">
        <v>10050</v>
      </c>
      <c r="D802" s="41" t="s">
        <v>979</v>
      </c>
      <c r="E802" s="39" t="s">
        <v>10061</v>
      </c>
      <c r="F802" s="41" t="s">
        <v>980</v>
      </c>
      <c r="G802" s="41" t="s">
        <v>981</v>
      </c>
      <c r="H802" s="63" t="s">
        <v>9699</v>
      </c>
      <c r="I802" s="63" t="str">
        <f>VLOOKUP(A802,'(송영호RAW)'!$A:$H,8,0)</f>
        <v>인정</v>
      </c>
      <c r="J802" s="92" t="s">
        <v>9699</v>
      </c>
      <c r="K802" s="63" t="b">
        <f t="shared" si="101"/>
        <v>1</v>
      </c>
      <c r="L802" s="41" t="s">
        <v>982</v>
      </c>
      <c r="M802" s="41" t="s">
        <v>983</v>
      </c>
      <c r="N802" s="41" t="s">
        <v>10384</v>
      </c>
      <c r="O802" s="41" t="s">
        <v>984</v>
      </c>
      <c r="P802" s="41" t="s">
        <v>36</v>
      </c>
      <c r="Q802" s="41" t="s">
        <v>10133</v>
      </c>
      <c r="R802" s="41" t="s">
        <v>10133</v>
      </c>
      <c r="S802" s="41" t="b">
        <f t="shared" si="104"/>
        <v>1</v>
      </c>
      <c r="T802" s="45"/>
      <c r="U802" s="45"/>
      <c r="V802"/>
      <c r="W802" t="e">
        <f>VLOOKUP(A802,Sheet4!$J$1500:$J$1508,1,0)</f>
        <v>#N/A</v>
      </c>
      <c r="X802"/>
      <c r="Y802"/>
    </row>
    <row r="803" spans="1:25" s="60" customFormat="1">
      <c r="A803" s="41">
        <v>879</v>
      </c>
      <c r="B803" s="41">
        <v>4</v>
      </c>
      <c r="C803" s="41" t="s">
        <v>10050</v>
      </c>
      <c r="D803" s="41" t="s">
        <v>979</v>
      </c>
      <c r="E803" s="39" t="s">
        <v>10061</v>
      </c>
      <c r="F803" s="41" t="s">
        <v>980</v>
      </c>
      <c r="G803" s="41" t="s">
        <v>981</v>
      </c>
      <c r="H803" s="63" t="s">
        <v>9699</v>
      </c>
      <c r="I803" s="63" t="str">
        <f>VLOOKUP(A803,'(송영호RAW)'!$A:$H,8,0)</f>
        <v>인정</v>
      </c>
      <c r="J803" s="92" t="s">
        <v>9699</v>
      </c>
      <c r="K803" s="63" t="b">
        <f t="shared" si="101"/>
        <v>1</v>
      </c>
      <c r="L803" s="41" t="s">
        <v>2912</v>
      </c>
      <c r="M803" s="41" t="s">
        <v>2913</v>
      </c>
      <c r="N803" s="41" t="s">
        <v>10384</v>
      </c>
      <c r="O803" s="41" t="s">
        <v>2914</v>
      </c>
      <c r="P803" s="41" t="s">
        <v>36</v>
      </c>
      <c r="Q803" s="41" t="s">
        <v>10133</v>
      </c>
      <c r="R803" s="41" t="s">
        <v>10133</v>
      </c>
      <c r="S803" s="41" t="b">
        <f t="shared" si="104"/>
        <v>1</v>
      </c>
      <c r="T803" s="45"/>
      <c r="U803" s="45"/>
      <c r="V803"/>
      <c r="W803" t="e">
        <f>VLOOKUP(A803,Sheet4!$J$1500:$J$1508,1,0)</f>
        <v>#N/A</v>
      </c>
      <c r="X803"/>
      <c r="Y803"/>
    </row>
    <row r="804" spans="1:25" s="60" customFormat="1">
      <c r="A804" s="41">
        <v>880</v>
      </c>
      <c r="B804" s="41">
        <v>5</v>
      </c>
      <c r="C804" s="41" t="s">
        <v>10050</v>
      </c>
      <c r="D804" s="41" t="s">
        <v>979</v>
      </c>
      <c r="E804" s="39" t="s">
        <v>10061</v>
      </c>
      <c r="F804" s="41" t="s">
        <v>980</v>
      </c>
      <c r="G804" s="41" t="s">
        <v>981</v>
      </c>
      <c r="H804" s="63" t="s">
        <v>9699</v>
      </c>
      <c r="I804" s="63" t="str">
        <f>VLOOKUP(A804,'(송영호RAW)'!$A:$H,8,0)</f>
        <v>불인정</v>
      </c>
      <c r="J804" s="92" t="s">
        <v>10812</v>
      </c>
      <c r="K804" s="63" t="b">
        <f t="shared" si="101"/>
        <v>0</v>
      </c>
      <c r="L804" s="41" t="s">
        <v>8057</v>
      </c>
      <c r="M804" s="41" t="s">
        <v>8058</v>
      </c>
      <c r="N804" s="41" t="s">
        <v>10384</v>
      </c>
      <c r="O804" s="41" t="s">
        <v>8059</v>
      </c>
      <c r="P804" s="41" t="s">
        <v>63</v>
      </c>
      <c r="Q804" s="41" t="s">
        <v>9993</v>
      </c>
      <c r="R804" s="45" t="str">
        <f>P804</f>
        <v>제2저자</v>
      </c>
      <c r="S804" s="41" t="b">
        <f t="shared" si="104"/>
        <v>1</v>
      </c>
      <c r="T804" s="45"/>
      <c r="U804" s="45"/>
      <c r="V804"/>
      <c r="W804" t="e">
        <f>VLOOKUP(A804,Sheet4!$J$1500:$J$1508,1,0)</f>
        <v>#N/A</v>
      </c>
      <c r="X804"/>
      <c r="Y804"/>
    </row>
    <row r="805" spans="1:25" s="60" customFormat="1">
      <c r="A805" s="41">
        <v>881</v>
      </c>
      <c r="B805" s="41">
        <v>6</v>
      </c>
      <c r="C805" s="41" t="s">
        <v>10050</v>
      </c>
      <c r="D805" s="41" t="s">
        <v>979</v>
      </c>
      <c r="E805" s="39" t="s">
        <v>10061</v>
      </c>
      <c r="F805" s="41" t="s">
        <v>980</v>
      </c>
      <c r="G805" s="41" t="s">
        <v>981</v>
      </c>
      <c r="H805" s="63" t="s">
        <v>9699</v>
      </c>
      <c r="I805" s="63" t="str">
        <f>VLOOKUP(A805,'(송영호RAW)'!$A:$H,8,0)</f>
        <v>인정</v>
      </c>
      <c r="J805" s="92" t="s">
        <v>9699</v>
      </c>
      <c r="K805" s="63" t="b">
        <f t="shared" si="101"/>
        <v>1</v>
      </c>
      <c r="L805" s="41" t="s">
        <v>7622</v>
      </c>
      <c r="M805" s="41" t="s">
        <v>7623</v>
      </c>
      <c r="N805" s="41" t="s">
        <v>10384</v>
      </c>
      <c r="O805" s="41" t="s">
        <v>7624</v>
      </c>
      <c r="P805" s="41" t="s">
        <v>36</v>
      </c>
      <c r="Q805" s="41" t="s">
        <v>10133</v>
      </c>
      <c r="R805" s="41" t="s">
        <v>10133</v>
      </c>
      <c r="S805" s="41" t="b">
        <f t="shared" si="104"/>
        <v>1</v>
      </c>
      <c r="T805" s="45"/>
      <c r="U805" s="45"/>
      <c r="V805"/>
      <c r="W805" t="e">
        <f>VLOOKUP(A805,Sheet4!$J$1500:$J$1508,1,0)</f>
        <v>#N/A</v>
      </c>
      <c r="X805"/>
      <c r="Y805"/>
    </row>
    <row r="806" spans="1:25" s="60" customFormat="1">
      <c r="A806" s="41">
        <v>882</v>
      </c>
      <c r="B806" s="41">
        <v>7</v>
      </c>
      <c r="C806" s="41" t="s">
        <v>10050</v>
      </c>
      <c r="D806" s="41" t="s">
        <v>979</v>
      </c>
      <c r="E806" s="39" t="s">
        <v>10061</v>
      </c>
      <c r="F806" s="41" t="s">
        <v>980</v>
      </c>
      <c r="G806" s="41" t="s">
        <v>981</v>
      </c>
      <c r="H806" s="63" t="s">
        <v>9699</v>
      </c>
      <c r="I806" s="63" t="str">
        <f>VLOOKUP(A806,'(송영호RAW)'!$A:$H,8,0)</f>
        <v>인정</v>
      </c>
      <c r="J806" s="92" t="s">
        <v>9699</v>
      </c>
      <c r="K806" s="63" t="b">
        <f t="shared" si="101"/>
        <v>1</v>
      </c>
      <c r="L806" s="41" t="s">
        <v>7922</v>
      </c>
      <c r="M806" s="41" t="s">
        <v>7923</v>
      </c>
      <c r="N806" s="41" t="s">
        <v>10384</v>
      </c>
      <c r="O806" s="41" t="s">
        <v>7924</v>
      </c>
      <c r="P806" s="41" t="s">
        <v>63</v>
      </c>
      <c r="Q806" s="41" t="s">
        <v>9993</v>
      </c>
      <c r="R806" s="45" t="str">
        <f t="shared" ref="R806:R807" si="105">P806</f>
        <v>제2저자</v>
      </c>
      <c r="S806" s="41" t="b">
        <f t="shared" si="104"/>
        <v>1</v>
      </c>
      <c r="T806" s="45"/>
      <c r="U806" s="45"/>
      <c r="V806"/>
      <c r="W806" t="e">
        <f>VLOOKUP(A806,Sheet4!$J$1500:$J$1508,1,0)</f>
        <v>#N/A</v>
      </c>
      <c r="X806"/>
      <c r="Y806"/>
    </row>
    <row r="807" spans="1:25" s="60" customFormat="1">
      <c r="A807" s="41">
        <v>883</v>
      </c>
      <c r="B807" s="41">
        <v>8</v>
      </c>
      <c r="C807" s="41" t="s">
        <v>10050</v>
      </c>
      <c r="D807" s="41" t="s">
        <v>979</v>
      </c>
      <c r="E807" s="39" t="s">
        <v>10061</v>
      </c>
      <c r="F807" s="41" t="s">
        <v>980</v>
      </c>
      <c r="G807" s="41" t="s">
        <v>981</v>
      </c>
      <c r="H807" s="63" t="s">
        <v>9699</v>
      </c>
      <c r="I807" s="63" t="str">
        <f>VLOOKUP(A807,'(송영호RAW)'!$A:$H,8,0)</f>
        <v>인정</v>
      </c>
      <c r="J807" s="92" t="s">
        <v>9699</v>
      </c>
      <c r="K807" s="63" t="b">
        <f t="shared" si="101"/>
        <v>1</v>
      </c>
      <c r="L807" s="41" t="s">
        <v>4534</v>
      </c>
      <c r="M807" s="41" t="s">
        <v>4535</v>
      </c>
      <c r="N807" s="41" t="s">
        <v>10384</v>
      </c>
      <c r="O807" s="41" t="s">
        <v>4536</v>
      </c>
      <c r="P807" s="41" t="s">
        <v>122</v>
      </c>
      <c r="Q807" s="41" t="s">
        <v>9993</v>
      </c>
      <c r="R807" s="45" t="str">
        <f t="shared" si="105"/>
        <v>기타</v>
      </c>
      <c r="S807" s="41" t="b">
        <f t="shared" si="104"/>
        <v>1</v>
      </c>
      <c r="T807" s="45"/>
      <c r="U807" s="45"/>
      <c r="V807"/>
      <c r="W807" t="e">
        <f>VLOOKUP(A807,Sheet4!$J$1500:$J$1508,1,0)</f>
        <v>#N/A</v>
      </c>
      <c r="X807"/>
      <c r="Y807"/>
    </row>
    <row r="808" spans="1:25" s="60" customFormat="1">
      <c r="A808" s="41">
        <v>884</v>
      </c>
      <c r="B808" s="41">
        <v>1</v>
      </c>
      <c r="C808" s="41" t="s">
        <v>10058</v>
      </c>
      <c r="D808" s="41" t="s">
        <v>235</v>
      </c>
      <c r="E808" s="39" t="s">
        <v>10054</v>
      </c>
      <c r="F808" s="41" t="s">
        <v>236</v>
      </c>
      <c r="G808" s="41" t="s">
        <v>237</v>
      </c>
      <c r="H808" s="63" t="s">
        <v>9699</v>
      </c>
      <c r="I808" s="63" t="str">
        <f>VLOOKUP(A808,'(송영호RAW)'!$A:$H,8,0)</f>
        <v>인정</v>
      </c>
      <c r="J808" s="92" t="s">
        <v>9699</v>
      </c>
      <c r="K808" s="63" t="b">
        <f t="shared" si="101"/>
        <v>1</v>
      </c>
      <c r="L808" s="41" t="s">
        <v>7227</v>
      </c>
      <c r="M808" s="41" t="s">
        <v>7228</v>
      </c>
      <c r="N808" s="41" t="s">
        <v>10384</v>
      </c>
      <c r="O808" s="41" t="s">
        <v>7229</v>
      </c>
      <c r="P808" s="41" t="s">
        <v>36</v>
      </c>
      <c r="Q808" s="41" t="s">
        <v>10133</v>
      </c>
      <c r="R808" s="45" t="s">
        <v>10133</v>
      </c>
      <c r="S808" s="41" t="b">
        <f t="shared" si="104"/>
        <v>1</v>
      </c>
      <c r="T808" s="61" t="s">
        <v>10136</v>
      </c>
      <c r="U808" s="45"/>
      <c r="V808" s="52"/>
      <c r="W808" t="e">
        <f>VLOOKUP(A808,Sheet4!$J$1500:$J$1508,1,0)</f>
        <v>#N/A</v>
      </c>
      <c r="X808"/>
      <c r="Y808"/>
    </row>
    <row r="809" spans="1:25" s="60" customFormat="1">
      <c r="A809" s="41">
        <v>885</v>
      </c>
      <c r="B809" s="41">
        <v>2</v>
      </c>
      <c r="C809" s="41" t="s">
        <v>10058</v>
      </c>
      <c r="D809" s="41" t="s">
        <v>235</v>
      </c>
      <c r="E809" s="39" t="s">
        <v>10054</v>
      </c>
      <c r="F809" s="41" t="s">
        <v>236</v>
      </c>
      <c r="G809" s="41" t="s">
        <v>237</v>
      </c>
      <c r="H809" s="63" t="s">
        <v>9699</v>
      </c>
      <c r="I809" s="63" t="str">
        <f>VLOOKUP(A809,'(송영호RAW)'!$A:$H,8,0)</f>
        <v>인정</v>
      </c>
      <c r="J809" s="92" t="s">
        <v>9699</v>
      </c>
      <c r="K809" s="63" t="b">
        <f t="shared" si="101"/>
        <v>1</v>
      </c>
      <c r="L809" s="41" t="s">
        <v>5699</v>
      </c>
      <c r="M809" s="41" t="s">
        <v>5700</v>
      </c>
      <c r="N809" s="41" t="s">
        <v>10384</v>
      </c>
      <c r="O809" s="41" t="s">
        <v>5701</v>
      </c>
      <c r="P809" s="41" t="s">
        <v>36</v>
      </c>
      <c r="Q809" s="41" t="s">
        <v>10133</v>
      </c>
      <c r="R809" s="45" t="s">
        <v>10133</v>
      </c>
      <c r="S809" s="41" t="b">
        <f t="shared" si="104"/>
        <v>1</v>
      </c>
      <c r="T809" s="61" t="s">
        <v>10136</v>
      </c>
      <c r="U809" s="45"/>
      <c r="V809" s="52"/>
      <c r="W809" t="e">
        <f>VLOOKUP(A809,Sheet4!$J$1500:$J$1508,1,0)</f>
        <v>#N/A</v>
      </c>
      <c r="X809"/>
      <c r="Y809"/>
    </row>
    <row r="810" spans="1:25" s="60" customFormat="1">
      <c r="A810" s="41">
        <v>886</v>
      </c>
      <c r="B810" s="41">
        <v>3</v>
      </c>
      <c r="C810" s="41" t="s">
        <v>10058</v>
      </c>
      <c r="D810" s="41" t="s">
        <v>235</v>
      </c>
      <c r="E810" s="39" t="s">
        <v>10054</v>
      </c>
      <c r="F810" s="41" t="s">
        <v>236</v>
      </c>
      <c r="G810" s="41" t="s">
        <v>237</v>
      </c>
      <c r="H810" s="63" t="s">
        <v>9699</v>
      </c>
      <c r="I810" s="63" t="str">
        <f>VLOOKUP(A810,'(송영호RAW)'!$A:$H,8,0)</f>
        <v>인정</v>
      </c>
      <c r="J810" s="92" t="s">
        <v>9699</v>
      </c>
      <c r="K810" s="63" t="b">
        <f t="shared" si="101"/>
        <v>1</v>
      </c>
      <c r="L810" s="41" t="s">
        <v>10170</v>
      </c>
      <c r="M810" s="41" t="s">
        <v>1469</v>
      </c>
      <c r="N810" s="41" t="s">
        <v>10384</v>
      </c>
      <c r="O810" s="41" t="s">
        <v>1470</v>
      </c>
      <c r="P810" s="41" t="s">
        <v>36</v>
      </c>
      <c r="Q810" s="41" t="s">
        <v>9993</v>
      </c>
      <c r="R810" s="45" t="s">
        <v>9993</v>
      </c>
      <c r="S810" s="41" t="b">
        <f t="shared" si="104"/>
        <v>0</v>
      </c>
      <c r="T810" s="45"/>
      <c r="U810" s="45"/>
      <c r="V810" s="52" t="s">
        <v>10178</v>
      </c>
      <c r="W810" t="e">
        <f>VLOOKUP(A810,Sheet4!$J$1500:$J$1508,1,0)</f>
        <v>#N/A</v>
      </c>
      <c r="X810"/>
      <c r="Y810"/>
    </row>
    <row r="811" spans="1:25" s="60" customFormat="1">
      <c r="A811" s="41">
        <v>887</v>
      </c>
      <c r="B811" s="41">
        <v>4</v>
      </c>
      <c r="C811" s="41" t="s">
        <v>10058</v>
      </c>
      <c r="D811" s="41" t="s">
        <v>235</v>
      </c>
      <c r="E811" s="39" t="s">
        <v>10054</v>
      </c>
      <c r="F811" s="41" t="s">
        <v>236</v>
      </c>
      <c r="G811" s="41" t="s">
        <v>237</v>
      </c>
      <c r="H811" s="63" t="s">
        <v>9699</v>
      </c>
      <c r="I811" s="63" t="str">
        <f>VLOOKUP(A811,'(송영호RAW)'!$A:$H,8,0)</f>
        <v>인정</v>
      </c>
      <c r="J811" s="92" t="s">
        <v>9699</v>
      </c>
      <c r="K811" s="63" t="b">
        <f t="shared" si="101"/>
        <v>1</v>
      </c>
      <c r="L811" s="41" t="s">
        <v>10171</v>
      </c>
      <c r="M811" s="41" t="s">
        <v>640</v>
      </c>
      <c r="N811" s="41" t="s">
        <v>10384</v>
      </c>
      <c r="O811" s="41" t="s">
        <v>641</v>
      </c>
      <c r="P811" s="41" t="s">
        <v>36</v>
      </c>
      <c r="Q811" s="41" t="s">
        <v>10133</v>
      </c>
      <c r="R811" s="45" t="s">
        <v>10133</v>
      </c>
      <c r="S811" s="41" t="b">
        <f t="shared" si="104"/>
        <v>1</v>
      </c>
      <c r="T811" s="45"/>
      <c r="U811" s="45"/>
      <c r="V811" s="52"/>
      <c r="W811" t="e">
        <f>VLOOKUP(A811,Sheet4!$J$1500:$J$1508,1,0)</f>
        <v>#N/A</v>
      </c>
      <c r="X811"/>
      <c r="Y811"/>
    </row>
    <row r="812" spans="1:25" s="60" customFormat="1">
      <c r="A812" s="41">
        <v>888</v>
      </c>
      <c r="B812" s="41">
        <v>5</v>
      </c>
      <c r="C812" s="41" t="s">
        <v>10058</v>
      </c>
      <c r="D812" s="41" t="s">
        <v>235</v>
      </c>
      <c r="E812" s="39" t="s">
        <v>10054</v>
      </c>
      <c r="F812" s="41" t="s">
        <v>236</v>
      </c>
      <c r="G812" s="41" t="s">
        <v>237</v>
      </c>
      <c r="H812" s="63" t="s">
        <v>9699</v>
      </c>
      <c r="I812" s="63" t="str">
        <f>VLOOKUP(A812,'(송영호RAW)'!$A:$H,8,0)</f>
        <v>인정</v>
      </c>
      <c r="J812" s="92" t="s">
        <v>9699</v>
      </c>
      <c r="K812" s="63" t="b">
        <f t="shared" si="101"/>
        <v>1</v>
      </c>
      <c r="L812" s="41" t="s">
        <v>238</v>
      </c>
      <c r="M812" s="41" t="s">
        <v>239</v>
      </c>
      <c r="N812" s="41" t="s">
        <v>10384</v>
      </c>
      <c r="O812" s="41" t="s">
        <v>240</v>
      </c>
      <c r="P812" s="41" t="s">
        <v>36</v>
      </c>
      <c r="Q812" s="41" t="s">
        <v>10133</v>
      </c>
      <c r="R812" s="45" t="s">
        <v>10133</v>
      </c>
      <c r="S812" s="41" t="b">
        <f t="shared" si="104"/>
        <v>1</v>
      </c>
      <c r="T812" s="45"/>
      <c r="U812" s="45"/>
      <c r="V812" s="52"/>
      <c r="W812" t="e">
        <f>VLOOKUP(A812,Sheet4!$J$1500:$J$1508,1,0)</f>
        <v>#N/A</v>
      </c>
      <c r="X812"/>
      <c r="Y812"/>
    </row>
    <row r="813" spans="1:25" s="60" customFormat="1">
      <c r="A813" s="41">
        <v>889</v>
      </c>
      <c r="B813" s="41">
        <v>6</v>
      </c>
      <c r="C813" s="41" t="s">
        <v>10058</v>
      </c>
      <c r="D813" s="41" t="s">
        <v>235</v>
      </c>
      <c r="E813" s="39" t="s">
        <v>10054</v>
      </c>
      <c r="F813" s="41" t="s">
        <v>236</v>
      </c>
      <c r="G813" s="41" t="s">
        <v>237</v>
      </c>
      <c r="H813" s="63" t="s">
        <v>9699</v>
      </c>
      <c r="I813" s="63" t="str">
        <f>VLOOKUP(A813,'(송영호RAW)'!$A:$H,8,0)</f>
        <v>불인정</v>
      </c>
      <c r="J813" s="92" t="s">
        <v>10812</v>
      </c>
      <c r="K813" s="63" t="b">
        <f t="shared" si="101"/>
        <v>0</v>
      </c>
      <c r="L813" s="41" t="s">
        <v>1422</v>
      </c>
      <c r="M813" s="41" t="s">
        <v>1423</v>
      </c>
      <c r="N813" s="41" t="s">
        <v>10384</v>
      </c>
      <c r="O813" s="41" t="s">
        <v>1424</v>
      </c>
      <c r="P813" s="41" t="s">
        <v>36</v>
      </c>
      <c r="Q813" s="41" t="s">
        <v>10133</v>
      </c>
      <c r="R813" s="45" t="s">
        <v>10133</v>
      </c>
      <c r="S813" s="41" t="b">
        <f t="shared" si="104"/>
        <v>1</v>
      </c>
      <c r="T813" s="45"/>
      <c r="U813" s="45"/>
      <c r="V813" s="52"/>
      <c r="W813" t="e">
        <f>VLOOKUP(A813,Sheet4!$J$1500:$J$1508,1,0)</f>
        <v>#N/A</v>
      </c>
      <c r="X813"/>
      <c r="Y813"/>
    </row>
    <row r="814" spans="1:25" s="60" customFormat="1">
      <c r="A814" s="41">
        <v>890</v>
      </c>
      <c r="B814" s="41">
        <v>7</v>
      </c>
      <c r="C814" s="41" t="s">
        <v>10058</v>
      </c>
      <c r="D814" s="41" t="s">
        <v>235</v>
      </c>
      <c r="E814" s="39" t="s">
        <v>10054</v>
      </c>
      <c r="F814" s="41" t="s">
        <v>236</v>
      </c>
      <c r="G814" s="41" t="s">
        <v>237</v>
      </c>
      <c r="H814" s="63" t="s">
        <v>9699</v>
      </c>
      <c r="I814" s="63" t="str">
        <f>VLOOKUP(A814,'(송영호RAW)'!$A:$H,8,0)</f>
        <v>인정</v>
      </c>
      <c r="J814" s="92" t="s">
        <v>9699</v>
      </c>
      <c r="K814" s="63" t="b">
        <f t="shared" si="101"/>
        <v>1</v>
      </c>
      <c r="L814" s="41" t="s">
        <v>5704</v>
      </c>
      <c r="M814" s="41" t="s">
        <v>797</v>
      </c>
      <c r="N814" s="41" t="s">
        <v>10384</v>
      </c>
      <c r="O814" s="41" t="s">
        <v>5705</v>
      </c>
      <c r="P814" s="41" t="s">
        <v>122</v>
      </c>
      <c r="Q814" s="41" t="s">
        <v>9993</v>
      </c>
      <c r="R814" s="41" t="s">
        <v>9993</v>
      </c>
      <c r="S814" s="41" t="b">
        <f t="shared" si="104"/>
        <v>0</v>
      </c>
      <c r="T814" s="45"/>
      <c r="U814" s="45"/>
      <c r="V814" s="52"/>
      <c r="W814" t="e">
        <f>VLOOKUP(A814,Sheet4!$J$1500:$J$1508,1,0)</f>
        <v>#N/A</v>
      </c>
      <c r="X814"/>
      <c r="Y814"/>
    </row>
    <row r="815" spans="1:25" s="60" customFormat="1">
      <c r="A815" s="41">
        <v>891</v>
      </c>
      <c r="B815" s="41">
        <v>8</v>
      </c>
      <c r="C815" s="41" t="s">
        <v>10058</v>
      </c>
      <c r="D815" s="41" t="s">
        <v>235</v>
      </c>
      <c r="E815" s="39" t="s">
        <v>10054</v>
      </c>
      <c r="F815" s="41" t="s">
        <v>236</v>
      </c>
      <c r="G815" s="41" t="s">
        <v>237</v>
      </c>
      <c r="H815" s="63" t="s">
        <v>9699</v>
      </c>
      <c r="I815" s="63" t="str">
        <f>VLOOKUP(A815,'(송영호RAW)'!$A:$H,8,0)</f>
        <v>인정</v>
      </c>
      <c r="J815" s="92" t="s">
        <v>9699</v>
      </c>
      <c r="K815" s="63" t="b">
        <f t="shared" si="101"/>
        <v>1</v>
      </c>
      <c r="L815" s="41" t="s">
        <v>6454</v>
      </c>
      <c r="M815" s="41" t="s">
        <v>4886</v>
      </c>
      <c r="N815" s="41" t="s">
        <v>10384</v>
      </c>
      <c r="O815" s="41" t="s">
        <v>6455</v>
      </c>
      <c r="P815" s="41" t="s">
        <v>173</v>
      </c>
      <c r="Q815" s="41" t="s">
        <v>9993</v>
      </c>
      <c r="R815" s="41" t="s">
        <v>9993</v>
      </c>
      <c r="S815" s="41" t="b">
        <f t="shared" si="104"/>
        <v>0</v>
      </c>
      <c r="T815" s="45"/>
      <c r="U815" s="45"/>
      <c r="V815" s="52"/>
      <c r="W815" t="e">
        <f>VLOOKUP(A815,Sheet4!$J$1500:$J$1508,1,0)</f>
        <v>#N/A</v>
      </c>
      <c r="X815"/>
      <c r="Y815"/>
    </row>
    <row r="816" spans="1:25" s="60" customFormat="1">
      <c r="A816" s="41">
        <v>892</v>
      </c>
      <c r="B816" s="41">
        <v>9</v>
      </c>
      <c r="C816" s="41" t="s">
        <v>10058</v>
      </c>
      <c r="D816" s="41" t="s">
        <v>235</v>
      </c>
      <c r="E816" s="39" t="s">
        <v>10054</v>
      </c>
      <c r="F816" s="41" t="s">
        <v>236</v>
      </c>
      <c r="G816" s="41" t="s">
        <v>237</v>
      </c>
      <c r="H816" s="63" t="s">
        <v>9699</v>
      </c>
      <c r="I816" s="63" t="str">
        <f>VLOOKUP(A816,'(송영호RAW)'!$A:$H,8,0)</f>
        <v>인정</v>
      </c>
      <c r="J816" s="92" t="s">
        <v>9699</v>
      </c>
      <c r="K816" s="63" t="b">
        <f t="shared" si="101"/>
        <v>1</v>
      </c>
      <c r="L816" s="41" t="s">
        <v>5159</v>
      </c>
      <c r="M816" s="41" t="s">
        <v>5160</v>
      </c>
      <c r="N816" s="41" t="s">
        <v>10384</v>
      </c>
      <c r="O816" s="41" t="s">
        <v>5161</v>
      </c>
      <c r="P816" s="41" t="s">
        <v>122</v>
      </c>
      <c r="Q816" s="41" t="s">
        <v>9993</v>
      </c>
      <c r="R816" s="41" t="s">
        <v>9993</v>
      </c>
      <c r="S816" s="41" t="b">
        <f t="shared" si="104"/>
        <v>0</v>
      </c>
      <c r="T816" s="45"/>
      <c r="U816" s="45"/>
      <c r="V816" s="52"/>
      <c r="W816" t="e">
        <f>VLOOKUP(A816,Sheet4!$J$1500:$J$1508,1,0)</f>
        <v>#N/A</v>
      </c>
      <c r="X816"/>
      <c r="Y816"/>
    </row>
    <row r="817" spans="1:25" s="60" customFormat="1">
      <c r="A817" s="41">
        <v>893</v>
      </c>
      <c r="B817" s="41">
        <v>10</v>
      </c>
      <c r="C817" s="41" t="s">
        <v>10058</v>
      </c>
      <c r="D817" s="41" t="s">
        <v>235</v>
      </c>
      <c r="E817" s="39" t="s">
        <v>10054</v>
      </c>
      <c r="F817" s="41" t="s">
        <v>236</v>
      </c>
      <c r="G817" s="41" t="s">
        <v>237</v>
      </c>
      <c r="H817" s="63" t="s">
        <v>9699</v>
      </c>
      <c r="I817" s="63" t="str">
        <f>VLOOKUP(A817,'(송영호RAW)'!$A:$H,8,0)</f>
        <v>인정</v>
      </c>
      <c r="J817" s="92" t="s">
        <v>9699</v>
      </c>
      <c r="K817" s="63" t="b">
        <f t="shared" si="101"/>
        <v>1</v>
      </c>
      <c r="L817" s="41" t="s">
        <v>3724</v>
      </c>
      <c r="M817" s="41" t="s">
        <v>713</v>
      </c>
      <c r="N817" s="41" t="s">
        <v>10384</v>
      </c>
      <c r="O817" s="41" t="s">
        <v>3725</v>
      </c>
      <c r="P817" s="41" t="s">
        <v>122</v>
      </c>
      <c r="Q817" s="41" t="s">
        <v>9993</v>
      </c>
      <c r="R817" s="41" t="s">
        <v>9993</v>
      </c>
      <c r="S817" s="41" t="b">
        <f t="shared" si="104"/>
        <v>0</v>
      </c>
      <c r="T817" s="45"/>
      <c r="U817" s="45"/>
      <c r="V817" s="52"/>
      <c r="W817" t="e">
        <f>VLOOKUP(A817,Sheet4!$J$1500:$J$1508,1,0)</f>
        <v>#N/A</v>
      </c>
      <c r="X817"/>
      <c r="Y817"/>
    </row>
    <row r="818" spans="1:25" s="60" customFormat="1">
      <c r="A818" s="41">
        <v>894</v>
      </c>
      <c r="B818" s="41">
        <v>1</v>
      </c>
      <c r="C818" s="41" t="s">
        <v>10062</v>
      </c>
      <c r="D818" s="41" t="s">
        <v>2083</v>
      </c>
      <c r="E818" s="39" t="s">
        <v>10063</v>
      </c>
      <c r="F818" s="41" t="s">
        <v>2084</v>
      </c>
      <c r="G818" s="41" t="s">
        <v>2085</v>
      </c>
      <c r="H818" s="63" t="s">
        <v>9699</v>
      </c>
      <c r="I818" s="63" t="str">
        <f>VLOOKUP(A818,'(송영호RAW)'!$A:$H,8,0)</f>
        <v>인정</v>
      </c>
      <c r="J818" s="92" t="s">
        <v>9699</v>
      </c>
      <c r="K818" s="63" t="b">
        <f t="shared" si="101"/>
        <v>1</v>
      </c>
      <c r="L818" s="41" t="s">
        <v>4927</v>
      </c>
      <c r="M818" s="41" t="s">
        <v>4928</v>
      </c>
      <c r="N818" s="54" t="s">
        <v>10226</v>
      </c>
      <c r="O818" s="41" t="s">
        <v>4929</v>
      </c>
      <c r="P818" s="41" t="s">
        <v>36</v>
      </c>
      <c r="Q818" s="41" t="s">
        <v>10133</v>
      </c>
      <c r="R818" s="54" t="str">
        <f t="shared" ref="R818:R827" si="106">P818</f>
        <v>주저자</v>
      </c>
      <c r="S818" s="41" t="b">
        <f t="shared" si="104"/>
        <v>1</v>
      </c>
      <c r="T818" s="48"/>
      <c r="U818" s="45"/>
      <c r="W818" t="e">
        <f>VLOOKUP(A818,Sheet4!$J$1500:$J$1508,1,0)</f>
        <v>#N/A</v>
      </c>
    </row>
    <row r="819" spans="1:25" s="60" customFormat="1">
      <c r="A819" s="41">
        <v>895</v>
      </c>
      <c r="B819" s="41">
        <v>2</v>
      </c>
      <c r="C819" s="41" t="s">
        <v>10062</v>
      </c>
      <c r="D819" s="41" t="s">
        <v>2083</v>
      </c>
      <c r="E819" s="39" t="s">
        <v>10063</v>
      </c>
      <c r="F819" s="41" t="s">
        <v>2084</v>
      </c>
      <c r="G819" s="41" t="s">
        <v>2085</v>
      </c>
      <c r="H819" s="63" t="s">
        <v>9699</v>
      </c>
      <c r="I819" s="63" t="str">
        <f>VLOOKUP(A819,'(송영호RAW)'!$A:$H,8,0)</f>
        <v>인정</v>
      </c>
      <c r="J819" s="92" t="s">
        <v>9699</v>
      </c>
      <c r="K819" s="63" t="b">
        <f t="shared" si="101"/>
        <v>1</v>
      </c>
      <c r="L819" s="41" t="s">
        <v>2378</v>
      </c>
      <c r="M819" s="41" t="s">
        <v>2379</v>
      </c>
      <c r="N819" s="54" t="s">
        <v>10226</v>
      </c>
      <c r="O819" s="41" t="s">
        <v>2380</v>
      </c>
      <c r="P819" s="41" t="s">
        <v>36</v>
      </c>
      <c r="Q819" s="41" t="s">
        <v>10133</v>
      </c>
      <c r="R819" s="54" t="str">
        <f t="shared" si="106"/>
        <v>주저자</v>
      </c>
      <c r="S819" s="41" t="b">
        <f t="shared" si="104"/>
        <v>1</v>
      </c>
      <c r="T819" s="48"/>
      <c r="U819" s="45"/>
      <c r="W819" t="e">
        <f>VLOOKUP(A819,Sheet4!$J$1500:$J$1508,1,0)</f>
        <v>#N/A</v>
      </c>
    </row>
    <row r="820" spans="1:25" s="60" customFormat="1">
      <c r="A820" s="41">
        <v>896</v>
      </c>
      <c r="B820" s="41">
        <v>3</v>
      </c>
      <c r="C820" s="41" t="s">
        <v>10062</v>
      </c>
      <c r="D820" s="41" t="s">
        <v>2083</v>
      </c>
      <c r="E820" s="39" t="s">
        <v>10063</v>
      </c>
      <c r="F820" s="41" t="s">
        <v>2084</v>
      </c>
      <c r="G820" s="41" t="s">
        <v>2085</v>
      </c>
      <c r="H820" s="63" t="s">
        <v>9699</v>
      </c>
      <c r="I820" s="63" t="str">
        <f>VLOOKUP(A820,'(송영호RAW)'!$A:$H,8,0)</f>
        <v>인정</v>
      </c>
      <c r="J820" s="92" t="s">
        <v>9699</v>
      </c>
      <c r="K820" s="63" t="b">
        <f t="shared" si="101"/>
        <v>1</v>
      </c>
      <c r="L820" s="41" t="s">
        <v>3328</v>
      </c>
      <c r="M820" s="41" t="s">
        <v>3325</v>
      </c>
      <c r="N820" s="54" t="s">
        <v>10226</v>
      </c>
      <c r="O820" s="41" t="s">
        <v>3329</v>
      </c>
      <c r="P820" s="41" t="s">
        <v>36</v>
      </c>
      <c r="Q820" s="41" t="s">
        <v>10133</v>
      </c>
      <c r="R820" s="54" t="str">
        <f t="shared" si="106"/>
        <v>주저자</v>
      </c>
      <c r="S820" s="41" t="b">
        <f t="shared" si="104"/>
        <v>1</v>
      </c>
      <c r="T820" s="48"/>
      <c r="U820" s="45"/>
      <c r="W820" t="e">
        <f>VLOOKUP(A820,Sheet4!$J$1500:$J$1508,1,0)</f>
        <v>#N/A</v>
      </c>
    </row>
    <row r="821" spans="1:25" s="60" customFormat="1">
      <c r="A821" s="41">
        <v>897</v>
      </c>
      <c r="B821" s="41">
        <v>4</v>
      </c>
      <c r="C821" s="41" t="s">
        <v>10062</v>
      </c>
      <c r="D821" s="41" t="s">
        <v>2083</v>
      </c>
      <c r="E821" s="39" t="s">
        <v>10063</v>
      </c>
      <c r="F821" s="41" t="s">
        <v>2084</v>
      </c>
      <c r="G821" s="41" t="s">
        <v>2085</v>
      </c>
      <c r="H821" s="63" t="s">
        <v>9699</v>
      </c>
      <c r="I821" s="63" t="str">
        <f>VLOOKUP(A821,'(송영호RAW)'!$A:$H,8,0)</f>
        <v>인정</v>
      </c>
      <c r="J821" s="92" t="s">
        <v>9699</v>
      </c>
      <c r="K821" s="63" t="b">
        <f t="shared" si="101"/>
        <v>1</v>
      </c>
      <c r="L821" s="41" t="s">
        <v>3431</v>
      </c>
      <c r="M821" s="41" t="s">
        <v>3432</v>
      </c>
      <c r="N821" s="54" t="s">
        <v>10226</v>
      </c>
      <c r="O821" s="41" t="s">
        <v>3433</v>
      </c>
      <c r="P821" s="41" t="s">
        <v>36</v>
      </c>
      <c r="Q821" s="41" t="s">
        <v>10133</v>
      </c>
      <c r="R821" s="54" t="str">
        <f t="shared" si="106"/>
        <v>주저자</v>
      </c>
      <c r="S821" s="41" t="b">
        <f t="shared" si="104"/>
        <v>1</v>
      </c>
      <c r="T821" s="48"/>
      <c r="U821" s="45"/>
      <c r="W821" t="e">
        <f>VLOOKUP(A821,Sheet4!$J$1500:$J$1508,1,0)</f>
        <v>#N/A</v>
      </c>
    </row>
    <row r="822" spans="1:25" s="60" customFormat="1">
      <c r="A822" s="41">
        <v>898</v>
      </c>
      <c r="B822" s="41">
        <v>5</v>
      </c>
      <c r="C822" s="41" t="s">
        <v>10062</v>
      </c>
      <c r="D822" s="41" t="s">
        <v>2083</v>
      </c>
      <c r="E822" s="39" t="s">
        <v>10063</v>
      </c>
      <c r="F822" s="41" t="s">
        <v>2084</v>
      </c>
      <c r="G822" s="41" t="s">
        <v>2085</v>
      </c>
      <c r="H822" s="63" t="s">
        <v>9699</v>
      </c>
      <c r="I822" s="63" t="str">
        <f>VLOOKUP(A822,'(송영호RAW)'!$A:$H,8,0)</f>
        <v>인정</v>
      </c>
      <c r="J822" s="92" t="s">
        <v>9699</v>
      </c>
      <c r="K822" s="63" t="b">
        <f t="shared" si="101"/>
        <v>1</v>
      </c>
      <c r="L822" s="41" t="s">
        <v>3420</v>
      </c>
      <c r="M822" s="41" t="s">
        <v>3421</v>
      </c>
      <c r="N822" s="54" t="s">
        <v>10226</v>
      </c>
      <c r="O822" s="41" t="s">
        <v>3422</v>
      </c>
      <c r="P822" s="41" t="s">
        <v>36</v>
      </c>
      <c r="Q822" s="41" t="s">
        <v>10133</v>
      </c>
      <c r="R822" s="54" t="str">
        <f t="shared" si="106"/>
        <v>주저자</v>
      </c>
      <c r="S822" s="41" t="b">
        <f t="shared" si="104"/>
        <v>1</v>
      </c>
      <c r="T822" s="48"/>
      <c r="U822" s="45"/>
      <c r="W822" t="e">
        <f>VLOOKUP(A822,Sheet4!$J$1500:$J$1508,1,0)</f>
        <v>#N/A</v>
      </c>
    </row>
    <row r="823" spans="1:25" s="60" customFormat="1">
      <c r="A823" s="41">
        <v>899</v>
      </c>
      <c r="B823" s="41">
        <v>6</v>
      </c>
      <c r="C823" s="41" t="s">
        <v>10062</v>
      </c>
      <c r="D823" s="41" t="s">
        <v>2083</v>
      </c>
      <c r="E823" s="39" t="s">
        <v>10063</v>
      </c>
      <c r="F823" s="41" t="s">
        <v>2084</v>
      </c>
      <c r="G823" s="41" t="s">
        <v>2085</v>
      </c>
      <c r="H823" s="63" t="s">
        <v>9699</v>
      </c>
      <c r="I823" s="63" t="str">
        <f>VLOOKUP(A823,'(송영호RAW)'!$A:$H,8,0)</f>
        <v>인정</v>
      </c>
      <c r="J823" s="92" t="s">
        <v>9699</v>
      </c>
      <c r="K823" s="63" t="b">
        <f t="shared" si="101"/>
        <v>1</v>
      </c>
      <c r="L823" s="41" t="s">
        <v>2086</v>
      </c>
      <c r="M823" s="41" t="s">
        <v>2087</v>
      </c>
      <c r="N823" s="54" t="s">
        <v>10226</v>
      </c>
      <c r="O823" s="41" t="s">
        <v>2088</v>
      </c>
      <c r="P823" s="41" t="s">
        <v>173</v>
      </c>
      <c r="Q823" s="41" t="s">
        <v>9993</v>
      </c>
      <c r="R823" s="54" t="str">
        <f t="shared" si="106"/>
        <v>제3저자</v>
      </c>
      <c r="S823" s="41" t="b">
        <f t="shared" si="104"/>
        <v>1</v>
      </c>
      <c r="T823" s="48"/>
      <c r="U823" s="45"/>
      <c r="W823" t="e">
        <f>VLOOKUP(A823,Sheet4!$J$1500:$J$1508,1,0)</f>
        <v>#N/A</v>
      </c>
    </row>
    <row r="824" spans="1:25" s="60" customFormat="1">
      <c r="A824" s="41">
        <v>900</v>
      </c>
      <c r="B824" s="41">
        <v>7</v>
      </c>
      <c r="C824" s="41" t="s">
        <v>10062</v>
      </c>
      <c r="D824" s="41" t="s">
        <v>2083</v>
      </c>
      <c r="E824" s="39" t="s">
        <v>10063</v>
      </c>
      <c r="F824" s="41" t="s">
        <v>2084</v>
      </c>
      <c r="G824" s="41" t="s">
        <v>2085</v>
      </c>
      <c r="H824" s="63" t="s">
        <v>9699</v>
      </c>
      <c r="I824" s="63" t="str">
        <f>VLOOKUP(A824,'(송영호RAW)'!$A:$H,8,0)</f>
        <v>인정</v>
      </c>
      <c r="J824" s="92" t="s">
        <v>9699</v>
      </c>
      <c r="K824" s="63" t="b">
        <f t="shared" si="101"/>
        <v>1</v>
      </c>
      <c r="L824" s="41" t="s">
        <v>2636</v>
      </c>
      <c r="M824" s="41" t="s">
        <v>2637</v>
      </c>
      <c r="N824" s="54" t="s">
        <v>10226</v>
      </c>
      <c r="O824" s="41" t="s">
        <v>2638</v>
      </c>
      <c r="P824" s="41" t="s">
        <v>173</v>
      </c>
      <c r="Q824" s="41" t="s">
        <v>9993</v>
      </c>
      <c r="R824" s="54" t="str">
        <f t="shared" si="106"/>
        <v>제3저자</v>
      </c>
      <c r="S824" s="41" t="b">
        <f t="shared" si="104"/>
        <v>1</v>
      </c>
      <c r="T824" s="48"/>
      <c r="U824" s="45"/>
      <c r="W824" t="e">
        <f>VLOOKUP(A824,Sheet4!$J$1500:$J$1508,1,0)</f>
        <v>#N/A</v>
      </c>
    </row>
    <row r="825" spans="1:25" s="60" customFormat="1">
      <c r="A825" s="41">
        <v>901</v>
      </c>
      <c r="B825" s="41">
        <v>8</v>
      </c>
      <c r="C825" s="41" t="s">
        <v>10062</v>
      </c>
      <c r="D825" s="41" t="s">
        <v>2083</v>
      </c>
      <c r="E825" s="39" t="s">
        <v>10063</v>
      </c>
      <c r="F825" s="41" t="s">
        <v>2084</v>
      </c>
      <c r="G825" s="41" t="s">
        <v>2085</v>
      </c>
      <c r="H825" s="63" t="s">
        <v>9699</v>
      </c>
      <c r="I825" s="63" t="str">
        <f>VLOOKUP(A825,'(송영호RAW)'!$A:$H,8,0)</f>
        <v>인정</v>
      </c>
      <c r="J825" s="92" t="s">
        <v>9699</v>
      </c>
      <c r="K825" s="63" t="b">
        <f t="shared" si="101"/>
        <v>1</v>
      </c>
      <c r="L825" s="41" t="s">
        <v>5453</v>
      </c>
      <c r="M825" s="41" t="s">
        <v>5454</v>
      </c>
      <c r="N825" s="54" t="s">
        <v>10226</v>
      </c>
      <c r="O825" s="41" t="s">
        <v>5455</v>
      </c>
      <c r="P825" s="41" t="s">
        <v>173</v>
      </c>
      <c r="Q825" s="41" t="s">
        <v>9993</v>
      </c>
      <c r="R825" s="54" t="str">
        <f t="shared" si="106"/>
        <v>제3저자</v>
      </c>
      <c r="S825" s="41" t="b">
        <f t="shared" si="104"/>
        <v>1</v>
      </c>
      <c r="T825" s="48"/>
      <c r="U825" s="45"/>
      <c r="W825" t="e">
        <f>VLOOKUP(A825,Sheet4!$J$1500:$J$1508,1,0)</f>
        <v>#N/A</v>
      </c>
    </row>
    <row r="826" spans="1:25" s="60" customFormat="1">
      <c r="A826" s="41">
        <v>902</v>
      </c>
      <c r="B826" s="41">
        <v>9</v>
      </c>
      <c r="C826" s="41" t="s">
        <v>10062</v>
      </c>
      <c r="D826" s="41" t="s">
        <v>2083</v>
      </c>
      <c r="E826" s="39" t="s">
        <v>10063</v>
      </c>
      <c r="F826" s="41" t="s">
        <v>2084</v>
      </c>
      <c r="G826" s="41" t="s">
        <v>2085</v>
      </c>
      <c r="H826" s="63" t="s">
        <v>9699</v>
      </c>
      <c r="I826" s="63" t="str">
        <f>VLOOKUP(A826,'(송영호RAW)'!$A:$H,8,0)</f>
        <v>인정</v>
      </c>
      <c r="J826" s="92" t="s">
        <v>9699</v>
      </c>
      <c r="K826" s="63" t="b">
        <f t="shared" si="101"/>
        <v>1</v>
      </c>
      <c r="L826" s="41" t="s">
        <v>3858</v>
      </c>
      <c r="M826" s="41" t="s">
        <v>3861</v>
      </c>
      <c r="N826" s="54" t="s">
        <v>10226</v>
      </c>
      <c r="O826" s="41" t="s">
        <v>3859</v>
      </c>
      <c r="P826" s="41" t="s">
        <v>122</v>
      </c>
      <c r="Q826" s="41" t="s">
        <v>9993</v>
      </c>
      <c r="R826" s="54" t="str">
        <f t="shared" si="106"/>
        <v>기타</v>
      </c>
      <c r="S826" s="41" t="b">
        <f t="shared" si="104"/>
        <v>1</v>
      </c>
      <c r="T826" s="48"/>
      <c r="U826" s="45"/>
      <c r="W826" t="e">
        <f>VLOOKUP(A826,Sheet4!$J$1500:$J$1508,1,0)</f>
        <v>#N/A</v>
      </c>
    </row>
    <row r="827" spans="1:25" s="60" customFormat="1">
      <c r="A827" s="41">
        <v>903</v>
      </c>
      <c r="B827" s="41">
        <v>10</v>
      </c>
      <c r="C827" s="41" t="s">
        <v>10062</v>
      </c>
      <c r="D827" s="41" t="s">
        <v>2083</v>
      </c>
      <c r="E827" s="39" t="s">
        <v>10063</v>
      </c>
      <c r="F827" s="41" t="s">
        <v>2084</v>
      </c>
      <c r="G827" s="41" t="s">
        <v>2085</v>
      </c>
      <c r="H827" s="63" t="s">
        <v>9699</v>
      </c>
      <c r="I827" s="63" t="str">
        <f>VLOOKUP(A827,'(송영호RAW)'!$A:$H,8,0)</f>
        <v>인정</v>
      </c>
      <c r="J827" s="92" t="s">
        <v>9699</v>
      </c>
      <c r="K827" s="63" t="b">
        <f t="shared" si="101"/>
        <v>1</v>
      </c>
      <c r="L827" s="41" t="s">
        <v>2924</v>
      </c>
      <c r="M827" s="41" t="s">
        <v>2925</v>
      </c>
      <c r="N827" s="54" t="s">
        <v>10226</v>
      </c>
      <c r="O827" s="41" t="s">
        <v>2926</v>
      </c>
      <c r="P827" s="41" t="s">
        <v>173</v>
      </c>
      <c r="Q827" s="41" t="s">
        <v>9993</v>
      </c>
      <c r="R827" s="54" t="str">
        <f t="shared" si="106"/>
        <v>제3저자</v>
      </c>
      <c r="S827" s="41" t="b">
        <f t="shared" si="104"/>
        <v>1</v>
      </c>
      <c r="T827" s="48"/>
      <c r="U827" s="45"/>
      <c r="W827" t="e">
        <f>VLOOKUP(A827,Sheet4!$J$1500:$J$1508,1,0)</f>
        <v>#N/A</v>
      </c>
    </row>
    <row r="828" spans="1:25" s="60" customFormat="1">
      <c r="A828" s="41">
        <v>904</v>
      </c>
      <c r="B828" s="41">
        <v>1</v>
      </c>
      <c r="C828" s="41" t="s">
        <v>10050</v>
      </c>
      <c r="D828" s="41" t="s">
        <v>1905</v>
      </c>
      <c r="E828" s="39" t="s">
        <v>10052</v>
      </c>
      <c r="F828" s="41" t="s">
        <v>1906</v>
      </c>
      <c r="G828" s="41" t="s">
        <v>1907</v>
      </c>
      <c r="H828" s="63" t="s">
        <v>9699</v>
      </c>
      <c r="I828" s="63" t="str">
        <f>VLOOKUP(A828,'(송영호RAW)'!$A:$H,8,0)</f>
        <v>인정</v>
      </c>
      <c r="J828" s="92" t="s">
        <v>9699</v>
      </c>
      <c r="K828" s="63" t="b">
        <f t="shared" si="101"/>
        <v>1</v>
      </c>
      <c r="L828" s="41" t="s">
        <v>7053</v>
      </c>
      <c r="M828" s="41" t="s">
        <v>1887</v>
      </c>
      <c r="N828" s="41" t="s">
        <v>10384</v>
      </c>
      <c r="O828" s="41" t="s">
        <v>7054</v>
      </c>
      <c r="P828" s="41" t="s">
        <v>36</v>
      </c>
      <c r="Q828" s="41" t="s">
        <v>10133</v>
      </c>
      <c r="R828" s="41" t="s">
        <v>10133</v>
      </c>
      <c r="S828" s="41" t="b">
        <f t="shared" si="104"/>
        <v>1</v>
      </c>
      <c r="T828" s="45"/>
      <c r="U828" s="45"/>
      <c r="V828"/>
      <c r="W828" t="e">
        <f>VLOOKUP(A828,Sheet4!$J$1500:$J$1508,1,0)</f>
        <v>#N/A</v>
      </c>
      <c r="X828"/>
      <c r="Y828"/>
    </row>
    <row r="829" spans="1:25" s="60" customFormat="1">
      <c r="A829" s="41">
        <v>905</v>
      </c>
      <c r="B829" s="41">
        <v>2</v>
      </c>
      <c r="C829" s="41" t="s">
        <v>10050</v>
      </c>
      <c r="D829" s="41" t="s">
        <v>1905</v>
      </c>
      <c r="E829" s="39" t="s">
        <v>10052</v>
      </c>
      <c r="F829" s="41" t="s">
        <v>1906</v>
      </c>
      <c r="G829" s="41" t="s">
        <v>1907</v>
      </c>
      <c r="H829" s="63" t="s">
        <v>9699</v>
      </c>
      <c r="I829" s="63" t="str">
        <f>VLOOKUP(A829,'(송영호RAW)'!$A:$H,8,0)</f>
        <v>인정</v>
      </c>
      <c r="J829" s="92" t="s">
        <v>9699</v>
      </c>
      <c r="K829" s="63" t="b">
        <f t="shared" si="101"/>
        <v>1</v>
      </c>
      <c r="L829" s="41" t="s">
        <v>7119</v>
      </c>
      <c r="M829" s="41" t="s">
        <v>7120</v>
      </c>
      <c r="N829" s="41" t="s">
        <v>10384</v>
      </c>
      <c r="O829" s="41" t="s">
        <v>7121</v>
      </c>
      <c r="P829" s="41" t="s">
        <v>36</v>
      </c>
      <c r="Q829" s="41" t="s">
        <v>10133</v>
      </c>
      <c r="R829" s="41" t="s">
        <v>10133</v>
      </c>
      <c r="S829" s="41" t="b">
        <f t="shared" si="104"/>
        <v>1</v>
      </c>
      <c r="T829" s="45"/>
      <c r="U829" s="45"/>
      <c r="V829"/>
      <c r="W829" t="e">
        <f>VLOOKUP(A829,Sheet4!$J$1500:$J$1508,1,0)</f>
        <v>#N/A</v>
      </c>
      <c r="X829"/>
      <c r="Y829"/>
    </row>
    <row r="830" spans="1:25" s="60" customFormat="1">
      <c r="A830" s="41">
        <v>906</v>
      </c>
      <c r="B830" s="41">
        <v>3</v>
      </c>
      <c r="C830" s="41" t="s">
        <v>10050</v>
      </c>
      <c r="D830" s="41" t="s">
        <v>1905</v>
      </c>
      <c r="E830" s="39" t="s">
        <v>10052</v>
      </c>
      <c r="F830" s="41" t="s">
        <v>1906</v>
      </c>
      <c r="G830" s="41" t="s">
        <v>1907</v>
      </c>
      <c r="H830" s="63" t="s">
        <v>9699</v>
      </c>
      <c r="I830" s="63" t="str">
        <f>VLOOKUP(A830,'(송영호RAW)'!$A:$H,8,0)</f>
        <v>인정</v>
      </c>
      <c r="J830" s="92" t="s">
        <v>9699</v>
      </c>
      <c r="K830" s="63" t="b">
        <f t="shared" si="101"/>
        <v>1</v>
      </c>
      <c r="L830" s="41" t="s">
        <v>6855</v>
      </c>
      <c r="M830" s="41" t="s">
        <v>6856</v>
      </c>
      <c r="N830" s="41" t="s">
        <v>10385</v>
      </c>
      <c r="O830" s="41" t="s">
        <v>6857</v>
      </c>
      <c r="P830" s="41" t="s">
        <v>36</v>
      </c>
      <c r="Q830" s="41" t="s">
        <v>10133</v>
      </c>
      <c r="R830" s="41" t="s">
        <v>10133</v>
      </c>
      <c r="S830" s="41" t="b">
        <f t="shared" si="104"/>
        <v>1</v>
      </c>
      <c r="T830" s="45"/>
      <c r="U830" s="45"/>
      <c r="V830"/>
      <c r="W830" t="e">
        <f>VLOOKUP(A830,Sheet4!$J$1500:$J$1508,1,0)</f>
        <v>#N/A</v>
      </c>
      <c r="X830"/>
      <c r="Y830"/>
    </row>
    <row r="831" spans="1:25" s="60" customFormat="1">
      <c r="A831" s="41">
        <v>907</v>
      </c>
      <c r="B831" s="41">
        <v>4</v>
      </c>
      <c r="C831" s="41" t="s">
        <v>10050</v>
      </c>
      <c r="D831" s="41" t="s">
        <v>1905</v>
      </c>
      <c r="E831" s="39" t="s">
        <v>10052</v>
      </c>
      <c r="F831" s="41" t="s">
        <v>1906</v>
      </c>
      <c r="G831" s="41" t="s">
        <v>1907</v>
      </c>
      <c r="H831" s="63" t="s">
        <v>9699</v>
      </c>
      <c r="I831" s="63" t="str">
        <f>VLOOKUP(A831,'(송영호RAW)'!$A:$H,8,0)</f>
        <v>인정</v>
      </c>
      <c r="J831" s="92" t="s">
        <v>9699</v>
      </c>
      <c r="K831" s="63" t="b">
        <f t="shared" si="101"/>
        <v>1</v>
      </c>
      <c r="L831" s="41" t="s">
        <v>1916</v>
      </c>
      <c r="M831" s="41" t="s">
        <v>1917</v>
      </c>
      <c r="N831" s="41" t="s">
        <v>10386</v>
      </c>
      <c r="O831" s="41" t="s">
        <v>1918</v>
      </c>
      <c r="P831" s="41" t="s">
        <v>36</v>
      </c>
      <c r="Q831" s="41" t="s">
        <v>10133</v>
      </c>
      <c r="R831" s="41" t="s">
        <v>10133</v>
      </c>
      <c r="S831" s="41" t="b">
        <f t="shared" si="104"/>
        <v>1</v>
      </c>
      <c r="T831" s="45"/>
      <c r="U831" s="77"/>
      <c r="V831"/>
      <c r="W831" t="e">
        <f>VLOOKUP(A831,Sheet4!$J$1500:$J$1508,1,0)</f>
        <v>#N/A</v>
      </c>
      <c r="X831"/>
      <c r="Y831"/>
    </row>
    <row r="832" spans="1:25" s="60" customFormat="1">
      <c r="A832" s="41">
        <v>908</v>
      </c>
      <c r="B832" s="41">
        <v>5</v>
      </c>
      <c r="C832" s="41" t="s">
        <v>10050</v>
      </c>
      <c r="D832" s="41" t="s">
        <v>1905</v>
      </c>
      <c r="E832" s="39" t="s">
        <v>10052</v>
      </c>
      <c r="F832" s="41" t="s">
        <v>1906</v>
      </c>
      <c r="G832" s="41" t="s">
        <v>1907</v>
      </c>
      <c r="H832" s="63" t="s">
        <v>9699</v>
      </c>
      <c r="I832" s="63" t="str">
        <f>VLOOKUP(A832,'(송영호RAW)'!$A:$H,8,0)</f>
        <v>인정</v>
      </c>
      <c r="J832" s="92" t="s">
        <v>9699</v>
      </c>
      <c r="K832" s="63" t="b">
        <f t="shared" si="101"/>
        <v>1</v>
      </c>
      <c r="L832" s="41" t="s">
        <v>7651</v>
      </c>
      <c r="M832" s="41" t="s">
        <v>7652</v>
      </c>
      <c r="N832" s="41" t="s">
        <v>10387</v>
      </c>
      <c r="O832" s="41" t="s">
        <v>7653</v>
      </c>
      <c r="P832" s="41" t="s">
        <v>36</v>
      </c>
      <c r="Q832" s="41" t="s">
        <v>10133</v>
      </c>
      <c r="R832" s="41" t="s">
        <v>10133</v>
      </c>
      <c r="S832" s="41" t="b">
        <f t="shared" si="104"/>
        <v>1</v>
      </c>
      <c r="T832" s="45"/>
      <c r="U832" s="45"/>
      <c r="V832"/>
      <c r="W832" t="e">
        <f>VLOOKUP(A832,Sheet4!$J$1500:$J$1508,1,0)</f>
        <v>#N/A</v>
      </c>
      <c r="X832"/>
      <c r="Y832"/>
    </row>
    <row r="833" spans="1:25" s="60" customFormat="1">
      <c r="A833" s="41">
        <v>909</v>
      </c>
      <c r="B833" s="41">
        <v>6</v>
      </c>
      <c r="C833" s="41" t="s">
        <v>10050</v>
      </c>
      <c r="D833" s="41" t="s">
        <v>1905</v>
      </c>
      <c r="E833" s="39" t="s">
        <v>10052</v>
      </c>
      <c r="F833" s="41" t="s">
        <v>1906</v>
      </c>
      <c r="G833" s="41" t="s">
        <v>1907</v>
      </c>
      <c r="H833" s="63" t="s">
        <v>9699</v>
      </c>
      <c r="I833" s="63" t="str">
        <f>VLOOKUP(A833,'(송영호RAW)'!$A:$H,8,0)</f>
        <v>인정</v>
      </c>
      <c r="J833" s="92" t="s">
        <v>9699</v>
      </c>
      <c r="K833" s="63" t="b">
        <f t="shared" si="101"/>
        <v>1</v>
      </c>
      <c r="L833" s="41" t="s">
        <v>1908</v>
      </c>
      <c r="M833" s="41" t="s">
        <v>1909</v>
      </c>
      <c r="N833" s="41" t="s">
        <v>10384</v>
      </c>
      <c r="O833" s="41" t="s">
        <v>1910</v>
      </c>
      <c r="P833" s="41" t="s">
        <v>63</v>
      </c>
      <c r="Q833" s="41" t="s">
        <v>9993</v>
      </c>
      <c r="R833" s="45" t="str">
        <f t="shared" ref="R833:R834" si="107">P833</f>
        <v>제2저자</v>
      </c>
      <c r="S833" s="41" t="b">
        <f t="shared" si="104"/>
        <v>1</v>
      </c>
      <c r="T833" s="45"/>
      <c r="U833" s="45"/>
      <c r="V833"/>
      <c r="W833" t="e">
        <f>VLOOKUP(A833,Sheet4!$J$1500:$J$1508,1,0)</f>
        <v>#N/A</v>
      </c>
      <c r="X833"/>
      <c r="Y833"/>
    </row>
    <row r="834" spans="1:25" s="60" customFormat="1">
      <c r="A834" s="41">
        <v>910</v>
      </c>
      <c r="B834" s="41">
        <v>7</v>
      </c>
      <c r="C834" s="41" t="s">
        <v>10050</v>
      </c>
      <c r="D834" s="41" t="s">
        <v>1905</v>
      </c>
      <c r="E834" s="39" t="s">
        <v>10052</v>
      </c>
      <c r="F834" s="41" t="s">
        <v>1906</v>
      </c>
      <c r="G834" s="41" t="s">
        <v>1907</v>
      </c>
      <c r="H834" s="63" t="s">
        <v>9699</v>
      </c>
      <c r="I834" s="63" t="str">
        <f>VLOOKUP(A834,'(송영호RAW)'!$A:$H,8,0)</f>
        <v>인정</v>
      </c>
      <c r="J834" s="92" t="s">
        <v>9699</v>
      </c>
      <c r="K834" s="63" t="b">
        <f t="shared" si="101"/>
        <v>1</v>
      </c>
      <c r="L834" s="41" t="s">
        <v>7993</v>
      </c>
      <c r="M834" s="41" t="s">
        <v>7038</v>
      </c>
      <c r="N834" s="41" t="s">
        <v>10388</v>
      </c>
      <c r="O834" s="41" t="s">
        <v>7994</v>
      </c>
      <c r="P834" s="41" t="s">
        <v>63</v>
      </c>
      <c r="Q834" s="41" t="s">
        <v>9993</v>
      </c>
      <c r="R834" s="45" t="str">
        <f t="shared" si="107"/>
        <v>제2저자</v>
      </c>
      <c r="S834" s="41" t="b">
        <f t="shared" si="104"/>
        <v>1</v>
      </c>
      <c r="T834" s="45"/>
      <c r="U834" s="45"/>
      <c r="V834"/>
      <c r="W834" t="e">
        <f>VLOOKUP(A834,Sheet4!$J$1500:$J$1508,1,0)</f>
        <v>#N/A</v>
      </c>
      <c r="X834"/>
      <c r="Y834"/>
    </row>
    <row r="835" spans="1:25" s="60" customFormat="1">
      <c r="A835" s="41">
        <v>911</v>
      </c>
      <c r="B835" s="41">
        <v>8</v>
      </c>
      <c r="C835" s="41" t="s">
        <v>10050</v>
      </c>
      <c r="D835" s="41" t="s">
        <v>1905</v>
      </c>
      <c r="E835" s="39" t="s">
        <v>10052</v>
      </c>
      <c r="F835" s="41" t="s">
        <v>1906</v>
      </c>
      <c r="G835" s="41" t="s">
        <v>1907</v>
      </c>
      <c r="H835" s="63" t="s">
        <v>9699</v>
      </c>
      <c r="I835" s="63" t="str">
        <f>VLOOKUP(A835,'(송영호RAW)'!$A:$H,8,0)</f>
        <v>인정</v>
      </c>
      <c r="J835" s="92" t="s">
        <v>9699</v>
      </c>
      <c r="K835" s="63" t="b">
        <f t="shared" ref="K835:K898" si="108">H835=I835</f>
        <v>1</v>
      </c>
      <c r="L835" s="41" t="s">
        <v>7998</v>
      </c>
      <c r="M835" s="41" t="s">
        <v>5251</v>
      </c>
      <c r="N835" s="41" t="s">
        <v>10384</v>
      </c>
      <c r="O835" s="41" t="s">
        <v>7999</v>
      </c>
      <c r="P835" s="41" t="s">
        <v>36</v>
      </c>
      <c r="Q835" s="41" t="s">
        <v>10133</v>
      </c>
      <c r="R835" s="41" t="s">
        <v>10133</v>
      </c>
      <c r="S835" s="41" t="b">
        <f t="shared" si="104"/>
        <v>1</v>
      </c>
      <c r="T835" s="45"/>
      <c r="U835" s="45"/>
      <c r="V835"/>
      <c r="W835" t="e">
        <f>VLOOKUP(A835,Sheet4!$J$1500:$J$1508,1,0)</f>
        <v>#N/A</v>
      </c>
      <c r="X835"/>
      <c r="Y835"/>
    </row>
    <row r="836" spans="1:25" s="60" customFormat="1">
      <c r="A836" s="41">
        <v>912</v>
      </c>
      <c r="B836" s="41">
        <v>9</v>
      </c>
      <c r="C836" s="41" t="s">
        <v>10050</v>
      </c>
      <c r="D836" s="41" t="s">
        <v>1905</v>
      </c>
      <c r="E836" s="39" t="s">
        <v>10052</v>
      </c>
      <c r="F836" s="41" t="s">
        <v>1906</v>
      </c>
      <c r="G836" s="41" t="s">
        <v>1907</v>
      </c>
      <c r="H836" s="63" t="s">
        <v>9699</v>
      </c>
      <c r="I836" s="63" t="str">
        <f>VLOOKUP(A836,'(송영호RAW)'!$A:$H,8,0)</f>
        <v>인정</v>
      </c>
      <c r="J836" s="92" t="s">
        <v>9699</v>
      </c>
      <c r="K836" s="63" t="b">
        <f t="shared" si="108"/>
        <v>1</v>
      </c>
      <c r="L836" s="41" t="s">
        <v>8001</v>
      </c>
      <c r="M836" s="41" t="s">
        <v>5251</v>
      </c>
      <c r="N836" s="41" t="s">
        <v>10384</v>
      </c>
      <c r="O836" s="41" t="s">
        <v>8002</v>
      </c>
      <c r="P836" s="41" t="s">
        <v>63</v>
      </c>
      <c r="Q836" s="41" t="s">
        <v>9993</v>
      </c>
      <c r="R836" s="45" t="str">
        <f t="shared" ref="R836:R837" si="109">P836</f>
        <v>제2저자</v>
      </c>
      <c r="S836" s="41" t="b">
        <f t="shared" si="104"/>
        <v>1</v>
      </c>
      <c r="T836" s="45"/>
      <c r="U836" s="45"/>
      <c r="V836"/>
      <c r="W836" t="e">
        <f>VLOOKUP(A836,Sheet4!$J$1500:$J$1508,1,0)</f>
        <v>#N/A</v>
      </c>
      <c r="X836"/>
      <c r="Y836"/>
    </row>
    <row r="837" spans="1:25" s="60" customFormat="1">
      <c r="A837" s="41">
        <v>913</v>
      </c>
      <c r="B837" s="41">
        <v>10</v>
      </c>
      <c r="C837" s="41" t="s">
        <v>10050</v>
      </c>
      <c r="D837" s="41" t="s">
        <v>1905</v>
      </c>
      <c r="E837" s="39" t="s">
        <v>10052</v>
      </c>
      <c r="F837" s="41" t="s">
        <v>1906</v>
      </c>
      <c r="G837" s="41" t="s">
        <v>1907</v>
      </c>
      <c r="H837" s="63" t="s">
        <v>9699</v>
      </c>
      <c r="I837" s="63" t="str">
        <f>VLOOKUP(A837,'(송영호RAW)'!$A:$H,8,0)</f>
        <v>인정</v>
      </c>
      <c r="J837" s="92" t="s">
        <v>9699</v>
      </c>
      <c r="K837" s="63" t="b">
        <f t="shared" si="108"/>
        <v>1</v>
      </c>
      <c r="L837" s="41" t="s">
        <v>8004</v>
      </c>
      <c r="M837" s="41" t="s">
        <v>5251</v>
      </c>
      <c r="N837" s="41" t="s">
        <v>10384</v>
      </c>
      <c r="O837" s="41" t="s">
        <v>8005</v>
      </c>
      <c r="P837" s="41" t="s">
        <v>63</v>
      </c>
      <c r="Q837" s="41" t="s">
        <v>9993</v>
      </c>
      <c r="R837" s="45" t="str">
        <f t="shared" si="109"/>
        <v>제2저자</v>
      </c>
      <c r="S837" s="41" t="b">
        <f t="shared" si="104"/>
        <v>1</v>
      </c>
      <c r="T837" s="45"/>
      <c r="U837" s="45"/>
      <c r="V837"/>
      <c r="W837" t="e">
        <f>VLOOKUP(A837,Sheet4!$J$1500:$J$1508,1,0)</f>
        <v>#N/A</v>
      </c>
      <c r="X837"/>
      <c r="Y837"/>
    </row>
    <row r="838" spans="1:25" s="60" customFormat="1">
      <c r="A838" s="41">
        <v>914</v>
      </c>
      <c r="B838" s="41">
        <v>1</v>
      </c>
      <c r="C838" s="41" t="s">
        <v>10050</v>
      </c>
      <c r="D838" s="41" t="s">
        <v>3120</v>
      </c>
      <c r="E838" s="39" t="s">
        <v>10052</v>
      </c>
      <c r="F838" s="41" t="s">
        <v>3121</v>
      </c>
      <c r="G838" s="41" t="s">
        <v>3122</v>
      </c>
      <c r="H838" s="63" t="s">
        <v>9699</v>
      </c>
      <c r="I838" s="63" t="str">
        <f>VLOOKUP(A838,'(송영호RAW)'!$A:$H,8,0)</f>
        <v>인정</v>
      </c>
      <c r="J838" s="92" t="s">
        <v>9699</v>
      </c>
      <c r="K838" s="63" t="b">
        <f t="shared" si="108"/>
        <v>1</v>
      </c>
      <c r="L838" s="41" t="s">
        <v>6838</v>
      </c>
      <c r="M838" s="41" t="s">
        <v>6839</v>
      </c>
      <c r="N838" s="41" t="s">
        <v>10384</v>
      </c>
      <c r="O838" s="41" t="s">
        <v>6840</v>
      </c>
      <c r="P838" s="41" t="s">
        <v>36</v>
      </c>
      <c r="Q838" s="41" t="s">
        <v>10133</v>
      </c>
      <c r="R838" s="41" t="s">
        <v>10133</v>
      </c>
      <c r="S838" s="41" t="b">
        <f t="shared" si="104"/>
        <v>1</v>
      </c>
      <c r="T838" s="45"/>
      <c r="U838" s="45"/>
      <c r="V838"/>
      <c r="W838" t="e">
        <f>VLOOKUP(A838,Sheet4!$J$1500:$J$1508,1,0)</f>
        <v>#N/A</v>
      </c>
      <c r="X838"/>
      <c r="Y838"/>
    </row>
    <row r="839" spans="1:25" s="60" customFormat="1">
      <c r="A839" s="41">
        <v>915</v>
      </c>
      <c r="B839" s="41">
        <v>2</v>
      </c>
      <c r="C839" s="41" t="s">
        <v>10050</v>
      </c>
      <c r="D839" s="41" t="s">
        <v>3120</v>
      </c>
      <c r="E839" s="39" t="s">
        <v>10052</v>
      </c>
      <c r="F839" s="41" t="s">
        <v>3121</v>
      </c>
      <c r="G839" s="41" t="s">
        <v>3122</v>
      </c>
      <c r="H839" s="63" t="s">
        <v>9699</v>
      </c>
      <c r="I839" s="63" t="str">
        <f>VLOOKUP(A839,'(송영호RAW)'!$A:$H,8,0)</f>
        <v>인정</v>
      </c>
      <c r="J839" s="92" t="s">
        <v>9699</v>
      </c>
      <c r="K839" s="63" t="b">
        <f t="shared" si="108"/>
        <v>1</v>
      </c>
      <c r="L839" s="41" t="s">
        <v>7871</v>
      </c>
      <c r="M839" s="41" t="s">
        <v>7872</v>
      </c>
      <c r="N839" s="41" t="s">
        <v>10384</v>
      </c>
      <c r="O839" s="41" t="s">
        <v>7873</v>
      </c>
      <c r="P839" s="41" t="s">
        <v>36</v>
      </c>
      <c r="Q839" s="41" t="s">
        <v>10133</v>
      </c>
      <c r="R839" s="41" t="s">
        <v>10133</v>
      </c>
      <c r="S839" s="41" t="b">
        <f t="shared" si="104"/>
        <v>1</v>
      </c>
      <c r="T839" s="45"/>
      <c r="U839" s="45"/>
      <c r="V839"/>
      <c r="W839" t="e">
        <f>VLOOKUP(A839,Sheet4!$J$1500:$J$1508,1,0)</f>
        <v>#N/A</v>
      </c>
      <c r="X839"/>
      <c r="Y839"/>
    </row>
    <row r="840" spans="1:25" s="60" customFormat="1">
      <c r="A840" s="41">
        <v>916</v>
      </c>
      <c r="B840" s="41">
        <v>3</v>
      </c>
      <c r="C840" s="41" t="s">
        <v>10050</v>
      </c>
      <c r="D840" s="41" t="s">
        <v>3120</v>
      </c>
      <c r="E840" s="39" t="s">
        <v>10052</v>
      </c>
      <c r="F840" s="41" t="s">
        <v>3121</v>
      </c>
      <c r="G840" s="41" t="s">
        <v>3122</v>
      </c>
      <c r="H840" s="63" t="s">
        <v>9699</v>
      </c>
      <c r="I840" s="63" t="str">
        <f>VLOOKUP(A840,'(송영호RAW)'!$A:$H,8,0)</f>
        <v>인정</v>
      </c>
      <c r="J840" s="92" t="s">
        <v>9699</v>
      </c>
      <c r="K840" s="63" t="b">
        <f t="shared" si="108"/>
        <v>1</v>
      </c>
      <c r="L840" s="41" t="s">
        <v>4346</v>
      </c>
      <c r="M840" s="41" t="s">
        <v>3538</v>
      </c>
      <c r="N840" s="41" t="s">
        <v>10384</v>
      </c>
      <c r="O840" s="41" t="s">
        <v>4347</v>
      </c>
      <c r="P840" s="41" t="s">
        <v>63</v>
      </c>
      <c r="Q840" s="41" t="s">
        <v>9993</v>
      </c>
      <c r="R840" s="45" t="str">
        <f t="shared" ref="R840:R841" si="110">P840</f>
        <v>제2저자</v>
      </c>
      <c r="S840" s="41" t="b">
        <f t="shared" si="104"/>
        <v>1</v>
      </c>
      <c r="T840" s="45"/>
      <c r="U840" s="45"/>
      <c r="V840"/>
      <c r="W840" t="e">
        <f>VLOOKUP(A840,Sheet4!$J$1500:$J$1508,1,0)</f>
        <v>#N/A</v>
      </c>
      <c r="X840"/>
      <c r="Y840"/>
    </row>
    <row r="841" spans="1:25" s="60" customFormat="1">
      <c r="A841" s="41">
        <v>917</v>
      </c>
      <c r="B841" s="41">
        <v>4</v>
      </c>
      <c r="C841" s="41" t="s">
        <v>10050</v>
      </c>
      <c r="D841" s="41" t="s">
        <v>3120</v>
      </c>
      <c r="E841" s="39" t="s">
        <v>10052</v>
      </c>
      <c r="F841" s="41" t="s">
        <v>3121</v>
      </c>
      <c r="G841" s="41" t="s">
        <v>3122</v>
      </c>
      <c r="H841" s="63" t="s">
        <v>9699</v>
      </c>
      <c r="I841" s="63" t="str">
        <f>VLOOKUP(A841,'(송영호RAW)'!$A:$H,8,0)</f>
        <v>인정</v>
      </c>
      <c r="J841" s="92" t="s">
        <v>9699</v>
      </c>
      <c r="K841" s="63" t="b">
        <f t="shared" si="108"/>
        <v>1</v>
      </c>
      <c r="L841" s="41" t="s">
        <v>3123</v>
      </c>
      <c r="M841" s="41" t="s">
        <v>3124</v>
      </c>
      <c r="N841" s="41" t="s">
        <v>10384</v>
      </c>
      <c r="O841" s="41" t="s">
        <v>3125</v>
      </c>
      <c r="P841" s="41" t="s">
        <v>173</v>
      </c>
      <c r="Q841" s="41" t="s">
        <v>9993</v>
      </c>
      <c r="R841" s="45" t="str">
        <f t="shared" si="110"/>
        <v>제3저자</v>
      </c>
      <c r="S841" s="41" t="b">
        <f t="shared" si="104"/>
        <v>1</v>
      </c>
      <c r="T841" s="45"/>
      <c r="U841" s="45"/>
      <c r="V841"/>
      <c r="W841" t="e">
        <f>VLOOKUP(A841,Sheet4!$J$1500:$J$1508,1,0)</f>
        <v>#N/A</v>
      </c>
      <c r="X841"/>
      <c r="Y841"/>
    </row>
    <row r="842" spans="1:25" s="60" customFormat="1">
      <c r="A842" s="41">
        <v>918</v>
      </c>
      <c r="B842" s="41">
        <v>1</v>
      </c>
      <c r="C842" s="61" t="s">
        <v>10048</v>
      </c>
      <c r="D842" s="61" t="s">
        <v>2116</v>
      </c>
      <c r="E842" s="62" t="s">
        <v>10049</v>
      </c>
      <c r="F842" s="61" t="s">
        <v>2117</v>
      </c>
      <c r="G842" s="61" t="s">
        <v>2118</v>
      </c>
      <c r="H842" s="63" t="s">
        <v>9699</v>
      </c>
      <c r="I842" s="63" t="str">
        <f>VLOOKUP(A842,'(송영호RAW)'!$A:$H,8,0)</f>
        <v>인정</v>
      </c>
      <c r="J842" s="92" t="s">
        <v>9699</v>
      </c>
      <c r="K842" s="63" t="b">
        <f t="shared" si="108"/>
        <v>1</v>
      </c>
      <c r="L842" s="61" t="s">
        <v>10662</v>
      </c>
      <c r="M842" s="61" t="s">
        <v>2120</v>
      </c>
      <c r="N842" s="64" t="s">
        <v>10663</v>
      </c>
      <c r="O842" s="61" t="s">
        <v>2121</v>
      </c>
      <c r="P842" s="61" t="s">
        <v>36</v>
      </c>
      <c r="Q842" s="61" t="s">
        <v>10133</v>
      </c>
      <c r="R842" s="61" t="s">
        <v>10133</v>
      </c>
      <c r="S842" s="41" t="b">
        <f t="shared" si="104"/>
        <v>1</v>
      </c>
      <c r="T842" s="61"/>
      <c r="U842" s="61"/>
      <c r="V842"/>
      <c r="W842" t="e">
        <f>VLOOKUP(A842,Sheet4!$J$1500:$J$1508,1,0)</f>
        <v>#N/A</v>
      </c>
      <c r="X842"/>
      <c r="Y842"/>
    </row>
    <row r="843" spans="1:25" s="60" customFormat="1">
      <c r="A843" s="41">
        <v>919</v>
      </c>
      <c r="B843" s="41">
        <v>2</v>
      </c>
      <c r="C843" s="61" t="s">
        <v>10048</v>
      </c>
      <c r="D843" s="61" t="s">
        <v>2116</v>
      </c>
      <c r="E843" s="62" t="s">
        <v>10049</v>
      </c>
      <c r="F843" s="61" t="s">
        <v>2117</v>
      </c>
      <c r="G843" s="61" t="s">
        <v>2118</v>
      </c>
      <c r="H843" s="63" t="s">
        <v>9699</v>
      </c>
      <c r="I843" s="63" t="str">
        <f>VLOOKUP(A843,'(송영호RAW)'!$A:$H,8,0)</f>
        <v>인정</v>
      </c>
      <c r="J843" s="92" t="s">
        <v>9699</v>
      </c>
      <c r="K843" s="63" t="b">
        <f t="shared" si="108"/>
        <v>1</v>
      </c>
      <c r="L843" s="61" t="s">
        <v>10664</v>
      </c>
      <c r="M843" s="61" t="s">
        <v>3160</v>
      </c>
      <c r="N843" s="64" t="s">
        <v>10665</v>
      </c>
      <c r="O843" s="61" t="s">
        <v>3297</v>
      </c>
      <c r="P843" s="61" t="s">
        <v>36</v>
      </c>
      <c r="Q843" s="61" t="s">
        <v>10133</v>
      </c>
      <c r="R843" s="61" t="s">
        <v>10133</v>
      </c>
      <c r="S843" s="41" t="b">
        <f t="shared" si="104"/>
        <v>1</v>
      </c>
      <c r="T843" s="61" t="s">
        <v>10136</v>
      </c>
      <c r="U843" s="61" t="s">
        <v>10792</v>
      </c>
      <c r="V843"/>
      <c r="W843" t="e">
        <f>VLOOKUP(A843,Sheet4!$J$1500:$J$1508,1,0)</f>
        <v>#N/A</v>
      </c>
      <c r="X843"/>
      <c r="Y843"/>
    </row>
    <row r="844" spans="1:25" s="60" customFormat="1">
      <c r="A844" s="41">
        <v>920</v>
      </c>
      <c r="B844" s="41">
        <v>3</v>
      </c>
      <c r="C844" s="61" t="s">
        <v>10048</v>
      </c>
      <c r="D844" s="61" t="s">
        <v>2116</v>
      </c>
      <c r="E844" s="62" t="s">
        <v>10049</v>
      </c>
      <c r="F844" s="61" t="s">
        <v>2117</v>
      </c>
      <c r="G844" s="61" t="s">
        <v>2118</v>
      </c>
      <c r="H844" s="63" t="s">
        <v>9699</v>
      </c>
      <c r="I844" s="63" t="str">
        <f>VLOOKUP(A844,'(송영호RAW)'!$A:$H,8,0)</f>
        <v>인정</v>
      </c>
      <c r="J844" s="92" t="s">
        <v>9699</v>
      </c>
      <c r="K844" s="63" t="b">
        <f t="shared" si="108"/>
        <v>1</v>
      </c>
      <c r="L844" s="61" t="s">
        <v>10666</v>
      </c>
      <c r="M844" s="61" t="s">
        <v>1814</v>
      </c>
      <c r="N844" s="64" t="s">
        <v>10667</v>
      </c>
      <c r="O844" s="61" t="s">
        <v>5471</v>
      </c>
      <c r="P844" s="61" t="s">
        <v>36</v>
      </c>
      <c r="Q844" s="61" t="s">
        <v>10133</v>
      </c>
      <c r="R844" s="61" t="s">
        <v>10133</v>
      </c>
      <c r="S844" s="41" t="b">
        <f t="shared" si="104"/>
        <v>1</v>
      </c>
      <c r="T844" s="61"/>
      <c r="U844" s="61"/>
      <c r="V844"/>
      <c r="W844" t="e">
        <f>VLOOKUP(A844,Sheet4!$J$1500:$J$1508,1,0)</f>
        <v>#N/A</v>
      </c>
      <c r="X844"/>
      <c r="Y844"/>
    </row>
    <row r="845" spans="1:25" s="60" customFormat="1">
      <c r="A845" s="41">
        <v>921</v>
      </c>
      <c r="B845" s="41">
        <v>4</v>
      </c>
      <c r="C845" s="61" t="s">
        <v>10048</v>
      </c>
      <c r="D845" s="61" t="s">
        <v>2116</v>
      </c>
      <c r="E845" s="62" t="s">
        <v>10049</v>
      </c>
      <c r="F845" s="61" t="s">
        <v>2117</v>
      </c>
      <c r="G845" s="61" t="s">
        <v>2118</v>
      </c>
      <c r="H845" s="63" t="s">
        <v>9699</v>
      </c>
      <c r="I845" s="63" t="str">
        <f>VLOOKUP(A845,'(송영호RAW)'!$A:$H,8,0)</f>
        <v>인정</v>
      </c>
      <c r="J845" s="92" t="s">
        <v>9699</v>
      </c>
      <c r="K845" s="63" t="b">
        <f t="shared" si="108"/>
        <v>1</v>
      </c>
      <c r="L845" s="61" t="s">
        <v>10668</v>
      </c>
      <c r="M845" s="61" t="s">
        <v>2520</v>
      </c>
      <c r="N845" s="64" t="s">
        <v>10669</v>
      </c>
      <c r="O845" s="61" t="s">
        <v>2521</v>
      </c>
      <c r="P845" s="61" t="s">
        <v>36</v>
      </c>
      <c r="Q845" s="61" t="s">
        <v>10133</v>
      </c>
      <c r="R845" s="61" t="s">
        <v>10133</v>
      </c>
      <c r="S845" s="41" t="b">
        <f t="shared" si="104"/>
        <v>1</v>
      </c>
      <c r="T845" s="61"/>
      <c r="U845" s="61"/>
      <c r="V845"/>
      <c r="W845" t="e">
        <f>VLOOKUP(A845,Sheet4!$J$1500:$J$1508,1,0)</f>
        <v>#N/A</v>
      </c>
      <c r="X845"/>
      <c r="Y845"/>
    </row>
    <row r="846" spans="1:25" s="60" customFormat="1">
      <c r="A846" s="41">
        <v>922</v>
      </c>
      <c r="B846" s="41">
        <v>5</v>
      </c>
      <c r="C846" s="61" t="s">
        <v>10048</v>
      </c>
      <c r="D846" s="61" t="s">
        <v>2116</v>
      </c>
      <c r="E846" s="62" t="s">
        <v>10049</v>
      </c>
      <c r="F846" s="61" t="s">
        <v>2117</v>
      </c>
      <c r="G846" s="61" t="s">
        <v>2118</v>
      </c>
      <c r="H846" s="63" t="s">
        <v>9699</v>
      </c>
      <c r="I846" s="63" t="str">
        <f>VLOOKUP(A846,'(송영호RAW)'!$A:$H,8,0)</f>
        <v>인정</v>
      </c>
      <c r="J846" s="92" t="s">
        <v>9699</v>
      </c>
      <c r="K846" s="63" t="b">
        <f t="shared" si="108"/>
        <v>1</v>
      </c>
      <c r="L846" s="61" t="s">
        <v>10670</v>
      </c>
      <c r="M846" s="61" t="s">
        <v>3220</v>
      </c>
      <c r="N846" s="64" t="s">
        <v>10671</v>
      </c>
      <c r="O846" s="61" t="s">
        <v>3221</v>
      </c>
      <c r="P846" s="61" t="s">
        <v>36</v>
      </c>
      <c r="Q846" s="61" t="s">
        <v>10133</v>
      </c>
      <c r="R846" s="61" t="s">
        <v>10133</v>
      </c>
      <c r="S846" s="41" t="b">
        <f t="shared" si="104"/>
        <v>1</v>
      </c>
      <c r="T846" s="61"/>
      <c r="U846" s="61"/>
      <c r="V846"/>
      <c r="W846" t="e">
        <f>VLOOKUP(A846,Sheet4!$J$1500:$J$1508,1,0)</f>
        <v>#N/A</v>
      </c>
      <c r="X846"/>
      <c r="Y846"/>
    </row>
    <row r="847" spans="1:25" s="60" customFormat="1">
      <c r="A847" s="41">
        <v>923</v>
      </c>
      <c r="B847" s="41">
        <v>6</v>
      </c>
      <c r="C847" s="61" t="s">
        <v>10048</v>
      </c>
      <c r="D847" s="61" t="s">
        <v>2116</v>
      </c>
      <c r="E847" s="62" t="s">
        <v>10049</v>
      </c>
      <c r="F847" s="61" t="s">
        <v>2117</v>
      </c>
      <c r="G847" s="61" t="s">
        <v>2118</v>
      </c>
      <c r="H847" s="63" t="s">
        <v>9699</v>
      </c>
      <c r="I847" s="63" t="str">
        <f>VLOOKUP(A847,'(송영호RAW)'!$A:$H,8,0)</f>
        <v>인정</v>
      </c>
      <c r="J847" s="92" t="s">
        <v>9699</v>
      </c>
      <c r="K847" s="63" t="b">
        <f t="shared" si="108"/>
        <v>1</v>
      </c>
      <c r="L847" s="61" t="s">
        <v>10672</v>
      </c>
      <c r="M847" s="61" t="s">
        <v>585</v>
      </c>
      <c r="N847" s="64" t="s">
        <v>10673</v>
      </c>
      <c r="O847" s="61" t="s">
        <v>4941</v>
      </c>
      <c r="P847" s="61" t="s">
        <v>63</v>
      </c>
      <c r="Q847" s="61" t="s">
        <v>9993</v>
      </c>
      <c r="R847" s="63" t="str">
        <f t="shared" ref="R847:R851" si="111">P847</f>
        <v>제2저자</v>
      </c>
      <c r="S847" s="41" t="b">
        <f t="shared" si="104"/>
        <v>1</v>
      </c>
      <c r="T847" s="61"/>
      <c r="U847" s="61"/>
      <c r="V847"/>
      <c r="W847" t="e">
        <f>VLOOKUP(A847,Sheet4!$J$1500:$J$1508,1,0)</f>
        <v>#N/A</v>
      </c>
      <c r="X847"/>
      <c r="Y847"/>
    </row>
    <row r="848" spans="1:25" s="60" customFormat="1">
      <c r="A848" s="41">
        <v>924</v>
      </c>
      <c r="B848" s="41">
        <v>7</v>
      </c>
      <c r="C848" s="61" t="s">
        <v>10048</v>
      </c>
      <c r="D848" s="61" t="s">
        <v>2116</v>
      </c>
      <c r="E848" s="62" t="s">
        <v>10049</v>
      </c>
      <c r="F848" s="61" t="s">
        <v>2117</v>
      </c>
      <c r="G848" s="61" t="s">
        <v>2118</v>
      </c>
      <c r="H848" s="63" t="s">
        <v>9699</v>
      </c>
      <c r="I848" s="63" t="str">
        <f>VLOOKUP(A848,'(송영호RAW)'!$A:$H,8,0)</f>
        <v>인정</v>
      </c>
      <c r="J848" s="92" t="s">
        <v>9699</v>
      </c>
      <c r="K848" s="63" t="b">
        <f t="shared" si="108"/>
        <v>1</v>
      </c>
      <c r="L848" s="61" t="s">
        <v>10674</v>
      </c>
      <c r="M848" s="61" t="s">
        <v>2292</v>
      </c>
      <c r="N848" s="64" t="s">
        <v>10675</v>
      </c>
      <c r="O848" s="61" t="s">
        <v>2293</v>
      </c>
      <c r="P848" s="61" t="s">
        <v>63</v>
      </c>
      <c r="Q848" s="61" t="s">
        <v>9993</v>
      </c>
      <c r="R848" s="63" t="str">
        <f t="shared" si="111"/>
        <v>제2저자</v>
      </c>
      <c r="S848" s="41" t="b">
        <f t="shared" si="104"/>
        <v>1</v>
      </c>
      <c r="T848" s="61"/>
      <c r="U848" s="61"/>
      <c r="V848"/>
      <c r="W848" t="e">
        <f>VLOOKUP(A848,Sheet4!$J$1500:$J$1508,1,0)</f>
        <v>#N/A</v>
      </c>
      <c r="X848"/>
      <c r="Y848"/>
    </row>
    <row r="849" spans="1:25" s="60" customFormat="1">
      <c r="A849" s="41">
        <v>925</v>
      </c>
      <c r="B849" s="41">
        <v>8</v>
      </c>
      <c r="C849" s="61" t="s">
        <v>10048</v>
      </c>
      <c r="D849" s="61" t="s">
        <v>2116</v>
      </c>
      <c r="E849" s="62" t="s">
        <v>10049</v>
      </c>
      <c r="F849" s="61" t="s">
        <v>2117</v>
      </c>
      <c r="G849" s="61" t="s">
        <v>2118</v>
      </c>
      <c r="H849" s="63" t="s">
        <v>9699</v>
      </c>
      <c r="I849" s="63" t="str">
        <f>VLOOKUP(A849,'(송영호RAW)'!$A:$H,8,0)</f>
        <v>인정</v>
      </c>
      <c r="J849" s="92" t="s">
        <v>9699</v>
      </c>
      <c r="K849" s="63" t="b">
        <f t="shared" si="108"/>
        <v>1</v>
      </c>
      <c r="L849" s="61" t="s">
        <v>10676</v>
      </c>
      <c r="M849" s="61" t="s">
        <v>2701</v>
      </c>
      <c r="N849" s="64" t="s">
        <v>10441</v>
      </c>
      <c r="O849" s="61" t="s">
        <v>4368</v>
      </c>
      <c r="P849" s="61" t="s">
        <v>63</v>
      </c>
      <c r="Q849" s="61" t="s">
        <v>9993</v>
      </c>
      <c r="R849" s="63" t="str">
        <f t="shared" si="111"/>
        <v>제2저자</v>
      </c>
      <c r="S849" s="41" t="b">
        <f t="shared" si="104"/>
        <v>1</v>
      </c>
      <c r="T849" s="61"/>
      <c r="U849" s="61"/>
      <c r="V849"/>
      <c r="W849" t="e">
        <f>VLOOKUP(A849,Sheet4!$J$1500:$J$1508,1,0)</f>
        <v>#N/A</v>
      </c>
      <c r="X849"/>
      <c r="Y849"/>
    </row>
    <row r="850" spans="1:25" s="60" customFormat="1">
      <c r="A850" s="41">
        <v>926</v>
      </c>
      <c r="B850" s="41">
        <v>9</v>
      </c>
      <c r="C850" s="61" t="s">
        <v>10048</v>
      </c>
      <c r="D850" s="61" t="s">
        <v>2116</v>
      </c>
      <c r="E850" s="62" t="s">
        <v>10049</v>
      </c>
      <c r="F850" s="61" t="s">
        <v>2117</v>
      </c>
      <c r="G850" s="61" t="s">
        <v>2118</v>
      </c>
      <c r="H850" s="63" t="s">
        <v>9699</v>
      </c>
      <c r="I850" s="63" t="str">
        <f>VLOOKUP(A850,'(송영호RAW)'!$A:$H,8,0)</f>
        <v>인정</v>
      </c>
      <c r="J850" s="92" t="s">
        <v>9699</v>
      </c>
      <c r="K850" s="63" t="b">
        <f t="shared" si="108"/>
        <v>1</v>
      </c>
      <c r="L850" s="61" t="s">
        <v>10677</v>
      </c>
      <c r="M850" s="61" t="s">
        <v>2429</v>
      </c>
      <c r="N850" s="64" t="s">
        <v>10678</v>
      </c>
      <c r="O850" s="61" t="s">
        <v>3269</v>
      </c>
      <c r="P850" s="61" t="s">
        <v>63</v>
      </c>
      <c r="Q850" s="61" t="s">
        <v>9993</v>
      </c>
      <c r="R850" s="63" t="str">
        <f t="shared" si="111"/>
        <v>제2저자</v>
      </c>
      <c r="S850" s="41" t="b">
        <f t="shared" si="104"/>
        <v>1</v>
      </c>
      <c r="T850" s="61"/>
      <c r="U850" s="61"/>
      <c r="V850"/>
      <c r="W850" t="e">
        <f>VLOOKUP(A850,Sheet4!$J$1500:$J$1508,1,0)</f>
        <v>#N/A</v>
      </c>
      <c r="X850"/>
      <c r="Y850"/>
    </row>
    <row r="851" spans="1:25" s="60" customFormat="1">
      <c r="A851" s="41">
        <v>927</v>
      </c>
      <c r="B851" s="41">
        <v>10</v>
      </c>
      <c r="C851" s="61" t="s">
        <v>10048</v>
      </c>
      <c r="D851" s="61" t="s">
        <v>2116</v>
      </c>
      <c r="E851" s="62" t="s">
        <v>10049</v>
      </c>
      <c r="F851" s="61" t="s">
        <v>2117</v>
      </c>
      <c r="G851" s="61" t="s">
        <v>2118</v>
      </c>
      <c r="H851" s="63" t="s">
        <v>9699</v>
      </c>
      <c r="I851" s="63" t="str">
        <f>VLOOKUP(A851,'(송영호RAW)'!$A:$H,8,0)</f>
        <v>인정</v>
      </c>
      <c r="J851" s="92" t="s">
        <v>9699</v>
      </c>
      <c r="K851" s="63" t="b">
        <f t="shared" si="108"/>
        <v>1</v>
      </c>
      <c r="L851" s="61" t="s">
        <v>10679</v>
      </c>
      <c r="M851" s="61" t="s">
        <v>741</v>
      </c>
      <c r="N851" s="64" t="s">
        <v>10680</v>
      </c>
      <c r="O851" s="61" t="s">
        <v>7603</v>
      </c>
      <c r="P851" s="61" t="s">
        <v>63</v>
      </c>
      <c r="Q851" s="61" t="s">
        <v>9993</v>
      </c>
      <c r="R851" s="63" t="str">
        <f t="shared" si="111"/>
        <v>제2저자</v>
      </c>
      <c r="S851" s="41" t="b">
        <f t="shared" ref="S851:S914" si="112">P851=R851</f>
        <v>1</v>
      </c>
      <c r="T851" s="61"/>
      <c r="U851" s="61"/>
      <c r="V851"/>
      <c r="W851" t="e">
        <f>VLOOKUP(A851,Sheet4!$J$1500:$J$1508,1,0)</f>
        <v>#N/A</v>
      </c>
      <c r="X851"/>
      <c r="Y851"/>
    </row>
    <row r="852" spans="1:25" s="60" customFormat="1">
      <c r="A852" s="41">
        <v>928</v>
      </c>
      <c r="B852" s="41">
        <v>1</v>
      </c>
      <c r="C852" s="41" t="s">
        <v>10058</v>
      </c>
      <c r="D852" s="41" t="s">
        <v>1286</v>
      </c>
      <c r="E852" s="39" t="s">
        <v>10054</v>
      </c>
      <c r="F852" s="41" t="s">
        <v>1287</v>
      </c>
      <c r="G852" s="41" t="s">
        <v>1288</v>
      </c>
      <c r="H852" s="63" t="s">
        <v>9699</v>
      </c>
      <c r="I852" s="63" t="str">
        <f>VLOOKUP(A852,'(송영호RAW)'!$A:$H,8,0)</f>
        <v>인정</v>
      </c>
      <c r="J852" s="92" t="s">
        <v>9699</v>
      </c>
      <c r="K852" s="63" t="b">
        <f t="shared" si="108"/>
        <v>1</v>
      </c>
      <c r="L852" s="41" t="s">
        <v>1289</v>
      </c>
      <c r="M852" s="41" t="s">
        <v>1290</v>
      </c>
      <c r="N852" s="41" t="s">
        <v>10384</v>
      </c>
      <c r="O852" s="41" t="s">
        <v>1291</v>
      </c>
      <c r="P852" s="41" t="s">
        <v>495</v>
      </c>
      <c r="Q852" s="41" t="s">
        <v>10851</v>
      </c>
      <c r="R852" s="45" t="s">
        <v>10851</v>
      </c>
      <c r="S852" s="41" t="b">
        <f t="shared" si="112"/>
        <v>1</v>
      </c>
      <c r="T852" s="45"/>
      <c r="U852" s="45"/>
      <c r="V852" s="52" t="s">
        <v>10179</v>
      </c>
      <c r="W852" t="e">
        <f>VLOOKUP(A852,Sheet4!$J$1500:$J$1508,1,0)</f>
        <v>#N/A</v>
      </c>
      <c r="X852"/>
      <c r="Y852"/>
    </row>
    <row r="853" spans="1:25" s="60" customFormat="1">
      <c r="A853" s="41">
        <v>929</v>
      </c>
      <c r="B853" s="41">
        <v>2</v>
      </c>
      <c r="C853" s="41" t="s">
        <v>10058</v>
      </c>
      <c r="D853" s="41" t="s">
        <v>1286</v>
      </c>
      <c r="E853" s="39" t="s">
        <v>10054</v>
      </c>
      <c r="F853" s="41" t="s">
        <v>1287</v>
      </c>
      <c r="G853" s="41" t="s">
        <v>1288</v>
      </c>
      <c r="H853" s="63" t="s">
        <v>9699</v>
      </c>
      <c r="I853" s="63" t="str">
        <f>VLOOKUP(A853,'(송영호RAW)'!$A:$H,8,0)</f>
        <v>인정</v>
      </c>
      <c r="J853" s="92" t="s">
        <v>9699</v>
      </c>
      <c r="K853" s="63" t="b">
        <f t="shared" si="108"/>
        <v>1</v>
      </c>
      <c r="L853" s="41" t="s">
        <v>1336</v>
      </c>
      <c r="M853" s="41" t="s">
        <v>1337</v>
      </c>
      <c r="N853" s="41" t="s">
        <v>10384</v>
      </c>
      <c r="O853" s="41" t="s">
        <v>1338</v>
      </c>
      <c r="P853" s="41" t="s">
        <v>495</v>
      </c>
      <c r="Q853" s="41" t="s">
        <v>10851</v>
      </c>
      <c r="R853" s="45" t="s">
        <v>10851</v>
      </c>
      <c r="S853" s="41" t="b">
        <f t="shared" si="112"/>
        <v>1</v>
      </c>
      <c r="T853" s="45"/>
      <c r="U853" s="45"/>
      <c r="V853" s="52" t="s">
        <v>10179</v>
      </c>
      <c r="W853" t="e">
        <f>VLOOKUP(A853,Sheet4!$J$1500:$J$1508,1,0)</f>
        <v>#N/A</v>
      </c>
      <c r="X853"/>
      <c r="Y853"/>
    </row>
    <row r="854" spans="1:25" s="60" customFormat="1">
      <c r="A854" s="41">
        <v>930</v>
      </c>
      <c r="B854" s="41">
        <v>3</v>
      </c>
      <c r="C854" s="41" t="s">
        <v>10058</v>
      </c>
      <c r="D854" s="41" t="s">
        <v>1286</v>
      </c>
      <c r="E854" s="39" t="s">
        <v>10054</v>
      </c>
      <c r="F854" s="41" t="s">
        <v>1287</v>
      </c>
      <c r="G854" s="41" t="s">
        <v>1288</v>
      </c>
      <c r="H854" s="63" t="s">
        <v>9699</v>
      </c>
      <c r="I854" s="63" t="str">
        <f>VLOOKUP(A854,'(송영호RAW)'!$A:$H,8,0)</f>
        <v>인정</v>
      </c>
      <c r="J854" s="92" t="s">
        <v>9699</v>
      </c>
      <c r="K854" s="63" t="b">
        <f t="shared" si="108"/>
        <v>1</v>
      </c>
      <c r="L854" s="41" t="s">
        <v>2465</v>
      </c>
      <c r="M854" s="41" t="s">
        <v>2466</v>
      </c>
      <c r="N854" s="41" t="s">
        <v>10384</v>
      </c>
      <c r="O854" s="41" t="s">
        <v>2467</v>
      </c>
      <c r="P854" s="41" t="s">
        <v>495</v>
      </c>
      <c r="Q854" s="41" t="s">
        <v>10851</v>
      </c>
      <c r="R854" s="45" t="s">
        <v>10851</v>
      </c>
      <c r="S854" s="41" t="b">
        <f t="shared" si="112"/>
        <v>1</v>
      </c>
      <c r="T854" s="45"/>
      <c r="U854" s="45"/>
      <c r="V854" s="52"/>
      <c r="W854" t="e">
        <f>VLOOKUP(A854,Sheet4!$J$1500:$J$1508,1,0)</f>
        <v>#N/A</v>
      </c>
      <c r="X854"/>
      <c r="Y854"/>
    </row>
    <row r="855" spans="1:25" s="60" customFormat="1">
      <c r="A855" s="41">
        <v>931</v>
      </c>
      <c r="B855" s="41">
        <v>4</v>
      </c>
      <c r="C855" s="41" t="s">
        <v>10058</v>
      </c>
      <c r="D855" s="41" t="s">
        <v>1286</v>
      </c>
      <c r="E855" s="39" t="s">
        <v>10054</v>
      </c>
      <c r="F855" s="41" t="s">
        <v>1287</v>
      </c>
      <c r="G855" s="41" t="s">
        <v>1288</v>
      </c>
      <c r="H855" s="63" t="s">
        <v>9699</v>
      </c>
      <c r="I855" s="63" t="str">
        <f>VLOOKUP(A855,'(송영호RAW)'!$A:$H,8,0)</f>
        <v>인정</v>
      </c>
      <c r="J855" s="92" t="s">
        <v>9699</v>
      </c>
      <c r="K855" s="63" t="b">
        <f t="shared" si="108"/>
        <v>1</v>
      </c>
      <c r="L855" s="41" t="s">
        <v>1329</v>
      </c>
      <c r="M855" s="41" t="s">
        <v>797</v>
      </c>
      <c r="N855" s="41" t="s">
        <v>10384</v>
      </c>
      <c r="O855" s="41" t="s">
        <v>1330</v>
      </c>
      <c r="P855" s="41" t="s">
        <v>495</v>
      </c>
      <c r="Q855" s="41" t="s">
        <v>10851</v>
      </c>
      <c r="R855" s="45" t="s">
        <v>10851</v>
      </c>
      <c r="S855" s="41" t="b">
        <f t="shared" si="112"/>
        <v>1</v>
      </c>
      <c r="T855" s="45"/>
      <c r="U855" s="45"/>
      <c r="V855" s="52"/>
      <c r="W855" t="e">
        <f>VLOOKUP(A855,Sheet4!$J$1500:$J$1508,1,0)</f>
        <v>#N/A</v>
      </c>
      <c r="X855"/>
      <c r="Y855"/>
    </row>
    <row r="856" spans="1:25" s="60" customFormat="1">
      <c r="A856" s="41">
        <v>932</v>
      </c>
      <c r="B856" s="41">
        <v>5</v>
      </c>
      <c r="C856" s="41" t="s">
        <v>10058</v>
      </c>
      <c r="D856" s="41" t="s">
        <v>1286</v>
      </c>
      <c r="E856" s="39" t="s">
        <v>10054</v>
      </c>
      <c r="F856" s="41" t="s">
        <v>1287</v>
      </c>
      <c r="G856" s="41" t="s">
        <v>1288</v>
      </c>
      <c r="H856" s="63" t="s">
        <v>9699</v>
      </c>
      <c r="I856" s="63" t="str">
        <f>VLOOKUP(A856,'(송영호RAW)'!$A:$H,8,0)</f>
        <v>인정</v>
      </c>
      <c r="J856" s="92" t="s">
        <v>9699</v>
      </c>
      <c r="K856" s="63" t="b">
        <f t="shared" si="108"/>
        <v>1</v>
      </c>
      <c r="L856" s="41" t="s">
        <v>8033</v>
      </c>
      <c r="M856" s="41" t="s">
        <v>2260</v>
      </c>
      <c r="N856" s="41" t="s">
        <v>10384</v>
      </c>
      <c r="O856" s="41" t="s">
        <v>8034</v>
      </c>
      <c r="P856" s="41" t="s">
        <v>495</v>
      </c>
      <c r="Q856" s="41" t="s">
        <v>10851</v>
      </c>
      <c r="R856" s="45" t="s">
        <v>10851</v>
      </c>
      <c r="S856" s="41" t="b">
        <f t="shared" si="112"/>
        <v>1</v>
      </c>
      <c r="T856" s="45"/>
      <c r="U856" s="45"/>
      <c r="V856" s="52" t="s">
        <v>10179</v>
      </c>
      <c r="W856" t="e">
        <f>VLOOKUP(A856,Sheet4!$J$1500:$J$1508,1,0)</f>
        <v>#N/A</v>
      </c>
      <c r="X856"/>
      <c r="Y856"/>
    </row>
    <row r="857" spans="1:25" s="60" customFormat="1">
      <c r="A857" s="41">
        <v>933</v>
      </c>
      <c r="B857" s="41">
        <v>6</v>
      </c>
      <c r="C857" s="41" t="s">
        <v>10058</v>
      </c>
      <c r="D857" s="41" t="s">
        <v>1286</v>
      </c>
      <c r="E857" s="39" t="s">
        <v>10054</v>
      </c>
      <c r="F857" s="41" t="s">
        <v>1287</v>
      </c>
      <c r="G857" s="41" t="s">
        <v>1288</v>
      </c>
      <c r="H857" s="63" t="s">
        <v>9699</v>
      </c>
      <c r="I857" s="63" t="str">
        <f>VLOOKUP(A857,'(송영호RAW)'!$A:$H,8,0)</f>
        <v>인정</v>
      </c>
      <c r="J857" s="92" t="s">
        <v>9699</v>
      </c>
      <c r="K857" s="63" t="b">
        <f t="shared" si="108"/>
        <v>1</v>
      </c>
      <c r="L857" s="41" t="s">
        <v>10172</v>
      </c>
      <c r="M857" s="41" t="s">
        <v>2250</v>
      </c>
      <c r="N857" s="41" t="s">
        <v>10384</v>
      </c>
      <c r="O857" s="41" t="s">
        <v>8029</v>
      </c>
      <c r="P857" s="41" t="s">
        <v>495</v>
      </c>
      <c r="Q857" s="41" t="s">
        <v>10851</v>
      </c>
      <c r="R857" s="45" t="s">
        <v>10851</v>
      </c>
      <c r="S857" s="41" t="b">
        <f t="shared" si="112"/>
        <v>1</v>
      </c>
      <c r="T857" s="45"/>
      <c r="U857" s="45"/>
      <c r="V857" s="52"/>
      <c r="W857" t="e">
        <f>VLOOKUP(A857,Sheet4!$J$1500:$J$1508,1,0)</f>
        <v>#N/A</v>
      </c>
      <c r="X857"/>
      <c r="Y857"/>
    </row>
    <row r="858" spans="1:25" s="60" customFormat="1">
      <c r="A858" s="41">
        <v>934</v>
      </c>
      <c r="B858" s="41">
        <v>7</v>
      </c>
      <c r="C858" s="41" t="s">
        <v>10058</v>
      </c>
      <c r="D858" s="41" t="s">
        <v>1286</v>
      </c>
      <c r="E858" s="39" t="s">
        <v>10054</v>
      </c>
      <c r="F858" s="41" t="s">
        <v>1287</v>
      </c>
      <c r="G858" s="41" t="s">
        <v>1288</v>
      </c>
      <c r="H858" s="63" t="s">
        <v>9699</v>
      </c>
      <c r="I858" s="63" t="str">
        <f>VLOOKUP(A858,'(송영호RAW)'!$A:$H,8,0)</f>
        <v>인정</v>
      </c>
      <c r="J858" s="92" t="s">
        <v>9699</v>
      </c>
      <c r="K858" s="63" t="b">
        <f t="shared" si="108"/>
        <v>1</v>
      </c>
      <c r="L858" s="41" t="s">
        <v>5876</v>
      </c>
      <c r="M858" s="41" t="s">
        <v>2241</v>
      </c>
      <c r="N858" s="41" t="s">
        <v>10384</v>
      </c>
      <c r="O858" s="41" t="s">
        <v>5877</v>
      </c>
      <c r="P858" s="41" t="s">
        <v>122</v>
      </c>
      <c r="Q858" s="41" t="s">
        <v>9993</v>
      </c>
      <c r="R858" s="41" t="s">
        <v>9993</v>
      </c>
      <c r="S858" s="41" t="b">
        <f t="shared" si="112"/>
        <v>0</v>
      </c>
      <c r="T858" s="45"/>
      <c r="U858" s="45"/>
      <c r="V858" s="52"/>
      <c r="W858" t="e">
        <f>VLOOKUP(A858,Sheet4!$J$1500:$J$1508,1,0)</f>
        <v>#N/A</v>
      </c>
      <c r="X858"/>
      <c r="Y858"/>
    </row>
    <row r="859" spans="1:25" s="60" customFormat="1">
      <c r="A859" s="41">
        <v>935</v>
      </c>
      <c r="B859" s="41">
        <v>8</v>
      </c>
      <c r="C859" s="41" t="s">
        <v>10058</v>
      </c>
      <c r="D859" s="41" t="s">
        <v>1286</v>
      </c>
      <c r="E859" s="39" t="s">
        <v>10054</v>
      </c>
      <c r="F859" s="41" t="s">
        <v>1287</v>
      </c>
      <c r="G859" s="41" t="s">
        <v>1288</v>
      </c>
      <c r="H859" s="63" t="s">
        <v>9699</v>
      </c>
      <c r="I859" s="63" t="str">
        <f>VLOOKUP(A859,'(송영호RAW)'!$A:$H,8,0)</f>
        <v>인정</v>
      </c>
      <c r="J859" s="92" t="s">
        <v>9699</v>
      </c>
      <c r="K859" s="63" t="b">
        <f t="shared" si="108"/>
        <v>1</v>
      </c>
      <c r="L859" s="41" t="s">
        <v>3573</v>
      </c>
      <c r="M859" s="41" t="s">
        <v>1749</v>
      </c>
      <c r="N859" s="41" t="s">
        <v>10384</v>
      </c>
      <c r="O859" s="41" t="s">
        <v>3574</v>
      </c>
      <c r="P859" s="41" t="s">
        <v>122</v>
      </c>
      <c r="Q859" s="41" t="s">
        <v>9993</v>
      </c>
      <c r="R859" s="41" t="s">
        <v>9993</v>
      </c>
      <c r="S859" s="41" t="b">
        <f t="shared" si="112"/>
        <v>0</v>
      </c>
      <c r="T859" s="45"/>
      <c r="U859" s="45"/>
      <c r="V859" s="52"/>
      <c r="W859" t="e">
        <f>VLOOKUP(A859,Sheet4!$J$1500:$J$1508,1,0)</f>
        <v>#N/A</v>
      </c>
      <c r="X859"/>
      <c r="Y859"/>
    </row>
    <row r="860" spans="1:25" s="60" customFormat="1">
      <c r="A860" s="41">
        <v>936</v>
      </c>
      <c r="B860" s="41">
        <v>9</v>
      </c>
      <c r="C860" s="41" t="s">
        <v>10058</v>
      </c>
      <c r="D860" s="41" t="s">
        <v>1286</v>
      </c>
      <c r="E860" s="39" t="s">
        <v>10054</v>
      </c>
      <c r="F860" s="41" t="s">
        <v>1287</v>
      </c>
      <c r="G860" s="41" t="s">
        <v>1288</v>
      </c>
      <c r="H860" s="63" t="s">
        <v>9699</v>
      </c>
      <c r="I860" s="63" t="str">
        <f>VLOOKUP(A860,'(송영호RAW)'!$A:$H,8,0)</f>
        <v>인정</v>
      </c>
      <c r="J860" s="92" t="s">
        <v>9699</v>
      </c>
      <c r="K860" s="63" t="b">
        <f t="shared" si="108"/>
        <v>1</v>
      </c>
      <c r="L860" s="41" t="s">
        <v>5107</v>
      </c>
      <c r="M860" s="41" t="s">
        <v>5108</v>
      </c>
      <c r="N860" s="41" t="s">
        <v>10384</v>
      </c>
      <c r="O860" s="41" t="s">
        <v>5109</v>
      </c>
      <c r="P860" s="41" t="s">
        <v>63</v>
      </c>
      <c r="Q860" s="41" t="s">
        <v>9993</v>
      </c>
      <c r="R860" s="41" t="s">
        <v>9993</v>
      </c>
      <c r="S860" s="41" t="b">
        <f t="shared" si="112"/>
        <v>0</v>
      </c>
      <c r="T860" s="45"/>
      <c r="U860" s="45"/>
      <c r="V860" s="52"/>
      <c r="W860" t="e">
        <f>VLOOKUP(A860,Sheet4!$J$1500:$J$1508,1,0)</f>
        <v>#N/A</v>
      </c>
      <c r="X860"/>
      <c r="Y860"/>
    </row>
    <row r="861" spans="1:25" s="60" customFormat="1">
      <c r="A861" s="41">
        <v>937</v>
      </c>
      <c r="B861" s="41">
        <v>10</v>
      </c>
      <c r="C861" s="41" t="s">
        <v>10058</v>
      </c>
      <c r="D861" s="41" t="s">
        <v>1286</v>
      </c>
      <c r="E861" s="39" t="s">
        <v>10054</v>
      </c>
      <c r="F861" s="41" t="s">
        <v>1287</v>
      </c>
      <c r="G861" s="41" t="s">
        <v>1288</v>
      </c>
      <c r="H861" s="63" t="s">
        <v>9699</v>
      </c>
      <c r="I861" s="63" t="str">
        <f>VLOOKUP(A861,'(송영호RAW)'!$A:$H,8,0)</f>
        <v>인정</v>
      </c>
      <c r="J861" s="92" t="s">
        <v>9699</v>
      </c>
      <c r="K861" s="63" t="b">
        <f t="shared" si="108"/>
        <v>1</v>
      </c>
      <c r="L861" s="41" t="s">
        <v>5112</v>
      </c>
      <c r="M861" s="41" t="s">
        <v>4659</v>
      </c>
      <c r="N861" s="41" t="s">
        <v>10384</v>
      </c>
      <c r="O861" s="41" t="s">
        <v>5113</v>
      </c>
      <c r="P861" s="41" t="s">
        <v>122</v>
      </c>
      <c r="Q861" s="41" t="s">
        <v>9993</v>
      </c>
      <c r="R861" s="41" t="s">
        <v>9993</v>
      </c>
      <c r="S861" s="41" t="b">
        <f t="shared" si="112"/>
        <v>0</v>
      </c>
      <c r="T861" s="45"/>
      <c r="U861" s="45"/>
      <c r="V861" s="52"/>
      <c r="W861" t="e">
        <f>VLOOKUP(A861,Sheet4!$J$1500:$J$1508,1,0)</f>
        <v>#N/A</v>
      </c>
      <c r="X861"/>
      <c r="Y861"/>
    </row>
    <row r="862" spans="1:25" s="60" customFormat="1">
      <c r="A862" s="41">
        <v>950</v>
      </c>
      <c r="B862" s="41">
        <v>1</v>
      </c>
      <c r="C862" s="41" t="s">
        <v>10058</v>
      </c>
      <c r="D862" s="41" t="s">
        <v>4161</v>
      </c>
      <c r="E862" s="39" t="s">
        <v>10054</v>
      </c>
      <c r="F862" s="41" t="s">
        <v>4162</v>
      </c>
      <c r="G862" s="41" t="s">
        <v>4163</v>
      </c>
      <c r="H862" s="63" t="s">
        <v>9699</v>
      </c>
      <c r="I862" s="63" t="str">
        <f>VLOOKUP(A862,'(송영호RAW)'!$A:$H,8,0)</f>
        <v>인정</v>
      </c>
      <c r="J862" s="92" t="s">
        <v>9699</v>
      </c>
      <c r="K862" s="63" t="b">
        <f t="shared" si="108"/>
        <v>1</v>
      </c>
      <c r="L862" s="41" t="s">
        <v>10174</v>
      </c>
      <c r="M862" s="41" t="s">
        <v>6202</v>
      </c>
      <c r="N862" s="41" t="s">
        <v>10384</v>
      </c>
      <c r="O862" s="41" t="s">
        <v>6203</v>
      </c>
      <c r="P862" s="41" t="s">
        <v>36</v>
      </c>
      <c r="Q862" s="41" t="s">
        <v>10133</v>
      </c>
      <c r="R862" s="45" t="s">
        <v>10133</v>
      </c>
      <c r="S862" s="41" t="b">
        <f t="shared" si="112"/>
        <v>1</v>
      </c>
      <c r="T862" s="45"/>
      <c r="U862" s="45"/>
      <c r="V862" s="52"/>
      <c r="W862" t="e">
        <f>VLOOKUP(A862,Sheet4!$J$1500:$J$1508,1,0)</f>
        <v>#N/A</v>
      </c>
      <c r="X862"/>
      <c r="Y862"/>
    </row>
    <row r="863" spans="1:25" s="60" customFormat="1">
      <c r="A863" s="41">
        <v>951</v>
      </c>
      <c r="B863" s="41">
        <v>2</v>
      </c>
      <c r="C863" s="41" t="s">
        <v>10058</v>
      </c>
      <c r="D863" s="41" t="s">
        <v>4161</v>
      </c>
      <c r="E863" s="39" t="s">
        <v>10054</v>
      </c>
      <c r="F863" s="41" t="s">
        <v>4162</v>
      </c>
      <c r="G863" s="41" t="s">
        <v>4163</v>
      </c>
      <c r="H863" s="63" t="s">
        <v>9699</v>
      </c>
      <c r="I863" s="63" t="str">
        <f>VLOOKUP(A863,'(송영호RAW)'!$A:$H,8,0)</f>
        <v>인정</v>
      </c>
      <c r="J863" s="92" t="s">
        <v>9699</v>
      </c>
      <c r="K863" s="63" t="b">
        <f t="shared" si="108"/>
        <v>1</v>
      </c>
      <c r="L863" s="41" t="s">
        <v>6487</v>
      </c>
      <c r="M863" s="41" t="s">
        <v>6488</v>
      </c>
      <c r="N863" s="41" t="s">
        <v>10384</v>
      </c>
      <c r="O863" s="41" t="s">
        <v>6489</v>
      </c>
      <c r="P863" s="41" t="s">
        <v>36</v>
      </c>
      <c r="Q863" s="41" t="s">
        <v>10133</v>
      </c>
      <c r="R863" s="45" t="s">
        <v>10133</v>
      </c>
      <c r="S863" s="41" t="b">
        <f t="shared" si="112"/>
        <v>1</v>
      </c>
      <c r="T863" s="45"/>
      <c r="U863" s="45"/>
      <c r="V863" s="52"/>
      <c r="W863" t="e">
        <f>VLOOKUP(A863,Sheet4!$J$1500:$J$1508,1,0)</f>
        <v>#N/A</v>
      </c>
      <c r="X863"/>
      <c r="Y863"/>
    </row>
    <row r="864" spans="1:25" s="60" customFormat="1">
      <c r="A864" s="41">
        <v>952</v>
      </c>
      <c r="B864" s="41">
        <v>3</v>
      </c>
      <c r="C864" s="41" t="s">
        <v>10058</v>
      </c>
      <c r="D864" s="41" t="s">
        <v>4161</v>
      </c>
      <c r="E864" s="39" t="s">
        <v>10054</v>
      </c>
      <c r="F864" s="41" t="s">
        <v>4162</v>
      </c>
      <c r="G864" s="41" t="s">
        <v>4163</v>
      </c>
      <c r="H864" s="63" t="s">
        <v>9699</v>
      </c>
      <c r="I864" s="63" t="str">
        <f>VLOOKUP(A864,'(송영호RAW)'!$A:$H,8,0)</f>
        <v>인정</v>
      </c>
      <c r="J864" s="92" t="s">
        <v>9699</v>
      </c>
      <c r="K864" s="63" t="b">
        <f t="shared" si="108"/>
        <v>1</v>
      </c>
      <c r="L864" s="41" t="s">
        <v>10175</v>
      </c>
      <c r="M864" s="41" t="s">
        <v>594</v>
      </c>
      <c r="N864" s="41" t="s">
        <v>10384</v>
      </c>
      <c r="O864" s="41" t="s">
        <v>5035</v>
      </c>
      <c r="P864" s="41" t="s">
        <v>36</v>
      </c>
      <c r="Q864" s="41" t="s">
        <v>10133</v>
      </c>
      <c r="R864" s="45" t="s">
        <v>10133</v>
      </c>
      <c r="S864" s="41" t="b">
        <f t="shared" si="112"/>
        <v>1</v>
      </c>
      <c r="T864" s="45"/>
      <c r="U864" s="45"/>
      <c r="V864" s="52"/>
      <c r="W864" t="e">
        <f>VLOOKUP(A864,Sheet4!$J$1500:$J$1508,1,0)</f>
        <v>#N/A</v>
      </c>
      <c r="X864"/>
      <c r="Y864"/>
    </row>
    <row r="865" spans="1:25" s="60" customFormat="1">
      <c r="A865" s="41">
        <v>953</v>
      </c>
      <c r="B865" s="41">
        <v>4</v>
      </c>
      <c r="C865" s="41" t="s">
        <v>10058</v>
      </c>
      <c r="D865" s="41" t="s">
        <v>4161</v>
      </c>
      <c r="E865" s="39" t="s">
        <v>10054</v>
      </c>
      <c r="F865" s="41" t="s">
        <v>4162</v>
      </c>
      <c r="G865" s="41" t="s">
        <v>4163</v>
      </c>
      <c r="H865" s="63" t="s">
        <v>9699</v>
      </c>
      <c r="I865" s="63" t="str">
        <f>VLOOKUP(A865,'(송영호RAW)'!$A:$H,8,0)</f>
        <v>인정</v>
      </c>
      <c r="J865" s="92" t="s">
        <v>9699</v>
      </c>
      <c r="K865" s="63" t="b">
        <f t="shared" si="108"/>
        <v>1</v>
      </c>
      <c r="L865" s="41" t="s">
        <v>6780</v>
      </c>
      <c r="M865" s="41" t="s">
        <v>6781</v>
      </c>
      <c r="N865" s="41" t="s">
        <v>10384</v>
      </c>
      <c r="O865" s="41" t="s">
        <v>6782</v>
      </c>
      <c r="P865" s="41" t="s">
        <v>36</v>
      </c>
      <c r="Q865" s="41" t="s">
        <v>10133</v>
      </c>
      <c r="R865" s="45" t="s">
        <v>10133</v>
      </c>
      <c r="S865" s="41" t="b">
        <f t="shared" si="112"/>
        <v>1</v>
      </c>
      <c r="T865" s="45"/>
      <c r="U865" s="45"/>
      <c r="V865" s="52"/>
      <c r="W865" t="e">
        <f>VLOOKUP(A865,Sheet4!$J$1500:$J$1508,1,0)</f>
        <v>#N/A</v>
      </c>
      <c r="X865"/>
      <c r="Y865"/>
    </row>
    <row r="866" spans="1:25" s="60" customFormat="1">
      <c r="A866" s="41">
        <v>954</v>
      </c>
      <c r="B866" s="41">
        <v>5</v>
      </c>
      <c r="C866" s="41" t="s">
        <v>10058</v>
      </c>
      <c r="D866" s="41" t="s">
        <v>4161</v>
      </c>
      <c r="E866" s="39" t="s">
        <v>10054</v>
      </c>
      <c r="F866" s="41" t="s">
        <v>4162</v>
      </c>
      <c r="G866" s="41" t="s">
        <v>4163</v>
      </c>
      <c r="H866" s="63" t="s">
        <v>9699</v>
      </c>
      <c r="I866" s="63" t="str">
        <f>VLOOKUP(A866,'(송영호RAW)'!$A:$H,8,0)</f>
        <v>인정</v>
      </c>
      <c r="J866" s="92" t="s">
        <v>9699</v>
      </c>
      <c r="K866" s="63" t="b">
        <f t="shared" si="108"/>
        <v>1</v>
      </c>
      <c r="L866" s="41" t="s">
        <v>4413</v>
      </c>
      <c r="M866" s="41" t="s">
        <v>2080</v>
      </c>
      <c r="N866" s="41" t="s">
        <v>10384</v>
      </c>
      <c r="O866" s="41" t="s">
        <v>4414</v>
      </c>
      <c r="P866" s="41" t="s">
        <v>36</v>
      </c>
      <c r="Q866" s="41" t="s">
        <v>10133</v>
      </c>
      <c r="R866" s="45" t="s">
        <v>10133</v>
      </c>
      <c r="S866" s="41" t="b">
        <f t="shared" si="112"/>
        <v>1</v>
      </c>
      <c r="T866" s="45"/>
      <c r="U866" s="45"/>
      <c r="V866" s="52"/>
      <c r="W866" t="e">
        <f>VLOOKUP(A866,Sheet4!$J$1500:$J$1508,1,0)</f>
        <v>#N/A</v>
      </c>
      <c r="X866"/>
      <c r="Y866"/>
    </row>
    <row r="867" spans="1:25" s="60" customFormat="1">
      <c r="A867" s="41">
        <v>955</v>
      </c>
      <c r="B867" s="41">
        <v>6</v>
      </c>
      <c r="C867" s="41" t="s">
        <v>10058</v>
      </c>
      <c r="D867" s="41" t="s">
        <v>4161</v>
      </c>
      <c r="E867" s="39" t="s">
        <v>10054</v>
      </c>
      <c r="F867" s="41" t="s">
        <v>4162</v>
      </c>
      <c r="G867" s="41" t="s">
        <v>4163</v>
      </c>
      <c r="H867" s="63" t="s">
        <v>9699</v>
      </c>
      <c r="I867" s="63" t="str">
        <f>VLOOKUP(A867,'(송영호RAW)'!$A:$H,8,0)</f>
        <v>인정</v>
      </c>
      <c r="J867" s="92" t="s">
        <v>9699</v>
      </c>
      <c r="K867" s="63" t="b">
        <f t="shared" si="108"/>
        <v>1</v>
      </c>
      <c r="L867" s="41" t="s">
        <v>4382</v>
      </c>
      <c r="M867" s="41" t="s">
        <v>4006</v>
      </c>
      <c r="N867" s="41" t="s">
        <v>10384</v>
      </c>
      <c r="O867" s="41" t="s">
        <v>4383</v>
      </c>
      <c r="P867" s="41" t="s">
        <v>36</v>
      </c>
      <c r="Q867" s="41" t="s">
        <v>10133</v>
      </c>
      <c r="R867" s="45" t="s">
        <v>10133</v>
      </c>
      <c r="S867" s="41" t="b">
        <f t="shared" si="112"/>
        <v>1</v>
      </c>
      <c r="T867" s="45"/>
      <c r="U867" s="45"/>
      <c r="V867" s="52"/>
      <c r="W867" t="e">
        <f>VLOOKUP(A867,Sheet4!$J$1500:$J$1508,1,0)</f>
        <v>#N/A</v>
      </c>
      <c r="X867"/>
      <c r="Y867"/>
    </row>
    <row r="868" spans="1:25" s="60" customFormat="1">
      <c r="A868" s="41">
        <v>956</v>
      </c>
      <c r="B868" s="41">
        <v>7</v>
      </c>
      <c r="C868" s="41" t="s">
        <v>10058</v>
      </c>
      <c r="D868" s="41" t="s">
        <v>4161</v>
      </c>
      <c r="E868" s="39" t="s">
        <v>10054</v>
      </c>
      <c r="F868" s="41" t="s">
        <v>4162</v>
      </c>
      <c r="G868" s="41" t="s">
        <v>4163</v>
      </c>
      <c r="H868" s="63" t="s">
        <v>9699</v>
      </c>
      <c r="I868" s="63" t="str">
        <f>VLOOKUP(A868,'(송영호RAW)'!$A:$H,8,0)</f>
        <v>인정</v>
      </c>
      <c r="J868" s="92" t="s">
        <v>9699</v>
      </c>
      <c r="K868" s="63" t="b">
        <f t="shared" si="108"/>
        <v>1</v>
      </c>
      <c r="L868" s="41" t="s">
        <v>4164</v>
      </c>
      <c r="M868" s="41" t="s">
        <v>3919</v>
      </c>
      <c r="N868" s="41" t="s">
        <v>10384</v>
      </c>
      <c r="O868" s="41" t="s">
        <v>4165</v>
      </c>
      <c r="P868" s="41" t="s">
        <v>122</v>
      </c>
      <c r="Q868" s="41" t="s">
        <v>9993</v>
      </c>
      <c r="R868" s="41" t="s">
        <v>9993</v>
      </c>
      <c r="S868" s="41" t="b">
        <f t="shared" si="112"/>
        <v>0</v>
      </c>
      <c r="T868" s="45"/>
      <c r="U868" s="45"/>
      <c r="V868" s="52"/>
      <c r="W868" t="e">
        <f>VLOOKUP(A868,Sheet4!$J$1500:$J$1508,1,0)</f>
        <v>#N/A</v>
      </c>
      <c r="X868"/>
      <c r="Y868"/>
    </row>
    <row r="869" spans="1:25" s="60" customFormat="1">
      <c r="A869" s="41">
        <v>957</v>
      </c>
      <c r="B869" s="41">
        <v>8</v>
      </c>
      <c r="C869" s="41" t="s">
        <v>10058</v>
      </c>
      <c r="D869" s="41" t="s">
        <v>4161</v>
      </c>
      <c r="E869" s="39" t="s">
        <v>10054</v>
      </c>
      <c r="F869" s="41" t="s">
        <v>4162</v>
      </c>
      <c r="G869" s="41" t="s">
        <v>4163</v>
      </c>
      <c r="H869" s="63" t="s">
        <v>9699</v>
      </c>
      <c r="I869" s="63" t="str">
        <f>VLOOKUP(A869,'(송영호RAW)'!$A:$H,8,0)</f>
        <v>인정</v>
      </c>
      <c r="J869" s="92" t="s">
        <v>9699</v>
      </c>
      <c r="K869" s="63" t="b">
        <f t="shared" si="108"/>
        <v>1</v>
      </c>
      <c r="L869" s="41" t="s">
        <v>4420</v>
      </c>
      <c r="M869" s="41" t="s">
        <v>2120</v>
      </c>
      <c r="N869" s="41" t="s">
        <v>10384</v>
      </c>
      <c r="O869" s="41" t="s">
        <v>4421</v>
      </c>
      <c r="P869" s="41" t="s">
        <v>122</v>
      </c>
      <c r="Q869" s="41" t="s">
        <v>9993</v>
      </c>
      <c r="R869" s="41" t="s">
        <v>9993</v>
      </c>
      <c r="S869" s="41" t="b">
        <f t="shared" si="112"/>
        <v>0</v>
      </c>
      <c r="T869" s="45"/>
      <c r="U869" s="45"/>
      <c r="V869" s="52"/>
      <c r="W869" t="e">
        <f>VLOOKUP(A869,Sheet4!$J$1500:$J$1508,1,0)</f>
        <v>#N/A</v>
      </c>
      <c r="X869"/>
      <c r="Y869"/>
    </row>
    <row r="870" spans="1:25" s="60" customFormat="1">
      <c r="A870" s="41">
        <v>958</v>
      </c>
      <c r="B870" s="41">
        <v>9</v>
      </c>
      <c r="C870" s="41" t="s">
        <v>10058</v>
      </c>
      <c r="D870" s="41" t="s">
        <v>4161</v>
      </c>
      <c r="E870" s="39" t="s">
        <v>10054</v>
      </c>
      <c r="F870" s="41" t="s">
        <v>4162</v>
      </c>
      <c r="G870" s="41" t="s">
        <v>4163</v>
      </c>
      <c r="H870" s="63" t="s">
        <v>9699</v>
      </c>
      <c r="I870" s="63" t="str">
        <f>VLOOKUP(A870,'(송영호RAW)'!$A:$H,8,0)</f>
        <v>인정</v>
      </c>
      <c r="J870" s="92" t="s">
        <v>9699</v>
      </c>
      <c r="K870" s="63" t="b">
        <f t="shared" si="108"/>
        <v>1</v>
      </c>
      <c r="L870" s="41" t="s">
        <v>4392</v>
      </c>
      <c r="M870" s="41" t="s">
        <v>2867</v>
      </c>
      <c r="N870" s="41" t="s">
        <v>10384</v>
      </c>
      <c r="O870" s="41" t="s">
        <v>4393</v>
      </c>
      <c r="P870" s="41" t="s">
        <v>122</v>
      </c>
      <c r="Q870" s="41" t="s">
        <v>9993</v>
      </c>
      <c r="R870" s="41" t="s">
        <v>9993</v>
      </c>
      <c r="S870" s="41" t="b">
        <f t="shared" si="112"/>
        <v>0</v>
      </c>
      <c r="T870" s="45"/>
      <c r="U870" s="45"/>
      <c r="V870" s="52"/>
      <c r="W870" t="e">
        <f>VLOOKUP(A870,Sheet4!$J$1500:$J$1508,1,0)</f>
        <v>#N/A</v>
      </c>
      <c r="X870"/>
      <c r="Y870"/>
    </row>
    <row r="871" spans="1:25" s="60" customFormat="1">
      <c r="A871" s="41">
        <v>959</v>
      </c>
      <c r="B871" s="41">
        <v>10</v>
      </c>
      <c r="C871" s="41" t="s">
        <v>10058</v>
      </c>
      <c r="D871" s="41" t="s">
        <v>4161</v>
      </c>
      <c r="E871" s="39" t="s">
        <v>10054</v>
      </c>
      <c r="F871" s="41" t="s">
        <v>4162</v>
      </c>
      <c r="G871" s="41" t="s">
        <v>4163</v>
      </c>
      <c r="H871" s="63" t="s">
        <v>9699</v>
      </c>
      <c r="I871" s="63" t="str">
        <f>VLOOKUP(A871,'(송영호RAW)'!$A:$H,8,0)</f>
        <v>인정</v>
      </c>
      <c r="J871" s="92" t="s">
        <v>9699</v>
      </c>
      <c r="K871" s="63" t="b">
        <f t="shared" si="108"/>
        <v>1</v>
      </c>
      <c r="L871" s="41" t="s">
        <v>4416</v>
      </c>
      <c r="M871" s="41" t="s">
        <v>2606</v>
      </c>
      <c r="N871" s="41" t="s">
        <v>10384</v>
      </c>
      <c r="O871" s="41" t="s">
        <v>4417</v>
      </c>
      <c r="P871" s="41" t="s">
        <v>122</v>
      </c>
      <c r="Q871" s="41" t="s">
        <v>9993</v>
      </c>
      <c r="R871" s="41" t="s">
        <v>9993</v>
      </c>
      <c r="S871" s="41" t="b">
        <f t="shared" si="112"/>
        <v>0</v>
      </c>
      <c r="T871" s="45"/>
      <c r="U871" s="45"/>
      <c r="V871" s="52"/>
      <c r="W871" t="e">
        <f>VLOOKUP(A871,Sheet4!$J$1500:$J$1508,1,0)</f>
        <v>#N/A</v>
      </c>
      <c r="X871"/>
      <c r="Y871"/>
    </row>
    <row r="872" spans="1:25" s="60" customFormat="1">
      <c r="A872" s="41">
        <v>960</v>
      </c>
      <c r="B872" s="41">
        <v>1</v>
      </c>
      <c r="C872" s="41" t="s">
        <v>10058</v>
      </c>
      <c r="D872" s="41" t="s">
        <v>2338</v>
      </c>
      <c r="E872" s="39" t="s">
        <v>10054</v>
      </c>
      <c r="F872" s="41" t="s">
        <v>2339</v>
      </c>
      <c r="G872" s="41" t="s">
        <v>2340</v>
      </c>
      <c r="H872" s="63" t="s">
        <v>9699</v>
      </c>
      <c r="I872" s="63" t="str">
        <f>VLOOKUP(A872,'(송영호RAW)'!$A:$H,8,0)</f>
        <v>인정</v>
      </c>
      <c r="J872" s="92" t="s">
        <v>9699</v>
      </c>
      <c r="K872" s="63" t="b">
        <f t="shared" si="108"/>
        <v>1</v>
      </c>
      <c r="L872" s="41" t="s">
        <v>4222</v>
      </c>
      <c r="M872" s="41" t="s">
        <v>4223</v>
      </c>
      <c r="N872" s="41" t="s">
        <v>10384</v>
      </c>
      <c r="O872" s="41" t="s">
        <v>4224</v>
      </c>
      <c r="P872" s="41" t="s">
        <v>36</v>
      </c>
      <c r="Q872" s="41" t="s">
        <v>10133</v>
      </c>
      <c r="R872" s="45" t="s">
        <v>10133</v>
      </c>
      <c r="S872" s="41" t="b">
        <f t="shared" si="112"/>
        <v>1</v>
      </c>
      <c r="T872" s="45"/>
      <c r="U872" s="45"/>
      <c r="V872" s="52"/>
      <c r="W872" t="e">
        <f>VLOOKUP(A872,Sheet4!$J$1500:$J$1508,1,0)</f>
        <v>#N/A</v>
      </c>
      <c r="X872"/>
      <c r="Y872"/>
    </row>
    <row r="873" spans="1:25" s="60" customFormat="1">
      <c r="A873" s="41">
        <v>961</v>
      </c>
      <c r="B873" s="41">
        <v>2</v>
      </c>
      <c r="C873" s="41" t="s">
        <v>10058</v>
      </c>
      <c r="D873" s="41" t="s">
        <v>2338</v>
      </c>
      <c r="E873" s="39" t="s">
        <v>10054</v>
      </c>
      <c r="F873" s="41" t="s">
        <v>2339</v>
      </c>
      <c r="G873" s="41" t="s">
        <v>2340</v>
      </c>
      <c r="H873" s="63" t="s">
        <v>9699</v>
      </c>
      <c r="I873" s="63" t="str">
        <f>VLOOKUP(A873,'(송영호RAW)'!$A:$H,8,0)</f>
        <v>인정</v>
      </c>
      <c r="J873" s="92" t="s">
        <v>9699</v>
      </c>
      <c r="K873" s="63" t="b">
        <f t="shared" si="108"/>
        <v>1</v>
      </c>
      <c r="L873" s="41" t="s">
        <v>4207</v>
      </c>
      <c r="M873" s="41" t="s">
        <v>228</v>
      </c>
      <c r="N873" s="41" t="s">
        <v>10384</v>
      </c>
      <c r="O873" s="41" t="s">
        <v>4208</v>
      </c>
      <c r="P873" s="41" t="s">
        <v>36</v>
      </c>
      <c r="Q873" s="41" t="s">
        <v>10133</v>
      </c>
      <c r="R873" s="45" t="s">
        <v>10133</v>
      </c>
      <c r="S873" s="41" t="b">
        <f t="shared" si="112"/>
        <v>1</v>
      </c>
      <c r="T873" s="45"/>
      <c r="U873" s="45"/>
      <c r="V873" s="52"/>
      <c r="W873" t="e">
        <f>VLOOKUP(A873,Sheet4!$J$1500:$J$1508,1,0)</f>
        <v>#N/A</v>
      </c>
      <c r="X873"/>
      <c r="Y873"/>
    </row>
    <row r="874" spans="1:25" s="60" customFormat="1">
      <c r="A874" s="41">
        <v>962</v>
      </c>
      <c r="B874" s="41">
        <v>3</v>
      </c>
      <c r="C874" s="41" t="s">
        <v>10058</v>
      </c>
      <c r="D874" s="41" t="s">
        <v>2338</v>
      </c>
      <c r="E874" s="39" t="s">
        <v>10054</v>
      </c>
      <c r="F874" s="41" t="s">
        <v>2339</v>
      </c>
      <c r="G874" s="41" t="s">
        <v>2340</v>
      </c>
      <c r="H874" s="63" t="s">
        <v>9699</v>
      </c>
      <c r="I874" s="63" t="str">
        <f>VLOOKUP(A874,'(송영호RAW)'!$A:$H,8,0)</f>
        <v>인정</v>
      </c>
      <c r="J874" s="92" t="s">
        <v>9699</v>
      </c>
      <c r="K874" s="63" t="b">
        <f t="shared" si="108"/>
        <v>1</v>
      </c>
      <c r="L874" s="41" t="s">
        <v>2341</v>
      </c>
      <c r="M874" s="41" t="s">
        <v>2342</v>
      </c>
      <c r="N874" s="41" t="s">
        <v>10384</v>
      </c>
      <c r="O874" s="41" t="s">
        <v>2343</v>
      </c>
      <c r="P874" s="41" t="s">
        <v>36</v>
      </c>
      <c r="Q874" s="41" t="s">
        <v>10133</v>
      </c>
      <c r="R874" s="45" t="s">
        <v>10133</v>
      </c>
      <c r="S874" s="41" t="b">
        <f t="shared" si="112"/>
        <v>1</v>
      </c>
      <c r="T874" s="45"/>
      <c r="U874" s="45"/>
      <c r="V874" s="52"/>
      <c r="W874" t="e">
        <f>VLOOKUP(A874,Sheet4!$J$1500:$J$1508,1,0)</f>
        <v>#N/A</v>
      </c>
      <c r="X874"/>
      <c r="Y874"/>
    </row>
    <row r="875" spans="1:25" s="60" customFormat="1">
      <c r="A875" s="41">
        <v>963</v>
      </c>
      <c r="B875" s="41">
        <v>4</v>
      </c>
      <c r="C875" s="41" t="s">
        <v>10058</v>
      </c>
      <c r="D875" s="41" t="s">
        <v>2338</v>
      </c>
      <c r="E875" s="39" t="s">
        <v>10054</v>
      </c>
      <c r="F875" s="41" t="s">
        <v>2339</v>
      </c>
      <c r="G875" s="41" t="s">
        <v>2340</v>
      </c>
      <c r="H875" s="63" t="s">
        <v>9699</v>
      </c>
      <c r="I875" s="63" t="str">
        <f>VLOOKUP(A875,'(송영호RAW)'!$A:$H,8,0)</f>
        <v>인정</v>
      </c>
      <c r="J875" s="92" t="s">
        <v>9699</v>
      </c>
      <c r="K875" s="63" t="b">
        <f t="shared" si="108"/>
        <v>1</v>
      </c>
      <c r="L875" s="41" t="s">
        <v>4370</v>
      </c>
      <c r="M875" s="41" t="s">
        <v>4371</v>
      </c>
      <c r="N875" s="41" t="s">
        <v>10384</v>
      </c>
      <c r="O875" s="41" t="s">
        <v>4372</v>
      </c>
      <c r="P875" s="41" t="s">
        <v>36</v>
      </c>
      <c r="Q875" s="41" t="s">
        <v>10133</v>
      </c>
      <c r="R875" s="45" t="s">
        <v>10133</v>
      </c>
      <c r="S875" s="41" t="b">
        <f t="shared" si="112"/>
        <v>1</v>
      </c>
      <c r="T875" s="45"/>
      <c r="U875" s="45"/>
      <c r="V875" s="52"/>
      <c r="W875" t="e">
        <f>VLOOKUP(A875,Sheet4!$J$1500:$J$1508,1,0)</f>
        <v>#N/A</v>
      </c>
      <c r="X875"/>
      <c r="Y875"/>
    </row>
    <row r="876" spans="1:25" s="60" customFormat="1">
      <c r="A876" s="41">
        <v>964</v>
      </c>
      <c r="B876" s="41">
        <v>5</v>
      </c>
      <c r="C876" s="41" t="s">
        <v>10058</v>
      </c>
      <c r="D876" s="41" t="s">
        <v>2338</v>
      </c>
      <c r="E876" s="39" t="s">
        <v>10054</v>
      </c>
      <c r="F876" s="41" t="s">
        <v>2339</v>
      </c>
      <c r="G876" s="41" t="s">
        <v>2340</v>
      </c>
      <c r="H876" s="63" t="s">
        <v>9699</v>
      </c>
      <c r="I876" s="63" t="str">
        <f>VLOOKUP(A876,'(송영호RAW)'!$A:$H,8,0)</f>
        <v>인정</v>
      </c>
      <c r="J876" s="92" t="s">
        <v>9699</v>
      </c>
      <c r="K876" s="63" t="b">
        <f t="shared" si="108"/>
        <v>1</v>
      </c>
      <c r="L876" s="41" t="s">
        <v>4875</v>
      </c>
      <c r="M876" s="41" t="s">
        <v>4876</v>
      </c>
      <c r="N876" s="41" t="s">
        <v>10384</v>
      </c>
      <c r="O876" s="41" t="s">
        <v>4877</v>
      </c>
      <c r="P876" s="41" t="s">
        <v>122</v>
      </c>
      <c r="Q876" s="41" t="s">
        <v>9993</v>
      </c>
      <c r="R876" s="41" t="s">
        <v>9993</v>
      </c>
      <c r="S876" s="41" t="b">
        <f t="shared" si="112"/>
        <v>0</v>
      </c>
      <c r="T876" s="45"/>
      <c r="U876" s="45"/>
      <c r="V876" s="52"/>
      <c r="W876" t="e">
        <f>VLOOKUP(A876,Sheet4!$J$1500:$J$1508,1,0)</f>
        <v>#N/A</v>
      </c>
      <c r="X876"/>
      <c r="Y876"/>
    </row>
    <row r="877" spans="1:25" s="60" customFormat="1">
      <c r="A877" s="41">
        <v>965</v>
      </c>
      <c r="B877" s="41">
        <v>6</v>
      </c>
      <c r="C877" s="41" t="s">
        <v>10058</v>
      </c>
      <c r="D877" s="41" t="s">
        <v>2338</v>
      </c>
      <c r="E877" s="39" t="s">
        <v>10054</v>
      </c>
      <c r="F877" s="41" t="s">
        <v>2339</v>
      </c>
      <c r="G877" s="41" t="s">
        <v>2340</v>
      </c>
      <c r="H877" s="63" t="s">
        <v>9699</v>
      </c>
      <c r="I877" s="63" t="str">
        <f>VLOOKUP(A877,'(송영호RAW)'!$A:$H,8,0)</f>
        <v>인정</v>
      </c>
      <c r="J877" s="92" t="s">
        <v>9699</v>
      </c>
      <c r="K877" s="63" t="b">
        <f t="shared" si="108"/>
        <v>1</v>
      </c>
      <c r="L877" s="41" t="s">
        <v>4396</v>
      </c>
      <c r="M877" s="41" t="s">
        <v>4397</v>
      </c>
      <c r="N877" s="41" t="s">
        <v>10384</v>
      </c>
      <c r="O877" s="41" t="s">
        <v>4398</v>
      </c>
      <c r="P877" s="41" t="s">
        <v>122</v>
      </c>
      <c r="Q877" s="41" t="s">
        <v>9993</v>
      </c>
      <c r="R877" s="41" t="s">
        <v>9993</v>
      </c>
      <c r="S877" s="41" t="b">
        <f t="shared" si="112"/>
        <v>0</v>
      </c>
      <c r="T877" s="45"/>
      <c r="U877" s="45"/>
      <c r="V877" s="52"/>
      <c r="W877" t="e">
        <f>VLOOKUP(A877,Sheet4!$J$1500:$J$1508,1,0)</f>
        <v>#N/A</v>
      </c>
      <c r="X877"/>
      <c r="Y877"/>
    </row>
    <row r="878" spans="1:25" s="60" customFormat="1">
      <c r="A878" s="41">
        <v>966</v>
      </c>
      <c r="B878" s="41">
        <v>7</v>
      </c>
      <c r="C878" s="41" t="s">
        <v>10058</v>
      </c>
      <c r="D878" s="41" t="s">
        <v>2338</v>
      </c>
      <c r="E878" s="39" t="s">
        <v>10054</v>
      </c>
      <c r="F878" s="41" t="s">
        <v>2339</v>
      </c>
      <c r="G878" s="41" t="s">
        <v>2340</v>
      </c>
      <c r="H878" s="63" t="s">
        <v>9699</v>
      </c>
      <c r="I878" s="63" t="str">
        <f>VLOOKUP(A878,'(송영호RAW)'!$A:$H,8,0)</f>
        <v>인정</v>
      </c>
      <c r="J878" s="92" t="s">
        <v>9699</v>
      </c>
      <c r="K878" s="63" t="b">
        <f t="shared" si="108"/>
        <v>1</v>
      </c>
      <c r="L878" s="41" t="s">
        <v>7324</v>
      </c>
      <c r="M878" s="41" t="s">
        <v>272</v>
      </c>
      <c r="N878" s="41" t="s">
        <v>10384</v>
      </c>
      <c r="O878" s="41" t="s">
        <v>7325</v>
      </c>
      <c r="P878" s="41" t="s">
        <v>63</v>
      </c>
      <c r="Q878" s="41" t="s">
        <v>9993</v>
      </c>
      <c r="R878" s="41" t="s">
        <v>9993</v>
      </c>
      <c r="S878" s="41" t="b">
        <f t="shared" si="112"/>
        <v>0</v>
      </c>
      <c r="T878" s="45"/>
      <c r="U878" s="45"/>
      <c r="V878" s="52"/>
      <c r="W878" t="e">
        <f>VLOOKUP(A878,Sheet4!$J$1500:$J$1508,1,0)</f>
        <v>#N/A</v>
      </c>
      <c r="X878"/>
      <c r="Y878"/>
    </row>
    <row r="879" spans="1:25" s="60" customFormat="1">
      <c r="A879" s="41">
        <v>967</v>
      </c>
      <c r="B879" s="41">
        <v>8</v>
      </c>
      <c r="C879" s="41" t="s">
        <v>10058</v>
      </c>
      <c r="D879" s="41" t="s">
        <v>2338</v>
      </c>
      <c r="E879" s="39" t="s">
        <v>10054</v>
      </c>
      <c r="F879" s="41" t="s">
        <v>2339</v>
      </c>
      <c r="G879" s="41" t="s">
        <v>2340</v>
      </c>
      <c r="H879" s="63" t="s">
        <v>9699</v>
      </c>
      <c r="I879" s="63" t="str">
        <f>VLOOKUP(A879,'(송영호RAW)'!$A:$H,8,0)</f>
        <v>인정</v>
      </c>
      <c r="J879" s="92" t="s">
        <v>9699</v>
      </c>
      <c r="K879" s="63" t="b">
        <f t="shared" si="108"/>
        <v>1</v>
      </c>
      <c r="L879" s="41" t="s">
        <v>4472</v>
      </c>
      <c r="M879" s="41" t="s">
        <v>606</v>
      </c>
      <c r="N879" s="41" t="s">
        <v>10384</v>
      </c>
      <c r="O879" s="41" t="s">
        <v>4473</v>
      </c>
      <c r="P879" s="41" t="s">
        <v>173</v>
      </c>
      <c r="Q879" s="41" t="s">
        <v>9993</v>
      </c>
      <c r="R879" s="41" t="s">
        <v>9993</v>
      </c>
      <c r="S879" s="41" t="b">
        <f t="shared" si="112"/>
        <v>0</v>
      </c>
      <c r="T879" s="45"/>
      <c r="U879" s="45"/>
      <c r="V879" s="52"/>
      <c r="W879" t="e">
        <f>VLOOKUP(A879,Sheet4!$J$1500:$J$1508,1,0)</f>
        <v>#N/A</v>
      </c>
      <c r="X879"/>
      <c r="Y879"/>
    </row>
    <row r="880" spans="1:25" s="60" customFormat="1">
      <c r="A880" s="41">
        <v>968</v>
      </c>
      <c r="B880" s="41">
        <v>9</v>
      </c>
      <c r="C880" s="41" t="s">
        <v>10058</v>
      </c>
      <c r="D880" s="41" t="s">
        <v>2338</v>
      </c>
      <c r="E880" s="39" t="s">
        <v>10054</v>
      </c>
      <c r="F880" s="41" t="s">
        <v>2339</v>
      </c>
      <c r="G880" s="41" t="s">
        <v>2340</v>
      </c>
      <c r="H880" s="63" t="s">
        <v>9699</v>
      </c>
      <c r="I880" s="63" t="str">
        <f>VLOOKUP(A880,'(송영호RAW)'!$A:$H,8,0)</f>
        <v>인정</v>
      </c>
      <c r="J880" s="92" t="s">
        <v>9699</v>
      </c>
      <c r="K880" s="63" t="b">
        <f t="shared" si="108"/>
        <v>1</v>
      </c>
      <c r="L880" s="41" t="s">
        <v>7316</v>
      </c>
      <c r="M880" s="41" t="s">
        <v>7317</v>
      </c>
      <c r="N880" s="41" t="s">
        <v>10384</v>
      </c>
      <c r="O880" s="41" t="s">
        <v>7318</v>
      </c>
      <c r="P880" s="41" t="s">
        <v>122</v>
      </c>
      <c r="Q880" s="41" t="s">
        <v>9993</v>
      </c>
      <c r="R880" s="41" t="s">
        <v>9993</v>
      </c>
      <c r="S880" s="41" t="b">
        <f t="shared" si="112"/>
        <v>0</v>
      </c>
      <c r="T880" s="45"/>
      <c r="U880" s="45"/>
      <c r="V880" s="52"/>
      <c r="W880" t="e">
        <f>VLOOKUP(A880,Sheet4!$J$1500:$J$1508,1,0)</f>
        <v>#N/A</v>
      </c>
      <c r="X880"/>
      <c r="Y880"/>
    </row>
    <row r="881" spans="1:25" s="60" customFormat="1">
      <c r="A881" s="41">
        <v>969</v>
      </c>
      <c r="B881" s="41">
        <v>10</v>
      </c>
      <c r="C881" s="41" t="s">
        <v>10058</v>
      </c>
      <c r="D881" s="41" t="s">
        <v>2338</v>
      </c>
      <c r="E881" s="39" t="s">
        <v>10054</v>
      </c>
      <c r="F881" s="41" t="s">
        <v>2339</v>
      </c>
      <c r="G881" s="41" t="s">
        <v>2340</v>
      </c>
      <c r="H881" s="63" t="s">
        <v>9699</v>
      </c>
      <c r="I881" s="63" t="str">
        <f>VLOOKUP(A881,'(송영호RAW)'!$A:$H,8,0)</f>
        <v>인정</v>
      </c>
      <c r="J881" s="92" t="s">
        <v>9699</v>
      </c>
      <c r="K881" s="63" t="b">
        <f t="shared" si="108"/>
        <v>1</v>
      </c>
      <c r="L881" s="41" t="s">
        <v>7503</v>
      </c>
      <c r="M881" s="41" t="s">
        <v>5166</v>
      </c>
      <c r="N881" s="41" t="s">
        <v>10384</v>
      </c>
      <c r="O881" s="41" t="s">
        <v>7504</v>
      </c>
      <c r="P881" s="41" t="s">
        <v>173</v>
      </c>
      <c r="Q881" s="41" t="s">
        <v>9993</v>
      </c>
      <c r="R881" s="41" t="s">
        <v>9993</v>
      </c>
      <c r="S881" s="41" t="b">
        <f t="shared" si="112"/>
        <v>0</v>
      </c>
      <c r="T881" s="45"/>
      <c r="U881" s="45"/>
      <c r="V881" s="52"/>
      <c r="W881" t="e">
        <f>VLOOKUP(A881,Sheet4!$J$1500:$J$1508,1,0)</f>
        <v>#N/A</v>
      </c>
      <c r="X881"/>
      <c r="Y881"/>
    </row>
    <row r="882" spans="1:25" s="60" customFormat="1">
      <c r="A882" s="41">
        <v>970</v>
      </c>
      <c r="B882" s="41">
        <v>1</v>
      </c>
      <c r="C882" s="41" t="s">
        <v>10062</v>
      </c>
      <c r="D882" s="41" t="s">
        <v>1142</v>
      </c>
      <c r="E882" s="39" t="s">
        <v>10065</v>
      </c>
      <c r="F882" s="41" t="s">
        <v>1143</v>
      </c>
      <c r="G882" s="41" t="s">
        <v>1144</v>
      </c>
      <c r="H882" s="63" t="s">
        <v>9699</v>
      </c>
      <c r="I882" s="63" t="str">
        <f>VLOOKUP(A882,'(송영호RAW)'!$A:$H,8,0)</f>
        <v>인정</v>
      </c>
      <c r="J882" s="92" t="s">
        <v>9699</v>
      </c>
      <c r="K882" s="63" t="b">
        <f t="shared" si="108"/>
        <v>1</v>
      </c>
      <c r="L882" s="41" t="s">
        <v>5388</v>
      </c>
      <c r="M882" s="41" t="s">
        <v>5389</v>
      </c>
      <c r="N882" s="54" t="s">
        <v>10226</v>
      </c>
      <c r="O882" s="41" t="s">
        <v>5390</v>
      </c>
      <c r="P882" s="41" t="s">
        <v>36</v>
      </c>
      <c r="Q882" s="41" t="s">
        <v>10133</v>
      </c>
      <c r="R882" s="54" t="str">
        <f t="shared" ref="R882:R891" si="113">P882</f>
        <v>주저자</v>
      </c>
      <c r="S882" s="41" t="b">
        <f t="shared" si="112"/>
        <v>1</v>
      </c>
      <c r="T882" s="61" t="s">
        <v>10136</v>
      </c>
      <c r="U882" s="45" t="s">
        <v>10365</v>
      </c>
      <c r="W882" t="e">
        <f>VLOOKUP(A882,Sheet4!$J$1500:$J$1508,1,0)</f>
        <v>#N/A</v>
      </c>
    </row>
    <row r="883" spans="1:25" s="60" customFormat="1">
      <c r="A883" s="41">
        <v>971</v>
      </c>
      <c r="B883" s="41">
        <v>2</v>
      </c>
      <c r="C883" s="41" t="s">
        <v>10062</v>
      </c>
      <c r="D883" s="41" t="s">
        <v>1142</v>
      </c>
      <c r="E883" s="39" t="s">
        <v>10065</v>
      </c>
      <c r="F883" s="41" t="s">
        <v>1143</v>
      </c>
      <c r="G883" s="41" t="s">
        <v>1144</v>
      </c>
      <c r="H883" s="63" t="s">
        <v>9699</v>
      </c>
      <c r="I883" s="63" t="str">
        <f>VLOOKUP(A883,'(송영호RAW)'!$A:$H,8,0)</f>
        <v>인정</v>
      </c>
      <c r="J883" s="92" t="s">
        <v>9699</v>
      </c>
      <c r="K883" s="63" t="b">
        <f t="shared" si="108"/>
        <v>1</v>
      </c>
      <c r="L883" s="41" t="s">
        <v>2006</v>
      </c>
      <c r="M883" s="41" t="s">
        <v>2007</v>
      </c>
      <c r="N883" s="39" t="s">
        <v>10271</v>
      </c>
      <c r="O883" s="41" t="s">
        <v>2008</v>
      </c>
      <c r="P883" s="41" t="s">
        <v>36</v>
      </c>
      <c r="Q883" s="41" t="s">
        <v>10133</v>
      </c>
      <c r="R883" s="54" t="str">
        <f t="shared" si="113"/>
        <v>주저자</v>
      </c>
      <c r="S883" s="41" t="b">
        <f t="shared" si="112"/>
        <v>1</v>
      </c>
      <c r="T883" s="61" t="s">
        <v>10136</v>
      </c>
      <c r="U883" s="45" t="s">
        <v>10096</v>
      </c>
      <c r="W883" t="e">
        <f>VLOOKUP(A883,Sheet4!$J$1500:$J$1508,1,0)</f>
        <v>#N/A</v>
      </c>
    </row>
    <row r="884" spans="1:25" s="60" customFormat="1">
      <c r="A884" s="41">
        <v>972</v>
      </c>
      <c r="B884" s="41">
        <v>3</v>
      </c>
      <c r="C884" s="41" t="s">
        <v>10062</v>
      </c>
      <c r="D884" s="41" t="s">
        <v>1142</v>
      </c>
      <c r="E884" s="39" t="s">
        <v>10065</v>
      </c>
      <c r="F884" s="41" t="s">
        <v>1143</v>
      </c>
      <c r="G884" s="41" t="s">
        <v>1144</v>
      </c>
      <c r="H884" s="63" t="s">
        <v>9699</v>
      </c>
      <c r="I884" s="63" t="str">
        <f>VLOOKUP(A884,'(송영호RAW)'!$A:$H,8,0)</f>
        <v>인정</v>
      </c>
      <c r="J884" s="92" t="s">
        <v>9699</v>
      </c>
      <c r="K884" s="63" t="b">
        <f t="shared" si="108"/>
        <v>1</v>
      </c>
      <c r="L884" s="41" t="s">
        <v>2407</v>
      </c>
      <c r="M884" s="41" t="s">
        <v>2408</v>
      </c>
      <c r="N884" s="54" t="s">
        <v>10226</v>
      </c>
      <c r="O884" s="41" t="s">
        <v>2409</v>
      </c>
      <c r="P884" s="41" t="s">
        <v>36</v>
      </c>
      <c r="Q884" s="41" t="s">
        <v>10133</v>
      </c>
      <c r="R884" s="54" t="str">
        <f t="shared" si="113"/>
        <v>주저자</v>
      </c>
      <c r="S884" s="41" t="b">
        <f t="shared" si="112"/>
        <v>1</v>
      </c>
      <c r="T884" s="61" t="s">
        <v>10136</v>
      </c>
      <c r="U884" s="45" t="s">
        <v>10096</v>
      </c>
      <c r="W884" t="e">
        <f>VLOOKUP(A884,Sheet4!$J$1500:$J$1508,1,0)</f>
        <v>#N/A</v>
      </c>
    </row>
    <row r="885" spans="1:25" s="60" customFormat="1">
      <c r="A885" s="41">
        <v>973</v>
      </c>
      <c r="B885" s="41">
        <v>4</v>
      </c>
      <c r="C885" s="41" t="s">
        <v>10062</v>
      </c>
      <c r="D885" s="41" t="s">
        <v>1142</v>
      </c>
      <c r="E885" s="39" t="s">
        <v>10065</v>
      </c>
      <c r="F885" s="41" t="s">
        <v>1143</v>
      </c>
      <c r="G885" s="41" t="s">
        <v>1144</v>
      </c>
      <c r="H885" s="63" t="s">
        <v>9699</v>
      </c>
      <c r="I885" s="63" t="str">
        <f>VLOOKUP(A885,'(송영호RAW)'!$A:$H,8,0)</f>
        <v>인정</v>
      </c>
      <c r="J885" s="92" t="s">
        <v>9699</v>
      </c>
      <c r="K885" s="63" t="b">
        <f t="shared" si="108"/>
        <v>1</v>
      </c>
      <c r="L885" s="41" t="s">
        <v>7796</v>
      </c>
      <c r="M885" s="41" t="s">
        <v>7797</v>
      </c>
      <c r="N885" s="54" t="s">
        <v>10226</v>
      </c>
      <c r="O885" s="41" t="s">
        <v>7798</v>
      </c>
      <c r="P885" s="41" t="s">
        <v>36</v>
      </c>
      <c r="Q885" s="41" t="s">
        <v>10133</v>
      </c>
      <c r="R885" s="54" t="str">
        <f t="shared" si="113"/>
        <v>주저자</v>
      </c>
      <c r="S885" s="41" t="b">
        <f t="shared" si="112"/>
        <v>1</v>
      </c>
      <c r="T885" s="61" t="s">
        <v>10136</v>
      </c>
      <c r="U885" s="45" t="s">
        <v>10366</v>
      </c>
      <c r="W885" t="e">
        <f>VLOOKUP(A885,Sheet4!$J$1500:$J$1508,1,0)</f>
        <v>#N/A</v>
      </c>
    </row>
    <row r="886" spans="1:25" s="60" customFormat="1">
      <c r="A886" s="41">
        <v>974</v>
      </c>
      <c r="B886" s="41">
        <v>5</v>
      </c>
      <c r="C886" s="41" t="s">
        <v>10062</v>
      </c>
      <c r="D886" s="41" t="s">
        <v>1142</v>
      </c>
      <c r="E886" s="39" t="s">
        <v>10065</v>
      </c>
      <c r="F886" s="41" t="s">
        <v>1143</v>
      </c>
      <c r="G886" s="41" t="s">
        <v>1144</v>
      </c>
      <c r="H886" s="63" t="s">
        <v>9699</v>
      </c>
      <c r="I886" s="63" t="str">
        <f>VLOOKUP(A886,'(송영호RAW)'!$A:$H,8,0)</f>
        <v>인정</v>
      </c>
      <c r="J886" s="92" t="s">
        <v>9699</v>
      </c>
      <c r="K886" s="63" t="b">
        <f t="shared" si="108"/>
        <v>1</v>
      </c>
      <c r="L886" s="41" t="s">
        <v>4973</v>
      </c>
      <c r="M886" s="41" t="s">
        <v>4974</v>
      </c>
      <c r="N886" s="54" t="s">
        <v>10226</v>
      </c>
      <c r="O886" s="41" t="s">
        <v>4975</v>
      </c>
      <c r="P886" s="41" t="s">
        <v>122</v>
      </c>
      <c r="Q886" s="41" t="s">
        <v>9993</v>
      </c>
      <c r="R886" s="54" t="str">
        <f t="shared" si="113"/>
        <v>기타</v>
      </c>
      <c r="S886" s="41" t="b">
        <f t="shared" si="112"/>
        <v>1</v>
      </c>
      <c r="T886" s="48"/>
      <c r="U886" s="45"/>
      <c r="W886" t="e">
        <f>VLOOKUP(A886,Sheet4!$J$1500:$J$1508,1,0)</f>
        <v>#N/A</v>
      </c>
    </row>
    <row r="887" spans="1:25" s="60" customFormat="1">
      <c r="A887" s="41">
        <v>975</v>
      </c>
      <c r="B887" s="41">
        <v>6</v>
      </c>
      <c r="C887" s="41" t="s">
        <v>10062</v>
      </c>
      <c r="D887" s="41" t="s">
        <v>1142</v>
      </c>
      <c r="E887" s="39" t="s">
        <v>10065</v>
      </c>
      <c r="F887" s="41" t="s">
        <v>1143</v>
      </c>
      <c r="G887" s="41" t="s">
        <v>1144</v>
      </c>
      <c r="H887" s="63" t="s">
        <v>9699</v>
      </c>
      <c r="I887" s="63" t="str">
        <f>VLOOKUP(A887,'(송영호RAW)'!$A:$H,8,0)</f>
        <v>인정</v>
      </c>
      <c r="J887" s="92" t="s">
        <v>9699</v>
      </c>
      <c r="K887" s="63" t="b">
        <f t="shared" si="108"/>
        <v>1</v>
      </c>
      <c r="L887" s="41" t="s">
        <v>5768</v>
      </c>
      <c r="M887" s="41" t="s">
        <v>5769</v>
      </c>
      <c r="N887" s="39" t="s">
        <v>10272</v>
      </c>
      <c r="O887" s="41" t="s">
        <v>5770</v>
      </c>
      <c r="P887" s="41" t="s">
        <v>173</v>
      </c>
      <c r="Q887" s="41" t="s">
        <v>9993</v>
      </c>
      <c r="R887" s="54" t="str">
        <f t="shared" si="113"/>
        <v>제3저자</v>
      </c>
      <c r="S887" s="41" t="b">
        <f t="shared" si="112"/>
        <v>1</v>
      </c>
      <c r="T887" s="48"/>
      <c r="U887" s="45"/>
      <c r="W887" t="e">
        <f>VLOOKUP(A887,Sheet4!$J$1500:$J$1508,1,0)</f>
        <v>#N/A</v>
      </c>
    </row>
    <row r="888" spans="1:25" s="60" customFormat="1">
      <c r="A888" s="41">
        <v>976</v>
      </c>
      <c r="B888" s="41">
        <v>7</v>
      </c>
      <c r="C888" s="41" t="s">
        <v>10062</v>
      </c>
      <c r="D888" s="41" t="s">
        <v>1142</v>
      </c>
      <c r="E888" s="39" t="s">
        <v>10065</v>
      </c>
      <c r="F888" s="41" t="s">
        <v>1143</v>
      </c>
      <c r="G888" s="41" t="s">
        <v>1144</v>
      </c>
      <c r="H888" s="63" t="s">
        <v>9699</v>
      </c>
      <c r="I888" s="63" t="str">
        <f>VLOOKUP(A888,'(송영호RAW)'!$A:$H,8,0)</f>
        <v>인정</v>
      </c>
      <c r="J888" s="92" t="s">
        <v>9699</v>
      </c>
      <c r="K888" s="63" t="b">
        <f t="shared" si="108"/>
        <v>1</v>
      </c>
      <c r="L888" s="41" t="s">
        <v>1145</v>
      </c>
      <c r="M888" s="41" t="s">
        <v>1146</v>
      </c>
      <c r="N888" s="54" t="s">
        <v>10226</v>
      </c>
      <c r="O888" s="41" t="s">
        <v>1147</v>
      </c>
      <c r="P888" s="41" t="s">
        <v>122</v>
      </c>
      <c r="Q888" s="41" t="s">
        <v>9993</v>
      </c>
      <c r="R888" s="54" t="str">
        <f t="shared" si="113"/>
        <v>기타</v>
      </c>
      <c r="S888" s="41" t="b">
        <f t="shared" si="112"/>
        <v>1</v>
      </c>
      <c r="T888" s="48"/>
      <c r="U888" s="45"/>
      <c r="W888" t="e">
        <f>VLOOKUP(A888,Sheet4!$J$1500:$J$1508,1,0)</f>
        <v>#N/A</v>
      </c>
    </row>
    <row r="889" spans="1:25" s="60" customFormat="1">
      <c r="A889" s="41">
        <v>977</v>
      </c>
      <c r="B889" s="41">
        <v>8</v>
      </c>
      <c r="C889" s="41" t="s">
        <v>10062</v>
      </c>
      <c r="D889" s="41" t="s">
        <v>1142</v>
      </c>
      <c r="E889" s="39" t="s">
        <v>10065</v>
      </c>
      <c r="F889" s="41" t="s">
        <v>1143</v>
      </c>
      <c r="G889" s="41" t="s">
        <v>1144</v>
      </c>
      <c r="H889" s="63" t="s">
        <v>9699</v>
      </c>
      <c r="I889" s="63" t="str">
        <f>VLOOKUP(A889,'(송영호RAW)'!$A:$H,8,0)</f>
        <v>인정</v>
      </c>
      <c r="J889" s="92" t="s">
        <v>9699</v>
      </c>
      <c r="K889" s="63" t="b">
        <f t="shared" si="108"/>
        <v>1</v>
      </c>
      <c r="L889" s="41" t="s">
        <v>7424</v>
      </c>
      <c r="M889" s="41" t="s">
        <v>2965</v>
      </c>
      <c r="N889" s="54" t="s">
        <v>10226</v>
      </c>
      <c r="O889" s="41" t="s">
        <v>7425</v>
      </c>
      <c r="P889" s="41" t="s">
        <v>122</v>
      </c>
      <c r="Q889" s="41" t="s">
        <v>9993</v>
      </c>
      <c r="R889" s="54" t="str">
        <f t="shared" si="113"/>
        <v>기타</v>
      </c>
      <c r="S889" s="41" t="b">
        <f t="shared" si="112"/>
        <v>1</v>
      </c>
      <c r="T889" s="48"/>
      <c r="U889" s="45"/>
      <c r="W889" t="e">
        <f>VLOOKUP(A889,Sheet4!$J$1500:$J$1508,1,0)</f>
        <v>#N/A</v>
      </c>
    </row>
    <row r="890" spans="1:25" s="60" customFormat="1">
      <c r="A890" s="41">
        <v>978</v>
      </c>
      <c r="B890" s="41">
        <v>9</v>
      </c>
      <c r="C890" s="41" t="s">
        <v>10062</v>
      </c>
      <c r="D890" s="41" t="s">
        <v>1142</v>
      </c>
      <c r="E890" s="39" t="s">
        <v>10065</v>
      </c>
      <c r="F890" s="41" t="s">
        <v>1143</v>
      </c>
      <c r="G890" s="41" t="s">
        <v>1144</v>
      </c>
      <c r="H890" s="63" t="s">
        <v>9699</v>
      </c>
      <c r="I890" s="63" t="str">
        <f>VLOOKUP(A890,'(송영호RAW)'!$A:$H,8,0)</f>
        <v>인정</v>
      </c>
      <c r="J890" s="92" t="s">
        <v>9699</v>
      </c>
      <c r="K890" s="63" t="b">
        <f t="shared" si="108"/>
        <v>1</v>
      </c>
      <c r="L890" s="41" t="s">
        <v>6033</v>
      </c>
      <c r="M890" s="41" t="s">
        <v>1102</v>
      </c>
      <c r="N890" s="54" t="s">
        <v>10226</v>
      </c>
      <c r="O890" s="41" t="s">
        <v>6034</v>
      </c>
      <c r="P890" s="41" t="s">
        <v>173</v>
      </c>
      <c r="Q890" s="41" t="s">
        <v>9993</v>
      </c>
      <c r="R890" s="54" t="str">
        <f t="shared" si="113"/>
        <v>제3저자</v>
      </c>
      <c r="S890" s="41" t="b">
        <f t="shared" si="112"/>
        <v>1</v>
      </c>
      <c r="T890" s="48"/>
      <c r="U890" s="45"/>
      <c r="W890" t="e">
        <f>VLOOKUP(A890,Sheet4!$J$1500:$J$1508,1,0)</f>
        <v>#N/A</v>
      </c>
    </row>
    <row r="891" spans="1:25" s="60" customFormat="1">
      <c r="A891" s="41">
        <v>979</v>
      </c>
      <c r="B891" s="41">
        <v>10</v>
      </c>
      <c r="C891" s="41" t="s">
        <v>10062</v>
      </c>
      <c r="D891" s="41" t="s">
        <v>1142</v>
      </c>
      <c r="E891" s="39" t="s">
        <v>10065</v>
      </c>
      <c r="F891" s="41" t="s">
        <v>1143</v>
      </c>
      <c r="G891" s="41" t="s">
        <v>1144</v>
      </c>
      <c r="H891" s="63" t="s">
        <v>9699</v>
      </c>
      <c r="I891" s="63" t="str">
        <f>VLOOKUP(A891,'(송영호RAW)'!$A:$H,8,0)</f>
        <v>인정</v>
      </c>
      <c r="J891" s="92" t="s">
        <v>9699</v>
      </c>
      <c r="K891" s="63" t="b">
        <f t="shared" si="108"/>
        <v>1</v>
      </c>
      <c r="L891" s="41" t="s">
        <v>8068</v>
      </c>
      <c r="M891" s="41" t="s">
        <v>3283</v>
      </c>
      <c r="N891" s="54" t="s">
        <v>10226</v>
      </c>
      <c r="O891" s="41" t="s">
        <v>8069</v>
      </c>
      <c r="P891" s="41" t="s">
        <v>173</v>
      </c>
      <c r="Q891" s="41" t="s">
        <v>9993</v>
      </c>
      <c r="R891" s="54" t="str">
        <f t="shared" si="113"/>
        <v>제3저자</v>
      </c>
      <c r="S891" s="41" t="b">
        <f t="shared" si="112"/>
        <v>1</v>
      </c>
      <c r="T891" s="48"/>
      <c r="U891" s="45"/>
      <c r="W891" t="e">
        <f>VLOOKUP(A891,Sheet4!$J$1500:$J$1508,1,0)</f>
        <v>#N/A</v>
      </c>
    </row>
    <row r="892" spans="1:25" s="60" customFormat="1">
      <c r="A892" s="41">
        <v>980</v>
      </c>
      <c r="B892" s="41">
        <v>1</v>
      </c>
      <c r="C892" s="61" t="s">
        <v>10048</v>
      </c>
      <c r="D892" s="61" t="s">
        <v>1660</v>
      </c>
      <c r="E892" s="62" t="s">
        <v>10069</v>
      </c>
      <c r="F892" s="61" t="s">
        <v>1661</v>
      </c>
      <c r="G892" s="61" t="s">
        <v>1662</v>
      </c>
      <c r="H892" s="63" t="s">
        <v>9699</v>
      </c>
      <c r="I892" s="63" t="str">
        <f>VLOOKUP(A892,'(송영호RAW)'!$A:$H,8,0)</f>
        <v>인정</v>
      </c>
      <c r="J892" s="92" t="s">
        <v>9699</v>
      </c>
      <c r="K892" s="63" t="b">
        <f t="shared" si="108"/>
        <v>1</v>
      </c>
      <c r="L892" s="61" t="s">
        <v>2390</v>
      </c>
      <c r="M892" s="61" t="s">
        <v>2391</v>
      </c>
      <c r="N892" s="63" t="s">
        <v>10408</v>
      </c>
      <c r="O892" s="61" t="s">
        <v>2392</v>
      </c>
      <c r="P892" s="61" t="s">
        <v>36</v>
      </c>
      <c r="Q892" s="61" t="s">
        <v>10133</v>
      </c>
      <c r="R892" s="61" t="s">
        <v>10133</v>
      </c>
      <c r="S892" s="41" t="b">
        <f t="shared" si="112"/>
        <v>1</v>
      </c>
      <c r="T892" s="61" t="s">
        <v>10136</v>
      </c>
      <c r="U892" s="61" t="s">
        <v>10750</v>
      </c>
      <c r="V892"/>
      <c r="W892" t="e">
        <f>VLOOKUP(A892,Sheet4!$J$1500:$J$1508,1,0)</f>
        <v>#N/A</v>
      </c>
      <c r="X892"/>
      <c r="Y892"/>
    </row>
    <row r="893" spans="1:25" s="60" customFormat="1">
      <c r="A893" s="41">
        <v>981</v>
      </c>
      <c r="B893" s="41">
        <v>2</v>
      </c>
      <c r="C893" s="61" t="s">
        <v>10048</v>
      </c>
      <c r="D893" s="61" t="s">
        <v>1660</v>
      </c>
      <c r="E893" s="62" t="s">
        <v>10069</v>
      </c>
      <c r="F893" s="61" t="s">
        <v>1661</v>
      </c>
      <c r="G893" s="61" t="s">
        <v>1662</v>
      </c>
      <c r="H893" s="63" t="s">
        <v>9699</v>
      </c>
      <c r="I893" s="63" t="str">
        <f>VLOOKUP(A893,'(송영호RAW)'!$A:$H,8,0)</f>
        <v>인정</v>
      </c>
      <c r="J893" s="92" t="s">
        <v>9699</v>
      </c>
      <c r="K893" s="63" t="b">
        <f t="shared" si="108"/>
        <v>1</v>
      </c>
      <c r="L893" s="61" t="s">
        <v>10409</v>
      </c>
      <c r="M893" s="61" t="s">
        <v>4730</v>
      </c>
      <c r="N893" s="64" t="s">
        <v>10177</v>
      </c>
      <c r="O893" s="61" t="s">
        <v>4731</v>
      </c>
      <c r="P893" s="61" t="s">
        <v>36</v>
      </c>
      <c r="Q893" s="61" t="s">
        <v>10133</v>
      </c>
      <c r="R893" s="61" t="s">
        <v>10133</v>
      </c>
      <c r="S893" s="41" t="b">
        <f t="shared" si="112"/>
        <v>1</v>
      </c>
      <c r="T893" s="61"/>
      <c r="U893" s="68"/>
      <c r="V893"/>
      <c r="W893" t="e">
        <f>VLOOKUP(A893,Sheet4!$J$1500:$J$1508,1,0)</f>
        <v>#N/A</v>
      </c>
      <c r="X893"/>
      <c r="Y893"/>
    </row>
    <row r="894" spans="1:25" s="60" customFormat="1">
      <c r="A894" s="41">
        <v>982</v>
      </c>
      <c r="B894" s="41">
        <v>3</v>
      </c>
      <c r="C894" s="61" t="s">
        <v>10048</v>
      </c>
      <c r="D894" s="61" t="s">
        <v>1660</v>
      </c>
      <c r="E894" s="62" t="s">
        <v>10069</v>
      </c>
      <c r="F894" s="61" t="s">
        <v>1661</v>
      </c>
      <c r="G894" s="61" t="s">
        <v>1662</v>
      </c>
      <c r="H894" s="63" t="s">
        <v>9699</v>
      </c>
      <c r="I894" s="63" t="str">
        <f>VLOOKUP(A894,'(송영호RAW)'!$A:$H,8,0)</f>
        <v>인정</v>
      </c>
      <c r="J894" s="92" t="s">
        <v>9699</v>
      </c>
      <c r="K894" s="63" t="b">
        <f t="shared" si="108"/>
        <v>1</v>
      </c>
      <c r="L894" s="61" t="s">
        <v>6460</v>
      </c>
      <c r="M894" s="61" t="s">
        <v>1529</v>
      </c>
      <c r="N894" s="64" t="s">
        <v>10410</v>
      </c>
      <c r="O894" s="61" t="s">
        <v>6461</v>
      </c>
      <c r="P894" s="61" t="s">
        <v>36</v>
      </c>
      <c r="Q894" s="61" t="s">
        <v>10133</v>
      </c>
      <c r="R894" s="61" t="s">
        <v>10133</v>
      </c>
      <c r="S894" s="41" t="b">
        <f t="shared" si="112"/>
        <v>1</v>
      </c>
      <c r="T894" s="61" t="s">
        <v>10136</v>
      </c>
      <c r="U894" s="61" t="s">
        <v>10751</v>
      </c>
      <c r="V894"/>
      <c r="W894" t="e">
        <f>VLOOKUP(A894,Sheet4!$J$1500:$J$1508,1,0)</f>
        <v>#N/A</v>
      </c>
      <c r="X894"/>
      <c r="Y894"/>
    </row>
    <row r="895" spans="1:25" s="60" customFormat="1">
      <c r="A895" s="41">
        <v>983</v>
      </c>
      <c r="B895" s="41">
        <v>4</v>
      </c>
      <c r="C895" s="61" t="s">
        <v>10048</v>
      </c>
      <c r="D895" s="61" t="s">
        <v>1660</v>
      </c>
      <c r="E895" s="62" t="s">
        <v>10069</v>
      </c>
      <c r="F895" s="61" t="s">
        <v>1661</v>
      </c>
      <c r="G895" s="61" t="s">
        <v>1662</v>
      </c>
      <c r="H895" s="63" t="s">
        <v>9699</v>
      </c>
      <c r="I895" s="63" t="str">
        <f>VLOOKUP(A895,'(송영호RAW)'!$A:$H,8,0)</f>
        <v>인정</v>
      </c>
      <c r="J895" s="92" t="s">
        <v>9699</v>
      </c>
      <c r="K895" s="63" t="b">
        <f t="shared" si="108"/>
        <v>1</v>
      </c>
      <c r="L895" s="61" t="s">
        <v>10411</v>
      </c>
      <c r="M895" s="61" t="s">
        <v>1664</v>
      </c>
      <c r="N895" s="64" t="s">
        <v>10412</v>
      </c>
      <c r="O895" s="61" t="s">
        <v>1665</v>
      </c>
      <c r="P895" s="61" t="s">
        <v>36</v>
      </c>
      <c r="Q895" s="61" t="s">
        <v>10133</v>
      </c>
      <c r="R895" s="61" t="s">
        <v>10133</v>
      </c>
      <c r="S895" s="41" t="b">
        <f t="shared" si="112"/>
        <v>1</v>
      </c>
      <c r="T895" s="61"/>
      <c r="U895" s="68"/>
      <c r="V895"/>
      <c r="W895" t="e">
        <f>VLOOKUP(A895,Sheet4!$J$1500:$J$1508,1,0)</f>
        <v>#N/A</v>
      </c>
      <c r="X895"/>
      <c r="Y895"/>
    </row>
    <row r="896" spans="1:25" s="60" customFormat="1" ht="28.5">
      <c r="A896" s="41">
        <v>984</v>
      </c>
      <c r="B896" s="41">
        <v>5</v>
      </c>
      <c r="C896" s="61" t="s">
        <v>10048</v>
      </c>
      <c r="D896" s="61" t="s">
        <v>1660</v>
      </c>
      <c r="E896" s="62" t="s">
        <v>10069</v>
      </c>
      <c r="F896" s="61" t="s">
        <v>1661</v>
      </c>
      <c r="G896" s="61" t="s">
        <v>1662</v>
      </c>
      <c r="H896" s="63" t="s">
        <v>9699</v>
      </c>
      <c r="I896" s="63" t="str">
        <f>VLOOKUP(A896,'(송영호RAW)'!$A:$H,8,0)</f>
        <v>인정</v>
      </c>
      <c r="J896" s="92" t="s">
        <v>9699</v>
      </c>
      <c r="K896" s="63" t="b">
        <f t="shared" si="108"/>
        <v>1</v>
      </c>
      <c r="L896" s="61" t="s">
        <v>2829</v>
      </c>
      <c r="M896" s="61" t="s">
        <v>2018</v>
      </c>
      <c r="N896" s="75" t="s">
        <v>10413</v>
      </c>
      <c r="O896" s="61" t="s">
        <v>2830</v>
      </c>
      <c r="P896" s="61" t="s">
        <v>36</v>
      </c>
      <c r="Q896" s="61" t="s">
        <v>10133</v>
      </c>
      <c r="R896" s="61" t="s">
        <v>10133</v>
      </c>
      <c r="S896" s="41" t="b">
        <f t="shared" si="112"/>
        <v>1</v>
      </c>
      <c r="T896" s="61"/>
      <c r="U896" s="61"/>
      <c r="V896"/>
      <c r="W896" t="e">
        <f>VLOOKUP(A896,Sheet4!$J$1500:$J$1508,1,0)</f>
        <v>#N/A</v>
      </c>
      <c r="X896"/>
      <c r="Y896"/>
    </row>
    <row r="897" spans="1:25" s="60" customFormat="1">
      <c r="A897" s="41">
        <v>985</v>
      </c>
      <c r="B897" s="41">
        <v>6</v>
      </c>
      <c r="C897" s="61" t="s">
        <v>10048</v>
      </c>
      <c r="D897" s="61" t="s">
        <v>1660</v>
      </c>
      <c r="E897" s="62" t="s">
        <v>10069</v>
      </c>
      <c r="F897" s="61" t="s">
        <v>1661</v>
      </c>
      <c r="G897" s="61" t="s">
        <v>1662</v>
      </c>
      <c r="H897" s="63" t="s">
        <v>9699</v>
      </c>
      <c r="I897" s="63" t="str">
        <f>VLOOKUP(A897,'(송영호RAW)'!$A:$H,8,0)</f>
        <v>인정</v>
      </c>
      <c r="J897" s="92" t="s">
        <v>9699</v>
      </c>
      <c r="K897" s="63" t="b">
        <f t="shared" si="108"/>
        <v>1</v>
      </c>
      <c r="L897" s="61" t="s">
        <v>6130</v>
      </c>
      <c r="M897" s="61" t="s">
        <v>6131</v>
      </c>
      <c r="N897" s="64" t="s">
        <v>10414</v>
      </c>
      <c r="O897" s="61" t="s">
        <v>6132</v>
      </c>
      <c r="P897" s="61" t="s">
        <v>173</v>
      </c>
      <c r="Q897" s="61" t="s">
        <v>9993</v>
      </c>
      <c r="R897" s="63" t="str">
        <f t="shared" ref="R897:R901" si="114">P897</f>
        <v>제3저자</v>
      </c>
      <c r="S897" s="41" t="b">
        <f t="shared" si="112"/>
        <v>1</v>
      </c>
      <c r="T897" s="61"/>
      <c r="U897" s="61"/>
      <c r="V897"/>
      <c r="W897" t="e">
        <f>VLOOKUP(A897,Sheet4!$J$1500:$J$1508,1,0)</f>
        <v>#N/A</v>
      </c>
      <c r="X897"/>
      <c r="Y897"/>
    </row>
    <row r="898" spans="1:25" s="60" customFormat="1">
      <c r="A898" s="41">
        <v>986</v>
      </c>
      <c r="B898" s="41">
        <v>7</v>
      </c>
      <c r="C898" s="61" t="s">
        <v>10048</v>
      </c>
      <c r="D898" s="61" t="s">
        <v>1660</v>
      </c>
      <c r="E898" s="62" t="s">
        <v>10069</v>
      </c>
      <c r="F898" s="61" t="s">
        <v>1661</v>
      </c>
      <c r="G898" s="61" t="s">
        <v>1662</v>
      </c>
      <c r="H898" s="63" t="s">
        <v>9699</v>
      </c>
      <c r="I898" s="63" t="str">
        <f>VLOOKUP(A898,'(송영호RAW)'!$A:$H,8,0)</f>
        <v>인정</v>
      </c>
      <c r="J898" s="92" t="s">
        <v>9699</v>
      </c>
      <c r="K898" s="63" t="b">
        <f t="shared" si="108"/>
        <v>1</v>
      </c>
      <c r="L898" s="61" t="s">
        <v>2012</v>
      </c>
      <c r="M898" s="61" t="s">
        <v>2013</v>
      </c>
      <c r="N898" s="64" t="s">
        <v>10415</v>
      </c>
      <c r="O898" s="61" t="s">
        <v>2014</v>
      </c>
      <c r="P898" s="61" t="s">
        <v>173</v>
      </c>
      <c r="Q898" s="61" t="s">
        <v>9993</v>
      </c>
      <c r="R898" s="63" t="str">
        <f t="shared" si="114"/>
        <v>제3저자</v>
      </c>
      <c r="S898" s="41" t="b">
        <f t="shared" si="112"/>
        <v>1</v>
      </c>
      <c r="T898" s="61"/>
      <c r="U898" s="61"/>
      <c r="V898"/>
      <c r="W898" t="e">
        <f>VLOOKUP(A898,Sheet4!$J$1500:$J$1508,1,0)</f>
        <v>#N/A</v>
      </c>
      <c r="X898"/>
      <c r="Y898"/>
    </row>
    <row r="899" spans="1:25" s="60" customFormat="1">
      <c r="A899" s="41">
        <v>987</v>
      </c>
      <c r="B899" s="41">
        <v>8</v>
      </c>
      <c r="C899" s="61" t="s">
        <v>10048</v>
      </c>
      <c r="D899" s="61" t="s">
        <v>1660</v>
      </c>
      <c r="E899" s="62" t="s">
        <v>10069</v>
      </c>
      <c r="F899" s="61" t="s">
        <v>1661</v>
      </c>
      <c r="G899" s="61" t="s">
        <v>1662</v>
      </c>
      <c r="H899" s="63" t="s">
        <v>9699</v>
      </c>
      <c r="I899" s="63" t="str">
        <f>VLOOKUP(A899,'(송영호RAW)'!$A:$H,8,0)</f>
        <v>인정</v>
      </c>
      <c r="J899" s="92" t="s">
        <v>9699</v>
      </c>
      <c r="K899" s="63" t="b">
        <f t="shared" ref="K899:K962" si="115">H899=I899</f>
        <v>1</v>
      </c>
      <c r="L899" s="61" t="s">
        <v>5902</v>
      </c>
      <c r="M899" s="61" t="s">
        <v>5903</v>
      </c>
      <c r="N899" s="63" t="s">
        <v>10226</v>
      </c>
      <c r="O899" s="61" t="s">
        <v>5904</v>
      </c>
      <c r="P899" s="61" t="s">
        <v>63</v>
      </c>
      <c r="Q899" s="61" t="s">
        <v>9993</v>
      </c>
      <c r="R899" s="63" t="str">
        <f t="shared" si="114"/>
        <v>제2저자</v>
      </c>
      <c r="S899" s="41" t="b">
        <f t="shared" si="112"/>
        <v>1</v>
      </c>
      <c r="T899" s="61"/>
      <c r="U899" s="61"/>
      <c r="V899"/>
      <c r="W899" t="e">
        <f>VLOOKUP(A899,Sheet4!$J$1500:$J$1508,1,0)</f>
        <v>#N/A</v>
      </c>
      <c r="X899"/>
      <c r="Y899"/>
    </row>
    <row r="900" spans="1:25" s="60" customFormat="1">
      <c r="A900" s="41">
        <v>988</v>
      </c>
      <c r="B900" s="41">
        <v>9</v>
      </c>
      <c r="C900" s="61" t="s">
        <v>10048</v>
      </c>
      <c r="D900" s="61" t="s">
        <v>1660</v>
      </c>
      <c r="E900" s="62" t="s">
        <v>10069</v>
      </c>
      <c r="F900" s="61" t="s">
        <v>1661</v>
      </c>
      <c r="G900" s="61" t="s">
        <v>1662</v>
      </c>
      <c r="H900" s="63" t="s">
        <v>9699</v>
      </c>
      <c r="I900" s="63" t="str">
        <f>VLOOKUP(A900,'(송영호RAW)'!$A:$H,8,0)</f>
        <v>인정</v>
      </c>
      <c r="J900" s="92" t="s">
        <v>9699</v>
      </c>
      <c r="K900" s="63" t="b">
        <f t="shared" si="115"/>
        <v>1</v>
      </c>
      <c r="L900" s="61" t="s">
        <v>3627</v>
      </c>
      <c r="M900" s="61" t="s">
        <v>3628</v>
      </c>
      <c r="N900" s="64" t="s">
        <v>10416</v>
      </c>
      <c r="O900" s="61" t="s">
        <v>3629</v>
      </c>
      <c r="P900" s="61" t="s">
        <v>173</v>
      </c>
      <c r="Q900" s="61" t="s">
        <v>9993</v>
      </c>
      <c r="R900" s="63" t="str">
        <f t="shared" si="114"/>
        <v>제3저자</v>
      </c>
      <c r="S900" s="41" t="b">
        <f t="shared" si="112"/>
        <v>1</v>
      </c>
      <c r="T900" s="61"/>
      <c r="U900" s="61"/>
      <c r="V900"/>
      <c r="W900" t="e">
        <f>VLOOKUP(A900,Sheet4!$J$1500:$J$1508,1,0)</f>
        <v>#N/A</v>
      </c>
      <c r="X900"/>
      <c r="Y900"/>
    </row>
    <row r="901" spans="1:25" s="60" customFormat="1">
      <c r="A901" s="41">
        <v>989</v>
      </c>
      <c r="B901" s="41">
        <v>10</v>
      </c>
      <c r="C901" s="61" t="s">
        <v>10048</v>
      </c>
      <c r="D901" s="61" t="s">
        <v>1660</v>
      </c>
      <c r="E901" s="62" t="s">
        <v>10069</v>
      </c>
      <c r="F901" s="61" t="s">
        <v>1661</v>
      </c>
      <c r="G901" s="61" t="s">
        <v>1662</v>
      </c>
      <c r="H901" s="63" t="s">
        <v>9699</v>
      </c>
      <c r="I901" s="63" t="str">
        <f>VLOOKUP(A901,'(송영호RAW)'!$A:$H,8,0)</f>
        <v>인정</v>
      </c>
      <c r="J901" s="92" t="s">
        <v>9699</v>
      </c>
      <c r="K901" s="63" t="b">
        <f t="shared" si="115"/>
        <v>1</v>
      </c>
      <c r="L901" s="61" t="s">
        <v>3246</v>
      </c>
      <c r="M901" s="61" t="s">
        <v>3247</v>
      </c>
      <c r="N901" s="64" t="s">
        <v>10177</v>
      </c>
      <c r="O901" s="61" t="s">
        <v>3248</v>
      </c>
      <c r="P901" s="61" t="s">
        <v>173</v>
      </c>
      <c r="Q901" s="61" t="s">
        <v>9993</v>
      </c>
      <c r="R901" s="63" t="str">
        <f t="shared" si="114"/>
        <v>제3저자</v>
      </c>
      <c r="S901" s="41" t="b">
        <f t="shared" si="112"/>
        <v>1</v>
      </c>
      <c r="T901" s="61"/>
      <c r="U901" s="61"/>
      <c r="V901"/>
      <c r="W901" t="e">
        <f>VLOOKUP(A901,Sheet4!$J$1500:$J$1508,1,0)</f>
        <v>#N/A</v>
      </c>
      <c r="X901"/>
      <c r="Y901"/>
    </row>
    <row r="902" spans="1:25" s="60" customFormat="1">
      <c r="A902" s="41">
        <v>990</v>
      </c>
      <c r="B902" s="41">
        <v>1</v>
      </c>
      <c r="C902" s="41" t="s">
        <v>10056</v>
      </c>
      <c r="D902" s="41" t="s">
        <v>8159</v>
      </c>
      <c r="E902" s="39" t="s">
        <v>10060</v>
      </c>
      <c r="F902" s="41" t="s">
        <v>8160</v>
      </c>
      <c r="G902" s="41" t="s">
        <v>8161</v>
      </c>
      <c r="H902" s="63" t="s">
        <v>9699</v>
      </c>
      <c r="I902" s="63" t="str">
        <f>VLOOKUP(A902,'(송영호RAW)'!$A:$H,8,0)</f>
        <v>인정</v>
      </c>
      <c r="J902" s="92" t="s">
        <v>9699</v>
      </c>
      <c r="K902" s="63" t="b">
        <f t="shared" si="115"/>
        <v>1</v>
      </c>
      <c r="L902" s="41" t="s">
        <v>8231</v>
      </c>
      <c r="M902" s="41" t="s">
        <v>8232</v>
      </c>
      <c r="N902" s="41" t="s">
        <v>10077</v>
      </c>
      <c r="O902" s="41" t="s">
        <v>8234</v>
      </c>
      <c r="P902" s="41" t="s">
        <v>495</v>
      </c>
      <c r="Q902" s="41" t="s">
        <v>10851</v>
      </c>
      <c r="R902" s="45" t="str">
        <f t="shared" ref="R902:R905" si="116">P902</f>
        <v>교신저자</v>
      </c>
      <c r="S902" s="41" t="b">
        <f t="shared" si="112"/>
        <v>1</v>
      </c>
      <c r="T902" s="45"/>
      <c r="U902" s="45"/>
      <c r="V902"/>
      <c r="W902" t="e">
        <f>VLOOKUP(A902,Sheet4!$J$1500:$J$1508,1,0)</f>
        <v>#N/A</v>
      </c>
      <c r="X902"/>
      <c r="Y902"/>
    </row>
    <row r="903" spans="1:25" s="60" customFormat="1">
      <c r="A903" s="41">
        <v>991</v>
      </c>
      <c r="B903" s="41">
        <v>2</v>
      </c>
      <c r="C903" s="46" t="s">
        <v>10056</v>
      </c>
      <c r="D903" s="46" t="s">
        <v>8159</v>
      </c>
      <c r="E903" s="47" t="s">
        <v>10060</v>
      </c>
      <c r="F903" s="46" t="s">
        <v>8160</v>
      </c>
      <c r="G903" s="46" t="s">
        <v>8161</v>
      </c>
      <c r="H903" s="63" t="s">
        <v>9699</v>
      </c>
      <c r="I903" s="63" t="str">
        <f>VLOOKUP(A903,'(송영호RAW)'!$A:$H,8,0)</f>
        <v>인정</v>
      </c>
      <c r="J903" s="92" t="s">
        <v>9699</v>
      </c>
      <c r="K903" s="63" t="b">
        <f t="shared" si="115"/>
        <v>1</v>
      </c>
      <c r="L903" s="46" t="s">
        <v>8225</v>
      </c>
      <c r="M903" s="46" t="s">
        <v>8226</v>
      </c>
      <c r="N903" s="46" t="s">
        <v>10828</v>
      </c>
      <c r="O903" s="46" t="s">
        <v>8228</v>
      </c>
      <c r="P903" s="46" t="s">
        <v>36</v>
      </c>
      <c r="Q903" s="41" t="s">
        <v>10133</v>
      </c>
      <c r="R903" s="45" t="str">
        <f t="shared" si="116"/>
        <v>주저자</v>
      </c>
      <c r="S903" s="41" t="b">
        <f t="shared" si="112"/>
        <v>1</v>
      </c>
      <c r="T903" s="46"/>
      <c r="U903" s="46"/>
      <c r="V903"/>
      <c r="W903" t="e">
        <f>VLOOKUP(A903,Sheet4!$J$1500:$J$1508,1,0)</f>
        <v>#N/A</v>
      </c>
      <c r="X903"/>
      <c r="Y903"/>
    </row>
    <row r="904" spans="1:25" s="60" customFormat="1">
      <c r="A904" s="41">
        <v>992</v>
      </c>
      <c r="B904" s="41">
        <v>3</v>
      </c>
      <c r="C904" s="46" t="s">
        <v>10056</v>
      </c>
      <c r="D904" s="46" t="s">
        <v>8159</v>
      </c>
      <c r="E904" s="47" t="s">
        <v>10060</v>
      </c>
      <c r="F904" s="46" t="s">
        <v>8160</v>
      </c>
      <c r="G904" s="46" t="s">
        <v>8161</v>
      </c>
      <c r="H904" s="63" t="s">
        <v>9699</v>
      </c>
      <c r="I904" s="63" t="str">
        <f>VLOOKUP(A904,'(송영호RAW)'!$A:$H,8,0)</f>
        <v>인정</v>
      </c>
      <c r="J904" s="92" t="s">
        <v>9699</v>
      </c>
      <c r="K904" s="63" t="b">
        <f t="shared" si="115"/>
        <v>1</v>
      </c>
      <c r="L904" s="46" t="s">
        <v>8217</v>
      </c>
      <c r="M904" s="46" t="s">
        <v>8218</v>
      </c>
      <c r="N904" s="46" t="s">
        <v>10829</v>
      </c>
      <c r="O904" s="46" t="s">
        <v>8220</v>
      </c>
      <c r="P904" s="46" t="s">
        <v>36</v>
      </c>
      <c r="Q904" s="41" t="s">
        <v>10133</v>
      </c>
      <c r="R904" s="45" t="str">
        <f t="shared" si="116"/>
        <v>주저자</v>
      </c>
      <c r="S904" s="41" t="b">
        <f t="shared" si="112"/>
        <v>1</v>
      </c>
      <c r="T904" s="46"/>
      <c r="U904" s="46"/>
      <c r="V904"/>
      <c r="W904" t="e">
        <f>VLOOKUP(A904,Sheet4!$J$1500:$J$1508,1,0)</f>
        <v>#N/A</v>
      </c>
      <c r="X904"/>
      <c r="Y904"/>
    </row>
    <row r="905" spans="1:25" s="60" customFormat="1">
      <c r="A905" s="41">
        <v>993</v>
      </c>
      <c r="B905" s="41">
        <v>4</v>
      </c>
      <c r="C905" s="41" t="s">
        <v>10056</v>
      </c>
      <c r="D905" s="41" t="s">
        <v>8159</v>
      </c>
      <c r="E905" s="39" t="s">
        <v>10060</v>
      </c>
      <c r="F905" s="41" t="s">
        <v>8160</v>
      </c>
      <c r="G905" s="41" t="s">
        <v>8161</v>
      </c>
      <c r="H905" s="63" t="s">
        <v>9699</v>
      </c>
      <c r="I905" s="63" t="str">
        <f>VLOOKUP(A905,'(송영호RAW)'!$A:$H,8,0)</f>
        <v>인정</v>
      </c>
      <c r="J905" s="92" t="s">
        <v>9699</v>
      </c>
      <c r="K905" s="63" t="b">
        <f t="shared" si="115"/>
        <v>1</v>
      </c>
      <c r="L905" s="41" t="s">
        <v>8162</v>
      </c>
      <c r="M905" s="41" t="s">
        <v>8163</v>
      </c>
      <c r="N905" s="41" t="s">
        <v>10077</v>
      </c>
      <c r="O905" s="41" t="s">
        <v>8165</v>
      </c>
      <c r="P905" s="41" t="s">
        <v>63</v>
      </c>
      <c r="Q905" s="41" t="s">
        <v>9993</v>
      </c>
      <c r="R905" s="45" t="str">
        <f t="shared" si="116"/>
        <v>제2저자</v>
      </c>
      <c r="S905" s="41" t="b">
        <f t="shared" si="112"/>
        <v>1</v>
      </c>
      <c r="T905" s="45"/>
      <c r="U905" s="45"/>
      <c r="V905"/>
      <c r="W905" t="e">
        <f>VLOOKUP(A905,Sheet4!$J$1500:$J$1508,1,0)</f>
        <v>#N/A</v>
      </c>
      <c r="X905"/>
      <c r="Y905"/>
    </row>
    <row r="906" spans="1:25" s="60" customFormat="1">
      <c r="A906" s="41">
        <v>994</v>
      </c>
      <c r="B906" s="41">
        <v>1</v>
      </c>
      <c r="C906" s="41" t="s">
        <v>10053</v>
      </c>
      <c r="D906" s="41" t="s">
        <v>1515</v>
      </c>
      <c r="E906" s="39" t="s">
        <v>10055</v>
      </c>
      <c r="F906" s="41" t="s">
        <v>1516</v>
      </c>
      <c r="G906" s="41" t="s">
        <v>1517</v>
      </c>
      <c r="H906" s="63" t="s">
        <v>9699</v>
      </c>
      <c r="I906" s="63" t="str">
        <f>VLOOKUP(A906,'(송영호RAW)'!$A:$H,8,0)</f>
        <v>인정</v>
      </c>
      <c r="J906" s="92" t="s">
        <v>9699</v>
      </c>
      <c r="K906" s="63" t="b">
        <f t="shared" si="115"/>
        <v>1</v>
      </c>
      <c r="L906" s="41" t="s">
        <v>3495</v>
      </c>
      <c r="M906" s="41" t="s">
        <v>3496</v>
      </c>
      <c r="N906" s="41"/>
      <c r="O906" s="41" t="s">
        <v>3497</v>
      </c>
      <c r="P906" s="41" t="s">
        <v>36</v>
      </c>
      <c r="Q906" s="41" t="str">
        <f t="shared" ref="Q906:Q917" si="117">P906</f>
        <v>주저자</v>
      </c>
      <c r="R906" s="41" t="s">
        <v>36</v>
      </c>
      <c r="S906" s="41" t="b">
        <f t="shared" si="112"/>
        <v>1</v>
      </c>
      <c r="T906" s="45"/>
      <c r="U906" s="45"/>
      <c r="V906"/>
      <c r="W906" t="e">
        <f>VLOOKUP(A906,Sheet4!$J$1500:$J$1508,1,0)</f>
        <v>#N/A</v>
      </c>
      <c r="X906"/>
      <c r="Y906"/>
    </row>
    <row r="907" spans="1:25" s="60" customFormat="1">
      <c r="A907" s="41">
        <v>995</v>
      </c>
      <c r="B907" s="41">
        <v>2</v>
      </c>
      <c r="C907" s="41" t="s">
        <v>10053</v>
      </c>
      <c r="D907" s="41" t="s">
        <v>1515</v>
      </c>
      <c r="E907" s="39" t="s">
        <v>10055</v>
      </c>
      <c r="F907" s="41" t="s">
        <v>1516</v>
      </c>
      <c r="G907" s="41" t="s">
        <v>1517</v>
      </c>
      <c r="H907" s="63" t="s">
        <v>9699</v>
      </c>
      <c r="I907" s="63" t="str">
        <f>VLOOKUP(A907,'(송영호RAW)'!$A:$H,8,0)</f>
        <v>인정</v>
      </c>
      <c r="J907" s="92" t="s">
        <v>9699</v>
      </c>
      <c r="K907" s="63" t="b">
        <f t="shared" si="115"/>
        <v>1</v>
      </c>
      <c r="L907" s="41" t="s">
        <v>3490</v>
      </c>
      <c r="M907" s="41" t="s">
        <v>846</v>
      </c>
      <c r="N907" s="41"/>
      <c r="O907" s="41" t="s">
        <v>3491</v>
      </c>
      <c r="P907" s="41" t="s">
        <v>36</v>
      </c>
      <c r="Q907" s="41" t="str">
        <f t="shared" si="117"/>
        <v>주저자</v>
      </c>
      <c r="R907" s="41" t="s">
        <v>36</v>
      </c>
      <c r="S907" s="41" t="b">
        <f t="shared" si="112"/>
        <v>1</v>
      </c>
      <c r="T907" s="61" t="s">
        <v>10136</v>
      </c>
      <c r="U907" s="45" t="s">
        <v>10096</v>
      </c>
      <c r="V907"/>
      <c r="W907" t="e">
        <f>VLOOKUP(A907,Sheet4!$J$1500:$J$1508,1,0)</f>
        <v>#N/A</v>
      </c>
      <c r="X907"/>
      <c r="Y907"/>
    </row>
    <row r="908" spans="1:25" s="60" customFormat="1">
      <c r="A908" s="41">
        <v>996</v>
      </c>
      <c r="B908" s="41">
        <v>3</v>
      </c>
      <c r="C908" s="41" t="s">
        <v>10053</v>
      </c>
      <c r="D908" s="41" t="s">
        <v>1515</v>
      </c>
      <c r="E908" s="39" t="s">
        <v>10055</v>
      </c>
      <c r="F908" s="41" t="s">
        <v>1516</v>
      </c>
      <c r="G908" s="41" t="s">
        <v>1517</v>
      </c>
      <c r="H908" s="63" t="s">
        <v>9699</v>
      </c>
      <c r="I908" s="63" t="str">
        <f>VLOOKUP(A908,'(송영호RAW)'!$A:$H,8,0)</f>
        <v>인정</v>
      </c>
      <c r="J908" s="92" t="s">
        <v>9699</v>
      </c>
      <c r="K908" s="63" t="b">
        <f t="shared" si="115"/>
        <v>1</v>
      </c>
      <c r="L908" s="41" t="s">
        <v>5234</v>
      </c>
      <c r="M908" s="41" t="s">
        <v>1880</v>
      </c>
      <c r="N908" s="41"/>
      <c r="O908" s="41" t="s">
        <v>5235</v>
      </c>
      <c r="P908" s="41" t="s">
        <v>63</v>
      </c>
      <c r="Q908" s="41" t="s">
        <v>9993</v>
      </c>
      <c r="R908" s="41" t="s">
        <v>63</v>
      </c>
      <c r="S908" s="41" t="b">
        <f t="shared" si="112"/>
        <v>1</v>
      </c>
      <c r="T908" s="45"/>
      <c r="U908" s="45"/>
      <c r="V908"/>
      <c r="W908" t="e">
        <f>VLOOKUP(A908,Sheet4!$J$1500:$J$1508,1,0)</f>
        <v>#N/A</v>
      </c>
      <c r="X908"/>
      <c r="Y908"/>
    </row>
    <row r="909" spans="1:25" s="60" customFormat="1">
      <c r="A909" s="41">
        <v>997</v>
      </c>
      <c r="B909" s="41">
        <v>4</v>
      </c>
      <c r="C909" s="41" t="s">
        <v>10053</v>
      </c>
      <c r="D909" s="41" t="s">
        <v>1515</v>
      </c>
      <c r="E909" s="39" t="s">
        <v>10055</v>
      </c>
      <c r="F909" s="41" t="s">
        <v>1516</v>
      </c>
      <c r="G909" s="41" t="s">
        <v>1517</v>
      </c>
      <c r="H909" s="63" t="s">
        <v>9699</v>
      </c>
      <c r="I909" s="63" t="str">
        <f>VLOOKUP(A909,'(송영호RAW)'!$A:$H,8,0)</f>
        <v>인정</v>
      </c>
      <c r="J909" s="92" t="s">
        <v>9699</v>
      </c>
      <c r="K909" s="63" t="b">
        <f t="shared" si="115"/>
        <v>1</v>
      </c>
      <c r="L909" s="41" t="s">
        <v>6258</v>
      </c>
      <c r="M909" s="41" t="s">
        <v>4928</v>
      </c>
      <c r="N909" s="41"/>
      <c r="O909" s="41" t="s">
        <v>6259</v>
      </c>
      <c r="P909" s="41" t="s">
        <v>36</v>
      </c>
      <c r="Q909" s="41" t="str">
        <f t="shared" si="117"/>
        <v>주저자</v>
      </c>
      <c r="R909" s="41" t="s">
        <v>36</v>
      </c>
      <c r="S909" s="41" t="b">
        <f t="shared" si="112"/>
        <v>1</v>
      </c>
      <c r="T909" s="45"/>
      <c r="U909" s="45"/>
      <c r="V909"/>
      <c r="W909" t="e">
        <f>VLOOKUP(A909,Sheet4!$J$1500:$J$1508,1,0)</f>
        <v>#N/A</v>
      </c>
      <c r="X909"/>
      <c r="Y909"/>
    </row>
    <row r="910" spans="1:25" s="60" customFormat="1">
      <c r="A910" s="41">
        <v>998</v>
      </c>
      <c r="B910" s="41">
        <v>5</v>
      </c>
      <c r="C910" s="41" t="s">
        <v>10053</v>
      </c>
      <c r="D910" s="41" t="s">
        <v>1515</v>
      </c>
      <c r="E910" s="39" t="s">
        <v>10055</v>
      </c>
      <c r="F910" s="41" t="s">
        <v>1516</v>
      </c>
      <c r="G910" s="41" t="s">
        <v>1517</v>
      </c>
      <c r="H910" s="63" t="s">
        <v>9699</v>
      </c>
      <c r="I910" s="63" t="str">
        <f>VLOOKUP(A910,'(송영호RAW)'!$A:$H,8,0)</f>
        <v>인정</v>
      </c>
      <c r="J910" s="92" t="s">
        <v>9699</v>
      </c>
      <c r="K910" s="63" t="b">
        <f t="shared" si="115"/>
        <v>1</v>
      </c>
      <c r="L910" s="41" t="s">
        <v>2540</v>
      </c>
      <c r="M910" s="41" t="s">
        <v>2535</v>
      </c>
      <c r="N910" s="41"/>
      <c r="O910" s="41" t="s">
        <v>2541</v>
      </c>
      <c r="P910" s="41" t="s">
        <v>36</v>
      </c>
      <c r="Q910" s="41" t="str">
        <f t="shared" si="117"/>
        <v>주저자</v>
      </c>
      <c r="R910" s="41" t="s">
        <v>36</v>
      </c>
      <c r="S910" s="41" t="b">
        <f t="shared" si="112"/>
        <v>1</v>
      </c>
      <c r="T910" s="45"/>
      <c r="U910" s="45"/>
      <c r="V910"/>
      <c r="W910" t="e">
        <f>VLOOKUP(A910,Sheet4!$J$1500:$J$1508,1,0)</f>
        <v>#N/A</v>
      </c>
      <c r="X910"/>
      <c r="Y910"/>
    </row>
    <row r="911" spans="1:25" s="60" customFormat="1">
      <c r="A911" s="41">
        <v>999</v>
      </c>
      <c r="B911" s="41">
        <v>6</v>
      </c>
      <c r="C911" s="41" t="s">
        <v>10053</v>
      </c>
      <c r="D911" s="41" t="s">
        <v>1515</v>
      </c>
      <c r="E911" s="39" t="s">
        <v>10055</v>
      </c>
      <c r="F911" s="41" t="s">
        <v>1516</v>
      </c>
      <c r="G911" s="41" t="s">
        <v>1517</v>
      </c>
      <c r="H911" s="63" t="s">
        <v>9699</v>
      </c>
      <c r="I911" s="63" t="str">
        <f>VLOOKUP(A911,'(송영호RAW)'!$A:$H,8,0)</f>
        <v>인정</v>
      </c>
      <c r="J911" s="92" t="s">
        <v>9699</v>
      </c>
      <c r="K911" s="63" t="b">
        <f t="shared" si="115"/>
        <v>1</v>
      </c>
      <c r="L911" s="41" t="s">
        <v>1518</v>
      </c>
      <c r="M911" s="41" t="s">
        <v>1519</v>
      </c>
      <c r="N911" s="41"/>
      <c r="O911" s="41" t="s">
        <v>1520</v>
      </c>
      <c r="P911" s="41" t="s">
        <v>36</v>
      </c>
      <c r="Q911" s="41" t="str">
        <f t="shared" si="117"/>
        <v>주저자</v>
      </c>
      <c r="R911" s="41" t="s">
        <v>36</v>
      </c>
      <c r="S911" s="41" t="b">
        <f t="shared" si="112"/>
        <v>1</v>
      </c>
      <c r="T911" s="45"/>
      <c r="U911" s="45"/>
      <c r="V911"/>
      <c r="W911" t="e">
        <f>VLOOKUP(A911,Sheet4!$J$1500:$J$1508,1,0)</f>
        <v>#N/A</v>
      </c>
      <c r="X911"/>
      <c r="Y911"/>
    </row>
    <row r="912" spans="1:25" s="60" customFormat="1">
      <c r="A912" s="41">
        <v>1000</v>
      </c>
      <c r="B912" s="41">
        <v>7</v>
      </c>
      <c r="C912" s="41" t="s">
        <v>10053</v>
      </c>
      <c r="D912" s="41" t="s">
        <v>1515</v>
      </c>
      <c r="E912" s="39" t="s">
        <v>10055</v>
      </c>
      <c r="F912" s="41" t="s">
        <v>1516</v>
      </c>
      <c r="G912" s="41" t="s">
        <v>1517</v>
      </c>
      <c r="H912" s="63" t="s">
        <v>9699</v>
      </c>
      <c r="I912" s="63" t="str">
        <f>VLOOKUP(A912,'(송영호RAW)'!$A:$H,8,0)</f>
        <v>인정</v>
      </c>
      <c r="J912" s="92" t="s">
        <v>9699</v>
      </c>
      <c r="K912" s="63" t="b">
        <f t="shared" si="115"/>
        <v>1</v>
      </c>
      <c r="L912" s="41" t="s">
        <v>2568</v>
      </c>
      <c r="M912" s="41" t="s">
        <v>2569</v>
      </c>
      <c r="N912" s="41"/>
      <c r="O912" s="41" t="s">
        <v>2570</v>
      </c>
      <c r="P912" s="41" t="s">
        <v>36</v>
      </c>
      <c r="Q912" s="41" t="str">
        <f t="shared" si="117"/>
        <v>주저자</v>
      </c>
      <c r="R912" s="41" t="s">
        <v>36</v>
      </c>
      <c r="S912" s="41" t="b">
        <f t="shared" si="112"/>
        <v>1</v>
      </c>
      <c r="T912" s="61" t="s">
        <v>10136</v>
      </c>
      <c r="U912" s="45" t="s">
        <v>10103</v>
      </c>
      <c r="V912"/>
      <c r="W912" t="e">
        <f>VLOOKUP(A912,Sheet4!$J$1500:$J$1508,1,0)</f>
        <v>#N/A</v>
      </c>
      <c r="X912"/>
      <c r="Y912"/>
    </row>
    <row r="913" spans="1:25" s="60" customFormat="1">
      <c r="A913" s="41">
        <v>1001</v>
      </c>
      <c r="B913" s="41">
        <v>8</v>
      </c>
      <c r="C913" s="41" t="s">
        <v>10053</v>
      </c>
      <c r="D913" s="41" t="s">
        <v>1515</v>
      </c>
      <c r="E913" s="39" t="s">
        <v>10055</v>
      </c>
      <c r="F913" s="41" t="s">
        <v>1516</v>
      </c>
      <c r="G913" s="41" t="s">
        <v>1517</v>
      </c>
      <c r="H913" s="63" t="s">
        <v>9699</v>
      </c>
      <c r="I913" s="63" t="str">
        <f>VLOOKUP(A913,'(송영호RAW)'!$A:$H,8,0)</f>
        <v>인정</v>
      </c>
      <c r="J913" s="92" t="s">
        <v>9699</v>
      </c>
      <c r="K913" s="63" t="b">
        <f t="shared" si="115"/>
        <v>1</v>
      </c>
      <c r="L913" s="41" t="s">
        <v>2694</v>
      </c>
      <c r="M913" s="41" t="s">
        <v>2695</v>
      </c>
      <c r="N913" s="41"/>
      <c r="O913" s="41" t="s">
        <v>2696</v>
      </c>
      <c r="P913" s="41" t="s">
        <v>36</v>
      </c>
      <c r="Q913" s="41" t="str">
        <f t="shared" si="117"/>
        <v>주저자</v>
      </c>
      <c r="R913" s="41" t="s">
        <v>36</v>
      </c>
      <c r="S913" s="41" t="b">
        <f t="shared" si="112"/>
        <v>1</v>
      </c>
      <c r="T913" s="45"/>
      <c r="U913" s="45"/>
      <c r="V913"/>
      <c r="W913" t="e">
        <f>VLOOKUP(A913,Sheet4!$J$1500:$J$1508,1,0)</f>
        <v>#N/A</v>
      </c>
      <c r="X913"/>
      <c r="Y913"/>
    </row>
    <row r="914" spans="1:25" s="60" customFormat="1">
      <c r="A914" s="41">
        <v>1002</v>
      </c>
      <c r="B914" s="41">
        <v>9</v>
      </c>
      <c r="C914" s="41" t="s">
        <v>10053</v>
      </c>
      <c r="D914" s="41" t="s">
        <v>1515</v>
      </c>
      <c r="E914" s="39" t="s">
        <v>10055</v>
      </c>
      <c r="F914" s="41" t="s">
        <v>1516</v>
      </c>
      <c r="G914" s="41" t="s">
        <v>1517</v>
      </c>
      <c r="H914" s="63" t="s">
        <v>9699</v>
      </c>
      <c r="I914" s="63" t="str">
        <f>VLOOKUP(A914,'(송영호RAW)'!$A:$H,8,0)</f>
        <v>인정</v>
      </c>
      <c r="J914" s="92" t="s">
        <v>9699</v>
      </c>
      <c r="K914" s="63" t="b">
        <f t="shared" si="115"/>
        <v>1</v>
      </c>
      <c r="L914" s="41" t="s">
        <v>3624</v>
      </c>
      <c r="M914" s="41" t="s">
        <v>1156</v>
      </c>
      <c r="N914" s="41"/>
      <c r="O914" s="41" t="s">
        <v>3625</v>
      </c>
      <c r="P914" s="41" t="s">
        <v>36</v>
      </c>
      <c r="Q914" s="41" t="str">
        <f t="shared" si="117"/>
        <v>주저자</v>
      </c>
      <c r="R914" s="41" t="s">
        <v>36</v>
      </c>
      <c r="S914" s="41" t="b">
        <f t="shared" si="112"/>
        <v>1</v>
      </c>
      <c r="T914" s="45"/>
      <c r="U914" s="45"/>
      <c r="V914"/>
      <c r="W914" t="e">
        <f>VLOOKUP(A914,Sheet4!$J$1500:$J$1508,1,0)</f>
        <v>#N/A</v>
      </c>
      <c r="X914"/>
      <c r="Y914"/>
    </row>
    <row r="915" spans="1:25" s="60" customFormat="1">
      <c r="A915" s="41">
        <v>1003</v>
      </c>
      <c r="B915" s="41">
        <v>10</v>
      </c>
      <c r="C915" s="41" t="s">
        <v>10053</v>
      </c>
      <c r="D915" s="41" t="s">
        <v>1515</v>
      </c>
      <c r="E915" s="39" t="s">
        <v>10055</v>
      </c>
      <c r="F915" s="41" t="s">
        <v>1516</v>
      </c>
      <c r="G915" s="41" t="s">
        <v>1517</v>
      </c>
      <c r="H915" s="63" t="s">
        <v>9699</v>
      </c>
      <c r="I915" s="63" t="str">
        <f>VLOOKUP(A915,'(송영호RAW)'!$A:$H,8,0)</f>
        <v>인정</v>
      </c>
      <c r="J915" s="92" t="s">
        <v>9699</v>
      </c>
      <c r="K915" s="63" t="b">
        <f t="shared" si="115"/>
        <v>1</v>
      </c>
      <c r="L915" s="41" t="s">
        <v>6466</v>
      </c>
      <c r="M915" s="41" t="s">
        <v>5364</v>
      </c>
      <c r="N915" s="41"/>
      <c r="O915" s="41" t="s">
        <v>6467</v>
      </c>
      <c r="P915" s="41" t="s">
        <v>63</v>
      </c>
      <c r="Q915" s="41" t="s">
        <v>9993</v>
      </c>
      <c r="R915" s="41" t="s">
        <v>63</v>
      </c>
      <c r="S915" s="41" t="b">
        <f t="shared" ref="S915:S978" si="118">P915=R915</f>
        <v>1</v>
      </c>
      <c r="T915" s="45"/>
      <c r="U915" s="45"/>
      <c r="V915"/>
      <c r="W915" t="e">
        <f>VLOOKUP(A915,Sheet4!$J$1500:$J$1508,1,0)</f>
        <v>#N/A</v>
      </c>
      <c r="X915"/>
      <c r="Y915"/>
    </row>
    <row r="916" spans="1:25" s="60" customFormat="1">
      <c r="A916" s="41">
        <v>1004</v>
      </c>
      <c r="B916" s="41">
        <v>1</v>
      </c>
      <c r="C916" s="41" t="s">
        <v>10053</v>
      </c>
      <c r="D916" s="41" t="s">
        <v>70</v>
      </c>
      <c r="E916" s="39" t="s">
        <v>10054</v>
      </c>
      <c r="F916" s="41" t="s">
        <v>71</v>
      </c>
      <c r="G916" s="41" t="s">
        <v>72</v>
      </c>
      <c r="H916" s="63" t="s">
        <v>9699</v>
      </c>
      <c r="I916" s="63" t="str">
        <f>VLOOKUP(A916,'(송영호RAW)'!$A:$H,8,0)</f>
        <v>인정</v>
      </c>
      <c r="J916" s="92" t="s">
        <v>9699</v>
      </c>
      <c r="K916" s="63" t="b">
        <f t="shared" si="115"/>
        <v>1</v>
      </c>
      <c r="L916" s="41" t="s">
        <v>3753</v>
      </c>
      <c r="M916" s="41" t="s">
        <v>3754</v>
      </c>
      <c r="N916" s="41"/>
      <c r="O916" s="41" t="s">
        <v>3755</v>
      </c>
      <c r="P916" s="41" t="s">
        <v>63</v>
      </c>
      <c r="Q916" s="41" t="s">
        <v>9993</v>
      </c>
      <c r="R916" s="41" t="s">
        <v>63</v>
      </c>
      <c r="S916" s="41" t="b">
        <f t="shared" si="118"/>
        <v>1</v>
      </c>
      <c r="T916" s="45"/>
      <c r="U916" s="45"/>
      <c r="V916"/>
      <c r="W916" t="e">
        <f>VLOOKUP(A916,Sheet4!$J$1500:$J$1508,1,0)</f>
        <v>#N/A</v>
      </c>
      <c r="X916"/>
      <c r="Y916"/>
    </row>
    <row r="917" spans="1:25" s="60" customFormat="1">
      <c r="A917" s="41">
        <v>1005</v>
      </c>
      <c r="B917" s="41">
        <v>2</v>
      </c>
      <c r="C917" s="41" t="s">
        <v>10053</v>
      </c>
      <c r="D917" s="41" t="s">
        <v>70</v>
      </c>
      <c r="E917" s="39" t="s">
        <v>10054</v>
      </c>
      <c r="F917" s="41" t="s">
        <v>71</v>
      </c>
      <c r="G917" s="41" t="s">
        <v>72</v>
      </c>
      <c r="H917" s="63" t="s">
        <v>9699</v>
      </c>
      <c r="I917" s="63" t="str">
        <f>VLOOKUP(A917,'(송영호RAW)'!$A:$H,8,0)</f>
        <v>인정</v>
      </c>
      <c r="J917" s="92" t="s">
        <v>9699</v>
      </c>
      <c r="K917" s="63" t="b">
        <f t="shared" si="115"/>
        <v>1</v>
      </c>
      <c r="L917" s="41" t="s">
        <v>3739</v>
      </c>
      <c r="M917" s="41" t="s">
        <v>3740</v>
      </c>
      <c r="N917" s="41"/>
      <c r="O917" s="41" t="s">
        <v>3741</v>
      </c>
      <c r="P917" s="41" t="s">
        <v>36</v>
      </c>
      <c r="Q917" s="41" t="str">
        <f t="shared" si="117"/>
        <v>주저자</v>
      </c>
      <c r="R917" s="41" t="s">
        <v>36</v>
      </c>
      <c r="S917" s="41" t="b">
        <f t="shared" si="118"/>
        <v>1</v>
      </c>
      <c r="T917" s="45"/>
      <c r="U917" s="45"/>
      <c r="V917"/>
      <c r="W917" t="e">
        <f>VLOOKUP(A917,Sheet4!$J$1500:$J$1508,1,0)</f>
        <v>#N/A</v>
      </c>
      <c r="X917"/>
      <c r="Y917"/>
    </row>
    <row r="918" spans="1:25" s="60" customFormat="1">
      <c r="A918" s="41">
        <v>1006</v>
      </c>
      <c r="B918" s="41">
        <v>3</v>
      </c>
      <c r="C918" s="41" t="s">
        <v>10053</v>
      </c>
      <c r="D918" s="41" t="s">
        <v>70</v>
      </c>
      <c r="E918" s="39" t="s">
        <v>10054</v>
      </c>
      <c r="F918" s="41" t="s">
        <v>71</v>
      </c>
      <c r="G918" s="41" t="s">
        <v>72</v>
      </c>
      <c r="H918" s="63" t="s">
        <v>9699</v>
      </c>
      <c r="I918" s="63" t="str">
        <f>VLOOKUP(A918,'(송영호RAW)'!$A:$H,8,0)</f>
        <v>인정</v>
      </c>
      <c r="J918" s="92" t="s">
        <v>9699</v>
      </c>
      <c r="K918" s="63" t="b">
        <f t="shared" si="115"/>
        <v>1</v>
      </c>
      <c r="L918" s="41" t="s">
        <v>96</v>
      </c>
      <c r="M918" s="41" t="s">
        <v>97</v>
      </c>
      <c r="N918" s="41"/>
      <c r="O918" s="41" t="s">
        <v>99</v>
      </c>
      <c r="P918" s="41" t="s">
        <v>36</v>
      </c>
      <c r="Q918" s="41" t="s">
        <v>9993</v>
      </c>
      <c r="R918" s="41" t="s">
        <v>63</v>
      </c>
      <c r="S918" s="41" t="b">
        <f t="shared" si="118"/>
        <v>0</v>
      </c>
      <c r="T918" s="45"/>
      <c r="U918" s="45"/>
      <c r="V918"/>
      <c r="W918" t="e">
        <f>VLOOKUP(A918,Sheet4!$J$1500:$J$1508,1,0)</f>
        <v>#N/A</v>
      </c>
      <c r="X918"/>
      <c r="Y918"/>
    </row>
    <row r="919" spans="1:25" s="60" customFormat="1">
      <c r="A919" s="41">
        <v>1007</v>
      </c>
      <c r="B919" s="41">
        <v>4</v>
      </c>
      <c r="C919" s="41" t="s">
        <v>10053</v>
      </c>
      <c r="D919" s="41" t="s">
        <v>70</v>
      </c>
      <c r="E919" s="39" t="s">
        <v>10054</v>
      </c>
      <c r="F919" s="41" t="s">
        <v>71</v>
      </c>
      <c r="G919" s="41" t="s">
        <v>72</v>
      </c>
      <c r="H919" s="63" t="s">
        <v>9699</v>
      </c>
      <c r="I919" s="63" t="str">
        <f>VLOOKUP(A919,'(송영호RAW)'!$A:$H,8,0)</f>
        <v>인정</v>
      </c>
      <c r="J919" s="92" t="s">
        <v>9699</v>
      </c>
      <c r="K919" s="63" t="b">
        <f t="shared" si="115"/>
        <v>1</v>
      </c>
      <c r="L919" s="41" t="s">
        <v>73</v>
      </c>
      <c r="M919" s="41" t="s">
        <v>74</v>
      </c>
      <c r="N919" s="41"/>
      <c r="O919" s="41" t="s">
        <v>10120</v>
      </c>
      <c r="P919" s="41" t="s">
        <v>63</v>
      </c>
      <c r="Q919" s="41" t="s">
        <v>9993</v>
      </c>
      <c r="R919" s="41" t="s">
        <v>63</v>
      </c>
      <c r="S919" s="41" t="b">
        <f t="shared" si="118"/>
        <v>1</v>
      </c>
      <c r="T919" s="45"/>
      <c r="U919" s="45"/>
      <c r="V919"/>
      <c r="W919" t="e">
        <f>VLOOKUP(A919,Sheet4!$J$1500:$J$1508,1,0)</f>
        <v>#N/A</v>
      </c>
      <c r="X919"/>
      <c r="Y919"/>
    </row>
    <row r="920" spans="1:25" s="60" customFormat="1">
      <c r="A920" s="41">
        <v>1008</v>
      </c>
      <c r="B920" s="41">
        <v>5</v>
      </c>
      <c r="C920" s="41" t="s">
        <v>10053</v>
      </c>
      <c r="D920" s="41" t="s">
        <v>70</v>
      </c>
      <c r="E920" s="39" t="s">
        <v>10054</v>
      </c>
      <c r="F920" s="41" t="s">
        <v>71</v>
      </c>
      <c r="G920" s="41" t="s">
        <v>72</v>
      </c>
      <c r="H920" s="63" t="s">
        <v>9699</v>
      </c>
      <c r="I920" s="63" t="str">
        <f>VLOOKUP(A920,'(송영호RAW)'!$A:$H,8,0)</f>
        <v>인정</v>
      </c>
      <c r="J920" s="92" t="s">
        <v>9699</v>
      </c>
      <c r="K920" s="63" t="b">
        <f t="shared" si="115"/>
        <v>1</v>
      </c>
      <c r="L920" s="41" t="s">
        <v>5807</v>
      </c>
      <c r="M920" s="41" t="s">
        <v>5808</v>
      </c>
      <c r="N920" s="41"/>
      <c r="O920" s="41" t="s">
        <v>5809</v>
      </c>
      <c r="P920" s="41" t="s">
        <v>36</v>
      </c>
      <c r="Q920" s="41" t="str">
        <f t="shared" ref="Q920" si="119">P920</f>
        <v>주저자</v>
      </c>
      <c r="R920" s="41" t="s">
        <v>36</v>
      </c>
      <c r="S920" s="41" t="b">
        <f t="shared" si="118"/>
        <v>1</v>
      </c>
      <c r="T920" s="61" t="s">
        <v>10136</v>
      </c>
      <c r="U920" s="45" t="s">
        <v>10094</v>
      </c>
      <c r="V920"/>
      <c r="W920" t="e">
        <f>VLOOKUP(A920,Sheet4!$J$1500:$J$1508,1,0)</f>
        <v>#N/A</v>
      </c>
      <c r="X920"/>
      <c r="Y920"/>
    </row>
    <row r="921" spans="1:25" s="60" customFormat="1">
      <c r="A921" s="41">
        <v>1009</v>
      </c>
      <c r="B921" s="41">
        <v>1</v>
      </c>
      <c r="C921" s="61" t="s">
        <v>10048</v>
      </c>
      <c r="D921" s="61" t="s">
        <v>1384</v>
      </c>
      <c r="E921" s="62" t="s">
        <v>10049</v>
      </c>
      <c r="F921" s="61" t="s">
        <v>1385</v>
      </c>
      <c r="G921" s="61" t="s">
        <v>1386</v>
      </c>
      <c r="H921" s="63" t="s">
        <v>9699</v>
      </c>
      <c r="I921" s="63" t="str">
        <f>VLOOKUP(A921,'(송영호RAW)'!$A:$H,8,0)</f>
        <v>인정</v>
      </c>
      <c r="J921" s="92" t="s">
        <v>9699</v>
      </c>
      <c r="K921" s="63" t="b">
        <f t="shared" si="115"/>
        <v>1</v>
      </c>
      <c r="L921" s="61" t="s">
        <v>10681</v>
      </c>
      <c r="M921" s="61" t="s">
        <v>4528</v>
      </c>
      <c r="N921" s="64" t="s">
        <v>10177</v>
      </c>
      <c r="O921" s="61" t="s">
        <v>5359</v>
      </c>
      <c r="P921" s="61" t="s">
        <v>36</v>
      </c>
      <c r="Q921" s="61" t="s">
        <v>10133</v>
      </c>
      <c r="R921" s="61" t="s">
        <v>10133</v>
      </c>
      <c r="S921" s="41" t="b">
        <f t="shared" si="118"/>
        <v>1</v>
      </c>
      <c r="T921" s="61"/>
      <c r="U921" s="61"/>
      <c r="V921"/>
      <c r="W921" t="e">
        <f>VLOOKUP(A921,Sheet4!$J$1500:$J$1508,1,0)</f>
        <v>#N/A</v>
      </c>
      <c r="X921"/>
      <c r="Y921"/>
    </row>
    <row r="922" spans="1:25" s="60" customFormat="1">
      <c r="A922" s="41">
        <v>1010</v>
      </c>
      <c r="B922" s="41">
        <v>2</v>
      </c>
      <c r="C922" s="61" t="s">
        <v>10048</v>
      </c>
      <c r="D922" s="61" t="s">
        <v>1384</v>
      </c>
      <c r="E922" s="62" t="s">
        <v>10049</v>
      </c>
      <c r="F922" s="61" t="s">
        <v>1385</v>
      </c>
      <c r="G922" s="61" t="s">
        <v>1386</v>
      </c>
      <c r="H922" s="63" t="s">
        <v>9699</v>
      </c>
      <c r="I922" s="63" t="str">
        <f>VLOOKUP(A922,'(송영호RAW)'!$A:$H,8,0)</f>
        <v>인정</v>
      </c>
      <c r="J922" s="92" t="s">
        <v>9699</v>
      </c>
      <c r="K922" s="63" t="b">
        <f t="shared" si="115"/>
        <v>1</v>
      </c>
      <c r="L922" s="61" t="s">
        <v>10682</v>
      </c>
      <c r="M922" s="61" t="s">
        <v>1388</v>
      </c>
      <c r="N922" s="64" t="s">
        <v>10177</v>
      </c>
      <c r="O922" s="61" t="s">
        <v>1389</v>
      </c>
      <c r="P922" s="61" t="s">
        <v>36</v>
      </c>
      <c r="Q922" s="61" t="s">
        <v>10133</v>
      </c>
      <c r="R922" s="61" t="s">
        <v>10133</v>
      </c>
      <c r="S922" s="41" t="b">
        <f t="shared" si="118"/>
        <v>1</v>
      </c>
      <c r="T922" s="61" t="s">
        <v>10136</v>
      </c>
      <c r="U922" s="87" t="s">
        <v>10793</v>
      </c>
      <c r="V922"/>
      <c r="W922" t="e">
        <f>VLOOKUP(A922,Sheet4!$J$1500:$J$1508,1,0)</f>
        <v>#N/A</v>
      </c>
      <c r="X922"/>
      <c r="Y922"/>
    </row>
    <row r="923" spans="1:25" s="60" customFormat="1">
      <c r="A923" s="41">
        <v>1011</v>
      </c>
      <c r="B923" s="41">
        <v>3</v>
      </c>
      <c r="C923" s="61" t="s">
        <v>10048</v>
      </c>
      <c r="D923" s="61" t="s">
        <v>1384</v>
      </c>
      <c r="E923" s="62" t="s">
        <v>10049</v>
      </c>
      <c r="F923" s="61" t="s">
        <v>1385</v>
      </c>
      <c r="G923" s="61" t="s">
        <v>1386</v>
      </c>
      <c r="H923" s="63" t="s">
        <v>9699</v>
      </c>
      <c r="I923" s="63" t="str">
        <f>VLOOKUP(A923,'(송영호RAW)'!$A:$H,8,0)</f>
        <v>인정</v>
      </c>
      <c r="J923" s="92" t="s">
        <v>9699</v>
      </c>
      <c r="K923" s="63" t="b">
        <f t="shared" si="115"/>
        <v>1</v>
      </c>
      <c r="L923" s="61" t="s">
        <v>10683</v>
      </c>
      <c r="M923" s="61" t="s">
        <v>6548</v>
      </c>
      <c r="N923" s="64" t="s">
        <v>10684</v>
      </c>
      <c r="O923" s="61" t="s">
        <v>6549</v>
      </c>
      <c r="P923" s="61" t="s">
        <v>495</v>
      </c>
      <c r="Q923" s="66" t="s">
        <v>10851</v>
      </c>
      <c r="R923" s="66" t="s">
        <v>10851</v>
      </c>
      <c r="S923" s="41" t="b">
        <f t="shared" si="118"/>
        <v>1</v>
      </c>
      <c r="T923" s="61"/>
      <c r="U923" s="61"/>
      <c r="V923"/>
      <c r="W923" t="e">
        <f>VLOOKUP(A923,Sheet4!$J$1500:$J$1508,1,0)</f>
        <v>#N/A</v>
      </c>
      <c r="X923"/>
      <c r="Y923"/>
    </row>
    <row r="924" spans="1:25" s="60" customFormat="1">
      <c r="A924" s="41">
        <v>1012</v>
      </c>
      <c r="B924" s="41">
        <v>4</v>
      </c>
      <c r="C924" s="61" t="s">
        <v>10048</v>
      </c>
      <c r="D924" s="61" t="s">
        <v>1384</v>
      </c>
      <c r="E924" s="62" t="s">
        <v>10049</v>
      </c>
      <c r="F924" s="61" t="s">
        <v>1385</v>
      </c>
      <c r="G924" s="61" t="s">
        <v>1386</v>
      </c>
      <c r="H924" s="63" t="s">
        <v>9699</v>
      </c>
      <c r="I924" s="63" t="str">
        <f>VLOOKUP(A924,'(송영호RAW)'!$A:$H,8,0)</f>
        <v>인정</v>
      </c>
      <c r="J924" s="92" t="s">
        <v>9699</v>
      </c>
      <c r="K924" s="63" t="b">
        <f t="shared" si="115"/>
        <v>1</v>
      </c>
      <c r="L924" s="61" t="s">
        <v>10685</v>
      </c>
      <c r="M924" s="61" t="s">
        <v>2396</v>
      </c>
      <c r="N924" s="64" t="s">
        <v>10686</v>
      </c>
      <c r="O924" s="61" t="s">
        <v>2397</v>
      </c>
      <c r="P924" s="61" t="s">
        <v>36</v>
      </c>
      <c r="Q924" s="61" t="s">
        <v>10133</v>
      </c>
      <c r="R924" s="61" t="s">
        <v>10133</v>
      </c>
      <c r="S924" s="41" t="b">
        <f t="shared" si="118"/>
        <v>1</v>
      </c>
      <c r="T924" s="61" t="s">
        <v>10136</v>
      </c>
      <c r="U924" s="61" t="s">
        <v>10794</v>
      </c>
      <c r="V924"/>
      <c r="W924" t="e">
        <f>VLOOKUP(A924,Sheet4!$J$1500:$J$1508,1,0)</f>
        <v>#N/A</v>
      </c>
      <c r="X924"/>
      <c r="Y924"/>
    </row>
    <row r="925" spans="1:25" s="60" customFormat="1">
      <c r="A925" s="41">
        <v>1013</v>
      </c>
      <c r="B925" s="41">
        <v>5</v>
      </c>
      <c r="C925" s="61" t="s">
        <v>10048</v>
      </c>
      <c r="D925" s="61" t="s">
        <v>1384</v>
      </c>
      <c r="E925" s="62" t="s">
        <v>10049</v>
      </c>
      <c r="F925" s="61" t="s">
        <v>1385</v>
      </c>
      <c r="G925" s="61" t="s">
        <v>1386</v>
      </c>
      <c r="H925" s="63" t="s">
        <v>9699</v>
      </c>
      <c r="I925" s="63" t="str">
        <f>VLOOKUP(A925,'(송영호RAW)'!$A:$H,8,0)</f>
        <v>인정</v>
      </c>
      <c r="J925" s="92" t="s">
        <v>9699</v>
      </c>
      <c r="K925" s="63" t="b">
        <f t="shared" si="115"/>
        <v>1</v>
      </c>
      <c r="L925" s="61" t="s">
        <v>10687</v>
      </c>
      <c r="M925" s="61" t="s">
        <v>2374</v>
      </c>
      <c r="N925" s="64" t="s">
        <v>10688</v>
      </c>
      <c r="O925" s="61" t="s">
        <v>2375</v>
      </c>
      <c r="P925" s="61" t="s">
        <v>36</v>
      </c>
      <c r="Q925" s="61" t="s">
        <v>10133</v>
      </c>
      <c r="R925" s="61" t="s">
        <v>10133</v>
      </c>
      <c r="S925" s="41" t="b">
        <f t="shared" si="118"/>
        <v>1</v>
      </c>
      <c r="T925" s="61" t="s">
        <v>10136</v>
      </c>
      <c r="U925" s="61" t="s">
        <v>10375</v>
      </c>
      <c r="V925"/>
      <c r="W925" t="e">
        <f>VLOOKUP(A925,Sheet4!$J$1500:$J$1508,1,0)</f>
        <v>#N/A</v>
      </c>
      <c r="X925"/>
      <c r="Y925"/>
    </row>
    <row r="926" spans="1:25" s="60" customFormat="1">
      <c r="A926" s="41">
        <v>1014</v>
      </c>
      <c r="B926" s="41">
        <v>6</v>
      </c>
      <c r="C926" s="61" t="s">
        <v>10048</v>
      </c>
      <c r="D926" s="61" t="s">
        <v>1384</v>
      </c>
      <c r="E926" s="62" t="s">
        <v>10049</v>
      </c>
      <c r="F926" s="61" t="s">
        <v>1385</v>
      </c>
      <c r="G926" s="61" t="s">
        <v>1386</v>
      </c>
      <c r="H926" s="63" t="s">
        <v>9699</v>
      </c>
      <c r="I926" s="63" t="str">
        <f>VLOOKUP(A926,'(송영호RAW)'!$A:$H,8,0)</f>
        <v>인정</v>
      </c>
      <c r="J926" s="92" t="s">
        <v>9699</v>
      </c>
      <c r="K926" s="63" t="b">
        <f t="shared" si="115"/>
        <v>1</v>
      </c>
      <c r="L926" s="61" t="s">
        <v>10689</v>
      </c>
      <c r="M926" s="61" t="s">
        <v>5762</v>
      </c>
      <c r="N926" s="64" t="s">
        <v>10690</v>
      </c>
      <c r="O926" s="61" t="s">
        <v>5763</v>
      </c>
      <c r="P926" s="61" t="s">
        <v>36</v>
      </c>
      <c r="Q926" s="61" t="s">
        <v>10133</v>
      </c>
      <c r="R926" s="61" t="s">
        <v>10133</v>
      </c>
      <c r="S926" s="41" t="b">
        <f t="shared" si="118"/>
        <v>1</v>
      </c>
      <c r="T926" s="61" t="s">
        <v>10136</v>
      </c>
      <c r="U926" s="61" t="s">
        <v>10795</v>
      </c>
      <c r="V926"/>
      <c r="W926" t="e">
        <f>VLOOKUP(A926,Sheet4!$J$1500:$J$1508,1,0)</f>
        <v>#N/A</v>
      </c>
      <c r="X926"/>
      <c r="Y926"/>
    </row>
    <row r="927" spans="1:25" s="60" customFormat="1">
      <c r="A927" s="41">
        <v>1015</v>
      </c>
      <c r="B927" s="41">
        <v>7</v>
      </c>
      <c r="C927" s="61" t="s">
        <v>10048</v>
      </c>
      <c r="D927" s="61" t="s">
        <v>1384</v>
      </c>
      <c r="E927" s="62" t="s">
        <v>10049</v>
      </c>
      <c r="F927" s="61" t="s">
        <v>1385</v>
      </c>
      <c r="G927" s="61" t="s">
        <v>1386</v>
      </c>
      <c r="H927" s="63" t="s">
        <v>9699</v>
      </c>
      <c r="I927" s="63" t="str">
        <f>VLOOKUP(A927,'(송영호RAW)'!$A:$H,8,0)</f>
        <v>인정</v>
      </c>
      <c r="J927" s="92" t="s">
        <v>9699</v>
      </c>
      <c r="K927" s="63" t="b">
        <f t="shared" si="115"/>
        <v>1</v>
      </c>
      <c r="L927" s="61" t="s">
        <v>10691</v>
      </c>
      <c r="M927" s="61" t="s">
        <v>3604</v>
      </c>
      <c r="N927" s="64" t="s">
        <v>10177</v>
      </c>
      <c r="O927" s="61" t="s">
        <v>7464</v>
      </c>
      <c r="P927" s="61" t="s">
        <v>36</v>
      </c>
      <c r="Q927" s="61" t="s">
        <v>10133</v>
      </c>
      <c r="R927" s="61" t="s">
        <v>10133</v>
      </c>
      <c r="S927" s="41" t="b">
        <f t="shared" si="118"/>
        <v>1</v>
      </c>
      <c r="T927" s="61"/>
      <c r="U927" s="61"/>
      <c r="V927"/>
      <c r="W927" t="e">
        <f>VLOOKUP(A927,Sheet4!$J$1500:$J$1508,1,0)</f>
        <v>#N/A</v>
      </c>
      <c r="X927"/>
      <c r="Y927"/>
    </row>
    <row r="928" spans="1:25" s="60" customFormat="1">
      <c r="A928" s="41">
        <v>1016</v>
      </c>
      <c r="B928" s="41">
        <v>8</v>
      </c>
      <c r="C928" s="61" t="s">
        <v>10048</v>
      </c>
      <c r="D928" s="61" t="s">
        <v>1384</v>
      </c>
      <c r="E928" s="62" t="s">
        <v>10049</v>
      </c>
      <c r="F928" s="61" t="s">
        <v>1385</v>
      </c>
      <c r="G928" s="61" t="s">
        <v>1386</v>
      </c>
      <c r="H928" s="63" t="s">
        <v>9699</v>
      </c>
      <c r="I928" s="63" t="str">
        <f>VLOOKUP(A928,'(송영호RAW)'!$A:$H,8,0)</f>
        <v>인정</v>
      </c>
      <c r="J928" s="92" t="s">
        <v>9699</v>
      </c>
      <c r="K928" s="63" t="b">
        <f t="shared" si="115"/>
        <v>1</v>
      </c>
      <c r="L928" s="61" t="s">
        <v>10692</v>
      </c>
      <c r="M928" s="61" t="s">
        <v>2283</v>
      </c>
      <c r="N928" s="64" t="s">
        <v>10177</v>
      </c>
      <c r="O928" s="61" t="s">
        <v>2284</v>
      </c>
      <c r="P928" s="61" t="s">
        <v>36</v>
      </c>
      <c r="Q928" s="61" t="s">
        <v>10133</v>
      </c>
      <c r="R928" s="61" t="s">
        <v>10133</v>
      </c>
      <c r="S928" s="41" t="b">
        <f t="shared" si="118"/>
        <v>1</v>
      </c>
      <c r="T928" s="61" t="s">
        <v>10136</v>
      </c>
      <c r="U928" s="61" t="s">
        <v>10796</v>
      </c>
      <c r="V928"/>
      <c r="W928" t="e">
        <f>VLOOKUP(A928,Sheet4!$J$1500:$J$1508,1,0)</f>
        <v>#N/A</v>
      </c>
      <c r="X928"/>
      <c r="Y928"/>
    </row>
    <row r="929" spans="1:25" s="60" customFormat="1" ht="142.5">
      <c r="A929" s="41">
        <v>1017</v>
      </c>
      <c r="B929" s="41">
        <v>9</v>
      </c>
      <c r="C929" s="61" t="s">
        <v>10048</v>
      </c>
      <c r="D929" s="61" t="s">
        <v>1384</v>
      </c>
      <c r="E929" s="62" t="s">
        <v>10049</v>
      </c>
      <c r="F929" s="61" t="s">
        <v>1385</v>
      </c>
      <c r="G929" s="61" t="s">
        <v>1386</v>
      </c>
      <c r="H929" s="63" t="s">
        <v>9699</v>
      </c>
      <c r="I929" s="63" t="str">
        <f>VLOOKUP(A929,'(송영호RAW)'!$A:$H,8,0)</f>
        <v>인정</v>
      </c>
      <c r="J929" s="92" t="s">
        <v>9699</v>
      </c>
      <c r="K929" s="63" t="b">
        <f t="shared" si="115"/>
        <v>1</v>
      </c>
      <c r="L929" s="61" t="s">
        <v>10693</v>
      </c>
      <c r="M929" s="61" t="s">
        <v>1423</v>
      </c>
      <c r="N929" s="64" t="s">
        <v>10694</v>
      </c>
      <c r="O929" s="61" t="s">
        <v>6192</v>
      </c>
      <c r="P929" s="61" t="s">
        <v>36</v>
      </c>
      <c r="Q929" s="61" t="s">
        <v>10133</v>
      </c>
      <c r="R929" s="61" t="s">
        <v>10133</v>
      </c>
      <c r="S929" s="41" t="b">
        <f t="shared" si="118"/>
        <v>1</v>
      </c>
      <c r="T929" s="61" t="s">
        <v>10136</v>
      </c>
      <c r="U929" s="82" t="s">
        <v>10797</v>
      </c>
      <c r="V929"/>
      <c r="W929" t="e">
        <f>VLOOKUP(A929,Sheet4!$J$1500:$J$1508,1,0)</f>
        <v>#N/A</v>
      </c>
      <c r="X929"/>
      <c r="Y929"/>
    </row>
    <row r="930" spans="1:25" s="60" customFormat="1">
      <c r="A930" s="41">
        <v>1018</v>
      </c>
      <c r="B930" s="41">
        <v>10</v>
      </c>
      <c r="C930" s="61" t="s">
        <v>10048</v>
      </c>
      <c r="D930" s="61" t="s">
        <v>1384</v>
      </c>
      <c r="E930" s="62" t="s">
        <v>10049</v>
      </c>
      <c r="F930" s="61" t="s">
        <v>1385</v>
      </c>
      <c r="G930" s="61" t="s">
        <v>1386</v>
      </c>
      <c r="H930" s="63" t="s">
        <v>9699</v>
      </c>
      <c r="I930" s="63" t="str">
        <f>VLOOKUP(A930,'(송영호RAW)'!$A:$H,8,0)</f>
        <v>인정</v>
      </c>
      <c r="J930" s="92" t="s">
        <v>9699</v>
      </c>
      <c r="K930" s="63" t="b">
        <f t="shared" si="115"/>
        <v>1</v>
      </c>
      <c r="L930" s="61" t="s">
        <v>10695</v>
      </c>
      <c r="M930" s="61" t="s">
        <v>6177</v>
      </c>
      <c r="N930" s="64" t="s">
        <v>10460</v>
      </c>
      <c r="O930" s="61" t="s">
        <v>6178</v>
      </c>
      <c r="P930" s="61" t="s">
        <v>36</v>
      </c>
      <c r="Q930" s="61" t="s">
        <v>10133</v>
      </c>
      <c r="R930" s="61" t="s">
        <v>10133</v>
      </c>
      <c r="S930" s="41" t="b">
        <f t="shared" si="118"/>
        <v>1</v>
      </c>
      <c r="T930" s="61" t="s">
        <v>10136</v>
      </c>
      <c r="U930" s="87" t="s">
        <v>10798</v>
      </c>
      <c r="V930"/>
      <c r="W930" t="e">
        <f>VLOOKUP(A930,Sheet4!$J$1500:$J$1508,1,0)</f>
        <v>#N/A</v>
      </c>
      <c r="X930"/>
      <c r="Y930"/>
    </row>
    <row r="931" spans="1:25" s="60" customFormat="1">
      <c r="A931" s="41">
        <v>1019</v>
      </c>
      <c r="B931" s="41">
        <v>1</v>
      </c>
      <c r="C931" s="41" t="s">
        <v>10058</v>
      </c>
      <c r="D931" s="41" t="s">
        <v>3042</v>
      </c>
      <c r="E931" s="39" t="s">
        <v>10059</v>
      </c>
      <c r="F931" s="41" t="s">
        <v>3043</v>
      </c>
      <c r="G931" s="41" t="s">
        <v>3044</v>
      </c>
      <c r="H931" s="63" t="s">
        <v>9699</v>
      </c>
      <c r="I931" s="63" t="str">
        <f>VLOOKUP(A931,'(송영호RAW)'!$A:$H,8,0)</f>
        <v>인정</v>
      </c>
      <c r="J931" s="92" t="s">
        <v>9699</v>
      </c>
      <c r="K931" s="63" t="b">
        <f t="shared" si="115"/>
        <v>1</v>
      </c>
      <c r="L931" s="41" t="s">
        <v>3045</v>
      </c>
      <c r="M931" s="41" t="s">
        <v>3046</v>
      </c>
      <c r="N931" s="41" t="s">
        <v>10384</v>
      </c>
      <c r="O931" s="41" t="s">
        <v>3047</v>
      </c>
      <c r="P931" s="41" t="s">
        <v>36</v>
      </c>
      <c r="Q931" s="41" t="s">
        <v>10133</v>
      </c>
      <c r="R931" s="45" t="s">
        <v>10133</v>
      </c>
      <c r="S931" s="41" t="b">
        <f t="shared" si="118"/>
        <v>1</v>
      </c>
      <c r="T931" s="45"/>
      <c r="U931" s="45"/>
      <c r="V931" s="52" t="s">
        <v>10222</v>
      </c>
      <c r="W931" t="e">
        <f>VLOOKUP(A931,Sheet4!$J$1500:$J$1508,1,0)</f>
        <v>#N/A</v>
      </c>
      <c r="X931"/>
      <c r="Y931"/>
    </row>
    <row r="932" spans="1:25" s="60" customFormat="1">
      <c r="A932" s="41">
        <v>1020</v>
      </c>
      <c r="B932" s="41">
        <v>2</v>
      </c>
      <c r="C932" s="41" t="s">
        <v>10058</v>
      </c>
      <c r="D932" s="41" t="s">
        <v>3042</v>
      </c>
      <c r="E932" s="39" t="s">
        <v>10059</v>
      </c>
      <c r="F932" s="41" t="s">
        <v>3043</v>
      </c>
      <c r="G932" s="41" t="s">
        <v>3044</v>
      </c>
      <c r="H932" s="63" t="s">
        <v>9699</v>
      </c>
      <c r="I932" s="63" t="str">
        <f>VLOOKUP(A932,'(송영호RAW)'!$A:$H,8,0)</f>
        <v>인정</v>
      </c>
      <c r="J932" s="92" t="s">
        <v>9699</v>
      </c>
      <c r="K932" s="63" t="b">
        <f t="shared" si="115"/>
        <v>1</v>
      </c>
      <c r="L932" s="41" t="s">
        <v>10205</v>
      </c>
      <c r="M932" s="41" t="s">
        <v>6366</v>
      </c>
      <c r="N932" s="41" t="s">
        <v>10384</v>
      </c>
      <c r="O932" s="41" t="s">
        <v>7705</v>
      </c>
      <c r="P932" s="41" t="s">
        <v>36</v>
      </c>
      <c r="Q932" s="41" t="s">
        <v>10133</v>
      </c>
      <c r="R932" s="45" t="s">
        <v>10133</v>
      </c>
      <c r="S932" s="41" t="b">
        <f t="shared" si="118"/>
        <v>1</v>
      </c>
      <c r="T932" s="45"/>
      <c r="U932" s="45"/>
      <c r="V932" s="52"/>
      <c r="W932" t="e">
        <f>VLOOKUP(A932,Sheet4!$J$1500:$J$1508,1,0)</f>
        <v>#N/A</v>
      </c>
      <c r="X932"/>
      <c r="Y932"/>
    </row>
    <row r="933" spans="1:25" s="60" customFormat="1">
      <c r="A933" s="41">
        <v>1021</v>
      </c>
      <c r="B933" s="41">
        <v>3</v>
      </c>
      <c r="C933" s="41" t="s">
        <v>10058</v>
      </c>
      <c r="D933" s="41" t="s">
        <v>3042</v>
      </c>
      <c r="E933" s="39" t="s">
        <v>10059</v>
      </c>
      <c r="F933" s="41" t="s">
        <v>3043</v>
      </c>
      <c r="G933" s="41" t="s">
        <v>3044</v>
      </c>
      <c r="H933" s="63" t="s">
        <v>9699</v>
      </c>
      <c r="I933" s="63" t="str">
        <f>VLOOKUP(A933,'(송영호RAW)'!$A:$H,8,0)</f>
        <v>인정</v>
      </c>
      <c r="J933" s="92" t="s">
        <v>9699</v>
      </c>
      <c r="K933" s="63" t="b">
        <f t="shared" si="115"/>
        <v>1</v>
      </c>
      <c r="L933" s="41" t="s">
        <v>10206</v>
      </c>
      <c r="M933" s="41" t="s">
        <v>6230</v>
      </c>
      <c r="N933" s="41" t="s">
        <v>10384</v>
      </c>
      <c r="O933" s="41" t="s">
        <v>7687</v>
      </c>
      <c r="P933" s="41" t="s">
        <v>36</v>
      </c>
      <c r="Q933" s="41" t="s">
        <v>10133</v>
      </c>
      <c r="R933" s="45" t="s">
        <v>10133</v>
      </c>
      <c r="S933" s="41" t="b">
        <f t="shared" si="118"/>
        <v>1</v>
      </c>
      <c r="T933" s="45"/>
      <c r="U933" s="45"/>
      <c r="V933" s="52"/>
      <c r="W933" t="e">
        <f>VLOOKUP(A933,Sheet4!$J$1500:$J$1508,1,0)</f>
        <v>#N/A</v>
      </c>
      <c r="X933"/>
      <c r="Y933"/>
    </row>
    <row r="934" spans="1:25" s="60" customFormat="1">
      <c r="A934" s="41">
        <v>1022</v>
      </c>
      <c r="B934" s="41">
        <v>1</v>
      </c>
      <c r="C934" s="41" t="s">
        <v>10062</v>
      </c>
      <c r="D934" s="41" t="s">
        <v>941</v>
      </c>
      <c r="E934" s="39" t="s">
        <v>10066</v>
      </c>
      <c r="F934" s="41" t="s">
        <v>942</v>
      </c>
      <c r="G934" s="41" t="s">
        <v>943</v>
      </c>
      <c r="H934" s="63" t="s">
        <v>9699</v>
      </c>
      <c r="I934" s="63" t="str">
        <f>VLOOKUP(A934,'(송영호RAW)'!$A:$H,8,0)</f>
        <v>인정</v>
      </c>
      <c r="J934" s="92" t="s">
        <v>9699</v>
      </c>
      <c r="K934" s="63" t="b">
        <f t="shared" si="115"/>
        <v>1</v>
      </c>
      <c r="L934" s="41" t="s">
        <v>6901</v>
      </c>
      <c r="M934" s="41" t="s">
        <v>6902</v>
      </c>
      <c r="N934" s="54" t="s">
        <v>10226</v>
      </c>
      <c r="O934" s="41" t="s">
        <v>6903</v>
      </c>
      <c r="P934" s="41" t="s">
        <v>36</v>
      </c>
      <c r="Q934" s="41" t="s">
        <v>10133</v>
      </c>
      <c r="R934" s="54" t="str">
        <f t="shared" ref="R934:R936" si="120">P934</f>
        <v>주저자</v>
      </c>
      <c r="S934" s="41" t="b">
        <f t="shared" si="118"/>
        <v>1</v>
      </c>
      <c r="T934" s="48"/>
      <c r="U934" s="45"/>
      <c r="W934" t="e">
        <f>VLOOKUP(A934,Sheet4!$J$1500:$J$1508,1,0)</f>
        <v>#N/A</v>
      </c>
    </row>
    <row r="935" spans="1:25" s="60" customFormat="1">
      <c r="A935" s="41">
        <v>1023</v>
      </c>
      <c r="B935" s="41">
        <v>2</v>
      </c>
      <c r="C935" s="41" t="s">
        <v>10062</v>
      </c>
      <c r="D935" s="41" t="s">
        <v>941</v>
      </c>
      <c r="E935" s="39" t="s">
        <v>10066</v>
      </c>
      <c r="F935" s="41" t="s">
        <v>942</v>
      </c>
      <c r="G935" s="41" t="s">
        <v>943</v>
      </c>
      <c r="H935" s="63" t="s">
        <v>9699</v>
      </c>
      <c r="I935" s="63" t="str">
        <f>VLOOKUP(A935,'(송영호RAW)'!$A:$H,8,0)</f>
        <v>인정</v>
      </c>
      <c r="J935" s="92" t="s">
        <v>9699</v>
      </c>
      <c r="K935" s="63" t="b">
        <f t="shared" si="115"/>
        <v>1</v>
      </c>
      <c r="L935" s="41" t="s">
        <v>2942</v>
      </c>
      <c r="M935" s="41" t="s">
        <v>2943</v>
      </c>
      <c r="N935" s="39" t="s">
        <v>10310</v>
      </c>
      <c r="O935" s="41" t="s">
        <v>2944</v>
      </c>
      <c r="P935" s="41" t="s">
        <v>36</v>
      </c>
      <c r="Q935" s="41" t="s">
        <v>10133</v>
      </c>
      <c r="R935" s="54" t="str">
        <f t="shared" si="120"/>
        <v>주저자</v>
      </c>
      <c r="S935" s="41" t="b">
        <f t="shared" si="118"/>
        <v>1</v>
      </c>
      <c r="T935" s="61" t="s">
        <v>10136</v>
      </c>
      <c r="U935" s="45" t="s">
        <v>10142</v>
      </c>
      <c r="W935" t="e">
        <f>VLOOKUP(A935,Sheet4!$J$1500:$J$1508,1,0)</f>
        <v>#N/A</v>
      </c>
    </row>
    <row r="936" spans="1:25" s="60" customFormat="1">
      <c r="A936" s="41">
        <v>1024</v>
      </c>
      <c r="B936" s="41">
        <v>3</v>
      </c>
      <c r="C936" s="41" t="s">
        <v>10062</v>
      </c>
      <c r="D936" s="41" t="s">
        <v>941</v>
      </c>
      <c r="E936" s="39" t="s">
        <v>10066</v>
      </c>
      <c r="F936" s="41" t="s">
        <v>942</v>
      </c>
      <c r="G936" s="41" t="s">
        <v>943</v>
      </c>
      <c r="H936" s="63" t="s">
        <v>9699</v>
      </c>
      <c r="I936" s="63" t="str">
        <f>VLOOKUP(A936,'(송영호RAW)'!$A:$H,8,0)</f>
        <v>인정</v>
      </c>
      <c r="J936" s="92" t="s">
        <v>9699</v>
      </c>
      <c r="K936" s="63" t="b">
        <f t="shared" si="115"/>
        <v>1</v>
      </c>
      <c r="L936" s="41" t="s">
        <v>1778</v>
      </c>
      <c r="M936" s="41" t="s">
        <v>632</v>
      </c>
      <c r="N936" s="54" t="s">
        <v>10226</v>
      </c>
      <c r="O936" s="41" t="s">
        <v>1779</v>
      </c>
      <c r="P936" s="41" t="s">
        <v>63</v>
      </c>
      <c r="Q936" s="41" t="s">
        <v>9993</v>
      </c>
      <c r="R936" s="54" t="str">
        <f t="shared" si="120"/>
        <v>제2저자</v>
      </c>
      <c r="S936" s="41" t="b">
        <f t="shared" si="118"/>
        <v>1</v>
      </c>
      <c r="T936" s="48"/>
      <c r="U936" s="45"/>
      <c r="W936" t="e">
        <f>VLOOKUP(A936,Sheet4!$J$1500:$J$1508,1,0)</f>
        <v>#N/A</v>
      </c>
    </row>
    <row r="937" spans="1:25" s="60" customFormat="1">
      <c r="A937" s="41">
        <v>1025</v>
      </c>
      <c r="B937" s="41">
        <v>4</v>
      </c>
      <c r="C937" s="41" t="s">
        <v>10062</v>
      </c>
      <c r="D937" s="41" t="s">
        <v>941</v>
      </c>
      <c r="E937" s="39" t="s">
        <v>10066</v>
      </c>
      <c r="F937" s="41" t="s">
        <v>942</v>
      </c>
      <c r="G937" s="41" t="s">
        <v>943</v>
      </c>
      <c r="H937" s="63" t="s">
        <v>9699</v>
      </c>
      <c r="I937" s="63" t="str">
        <f>VLOOKUP(A937,'(송영호RAW)'!$A:$H,8,0)</f>
        <v>인정</v>
      </c>
      <c r="J937" s="92" t="s">
        <v>9699</v>
      </c>
      <c r="K937" s="63" t="b">
        <f t="shared" si="115"/>
        <v>1</v>
      </c>
      <c r="L937" s="41" t="s">
        <v>944</v>
      </c>
      <c r="M937" s="41" t="s">
        <v>945</v>
      </c>
      <c r="N937" s="54" t="s">
        <v>10226</v>
      </c>
      <c r="O937" s="41" t="s">
        <v>946</v>
      </c>
      <c r="P937" s="58" t="s">
        <v>10354</v>
      </c>
      <c r="Q937" s="58" t="s">
        <v>10133</v>
      </c>
      <c r="R937" s="54" t="s">
        <v>10133</v>
      </c>
      <c r="S937" s="41" t="b">
        <f t="shared" si="118"/>
        <v>0</v>
      </c>
      <c r="T937" s="61" t="s">
        <v>10136</v>
      </c>
      <c r="U937" s="45" t="s">
        <v>10096</v>
      </c>
      <c r="W937" t="e">
        <f>VLOOKUP(A937,Sheet4!$J$1500:$J$1508,1,0)</f>
        <v>#N/A</v>
      </c>
    </row>
    <row r="938" spans="1:25" s="60" customFormat="1">
      <c r="A938" s="41">
        <v>1026</v>
      </c>
      <c r="B938" s="41">
        <v>5</v>
      </c>
      <c r="C938" s="41" t="s">
        <v>10062</v>
      </c>
      <c r="D938" s="41" t="s">
        <v>941</v>
      </c>
      <c r="E938" s="39" t="s">
        <v>10066</v>
      </c>
      <c r="F938" s="41" t="s">
        <v>942</v>
      </c>
      <c r="G938" s="41" t="s">
        <v>943</v>
      </c>
      <c r="H938" s="63" t="s">
        <v>9699</v>
      </c>
      <c r="I938" s="63" t="str">
        <f>VLOOKUP(A938,'(송영호RAW)'!$A:$H,8,0)</f>
        <v>인정</v>
      </c>
      <c r="J938" s="92" t="s">
        <v>9699</v>
      </c>
      <c r="K938" s="63" t="b">
        <f t="shared" si="115"/>
        <v>1</v>
      </c>
      <c r="L938" s="41" t="s">
        <v>5735</v>
      </c>
      <c r="M938" s="41" t="s">
        <v>5736</v>
      </c>
      <c r="N938" s="54" t="s">
        <v>10226</v>
      </c>
      <c r="O938" s="41" t="s">
        <v>5737</v>
      </c>
      <c r="P938" s="41" t="s">
        <v>173</v>
      </c>
      <c r="Q938" s="41" t="s">
        <v>9993</v>
      </c>
      <c r="R938" s="54" t="str">
        <f t="shared" ref="R938:R939" si="121">P938</f>
        <v>제3저자</v>
      </c>
      <c r="S938" s="41" t="b">
        <f t="shared" si="118"/>
        <v>1</v>
      </c>
      <c r="T938" s="48"/>
      <c r="U938" s="45"/>
      <c r="W938" t="e">
        <f>VLOOKUP(A938,Sheet4!$J$1500:$J$1508,1,0)</f>
        <v>#N/A</v>
      </c>
    </row>
    <row r="939" spans="1:25" s="60" customFormat="1">
      <c r="A939" s="41">
        <v>1027</v>
      </c>
      <c r="B939" s="41">
        <v>6</v>
      </c>
      <c r="C939" s="41" t="s">
        <v>10062</v>
      </c>
      <c r="D939" s="41" t="s">
        <v>941</v>
      </c>
      <c r="E939" s="39" t="s">
        <v>10066</v>
      </c>
      <c r="F939" s="41" t="s">
        <v>942</v>
      </c>
      <c r="G939" s="41" t="s">
        <v>943</v>
      </c>
      <c r="H939" s="63" t="s">
        <v>9699</v>
      </c>
      <c r="I939" s="63" t="str">
        <f>VLOOKUP(A939,'(송영호RAW)'!$A:$H,8,0)</f>
        <v>인정</v>
      </c>
      <c r="J939" s="92" t="s">
        <v>9699</v>
      </c>
      <c r="K939" s="63" t="b">
        <f t="shared" si="115"/>
        <v>1</v>
      </c>
      <c r="L939" s="41" t="s">
        <v>1498</v>
      </c>
      <c r="M939" s="41" t="s">
        <v>1499</v>
      </c>
      <c r="N939" s="54" t="s">
        <v>10226</v>
      </c>
      <c r="O939" s="41" t="s">
        <v>1500</v>
      </c>
      <c r="P939" s="41" t="s">
        <v>63</v>
      </c>
      <c r="Q939" s="41" t="s">
        <v>9993</v>
      </c>
      <c r="R939" s="54" t="str">
        <f t="shared" si="121"/>
        <v>제2저자</v>
      </c>
      <c r="S939" s="41" t="b">
        <f t="shared" si="118"/>
        <v>1</v>
      </c>
      <c r="T939" s="48"/>
      <c r="U939" s="45"/>
      <c r="W939" t="e">
        <f>VLOOKUP(A939,Sheet4!$J$1500:$J$1508,1,0)</f>
        <v>#N/A</v>
      </c>
    </row>
    <row r="940" spans="1:25" s="60" customFormat="1">
      <c r="A940" s="41">
        <v>1028</v>
      </c>
      <c r="B940" s="41">
        <v>1</v>
      </c>
      <c r="C940" s="41" t="s">
        <v>10053</v>
      </c>
      <c r="D940" s="41" t="s">
        <v>2162</v>
      </c>
      <c r="E940" s="39" t="s">
        <v>10064</v>
      </c>
      <c r="F940" s="41" t="s">
        <v>2163</v>
      </c>
      <c r="G940" s="41" t="s">
        <v>2164</v>
      </c>
      <c r="H940" s="63" t="s">
        <v>9699</v>
      </c>
      <c r="I940" s="63" t="str">
        <f>VLOOKUP(A940,'(송영호RAW)'!$A:$H,8,0)</f>
        <v>인정</v>
      </c>
      <c r="J940" s="92" t="s">
        <v>9699</v>
      </c>
      <c r="K940" s="63" t="b">
        <f t="shared" si="115"/>
        <v>1</v>
      </c>
      <c r="L940" s="41" t="s">
        <v>2165</v>
      </c>
      <c r="M940" s="41" t="s">
        <v>2166</v>
      </c>
      <c r="N940" s="41"/>
      <c r="O940" s="41" t="s">
        <v>2167</v>
      </c>
      <c r="P940" s="41" t="s">
        <v>63</v>
      </c>
      <c r="Q940" s="41" t="s">
        <v>9993</v>
      </c>
      <c r="R940" s="41" t="s">
        <v>63</v>
      </c>
      <c r="S940" s="41" t="b">
        <f t="shared" si="118"/>
        <v>1</v>
      </c>
      <c r="T940" s="45"/>
      <c r="U940" s="45"/>
      <c r="V940"/>
      <c r="W940" t="e">
        <f>VLOOKUP(A940,Sheet4!$J$1500:$J$1508,1,0)</f>
        <v>#N/A</v>
      </c>
      <c r="X940"/>
      <c r="Y940"/>
    </row>
    <row r="941" spans="1:25" s="60" customFormat="1">
      <c r="A941" s="41">
        <v>1029</v>
      </c>
      <c r="B941" s="41">
        <v>2</v>
      </c>
      <c r="C941" s="41" t="s">
        <v>10053</v>
      </c>
      <c r="D941" s="41" t="s">
        <v>2162</v>
      </c>
      <c r="E941" s="39" t="s">
        <v>10064</v>
      </c>
      <c r="F941" s="41" t="s">
        <v>2163</v>
      </c>
      <c r="G941" s="41" t="s">
        <v>2164</v>
      </c>
      <c r="H941" s="63" t="s">
        <v>9699</v>
      </c>
      <c r="I941" s="63" t="str">
        <f>VLOOKUP(A941,'(송영호RAW)'!$A:$H,8,0)</f>
        <v>인정</v>
      </c>
      <c r="J941" s="92" t="s">
        <v>9699</v>
      </c>
      <c r="K941" s="63" t="b">
        <f t="shared" si="115"/>
        <v>1</v>
      </c>
      <c r="L941" s="41" t="s">
        <v>6961</v>
      </c>
      <c r="M941" s="41" t="s">
        <v>6962</v>
      </c>
      <c r="N941" s="41"/>
      <c r="O941" s="41" t="s">
        <v>6963</v>
      </c>
      <c r="P941" s="41" t="s">
        <v>36</v>
      </c>
      <c r="Q941" s="41" t="str">
        <f t="shared" ref="Q941" si="122">P941</f>
        <v>주저자</v>
      </c>
      <c r="R941" s="41" t="s">
        <v>36</v>
      </c>
      <c r="S941" s="41" t="b">
        <f t="shared" si="118"/>
        <v>1</v>
      </c>
      <c r="T941" s="45"/>
      <c r="U941" s="45"/>
      <c r="V941"/>
      <c r="W941" t="e">
        <f>VLOOKUP(A941,Sheet4!$J$1500:$J$1508,1,0)</f>
        <v>#N/A</v>
      </c>
      <c r="X941"/>
      <c r="Y941"/>
    </row>
    <row r="942" spans="1:25" s="60" customFormat="1">
      <c r="A942" s="41">
        <v>1030</v>
      </c>
      <c r="B942" s="41">
        <v>3</v>
      </c>
      <c r="C942" s="41" t="s">
        <v>10056</v>
      </c>
      <c r="D942" s="41" t="s">
        <v>2162</v>
      </c>
      <c r="E942" s="39" t="s">
        <v>10064</v>
      </c>
      <c r="F942" s="41" t="s">
        <v>2163</v>
      </c>
      <c r="G942" s="41" t="s">
        <v>2164</v>
      </c>
      <c r="H942" s="63" t="s">
        <v>9699</v>
      </c>
      <c r="I942" s="63" t="str">
        <f>VLOOKUP(A942,'(송영호RAW)'!$A:$H,8,0)</f>
        <v>인정</v>
      </c>
      <c r="J942" s="92" t="s">
        <v>9699</v>
      </c>
      <c r="K942" s="63" t="b">
        <f t="shared" si="115"/>
        <v>1</v>
      </c>
      <c r="L942" s="41" t="s">
        <v>6919</v>
      </c>
      <c r="M942" s="41" t="s">
        <v>6920</v>
      </c>
      <c r="N942" s="41" t="s">
        <v>10077</v>
      </c>
      <c r="O942" s="41" t="s">
        <v>6921</v>
      </c>
      <c r="P942" s="41" t="s">
        <v>36</v>
      </c>
      <c r="Q942" s="41" t="s">
        <v>10133</v>
      </c>
      <c r="R942" s="45" t="str">
        <f t="shared" ref="R942:R945" si="123">P942</f>
        <v>주저자</v>
      </c>
      <c r="S942" s="41" t="b">
        <f t="shared" si="118"/>
        <v>1</v>
      </c>
      <c r="T942" s="45"/>
      <c r="U942" s="45"/>
      <c r="V942"/>
      <c r="W942" t="e">
        <f>VLOOKUP(A942,Sheet4!$J$1500:$J$1508,1,0)</f>
        <v>#N/A</v>
      </c>
      <c r="X942"/>
      <c r="Y942"/>
    </row>
    <row r="943" spans="1:25" s="60" customFormat="1">
      <c r="A943" s="41">
        <v>1031</v>
      </c>
      <c r="B943" s="41">
        <v>4</v>
      </c>
      <c r="C943" s="46" t="s">
        <v>10056</v>
      </c>
      <c r="D943" s="46" t="s">
        <v>2162</v>
      </c>
      <c r="E943" s="47" t="s">
        <v>10064</v>
      </c>
      <c r="F943" s="46" t="s">
        <v>2163</v>
      </c>
      <c r="G943" s="46" t="s">
        <v>2164</v>
      </c>
      <c r="H943" s="63" t="s">
        <v>9699</v>
      </c>
      <c r="I943" s="63" t="str">
        <f>VLOOKUP(A943,'(송영호RAW)'!$A:$H,8,0)</f>
        <v>인정</v>
      </c>
      <c r="J943" s="92" t="s">
        <v>9699</v>
      </c>
      <c r="K943" s="63" t="b">
        <f t="shared" si="115"/>
        <v>1</v>
      </c>
      <c r="L943" s="46" t="s">
        <v>6908</v>
      </c>
      <c r="M943" s="46" t="s">
        <v>5029</v>
      </c>
      <c r="N943" s="46" t="s">
        <v>10820</v>
      </c>
      <c r="O943" s="46" t="s">
        <v>6909</v>
      </c>
      <c r="P943" s="46" t="s">
        <v>36</v>
      </c>
      <c r="Q943" s="41" t="s">
        <v>10133</v>
      </c>
      <c r="R943" s="45" t="str">
        <f t="shared" si="123"/>
        <v>주저자</v>
      </c>
      <c r="S943" s="41" t="b">
        <f t="shared" si="118"/>
        <v>1</v>
      </c>
      <c r="T943" s="46"/>
      <c r="U943" s="46"/>
      <c r="V943"/>
      <c r="W943" t="e">
        <f>VLOOKUP(A943,Sheet4!$J$1500:$J$1508,1,0)</f>
        <v>#N/A</v>
      </c>
      <c r="X943"/>
      <c r="Y943"/>
    </row>
    <row r="944" spans="1:25" s="60" customFormat="1">
      <c r="A944" s="41">
        <v>1032</v>
      </c>
      <c r="B944" s="41">
        <v>5</v>
      </c>
      <c r="C944" s="61" t="s">
        <v>10048</v>
      </c>
      <c r="D944" s="61" t="s">
        <v>2162</v>
      </c>
      <c r="E944" s="62" t="s">
        <v>10064</v>
      </c>
      <c r="F944" s="61" t="s">
        <v>2163</v>
      </c>
      <c r="G944" s="61" t="s">
        <v>2164</v>
      </c>
      <c r="H944" s="63" t="s">
        <v>9699</v>
      </c>
      <c r="I944" s="63" t="str">
        <f>VLOOKUP(A944,'(송영호RAW)'!$A:$H,8,0)</f>
        <v>인정</v>
      </c>
      <c r="J944" s="92" t="s">
        <v>9699</v>
      </c>
      <c r="K944" s="63" t="b">
        <f t="shared" si="115"/>
        <v>1</v>
      </c>
      <c r="L944" s="61" t="s">
        <v>10805</v>
      </c>
      <c r="M944" s="61" t="s">
        <v>6954</v>
      </c>
      <c r="N944" s="64" t="s">
        <v>10177</v>
      </c>
      <c r="O944" s="61" t="s">
        <v>6955</v>
      </c>
      <c r="P944" s="61" t="s">
        <v>63</v>
      </c>
      <c r="Q944" s="61" t="s">
        <v>9993</v>
      </c>
      <c r="R944" s="63" t="str">
        <f t="shared" si="123"/>
        <v>제2저자</v>
      </c>
      <c r="S944" s="41" t="b">
        <f t="shared" si="118"/>
        <v>1</v>
      </c>
      <c r="T944" s="61"/>
      <c r="U944" s="61"/>
      <c r="V944"/>
      <c r="W944" t="e">
        <f>VLOOKUP(A944,Sheet4!$J$1500:$J$1508,1,0)</f>
        <v>#N/A</v>
      </c>
      <c r="X944"/>
      <c r="Y944"/>
    </row>
    <row r="945" spans="1:25" s="60" customFormat="1">
      <c r="A945" s="41">
        <v>1033</v>
      </c>
      <c r="B945" s="41">
        <v>6</v>
      </c>
      <c r="C945" s="61" t="s">
        <v>10048</v>
      </c>
      <c r="D945" s="61" t="s">
        <v>2162</v>
      </c>
      <c r="E945" s="62" t="s">
        <v>10064</v>
      </c>
      <c r="F945" s="61" t="s">
        <v>2163</v>
      </c>
      <c r="G945" s="61" t="s">
        <v>2164</v>
      </c>
      <c r="H945" s="63" t="s">
        <v>9699</v>
      </c>
      <c r="I945" s="63" t="str">
        <f>VLOOKUP(A945,'(송영호RAW)'!$A:$H,8,0)</f>
        <v>인정</v>
      </c>
      <c r="J945" s="92" t="s">
        <v>9699</v>
      </c>
      <c r="K945" s="63" t="b">
        <f t="shared" si="115"/>
        <v>1</v>
      </c>
      <c r="L945" s="61" t="s">
        <v>10806</v>
      </c>
      <c r="M945" s="61" t="s">
        <v>6925</v>
      </c>
      <c r="N945" s="64" t="s">
        <v>10177</v>
      </c>
      <c r="O945" s="61" t="s">
        <v>6926</v>
      </c>
      <c r="P945" s="61" t="s">
        <v>63</v>
      </c>
      <c r="Q945" s="61" t="s">
        <v>9993</v>
      </c>
      <c r="R945" s="63" t="str">
        <f t="shared" si="123"/>
        <v>제2저자</v>
      </c>
      <c r="S945" s="41" t="b">
        <f t="shared" si="118"/>
        <v>1</v>
      </c>
      <c r="T945" s="61"/>
      <c r="U945" s="61"/>
      <c r="V945"/>
      <c r="W945" t="e">
        <f>VLOOKUP(A945,Sheet4!$J$1500:$J$1508,1,0)</f>
        <v>#N/A</v>
      </c>
      <c r="X945"/>
      <c r="Y945"/>
    </row>
    <row r="946" spans="1:25" s="60" customFormat="1">
      <c r="A946" s="41">
        <v>1034</v>
      </c>
      <c r="B946" s="41">
        <v>7</v>
      </c>
      <c r="C946" s="41" t="s">
        <v>10050</v>
      </c>
      <c r="D946" s="41" t="s">
        <v>2162</v>
      </c>
      <c r="E946" s="39" t="s">
        <v>10064</v>
      </c>
      <c r="F946" s="41" t="s">
        <v>2163</v>
      </c>
      <c r="G946" s="41" t="s">
        <v>2164</v>
      </c>
      <c r="H946" s="63" t="s">
        <v>9699</v>
      </c>
      <c r="I946" s="63" t="str">
        <f>VLOOKUP(A946,'(송영호RAW)'!$A:$H,8,0)</f>
        <v>인정</v>
      </c>
      <c r="J946" s="92" t="s">
        <v>9699</v>
      </c>
      <c r="K946" s="63" t="b">
        <f t="shared" si="115"/>
        <v>1</v>
      </c>
      <c r="L946" s="41" t="s">
        <v>6914</v>
      </c>
      <c r="M946" s="41" t="s">
        <v>6915</v>
      </c>
      <c r="N946" s="41" t="s">
        <v>10384</v>
      </c>
      <c r="O946" s="41" t="s">
        <v>6916</v>
      </c>
      <c r="P946" s="41" t="s">
        <v>173</v>
      </c>
      <c r="Q946" s="41" t="s">
        <v>9993</v>
      </c>
      <c r="R946" s="45" t="str">
        <f t="shared" ref="R946:R947" si="124">P946</f>
        <v>제3저자</v>
      </c>
      <c r="S946" s="41" t="b">
        <f t="shared" si="118"/>
        <v>1</v>
      </c>
      <c r="T946" s="45"/>
      <c r="U946" s="45"/>
      <c r="V946"/>
      <c r="W946" t="e">
        <f>VLOOKUP(A946,Sheet4!$J$1500:$J$1508,1,0)</f>
        <v>#N/A</v>
      </c>
      <c r="X946"/>
      <c r="Y946"/>
    </row>
    <row r="947" spans="1:25" s="60" customFormat="1">
      <c r="A947" s="41">
        <v>1035</v>
      </c>
      <c r="B947" s="41">
        <v>8</v>
      </c>
      <c r="C947" s="41" t="s">
        <v>10050</v>
      </c>
      <c r="D947" s="41" t="s">
        <v>2162</v>
      </c>
      <c r="E947" s="39" t="s">
        <v>10064</v>
      </c>
      <c r="F947" s="41" t="s">
        <v>2163</v>
      </c>
      <c r="G947" s="41" t="s">
        <v>2164</v>
      </c>
      <c r="H947" s="63" t="s">
        <v>9699</v>
      </c>
      <c r="I947" s="63" t="str">
        <f>VLOOKUP(A947,'(송영호RAW)'!$A:$H,8,0)</f>
        <v>인정</v>
      </c>
      <c r="J947" s="92" t="s">
        <v>9699</v>
      </c>
      <c r="K947" s="63" t="b">
        <f t="shared" si="115"/>
        <v>1</v>
      </c>
      <c r="L947" s="41" t="s">
        <v>6772</v>
      </c>
      <c r="M947" s="41" t="s">
        <v>4741</v>
      </c>
      <c r="N947" s="41" t="s">
        <v>10384</v>
      </c>
      <c r="O947" s="41" t="s">
        <v>6773</v>
      </c>
      <c r="P947" s="41" t="s">
        <v>122</v>
      </c>
      <c r="Q947" s="41" t="s">
        <v>9993</v>
      </c>
      <c r="R947" s="45" t="str">
        <f t="shared" si="124"/>
        <v>기타</v>
      </c>
      <c r="S947" s="41" t="b">
        <f t="shared" si="118"/>
        <v>1</v>
      </c>
      <c r="T947" s="45"/>
      <c r="U947" s="45"/>
      <c r="V947"/>
      <c r="W947" t="e">
        <f>VLOOKUP(A947,Sheet4!$J$1500:$J$1508,1,0)</f>
        <v>#N/A</v>
      </c>
      <c r="X947"/>
      <c r="Y947"/>
    </row>
    <row r="948" spans="1:25" s="60" customFormat="1">
      <c r="A948" s="41">
        <v>1036</v>
      </c>
      <c r="B948" s="41">
        <v>9</v>
      </c>
      <c r="C948" s="41" t="s">
        <v>10062</v>
      </c>
      <c r="D948" s="41" t="s">
        <v>2162</v>
      </c>
      <c r="E948" s="39" t="s">
        <v>10064</v>
      </c>
      <c r="F948" s="41" t="s">
        <v>2163</v>
      </c>
      <c r="G948" s="41" t="s">
        <v>2164</v>
      </c>
      <c r="H948" s="63" t="s">
        <v>9699</v>
      </c>
      <c r="I948" s="63" t="str">
        <f>VLOOKUP(A948,'(송영호RAW)'!$A:$H,8,0)</f>
        <v>인정</v>
      </c>
      <c r="J948" s="92" t="s">
        <v>9699</v>
      </c>
      <c r="K948" s="63" t="b">
        <f t="shared" si="115"/>
        <v>1</v>
      </c>
      <c r="L948" s="41" t="s">
        <v>6957</v>
      </c>
      <c r="M948" s="41" t="s">
        <v>6958</v>
      </c>
      <c r="N948" s="54" t="s">
        <v>10226</v>
      </c>
      <c r="O948" s="41" t="s">
        <v>6959</v>
      </c>
      <c r="P948" s="41" t="s">
        <v>122</v>
      </c>
      <c r="Q948" s="41" t="s">
        <v>9993</v>
      </c>
      <c r="R948" s="54" t="str">
        <f t="shared" ref="R948:R949" si="125">P948</f>
        <v>기타</v>
      </c>
      <c r="S948" s="41" t="b">
        <f t="shared" si="118"/>
        <v>1</v>
      </c>
      <c r="T948" s="48"/>
      <c r="U948" s="45"/>
      <c r="W948" t="e">
        <f>VLOOKUP(A948,Sheet4!$J$1500:$J$1508,1,0)</f>
        <v>#N/A</v>
      </c>
    </row>
    <row r="949" spans="1:25" s="60" customFormat="1">
      <c r="A949" s="41">
        <v>1037</v>
      </c>
      <c r="B949" s="41">
        <v>10</v>
      </c>
      <c r="C949" s="41" t="s">
        <v>10062</v>
      </c>
      <c r="D949" s="41" t="s">
        <v>2162</v>
      </c>
      <c r="E949" s="39" t="s">
        <v>10064</v>
      </c>
      <c r="F949" s="41" t="s">
        <v>2163</v>
      </c>
      <c r="G949" s="41" t="s">
        <v>2164</v>
      </c>
      <c r="H949" s="63" t="s">
        <v>9699</v>
      </c>
      <c r="I949" s="63" t="str">
        <f>VLOOKUP(A949,'(송영호RAW)'!$A:$H,8,0)</f>
        <v>인정</v>
      </c>
      <c r="J949" s="92" t="s">
        <v>9699</v>
      </c>
      <c r="K949" s="63" t="b">
        <f t="shared" si="115"/>
        <v>1</v>
      </c>
      <c r="L949" s="41" t="s">
        <v>6944</v>
      </c>
      <c r="M949" s="41" t="s">
        <v>6945</v>
      </c>
      <c r="N949" s="54" t="s">
        <v>10226</v>
      </c>
      <c r="O949" s="41" t="s">
        <v>6946</v>
      </c>
      <c r="P949" s="41" t="s">
        <v>122</v>
      </c>
      <c r="Q949" s="41" t="s">
        <v>9993</v>
      </c>
      <c r="R949" s="54" t="str">
        <f t="shared" si="125"/>
        <v>기타</v>
      </c>
      <c r="S949" s="41" t="b">
        <f t="shared" si="118"/>
        <v>1</v>
      </c>
      <c r="T949" s="48"/>
      <c r="U949" s="45"/>
      <c r="W949" t="e">
        <f>VLOOKUP(A949,Sheet4!$J$1500:$J$1508,1,0)</f>
        <v>#N/A</v>
      </c>
    </row>
    <row r="950" spans="1:25" s="60" customFormat="1">
      <c r="A950" s="41">
        <v>1040</v>
      </c>
      <c r="B950" s="41">
        <v>1</v>
      </c>
      <c r="C950" s="41" t="s">
        <v>10058</v>
      </c>
      <c r="D950" s="41" t="s">
        <v>440</v>
      </c>
      <c r="E950" s="39" t="s">
        <v>10054</v>
      </c>
      <c r="F950" s="41" t="s">
        <v>441</v>
      </c>
      <c r="G950" s="41" t="s">
        <v>442</v>
      </c>
      <c r="H950" s="63" t="s">
        <v>9699</v>
      </c>
      <c r="I950" s="63" t="str">
        <f>VLOOKUP(A950,'(송영호RAW)'!$A:$H,8,0)</f>
        <v>인정</v>
      </c>
      <c r="J950" s="92" t="s">
        <v>9699</v>
      </c>
      <c r="K950" s="63" t="b">
        <f t="shared" si="115"/>
        <v>1</v>
      </c>
      <c r="L950" s="41" t="s">
        <v>5541</v>
      </c>
      <c r="M950" s="41" t="s">
        <v>4903</v>
      </c>
      <c r="N950" s="41" t="s">
        <v>10384</v>
      </c>
      <c r="O950" s="41" t="s">
        <v>5542</v>
      </c>
      <c r="P950" s="41" t="s">
        <v>36</v>
      </c>
      <c r="Q950" s="41" t="s">
        <v>10133</v>
      </c>
      <c r="R950" s="45" t="s">
        <v>10133</v>
      </c>
      <c r="S950" s="41" t="b">
        <f t="shared" si="118"/>
        <v>1</v>
      </c>
      <c r="T950" s="45"/>
      <c r="U950" s="45"/>
      <c r="V950" s="52"/>
      <c r="W950" t="e">
        <f>VLOOKUP(A950,Sheet4!$J$1500:$J$1508,1,0)</f>
        <v>#N/A</v>
      </c>
      <c r="X950"/>
      <c r="Y950"/>
    </row>
    <row r="951" spans="1:25" s="60" customFormat="1">
      <c r="A951" s="41">
        <v>1041</v>
      </c>
      <c r="B951" s="41">
        <v>2</v>
      </c>
      <c r="C951" s="41" t="s">
        <v>10058</v>
      </c>
      <c r="D951" s="41" t="s">
        <v>440</v>
      </c>
      <c r="E951" s="39" t="s">
        <v>10054</v>
      </c>
      <c r="F951" s="41" t="s">
        <v>441</v>
      </c>
      <c r="G951" s="41" t="s">
        <v>442</v>
      </c>
      <c r="H951" s="63" t="s">
        <v>9699</v>
      </c>
      <c r="I951" s="63" t="str">
        <f>VLOOKUP(A951,'(송영호RAW)'!$A:$H,8,0)</f>
        <v>인정</v>
      </c>
      <c r="J951" s="92" t="s">
        <v>9699</v>
      </c>
      <c r="K951" s="63" t="b">
        <f t="shared" si="115"/>
        <v>1</v>
      </c>
      <c r="L951" s="41" t="s">
        <v>443</v>
      </c>
      <c r="M951" s="41" t="s">
        <v>444</v>
      </c>
      <c r="N951" s="41" t="s">
        <v>10384</v>
      </c>
      <c r="O951" s="41" t="s">
        <v>445</v>
      </c>
      <c r="P951" s="41" t="s">
        <v>36</v>
      </c>
      <c r="Q951" s="41" t="s">
        <v>10133</v>
      </c>
      <c r="R951" s="45" t="s">
        <v>10133</v>
      </c>
      <c r="S951" s="41" t="b">
        <f t="shared" si="118"/>
        <v>1</v>
      </c>
      <c r="T951" s="45"/>
      <c r="U951" s="45"/>
      <c r="V951" s="52"/>
      <c r="W951" t="e">
        <f>VLOOKUP(A951,Sheet4!$J$1500:$J$1508,1,0)</f>
        <v>#N/A</v>
      </c>
      <c r="X951"/>
      <c r="Y951"/>
    </row>
    <row r="952" spans="1:25" s="60" customFormat="1">
      <c r="A952" s="41">
        <v>1042</v>
      </c>
      <c r="B952" s="41">
        <v>3</v>
      </c>
      <c r="C952" s="41" t="s">
        <v>10058</v>
      </c>
      <c r="D952" s="41" t="s">
        <v>440</v>
      </c>
      <c r="E952" s="39" t="s">
        <v>10054</v>
      </c>
      <c r="F952" s="41" t="s">
        <v>441</v>
      </c>
      <c r="G952" s="41" t="s">
        <v>442</v>
      </c>
      <c r="H952" s="63" t="s">
        <v>9699</v>
      </c>
      <c r="I952" s="63" t="str">
        <f>VLOOKUP(A952,'(송영호RAW)'!$A:$H,8,0)</f>
        <v>인정</v>
      </c>
      <c r="J952" s="92" t="s">
        <v>9699</v>
      </c>
      <c r="K952" s="63" t="b">
        <f t="shared" si="115"/>
        <v>1</v>
      </c>
      <c r="L952" s="41" t="s">
        <v>6551</v>
      </c>
      <c r="M952" s="41" t="s">
        <v>1475</v>
      </c>
      <c r="N952" s="41" t="s">
        <v>10384</v>
      </c>
      <c r="O952" s="41" t="s">
        <v>6552</v>
      </c>
      <c r="P952" s="41" t="s">
        <v>36</v>
      </c>
      <c r="Q952" s="41" t="s">
        <v>10133</v>
      </c>
      <c r="R952" s="45" t="s">
        <v>10133</v>
      </c>
      <c r="S952" s="41" t="b">
        <f t="shared" si="118"/>
        <v>1</v>
      </c>
      <c r="T952" s="45"/>
      <c r="U952" s="45"/>
      <c r="V952" s="52"/>
      <c r="W952" t="e">
        <f>VLOOKUP(A952,Sheet4!$J$1500:$J$1508,1,0)</f>
        <v>#N/A</v>
      </c>
      <c r="X952"/>
      <c r="Y952"/>
    </row>
    <row r="953" spans="1:25" s="60" customFormat="1">
      <c r="A953" s="41">
        <v>1043</v>
      </c>
      <c r="B953" s="41">
        <v>4</v>
      </c>
      <c r="C953" s="41" t="s">
        <v>10058</v>
      </c>
      <c r="D953" s="41" t="s">
        <v>440</v>
      </c>
      <c r="E953" s="39" t="s">
        <v>10054</v>
      </c>
      <c r="F953" s="41" t="s">
        <v>441</v>
      </c>
      <c r="G953" s="41" t="s">
        <v>442</v>
      </c>
      <c r="H953" s="63" t="s">
        <v>9699</v>
      </c>
      <c r="I953" s="63" t="str">
        <f>VLOOKUP(A953,'(송영호RAW)'!$A:$H,8,0)</f>
        <v>인정</v>
      </c>
      <c r="J953" s="92" t="s">
        <v>9699</v>
      </c>
      <c r="K953" s="63" t="b">
        <f t="shared" si="115"/>
        <v>1</v>
      </c>
      <c r="L953" s="41" t="s">
        <v>4695</v>
      </c>
      <c r="M953" s="41" t="s">
        <v>2408</v>
      </c>
      <c r="N953" s="41" t="s">
        <v>10384</v>
      </c>
      <c r="O953" s="41" t="s">
        <v>4696</v>
      </c>
      <c r="P953" s="41" t="s">
        <v>36</v>
      </c>
      <c r="Q953" s="41" t="s">
        <v>10133</v>
      </c>
      <c r="R953" s="45" t="s">
        <v>10133</v>
      </c>
      <c r="S953" s="41" t="b">
        <f t="shared" si="118"/>
        <v>1</v>
      </c>
      <c r="T953" s="45"/>
      <c r="U953" s="45"/>
      <c r="V953" s="52"/>
      <c r="W953" t="e">
        <f>VLOOKUP(A953,Sheet4!$J$1500:$J$1508,1,0)</f>
        <v>#N/A</v>
      </c>
      <c r="X953"/>
      <c r="Y953"/>
    </row>
    <row r="954" spans="1:25" s="60" customFormat="1">
      <c r="A954" s="41">
        <v>1044</v>
      </c>
      <c r="B954" s="41">
        <v>5</v>
      </c>
      <c r="C954" s="41" t="s">
        <v>10058</v>
      </c>
      <c r="D954" s="41" t="s">
        <v>440</v>
      </c>
      <c r="E954" s="39" t="s">
        <v>10054</v>
      </c>
      <c r="F954" s="41" t="s">
        <v>441</v>
      </c>
      <c r="G954" s="41" t="s">
        <v>442</v>
      </c>
      <c r="H954" s="63" t="s">
        <v>9699</v>
      </c>
      <c r="I954" s="63" t="str">
        <f>VLOOKUP(A954,'(송영호RAW)'!$A:$H,8,0)</f>
        <v>인정</v>
      </c>
      <c r="J954" s="92" t="s">
        <v>9699</v>
      </c>
      <c r="K954" s="63" t="b">
        <f t="shared" si="115"/>
        <v>1</v>
      </c>
      <c r="L954" s="41" t="s">
        <v>6665</v>
      </c>
      <c r="M954" s="41" t="s">
        <v>4903</v>
      </c>
      <c r="N954" s="41" t="s">
        <v>10384</v>
      </c>
      <c r="O954" s="41" t="s">
        <v>6666</v>
      </c>
      <c r="P954" s="41" t="s">
        <v>36</v>
      </c>
      <c r="Q954" s="41" t="s">
        <v>10133</v>
      </c>
      <c r="R954" s="45" t="s">
        <v>10133</v>
      </c>
      <c r="S954" s="41" t="b">
        <f t="shared" si="118"/>
        <v>1</v>
      </c>
      <c r="T954" s="45"/>
      <c r="U954" s="45"/>
      <c r="V954" s="52"/>
      <c r="W954" t="e">
        <f>VLOOKUP(A954,Sheet4!$J$1500:$J$1508,1,0)</f>
        <v>#N/A</v>
      </c>
      <c r="X954"/>
      <c r="Y954"/>
    </row>
    <row r="955" spans="1:25" s="60" customFormat="1">
      <c r="A955" s="41">
        <v>1045</v>
      </c>
      <c r="B955" s="41">
        <v>6</v>
      </c>
      <c r="C955" s="41" t="s">
        <v>10058</v>
      </c>
      <c r="D955" s="41" t="s">
        <v>440</v>
      </c>
      <c r="E955" s="39" t="s">
        <v>10054</v>
      </c>
      <c r="F955" s="41" t="s">
        <v>441</v>
      </c>
      <c r="G955" s="41" t="s">
        <v>442</v>
      </c>
      <c r="H955" s="63" t="s">
        <v>9699</v>
      </c>
      <c r="I955" s="63" t="str">
        <f>VLOOKUP(A955,'(송영호RAW)'!$A:$H,8,0)</f>
        <v>인정</v>
      </c>
      <c r="J955" s="92" t="s">
        <v>9699</v>
      </c>
      <c r="K955" s="63" t="b">
        <f t="shared" si="115"/>
        <v>1</v>
      </c>
      <c r="L955" s="41" t="s">
        <v>476</v>
      </c>
      <c r="M955" s="41" t="s">
        <v>477</v>
      </c>
      <c r="N955" s="41" t="s">
        <v>10384</v>
      </c>
      <c r="O955" s="41" t="s">
        <v>478</v>
      </c>
      <c r="P955" s="41" t="s">
        <v>63</v>
      </c>
      <c r="Q955" s="41" t="s">
        <v>9993</v>
      </c>
      <c r="R955" s="41" t="s">
        <v>9993</v>
      </c>
      <c r="S955" s="41" t="b">
        <f t="shared" si="118"/>
        <v>0</v>
      </c>
      <c r="T955" s="45"/>
      <c r="U955" s="45"/>
      <c r="V955" s="52"/>
      <c r="W955" t="e">
        <f>VLOOKUP(A955,Sheet4!$J$1500:$J$1508,1,0)</f>
        <v>#N/A</v>
      </c>
      <c r="X955"/>
      <c r="Y955"/>
    </row>
    <row r="956" spans="1:25" s="60" customFormat="1">
      <c r="A956" s="41">
        <v>1046</v>
      </c>
      <c r="B956" s="41">
        <v>7</v>
      </c>
      <c r="C956" s="41" t="s">
        <v>10058</v>
      </c>
      <c r="D956" s="41" t="s">
        <v>440</v>
      </c>
      <c r="E956" s="39" t="s">
        <v>10054</v>
      </c>
      <c r="F956" s="41" t="s">
        <v>441</v>
      </c>
      <c r="G956" s="41" t="s">
        <v>442</v>
      </c>
      <c r="H956" s="63" t="s">
        <v>9699</v>
      </c>
      <c r="I956" s="63" t="str">
        <f>VLOOKUP(A956,'(송영호RAW)'!$A:$H,8,0)</f>
        <v>인정</v>
      </c>
      <c r="J956" s="92" t="s">
        <v>9699</v>
      </c>
      <c r="K956" s="63" t="b">
        <f t="shared" si="115"/>
        <v>1</v>
      </c>
      <c r="L956" s="41" t="s">
        <v>2233</v>
      </c>
      <c r="M956" s="41" t="s">
        <v>1025</v>
      </c>
      <c r="N956" s="41" t="s">
        <v>10384</v>
      </c>
      <c r="O956" s="41" t="s">
        <v>2234</v>
      </c>
      <c r="P956" s="41" t="s">
        <v>122</v>
      </c>
      <c r="Q956" s="41" t="s">
        <v>9993</v>
      </c>
      <c r="R956" s="41" t="s">
        <v>9993</v>
      </c>
      <c r="S956" s="41" t="b">
        <f t="shared" si="118"/>
        <v>0</v>
      </c>
      <c r="T956" s="45"/>
      <c r="U956" s="45"/>
      <c r="V956" s="52"/>
      <c r="W956" t="e">
        <f>VLOOKUP(A956,Sheet4!$J$1500:$J$1508,1,0)</f>
        <v>#N/A</v>
      </c>
      <c r="X956"/>
      <c r="Y956"/>
    </row>
    <row r="957" spans="1:25" s="60" customFormat="1">
      <c r="A957" s="41">
        <v>1047</v>
      </c>
      <c r="B957" s="41">
        <v>8</v>
      </c>
      <c r="C957" s="41" t="s">
        <v>10058</v>
      </c>
      <c r="D957" s="41" t="s">
        <v>440</v>
      </c>
      <c r="E957" s="39" t="s">
        <v>10054</v>
      </c>
      <c r="F957" s="41" t="s">
        <v>441</v>
      </c>
      <c r="G957" s="41" t="s">
        <v>442</v>
      </c>
      <c r="H957" s="63" t="s">
        <v>9699</v>
      </c>
      <c r="I957" s="63" t="str">
        <f>VLOOKUP(A957,'(송영호RAW)'!$A:$H,8,0)</f>
        <v>인정</v>
      </c>
      <c r="J957" s="92" t="s">
        <v>9699</v>
      </c>
      <c r="K957" s="63" t="b">
        <f t="shared" si="115"/>
        <v>1</v>
      </c>
      <c r="L957" s="41" t="s">
        <v>5418</v>
      </c>
      <c r="M957" s="41" t="s">
        <v>3771</v>
      </c>
      <c r="N957" s="41" t="s">
        <v>10384</v>
      </c>
      <c r="O957" s="41" t="s">
        <v>5419</v>
      </c>
      <c r="P957" s="41" t="s">
        <v>122</v>
      </c>
      <c r="Q957" s="41" t="s">
        <v>9993</v>
      </c>
      <c r="R957" s="41" t="s">
        <v>9993</v>
      </c>
      <c r="S957" s="41" t="b">
        <f t="shared" si="118"/>
        <v>0</v>
      </c>
      <c r="T957" s="45"/>
      <c r="U957" s="45"/>
      <c r="V957" s="52"/>
      <c r="W957" t="e">
        <f>VLOOKUP(A957,Sheet4!$J$1500:$J$1508,1,0)</f>
        <v>#N/A</v>
      </c>
      <c r="X957"/>
      <c r="Y957"/>
    </row>
    <row r="958" spans="1:25" s="60" customFormat="1">
      <c r="A958" s="41">
        <v>1048</v>
      </c>
      <c r="B958" s="41">
        <v>9</v>
      </c>
      <c r="C958" s="41" t="s">
        <v>10058</v>
      </c>
      <c r="D958" s="41" t="s">
        <v>440</v>
      </c>
      <c r="E958" s="39" t="s">
        <v>10054</v>
      </c>
      <c r="F958" s="41" t="s">
        <v>441</v>
      </c>
      <c r="G958" s="41" t="s">
        <v>442</v>
      </c>
      <c r="H958" s="63" t="s">
        <v>9699</v>
      </c>
      <c r="I958" s="63" t="str">
        <f>VLOOKUP(A958,'(송영호RAW)'!$A:$H,8,0)</f>
        <v>인정</v>
      </c>
      <c r="J958" s="92" t="s">
        <v>9699</v>
      </c>
      <c r="K958" s="63" t="b">
        <f t="shared" si="115"/>
        <v>1</v>
      </c>
      <c r="L958" s="41" t="s">
        <v>5724</v>
      </c>
      <c r="M958" s="41" t="s">
        <v>5725</v>
      </c>
      <c r="N958" s="41" t="s">
        <v>10384</v>
      </c>
      <c r="O958" s="41" t="s">
        <v>5726</v>
      </c>
      <c r="P958" s="41" t="s">
        <v>122</v>
      </c>
      <c r="Q958" s="41" t="s">
        <v>9993</v>
      </c>
      <c r="R958" s="41" t="s">
        <v>9993</v>
      </c>
      <c r="S958" s="41" t="b">
        <f t="shared" si="118"/>
        <v>0</v>
      </c>
      <c r="T958" s="45"/>
      <c r="U958" s="45"/>
      <c r="V958" s="52"/>
      <c r="W958" t="e">
        <f>VLOOKUP(A958,Sheet4!$J$1500:$J$1508,1,0)</f>
        <v>#N/A</v>
      </c>
      <c r="X958"/>
      <c r="Y958"/>
    </row>
    <row r="959" spans="1:25" s="60" customFormat="1">
      <c r="A959" s="41">
        <v>1049</v>
      </c>
      <c r="B959" s="41">
        <v>1</v>
      </c>
      <c r="C959" s="41" t="s">
        <v>10053</v>
      </c>
      <c r="D959" s="41" t="s">
        <v>1505</v>
      </c>
      <c r="E959" s="39" t="s">
        <v>10055</v>
      </c>
      <c r="F959" s="41" t="s">
        <v>1506</v>
      </c>
      <c r="G959" s="41" t="s">
        <v>1507</v>
      </c>
      <c r="H959" s="63" t="s">
        <v>9699</v>
      </c>
      <c r="I959" s="63" t="str">
        <f>VLOOKUP(A959,'(송영호RAW)'!$A:$H,8,0)</f>
        <v>인정</v>
      </c>
      <c r="J959" s="92" t="s">
        <v>9699</v>
      </c>
      <c r="K959" s="63" t="b">
        <f t="shared" si="115"/>
        <v>1</v>
      </c>
      <c r="L959" s="41" t="s">
        <v>3339</v>
      </c>
      <c r="M959" s="41" t="s">
        <v>3340</v>
      </c>
      <c r="N959" s="41"/>
      <c r="O959" s="41" t="s">
        <v>3341</v>
      </c>
      <c r="P959" s="41" t="s">
        <v>36</v>
      </c>
      <c r="Q959" s="41" t="str">
        <f t="shared" ref="Q959:Q966" si="126">P959</f>
        <v>주저자</v>
      </c>
      <c r="R959" s="41" t="s">
        <v>36</v>
      </c>
      <c r="S959" s="41" t="b">
        <f t="shared" si="118"/>
        <v>1</v>
      </c>
      <c r="T959" s="45"/>
      <c r="U959" s="45"/>
      <c r="V959"/>
      <c r="W959" t="e">
        <f>VLOOKUP(A959,Sheet4!$J$1500:$J$1508,1,0)</f>
        <v>#N/A</v>
      </c>
      <c r="X959"/>
      <c r="Y959"/>
    </row>
    <row r="960" spans="1:25" s="60" customFormat="1">
      <c r="A960" s="41">
        <v>1050</v>
      </c>
      <c r="B960" s="41">
        <v>2</v>
      </c>
      <c r="C960" s="41" t="s">
        <v>10053</v>
      </c>
      <c r="D960" s="41" t="s">
        <v>1505</v>
      </c>
      <c r="E960" s="39" t="s">
        <v>10055</v>
      </c>
      <c r="F960" s="41" t="s">
        <v>1506</v>
      </c>
      <c r="G960" s="41" t="s">
        <v>1507</v>
      </c>
      <c r="H960" s="63" t="s">
        <v>9699</v>
      </c>
      <c r="I960" s="63" t="str">
        <f>VLOOKUP(A960,'(송영호RAW)'!$A:$H,8,0)</f>
        <v>인정</v>
      </c>
      <c r="J960" s="92" t="s">
        <v>9699</v>
      </c>
      <c r="K960" s="63" t="b">
        <f t="shared" si="115"/>
        <v>1</v>
      </c>
      <c r="L960" s="41" t="s">
        <v>3113</v>
      </c>
      <c r="M960" s="41" t="s">
        <v>3114</v>
      </c>
      <c r="N960" s="41"/>
      <c r="O960" s="41" t="s">
        <v>3115</v>
      </c>
      <c r="P960" s="41" t="s">
        <v>36</v>
      </c>
      <c r="Q960" s="41" t="str">
        <f t="shared" si="126"/>
        <v>주저자</v>
      </c>
      <c r="R960" s="41" t="s">
        <v>36</v>
      </c>
      <c r="S960" s="41" t="b">
        <f t="shared" si="118"/>
        <v>1</v>
      </c>
      <c r="T960" s="61" t="s">
        <v>10136</v>
      </c>
      <c r="U960" s="45" t="s">
        <v>10096</v>
      </c>
      <c r="V960"/>
      <c r="W960" t="e">
        <f>VLOOKUP(A960,Sheet4!$J$1500:$J$1508,1,0)</f>
        <v>#N/A</v>
      </c>
      <c r="X960"/>
      <c r="Y960"/>
    </row>
    <row r="961" spans="1:25" s="60" customFormat="1">
      <c r="A961" s="41">
        <v>1051</v>
      </c>
      <c r="B961" s="41">
        <v>3</v>
      </c>
      <c r="C961" s="41" t="s">
        <v>10053</v>
      </c>
      <c r="D961" s="41" t="s">
        <v>1505</v>
      </c>
      <c r="E961" s="39" t="s">
        <v>10055</v>
      </c>
      <c r="F961" s="41" t="s">
        <v>1506</v>
      </c>
      <c r="G961" s="41" t="s">
        <v>1507</v>
      </c>
      <c r="H961" s="63" t="s">
        <v>9699</v>
      </c>
      <c r="I961" s="63" t="str">
        <f>VLOOKUP(A961,'(송영호RAW)'!$A:$H,8,0)</f>
        <v>인정</v>
      </c>
      <c r="J961" s="92" t="s">
        <v>9699</v>
      </c>
      <c r="K961" s="63" t="b">
        <f t="shared" si="115"/>
        <v>1</v>
      </c>
      <c r="L961" s="41" t="s">
        <v>3050</v>
      </c>
      <c r="M961" s="41" t="s">
        <v>3051</v>
      </c>
      <c r="N961" s="41"/>
      <c r="O961" s="41" t="s">
        <v>3052</v>
      </c>
      <c r="P961" s="41" t="s">
        <v>122</v>
      </c>
      <c r="Q961" s="41" t="s">
        <v>9993</v>
      </c>
      <c r="R961" s="41" t="s">
        <v>122</v>
      </c>
      <c r="S961" s="41" t="b">
        <f t="shared" si="118"/>
        <v>1</v>
      </c>
      <c r="T961" s="45"/>
      <c r="U961" s="45"/>
      <c r="V961"/>
      <c r="W961" t="e">
        <f>VLOOKUP(A961,Sheet4!$J$1500:$J$1508,1,0)</f>
        <v>#N/A</v>
      </c>
      <c r="X961"/>
      <c r="Y961"/>
    </row>
    <row r="962" spans="1:25" s="60" customFormat="1">
      <c r="A962" s="41">
        <v>1052</v>
      </c>
      <c r="B962" s="41">
        <v>4</v>
      </c>
      <c r="C962" s="41" t="s">
        <v>10053</v>
      </c>
      <c r="D962" s="41" t="s">
        <v>1505</v>
      </c>
      <c r="E962" s="39" t="s">
        <v>10055</v>
      </c>
      <c r="F962" s="41" t="s">
        <v>1506</v>
      </c>
      <c r="G962" s="41" t="s">
        <v>1507</v>
      </c>
      <c r="H962" s="63" t="s">
        <v>9699</v>
      </c>
      <c r="I962" s="63" t="str">
        <f>VLOOKUP(A962,'(송영호RAW)'!$A:$H,8,0)</f>
        <v>인정</v>
      </c>
      <c r="J962" s="92" t="s">
        <v>9699</v>
      </c>
      <c r="K962" s="63" t="b">
        <f t="shared" si="115"/>
        <v>1</v>
      </c>
      <c r="L962" s="41" t="s">
        <v>3946</v>
      </c>
      <c r="M962" s="41" t="s">
        <v>3230</v>
      </c>
      <c r="N962" s="41"/>
      <c r="O962" s="41" t="s">
        <v>3947</v>
      </c>
      <c r="P962" s="41" t="s">
        <v>36</v>
      </c>
      <c r="Q962" s="41" t="str">
        <f t="shared" si="126"/>
        <v>주저자</v>
      </c>
      <c r="R962" s="41" t="s">
        <v>36</v>
      </c>
      <c r="S962" s="41" t="b">
        <f t="shared" si="118"/>
        <v>1</v>
      </c>
      <c r="T962" s="45"/>
      <c r="U962" s="45"/>
      <c r="V962"/>
      <c r="W962" t="e">
        <f>VLOOKUP(A962,Sheet4!$J$1500:$J$1508,1,0)</f>
        <v>#N/A</v>
      </c>
      <c r="X962"/>
      <c r="Y962"/>
    </row>
    <row r="963" spans="1:25" s="60" customFormat="1">
      <c r="A963" s="41">
        <v>1053</v>
      </c>
      <c r="B963" s="41">
        <v>5</v>
      </c>
      <c r="C963" s="41" t="s">
        <v>10053</v>
      </c>
      <c r="D963" s="41" t="s">
        <v>1505</v>
      </c>
      <c r="E963" s="39" t="s">
        <v>10055</v>
      </c>
      <c r="F963" s="41" t="s">
        <v>1506</v>
      </c>
      <c r="G963" s="41" t="s">
        <v>1507</v>
      </c>
      <c r="H963" s="63" t="s">
        <v>9699</v>
      </c>
      <c r="I963" s="63" t="str">
        <f>VLOOKUP(A963,'(송영호RAW)'!$A:$H,8,0)</f>
        <v>인정</v>
      </c>
      <c r="J963" s="92" t="s">
        <v>9699</v>
      </c>
      <c r="K963" s="63" t="b">
        <f t="shared" ref="K963:K1026" si="127">H963=I963</f>
        <v>1</v>
      </c>
      <c r="L963" s="41" t="s">
        <v>7599</v>
      </c>
      <c r="M963" s="41" t="s">
        <v>5198</v>
      </c>
      <c r="N963" s="41"/>
      <c r="O963" s="41" t="s">
        <v>7600</v>
      </c>
      <c r="P963" s="41" t="s">
        <v>36</v>
      </c>
      <c r="Q963" s="41" t="str">
        <f t="shared" si="126"/>
        <v>주저자</v>
      </c>
      <c r="R963" s="41" t="s">
        <v>36</v>
      </c>
      <c r="S963" s="41" t="b">
        <f t="shared" si="118"/>
        <v>1</v>
      </c>
      <c r="T963" s="45"/>
      <c r="U963" s="45"/>
      <c r="V963"/>
      <c r="W963" t="e">
        <f>VLOOKUP(A963,Sheet4!$J$1500:$J$1508,1,0)</f>
        <v>#N/A</v>
      </c>
      <c r="X963"/>
      <c r="Y963"/>
    </row>
    <row r="964" spans="1:25" s="60" customFormat="1">
      <c r="A964" s="41">
        <v>1054</v>
      </c>
      <c r="B964" s="41">
        <v>6</v>
      </c>
      <c r="C964" s="41" t="s">
        <v>10053</v>
      </c>
      <c r="D964" s="41" t="s">
        <v>1505</v>
      </c>
      <c r="E964" s="39" t="s">
        <v>10055</v>
      </c>
      <c r="F964" s="41" t="s">
        <v>1506</v>
      </c>
      <c r="G964" s="41" t="s">
        <v>1507</v>
      </c>
      <c r="H964" s="63" t="s">
        <v>9699</v>
      </c>
      <c r="I964" s="63" t="str">
        <f>VLOOKUP(A964,'(송영호RAW)'!$A:$H,8,0)</f>
        <v>인정</v>
      </c>
      <c r="J964" s="92" t="s">
        <v>9699</v>
      </c>
      <c r="K964" s="63" t="b">
        <f t="shared" si="127"/>
        <v>1</v>
      </c>
      <c r="L964" s="41" t="s">
        <v>2744</v>
      </c>
      <c r="M964" s="41" t="s">
        <v>2745</v>
      </c>
      <c r="N964" s="41"/>
      <c r="O964" s="41" t="s">
        <v>2746</v>
      </c>
      <c r="P964" s="41" t="s">
        <v>36</v>
      </c>
      <c r="Q964" s="41" t="str">
        <f t="shared" si="126"/>
        <v>주저자</v>
      </c>
      <c r="R964" s="41" t="s">
        <v>36</v>
      </c>
      <c r="S964" s="41" t="b">
        <f t="shared" si="118"/>
        <v>1</v>
      </c>
      <c r="T964" s="45"/>
      <c r="U964" s="45"/>
      <c r="V964"/>
      <c r="W964" t="e">
        <f>VLOOKUP(A964,Sheet4!$J$1500:$J$1508,1,0)</f>
        <v>#N/A</v>
      </c>
      <c r="X964"/>
      <c r="Y964"/>
    </row>
    <row r="965" spans="1:25" s="60" customFormat="1">
      <c r="A965" s="41">
        <v>1055</v>
      </c>
      <c r="B965" s="41">
        <v>7</v>
      </c>
      <c r="C965" s="41" t="s">
        <v>10053</v>
      </c>
      <c r="D965" s="41" t="s">
        <v>1505</v>
      </c>
      <c r="E965" s="39" t="s">
        <v>10055</v>
      </c>
      <c r="F965" s="41" t="s">
        <v>1506</v>
      </c>
      <c r="G965" s="41" t="s">
        <v>1507</v>
      </c>
      <c r="H965" s="63" t="s">
        <v>9699</v>
      </c>
      <c r="I965" s="63" t="str">
        <f>VLOOKUP(A965,'(송영호RAW)'!$A:$H,8,0)</f>
        <v>인정</v>
      </c>
      <c r="J965" s="92" t="s">
        <v>9699</v>
      </c>
      <c r="K965" s="63" t="b">
        <f t="shared" si="127"/>
        <v>1</v>
      </c>
      <c r="L965" s="41" t="s">
        <v>2500</v>
      </c>
      <c r="M965" s="41" t="s">
        <v>2501</v>
      </c>
      <c r="N965" s="41"/>
      <c r="O965" s="41" t="s">
        <v>2502</v>
      </c>
      <c r="P965" s="41" t="s">
        <v>36</v>
      </c>
      <c r="Q965" s="41" t="str">
        <f t="shared" si="126"/>
        <v>주저자</v>
      </c>
      <c r="R965" s="41" t="s">
        <v>36</v>
      </c>
      <c r="S965" s="41" t="b">
        <f t="shared" si="118"/>
        <v>1</v>
      </c>
      <c r="T965" s="45"/>
      <c r="U965" s="45"/>
      <c r="V965"/>
      <c r="W965" t="e">
        <f>VLOOKUP(A965,Sheet4!$J$1500:$J$1508,1,0)</f>
        <v>#N/A</v>
      </c>
      <c r="X965"/>
      <c r="Y965"/>
    </row>
    <row r="966" spans="1:25" s="60" customFormat="1">
      <c r="A966" s="41">
        <v>1056</v>
      </c>
      <c r="B966" s="41">
        <v>8</v>
      </c>
      <c r="C966" s="41" t="s">
        <v>10053</v>
      </c>
      <c r="D966" s="41" t="s">
        <v>1505</v>
      </c>
      <c r="E966" s="39" t="s">
        <v>10055</v>
      </c>
      <c r="F966" s="41" t="s">
        <v>1506</v>
      </c>
      <c r="G966" s="41" t="s">
        <v>1507</v>
      </c>
      <c r="H966" s="63" t="s">
        <v>9699</v>
      </c>
      <c r="I966" s="63" t="str">
        <f>VLOOKUP(A966,'(송영호RAW)'!$A:$H,8,0)</f>
        <v>인정</v>
      </c>
      <c r="J966" s="92" t="s">
        <v>9699</v>
      </c>
      <c r="K966" s="63" t="b">
        <f t="shared" si="127"/>
        <v>1</v>
      </c>
      <c r="L966" s="41" t="s">
        <v>1508</v>
      </c>
      <c r="M966" s="41" t="s">
        <v>1509</v>
      </c>
      <c r="N966" s="41"/>
      <c r="O966" s="41" t="s">
        <v>1510</v>
      </c>
      <c r="P966" s="41" t="s">
        <v>36</v>
      </c>
      <c r="Q966" s="41" t="str">
        <f t="shared" si="126"/>
        <v>주저자</v>
      </c>
      <c r="R966" s="41" t="s">
        <v>36</v>
      </c>
      <c r="S966" s="41" t="b">
        <f t="shared" si="118"/>
        <v>1</v>
      </c>
      <c r="T966" s="45"/>
      <c r="U966" s="45"/>
      <c r="V966"/>
      <c r="W966" t="e">
        <f>VLOOKUP(A966,Sheet4!$J$1500:$J$1508,1,0)</f>
        <v>#N/A</v>
      </c>
      <c r="X966"/>
      <c r="Y966"/>
    </row>
    <row r="967" spans="1:25" s="60" customFormat="1">
      <c r="A967" s="41">
        <v>1057</v>
      </c>
      <c r="B967" s="41">
        <v>9</v>
      </c>
      <c r="C967" s="41" t="s">
        <v>10053</v>
      </c>
      <c r="D967" s="41" t="s">
        <v>1505</v>
      </c>
      <c r="E967" s="39" t="s">
        <v>10055</v>
      </c>
      <c r="F967" s="41" t="s">
        <v>1506</v>
      </c>
      <c r="G967" s="41" t="s">
        <v>1507</v>
      </c>
      <c r="H967" s="63" t="s">
        <v>9699</v>
      </c>
      <c r="I967" s="63" t="str">
        <f>VLOOKUP(A967,'(송영호RAW)'!$A:$H,8,0)</f>
        <v>인정</v>
      </c>
      <c r="J967" s="92" t="s">
        <v>9699</v>
      </c>
      <c r="K967" s="63" t="b">
        <f t="shared" si="127"/>
        <v>1</v>
      </c>
      <c r="L967" s="41" t="s">
        <v>2507</v>
      </c>
      <c r="M967" s="41" t="s">
        <v>2508</v>
      </c>
      <c r="N967" s="41"/>
      <c r="O967" s="41" t="s">
        <v>2509</v>
      </c>
      <c r="P967" s="41" t="s">
        <v>63</v>
      </c>
      <c r="Q967" s="41" t="s">
        <v>9993</v>
      </c>
      <c r="R967" s="41" t="s">
        <v>63</v>
      </c>
      <c r="S967" s="41" t="b">
        <f t="shared" si="118"/>
        <v>1</v>
      </c>
      <c r="T967" s="45"/>
      <c r="U967" s="45"/>
      <c r="V967"/>
      <c r="W967" t="e">
        <f>VLOOKUP(A967,Sheet4!$J$1500:$J$1508,1,0)</f>
        <v>#N/A</v>
      </c>
      <c r="X967"/>
      <c r="Y967"/>
    </row>
    <row r="968" spans="1:25" s="60" customFormat="1">
      <c r="A968" s="41">
        <v>1058</v>
      </c>
      <c r="B968" s="41">
        <v>10</v>
      </c>
      <c r="C968" s="41" t="s">
        <v>10053</v>
      </c>
      <c r="D968" s="41" t="s">
        <v>1505</v>
      </c>
      <c r="E968" s="39" t="s">
        <v>10055</v>
      </c>
      <c r="F968" s="41" t="s">
        <v>1506</v>
      </c>
      <c r="G968" s="41" t="s">
        <v>1507</v>
      </c>
      <c r="H968" s="63" t="s">
        <v>9699</v>
      </c>
      <c r="I968" s="63" t="str">
        <f>VLOOKUP(A968,'(송영호RAW)'!$A:$H,8,0)</f>
        <v>인정</v>
      </c>
      <c r="J968" s="92" t="s">
        <v>9699</v>
      </c>
      <c r="K968" s="63" t="b">
        <f t="shared" si="127"/>
        <v>1</v>
      </c>
      <c r="L968" s="41" t="s">
        <v>8017</v>
      </c>
      <c r="M968" s="41" t="s">
        <v>8018</v>
      </c>
      <c r="N968" s="41"/>
      <c r="O968" s="41" t="s">
        <v>8019</v>
      </c>
      <c r="P968" s="41" t="s">
        <v>63</v>
      </c>
      <c r="Q968" s="41" t="s">
        <v>9993</v>
      </c>
      <c r="R968" s="41" t="s">
        <v>63</v>
      </c>
      <c r="S968" s="41" t="b">
        <f t="shared" si="118"/>
        <v>1</v>
      </c>
      <c r="T968" s="45"/>
      <c r="U968" s="45"/>
      <c r="V968"/>
      <c r="W968" t="e">
        <f>VLOOKUP(A968,Sheet4!$J$1500:$J$1508,1,0)</f>
        <v>#N/A</v>
      </c>
      <c r="X968"/>
      <c r="Y968"/>
    </row>
    <row r="969" spans="1:25" s="60" customFormat="1">
      <c r="A969" s="41">
        <v>1059</v>
      </c>
      <c r="B969" s="41">
        <v>1</v>
      </c>
      <c r="C969" s="61" t="s">
        <v>10048</v>
      </c>
      <c r="D969" s="61" t="s">
        <v>787</v>
      </c>
      <c r="E969" s="62" t="s">
        <v>10049</v>
      </c>
      <c r="F969" s="61" t="s">
        <v>788</v>
      </c>
      <c r="G969" s="61" t="s">
        <v>789</v>
      </c>
      <c r="H969" s="63" t="s">
        <v>9699</v>
      </c>
      <c r="I969" s="63" t="str">
        <f>VLOOKUP(A969,'(송영호RAW)'!$A:$H,8,0)</f>
        <v>인정</v>
      </c>
      <c r="J969" s="92" t="s">
        <v>9699</v>
      </c>
      <c r="K969" s="63" t="b">
        <f t="shared" si="127"/>
        <v>1</v>
      </c>
      <c r="L969" s="61" t="s">
        <v>10696</v>
      </c>
      <c r="M969" s="61" t="s">
        <v>791</v>
      </c>
      <c r="N969" s="64" t="s">
        <v>10177</v>
      </c>
      <c r="O969" s="61" t="s">
        <v>792</v>
      </c>
      <c r="P969" s="61" t="s">
        <v>36</v>
      </c>
      <c r="Q969" s="61" t="s">
        <v>10133</v>
      </c>
      <c r="R969" s="61" t="s">
        <v>10133</v>
      </c>
      <c r="S969" s="41" t="b">
        <f t="shared" si="118"/>
        <v>1</v>
      </c>
      <c r="T969" s="61" t="s">
        <v>10136</v>
      </c>
      <c r="U969" s="87" t="s">
        <v>10799</v>
      </c>
      <c r="V969"/>
      <c r="W969" t="e">
        <f>VLOOKUP(A969,Sheet4!$J$1500:$J$1508,1,0)</f>
        <v>#N/A</v>
      </c>
      <c r="X969"/>
      <c r="Y969"/>
    </row>
    <row r="970" spans="1:25" s="60" customFormat="1" ht="57">
      <c r="A970" s="41">
        <v>1060</v>
      </c>
      <c r="B970" s="41">
        <v>2</v>
      </c>
      <c r="C970" s="61" t="s">
        <v>10048</v>
      </c>
      <c r="D970" s="61" t="s">
        <v>787</v>
      </c>
      <c r="E970" s="62" t="s">
        <v>10049</v>
      </c>
      <c r="F970" s="61" t="s">
        <v>788</v>
      </c>
      <c r="G970" s="61" t="s">
        <v>789</v>
      </c>
      <c r="H970" s="63" t="s">
        <v>9699</v>
      </c>
      <c r="I970" s="63" t="str">
        <f>VLOOKUP(A970,'(송영호RAW)'!$A:$H,8,0)</f>
        <v>인정</v>
      </c>
      <c r="J970" s="92" t="s">
        <v>9699</v>
      </c>
      <c r="K970" s="63" t="b">
        <f t="shared" si="127"/>
        <v>1</v>
      </c>
      <c r="L970" s="61" t="s">
        <v>10697</v>
      </c>
      <c r="M970" s="61" t="s">
        <v>2544</v>
      </c>
      <c r="N970" s="64" t="s">
        <v>10248</v>
      </c>
      <c r="O970" s="61" t="s">
        <v>6279</v>
      </c>
      <c r="P970" s="61" t="s">
        <v>36</v>
      </c>
      <c r="Q970" s="61" t="s">
        <v>10133</v>
      </c>
      <c r="R970" s="61" t="s">
        <v>10133</v>
      </c>
      <c r="S970" s="41" t="b">
        <f t="shared" si="118"/>
        <v>1</v>
      </c>
      <c r="T970" s="61" t="s">
        <v>10136</v>
      </c>
      <c r="U970" s="82" t="s">
        <v>10800</v>
      </c>
      <c r="V970"/>
      <c r="W970" t="e">
        <f>VLOOKUP(A970,Sheet4!$J$1500:$J$1508,1,0)</f>
        <v>#N/A</v>
      </c>
      <c r="X970"/>
      <c r="Y970"/>
    </row>
    <row r="971" spans="1:25" s="60" customFormat="1">
      <c r="A971" s="41">
        <v>1061</v>
      </c>
      <c r="B971" s="41">
        <v>3</v>
      </c>
      <c r="C971" s="61" t="s">
        <v>10048</v>
      </c>
      <c r="D971" s="61" t="s">
        <v>787</v>
      </c>
      <c r="E971" s="62" t="s">
        <v>10049</v>
      </c>
      <c r="F971" s="61" t="s">
        <v>788</v>
      </c>
      <c r="G971" s="61" t="s">
        <v>789</v>
      </c>
      <c r="H971" s="63" t="s">
        <v>9699</v>
      </c>
      <c r="I971" s="63" t="str">
        <f>VLOOKUP(A971,'(송영호RAW)'!$A:$H,8,0)</f>
        <v>인정</v>
      </c>
      <c r="J971" s="92" t="s">
        <v>9699</v>
      </c>
      <c r="K971" s="63" t="b">
        <f t="shared" si="127"/>
        <v>1</v>
      </c>
      <c r="L971" s="61" t="s">
        <v>10698</v>
      </c>
      <c r="M971" s="61" t="s">
        <v>5549</v>
      </c>
      <c r="N971" s="64" t="s">
        <v>10177</v>
      </c>
      <c r="O971" s="61" t="s">
        <v>5550</v>
      </c>
      <c r="P971" s="61" t="s">
        <v>63</v>
      </c>
      <c r="Q971" s="61" t="s">
        <v>9993</v>
      </c>
      <c r="R971" s="63" t="str">
        <f t="shared" ref="R971:R978" si="128">P971</f>
        <v>제2저자</v>
      </c>
      <c r="S971" s="41" t="b">
        <f t="shared" si="118"/>
        <v>1</v>
      </c>
      <c r="T971" s="61"/>
      <c r="U971" s="61"/>
      <c r="V971"/>
      <c r="W971" t="e">
        <f>VLOOKUP(A971,Sheet4!$J$1500:$J$1508,1,0)</f>
        <v>#N/A</v>
      </c>
      <c r="X971"/>
      <c r="Y971"/>
    </row>
    <row r="972" spans="1:25" s="60" customFormat="1">
      <c r="A972" s="41">
        <v>1062</v>
      </c>
      <c r="B972" s="41">
        <v>4</v>
      </c>
      <c r="C972" s="61" t="s">
        <v>10048</v>
      </c>
      <c r="D972" s="61" t="s">
        <v>787</v>
      </c>
      <c r="E972" s="62" t="s">
        <v>10049</v>
      </c>
      <c r="F972" s="61" t="s">
        <v>788</v>
      </c>
      <c r="G972" s="61" t="s">
        <v>789</v>
      </c>
      <c r="H972" s="63" t="s">
        <v>9699</v>
      </c>
      <c r="I972" s="63" t="str">
        <f>VLOOKUP(A972,'(송영호RAW)'!$A:$H,8,0)</f>
        <v>인정</v>
      </c>
      <c r="J972" s="92" t="s">
        <v>9699</v>
      </c>
      <c r="K972" s="63" t="b">
        <f t="shared" si="127"/>
        <v>1</v>
      </c>
      <c r="L972" s="61" t="s">
        <v>10699</v>
      </c>
      <c r="M972" s="61" t="s">
        <v>5203</v>
      </c>
      <c r="N972" s="64" t="s">
        <v>10700</v>
      </c>
      <c r="O972" s="61" t="s">
        <v>5346</v>
      </c>
      <c r="P972" s="61" t="s">
        <v>63</v>
      </c>
      <c r="Q972" s="61" t="s">
        <v>9993</v>
      </c>
      <c r="R972" s="63" t="str">
        <f t="shared" si="128"/>
        <v>제2저자</v>
      </c>
      <c r="S972" s="41" t="b">
        <f t="shared" si="118"/>
        <v>1</v>
      </c>
      <c r="T972" s="61"/>
      <c r="U972" s="61"/>
      <c r="V972"/>
      <c r="W972" t="e">
        <f>VLOOKUP(A972,Sheet4!$J$1500:$J$1508,1,0)</f>
        <v>#N/A</v>
      </c>
      <c r="X972"/>
      <c r="Y972"/>
    </row>
    <row r="973" spans="1:25" s="60" customFormat="1">
      <c r="A973" s="41">
        <v>1063</v>
      </c>
      <c r="B973" s="41">
        <v>5</v>
      </c>
      <c r="C973" s="61" t="s">
        <v>10048</v>
      </c>
      <c r="D973" s="61" t="s">
        <v>787</v>
      </c>
      <c r="E973" s="62" t="s">
        <v>10049</v>
      </c>
      <c r="F973" s="61" t="s">
        <v>788</v>
      </c>
      <c r="G973" s="61" t="s">
        <v>789</v>
      </c>
      <c r="H973" s="63" t="s">
        <v>9699</v>
      </c>
      <c r="I973" s="63" t="str">
        <f>VLOOKUP(A973,'(송영호RAW)'!$A:$H,8,0)</f>
        <v>인정</v>
      </c>
      <c r="J973" s="92" t="s">
        <v>9699</v>
      </c>
      <c r="K973" s="63" t="b">
        <f t="shared" si="127"/>
        <v>1</v>
      </c>
      <c r="L973" s="61" t="s">
        <v>10701</v>
      </c>
      <c r="M973" s="61" t="s">
        <v>4592</v>
      </c>
      <c r="N973" s="64" t="s">
        <v>10177</v>
      </c>
      <c r="O973" s="61" t="s">
        <v>5350</v>
      </c>
      <c r="P973" s="61" t="s">
        <v>63</v>
      </c>
      <c r="Q973" s="61" t="s">
        <v>9993</v>
      </c>
      <c r="R973" s="63" t="str">
        <f t="shared" si="128"/>
        <v>제2저자</v>
      </c>
      <c r="S973" s="41" t="b">
        <f t="shared" si="118"/>
        <v>1</v>
      </c>
      <c r="T973" s="61"/>
      <c r="U973" s="61"/>
      <c r="V973"/>
      <c r="W973" t="e">
        <f>VLOOKUP(A973,Sheet4!$J$1500:$J$1508,1,0)</f>
        <v>#N/A</v>
      </c>
      <c r="X973"/>
      <c r="Y973"/>
    </row>
    <row r="974" spans="1:25" s="60" customFormat="1">
      <c r="A974" s="41">
        <v>1064</v>
      </c>
      <c r="B974" s="41">
        <v>6</v>
      </c>
      <c r="C974" s="61" t="s">
        <v>10048</v>
      </c>
      <c r="D974" s="61" t="s">
        <v>787</v>
      </c>
      <c r="E974" s="62" t="s">
        <v>10049</v>
      </c>
      <c r="F974" s="61" t="s">
        <v>788</v>
      </c>
      <c r="G974" s="61" t="s">
        <v>789</v>
      </c>
      <c r="H974" s="63" t="s">
        <v>9699</v>
      </c>
      <c r="I974" s="63" t="str">
        <f>VLOOKUP(A974,'(송영호RAW)'!$A:$H,8,0)</f>
        <v>인정</v>
      </c>
      <c r="J974" s="92" t="s">
        <v>9699</v>
      </c>
      <c r="K974" s="63" t="b">
        <f t="shared" si="127"/>
        <v>1</v>
      </c>
      <c r="L974" s="61" t="s">
        <v>10702</v>
      </c>
      <c r="M974" s="61" t="s">
        <v>4592</v>
      </c>
      <c r="N974" s="64" t="s">
        <v>10177</v>
      </c>
      <c r="O974" s="61" t="s">
        <v>4593</v>
      </c>
      <c r="P974" s="61" t="s">
        <v>173</v>
      </c>
      <c r="Q974" s="61" t="s">
        <v>9993</v>
      </c>
      <c r="R974" s="63" t="str">
        <f t="shared" si="128"/>
        <v>제3저자</v>
      </c>
      <c r="S974" s="41" t="b">
        <f t="shared" si="118"/>
        <v>1</v>
      </c>
      <c r="T974" s="61"/>
      <c r="U974" s="61"/>
      <c r="V974"/>
      <c r="W974" t="e">
        <f>VLOOKUP(A974,Sheet4!$J$1500:$J$1508,1,0)</f>
        <v>#N/A</v>
      </c>
      <c r="X974"/>
      <c r="Y974"/>
    </row>
    <row r="975" spans="1:25" s="60" customFormat="1">
      <c r="A975" s="41">
        <v>1065</v>
      </c>
      <c r="B975" s="41">
        <v>7</v>
      </c>
      <c r="C975" s="61" t="s">
        <v>10048</v>
      </c>
      <c r="D975" s="61" t="s">
        <v>787</v>
      </c>
      <c r="E975" s="62" t="s">
        <v>10049</v>
      </c>
      <c r="F975" s="61" t="s">
        <v>788</v>
      </c>
      <c r="G975" s="61" t="s">
        <v>789</v>
      </c>
      <c r="H975" s="63" t="s">
        <v>9699</v>
      </c>
      <c r="I975" s="63" t="str">
        <f>VLOOKUP(A975,'(송영호RAW)'!$A:$H,8,0)</f>
        <v>인정</v>
      </c>
      <c r="J975" s="92" t="s">
        <v>9699</v>
      </c>
      <c r="K975" s="63" t="b">
        <f t="shared" si="127"/>
        <v>1</v>
      </c>
      <c r="L975" s="61" t="s">
        <v>10703</v>
      </c>
      <c r="M975" s="61" t="s">
        <v>397</v>
      </c>
      <c r="N975" s="64" t="s">
        <v>10177</v>
      </c>
      <c r="O975" s="61" t="s">
        <v>4771</v>
      </c>
      <c r="P975" s="61" t="s">
        <v>173</v>
      </c>
      <c r="Q975" s="61" t="s">
        <v>9993</v>
      </c>
      <c r="R975" s="63" t="str">
        <f t="shared" si="128"/>
        <v>제3저자</v>
      </c>
      <c r="S975" s="41" t="b">
        <f t="shared" si="118"/>
        <v>1</v>
      </c>
      <c r="T975" s="61"/>
      <c r="U975" s="61"/>
      <c r="V975"/>
      <c r="W975" t="e">
        <f>VLOOKUP(A975,Sheet4!$J$1500:$J$1508,1,0)</f>
        <v>#N/A</v>
      </c>
      <c r="X975"/>
      <c r="Y975"/>
    </row>
    <row r="976" spans="1:25" s="60" customFormat="1">
      <c r="A976" s="41">
        <v>1066</v>
      </c>
      <c r="B976" s="41">
        <v>8</v>
      </c>
      <c r="C976" s="61" t="s">
        <v>10048</v>
      </c>
      <c r="D976" s="61" t="s">
        <v>787</v>
      </c>
      <c r="E976" s="62" t="s">
        <v>10049</v>
      </c>
      <c r="F976" s="61" t="s">
        <v>788</v>
      </c>
      <c r="G976" s="61" t="s">
        <v>789</v>
      </c>
      <c r="H976" s="63" t="s">
        <v>9699</v>
      </c>
      <c r="I976" s="63" t="str">
        <f>VLOOKUP(A976,'(송영호RAW)'!$A:$H,8,0)</f>
        <v>인정</v>
      </c>
      <c r="J976" s="92" t="s">
        <v>9699</v>
      </c>
      <c r="K976" s="63" t="b">
        <f t="shared" si="127"/>
        <v>1</v>
      </c>
      <c r="L976" s="61" t="s">
        <v>10704</v>
      </c>
      <c r="M976" s="61" t="s">
        <v>1398</v>
      </c>
      <c r="N976" s="64" t="s">
        <v>10177</v>
      </c>
      <c r="O976" s="61" t="s">
        <v>1399</v>
      </c>
      <c r="P976" s="61" t="s">
        <v>173</v>
      </c>
      <c r="Q976" s="61" t="s">
        <v>9993</v>
      </c>
      <c r="R976" s="63" t="str">
        <f t="shared" si="128"/>
        <v>제3저자</v>
      </c>
      <c r="S976" s="41" t="b">
        <f t="shared" si="118"/>
        <v>1</v>
      </c>
      <c r="T976" s="61"/>
      <c r="U976" s="61"/>
      <c r="V976"/>
      <c r="W976" t="e">
        <f>VLOOKUP(A976,Sheet4!$J$1500:$J$1508,1,0)</f>
        <v>#N/A</v>
      </c>
      <c r="X976"/>
      <c r="Y976"/>
    </row>
    <row r="977" spans="1:25" s="60" customFormat="1">
      <c r="A977" s="41">
        <v>1067</v>
      </c>
      <c r="B977" s="41">
        <v>9</v>
      </c>
      <c r="C977" s="61" t="s">
        <v>10048</v>
      </c>
      <c r="D977" s="61" t="s">
        <v>787</v>
      </c>
      <c r="E977" s="62" t="s">
        <v>10049</v>
      </c>
      <c r="F977" s="61" t="s">
        <v>788</v>
      </c>
      <c r="G977" s="61" t="s">
        <v>789</v>
      </c>
      <c r="H977" s="63" t="s">
        <v>9699</v>
      </c>
      <c r="I977" s="63" t="str">
        <f>VLOOKUP(A977,'(송영호RAW)'!$A:$H,8,0)</f>
        <v>인정</v>
      </c>
      <c r="J977" s="92" t="s">
        <v>9699</v>
      </c>
      <c r="K977" s="63" t="b">
        <f t="shared" si="127"/>
        <v>1</v>
      </c>
      <c r="L977" s="61" t="s">
        <v>10705</v>
      </c>
      <c r="M977" s="61" t="s">
        <v>328</v>
      </c>
      <c r="N977" s="64" t="s">
        <v>10177</v>
      </c>
      <c r="O977" s="61" t="s">
        <v>4629</v>
      </c>
      <c r="P977" s="61" t="s">
        <v>63</v>
      </c>
      <c r="Q977" s="61" t="s">
        <v>9993</v>
      </c>
      <c r="R977" s="63" t="str">
        <f t="shared" si="128"/>
        <v>제2저자</v>
      </c>
      <c r="S977" s="41" t="b">
        <f t="shared" si="118"/>
        <v>1</v>
      </c>
      <c r="T977" s="61"/>
      <c r="U977" s="61"/>
      <c r="V977"/>
      <c r="W977" t="e">
        <f>VLOOKUP(A977,Sheet4!$J$1500:$J$1508,1,0)</f>
        <v>#N/A</v>
      </c>
      <c r="X977"/>
      <c r="Y977"/>
    </row>
    <row r="978" spans="1:25" s="60" customFormat="1">
      <c r="A978" s="41">
        <v>1068</v>
      </c>
      <c r="B978" s="41">
        <v>10</v>
      </c>
      <c r="C978" s="61" t="s">
        <v>10048</v>
      </c>
      <c r="D978" s="61" t="s">
        <v>787</v>
      </c>
      <c r="E978" s="62" t="s">
        <v>10049</v>
      </c>
      <c r="F978" s="61" t="s">
        <v>788</v>
      </c>
      <c r="G978" s="61" t="s">
        <v>789</v>
      </c>
      <c r="H978" s="63" t="s">
        <v>9699</v>
      </c>
      <c r="I978" s="63" t="str">
        <f>VLOOKUP(A978,'(송영호RAW)'!$A:$H,8,0)</f>
        <v>인정</v>
      </c>
      <c r="J978" s="92" t="s">
        <v>9699</v>
      </c>
      <c r="K978" s="63" t="b">
        <f t="shared" si="127"/>
        <v>1</v>
      </c>
      <c r="L978" s="61" t="s">
        <v>10706</v>
      </c>
      <c r="M978" s="61" t="s">
        <v>4776</v>
      </c>
      <c r="N978" s="64" t="s">
        <v>10177</v>
      </c>
      <c r="O978" s="61" t="s">
        <v>4777</v>
      </c>
      <c r="P978" s="61" t="s">
        <v>63</v>
      </c>
      <c r="Q978" s="61" t="s">
        <v>9993</v>
      </c>
      <c r="R978" s="63" t="str">
        <f t="shared" si="128"/>
        <v>제2저자</v>
      </c>
      <c r="S978" s="41" t="b">
        <f t="shared" si="118"/>
        <v>1</v>
      </c>
      <c r="T978" s="61"/>
      <c r="U978" s="61"/>
      <c r="V978"/>
      <c r="W978" t="e">
        <f>VLOOKUP(A978,Sheet4!$J$1500:$J$1508,1,0)</f>
        <v>#N/A</v>
      </c>
      <c r="X978"/>
      <c r="Y978"/>
    </row>
    <row r="979" spans="1:25" s="60" customFormat="1">
      <c r="A979" s="41">
        <v>1069</v>
      </c>
      <c r="B979" s="41">
        <v>1</v>
      </c>
      <c r="C979" s="41" t="s">
        <v>10050</v>
      </c>
      <c r="D979" s="41" t="s">
        <v>1721</v>
      </c>
      <c r="E979" s="39" t="s">
        <v>10051</v>
      </c>
      <c r="F979" s="41" t="s">
        <v>1722</v>
      </c>
      <c r="G979" s="41" t="s">
        <v>1723</v>
      </c>
      <c r="H979" s="63" t="s">
        <v>9699</v>
      </c>
      <c r="I979" s="63" t="str">
        <f>VLOOKUP(A979,'(송영호RAW)'!$A:$H,8,0)</f>
        <v>인정</v>
      </c>
      <c r="J979" s="92" t="s">
        <v>9699</v>
      </c>
      <c r="K979" s="63" t="b">
        <f t="shared" si="127"/>
        <v>1</v>
      </c>
      <c r="L979" s="41" t="s">
        <v>3147</v>
      </c>
      <c r="M979" s="41" t="s">
        <v>3148</v>
      </c>
      <c r="N979" s="41" t="s">
        <v>10384</v>
      </c>
      <c r="O979" s="41" t="s">
        <v>3149</v>
      </c>
      <c r="P979" s="41" t="s">
        <v>36</v>
      </c>
      <c r="Q979" s="41" t="s">
        <v>10133</v>
      </c>
      <c r="R979" s="41" t="s">
        <v>10133</v>
      </c>
      <c r="S979" s="41" t="b">
        <f t="shared" ref="S979:S1042" si="129">P979=R979</f>
        <v>1</v>
      </c>
      <c r="T979" s="45"/>
      <c r="U979" s="45"/>
      <c r="V979"/>
      <c r="W979" t="e">
        <f>VLOOKUP(A979,Sheet4!$J$1500:$J$1508,1,0)</f>
        <v>#N/A</v>
      </c>
      <c r="X979"/>
      <c r="Y979"/>
    </row>
    <row r="980" spans="1:25" s="60" customFormat="1">
      <c r="A980" s="41">
        <v>1070</v>
      </c>
      <c r="B980" s="41">
        <v>2</v>
      </c>
      <c r="C980" s="41" t="s">
        <v>10050</v>
      </c>
      <c r="D980" s="41" t="s">
        <v>1721</v>
      </c>
      <c r="E980" s="39" t="s">
        <v>10051</v>
      </c>
      <c r="F980" s="41" t="s">
        <v>1722</v>
      </c>
      <c r="G980" s="41" t="s">
        <v>1723</v>
      </c>
      <c r="H980" s="63" t="s">
        <v>9699</v>
      </c>
      <c r="I980" s="63" t="str">
        <f>VLOOKUP(A980,'(송영호RAW)'!$A:$H,8,0)</f>
        <v>인정</v>
      </c>
      <c r="J980" s="92" t="s">
        <v>9699</v>
      </c>
      <c r="K980" s="63" t="b">
        <f t="shared" si="127"/>
        <v>1</v>
      </c>
      <c r="L980" s="41" t="s">
        <v>3140</v>
      </c>
      <c r="M980" s="41" t="s">
        <v>645</v>
      </c>
      <c r="N980" s="41" t="s">
        <v>10384</v>
      </c>
      <c r="O980" s="41" t="s">
        <v>3141</v>
      </c>
      <c r="P980" s="41" t="s">
        <v>63</v>
      </c>
      <c r="Q980" s="41" t="s">
        <v>9993</v>
      </c>
      <c r="R980" s="45" t="str">
        <f t="shared" ref="R980:R982" si="130">P980</f>
        <v>제2저자</v>
      </c>
      <c r="S980" s="41" t="b">
        <f t="shared" si="129"/>
        <v>1</v>
      </c>
      <c r="T980" s="45"/>
      <c r="U980" s="45"/>
      <c r="V980"/>
      <c r="W980" t="e">
        <f>VLOOKUP(A980,Sheet4!$J$1500:$J$1508,1,0)</f>
        <v>#N/A</v>
      </c>
      <c r="X980"/>
      <c r="Y980"/>
    </row>
    <row r="981" spans="1:25" s="60" customFormat="1">
      <c r="A981" s="41">
        <v>1071</v>
      </c>
      <c r="B981" s="41">
        <v>3</v>
      </c>
      <c r="C981" s="41" t="s">
        <v>10050</v>
      </c>
      <c r="D981" s="41" t="s">
        <v>1721</v>
      </c>
      <c r="E981" s="39" t="s">
        <v>10051</v>
      </c>
      <c r="F981" s="41" t="s">
        <v>1722</v>
      </c>
      <c r="G981" s="41" t="s">
        <v>1723</v>
      </c>
      <c r="H981" s="63" t="s">
        <v>9699</v>
      </c>
      <c r="I981" s="63" t="str">
        <f>VLOOKUP(A981,'(송영호RAW)'!$A:$H,8,0)</f>
        <v>인정</v>
      </c>
      <c r="J981" s="92" t="s">
        <v>9699</v>
      </c>
      <c r="K981" s="63" t="b">
        <f t="shared" si="127"/>
        <v>1</v>
      </c>
      <c r="L981" s="41" t="s">
        <v>1724</v>
      </c>
      <c r="M981" s="41" t="s">
        <v>1725</v>
      </c>
      <c r="N981" s="41" t="s">
        <v>10384</v>
      </c>
      <c r="O981" s="41" t="s">
        <v>1726</v>
      </c>
      <c r="P981" s="41" t="s">
        <v>63</v>
      </c>
      <c r="Q981" s="41" t="s">
        <v>9993</v>
      </c>
      <c r="R981" s="45" t="str">
        <f t="shared" si="130"/>
        <v>제2저자</v>
      </c>
      <c r="S981" s="41" t="b">
        <f t="shared" si="129"/>
        <v>1</v>
      </c>
      <c r="T981" s="45"/>
      <c r="U981" s="45"/>
      <c r="V981"/>
      <c r="W981" t="e">
        <f>VLOOKUP(A981,Sheet4!$J$1500:$J$1508,1,0)</f>
        <v>#N/A</v>
      </c>
      <c r="X981"/>
      <c r="Y981"/>
    </row>
    <row r="982" spans="1:25" s="60" customFormat="1">
      <c r="A982" s="41">
        <v>1072</v>
      </c>
      <c r="B982" s="41">
        <v>4</v>
      </c>
      <c r="C982" s="41" t="s">
        <v>10050</v>
      </c>
      <c r="D982" s="41" t="s">
        <v>1721</v>
      </c>
      <c r="E982" s="39" t="s">
        <v>10051</v>
      </c>
      <c r="F982" s="41" t="s">
        <v>1722</v>
      </c>
      <c r="G982" s="41" t="s">
        <v>1723</v>
      </c>
      <c r="H982" s="63" t="s">
        <v>9699</v>
      </c>
      <c r="I982" s="63" t="str">
        <f>VLOOKUP(A982,'(송영호RAW)'!$A:$H,8,0)</f>
        <v>인정</v>
      </c>
      <c r="J982" s="92" t="s">
        <v>9699</v>
      </c>
      <c r="K982" s="63" t="b">
        <f t="shared" si="127"/>
        <v>1</v>
      </c>
      <c r="L982" s="41" t="s">
        <v>7901</v>
      </c>
      <c r="M982" s="41" t="s">
        <v>7902</v>
      </c>
      <c r="N982" s="41" t="s">
        <v>10384</v>
      </c>
      <c r="O982" s="41" t="s">
        <v>7903</v>
      </c>
      <c r="P982" s="41" t="s">
        <v>63</v>
      </c>
      <c r="Q982" s="41" t="s">
        <v>9993</v>
      </c>
      <c r="R982" s="45" t="str">
        <f t="shared" si="130"/>
        <v>제2저자</v>
      </c>
      <c r="S982" s="41" t="b">
        <f t="shared" si="129"/>
        <v>1</v>
      </c>
      <c r="T982" s="45"/>
      <c r="U982" s="45"/>
      <c r="V982"/>
      <c r="W982" t="e">
        <f>VLOOKUP(A982,Sheet4!$J$1500:$J$1508,1,0)</f>
        <v>#N/A</v>
      </c>
      <c r="X982"/>
      <c r="Y982"/>
    </row>
    <row r="983" spans="1:25" s="60" customFormat="1">
      <c r="A983" s="41">
        <v>1073</v>
      </c>
      <c r="B983" s="41">
        <v>1</v>
      </c>
      <c r="C983" s="46" t="s">
        <v>10056</v>
      </c>
      <c r="D983" s="46" t="s">
        <v>1032</v>
      </c>
      <c r="E983" s="47" t="s">
        <v>10060</v>
      </c>
      <c r="F983" s="46" t="s">
        <v>1033</v>
      </c>
      <c r="G983" s="46" t="s">
        <v>1034</v>
      </c>
      <c r="H983" s="63" t="s">
        <v>9699</v>
      </c>
      <c r="I983" s="63" t="str">
        <f>VLOOKUP(A983,'(송영호RAW)'!$A:$H,8,0)</f>
        <v>인정</v>
      </c>
      <c r="J983" s="92" t="s">
        <v>9699</v>
      </c>
      <c r="K983" s="63" t="b">
        <f t="shared" si="127"/>
        <v>1</v>
      </c>
      <c r="L983" s="46" t="s">
        <v>5319</v>
      </c>
      <c r="M983" s="46" t="s">
        <v>5320</v>
      </c>
      <c r="N983" s="46" t="s">
        <v>10830</v>
      </c>
      <c r="O983" s="46" t="s">
        <v>5321</v>
      </c>
      <c r="P983" s="46" t="s">
        <v>36</v>
      </c>
      <c r="Q983" s="41" t="s">
        <v>10133</v>
      </c>
      <c r="R983" s="45" t="str">
        <f t="shared" ref="R983:R984" si="131">P983</f>
        <v>주저자</v>
      </c>
      <c r="S983" s="41" t="b">
        <f t="shared" si="129"/>
        <v>1</v>
      </c>
      <c r="T983" s="46"/>
      <c r="U983" s="46"/>
      <c r="V983"/>
      <c r="W983" t="e">
        <f>VLOOKUP(A983,Sheet4!$J$1500:$J$1508,1,0)</f>
        <v>#N/A</v>
      </c>
      <c r="X983"/>
      <c r="Y983"/>
    </row>
    <row r="984" spans="1:25" s="60" customFormat="1">
      <c r="A984" s="41">
        <v>1074</v>
      </c>
      <c r="B984" s="41">
        <v>2</v>
      </c>
      <c r="C984" s="41" t="s">
        <v>10056</v>
      </c>
      <c r="D984" s="41" t="s">
        <v>1032</v>
      </c>
      <c r="E984" s="39" t="s">
        <v>10060</v>
      </c>
      <c r="F984" s="41" t="s">
        <v>1033</v>
      </c>
      <c r="G984" s="41" t="s">
        <v>1034</v>
      </c>
      <c r="H984" s="63" t="s">
        <v>9699</v>
      </c>
      <c r="I984" s="63" t="str">
        <f>VLOOKUP(A984,'(송영호RAW)'!$A:$H,8,0)</f>
        <v>인정</v>
      </c>
      <c r="J984" s="92" t="s">
        <v>9699</v>
      </c>
      <c r="K984" s="63" t="b">
        <f t="shared" si="127"/>
        <v>1</v>
      </c>
      <c r="L984" s="41" t="s">
        <v>4910</v>
      </c>
      <c r="M984" s="41" t="s">
        <v>732</v>
      </c>
      <c r="N984" s="41" t="s">
        <v>10077</v>
      </c>
      <c r="O984" s="41" t="s">
        <v>4911</v>
      </c>
      <c r="P984" s="41" t="s">
        <v>36</v>
      </c>
      <c r="Q984" s="41" t="s">
        <v>10133</v>
      </c>
      <c r="R984" s="45" t="str">
        <f t="shared" si="131"/>
        <v>주저자</v>
      </c>
      <c r="S984" s="41" t="b">
        <f t="shared" si="129"/>
        <v>1</v>
      </c>
      <c r="T984" s="45"/>
      <c r="U984" s="45"/>
      <c r="V984"/>
      <c r="W984" t="e">
        <f>VLOOKUP(A984,Sheet4!$J$1500:$J$1508,1,0)</f>
        <v>#N/A</v>
      </c>
      <c r="X984"/>
      <c r="Y984"/>
    </row>
    <row r="985" spans="1:25" s="60" customFormat="1">
      <c r="A985" s="41">
        <v>1075</v>
      </c>
      <c r="B985" s="41">
        <v>3</v>
      </c>
      <c r="C985" s="46" t="s">
        <v>10056</v>
      </c>
      <c r="D985" s="46" t="s">
        <v>1032</v>
      </c>
      <c r="E985" s="47" t="s">
        <v>10060</v>
      </c>
      <c r="F985" s="46" t="s">
        <v>1033</v>
      </c>
      <c r="G985" s="46" t="s">
        <v>1034</v>
      </c>
      <c r="H985" s="63" t="s">
        <v>9699</v>
      </c>
      <c r="I985" s="63" t="str">
        <f>VLOOKUP(A985,'(송영호RAW)'!$A:$H,8,0)</f>
        <v>인정</v>
      </c>
      <c r="J985" s="92" t="s">
        <v>9699</v>
      </c>
      <c r="K985" s="63" t="b">
        <f t="shared" si="127"/>
        <v>1</v>
      </c>
      <c r="L985" s="46" t="s">
        <v>5133</v>
      </c>
      <c r="M985" s="46" t="s">
        <v>4397</v>
      </c>
      <c r="N985" s="46" t="s">
        <v>10077</v>
      </c>
      <c r="O985" s="46" t="s">
        <v>5134</v>
      </c>
      <c r="P985" s="46" t="s">
        <v>36</v>
      </c>
      <c r="Q985" s="46" t="s">
        <v>10133</v>
      </c>
      <c r="R985" s="46" t="s">
        <v>10136</v>
      </c>
      <c r="S985" s="41" t="b">
        <f t="shared" si="129"/>
        <v>0</v>
      </c>
      <c r="T985" s="61" t="s">
        <v>10136</v>
      </c>
      <c r="U985" s="46" t="s">
        <v>10145</v>
      </c>
      <c r="V985"/>
      <c r="W985" t="e">
        <f>VLOOKUP(A985,Sheet4!$J$1500:$J$1508,1,0)</f>
        <v>#N/A</v>
      </c>
      <c r="X985"/>
      <c r="Y985"/>
    </row>
    <row r="986" spans="1:25" s="60" customFormat="1">
      <c r="A986" s="41">
        <v>1076</v>
      </c>
      <c r="B986" s="41">
        <v>4</v>
      </c>
      <c r="C986" s="41" t="s">
        <v>10056</v>
      </c>
      <c r="D986" s="41" t="s">
        <v>1032</v>
      </c>
      <c r="E986" s="39" t="s">
        <v>10060</v>
      </c>
      <c r="F986" s="41" t="s">
        <v>1033</v>
      </c>
      <c r="G986" s="41" t="s">
        <v>1034</v>
      </c>
      <c r="H986" s="63" t="s">
        <v>9699</v>
      </c>
      <c r="I986" s="63" t="str">
        <f>VLOOKUP(A986,'(송영호RAW)'!$A:$H,8,0)</f>
        <v>인정</v>
      </c>
      <c r="J986" s="92" t="s">
        <v>9699</v>
      </c>
      <c r="K986" s="63" t="b">
        <f t="shared" si="127"/>
        <v>1</v>
      </c>
      <c r="L986" s="41" t="s">
        <v>5432</v>
      </c>
      <c r="M986" s="41" t="s">
        <v>5433</v>
      </c>
      <c r="N986" s="41" t="s">
        <v>10077</v>
      </c>
      <c r="O986" s="41" t="s">
        <v>5434</v>
      </c>
      <c r="P986" s="41" t="s">
        <v>36</v>
      </c>
      <c r="Q986" s="41" t="s">
        <v>10133</v>
      </c>
      <c r="R986" s="45" t="str">
        <f t="shared" ref="R986:R992" si="132">P986</f>
        <v>주저자</v>
      </c>
      <c r="S986" s="41" t="b">
        <f t="shared" si="129"/>
        <v>1</v>
      </c>
      <c r="T986" s="45"/>
      <c r="U986" s="45"/>
      <c r="V986"/>
      <c r="W986" t="e">
        <f>VLOOKUP(A986,Sheet4!$J$1500:$J$1508,1,0)</f>
        <v>#N/A</v>
      </c>
      <c r="X986"/>
      <c r="Y986"/>
    </row>
    <row r="987" spans="1:25" s="60" customFormat="1">
      <c r="A987" s="41">
        <v>1077</v>
      </c>
      <c r="B987" s="41">
        <v>5</v>
      </c>
      <c r="C987" s="41" t="s">
        <v>10056</v>
      </c>
      <c r="D987" s="41" t="s">
        <v>1032</v>
      </c>
      <c r="E987" s="39" t="s">
        <v>10060</v>
      </c>
      <c r="F987" s="41" t="s">
        <v>1033</v>
      </c>
      <c r="G987" s="41" t="s">
        <v>1034</v>
      </c>
      <c r="H987" s="63" t="s">
        <v>9699</v>
      </c>
      <c r="I987" s="63" t="str">
        <f>VLOOKUP(A987,'(송영호RAW)'!$A:$H,8,0)</f>
        <v>인정</v>
      </c>
      <c r="J987" s="92" t="s">
        <v>9699</v>
      </c>
      <c r="K987" s="63" t="b">
        <f t="shared" si="127"/>
        <v>1</v>
      </c>
      <c r="L987" s="41" t="s">
        <v>1035</v>
      </c>
      <c r="M987" s="41" t="s">
        <v>1036</v>
      </c>
      <c r="N987" s="41" t="s">
        <v>10077</v>
      </c>
      <c r="O987" s="41" t="s">
        <v>1037</v>
      </c>
      <c r="P987" s="41" t="s">
        <v>36</v>
      </c>
      <c r="Q987" s="41" t="s">
        <v>10133</v>
      </c>
      <c r="R987" s="45" t="str">
        <f t="shared" si="132"/>
        <v>주저자</v>
      </c>
      <c r="S987" s="41" t="b">
        <f t="shared" si="129"/>
        <v>1</v>
      </c>
      <c r="T987" s="45"/>
      <c r="U987" s="45"/>
      <c r="V987"/>
      <c r="W987" t="e">
        <f>VLOOKUP(A987,Sheet4!$J$1500:$J$1508,1,0)</f>
        <v>#N/A</v>
      </c>
      <c r="X987"/>
      <c r="Y987"/>
    </row>
    <row r="988" spans="1:25" s="60" customFormat="1">
      <c r="A988" s="41">
        <v>1078</v>
      </c>
      <c r="B988" s="41">
        <v>6</v>
      </c>
      <c r="C988" s="46" t="s">
        <v>10056</v>
      </c>
      <c r="D988" s="46" t="s">
        <v>1032</v>
      </c>
      <c r="E988" s="47" t="s">
        <v>10060</v>
      </c>
      <c r="F988" s="46" t="s">
        <v>1033</v>
      </c>
      <c r="G988" s="46" t="s">
        <v>1034</v>
      </c>
      <c r="H988" s="63" t="s">
        <v>9699</v>
      </c>
      <c r="I988" s="63" t="str">
        <f>VLOOKUP(A988,'(송영호RAW)'!$A:$H,8,0)</f>
        <v>인정</v>
      </c>
      <c r="J988" s="92" t="s">
        <v>9699</v>
      </c>
      <c r="K988" s="63" t="b">
        <f t="shared" si="127"/>
        <v>1</v>
      </c>
      <c r="L988" s="46" t="s">
        <v>3802</v>
      </c>
      <c r="M988" s="46" t="s">
        <v>3803</v>
      </c>
      <c r="N988" s="46" t="s">
        <v>10077</v>
      </c>
      <c r="O988" s="46" t="s">
        <v>3804</v>
      </c>
      <c r="P988" s="46" t="s">
        <v>63</v>
      </c>
      <c r="Q988" s="41" t="s">
        <v>9993</v>
      </c>
      <c r="R988" s="45" t="str">
        <f t="shared" si="132"/>
        <v>제2저자</v>
      </c>
      <c r="S988" s="41" t="b">
        <f t="shared" si="129"/>
        <v>1</v>
      </c>
      <c r="T988" s="46"/>
      <c r="U988" s="46"/>
      <c r="V988"/>
      <c r="W988" t="e">
        <f>VLOOKUP(A988,Sheet4!$J$1500:$J$1508,1,0)</f>
        <v>#N/A</v>
      </c>
      <c r="X988"/>
      <c r="Y988"/>
    </row>
    <row r="989" spans="1:25" s="60" customFormat="1">
      <c r="A989" s="41">
        <v>1079</v>
      </c>
      <c r="B989" s="41">
        <v>7</v>
      </c>
      <c r="C989" s="46" t="s">
        <v>10056</v>
      </c>
      <c r="D989" s="46" t="s">
        <v>1032</v>
      </c>
      <c r="E989" s="47" t="s">
        <v>10060</v>
      </c>
      <c r="F989" s="46" t="s">
        <v>1033</v>
      </c>
      <c r="G989" s="46" t="s">
        <v>1034</v>
      </c>
      <c r="H989" s="63" t="s">
        <v>9699</v>
      </c>
      <c r="I989" s="63" t="str">
        <f>VLOOKUP(A989,'(송영호RAW)'!$A:$H,8,0)</f>
        <v>인정</v>
      </c>
      <c r="J989" s="92" t="s">
        <v>9699</v>
      </c>
      <c r="K989" s="63" t="b">
        <f t="shared" si="127"/>
        <v>1</v>
      </c>
      <c r="L989" s="46" t="s">
        <v>6053</v>
      </c>
      <c r="M989" s="46" t="s">
        <v>5870</v>
      </c>
      <c r="N989" s="46" t="s">
        <v>10077</v>
      </c>
      <c r="O989" s="46" t="s">
        <v>6054</v>
      </c>
      <c r="P989" s="46" t="s">
        <v>173</v>
      </c>
      <c r="Q989" s="41" t="s">
        <v>9993</v>
      </c>
      <c r="R989" s="45" t="str">
        <f t="shared" si="132"/>
        <v>제3저자</v>
      </c>
      <c r="S989" s="41" t="b">
        <f t="shared" si="129"/>
        <v>1</v>
      </c>
      <c r="T989" s="46"/>
      <c r="U989" s="46"/>
      <c r="V989"/>
      <c r="W989" t="e">
        <f>VLOOKUP(A989,Sheet4!$J$1500:$J$1508,1,0)</f>
        <v>#N/A</v>
      </c>
      <c r="X989"/>
      <c r="Y989"/>
    </row>
    <row r="990" spans="1:25" s="60" customFormat="1">
      <c r="A990" s="41">
        <v>1080</v>
      </c>
      <c r="B990" s="41">
        <v>8</v>
      </c>
      <c r="C990" s="46" t="s">
        <v>10056</v>
      </c>
      <c r="D990" s="46" t="s">
        <v>1032</v>
      </c>
      <c r="E990" s="47" t="s">
        <v>10060</v>
      </c>
      <c r="F990" s="46" t="s">
        <v>1033</v>
      </c>
      <c r="G990" s="46" t="s">
        <v>1034</v>
      </c>
      <c r="H990" s="63" t="s">
        <v>9699</v>
      </c>
      <c r="I990" s="63" t="str">
        <f>VLOOKUP(A990,'(송영호RAW)'!$A:$H,8,0)</f>
        <v>인정</v>
      </c>
      <c r="J990" s="92" t="s">
        <v>9699</v>
      </c>
      <c r="K990" s="63" t="b">
        <f t="shared" si="127"/>
        <v>1</v>
      </c>
      <c r="L990" s="46" t="s">
        <v>5121</v>
      </c>
      <c r="M990" s="46" t="s">
        <v>5122</v>
      </c>
      <c r="N990" s="46" t="s">
        <v>10077</v>
      </c>
      <c r="O990" s="46" t="s">
        <v>5123</v>
      </c>
      <c r="P990" s="46" t="s">
        <v>173</v>
      </c>
      <c r="Q990" s="41" t="s">
        <v>9993</v>
      </c>
      <c r="R990" s="45" t="str">
        <f t="shared" si="132"/>
        <v>제3저자</v>
      </c>
      <c r="S990" s="41" t="b">
        <f t="shared" si="129"/>
        <v>1</v>
      </c>
      <c r="T990" s="46"/>
      <c r="U990" s="46"/>
      <c r="V990"/>
      <c r="W990" t="e">
        <f>VLOOKUP(A990,Sheet4!$J$1500:$J$1508,1,0)</f>
        <v>#N/A</v>
      </c>
      <c r="X990"/>
      <c r="Y990"/>
    </row>
    <row r="991" spans="1:25" s="60" customFormat="1">
      <c r="A991" s="41">
        <v>1081</v>
      </c>
      <c r="B991" s="41">
        <v>9</v>
      </c>
      <c r="C991" s="46" t="s">
        <v>10056</v>
      </c>
      <c r="D991" s="46" t="s">
        <v>1032</v>
      </c>
      <c r="E991" s="47" t="s">
        <v>10060</v>
      </c>
      <c r="F991" s="46" t="s">
        <v>1033</v>
      </c>
      <c r="G991" s="46" t="s">
        <v>1034</v>
      </c>
      <c r="H991" s="63" t="s">
        <v>9699</v>
      </c>
      <c r="I991" s="63" t="str">
        <f>VLOOKUP(A991,'(송영호RAW)'!$A:$H,8,0)</f>
        <v>인정</v>
      </c>
      <c r="J991" s="92" t="s">
        <v>9699</v>
      </c>
      <c r="K991" s="63" t="b">
        <f t="shared" si="127"/>
        <v>1</v>
      </c>
      <c r="L991" s="46" t="s">
        <v>4832</v>
      </c>
      <c r="M991" s="46" t="s">
        <v>4833</v>
      </c>
      <c r="N991" s="46" t="s">
        <v>10077</v>
      </c>
      <c r="O991" s="46" t="s">
        <v>4834</v>
      </c>
      <c r="P991" s="46" t="s">
        <v>173</v>
      </c>
      <c r="Q991" s="41" t="s">
        <v>9993</v>
      </c>
      <c r="R991" s="45" t="str">
        <f t="shared" si="132"/>
        <v>제3저자</v>
      </c>
      <c r="S991" s="41" t="b">
        <f t="shared" si="129"/>
        <v>1</v>
      </c>
      <c r="T991" s="46"/>
      <c r="U991" s="46"/>
      <c r="V991"/>
      <c r="W991" t="e">
        <f>VLOOKUP(A991,Sheet4!$J$1500:$J$1508,1,0)</f>
        <v>#N/A</v>
      </c>
      <c r="X991"/>
      <c r="Y991"/>
    </row>
    <row r="992" spans="1:25" s="60" customFormat="1">
      <c r="A992" s="41">
        <v>1082</v>
      </c>
      <c r="B992" s="41">
        <v>10</v>
      </c>
      <c r="C992" s="46" t="s">
        <v>10056</v>
      </c>
      <c r="D992" s="46" t="s">
        <v>1032</v>
      </c>
      <c r="E992" s="47" t="s">
        <v>10060</v>
      </c>
      <c r="F992" s="46" t="s">
        <v>1033</v>
      </c>
      <c r="G992" s="46" t="s">
        <v>1034</v>
      </c>
      <c r="H992" s="63" t="s">
        <v>9699</v>
      </c>
      <c r="I992" s="63" t="str">
        <f>VLOOKUP(A992,'(송영호RAW)'!$A:$H,8,0)</f>
        <v>인정</v>
      </c>
      <c r="J992" s="92" t="s">
        <v>9699</v>
      </c>
      <c r="K992" s="63" t="b">
        <f t="shared" si="127"/>
        <v>1</v>
      </c>
      <c r="L992" s="46" t="s">
        <v>5637</v>
      </c>
      <c r="M992" s="46" t="s">
        <v>5638</v>
      </c>
      <c r="N992" s="46" t="s">
        <v>10077</v>
      </c>
      <c r="O992" s="46" t="s">
        <v>5639</v>
      </c>
      <c r="P992" s="46" t="s">
        <v>122</v>
      </c>
      <c r="Q992" s="41" t="s">
        <v>9993</v>
      </c>
      <c r="R992" s="45" t="str">
        <f t="shared" si="132"/>
        <v>기타</v>
      </c>
      <c r="S992" s="41" t="b">
        <f t="shared" si="129"/>
        <v>1</v>
      </c>
      <c r="T992" s="46"/>
      <c r="U992" s="46"/>
      <c r="V992"/>
      <c r="W992" t="e">
        <f>VLOOKUP(A992,Sheet4!$J$1500:$J$1508,1,0)</f>
        <v>#N/A</v>
      </c>
      <c r="X992"/>
      <c r="Y992"/>
    </row>
    <row r="993" spans="1:25" s="60" customFormat="1">
      <c r="A993" s="41">
        <v>1089</v>
      </c>
      <c r="B993" s="41">
        <v>1</v>
      </c>
      <c r="C993" s="41" t="s">
        <v>10058</v>
      </c>
      <c r="D993" s="41" t="s">
        <v>7571</v>
      </c>
      <c r="E993" s="39" t="s">
        <v>10064</v>
      </c>
      <c r="F993" s="41" t="s">
        <v>7572</v>
      </c>
      <c r="G993" s="41" t="s">
        <v>7573</v>
      </c>
      <c r="H993" s="63" t="s">
        <v>9699</v>
      </c>
      <c r="I993" s="63" t="str">
        <f>VLOOKUP(A993,'(송영호RAW)'!$A:$H,8,0)</f>
        <v>인정</v>
      </c>
      <c r="J993" s="92" t="s">
        <v>9699</v>
      </c>
      <c r="K993" s="63" t="b">
        <f t="shared" si="127"/>
        <v>1</v>
      </c>
      <c r="L993" s="41" t="s">
        <v>10225</v>
      </c>
      <c r="M993" s="41" t="s">
        <v>4849</v>
      </c>
      <c r="N993" s="41" t="s">
        <v>10384</v>
      </c>
      <c r="O993" s="41" t="s">
        <v>7575</v>
      </c>
      <c r="P993" s="41" t="s">
        <v>36</v>
      </c>
      <c r="Q993" s="41" t="s">
        <v>10133</v>
      </c>
      <c r="R993" s="45" t="s">
        <v>10133</v>
      </c>
      <c r="S993" s="41" t="b">
        <f t="shared" si="129"/>
        <v>1</v>
      </c>
      <c r="T993" s="45"/>
      <c r="U993" s="45"/>
      <c r="V993" s="52"/>
      <c r="W993" t="e">
        <f>VLOOKUP(A993,Sheet4!$J$1500:$J$1508,1,0)</f>
        <v>#N/A</v>
      </c>
      <c r="X993"/>
      <c r="Y993"/>
    </row>
    <row r="994" spans="1:25" s="60" customFormat="1">
      <c r="A994" s="41">
        <v>1090</v>
      </c>
      <c r="B994" s="41">
        <v>1</v>
      </c>
      <c r="C994" s="41" t="s">
        <v>10058</v>
      </c>
      <c r="D994" s="41" t="s">
        <v>8036</v>
      </c>
      <c r="E994" s="39" t="s">
        <v>10059</v>
      </c>
      <c r="F994" s="41" t="s">
        <v>8037</v>
      </c>
      <c r="G994" s="41" t="s">
        <v>8038</v>
      </c>
      <c r="H994" s="63" t="s">
        <v>9699</v>
      </c>
      <c r="I994" s="63" t="str">
        <f>VLOOKUP(A994,'(송영호RAW)'!$A:$H,8,0)</f>
        <v>인정</v>
      </c>
      <c r="J994" s="92" t="s">
        <v>9699</v>
      </c>
      <c r="K994" s="63" t="b">
        <f t="shared" si="127"/>
        <v>1</v>
      </c>
      <c r="L994" s="41" t="s">
        <v>10207</v>
      </c>
      <c r="M994" s="41" t="s">
        <v>6414</v>
      </c>
      <c r="N994" s="41" t="s">
        <v>10384</v>
      </c>
      <c r="O994" s="41" t="s">
        <v>8751</v>
      </c>
      <c r="P994" s="41" t="s">
        <v>36</v>
      </c>
      <c r="Q994" s="41" t="s">
        <v>10133</v>
      </c>
      <c r="R994" s="45" t="s">
        <v>10133</v>
      </c>
      <c r="S994" s="41" t="b">
        <f t="shared" si="129"/>
        <v>1</v>
      </c>
      <c r="T994" s="45"/>
      <c r="U994" s="45"/>
      <c r="V994" s="52"/>
      <c r="W994" t="e">
        <f>VLOOKUP(A994,Sheet4!$J$1500:$J$1508,1,0)</f>
        <v>#N/A</v>
      </c>
      <c r="X994"/>
      <c r="Y994"/>
    </row>
    <row r="995" spans="1:25" s="60" customFormat="1">
      <c r="A995" s="41">
        <v>1091</v>
      </c>
      <c r="B995" s="41">
        <v>2</v>
      </c>
      <c r="C995" s="41" t="s">
        <v>10058</v>
      </c>
      <c r="D995" s="41" t="s">
        <v>8036</v>
      </c>
      <c r="E995" s="39" t="s">
        <v>10059</v>
      </c>
      <c r="F995" s="41" t="s">
        <v>8037</v>
      </c>
      <c r="G995" s="41" t="s">
        <v>8038</v>
      </c>
      <c r="H995" s="63" t="s">
        <v>9699</v>
      </c>
      <c r="I995" s="63" t="str">
        <f>VLOOKUP(A995,'(송영호RAW)'!$A:$H,8,0)</f>
        <v>인정</v>
      </c>
      <c r="J995" s="92" t="s">
        <v>9699</v>
      </c>
      <c r="K995" s="63" t="b">
        <f t="shared" si="127"/>
        <v>1</v>
      </c>
      <c r="L995" s="41" t="s">
        <v>8793</v>
      </c>
      <c r="M995" s="41" t="s">
        <v>108</v>
      </c>
      <c r="N995" s="41" t="s">
        <v>10384</v>
      </c>
      <c r="O995" s="41" t="s">
        <v>8795</v>
      </c>
      <c r="P995" s="41" t="s">
        <v>36</v>
      </c>
      <c r="Q995" s="41" t="s">
        <v>10133</v>
      </c>
      <c r="R995" s="45" t="s">
        <v>10133</v>
      </c>
      <c r="S995" s="41" t="b">
        <f t="shared" si="129"/>
        <v>1</v>
      </c>
      <c r="T995" s="45"/>
      <c r="U995" s="45"/>
      <c r="V995" s="52"/>
      <c r="W995" t="e">
        <f>VLOOKUP(A995,Sheet4!$J$1500:$J$1508,1,0)</f>
        <v>#N/A</v>
      </c>
      <c r="X995"/>
      <c r="Y995"/>
    </row>
    <row r="996" spans="1:25" s="60" customFormat="1">
      <c r="A996" s="41">
        <v>1092</v>
      </c>
      <c r="B996" s="41">
        <v>3</v>
      </c>
      <c r="C996" s="41" t="s">
        <v>10058</v>
      </c>
      <c r="D996" s="41" t="s">
        <v>8036</v>
      </c>
      <c r="E996" s="39" t="s">
        <v>10059</v>
      </c>
      <c r="F996" s="41" t="s">
        <v>8037</v>
      </c>
      <c r="G996" s="41" t="s">
        <v>8038</v>
      </c>
      <c r="H996" s="63" t="s">
        <v>9699</v>
      </c>
      <c r="I996" s="63" t="str">
        <f>VLOOKUP(A996,'(송영호RAW)'!$A:$H,8,0)</f>
        <v>인정</v>
      </c>
      <c r="J996" s="92" t="s">
        <v>9699</v>
      </c>
      <c r="K996" s="63" t="b">
        <f t="shared" si="127"/>
        <v>1</v>
      </c>
      <c r="L996" s="41" t="s">
        <v>8553</v>
      </c>
      <c r="M996" s="41" t="s">
        <v>3190</v>
      </c>
      <c r="N996" s="41" t="s">
        <v>10384</v>
      </c>
      <c r="O996" s="41" t="s">
        <v>8555</v>
      </c>
      <c r="P996" s="41" t="s">
        <v>173</v>
      </c>
      <c r="Q996" s="41" t="s">
        <v>9993</v>
      </c>
      <c r="R996" s="41" t="s">
        <v>9993</v>
      </c>
      <c r="S996" s="41" t="b">
        <f t="shared" si="129"/>
        <v>0</v>
      </c>
      <c r="T996" s="45"/>
      <c r="U996" s="45"/>
      <c r="V996" s="52"/>
      <c r="W996" t="e">
        <f>VLOOKUP(A996,Sheet4!$J$1500:$J$1508,1,0)</f>
        <v>#N/A</v>
      </c>
      <c r="X996"/>
      <c r="Y996"/>
    </row>
    <row r="997" spans="1:25" s="60" customFormat="1">
      <c r="A997" s="41">
        <v>1093</v>
      </c>
      <c r="B997" s="41">
        <v>4</v>
      </c>
      <c r="C997" s="41" t="s">
        <v>10058</v>
      </c>
      <c r="D997" s="41" t="s">
        <v>8036</v>
      </c>
      <c r="E997" s="39" t="s">
        <v>10059</v>
      </c>
      <c r="F997" s="41" t="s">
        <v>8037</v>
      </c>
      <c r="G997" s="41" t="s">
        <v>8038</v>
      </c>
      <c r="H997" s="41" t="s">
        <v>10208</v>
      </c>
      <c r="I997" s="63" t="str">
        <f>VLOOKUP(A997,'(송영호RAW)'!$A:$H,8,0)</f>
        <v>불인정</v>
      </c>
      <c r="J997" s="92" t="s">
        <v>10813</v>
      </c>
      <c r="K997" s="63" t="b">
        <f t="shared" si="127"/>
        <v>0</v>
      </c>
      <c r="L997" s="41" t="s">
        <v>8561</v>
      </c>
      <c r="M997" s="41" t="s">
        <v>8562</v>
      </c>
      <c r="N997" s="41" t="s">
        <v>10384</v>
      </c>
      <c r="O997" s="41" t="s">
        <v>8564</v>
      </c>
      <c r="P997" s="41" t="s">
        <v>122</v>
      </c>
      <c r="Q997" s="41" t="s">
        <v>9993</v>
      </c>
      <c r="R997" s="41" t="s">
        <v>9993</v>
      </c>
      <c r="S997" s="41" t="b">
        <f t="shared" si="129"/>
        <v>0</v>
      </c>
      <c r="T997" s="45"/>
      <c r="U997" s="45"/>
      <c r="V997" s="52"/>
      <c r="W997" t="e">
        <f>VLOOKUP(A997,Sheet4!$J$1500:$J$1508,1,0)</f>
        <v>#N/A</v>
      </c>
      <c r="X997"/>
      <c r="Y997"/>
    </row>
    <row r="998" spans="1:25" s="60" customFormat="1">
      <c r="A998" s="41">
        <v>1094</v>
      </c>
      <c r="B998" s="41">
        <v>5</v>
      </c>
      <c r="C998" s="41" t="s">
        <v>10058</v>
      </c>
      <c r="D998" s="41" t="s">
        <v>8036</v>
      </c>
      <c r="E998" s="39" t="s">
        <v>10059</v>
      </c>
      <c r="F998" s="41" t="s">
        <v>8037</v>
      </c>
      <c r="G998" s="41" t="s">
        <v>8038</v>
      </c>
      <c r="H998" s="63" t="s">
        <v>9699</v>
      </c>
      <c r="I998" s="63" t="str">
        <f>VLOOKUP(A998,'(송영호RAW)'!$A:$H,8,0)</f>
        <v>인정</v>
      </c>
      <c r="J998" s="92" t="s">
        <v>9699</v>
      </c>
      <c r="K998" s="63" t="b">
        <f t="shared" si="127"/>
        <v>1</v>
      </c>
      <c r="L998" s="41" t="s">
        <v>8832</v>
      </c>
      <c r="M998" s="41" t="s">
        <v>3872</v>
      </c>
      <c r="N998" s="41" t="s">
        <v>10384</v>
      </c>
      <c r="O998" s="41" t="s">
        <v>8834</v>
      </c>
      <c r="P998" s="41" t="s">
        <v>36</v>
      </c>
      <c r="Q998" s="41" t="s">
        <v>10133</v>
      </c>
      <c r="R998" s="45" t="s">
        <v>10133</v>
      </c>
      <c r="S998" s="41" t="b">
        <f t="shared" si="129"/>
        <v>1</v>
      </c>
      <c r="T998" s="45"/>
      <c r="U998" s="45"/>
      <c r="V998" s="52"/>
      <c r="W998" t="e">
        <f>VLOOKUP(A998,Sheet4!$J$1500:$J$1508,1,0)</f>
        <v>#N/A</v>
      </c>
      <c r="X998"/>
      <c r="Y998"/>
    </row>
    <row r="999" spans="1:25" s="60" customFormat="1">
      <c r="A999" s="41">
        <v>1095</v>
      </c>
      <c r="B999" s="41">
        <v>6</v>
      </c>
      <c r="C999" s="41" t="s">
        <v>10058</v>
      </c>
      <c r="D999" s="41" t="s">
        <v>8036</v>
      </c>
      <c r="E999" s="39" t="s">
        <v>10059</v>
      </c>
      <c r="F999" s="41" t="s">
        <v>8037</v>
      </c>
      <c r="G999" s="41" t="s">
        <v>8038</v>
      </c>
      <c r="H999" s="63" t="s">
        <v>9699</v>
      </c>
      <c r="I999" s="63" t="str">
        <f>VLOOKUP(A999,'(송영호RAW)'!$A:$H,8,0)</f>
        <v>인정</v>
      </c>
      <c r="J999" s="92" t="s">
        <v>9699</v>
      </c>
      <c r="K999" s="63" t="b">
        <f t="shared" si="127"/>
        <v>1</v>
      </c>
      <c r="L999" s="41" t="s">
        <v>10209</v>
      </c>
      <c r="M999" s="41" t="s">
        <v>3206</v>
      </c>
      <c r="N999" s="41" t="s">
        <v>10384</v>
      </c>
      <c r="O999" s="41" t="s">
        <v>8337</v>
      </c>
      <c r="P999" s="41" t="s">
        <v>36</v>
      </c>
      <c r="Q999" s="41" t="s">
        <v>10133</v>
      </c>
      <c r="R999" s="45" t="s">
        <v>10133</v>
      </c>
      <c r="S999" s="41" t="b">
        <f t="shared" si="129"/>
        <v>1</v>
      </c>
      <c r="T999" s="45"/>
      <c r="U999" s="45"/>
      <c r="V999" s="52"/>
      <c r="W999" t="e">
        <f>VLOOKUP(A999,Sheet4!$J$1500:$J$1508,1,0)</f>
        <v>#N/A</v>
      </c>
      <c r="X999"/>
      <c r="Y999"/>
    </row>
    <row r="1000" spans="1:25" s="60" customFormat="1">
      <c r="A1000" s="41">
        <v>1096</v>
      </c>
      <c r="B1000" s="41">
        <v>7</v>
      </c>
      <c r="C1000" s="41" t="s">
        <v>10058</v>
      </c>
      <c r="D1000" s="41" t="s">
        <v>8036</v>
      </c>
      <c r="E1000" s="39" t="s">
        <v>10059</v>
      </c>
      <c r="F1000" s="41" t="s">
        <v>8037</v>
      </c>
      <c r="G1000" s="41" t="s">
        <v>8038</v>
      </c>
      <c r="H1000" s="63" t="s">
        <v>9699</v>
      </c>
      <c r="I1000" s="63" t="str">
        <f>VLOOKUP(A1000,'(송영호RAW)'!$A:$H,8,0)</f>
        <v>인정</v>
      </c>
      <c r="J1000" s="92" t="s">
        <v>9699</v>
      </c>
      <c r="K1000" s="63" t="b">
        <f t="shared" si="127"/>
        <v>1</v>
      </c>
      <c r="L1000" s="41" t="s">
        <v>8044</v>
      </c>
      <c r="M1000" s="41" t="s">
        <v>3180</v>
      </c>
      <c r="N1000" s="41" t="s">
        <v>10384</v>
      </c>
      <c r="O1000" s="41" t="s">
        <v>8045</v>
      </c>
      <c r="P1000" s="41" t="s">
        <v>36</v>
      </c>
      <c r="Q1000" s="41" t="s">
        <v>10133</v>
      </c>
      <c r="R1000" s="45" t="s">
        <v>10133</v>
      </c>
      <c r="S1000" s="41" t="b">
        <f t="shared" si="129"/>
        <v>1</v>
      </c>
      <c r="T1000" s="45"/>
      <c r="U1000" s="45"/>
      <c r="V1000" s="52"/>
      <c r="W1000" t="e">
        <f>VLOOKUP(A1000,Sheet4!$J$1500:$J$1508,1,0)</f>
        <v>#N/A</v>
      </c>
      <c r="X1000"/>
      <c r="Y1000"/>
    </row>
    <row r="1001" spans="1:25" s="60" customFormat="1">
      <c r="A1001" s="41">
        <v>1097</v>
      </c>
      <c r="B1001" s="41">
        <v>8</v>
      </c>
      <c r="C1001" s="41" t="s">
        <v>10058</v>
      </c>
      <c r="D1001" s="41" t="s">
        <v>8036</v>
      </c>
      <c r="E1001" s="39" t="s">
        <v>10059</v>
      </c>
      <c r="F1001" s="41" t="s">
        <v>8037</v>
      </c>
      <c r="G1001" s="41" t="s">
        <v>8038</v>
      </c>
      <c r="H1001" s="63" t="s">
        <v>9699</v>
      </c>
      <c r="I1001" s="63" t="str">
        <f>VLOOKUP(A1001,'(송영호RAW)'!$A:$H,8,0)</f>
        <v>인정</v>
      </c>
      <c r="J1001" s="92" t="s">
        <v>9699</v>
      </c>
      <c r="K1001" s="63" t="b">
        <f t="shared" si="127"/>
        <v>1</v>
      </c>
      <c r="L1001" s="41" t="s">
        <v>8039</v>
      </c>
      <c r="M1001" s="41" t="s">
        <v>2260</v>
      </c>
      <c r="N1001" s="41" t="s">
        <v>10384</v>
      </c>
      <c r="O1001" s="41" t="s">
        <v>8040</v>
      </c>
      <c r="P1001" s="41" t="s">
        <v>36</v>
      </c>
      <c r="Q1001" s="41" t="s">
        <v>10133</v>
      </c>
      <c r="R1001" s="45" t="s">
        <v>10133</v>
      </c>
      <c r="S1001" s="41" t="b">
        <f t="shared" si="129"/>
        <v>1</v>
      </c>
      <c r="T1001" s="45"/>
      <c r="U1001" s="45"/>
      <c r="V1001" s="52"/>
      <c r="W1001" t="e">
        <f>VLOOKUP(A1001,Sheet4!$J$1500:$J$1508,1,0)</f>
        <v>#N/A</v>
      </c>
      <c r="X1001"/>
      <c r="Y1001"/>
    </row>
    <row r="1002" spans="1:25" s="60" customFormat="1">
      <c r="A1002" s="41">
        <v>1098</v>
      </c>
      <c r="B1002" s="41">
        <v>9</v>
      </c>
      <c r="C1002" s="41" t="s">
        <v>10058</v>
      </c>
      <c r="D1002" s="41" t="s">
        <v>8036</v>
      </c>
      <c r="E1002" s="39" t="s">
        <v>10059</v>
      </c>
      <c r="F1002" s="41" t="s">
        <v>8037</v>
      </c>
      <c r="G1002" s="41" t="s">
        <v>8038</v>
      </c>
      <c r="H1002" s="63" t="s">
        <v>9699</v>
      </c>
      <c r="I1002" s="63" t="str">
        <f>VLOOKUP(A1002,'(송영호RAW)'!$A:$H,8,0)</f>
        <v>인정</v>
      </c>
      <c r="J1002" s="92" t="s">
        <v>9699</v>
      </c>
      <c r="K1002" s="63" t="b">
        <f t="shared" si="127"/>
        <v>1</v>
      </c>
      <c r="L1002" s="41" t="s">
        <v>8797</v>
      </c>
      <c r="M1002" s="41" t="s">
        <v>8798</v>
      </c>
      <c r="N1002" s="41" t="s">
        <v>10384</v>
      </c>
      <c r="O1002" s="41" t="s">
        <v>8800</v>
      </c>
      <c r="P1002" s="41" t="s">
        <v>36</v>
      </c>
      <c r="Q1002" s="41" t="s">
        <v>10133</v>
      </c>
      <c r="R1002" s="45" t="s">
        <v>10133</v>
      </c>
      <c r="S1002" s="41" t="b">
        <f t="shared" si="129"/>
        <v>1</v>
      </c>
      <c r="T1002" s="45"/>
      <c r="U1002" s="45"/>
      <c r="V1002" s="52"/>
      <c r="W1002" t="e">
        <f>VLOOKUP(A1002,Sheet4!$J$1500:$J$1508,1,0)</f>
        <v>#N/A</v>
      </c>
      <c r="X1002"/>
      <c r="Y1002"/>
    </row>
    <row r="1003" spans="1:25" s="60" customFormat="1">
      <c r="A1003" s="41">
        <v>1099</v>
      </c>
      <c r="B1003" s="41">
        <v>10</v>
      </c>
      <c r="C1003" s="41" t="s">
        <v>10058</v>
      </c>
      <c r="D1003" s="41" t="s">
        <v>8036</v>
      </c>
      <c r="E1003" s="39" t="s">
        <v>10059</v>
      </c>
      <c r="F1003" s="41" t="s">
        <v>8037</v>
      </c>
      <c r="G1003" s="41" t="s">
        <v>8038</v>
      </c>
      <c r="H1003" s="63" t="s">
        <v>9699</v>
      </c>
      <c r="I1003" s="63" t="str">
        <f>VLOOKUP(A1003,'(송영호RAW)'!$A:$H,8,0)</f>
        <v>인정</v>
      </c>
      <c r="J1003" s="92" t="s">
        <v>9699</v>
      </c>
      <c r="K1003" s="63" t="b">
        <f t="shared" si="127"/>
        <v>1</v>
      </c>
      <c r="L1003" s="41" t="s">
        <v>8841</v>
      </c>
      <c r="M1003" s="41" t="s">
        <v>8842</v>
      </c>
      <c r="N1003" s="41" t="s">
        <v>10384</v>
      </c>
      <c r="O1003" s="41" t="s">
        <v>8844</v>
      </c>
      <c r="P1003" s="41" t="s">
        <v>36</v>
      </c>
      <c r="Q1003" s="41" t="s">
        <v>10133</v>
      </c>
      <c r="R1003" s="45" t="s">
        <v>10133</v>
      </c>
      <c r="S1003" s="41" t="b">
        <f t="shared" si="129"/>
        <v>1</v>
      </c>
      <c r="T1003" s="45"/>
      <c r="U1003" s="45"/>
      <c r="V1003" s="52"/>
      <c r="W1003" t="e">
        <f>VLOOKUP(A1003,Sheet4!$J$1500:$J$1508,1,0)</f>
        <v>#N/A</v>
      </c>
      <c r="X1003"/>
      <c r="Y1003"/>
    </row>
    <row r="1004" spans="1:25" s="60" customFormat="1">
      <c r="A1004" s="41">
        <v>1100</v>
      </c>
      <c r="B1004" s="41">
        <v>1</v>
      </c>
      <c r="C1004" s="61" t="s">
        <v>10048</v>
      </c>
      <c r="D1004" s="61" t="s">
        <v>1554</v>
      </c>
      <c r="E1004" s="62" t="s">
        <v>10049</v>
      </c>
      <c r="F1004" s="61" t="s">
        <v>1555</v>
      </c>
      <c r="G1004" s="61" t="s">
        <v>1556</v>
      </c>
      <c r="H1004" s="63" t="s">
        <v>9699</v>
      </c>
      <c r="I1004" s="63" t="str">
        <f>VLOOKUP(A1004,'(송영호RAW)'!$A:$H,8,0)</f>
        <v>인정</v>
      </c>
      <c r="J1004" s="92" t="s">
        <v>9699</v>
      </c>
      <c r="K1004" s="63" t="b">
        <f t="shared" si="127"/>
        <v>1</v>
      </c>
      <c r="L1004" s="61" t="s">
        <v>10707</v>
      </c>
      <c r="M1004" s="61" t="s">
        <v>5150</v>
      </c>
      <c r="N1004" s="64" t="s">
        <v>10198</v>
      </c>
      <c r="O1004" s="61" t="s">
        <v>5151</v>
      </c>
      <c r="P1004" s="61" t="s">
        <v>36</v>
      </c>
      <c r="Q1004" s="61" t="s">
        <v>10133</v>
      </c>
      <c r="R1004" s="61" t="s">
        <v>10133</v>
      </c>
      <c r="S1004" s="41" t="b">
        <f t="shared" si="129"/>
        <v>1</v>
      </c>
      <c r="T1004" s="61"/>
      <c r="U1004" s="61"/>
      <c r="V1004"/>
      <c r="W1004" t="e">
        <f>VLOOKUP(A1004,Sheet4!$J$1500:$J$1508,1,0)</f>
        <v>#N/A</v>
      </c>
      <c r="X1004"/>
      <c r="Y1004"/>
    </row>
    <row r="1005" spans="1:25" s="60" customFormat="1">
      <c r="A1005" s="41">
        <v>1101</v>
      </c>
      <c r="B1005" s="41">
        <v>2</v>
      </c>
      <c r="C1005" s="61" t="s">
        <v>10048</v>
      </c>
      <c r="D1005" s="61" t="s">
        <v>1554</v>
      </c>
      <c r="E1005" s="62" t="s">
        <v>10049</v>
      </c>
      <c r="F1005" s="61" t="s">
        <v>1555</v>
      </c>
      <c r="G1005" s="61" t="s">
        <v>1556</v>
      </c>
      <c r="H1005" s="63" t="s">
        <v>9699</v>
      </c>
      <c r="I1005" s="63" t="str">
        <f>VLOOKUP(A1005,'(송영호RAW)'!$A:$H,8,0)</f>
        <v>인정</v>
      </c>
      <c r="J1005" s="92" t="s">
        <v>9699</v>
      </c>
      <c r="K1005" s="63" t="b">
        <f t="shared" si="127"/>
        <v>1</v>
      </c>
      <c r="L1005" s="61" t="s">
        <v>10708</v>
      </c>
      <c r="M1005" s="61" t="s">
        <v>2490</v>
      </c>
      <c r="N1005" s="64" t="s">
        <v>10709</v>
      </c>
      <c r="O1005" s="61" t="s">
        <v>2491</v>
      </c>
      <c r="P1005" s="61" t="s">
        <v>36</v>
      </c>
      <c r="Q1005" s="61" t="s">
        <v>10133</v>
      </c>
      <c r="R1005" s="61" t="s">
        <v>10133</v>
      </c>
      <c r="S1005" s="41" t="b">
        <f t="shared" si="129"/>
        <v>1</v>
      </c>
      <c r="T1005" s="61"/>
      <c r="U1005" s="61"/>
      <c r="V1005"/>
      <c r="W1005" t="e">
        <f>VLOOKUP(A1005,Sheet4!$J$1500:$J$1508,1,0)</f>
        <v>#N/A</v>
      </c>
      <c r="X1005"/>
      <c r="Y1005"/>
    </row>
    <row r="1006" spans="1:25" s="60" customFormat="1">
      <c r="A1006" s="41">
        <v>1102</v>
      </c>
      <c r="B1006" s="41">
        <v>3</v>
      </c>
      <c r="C1006" s="61" t="s">
        <v>10048</v>
      </c>
      <c r="D1006" s="61" t="s">
        <v>1554</v>
      </c>
      <c r="E1006" s="62" t="s">
        <v>10049</v>
      </c>
      <c r="F1006" s="61" t="s">
        <v>1555</v>
      </c>
      <c r="G1006" s="61" t="s">
        <v>1556</v>
      </c>
      <c r="H1006" s="63" t="s">
        <v>9699</v>
      </c>
      <c r="I1006" s="63" t="str">
        <f>VLOOKUP(A1006,'(송영호RAW)'!$A:$H,8,0)</f>
        <v>인정</v>
      </c>
      <c r="J1006" s="92" t="s">
        <v>9699</v>
      </c>
      <c r="K1006" s="63" t="b">
        <f t="shared" si="127"/>
        <v>1</v>
      </c>
      <c r="L1006" s="61" t="s">
        <v>10710</v>
      </c>
      <c r="M1006" s="61" t="s">
        <v>5789</v>
      </c>
      <c r="N1006" s="64" t="s">
        <v>10711</v>
      </c>
      <c r="O1006" s="61" t="s">
        <v>5790</v>
      </c>
      <c r="P1006" s="61" t="s">
        <v>36</v>
      </c>
      <c r="Q1006" s="61" t="s">
        <v>10133</v>
      </c>
      <c r="R1006" s="61" t="s">
        <v>10133</v>
      </c>
      <c r="S1006" s="41" t="b">
        <f t="shared" si="129"/>
        <v>1</v>
      </c>
      <c r="T1006" s="61"/>
      <c r="U1006" s="61"/>
      <c r="V1006"/>
      <c r="W1006" t="e">
        <f>VLOOKUP(A1006,Sheet4!$J$1500:$J$1508,1,0)</f>
        <v>#N/A</v>
      </c>
      <c r="X1006"/>
      <c r="Y1006"/>
    </row>
    <row r="1007" spans="1:25" s="60" customFormat="1" ht="87.75">
      <c r="A1007" s="41">
        <v>1103</v>
      </c>
      <c r="B1007" s="41">
        <v>4</v>
      </c>
      <c r="C1007" s="61" t="s">
        <v>10048</v>
      </c>
      <c r="D1007" s="61" t="s">
        <v>1554</v>
      </c>
      <c r="E1007" s="62" t="s">
        <v>10049</v>
      </c>
      <c r="F1007" s="61" t="s">
        <v>1555</v>
      </c>
      <c r="G1007" s="61" t="s">
        <v>1556</v>
      </c>
      <c r="H1007" s="63" t="s">
        <v>9699</v>
      </c>
      <c r="I1007" s="63" t="str">
        <f>VLOOKUP(A1007,'(송영호RAW)'!$A:$H,8,0)</f>
        <v>인정</v>
      </c>
      <c r="J1007" s="92" t="s">
        <v>9699</v>
      </c>
      <c r="K1007" s="63" t="b">
        <f t="shared" si="127"/>
        <v>1</v>
      </c>
      <c r="L1007" s="61" t="s">
        <v>10712</v>
      </c>
      <c r="M1007" s="61" t="s">
        <v>2329</v>
      </c>
      <c r="N1007" s="64" t="s">
        <v>10713</v>
      </c>
      <c r="O1007" s="61" t="s">
        <v>2330</v>
      </c>
      <c r="P1007" s="61" t="s">
        <v>36</v>
      </c>
      <c r="Q1007" s="61" t="s">
        <v>10133</v>
      </c>
      <c r="R1007" s="61" t="s">
        <v>10133</v>
      </c>
      <c r="S1007" s="41" t="b">
        <f t="shared" si="129"/>
        <v>1</v>
      </c>
      <c r="T1007" s="61" t="s">
        <v>10136</v>
      </c>
      <c r="U1007" s="61" t="s">
        <v>10801</v>
      </c>
      <c r="V1007"/>
      <c r="W1007" t="e">
        <f>VLOOKUP(A1007,Sheet4!$J$1500:$J$1508,1,0)</f>
        <v>#N/A</v>
      </c>
      <c r="X1007"/>
      <c r="Y1007"/>
    </row>
    <row r="1008" spans="1:25" s="60" customFormat="1">
      <c r="A1008" s="41">
        <v>1104</v>
      </c>
      <c r="B1008" s="41">
        <v>5</v>
      </c>
      <c r="C1008" s="61" t="s">
        <v>10048</v>
      </c>
      <c r="D1008" s="61" t="s">
        <v>1554</v>
      </c>
      <c r="E1008" s="62" t="s">
        <v>10049</v>
      </c>
      <c r="F1008" s="61" t="s">
        <v>1555</v>
      </c>
      <c r="G1008" s="61" t="s">
        <v>1556</v>
      </c>
      <c r="H1008" s="63" t="s">
        <v>9699</v>
      </c>
      <c r="I1008" s="63" t="str">
        <f>VLOOKUP(A1008,'(송영호RAW)'!$A:$H,8,0)</f>
        <v>인정</v>
      </c>
      <c r="J1008" s="92" t="s">
        <v>9699</v>
      </c>
      <c r="K1008" s="63" t="b">
        <f t="shared" si="127"/>
        <v>1</v>
      </c>
      <c r="L1008" s="61" t="s">
        <v>10714</v>
      </c>
      <c r="M1008" s="61" t="s">
        <v>1756</v>
      </c>
      <c r="N1008" s="64" t="s">
        <v>10715</v>
      </c>
      <c r="O1008" s="61" t="s">
        <v>7534</v>
      </c>
      <c r="P1008" s="61" t="s">
        <v>36</v>
      </c>
      <c r="Q1008" s="61" t="s">
        <v>10133</v>
      </c>
      <c r="R1008" s="61" t="s">
        <v>10133</v>
      </c>
      <c r="S1008" s="41" t="b">
        <f t="shared" si="129"/>
        <v>1</v>
      </c>
      <c r="T1008" s="61"/>
      <c r="U1008" s="61"/>
      <c r="V1008"/>
      <c r="W1008" t="e">
        <f>VLOOKUP(A1008,Sheet4!$J$1500:$J$1508,1,0)</f>
        <v>#N/A</v>
      </c>
      <c r="X1008"/>
      <c r="Y1008"/>
    </row>
    <row r="1009" spans="1:25" s="60" customFormat="1">
      <c r="A1009" s="41">
        <v>1105</v>
      </c>
      <c r="B1009" s="41">
        <v>6</v>
      </c>
      <c r="C1009" s="61" t="s">
        <v>10048</v>
      </c>
      <c r="D1009" s="61" t="s">
        <v>1554</v>
      </c>
      <c r="E1009" s="62" t="s">
        <v>10049</v>
      </c>
      <c r="F1009" s="61" t="s">
        <v>1555</v>
      </c>
      <c r="G1009" s="61" t="s">
        <v>1556</v>
      </c>
      <c r="H1009" s="63" t="s">
        <v>9699</v>
      </c>
      <c r="I1009" s="63" t="str">
        <f>VLOOKUP(A1009,'(송영호RAW)'!$A:$H,8,0)</f>
        <v>인정</v>
      </c>
      <c r="J1009" s="92" t="s">
        <v>9699</v>
      </c>
      <c r="K1009" s="63" t="b">
        <f t="shared" si="127"/>
        <v>1</v>
      </c>
      <c r="L1009" s="61" t="s">
        <v>10716</v>
      </c>
      <c r="M1009" s="61" t="s">
        <v>7331</v>
      </c>
      <c r="N1009" s="64" t="s">
        <v>10177</v>
      </c>
      <c r="O1009" s="61" t="s">
        <v>7332</v>
      </c>
      <c r="P1009" s="61" t="s">
        <v>36</v>
      </c>
      <c r="Q1009" s="61" t="s">
        <v>10133</v>
      </c>
      <c r="R1009" s="61" t="s">
        <v>10133</v>
      </c>
      <c r="S1009" s="41" t="b">
        <f t="shared" si="129"/>
        <v>1</v>
      </c>
      <c r="T1009" s="61"/>
      <c r="U1009" s="61"/>
      <c r="V1009"/>
      <c r="W1009" t="e">
        <f>VLOOKUP(A1009,Sheet4!$J$1500:$J$1508,1,0)</f>
        <v>#N/A</v>
      </c>
      <c r="X1009"/>
      <c r="Y1009"/>
    </row>
    <row r="1010" spans="1:25" s="60" customFormat="1">
      <c r="A1010" s="41">
        <v>1106</v>
      </c>
      <c r="B1010" s="41">
        <v>7</v>
      </c>
      <c r="C1010" s="61" t="s">
        <v>10048</v>
      </c>
      <c r="D1010" s="61" t="s">
        <v>1554</v>
      </c>
      <c r="E1010" s="62" t="s">
        <v>10049</v>
      </c>
      <c r="F1010" s="61" t="s">
        <v>1555</v>
      </c>
      <c r="G1010" s="61" t="s">
        <v>1556</v>
      </c>
      <c r="H1010" s="63" t="s">
        <v>9699</v>
      </c>
      <c r="I1010" s="63" t="str">
        <f>VLOOKUP(A1010,'(송영호RAW)'!$A:$H,8,0)</f>
        <v>인정</v>
      </c>
      <c r="J1010" s="92" t="s">
        <v>9699</v>
      </c>
      <c r="K1010" s="63" t="b">
        <f t="shared" si="127"/>
        <v>1</v>
      </c>
      <c r="L1010" s="61" t="s">
        <v>10717</v>
      </c>
      <c r="M1010" s="61" t="s">
        <v>1558</v>
      </c>
      <c r="N1010" s="64" t="s">
        <v>10280</v>
      </c>
      <c r="O1010" s="61" t="s">
        <v>1559</v>
      </c>
      <c r="P1010" s="61" t="s">
        <v>36</v>
      </c>
      <c r="Q1010" s="61" t="s">
        <v>10133</v>
      </c>
      <c r="R1010" s="61" t="s">
        <v>10133</v>
      </c>
      <c r="S1010" s="41" t="b">
        <f t="shared" si="129"/>
        <v>1</v>
      </c>
      <c r="T1010" s="61"/>
      <c r="U1010" s="61"/>
      <c r="V1010"/>
      <c r="W1010" t="e">
        <f>VLOOKUP(A1010,Sheet4!$J$1500:$J$1508,1,0)</f>
        <v>#N/A</v>
      </c>
      <c r="X1010"/>
      <c r="Y1010"/>
    </row>
    <row r="1011" spans="1:25" s="60" customFormat="1">
      <c r="A1011" s="41">
        <v>1107</v>
      </c>
      <c r="B1011" s="41">
        <v>8</v>
      </c>
      <c r="C1011" s="61" t="s">
        <v>10048</v>
      </c>
      <c r="D1011" s="61" t="s">
        <v>1554</v>
      </c>
      <c r="E1011" s="62" t="s">
        <v>10049</v>
      </c>
      <c r="F1011" s="61" t="s">
        <v>1555</v>
      </c>
      <c r="G1011" s="61" t="s">
        <v>1556</v>
      </c>
      <c r="H1011" s="63" t="s">
        <v>9699</v>
      </c>
      <c r="I1011" s="63" t="str">
        <f>VLOOKUP(A1011,'(송영호RAW)'!$A:$H,8,0)</f>
        <v>인정</v>
      </c>
      <c r="J1011" s="92" t="s">
        <v>9699</v>
      </c>
      <c r="K1011" s="63" t="b">
        <f t="shared" si="127"/>
        <v>1</v>
      </c>
      <c r="L1011" s="61" t="s">
        <v>10718</v>
      </c>
      <c r="M1011" s="61" t="s">
        <v>2837</v>
      </c>
      <c r="N1011" s="64" t="s">
        <v>10177</v>
      </c>
      <c r="O1011" s="61" t="s">
        <v>2838</v>
      </c>
      <c r="P1011" s="61" t="s">
        <v>63</v>
      </c>
      <c r="Q1011" s="61" t="s">
        <v>9993</v>
      </c>
      <c r="R1011" s="63" t="str">
        <f>P1011</f>
        <v>제2저자</v>
      </c>
      <c r="S1011" s="41" t="b">
        <f t="shared" si="129"/>
        <v>1</v>
      </c>
      <c r="T1011" s="63"/>
      <c r="U1011" s="68"/>
      <c r="V1011"/>
      <c r="W1011" t="e">
        <f>VLOOKUP(A1011,Sheet4!$J$1500:$J$1508,1,0)</f>
        <v>#N/A</v>
      </c>
      <c r="X1011"/>
      <c r="Y1011"/>
    </row>
    <row r="1012" spans="1:25" s="60" customFormat="1">
      <c r="A1012" s="41">
        <v>1108</v>
      </c>
      <c r="B1012" s="41">
        <v>9</v>
      </c>
      <c r="C1012" s="61" t="s">
        <v>10048</v>
      </c>
      <c r="D1012" s="61" t="s">
        <v>1554</v>
      </c>
      <c r="E1012" s="62" t="s">
        <v>10049</v>
      </c>
      <c r="F1012" s="61" t="s">
        <v>1555</v>
      </c>
      <c r="G1012" s="61" t="s">
        <v>1556</v>
      </c>
      <c r="H1012" s="63" t="s">
        <v>9699</v>
      </c>
      <c r="I1012" s="63" t="str">
        <f>VLOOKUP(A1012,'(송영호RAW)'!$A:$H,8,0)</f>
        <v>인정</v>
      </c>
      <c r="J1012" s="92" t="s">
        <v>9699</v>
      </c>
      <c r="K1012" s="63" t="b">
        <f t="shared" si="127"/>
        <v>1</v>
      </c>
      <c r="L1012" s="61" t="s">
        <v>10719</v>
      </c>
      <c r="M1012" s="61" t="s">
        <v>5150</v>
      </c>
      <c r="N1012" s="64" t="s">
        <v>10177</v>
      </c>
      <c r="O1012" s="61" t="s">
        <v>7344</v>
      </c>
      <c r="P1012" s="61" t="s">
        <v>63</v>
      </c>
      <c r="Q1012" s="61" t="s">
        <v>9993</v>
      </c>
      <c r="R1012" s="63" t="str">
        <f t="shared" ref="R1012:R1013" si="133">P1012</f>
        <v>제2저자</v>
      </c>
      <c r="S1012" s="41" t="b">
        <f t="shared" si="129"/>
        <v>1</v>
      </c>
      <c r="T1012" s="61"/>
      <c r="U1012" s="61"/>
      <c r="V1012"/>
      <c r="W1012" t="e">
        <f>VLOOKUP(A1012,Sheet4!$J$1500:$J$1508,1,0)</f>
        <v>#N/A</v>
      </c>
      <c r="X1012"/>
      <c r="Y1012"/>
    </row>
    <row r="1013" spans="1:25" s="60" customFormat="1">
      <c r="A1013" s="41">
        <v>1109</v>
      </c>
      <c r="B1013" s="41">
        <v>10</v>
      </c>
      <c r="C1013" s="61" t="s">
        <v>10048</v>
      </c>
      <c r="D1013" s="61" t="s">
        <v>1554</v>
      </c>
      <c r="E1013" s="62" t="s">
        <v>10049</v>
      </c>
      <c r="F1013" s="61" t="s">
        <v>1555</v>
      </c>
      <c r="G1013" s="61" t="s">
        <v>1556</v>
      </c>
      <c r="H1013" s="63" t="s">
        <v>9699</v>
      </c>
      <c r="I1013" s="63" t="str">
        <f>VLOOKUP(A1013,'(송영호RAW)'!$A:$H,8,0)</f>
        <v>인정</v>
      </c>
      <c r="J1013" s="92" t="s">
        <v>9699</v>
      </c>
      <c r="K1013" s="63" t="b">
        <f t="shared" si="127"/>
        <v>1</v>
      </c>
      <c r="L1013" s="61" t="s">
        <v>10720</v>
      </c>
      <c r="M1013" s="61" t="s">
        <v>7911</v>
      </c>
      <c r="N1013" s="64" t="s">
        <v>10177</v>
      </c>
      <c r="O1013" s="61" t="s">
        <v>7912</v>
      </c>
      <c r="P1013" s="61" t="s">
        <v>63</v>
      </c>
      <c r="Q1013" s="61" t="s">
        <v>9993</v>
      </c>
      <c r="R1013" s="63" t="str">
        <f t="shared" si="133"/>
        <v>제2저자</v>
      </c>
      <c r="S1013" s="41" t="b">
        <f t="shared" si="129"/>
        <v>1</v>
      </c>
      <c r="T1013" s="61"/>
      <c r="U1013" s="61"/>
      <c r="V1013"/>
      <c r="W1013" t="e">
        <f>VLOOKUP(A1013,Sheet4!$J$1500:$J$1508,1,0)</f>
        <v>#N/A</v>
      </c>
      <c r="X1013"/>
      <c r="Y1013"/>
    </row>
    <row r="1014" spans="1:25" s="60" customFormat="1">
      <c r="A1014" s="41">
        <v>1110</v>
      </c>
      <c r="B1014" s="41">
        <v>1</v>
      </c>
      <c r="C1014" s="41" t="s">
        <v>10058</v>
      </c>
      <c r="D1014" s="41" t="s">
        <v>248</v>
      </c>
      <c r="E1014" s="39" t="s">
        <v>10054</v>
      </c>
      <c r="F1014" s="41" t="s">
        <v>249</v>
      </c>
      <c r="G1014" s="41" t="s">
        <v>250</v>
      </c>
      <c r="H1014" s="63" t="s">
        <v>9699</v>
      </c>
      <c r="I1014" s="63" t="str">
        <f>VLOOKUP(A1014,'(송영호RAW)'!$A:$H,8,0)</f>
        <v>인정</v>
      </c>
      <c r="J1014" s="92" t="s">
        <v>9699</v>
      </c>
      <c r="K1014" s="63" t="b">
        <f t="shared" si="127"/>
        <v>1</v>
      </c>
      <c r="L1014" s="41" t="s">
        <v>5644</v>
      </c>
      <c r="M1014" s="41" t="s">
        <v>5645</v>
      </c>
      <c r="N1014" s="41" t="s">
        <v>10384</v>
      </c>
      <c r="O1014" s="41" t="s">
        <v>5646</v>
      </c>
      <c r="P1014" s="41" t="s">
        <v>36</v>
      </c>
      <c r="Q1014" s="41" t="s">
        <v>10133</v>
      </c>
      <c r="R1014" s="45" t="s">
        <v>10133</v>
      </c>
      <c r="S1014" s="41" t="b">
        <f t="shared" si="129"/>
        <v>1</v>
      </c>
      <c r="T1014" s="45"/>
      <c r="U1014" s="45"/>
      <c r="V1014" s="52"/>
      <c r="W1014" t="e">
        <f>VLOOKUP(A1014,Sheet4!$J$1500:$J$1508,1,0)</f>
        <v>#N/A</v>
      </c>
      <c r="X1014"/>
      <c r="Y1014"/>
    </row>
    <row r="1015" spans="1:25" s="60" customFormat="1">
      <c r="A1015" s="41">
        <v>1111</v>
      </c>
      <c r="B1015" s="41">
        <v>2</v>
      </c>
      <c r="C1015" s="41" t="s">
        <v>10058</v>
      </c>
      <c r="D1015" s="41" t="s">
        <v>248</v>
      </c>
      <c r="E1015" s="39" t="s">
        <v>10054</v>
      </c>
      <c r="F1015" s="41" t="s">
        <v>249</v>
      </c>
      <c r="G1015" s="41" t="s">
        <v>250</v>
      </c>
      <c r="H1015" s="63" t="s">
        <v>9699</v>
      </c>
      <c r="I1015" s="63" t="str">
        <f>VLOOKUP(A1015,'(송영호RAW)'!$A:$H,8,0)</f>
        <v>인정</v>
      </c>
      <c r="J1015" s="92" t="s">
        <v>9699</v>
      </c>
      <c r="K1015" s="63" t="b">
        <f t="shared" si="127"/>
        <v>1</v>
      </c>
      <c r="L1015" s="41" t="s">
        <v>4213</v>
      </c>
      <c r="M1015" s="41" t="s">
        <v>2391</v>
      </c>
      <c r="N1015" s="41" t="s">
        <v>10384</v>
      </c>
      <c r="O1015" s="41" t="s">
        <v>4214</v>
      </c>
      <c r="P1015" s="41" t="s">
        <v>36</v>
      </c>
      <c r="Q1015" s="41" t="s">
        <v>10133</v>
      </c>
      <c r="R1015" s="45" t="s">
        <v>10133</v>
      </c>
      <c r="S1015" s="41" t="b">
        <f t="shared" si="129"/>
        <v>1</v>
      </c>
      <c r="T1015" s="45"/>
      <c r="U1015" s="45"/>
      <c r="V1015" s="52"/>
      <c r="W1015" t="e">
        <f>VLOOKUP(A1015,Sheet4!$J$1500:$J$1508,1,0)</f>
        <v>#N/A</v>
      </c>
      <c r="X1015"/>
      <c r="Y1015"/>
    </row>
    <row r="1016" spans="1:25" s="60" customFormat="1">
      <c r="A1016" s="41">
        <v>1112</v>
      </c>
      <c r="B1016" s="41">
        <v>3</v>
      </c>
      <c r="C1016" s="41" t="s">
        <v>10058</v>
      </c>
      <c r="D1016" s="41" t="s">
        <v>248</v>
      </c>
      <c r="E1016" s="39" t="s">
        <v>10054</v>
      </c>
      <c r="F1016" s="41" t="s">
        <v>249</v>
      </c>
      <c r="G1016" s="41" t="s">
        <v>250</v>
      </c>
      <c r="H1016" s="63" t="s">
        <v>9699</v>
      </c>
      <c r="I1016" s="63" t="str">
        <f>VLOOKUP(A1016,'(송영호RAW)'!$A:$H,8,0)</f>
        <v>인정</v>
      </c>
      <c r="J1016" s="92" t="s">
        <v>9699</v>
      </c>
      <c r="K1016" s="63" t="b">
        <f t="shared" si="127"/>
        <v>1</v>
      </c>
      <c r="L1016" s="41" t="s">
        <v>5378</v>
      </c>
      <c r="M1016" s="41" t="s">
        <v>5379</v>
      </c>
      <c r="N1016" s="41" t="s">
        <v>10384</v>
      </c>
      <c r="O1016" s="41" t="s">
        <v>5380</v>
      </c>
      <c r="P1016" s="41" t="s">
        <v>36</v>
      </c>
      <c r="Q1016" s="41" t="s">
        <v>10133</v>
      </c>
      <c r="R1016" s="45" t="s">
        <v>10133</v>
      </c>
      <c r="S1016" s="41" t="b">
        <f t="shared" si="129"/>
        <v>1</v>
      </c>
      <c r="T1016" s="61" t="s">
        <v>10136</v>
      </c>
      <c r="U1016" s="45"/>
      <c r="V1016" s="52"/>
      <c r="W1016" t="e">
        <f>VLOOKUP(A1016,Sheet4!$J$1500:$J$1508,1,0)</f>
        <v>#N/A</v>
      </c>
      <c r="X1016"/>
      <c r="Y1016"/>
    </row>
    <row r="1017" spans="1:25" s="60" customFormat="1">
      <c r="A1017" s="41">
        <v>1113</v>
      </c>
      <c r="B1017" s="41">
        <v>4</v>
      </c>
      <c r="C1017" s="41" t="s">
        <v>10058</v>
      </c>
      <c r="D1017" s="41" t="s">
        <v>248</v>
      </c>
      <c r="E1017" s="39" t="s">
        <v>10054</v>
      </c>
      <c r="F1017" s="41" t="s">
        <v>249</v>
      </c>
      <c r="G1017" s="41" t="s">
        <v>250</v>
      </c>
      <c r="H1017" s="63" t="s">
        <v>9699</v>
      </c>
      <c r="I1017" s="63" t="str">
        <f>VLOOKUP(A1017,'(송영호RAW)'!$A:$H,8,0)</f>
        <v>인정</v>
      </c>
      <c r="J1017" s="92" t="s">
        <v>9699</v>
      </c>
      <c r="K1017" s="63" t="b">
        <f t="shared" si="127"/>
        <v>1</v>
      </c>
      <c r="L1017" s="41" t="s">
        <v>251</v>
      </c>
      <c r="M1017" s="41" t="s">
        <v>252</v>
      </c>
      <c r="N1017" s="41" t="s">
        <v>10384</v>
      </c>
      <c r="O1017" s="41" t="s">
        <v>253</v>
      </c>
      <c r="P1017" s="41" t="s">
        <v>36</v>
      </c>
      <c r="Q1017" s="41" t="s">
        <v>10133</v>
      </c>
      <c r="R1017" s="45" t="s">
        <v>10133</v>
      </c>
      <c r="S1017" s="41" t="b">
        <f t="shared" si="129"/>
        <v>1</v>
      </c>
      <c r="T1017" s="61" t="s">
        <v>10136</v>
      </c>
      <c r="U1017" s="77"/>
      <c r="V1017" s="52"/>
      <c r="W1017" t="e">
        <f>VLOOKUP(A1017,Sheet4!$J$1500:$J$1508,1,0)</f>
        <v>#N/A</v>
      </c>
      <c r="X1017"/>
      <c r="Y1017"/>
    </row>
    <row r="1018" spans="1:25" s="60" customFormat="1">
      <c r="A1018" s="41">
        <v>1114</v>
      </c>
      <c r="B1018" s="41">
        <v>5</v>
      </c>
      <c r="C1018" s="41" t="s">
        <v>10058</v>
      </c>
      <c r="D1018" s="41" t="s">
        <v>248</v>
      </c>
      <c r="E1018" s="39" t="s">
        <v>10054</v>
      </c>
      <c r="F1018" s="41" t="s">
        <v>249</v>
      </c>
      <c r="G1018" s="41" t="s">
        <v>250</v>
      </c>
      <c r="H1018" s="63" t="s">
        <v>9699</v>
      </c>
      <c r="I1018" s="63" t="str">
        <f>VLOOKUP(A1018,'(송영호RAW)'!$A:$H,8,0)</f>
        <v>인정</v>
      </c>
      <c r="J1018" s="92" t="s">
        <v>9699</v>
      </c>
      <c r="K1018" s="63" t="b">
        <f t="shared" si="127"/>
        <v>1</v>
      </c>
      <c r="L1018" s="41" t="s">
        <v>534</v>
      </c>
      <c r="M1018" s="41" t="s">
        <v>535</v>
      </c>
      <c r="N1018" s="41" t="s">
        <v>10384</v>
      </c>
      <c r="O1018" s="41" t="s">
        <v>536</v>
      </c>
      <c r="P1018" s="41" t="s">
        <v>36</v>
      </c>
      <c r="Q1018" s="41" t="s">
        <v>10133</v>
      </c>
      <c r="R1018" s="45" t="s">
        <v>10133</v>
      </c>
      <c r="S1018" s="41" t="b">
        <f t="shared" si="129"/>
        <v>1</v>
      </c>
      <c r="T1018" s="45"/>
      <c r="U1018" s="45"/>
      <c r="V1018" s="52"/>
      <c r="W1018" t="e">
        <f>VLOOKUP(A1018,Sheet4!$J$1500:$J$1508,1,0)</f>
        <v>#N/A</v>
      </c>
      <c r="X1018"/>
      <c r="Y1018"/>
    </row>
    <row r="1019" spans="1:25" s="60" customFormat="1">
      <c r="A1019" s="41">
        <v>1115</v>
      </c>
      <c r="B1019" s="41">
        <v>6</v>
      </c>
      <c r="C1019" s="41" t="s">
        <v>10058</v>
      </c>
      <c r="D1019" s="41" t="s">
        <v>248</v>
      </c>
      <c r="E1019" s="39" t="s">
        <v>10054</v>
      </c>
      <c r="F1019" s="41" t="s">
        <v>249</v>
      </c>
      <c r="G1019" s="41" t="s">
        <v>250</v>
      </c>
      <c r="H1019" s="63" t="s">
        <v>9699</v>
      </c>
      <c r="I1019" s="63" t="str">
        <f>VLOOKUP(A1019,'(송영호RAW)'!$A:$H,8,0)</f>
        <v>인정</v>
      </c>
      <c r="J1019" s="92" t="s">
        <v>9699</v>
      </c>
      <c r="K1019" s="63" t="b">
        <f t="shared" si="127"/>
        <v>1</v>
      </c>
      <c r="L1019" s="41" t="s">
        <v>4601</v>
      </c>
      <c r="M1019" s="41" t="s">
        <v>579</v>
      </c>
      <c r="N1019" s="41" t="s">
        <v>10384</v>
      </c>
      <c r="O1019" s="41" t="s">
        <v>4602</v>
      </c>
      <c r="P1019" s="41" t="s">
        <v>36</v>
      </c>
      <c r="Q1019" s="41" t="s">
        <v>10133</v>
      </c>
      <c r="R1019" s="45" t="s">
        <v>10133</v>
      </c>
      <c r="S1019" s="41" t="b">
        <f t="shared" si="129"/>
        <v>1</v>
      </c>
      <c r="T1019" s="45"/>
      <c r="U1019" s="45"/>
      <c r="V1019" s="52"/>
      <c r="W1019" t="e">
        <f>VLOOKUP(A1019,Sheet4!$J$1500:$J$1508,1,0)</f>
        <v>#N/A</v>
      </c>
      <c r="X1019"/>
      <c r="Y1019"/>
    </row>
    <row r="1020" spans="1:25" s="60" customFormat="1">
      <c r="A1020" s="41">
        <v>1116</v>
      </c>
      <c r="B1020" s="41">
        <v>7</v>
      </c>
      <c r="C1020" s="41" t="s">
        <v>10058</v>
      </c>
      <c r="D1020" s="41" t="s">
        <v>248</v>
      </c>
      <c r="E1020" s="39" t="s">
        <v>10054</v>
      </c>
      <c r="F1020" s="41" t="s">
        <v>249</v>
      </c>
      <c r="G1020" s="41" t="s">
        <v>250</v>
      </c>
      <c r="H1020" s="63" t="s">
        <v>9699</v>
      </c>
      <c r="I1020" s="63" t="str">
        <f>VLOOKUP(A1020,'(송영호RAW)'!$A:$H,8,0)</f>
        <v>인정</v>
      </c>
      <c r="J1020" s="92" t="s">
        <v>9699</v>
      </c>
      <c r="K1020" s="63" t="b">
        <f t="shared" si="127"/>
        <v>1</v>
      </c>
      <c r="L1020" s="41" t="s">
        <v>4969</v>
      </c>
      <c r="M1020" s="41" t="s">
        <v>4970</v>
      </c>
      <c r="N1020" s="41" t="s">
        <v>10384</v>
      </c>
      <c r="O1020" s="41" t="s">
        <v>4971</v>
      </c>
      <c r="P1020" s="41" t="s">
        <v>36</v>
      </c>
      <c r="Q1020" s="41" t="s">
        <v>10133</v>
      </c>
      <c r="R1020" s="45" t="s">
        <v>10133</v>
      </c>
      <c r="S1020" s="41" t="b">
        <f t="shared" si="129"/>
        <v>1</v>
      </c>
      <c r="T1020" s="45"/>
      <c r="U1020" s="45"/>
      <c r="V1020" s="52"/>
      <c r="W1020" t="e">
        <f>VLOOKUP(A1020,Sheet4!$J$1500:$J$1508,1,0)</f>
        <v>#N/A</v>
      </c>
      <c r="X1020"/>
      <c r="Y1020"/>
    </row>
    <row r="1021" spans="1:25" s="60" customFormat="1">
      <c r="A1021" s="41">
        <v>1117</v>
      </c>
      <c r="B1021" s="41">
        <v>8</v>
      </c>
      <c r="C1021" s="41" t="s">
        <v>10058</v>
      </c>
      <c r="D1021" s="41" t="s">
        <v>248</v>
      </c>
      <c r="E1021" s="39" t="s">
        <v>10054</v>
      </c>
      <c r="F1021" s="41" t="s">
        <v>249</v>
      </c>
      <c r="G1021" s="41" t="s">
        <v>250</v>
      </c>
      <c r="H1021" s="63" t="s">
        <v>9699</v>
      </c>
      <c r="I1021" s="63" t="str">
        <f>VLOOKUP(A1021,'(송영호RAW)'!$A:$H,8,0)</f>
        <v>인정</v>
      </c>
      <c r="J1021" s="92" t="s">
        <v>9699</v>
      </c>
      <c r="K1021" s="63" t="b">
        <f t="shared" si="127"/>
        <v>1</v>
      </c>
      <c r="L1021" s="41" t="s">
        <v>4740</v>
      </c>
      <c r="M1021" s="41" t="s">
        <v>4741</v>
      </c>
      <c r="N1021" s="41" t="s">
        <v>10384</v>
      </c>
      <c r="O1021" s="41" t="s">
        <v>4742</v>
      </c>
      <c r="P1021" s="41" t="s">
        <v>36</v>
      </c>
      <c r="Q1021" s="41" t="s">
        <v>10133</v>
      </c>
      <c r="R1021" s="45" t="s">
        <v>10133</v>
      </c>
      <c r="S1021" s="41" t="b">
        <f t="shared" si="129"/>
        <v>1</v>
      </c>
      <c r="T1021" s="61" t="s">
        <v>10136</v>
      </c>
      <c r="U1021" s="45"/>
      <c r="V1021" s="52"/>
      <c r="W1021" t="e">
        <f>VLOOKUP(A1021,Sheet4!$J$1500:$J$1508,1,0)</f>
        <v>#N/A</v>
      </c>
      <c r="X1021"/>
      <c r="Y1021"/>
    </row>
    <row r="1022" spans="1:25">
      <c r="A1022" s="41">
        <v>1118</v>
      </c>
      <c r="B1022" s="41">
        <v>9</v>
      </c>
      <c r="C1022" s="41" t="s">
        <v>10058</v>
      </c>
      <c r="D1022" s="41" t="s">
        <v>248</v>
      </c>
      <c r="E1022" s="39" t="s">
        <v>10054</v>
      </c>
      <c r="F1022" s="41" t="s">
        <v>249</v>
      </c>
      <c r="G1022" s="41" t="s">
        <v>250</v>
      </c>
      <c r="H1022" s="63" t="s">
        <v>9699</v>
      </c>
      <c r="I1022" s="63" t="str">
        <f>VLOOKUP(A1022,'(송영호RAW)'!$A:$H,8,0)</f>
        <v>인정</v>
      </c>
      <c r="J1022" s="92" t="s">
        <v>9699</v>
      </c>
      <c r="K1022" s="63" t="b">
        <f t="shared" si="127"/>
        <v>1</v>
      </c>
      <c r="L1022" s="41" t="s">
        <v>4702</v>
      </c>
      <c r="M1022" s="41" t="s">
        <v>4703</v>
      </c>
      <c r="N1022" s="41" t="s">
        <v>10384</v>
      </c>
      <c r="O1022" s="41" t="s">
        <v>4704</v>
      </c>
      <c r="P1022" s="41" t="s">
        <v>36</v>
      </c>
      <c r="Q1022" s="41" t="s">
        <v>10133</v>
      </c>
      <c r="R1022" s="45" t="s">
        <v>10133</v>
      </c>
      <c r="S1022" s="41" t="b">
        <f t="shared" si="129"/>
        <v>1</v>
      </c>
      <c r="T1022" s="45"/>
      <c r="U1022" s="45"/>
      <c r="V1022" s="52"/>
      <c r="W1022" t="e">
        <f>VLOOKUP(A1022,Sheet4!$J$1500:$J$1508,1,0)</f>
        <v>#N/A</v>
      </c>
    </row>
    <row r="1023" spans="1:25">
      <c r="A1023" s="41">
        <v>1119</v>
      </c>
      <c r="B1023" s="41">
        <v>10</v>
      </c>
      <c r="C1023" s="41" t="s">
        <v>10058</v>
      </c>
      <c r="D1023" s="41" t="s">
        <v>248</v>
      </c>
      <c r="E1023" s="39" t="s">
        <v>10054</v>
      </c>
      <c r="F1023" s="41" t="s">
        <v>249</v>
      </c>
      <c r="G1023" s="41" t="s">
        <v>250</v>
      </c>
      <c r="H1023" s="63" t="s">
        <v>9699</v>
      </c>
      <c r="I1023" s="63" t="str">
        <f>VLOOKUP(A1023,'(송영호RAW)'!$A:$H,8,0)</f>
        <v>인정</v>
      </c>
      <c r="J1023" s="92" t="s">
        <v>9699</v>
      </c>
      <c r="K1023" s="63" t="b">
        <f t="shared" si="127"/>
        <v>1</v>
      </c>
      <c r="L1023" s="41" t="s">
        <v>10180</v>
      </c>
      <c r="M1023" s="41" t="s">
        <v>4827</v>
      </c>
      <c r="N1023" s="41" t="s">
        <v>10384</v>
      </c>
      <c r="O1023" s="41" t="s">
        <v>4828</v>
      </c>
      <c r="P1023" s="41" t="s">
        <v>36</v>
      </c>
      <c r="Q1023" s="41" t="s">
        <v>10133</v>
      </c>
      <c r="R1023" s="45" t="s">
        <v>10133</v>
      </c>
      <c r="S1023" s="41" t="b">
        <f t="shared" si="129"/>
        <v>1</v>
      </c>
      <c r="T1023" s="45"/>
      <c r="U1023" s="45"/>
      <c r="V1023" s="52"/>
      <c r="W1023" t="e">
        <f>VLOOKUP(A1023,Sheet4!$J$1500:$J$1508,1,0)</f>
        <v>#N/A</v>
      </c>
    </row>
    <row r="1024" spans="1:25">
      <c r="A1024" s="41">
        <v>1133</v>
      </c>
      <c r="B1024" s="41">
        <v>1</v>
      </c>
      <c r="C1024" s="41" t="s">
        <v>10050</v>
      </c>
      <c r="D1024" s="41" t="s">
        <v>2200</v>
      </c>
      <c r="E1024" s="39" t="s">
        <v>10051</v>
      </c>
      <c r="F1024" s="41" t="s">
        <v>2201</v>
      </c>
      <c r="G1024" s="41" t="s">
        <v>2202</v>
      </c>
      <c r="H1024" s="63" t="s">
        <v>9699</v>
      </c>
      <c r="I1024" s="63" t="str">
        <f>VLOOKUP(A1024,'(송영호RAW)'!$A:$H,8,0)</f>
        <v>인정</v>
      </c>
      <c r="J1024" s="92" t="s">
        <v>9699</v>
      </c>
      <c r="K1024" s="63" t="b">
        <f t="shared" si="127"/>
        <v>1</v>
      </c>
      <c r="L1024" s="41" t="s">
        <v>2203</v>
      </c>
      <c r="M1024" s="41" t="s">
        <v>2095</v>
      </c>
      <c r="N1024" s="41" t="s">
        <v>10384</v>
      </c>
      <c r="O1024" s="41" t="s">
        <v>2204</v>
      </c>
      <c r="P1024" s="41" t="s">
        <v>36</v>
      </c>
      <c r="Q1024" s="41" t="s">
        <v>10133</v>
      </c>
      <c r="R1024" s="41" t="s">
        <v>10133</v>
      </c>
      <c r="S1024" s="41" t="b">
        <f t="shared" si="129"/>
        <v>1</v>
      </c>
      <c r="T1024" s="45"/>
      <c r="U1024" s="45"/>
      <c r="W1024" t="e">
        <f>VLOOKUP(A1024,Sheet4!$J$1500:$J$1508,1,0)</f>
        <v>#N/A</v>
      </c>
    </row>
    <row r="1025" spans="1:25">
      <c r="A1025" s="41">
        <v>1134</v>
      </c>
      <c r="B1025" s="41">
        <v>1</v>
      </c>
      <c r="C1025" s="41" t="s">
        <v>10053</v>
      </c>
      <c r="D1025" s="41" t="s">
        <v>1364</v>
      </c>
      <c r="E1025" s="39" t="s">
        <v>10055</v>
      </c>
      <c r="F1025" s="41" t="s">
        <v>1365</v>
      </c>
      <c r="G1025" s="41" t="s">
        <v>1366</v>
      </c>
      <c r="H1025" s="63" t="s">
        <v>9699</v>
      </c>
      <c r="I1025" s="63" t="str">
        <f>VLOOKUP(A1025,'(송영호RAW)'!$A:$H,8,0)</f>
        <v>인정</v>
      </c>
      <c r="J1025" s="92" t="s">
        <v>9699</v>
      </c>
      <c r="K1025" s="63" t="b">
        <f t="shared" si="127"/>
        <v>1</v>
      </c>
      <c r="L1025" s="41" t="s">
        <v>5207</v>
      </c>
      <c r="M1025" s="41" t="s">
        <v>218</v>
      </c>
      <c r="N1025" s="41"/>
      <c r="O1025" s="41" t="s">
        <v>5208</v>
      </c>
      <c r="P1025" s="41" t="s">
        <v>36</v>
      </c>
      <c r="Q1025" s="41" t="str">
        <f t="shared" ref="Q1025:Q1029" si="134">P1025</f>
        <v>주저자</v>
      </c>
      <c r="R1025" s="41" t="s">
        <v>36</v>
      </c>
      <c r="S1025" s="41" t="b">
        <f t="shared" si="129"/>
        <v>1</v>
      </c>
      <c r="T1025" s="45"/>
      <c r="U1025" s="45"/>
      <c r="W1025" t="e">
        <f>VLOOKUP(A1025,Sheet4!$J$1500:$J$1508,1,0)</f>
        <v>#N/A</v>
      </c>
    </row>
    <row r="1026" spans="1:25">
      <c r="A1026" s="41">
        <v>1135</v>
      </c>
      <c r="B1026" s="41">
        <v>2</v>
      </c>
      <c r="C1026" s="41" t="s">
        <v>10053</v>
      </c>
      <c r="D1026" s="41" t="s">
        <v>1364</v>
      </c>
      <c r="E1026" s="39" t="s">
        <v>10055</v>
      </c>
      <c r="F1026" s="41" t="s">
        <v>1365</v>
      </c>
      <c r="G1026" s="41" t="s">
        <v>1366</v>
      </c>
      <c r="H1026" s="63" t="s">
        <v>9699</v>
      </c>
      <c r="I1026" s="63" t="str">
        <f>VLOOKUP(A1026,'(송영호RAW)'!$A:$H,8,0)</f>
        <v>인정</v>
      </c>
      <c r="J1026" s="92" t="s">
        <v>9699</v>
      </c>
      <c r="K1026" s="63" t="b">
        <f t="shared" si="127"/>
        <v>1</v>
      </c>
      <c r="L1026" s="41" t="s">
        <v>1367</v>
      </c>
      <c r="M1026" s="41" t="s">
        <v>1368</v>
      </c>
      <c r="N1026" s="41"/>
      <c r="O1026" s="41" t="s">
        <v>1369</v>
      </c>
      <c r="P1026" s="41" t="s">
        <v>36</v>
      </c>
      <c r="Q1026" s="41" t="str">
        <f t="shared" si="134"/>
        <v>주저자</v>
      </c>
      <c r="R1026" s="41" t="s">
        <v>36</v>
      </c>
      <c r="S1026" s="41" t="b">
        <f t="shared" si="129"/>
        <v>1</v>
      </c>
      <c r="T1026" s="45"/>
      <c r="U1026" s="45"/>
      <c r="W1026" t="e">
        <f>VLOOKUP(A1026,Sheet4!$J$1500:$J$1508,1,0)</f>
        <v>#N/A</v>
      </c>
    </row>
    <row r="1027" spans="1:25">
      <c r="A1027" s="41">
        <v>1136</v>
      </c>
      <c r="B1027" s="41">
        <v>3</v>
      </c>
      <c r="C1027" s="41" t="s">
        <v>10053</v>
      </c>
      <c r="D1027" s="41" t="s">
        <v>1364</v>
      </c>
      <c r="E1027" s="39" t="s">
        <v>10055</v>
      </c>
      <c r="F1027" s="41" t="s">
        <v>1365</v>
      </c>
      <c r="G1027" s="41" t="s">
        <v>1366</v>
      </c>
      <c r="H1027" s="63" t="s">
        <v>9699</v>
      </c>
      <c r="I1027" s="63" t="str">
        <f>VLOOKUP(A1027,'(송영호RAW)'!$A:$H,8,0)</f>
        <v>인정</v>
      </c>
      <c r="J1027" s="92" t="s">
        <v>9699</v>
      </c>
      <c r="K1027" s="63" t="b">
        <f t="shared" ref="K1027:K1090" si="135">H1027=I1027</f>
        <v>1</v>
      </c>
      <c r="L1027" s="41" t="s">
        <v>5593</v>
      </c>
      <c r="M1027" s="41" t="s">
        <v>5594</v>
      </c>
      <c r="N1027" s="41"/>
      <c r="O1027" s="41" t="s">
        <v>5595</v>
      </c>
      <c r="P1027" s="41" t="s">
        <v>36</v>
      </c>
      <c r="Q1027" s="41" t="str">
        <f t="shared" si="134"/>
        <v>주저자</v>
      </c>
      <c r="R1027" s="41" t="s">
        <v>36</v>
      </c>
      <c r="S1027" s="41" t="b">
        <f t="shared" si="129"/>
        <v>1</v>
      </c>
      <c r="T1027" s="61" t="s">
        <v>10136</v>
      </c>
      <c r="U1027" s="45" t="s">
        <v>10096</v>
      </c>
      <c r="W1027" t="e">
        <f>VLOOKUP(A1027,Sheet4!$J$1500:$J$1508,1,0)</f>
        <v>#N/A</v>
      </c>
    </row>
    <row r="1028" spans="1:25">
      <c r="A1028" s="41">
        <v>1137</v>
      </c>
      <c r="B1028" s="41">
        <v>4</v>
      </c>
      <c r="C1028" s="41" t="s">
        <v>10053</v>
      </c>
      <c r="D1028" s="41" t="s">
        <v>1364</v>
      </c>
      <c r="E1028" s="39" t="s">
        <v>10055</v>
      </c>
      <c r="F1028" s="41" t="s">
        <v>1365</v>
      </c>
      <c r="G1028" s="41" t="s">
        <v>1366</v>
      </c>
      <c r="H1028" s="63" t="s">
        <v>9699</v>
      </c>
      <c r="I1028" s="63" t="str">
        <f>VLOOKUP(A1028,'(송영호RAW)'!$A:$H,8,0)</f>
        <v>인정</v>
      </c>
      <c r="J1028" s="92" t="s">
        <v>9699</v>
      </c>
      <c r="K1028" s="63" t="b">
        <f t="shared" si="135"/>
        <v>1</v>
      </c>
      <c r="L1028" s="41" t="s">
        <v>2249</v>
      </c>
      <c r="M1028" s="41" t="s">
        <v>2250</v>
      </c>
      <c r="N1028" s="41"/>
      <c r="O1028" s="41" t="s">
        <v>2251</v>
      </c>
      <c r="P1028" s="41" t="s">
        <v>36</v>
      </c>
      <c r="Q1028" s="41" t="str">
        <f t="shared" si="134"/>
        <v>주저자</v>
      </c>
      <c r="R1028" s="41" t="s">
        <v>36</v>
      </c>
      <c r="S1028" s="41" t="b">
        <f t="shared" si="129"/>
        <v>1</v>
      </c>
      <c r="T1028" s="61" t="s">
        <v>10136</v>
      </c>
      <c r="U1028" s="45" t="s">
        <v>10096</v>
      </c>
      <c r="W1028" t="e">
        <f>VLOOKUP(A1028,Sheet4!$J$1500:$J$1508,1,0)</f>
        <v>#N/A</v>
      </c>
    </row>
    <row r="1029" spans="1:25">
      <c r="A1029" s="41">
        <v>1138</v>
      </c>
      <c r="B1029" s="41">
        <v>5</v>
      </c>
      <c r="C1029" s="41" t="s">
        <v>10053</v>
      </c>
      <c r="D1029" s="41" t="s">
        <v>1364</v>
      </c>
      <c r="E1029" s="39" t="s">
        <v>10055</v>
      </c>
      <c r="F1029" s="41" t="s">
        <v>1365</v>
      </c>
      <c r="G1029" s="41" t="s">
        <v>1366</v>
      </c>
      <c r="H1029" s="63" t="s">
        <v>9699</v>
      </c>
      <c r="I1029" s="63" t="str">
        <f>VLOOKUP(A1029,'(송영호RAW)'!$A:$H,8,0)</f>
        <v>인정</v>
      </c>
      <c r="J1029" s="92" t="s">
        <v>9699</v>
      </c>
      <c r="K1029" s="63" t="b">
        <f t="shared" si="135"/>
        <v>1</v>
      </c>
      <c r="L1029" s="41" t="s">
        <v>7189</v>
      </c>
      <c r="M1029" s="41" t="s">
        <v>7190</v>
      </c>
      <c r="N1029" s="41"/>
      <c r="O1029" s="41" t="s">
        <v>7191</v>
      </c>
      <c r="P1029" s="41" t="s">
        <v>36</v>
      </c>
      <c r="Q1029" s="41" t="str">
        <f t="shared" si="134"/>
        <v>주저자</v>
      </c>
      <c r="R1029" s="41" t="s">
        <v>36</v>
      </c>
      <c r="S1029" s="41" t="b">
        <f t="shared" si="129"/>
        <v>1</v>
      </c>
      <c r="T1029" s="45"/>
      <c r="U1029" s="45"/>
      <c r="W1029" t="e">
        <f>VLOOKUP(A1029,Sheet4!$J$1500:$J$1508,1,0)</f>
        <v>#N/A</v>
      </c>
    </row>
    <row r="1030" spans="1:25">
      <c r="A1030" s="41">
        <v>1139</v>
      </c>
      <c r="B1030" s="41">
        <v>6</v>
      </c>
      <c r="C1030" s="41" t="s">
        <v>10053</v>
      </c>
      <c r="D1030" s="41" t="s">
        <v>1364</v>
      </c>
      <c r="E1030" s="39" t="s">
        <v>10055</v>
      </c>
      <c r="F1030" s="41" t="s">
        <v>1365</v>
      </c>
      <c r="G1030" s="41" t="s">
        <v>1366</v>
      </c>
      <c r="H1030" s="63" t="s">
        <v>9699</v>
      </c>
      <c r="I1030" s="63" t="str">
        <f>VLOOKUP(A1030,'(송영호RAW)'!$A:$H,8,0)</f>
        <v>인정</v>
      </c>
      <c r="J1030" s="92" t="s">
        <v>9699</v>
      </c>
      <c r="K1030" s="63" t="b">
        <f t="shared" si="135"/>
        <v>1</v>
      </c>
      <c r="L1030" s="41" t="s">
        <v>5353</v>
      </c>
      <c r="M1030" s="41" t="s">
        <v>5354</v>
      </c>
      <c r="N1030" s="41"/>
      <c r="O1030" s="41" t="s">
        <v>5355</v>
      </c>
      <c r="P1030" s="41" t="s">
        <v>63</v>
      </c>
      <c r="Q1030" s="41" t="s">
        <v>9993</v>
      </c>
      <c r="R1030" s="41" t="s">
        <v>63</v>
      </c>
      <c r="S1030" s="41" t="b">
        <f t="shared" si="129"/>
        <v>1</v>
      </c>
      <c r="T1030" s="45"/>
      <c r="U1030" s="45"/>
      <c r="W1030" t="e">
        <f>VLOOKUP(A1030,Sheet4!$J$1500:$J$1508,1,0)</f>
        <v>#N/A</v>
      </c>
    </row>
    <row r="1031" spans="1:25">
      <c r="A1031" s="41">
        <v>1140</v>
      </c>
      <c r="B1031" s="41">
        <v>7</v>
      </c>
      <c r="C1031" s="41" t="s">
        <v>10053</v>
      </c>
      <c r="D1031" s="41" t="s">
        <v>1364</v>
      </c>
      <c r="E1031" s="39" t="s">
        <v>10055</v>
      </c>
      <c r="F1031" s="41" t="s">
        <v>1365</v>
      </c>
      <c r="G1031" s="41" t="s">
        <v>1366</v>
      </c>
      <c r="H1031" s="63" t="s">
        <v>9699</v>
      </c>
      <c r="I1031" s="63" t="str">
        <f>VLOOKUP(A1031,'(송영호RAW)'!$A:$H,8,0)</f>
        <v>인정</v>
      </c>
      <c r="J1031" s="92" t="s">
        <v>9699</v>
      </c>
      <c r="K1031" s="63" t="b">
        <f t="shared" si="135"/>
        <v>1</v>
      </c>
      <c r="L1031" s="41" t="s">
        <v>8259</v>
      </c>
      <c r="M1031" s="41" t="s">
        <v>8260</v>
      </c>
      <c r="N1031" s="41"/>
      <c r="O1031" s="41" t="s">
        <v>8262</v>
      </c>
      <c r="P1031" s="41" t="s">
        <v>122</v>
      </c>
      <c r="Q1031" s="41" t="s">
        <v>9993</v>
      </c>
      <c r="R1031" s="41" t="s">
        <v>122</v>
      </c>
      <c r="S1031" s="41" t="b">
        <f t="shared" si="129"/>
        <v>1</v>
      </c>
      <c r="T1031" s="45"/>
      <c r="U1031" s="45"/>
      <c r="W1031" t="e">
        <f>VLOOKUP(A1031,Sheet4!$J$1500:$J$1508,1,0)</f>
        <v>#N/A</v>
      </c>
    </row>
    <row r="1032" spans="1:25">
      <c r="A1032" s="41">
        <v>1141</v>
      </c>
      <c r="B1032" s="41">
        <v>1</v>
      </c>
      <c r="C1032" s="41" t="s">
        <v>10062</v>
      </c>
      <c r="D1032" s="41" t="s">
        <v>3954</v>
      </c>
      <c r="E1032" s="39" t="s">
        <v>10063</v>
      </c>
      <c r="F1032" s="41" t="s">
        <v>3955</v>
      </c>
      <c r="G1032" s="41" t="s">
        <v>3956</v>
      </c>
      <c r="H1032" s="63" t="s">
        <v>9699</v>
      </c>
      <c r="I1032" s="63" t="str">
        <f>VLOOKUP(A1032,'(송영호RAW)'!$A:$H,8,0)</f>
        <v>인정</v>
      </c>
      <c r="J1032" s="92" t="s">
        <v>9699</v>
      </c>
      <c r="K1032" s="63" t="b">
        <f t="shared" si="135"/>
        <v>1</v>
      </c>
      <c r="L1032" s="41" t="s">
        <v>5474</v>
      </c>
      <c r="M1032" s="41" t="s">
        <v>5475</v>
      </c>
      <c r="N1032" s="54" t="s">
        <v>10226</v>
      </c>
      <c r="O1032" s="41" t="s">
        <v>5476</v>
      </c>
      <c r="P1032" s="41" t="s">
        <v>36</v>
      </c>
      <c r="Q1032" s="41" t="s">
        <v>10133</v>
      </c>
      <c r="R1032" s="54" t="str">
        <f t="shared" ref="R1032:R1034" si="136">P1032</f>
        <v>주저자</v>
      </c>
      <c r="S1032" s="41" t="b">
        <f t="shared" si="129"/>
        <v>1</v>
      </c>
      <c r="T1032" s="48"/>
      <c r="U1032" s="45"/>
      <c r="V1032" s="60"/>
      <c r="W1032" t="e">
        <f>VLOOKUP(A1032,Sheet4!$J$1500:$J$1508,1,0)</f>
        <v>#N/A</v>
      </c>
      <c r="X1032" s="60"/>
      <c r="Y1032" s="60"/>
    </row>
    <row r="1033" spans="1:25">
      <c r="A1033" s="41">
        <v>1142</v>
      </c>
      <c r="B1033" s="41">
        <v>2</v>
      </c>
      <c r="C1033" s="41" t="s">
        <v>10062</v>
      </c>
      <c r="D1033" s="41" t="s">
        <v>3954</v>
      </c>
      <c r="E1033" s="39" t="s">
        <v>10063</v>
      </c>
      <c r="F1033" s="41" t="s">
        <v>3955</v>
      </c>
      <c r="G1033" s="41" t="s">
        <v>3956</v>
      </c>
      <c r="H1033" s="63" t="s">
        <v>9699</v>
      </c>
      <c r="I1033" s="63" t="str">
        <f>VLOOKUP(A1033,'(송영호RAW)'!$A:$H,8,0)</f>
        <v>인정</v>
      </c>
      <c r="J1033" s="92" t="s">
        <v>9699</v>
      </c>
      <c r="K1033" s="63" t="b">
        <f t="shared" si="135"/>
        <v>1</v>
      </c>
      <c r="L1033" s="41" t="s">
        <v>3957</v>
      </c>
      <c r="M1033" s="41" t="s">
        <v>3958</v>
      </c>
      <c r="N1033" s="54" t="s">
        <v>10226</v>
      </c>
      <c r="O1033" s="41" t="s">
        <v>3959</v>
      </c>
      <c r="P1033" s="41" t="s">
        <v>36</v>
      </c>
      <c r="Q1033" s="41" t="s">
        <v>10133</v>
      </c>
      <c r="R1033" s="54" t="str">
        <f t="shared" si="136"/>
        <v>주저자</v>
      </c>
      <c r="S1033" s="41" t="b">
        <f t="shared" si="129"/>
        <v>1</v>
      </c>
      <c r="T1033" s="48"/>
      <c r="U1033" s="45"/>
      <c r="V1033" s="60"/>
      <c r="W1033" t="e">
        <f>VLOOKUP(A1033,Sheet4!$J$1500:$J$1508,1,0)</f>
        <v>#N/A</v>
      </c>
      <c r="X1033" s="60"/>
      <c r="Y1033" s="60"/>
    </row>
    <row r="1034" spans="1:25">
      <c r="A1034" s="41">
        <v>1143</v>
      </c>
      <c r="B1034" s="41">
        <v>3</v>
      </c>
      <c r="C1034" s="41" t="s">
        <v>10062</v>
      </c>
      <c r="D1034" s="41" t="s">
        <v>3954</v>
      </c>
      <c r="E1034" s="39" t="s">
        <v>10063</v>
      </c>
      <c r="F1034" s="41" t="s">
        <v>3955</v>
      </c>
      <c r="G1034" s="41" t="s">
        <v>3956</v>
      </c>
      <c r="H1034" s="63" t="s">
        <v>9699</v>
      </c>
      <c r="I1034" s="63" t="str">
        <f>VLOOKUP(A1034,'(송영호RAW)'!$A:$H,8,0)</f>
        <v>인정</v>
      </c>
      <c r="J1034" s="92" t="s">
        <v>9699</v>
      </c>
      <c r="K1034" s="63" t="b">
        <f t="shared" si="135"/>
        <v>1</v>
      </c>
      <c r="L1034" s="41" t="s">
        <v>4667</v>
      </c>
      <c r="M1034" s="41" t="s">
        <v>4668</v>
      </c>
      <c r="N1034" s="54" t="s">
        <v>10226</v>
      </c>
      <c r="O1034" s="41" t="s">
        <v>4669</v>
      </c>
      <c r="P1034" s="41" t="s">
        <v>36</v>
      </c>
      <c r="Q1034" s="41" t="s">
        <v>10133</v>
      </c>
      <c r="R1034" s="54" t="str">
        <f t="shared" si="136"/>
        <v>주저자</v>
      </c>
      <c r="S1034" s="41" t="b">
        <f t="shared" si="129"/>
        <v>1</v>
      </c>
      <c r="T1034" s="48"/>
      <c r="U1034" s="45"/>
      <c r="V1034" s="60"/>
      <c r="W1034" t="e">
        <f>VLOOKUP(A1034,Sheet4!$J$1500:$J$1508,1,0)</f>
        <v>#N/A</v>
      </c>
      <c r="X1034" s="60"/>
      <c r="Y1034" s="60"/>
    </row>
    <row r="1035" spans="1:25">
      <c r="A1035" s="41">
        <v>1144</v>
      </c>
      <c r="B1035" s="41">
        <v>1</v>
      </c>
      <c r="C1035" s="41" t="s">
        <v>10056</v>
      </c>
      <c r="D1035" s="41" t="s">
        <v>1862</v>
      </c>
      <c r="E1035" s="39" t="s">
        <v>10057</v>
      </c>
      <c r="F1035" s="41" t="s">
        <v>1863</v>
      </c>
      <c r="G1035" s="41" t="s">
        <v>1864</v>
      </c>
      <c r="H1035" s="63" t="s">
        <v>9699</v>
      </c>
      <c r="I1035" s="63" t="str">
        <f>VLOOKUP(A1035,'(송영호RAW)'!$A:$H,8,0)</f>
        <v>인정</v>
      </c>
      <c r="J1035" s="92" t="s">
        <v>9699</v>
      </c>
      <c r="K1035" s="63" t="b">
        <f t="shared" si="135"/>
        <v>1</v>
      </c>
      <c r="L1035" s="41" t="s">
        <v>1879</v>
      </c>
      <c r="M1035" s="41" t="s">
        <v>1880</v>
      </c>
      <c r="N1035" s="41" t="s">
        <v>10077</v>
      </c>
      <c r="O1035" s="41" t="s">
        <v>1881</v>
      </c>
      <c r="P1035" s="41" t="s">
        <v>36</v>
      </c>
      <c r="Q1035" s="41" t="s">
        <v>10133</v>
      </c>
      <c r="R1035" s="45" t="str">
        <f t="shared" ref="R1035:R1049" si="137">P1035</f>
        <v>주저자</v>
      </c>
      <c r="S1035" s="41" t="b">
        <f t="shared" si="129"/>
        <v>1</v>
      </c>
      <c r="T1035" s="45"/>
      <c r="U1035" s="45"/>
      <c r="W1035" t="e">
        <f>VLOOKUP(A1035,Sheet4!$J$1500:$J$1508,1,0)</f>
        <v>#N/A</v>
      </c>
    </row>
    <row r="1036" spans="1:25">
      <c r="A1036" s="41">
        <v>1145</v>
      </c>
      <c r="B1036" s="41">
        <v>2</v>
      </c>
      <c r="C1036" s="41" t="s">
        <v>10056</v>
      </c>
      <c r="D1036" s="41" t="s">
        <v>1862</v>
      </c>
      <c r="E1036" s="39" t="s">
        <v>10057</v>
      </c>
      <c r="F1036" s="41" t="s">
        <v>1863</v>
      </c>
      <c r="G1036" s="41" t="s">
        <v>1864</v>
      </c>
      <c r="H1036" s="63" t="s">
        <v>9699</v>
      </c>
      <c r="I1036" s="63" t="str">
        <f>VLOOKUP(A1036,'(송영호RAW)'!$A:$H,8,0)</f>
        <v>인정</v>
      </c>
      <c r="J1036" s="92" t="s">
        <v>9699</v>
      </c>
      <c r="K1036" s="63" t="b">
        <f t="shared" si="135"/>
        <v>1</v>
      </c>
      <c r="L1036" s="41" t="s">
        <v>5423</v>
      </c>
      <c r="M1036" s="41" t="s">
        <v>5424</v>
      </c>
      <c r="N1036" s="41" t="s">
        <v>10077</v>
      </c>
      <c r="O1036" s="41" t="s">
        <v>5425</v>
      </c>
      <c r="P1036" s="41" t="s">
        <v>36</v>
      </c>
      <c r="Q1036" s="41" t="s">
        <v>10133</v>
      </c>
      <c r="R1036" s="45" t="str">
        <f t="shared" si="137"/>
        <v>주저자</v>
      </c>
      <c r="S1036" s="41" t="b">
        <f t="shared" si="129"/>
        <v>1</v>
      </c>
      <c r="T1036" s="45"/>
      <c r="U1036" s="45"/>
      <c r="W1036" t="e">
        <f>VLOOKUP(A1036,Sheet4!$J$1500:$J$1508,1,0)</f>
        <v>#N/A</v>
      </c>
    </row>
    <row r="1037" spans="1:25">
      <c r="A1037" s="41">
        <v>1146</v>
      </c>
      <c r="B1037" s="41">
        <v>3</v>
      </c>
      <c r="C1037" s="41" t="s">
        <v>10056</v>
      </c>
      <c r="D1037" s="41" t="s">
        <v>1862</v>
      </c>
      <c r="E1037" s="39" t="s">
        <v>10057</v>
      </c>
      <c r="F1037" s="41" t="s">
        <v>1863</v>
      </c>
      <c r="G1037" s="41" t="s">
        <v>1864</v>
      </c>
      <c r="H1037" s="63" t="s">
        <v>9699</v>
      </c>
      <c r="I1037" s="63" t="str">
        <f>VLOOKUP(A1037,'(송영호RAW)'!$A:$H,8,0)</f>
        <v>인정</v>
      </c>
      <c r="J1037" s="92" t="s">
        <v>9699</v>
      </c>
      <c r="K1037" s="63" t="b">
        <f t="shared" si="135"/>
        <v>1</v>
      </c>
      <c r="L1037" s="41" t="s">
        <v>7811</v>
      </c>
      <c r="M1037" s="41" t="s">
        <v>7812</v>
      </c>
      <c r="N1037" s="41" t="s">
        <v>10077</v>
      </c>
      <c r="O1037" s="41" t="s">
        <v>7813</v>
      </c>
      <c r="P1037" s="41" t="s">
        <v>63</v>
      </c>
      <c r="Q1037" s="41" t="s">
        <v>9993</v>
      </c>
      <c r="R1037" s="45" t="str">
        <f t="shared" si="137"/>
        <v>제2저자</v>
      </c>
      <c r="S1037" s="41" t="b">
        <f t="shared" si="129"/>
        <v>1</v>
      </c>
      <c r="T1037" s="45"/>
      <c r="U1037" s="45"/>
      <c r="W1037" t="e">
        <f>VLOOKUP(A1037,Sheet4!$J$1500:$J$1508,1,0)</f>
        <v>#N/A</v>
      </c>
    </row>
    <row r="1038" spans="1:25">
      <c r="A1038" s="41">
        <v>1147</v>
      </c>
      <c r="B1038" s="41">
        <v>4</v>
      </c>
      <c r="C1038" s="41" t="s">
        <v>10056</v>
      </c>
      <c r="D1038" s="41" t="s">
        <v>1862</v>
      </c>
      <c r="E1038" s="39" t="s">
        <v>10057</v>
      </c>
      <c r="F1038" s="41" t="s">
        <v>1863</v>
      </c>
      <c r="G1038" s="41" t="s">
        <v>1864</v>
      </c>
      <c r="H1038" s="63" t="s">
        <v>9699</v>
      </c>
      <c r="I1038" s="63" t="str">
        <f>VLOOKUP(A1038,'(송영호RAW)'!$A:$H,8,0)</f>
        <v>인정</v>
      </c>
      <c r="J1038" s="92" t="s">
        <v>9699</v>
      </c>
      <c r="K1038" s="63" t="b">
        <f t="shared" si="135"/>
        <v>1</v>
      </c>
      <c r="L1038" s="41" t="s">
        <v>4352</v>
      </c>
      <c r="M1038" s="41" t="s">
        <v>2391</v>
      </c>
      <c r="N1038" s="41" t="s">
        <v>10077</v>
      </c>
      <c r="O1038" s="41" t="s">
        <v>4353</v>
      </c>
      <c r="P1038" s="41" t="s">
        <v>63</v>
      </c>
      <c r="Q1038" s="41" t="s">
        <v>9993</v>
      </c>
      <c r="R1038" s="45" t="str">
        <f t="shared" si="137"/>
        <v>제2저자</v>
      </c>
      <c r="S1038" s="41" t="b">
        <f t="shared" si="129"/>
        <v>1</v>
      </c>
      <c r="T1038" s="45"/>
      <c r="U1038" s="45"/>
      <c r="W1038" t="e">
        <f>VLOOKUP(A1038,Sheet4!$J$1500:$J$1508,1,0)</f>
        <v>#N/A</v>
      </c>
    </row>
    <row r="1039" spans="1:25">
      <c r="A1039" s="41">
        <v>1148</v>
      </c>
      <c r="B1039" s="41">
        <v>5</v>
      </c>
      <c r="C1039" s="41" t="s">
        <v>10056</v>
      </c>
      <c r="D1039" s="41" t="s">
        <v>1862</v>
      </c>
      <c r="E1039" s="39" t="s">
        <v>10057</v>
      </c>
      <c r="F1039" s="41" t="s">
        <v>1863</v>
      </c>
      <c r="G1039" s="41" t="s">
        <v>1864</v>
      </c>
      <c r="H1039" s="63" t="s">
        <v>9699</v>
      </c>
      <c r="I1039" s="63" t="str">
        <f>VLOOKUP(A1039,'(송영호RAW)'!$A:$H,8,0)</f>
        <v>인정</v>
      </c>
      <c r="J1039" s="92" t="s">
        <v>9699</v>
      </c>
      <c r="K1039" s="63" t="b">
        <f t="shared" si="135"/>
        <v>1</v>
      </c>
      <c r="L1039" s="41" t="s">
        <v>1865</v>
      </c>
      <c r="M1039" s="41" t="s">
        <v>1866</v>
      </c>
      <c r="N1039" s="41" t="s">
        <v>10077</v>
      </c>
      <c r="O1039" s="41" t="s">
        <v>1867</v>
      </c>
      <c r="P1039" s="41" t="s">
        <v>63</v>
      </c>
      <c r="Q1039" s="41" t="s">
        <v>9993</v>
      </c>
      <c r="R1039" s="45" t="str">
        <f t="shared" si="137"/>
        <v>제2저자</v>
      </c>
      <c r="S1039" s="41" t="b">
        <f t="shared" si="129"/>
        <v>1</v>
      </c>
      <c r="T1039" s="45"/>
      <c r="U1039" s="45"/>
      <c r="W1039" t="e">
        <f>VLOOKUP(A1039,Sheet4!$J$1500:$J$1508,1,0)</f>
        <v>#N/A</v>
      </c>
    </row>
    <row r="1040" spans="1:25">
      <c r="A1040" s="41">
        <v>1149</v>
      </c>
      <c r="B1040" s="41">
        <v>1</v>
      </c>
      <c r="C1040" s="41" t="s">
        <v>10062</v>
      </c>
      <c r="D1040" s="41" t="s">
        <v>3279</v>
      </c>
      <c r="E1040" s="39" t="s">
        <v>10065</v>
      </c>
      <c r="F1040" s="41" t="s">
        <v>3280</v>
      </c>
      <c r="G1040" s="41" t="s">
        <v>3281</v>
      </c>
      <c r="H1040" s="63" t="s">
        <v>9699</v>
      </c>
      <c r="I1040" s="63" t="str">
        <f>VLOOKUP(A1040,'(송영호RAW)'!$A:$H,8,0)</f>
        <v>인정</v>
      </c>
      <c r="J1040" s="92" t="s">
        <v>9699</v>
      </c>
      <c r="K1040" s="63" t="b">
        <f t="shared" si="135"/>
        <v>1</v>
      </c>
      <c r="L1040" s="41" t="s">
        <v>4067</v>
      </c>
      <c r="M1040" s="41" t="s">
        <v>4068</v>
      </c>
      <c r="N1040" s="54" t="s">
        <v>10226</v>
      </c>
      <c r="O1040" s="41" t="s">
        <v>4069</v>
      </c>
      <c r="P1040" s="41" t="s">
        <v>36</v>
      </c>
      <c r="Q1040" s="41" t="s">
        <v>10133</v>
      </c>
      <c r="R1040" s="54" t="str">
        <f t="shared" si="137"/>
        <v>주저자</v>
      </c>
      <c r="S1040" s="41" t="b">
        <f t="shared" si="129"/>
        <v>1</v>
      </c>
      <c r="T1040" s="61" t="s">
        <v>10136</v>
      </c>
      <c r="U1040" s="45" t="s">
        <v>10367</v>
      </c>
      <c r="V1040" s="60"/>
      <c r="W1040" t="e">
        <f>VLOOKUP(A1040,Sheet4!$J$1500:$J$1508,1,0)</f>
        <v>#N/A</v>
      </c>
      <c r="X1040" s="60"/>
      <c r="Y1040" s="60"/>
    </row>
    <row r="1041" spans="1:25">
      <c r="A1041" s="41">
        <v>1150</v>
      </c>
      <c r="B1041" s="41">
        <v>2</v>
      </c>
      <c r="C1041" s="41" t="s">
        <v>10062</v>
      </c>
      <c r="D1041" s="41" t="s">
        <v>3279</v>
      </c>
      <c r="E1041" s="39" t="s">
        <v>10065</v>
      </c>
      <c r="F1041" s="41" t="s">
        <v>3280</v>
      </c>
      <c r="G1041" s="41" t="s">
        <v>3281</v>
      </c>
      <c r="H1041" s="63" t="s">
        <v>9699</v>
      </c>
      <c r="I1041" s="63" t="str">
        <f>VLOOKUP(A1041,'(송영호RAW)'!$A:$H,8,0)</f>
        <v>인정</v>
      </c>
      <c r="J1041" s="92" t="s">
        <v>9699</v>
      </c>
      <c r="K1041" s="63" t="b">
        <f t="shared" si="135"/>
        <v>1</v>
      </c>
      <c r="L1041" s="41" t="s">
        <v>7817</v>
      </c>
      <c r="M1041" s="41" t="s">
        <v>7818</v>
      </c>
      <c r="N1041" s="54" t="s">
        <v>10226</v>
      </c>
      <c r="O1041" s="41" t="s">
        <v>7819</v>
      </c>
      <c r="P1041" s="41" t="s">
        <v>36</v>
      </c>
      <c r="Q1041" s="41" t="s">
        <v>10133</v>
      </c>
      <c r="R1041" s="54" t="str">
        <f t="shared" si="137"/>
        <v>주저자</v>
      </c>
      <c r="S1041" s="41" t="b">
        <f t="shared" si="129"/>
        <v>1</v>
      </c>
      <c r="T1041" s="54"/>
      <c r="U1041" s="45"/>
      <c r="V1041" s="60"/>
      <c r="W1041" t="e">
        <f>VLOOKUP(A1041,Sheet4!$J$1500:$J$1508,1,0)</f>
        <v>#N/A</v>
      </c>
      <c r="X1041" s="60"/>
      <c r="Y1041" s="60"/>
    </row>
    <row r="1042" spans="1:25">
      <c r="A1042" s="41">
        <v>1151</v>
      </c>
      <c r="B1042" s="41">
        <v>3</v>
      </c>
      <c r="C1042" s="41" t="s">
        <v>10062</v>
      </c>
      <c r="D1042" s="41" t="s">
        <v>3279</v>
      </c>
      <c r="E1042" s="39" t="s">
        <v>10065</v>
      </c>
      <c r="F1042" s="41" t="s">
        <v>3280</v>
      </c>
      <c r="G1042" s="41" t="s">
        <v>3281</v>
      </c>
      <c r="H1042" s="63" t="s">
        <v>9699</v>
      </c>
      <c r="I1042" s="63" t="str">
        <f>VLOOKUP(A1042,'(송영호RAW)'!$A:$H,8,0)</f>
        <v>인정</v>
      </c>
      <c r="J1042" s="92" t="s">
        <v>9699</v>
      </c>
      <c r="K1042" s="63" t="b">
        <f t="shared" si="135"/>
        <v>1</v>
      </c>
      <c r="L1042" s="41" t="s">
        <v>6421</v>
      </c>
      <c r="M1042" s="41" t="s">
        <v>6422</v>
      </c>
      <c r="N1042" s="54" t="s">
        <v>10226</v>
      </c>
      <c r="O1042" s="41" t="s">
        <v>6423</v>
      </c>
      <c r="P1042" s="41" t="s">
        <v>36</v>
      </c>
      <c r="Q1042" s="41" t="s">
        <v>10133</v>
      </c>
      <c r="R1042" s="54" t="str">
        <f t="shared" si="137"/>
        <v>주저자</v>
      </c>
      <c r="S1042" s="41" t="b">
        <f t="shared" si="129"/>
        <v>1</v>
      </c>
      <c r="T1042" s="61" t="s">
        <v>10136</v>
      </c>
      <c r="U1042" s="45" t="s">
        <v>10368</v>
      </c>
      <c r="V1042" s="60"/>
      <c r="W1042" t="e">
        <f>VLOOKUP(A1042,Sheet4!$J$1500:$J$1508,1,0)</f>
        <v>#N/A</v>
      </c>
      <c r="X1042" s="60"/>
      <c r="Y1042" s="60"/>
    </row>
    <row r="1043" spans="1:25">
      <c r="A1043" s="41">
        <v>1152</v>
      </c>
      <c r="B1043" s="41">
        <v>4</v>
      </c>
      <c r="C1043" s="41" t="s">
        <v>10062</v>
      </c>
      <c r="D1043" s="41" t="s">
        <v>3279</v>
      </c>
      <c r="E1043" s="39" t="s">
        <v>10065</v>
      </c>
      <c r="F1043" s="41" t="s">
        <v>3280</v>
      </c>
      <c r="G1043" s="41" t="s">
        <v>3281</v>
      </c>
      <c r="H1043" s="63" t="s">
        <v>9699</v>
      </c>
      <c r="I1043" s="63" t="str">
        <f>VLOOKUP(A1043,'(송영호RAW)'!$A:$H,8,0)</f>
        <v>인정</v>
      </c>
      <c r="J1043" s="92" t="s">
        <v>9699</v>
      </c>
      <c r="K1043" s="63" t="b">
        <f t="shared" si="135"/>
        <v>1</v>
      </c>
      <c r="L1043" s="41" t="s">
        <v>3319</v>
      </c>
      <c r="M1043" s="41" t="s">
        <v>2318</v>
      </c>
      <c r="N1043" s="54" t="s">
        <v>10226</v>
      </c>
      <c r="O1043" s="41" t="s">
        <v>3320</v>
      </c>
      <c r="P1043" s="41" t="s">
        <v>36</v>
      </c>
      <c r="Q1043" s="41" t="s">
        <v>10133</v>
      </c>
      <c r="R1043" s="54" t="str">
        <f t="shared" si="137"/>
        <v>주저자</v>
      </c>
      <c r="S1043" s="41" t="b">
        <f t="shared" ref="S1043:S1106" si="138">P1043=R1043</f>
        <v>1</v>
      </c>
      <c r="T1043" s="48"/>
      <c r="U1043" s="45"/>
      <c r="V1043" s="60"/>
      <c r="W1043" t="e">
        <f>VLOOKUP(A1043,Sheet4!$J$1500:$J$1508,1,0)</f>
        <v>#N/A</v>
      </c>
      <c r="X1043" s="60"/>
      <c r="Y1043" s="60"/>
    </row>
    <row r="1044" spans="1:25">
      <c r="A1044" s="41">
        <v>1153</v>
      </c>
      <c r="B1044" s="41">
        <v>5</v>
      </c>
      <c r="C1044" s="41" t="s">
        <v>10062</v>
      </c>
      <c r="D1044" s="41" t="s">
        <v>3279</v>
      </c>
      <c r="E1044" s="39" t="s">
        <v>10065</v>
      </c>
      <c r="F1044" s="41" t="s">
        <v>3280</v>
      </c>
      <c r="G1044" s="41" t="s">
        <v>3281</v>
      </c>
      <c r="H1044" s="63" t="s">
        <v>9699</v>
      </c>
      <c r="I1044" s="63" t="str">
        <f>VLOOKUP(A1044,'(송영호RAW)'!$A:$H,8,0)</f>
        <v>인정</v>
      </c>
      <c r="J1044" s="92" t="s">
        <v>9699</v>
      </c>
      <c r="K1044" s="63" t="b">
        <f t="shared" si="135"/>
        <v>1</v>
      </c>
      <c r="L1044" s="41" t="s">
        <v>4034</v>
      </c>
      <c r="M1044" s="41" t="s">
        <v>3184</v>
      </c>
      <c r="N1044" s="54" t="s">
        <v>10226</v>
      </c>
      <c r="O1044" s="41" t="s">
        <v>4035</v>
      </c>
      <c r="P1044" s="41" t="s">
        <v>36</v>
      </c>
      <c r="Q1044" s="41" t="s">
        <v>10133</v>
      </c>
      <c r="R1044" s="54" t="str">
        <f t="shared" si="137"/>
        <v>주저자</v>
      </c>
      <c r="S1044" s="41" t="b">
        <f t="shared" si="138"/>
        <v>1</v>
      </c>
      <c r="T1044" s="61" t="s">
        <v>10136</v>
      </c>
      <c r="U1044" s="45" t="s">
        <v>10368</v>
      </c>
      <c r="V1044" s="60"/>
      <c r="W1044" t="e">
        <f>VLOOKUP(A1044,Sheet4!$J$1500:$J$1508,1,0)</f>
        <v>#N/A</v>
      </c>
      <c r="X1044" s="60"/>
      <c r="Y1044" s="60"/>
    </row>
    <row r="1045" spans="1:25">
      <c r="A1045" s="41">
        <v>1154</v>
      </c>
      <c r="B1045" s="41">
        <v>6</v>
      </c>
      <c r="C1045" s="41" t="s">
        <v>10062</v>
      </c>
      <c r="D1045" s="41" t="s">
        <v>3279</v>
      </c>
      <c r="E1045" s="39" t="s">
        <v>10065</v>
      </c>
      <c r="F1045" s="41" t="s">
        <v>3280</v>
      </c>
      <c r="G1045" s="41" t="s">
        <v>3281</v>
      </c>
      <c r="H1045" s="63" t="s">
        <v>9699</v>
      </c>
      <c r="I1045" s="63" t="str">
        <f>VLOOKUP(A1045,'(송영호RAW)'!$A:$H,8,0)</f>
        <v>인정</v>
      </c>
      <c r="J1045" s="92" t="s">
        <v>9699</v>
      </c>
      <c r="K1045" s="63" t="b">
        <f t="shared" si="135"/>
        <v>1</v>
      </c>
      <c r="L1045" s="41" t="s">
        <v>4079</v>
      </c>
      <c r="M1045" s="41" t="s">
        <v>3134</v>
      </c>
      <c r="N1045" s="54" t="s">
        <v>10226</v>
      </c>
      <c r="O1045" s="41" t="s">
        <v>4080</v>
      </c>
      <c r="P1045" s="41" t="s">
        <v>173</v>
      </c>
      <c r="Q1045" s="41" t="s">
        <v>9993</v>
      </c>
      <c r="R1045" s="54" t="str">
        <f t="shared" si="137"/>
        <v>제3저자</v>
      </c>
      <c r="S1045" s="41" t="b">
        <f t="shared" si="138"/>
        <v>1</v>
      </c>
      <c r="T1045" s="48"/>
      <c r="U1045" s="45"/>
      <c r="V1045" s="60"/>
      <c r="W1045" t="e">
        <f>VLOOKUP(A1045,Sheet4!$J$1500:$J$1508,1,0)</f>
        <v>#N/A</v>
      </c>
      <c r="X1045" s="60"/>
      <c r="Y1045" s="60"/>
    </row>
    <row r="1046" spans="1:25">
      <c r="A1046" s="41">
        <v>1155</v>
      </c>
      <c r="B1046" s="41">
        <v>7</v>
      </c>
      <c r="C1046" s="41" t="s">
        <v>10062</v>
      </c>
      <c r="D1046" s="41" t="s">
        <v>3279</v>
      </c>
      <c r="E1046" s="39" t="s">
        <v>10065</v>
      </c>
      <c r="F1046" s="41" t="s">
        <v>3280</v>
      </c>
      <c r="G1046" s="41" t="s">
        <v>3281</v>
      </c>
      <c r="H1046" s="63" t="s">
        <v>9699</v>
      </c>
      <c r="I1046" s="63" t="str">
        <f>VLOOKUP(A1046,'(송영호RAW)'!$A:$H,8,0)</f>
        <v>인정</v>
      </c>
      <c r="J1046" s="92" t="s">
        <v>9699</v>
      </c>
      <c r="K1046" s="63" t="b">
        <f t="shared" si="135"/>
        <v>1</v>
      </c>
      <c r="L1046" s="41" t="s">
        <v>5369</v>
      </c>
      <c r="M1046" s="41" t="s">
        <v>5370</v>
      </c>
      <c r="N1046" s="54" t="s">
        <v>10226</v>
      </c>
      <c r="O1046" s="41" t="s">
        <v>5365</v>
      </c>
      <c r="P1046" s="41" t="s">
        <v>122</v>
      </c>
      <c r="Q1046" s="41" t="s">
        <v>9993</v>
      </c>
      <c r="R1046" s="54" t="str">
        <f t="shared" si="137"/>
        <v>기타</v>
      </c>
      <c r="S1046" s="41" t="b">
        <f t="shared" si="138"/>
        <v>1</v>
      </c>
      <c r="T1046" s="48"/>
      <c r="U1046" s="45"/>
      <c r="V1046" s="60"/>
      <c r="W1046" t="e">
        <f>VLOOKUP(A1046,Sheet4!$J$1500:$J$1508,1,0)</f>
        <v>#N/A</v>
      </c>
      <c r="X1046" s="60"/>
      <c r="Y1046" s="60"/>
    </row>
    <row r="1047" spans="1:25">
      <c r="A1047" s="41">
        <v>1156</v>
      </c>
      <c r="B1047" s="41">
        <v>8</v>
      </c>
      <c r="C1047" s="41" t="s">
        <v>10062</v>
      </c>
      <c r="D1047" s="41" t="s">
        <v>3279</v>
      </c>
      <c r="E1047" s="39" t="s">
        <v>10065</v>
      </c>
      <c r="F1047" s="41" t="s">
        <v>3280</v>
      </c>
      <c r="G1047" s="41" t="s">
        <v>3281</v>
      </c>
      <c r="H1047" s="63" t="s">
        <v>9699</v>
      </c>
      <c r="I1047" s="63" t="str">
        <f>VLOOKUP(A1047,'(송영호RAW)'!$A:$H,8,0)</f>
        <v>인정</v>
      </c>
      <c r="J1047" s="92" t="s">
        <v>9699</v>
      </c>
      <c r="K1047" s="63" t="b">
        <f t="shared" si="135"/>
        <v>1</v>
      </c>
      <c r="L1047" s="41" t="s">
        <v>8208</v>
      </c>
      <c r="M1047" s="41" t="s">
        <v>1011</v>
      </c>
      <c r="N1047" s="54" t="s">
        <v>10226</v>
      </c>
      <c r="O1047" s="41" t="s">
        <v>8210</v>
      </c>
      <c r="P1047" s="41" t="s">
        <v>173</v>
      </c>
      <c r="Q1047" s="41" t="s">
        <v>9993</v>
      </c>
      <c r="R1047" s="54" t="str">
        <f t="shared" si="137"/>
        <v>제3저자</v>
      </c>
      <c r="S1047" s="41" t="b">
        <f t="shared" si="138"/>
        <v>1</v>
      </c>
      <c r="T1047" s="48"/>
      <c r="U1047" s="45"/>
      <c r="V1047" s="60"/>
      <c r="W1047" t="e">
        <f>VLOOKUP(A1047,Sheet4!$J$1500:$J$1508,1,0)</f>
        <v>#N/A</v>
      </c>
      <c r="X1047" s="60"/>
      <c r="Y1047" s="60"/>
    </row>
    <row r="1048" spans="1:25">
      <c r="A1048" s="41">
        <v>1157</v>
      </c>
      <c r="B1048" s="41">
        <v>9</v>
      </c>
      <c r="C1048" s="41" t="s">
        <v>10062</v>
      </c>
      <c r="D1048" s="41" t="s">
        <v>3279</v>
      </c>
      <c r="E1048" s="39" t="s">
        <v>10065</v>
      </c>
      <c r="F1048" s="41" t="s">
        <v>3280</v>
      </c>
      <c r="G1048" s="41" t="s">
        <v>3281</v>
      </c>
      <c r="H1048" s="63" t="s">
        <v>9699</v>
      </c>
      <c r="I1048" s="63" t="str">
        <f>VLOOKUP(A1048,'(송영호RAW)'!$A:$H,8,0)</f>
        <v>인정</v>
      </c>
      <c r="J1048" s="92" t="s">
        <v>9699</v>
      </c>
      <c r="K1048" s="63" t="b">
        <f t="shared" si="135"/>
        <v>1</v>
      </c>
      <c r="L1048" s="41" t="s">
        <v>3282</v>
      </c>
      <c r="M1048" s="41" t="s">
        <v>3283</v>
      </c>
      <c r="N1048" s="54" t="s">
        <v>10226</v>
      </c>
      <c r="O1048" s="41" t="s">
        <v>3284</v>
      </c>
      <c r="P1048" s="41" t="s">
        <v>173</v>
      </c>
      <c r="Q1048" s="41" t="s">
        <v>9993</v>
      </c>
      <c r="R1048" s="54" t="str">
        <f t="shared" si="137"/>
        <v>제3저자</v>
      </c>
      <c r="S1048" s="41" t="b">
        <f t="shared" si="138"/>
        <v>1</v>
      </c>
      <c r="T1048" s="48"/>
      <c r="U1048" s="45"/>
      <c r="V1048" s="60"/>
      <c r="W1048" t="e">
        <f>VLOOKUP(A1048,Sheet4!$J$1500:$J$1508,1,0)</f>
        <v>#N/A</v>
      </c>
      <c r="X1048" s="60"/>
      <c r="Y1048" s="60"/>
    </row>
    <row r="1049" spans="1:25">
      <c r="A1049" s="41">
        <v>1158</v>
      </c>
      <c r="B1049" s="41">
        <v>10</v>
      </c>
      <c r="C1049" s="41" t="s">
        <v>10062</v>
      </c>
      <c r="D1049" s="41" t="s">
        <v>3279</v>
      </c>
      <c r="E1049" s="39" t="s">
        <v>10065</v>
      </c>
      <c r="F1049" s="41" t="s">
        <v>3280</v>
      </c>
      <c r="G1049" s="41" t="s">
        <v>3281</v>
      </c>
      <c r="H1049" s="63" t="s">
        <v>9699</v>
      </c>
      <c r="I1049" s="63" t="str">
        <f>VLOOKUP(A1049,'(송영호RAW)'!$A:$H,8,0)</f>
        <v>인정</v>
      </c>
      <c r="J1049" s="92" t="s">
        <v>9699</v>
      </c>
      <c r="K1049" s="63" t="b">
        <f t="shared" si="135"/>
        <v>1</v>
      </c>
      <c r="L1049" s="41" t="s">
        <v>3288</v>
      </c>
      <c r="M1049" s="41" t="s">
        <v>3289</v>
      </c>
      <c r="N1049" s="54" t="s">
        <v>10226</v>
      </c>
      <c r="O1049" s="41" t="s">
        <v>3284</v>
      </c>
      <c r="P1049" s="41" t="s">
        <v>173</v>
      </c>
      <c r="Q1049" s="41" t="s">
        <v>9993</v>
      </c>
      <c r="R1049" s="54" t="str">
        <f t="shared" si="137"/>
        <v>제3저자</v>
      </c>
      <c r="S1049" s="41" t="b">
        <f t="shared" si="138"/>
        <v>1</v>
      </c>
      <c r="T1049" s="48"/>
      <c r="U1049" s="45"/>
      <c r="V1049" s="60"/>
      <c r="W1049" t="e">
        <f>VLOOKUP(A1049,Sheet4!$J$1500:$J$1508,1,0)</f>
        <v>#N/A</v>
      </c>
      <c r="X1049" s="60"/>
      <c r="Y1049" s="60"/>
    </row>
    <row r="1050" spans="1:25">
      <c r="A1050" s="41">
        <v>1159</v>
      </c>
      <c r="B1050" s="41">
        <v>1</v>
      </c>
      <c r="C1050" s="41" t="s">
        <v>10050</v>
      </c>
      <c r="D1050" s="41" t="s">
        <v>2206</v>
      </c>
      <c r="E1050" s="39" t="s">
        <v>10051</v>
      </c>
      <c r="F1050" s="41" t="s">
        <v>2207</v>
      </c>
      <c r="G1050" s="41" t="s">
        <v>2208</v>
      </c>
      <c r="H1050" s="63" t="s">
        <v>9699</v>
      </c>
      <c r="I1050" s="63" t="str">
        <f>VLOOKUP(A1050,'(송영호RAW)'!$A:$H,8,0)</f>
        <v>인정</v>
      </c>
      <c r="J1050" s="92" t="s">
        <v>9699</v>
      </c>
      <c r="K1050" s="63" t="b">
        <f t="shared" si="135"/>
        <v>1</v>
      </c>
      <c r="L1050" s="41" t="s">
        <v>3209</v>
      </c>
      <c r="M1050" s="41" t="s">
        <v>2662</v>
      </c>
      <c r="N1050" s="41" t="s">
        <v>10384</v>
      </c>
      <c r="O1050" s="41" t="s">
        <v>3210</v>
      </c>
      <c r="P1050" s="41" t="s">
        <v>36</v>
      </c>
      <c r="Q1050" s="41" t="s">
        <v>10133</v>
      </c>
      <c r="R1050" s="41" t="s">
        <v>10133</v>
      </c>
      <c r="S1050" s="41" t="b">
        <f t="shared" si="138"/>
        <v>1</v>
      </c>
      <c r="T1050" s="45"/>
      <c r="U1050" s="45"/>
      <c r="W1050" t="e">
        <f>VLOOKUP(A1050,Sheet4!$J$1500:$J$1508,1,0)</f>
        <v>#N/A</v>
      </c>
    </row>
    <row r="1051" spans="1:25">
      <c r="A1051" s="41">
        <v>1160</v>
      </c>
      <c r="B1051" s="41">
        <v>2</v>
      </c>
      <c r="C1051" s="41" t="s">
        <v>10050</v>
      </c>
      <c r="D1051" s="41" t="s">
        <v>2206</v>
      </c>
      <c r="E1051" s="39" t="s">
        <v>10051</v>
      </c>
      <c r="F1051" s="41" t="s">
        <v>2207</v>
      </c>
      <c r="G1051" s="41" t="s">
        <v>2208</v>
      </c>
      <c r="H1051" s="63" t="s">
        <v>9699</v>
      </c>
      <c r="I1051" s="63" t="str">
        <f>VLOOKUP(A1051,'(송영호RAW)'!$A:$H,8,0)</f>
        <v>인정</v>
      </c>
      <c r="J1051" s="92" t="s">
        <v>9699</v>
      </c>
      <c r="K1051" s="63" t="b">
        <f t="shared" si="135"/>
        <v>1</v>
      </c>
      <c r="L1051" s="41" t="s">
        <v>2209</v>
      </c>
      <c r="M1051" s="41" t="s">
        <v>1529</v>
      </c>
      <c r="N1051" s="41" t="s">
        <v>10384</v>
      </c>
      <c r="O1051" s="41" t="s">
        <v>2210</v>
      </c>
      <c r="P1051" s="41" t="s">
        <v>495</v>
      </c>
      <c r="Q1051" s="41" t="s">
        <v>10851</v>
      </c>
      <c r="R1051" s="45" t="s">
        <v>10851</v>
      </c>
      <c r="S1051" s="41" t="b">
        <f t="shared" si="138"/>
        <v>1</v>
      </c>
      <c r="T1051" s="45"/>
      <c r="U1051" s="45"/>
      <c r="W1051" t="e">
        <f>VLOOKUP(A1051,Sheet4!$J$1500:$J$1508,1,0)</f>
        <v>#N/A</v>
      </c>
    </row>
    <row r="1052" spans="1:25">
      <c r="A1052" s="41">
        <v>1161</v>
      </c>
      <c r="B1052" s="41">
        <v>3</v>
      </c>
      <c r="C1052" s="41" t="s">
        <v>10050</v>
      </c>
      <c r="D1052" s="41" t="s">
        <v>2206</v>
      </c>
      <c r="E1052" s="39" t="s">
        <v>10051</v>
      </c>
      <c r="F1052" s="41" t="s">
        <v>2207</v>
      </c>
      <c r="G1052" s="41" t="s">
        <v>2208</v>
      </c>
      <c r="H1052" s="63" t="s">
        <v>9699</v>
      </c>
      <c r="I1052" s="63" t="str">
        <f>VLOOKUP(A1052,'(송영호RAW)'!$A:$H,8,0)</f>
        <v>인정</v>
      </c>
      <c r="J1052" s="92" t="s">
        <v>9699</v>
      </c>
      <c r="K1052" s="63" t="b">
        <f t="shared" si="135"/>
        <v>1</v>
      </c>
      <c r="L1052" s="41" t="s">
        <v>3202</v>
      </c>
      <c r="M1052" s="41" t="s">
        <v>2080</v>
      </c>
      <c r="N1052" s="41" t="s">
        <v>10384</v>
      </c>
      <c r="O1052" s="41" t="s">
        <v>3203</v>
      </c>
      <c r="P1052" s="41" t="s">
        <v>36</v>
      </c>
      <c r="Q1052" s="41" t="s">
        <v>10133</v>
      </c>
      <c r="R1052" s="41" t="s">
        <v>10133</v>
      </c>
      <c r="S1052" s="41" t="b">
        <f t="shared" si="138"/>
        <v>1</v>
      </c>
      <c r="T1052" s="45"/>
      <c r="U1052" s="45"/>
      <c r="W1052" t="e">
        <f>VLOOKUP(A1052,Sheet4!$J$1500:$J$1508,1,0)</f>
        <v>#N/A</v>
      </c>
    </row>
    <row r="1053" spans="1:25">
      <c r="A1053" s="41">
        <v>1162</v>
      </c>
      <c r="B1053" s="41">
        <v>4</v>
      </c>
      <c r="C1053" s="41" t="s">
        <v>10050</v>
      </c>
      <c r="D1053" s="41" t="s">
        <v>2206</v>
      </c>
      <c r="E1053" s="39" t="s">
        <v>10051</v>
      </c>
      <c r="F1053" s="41" t="s">
        <v>2207</v>
      </c>
      <c r="G1053" s="41" t="s">
        <v>2208</v>
      </c>
      <c r="H1053" s="63" t="s">
        <v>9699</v>
      </c>
      <c r="I1053" s="63" t="str">
        <f>VLOOKUP(A1053,'(송영호RAW)'!$A:$H,8,0)</f>
        <v>인정</v>
      </c>
      <c r="J1053" s="92" t="s">
        <v>9699</v>
      </c>
      <c r="K1053" s="63" t="b">
        <f t="shared" si="135"/>
        <v>1</v>
      </c>
      <c r="L1053" s="41" t="s">
        <v>3189</v>
      </c>
      <c r="M1053" s="41" t="s">
        <v>3190</v>
      </c>
      <c r="N1053" s="41" t="s">
        <v>10384</v>
      </c>
      <c r="O1053" s="41" t="s">
        <v>3191</v>
      </c>
      <c r="P1053" s="41" t="s">
        <v>36</v>
      </c>
      <c r="Q1053" s="41" t="s">
        <v>10133</v>
      </c>
      <c r="R1053" s="41" t="s">
        <v>10133</v>
      </c>
      <c r="S1053" s="41" t="b">
        <f t="shared" si="138"/>
        <v>1</v>
      </c>
      <c r="T1053" s="45"/>
      <c r="U1053" s="45"/>
      <c r="W1053" t="e">
        <f>VLOOKUP(A1053,Sheet4!$J$1500:$J$1508,1,0)</f>
        <v>#N/A</v>
      </c>
    </row>
    <row r="1054" spans="1:25">
      <c r="A1054" s="41">
        <v>1163</v>
      </c>
      <c r="B1054" s="41">
        <v>5</v>
      </c>
      <c r="C1054" s="41" t="s">
        <v>10050</v>
      </c>
      <c r="D1054" s="41" t="s">
        <v>2206</v>
      </c>
      <c r="E1054" s="39" t="s">
        <v>10051</v>
      </c>
      <c r="F1054" s="41" t="s">
        <v>2207</v>
      </c>
      <c r="G1054" s="41" t="s">
        <v>2208</v>
      </c>
      <c r="H1054" s="63" t="s">
        <v>9699</v>
      </c>
      <c r="I1054" s="63" t="str">
        <f>VLOOKUP(A1054,'(송영호RAW)'!$A:$H,8,0)</f>
        <v>인정</v>
      </c>
      <c r="J1054" s="92" t="s">
        <v>9699</v>
      </c>
      <c r="K1054" s="63" t="b">
        <f t="shared" si="135"/>
        <v>1</v>
      </c>
      <c r="L1054" s="41" t="s">
        <v>3036</v>
      </c>
      <c r="M1054" s="41" t="s">
        <v>1312</v>
      </c>
      <c r="N1054" s="41" t="s">
        <v>10384</v>
      </c>
      <c r="O1054" s="41" t="s">
        <v>3037</v>
      </c>
      <c r="P1054" s="41" t="s">
        <v>36</v>
      </c>
      <c r="Q1054" s="41" t="s">
        <v>10133</v>
      </c>
      <c r="R1054" s="41" t="s">
        <v>10133</v>
      </c>
      <c r="S1054" s="41" t="b">
        <f t="shared" si="138"/>
        <v>1</v>
      </c>
      <c r="T1054" s="45"/>
      <c r="U1054" s="45"/>
      <c r="W1054" t="e">
        <f>VLOOKUP(A1054,Sheet4!$J$1500:$J$1508,1,0)</f>
        <v>#N/A</v>
      </c>
    </row>
    <row r="1055" spans="1:25">
      <c r="A1055" s="41">
        <v>1164</v>
      </c>
      <c r="B1055" s="41">
        <v>6</v>
      </c>
      <c r="C1055" s="41" t="s">
        <v>10050</v>
      </c>
      <c r="D1055" s="41" t="s">
        <v>2206</v>
      </c>
      <c r="E1055" s="39" t="s">
        <v>10051</v>
      </c>
      <c r="F1055" s="41" t="s">
        <v>2207</v>
      </c>
      <c r="G1055" s="41" t="s">
        <v>2208</v>
      </c>
      <c r="H1055" s="63" t="s">
        <v>9699</v>
      </c>
      <c r="I1055" s="63" t="str">
        <f>VLOOKUP(A1055,'(송영호RAW)'!$A:$H,8,0)</f>
        <v>인정</v>
      </c>
      <c r="J1055" s="92" t="s">
        <v>9699</v>
      </c>
      <c r="K1055" s="63" t="b">
        <f t="shared" si="135"/>
        <v>1</v>
      </c>
      <c r="L1055" s="41" t="s">
        <v>8195</v>
      </c>
      <c r="M1055" s="41" t="s">
        <v>3015</v>
      </c>
      <c r="N1055" s="41" t="s">
        <v>10384</v>
      </c>
      <c r="O1055" s="41" t="s">
        <v>8197</v>
      </c>
      <c r="P1055" s="41" t="s">
        <v>36</v>
      </c>
      <c r="Q1055" s="41" t="s">
        <v>10133</v>
      </c>
      <c r="R1055" s="41" t="s">
        <v>10133</v>
      </c>
      <c r="S1055" s="41" t="b">
        <f t="shared" si="138"/>
        <v>1</v>
      </c>
      <c r="T1055" s="45"/>
      <c r="U1055" s="45"/>
      <c r="W1055" t="e">
        <f>VLOOKUP(A1055,Sheet4!$J$1500:$J$1508,1,0)</f>
        <v>#N/A</v>
      </c>
    </row>
    <row r="1056" spans="1:25">
      <c r="A1056" s="41">
        <v>1165</v>
      </c>
      <c r="B1056" s="41">
        <v>7</v>
      </c>
      <c r="C1056" s="41" t="s">
        <v>10050</v>
      </c>
      <c r="D1056" s="41" t="s">
        <v>2206</v>
      </c>
      <c r="E1056" s="39" t="s">
        <v>10051</v>
      </c>
      <c r="F1056" s="41" t="s">
        <v>2207</v>
      </c>
      <c r="G1056" s="41" t="s">
        <v>2208</v>
      </c>
      <c r="H1056" s="63" t="s">
        <v>9699</v>
      </c>
      <c r="I1056" s="63" t="str">
        <f>VLOOKUP(A1056,'(송영호RAW)'!$A:$H,8,0)</f>
        <v>인정</v>
      </c>
      <c r="J1056" s="92" t="s">
        <v>9699</v>
      </c>
      <c r="K1056" s="63" t="b">
        <f t="shared" si="135"/>
        <v>1</v>
      </c>
      <c r="L1056" s="41" t="s">
        <v>4234</v>
      </c>
      <c r="M1056" s="41" t="s">
        <v>4006</v>
      </c>
      <c r="N1056" s="41" t="s">
        <v>10384</v>
      </c>
      <c r="O1056" s="41" t="s">
        <v>4235</v>
      </c>
      <c r="P1056" s="41" t="s">
        <v>36</v>
      </c>
      <c r="Q1056" s="41" t="s">
        <v>10133</v>
      </c>
      <c r="R1056" s="41" t="s">
        <v>10133</v>
      </c>
      <c r="S1056" s="41" t="b">
        <f t="shared" si="138"/>
        <v>1</v>
      </c>
      <c r="T1056" s="45"/>
      <c r="U1056" s="45"/>
      <c r="W1056" t="e">
        <f>VLOOKUP(A1056,Sheet4!$J$1500:$J$1508,1,0)</f>
        <v>#N/A</v>
      </c>
    </row>
    <row r="1057" spans="1:25">
      <c r="A1057" s="41">
        <v>1166</v>
      </c>
      <c r="B1057" s="41">
        <v>8</v>
      </c>
      <c r="C1057" s="41" t="s">
        <v>10050</v>
      </c>
      <c r="D1057" s="41" t="s">
        <v>2206</v>
      </c>
      <c r="E1057" s="39" t="s">
        <v>10051</v>
      </c>
      <c r="F1057" s="41" t="s">
        <v>2207</v>
      </c>
      <c r="G1057" s="41" t="s">
        <v>2208</v>
      </c>
      <c r="H1057" s="63" t="s">
        <v>9699</v>
      </c>
      <c r="I1057" s="63" t="str">
        <f>VLOOKUP(A1057,'(송영호RAW)'!$A:$H,8,0)</f>
        <v>인정</v>
      </c>
      <c r="J1057" s="92" t="s">
        <v>9699</v>
      </c>
      <c r="K1057" s="63" t="b">
        <f t="shared" si="135"/>
        <v>1</v>
      </c>
      <c r="L1057" s="41" t="s">
        <v>3170</v>
      </c>
      <c r="M1057" s="41" t="s">
        <v>2937</v>
      </c>
      <c r="N1057" s="41" t="s">
        <v>10384</v>
      </c>
      <c r="O1057" s="41" t="s">
        <v>3171</v>
      </c>
      <c r="P1057" s="41" t="s">
        <v>173</v>
      </c>
      <c r="Q1057" s="41" t="s">
        <v>9993</v>
      </c>
      <c r="R1057" s="45" t="str">
        <f>P1057</f>
        <v>제3저자</v>
      </c>
      <c r="S1057" s="41" t="b">
        <f t="shared" si="138"/>
        <v>1</v>
      </c>
      <c r="T1057" s="45"/>
      <c r="U1057" s="45"/>
      <c r="W1057" t="e">
        <f>VLOOKUP(A1057,Sheet4!$J$1500:$J$1508,1,0)</f>
        <v>#N/A</v>
      </c>
    </row>
    <row r="1058" spans="1:25">
      <c r="A1058" s="41">
        <v>1167</v>
      </c>
      <c r="B1058" s="41">
        <v>1</v>
      </c>
      <c r="C1058" s="41" t="s">
        <v>10062</v>
      </c>
      <c r="D1058" s="41" t="s">
        <v>524</v>
      </c>
      <c r="E1058" s="39" t="s">
        <v>10063</v>
      </c>
      <c r="F1058" s="41" t="s">
        <v>525</v>
      </c>
      <c r="G1058" s="41" t="s">
        <v>526</v>
      </c>
      <c r="H1058" s="63" t="s">
        <v>9699</v>
      </c>
      <c r="I1058" s="63" t="str">
        <f>VLOOKUP(A1058,'(송영호RAW)'!$A:$H,8,0)</f>
        <v>인정</v>
      </c>
      <c r="J1058" s="92" t="s">
        <v>9699</v>
      </c>
      <c r="K1058" s="63" t="b">
        <f t="shared" si="135"/>
        <v>1</v>
      </c>
      <c r="L1058" s="41" t="s">
        <v>908</v>
      </c>
      <c r="M1058" s="41" t="s">
        <v>909</v>
      </c>
      <c r="N1058" s="54" t="s">
        <v>10226</v>
      </c>
      <c r="O1058" s="41" t="s">
        <v>910</v>
      </c>
      <c r="P1058" s="41" t="s">
        <v>36</v>
      </c>
      <c r="Q1058" s="41" t="s">
        <v>10133</v>
      </c>
      <c r="R1058" s="54" t="str">
        <f t="shared" ref="R1058:R1068" si="139">P1058</f>
        <v>주저자</v>
      </c>
      <c r="S1058" s="41" t="b">
        <f t="shared" si="138"/>
        <v>1</v>
      </c>
      <c r="T1058" s="61" t="s">
        <v>10136</v>
      </c>
      <c r="U1058" s="45" t="s">
        <v>10096</v>
      </c>
      <c r="V1058" s="60"/>
      <c r="W1058" t="e">
        <f>VLOOKUP(A1058,Sheet4!$J$1500:$J$1508,1,0)</f>
        <v>#N/A</v>
      </c>
      <c r="X1058" s="60"/>
      <c r="Y1058" s="60"/>
    </row>
    <row r="1059" spans="1:25">
      <c r="A1059" s="41">
        <v>1168</v>
      </c>
      <c r="B1059" s="41">
        <v>2</v>
      </c>
      <c r="C1059" s="41" t="s">
        <v>10062</v>
      </c>
      <c r="D1059" s="41" t="s">
        <v>524</v>
      </c>
      <c r="E1059" s="39" t="s">
        <v>10063</v>
      </c>
      <c r="F1059" s="41" t="s">
        <v>525</v>
      </c>
      <c r="G1059" s="41" t="s">
        <v>526</v>
      </c>
      <c r="H1059" s="63" t="s">
        <v>9699</v>
      </c>
      <c r="I1059" s="63" t="str">
        <f>VLOOKUP(A1059,'(송영호RAW)'!$A:$H,8,0)</f>
        <v>인정</v>
      </c>
      <c r="J1059" s="92" t="s">
        <v>9699</v>
      </c>
      <c r="K1059" s="63" t="b">
        <f t="shared" si="135"/>
        <v>1</v>
      </c>
      <c r="L1059" s="41" t="s">
        <v>5581</v>
      </c>
      <c r="M1059" s="41" t="s">
        <v>5582</v>
      </c>
      <c r="N1059" s="54" t="s">
        <v>10226</v>
      </c>
      <c r="O1059" s="41" t="s">
        <v>5583</v>
      </c>
      <c r="P1059" s="41" t="s">
        <v>36</v>
      </c>
      <c r="Q1059" s="41" t="s">
        <v>10133</v>
      </c>
      <c r="R1059" s="54" t="str">
        <f t="shared" si="139"/>
        <v>주저자</v>
      </c>
      <c r="S1059" s="41" t="b">
        <f t="shared" si="138"/>
        <v>1</v>
      </c>
      <c r="T1059" s="48"/>
      <c r="U1059" s="45"/>
      <c r="V1059" s="60"/>
      <c r="W1059" t="e">
        <f>VLOOKUP(A1059,Sheet4!$J$1500:$J$1508,1,0)</f>
        <v>#N/A</v>
      </c>
      <c r="X1059" s="60"/>
      <c r="Y1059" s="60"/>
    </row>
    <row r="1060" spans="1:25">
      <c r="A1060" s="41">
        <v>1169</v>
      </c>
      <c r="B1060" s="41">
        <v>3</v>
      </c>
      <c r="C1060" s="41" t="s">
        <v>10062</v>
      </c>
      <c r="D1060" s="41" t="s">
        <v>524</v>
      </c>
      <c r="E1060" s="39" t="s">
        <v>10063</v>
      </c>
      <c r="F1060" s="41" t="s">
        <v>525</v>
      </c>
      <c r="G1060" s="41" t="s">
        <v>526</v>
      </c>
      <c r="H1060" s="63" t="s">
        <v>9699</v>
      </c>
      <c r="I1060" s="63" t="str">
        <f>VLOOKUP(A1060,'(송영호RAW)'!$A:$H,8,0)</f>
        <v>인정</v>
      </c>
      <c r="J1060" s="92" t="s">
        <v>9699</v>
      </c>
      <c r="K1060" s="63" t="b">
        <f t="shared" si="135"/>
        <v>1</v>
      </c>
      <c r="L1060" s="41" t="s">
        <v>527</v>
      </c>
      <c r="M1060" s="41" t="s">
        <v>528</v>
      </c>
      <c r="N1060" s="54" t="s">
        <v>10226</v>
      </c>
      <c r="O1060" s="41" t="s">
        <v>529</v>
      </c>
      <c r="P1060" s="41" t="s">
        <v>122</v>
      </c>
      <c r="Q1060" s="41" t="s">
        <v>9993</v>
      </c>
      <c r="R1060" s="54" t="str">
        <f t="shared" si="139"/>
        <v>기타</v>
      </c>
      <c r="S1060" s="41" t="b">
        <f t="shared" si="138"/>
        <v>1</v>
      </c>
      <c r="T1060" s="48"/>
      <c r="U1060" s="45"/>
      <c r="V1060" s="60"/>
      <c r="W1060" t="e">
        <f>VLOOKUP(A1060,Sheet4!$J$1500:$J$1508,1,0)</f>
        <v>#N/A</v>
      </c>
      <c r="X1060" s="60"/>
      <c r="Y1060" s="60"/>
    </row>
    <row r="1061" spans="1:25">
      <c r="A1061" s="41">
        <v>1170</v>
      </c>
      <c r="B1061" s="41">
        <v>4</v>
      </c>
      <c r="C1061" s="41" t="s">
        <v>10062</v>
      </c>
      <c r="D1061" s="41" t="s">
        <v>524</v>
      </c>
      <c r="E1061" s="39" t="s">
        <v>10063</v>
      </c>
      <c r="F1061" s="41" t="s">
        <v>525</v>
      </c>
      <c r="G1061" s="41" t="s">
        <v>526</v>
      </c>
      <c r="H1061" s="63" t="s">
        <v>9699</v>
      </c>
      <c r="I1061" s="63" t="str">
        <f>VLOOKUP(A1061,'(송영호RAW)'!$A:$H,8,0)</f>
        <v>인정</v>
      </c>
      <c r="J1061" s="92" t="s">
        <v>9699</v>
      </c>
      <c r="K1061" s="63" t="b">
        <f t="shared" si="135"/>
        <v>1</v>
      </c>
      <c r="L1061" s="41" t="s">
        <v>1244</v>
      </c>
      <c r="M1061" s="41" t="s">
        <v>1245</v>
      </c>
      <c r="N1061" s="57" t="s">
        <v>10839</v>
      </c>
      <c r="O1061" s="41" t="s">
        <v>1246</v>
      </c>
      <c r="P1061" s="41" t="s">
        <v>122</v>
      </c>
      <c r="Q1061" s="41" t="s">
        <v>9993</v>
      </c>
      <c r="R1061" s="54" t="str">
        <f t="shared" si="139"/>
        <v>기타</v>
      </c>
      <c r="S1061" s="41" t="b">
        <f t="shared" si="138"/>
        <v>1</v>
      </c>
      <c r="T1061" s="48"/>
      <c r="U1061" s="45"/>
      <c r="V1061" s="60"/>
      <c r="W1061" t="e">
        <f>VLOOKUP(A1061,Sheet4!$J$1500:$J$1508,1,0)</f>
        <v>#N/A</v>
      </c>
      <c r="X1061" s="60"/>
      <c r="Y1061" s="60"/>
    </row>
    <row r="1062" spans="1:25">
      <c r="A1062" s="41">
        <v>1171</v>
      </c>
      <c r="B1062" s="41">
        <v>5</v>
      </c>
      <c r="C1062" s="41" t="s">
        <v>10062</v>
      </c>
      <c r="D1062" s="41" t="s">
        <v>524</v>
      </c>
      <c r="E1062" s="39" t="s">
        <v>10063</v>
      </c>
      <c r="F1062" s="41" t="s">
        <v>525</v>
      </c>
      <c r="G1062" s="41" t="s">
        <v>526</v>
      </c>
      <c r="H1062" s="63" t="s">
        <v>9699</v>
      </c>
      <c r="I1062" s="63" t="str">
        <f>VLOOKUP(A1062,'(송영호RAW)'!$A:$H,8,0)</f>
        <v>인정</v>
      </c>
      <c r="J1062" s="92" t="s">
        <v>9699</v>
      </c>
      <c r="K1062" s="63" t="b">
        <f t="shared" si="135"/>
        <v>1</v>
      </c>
      <c r="L1062" s="41" t="s">
        <v>3078</v>
      </c>
      <c r="M1062" s="41" t="s">
        <v>3079</v>
      </c>
      <c r="N1062" s="39" t="s">
        <v>10345</v>
      </c>
      <c r="O1062" s="41" t="s">
        <v>3081</v>
      </c>
      <c r="P1062" s="41" t="s">
        <v>63</v>
      </c>
      <c r="Q1062" s="41" t="s">
        <v>9993</v>
      </c>
      <c r="R1062" s="54" t="str">
        <f t="shared" si="139"/>
        <v>제2저자</v>
      </c>
      <c r="S1062" s="41" t="b">
        <f t="shared" si="138"/>
        <v>1</v>
      </c>
      <c r="T1062" s="48"/>
      <c r="U1062" s="45"/>
      <c r="V1062" s="60"/>
      <c r="W1062" t="e">
        <f>VLOOKUP(A1062,Sheet4!$J$1500:$J$1508,1,0)</f>
        <v>#N/A</v>
      </c>
      <c r="X1062" s="60"/>
      <c r="Y1062" s="60"/>
    </row>
    <row r="1063" spans="1:25">
      <c r="A1063" s="41">
        <v>1172</v>
      </c>
      <c r="B1063" s="41">
        <v>6</v>
      </c>
      <c r="C1063" s="41" t="s">
        <v>10062</v>
      </c>
      <c r="D1063" s="41" t="s">
        <v>524</v>
      </c>
      <c r="E1063" s="39" t="s">
        <v>10063</v>
      </c>
      <c r="F1063" s="41" t="s">
        <v>525</v>
      </c>
      <c r="G1063" s="41" t="s">
        <v>526</v>
      </c>
      <c r="H1063" s="63" t="s">
        <v>9699</v>
      </c>
      <c r="I1063" s="63" t="str">
        <f>VLOOKUP(A1063,'(송영호RAW)'!$A:$H,8,0)</f>
        <v>인정</v>
      </c>
      <c r="J1063" s="92" t="s">
        <v>9699</v>
      </c>
      <c r="K1063" s="63" t="b">
        <f t="shared" si="135"/>
        <v>1</v>
      </c>
      <c r="L1063" s="41" t="s">
        <v>4455</v>
      </c>
      <c r="M1063" s="41" t="s">
        <v>2007</v>
      </c>
      <c r="N1063" s="54" t="s">
        <v>10226</v>
      </c>
      <c r="O1063" s="41" t="s">
        <v>4456</v>
      </c>
      <c r="P1063" s="41" t="s">
        <v>122</v>
      </c>
      <c r="Q1063" s="41" t="s">
        <v>9993</v>
      </c>
      <c r="R1063" s="54" t="str">
        <f t="shared" si="139"/>
        <v>기타</v>
      </c>
      <c r="S1063" s="41" t="b">
        <f t="shared" si="138"/>
        <v>1</v>
      </c>
      <c r="T1063" s="48"/>
      <c r="U1063" s="45"/>
      <c r="V1063" s="60"/>
      <c r="W1063" t="e">
        <f>VLOOKUP(A1063,Sheet4!$J$1500:$J$1508,1,0)</f>
        <v>#N/A</v>
      </c>
      <c r="X1063" s="60"/>
      <c r="Y1063" s="60"/>
    </row>
    <row r="1064" spans="1:25">
      <c r="A1064" s="41">
        <v>1173</v>
      </c>
      <c r="B1064" s="41">
        <v>7</v>
      </c>
      <c r="C1064" s="41" t="s">
        <v>10062</v>
      </c>
      <c r="D1064" s="41" t="s">
        <v>524</v>
      </c>
      <c r="E1064" s="39" t="s">
        <v>10063</v>
      </c>
      <c r="F1064" s="41" t="s">
        <v>525</v>
      </c>
      <c r="G1064" s="41" t="s">
        <v>526</v>
      </c>
      <c r="H1064" s="63" t="s">
        <v>9699</v>
      </c>
      <c r="I1064" s="63" t="str">
        <f>VLOOKUP(A1064,'(송영호RAW)'!$A:$H,8,0)</f>
        <v>인정</v>
      </c>
      <c r="J1064" s="92" t="s">
        <v>9699</v>
      </c>
      <c r="K1064" s="63" t="b">
        <f t="shared" si="135"/>
        <v>1</v>
      </c>
      <c r="L1064" s="41" t="s">
        <v>1578</v>
      </c>
      <c r="M1064" s="41" t="s">
        <v>1579</v>
      </c>
      <c r="N1064" s="54" t="s">
        <v>10226</v>
      </c>
      <c r="O1064" s="41" t="s">
        <v>1580</v>
      </c>
      <c r="P1064" s="41" t="s">
        <v>63</v>
      </c>
      <c r="Q1064" s="41" t="s">
        <v>9993</v>
      </c>
      <c r="R1064" s="54" t="str">
        <f t="shared" si="139"/>
        <v>제2저자</v>
      </c>
      <c r="S1064" s="41" t="b">
        <f t="shared" si="138"/>
        <v>1</v>
      </c>
      <c r="T1064" s="48"/>
      <c r="U1064" s="45"/>
      <c r="V1064" s="60"/>
      <c r="W1064" t="e">
        <f>VLOOKUP(A1064,Sheet4!$J$1500:$J$1508,1,0)</f>
        <v>#N/A</v>
      </c>
      <c r="X1064" s="60"/>
      <c r="Y1064" s="60"/>
    </row>
    <row r="1065" spans="1:25">
      <c r="A1065" s="41">
        <v>1174</v>
      </c>
      <c r="B1065" s="41">
        <v>1</v>
      </c>
      <c r="C1065" s="41" t="s">
        <v>10062</v>
      </c>
      <c r="D1065" s="41" t="s">
        <v>1673</v>
      </c>
      <c r="E1065" s="39" t="s">
        <v>10063</v>
      </c>
      <c r="F1065" s="41" t="s">
        <v>1674</v>
      </c>
      <c r="G1065" s="41" t="s">
        <v>1675</v>
      </c>
      <c r="H1065" s="63" t="s">
        <v>9699</v>
      </c>
      <c r="I1065" s="63" t="str">
        <f>VLOOKUP(A1065,'(송영호RAW)'!$A:$H,8,0)</f>
        <v>인정</v>
      </c>
      <c r="J1065" s="92" t="s">
        <v>9699</v>
      </c>
      <c r="K1065" s="63" t="b">
        <f t="shared" si="135"/>
        <v>1</v>
      </c>
      <c r="L1065" s="41" t="s">
        <v>6252</v>
      </c>
      <c r="M1065" s="41" t="s">
        <v>6253</v>
      </c>
      <c r="N1065" s="39" t="s">
        <v>10346</v>
      </c>
      <c r="O1065" s="41" t="s">
        <v>6254</v>
      </c>
      <c r="P1065" s="41" t="s">
        <v>36</v>
      </c>
      <c r="Q1065" s="41" t="s">
        <v>10133</v>
      </c>
      <c r="R1065" s="54" t="str">
        <f t="shared" si="139"/>
        <v>주저자</v>
      </c>
      <c r="S1065" s="41" t="b">
        <f t="shared" si="138"/>
        <v>1</v>
      </c>
      <c r="T1065" s="48"/>
      <c r="U1065" s="45"/>
      <c r="V1065" s="60"/>
      <c r="W1065" t="e">
        <f>VLOOKUP(A1065,Sheet4!$J$1500:$J$1508,1,0)</f>
        <v>#N/A</v>
      </c>
      <c r="X1065" s="60"/>
      <c r="Y1065" s="60"/>
    </row>
    <row r="1066" spans="1:25">
      <c r="A1066" s="41">
        <v>1175</v>
      </c>
      <c r="B1066" s="41">
        <v>2</v>
      </c>
      <c r="C1066" s="41" t="s">
        <v>10062</v>
      </c>
      <c r="D1066" s="41" t="s">
        <v>1673</v>
      </c>
      <c r="E1066" s="39" t="s">
        <v>10063</v>
      </c>
      <c r="F1066" s="41" t="s">
        <v>1674</v>
      </c>
      <c r="G1066" s="41" t="s">
        <v>1675</v>
      </c>
      <c r="H1066" s="63" t="s">
        <v>9699</v>
      </c>
      <c r="I1066" s="63" t="str">
        <f>VLOOKUP(A1066,'(송영호RAW)'!$A:$H,8,0)</f>
        <v>인정</v>
      </c>
      <c r="J1066" s="92" t="s">
        <v>9699</v>
      </c>
      <c r="K1066" s="63" t="b">
        <f t="shared" si="135"/>
        <v>1</v>
      </c>
      <c r="L1066" s="41" t="s">
        <v>3479</v>
      </c>
      <c r="M1066" s="41" t="s">
        <v>3480</v>
      </c>
      <c r="N1066" s="39" t="s">
        <v>10347</v>
      </c>
      <c r="O1066" s="41" t="s">
        <v>3481</v>
      </c>
      <c r="P1066" s="41" t="s">
        <v>36</v>
      </c>
      <c r="Q1066" s="41" t="s">
        <v>10133</v>
      </c>
      <c r="R1066" s="54" t="str">
        <f t="shared" si="139"/>
        <v>주저자</v>
      </c>
      <c r="S1066" s="41" t="b">
        <f t="shared" si="138"/>
        <v>1</v>
      </c>
      <c r="T1066" s="48"/>
      <c r="U1066" s="45"/>
      <c r="V1066" s="60"/>
      <c r="W1066" t="e">
        <f>VLOOKUP(A1066,Sheet4!$J$1500:$J$1508,1,0)</f>
        <v>#N/A</v>
      </c>
      <c r="X1066" s="60"/>
      <c r="Y1066" s="60"/>
    </row>
    <row r="1067" spans="1:25">
      <c r="A1067" s="41">
        <v>1176</v>
      </c>
      <c r="B1067" s="41">
        <v>3</v>
      </c>
      <c r="C1067" s="41" t="s">
        <v>10062</v>
      </c>
      <c r="D1067" s="41" t="s">
        <v>1673</v>
      </c>
      <c r="E1067" s="39" t="s">
        <v>10063</v>
      </c>
      <c r="F1067" s="41" t="s">
        <v>1674</v>
      </c>
      <c r="G1067" s="41" t="s">
        <v>1675</v>
      </c>
      <c r="H1067" s="63" t="s">
        <v>9699</v>
      </c>
      <c r="I1067" s="63" t="str">
        <f>VLOOKUP(A1067,'(송영호RAW)'!$A:$H,8,0)</f>
        <v>인정</v>
      </c>
      <c r="J1067" s="92" t="s">
        <v>9699</v>
      </c>
      <c r="K1067" s="63" t="b">
        <f t="shared" si="135"/>
        <v>1</v>
      </c>
      <c r="L1067" s="41" t="s">
        <v>5997</v>
      </c>
      <c r="M1067" s="41" t="s">
        <v>5998</v>
      </c>
      <c r="N1067" s="39" t="s">
        <v>10348</v>
      </c>
      <c r="O1067" s="41" t="s">
        <v>5999</v>
      </c>
      <c r="P1067" s="41" t="s">
        <v>36</v>
      </c>
      <c r="Q1067" s="41" t="s">
        <v>10133</v>
      </c>
      <c r="R1067" s="54" t="str">
        <f t="shared" si="139"/>
        <v>주저자</v>
      </c>
      <c r="S1067" s="41" t="b">
        <f t="shared" si="138"/>
        <v>1</v>
      </c>
      <c r="T1067" s="61" t="s">
        <v>10136</v>
      </c>
      <c r="U1067" s="45" t="s">
        <v>10368</v>
      </c>
      <c r="V1067" s="60"/>
      <c r="W1067" t="e">
        <f>VLOOKUP(A1067,Sheet4!$J$1500:$J$1508,1,0)</f>
        <v>#N/A</v>
      </c>
      <c r="X1067" s="60"/>
      <c r="Y1067" s="60"/>
    </row>
    <row r="1068" spans="1:25">
      <c r="A1068" s="41">
        <v>1177</v>
      </c>
      <c r="B1068" s="41">
        <v>4</v>
      </c>
      <c r="C1068" s="41" t="s">
        <v>10062</v>
      </c>
      <c r="D1068" s="41" t="s">
        <v>1673</v>
      </c>
      <c r="E1068" s="39" t="s">
        <v>10063</v>
      </c>
      <c r="F1068" s="41" t="s">
        <v>1674</v>
      </c>
      <c r="G1068" s="41" t="s">
        <v>1675</v>
      </c>
      <c r="H1068" s="63" t="s">
        <v>9699</v>
      </c>
      <c r="I1068" s="63" t="str">
        <f>VLOOKUP(A1068,'(송영호RAW)'!$A:$H,8,0)</f>
        <v>인정</v>
      </c>
      <c r="J1068" s="92" t="s">
        <v>9699</v>
      </c>
      <c r="K1068" s="63" t="b">
        <f t="shared" si="135"/>
        <v>1</v>
      </c>
      <c r="L1068" s="41" t="s">
        <v>1676</v>
      </c>
      <c r="M1068" s="41" t="s">
        <v>1677</v>
      </c>
      <c r="N1068" s="39" t="s">
        <v>10349</v>
      </c>
      <c r="O1068" s="41" t="s">
        <v>1678</v>
      </c>
      <c r="P1068" s="41" t="s">
        <v>36</v>
      </c>
      <c r="Q1068" s="41" t="s">
        <v>10133</v>
      </c>
      <c r="R1068" s="54" t="str">
        <f t="shared" si="139"/>
        <v>주저자</v>
      </c>
      <c r="S1068" s="41" t="b">
        <f t="shared" si="138"/>
        <v>1</v>
      </c>
      <c r="T1068" s="48"/>
      <c r="U1068" s="45"/>
      <c r="V1068" s="60"/>
      <c r="W1068" t="e">
        <f>VLOOKUP(A1068,Sheet4!$J$1500:$J$1508,1,0)</f>
        <v>#N/A</v>
      </c>
      <c r="X1068" s="60"/>
      <c r="Y1068" s="60"/>
    </row>
    <row r="1069" spans="1:25">
      <c r="A1069" s="41">
        <v>1178</v>
      </c>
      <c r="B1069" s="41">
        <v>1</v>
      </c>
      <c r="C1069" s="41" t="s">
        <v>10050</v>
      </c>
      <c r="D1069" s="41" t="s">
        <v>6935</v>
      </c>
      <c r="E1069" s="39" t="s">
        <v>10051</v>
      </c>
      <c r="F1069" s="41" t="s">
        <v>6936</v>
      </c>
      <c r="G1069" s="41" t="s">
        <v>6937</v>
      </c>
      <c r="H1069" s="63" t="s">
        <v>9699</v>
      </c>
      <c r="I1069" s="63" t="str">
        <f>VLOOKUP(A1069,'(송영호RAW)'!$A:$H,8,0)</f>
        <v>인정</v>
      </c>
      <c r="J1069" s="92" t="s">
        <v>9699</v>
      </c>
      <c r="K1069" s="63" t="b">
        <f t="shared" si="135"/>
        <v>1</v>
      </c>
      <c r="L1069" s="41" t="s">
        <v>6938</v>
      </c>
      <c r="M1069" s="41" t="s">
        <v>6939</v>
      </c>
      <c r="N1069" s="41" t="s">
        <v>10384</v>
      </c>
      <c r="O1069" s="41" t="s">
        <v>6940</v>
      </c>
      <c r="P1069" s="41" t="s">
        <v>36</v>
      </c>
      <c r="Q1069" s="41" t="s">
        <v>10133</v>
      </c>
      <c r="R1069" s="41" t="s">
        <v>10133</v>
      </c>
      <c r="S1069" s="41" t="b">
        <f t="shared" si="138"/>
        <v>1</v>
      </c>
      <c r="T1069" s="45"/>
      <c r="U1069" s="45"/>
      <c r="W1069" t="e">
        <f>VLOOKUP(A1069,Sheet4!$J$1500:$J$1508,1,0)</f>
        <v>#N/A</v>
      </c>
    </row>
    <row r="1070" spans="1:25">
      <c r="A1070" s="41">
        <v>1179</v>
      </c>
      <c r="B1070" s="41">
        <v>2</v>
      </c>
      <c r="C1070" s="41" t="s">
        <v>10050</v>
      </c>
      <c r="D1070" s="41" t="s">
        <v>6935</v>
      </c>
      <c r="E1070" s="39" t="s">
        <v>10051</v>
      </c>
      <c r="F1070" s="41" t="s">
        <v>6936</v>
      </c>
      <c r="G1070" s="41" t="s">
        <v>6937</v>
      </c>
      <c r="H1070" s="63" t="s">
        <v>9699</v>
      </c>
      <c r="I1070" s="63" t="str">
        <f>VLOOKUP(A1070,'(송영호RAW)'!$A:$H,8,0)</f>
        <v>인정</v>
      </c>
      <c r="J1070" s="92" t="s">
        <v>9699</v>
      </c>
      <c r="K1070" s="63" t="b">
        <f t="shared" si="135"/>
        <v>1</v>
      </c>
      <c r="L1070" s="41" t="s">
        <v>7080</v>
      </c>
      <c r="M1070" s="41" t="s">
        <v>7081</v>
      </c>
      <c r="N1070" s="41" t="s">
        <v>10384</v>
      </c>
      <c r="O1070" s="41" t="s">
        <v>7082</v>
      </c>
      <c r="P1070" s="41" t="s">
        <v>36</v>
      </c>
      <c r="Q1070" s="41" t="s">
        <v>10133</v>
      </c>
      <c r="R1070" s="41" t="s">
        <v>10133</v>
      </c>
      <c r="S1070" s="41" t="b">
        <f t="shared" si="138"/>
        <v>1</v>
      </c>
      <c r="T1070" s="45"/>
      <c r="U1070" s="45"/>
      <c r="W1070" t="e">
        <f>VLOOKUP(A1070,Sheet4!$J$1500:$J$1508,1,0)</f>
        <v>#N/A</v>
      </c>
    </row>
    <row r="1071" spans="1:25">
      <c r="A1071" s="41">
        <v>1180</v>
      </c>
      <c r="B1071" s="41">
        <v>3</v>
      </c>
      <c r="C1071" s="41" t="s">
        <v>10050</v>
      </c>
      <c r="D1071" s="41" t="s">
        <v>6935</v>
      </c>
      <c r="E1071" s="39" t="s">
        <v>10051</v>
      </c>
      <c r="F1071" s="41" t="s">
        <v>6936</v>
      </c>
      <c r="G1071" s="41" t="s">
        <v>6937</v>
      </c>
      <c r="H1071" s="63" t="s">
        <v>9699</v>
      </c>
      <c r="I1071" s="63" t="str">
        <f>VLOOKUP(A1071,'(송영호RAW)'!$A:$H,8,0)</f>
        <v>인정</v>
      </c>
      <c r="J1071" s="92" t="s">
        <v>9699</v>
      </c>
      <c r="K1071" s="63" t="b">
        <f t="shared" si="135"/>
        <v>1</v>
      </c>
      <c r="L1071" s="41" t="s">
        <v>7105</v>
      </c>
      <c r="M1071" s="41" t="s">
        <v>7106</v>
      </c>
      <c r="N1071" s="41" t="s">
        <v>10384</v>
      </c>
      <c r="O1071" s="41" t="s">
        <v>7107</v>
      </c>
      <c r="P1071" s="41" t="s">
        <v>63</v>
      </c>
      <c r="Q1071" s="41" t="s">
        <v>9993</v>
      </c>
      <c r="R1071" s="45" t="str">
        <f t="shared" ref="R1071:R1075" si="140">P1071</f>
        <v>제2저자</v>
      </c>
      <c r="S1071" s="41" t="b">
        <f t="shared" si="138"/>
        <v>1</v>
      </c>
      <c r="T1071" s="45"/>
      <c r="U1071" s="45"/>
      <c r="W1071" t="e">
        <f>VLOOKUP(A1071,Sheet4!$J$1500:$J$1508,1,0)</f>
        <v>#N/A</v>
      </c>
    </row>
    <row r="1072" spans="1:25">
      <c r="A1072" s="41">
        <v>1181</v>
      </c>
      <c r="B1072" s="41">
        <v>4</v>
      </c>
      <c r="C1072" s="41" t="s">
        <v>10050</v>
      </c>
      <c r="D1072" s="41" t="s">
        <v>6935</v>
      </c>
      <c r="E1072" s="39" t="s">
        <v>10051</v>
      </c>
      <c r="F1072" s="41" t="s">
        <v>6936</v>
      </c>
      <c r="G1072" s="41" t="s">
        <v>6937</v>
      </c>
      <c r="H1072" s="63" t="s">
        <v>9699</v>
      </c>
      <c r="I1072" s="63" t="str">
        <f>VLOOKUP(A1072,'(송영호RAW)'!$A:$H,8,0)</f>
        <v>인정</v>
      </c>
      <c r="J1072" s="92" t="s">
        <v>9699</v>
      </c>
      <c r="K1072" s="63" t="b">
        <f t="shared" si="135"/>
        <v>1</v>
      </c>
      <c r="L1072" s="41" t="s">
        <v>7028</v>
      </c>
      <c r="M1072" s="41" t="s">
        <v>2013</v>
      </c>
      <c r="N1072" s="41" t="s">
        <v>10384</v>
      </c>
      <c r="O1072" s="41" t="s">
        <v>7029</v>
      </c>
      <c r="P1072" s="41" t="s">
        <v>122</v>
      </c>
      <c r="Q1072" s="41" t="s">
        <v>9993</v>
      </c>
      <c r="R1072" s="45" t="str">
        <f t="shared" si="140"/>
        <v>기타</v>
      </c>
      <c r="S1072" s="41" t="b">
        <f t="shared" si="138"/>
        <v>1</v>
      </c>
      <c r="T1072" s="45"/>
      <c r="U1072" s="45"/>
      <c r="W1072" t="e">
        <f>VLOOKUP(A1072,Sheet4!$J$1500:$J$1508,1,0)</f>
        <v>#N/A</v>
      </c>
    </row>
    <row r="1073" spans="1:23">
      <c r="A1073" s="41">
        <v>1182</v>
      </c>
      <c r="B1073" s="41">
        <v>5</v>
      </c>
      <c r="C1073" s="41" t="s">
        <v>10050</v>
      </c>
      <c r="D1073" s="41" t="s">
        <v>6935</v>
      </c>
      <c r="E1073" s="39" t="s">
        <v>10051</v>
      </c>
      <c r="F1073" s="41" t="s">
        <v>6936</v>
      </c>
      <c r="G1073" s="41" t="s">
        <v>6937</v>
      </c>
      <c r="H1073" s="63" t="s">
        <v>9699</v>
      </c>
      <c r="I1073" s="63" t="str">
        <f>VLOOKUP(A1073,'(송영호RAW)'!$A:$H,8,0)</f>
        <v>인정</v>
      </c>
      <c r="J1073" s="92" t="s">
        <v>9699</v>
      </c>
      <c r="K1073" s="63" t="b">
        <f t="shared" si="135"/>
        <v>1</v>
      </c>
      <c r="L1073" s="41" t="s">
        <v>7077</v>
      </c>
      <c r="M1073" s="41" t="s">
        <v>5721</v>
      </c>
      <c r="N1073" s="41" t="s">
        <v>10384</v>
      </c>
      <c r="O1073" s="41" t="s">
        <v>7078</v>
      </c>
      <c r="P1073" s="41" t="s">
        <v>122</v>
      </c>
      <c r="Q1073" s="41" t="s">
        <v>9993</v>
      </c>
      <c r="R1073" s="45" t="str">
        <f t="shared" si="140"/>
        <v>기타</v>
      </c>
      <c r="S1073" s="41" t="b">
        <f t="shared" si="138"/>
        <v>1</v>
      </c>
      <c r="T1073" s="45"/>
      <c r="U1073" s="45"/>
      <c r="W1073" t="e">
        <f>VLOOKUP(A1073,Sheet4!$J$1500:$J$1508,1,0)</f>
        <v>#N/A</v>
      </c>
    </row>
    <row r="1074" spans="1:23">
      <c r="A1074" s="41">
        <v>1183</v>
      </c>
      <c r="B1074" s="41">
        <v>6</v>
      </c>
      <c r="C1074" s="41" t="s">
        <v>10050</v>
      </c>
      <c r="D1074" s="41" t="s">
        <v>6935</v>
      </c>
      <c r="E1074" s="39" t="s">
        <v>10051</v>
      </c>
      <c r="F1074" s="41" t="s">
        <v>6936</v>
      </c>
      <c r="G1074" s="41" t="s">
        <v>6937</v>
      </c>
      <c r="H1074" s="63" t="s">
        <v>9699</v>
      </c>
      <c r="I1074" s="63" t="str">
        <f>VLOOKUP(A1074,'(송영호RAW)'!$A:$H,8,0)</f>
        <v>인정</v>
      </c>
      <c r="J1074" s="92" t="s">
        <v>9699</v>
      </c>
      <c r="K1074" s="63" t="b">
        <f t="shared" si="135"/>
        <v>1</v>
      </c>
      <c r="L1074" s="41" t="s">
        <v>6949</v>
      </c>
      <c r="M1074" s="41" t="s">
        <v>6950</v>
      </c>
      <c r="N1074" s="41" t="s">
        <v>10384</v>
      </c>
      <c r="O1074" s="41" t="s">
        <v>6951</v>
      </c>
      <c r="P1074" s="41" t="s">
        <v>122</v>
      </c>
      <c r="Q1074" s="41" t="s">
        <v>9993</v>
      </c>
      <c r="R1074" s="45" t="str">
        <f t="shared" si="140"/>
        <v>기타</v>
      </c>
      <c r="S1074" s="41" t="b">
        <f t="shared" si="138"/>
        <v>1</v>
      </c>
      <c r="T1074" s="45"/>
      <c r="U1074" s="45"/>
      <c r="W1074" t="e">
        <f>VLOOKUP(A1074,Sheet4!$J$1500:$J$1508,1,0)</f>
        <v>#N/A</v>
      </c>
    </row>
    <row r="1075" spans="1:23">
      <c r="A1075" s="41">
        <v>1184</v>
      </c>
      <c r="B1075" s="41">
        <v>7</v>
      </c>
      <c r="C1075" s="41" t="s">
        <v>10050</v>
      </c>
      <c r="D1075" s="41" t="s">
        <v>6935</v>
      </c>
      <c r="E1075" s="39" t="s">
        <v>10051</v>
      </c>
      <c r="F1075" s="41" t="s">
        <v>6936</v>
      </c>
      <c r="G1075" s="41" t="s">
        <v>6937</v>
      </c>
      <c r="H1075" s="63" t="s">
        <v>9699</v>
      </c>
      <c r="I1075" s="63" t="str">
        <f>VLOOKUP(A1075,'(송영호RAW)'!$A:$H,8,0)</f>
        <v>인정</v>
      </c>
      <c r="J1075" s="92" t="s">
        <v>9699</v>
      </c>
      <c r="K1075" s="63" t="b">
        <f t="shared" si="135"/>
        <v>1</v>
      </c>
      <c r="L1075" s="41" t="s">
        <v>7096</v>
      </c>
      <c r="M1075" s="41" t="s">
        <v>5954</v>
      </c>
      <c r="N1075" s="41" t="s">
        <v>10384</v>
      </c>
      <c r="O1075" s="41" t="s">
        <v>7097</v>
      </c>
      <c r="P1075" s="41" t="s">
        <v>122</v>
      </c>
      <c r="Q1075" s="41" t="s">
        <v>9993</v>
      </c>
      <c r="R1075" s="45" t="str">
        <f t="shared" si="140"/>
        <v>기타</v>
      </c>
      <c r="S1075" s="41" t="b">
        <f t="shared" si="138"/>
        <v>1</v>
      </c>
      <c r="T1075" s="45"/>
      <c r="U1075" s="45"/>
      <c r="W1075" t="e">
        <f>VLOOKUP(A1075,Sheet4!$J$1500:$J$1508,1,0)</f>
        <v>#N/A</v>
      </c>
    </row>
    <row r="1076" spans="1:23">
      <c r="A1076" s="41">
        <v>1185</v>
      </c>
      <c r="B1076" s="41">
        <v>1</v>
      </c>
      <c r="C1076" s="41" t="s">
        <v>10053</v>
      </c>
      <c r="D1076" s="41" t="s">
        <v>8401</v>
      </c>
      <c r="E1076" s="39" t="s">
        <v>10055</v>
      </c>
      <c r="F1076" s="41" t="s">
        <v>8402</v>
      </c>
      <c r="G1076" s="41" t="s">
        <v>8403</v>
      </c>
      <c r="H1076" s="63" t="s">
        <v>9699</v>
      </c>
      <c r="I1076" s="63" t="str">
        <f>VLOOKUP(A1076,'(송영호RAW)'!$A:$H,8,0)</f>
        <v>인정</v>
      </c>
      <c r="J1076" s="92" t="s">
        <v>9699</v>
      </c>
      <c r="K1076" s="63" t="b">
        <f t="shared" si="135"/>
        <v>1</v>
      </c>
      <c r="L1076" s="41" t="s">
        <v>8450</v>
      </c>
      <c r="M1076" s="41" t="s">
        <v>2606</v>
      </c>
      <c r="N1076" s="41"/>
      <c r="O1076" s="41" t="s">
        <v>8452</v>
      </c>
      <c r="P1076" s="41" t="s">
        <v>36</v>
      </c>
      <c r="Q1076" s="41" t="str">
        <f t="shared" ref="Q1076:Q1090" si="141">P1076</f>
        <v>주저자</v>
      </c>
      <c r="R1076" s="41" t="s">
        <v>36</v>
      </c>
      <c r="S1076" s="41" t="b">
        <f t="shared" si="138"/>
        <v>1</v>
      </c>
      <c r="T1076" s="45"/>
      <c r="U1076" s="45"/>
      <c r="W1076" t="e">
        <f>VLOOKUP(A1076,Sheet4!$J$1500:$J$1508,1,0)</f>
        <v>#N/A</v>
      </c>
    </row>
    <row r="1077" spans="1:23">
      <c r="A1077" s="41">
        <v>1186</v>
      </c>
      <c r="B1077" s="41">
        <v>2</v>
      </c>
      <c r="C1077" s="41" t="s">
        <v>10053</v>
      </c>
      <c r="D1077" s="41" t="s">
        <v>8401</v>
      </c>
      <c r="E1077" s="39" t="s">
        <v>10055</v>
      </c>
      <c r="F1077" s="41" t="s">
        <v>8402</v>
      </c>
      <c r="G1077" s="41" t="s">
        <v>8403</v>
      </c>
      <c r="H1077" s="63" t="s">
        <v>9699</v>
      </c>
      <c r="I1077" s="63" t="str">
        <f>VLOOKUP(A1077,'(송영호RAW)'!$A:$H,8,0)</f>
        <v>인정</v>
      </c>
      <c r="J1077" s="92" t="s">
        <v>9699</v>
      </c>
      <c r="K1077" s="63" t="b">
        <f t="shared" si="135"/>
        <v>1</v>
      </c>
      <c r="L1077" s="41" t="s">
        <v>8409</v>
      </c>
      <c r="M1077" s="41" t="s">
        <v>8410</v>
      </c>
      <c r="N1077" s="41"/>
      <c r="O1077" s="41" t="s">
        <v>8412</v>
      </c>
      <c r="P1077" s="41" t="s">
        <v>36</v>
      </c>
      <c r="Q1077" s="41" t="str">
        <f t="shared" si="141"/>
        <v>주저자</v>
      </c>
      <c r="R1077" s="41" t="s">
        <v>36</v>
      </c>
      <c r="S1077" s="41" t="b">
        <f t="shared" si="138"/>
        <v>1</v>
      </c>
      <c r="T1077" s="61" t="s">
        <v>10136</v>
      </c>
      <c r="U1077" s="45" t="s">
        <v>10104</v>
      </c>
      <c r="W1077" t="e">
        <f>VLOOKUP(A1077,Sheet4!$J$1500:$J$1508,1,0)</f>
        <v>#N/A</v>
      </c>
    </row>
    <row r="1078" spans="1:23">
      <c r="A1078" s="41">
        <v>1187</v>
      </c>
      <c r="B1078" s="41">
        <v>3</v>
      </c>
      <c r="C1078" s="41" t="s">
        <v>10053</v>
      </c>
      <c r="D1078" s="41" t="s">
        <v>8401</v>
      </c>
      <c r="E1078" s="39" t="s">
        <v>10055</v>
      </c>
      <c r="F1078" s="41" t="s">
        <v>8402</v>
      </c>
      <c r="G1078" s="41" t="s">
        <v>8403</v>
      </c>
      <c r="H1078" s="63" t="s">
        <v>9699</v>
      </c>
      <c r="I1078" s="63" t="str">
        <f>VLOOKUP(A1078,'(송영호RAW)'!$A:$H,8,0)</f>
        <v>인정</v>
      </c>
      <c r="J1078" s="92" t="s">
        <v>9699</v>
      </c>
      <c r="K1078" s="63" t="b">
        <f t="shared" si="135"/>
        <v>1</v>
      </c>
      <c r="L1078" s="41" t="s">
        <v>8582</v>
      </c>
      <c r="M1078" s="41" t="s">
        <v>5450</v>
      </c>
      <c r="N1078" s="41"/>
      <c r="O1078" s="41" t="s">
        <v>8584</v>
      </c>
      <c r="P1078" s="41" t="s">
        <v>36</v>
      </c>
      <c r="Q1078" s="41" t="str">
        <f t="shared" si="141"/>
        <v>주저자</v>
      </c>
      <c r="R1078" s="41" t="s">
        <v>36</v>
      </c>
      <c r="S1078" s="41" t="b">
        <f t="shared" si="138"/>
        <v>1</v>
      </c>
      <c r="T1078" s="61" t="s">
        <v>10136</v>
      </c>
      <c r="U1078" s="45" t="s">
        <v>10096</v>
      </c>
      <c r="W1078" t="e">
        <f>VLOOKUP(A1078,Sheet4!$J$1500:$J$1508,1,0)</f>
        <v>#N/A</v>
      </c>
    </row>
    <row r="1079" spans="1:23">
      <c r="A1079" s="41">
        <v>1188</v>
      </c>
      <c r="B1079" s="41">
        <v>4</v>
      </c>
      <c r="C1079" s="41" t="s">
        <v>10053</v>
      </c>
      <c r="D1079" s="41" t="s">
        <v>8401</v>
      </c>
      <c r="E1079" s="39" t="s">
        <v>10055</v>
      </c>
      <c r="F1079" s="41" t="s">
        <v>8402</v>
      </c>
      <c r="G1079" s="41" t="s">
        <v>8403</v>
      </c>
      <c r="H1079" s="63" t="s">
        <v>9699</v>
      </c>
      <c r="I1079" s="63" t="str">
        <f>VLOOKUP(A1079,'(송영호RAW)'!$A:$H,8,0)</f>
        <v>인정</v>
      </c>
      <c r="J1079" s="92" t="s">
        <v>9699</v>
      </c>
      <c r="K1079" s="63" t="b">
        <f t="shared" si="135"/>
        <v>1</v>
      </c>
      <c r="L1079" s="41" t="s">
        <v>8404</v>
      </c>
      <c r="M1079" s="41" t="s">
        <v>2937</v>
      </c>
      <c r="N1079" s="41"/>
      <c r="O1079" s="41" t="s">
        <v>8406</v>
      </c>
      <c r="P1079" s="41" t="s">
        <v>63</v>
      </c>
      <c r="Q1079" s="41" t="s">
        <v>9993</v>
      </c>
      <c r="R1079" s="41" t="s">
        <v>63</v>
      </c>
      <c r="S1079" s="41" t="b">
        <f t="shared" si="138"/>
        <v>1</v>
      </c>
      <c r="T1079" s="45"/>
      <c r="U1079" s="45"/>
      <c r="W1079" t="e">
        <f>VLOOKUP(A1079,Sheet4!$J$1500:$J$1508,1,0)</f>
        <v>#N/A</v>
      </c>
    </row>
    <row r="1080" spans="1:23">
      <c r="A1080" s="41">
        <v>1189</v>
      </c>
      <c r="B1080" s="41">
        <v>5</v>
      </c>
      <c r="C1080" s="41" t="s">
        <v>10053</v>
      </c>
      <c r="D1080" s="41" t="s">
        <v>8401</v>
      </c>
      <c r="E1080" s="39" t="s">
        <v>10055</v>
      </c>
      <c r="F1080" s="41" t="s">
        <v>8402</v>
      </c>
      <c r="G1080" s="41" t="s">
        <v>8403</v>
      </c>
      <c r="H1080" s="63" t="s">
        <v>9699</v>
      </c>
      <c r="I1080" s="63" t="str">
        <f>VLOOKUP(A1080,'(송영호RAW)'!$A:$H,8,0)</f>
        <v>인정</v>
      </c>
      <c r="J1080" s="92" t="s">
        <v>9699</v>
      </c>
      <c r="K1080" s="63" t="b">
        <f t="shared" si="135"/>
        <v>1</v>
      </c>
      <c r="L1080" s="41" t="s">
        <v>8515</v>
      </c>
      <c r="M1080" s="41" t="s">
        <v>2356</v>
      </c>
      <c r="N1080" s="41"/>
      <c r="O1080" s="41" t="s">
        <v>8517</v>
      </c>
      <c r="P1080" s="41" t="s">
        <v>173</v>
      </c>
      <c r="Q1080" s="41" t="s">
        <v>9993</v>
      </c>
      <c r="R1080" s="41" t="s">
        <v>173</v>
      </c>
      <c r="S1080" s="41" t="b">
        <f t="shared" si="138"/>
        <v>1</v>
      </c>
      <c r="T1080" s="45"/>
      <c r="U1080" s="45"/>
      <c r="W1080" t="e">
        <f>VLOOKUP(A1080,Sheet4!$J$1500:$J$1508,1,0)</f>
        <v>#N/A</v>
      </c>
    </row>
    <row r="1081" spans="1:23">
      <c r="A1081" s="41">
        <v>1190</v>
      </c>
      <c r="B1081" s="41">
        <v>1</v>
      </c>
      <c r="C1081" s="41" t="s">
        <v>10053</v>
      </c>
      <c r="D1081" s="41" t="s">
        <v>1535</v>
      </c>
      <c r="E1081" s="39" t="s">
        <v>10055</v>
      </c>
      <c r="F1081" s="41" t="s">
        <v>1536</v>
      </c>
      <c r="G1081" s="41" t="s">
        <v>1537</v>
      </c>
      <c r="H1081" s="63" t="s">
        <v>9699</v>
      </c>
      <c r="I1081" s="63" t="str">
        <f>VLOOKUP(A1081,'(송영호RAW)'!$A:$H,8,0)</f>
        <v>인정</v>
      </c>
      <c r="J1081" s="92" t="s">
        <v>9699</v>
      </c>
      <c r="K1081" s="63" t="b">
        <f t="shared" si="135"/>
        <v>1</v>
      </c>
      <c r="L1081" s="41" t="s">
        <v>5250</v>
      </c>
      <c r="M1081" s="41" t="s">
        <v>5251</v>
      </c>
      <c r="N1081" s="41"/>
      <c r="O1081" s="41" t="s">
        <v>5252</v>
      </c>
      <c r="P1081" s="41" t="s">
        <v>36</v>
      </c>
      <c r="Q1081" s="41" t="str">
        <f t="shared" si="141"/>
        <v>주저자</v>
      </c>
      <c r="R1081" s="41" t="s">
        <v>36</v>
      </c>
      <c r="S1081" s="41" t="b">
        <f t="shared" si="138"/>
        <v>1</v>
      </c>
      <c r="T1081" s="45"/>
      <c r="U1081" s="45"/>
      <c r="W1081" t="e">
        <f>VLOOKUP(A1081,Sheet4!$J$1500:$J$1508,1,0)</f>
        <v>#N/A</v>
      </c>
    </row>
    <row r="1082" spans="1:23">
      <c r="A1082" s="41">
        <v>1191</v>
      </c>
      <c r="B1082" s="41">
        <v>2</v>
      </c>
      <c r="C1082" s="41" t="s">
        <v>10053</v>
      </c>
      <c r="D1082" s="41" t="s">
        <v>1535</v>
      </c>
      <c r="E1082" s="39" t="s">
        <v>10055</v>
      </c>
      <c r="F1082" s="41" t="s">
        <v>1536</v>
      </c>
      <c r="G1082" s="41" t="s">
        <v>1537</v>
      </c>
      <c r="H1082" s="63" t="s">
        <v>9699</v>
      </c>
      <c r="I1082" s="63" t="str">
        <f>VLOOKUP(A1082,'(송영호RAW)'!$A:$H,8,0)</f>
        <v>인정</v>
      </c>
      <c r="J1082" s="92" t="s">
        <v>9699</v>
      </c>
      <c r="K1082" s="63" t="b">
        <f t="shared" si="135"/>
        <v>1</v>
      </c>
      <c r="L1082" s="41" t="s">
        <v>1538</v>
      </c>
      <c r="M1082" s="41" t="s">
        <v>1539</v>
      </c>
      <c r="N1082" s="41"/>
      <c r="O1082" s="41" t="s">
        <v>1540</v>
      </c>
      <c r="P1082" s="41" t="s">
        <v>36</v>
      </c>
      <c r="Q1082" s="41" t="str">
        <f t="shared" si="141"/>
        <v>주저자</v>
      </c>
      <c r="R1082" s="41" t="s">
        <v>36</v>
      </c>
      <c r="S1082" s="41" t="b">
        <f t="shared" si="138"/>
        <v>1</v>
      </c>
      <c r="T1082" s="61" t="s">
        <v>10136</v>
      </c>
      <c r="U1082" s="45" t="s">
        <v>10105</v>
      </c>
      <c r="W1082" t="e">
        <f>VLOOKUP(A1082,Sheet4!$J$1500:$J$1508,1,0)</f>
        <v>#N/A</v>
      </c>
    </row>
    <row r="1083" spans="1:23">
      <c r="A1083" s="41">
        <v>1192</v>
      </c>
      <c r="B1083" s="41">
        <v>3</v>
      </c>
      <c r="C1083" s="41" t="s">
        <v>10053</v>
      </c>
      <c r="D1083" s="41" t="s">
        <v>1535</v>
      </c>
      <c r="E1083" s="39" t="s">
        <v>10055</v>
      </c>
      <c r="F1083" s="41" t="s">
        <v>1536</v>
      </c>
      <c r="G1083" s="41" t="s">
        <v>1537</v>
      </c>
      <c r="H1083" s="63" t="s">
        <v>9699</v>
      </c>
      <c r="I1083" s="63" t="str">
        <f>VLOOKUP(A1083,'(송영호RAW)'!$A:$H,8,0)</f>
        <v>인정</v>
      </c>
      <c r="J1083" s="92" t="s">
        <v>9699</v>
      </c>
      <c r="K1083" s="63" t="b">
        <f t="shared" si="135"/>
        <v>1</v>
      </c>
      <c r="L1083" s="41" t="s">
        <v>3485</v>
      </c>
      <c r="M1083" s="41" t="s">
        <v>3486</v>
      </c>
      <c r="N1083" s="41"/>
      <c r="O1083" s="41" t="s">
        <v>3487</v>
      </c>
      <c r="P1083" s="41" t="s">
        <v>495</v>
      </c>
      <c r="Q1083" s="41" t="str">
        <f t="shared" si="141"/>
        <v>교신저자</v>
      </c>
      <c r="R1083" s="41" t="s">
        <v>495</v>
      </c>
      <c r="S1083" s="41" t="b">
        <f t="shared" si="138"/>
        <v>1</v>
      </c>
      <c r="T1083" s="45"/>
      <c r="U1083" s="45"/>
      <c r="W1083" t="e">
        <f>VLOOKUP(A1083,Sheet4!$J$1500:$J$1508,1,0)</f>
        <v>#N/A</v>
      </c>
    </row>
    <row r="1084" spans="1:23">
      <c r="A1084" s="41">
        <v>1193</v>
      </c>
      <c r="B1084" s="41">
        <v>4</v>
      </c>
      <c r="C1084" s="41" t="s">
        <v>10053</v>
      </c>
      <c r="D1084" s="41" t="s">
        <v>1535</v>
      </c>
      <c r="E1084" s="39" t="s">
        <v>10055</v>
      </c>
      <c r="F1084" s="41" t="s">
        <v>1536</v>
      </c>
      <c r="G1084" s="41" t="s">
        <v>1537</v>
      </c>
      <c r="H1084" s="63" t="s">
        <v>9699</v>
      </c>
      <c r="I1084" s="63" t="str">
        <f>VLOOKUP(A1084,'(송영호RAW)'!$A:$H,8,0)</f>
        <v>인정</v>
      </c>
      <c r="J1084" s="92" t="s">
        <v>9699</v>
      </c>
      <c r="K1084" s="63" t="b">
        <f t="shared" si="135"/>
        <v>1</v>
      </c>
      <c r="L1084" s="41" t="s">
        <v>3500</v>
      </c>
      <c r="M1084" s="41" t="s">
        <v>676</v>
      </c>
      <c r="N1084" s="41"/>
      <c r="O1084" s="41" t="s">
        <v>3501</v>
      </c>
      <c r="P1084" s="41" t="s">
        <v>495</v>
      </c>
      <c r="Q1084" s="41" t="str">
        <f t="shared" si="141"/>
        <v>교신저자</v>
      </c>
      <c r="R1084" s="41" t="s">
        <v>495</v>
      </c>
      <c r="S1084" s="41" t="b">
        <f t="shared" si="138"/>
        <v>1</v>
      </c>
      <c r="T1084" s="45"/>
      <c r="U1084" s="45"/>
      <c r="W1084" t="e">
        <f>VLOOKUP(A1084,Sheet4!$J$1500:$J$1508,1,0)</f>
        <v>#N/A</v>
      </c>
    </row>
    <row r="1085" spans="1:23">
      <c r="A1085" s="41">
        <v>1194</v>
      </c>
      <c r="B1085" s="41">
        <v>5</v>
      </c>
      <c r="C1085" s="41" t="s">
        <v>10053</v>
      </c>
      <c r="D1085" s="41" t="s">
        <v>1535</v>
      </c>
      <c r="E1085" s="39" t="s">
        <v>10055</v>
      </c>
      <c r="F1085" s="41" t="s">
        <v>1536</v>
      </c>
      <c r="G1085" s="41" t="s">
        <v>1537</v>
      </c>
      <c r="H1085" s="63" t="s">
        <v>9699</v>
      </c>
      <c r="I1085" s="63" t="str">
        <f>VLOOKUP(A1085,'(송영호RAW)'!$A:$H,8,0)</f>
        <v>인정</v>
      </c>
      <c r="J1085" s="92" t="s">
        <v>9699</v>
      </c>
      <c r="K1085" s="63" t="b">
        <f t="shared" si="135"/>
        <v>1</v>
      </c>
      <c r="L1085" s="41" t="s">
        <v>5098</v>
      </c>
      <c r="M1085" s="41" t="s">
        <v>300</v>
      </c>
      <c r="N1085" s="41"/>
      <c r="O1085" s="41" t="s">
        <v>5099</v>
      </c>
      <c r="P1085" s="41" t="s">
        <v>36</v>
      </c>
      <c r="Q1085" s="41" t="str">
        <f t="shared" si="141"/>
        <v>주저자</v>
      </c>
      <c r="R1085" s="41" t="s">
        <v>36</v>
      </c>
      <c r="S1085" s="41" t="b">
        <f t="shared" si="138"/>
        <v>1</v>
      </c>
      <c r="T1085" s="61" t="s">
        <v>10136</v>
      </c>
      <c r="U1085" s="45" t="s">
        <v>10858</v>
      </c>
      <c r="W1085">
        <f>VLOOKUP(A1085,Sheet4!$J$1500:$J$1508,1,0)</f>
        <v>1194</v>
      </c>
    </row>
    <row r="1086" spans="1:23">
      <c r="A1086" s="41">
        <v>1195</v>
      </c>
      <c r="B1086" s="41">
        <v>6</v>
      </c>
      <c r="C1086" s="41" t="s">
        <v>10053</v>
      </c>
      <c r="D1086" s="41" t="s">
        <v>1535</v>
      </c>
      <c r="E1086" s="39" t="s">
        <v>10055</v>
      </c>
      <c r="F1086" s="41" t="s">
        <v>1536</v>
      </c>
      <c r="G1086" s="41" t="s">
        <v>1537</v>
      </c>
      <c r="H1086" s="63" t="s">
        <v>9699</v>
      </c>
      <c r="I1086" s="63" t="str">
        <f>VLOOKUP(A1086,'(송영호RAW)'!$A:$H,8,0)</f>
        <v>인정</v>
      </c>
      <c r="J1086" s="92" t="s">
        <v>9699</v>
      </c>
      <c r="K1086" s="63" t="b">
        <f t="shared" si="135"/>
        <v>1</v>
      </c>
      <c r="L1086" s="41" t="s">
        <v>4105</v>
      </c>
      <c r="M1086" s="41" t="s">
        <v>2000</v>
      </c>
      <c r="N1086" s="41"/>
      <c r="O1086" s="41" t="s">
        <v>4106</v>
      </c>
      <c r="P1086" s="41" t="s">
        <v>36</v>
      </c>
      <c r="Q1086" s="41" t="str">
        <f t="shared" si="141"/>
        <v>주저자</v>
      </c>
      <c r="R1086" s="41" t="s">
        <v>36</v>
      </c>
      <c r="S1086" s="41" t="b">
        <f t="shared" si="138"/>
        <v>1</v>
      </c>
      <c r="T1086" s="45"/>
      <c r="U1086" s="45"/>
      <c r="W1086" t="e">
        <f>VLOOKUP(A1086,Sheet4!$J$1500:$J$1508,1,0)</f>
        <v>#N/A</v>
      </c>
    </row>
    <row r="1087" spans="1:23">
      <c r="A1087" s="41">
        <v>1196</v>
      </c>
      <c r="B1087" s="41">
        <v>7</v>
      </c>
      <c r="C1087" s="41" t="s">
        <v>10053</v>
      </c>
      <c r="D1087" s="41" t="s">
        <v>1535</v>
      </c>
      <c r="E1087" s="39" t="s">
        <v>10055</v>
      </c>
      <c r="F1087" s="41" t="s">
        <v>1536</v>
      </c>
      <c r="G1087" s="41" t="s">
        <v>1537</v>
      </c>
      <c r="H1087" s="63" t="s">
        <v>9699</v>
      </c>
      <c r="I1087" s="63" t="str">
        <f>VLOOKUP(A1087,'(송영호RAW)'!$A:$H,8,0)</f>
        <v>인정</v>
      </c>
      <c r="J1087" s="92" t="s">
        <v>9699</v>
      </c>
      <c r="K1087" s="63" t="b">
        <f t="shared" si="135"/>
        <v>1</v>
      </c>
      <c r="L1087" s="41" t="s">
        <v>4109</v>
      </c>
      <c r="M1087" s="41" t="s">
        <v>1539</v>
      </c>
      <c r="N1087" s="41"/>
      <c r="O1087" s="41" t="s">
        <v>4110</v>
      </c>
      <c r="P1087" s="41" t="s">
        <v>36</v>
      </c>
      <c r="Q1087" s="41" t="str">
        <f t="shared" si="141"/>
        <v>주저자</v>
      </c>
      <c r="R1087" s="41" t="s">
        <v>36</v>
      </c>
      <c r="S1087" s="41" t="b">
        <f t="shared" si="138"/>
        <v>1</v>
      </c>
      <c r="T1087" s="61" t="s">
        <v>10136</v>
      </c>
      <c r="U1087" s="45" t="s">
        <v>10106</v>
      </c>
      <c r="W1087" t="e">
        <f>VLOOKUP(A1087,Sheet4!$J$1500:$J$1508,1,0)</f>
        <v>#N/A</v>
      </c>
    </row>
    <row r="1088" spans="1:23">
      <c r="A1088" s="41">
        <v>1197</v>
      </c>
      <c r="B1088" s="41">
        <v>8</v>
      </c>
      <c r="C1088" s="41" t="s">
        <v>10053</v>
      </c>
      <c r="D1088" s="41" t="s">
        <v>1535</v>
      </c>
      <c r="E1088" s="39" t="s">
        <v>10055</v>
      </c>
      <c r="F1088" s="41" t="s">
        <v>1536</v>
      </c>
      <c r="G1088" s="41" t="s">
        <v>1537</v>
      </c>
      <c r="H1088" s="63" t="s">
        <v>9699</v>
      </c>
      <c r="I1088" s="63" t="str">
        <f>VLOOKUP(A1088,'(송영호RAW)'!$A:$H,8,0)</f>
        <v>인정</v>
      </c>
      <c r="J1088" s="92" t="s">
        <v>9699</v>
      </c>
      <c r="K1088" s="63" t="b">
        <f t="shared" si="135"/>
        <v>1</v>
      </c>
      <c r="L1088" s="41" t="s">
        <v>3962</v>
      </c>
      <c r="M1088" s="41" t="s">
        <v>3963</v>
      </c>
      <c r="N1088" s="41"/>
      <c r="O1088" s="41" t="s">
        <v>3964</v>
      </c>
      <c r="P1088" s="41" t="s">
        <v>495</v>
      </c>
      <c r="Q1088" s="41" t="str">
        <f t="shared" si="141"/>
        <v>교신저자</v>
      </c>
      <c r="R1088" s="41" t="s">
        <v>495</v>
      </c>
      <c r="S1088" s="41" t="b">
        <f t="shared" si="138"/>
        <v>1</v>
      </c>
      <c r="T1088" s="45"/>
      <c r="U1088" s="45"/>
      <c r="W1088" t="e">
        <f>VLOOKUP(A1088,Sheet4!$J$1500:$J$1508,1,0)</f>
        <v>#N/A</v>
      </c>
    </row>
    <row r="1089" spans="1:25">
      <c r="A1089" s="41">
        <v>1198</v>
      </c>
      <c r="B1089" s="41">
        <v>9</v>
      </c>
      <c r="C1089" s="41" t="s">
        <v>10053</v>
      </c>
      <c r="D1089" s="41" t="s">
        <v>1535</v>
      </c>
      <c r="E1089" s="39" t="s">
        <v>10055</v>
      </c>
      <c r="F1089" s="41" t="s">
        <v>1536</v>
      </c>
      <c r="G1089" s="41" t="s">
        <v>1537</v>
      </c>
      <c r="H1089" s="63" t="s">
        <v>9699</v>
      </c>
      <c r="I1089" s="63" t="str">
        <f>VLOOKUP(A1089,'(송영호RAW)'!$A:$H,8,0)</f>
        <v>인정</v>
      </c>
      <c r="J1089" s="92" t="s">
        <v>9699</v>
      </c>
      <c r="K1089" s="63" t="b">
        <f t="shared" si="135"/>
        <v>1</v>
      </c>
      <c r="L1089" s="41" t="s">
        <v>1623</v>
      </c>
      <c r="M1089" s="41" t="s">
        <v>1304</v>
      </c>
      <c r="N1089" s="41"/>
      <c r="O1089" s="41" t="s">
        <v>1624</v>
      </c>
      <c r="P1089" s="41" t="s">
        <v>495</v>
      </c>
      <c r="Q1089" s="41" t="str">
        <f t="shared" si="141"/>
        <v>교신저자</v>
      </c>
      <c r="R1089" s="41" t="s">
        <v>495</v>
      </c>
      <c r="S1089" s="41" t="b">
        <f t="shared" si="138"/>
        <v>1</v>
      </c>
      <c r="T1089" s="45"/>
      <c r="U1089" s="45"/>
      <c r="W1089" t="e">
        <f>VLOOKUP(A1089,Sheet4!$J$1500:$J$1508,1,0)</f>
        <v>#N/A</v>
      </c>
    </row>
    <row r="1090" spans="1:25">
      <c r="A1090" s="41">
        <v>1199</v>
      </c>
      <c r="B1090" s="41">
        <v>10</v>
      </c>
      <c r="C1090" s="41" t="s">
        <v>10053</v>
      </c>
      <c r="D1090" s="41" t="s">
        <v>1535</v>
      </c>
      <c r="E1090" s="39" t="s">
        <v>10055</v>
      </c>
      <c r="F1090" s="41" t="s">
        <v>1536</v>
      </c>
      <c r="G1090" s="41" t="s">
        <v>1537</v>
      </c>
      <c r="H1090" s="63" t="s">
        <v>9699</v>
      </c>
      <c r="I1090" s="63" t="str">
        <f>VLOOKUP(A1090,'(송영호RAW)'!$A:$H,8,0)</f>
        <v>인정</v>
      </c>
      <c r="J1090" s="92" t="s">
        <v>9699</v>
      </c>
      <c r="K1090" s="63" t="b">
        <f t="shared" si="135"/>
        <v>1</v>
      </c>
      <c r="L1090" s="41" t="s">
        <v>6327</v>
      </c>
      <c r="M1090" s="41" t="s">
        <v>6273</v>
      </c>
      <c r="N1090" s="41"/>
      <c r="O1090" s="41" t="s">
        <v>6328</v>
      </c>
      <c r="P1090" s="41" t="s">
        <v>495</v>
      </c>
      <c r="Q1090" s="41" t="str">
        <f t="shared" si="141"/>
        <v>교신저자</v>
      </c>
      <c r="R1090" s="41" t="s">
        <v>495</v>
      </c>
      <c r="S1090" s="41" t="b">
        <f t="shared" si="138"/>
        <v>1</v>
      </c>
      <c r="T1090" s="45"/>
      <c r="U1090" s="45"/>
      <c r="W1090" t="e">
        <f>VLOOKUP(A1090,Sheet4!$J$1500:$J$1508,1,0)</f>
        <v>#N/A</v>
      </c>
    </row>
    <row r="1091" spans="1:25">
      <c r="A1091" s="41">
        <v>1202</v>
      </c>
      <c r="B1091" s="41">
        <v>1</v>
      </c>
      <c r="C1091" s="41" t="s">
        <v>10062</v>
      </c>
      <c r="D1091" s="41" t="s">
        <v>4017</v>
      </c>
      <c r="E1091" s="39" t="s">
        <v>10065</v>
      </c>
      <c r="F1091" s="41" t="s">
        <v>4018</v>
      </c>
      <c r="G1091" s="41" t="s">
        <v>4019</v>
      </c>
      <c r="H1091" s="63" t="s">
        <v>9699</v>
      </c>
      <c r="I1091" s="63" t="str">
        <f>VLOOKUP(A1091,'(송영호RAW)'!$A:$H,8,0)</f>
        <v>인정</v>
      </c>
      <c r="J1091" s="92" t="s">
        <v>9699</v>
      </c>
      <c r="K1091" s="63" t="b">
        <f t="shared" ref="K1091:K1154" si="142">H1091=I1091</f>
        <v>1</v>
      </c>
      <c r="L1091" s="41" t="s">
        <v>4020</v>
      </c>
      <c r="M1091" s="41" t="s">
        <v>4021</v>
      </c>
      <c r="N1091" s="39" t="s">
        <v>10273</v>
      </c>
      <c r="O1091" s="41" t="s">
        <v>4022</v>
      </c>
      <c r="P1091" s="41" t="s">
        <v>36</v>
      </c>
      <c r="Q1091" s="41" t="s">
        <v>10133</v>
      </c>
      <c r="R1091" s="54" t="str">
        <f t="shared" ref="R1091:R1092" si="143">P1091</f>
        <v>주저자</v>
      </c>
      <c r="S1091" s="41" t="b">
        <f t="shared" si="138"/>
        <v>1</v>
      </c>
      <c r="T1091" s="48"/>
      <c r="U1091" s="45"/>
      <c r="V1091" s="60"/>
      <c r="W1091" t="e">
        <f>VLOOKUP(A1091,Sheet4!$J$1500:$J$1508,1,0)</f>
        <v>#N/A</v>
      </c>
      <c r="X1091" s="60"/>
      <c r="Y1091" s="60"/>
    </row>
    <row r="1092" spans="1:25">
      <c r="A1092" s="41">
        <v>1203</v>
      </c>
      <c r="B1092" s="41">
        <v>2</v>
      </c>
      <c r="C1092" s="41" t="s">
        <v>10062</v>
      </c>
      <c r="D1092" s="41" t="s">
        <v>4017</v>
      </c>
      <c r="E1092" s="39" t="s">
        <v>10065</v>
      </c>
      <c r="F1092" s="41" t="s">
        <v>4018</v>
      </c>
      <c r="G1092" s="41" t="s">
        <v>4019</v>
      </c>
      <c r="H1092" s="63" t="s">
        <v>9699</v>
      </c>
      <c r="I1092" s="63" t="str">
        <f>VLOOKUP(A1092,'(송영호RAW)'!$A:$H,8,0)</f>
        <v>인정</v>
      </c>
      <c r="J1092" s="92" t="s">
        <v>9699</v>
      </c>
      <c r="K1092" s="63" t="b">
        <f t="shared" si="142"/>
        <v>1</v>
      </c>
      <c r="L1092" s="41" t="s">
        <v>4427</v>
      </c>
      <c r="M1092" s="41" t="s">
        <v>2815</v>
      </c>
      <c r="N1092" s="39" t="s">
        <v>10274</v>
      </c>
      <c r="O1092" s="41" t="s">
        <v>4428</v>
      </c>
      <c r="P1092" s="41" t="s">
        <v>36</v>
      </c>
      <c r="Q1092" s="41" t="s">
        <v>10133</v>
      </c>
      <c r="R1092" s="54" t="str">
        <f t="shared" si="143"/>
        <v>주저자</v>
      </c>
      <c r="S1092" s="41" t="b">
        <f t="shared" si="138"/>
        <v>1</v>
      </c>
      <c r="T1092" s="48"/>
      <c r="U1092" s="45"/>
      <c r="V1092" s="60"/>
      <c r="W1092" t="e">
        <f>VLOOKUP(A1092,Sheet4!$J$1500:$J$1508,1,0)</f>
        <v>#N/A</v>
      </c>
      <c r="X1092" s="60"/>
      <c r="Y1092" s="60"/>
    </row>
    <row r="1093" spans="1:25">
      <c r="A1093" s="41">
        <v>1204</v>
      </c>
      <c r="B1093" s="41">
        <v>1</v>
      </c>
      <c r="C1093" s="41" t="s">
        <v>10050</v>
      </c>
      <c r="D1093" s="41" t="s">
        <v>1752</v>
      </c>
      <c r="E1093" s="39" t="s">
        <v>10061</v>
      </c>
      <c r="F1093" s="41" t="s">
        <v>1753</v>
      </c>
      <c r="G1093" s="41" t="s">
        <v>1754</v>
      </c>
      <c r="H1093" s="63" t="s">
        <v>9699</v>
      </c>
      <c r="I1093" s="63" t="str">
        <f>VLOOKUP(A1093,'(송영호RAW)'!$A:$H,8,0)</f>
        <v>인정</v>
      </c>
      <c r="J1093" s="92" t="s">
        <v>9699</v>
      </c>
      <c r="K1093" s="63" t="b">
        <f t="shared" si="142"/>
        <v>1</v>
      </c>
      <c r="L1093" s="41" t="s">
        <v>4527</v>
      </c>
      <c r="M1093" s="41" t="s">
        <v>4528</v>
      </c>
      <c r="N1093" s="41" t="s">
        <v>10384</v>
      </c>
      <c r="O1093" s="41" t="s">
        <v>4529</v>
      </c>
      <c r="P1093" s="41" t="s">
        <v>36</v>
      </c>
      <c r="Q1093" s="41" t="s">
        <v>10133</v>
      </c>
      <c r="R1093" s="41" t="s">
        <v>10133</v>
      </c>
      <c r="S1093" s="41" t="b">
        <f t="shared" si="138"/>
        <v>1</v>
      </c>
      <c r="T1093" s="45"/>
      <c r="U1093" s="45"/>
      <c r="W1093" t="e">
        <f>VLOOKUP(A1093,Sheet4!$J$1500:$J$1508,1,0)</f>
        <v>#N/A</v>
      </c>
    </row>
    <row r="1094" spans="1:25">
      <c r="A1094" s="41">
        <v>1205</v>
      </c>
      <c r="B1094" s="41">
        <v>2</v>
      </c>
      <c r="C1094" s="41" t="s">
        <v>10050</v>
      </c>
      <c r="D1094" s="41" t="s">
        <v>1752</v>
      </c>
      <c r="E1094" s="39" t="s">
        <v>10061</v>
      </c>
      <c r="F1094" s="41" t="s">
        <v>1753</v>
      </c>
      <c r="G1094" s="41" t="s">
        <v>1754</v>
      </c>
      <c r="H1094" s="63" t="s">
        <v>9699</v>
      </c>
      <c r="I1094" s="63" t="str">
        <f>VLOOKUP(A1094,'(송영호RAW)'!$A:$H,8,0)</f>
        <v>인정</v>
      </c>
      <c r="J1094" s="92" t="s">
        <v>9699</v>
      </c>
      <c r="K1094" s="63" t="b">
        <f t="shared" si="142"/>
        <v>1</v>
      </c>
      <c r="L1094" s="41" t="s">
        <v>7403</v>
      </c>
      <c r="M1094" s="41" t="s">
        <v>7290</v>
      </c>
      <c r="N1094" s="41" t="s">
        <v>10384</v>
      </c>
      <c r="O1094" s="41" t="s">
        <v>7404</v>
      </c>
      <c r="P1094" s="41" t="s">
        <v>36</v>
      </c>
      <c r="Q1094" s="41" t="s">
        <v>10133</v>
      </c>
      <c r="R1094" s="41" t="s">
        <v>10133</v>
      </c>
      <c r="S1094" s="41" t="b">
        <f t="shared" si="138"/>
        <v>1</v>
      </c>
      <c r="T1094" s="45"/>
      <c r="U1094" s="45"/>
      <c r="W1094" t="e">
        <f>VLOOKUP(A1094,Sheet4!$J$1500:$J$1508,1,0)</f>
        <v>#N/A</v>
      </c>
    </row>
    <row r="1095" spans="1:25">
      <c r="A1095" s="41">
        <v>1206</v>
      </c>
      <c r="B1095" s="41">
        <v>3</v>
      </c>
      <c r="C1095" s="41" t="s">
        <v>10050</v>
      </c>
      <c r="D1095" s="41" t="s">
        <v>1752</v>
      </c>
      <c r="E1095" s="39" t="s">
        <v>10061</v>
      </c>
      <c r="F1095" s="41" t="s">
        <v>1753</v>
      </c>
      <c r="G1095" s="41" t="s">
        <v>1754</v>
      </c>
      <c r="H1095" s="63" t="s">
        <v>9699</v>
      </c>
      <c r="I1095" s="63" t="str">
        <f>VLOOKUP(A1095,'(송영호RAW)'!$A:$H,8,0)</f>
        <v>인정</v>
      </c>
      <c r="J1095" s="92" t="s">
        <v>9699</v>
      </c>
      <c r="K1095" s="63" t="b">
        <f t="shared" si="142"/>
        <v>1</v>
      </c>
      <c r="L1095" s="41" t="s">
        <v>2751</v>
      </c>
      <c r="M1095" s="41" t="s">
        <v>2752</v>
      </c>
      <c r="N1095" s="41" t="s">
        <v>10384</v>
      </c>
      <c r="O1095" s="41" t="s">
        <v>2753</v>
      </c>
      <c r="P1095" s="41" t="s">
        <v>36</v>
      </c>
      <c r="Q1095" s="41" t="s">
        <v>10133</v>
      </c>
      <c r="R1095" s="41" t="s">
        <v>10133</v>
      </c>
      <c r="S1095" s="41" t="b">
        <f t="shared" si="138"/>
        <v>1</v>
      </c>
      <c r="T1095" s="45"/>
      <c r="U1095" s="45"/>
      <c r="W1095" t="e">
        <f>VLOOKUP(A1095,Sheet4!$J$1500:$J$1508,1,0)</f>
        <v>#N/A</v>
      </c>
    </row>
    <row r="1096" spans="1:25">
      <c r="A1096" s="41">
        <v>1207</v>
      </c>
      <c r="B1096" s="41">
        <v>4</v>
      </c>
      <c r="C1096" s="41" t="s">
        <v>10050</v>
      </c>
      <c r="D1096" s="41" t="s">
        <v>1752</v>
      </c>
      <c r="E1096" s="39" t="s">
        <v>10061</v>
      </c>
      <c r="F1096" s="41" t="s">
        <v>1753</v>
      </c>
      <c r="G1096" s="41" t="s">
        <v>1754</v>
      </c>
      <c r="H1096" s="63" t="s">
        <v>9699</v>
      </c>
      <c r="I1096" s="63" t="str">
        <f>VLOOKUP(A1096,'(송영호RAW)'!$A:$H,8,0)</f>
        <v>인정</v>
      </c>
      <c r="J1096" s="92" t="s">
        <v>9699</v>
      </c>
      <c r="K1096" s="63" t="b">
        <f t="shared" si="142"/>
        <v>1</v>
      </c>
      <c r="L1096" s="41" t="s">
        <v>7577</v>
      </c>
      <c r="M1096" s="41" t="s">
        <v>4965</v>
      </c>
      <c r="N1096" s="41" t="s">
        <v>10384</v>
      </c>
      <c r="O1096" s="41" t="s">
        <v>7578</v>
      </c>
      <c r="P1096" s="41" t="s">
        <v>36</v>
      </c>
      <c r="Q1096" s="41" t="s">
        <v>10133</v>
      </c>
      <c r="R1096" s="41" t="s">
        <v>10133</v>
      </c>
      <c r="S1096" s="41" t="b">
        <f t="shared" si="138"/>
        <v>1</v>
      </c>
      <c r="T1096" s="45"/>
      <c r="U1096" s="45"/>
      <c r="W1096" t="e">
        <f>VLOOKUP(A1096,Sheet4!$J$1500:$J$1508,1,0)</f>
        <v>#N/A</v>
      </c>
    </row>
    <row r="1097" spans="1:25">
      <c r="A1097" s="41">
        <v>1208</v>
      </c>
      <c r="B1097" s="41">
        <v>5</v>
      </c>
      <c r="C1097" s="41" t="s">
        <v>10050</v>
      </c>
      <c r="D1097" s="41" t="s">
        <v>1752</v>
      </c>
      <c r="E1097" s="39" t="s">
        <v>10061</v>
      </c>
      <c r="F1097" s="41" t="s">
        <v>1753</v>
      </c>
      <c r="G1097" s="41" t="s">
        <v>1754</v>
      </c>
      <c r="H1097" s="63" t="s">
        <v>9699</v>
      </c>
      <c r="I1097" s="63" t="str">
        <f>VLOOKUP(A1097,'(송영호RAW)'!$A:$H,8,0)</f>
        <v>인정</v>
      </c>
      <c r="J1097" s="92" t="s">
        <v>9699</v>
      </c>
      <c r="K1097" s="63" t="b">
        <f t="shared" si="142"/>
        <v>1</v>
      </c>
      <c r="L1097" s="41" t="s">
        <v>7744</v>
      </c>
      <c r="M1097" s="41" t="s">
        <v>7745</v>
      </c>
      <c r="N1097" s="41" t="s">
        <v>10384</v>
      </c>
      <c r="O1097" s="41" t="s">
        <v>7746</v>
      </c>
      <c r="P1097" s="41" t="s">
        <v>36</v>
      </c>
      <c r="Q1097" s="41" t="s">
        <v>10133</v>
      </c>
      <c r="R1097" s="41" t="s">
        <v>10133</v>
      </c>
      <c r="S1097" s="41" t="b">
        <f t="shared" si="138"/>
        <v>1</v>
      </c>
      <c r="T1097" s="45"/>
      <c r="U1097" s="45"/>
      <c r="W1097" t="e">
        <f>VLOOKUP(A1097,Sheet4!$J$1500:$J$1508,1,0)</f>
        <v>#N/A</v>
      </c>
    </row>
    <row r="1098" spans="1:25">
      <c r="A1098" s="41">
        <v>1209</v>
      </c>
      <c r="B1098" s="41">
        <v>6</v>
      </c>
      <c r="C1098" s="41" t="s">
        <v>10050</v>
      </c>
      <c r="D1098" s="41" t="s">
        <v>1752</v>
      </c>
      <c r="E1098" s="39" t="s">
        <v>10061</v>
      </c>
      <c r="F1098" s="41" t="s">
        <v>1753</v>
      </c>
      <c r="G1098" s="41" t="s">
        <v>1754</v>
      </c>
      <c r="H1098" s="63" t="s">
        <v>9699</v>
      </c>
      <c r="I1098" s="63" t="str">
        <f>VLOOKUP(A1098,'(송영호RAW)'!$A:$H,8,0)</f>
        <v>인정</v>
      </c>
      <c r="J1098" s="92" t="s">
        <v>9699</v>
      </c>
      <c r="K1098" s="63" t="b">
        <f t="shared" si="142"/>
        <v>1</v>
      </c>
      <c r="L1098" s="41" t="s">
        <v>1755</v>
      </c>
      <c r="M1098" s="41" t="s">
        <v>1756</v>
      </c>
      <c r="N1098" s="41" t="s">
        <v>10384</v>
      </c>
      <c r="O1098" s="41" t="s">
        <v>1757</v>
      </c>
      <c r="P1098" s="41" t="s">
        <v>36</v>
      </c>
      <c r="Q1098" s="41" t="s">
        <v>10133</v>
      </c>
      <c r="R1098" s="41" t="s">
        <v>10133</v>
      </c>
      <c r="S1098" s="41" t="b">
        <f t="shared" si="138"/>
        <v>1</v>
      </c>
      <c r="T1098" s="45"/>
      <c r="U1098" s="45"/>
      <c r="W1098" t="e">
        <f>VLOOKUP(A1098,Sheet4!$J$1500:$J$1508,1,0)</f>
        <v>#N/A</v>
      </c>
    </row>
    <row r="1099" spans="1:25">
      <c r="A1099" s="41">
        <v>1210</v>
      </c>
      <c r="B1099" s="41">
        <v>7</v>
      </c>
      <c r="C1099" s="41" t="s">
        <v>10050</v>
      </c>
      <c r="D1099" s="41" t="s">
        <v>1752</v>
      </c>
      <c r="E1099" s="39" t="s">
        <v>10061</v>
      </c>
      <c r="F1099" s="41" t="s">
        <v>1753</v>
      </c>
      <c r="G1099" s="41" t="s">
        <v>1754</v>
      </c>
      <c r="H1099" s="63" t="s">
        <v>9699</v>
      </c>
      <c r="I1099" s="63" t="str">
        <f>VLOOKUP(A1099,'(송영호RAW)'!$A:$H,8,0)</f>
        <v>인정</v>
      </c>
      <c r="J1099" s="92" t="s">
        <v>9699</v>
      </c>
      <c r="K1099" s="63" t="b">
        <f t="shared" si="142"/>
        <v>1</v>
      </c>
      <c r="L1099" s="41" t="s">
        <v>6690</v>
      </c>
      <c r="M1099" s="41" t="s">
        <v>6691</v>
      </c>
      <c r="N1099" s="41" t="s">
        <v>10384</v>
      </c>
      <c r="O1099" s="41" t="s">
        <v>6692</v>
      </c>
      <c r="P1099" s="41" t="s">
        <v>63</v>
      </c>
      <c r="Q1099" s="41" t="s">
        <v>9993</v>
      </c>
      <c r="R1099" s="45" t="str">
        <f>P1099</f>
        <v>제2저자</v>
      </c>
      <c r="S1099" s="41" t="b">
        <f t="shared" si="138"/>
        <v>1</v>
      </c>
      <c r="T1099" s="45"/>
      <c r="U1099" s="45"/>
      <c r="W1099" t="e">
        <f>VLOOKUP(A1099,Sheet4!$J$1500:$J$1508,1,0)</f>
        <v>#N/A</v>
      </c>
    </row>
    <row r="1100" spans="1:25">
      <c r="A1100" s="41">
        <v>1211</v>
      </c>
      <c r="B1100" s="41">
        <v>8</v>
      </c>
      <c r="C1100" s="41" t="s">
        <v>10050</v>
      </c>
      <c r="D1100" s="41" t="s">
        <v>1752</v>
      </c>
      <c r="E1100" s="39" t="s">
        <v>10061</v>
      </c>
      <c r="F1100" s="41" t="s">
        <v>1753</v>
      </c>
      <c r="G1100" s="41" t="s">
        <v>1754</v>
      </c>
      <c r="H1100" s="63" t="s">
        <v>9699</v>
      </c>
      <c r="I1100" s="63" t="str">
        <f>VLOOKUP(A1100,'(송영호RAW)'!$A:$H,8,0)</f>
        <v>인정</v>
      </c>
      <c r="J1100" s="92" t="s">
        <v>9699</v>
      </c>
      <c r="K1100" s="63" t="b">
        <f t="shared" si="142"/>
        <v>1</v>
      </c>
      <c r="L1100" s="41" t="s">
        <v>7933</v>
      </c>
      <c r="M1100" s="41" t="s">
        <v>3220</v>
      </c>
      <c r="N1100" s="41" t="s">
        <v>10384</v>
      </c>
      <c r="O1100" s="41" t="s">
        <v>7934</v>
      </c>
      <c r="P1100" s="41" t="s">
        <v>36</v>
      </c>
      <c r="Q1100" s="41" t="s">
        <v>10133</v>
      </c>
      <c r="R1100" s="41" t="s">
        <v>10133</v>
      </c>
      <c r="S1100" s="41" t="b">
        <f t="shared" si="138"/>
        <v>1</v>
      </c>
      <c r="T1100" s="45"/>
      <c r="U1100" s="45"/>
      <c r="W1100" t="e">
        <f>VLOOKUP(A1100,Sheet4!$J$1500:$J$1508,1,0)</f>
        <v>#N/A</v>
      </c>
    </row>
    <row r="1101" spans="1:25">
      <c r="A1101" s="41">
        <v>1212</v>
      </c>
      <c r="B1101" s="41">
        <v>1</v>
      </c>
      <c r="C1101" s="41" t="s">
        <v>10058</v>
      </c>
      <c r="D1101" s="41" t="s">
        <v>1267</v>
      </c>
      <c r="E1101" s="39" t="s">
        <v>10054</v>
      </c>
      <c r="F1101" s="41" t="s">
        <v>1268</v>
      </c>
      <c r="G1101" s="41" t="s">
        <v>1269</v>
      </c>
      <c r="H1101" s="63" t="s">
        <v>9699</v>
      </c>
      <c r="I1101" s="63" t="str">
        <f>VLOOKUP(A1101,'(송영호RAW)'!$A:$H,8,0)</f>
        <v>인정</v>
      </c>
      <c r="J1101" s="92" t="s">
        <v>9699</v>
      </c>
      <c r="K1101" s="63" t="b">
        <f t="shared" si="142"/>
        <v>1</v>
      </c>
      <c r="L1101" s="41" t="s">
        <v>3704</v>
      </c>
      <c r="M1101" s="41" t="s">
        <v>3409</v>
      </c>
      <c r="N1101" s="41" t="s">
        <v>10384</v>
      </c>
      <c r="O1101" s="41" t="s">
        <v>3705</v>
      </c>
      <c r="P1101" s="41" t="s">
        <v>36</v>
      </c>
      <c r="Q1101" s="41" t="s">
        <v>10133</v>
      </c>
      <c r="R1101" s="45" t="s">
        <v>10133</v>
      </c>
      <c r="S1101" s="41" t="b">
        <f t="shared" si="138"/>
        <v>1</v>
      </c>
      <c r="T1101" s="45"/>
      <c r="U1101" s="45"/>
      <c r="V1101" s="52"/>
      <c r="W1101" t="e">
        <f>VLOOKUP(A1101,Sheet4!$J$1500:$J$1508,1,0)</f>
        <v>#N/A</v>
      </c>
    </row>
    <row r="1102" spans="1:25">
      <c r="A1102" s="41">
        <v>1213</v>
      </c>
      <c r="B1102" s="41">
        <v>2</v>
      </c>
      <c r="C1102" s="41" t="s">
        <v>10058</v>
      </c>
      <c r="D1102" s="41" t="s">
        <v>1267</v>
      </c>
      <c r="E1102" s="39" t="s">
        <v>10054</v>
      </c>
      <c r="F1102" s="41" t="s">
        <v>1268</v>
      </c>
      <c r="G1102" s="41" t="s">
        <v>1269</v>
      </c>
      <c r="H1102" s="63" t="s">
        <v>9699</v>
      </c>
      <c r="I1102" s="63" t="str">
        <f>VLOOKUP(A1102,'(송영호RAW)'!$A:$H,8,0)</f>
        <v>인정</v>
      </c>
      <c r="J1102" s="92" t="s">
        <v>9699</v>
      </c>
      <c r="K1102" s="63" t="b">
        <f t="shared" si="142"/>
        <v>1</v>
      </c>
      <c r="L1102" s="41" t="s">
        <v>1270</v>
      </c>
      <c r="M1102" s="41" t="s">
        <v>1271</v>
      </c>
      <c r="N1102" s="41" t="s">
        <v>10384</v>
      </c>
      <c r="O1102" s="41" t="s">
        <v>1272</v>
      </c>
      <c r="P1102" s="41" t="s">
        <v>36</v>
      </c>
      <c r="Q1102" s="41" t="s">
        <v>10133</v>
      </c>
      <c r="R1102" s="45" t="s">
        <v>10133</v>
      </c>
      <c r="S1102" s="41" t="b">
        <f t="shared" si="138"/>
        <v>1</v>
      </c>
      <c r="T1102" s="61" t="s">
        <v>10136</v>
      </c>
      <c r="U1102" s="45"/>
      <c r="V1102" s="52"/>
      <c r="W1102" t="e">
        <f>VLOOKUP(A1102,Sheet4!$J$1500:$J$1508,1,0)</f>
        <v>#N/A</v>
      </c>
    </row>
    <row r="1103" spans="1:25">
      <c r="A1103" s="41">
        <v>1214</v>
      </c>
      <c r="B1103" s="41">
        <v>3</v>
      </c>
      <c r="C1103" s="41" t="s">
        <v>10058</v>
      </c>
      <c r="D1103" s="41" t="s">
        <v>1267</v>
      </c>
      <c r="E1103" s="39" t="s">
        <v>10054</v>
      </c>
      <c r="F1103" s="41" t="s">
        <v>1268</v>
      </c>
      <c r="G1103" s="41" t="s">
        <v>1269</v>
      </c>
      <c r="H1103" s="63" t="s">
        <v>9699</v>
      </c>
      <c r="I1103" s="63" t="str">
        <f>VLOOKUP(A1103,'(송영호RAW)'!$A:$H,8,0)</f>
        <v>인정</v>
      </c>
      <c r="J1103" s="92" t="s">
        <v>9699</v>
      </c>
      <c r="K1103" s="63" t="b">
        <f t="shared" si="142"/>
        <v>1</v>
      </c>
      <c r="L1103" s="41" t="s">
        <v>1843</v>
      </c>
      <c r="M1103" s="41" t="s">
        <v>1312</v>
      </c>
      <c r="N1103" s="41" t="s">
        <v>10384</v>
      </c>
      <c r="O1103" s="41" t="s">
        <v>1844</v>
      </c>
      <c r="P1103" s="41" t="s">
        <v>63</v>
      </c>
      <c r="Q1103" s="41" t="s">
        <v>9993</v>
      </c>
      <c r="R1103" s="41" t="s">
        <v>9993</v>
      </c>
      <c r="S1103" s="41" t="b">
        <f t="shared" si="138"/>
        <v>0</v>
      </c>
      <c r="T1103" s="45"/>
      <c r="U1103" s="45"/>
      <c r="V1103" s="52"/>
      <c r="W1103" t="e">
        <f>VLOOKUP(A1103,Sheet4!$J$1500:$J$1508,1,0)</f>
        <v>#N/A</v>
      </c>
    </row>
    <row r="1104" spans="1:25">
      <c r="A1104" s="41">
        <v>1215</v>
      </c>
      <c r="B1104" s="41">
        <v>1</v>
      </c>
      <c r="C1104" s="41" t="s">
        <v>10050</v>
      </c>
      <c r="D1104" s="41" t="s">
        <v>1712</v>
      </c>
      <c r="E1104" s="39" t="s">
        <v>10051</v>
      </c>
      <c r="F1104" s="41" t="s">
        <v>1713</v>
      </c>
      <c r="G1104" s="41" t="s">
        <v>1714</v>
      </c>
      <c r="H1104" s="63" t="s">
        <v>9699</v>
      </c>
      <c r="I1104" s="63" t="str">
        <f>VLOOKUP(A1104,'(송영호RAW)'!$A:$H,8,0)</f>
        <v>인정</v>
      </c>
      <c r="J1104" s="92" t="s">
        <v>9699</v>
      </c>
      <c r="K1104" s="63" t="b">
        <f t="shared" si="142"/>
        <v>1</v>
      </c>
      <c r="L1104" s="41" t="s">
        <v>2401</v>
      </c>
      <c r="M1104" s="41" t="s">
        <v>2402</v>
      </c>
      <c r="N1104" s="41" t="s">
        <v>10384</v>
      </c>
      <c r="O1104" s="41" t="s">
        <v>2403</v>
      </c>
      <c r="P1104" s="41" t="s">
        <v>36</v>
      </c>
      <c r="Q1104" s="41" t="s">
        <v>10133</v>
      </c>
      <c r="R1104" s="41" t="s">
        <v>10133</v>
      </c>
      <c r="S1104" s="41" t="b">
        <f t="shared" si="138"/>
        <v>1</v>
      </c>
      <c r="T1104" s="45"/>
      <c r="U1104" s="45"/>
      <c r="W1104" t="e">
        <f>VLOOKUP(A1104,Sheet4!$J$1500:$J$1508,1,0)</f>
        <v>#N/A</v>
      </c>
    </row>
    <row r="1105" spans="1:23">
      <c r="A1105" s="41">
        <v>1216</v>
      </c>
      <c r="B1105" s="41">
        <v>2</v>
      </c>
      <c r="C1105" s="41" t="s">
        <v>10050</v>
      </c>
      <c r="D1105" s="41" t="s">
        <v>1712</v>
      </c>
      <c r="E1105" s="39" t="s">
        <v>10051</v>
      </c>
      <c r="F1105" s="41" t="s">
        <v>1713</v>
      </c>
      <c r="G1105" s="41" t="s">
        <v>1714</v>
      </c>
      <c r="H1105" s="63" t="s">
        <v>9699</v>
      </c>
      <c r="I1105" s="63" t="str">
        <f>VLOOKUP(A1105,'(송영호RAW)'!$A:$H,8,0)</f>
        <v>인정</v>
      </c>
      <c r="J1105" s="92" t="s">
        <v>9699</v>
      </c>
      <c r="K1105" s="63" t="b">
        <f t="shared" si="142"/>
        <v>1</v>
      </c>
      <c r="L1105" s="41" t="s">
        <v>6627</v>
      </c>
      <c r="M1105" s="41" t="s">
        <v>6628</v>
      </c>
      <c r="N1105" s="41" t="s">
        <v>10384</v>
      </c>
      <c r="O1105" s="41" t="s">
        <v>6629</v>
      </c>
      <c r="P1105" s="41" t="s">
        <v>36</v>
      </c>
      <c r="Q1105" s="41" t="s">
        <v>10133</v>
      </c>
      <c r="R1105" s="41" t="s">
        <v>10133</v>
      </c>
      <c r="S1105" s="41" t="b">
        <f t="shared" si="138"/>
        <v>1</v>
      </c>
      <c r="T1105" s="45"/>
      <c r="U1105" s="45"/>
      <c r="W1105" t="e">
        <f>VLOOKUP(A1105,Sheet4!$J$1500:$J$1508,1,0)</f>
        <v>#N/A</v>
      </c>
    </row>
    <row r="1106" spans="1:23">
      <c r="A1106" s="41">
        <v>1217</v>
      </c>
      <c r="B1106" s="41">
        <v>3</v>
      </c>
      <c r="C1106" s="41" t="s">
        <v>10050</v>
      </c>
      <c r="D1106" s="41" t="s">
        <v>1712</v>
      </c>
      <c r="E1106" s="39" t="s">
        <v>10051</v>
      </c>
      <c r="F1106" s="41" t="s">
        <v>1713</v>
      </c>
      <c r="G1106" s="41" t="s">
        <v>1714</v>
      </c>
      <c r="H1106" s="63" t="s">
        <v>9699</v>
      </c>
      <c r="I1106" s="63" t="str">
        <f>VLOOKUP(A1106,'(송영호RAW)'!$A:$H,8,0)</f>
        <v>인정</v>
      </c>
      <c r="J1106" s="92" t="s">
        <v>9699</v>
      </c>
      <c r="K1106" s="63" t="b">
        <f t="shared" si="142"/>
        <v>1</v>
      </c>
      <c r="L1106" s="41" t="s">
        <v>1732</v>
      </c>
      <c r="M1106" s="41" t="s">
        <v>823</v>
      </c>
      <c r="N1106" s="41" t="s">
        <v>10384</v>
      </c>
      <c r="O1106" s="41" t="s">
        <v>1733</v>
      </c>
      <c r="P1106" s="41" t="s">
        <v>36</v>
      </c>
      <c r="Q1106" s="41" t="s">
        <v>10133</v>
      </c>
      <c r="R1106" s="41" t="s">
        <v>10133</v>
      </c>
      <c r="S1106" s="41" t="b">
        <f t="shared" si="138"/>
        <v>1</v>
      </c>
      <c r="T1106" s="45"/>
      <c r="U1106" s="45"/>
      <c r="W1106" t="e">
        <f>VLOOKUP(A1106,Sheet4!$J$1500:$J$1508,1,0)</f>
        <v>#N/A</v>
      </c>
    </row>
    <row r="1107" spans="1:23">
      <c r="A1107" s="41">
        <v>1218</v>
      </c>
      <c r="B1107" s="41">
        <v>4</v>
      </c>
      <c r="C1107" s="41" t="s">
        <v>10050</v>
      </c>
      <c r="D1107" s="41" t="s">
        <v>1712</v>
      </c>
      <c r="E1107" s="39" t="s">
        <v>10051</v>
      </c>
      <c r="F1107" s="41" t="s">
        <v>1713</v>
      </c>
      <c r="G1107" s="41" t="s">
        <v>1714</v>
      </c>
      <c r="H1107" s="63" t="s">
        <v>9699</v>
      </c>
      <c r="I1107" s="63" t="str">
        <f>VLOOKUP(A1107,'(송영호RAW)'!$A:$H,8,0)</f>
        <v>인정</v>
      </c>
      <c r="J1107" s="92" t="s">
        <v>9699</v>
      </c>
      <c r="K1107" s="63" t="b">
        <f t="shared" si="142"/>
        <v>1</v>
      </c>
      <c r="L1107" s="41" t="s">
        <v>1715</v>
      </c>
      <c r="M1107" s="41" t="s">
        <v>1716</v>
      </c>
      <c r="N1107" s="41" t="s">
        <v>10384</v>
      </c>
      <c r="O1107" s="41" t="s">
        <v>1717</v>
      </c>
      <c r="P1107" s="41" t="s">
        <v>36</v>
      </c>
      <c r="Q1107" s="41" t="s">
        <v>10133</v>
      </c>
      <c r="R1107" s="41" t="s">
        <v>10133</v>
      </c>
      <c r="S1107" s="41" t="b">
        <f t="shared" ref="S1107:S1170" si="144">P1107=R1107</f>
        <v>1</v>
      </c>
      <c r="T1107" s="45"/>
      <c r="U1107" s="45"/>
      <c r="W1107" t="e">
        <f>VLOOKUP(A1107,Sheet4!$J$1500:$J$1508,1,0)</f>
        <v>#N/A</v>
      </c>
    </row>
    <row r="1108" spans="1:23">
      <c r="A1108" s="41">
        <v>1219</v>
      </c>
      <c r="B1108" s="41">
        <v>5</v>
      </c>
      <c r="C1108" s="41" t="s">
        <v>10050</v>
      </c>
      <c r="D1108" s="41" t="s">
        <v>1712</v>
      </c>
      <c r="E1108" s="39" t="s">
        <v>10051</v>
      </c>
      <c r="F1108" s="41" t="s">
        <v>1713</v>
      </c>
      <c r="G1108" s="41" t="s">
        <v>1714</v>
      </c>
      <c r="H1108" s="63" t="s">
        <v>9699</v>
      </c>
      <c r="I1108" s="63" t="str">
        <f>VLOOKUP(A1108,'(송영호RAW)'!$A:$H,8,0)</f>
        <v>인정</v>
      </c>
      <c r="J1108" s="92" t="s">
        <v>9699</v>
      </c>
      <c r="K1108" s="63" t="b">
        <f t="shared" si="142"/>
        <v>1</v>
      </c>
      <c r="L1108" s="41" t="s">
        <v>6678</v>
      </c>
      <c r="M1108" s="41" t="s">
        <v>2110</v>
      </c>
      <c r="N1108" s="41" t="s">
        <v>10384</v>
      </c>
      <c r="O1108" s="41" t="s">
        <v>6679</v>
      </c>
      <c r="P1108" s="41" t="s">
        <v>63</v>
      </c>
      <c r="Q1108" s="41" t="s">
        <v>9993</v>
      </c>
      <c r="R1108" s="45" t="str">
        <f t="shared" ref="R1108:R1112" si="145">P1108</f>
        <v>제2저자</v>
      </c>
      <c r="S1108" s="41" t="b">
        <f t="shared" si="144"/>
        <v>1</v>
      </c>
      <c r="T1108" s="45"/>
      <c r="U1108" s="45"/>
      <c r="W1108" t="e">
        <f>VLOOKUP(A1108,Sheet4!$J$1500:$J$1508,1,0)</f>
        <v>#N/A</v>
      </c>
    </row>
    <row r="1109" spans="1:23">
      <c r="A1109" s="41">
        <v>1220</v>
      </c>
      <c r="B1109" s="41">
        <v>6</v>
      </c>
      <c r="C1109" s="41" t="s">
        <v>10050</v>
      </c>
      <c r="D1109" s="41" t="s">
        <v>1712</v>
      </c>
      <c r="E1109" s="39" t="s">
        <v>10051</v>
      </c>
      <c r="F1109" s="41" t="s">
        <v>1713</v>
      </c>
      <c r="G1109" s="41" t="s">
        <v>1714</v>
      </c>
      <c r="H1109" s="63" t="s">
        <v>9699</v>
      </c>
      <c r="I1109" s="63" t="str">
        <f>VLOOKUP(A1109,'(송영호RAW)'!$A:$H,8,0)</f>
        <v>인정</v>
      </c>
      <c r="J1109" s="92" t="s">
        <v>9699</v>
      </c>
      <c r="K1109" s="63" t="b">
        <f t="shared" si="142"/>
        <v>1</v>
      </c>
      <c r="L1109" s="41" t="s">
        <v>3159</v>
      </c>
      <c r="M1109" s="41" t="s">
        <v>3160</v>
      </c>
      <c r="N1109" s="41" t="s">
        <v>10384</v>
      </c>
      <c r="O1109" s="41" t="s">
        <v>3161</v>
      </c>
      <c r="P1109" s="41" t="s">
        <v>173</v>
      </c>
      <c r="Q1109" s="41" t="s">
        <v>9993</v>
      </c>
      <c r="R1109" s="45" t="str">
        <f t="shared" si="145"/>
        <v>제3저자</v>
      </c>
      <c r="S1109" s="41" t="b">
        <f t="shared" si="144"/>
        <v>1</v>
      </c>
      <c r="T1109" s="45"/>
      <c r="U1109" s="45"/>
      <c r="W1109" t="e">
        <f>VLOOKUP(A1109,Sheet4!$J$1500:$J$1508,1,0)</f>
        <v>#N/A</v>
      </c>
    </row>
    <row r="1110" spans="1:23">
      <c r="A1110" s="41">
        <v>1221</v>
      </c>
      <c r="B1110" s="41">
        <v>7</v>
      </c>
      <c r="C1110" s="41" t="s">
        <v>10050</v>
      </c>
      <c r="D1110" s="41" t="s">
        <v>1712</v>
      </c>
      <c r="E1110" s="39" t="s">
        <v>10051</v>
      </c>
      <c r="F1110" s="41" t="s">
        <v>1713</v>
      </c>
      <c r="G1110" s="41" t="s">
        <v>1714</v>
      </c>
      <c r="H1110" s="63" t="s">
        <v>9699</v>
      </c>
      <c r="I1110" s="63" t="str">
        <f>VLOOKUP(A1110,'(송영호RAW)'!$A:$H,8,0)</f>
        <v>인정</v>
      </c>
      <c r="J1110" s="92" t="s">
        <v>9699</v>
      </c>
      <c r="K1110" s="63" t="b">
        <f t="shared" si="142"/>
        <v>1</v>
      </c>
      <c r="L1110" s="41" t="s">
        <v>3153</v>
      </c>
      <c r="M1110" s="41" t="s">
        <v>1935</v>
      </c>
      <c r="N1110" s="41" t="s">
        <v>10384</v>
      </c>
      <c r="O1110" s="41" t="s">
        <v>3154</v>
      </c>
      <c r="P1110" s="41" t="s">
        <v>173</v>
      </c>
      <c r="Q1110" s="41" t="s">
        <v>9993</v>
      </c>
      <c r="R1110" s="45" t="str">
        <f t="shared" si="145"/>
        <v>제3저자</v>
      </c>
      <c r="S1110" s="41" t="b">
        <f t="shared" si="144"/>
        <v>1</v>
      </c>
      <c r="T1110" s="45"/>
      <c r="U1110" s="45"/>
      <c r="W1110" t="e">
        <f>VLOOKUP(A1110,Sheet4!$J$1500:$J$1508,1,0)</f>
        <v>#N/A</v>
      </c>
    </row>
    <row r="1111" spans="1:23">
      <c r="A1111" s="41">
        <v>1222</v>
      </c>
      <c r="B1111" s="41">
        <v>8</v>
      </c>
      <c r="C1111" s="41" t="s">
        <v>10050</v>
      </c>
      <c r="D1111" s="41" t="s">
        <v>1712</v>
      </c>
      <c r="E1111" s="39" t="s">
        <v>10051</v>
      </c>
      <c r="F1111" s="41" t="s">
        <v>1713</v>
      </c>
      <c r="G1111" s="41" t="s">
        <v>1714</v>
      </c>
      <c r="H1111" s="63" t="s">
        <v>9699</v>
      </c>
      <c r="I1111" s="63" t="str">
        <f>VLOOKUP(A1111,'(송영호RAW)'!$A:$H,8,0)</f>
        <v>인정</v>
      </c>
      <c r="J1111" s="92" t="s">
        <v>9699</v>
      </c>
      <c r="K1111" s="63" t="b">
        <f t="shared" si="142"/>
        <v>1</v>
      </c>
      <c r="L1111" s="41" t="s">
        <v>7951</v>
      </c>
      <c r="M1111" s="41" t="s">
        <v>5166</v>
      </c>
      <c r="N1111" s="41" t="s">
        <v>10384</v>
      </c>
      <c r="O1111" s="41" t="s">
        <v>7952</v>
      </c>
      <c r="P1111" s="41" t="s">
        <v>63</v>
      </c>
      <c r="Q1111" s="41" t="s">
        <v>9993</v>
      </c>
      <c r="R1111" s="45" t="str">
        <f t="shared" si="145"/>
        <v>제2저자</v>
      </c>
      <c r="S1111" s="41" t="b">
        <f t="shared" si="144"/>
        <v>1</v>
      </c>
      <c r="T1111" s="45"/>
      <c r="U1111" s="45"/>
      <c r="W1111" t="e">
        <f>VLOOKUP(A1111,Sheet4!$J$1500:$J$1508,1,0)</f>
        <v>#N/A</v>
      </c>
    </row>
    <row r="1112" spans="1:23">
      <c r="A1112" s="41">
        <v>1223</v>
      </c>
      <c r="B1112" s="41">
        <v>9</v>
      </c>
      <c r="C1112" s="41" t="s">
        <v>10050</v>
      </c>
      <c r="D1112" s="41" t="s">
        <v>1712</v>
      </c>
      <c r="E1112" s="39" t="s">
        <v>10051</v>
      </c>
      <c r="F1112" s="41" t="s">
        <v>1713</v>
      </c>
      <c r="G1112" s="41" t="s">
        <v>1714</v>
      </c>
      <c r="H1112" s="63" t="s">
        <v>9699</v>
      </c>
      <c r="I1112" s="63" t="str">
        <f>VLOOKUP(A1112,'(송영호RAW)'!$A:$H,8,0)</f>
        <v>인정</v>
      </c>
      <c r="J1112" s="92" t="s">
        <v>9699</v>
      </c>
      <c r="K1112" s="63" t="b">
        <f t="shared" si="142"/>
        <v>1</v>
      </c>
      <c r="L1112" s="41" t="s">
        <v>7990</v>
      </c>
      <c r="M1112" s="41" t="s">
        <v>1020</v>
      </c>
      <c r="N1112" s="41" t="s">
        <v>10384</v>
      </c>
      <c r="O1112" s="41" t="s">
        <v>7991</v>
      </c>
      <c r="P1112" s="41" t="s">
        <v>173</v>
      </c>
      <c r="Q1112" s="41" t="s">
        <v>9993</v>
      </c>
      <c r="R1112" s="45" t="str">
        <f t="shared" si="145"/>
        <v>제3저자</v>
      </c>
      <c r="S1112" s="41" t="b">
        <f t="shared" si="144"/>
        <v>1</v>
      </c>
      <c r="T1112" s="45"/>
      <c r="U1112" s="45"/>
      <c r="W1112" t="e">
        <f>VLOOKUP(A1112,Sheet4!$J$1500:$J$1508,1,0)</f>
        <v>#N/A</v>
      </c>
    </row>
    <row r="1113" spans="1:23">
      <c r="A1113" s="41">
        <v>1224</v>
      </c>
      <c r="B1113" s="41">
        <v>1</v>
      </c>
      <c r="C1113" s="41" t="s">
        <v>10050</v>
      </c>
      <c r="D1113" s="41" t="s">
        <v>6971</v>
      </c>
      <c r="E1113" s="39" t="s">
        <v>10052</v>
      </c>
      <c r="F1113" s="41" t="s">
        <v>6972</v>
      </c>
      <c r="G1113" s="41" t="s">
        <v>6973</v>
      </c>
      <c r="H1113" s="63" t="s">
        <v>9699</v>
      </c>
      <c r="I1113" s="63" t="str">
        <f>VLOOKUP(A1113,'(송영호RAW)'!$A:$H,8,0)</f>
        <v>인정</v>
      </c>
      <c r="J1113" s="92" t="s">
        <v>9699</v>
      </c>
      <c r="K1113" s="63" t="b">
        <f t="shared" si="142"/>
        <v>1</v>
      </c>
      <c r="L1113" s="41" t="s">
        <v>7056</v>
      </c>
      <c r="M1113" s="41" t="s">
        <v>1802</v>
      </c>
      <c r="N1113" s="41" t="s">
        <v>10384</v>
      </c>
      <c r="O1113" s="41" t="s">
        <v>7057</v>
      </c>
      <c r="P1113" s="41" t="s">
        <v>36</v>
      </c>
      <c r="Q1113" s="41" t="s">
        <v>10133</v>
      </c>
      <c r="R1113" s="41" t="s">
        <v>10133</v>
      </c>
      <c r="S1113" s="41" t="b">
        <f t="shared" si="144"/>
        <v>1</v>
      </c>
      <c r="T1113" s="45"/>
      <c r="U1113" s="45"/>
      <c r="W1113" t="e">
        <f>VLOOKUP(A1113,Sheet4!$J$1500:$J$1508,1,0)</f>
        <v>#N/A</v>
      </c>
    </row>
    <row r="1114" spans="1:23">
      <c r="A1114" s="41">
        <v>1225</v>
      </c>
      <c r="B1114" s="41">
        <v>2</v>
      </c>
      <c r="C1114" s="41" t="s">
        <v>10050</v>
      </c>
      <c r="D1114" s="41" t="s">
        <v>6971</v>
      </c>
      <c r="E1114" s="39" t="s">
        <v>10052</v>
      </c>
      <c r="F1114" s="41" t="s">
        <v>6972</v>
      </c>
      <c r="G1114" s="41" t="s">
        <v>6973</v>
      </c>
      <c r="H1114" s="63" t="s">
        <v>9699</v>
      </c>
      <c r="I1114" s="63" t="str">
        <f>VLOOKUP(A1114,'(송영호RAW)'!$A:$H,8,0)</f>
        <v>인정</v>
      </c>
      <c r="J1114" s="92" t="s">
        <v>9699</v>
      </c>
      <c r="K1114" s="63" t="b">
        <f t="shared" si="142"/>
        <v>1</v>
      </c>
      <c r="L1114" s="41" t="s">
        <v>7153</v>
      </c>
      <c r="M1114" s="41" t="s">
        <v>3958</v>
      </c>
      <c r="N1114" s="41" t="s">
        <v>10384</v>
      </c>
      <c r="O1114" s="41" t="s">
        <v>7154</v>
      </c>
      <c r="P1114" s="41" t="s">
        <v>36</v>
      </c>
      <c r="Q1114" s="41" t="s">
        <v>10133</v>
      </c>
      <c r="R1114" s="45" t="s">
        <v>10133</v>
      </c>
      <c r="S1114" s="41" t="b">
        <f t="shared" si="144"/>
        <v>1</v>
      </c>
      <c r="T1114" s="45"/>
      <c r="U1114" s="45"/>
      <c r="W1114" t="e">
        <f>VLOOKUP(A1114,Sheet4!$J$1500:$J$1508,1,0)</f>
        <v>#N/A</v>
      </c>
    </row>
    <row r="1115" spans="1:23">
      <c r="A1115" s="41">
        <v>1226</v>
      </c>
      <c r="B1115" s="41">
        <v>3</v>
      </c>
      <c r="C1115" s="41" t="s">
        <v>10050</v>
      </c>
      <c r="D1115" s="41" t="s">
        <v>6971</v>
      </c>
      <c r="E1115" s="39" t="s">
        <v>10052</v>
      </c>
      <c r="F1115" s="41" t="s">
        <v>6972</v>
      </c>
      <c r="G1115" s="41" t="s">
        <v>6973</v>
      </c>
      <c r="H1115" s="63" t="s">
        <v>9699</v>
      </c>
      <c r="I1115" s="63" t="str">
        <f>VLOOKUP(A1115,'(송영호RAW)'!$A:$H,8,0)</f>
        <v>인정</v>
      </c>
      <c r="J1115" s="92" t="s">
        <v>9699</v>
      </c>
      <c r="K1115" s="63" t="b">
        <f t="shared" si="142"/>
        <v>1</v>
      </c>
      <c r="L1115" s="41" t="s">
        <v>6987</v>
      </c>
      <c r="M1115" s="41" t="s">
        <v>6982</v>
      </c>
      <c r="N1115" s="41" t="s">
        <v>10384</v>
      </c>
      <c r="O1115" s="41" t="s">
        <v>6988</v>
      </c>
      <c r="P1115" s="41" t="s">
        <v>36</v>
      </c>
      <c r="Q1115" s="41" t="s">
        <v>10133</v>
      </c>
      <c r="R1115" s="41" t="s">
        <v>10133</v>
      </c>
      <c r="S1115" s="41" t="b">
        <f t="shared" si="144"/>
        <v>1</v>
      </c>
      <c r="T1115" s="45"/>
      <c r="U1115" s="45"/>
      <c r="W1115" t="e">
        <f>VLOOKUP(A1115,Sheet4!$J$1500:$J$1508,1,0)</f>
        <v>#N/A</v>
      </c>
    </row>
    <row r="1116" spans="1:23">
      <c r="A1116" s="41">
        <v>1227</v>
      </c>
      <c r="B1116" s="41">
        <v>4</v>
      </c>
      <c r="C1116" s="41" t="s">
        <v>10050</v>
      </c>
      <c r="D1116" s="41" t="s">
        <v>6971</v>
      </c>
      <c r="E1116" s="39" t="s">
        <v>10052</v>
      </c>
      <c r="F1116" s="41" t="s">
        <v>6972</v>
      </c>
      <c r="G1116" s="41" t="s">
        <v>6973</v>
      </c>
      <c r="H1116" s="63" t="s">
        <v>9699</v>
      </c>
      <c r="I1116" s="63" t="str">
        <f>VLOOKUP(A1116,'(송영호RAW)'!$A:$H,8,0)</f>
        <v>인정</v>
      </c>
      <c r="J1116" s="92" t="s">
        <v>9699</v>
      </c>
      <c r="K1116" s="63" t="b">
        <f t="shared" si="142"/>
        <v>1</v>
      </c>
      <c r="L1116" s="41" t="s">
        <v>6981</v>
      </c>
      <c r="M1116" s="41" t="s">
        <v>6982</v>
      </c>
      <c r="N1116" s="41" t="s">
        <v>10384</v>
      </c>
      <c r="O1116" s="41" t="s">
        <v>6983</v>
      </c>
      <c r="P1116" s="41" t="s">
        <v>36</v>
      </c>
      <c r="Q1116" s="41" t="s">
        <v>10133</v>
      </c>
      <c r="R1116" s="41" t="s">
        <v>10133</v>
      </c>
      <c r="S1116" s="41" t="b">
        <f t="shared" si="144"/>
        <v>1</v>
      </c>
      <c r="T1116" s="45"/>
      <c r="U1116" s="45"/>
      <c r="W1116" t="e">
        <f>VLOOKUP(A1116,Sheet4!$J$1500:$J$1508,1,0)</f>
        <v>#N/A</v>
      </c>
    </row>
    <row r="1117" spans="1:23">
      <c r="A1117" s="41">
        <v>1228</v>
      </c>
      <c r="B1117" s="41">
        <v>5</v>
      </c>
      <c r="C1117" s="41" t="s">
        <v>10050</v>
      </c>
      <c r="D1117" s="41" t="s">
        <v>6971</v>
      </c>
      <c r="E1117" s="39" t="s">
        <v>10052</v>
      </c>
      <c r="F1117" s="41" t="s">
        <v>6972</v>
      </c>
      <c r="G1117" s="41" t="s">
        <v>6973</v>
      </c>
      <c r="H1117" s="63" t="s">
        <v>9699</v>
      </c>
      <c r="I1117" s="63" t="str">
        <f>VLOOKUP(A1117,'(송영호RAW)'!$A:$H,8,0)</f>
        <v>인정</v>
      </c>
      <c r="J1117" s="92" t="s">
        <v>9699</v>
      </c>
      <c r="K1117" s="63" t="b">
        <f t="shared" si="142"/>
        <v>1</v>
      </c>
      <c r="L1117" s="41" t="s">
        <v>7146</v>
      </c>
      <c r="M1117" s="41" t="s">
        <v>7147</v>
      </c>
      <c r="N1117" s="41" t="s">
        <v>10384</v>
      </c>
      <c r="O1117" s="41" t="s">
        <v>7148</v>
      </c>
      <c r="P1117" s="41" t="s">
        <v>36</v>
      </c>
      <c r="Q1117" s="41" t="s">
        <v>10133</v>
      </c>
      <c r="R1117" s="41" t="s">
        <v>10133</v>
      </c>
      <c r="S1117" s="41" t="b">
        <f t="shared" si="144"/>
        <v>1</v>
      </c>
      <c r="T1117" s="45"/>
      <c r="U1117" s="45"/>
      <c r="W1117" t="e">
        <f>VLOOKUP(A1117,Sheet4!$J$1500:$J$1508,1,0)</f>
        <v>#N/A</v>
      </c>
    </row>
    <row r="1118" spans="1:23">
      <c r="A1118" s="41">
        <v>1229</v>
      </c>
      <c r="B1118" s="41">
        <v>6</v>
      </c>
      <c r="C1118" s="41" t="s">
        <v>10050</v>
      </c>
      <c r="D1118" s="41" t="s">
        <v>6971</v>
      </c>
      <c r="E1118" s="39" t="s">
        <v>10052</v>
      </c>
      <c r="F1118" s="41" t="s">
        <v>6972</v>
      </c>
      <c r="G1118" s="41" t="s">
        <v>6973</v>
      </c>
      <c r="H1118" s="63" t="s">
        <v>9699</v>
      </c>
      <c r="I1118" s="63" t="str">
        <f>VLOOKUP(A1118,'(송영호RAW)'!$A:$H,8,0)</f>
        <v>인정</v>
      </c>
      <c r="J1118" s="92" t="s">
        <v>9699</v>
      </c>
      <c r="K1118" s="63" t="b">
        <f t="shared" si="142"/>
        <v>1</v>
      </c>
      <c r="L1118" s="41" t="s">
        <v>7141</v>
      </c>
      <c r="M1118" s="41" t="s">
        <v>7142</v>
      </c>
      <c r="N1118" s="41" t="s">
        <v>10384</v>
      </c>
      <c r="O1118" s="41" t="s">
        <v>7143</v>
      </c>
      <c r="P1118" s="41" t="s">
        <v>63</v>
      </c>
      <c r="Q1118" s="41" t="s">
        <v>9993</v>
      </c>
      <c r="R1118" s="45" t="str">
        <f t="shared" ref="R1118:R1120" si="146">P1118</f>
        <v>제2저자</v>
      </c>
      <c r="S1118" s="41" t="b">
        <f t="shared" si="144"/>
        <v>1</v>
      </c>
      <c r="T1118" s="45"/>
      <c r="U1118" s="45"/>
      <c r="W1118" t="e">
        <f>VLOOKUP(A1118,Sheet4!$J$1500:$J$1508,1,0)</f>
        <v>#N/A</v>
      </c>
    </row>
    <row r="1119" spans="1:23">
      <c r="A1119" s="41">
        <v>1230</v>
      </c>
      <c r="B1119" s="41">
        <v>7</v>
      </c>
      <c r="C1119" s="41" t="s">
        <v>10050</v>
      </c>
      <c r="D1119" s="41" t="s">
        <v>6971</v>
      </c>
      <c r="E1119" s="39" t="s">
        <v>10052</v>
      </c>
      <c r="F1119" s="41" t="s">
        <v>6972</v>
      </c>
      <c r="G1119" s="41" t="s">
        <v>6973</v>
      </c>
      <c r="H1119" s="63" t="s">
        <v>9699</v>
      </c>
      <c r="I1119" s="63" t="str">
        <f>VLOOKUP(A1119,'(송영호RAW)'!$A:$H,8,0)</f>
        <v>인정</v>
      </c>
      <c r="J1119" s="92" t="s">
        <v>9699</v>
      </c>
      <c r="K1119" s="63" t="b">
        <f t="shared" si="142"/>
        <v>1</v>
      </c>
      <c r="L1119" s="41" t="s">
        <v>7136</v>
      </c>
      <c r="M1119" s="41" t="s">
        <v>7137</v>
      </c>
      <c r="N1119" s="41" t="s">
        <v>10384</v>
      </c>
      <c r="O1119" s="41" t="s">
        <v>7138</v>
      </c>
      <c r="P1119" s="41" t="s">
        <v>63</v>
      </c>
      <c r="Q1119" s="41" t="s">
        <v>9993</v>
      </c>
      <c r="R1119" s="45" t="str">
        <f t="shared" si="146"/>
        <v>제2저자</v>
      </c>
      <c r="S1119" s="41" t="b">
        <f t="shared" si="144"/>
        <v>1</v>
      </c>
      <c r="T1119" s="45"/>
      <c r="U1119" s="45"/>
      <c r="W1119" t="e">
        <f>VLOOKUP(A1119,Sheet4!$J$1500:$J$1508,1,0)</f>
        <v>#N/A</v>
      </c>
    </row>
    <row r="1120" spans="1:23">
      <c r="A1120" s="41">
        <v>1231</v>
      </c>
      <c r="B1120" s="41">
        <v>8</v>
      </c>
      <c r="C1120" s="41" t="s">
        <v>10050</v>
      </c>
      <c r="D1120" s="41" t="s">
        <v>6971</v>
      </c>
      <c r="E1120" s="39" t="s">
        <v>10052</v>
      </c>
      <c r="F1120" s="41" t="s">
        <v>6972</v>
      </c>
      <c r="G1120" s="41" t="s">
        <v>6973</v>
      </c>
      <c r="H1120" s="63" t="s">
        <v>9699</v>
      </c>
      <c r="I1120" s="63" t="str">
        <f>VLOOKUP(A1120,'(송영호RAW)'!$A:$H,8,0)</f>
        <v>인정</v>
      </c>
      <c r="J1120" s="92" t="s">
        <v>9699</v>
      </c>
      <c r="K1120" s="63" t="b">
        <f t="shared" si="142"/>
        <v>1</v>
      </c>
      <c r="L1120" s="41" t="s">
        <v>7049</v>
      </c>
      <c r="M1120" s="41" t="s">
        <v>1493</v>
      </c>
      <c r="N1120" s="41" t="s">
        <v>10384</v>
      </c>
      <c r="O1120" s="41" t="s">
        <v>7050</v>
      </c>
      <c r="P1120" s="41" t="s">
        <v>63</v>
      </c>
      <c r="Q1120" s="41" t="s">
        <v>9993</v>
      </c>
      <c r="R1120" s="45" t="str">
        <f t="shared" si="146"/>
        <v>제2저자</v>
      </c>
      <c r="S1120" s="41" t="b">
        <f t="shared" si="144"/>
        <v>1</v>
      </c>
      <c r="T1120" s="45"/>
      <c r="U1120" s="45"/>
      <c r="W1120" t="e">
        <f>VLOOKUP(A1120,Sheet4!$J$1500:$J$1508,1,0)</f>
        <v>#N/A</v>
      </c>
    </row>
    <row r="1121" spans="1:23">
      <c r="A1121" s="41">
        <v>1232</v>
      </c>
      <c r="B1121" s="41">
        <v>9</v>
      </c>
      <c r="C1121" s="41" t="s">
        <v>10050</v>
      </c>
      <c r="D1121" s="41" t="s">
        <v>6971</v>
      </c>
      <c r="E1121" s="39" t="s">
        <v>10052</v>
      </c>
      <c r="F1121" s="41" t="s">
        <v>6972</v>
      </c>
      <c r="G1121" s="41" t="s">
        <v>6973</v>
      </c>
      <c r="H1121" s="63" t="s">
        <v>9699</v>
      </c>
      <c r="I1121" s="63" t="str">
        <f>VLOOKUP(A1121,'(송영호RAW)'!$A:$H,8,0)</f>
        <v>인정</v>
      </c>
      <c r="J1121" s="92" t="s">
        <v>9699</v>
      </c>
      <c r="K1121" s="63" t="b">
        <f t="shared" si="142"/>
        <v>1</v>
      </c>
      <c r="L1121" s="41" t="s">
        <v>7043</v>
      </c>
      <c r="M1121" s="41" t="s">
        <v>5909</v>
      </c>
      <c r="N1121" s="41" t="s">
        <v>10384</v>
      </c>
      <c r="O1121" s="41" t="s">
        <v>7044</v>
      </c>
      <c r="P1121" s="41" t="s">
        <v>495</v>
      </c>
      <c r="Q1121" s="41" t="s">
        <v>9993</v>
      </c>
      <c r="R1121" s="45" t="s">
        <v>10398</v>
      </c>
      <c r="S1121" s="41" t="b">
        <f t="shared" si="144"/>
        <v>0</v>
      </c>
      <c r="T1121" s="45"/>
      <c r="U1121" s="45"/>
      <c r="W1121" t="e">
        <f>VLOOKUP(A1121,Sheet4!$J$1500:$J$1508,1,0)</f>
        <v>#N/A</v>
      </c>
    </row>
    <row r="1122" spans="1:23">
      <c r="A1122" s="41">
        <v>1233</v>
      </c>
      <c r="B1122" s="41">
        <v>10</v>
      </c>
      <c r="C1122" s="41" t="s">
        <v>10050</v>
      </c>
      <c r="D1122" s="41" t="s">
        <v>6971</v>
      </c>
      <c r="E1122" s="39" t="s">
        <v>10052</v>
      </c>
      <c r="F1122" s="41" t="s">
        <v>6972</v>
      </c>
      <c r="G1122" s="41" t="s">
        <v>6973</v>
      </c>
      <c r="H1122" s="63" t="s">
        <v>9699</v>
      </c>
      <c r="I1122" s="63" t="str">
        <f>VLOOKUP(A1122,'(송영호RAW)'!$A:$H,8,0)</f>
        <v>인정</v>
      </c>
      <c r="J1122" s="92" t="s">
        <v>9699</v>
      </c>
      <c r="K1122" s="63" t="b">
        <f t="shared" si="142"/>
        <v>1</v>
      </c>
      <c r="L1122" s="41" t="s">
        <v>6974</v>
      </c>
      <c r="M1122" s="41" t="s">
        <v>135</v>
      </c>
      <c r="N1122" s="41" t="s">
        <v>10384</v>
      </c>
      <c r="O1122" s="41" t="s">
        <v>6975</v>
      </c>
      <c r="P1122" s="41" t="s">
        <v>63</v>
      </c>
      <c r="Q1122" s="41" t="s">
        <v>9993</v>
      </c>
      <c r="R1122" s="45" t="str">
        <f>P1122</f>
        <v>제2저자</v>
      </c>
      <c r="S1122" s="41" t="b">
        <f t="shared" si="144"/>
        <v>1</v>
      </c>
      <c r="T1122" s="45"/>
      <c r="U1122" s="45"/>
      <c r="W1122" t="e">
        <f>VLOOKUP(A1122,Sheet4!$J$1500:$J$1508,1,0)</f>
        <v>#N/A</v>
      </c>
    </row>
    <row r="1123" spans="1:23">
      <c r="A1123" s="42">
        <v>1234</v>
      </c>
      <c r="B1123" s="42">
        <v>1</v>
      </c>
      <c r="C1123" s="41" t="s">
        <v>10056</v>
      </c>
      <c r="D1123" s="42" t="s">
        <v>8073</v>
      </c>
      <c r="E1123" s="39" t="s">
        <v>10057</v>
      </c>
      <c r="F1123" s="42" t="s">
        <v>8074</v>
      </c>
      <c r="G1123" s="42" t="s">
        <v>8075</v>
      </c>
      <c r="H1123" s="63" t="s">
        <v>9699</v>
      </c>
      <c r="I1123" s="63" t="str">
        <f>VLOOKUP(A1123,'(송영호RAW)'!$A:$H,8,0)</f>
        <v>인정</v>
      </c>
      <c r="J1123" s="92" t="s">
        <v>9699</v>
      </c>
      <c r="K1123" s="63" t="b">
        <f t="shared" si="142"/>
        <v>1</v>
      </c>
      <c r="L1123" s="42" t="s">
        <v>8076</v>
      </c>
      <c r="M1123" s="42" t="s">
        <v>8077</v>
      </c>
      <c r="N1123" s="42" t="s">
        <v>10077</v>
      </c>
      <c r="O1123" s="42" t="s">
        <v>8078</v>
      </c>
      <c r="P1123" s="42" t="s">
        <v>36</v>
      </c>
      <c r="Q1123" s="41" t="s">
        <v>10133</v>
      </c>
      <c r="R1123" s="45" t="str">
        <f t="shared" ref="R1123:R1132" si="147">P1123</f>
        <v>주저자</v>
      </c>
      <c r="S1123" s="41" t="b">
        <f t="shared" si="144"/>
        <v>1</v>
      </c>
      <c r="T1123" s="45"/>
      <c r="U1123" s="45"/>
      <c r="W1123" t="e">
        <f>VLOOKUP(A1123,Sheet4!$J$1500:$J$1508,1,0)</f>
        <v>#N/A</v>
      </c>
    </row>
    <row r="1124" spans="1:23">
      <c r="A1124" s="42">
        <v>1235</v>
      </c>
      <c r="B1124" s="42">
        <v>2</v>
      </c>
      <c r="C1124" s="41" t="s">
        <v>10056</v>
      </c>
      <c r="D1124" s="42" t="s">
        <v>8073</v>
      </c>
      <c r="E1124" s="39" t="s">
        <v>10057</v>
      </c>
      <c r="F1124" s="42" t="s">
        <v>8074</v>
      </c>
      <c r="G1124" s="42" t="s">
        <v>8075</v>
      </c>
      <c r="H1124" s="63" t="s">
        <v>9699</v>
      </c>
      <c r="I1124" s="63" t="str">
        <f>VLOOKUP(A1124,'(송영호RAW)'!$A:$H,8,0)</f>
        <v>인정</v>
      </c>
      <c r="J1124" s="92" t="s">
        <v>9699</v>
      </c>
      <c r="K1124" s="63" t="b">
        <f t="shared" si="142"/>
        <v>1</v>
      </c>
      <c r="L1124" s="42" t="s">
        <v>8080</v>
      </c>
      <c r="M1124" s="42" t="s">
        <v>3454</v>
      </c>
      <c r="N1124" s="42" t="s">
        <v>10077</v>
      </c>
      <c r="O1124" s="42" t="s">
        <v>8078</v>
      </c>
      <c r="P1124" s="42" t="s">
        <v>36</v>
      </c>
      <c r="Q1124" s="41" t="s">
        <v>10133</v>
      </c>
      <c r="R1124" s="45" t="str">
        <f t="shared" si="147"/>
        <v>주저자</v>
      </c>
      <c r="S1124" s="41" t="b">
        <f t="shared" si="144"/>
        <v>1</v>
      </c>
      <c r="T1124" s="45"/>
      <c r="U1124" s="45"/>
      <c r="W1124" t="e">
        <f>VLOOKUP(A1124,Sheet4!$J$1500:$J$1508,1,0)</f>
        <v>#N/A</v>
      </c>
    </row>
    <row r="1125" spans="1:23">
      <c r="A1125" s="42">
        <v>1236</v>
      </c>
      <c r="B1125" s="42">
        <v>3</v>
      </c>
      <c r="C1125" s="41" t="s">
        <v>10056</v>
      </c>
      <c r="D1125" s="42" t="s">
        <v>8073</v>
      </c>
      <c r="E1125" s="39" t="s">
        <v>10057</v>
      </c>
      <c r="F1125" s="42" t="s">
        <v>8074</v>
      </c>
      <c r="G1125" s="42" t="s">
        <v>8075</v>
      </c>
      <c r="H1125" s="63" t="s">
        <v>9699</v>
      </c>
      <c r="I1125" s="63" t="str">
        <f>VLOOKUP(A1125,'(송영호RAW)'!$A:$H,8,0)</f>
        <v>인정</v>
      </c>
      <c r="J1125" s="92" t="s">
        <v>9699</v>
      </c>
      <c r="K1125" s="63" t="b">
        <f t="shared" si="142"/>
        <v>1</v>
      </c>
      <c r="L1125" s="42" t="s">
        <v>8099</v>
      </c>
      <c r="M1125" s="42" t="s">
        <v>8100</v>
      </c>
      <c r="N1125" s="42" t="s">
        <v>10077</v>
      </c>
      <c r="O1125" s="42" t="s">
        <v>8101</v>
      </c>
      <c r="P1125" s="42" t="s">
        <v>495</v>
      </c>
      <c r="Q1125" s="41" t="s">
        <v>10851</v>
      </c>
      <c r="R1125" s="45" t="str">
        <f t="shared" si="147"/>
        <v>교신저자</v>
      </c>
      <c r="S1125" s="41" t="b">
        <f t="shared" si="144"/>
        <v>1</v>
      </c>
      <c r="T1125" s="45"/>
      <c r="U1125" s="45"/>
      <c r="W1125" t="e">
        <f>VLOOKUP(A1125,Sheet4!$J$1500:$J$1508,1,0)</f>
        <v>#N/A</v>
      </c>
    </row>
    <row r="1126" spans="1:23">
      <c r="A1126" s="42">
        <v>1237</v>
      </c>
      <c r="B1126" s="42">
        <v>4</v>
      </c>
      <c r="C1126" s="41" t="s">
        <v>10056</v>
      </c>
      <c r="D1126" s="42" t="s">
        <v>8073</v>
      </c>
      <c r="E1126" s="39" t="s">
        <v>10057</v>
      </c>
      <c r="F1126" s="42" t="s">
        <v>8074</v>
      </c>
      <c r="G1126" s="42" t="s">
        <v>8075</v>
      </c>
      <c r="H1126" s="63" t="s">
        <v>9699</v>
      </c>
      <c r="I1126" s="63" t="str">
        <f>VLOOKUP(A1126,'(송영호RAW)'!$A:$H,8,0)</f>
        <v>인정</v>
      </c>
      <c r="J1126" s="92" t="s">
        <v>9699</v>
      </c>
      <c r="K1126" s="63" t="b">
        <f t="shared" si="142"/>
        <v>1</v>
      </c>
      <c r="L1126" s="42" t="s">
        <v>8083</v>
      </c>
      <c r="M1126" s="42" t="s">
        <v>8084</v>
      </c>
      <c r="N1126" s="42" t="s">
        <v>10077</v>
      </c>
      <c r="O1126" s="42" t="s">
        <v>8078</v>
      </c>
      <c r="P1126" s="42" t="s">
        <v>36</v>
      </c>
      <c r="Q1126" s="41" t="s">
        <v>10133</v>
      </c>
      <c r="R1126" s="45" t="str">
        <f t="shared" si="147"/>
        <v>주저자</v>
      </c>
      <c r="S1126" s="41" t="b">
        <f t="shared" si="144"/>
        <v>1</v>
      </c>
      <c r="T1126" s="45"/>
      <c r="U1126" s="45"/>
      <c r="W1126" t="e">
        <f>VLOOKUP(A1126,Sheet4!$J$1500:$J$1508,1,0)</f>
        <v>#N/A</v>
      </c>
    </row>
    <row r="1127" spans="1:23">
      <c r="A1127" s="42">
        <v>1238</v>
      </c>
      <c r="B1127" s="42">
        <v>5</v>
      </c>
      <c r="C1127" s="41" t="s">
        <v>10056</v>
      </c>
      <c r="D1127" s="42" t="s">
        <v>8073</v>
      </c>
      <c r="E1127" s="39" t="s">
        <v>10057</v>
      </c>
      <c r="F1127" s="42" t="s">
        <v>8074</v>
      </c>
      <c r="G1127" s="42" t="s">
        <v>8075</v>
      </c>
      <c r="H1127" s="63" t="s">
        <v>9699</v>
      </c>
      <c r="I1127" s="63" t="str">
        <f>VLOOKUP(A1127,'(송영호RAW)'!$A:$H,8,0)</f>
        <v>인정</v>
      </c>
      <c r="J1127" s="92" t="s">
        <v>9699</v>
      </c>
      <c r="K1127" s="63" t="b">
        <f t="shared" si="142"/>
        <v>1</v>
      </c>
      <c r="L1127" s="42" t="s">
        <v>8085</v>
      </c>
      <c r="M1127" s="42" t="s">
        <v>3198</v>
      </c>
      <c r="N1127" s="42" t="s">
        <v>10077</v>
      </c>
      <c r="O1127" s="42" t="s">
        <v>8078</v>
      </c>
      <c r="P1127" s="42" t="s">
        <v>36</v>
      </c>
      <c r="Q1127" s="41" t="s">
        <v>10133</v>
      </c>
      <c r="R1127" s="45" t="str">
        <f t="shared" si="147"/>
        <v>주저자</v>
      </c>
      <c r="S1127" s="41" t="b">
        <f t="shared" si="144"/>
        <v>1</v>
      </c>
      <c r="T1127" s="45"/>
      <c r="U1127" s="45"/>
      <c r="W1127" t="e">
        <f>VLOOKUP(A1127,Sheet4!$J$1500:$J$1508,1,0)</f>
        <v>#N/A</v>
      </c>
    </row>
    <row r="1128" spans="1:23">
      <c r="A1128" s="42">
        <v>1239</v>
      </c>
      <c r="B1128" s="42">
        <v>6</v>
      </c>
      <c r="C1128" s="41" t="s">
        <v>10056</v>
      </c>
      <c r="D1128" s="42" t="s">
        <v>8073</v>
      </c>
      <c r="E1128" s="39" t="s">
        <v>10057</v>
      </c>
      <c r="F1128" s="42" t="s">
        <v>8074</v>
      </c>
      <c r="G1128" s="42" t="s">
        <v>8075</v>
      </c>
      <c r="H1128" s="63" t="s">
        <v>9699</v>
      </c>
      <c r="I1128" s="63" t="str">
        <f>VLOOKUP(A1128,'(송영호RAW)'!$A:$H,8,0)</f>
        <v>인정</v>
      </c>
      <c r="J1128" s="92" t="s">
        <v>9699</v>
      </c>
      <c r="K1128" s="63" t="b">
        <f t="shared" si="142"/>
        <v>1</v>
      </c>
      <c r="L1128" s="42" t="s">
        <v>8088</v>
      </c>
      <c r="M1128" s="42" t="s">
        <v>7674</v>
      </c>
      <c r="N1128" s="42" t="s">
        <v>10077</v>
      </c>
      <c r="O1128" s="42" t="s">
        <v>8078</v>
      </c>
      <c r="P1128" s="42" t="s">
        <v>36</v>
      </c>
      <c r="Q1128" s="41" t="s">
        <v>10133</v>
      </c>
      <c r="R1128" s="45" t="str">
        <f t="shared" si="147"/>
        <v>주저자</v>
      </c>
      <c r="S1128" s="41" t="b">
        <f t="shared" si="144"/>
        <v>1</v>
      </c>
      <c r="T1128" s="45"/>
      <c r="U1128" s="45"/>
      <c r="W1128" t="e">
        <f>VLOOKUP(A1128,Sheet4!$J$1500:$J$1508,1,0)</f>
        <v>#N/A</v>
      </c>
    </row>
    <row r="1129" spans="1:23">
      <c r="A1129" s="42">
        <v>1240</v>
      </c>
      <c r="B1129" s="42">
        <v>7</v>
      </c>
      <c r="C1129" s="41" t="s">
        <v>10056</v>
      </c>
      <c r="D1129" s="42" t="s">
        <v>8073</v>
      </c>
      <c r="E1129" s="39" t="s">
        <v>10057</v>
      </c>
      <c r="F1129" s="42" t="s">
        <v>8074</v>
      </c>
      <c r="G1129" s="42" t="s">
        <v>8075</v>
      </c>
      <c r="H1129" s="63" t="s">
        <v>9699</v>
      </c>
      <c r="I1129" s="63" t="str">
        <f>VLOOKUP(A1129,'(송영호RAW)'!$A:$H,8,0)</f>
        <v>인정</v>
      </c>
      <c r="J1129" s="92" t="s">
        <v>9699</v>
      </c>
      <c r="K1129" s="63" t="b">
        <f t="shared" si="142"/>
        <v>1</v>
      </c>
      <c r="L1129" s="42" t="s">
        <v>8091</v>
      </c>
      <c r="M1129" s="42" t="s">
        <v>2241</v>
      </c>
      <c r="N1129" s="42" t="s">
        <v>10077</v>
      </c>
      <c r="O1129" s="42" t="s">
        <v>8078</v>
      </c>
      <c r="P1129" s="42" t="s">
        <v>36</v>
      </c>
      <c r="Q1129" s="41" t="s">
        <v>10133</v>
      </c>
      <c r="R1129" s="45" t="str">
        <f t="shared" si="147"/>
        <v>주저자</v>
      </c>
      <c r="S1129" s="41" t="b">
        <f t="shared" si="144"/>
        <v>1</v>
      </c>
      <c r="T1129" s="45"/>
      <c r="U1129" s="45"/>
      <c r="W1129" t="e">
        <f>VLOOKUP(A1129,Sheet4!$J$1500:$J$1508,1,0)</f>
        <v>#N/A</v>
      </c>
    </row>
    <row r="1130" spans="1:23">
      <c r="A1130" s="42">
        <v>1241</v>
      </c>
      <c r="B1130" s="42">
        <v>8</v>
      </c>
      <c r="C1130" s="41" t="s">
        <v>10056</v>
      </c>
      <c r="D1130" s="42" t="s">
        <v>8073</v>
      </c>
      <c r="E1130" s="39" t="s">
        <v>10057</v>
      </c>
      <c r="F1130" s="42" t="s">
        <v>8074</v>
      </c>
      <c r="G1130" s="42" t="s">
        <v>8075</v>
      </c>
      <c r="H1130" s="63" t="s">
        <v>9699</v>
      </c>
      <c r="I1130" s="63" t="str">
        <f>VLOOKUP(A1130,'(송영호RAW)'!$A:$H,8,0)</f>
        <v>인정</v>
      </c>
      <c r="J1130" s="92" t="s">
        <v>9699</v>
      </c>
      <c r="K1130" s="63" t="b">
        <f t="shared" si="142"/>
        <v>1</v>
      </c>
      <c r="L1130" s="42" t="s">
        <v>8093</v>
      </c>
      <c r="M1130" s="42" t="s">
        <v>2241</v>
      </c>
      <c r="N1130" s="42" t="s">
        <v>10077</v>
      </c>
      <c r="O1130" s="42" t="s">
        <v>8078</v>
      </c>
      <c r="P1130" s="42" t="s">
        <v>36</v>
      </c>
      <c r="Q1130" s="41" t="s">
        <v>10133</v>
      </c>
      <c r="R1130" s="45" t="str">
        <f t="shared" si="147"/>
        <v>주저자</v>
      </c>
      <c r="S1130" s="41" t="b">
        <f t="shared" si="144"/>
        <v>1</v>
      </c>
      <c r="T1130" s="45"/>
      <c r="U1130" s="45"/>
      <c r="W1130" t="e">
        <f>VLOOKUP(A1130,Sheet4!$J$1500:$J$1508,1,0)</f>
        <v>#N/A</v>
      </c>
    </row>
    <row r="1131" spans="1:23">
      <c r="A1131" s="42">
        <v>1242</v>
      </c>
      <c r="B1131" s="42">
        <v>9</v>
      </c>
      <c r="C1131" s="41" t="s">
        <v>10056</v>
      </c>
      <c r="D1131" s="42" t="s">
        <v>8073</v>
      </c>
      <c r="E1131" s="39" t="s">
        <v>10057</v>
      </c>
      <c r="F1131" s="42" t="s">
        <v>8074</v>
      </c>
      <c r="G1131" s="42" t="s">
        <v>8075</v>
      </c>
      <c r="H1131" s="63" t="s">
        <v>9699</v>
      </c>
      <c r="I1131" s="63" t="str">
        <f>VLOOKUP(A1131,'(송영호RAW)'!$A:$H,8,0)</f>
        <v>인정</v>
      </c>
      <c r="J1131" s="92" t="s">
        <v>9699</v>
      </c>
      <c r="K1131" s="63" t="b">
        <f t="shared" si="142"/>
        <v>1</v>
      </c>
      <c r="L1131" s="42" t="s">
        <v>8095</v>
      </c>
      <c r="M1131" s="42" t="s">
        <v>1076</v>
      </c>
      <c r="N1131" s="42" t="s">
        <v>10077</v>
      </c>
      <c r="O1131" s="42" t="s">
        <v>8078</v>
      </c>
      <c r="P1131" s="42" t="s">
        <v>36</v>
      </c>
      <c r="Q1131" s="41" t="s">
        <v>10133</v>
      </c>
      <c r="R1131" s="45" t="str">
        <f t="shared" si="147"/>
        <v>주저자</v>
      </c>
      <c r="S1131" s="41" t="b">
        <f t="shared" si="144"/>
        <v>1</v>
      </c>
      <c r="T1131" s="45"/>
      <c r="U1131" s="45"/>
      <c r="W1131" t="e">
        <f>VLOOKUP(A1131,Sheet4!$J$1500:$J$1508,1,0)</f>
        <v>#N/A</v>
      </c>
    </row>
    <row r="1132" spans="1:23">
      <c r="A1132" s="42">
        <v>1243</v>
      </c>
      <c r="B1132" s="42">
        <v>10</v>
      </c>
      <c r="C1132" s="41" t="s">
        <v>10056</v>
      </c>
      <c r="D1132" s="42" t="s">
        <v>8073</v>
      </c>
      <c r="E1132" s="39" t="s">
        <v>10057</v>
      </c>
      <c r="F1132" s="42" t="s">
        <v>8074</v>
      </c>
      <c r="G1132" s="42" t="s">
        <v>8075</v>
      </c>
      <c r="H1132" s="63" t="s">
        <v>9699</v>
      </c>
      <c r="I1132" s="63" t="str">
        <f>VLOOKUP(A1132,'(송영호RAW)'!$A:$H,8,0)</f>
        <v>인정</v>
      </c>
      <c r="J1132" s="92" t="s">
        <v>9699</v>
      </c>
      <c r="K1132" s="63" t="b">
        <f t="shared" si="142"/>
        <v>1</v>
      </c>
      <c r="L1132" s="42" t="s">
        <v>8097</v>
      </c>
      <c r="M1132" s="42" t="s">
        <v>2241</v>
      </c>
      <c r="N1132" s="42" t="s">
        <v>10077</v>
      </c>
      <c r="O1132" s="42" t="s">
        <v>8078</v>
      </c>
      <c r="P1132" s="42" t="s">
        <v>36</v>
      </c>
      <c r="Q1132" s="41" t="s">
        <v>10133</v>
      </c>
      <c r="R1132" s="45" t="str">
        <f t="shared" si="147"/>
        <v>주저자</v>
      </c>
      <c r="S1132" s="41" t="b">
        <f t="shared" si="144"/>
        <v>1</v>
      </c>
      <c r="T1132" s="45"/>
      <c r="U1132" s="45"/>
      <c r="W1132" t="e">
        <f>VLOOKUP(A1132,Sheet4!$J$1500:$J$1508,1,0)</f>
        <v>#N/A</v>
      </c>
    </row>
    <row r="1133" spans="1:23">
      <c r="A1133" s="41">
        <v>1254</v>
      </c>
      <c r="B1133" s="41">
        <v>1</v>
      </c>
      <c r="C1133" s="41" t="s">
        <v>10050</v>
      </c>
      <c r="D1133" s="41" t="s">
        <v>1736</v>
      </c>
      <c r="E1133" s="39" t="s">
        <v>10061</v>
      </c>
      <c r="F1133" s="41" t="s">
        <v>1737</v>
      </c>
      <c r="G1133" s="41" t="s">
        <v>1738</v>
      </c>
      <c r="H1133" s="63" t="s">
        <v>9699</v>
      </c>
      <c r="I1133" s="63" t="str">
        <f>VLOOKUP(A1133,'(송영호RAW)'!$A:$H,8,0)</f>
        <v>인정</v>
      </c>
      <c r="J1133" s="92" t="s">
        <v>9699</v>
      </c>
      <c r="K1133" s="63" t="b">
        <f t="shared" si="142"/>
        <v>1</v>
      </c>
      <c r="L1133" s="41" t="s">
        <v>1739</v>
      </c>
      <c r="M1133" s="41" t="s">
        <v>1740</v>
      </c>
      <c r="N1133" s="41" t="s">
        <v>10384</v>
      </c>
      <c r="O1133" s="41" t="s">
        <v>1741</v>
      </c>
      <c r="P1133" s="41" t="s">
        <v>36</v>
      </c>
      <c r="Q1133" s="41" t="s">
        <v>10133</v>
      </c>
      <c r="R1133" s="41" t="s">
        <v>10133</v>
      </c>
      <c r="S1133" s="41" t="b">
        <f t="shared" si="144"/>
        <v>1</v>
      </c>
      <c r="T1133" s="45"/>
      <c r="U1133" s="45"/>
      <c r="W1133" t="e">
        <f>VLOOKUP(A1133,Sheet4!$J$1500:$J$1508,1,0)</f>
        <v>#N/A</v>
      </c>
    </row>
    <row r="1134" spans="1:23">
      <c r="A1134" s="41">
        <v>1255</v>
      </c>
      <c r="B1134" s="41">
        <v>2</v>
      </c>
      <c r="C1134" s="41" t="s">
        <v>10050</v>
      </c>
      <c r="D1134" s="41" t="s">
        <v>1736</v>
      </c>
      <c r="E1134" s="39" t="s">
        <v>10061</v>
      </c>
      <c r="F1134" s="41" t="s">
        <v>1737</v>
      </c>
      <c r="G1134" s="41" t="s">
        <v>1738</v>
      </c>
      <c r="H1134" s="63" t="s">
        <v>9699</v>
      </c>
      <c r="I1134" s="63" t="str">
        <f>VLOOKUP(A1134,'(송영호RAW)'!$A:$H,8,0)</f>
        <v>인정</v>
      </c>
      <c r="J1134" s="92" t="s">
        <v>9699</v>
      </c>
      <c r="K1134" s="63" t="b">
        <f t="shared" si="142"/>
        <v>1</v>
      </c>
      <c r="L1134" s="41" t="s">
        <v>8470</v>
      </c>
      <c r="M1134" s="41" t="s">
        <v>3496</v>
      </c>
      <c r="N1134" s="41" t="s">
        <v>10384</v>
      </c>
      <c r="O1134" s="41" t="s">
        <v>8472</v>
      </c>
      <c r="P1134" s="41" t="s">
        <v>63</v>
      </c>
      <c r="Q1134" s="41" t="s">
        <v>9993</v>
      </c>
      <c r="R1134" s="45" t="str">
        <f t="shared" ref="R1134:R1135" si="148">P1134</f>
        <v>제2저자</v>
      </c>
      <c r="S1134" s="41" t="b">
        <f t="shared" si="144"/>
        <v>1</v>
      </c>
      <c r="T1134" s="45"/>
      <c r="U1134" s="45"/>
      <c r="W1134" t="e">
        <f>VLOOKUP(A1134,Sheet4!$J$1500:$J$1508,1,0)</f>
        <v>#N/A</v>
      </c>
    </row>
    <row r="1135" spans="1:23">
      <c r="A1135" s="41">
        <v>1256</v>
      </c>
      <c r="B1135" s="41">
        <v>3</v>
      </c>
      <c r="C1135" s="41" t="s">
        <v>10050</v>
      </c>
      <c r="D1135" s="41" t="s">
        <v>1736</v>
      </c>
      <c r="E1135" s="39" t="s">
        <v>10061</v>
      </c>
      <c r="F1135" s="41" t="s">
        <v>1737</v>
      </c>
      <c r="G1135" s="41" t="s">
        <v>1738</v>
      </c>
      <c r="H1135" s="63" t="s">
        <v>9699</v>
      </c>
      <c r="I1135" s="63" t="str">
        <f>VLOOKUP(A1135,'(송영호RAW)'!$A:$H,8,0)</f>
        <v>인정</v>
      </c>
      <c r="J1135" s="92" t="s">
        <v>9699</v>
      </c>
      <c r="K1135" s="63" t="b">
        <f t="shared" si="142"/>
        <v>1</v>
      </c>
      <c r="L1135" s="41" t="s">
        <v>8199</v>
      </c>
      <c r="M1135" s="41" t="s">
        <v>477</v>
      </c>
      <c r="N1135" s="41" t="s">
        <v>10384</v>
      </c>
      <c r="O1135" s="41" t="s">
        <v>8201</v>
      </c>
      <c r="P1135" s="41" t="s">
        <v>63</v>
      </c>
      <c r="Q1135" s="41" t="s">
        <v>9993</v>
      </c>
      <c r="R1135" s="45" t="str">
        <f t="shared" si="148"/>
        <v>제2저자</v>
      </c>
      <c r="S1135" s="41" t="b">
        <f t="shared" si="144"/>
        <v>1</v>
      </c>
      <c r="T1135" s="45"/>
      <c r="U1135" s="45"/>
      <c r="W1135" t="e">
        <f>VLOOKUP(A1135,Sheet4!$J$1500:$J$1508,1,0)</f>
        <v>#N/A</v>
      </c>
    </row>
    <row r="1136" spans="1:23">
      <c r="A1136" s="41">
        <v>1257</v>
      </c>
      <c r="B1136" s="41">
        <v>1</v>
      </c>
      <c r="C1136" s="41" t="s">
        <v>10056</v>
      </c>
      <c r="D1136" s="41" t="s">
        <v>1317</v>
      </c>
      <c r="E1136" s="39" t="s">
        <v>10060</v>
      </c>
      <c r="F1136" s="41" t="s">
        <v>1318</v>
      </c>
      <c r="G1136" s="41" t="s">
        <v>1319</v>
      </c>
      <c r="H1136" s="63" t="s">
        <v>9699</v>
      </c>
      <c r="I1136" s="63" t="str">
        <f>VLOOKUP(A1136,'(송영호RAW)'!$A:$H,8,0)</f>
        <v>인정</v>
      </c>
      <c r="J1136" s="92" t="s">
        <v>9699</v>
      </c>
      <c r="K1136" s="63" t="b">
        <f t="shared" si="142"/>
        <v>1</v>
      </c>
      <c r="L1136" s="41" t="s">
        <v>4950</v>
      </c>
      <c r="M1136" s="41" t="s">
        <v>2095</v>
      </c>
      <c r="N1136" s="41" t="s">
        <v>10077</v>
      </c>
      <c r="O1136" s="41" t="s">
        <v>4951</v>
      </c>
      <c r="P1136" s="41" t="s">
        <v>36</v>
      </c>
      <c r="Q1136" s="41" t="s">
        <v>10133</v>
      </c>
      <c r="R1136" s="45" t="str">
        <f t="shared" ref="R1136:R1140" si="149">P1136</f>
        <v>주저자</v>
      </c>
      <c r="S1136" s="41" t="b">
        <f t="shared" si="144"/>
        <v>1</v>
      </c>
      <c r="T1136" s="45"/>
      <c r="U1136" s="45"/>
      <c r="W1136" t="e">
        <f>VLOOKUP(A1136,Sheet4!$J$1500:$J$1508,1,0)</f>
        <v>#N/A</v>
      </c>
    </row>
    <row r="1137" spans="1:23">
      <c r="A1137" s="41">
        <v>1258</v>
      </c>
      <c r="B1137" s="41">
        <v>2</v>
      </c>
      <c r="C1137" s="41" t="s">
        <v>10056</v>
      </c>
      <c r="D1137" s="41" t="s">
        <v>1317</v>
      </c>
      <c r="E1137" s="39" t="s">
        <v>10060</v>
      </c>
      <c r="F1137" s="41" t="s">
        <v>1318</v>
      </c>
      <c r="G1137" s="41" t="s">
        <v>1319</v>
      </c>
      <c r="H1137" s="63" t="s">
        <v>9699</v>
      </c>
      <c r="I1137" s="63" t="str">
        <f>VLOOKUP(A1137,'(송영호RAW)'!$A:$H,8,0)</f>
        <v>인정</v>
      </c>
      <c r="J1137" s="92" t="s">
        <v>9699</v>
      </c>
      <c r="K1137" s="63" t="b">
        <f t="shared" si="142"/>
        <v>1</v>
      </c>
      <c r="L1137" s="41" t="s">
        <v>6106</v>
      </c>
      <c r="M1137" s="41" t="s">
        <v>6107</v>
      </c>
      <c r="N1137" s="41" t="s">
        <v>10077</v>
      </c>
      <c r="O1137" s="41" t="s">
        <v>6108</v>
      </c>
      <c r="P1137" s="41" t="s">
        <v>36</v>
      </c>
      <c r="Q1137" s="41" t="s">
        <v>10133</v>
      </c>
      <c r="R1137" s="45" t="str">
        <f t="shared" si="149"/>
        <v>주저자</v>
      </c>
      <c r="S1137" s="41" t="b">
        <f t="shared" si="144"/>
        <v>1</v>
      </c>
      <c r="T1137" s="61" t="s">
        <v>10136</v>
      </c>
      <c r="U1137" s="45" t="s">
        <v>10094</v>
      </c>
      <c r="W1137" t="e">
        <f>VLOOKUP(A1137,Sheet4!$J$1500:$J$1508,1,0)</f>
        <v>#N/A</v>
      </c>
    </row>
    <row r="1138" spans="1:23">
      <c r="A1138" s="41">
        <v>1259</v>
      </c>
      <c r="B1138" s="41">
        <v>3</v>
      </c>
      <c r="C1138" s="41" t="s">
        <v>10056</v>
      </c>
      <c r="D1138" s="41" t="s">
        <v>1317</v>
      </c>
      <c r="E1138" s="39" t="s">
        <v>10060</v>
      </c>
      <c r="F1138" s="41" t="s">
        <v>1318</v>
      </c>
      <c r="G1138" s="41" t="s">
        <v>1319</v>
      </c>
      <c r="H1138" s="63" t="s">
        <v>9699</v>
      </c>
      <c r="I1138" s="63" t="str">
        <f>VLOOKUP(A1138,'(송영호RAW)'!$A:$H,8,0)</f>
        <v>인정</v>
      </c>
      <c r="J1138" s="92" t="s">
        <v>9699</v>
      </c>
      <c r="K1138" s="63" t="b">
        <f t="shared" si="142"/>
        <v>1</v>
      </c>
      <c r="L1138" s="41" t="s">
        <v>1320</v>
      </c>
      <c r="M1138" s="41" t="s">
        <v>1321</v>
      </c>
      <c r="N1138" s="41" t="s">
        <v>10077</v>
      </c>
      <c r="O1138" s="41" t="s">
        <v>1322</v>
      </c>
      <c r="P1138" s="41" t="s">
        <v>36</v>
      </c>
      <c r="Q1138" s="41" t="s">
        <v>10133</v>
      </c>
      <c r="R1138" s="45" t="str">
        <f t="shared" si="149"/>
        <v>주저자</v>
      </c>
      <c r="S1138" s="41" t="b">
        <f t="shared" si="144"/>
        <v>1</v>
      </c>
      <c r="T1138" s="45"/>
      <c r="U1138" s="45"/>
      <c r="W1138" t="e">
        <f>VLOOKUP(A1138,Sheet4!$J$1500:$J$1508,1,0)</f>
        <v>#N/A</v>
      </c>
    </row>
    <row r="1139" spans="1:23">
      <c r="A1139" s="41">
        <v>1260</v>
      </c>
      <c r="B1139" s="41">
        <v>4</v>
      </c>
      <c r="C1139" s="41" t="s">
        <v>10056</v>
      </c>
      <c r="D1139" s="41" t="s">
        <v>1317</v>
      </c>
      <c r="E1139" s="39" t="s">
        <v>10060</v>
      </c>
      <c r="F1139" s="41" t="s">
        <v>1318</v>
      </c>
      <c r="G1139" s="41" t="s">
        <v>1319</v>
      </c>
      <c r="H1139" s="63" t="s">
        <v>9699</v>
      </c>
      <c r="I1139" s="63" t="str">
        <f>VLOOKUP(A1139,'(송영호RAW)'!$A:$H,8,0)</f>
        <v>인정</v>
      </c>
      <c r="J1139" s="92" t="s">
        <v>9699</v>
      </c>
      <c r="K1139" s="63" t="b">
        <f t="shared" si="142"/>
        <v>1</v>
      </c>
      <c r="L1139" s="41" t="s">
        <v>4363</v>
      </c>
      <c r="M1139" s="41" t="s">
        <v>1025</v>
      </c>
      <c r="N1139" s="41" t="s">
        <v>10077</v>
      </c>
      <c r="O1139" s="41" t="s">
        <v>4364</v>
      </c>
      <c r="P1139" s="41" t="s">
        <v>36</v>
      </c>
      <c r="Q1139" s="41" t="s">
        <v>10133</v>
      </c>
      <c r="R1139" s="45" t="str">
        <f t="shared" si="149"/>
        <v>주저자</v>
      </c>
      <c r="S1139" s="41" t="b">
        <f t="shared" si="144"/>
        <v>1</v>
      </c>
      <c r="T1139" s="61" t="s">
        <v>10136</v>
      </c>
      <c r="U1139" s="45" t="s">
        <v>10096</v>
      </c>
      <c r="W1139" t="e">
        <f>VLOOKUP(A1139,Sheet4!$J$1500:$J$1508,1,0)</f>
        <v>#N/A</v>
      </c>
    </row>
    <row r="1140" spans="1:23">
      <c r="A1140" s="41">
        <v>1261</v>
      </c>
      <c r="B1140" s="41">
        <v>5</v>
      </c>
      <c r="C1140" s="46" t="s">
        <v>10056</v>
      </c>
      <c r="D1140" s="46" t="s">
        <v>1317</v>
      </c>
      <c r="E1140" s="47" t="s">
        <v>10060</v>
      </c>
      <c r="F1140" s="46" t="s">
        <v>1318</v>
      </c>
      <c r="G1140" s="46" t="s">
        <v>1319</v>
      </c>
      <c r="H1140" s="63" t="s">
        <v>9699</v>
      </c>
      <c r="I1140" s="63" t="str">
        <f>VLOOKUP(A1140,'(송영호RAW)'!$A:$H,8,0)</f>
        <v>인정</v>
      </c>
      <c r="J1140" s="92" t="s">
        <v>9699</v>
      </c>
      <c r="K1140" s="63" t="b">
        <f t="shared" si="142"/>
        <v>1</v>
      </c>
      <c r="L1140" s="46" t="s">
        <v>5836</v>
      </c>
      <c r="M1140" s="46" t="s">
        <v>5837</v>
      </c>
      <c r="N1140" s="46" t="s">
        <v>10831</v>
      </c>
      <c r="O1140" s="46" t="s">
        <v>5838</v>
      </c>
      <c r="P1140" s="46" t="s">
        <v>36</v>
      </c>
      <c r="Q1140" s="41" t="s">
        <v>10133</v>
      </c>
      <c r="R1140" s="45" t="str">
        <f t="shared" si="149"/>
        <v>주저자</v>
      </c>
      <c r="S1140" s="41" t="b">
        <f t="shared" si="144"/>
        <v>1</v>
      </c>
      <c r="T1140" s="46"/>
      <c r="U1140" s="46"/>
      <c r="W1140" t="e">
        <f>VLOOKUP(A1140,Sheet4!$J$1500:$J$1508,1,0)</f>
        <v>#N/A</v>
      </c>
    </row>
    <row r="1141" spans="1:23">
      <c r="A1141" s="41">
        <v>1262</v>
      </c>
      <c r="B1141" s="41">
        <v>6</v>
      </c>
      <c r="C1141" s="46" t="s">
        <v>10056</v>
      </c>
      <c r="D1141" s="46" t="s">
        <v>1317</v>
      </c>
      <c r="E1141" s="47" t="s">
        <v>10060</v>
      </c>
      <c r="F1141" s="46" t="s">
        <v>1318</v>
      </c>
      <c r="G1141" s="46" t="s">
        <v>1319</v>
      </c>
      <c r="H1141" s="63" t="s">
        <v>9699</v>
      </c>
      <c r="I1141" s="63" t="str">
        <f>VLOOKUP(A1141,'(송영호RAW)'!$A:$H,8,0)</f>
        <v>인정</v>
      </c>
      <c r="J1141" s="92" t="s">
        <v>9699</v>
      </c>
      <c r="K1141" s="63" t="b">
        <f t="shared" si="142"/>
        <v>1</v>
      </c>
      <c r="L1141" s="46" t="s">
        <v>10123</v>
      </c>
      <c r="M1141" s="46" t="s">
        <v>4822</v>
      </c>
      <c r="N1141" s="46" t="s">
        <v>10077</v>
      </c>
      <c r="O1141" s="46" t="s">
        <v>4823</v>
      </c>
      <c r="P1141" s="46" t="s">
        <v>36</v>
      </c>
      <c r="Q1141" s="46" t="s">
        <v>10133</v>
      </c>
      <c r="R1141" s="46" t="s">
        <v>10136</v>
      </c>
      <c r="S1141" s="41" t="b">
        <f t="shared" si="144"/>
        <v>0</v>
      </c>
      <c r="T1141" s="61" t="s">
        <v>10136</v>
      </c>
      <c r="U1141" s="46" t="s">
        <v>10096</v>
      </c>
      <c r="W1141" t="e">
        <f>VLOOKUP(A1141,Sheet4!$J$1500:$J$1508,1,0)</f>
        <v>#N/A</v>
      </c>
    </row>
    <row r="1142" spans="1:23">
      <c r="A1142" s="41">
        <v>1263</v>
      </c>
      <c r="B1142" s="41">
        <v>7</v>
      </c>
      <c r="C1142" s="41" t="s">
        <v>10056</v>
      </c>
      <c r="D1142" s="41" t="s">
        <v>1317</v>
      </c>
      <c r="E1142" s="39" t="s">
        <v>10060</v>
      </c>
      <c r="F1142" s="41" t="s">
        <v>1318</v>
      </c>
      <c r="G1142" s="41" t="s">
        <v>1319</v>
      </c>
      <c r="H1142" s="63" t="s">
        <v>9699</v>
      </c>
      <c r="I1142" s="63" t="str">
        <f>VLOOKUP(A1142,'(송영호RAW)'!$A:$H,8,0)</f>
        <v>인정</v>
      </c>
      <c r="J1142" s="92" t="s">
        <v>9699</v>
      </c>
      <c r="K1142" s="63" t="b">
        <f t="shared" si="142"/>
        <v>1</v>
      </c>
      <c r="L1142" s="41" t="s">
        <v>7806</v>
      </c>
      <c r="M1142" s="41" t="s">
        <v>7807</v>
      </c>
      <c r="N1142" s="41" t="s">
        <v>10077</v>
      </c>
      <c r="O1142" s="41" t="s">
        <v>7808</v>
      </c>
      <c r="P1142" s="41" t="s">
        <v>495</v>
      </c>
      <c r="Q1142" s="41" t="s">
        <v>10851</v>
      </c>
      <c r="R1142" s="45" t="str">
        <f t="shared" ref="R1142:R1145" si="150">P1142</f>
        <v>교신저자</v>
      </c>
      <c r="S1142" s="41" t="b">
        <f t="shared" si="144"/>
        <v>1</v>
      </c>
      <c r="T1142" s="45"/>
      <c r="U1142" s="45"/>
      <c r="W1142" t="e">
        <f>VLOOKUP(A1142,Sheet4!$J$1500:$J$1508,1,0)</f>
        <v>#N/A</v>
      </c>
    </row>
    <row r="1143" spans="1:23">
      <c r="A1143" s="41">
        <v>1264</v>
      </c>
      <c r="B1143" s="41">
        <v>8</v>
      </c>
      <c r="C1143" s="41" t="s">
        <v>10056</v>
      </c>
      <c r="D1143" s="41" t="s">
        <v>1317</v>
      </c>
      <c r="E1143" s="39" t="s">
        <v>10060</v>
      </c>
      <c r="F1143" s="41" t="s">
        <v>1318</v>
      </c>
      <c r="G1143" s="41" t="s">
        <v>1319</v>
      </c>
      <c r="H1143" s="63" t="s">
        <v>9699</v>
      </c>
      <c r="I1143" s="63" t="str">
        <f>VLOOKUP(A1143,'(송영호RAW)'!$A:$H,8,0)</f>
        <v>인정</v>
      </c>
      <c r="J1143" s="92" t="s">
        <v>9699</v>
      </c>
      <c r="K1143" s="63" t="b">
        <f t="shared" si="142"/>
        <v>1</v>
      </c>
      <c r="L1143" s="41" t="s">
        <v>5568</v>
      </c>
      <c r="M1143" s="41" t="s">
        <v>5569</v>
      </c>
      <c r="N1143" s="41" t="s">
        <v>10077</v>
      </c>
      <c r="O1143" s="41" t="s">
        <v>5570</v>
      </c>
      <c r="P1143" s="41" t="s">
        <v>122</v>
      </c>
      <c r="Q1143" s="41" t="s">
        <v>9993</v>
      </c>
      <c r="R1143" s="45" t="str">
        <f t="shared" si="150"/>
        <v>기타</v>
      </c>
      <c r="S1143" s="41" t="b">
        <f t="shared" si="144"/>
        <v>1</v>
      </c>
      <c r="T1143" s="45"/>
      <c r="U1143" s="45"/>
      <c r="W1143" t="e">
        <f>VLOOKUP(A1143,Sheet4!$J$1500:$J$1508,1,0)</f>
        <v>#N/A</v>
      </c>
    </row>
    <row r="1144" spans="1:23">
      <c r="A1144" s="41">
        <v>1265</v>
      </c>
      <c r="B1144" s="41">
        <v>9</v>
      </c>
      <c r="C1144" s="46" t="s">
        <v>10056</v>
      </c>
      <c r="D1144" s="46" t="s">
        <v>1317</v>
      </c>
      <c r="E1144" s="47" t="s">
        <v>10060</v>
      </c>
      <c r="F1144" s="46" t="s">
        <v>1318</v>
      </c>
      <c r="G1144" s="46" t="s">
        <v>1319</v>
      </c>
      <c r="H1144" s="63" t="s">
        <v>9699</v>
      </c>
      <c r="I1144" s="63" t="str">
        <f>VLOOKUP(A1144,'(송영호RAW)'!$A:$H,8,0)</f>
        <v>인정</v>
      </c>
      <c r="J1144" s="92" t="s">
        <v>9699</v>
      </c>
      <c r="K1144" s="63" t="b">
        <f t="shared" si="142"/>
        <v>1</v>
      </c>
      <c r="L1144" s="46" t="s">
        <v>4356</v>
      </c>
      <c r="M1144" s="46" t="s">
        <v>1814</v>
      </c>
      <c r="N1144" s="46" t="s">
        <v>10576</v>
      </c>
      <c r="O1144" s="46" t="s">
        <v>4357</v>
      </c>
      <c r="P1144" s="46" t="s">
        <v>173</v>
      </c>
      <c r="Q1144" s="41" t="s">
        <v>9993</v>
      </c>
      <c r="R1144" s="45" t="str">
        <f t="shared" si="150"/>
        <v>제3저자</v>
      </c>
      <c r="S1144" s="41" t="b">
        <f t="shared" si="144"/>
        <v>1</v>
      </c>
      <c r="T1144" s="46"/>
      <c r="U1144" s="46"/>
      <c r="W1144" t="e">
        <f>VLOOKUP(A1144,Sheet4!$J$1500:$J$1508,1,0)</f>
        <v>#N/A</v>
      </c>
    </row>
    <row r="1145" spans="1:23">
      <c r="A1145" s="41">
        <v>1266</v>
      </c>
      <c r="B1145" s="41">
        <v>10</v>
      </c>
      <c r="C1145" s="46" t="s">
        <v>10056</v>
      </c>
      <c r="D1145" s="46" t="s">
        <v>1317</v>
      </c>
      <c r="E1145" s="47" t="s">
        <v>10060</v>
      </c>
      <c r="F1145" s="46" t="s">
        <v>1318</v>
      </c>
      <c r="G1145" s="46" t="s">
        <v>1319</v>
      </c>
      <c r="H1145" s="63" t="s">
        <v>9699</v>
      </c>
      <c r="I1145" s="63" t="str">
        <f>VLOOKUP(A1145,'(송영호RAW)'!$A:$H,8,0)</f>
        <v>인정</v>
      </c>
      <c r="J1145" s="92" t="s">
        <v>9699</v>
      </c>
      <c r="K1145" s="63" t="b">
        <f t="shared" si="142"/>
        <v>1</v>
      </c>
      <c r="L1145" s="46" t="s">
        <v>5021</v>
      </c>
      <c r="M1145" s="46" t="s">
        <v>1224</v>
      </c>
      <c r="N1145" s="46" t="s">
        <v>10416</v>
      </c>
      <c r="O1145" s="46" t="s">
        <v>5022</v>
      </c>
      <c r="P1145" s="46" t="s">
        <v>122</v>
      </c>
      <c r="Q1145" s="41" t="s">
        <v>9993</v>
      </c>
      <c r="R1145" s="45" t="str">
        <f t="shared" si="150"/>
        <v>기타</v>
      </c>
      <c r="S1145" s="41" t="b">
        <f t="shared" si="144"/>
        <v>1</v>
      </c>
      <c r="T1145" s="46"/>
      <c r="U1145" s="46"/>
      <c r="W1145" t="e">
        <f>VLOOKUP(A1145,Sheet4!$J$1500:$J$1508,1,0)</f>
        <v>#N/A</v>
      </c>
    </row>
    <row r="1146" spans="1:23">
      <c r="A1146" s="41">
        <v>1267</v>
      </c>
      <c r="B1146" s="41">
        <v>1</v>
      </c>
      <c r="C1146" s="61" t="s">
        <v>10048</v>
      </c>
      <c r="D1146" s="61" t="s">
        <v>8124</v>
      </c>
      <c r="E1146" s="62" t="s">
        <v>10049</v>
      </c>
      <c r="F1146" s="61" t="s">
        <v>8125</v>
      </c>
      <c r="G1146" s="61" t="s">
        <v>8126</v>
      </c>
      <c r="H1146" s="63" t="s">
        <v>9699</v>
      </c>
      <c r="I1146" s="63" t="str">
        <f>VLOOKUP(A1146,'(송영호RAW)'!$A:$H,8,0)</f>
        <v>인정</v>
      </c>
      <c r="J1146" s="92" t="s">
        <v>9699</v>
      </c>
      <c r="K1146" s="63" t="b">
        <f t="shared" si="142"/>
        <v>1</v>
      </c>
      <c r="L1146" s="61" t="s">
        <v>10721</v>
      </c>
      <c r="M1146" s="61" t="s">
        <v>8141</v>
      </c>
      <c r="N1146" s="64" t="s">
        <v>10177</v>
      </c>
      <c r="O1146" s="61" t="s">
        <v>8143</v>
      </c>
      <c r="P1146" s="61" t="s">
        <v>36</v>
      </c>
      <c r="Q1146" s="61" t="s">
        <v>10133</v>
      </c>
      <c r="R1146" s="61" t="s">
        <v>10133</v>
      </c>
      <c r="S1146" s="41" t="b">
        <f t="shared" si="144"/>
        <v>1</v>
      </c>
      <c r="T1146" s="61"/>
      <c r="U1146" s="61"/>
      <c r="W1146" t="e">
        <f>VLOOKUP(A1146,Sheet4!$J$1500:$J$1508,1,0)</f>
        <v>#N/A</v>
      </c>
    </row>
    <row r="1147" spans="1:23">
      <c r="A1147" s="41">
        <v>1268</v>
      </c>
      <c r="B1147" s="41">
        <v>2</v>
      </c>
      <c r="C1147" s="61" t="s">
        <v>10048</v>
      </c>
      <c r="D1147" s="61" t="s">
        <v>8124</v>
      </c>
      <c r="E1147" s="62" t="s">
        <v>10049</v>
      </c>
      <c r="F1147" s="61" t="s">
        <v>8125</v>
      </c>
      <c r="G1147" s="61" t="s">
        <v>8126</v>
      </c>
      <c r="H1147" s="63" t="s">
        <v>9699</v>
      </c>
      <c r="I1147" s="63" t="str">
        <f>VLOOKUP(A1147,'(송영호RAW)'!$A:$H,8,0)</f>
        <v>인정</v>
      </c>
      <c r="J1147" s="92" t="s">
        <v>9699</v>
      </c>
      <c r="K1147" s="63" t="b">
        <f t="shared" si="142"/>
        <v>1</v>
      </c>
      <c r="L1147" s="61" t="s">
        <v>10722</v>
      </c>
      <c r="M1147" s="61" t="s">
        <v>4827</v>
      </c>
      <c r="N1147" s="64" t="s">
        <v>10177</v>
      </c>
      <c r="O1147" s="61" t="s">
        <v>8271</v>
      </c>
      <c r="P1147" s="61" t="s">
        <v>36</v>
      </c>
      <c r="Q1147" s="61" t="s">
        <v>10133</v>
      </c>
      <c r="R1147" s="61" t="s">
        <v>10133</v>
      </c>
      <c r="S1147" s="41" t="b">
        <f t="shared" si="144"/>
        <v>1</v>
      </c>
      <c r="T1147" s="61"/>
      <c r="U1147" s="61"/>
      <c r="W1147" t="e">
        <f>VLOOKUP(A1147,Sheet4!$J$1500:$J$1508,1,0)</f>
        <v>#N/A</v>
      </c>
    </row>
    <row r="1148" spans="1:23">
      <c r="A1148" s="41">
        <v>1269</v>
      </c>
      <c r="B1148" s="41">
        <v>3</v>
      </c>
      <c r="C1148" s="61" t="s">
        <v>10048</v>
      </c>
      <c r="D1148" s="61" t="s">
        <v>8124</v>
      </c>
      <c r="E1148" s="62" t="s">
        <v>10049</v>
      </c>
      <c r="F1148" s="61" t="s">
        <v>8125</v>
      </c>
      <c r="G1148" s="61" t="s">
        <v>8126</v>
      </c>
      <c r="H1148" s="63" t="s">
        <v>9699</v>
      </c>
      <c r="I1148" s="63" t="str">
        <f>VLOOKUP(A1148,'(송영호RAW)'!$A:$H,8,0)</f>
        <v>인정</v>
      </c>
      <c r="J1148" s="92" t="s">
        <v>9699</v>
      </c>
      <c r="K1148" s="63" t="b">
        <f t="shared" si="142"/>
        <v>1</v>
      </c>
      <c r="L1148" s="61" t="s">
        <v>10723</v>
      </c>
      <c r="M1148" s="61" t="s">
        <v>1771</v>
      </c>
      <c r="N1148" s="64" t="s">
        <v>10177</v>
      </c>
      <c r="O1148" s="61" t="s">
        <v>8181</v>
      </c>
      <c r="P1148" s="61" t="s">
        <v>36</v>
      </c>
      <c r="Q1148" s="61" t="s">
        <v>10133</v>
      </c>
      <c r="R1148" s="61" t="s">
        <v>10133</v>
      </c>
      <c r="S1148" s="41" t="b">
        <f t="shared" si="144"/>
        <v>1</v>
      </c>
      <c r="T1148" s="61"/>
      <c r="U1148" s="61"/>
      <c r="W1148" t="e">
        <f>VLOOKUP(A1148,Sheet4!$J$1500:$J$1508,1,0)</f>
        <v>#N/A</v>
      </c>
    </row>
    <row r="1149" spans="1:23">
      <c r="A1149" s="41">
        <v>1270</v>
      </c>
      <c r="B1149" s="41">
        <v>4</v>
      </c>
      <c r="C1149" s="61" t="s">
        <v>10048</v>
      </c>
      <c r="D1149" s="61" t="s">
        <v>8124</v>
      </c>
      <c r="E1149" s="62" t="s">
        <v>10049</v>
      </c>
      <c r="F1149" s="61" t="s">
        <v>8125</v>
      </c>
      <c r="G1149" s="61" t="s">
        <v>8126</v>
      </c>
      <c r="H1149" s="63" t="s">
        <v>9699</v>
      </c>
      <c r="I1149" s="63" t="str">
        <f>VLOOKUP(A1149,'(송영호RAW)'!$A:$H,8,0)</f>
        <v>인정</v>
      </c>
      <c r="J1149" s="92" t="s">
        <v>9699</v>
      </c>
      <c r="K1149" s="63" t="b">
        <f t="shared" si="142"/>
        <v>1</v>
      </c>
      <c r="L1149" s="61" t="s">
        <v>10724</v>
      </c>
      <c r="M1149" s="61" t="s">
        <v>7762</v>
      </c>
      <c r="N1149" s="64" t="s">
        <v>10255</v>
      </c>
      <c r="O1149" s="61" t="s">
        <v>8251</v>
      </c>
      <c r="P1149" s="61" t="s">
        <v>63</v>
      </c>
      <c r="Q1149" s="61" t="s">
        <v>9993</v>
      </c>
      <c r="R1149" s="63" t="str">
        <f t="shared" ref="R1149:R1155" si="151">P1149</f>
        <v>제2저자</v>
      </c>
      <c r="S1149" s="41" t="b">
        <f t="shared" si="144"/>
        <v>1</v>
      </c>
      <c r="T1149" s="61"/>
      <c r="U1149" s="61"/>
      <c r="W1149" t="e">
        <f>VLOOKUP(A1149,Sheet4!$J$1500:$J$1508,1,0)</f>
        <v>#N/A</v>
      </c>
    </row>
    <row r="1150" spans="1:23">
      <c r="A1150" s="41">
        <v>1271</v>
      </c>
      <c r="B1150" s="41">
        <v>5</v>
      </c>
      <c r="C1150" s="61" t="s">
        <v>10048</v>
      </c>
      <c r="D1150" s="61" t="s">
        <v>8124</v>
      </c>
      <c r="E1150" s="62" t="s">
        <v>10049</v>
      </c>
      <c r="F1150" s="61" t="s">
        <v>8125</v>
      </c>
      <c r="G1150" s="61" t="s">
        <v>8126</v>
      </c>
      <c r="H1150" s="63" t="s">
        <v>9699</v>
      </c>
      <c r="I1150" s="63" t="str">
        <f>VLOOKUP(A1150,'(송영호RAW)'!$A:$H,8,0)</f>
        <v>인정</v>
      </c>
      <c r="J1150" s="92" t="s">
        <v>9699</v>
      </c>
      <c r="K1150" s="63" t="b">
        <f t="shared" si="142"/>
        <v>1</v>
      </c>
      <c r="L1150" s="61" t="s">
        <v>10725</v>
      </c>
      <c r="M1150" s="61" t="s">
        <v>8190</v>
      </c>
      <c r="N1150" s="64" t="s">
        <v>10726</v>
      </c>
      <c r="O1150" s="61" t="s">
        <v>8192</v>
      </c>
      <c r="P1150" s="61" t="s">
        <v>63</v>
      </c>
      <c r="Q1150" s="61" t="s">
        <v>9993</v>
      </c>
      <c r="R1150" s="63" t="str">
        <f t="shared" si="151"/>
        <v>제2저자</v>
      </c>
      <c r="S1150" s="41" t="b">
        <f t="shared" si="144"/>
        <v>1</v>
      </c>
      <c r="T1150" s="61"/>
      <c r="U1150" s="61"/>
      <c r="W1150" t="e">
        <f>VLOOKUP(A1150,Sheet4!$J$1500:$J$1508,1,0)</f>
        <v>#N/A</v>
      </c>
    </row>
    <row r="1151" spans="1:23">
      <c r="A1151" s="41">
        <v>1272</v>
      </c>
      <c r="B1151" s="41">
        <v>6</v>
      </c>
      <c r="C1151" s="61" t="s">
        <v>10048</v>
      </c>
      <c r="D1151" s="61" t="s">
        <v>8124</v>
      </c>
      <c r="E1151" s="62" t="s">
        <v>10049</v>
      </c>
      <c r="F1151" s="61" t="s">
        <v>8125</v>
      </c>
      <c r="G1151" s="61" t="s">
        <v>8126</v>
      </c>
      <c r="H1151" s="63" t="s">
        <v>9699</v>
      </c>
      <c r="I1151" s="63" t="str">
        <f>VLOOKUP(A1151,'(송영호RAW)'!$A:$H,8,0)</f>
        <v>인정</v>
      </c>
      <c r="J1151" s="92" t="s">
        <v>9699</v>
      </c>
      <c r="K1151" s="63" t="b">
        <f t="shared" si="142"/>
        <v>1</v>
      </c>
      <c r="L1151" s="61" t="s">
        <v>10727</v>
      </c>
      <c r="M1151" s="61" t="s">
        <v>5492</v>
      </c>
      <c r="N1151" s="64" t="s">
        <v>10177</v>
      </c>
      <c r="O1151" s="61" t="s">
        <v>8154</v>
      </c>
      <c r="P1151" s="61" t="s">
        <v>63</v>
      </c>
      <c r="Q1151" s="61" t="s">
        <v>9993</v>
      </c>
      <c r="R1151" s="63" t="str">
        <f t="shared" si="151"/>
        <v>제2저자</v>
      </c>
      <c r="S1151" s="41" t="b">
        <f t="shared" si="144"/>
        <v>1</v>
      </c>
      <c r="T1151" s="61"/>
      <c r="U1151" s="61"/>
      <c r="W1151" t="e">
        <f>VLOOKUP(A1151,Sheet4!$J$1500:$J$1508,1,0)</f>
        <v>#N/A</v>
      </c>
    </row>
    <row r="1152" spans="1:23">
      <c r="A1152" s="41">
        <v>1273</v>
      </c>
      <c r="B1152" s="41">
        <v>7</v>
      </c>
      <c r="C1152" s="61" t="s">
        <v>10048</v>
      </c>
      <c r="D1152" s="61" t="s">
        <v>8124</v>
      </c>
      <c r="E1152" s="62" t="s">
        <v>10049</v>
      </c>
      <c r="F1152" s="61" t="s">
        <v>8125</v>
      </c>
      <c r="G1152" s="61" t="s">
        <v>8126</v>
      </c>
      <c r="H1152" s="63" t="s">
        <v>9699</v>
      </c>
      <c r="I1152" s="63" t="str">
        <f>VLOOKUP(A1152,'(송영호RAW)'!$A:$H,8,0)</f>
        <v>인정</v>
      </c>
      <c r="J1152" s="92" t="s">
        <v>9699</v>
      </c>
      <c r="K1152" s="63" t="b">
        <f t="shared" si="142"/>
        <v>1</v>
      </c>
      <c r="L1152" s="61" t="s">
        <v>10728</v>
      </c>
      <c r="M1152" s="61" t="s">
        <v>8128</v>
      </c>
      <c r="N1152" s="64" t="s">
        <v>10177</v>
      </c>
      <c r="O1152" s="61" t="s">
        <v>8130</v>
      </c>
      <c r="P1152" s="61" t="s">
        <v>173</v>
      </c>
      <c r="Q1152" s="61" t="s">
        <v>9993</v>
      </c>
      <c r="R1152" s="63" t="str">
        <f t="shared" si="151"/>
        <v>제3저자</v>
      </c>
      <c r="S1152" s="41" t="b">
        <f t="shared" si="144"/>
        <v>1</v>
      </c>
      <c r="T1152" s="61"/>
      <c r="U1152" s="61"/>
      <c r="W1152" t="e">
        <f>VLOOKUP(A1152,Sheet4!$J$1500:$J$1508,1,0)</f>
        <v>#N/A</v>
      </c>
    </row>
    <row r="1153" spans="1:23">
      <c r="A1153" s="41">
        <v>1274</v>
      </c>
      <c r="B1153" s="41">
        <v>8</v>
      </c>
      <c r="C1153" s="61" t="s">
        <v>10048</v>
      </c>
      <c r="D1153" s="61" t="s">
        <v>8124</v>
      </c>
      <c r="E1153" s="62" t="s">
        <v>10049</v>
      </c>
      <c r="F1153" s="61" t="s">
        <v>8125</v>
      </c>
      <c r="G1153" s="61" t="s">
        <v>8126</v>
      </c>
      <c r="H1153" s="63" t="s">
        <v>9699</v>
      </c>
      <c r="I1153" s="63" t="str">
        <f>VLOOKUP(A1153,'(송영호RAW)'!$A:$H,8,0)</f>
        <v>인정</v>
      </c>
      <c r="J1153" s="92" t="s">
        <v>9699</v>
      </c>
      <c r="K1153" s="63" t="b">
        <f t="shared" si="142"/>
        <v>1</v>
      </c>
      <c r="L1153" s="61" t="s">
        <v>10729</v>
      </c>
      <c r="M1153" s="61" t="s">
        <v>3486</v>
      </c>
      <c r="N1153" s="64" t="s">
        <v>10177</v>
      </c>
      <c r="O1153" s="61" t="s">
        <v>8238</v>
      </c>
      <c r="P1153" s="61" t="s">
        <v>173</v>
      </c>
      <c r="Q1153" s="61" t="s">
        <v>9993</v>
      </c>
      <c r="R1153" s="63" t="str">
        <f t="shared" si="151"/>
        <v>제3저자</v>
      </c>
      <c r="S1153" s="41" t="b">
        <f t="shared" si="144"/>
        <v>1</v>
      </c>
      <c r="T1153" s="61"/>
      <c r="U1153" s="61"/>
      <c r="W1153" t="e">
        <f>VLOOKUP(A1153,Sheet4!$J$1500:$J$1508,1,0)</f>
        <v>#N/A</v>
      </c>
    </row>
    <row r="1154" spans="1:23">
      <c r="A1154" s="41">
        <v>1275</v>
      </c>
      <c r="B1154" s="41">
        <v>9</v>
      </c>
      <c r="C1154" s="61" t="s">
        <v>10048</v>
      </c>
      <c r="D1154" s="61" t="s">
        <v>8124</v>
      </c>
      <c r="E1154" s="62" t="s">
        <v>10049</v>
      </c>
      <c r="F1154" s="61" t="s">
        <v>8125</v>
      </c>
      <c r="G1154" s="61" t="s">
        <v>8126</v>
      </c>
      <c r="H1154" s="63" t="s">
        <v>9699</v>
      </c>
      <c r="I1154" s="63" t="str">
        <f>VLOOKUP(A1154,'(송영호RAW)'!$A:$H,8,0)</f>
        <v>인정</v>
      </c>
      <c r="J1154" s="92" t="s">
        <v>9699</v>
      </c>
      <c r="K1154" s="63" t="b">
        <f t="shared" si="142"/>
        <v>1</v>
      </c>
      <c r="L1154" s="61" t="s">
        <v>10730</v>
      </c>
      <c r="M1154" s="61" t="s">
        <v>3486</v>
      </c>
      <c r="N1154" s="64" t="s">
        <v>10254</v>
      </c>
      <c r="O1154" s="61" t="s">
        <v>8186</v>
      </c>
      <c r="P1154" s="61" t="s">
        <v>173</v>
      </c>
      <c r="Q1154" s="61" t="s">
        <v>9993</v>
      </c>
      <c r="R1154" s="63" t="str">
        <f t="shared" si="151"/>
        <v>제3저자</v>
      </c>
      <c r="S1154" s="41" t="b">
        <f t="shared" si="144"/>
        <v>1</v>
      </c>
      <c r="T1154" s="61"/>
      <c r="U1154" s="61"/>
      <c r="W1154" t="e">
        <f>VLOOKUP(A1154,Sheet4!$J$1500:$J$1508,1,0)</f>
        <v>#N/A</v>
      </c>
    </row>
    <row r="1155" spans="1:23">
      <c r="A1155" s="41">
        <v>1276</v>
      </c>
      <c r="B1155" s="41">
        <v>10</v>
      </c>
      <c r="C1155" s="61" t="s">
        <v>10048</v>
      </c>
      <c r="D1155" s="61" t="s">
        <v>8124</v>
      </c>
      <c r="E1155" s="62" t="s">
        <v>10049</v>
      </c>
      <c r="F1155" s="61" t="s">
        <v>8125</v>
      </c>
      <c r="G1155" s="61" t="s">
        <v>8126</v>
      </c>
      <c r="H1155" s="63" t="s">
        <v>9699</v>
      </c>
      <c r="I1155" s="63" t="str">
        <f>VLOOKUP(A1155,'(송영호RAW)'!$A:$H,8,0)</f>
        <v>인정</v>
      </c>
      <c r="J1155" s="92" t="s">
        <v>9699</v>
      </c>
      <c r="K1155" s="63" t="b">
        <f t="shared" ref="K1155:K1218" si="152">H1155=I1155</f>
        <v>1</v>
      </c>
      <c r="L1155" s="61" t="s">
        <v>10731</v>
      </c>
      <c r="M1155" s="61" t="s">
        <v>2222</v>
      </c>
      <c r="N1155" s="64" t="s">
        <v>10177</v>
      </c>
      <c r="O1155" s="61" t="s">
        <v>8136</v>
      </c>
      <c r="P1155" s="61" t="s">
        <v>173</v>
      </c>
      <c r="Q1155" s="61" t="s">
        <v>9993</v>
      </c>
      <c r="R1155" s="63" t="str">
        <f t="shared" si="151"/>
        <v>제3저자</v>
      </c>
      <c r="S1155" s="41" t="b">
        <f t="shared" si="144"/>
        <v>1</v>
      </c>
      <c r="T1155" s="61"/>
      <c r="U1155" s="61"/>
      <c r="W1155" t="e">
        <f>VLOOKUP(A1155,Sheet4!$J$1500:$J$1508,1,0)</f>
        <v>#N/A</v>
      </c>
    </row>
    <row r="1156" spans="1:23">
      <c r="A1156" s="41">
        <v>1277</v>
      </c>
      <c r="B1156" s="41">
        <v>1</v>
      </c>
      <c r="C1156" s="41" t="s">
        <v>10050</v>
      </c>
      <c r="D1156" s="41" t="s">
        <v>7547</v>
      </c>
      <c r="E1156" s="39" t="s">
        <v>10051</v>
      </c>
      <c r="F1156" s="41" t="s">
        <v>7548</v>
      </c>
      <c r="G1156" s="41" t="s">
        <v>7549</v>
      </c>
      <c r="H1156" s="63" t="s">
        <v>9699</v>
      </c>
      <c r="I1156" s="63" t="str">
        <f>VLOOKUP(A1156,'(송영호RAW)'!$A:$H,8,0)</f>
        <v>인정</v>
      </c>
      <c r="J1156" s="92" t="s">
        <v>9699</v>
      </c>
      <c r="K1156" s="63" t="b">
        <f t="shared" si="152"/>
        <v>1</v>
      </c>
      <c r="L1156" s="41" t="s">
        <v>7560</v>
      </c>
      <c r="M1156" s="41" t="s">
        <v>7561</v>
      </c>
      <c r="N1156" s="41" t="s">
        <v>10394</v>
      </c>
      <c r="O1156" s="41" t="s">
        <v>7562</v>
      </c>
      <c r="P1156" s="41" t="s">
        <v>36</v>
      </c>
      <c r="Q1156" s="41" t="s">
        <v>10133</v>
      </c>
      <c r="R1156" s="41" t="s">
        <v>10133</v>
      </c>
      <c r="S1156" s="41" t="b">
        <f t="shared" si="144"/>
        <v>1</v>
      </c>
      <c r="T1156" s="45"/>
      <c r="U1156" s="45"/>
      <c r="W1156" t="e">
        <f>VLOOKUP(A1156,Sheet4!$J$1500:$J$1508,1,0)</f>
        <v>#N/A</v>
      </c>
    </row>
    <row r="1157" spans="1:23">
      <c r="A1157" s="41">
        <v>1278</v>
      </c>
      <c r="B1157" s="41">
        <v>2</v>
      </c>
      <c r="C1157" s="41" t="s">
        <v>10050</v>
      </c>
      <c r="D1157" s="41" t="s">
        <v>7547</v>
      </c>
      <c r="E1157" s="39" t="s">
        <v>10051</v>
      </c>
      <c r="F1157" s="41" t="s">
        <v>7548</v>
      </c>
      <c r="G1157" s="41" t="s">
        <v>7549</v>
      </c>
      <c r="H1157" s="63" t="s">
        <v>9699</v>
      </c>
      <c r="I1157" s="63" t="str">
        <f>VLOOKUP(A1157,'(송영호RAW)'!$A:$H,8,0)</f>
        <v>인정</v>
      </c>
      <c r="J1157" s="92" t="s">
        <v>9699</v>
      </c>
      <c r="K1157" s="63" t="b">
        <f t="shared" si="152"/>
        <v>1</v>
      </c>
      <c r="L1157" s="41" t="s">
        <v>7839</v>
      </c>
      <c r="M1157" s="41" t="s">
        <v>7840</v>
      </c>
      <c r="N1157" s="41" t="s">
        <v>10384</v>
      </c>
      <c r="O1157" s="41" t="s">
        <v>7841</v>
      </c>
      <c r="P1157" s="41" t="s">
        <v>36</v>
      </c>
      <c r="Q1157" s="41" t="s">
        <v>10133</v>
      </c>
      <c r="R1157" s="41" t="s">
        <v>10133</v>
      </c>
      <c r="S1157" s="41" t="b">
        <f t="shared" si="144"/>
        <v>1</v>
      </c>
      <c r="T1157" s="45"/>
      <c r="U1157" s="45"/>
      <c r="W1157" t="e">
        <f>VLOOKUP(A1157,Sheet4!$J$1500:$J$1508,1,0)</f>
        <v>#N/A</v>
      </c>
    </row>
    <row r="1158" spans="1:23">
      <c r="A1158" s="41">
        <v>1279</v>
      </c>
      <c r="B1158" s="41">
        <v>3</v>
      </c>
      <c r="C1158" s="41" t="s">
        <v>10050</v>
      </c>
      <c r="D1158" s="41" t="s">
        <v>7547</v>
      </c>
      <c r="E1158" s="39" t="s">
        <v>10051</v>
      </c>
      <c r="F1158" s="41" t="s">
        <v>7548</v>
      </c>
      <c r="G1158" s="41" t="s">
        <v>7549</v>
      </c>
      <c r="H1158" s="63" t="s">
        <v>9699</v>
      </c>
      <c r="I1158" s="63" t="str">
        <f>VLOOKUP(A1158,'(송영호RAW)'!$A:$H,8,0)</f>
        <v>인정</v>
      </c>
      <c r="J1158" s="92" t="s">
        <v>9699</v>
      </c>
      <c r="K1158" s="63" t="b">
        <f t="shared" si="152"/>
        <v>1</v>
      </c>
      <c r="L1158" s="41" t="s">
        <v>7707</v>
      </c>
      <c r="M1158" s="41" t="s">
        <v>7708</v>
      </c>
      <c r="N1158" s="41" t="s">
        <v>10384</v>
      </c>
      <c r="O1158" s="41" t="s">
        <v>7709</v>
      </c>
      <c r="P1158" s="41" t="s">
        <v>36</v>
      </c>
      <c r="Q1158" s="41" t="s">
        <v>10133</v>
      </c>
      <c r="R1158" s="41" t="s">
        <v>10133</v>
      </c>
      <c r="S1158" s="41" t="b">
        <f t="shared" si="144"/>
        <v>1</v>
      </c>
      <c r="T1158" s="45"/>
      <c r="U1158" s="45"/>
      <c r="W1158" t="e">
        <f>VLOOKUP(A1158,Sheet4!$J$1500:$J$1508,1,0)</f>
        <v>#N/A</v>
      </c>
    </row>
    <row r="1159" spans="1:23">
      <c r="A1159" s="41">
        <v>1280</v>
      </c>
      <c r="B1159" s="41">
        <v>4</v>
      </c>
      <c r="C1159" s="41" t="s">
        <v>10050</v>
      </c>
      <c r="D1159" s="41" t="s">
        <v>7547</v>
      </c>
      <c r="E1159" s="39" t="s">
        <v>10051</v>
      </c>
      <c r="F1159" s="41" t="s">
        <v>7548</v>
      </c>
      <c r="G1159" s="41" t="s">
        <v>7549</v>
      </c>
      <c r="H1159" s="63" t="s">
        <v>9699</v>
      </c>
      <c r="I1159" s="63" t="str">
        <f>VLOOKUP(A1159,'(송영호RAW)'!$A:$H,8,0)</f>
        <v>인정</v>
      </c>
      <c r="J1159" s="92" t="s">
        <v>9699</v>
      </c>
      <c r="K1159" s="63" t="b">
        <f t="shared" si="152"/>
        <v>1</v>
      </c>
      <c r="L1159" s="41" t="s">
        <v>7550</v>
      </c>
      <c r="M1159" s="41" t="s">
        <v>7551</v>
      </c>
      <c r="N1159" s="41" t="s">
        <v>10384</v>
      </c>
      <c r="O1159" s="41" t="s">
        <v>7552</v>
      </c>
      <c r="P1159" s="41" t="s">
        <v>36</v>
      </c>
      <c r="Q1159" s="41" t="s">
        <v>10133</v>
      </c>
      <c r="R1159" s="41" t="s">
        <v>10133</v>
      </c>
      <c r="S1159" s="41" t="b">
        <f t="shared" si="144"/>
        <v>1</v>
      </c>
      <c r="T1159" s="45"/>
      <c r="U1159" s="45"/>
      <c r="W1159" t="e">
        <f>VLOOKUP(A1159,Sheet4!$J$1500:$J$1508,1,0)</f>
        <v>#N/A</v>
      </c>
    </row>
    <row r="1160" spans="1:23">
      <c r="A1160" s="41">
        <v>1281</v>
      </c>
      <c r="B1160" s="41">
        <v>5</v>
      </c>
      <c r="C1160" s="41" t="s">
        <v>10050</v>
      </c>
      <c r="D1160" s="41" t="s">
        <v>7547</v>
      </c>
      <c r="E1160" s="39" t="s">
        <v>10051</v>
      </c>
      <c r="F1160" s="41" t="s">
        <v>7548</v>
      </c>
      <c r="G1160" s="41" t="s">
        <v>7549</v>
      </c>
      <c r="H1160" s="63" t="s">
        <v>9699</v>
      </c>
      <c r="I1160" s="63" t="str">
        <f>VLOOKUP(A1160,'(송영호RAW)'!$A:$H,8,0)</f>
        <v>인정</v>
      </c>
      <c r="J1160" s="92" t="s">
        <v>9699</v>
      </c>
      <c r="K1160" s="63" t="b">
        <f t="shared" si="152"/>
        <v>1</v>
      </c>
      <c r="L1160" s="41" t="s">
        <v>7711</v>
      </c>
      <c r="M1160" s="41" t="s">
        <v>2110</v>
      </c>
      <c r="N1160" s="41" t="s">
        <v>10384</v>
      </c>
      <c r="O1160" s="41" t="s">
        <v>7712</v>
      </c>
      <c r="P1160" s="41" t="s">
        <v>36</v>
      </c>
      <c r="Q1160" s="41" t="s">
        <v>10133</v>
      </c>
      <c r="R1160" s="41" t="s">
        <v>10133</v>
      </c>
      <c r="S1160" s="41" t="b">
        <f t="shared" si="144"/>
        <v>1</v>
      </c>
      <c r="T1160" s="45"/>
      <c r="U1160" s="45"/>
      <c r="W1160" t="e">
        <f>VLOOKUP(A1160,Sheet4!$J$1500:$J$1508,1,0)</f>
        <v>#N/A</v>
      </c>
    </row>
    <row r="1161" spans="1:23">
      <c r="A1161" s="41">
        <v>1282</v>
      </c>
      <c r="B1161" s="41">
        <v>6</v>
      </c>
      <c r="C1161" s="41" t="s">
        <v>10050</v>
      </c>
      <c r="D1161" s="41" t="s">
        <v>7547</v>
      </c>
      <c r="E1161" s="39" t="s">
        <v>10051</v>
      </c>
      <c r="F1161" s="41" t="s">
        <v>7548</v>
      </c>
      <c r="G1161" s="41" t="s">
        <v>7549</v>
      </c>
      <c r="H1161" s="63" t="s">
        <v>9699</v>
      </c>
      <c r="I1161" s="63" t="str">
        <f>VLOOKUP(A1161,'(송영호RAW)'!$A:$H,8,0)</f>
        <v>인정</v>
      </c>
      <c r="J1161" s="92" t="s">
        <v>9699</v>
      </c>
      <c r="K1161" s="63" t="b">
        <f t="shared" si="152"/>
        <v>1</v>
      </c>
      <c r="L1161" s="41" t="s">
        <v>7732</v>
      </c>
      <c r="M1161" s="41" t="s">
        <v>7733</v>
      </c>
      <c r="N1161" s="41" t="s">
        <v>10384</v>
      </c>
      <c r="O1161" s="41" t="s">
        <v>7734</v>
      </c>
      <c r="P1161" s="41" t="s">
        <v>36</v>
      </c>
      <c r="Q1161" s="41" t="s">
        <v>10133</v>
      </c>
      <c r="R1161" s="41" t="s">
        <v>10133</v>
      </c>
      <c r="S1161" s="41" t="b">
        <f t="shared" si="144"/>
        <v>1</v>
      </c>
      <c r="T1161" s="45"/>
      <c r="U1161" s="45"/>
      <c r="W1161" t="e">
        <f>VLOOKUP(A1161,Sheet4!$J$1500:$J$1508,1,0)</f>
        <v>#N/A</v>
      </c>
    </row>
    <row r="1162" spans="1:23">
      <c r="A1162" s="41">
        <v>1283</v>
      </c>
      <c r="B1162" s="41">
        <v>7</v>
      </c>
      <c r="C1162" s="41" t="s">
        <v>10050</v>
      </c>
      <c r="D1162" s="41" t="s">
        <v>7547</v>
      </c>
      <c r="E1162" s="39" t="s">
        <v>10051</v>
      </c>
      <c r="F1162" s="41" t="s">
        <v>7548</v>
      </c>
      <c r="G1162" s="41" t="s">
        <v>7549</v>
      </c>
      <c r="H1162" s="63" t="s">
        <v>9699</v>
      </c>
      <c r="I1162" s="63" t="str">
        <f>VLOOKUP(A1162,'(송영호RAW)'!$A:$H,8,0)</f>
        <v>인정</v>
      </c>
      <c r="J1162" s="92" t="s">
        <v>9699</v>
      </c>
      <c r="K1162" s="63" t="b">
        <f t="shared" si="152"/>
        <v>1</v>
      </c>
      <c r="L1162" s="41" t="s">
        <v>7835</v>
      </c>
      <c r="M1162" s="41" t="s">
        <v>7836</v>
      </c>
      <c r="N1162" s="41" t="s">
        <v>10384</v>
      </c>
      <c r="O1162" s="41" t="s">
        <v>7837</v>
      </c>
      <c r="P1162" s="41" t="s">
        <v>36</v>
      </c>
      <c r="Q1162" s="41" t="s">
        <v>10133</v>
      </c>
      <c r="R1162" s="41" t="s">
        <v>10133</v>
      </c>
      <c r="S1162" s="41" t="b">
        <f t="shared" si="144"/>
        <v>1</v>
      </c>
      <c r="T1162" s="45"/>
      <c r="U1162" s="45"/>
      <c r="W1162" t="e">
        <f>VLOOKUP(A1162,Sheet4!$J$1500:$J$1508,1,0)</f>
        <v>#N/A</v>
      </c>
    </row>
    <row r="1163" spans="1:23">
      <c r="A1163" s="41">
        <v>1284</v>
      </c>
      <c r="B1163" s="41">
        <v>1</v>
      </c>
      <c r="C1163" s="41" t="s">
        <v>10053</v>
      </c>
      <c r="D1163" s="41" t="s">
        <v>2311</v>
      </c>
      <c r="E1163" s="39" t="s">
        <v>10055</v>
      </c>
      <c r="F1163" s="41" t="s">
        <v>2312</v>
      </c>
      <c r="G1163" s="41" t="s">
        <v>2313</v>
      </c>
      <c r="H1163" s="63" t="s">
        <v>9699</v>
      </c>
      <c r="I1163" s="63" t="str">
        <f>VLOOKUP(A1163,'(송영호RAW)'!$A:$H,8,0)</f>
        <v>인정</v>
      </c>
      <c r="J1163" s="92" t="s">
        <v>9699</v>
      </c>
      <c r="K1163" s="63" t="b">
        <f t="shared" si="152"/>
        <v>1</v>
      </c>
      <c r="L1163" s="41" t="s">
        <v>2562</v>
      </c>
      <c r="M1163" s="41" t="s">
        <v>2000</v>
      </c>
      <c r="N1163" s="41"/>
      <c r="O1163" s="41" t="s">
        <v>2563</v>
      </c>
      <c r="P1163" s="41" t="s">
        <v>36</v>
      </c>
      <c r="Q1163" s="41" t="str">
        <f t="shared" ref="Q1163:Q1164" si="153">P1163</f>
        <v>주저자</v>
      </c>
      <c r="R1163" s="41" t="s">
        <v>36</v>
      </c>
      <c r="S1163" s="41" t="b">
        <f t="shared" si="144"/>
        <v>1</v>
      </c>
      <c r="T1163" s="45"/>
      <c r="U1163" s="45"/>
      <c r="W1163" t="e">
        <f>VLOOKUP(A1163,Sheet4!$J$1500:$J$1508,1,0)</f>
        <v>#N/A</v>
      </c>
    </row>
    <row r="1164" spans="1:23">
      <c r="A1164" s="41">
        <v>1285</v>
      </c>
      <c r="B1164" s="41">
        <v>2</v>
      </c>
      <c r="C1164" s="41" t="s">
        <v>10053</v>
      </c>
      <c r="D1164" s="41" t="s">
        <v>2311</v>
      </c>
      <c r="E1164" s="39" t="s">
        <v>10055</v>
      </c>
      <c r="F1164" s="41" t="s">
        <v>2312</v>
      </c>
      <c r="G1164" s="41" t="s">
        <v>2313</v>
      </c>
      <c r="H1164" s="63" t="s">
        <v>9699</v>
      </c>
      <c r="I1164" s="63" t="str">
        <f>VLOOKUP(A1164,'(송영호RAW)'!$A:$H,8,0)</f>
        <v>인정</v>
      </c>
      <c r="J1164" s="92" t="s">
        <v>9699</v>
      </c>
      <c r="K1164" s="63" t="b">
        <f t="shared" si="152"/>
        <v>1</v>
      </c>
      <c r="L1164" s="41" t="s">
        <v>5072</v>
      </c>
      <c r="M1164" s="41" t="s">
        <v>5073</v>
      </c>
      <c r="N1164" s="41"/>
      <c r="O1164" s="41" t="s">
        <v>5074</v>
      </c>
      <c r="P1164" s="41" t="s">
        <v>36</v>
      </c>
      <c r="Q1164" s="41" t="str">
        <f t="shared" si="153"/>
        <v>주저자</v>
      </c>
      <c r="R1164" s="41" t="s">
        <v>36</v>
      </c>
      <c r="S1164" s="41" t="b">
        <f t="shared" si="144"/>
        <v>1</v>
      </c>
      <c r="T1164" s="61" t="s">
        <v>10136</v>
      </c>
      <c r="U1164" s="45" t="s">
        <v>10107</v>
      </c>
      <c r="W1164" t="e">
        <f>VLOOKUP(A1164,Sheet4!$J$1500:$J$1508,1,0)</f>
        <v>#N/A</v>
      </c>
    </row>
    <row r="1165" spans="1:23">
      <c r="A1165" s="41">
        <v>1286</v>
      </c>
      <c r="B1165" s="41">
        <v>3</v>
      </c>
      <c r="C1165" s="41" t="s">
        <v>10053</v>
      </c>
      <c r="D1165" s="41" t="s">
        <v>2311</v>
      </c>
      <c r="E1165" s="39" t="s">
        <v>10055</v>
      </c>
      <c r="F1165" s="41" t="s">
        <v>2312</v>
      </c>
      <c r="G1165" s="41" t="s">
        <v>2313</v>
      </c>
      <c r="H1165" s="63" t="s">
        <v>9699</v>
      </c>
      <c r="I1165" s="63" t="str">
        <f>VLOOKUP(A1165,'(송영호RAW)'!$A:$H,8,0)</f>
        <v>인정</v>
      </c>
      <c r="J1165" s="92" t="s">
        <v>9699</v>
      </c>
      <c r="K1165" s="63" t="b">
        <f t="shared" si="152"/>
        <v>1</v>
      </c>
      <c r="L1165" s="41" t="s">
        <v>2314</v>
      </c>
      <c r="M1165" s="41" t="s">
        <v>2308</v>
      </c>
      <c r="N1165" s="41"/>
      <c r="O1165" s="41" t="s">
        <v>2309</v>
      </c>
      <c r="P1165" s="41" t="s">
        <v>63</v>
      </c>
      <c r="Q1165" s="41" t="s">
        <v>9993</v>
      </c>
      <c r="R1165" s="41" t="s">
        <v>63</v>
      </c>
      <c r="S1165" s="41" t="b">
        <f t="shared" si="144"/>
        <v>1</v>
      </c>
      <c r="T1165" s="45"/>
      <c r="U1165" s="45"/>
      <c r="W1165" t="e">
        <f>VLOOKUP(A1165,Sheet4!$J$1500:$J$1508,1,0)</f>
        <v>#N/A</v>
      </c>
    </row>
    <row r="1166" spans="1:23">
      <c r="A1166" s="41">
        <v>1287</v>
      </c>
      <c r="B1166" s="41">
        <v>1</v>
      </c>
      <c r="C1166" s="61" t="s">
        <v>10048</v>
      </c>
      <c r="D1166" s="61" t="s">
        <v>926</v>
      </c>
      <c r="E1166" s="62" t="s">
        <v>10068</v>
      </c>
      <c r="F1166" s="61" t="s">
        <v>927</v>
      </c>
      <c r="G1166" s="61" t="s">
        <v>928</v>
      </c>
      <c r="H1166" s="63" t="s">
        <v>9699</v>
      </c>
      <c r="I1166" s="63" t="str">
        <f>VLOOKUP(A1166,'(송영호RAW)'!$A:$H,8,0)</f>
        <v>인정</v>
      </c>
      <c r="J1166" s="92" t="s">
        <v>9699</v>
      </c>
      <c r="K1166" s="63" t="b">
        <f t="shared" si="152"/>
        <v>1</v>
      </c>
      <c r="L1166" s="61" t="s">
        <v>10468</v>
      </c>
      <c r="M1166" s="61" t="s">
        <v>5576</v>
      </c>
      <c r="N1166" s="64" t="s">
        <v>10177</v>
      </c>
      <c r="O1166" s="61" t="s">
        <v>5577</v>
      </c>
      <c r="P1166" s="61" t="s">
        <v>36</v>
      </c>
      <c r="Q1166" s="61" t="s">
        <v>10133</v>
      </c>
      <c r="R1166" s="61" t="s">
        <v>10133</v>
      </c>
      <c r="S1166" s="41" t="b">
        <f t="shared" si="144"/>
        <v>1</v>
      </c>
      <c r="T1166" s="61" t="s">
        <v>10136</v>
      </c>
      <c r="U1166" s="61" t="s">
        <v>10762</v>
      </c>
      <c r="W1166" t="e">
        <f>VLOOKUP(A1166,Sheet4!$J$1500:$J$1508,1,0)</f>
        <v>#N/A</v>
      </c>
    </row>
    <row r="1167" spans="1:23">
      <c r="A1167" s="41">
        <v>1288</v>
      </c>
      <c r="B1167" s="41">
        <v>2</v>
      </c>
      <c r="C1167" s="61" t="s">
        <v>10048</v>
      </c>
      <c r="D1167" s="61" t="s">
        <v>926</v>
      </c>
      <c r="E1167" s="62" t="s">
        <v>10068</v>
      </c>
      <c r="F1167" s="61" t="s">
        <v>927</v>
      </c>
      <c r="G1167" s="61" t="s">
        <v>928</v>
      </c>
      <c r="H1167" s="63" t="s">
        <v>9699</v>
      </c>
      <c r="I1167" s="63" t="str">
        <f>VLOOKUP(A1167,'(송영호RAW)'!$A:$H,8,0)</f>
        <v>인정</v>
      </c>
      <c r="J1167" s="92" t="s">
        <v>9699</v>
      </c>
      <c r="K1167" s="63" t="b">
        <f t="shared" si="152"/>
        <v>1</v>
      </c>
      <c r="L1167" s="61" t="s">
        <v>10469</v>
      </c>
      <c r="M1167" s="61" t="s">
        <v>6495</v>
      </c>
      <c r="N1167" s="64" t="s">
        <v>10470</v>
      </c>
      <c r="O1167" s="61" t="s">
        <v>6496</v>
      </c>
      <c r="P1167" s="61" t="s">
        <v>36</v>
      </c>
      <c r="Q1167" s="61" t="s">
        <v>10133</v>
      </c>
      <c r="R1167" s="61" t="s">
        <v>10133</v>
      </c>
      <c r="S1167" s="41" t="b">
        <f t="shared" si="144"/>
        <v>1</v>
      </c>
      <c r="T1167" s="61" t="s">
        <v>10136</v>
      </c>
      <c r="U1167" s="88" t="s">
        <v>10763</v>
      </c>
      <c r="W1167" t="e">
        <f>VLOOKUP(A1167,Sheet4!$J$1500:$J$1508,1,0)</f>
        <v>#N/A</v>
      </c>
    </row>
    <row r="1168" spans="1:23">
      <c r="A1168" s="41">
        <v>1289</v>
      </c>
      <c r="B1168" s="41">
        <v>3</v>
      </c>
      <c r="C1168" s="61" t="s">
        <v>10048</v>
      </c>
      <c r="D1168" s="61" t="s">
        <v>926</v>
      </c>
      <c r="E1168" s="62" t="s">
        <v>10068</v>
      </c>
      <c r="F1168" s="61" t="s">
        <v>927</v>
      </c>
      <c r="G1168" s="61" t="s">
        <v>928</v>
      </c>
      <c r="H1168" s="63" t="s">
        <v>9699</v>
      </c>
      <c r="I1168" s="63" t="str">
        <f>VLOOKUP(A1168,'(송영호RAW)'!$A:$H,8,0)</f>
        <v>인정</v>
      </c>
      <c r="J1168" s="92" t="s">
        <v>9699</v>
      </c>
      <c r="K1168" s="63" t="b">
        <f t="shared" si="152"/>
        <v>1</v>
      </c>
      <c r="L1168" s="61" t="s">
        <v>10471</v>
      </c>
      <c r="M1168" s="61" t="s">
        <v>6366</v>
      </c>
      <c r="N1168" s="64" t="s">
        <v>10472</v>
      </c>
      <c r="O1168" s="61" t="s">
        <v>6367</v>
      </c>
      <c r="P1168" s="61" t="s">
        <v>36</v>
      </c>
      <c r="Q1168" s="61" t="s">
        <v>10133</v>
      </c>
      <c r="R1168" s="61" t="s">
        <v>10133</v>
      </c>
      <c r="S1168" s="41" t="b">
        <f t="shared" si="144"/>
        <v>1</v>
      </c>
      <c r="T1168" s="63"/>
      <c r="U1168" s="61"/>
      <c r="W1168" t="e">
        <f>VLOOKUP(A1168,Sheet4!$J$1500:$J$1508,1,0)</f>
        <v>#N/A</v>
      </c>
    </row>
    <row r="1169" spans="1:23">
      <c r="A1169" s="41">
        <v>1290</v>
      </c>
      <c r="B1169" s="41">
        <v>4</v>
      </c>
      <c r="C1169" s="61" t="s">
        <v>10048</v>
      </c>
      <c r="D1169" s="61" t="s">
        <v>926</v>
      </c>
      <c r="E1169" s="62" t="s">
        <v>10068</v>
      </c>
      <c r="F1169" s="61" t="s">
        <v>927</v>
      </c>
      <c r="G1169" s="61" t="s">
        <v>928</v>
      </c>
      <c r="H1169" s="63" t="s">
        <v>9699</v>
      </c>
      <c r="I1169" s="63" t="str">
        <f>VLOOKUP(A1169,'(송영호RAW)'!$A:$H,8,0)</f>
        <v>인정</v>
      </c>
      <c r="J1169" s="92" t="s">
        <v>9699</v>
      </c>
      <c r="K1169" s="63" t="b">
        <f t="shared" si="152"/>
        <v>1</v>
      </c>
      <c r="L1169" s="61" t="s">
        <v>10473</v>
      </c>
      <c r="M1169" s="61" t="s">
        <v>6640</v>
      </c>
      <c r="N1169" s="64" t="s">
        <v>10474</v>
      </c>
      <c r="O1169" s="61" t="s">
        <v>6641</v>
      </c>
      <c r="P1169" s="61" t="s">
        <v>36</v>
      </c>
      <c r="Q1169" s="61" t="s">
        <v>10133</v>
      </c>
      <c r="R1169" s="61" t="s">
        <v>10133</v>
      </c>
      <c r="S1169" s="41" t="b">
        <f t="shared" si="144"/>
        <v>1</v>
      </c>
      <c r="T1169" s="61" t="s">
        <v>10136</v>
      </c>
      <c r="U1169" s="61" t="s">
        <v>10764</v>
      </c>
      <c r="W1169" t="e">
        <f>VLOOKUP(A1169,Sheet4!$J$1500:$J$1508,1,0)</f>
        <v>#N/A</v>
      </c>
    </row>
    <row r="1170" spans="1:23">
      <c r="A1170" s="41">
        <v>1291</v>
      </c>
      <c r="B1170" s="41">
        <v>5</v>
      </c>
      <c r="C1170" s="61" t="s">
        <v>10048</v>
      </c>
      <c r="D1170" s="61" t="s">
        <v>926</v>
      </c>
      <c r="E1170" s="62" t="s">
        <v>10068</v>
      </c>
      <c r="F1170" s="61" t="s">
        <v>927</v>
      </c>
      <c r="G1170" s="61" t="s">
        <v>928</v>
      </c>
      <c r="H1170" s="63" t="s">
        <v>9699</v>
      </c>
      <c r="I1170" s="63" t="str">
        <f>VLOOKUP(A1170,'(송영호RAW)'!$A:$H,8,0)</f>
        <v>인정</v>
      </c>
      <c r="J1170" s="92" t="s">
        <v>9699</v>
      </c>
      <c r="K1170" s="63" t="b">
        <f t="shared" si="152"/>
        <v>1</v>
      </c>
      <c r="L1170" s="61" t="s">
        <v>10475</v>
      </c>
      <c r="M1170" s="61" t="s">
        <v>930</v>
      </c>
      <c r="N1170" s="64" t="s">
        <v>10177</v>
      </c>
      <c r="O1170" s="61" t="s">
        <v>931</v>
      </c>
      <c r="P1170" s="61" t="s">
        <v>36</v>
      </c>
      <c r="Q1170" s="61" t="s">
        <v>10133</v>
      </c>
      <c r="R1170" s="61" t="s">
        <v>10133</v>
      </c>
      <c r="S1170" s="41" t="b">
        <f t="shared" si="144"/>
        <v>1</v>
      </c>
      <c r="T1170" s="61" t="s">
        <v>10136</v>
      </c>
      <c r="U1170" s="91" t="s">
        <v>10765</v>
      </c>
      <c r="W1170" t="e">
        <f>VLOOKUP(A1170,Sheet4!$J$1500:$J$1508,1,0)</f>
        <v>#N/A</v>
      </c>
    </row>
    <row r="1171" spans="1:23">
      <c r="A1171" s="41">
        <v>1292</v>
      </c>
      <c r="B1171" s="41">
        <v>6</v>
      </c>
      <c r="C1171" s="61" t="s">
        <v>10048</v>
      </c>
      <c r="D1171" s="61" t="s">
        <v>926</v>
      </c>
      <c r="E1171" s="62" t="s">
        <v>10068</v>
      </c>
      <c r="F1171" s="61" t="s">
        <v>927</v>
      </c>
      <c r="G1171" s="61" t="s">
        <v>928</v>
      </c>
      <c r="H1171" s="63" t="s">
        <v>9699</v>
      </c>
      <c r="I1171" s="63" t="str">
        <f>VLOOKUP(A1171,'(송영호RAW)'!$A:$H,8,0)</f>
        <v>인정</v>
      </c>
      <c r="J1171" s="92" t="s">
        <v>9699</v>
      </c>
      <c r="K1171" s="63" t="b">
        <f t="shared" si="152"/>
        <v>1</v>
      </c>
      <c r="L1171" s="61" t="s">
        <v>10476</v>
      </c>
      <c r="M1171" s="61" t="s">
        <v>1587</v>
      </c>
      <c r="N1171" s="64" t="s">
        <v>10177</v>
      </c>
      <c r="O1171" s="61" t="s">
        <v>1588</v>
      </c>
      <c r="P1171" s="61" t="s">
        <v>36</v>
      </c>
      <c r="Q1171" s="61" t="s">
        <v>10133</v>
      </c>
      <c r="R1171" s="61" t="s">
        <v>10133</v>
      </c>
      <c r="S1171" s="41" t="b">
        <f t="shared" ref="S1171:S1234" si="154">P1171=R1171</f>
        <v>1</v>
      </c>
      <c r="T1171" s="61"/>
      <c r="U1171" s="61"/>
      <c r="W1171" t="e">
        <f>VLOOKUP(A1171,Sheet4!$J$1500:$J$1508,1,0)</f>
        <v>#N/A</v>
      </c>
    </row>
    <row r="1172" spans="1:23">
      <c r="A1172" s="41">
        <v>1293</v>
      </c>
      <c r="B1172" s="41">
        <v>7</v>
      </c>
      <c r="C1172" s="61" t="s">
        <v>10048</v>
      </c>
      <c r="D1172" s="61" t="s">
        <v>926</v>
      </c>
      <c r="E1172" s="62" t="s">
        <v>10068</v>
      </c>
      <c r="F1172" s="61" t="s">
        <v>927</v>
      </c>
      <c r="G1172" s="61" t="s">
        <v>928</v>
      </c>
      <c r="H1172" s="63" t="s">
        <v>9699</v>
      </c>
      <c r="I1172" s="63" t="str">
        <f>VLOOKUP(A1172,'(송영호RAW)'!$A:$H,8,0)</f>
        <v>인정</v>
      </c>
      <c r="J1172" s="92" t="s">
        <v>9699</v>
      </c>
      <c r="K1172" s="63" t="b">
        <f t="shared" si="152"/>
        <v>1</v>
      </c>
      <c r="L1172" s="61" t="s">
        <v>10477</v>
      </c>
      <c r="M1172" s="61" t="s">
        <v>2995</v>
      </c>
      <c r="N1172" s="64" t="s">
        <v>10478</v>
      </c>
      <c r="O1172" s="61" t="s">
        <v>5315</v>
      </c>
      <c r="P1172" s="61" t="s">
        <v>63</v>
      </c>
      <c r="Q1172" s="61" t="s">
        <v>9993</v>
      </c>
      <c r="R1172" s="63" t="str">
        <f t="shared" ref="R1172:R1175" si="155">P1172</f>
        <v>제2저자</v>
      </c>
      <c r="S1172" s="41" t="b">
        <f t="shared" si="154"/>
        <v>1</v>
      </c>
      <c r="T1172" s="61"/>
      <c r="U1172" s="61"/>
      <c r="W1172" t="e">
        <f>VLOOKUP(A1172,Sheet4!$J$1500:$J$1508,1,0)</f>
        <v>#N/A</v>
      </c>
    </row>
    <row r="1173" spans="1:23">
      <c r="A1173" s="41">
        <v>1294</v>
      </c>
      <c r="B1173" s="41">
        <v>8</v>
      </c>
      <c r="C1173" s="61" t="s">
        <v>10048</v>
      </c>
      <c r="D1173" s="61" t="s">
        <v>926</v>
      </c>
      <c r="E1173" s="62" t="s">
        <v>10068</v>
      </c>
      <c r="F1173" s="61" t="s">
        <v>927</v>
      </c>
      <c r="G1173" s="61" t="s">
        <v>928</v>
      </c>
      <c r="H1173" s="63" t="s">
        <v>9699</v>
      </c>
      <c r="I1173" s="63" t="str">
        <f>VLOOKUP(A1173,'(송영호RAW)'!$A:$H,8,0)</f>
        <v>인정</v>
      </c>
      <c r="J1173" s="92" t="s">
        <v>9699</v>
      </c>
      <c r="K1173" s="63" t="b">
        <f t="shared" si="152"/>
        <v>1</v>
      </c>
      <c r="L1173" s="61" t="s">
        <v>10479</v>
      </c>
      <c r="M1173" s="61" t="s">
        <v>2986</v>
      </c>
      <c r="N1173" s="64" t="s">
        <v>10480</v>
      </c>
      <c r="O1173" s="61" t="s">
        <v>2987</v>
      </c>
      <c r="P1173" s="61" t="s">
        <v>173</v>
      </c>
      <c r="Q1173" s="61" t="s">
        <v>9993</v>
      </c>
      <c r="R1173" s="63" t="str">
        <f t="shared" si="155"/>
        <v>제3저자</v>
      </c>
      <c r="S1173" s="41" t="b">
        <f t="shared" si="154"/>
        <v>1</v>
      </c>
      <c r="T1173" s="61"/>
      <c r="U1173" s="61"/>
      <c r="W1173" t="e">
        <f>VLOOKUP(A1173,Sheet4!$J$1500:$J$1508,1,0)</f>
        <v>#N/A</v>
      </c>
    </row>
    <row r="1174" spans="1:23">
      <c r="A1174" s="41">
        <v>1295</v>
      </c>
      <c r="B1174" s="41">
        <v>9</v>
      </c>
      <c r="C1174" s="61" t="s">
        <v>10048</v>
      </c>
      <c r="D1174" s="61" t="s">
        <v>926</v>
      </c>
      <c r="E1174" s="62" t="s">
        <v>10068</v>
      </c>
      <c r="F1174" s="61" t="s">
        <v>927</v>
      </c>
      <c r="G1174" s="61" t="s">
        <v>928</v>
      </c>
      <c r="H1174" s="63" t="s">
        <v>9699</v>
      </c>
      <c r="I1174" s="63" t="str">
        <f>VLOOKUP(A1174,'(송영호RAW)'!$A:$H,8,0)</f>
        <v>인정</v>
      </c>
      <c r="J1174" s="92" t="s">
        <v>9699</v>
      </c>
      <c r="K1174" s="63" t="b">
        <f t="shared" si="152"/>
        <v>1</v>
      </c>
      <c r="L1174" s="61" t="s">
        <v>10481</v>
      </c>
      <c r="M1174" s="61" t="s">
        <v>2334</v>
      </c>
      <c r="N1174" s="64" t="s">
        <v>10482</v>
      </c>
      <c r="O1174" s="61" t="s">
        <v>6283</v>
      </c>
      <c r="P1174" s="61" t="s">
        <v>122</v>
      </c>
      <c r="Q1174" s="61" t="s">
        <v>9993</v>
      </c>
      <c r="R1174" s="63" t="str">
        <f t="shared" si="155"/>
        <v>기타</v>
      </c>
      <c r="S1174" s="41" t="b">
        <f t="shared" si="154"/>
        <v>1</v>
      </c>
      <c r="T1174" s="61"/>
      <c r="U1174" s="61"/>
      <c r="W1174" t="e">
        <f>VLOOKUP(A1174,Sheet4!$J$1500:$J$1508,1,0)</f>
        <v>#N/A</v>
      </c>
    </row>
    <row r="1175" spans="1:23">
      <c r="A1175" s="41">
        <v>1296</v>
      </c>
      <c r="B1175" s="41">
        <v>10</v>
      </c>
      <c r="C1175" s="61" t="s">
        <v>10048</v>
      </c>
      <c r="D1175" s="61" t="s">
        <v>926</v>
      </c>
      <c r="E1175" s="62" t="s">
        <v>10068</v>
      </c>
      <c r="F1175" s="61" t="s">
        <v>927</v>
      </c>
      <c r="G1175" s="61" t="s">
        <v>928</v>
      </c>
      <c r="H1175" s="63" t="s">
        <v>9699</v>
      </c>
      <c r="I1175" s="63" t="str">
        <f>VLOOKUP(A1175,'(송영호RAW)'!$A:$H,8,0)</f>
        <v>인정</v>
      </c>
      <c r="J1175" s="92" t="s">
        <v>9699</v>
      </c>
      <c r="K1175" s="63" t="b">
        <f t="shared" si="152"/>
        <v>1</v>
      </c>
      <c r="L1175" s="61" t="s">
        <v>10483</v>
      </c>
      <c r="M1175" s="61" t="s">
        <v>4746</v>
      </c>
      <c r="N1175" s="64" t="s">
        <v>10177</v>
      </c>
      <c r="O1175" s="61" t="s">
        <v>4747</v>
      </c>
      <c r="P1175" s="61" t="s">
        <v>122</v>
      </c>
      <c r="Q1175" s="61" t="s">
        <v>9993</v>
      </c>
      <c r="R1175" s="63" t="str">
        <f t="shared" si="155"/>
        <v>기타</v>
      </c>
      <c r="S1175" s="41" t="b">
        <f t="shared" si="154"/>
        <v>1</v>
      </c>
      <c r="T1175" s="61"/>
      <c r="U1175" s="61"/>
      <c r="W1175" t="e">
        <f>VLOOKUP(A1175,Sheet4!$J$1500:$J$1508,1,0)</f>
        <v>#N/A</v>
      </c>
    </row>
    <row r="1176" spans="1:23">
      <c r="A1176" s="41">
        <v>1297</v>
      </c>
      <c r="B1176" s="41">
        <v>1</v>
      </c>
      <c r="C1176" s="41" t="s">
        <v>10058</v>
      </c>
      <c r="D1176" s="41" t="s">
        <v>3542</v>
      </c>
      <c r="E1176" s="39" t="s">
        <v>10054</v>
      </c>
      <c r="F1176" s="41" t="s">
        <v>3543</v>
      </c>
      <c r="G1176" s="41" t="s">
        <v>3544</v>
      </c>
      <c r="H1176" s="63" t="s">
        <v>9699</v>
      </c>
      <c r="I1176" s="63" t="str">
        <f>VLOOKUP(A1176,'(송영호RAW)'!$A:$H,8,0)</f>
        <v>인정</v>
      </c>
      <c r="J1176" s="92" t="s">
        <v>9699</v>
      </c>
      <c r="K1176" s="63" t="b">
        <f t="shared" si="152"/>
        <v>1</v>
      </c>
      <c r="L1176" s="41" t="s">
        <v>10181</v>
      </c>
      <c r="M1176" s="41" t="s">
        <v>7355</v>
      </c>
      <c r="N1176" s="41" t="s">
        <v>10384</v>
      </c>
      <c r="O1176" s="41" t="s">
        <v>7461</v>
      </c>
      <c r="P1176" s="41" t="s">
        <v>36</v>
      </c>
      <c r="Q1176" s="41" t="s">
        <v>10133</v>
      </c>
      <c r="R1176" s="45" t="s">
        <v>10133</v>
      </c>
      <c r="S1176" s="41" t="b">
        <f t="shared" si="154"/>
        <v>1</v>
      </c>
      <c r="T1176" s="45"/>
      <c r="U1176" s="45"/>
      <c r="V1176" s="52" t="s">
        <v>10212</v>
      </c>
      <c r="W1176" t="e">
        <f>VLOOKUP(A1176,Sheet4!$J$1500:$J$1508,1,0)</f>
        <v>#N/A</v>
      </c>
    </row>
    <row r="1177" spans="1:23">
      <c r="A1177" s="41">
        <v>1298</v>
      </c>
      <c r="B1177" s="41">
        <v>2</v>
      </c>
      <c r="C1177" s="41" t="s">
        <v>10058</v>
      </c>
      <c r="D1177" s="41" t="s">
        <v>3542</v>
      </c>
      <c r="E1177" s="39" t="s">
        <v>10054</v>
      </c>
      <c r="F1177" s="41" t="s">
        <v>3543</v>
      </c>
      <c r="G1177" s="41" t="s">
        <v>3544</v>
      </c>
      <c r="H1177" s="63" t="s">
        <v>9699</v>
      </c>
      <c r="I1177" s="63" t="str">
        <f>VLOOKUP(A1177,'(송영호RAW)'!$A:$H,8,0)</f>
        <v>인정</v>
      </c>
      <c r="J1177" s="92" t="s">
        <v>9699</v>
      </c>
      <c r="K1177" s="63" t="b">
        <f t="shared" si="152"/>
        <v>1</v>
      </c>
      <c r="L1177" s="41" t="s">
        <v>10182</v>
      </c>
      <c r="M1177" s="41" t="s">
        <v>6622</v>
      </c>
      <c r="N1177" s="41" t="s">
        <v>10384</v>
      </c>
      <c r="O1177" s="41" t="s">
        <v>6623</v>
      </c>
      <c r="P1177" s="41" t="s">
        <v>36</v>
      </c>
      <c r="Q1177" s="41" t="s">
        <v>10133</v>
      </c>
      <c r="R1177" s="45" t="s">
        <v>10133</v>
      </c>
      <c r="S1177" s="41" t="b">
        <f t="shared" si="154"/>
        <v>1</v>
      </c>
      <c r="T1177" s="45"/>
      <c r="U1177" s="45"/>
      <c r="V1177" s="52"/>
      <c r="W1177" t="e">
        <f>VLOOKUP(A1177,Sheet4!$J$1500:$J$1508,1,0)</f>
        <v>#N/A</v>
      </c>
    </row>
    <row r="1178" spans="1:23">
      <c r="A1178" s="41">
        <v>1299</v>
      </c>
      <c r="B1178" s="41">
        <v>3</v>
      </c>
      <c r="C1178" s="41" t="s">
        <v>10058</v>
      </c>
      <c r="D1178" s="41" t="s">
        <v>3542</v>
      </c>
      <c r="E1178" s="39" t="s">
        <v>10054</v>
      </c>
      <c r="F1178" s="41" t="s">
        <v>3543</v>
      </c>
      <c r="G1178" s="41" t="s">
        <v>3544</v>
      </c>
      <c r="H1178" s="63" t="s">
        <v>9699</v>
      </c>
      <c r="I1178" s="63" t="str">
        <f>VLOOKUP(A1178,'(송영호RAW)'!$A:$H,8,0)</f>
        <v>인정</v>
      </c>
      <c r="J1178" s="92" t="s">
        <v>9699</v>
      </c>
      <c r="K1178" s="63" t="b">
        <f t="shared" si="152"/>
        <v>1</v>
      </c>
      <c r="L1178" s="41" t="s">
        <v>10183</v>
      </c>
      <c r="M1178" s="41" t="s">
        <v>6610</v>
      </c>
      <c r="N1178" s="41" t="s">
        <v>10384</v>
      </c>
      <c r="O1178" s="41" t="s">
        <v>6611</v>
      </c>
      <c r="P1178" s="41" t="s">
        <v>36</v>
      </c>
      <c r="Q1178" s="41" t="s">
        <v>10133</v>
      </c>
      <c r="R1178" s="45" t="s">
        <v>10133</v>
      </c>
      <c r="S1178" s="41" t="b">
        <f t="shared" si="154"/>
        <v>1</v>
      </c>
      <c r="T1178" s="45"/>
      <c r="U1178" s="45"/>
      <c r="V1178" s="52"/>
      <c r="W1178" t="e">
        <f>VLOOKUP(A1178,Sheet4!$J$1500:$J$1508,1,0)</f>
        <v>#N/A</v>
      </c>
    </row>
    <row r="1179" spans="1:23">
      <c r="A1179" s="41">
        <v>1300</v>
      </c>
      <c r="B1179" s="41">
        <v>4</v>
      </c>
      <c r="C1179" s="41" t="s">
        <v>10058</v>
      </c>
      <c r="D1179" s="41" t="s">
        <v>3542</v>
      </c>
      <c r="E1179" s="39" t="s">
        <v>10054</v>
      </c>
      <c r="F1179" s="41" t="s">
        <v>3543</v>
      </c>
      <c r="G1179" s="41" t="s">
        <v>3544</v>
      </c>
      <c r="H1179" s="63" t="s">
        <v>9699</v>
      </c>
      <c r="I1179" s="63" t="str">
        <f>VLOOKUP(A1179,'(송영호RAW)'!$A:$H,8,0)</f>
        <v>인정</v>
      </c>
      <c r="J1179" s="92" t="s">
        <v>9699</v>
      </c>
      <c r="K1179" s="63" t="b">
        <f t="shared" si="152"/>
        <v>1</v>
      </c>
      <c r="L1179" s="41" t="s">
        <v>10184</v>
      </c>
      <c r="M1179" s="41" t="s">
        <v>3546</v>
      </c>
      <c r="N1179" s="41" t="s">
        <v>10384</v>
      </c>
      <c r="O1179" s="41" t="s">
        <v>3547</v>
      </c>
      <c r="P1179" s="41" t="s">
        <v>36</v>
      </c>
      <c r="Q1179" s="41" t="s">
        <v>10133</v>
      </c>
      <c r="R1179" s="45" t="s">
        <v>10133</v>
      </c>
      <c r="S1179" s="41" t="b">
        <f t="shared" si="154"/>
        <v>1</v>
      </c>
      <c r="T1179" s="45"/>
      <c r="U1179" s="45"/>
      <c r="V1179" s="52" t="s">
        <v>10212</v>
      </c>
      <c r="W1179" t="e">
        <f>VLOOKUP(A1179,Sheet4!$J$1500:$J$1508,1,0)</f>
        <v>#N/A</v>
      </c>
    </row>
    <row r="1180" spans="1:23">
      <c r="A1180" s="41">
        <v>1301</v>
      </c>
      <c r="B1180" s="41">
        <v>5</v>
      </c>
      <c r="C1180" s="41" t="s">
        <v>10058</v>
      </c>
      <c r="D1180" s="41" t="s">
        <v>3542</v>
      </c>
      <c r="E1180" s="39" t="s">
        <v>10054</v>
      </c>
      <c r="F1180" s="41" t="s">
        <v>3543</v>
      </c>
      <c r="G1180" s="41" t="s">
        <v>3544</v>
      </c>
      <c r="H1180" s="63" t="s">
        <v>9699</v>
      </c>
      <c r="I1180" s="63" t="str">
        <f>VLOOKUP(A1180,'(송영호RAW)'!$A:$H,8,0)</f>
        <v>인정</v>
      </c>
      <c r="J1180" s="92" t="s">
        <v>9699</v>
      </c>
      <c r="K1180" s="63" t="b">
        <f t="shared" si="152"/>
        <v>1</v>
      </c>
      <c r="L1180" s="41" t="s">
        <v>3552</v>
      </c>
      <c r="M1180" s="41" t="s">
        <v>3553</v>
      </c>
      <c r="N1180" s="41" t="s">
        <v>10384</v>
      </c>
      <c r="O1180" s="41" t="s">
        <v>3554</v>
      </c>
      <c r="P1180" s="41" t="s">
        <v>36</v>
      </c>
      <c r="Q1180" s="41" t="s">
        <v>10133</v>
      </c>
      <c r="R1180" s="45" t="s">
        <v>10133</v>
      </c>
      <c r="S1180" s="41" t="b">
        <f t="shared" si="154"/>
        <v>1</v>
      </c>
      <c r="T1180" s="61" t="s">
        <v>10136</v>
      </c>
      <c r="U1180" s="45"/>
      <c r="V1180" s="52"/>
      <c r="W1180" t="e">
        <f>VLOOKUP(A1180,Sheet4!$J$1500:$J$1508,1,0)</f>
        <v>#N/A</v>
      </c>
    </row>
    <row r="1181" spans="1:23">
      <c r="A1181" s="41">
        <v>1302</v>
      </c>
      <c r="B1181" s="41">
        <v>6</v>
      </c>
      <c r="C1181" s="41" t="s">
        <v>10058</v>
      </c>
      <c r="D1181" s="41" t="s">
        <v>3542</v>
      </c>
      <c r="E1181" s="39" t="s">
        <v>10054</v>
      </c>
      <c r="F1181" s="41" t="s">
        <v>3543</v>
      </c>
      <c r="G1181" s="41" t="s">
        <v>3544</v>
      </c>
      <c r="H1181" s="63" t="s">
        <v>9699</v>
      </c>
      <c r="I1181" s="63" t="str">
        <f>VLOOKUP(A1181,'(송영호RAW)'!$A:$H,8,0)</f>
        <v>인정</v>
      </c>
      <c r="J1181" s="92" t="s">
        <v>9699</v>
      </c>
      <c r="K1181" s="63" t="b">
        <f t="shared" si="152"/>
        <v>1</v>
      </c>
      <c r="L1181" s="41" t="s">
        <v>10185</v>
      </c>
      <c r="M1181" s="41" t="s">
        <v>5638</v>
      </c>
      <c r="N1181" s="41" t="s">
        <v>10384</v>
      </c>
      <c r="O1181" s="41" t="s">
        <v>6762</v>
      </c>
      <c r="P1181" s="41" t="s">
        <v>36</v>
      </c>
      <c r="Q1181" s="41" t="s">
        <v>10133</v>
      </c>
      <c r="R1181" s="45" t="s">
        <v>10133</v>
      </c>
      <c r="S1181" s="41" t="b">
        <f t="shared" si="154"/>
        <v>1</v>
      </c>
      <c r="T1181" s="45"/>
      <c r="U1181" s="45"/>
      <c r="V1181" s="52"/>
      <c r="W1181" t="e">
        <f>VLOOKUP(A1181,Sheet4!$J$1500:$J$1508,1,0)</f>
        <v>#N/A</v>
      </c>
    </row>
    <row r="1182" spans="1:23">
      <c r="A1182" s="41">
        <v>1303</v>
      </c>
      <c r="B1182" s="41">
        <v>7</v>
      </c>
      <c r="C1182" s="41" t="s">
        <v>10058</v>
      </c>
      <c r="D1182" s="41" t="s">
        <v>3542</v>
      </c>
      <c r="E1182" s="39" t="s">
        <v>10054</v>
      </c>
      <c r="F1182" s="41" t="s">
        <v>3543</v>
      </c>
      <c r="G1182" s="41" t="s">
        <v>3544</v>
      </c>
      <c r="H1182" s="63" t="s">
        <v>9699</v>
      </c>
      <c r="I1182" s="63" t="str">
        <f>VLOOKUP(A1182,'(송영호RAW)'!$A:$H,8,0)</f>
        <v>인정</v>
      </c>
      <c r="J1182" s="92" t="s">
        <v>9699</v>
      </c>
      <c r="K1182" s="63" t="b">
        <f t="shared" si="152"/>
        <v>1</v>
      </c>
      <c r="L1182" s="41" t="s">
        <v>6752</v>
      </c>
      <c r="M1182" s="41" t="s">
        <v>6753</v>
      </c>
      <c r="N1182" s="41" t="s">
        <v>10384</v>
      </c>
      <c r="O1182" s="41" t="s">
        <v>6754</v>
      </c>
      <c r="P1182" s="41" t="s">
        <v>173</v>
      </c>
      <c r="Q1182" s="41" t="s">
        <v>9993</v>
      </c>
      <c r="R1182" s="41" t="s">
        <v>9993</v>
      </c>
      <c r="S1182" s="41" t="b">
        <f t="shared" si="154"/>
        <v>0</v>
      </c>
      <c r="T1182" s="45"/>
      <c r="U1182" s="45"/>
      <c r="V1182" s="52"/>
      <c r="W1182" t="e">
        <f>VLOOKUP(A1182,Sheet4!$J$1500:$J$1508,1,0)</f>
        <v>#N/A</v>
      </c>
    </row>
    <row r="1183" spans="1:23">
      <c r="A1183" s="41">
        <v>1304</v>
      </c>
      <c r="B1183" s="41">
        <v>8</v>
      </c>
      <c r="C1183" s="41" t="s">
        <v>10058</v>
      </c>
      <c r="D1183" s="41" t="s">
        <v>3542</v>
      </c>
      <c r="E1183" s="39" t="s">
        <v>10054</v>
      </c>
      <c r="F1183" s="41" t="s">
        <v>3543</v>
      </c>
      <c r="G1183" s="41" t="s">
        <v>3544</v>
      </c>
      <c r="H1183" s="63" t="s">
        <v>9699</v>
      </c>
      <c r="I1183" s="63" t="str">
        <f>VLOOKUP(A1183,'(송영호RAW)'!$A:$H,8,0)</f>
        <v>인정</v>
      </c>
      <c r="J1183" s="92" t="s">
        <v>9699</v>
      </c>
      <c r="K1183" s="63" t="b">
        <f t="shared" si="152"/>
        <v>1</v>
      </c>
      <c r="L1183" s="41" t="s">
        <v>7475</v>
      </c>
      <c r="M1183" s="41" t="s">
        <v>6072</v>
      </c>
      <c r="N1183" s="41" t="s">
        <v>10384</v>
      </c>
      <c r="O1183" s="41" t="s">
        <v>7476</v>
      </c>
      <c r="P1183" s="41" t="s">
        <v>122</v>
      </c>
      <c r="Q1183" s="41" t="s">
        <v>9993</v>
      </c>
      <c r="R1183" s="41" t="s">
        <v>9993</v>
      </c>
      <c r="S1183" s="41" t="b">
        <f t="shared" si="154"/>
        <v>0</v>
      </c>
      <c r="T1183" s="45"/>
      <c r="U1183" s="45"/>
      <c r="V1183" s="52"/>
      <c r="W1183" t="e">
        <f>VLOOKUP(A1183,Sheet4!$J$1500:$J$1508,1,0)</f>
        <v>#N/A</v>
      </c>
    </row>
    <row r="1184" spans="1:23">
      <c r="A1184" s="41">
        <v>1305</v>
      </c>
      <c r="B1184" s="41">
        <v>9</v>
      </c>
      <c r="C1184" s="41" t="s">
        <v>10058</v>
      </c>
      <c r="D1184" s="41" t="s">
        <v>3542</v>
      </c>
      <c r="E1184" s="39" t="s">
        <v>10054</v>
      </c>
      <c r="F1184" s="41" t="s">
        <v>3543</v>
      </c>
      <c r="G1184" s="41" t="s">
        <v>3544</v>
      </c>
      <c r="H1184" s="63" t="s">
        <v>9699</v>
      </c>
      <c r="I1184" s="63" t="str">
        <f>VLOOKUP(A1184,'(송영호RAW)'!$A:$H,8,0)</f>
        <v>인정</v>
      </c>
      <c r="J1184" s="92" t="s">
        <v>9699</v>
      </c>
      <c r="K1184" s="63" t="b">
        <f t="shared" si="152"/>
        <v>1</v>
      </c>
      <c r="L1184" s="41" t="s">
        <v>10186</v>
      </c>
      <c r="M1184" s="41" t="s">
        <v>4244</v>
      </c>
      <c r="N1184" s="41" t="s">
        <v>10384</v>
      </c>
      <c r="O1184" s="41" t="s">
        <v>6568</v>
      </c>
      <c r="P1184" s="41" t="s">
        <v>36</v>
      </c>
      <c r="Q1184" s="41" t="s">
        <v>10133</v>
      </c>
      <c r="R1184" s="45" t="s">
        <v>10133</v>
      </c>
      <c r="S1184" s="41" t="b">
        <f t="shared" si="154"/>
        <v>1</v>
      </c>
      <c r="T1184" s="45"/>
      <c r="U1184" s="45"/>
      <c r="V1184" s="52"/>
      <c r="W1184" t="e">
        <f>VLOOKUP(A1184,Sheet4!$J$1500:$J$1508,1,0)</f>
        <v>#N/A</v>
      </c>
    </row>
    <row r="1185" spans="1:23">
      <c r="A1185" s="41">
        <v>1306</v>
      </c>
      <c r="B1185" s="41">
        <v>10</v>
      </c>
      <c r="C1185" s="41" t="s">
        <v>10058</v>
      </c>
      <c r="D1185" s="41" t="s">
        <v>3542</v>
      </c>
      <c r="E1185" s="39" t="s">
        <v>10054</v>
      </c>
      <c r="F1185" s="41" t="s">
        <v>3543</v>
      </c>
      <c r="G1185" s="41" t="s">
        <v>3544</v>
      </c>
      <c r="H1185" s="63" t="s">
        <v>9699</v>
      </c>
      <c r="I1185" s="63" t="str">
        <f>VLOOKUP(A1185,'(송영호RAW)'!$A:$H,8,0)</f>
        <v>인정</v>
      </c>
      <c r="J1185" s="92" t="s">
        <v>9699</v>
      </c>
      <c r="K1185" s="63" t="b">
        <f t="shared" si="152"/>
        <v>1</v>
      </c>
      <c r="L1185" s="41" t="s">
        <v>6572</v>
      </c>
      <c r="M1185" s="41" t="s">
        <v>6573</v>
      </c>
      <c r="N1185" s="41" t="s">
        <v>10384</v>
      </c>
      <c r="O1185" s="41" t="s">
        <v>6574</v>
      </c>
      <c r="P1185" s="41" t="s">
        <v>63</v>
      </c>
      <c r="Q1185" s="41" t="s">
        <v>9993</v>
      </c>
      <c r="R1185" s="41" t="s">
        <v>9993</v>
      </c>
      <c r="S1185" s="41" t="b">
        <f t="shared" si="154"/>
        <v>0</v>
      </c>
      <c r="T1185" s="45"/>
      <c r="U1185" s="45"/>
      <c r="V1185" s="52"/>
      <c r="W1185" t="e">
        <f>VLOOKUP(A1185,Sheet4!$J$1500:$J$1508,1,0)</f>
        <v>#N/A</v>
      </c>
    </row>
    <row r="1186" spans="1:23">
      <c r="A1186" s="41">
        <v>1307</v>
      </c>
      <c r="B1186" s="41">
        <v>1</v>
      </c>
      <c r="C1186" s="41" t="s">
        <v>10058</v>
      </c>
      <c r="D1186" s="41" t="s">
        <v>1293</v>
      </c>
      <c r="E1186" s="39" t="s">
        <v>10054</v>
      </c>
      <c r="F1186" s="41" t="s">
        <v>1294</v>
      </c>
      <c r="G1186" s="41" t="s">
        <v>1295</v>
      </c>
      <c r="H1186" s="63" t="s">
        <v>9699</v>
      </c>
      <c r="I1186" s="63" t="str">
        <f>VLOOKUP(A1186,'(송영호RAW)'!$A:$H,8,0)</f>
        <v>인정</v>
      </c>
      <c r="J1186" s="92" t="s">
        <v>9699</v>
      </c>
      <c r="K1186" s="63" t="b">
        <f t="shared" si="152"/>
        <v>1</v>
      </c>
      <c r="L1186" s="41" t="s">
        <v>1296</v>
      </c>
      <c r="M1186" s="41" t="s">
        <v>1297</v>
      </c>
      <c r="N1186" s="41" t="s">
        <v>10384</v>
      </c>
      <c r="O1186" s="41" t="s">
        <v>1298</v>
      </c>
      <c r="P1186" s="41" t="s">
        <v>36</v>
      </c>
      <c r="Q1186" s="41" t="s">
        <v>10133</v>
      </c>
      <c r="R1186" s="45" t="s">
        <v>10133</v>
      </c>
      <c r="S1186" s="41" t="b">
        <f t="shared" si="154"/>
        <v>1</v>
      </c>
      <c r="T1186" s="45"/>
      <c r="U1186" s="45"/>
      <c r="V1186" s="52"/>
      <c r="W1186" t="e">
        <f>VLOOKUP(A1186,Sheet4!$J$1500:$J$1508,1,0)</f>
        <v>#N/A</v>
      </c>
    </row>
    <row r="1187" spans="1:23">
      <c r="A1187" s="41">
        <v>1308</v>
      </c>
      <c r="B1187" s="41">
        <v>2</v>
      </c>
      <c r="C1187" s="41" t="s">
        <v>10058</v>
      </c>
      <c r="D1187" s="41" t="s">
        <v>1293</v>
      </c>
      <c r="E1187" s="39" t="s">
        <v>10054</v>
      </c>
      <c r="F1187" s="41" t="s">
        <v>1294</v>
      </c>
      <c r="G1187" s="41" t="s">
        <v>1295</v>
      </c>
      <c r="H1187" s="63" t="s">
        <v>9699</v>
      </c>
      <c r="I1187" s="63" t="str">
        <f>VLOOKUP(A1187,'(송영호RAW)'!$A:$H,8,0)</f>
        <v>인정</v>
      </c>
      <c r="J1187" s="92" t="s">
        <v>9699</v>
      </c>
      <c r="K1187" s="63" t="b">
        <f t="shared" si="152"/>
        <v>1</v>
      </c>
      <c r="L1187" s="41" t="s">
        <v>5777</v>
      </c>
      <c r="M1187" s="41" t="s">
        <v>4408</v>
      </c>
      <c r="N1187" s="41" t="s">
        <v>10384</v>
      </c>
      <c r="O1187" s="41" t="s">
        <v>5778</v>
      </c>
      <c r="P1187" s="41" t="s">
        <v>36</v>
      </c>
      <c r="Q1187" s="41" t="s">
        <v>10133</v>
      </c>
      <c r="R1187" s="45" t="s">
        <v>10133</v>
      </c>
      <c r="S1187" s="41" t="b">
        <f t="shared" si="154"/>
        <v>1</v>
      </c>
      <c r="T1187" s="45"/>
      <c r="U1187" s="45"/>
      <c r="V1187" s="52"/>
      <c r="W1187" t="e">
        <f>VLOOKUP(A1187,Sheet4!$J$1500:$J$1508,1,0)</f>
        <v>#N/A</v>
      </c>
    </row>
    <row r="1188" spans="1:23">
      <c r="A1188" s="41">
        <v>1309</v>
      </c>
      <c r="B1188" s="41">
        <v>3</v>
      </c>
      <c r="C1188" s="41" t="s">
        <v>10058</v>
      </c>
      <c r="D1188" s="41" t="s">
        <v>1293</v>
      </c>
      <c r="E1188" s="39" t="s">
        <v>10054</v>
      </c>
      <c r="F1188" s="41" t="s">
        <v>1294</v>
      </c>
      <c r="G1188" s="41" t="s">
        <v>1295</v>
      </c>
      <c r="H1188" s="63" t="s">
        <v>9699</v>
      </c>
      <c r="I1188" s="63" t="str">
        <f>VLOOKUP(A1188,'(송영호RAW)'!$A:$H,8,0)</f>
        <v>인정</v>
      </c>
      <c r="J1188" s="92" t="s">
        <v>9699</v>
      </c>
      <c r="K1188" s="63" t="b">
        <f t="shared" si="152"/>
        <v>1</v>
      </c>
      <c r="L1188" s="41" t="s">
        <v>5744</v>
      </c>
      <c r="M1188" s="41" t="s">
        <v>5745</v>
      </c>
      <c r="N1188" s="41" t="s">
        <v>10384</v>
      </c>
      <c r="O1188" s="41" t="s">
        <v>5746</v>
      </c>
      <c r="P1188" s="41" t="s">
        <v>36</v>
      </c>
      <c r="Q1188" s="41" t="s">
        <v>10133</v>
      </c>
      <c r="R1188" s="45" t="s">
        <v>10133</v>
      </c>
      <c r="S1188" s="41" t="b">
        <f t="shared" si="154"/>
        <v>1</v>
      </c>
      <c r="T1188" s="45"/>
      <c r="U1188" s="45"/>
      <c r="V1188" s="52"/>
      <c r="W1188" t="e">
        <f>VLOOKUP(A1188,Sheet4!$J$1500:$J$1508,1,0)</f>
        <v>#N/A</v>
      </c>
    </row>
    <row r="1189" spans="1:23">
      <c r="A1189" s="41">
        <v>1310</v>
      </c>
      <c r="B1189" s="41">
        <v>4</v>
      </c>
      <c r="C1189" s="41" t="s">
        <v>10058</v>
      </c>
      <c r="D1189" s="41" t="s">
        <v>1293</v>
      </c>
      <c r="E1189" s="39" t="s">
        <v>10054</v>
      </c>
      <c r="F1189" s="41" t="s">
        <v>1294</v>
      </c>
      <c r="G1189" s="41" t="s">
        <v>1295</v>
      </c>
      <c r="H1189" s="63" t="s">
        <v>9699</v>
      </c>
      <c r="I1189" s="63" t="str">
        <f>VLOOKUP(A1189,'(송영호RAW)'!$A:$H,8,0)</f>
        <v>인정</v>
      </c>
      <c r="J1189" s="92" t="s">
        <v>9699</v>
      </c>
      <c r="K1189" s="63" t="b">
        <f t="shared" si="152"/>
        <v>1</v>
      </c>
      <c r="L1189" s="41" t="s">
        <v>7701</v>
      </c>
      <c r="M1189" s="41" t="s">
        <v>830</v>
      </c>
      <c r="N1189" s="41" t="s">
        <v>10384</v>
      </c>
      <c r="O1189" s="41" t="s">
        <v>7702</v>
      </c>
      <c r="P1189" s="41" t="s">
        <v>63</v>
      </c>
      <c r="Q1189" s="41" t="s">
        <v>9993</v>
      </c>
      <c r="R1189" s="41" t="s">
        <v>9993</v>
      </c>
      <c r="S1189" s="41" t="b">
        <f t="shared" si="154"/>
        <v>0</v>
      </c>
      <c r="T1189" s="45"/>
      <c r="U1189" s="45"/>
      <c r="V1189" s="52"/>
      <c r="W1189" t="e">
        <f>VLOOKUP(A1189,Sheet4!$J$1500:$J$1508,1,0)</f>
        <v>#N/A</v>
      </c>
    </row>
    <row r="1190" spans="1:23">
      <c r="A1190" s="41">
        <v>1311</v>
      </c>
      <c r="B1190" s="41">
        <v>5</v>
      </c>
      <c r="C1190" s="41" t="s">
        <v>10058</v>
      </c>
      <c r="D1190" s="41" t="s">
        <v>1293</v>
      </c>
      <c r="E1190" s="39" t="s">
        <v>10054</v>
      </c>
      <c r="F1190" s="41" t="s">
        <v>1294</v>
      </c>
      <c r="G1190" s="41" t="s">
        <v>1295</v>
      </c>
      <c r="H1190" s="63" t="s">
        <v>9699</v>
      </c>
      <c r="I1190" s="63" t="str">
        <f>VLOOKUP(A1190,'(송영호RAW)'!$A:$H,8,0)</f>
        <v>인정</v>
      </c>
      <c r="J1190" s="92" t="s">
        <v>9699</v>
      </c>
      <c r="K1190" s="63" t="b">
        <f t="shared" si="152"/>
        <v>1</v>
      </c>
      <c r="L1190" s="41" t="s">
        <v>2452</v>
      </c>
      <c r="M1190" s="41" t="s">
        <v>2453</v>
      </c>
      <c r="N1190" s="41" t="s">
        <v>10384</v>
      </c>
      <c r="O1190" s="41" t="s">
        <v>2454</v>
      </c>
      <c r="P1190" s="41" t="s">
        <v>63</v>
      </c>
      <c r="Q1190" s="41" t="s">
        <v>9993</v>
      </c>
      <c r="R1190" s="41" t="s">
        <v>9993</v>
      </c>
      <c r="S1190" s="41" t="b">
        <f t="shared" si="154"/>
        <v>0</v>
      </c>
      <c r="T1190" s="45"/>
      <c r="U1190" s="45"/>
      <c r="V1190" s="52"/>
      <c r="W1190" t="e">
        <f>VLOOKUP(A1190,Sheet4!$J$1500:$J$1508,1,0)</f>
        <v>#N/A</v>
      </c>
    </row>
    <row r="1191" spans="1:23">
      <c r="A1191" s="41">
        <v>1312</v>
      </c>
      <c r="B1191" s="41">
        <v>6</v>
      </c>
      <c r="C1191" s="41" t="s">
        <v>10058</v>
      </c>
      <c r="D1191" s="41" t="s">
        <v>1293</v>
      </c>
      <c r="E1191" s="39" t="s">
        <v>10054</v>
      </c>
      <c r="F1191" s="41" t="s">
        <v>1294</v>
      </c>
      <c r="G1191" s="41" t="s">
        <v>1295</v>
      </c>
      <c r="H1191" s="63" t="s">
        <v>9699</v>
      </c>
      <c r="I1191" s="63" t="str">
        <f>VLOOKUP(A1191,'(송영호RAW)'!$A:$H,8,0)</f>
        <v>인정</v>
      </c>
      <c r="J1191" s="92" t="s">
        <v>9699</v>
      </c>
      <c r="K1191" s="63" t="b">
        <f t="shared" si="152"/>
        <v>1</v>
      </c>
      <c r="L1191" s="41" t="s">
        <v>4407</v>
      </c>
      <c r="M1191" s="41" t="s">
        <v>4408</v>
      </c>
      <c r="N1191" s="41" t="s">
        <v>10384</v>
      </c>
      <c r="O1191" s="41" t="s">
        <v>4409</v>
      </c>
      <c r="P1191" s="41" t="s">
        <v>173</v>
      </c>
      <c r="Q1191" s="41" t="s">
        <v>9993</v>
      </c>
      <c r="R1191" s="41" t="s">
        <v>9993</v>
      </c>
      <c r="S1191" s="41" t="b">
        <f t="shared" si="154"/>
        <v>0</v>
      </c>
      <c r="T1191" s="45"/>
      <c r="U1191" s="45"/>
      <c r="V1191" s="52"/>
      <c r="W1191" t="e">
        <f>VLOOKUP(A1191,Sheet4!$J$1500:$J$1508,1,0)</f>
        <v>#N/A</v>
      </c>
    </row>
    <row r="1192" spans="1:23">
      <c r="A1192" s="41">
        <v>1313</v>
      </c>
      <c r="B1192" s="41">
        <v>7</v>
      </c>
      <c r="C1192" s="41" t="s">
        <v>10058</v>
      </c>
      <c r="D1192" s="41" t="s">
        <v>1293</v>
      </c>
      <c r="E1192" s="39" t="s">
        <v>10054</v>
      </c>
      <c r="F1192" s="41" t="s">
        <v>1294</v>
      </c>
      <c r="G1192" s="41" t="s">
        <v>1295</v>
      </c>
      <c r="H1192" s="63" t="s">
        <v>9699</v>
      </c>
      <c r="I1192" s="63" t="str">
        <f>VLOOKUP(A1192,'(송영호RAW)'!$A:$H,8,0)</f>
        <v>인정</v>
      </c>
      <c r="J1192" s="92" t="s">
        <v>9699</v>
      </c>
      <c r="K1192" s="63" t="b">
        <f t="shared" si="152"/>
        <v>1</v>
      </c>
      <c r="L1192" s="41" t="s">
        <v>7916</v>
      </c>
      <c r="M1192" s="41" t="s">
        <v>7917</v>
      </c>
      <c r="N1192" s="41" t="s">
        <v>10384</v>
      </c>
      <c r="O1192" s="41" t="s">
        <v>7918</v>
      </c>
      <c r="P1192" s="41" t="s">
        <v>173</v>
      </c>
      <c r="Q1192" s="41" t="s">
        <v>9993</v>
      </c>
      <c r="R1192" s="41" t="s">
        <v>9993</v>
      </c>
      <c r="S1192" s="41" t="b">
        <f t="shared" si="154"/>
        <v>0</v>
      </c>
      <c r="T1192" s="45"/>
      <c r="U1192" s="45"/>
      <c r="V1192" s="52"/>
      <c r="W1192" t="e">
        <f>VLOOKUP(A1192,Sheet4!$J$1500:$J$1508,1,0)</f>
        <v>#N/A</v>
      </c>
    </row>
    <row r="1193" spans="1:23">
      <c r="A1193" s="41">
        <v>1314</v>
      </c>
      <c r="B1193" s="41">
        <v>8</v>
      </c>
      <c r="C1193" s="41" t="s">
        <v>10058</v>
      </c>
      <c r="D1193" s="41" t="s">
        <v>1293</v>
      </c>
      <c r="E1193" s="39" t="s">
        <v>10054</v>
      </c>
      <c r="F1193" s="41" t="s">
        <v>1294</v>
      </c>
      <c r="G1193" s="41" t="s">
        <v>1295</v>
      </c>
      <c r="H1193" s="63" t="s">
        <v>9699</v>
      </c>
      <c r="I1193" s="63" t="str">
        <f>VLOOKUP(A1193,'(송영호RAW)'!$A:$H,8,0)</f>
        <v>인정</v>
      </c>
      <c r="J1193" s="92" t="s">
        <v>9699</v>
      </c>
      <c r="K1193" s="63" t="b">
        <f t="shared" si="152"/>
        <v>1</v>
      </c>
      <c r="L1193" s="41" t="s">
        <v>7385</v>
      </c>
      <c r="M1193" s="41" t="s">
        <v>3486</v>
      </c>
      <c r="N1193" s="41" t="s">
        <v>10384</v>
      </c>
      <c r="O1193" s="41" t="s">
        <v>7386</v>
      </c>
      <c r="P1193" s="41" t="s">
        <v>173</v>
      </c>
      <c r="Q1193" s="41" t="s">
        <v>9993</v>
      </c>
      <c r="R1193" s="41" t="s">
        <v>9993</v>
      </c>
      <c r="S1193" s="41" t="b">
        <f t="shared" si="154"/>
        <v>0</v>
      </c>
      <c r="T1193" s="45"/>
      <c r="U1193" s="45"/>
      <c r="V1193" s="52"/>
      <c r="W1193" t="e">
        <f>VLOOKUP(A1193,Sheet4!$J$1500:$J$1508,1,0)</f>
        <v>#N/A</v>
      </c>
    </row>
    <row r="1194" spans="1:23">
      <c r="A1194" s="41">
        <v>1315</v>
      </c>
      <c r="B1194" s="41">
        <v>1</v>
      </c>
      <c r="C1194" s="41" t="s">
        <v>10056</v>
      </c>
      <c r="D1194" s="41" t="s">
        <v>350</v>
      </c>
      <c r="E1194" s="39" t="s">
        <v>10057</v>
      </c>
      <c r="F1194" s="41" t="s">
        <v>351</v>
      </c>
      <c r="G1194" s="41" t="s">
        <v>352</v>
      </c>
      <c r="H1194" s="63" t="s">
        <v>9699</v>
      </c>
      <c r="I1194" s="63" t="str">
        <f>VLOOKUP(A1194,'(송영호RAW)'!$A:$H,8,0)</f>
        <v>인정</v>
      </c>
      <c r="J1194" s="92" t="s">
        <v>9699</v>
      </c>
      <c r="K1194" s="63" t="b">
        <f t="shared" si="152"/>
        <v>1</v>
      </c>
      <c r="L1194" s="41" t="s">
        <v>712</v>
      </c>
      <c r="M1194" s="41" t="s">
        <v>713</v>
      </c>
      <c r="N1194" s="41" t="s">
        <v>10077</v>
      </c>
      <c r="O1194" s="41" t="s">
        <v>714</v>
      </c>
      <c r="P1194" s="41" t="s">
        <v>36</v>
      </c>
      <c r="Q1194" s="41" t="s">
        <v>10133</v>
      </c>
      <c r="R1194" s="45" t="str">
        <f>P1194</f>
        <v>주저자</v>
      </c>
      <c r="S1194" s="41" t="b">
        <f t="shared" si="154"/>
        <v>1</v>
      </c>
      <c r="T1194" s="45"/>
      <c r="U1194" s="45"/>
      <c r="W1194" t="e">
        <f>VLOOKUP(A1194,Sheet4!$J$1500:$J$1508,1,0)</f>
        <v>#N/A</v>
      </c>
    </row>
    <row r="1195" spans="1:23">
      <c r="A1195" s="41">
        <v>1316</v>
      </c>
      <c r="B1195" s="41">
        <v>2</v>
      </c>
      <c r="C1195" s="46" t="s">
        <v>10056</v>
      </c>
      <c r="D1195" s="46" t="s">
        <v>350</v>
      </c>
      <c r="E1195" s="47" t="s">
        <v>10057</v>
      </c>
      <c r="F1195" s="46" t="s">
        <v>351</v>
      </c>
      <c r="G1195" s="46" t="s">
        <v>352</v>
      </c>
      <c r="H1195" s="63" t="s">
        <v>9699</v>
      </c>
      <c r="I1195" s="63" t="str">
        <f>VLOOKUP(A1195,'(송영호RAW)'!$A:$H,8,0)</f>
        <v>인정</v>
      </c>
      <c r="J1195" s="92" t="s">
        <v>9699</v>
      </c>
      <c r="K1195" s="63" t="b">
        <f t="shared" si="152"/>
        <v>1</v>
      </c>
      <c r="L1195" s="46" t="s">
        <v>813</v>
      </c>
      <c r="M1195" s="46" t="s">
        <v>814</v>
      </c>
      <c r="N1195" s="46" t="s">
        <v>10077</v>
      </c>
      <c r="O1195" s="46" t="s">
        <v>815</v>
      </c>
      <c r="P1195" s="46" t="s">
        <v>36</v>
      </c>
      <c r="Q1195" s="46" t="s">
        <v>10133</v>
      </c>
      <c r="R1195" s="46" t="s">
        <v>10136</v>
      </c>
      <c r="S1195" s="41" t="b">
        <f t="shared" si="154"/>
        <v>0</v>
      </c>
      <c r="T1195" s="61" t="s">
        <v>10136</v>
      </c>
      <c r="U1195" s="46" t="s">
        <v>10096</v>
      </c>
      <c r="W1195" t="e">
        <f>VLOOKUP(A1195,Sheet4!$J$1500:$J$1508,1,0)</f>
        <v>#N/A</v>
      </c>
    </row>
    <row r="1196" spans="1:23">
      <c r="A1196" s="41">
        <v>1317</v>
      </c>
      <c r="B1196" s="41">
        <v>3</v>
      </c>
      <c r="C1196" s="46" t="s">
        <v>10056</v>
      </c>
      <c r="D1196" s="46" t="s">
        <v>350</v>
      </c>
      <c r="E1196" s="47" t="s">
        <v>10057</v>
      </c>
      <c r="F1196" s="46" t="s">
        <v>351</v>
      </c>
      <c r="G1196" s="46" t="s">
        <v>352</v>
      </c>
      <c r="H1196" s="63" t="s">
        <v>9699</v>
      </c>
      <c r="I1196" s="63" t="str">
        <f>VLOOKUP(A1196,'(송영호RAW)'!$A:$H,8,0)</f>
        <v>인정</v>
      </c>
      <c r="J1196" s="92" t="s">
        <v>9699</v>
      </c>
      <c r="K1196" s="63" t="b">
        <f t="shared" si="152"/>
        <v>1</v>
      </c>
      <c r="L1196" s="46" t="s">
        <v>6272</v>
      </c>
      <c r="M1196" s="46" t="s">
        <v>6273</v>
      </c>
      <c r="N1196" s="46" t="s">
        <v>10077</v>
      </c>
      <c r="O1196" s="46" t="s">
        <v>6274</v>
      </c>
      <c r="P1196" s="46" t="s">
        <v>36</v>
      </c>
      <c r="Q1196" s="46" t="s">
        <v>10133</v>
      </c>
      <c r="R1196" s="46" t="s">
        <v>10136</v>
      </c>
      <c r="S1196" s="41" t="b">
        <f t="shared" si="154"/>
        <v>0</v>
      </c>
      <c r="T1196" s="61" t="s">
        <v>10136</v>
      </c>
      <c r="U1196" s="46" t="s">
        <v>10094</v>
      </c>
      <c r="W1196" t="e">
        <f>VLOOKUP(A1196,Sheet4!$J$1500:$J$1508,1,0)</f>
        <v>#N/A</v>
      </c>
    </row>
    <row r="1197" spans="1:23">
      <c r="A1197" s="41">
        <v>1318</v>
      </c>
      <c r="B1197" s="41">
        <v>4</v>
      </c>
      <c r="C1197" s="41" t="s">
        <v>10056</v>
      </c>
      <c r="D1197" s="41" t="s">
        <v>350</v>
      </c>
      <c r="E1197" s="39" t="s">
        <v>10057</v>
      </c>
      <c r="F1197" s="41" t="s">
        <v>351</v>
      </c>
      <c r="G1197" s="41" t="s">
        <v>352</v>
      </c>
      <c r="H1197" s="63" t="s">
        <v>9699</v>
      </c>
      <c r="I1197" s="63" t="str">
        <f>VLOOKUP(A1197,'(송영호RAW)'!$A:$H,8,0)</f>
        <v>인정</v>
      </c>
      <c r="J1197" s="92" t="s">
        <v>9699</v>
      </c>
      <c r="K1197" s="63" t="b">
        <f t="shared" si="152"/>
        <v>1</v>
      </c>
      <c r="L1197" s="41" t="s">
        <v>5614</v>
      </c>
      <c r="M1197" s="41" t="s">
        <v>3258</v>
      </c>
      <c r="N1197" s="41" t="s">
        <v>10077</v>
      </c>
      <c r="O1197" s="41" t="s">
        <v>5615</v>
      </c>
      <c r="P1197" s="41" t="s">
        <v>173</v>
      </c>
      <c r="Q1197" s="41" t="s">
        <v>9993</v>
      </c>
      <c r="R1197" s="45" t="str">
        <f t="shared" ref="R1197:R1206" si="156">P1197</f>
        <v>제3저자</v>
      </c>
      <c r="S1197" s="41" t="b">
        <f t="shared" si="154"/>
        <v>1</v>
      </c>
      <c r="T1197" s="45"/>
      <c r="U1197" s="45"/>
      <c r="W1197" t="e">
        <f>VLOOKUP(A1197,Sheet4!$J$1500:$J$1508,1,0)</f>
        <v>#N/A</v>
      </c>
    </row>
    <row r="1198" spans="1:23">
      <c r="A1198" s="41">
        <v>1319</v>
      </c>
      <c r="B1198" s="41">
        <v>5</v>
      </c>
      <c r="C1198" s="41" t="s">
        <v>10056</v>
      </c>
      <c r="D1198" s="41" t="s">
        <v>350</v>
      </c>
      <c r="E1198" s="39" t="s">
        <v>10057</v>
      </c>
      <c r="F1198" s="41" t="s">
        <v>351</v>
      </c>
      <c r="G1198" s="41" t="s">
        <v>352</v>
      </c>
      <c r="H1198" s="63" t="s">
        <v>9699</v>
      </c>
      <c r="I1198" s="63" t="str">
        <f>VLOOKUP(A1198,'(송영호RAW)'!$A:$H,8,0)</f>
        <v>인정</v>
      </c>
      <c r="J1198" s="92" t="s">
        <v>9699</v>
      </c>
      <c r="K1198" s="63" t="b">
        <f t="shared" si="152"/>
        <v>1</v>
      </c>
      <c r="L1198" s="41" t="s">
        <v>353</v>
      </c>
      <c r="M1198" s="41" t="s">
        <v>354</v>
      </c>
      <c r="N1198" s="41" t="s">
        <v>10077</v>
      </c>
      <c r="O1198" s="41" t="s">
        <v>355</v>
      </c>
      <c r="P1198" s="41" t="s">
        <v>173</v>
      </c>
      <c r="Q1198" s="41" t="s">
        <v>9993</v>
      </c>
      <c r="R1198" s="45" t="str">
        <f t="shared" si="156"/>
        <v>제3저자</v>
      </c>
      <c r="S1198" s="41" t="b">
        <f t="shared" si="154"/>
        <v>1</v>
      </c>
      <c r="T1198" s="45"/>
      <c r="U1198" s="45"/>
      <c r="W1198" t="e">
        <f>VLOOKUP(A1198,Sheet4!$J$1500:$J$1508,1,0)</f>
        <v>#N/A</v>
      </c>
    </row>
    <row r="1199" spans="1:23">
      <c r="A1199" s="41">
        <v>1320</v>
      </c>
      <c r="B1199" s="41">
        <v>1</v>
      </c>
      <c r="C1199" s="41" t="s">
        <v>10056</v>
      </c>
      <c r="D1199" s="41" t="s">
        <v>8415</v>
      </c>
      <c r="E1199" s="39" t="s">
        <v>10060</v>
      </c>
      <c r="F1199" s="41" t="s">
        <v>8416</v>
      </c>
      <c r="G1199" s="41" t="s">
        <v>8417</v>
      </c>
      <c r="H1199" s="63" t="s">
        <v>9699</v>
      </c>
      <c r="I1199" s="63" t="str">
        <f>VLOOKUP(A1199,'(송영호RAW)'!$A:$H,8,0)</f>
        <v>인정</v>
      </c>
      <c r="J1199" s="92" t="s">
        <v>9699</v>
      </c>
      <c r="K1199" s="63" t="b">
        <f t="shared" si="152"/>
        <v>1</v>
      </c>
      <c r="L1199" s="41" t="s">
        <v>8425</v>
      </c>
      <c r="M1199" s="41" t="s">
        <v>937</v>
      </c>
      <c r="N1199" s="41" t="s">
        <v>10077</v>
      </c>
      <c r="O1199" s="41" t="s">
        <v>8427</v>
      </c>
      <c r="P1199" s="41" t="s">
        <v>63</v>
      </c>
      <c r="Q1199" s="41" t="s">
        <v>9993</v>
      </c>
      <c r="R1199" s="45" t="str">
        <f t="shared" si="156"/>
        <v>제2저자</v>
      </c>
      <c r="S1199" s="41" t="b">
        <f t="shared" si="154"/>
        <v>1</v>
      </c>
      <c r="T1199" s="45"/>
      <c r="U1199" s="45"/>
      <c r="W1199" t="e">
        <f>VLOOKUP(A1199,Sheet4!$J$1500:$J$1508,1,0)</f>
        <v>#N/A</v>
      </c>
    </row>
    <row r="1200" spans="1:23">
      <c r="A1200" s="41">
        <v>1321</v>
      </c>
      <c r="B1200" s="41">
        <v>2</v>
      </c>
      <c r="C1200" s="41" t="s">
        <v>10056</v>
      </c>
      <c r="D1200" s="41" t="s">
        <v>8415</v>
      </c>
      <c r="E1200" s="39" t="s">
        <v>10060</v>
      </c>
      <c r="F1200" s="41" t="s">
        <v>8416</v>
      </c>
      <c r="G1200" s="41" t="s">
        <v>8417</v>
      </c>
      <c r="H1200" s="63" t="s">
        <v>9699</v>
      </c>
      <c r="I1200" s="63" t="str">
        <f>VLOOKUP(A1200,'(송영호RAW)'!$A:$H,8,0)</f>
        <v>인정</v>
      </c>
      <c r="J1200" s="92" t="s">
        <v>9699</v>
      </c>
      <c r="K1200" s="63" t="b">
        <f t="shared" si="152"/>
        <v>1</v>
      </c>
      <c r="L1200" s="41" t="s">
        <v>8418</v>
      </c>
      <c r="M1200" s="41" t="s">
        <v>2736</v>
      </c>
      <c r="N1200" s="41" t="s">
        <v>10077</v>
      </c>
      <c r="O1200" s="41" t="s">
        <v>8420</v>
      </c>
      <c r="P1200" s="41" t="s">
        <v>122</v>
      </c>
      <c r="Q1200" s="41" t="s">
        <v>9993</v>
      </c>
      <c r="R1200" s="45" t="str">
        <f t="shared" si="156"/>
        <v>기타</v>
      </c>
      <c r="S1200" s="41" t="b">
        <f t="shared" si="154"/>
        <v>1</v>
      </c>
      <c r="T1200" s="45"/>
      <c r="U1200" s="45"/>
      <c r="W1200" t="e">
        <f>VLOOKUP(A1200,Sheet4!$J$1500:$J$1508,1,0)</f>
        <v>#N/A</v>
      </c>
    </row>
    <row r="1201" spans="1:23">
      <c r="A1201" s="41">
        <v>1322</v>
      </c>
      <c r="B1201" s="41">
        <v>3</v>
      </c>
      <c r="C1201" s="41" t="s">
        <v>10056</v>
      </c>
      <c r="D1201" s="41" t="s">
        <v>8415</v>
      </c>
      <c r="E1201" s="39" t="s">
        <v>10060</v>
      </c>
      <c r="F1201" s="41" t="s">
        <v>8416</v>
      </c>
      <c r="G1201" s="41" t="s">
        <v>8417</v>
      </c>
      <c r="H1201" s="63" t="s">
        <v>9699</v>
      </c>
      <c r="I1201" s="63" t="str">
        <f>VLOOKUP(A1201,'(송영호RAW)'!$A:$H,8,0)</f>
        <v>인정</v>
      </c>
      <c r="J1201" s="92" t="s">
        <v>9699</v>
      </c>
      <c r="K1201" s="63" t="b">
        <f t="shared" si="152"/>
        <v>1</v>
      </c>
      <c r="L1201" s="41" t="s">
        <v>8109</v>
      </c>
      <c r="M1201" s="41" t="s">
        <v>5370</v>
      </c>
      <c r="N1201" s="41" t="s">
        <v>10077</v>
      </c>
      <c r="O1201" s="41" t="s">
        <v>8448</v>
      </c>
      <c r="P1201" s="41" t="s">
        <v>173</v>
      </c>
      <c r="Q1201" s="41" t="s">
        <v>9993</v>
      </c>
      <c r="R1201" s="45" t="str">
        <f t="shared" si="156"/>
        <v>제3저자</v>
      </c>
      <c r="S1201" s="41" t="b">
        <f t="shared" si="154"/>
        <v>1</v>
      </c>
      <c r="T1201" s="45"/>
      <c r="U1201" s="45"/>
      <c r="W1201" t="e">
        <f>VLOOKUP(A1201,Sheet4!$J$1500:$J$1508,1,0)</f>
        <v>#N/A</v>
      </c>
    </row>
    <row r="1202" spans="1:23">
      <c r="A1202" s="41">
        <v>1323</v>
      </c>
      <c r="B1202" s="41">
        <v>4</v>
      </c>
      <c r="C1202" s="41" t="s">
        <v>10056</v>
      </c>
      <c r="D1202" s="41" t="s">
        <v>8415</v>
      </c>
      <c r="E1202" s="39" t="s">
        <v>10060</v>
      </c>
      <c r="F1202" s="41" t="s">
        <v>8416</v>
      </c>
      <c r="G1202" s="41" t="s">
        <v>8417</v>
      </c>
      <c r="H1202" s="63" t="s">
        <v>9699</v>
      </c>
      <c r="I1202" s="63" t="str">
        <f>VLOOKUP(A1202,'(송영호RAW)'!$A:$H,8,0)</f>
        <v>인정</v>
      </c>
      <c r="J1202" s="92" t="s">
        <v>9699</v>
      </c>
      <c r="K1202" s="63" t="b">
        <f t="shared" si="152"/>
        <v>1</v>
      </c>
      <c r="L1202" s="41" t="s">
        <v>8441</v>
      </c>
      <c r="M1202" s="41" t="s">
        <v>3213</v>
      </c>
      <c r="N1202" s="41" t="s">
        <v>10077</v>
      </c>
      <c r="O1202" s="41" t="s">
        <v>8443</v>
      </c>
      <c r="P1202" s="41" t="s">
        <v>122</v>
      </c>
      <c r="Q1202" s="41" t="s">
        <v>9993</v>
      </c>
      <c r="R1202" s="45" t="str">
        <f t="shared" si="156"/>
        <v>기타</v>
      </c>
      <c r="S1202" s="41" t="b">
        <f t="shared" si="154"/>
        <v>1</v>
      </c>
      <c r="T1202" s="45"/>
      <c r="U1202" s="45"/>
      <c r="W1202" t="e">
        <f>VLOOKUP(A1202,Sheet4!$J$1500:$J$1508,1,0)</f>
        <v>#N/A</v>
      </c>
    </row>
    <row r="1203" spans="1:23">
      <c r="A1203" s="41">
        <v>1324</v>
      </c>
      <c r="B1203" s="41">
        <v>5</v>
      </c>
      <c r="C1203" s="41" t="s">
        <v>10056</v>
      </c>
      <c r="D1203" s="41" t="s">
        <v>8415</v>
      </c>
      <c r="E1203" s="39" t="s">
        <v>10060</v>
      </c>
      <c r="F1203" s="41" t="s">
        <v>8416</v>
      </c>
      <c r="G1203" s="41" t="s">
        <v>8417</v>
      </c>
      <c r="H1203" s="63" t="s">
        <v>9699</v>
      </c>
      <c r="I1203" s="63" t="str">
        <f>VLOOKUP(A1203,'(송영호RAW)'!$A:$H,8,0)</f>
        <v>인정</v>
      </c>
      <c r="J1203" s="92" t="s">
        <v>9699</v>
      </c>
      <c r="K1203" s="63" t="b">
        <f t="shared" si="152"/>
        <v>1</v>
      </c>
      <c r="L1203" s="41" t="s">
        <v>8480</v>
      </c>
      <c r="M1203" s="41" t="s">
        <v>7818</v>
      </c>
      <c r="N1203" s="41" t="s">
        <v>10077</v>
      </c>
      <c r="O1203" s="41" t="s">
        <v>8482</v>
      </c>
      <c r="P1203" s="41" t="s">
        <v>36</v>
      </c>
      <c r="Q1203" s="41" t="s">
        <v>10133</v>
      </c>
      <c r="R1203" s="45" t="str">
        <f t="shared" si="156"/>
        <v>주저자</v>
      </c>
      <c r="S1203" s="41" t="b">
        <f t="shared" si="154"/>
        <v>1</v>
      </c>
      <c r="T1203" s="45"/>
      <c r="U1203" s="45"/>
      <c r="W1203" t="e">
        <f>VLOOKUP(A1203,Sheet4!$J$1500:$J$1508,1,0)</f>
        <v>#N/A</v>
      </c>
    </row>
    <row r="1204" spans="1:23">
      <c r="A1204" s="41">
        <v>1325</v>
      </c>
      <c r="B1204" s="41">
        <v>6</v>
      </c>
      <c r="C1204" s="41" t="s">
        <v>10056</v>
      </c>
      <c r="D1204" s="41" t="s">
        <v>8415</v>
      </c>
      <c r="E1204" s="39" t="s">
        <v>10060</v>
      </c>
      <c r="F1204" s="41" t="s">
        <v>8416</v>
      </c>
      <c r="G1204" s="41" t="s">
        <v>8417</v>
      </c>
      <c r="H1204" s="63" t="s">
        <v>9699</v>
      </c>
      <c r="I1204" s="63" t="str">
        <f>VLOOKUP(A1204,'(송영호RAW)'!$A:$H,8,0)</f>
        <v>인정</v>
      </c>
      <c r="J1204" s="92" t="s">
        <v>9699</v>
      </c>
      <c r="K1204" s="63" t="b">
        <f t="shared" si="152"/>
        <v>1</v>
      </c>
      <c r="L1204" s="41" t="s">
        <v>8659</v>
      </c>
      <c r="M1204" s="41" t="s">
        <v>2300</v>
      </c>
      <c r="N1204" s="41" t="s">
        <v>10077</v>
      </c>
      <c r="O1204" s="41" t="s">
        <v>8661</v>
      </c>
      <c r="P1204" s="41" t="s">
        <v>122</v>
      </c>
      <c r="Q1204" s="41" t="s">
        <v>9993</v>
      </c>
      <c r="R1204" s="45" t="str">
        <f t="shared" si="156"/>
        <v>기타</v>
      </c>
      <c r="S1204" s="41" t="b">
        <f t="shared" si="154"/>
        <v>1</v>
      </c>
      <c r="T1204" s="45"/>
      <c r="U1204" s="45"/>
      <c r="W1204" t="e">
        <f>VLOOKUP(A1204,Sheet4!$J$1500:$J$1508,1,0)</f>
        <v>#N/A</v>
      </c>
    </row>
    <row r="1205" spans="1:23">
      <c r="A1205" s="41">
        <v>1326</v>
      </c>
      <c r="B1205" s="41">
        <v>7</v>
      </c>
      <c r="C1205" s="41" t="s">
        <v>10056</v>
      </c>
      <c r="D1205" s="41" t="s">
        <v>8415</v>
      </c>
      <c r="E1205" s="39" t="s">
        <v>10060</v>
      </c>
      <c r="F1205" s="41" t="s">
        <v>8416</v>
      </c>
      <c r="G1205" s="41" t="s">
        <v>8417</v>
      </c>
      <c r="H1205" s="63" t="s">
        <v>9699</v>
      </c>
      <c r="I1205" s="63" t="str">
        <f>VLOOKUP(A1205,'(송영호RAW)'!$A:$H,8,0)</f>
        <v>인정</v>
      </c>
      <c r="J1205" s="92" t="s">
        <v>9699</v>
      </c>
      <c r="K1205" s="63" t="b">
        <f t="shared" si="152"/>
        <v>1</v>
      </c>
      <c r="L1205" s="41" t="s">
        <v>8817</v>
      </c>
      <c r="M1205" s="41" t="s">
        <v>8818</v>
      </c>
      <c r="N1205" s="41" t="s">
        <v>10077</v>
      </c>
      <c r="O1205" s="41" t="s">
        <v>8820</v>
      </c>
      <c r="P1205" s="41" t="s">
        <v>36</v>
      </c>
      <c r="Q1205" s="41" t="s">
        <v>10133</v>
      </c>
      <c r="R1205" s="45" t="str">
        <f t="shared" si="156"/>
        <v>주저자</v>
      </c>
      <c r="S1205" s="41" t="b">
        <f t="shared" si="154"/>
        <v>1</v>
      </c>
      <c r="T1205" s="45"/>
      <c r="U1205" s="45"/>
      <c r="W1205" t="e">
        <f>VLOOKUP(A1205,Sheet4!$J$1500:$J$1508,1,0)</f>
        <v>#N/A</v>
      </c>
    </row>
    <row r="1206" spans="1:23">
      <c r="A1206" s="41">
        <v>1327</v>
      </c>
      <c r="B1206" s="41">
        <v>8</v>
      </c>
      <c r="C1206" s="41" t="s">
        <v>10056</v>
      </c>
      <c r="D1206" s="41" t="s">
        <v>8415</v>
      </c>
      <c r="E1206" s="39" t="s">
        <v>10060</v>
      </c>
      <c r="F1206" s="41" t="s">
        <v>8416</v>
      </c>
      <c r="G1206" s="41" t="s">
        <v>8417</v>
      </c>
      <c r="H1206" s="63" t="s">
        <v>9699</v>
      </c>
      <c r="I1206" s="63" t="str">
        <f>VLOOKUP(A1206,'(송영호RAW)'!$A:$H,8,0)</f>
        <v>인정</v>
      </c>
      <c r="J1206" s="92" t="s">
        <v>9699</v>
      </c>
      <c r="K1206" s="63" t="b">
        <f t="shared" si="152"/>
        <v>1</v>
      </c>
      <c r="L1206" s="41" t="s">
        <v>8758</v>
      </c>
      <c r="M1206" s="41" t="s">
        <v>6123</v>
      </c>
      <c r="N1206" s="41" t="s">
        <v>10077</v>
      </c>
      <c r="O1206" s="41" t="s">
        <v>8760</v>
      </c>
      <c r="P1206" s="41" t="s">
        <v>36</v>
      </c>
      <c r="Q1206" s="41" t="s">
        <v>10133</v>
      </c>
      <c r="R1206" s="45" t="str">
        <f t="shared" si="156"/>
        <v>주저자</v>
      </c>
      <c r="S1206" s="41" t="b">
        <f t="shared" si="154"/>
        <v>1</v>
      </c>
      <c r="T1206" s="45"/>
      <c r="U1206" s="45"/>
      <c r="W1206" t="e">
        <f>VLOOKUP(A1206,Sheet4!$J$1500:$J$1508,1,0)</f>
        <v>#N/A</v>
      </c>
    </row>
    <row r="1207" spans="1:23">
      <c r="A1207" s="41">
        <v>1328</v>
      </c>
      <c r="B1207" s="41">
        <v>9</v>
      </c>
      <c r="C1207" s="46" t="s">
        <v>10056</v>
      </c>
      <c r="D1207" s="46" t="s">
        <v>8415</v>
      </c>
      <c r="E1207" s="47" t="s">
        <v>10060</v>
      </c>
      <c r="F1207" s="46" t="s">
        <v>8416</v>
      </c>
      <c r="G1207" s="46" t="s">
        <v>8417</v>
      </c>
      <c r="H1207" s="63" t="s">
        <v>9699</v>
      </c>
      <c r="I1207" s="63" t="str">
        <f>VLOOKUP(A1207,'(송영호RAW)'!$A:$H,8,0)</f>
        <v>인정</v>
      </c>
      <c r="J1207" s="92" t="s">
        <v>9699</v>
      </c>
      <c r="K1207" s="63" t="b">
        <f t="shared" si="152"/>
        <v>1</v>
      </c>
      <c r="L1207" s="46" t="s">
        <v>8676</v>
      </c>
      <c r="M1207" s="46" t="s">
        <v>8677</v>
      </c>
      <c r="N1207" s="46" t="s">
        <v>10832</v>
      </c>
      <c r="O1207" s="46" t="s">
        <v>8679</v>
      </c>
      <c r="P1207" s="46" t="s">
        <v>495</v>
      </c>
      <c r="Q1207" s="41" t="s">
        <v>9993</v>
      </c>
      <c r="R1207" s="46" t="s">
        <v>10114</v>
      </c>
      <c r="S1207" s="41" t="b">
        <f t="shared" si="154"/>
        <v>0</v>
      </c>
      <c r="T1207" s="46"/>
      <c r="U1207" s="46"/>
      <c r="W1207" t="e">
        <f>VLOOKUP(A1207,Sheet4!$J$1500:$J$1508,1,0)</f>
        <v>#N/A</v>
      </c>
    </row>
    <row r="1208" spans="1:23">
      <c r="A1208" s="41">
        <v>1329</v>
      </c>
      <c r="B1208" s="41">
        <v>1</v>
      </c>
      <c r="C1208" s="61" t="s">
        <v>10048</v>
      </c>
      <c r="D1208" s="61" t="s">
        <v>1112</v>
      </c>
      <c r="E1208" s="62" t="s">
        <v>10049</v>
      </c>
      <c r="F1208" s="61" t="s">
        <v>1113</v>
      </c>
      <c r="G1208" s="61" t="s">
        <v>1114</v>
      </c>
      <c r="H1208" s="63" t="s">
        <v>9699</v>
      </c>
      <c r="I1208" s="63" t="str">
        <f>VLOOKUP(A1208,'(송영호RAW)'!$A:$H,8,0)</f>
        <v>인정</v>
      </c>
      <c r="J1208" s="92" t="s">
        <v>9699</v>
      </c>
      <c r="K1208" s="63" t="b">
        <f t="shared" si="152"/>
        <v>1</v>
      </c>
      <c r="L1208" s="61" t="s">
        <v>10732</v>
      </c>
      <c r="M1208" s="61" t="s">
        <v>6531</v>
      </c>
      <c r="N1208" s="64" t="s">
        <v>10528</v>
      </c>
      <c r="O1208" s="61" t="s">
        <v>6532</v>
      </c>
      <c r="P1208" s="61" t="s">
        <v>495</v>
      </c>
      <c r="Q1208" s="66" t="s">
        <v>10851</v>
      </c>
      <c r="R1208" s="66" t="s">
        <v>10851</v>
      </c>
      <c r="S1208" s="41" t="b">
        <f t="shared" si="154"/>
        <v>1</v>
      </c>
      <c r="T1208" s="61"/>
      <c r="U1208" s="61"/>
      <c r="W1208" t="e">
        <f>VLOOKUP(A1208,Sheet4!$J$1500:$J$1508,1,0)</f>
        <v>#N/A</v>
      </c>
    </row>
    <row r="1209" spans="1:23">
      <c r="A1209" s="41">
        <v>1330</v>
      </c>
      <c r="B1209" s="41">
        <v>2</v>
      </c>
      <c r="C1209" s="61" t="s">
        <v>10048</v>
      </c>
      <c r="D1209" s="61" t="s">
        <v>1112</v>
      </c>
      <c r="E1209" s="62" t="s">
        <v>10049</v>
      </c>
      <c r="F1209" s="61" t="s">
        <v>1113</v>
      </c>
      <c r="G1209" s="61" t="s">
        <v>1114</v>
      </c>
      <c r="H1209" s="63" t="s">
        <v>9699</v>
      </c>
      <c r="I1209" s="63" t="str">
        <f>VLOOKUP(A1209,'(송영호RAW)'!$A:$H,8,0)</f>
        <v>인정</v>
      </c>
      <c r="J1209" s="92" t="s">
        <v>9699</v>
      </c>
      <c r="K1209" s="63" t="b">
        <f t="shared" si="152"/>
        <v>1</v>
      </c>
      <c r="L1209" s="61" t="s">
        <v>10541</v>
      </c>
      <c r="M1209" s="61" t="s">
        <v>2557</v>
      </c>
      <c r="N1209" s="64" t="s">
        <v>10733</v>
      </c>
      <c r="O1209" s="61" t="s">
        <v>4980</v>
      </c>
      <c r="P1209" s="61" t="s">
        <v>495</v>
      </c>
      <c r="Q1209" s="66" t="s">
        <v>10851</v>
      </c>
      <c r="R1209" s="66" t="s">
        <v>10851</v>
      </c>
      <c r="S1209" s="41" t="b">
        <f t="shared" si="154"/>
        <v>1</v>
      </c>
      <c r="T1209" s="61"/>
      <c r="U1209" s="61"/>
      <c r="W1209" t="e">
        <f>VLOOKUP(A1209,Sheet4!$J$1500:$J$1508,1,0)</f>
        <v>#N/A</v>
      </c>
    </row>
    <row r="1210" spans="1:23">
      <c r="A1210" s="41">
        <v>1331</v>
      </c>
      <c r="B1210" s="41">
        <v>3</v>
      </c>
      <c r="C1210" s="61" t="s">
        <v>10048</v>
      </c>
      <c r="D1210" s="61" t="s">
        <v>1112</v>
      </c>
      <c r="E1210" s="62" t="s">
        <v>10049</v>
      </c>
      <c r="F1210" s="61" t="s">
        <v>1113</v>
      </c>
      <c r="G1210" s="61" t="s">
        <v>1114</v>
      </c>
      <c r="H1210" s="63" t="s">
        <v>9699</v>
      </c>
      <c r="I1210" s="63" t="str">
        <f>VLOOKUP(A1210,'(송영호RAW)'!$A:$H,8,0)</f>
        <v>인정</v>
      </c>
      <c r="J1210" s="92" t="s">
        <v>9699</v>
      </c>
      <c r="K1210" s="63" t="b">
        <f t="shared" si="152"/>
        <v>1</v>
      </c>
      <c r="L1210" s="61" t="s">
        <v>10734</v>
      </c>
      <c r="M1210" s="61" t="s">
        <v>2276</v>
      </c>
      <c r="N1210" s="64" t="s">
        <v>10735</v>
      </c>
      <c r="O1210" s="61" t="s">
        <v>3517</v>
      </c>
      <c r="P1210" s="61" t="s">
        <v>495</v>
      </c>
      <c r="Q1210" s="66" t="s">
        <v>10851</v>
      </c>
      <c r="R1210" s="66" t="s">
        <v>10851</v>
      </c>
      <c r="S1210" s="41" t="b">
        <f t="shared" si="154"/>
        <v>1</v>
      </c>
      <c r="T1210" s="61"/>
      <c r="U1210" s="61" t="s">
        <v>10802</v>
      </c>
      <c r="W1210" t="e">
        <f>VLOOKUP(A1210,Sheet4!$J$1500:$J$1508,1,0)</f>
        <v>#N/A</v>
      </c>
    </row>
    <row r="1211" spans="1:23">
      <c r="A1211" s="41">
        <v>1332</v>
      </c>
      <c r="B1211" s="41">
        <v>4</v>
      </c>
      <c r="C1211" s="61" t="s">
        <v>10048</v>
      </c>
      <c r="D1211" s="61" t="s">
        <v>1112</v>
      </c>
      <c r="E1211" s="62" t="s">
        <v>10049</v>
      </c>
      <c r="F1211" s="61" t="s">
        <v>1113</v>
      </c>
      <c r="G1211" s="61" t="s">
        <v>1114</v>
      </c>
      <c r="H1211" s="63" t="s">
        <v>9699</v>
      </c>
      <c r="I1211" s="63" t="str">
        <f>VLOOKUP(A1211,'(송영호RAW)'!$A:$H,8,0)</f>
        <v>인정</v>
      </c>
      <c r="J1211" s="92" t="s">
        <v>9699</v>
      </c>
      <c r="K1211" s="63" t="b">
        <f t="shared" si="152"/>
        <v>1</v>
      </c>
      <c r="L1211" s="61" t="s">
        <v>10736</v>
      </c>
      <c r="M1211" s="61" t="s">
        <v>1116</v>
      </c>
      <c r="N1211" s="64" t="s">
        <v>10177</v>
      </c>
      <c r="O1211" s="61" t="s">
        <v>1117</v>
      </c>
      <c r="P1211" s="61" t="s">
        <v>495</v>
      </c>
      <c r="Q1211" s="66" t="s">
        <v>10851</v>
      </c>
      <c r="R1211" s="66" t="s">
        <v>10851</v>
      </c>
      <c r="S1211" s="41" t="b">
        <f t="shared" si="154"/>
        <v>1</v>
      </c>
      <c r="T1211" s="61"/>
      <c r="U1211" s="61"/>
      <c r="W1211" t="e">
        <f>VLOOKUP(A1211,Sheet4!$J$1500:$J$1508,1,0)</f>
        <v>#N/A</v>
      </c>
    </row>
    <row r="1212" spans="1:23">
      <c r="A1212" s="41">
        <v>1333</v>
      </c>
      <c r="B1212" s="41">
        <v>5</v>
      </c>
      <c r="C1212" s="61" t="s">
        <v>10048</v>
      </c>
      <c r="D1212" s="61" t="s">
        <v>1112</v>
      </c>
      <c r="E1212" s="62" t="s">
        <v>10049</v>
      </c>
      <c r="F1212" s="61" t="s">
        <v>1113</v>
      </c>
      <c r="G1212" s="61" t="s">
        <v>1114</v>
      </c>
      <c r="H1212" s="63" t="s">
        <v>9699</v>
      </c>
      <c r="I1212" s="63" t="str">
        <f>VLOOKUP(A1212,'(송영호RAW)'!$A:$H,8,0)</f>
        <v>인정</v>
      </c>
      <c r="J1212" s="92" t="s">
        <v>9699</v>
      </c>
      <c r="K1212" s="63" t="b">
        <f t="shared" si="152"/>
        <v>1</v>
      </c>
      <c r="L1212" s="61" t="s">
        <v>10531</v>
      </c>
      <c r="M1212" s="61" t="s">
        <v>2974</v>
      </c>
      <c r="N1212" s="64" t="s">
        <v>10532</v>
      </c>
      <c r="O1212" s="61" t="s">
        <v>2975</v>
      </c>
      <c r="P1212" s="61" t="s">
        <v>495</v>
      </c>
      <c r="Q1212" s="66" t="s">
        <v>10851</v>
      </c>
      <c r="R1212" s="66" t="s">
        <v>10851</v>
      </c>
      <c r="S1212" s="41" t="b">
        <f t="shared" si="154"/>
        <v>1</v>
      </c>
      <c r="T1212" s="61"/>
      <c r="U1212" s="61"/>
      <c r="W1212" t="e">
        <f>VLOOKUP(A1212,Sheet4!$J$1500:$J$1508,1,0)</f>
        <v>#N/A</v>
      </c>
    </row>
    <row r="1213" spans="1:23">
      <c r="A1213" s="41">
        <v>1334</v>
      </c>
      <c r="B1213" s="41">
        <v>6</v>
      </c>
      <c r="C1213" s="61" t="s">
        <v>10048</v>
      </c>
      <c r="D1213" s="61" t="s">
        <v>1112</v>
      </c>
      <c r="E1213" s="62" t="s">
        <v>10049</v>
      </c>
      <c r="F1213" s="61" t="s">
        <v>1113</v>
      </c>
      <c r="G1213" s="61" t="s">
        <v>1114</v>
      </c>
      <c r="H1213" s="63" t="s">
        <v>9699</v>
      </c>
      <c r="I1213" s="63" t="str">
        <f>VLOOKUP(A1213,'(송영호RAW)'!$A:$H,8,0)</f>
        <v>인정</v>
      </c>
      <c r="J1213" s="92" t="s">
        <v>9699</v>
      </c>
      <c r="K1213" s="63" t="b">
        <f t="shared" si="152"/>
        <v>1</v>
      </c>
      <c r="L1213" s="61" t="s">
        <v>10737</v>
      </c>
      <c r="M1213" s="61" t="s">
        <v>2948</v>
      </c>
      <c r="N1213" s="64" t="s">
        <v>10738</v>
      </c>
      <c r="O1213" s="61" t="s">
        <v>2949</v>
      </c>
      <c r="P1213" s="61" t="s">
        <v>495</v>
      </c>
      <c r="Q1213" s="66" t="s">
        <v>10851</v>
      </c>
      <c r="R1213" s="66" t="s">
        <v>10851</v>
      </c>
      <c r="S1213" s="41" t="b">
        <f t="shared" si="154"/>
        <v>1</v>
      </c>
      <c r="T1213" s="61"/>
      <c r="U1213" s="61"/>
      <c r="W1213" t="e">
        <f>VLOOKUP(A1213,Sheet4!$J$1500:$J$1508,1,0)</f>
        <v>#N/A</v>
      </c>
    </row>
    <row r="1214" spans="1:23">
      <c r="A1214" s="41">
        <v>1335</v>
      </c>
      <c r="B1214" s="41">
        <v>7</v>
      </c>
      <c r="C1214" s="61" t="s">
        <v>10048</v>
      </c>
      <c r="D1214" s="61" t="s">
        <v>1112</v>
      </c>
      <c r="E1214" s="62" t="s">
        <v>10049</v>
      </c>
      <c r="F1214" s="61" t="s">
        <v>1113</v>
      </c>
      <c r="G1214" s="61" t="s">
        <v>1114</v>
      </c>
      <c r="H1214" s="63" t="s">
        <v>9699</v>
      </c>
      <c r="I1214" s="63" t="str">
        <f>VLOOKUP(A1214,'(송영호RAW)'!$A:$H,8,0)</f>
        <v>인정</v>
      </c>
      <c r="J1214" s="92" t="s">
        <v>9699</v>
      </c>
      <c r="K1214" s="63" t="b">
        <f t="shared" si="152"/>
        <v>1</v>
      </c>
      <c r="L1214" s="61" t="s">
        <v>10543</v>
      </c>
      <c r="M1214" s="61" t="s">
        <v>1548</v>
      </c>
      <c r="N1214" s="64" t="s">
        <v>10177</v>
      </c>
      <c r="O1214" s="61" t="s">
        <v>2558</v>
      </c>
      <c r="P1214" s="61" t="s">
        <v>495</v>
      </c>
      <c r="Q1214" s="66" t="s">
        <v>10851</v>
      </c>
      <c r="R1214" s="66" t="s">
        <v>10851</v>
      </c>
      <c r="S1214" s="41" t="b">
        <f t="shared" si="154"/>
        <v>1</v>
      </c>
      <c r="T1214" s="61"/>
      <c r="U1214" s="61" t="s">
        <v>10802</v>
      </c>
      <c r="W1214" t="e">
        <f>VLOOKUP(A1214,Sheet4!$J$1500:$J$1508,1,0)</f>
        <v>#N/A</v>
      </c>
    </row>
    <row r="1215" spans="1:23">
      <c r="A1215" s="41">
        <v>1336</v>
      </c>
      <c r="B1215" s="41">
        <v>8</v>
      </c>
      <c r="C1215" s="61" t="s">
        <v>10048</v>
      </c>
      <c r="D1215" s="61" t="s">
        <v>1112</v>
      </c>
      <c r="E1215" s="62" t="s">
        <v>10049</v>
      </c>
      <c r="F1215" s="61" t="s">
        <v>1113</v>
      </c>
      <c r="G1215" s="61" t="s">
        <v>1114</v>
      </c>
      <c r="H1215" s="63" t="s">
        <v>9699</v>
      </c>
      <c r="I1215" s="63" t="str">
        <f>VLOOKUP(A1215,'(송영호RAW)'!$A:$H,8,0)</f>
        <v>인정</v>
      </c>
      <c r="J1215" s="92" t="s">
        <v>9699</v>
      </c>
      <c r="K1215" s="63" t="b">
        <f t="shared" si="152"/>
        <v>1</v>
      </c>
      <c r="L1215" s="61" t="s">
        <v>10739</v>
      </c>
      <c r="M1215" s="61" t="s">
        <v>2222</v>
      </c>
      <c r="N1215" s="64" t="s">
        <v>10740</v>
      </c>
      <c r="O1215" s="61" t="s">
        <v>2223</v>
      </c>
      <c r="P1215" s="61" t="s">
        <v>36</v>
      </c>
      <c r="Q1215" s="61" t="s">
        <v>10851</v>
      </c>
      <c r="R1215" s="68" t="s">
        <v>10803</v>
      </c>
      <c r="S1215" s="41" t="b">
        <f t="shared" si="154"/>
        <v>0</v>
      </c>
      <c r="T1215" s="74"/>
      <c r="U1215" s="74" t="s">
        <v>10802</v>
      </c>
      <c r="W1215" t="e">
        <f>VLOOKUP(A1215,Sheet4!$J$1500:$J$1508,1,0)</f>
        <v>#N/A</v>
      </c>
    </row>
    <row r="1216" spans="1:23">
      <c r="A1216" s="41">
        <v>1337</v>
      </c>
      <c r="B1216" s="41">
        <v>9</v>
      </c>
      <c r="C1216" s="61" t="s">
        <v>10048</v>
      </c>
      <c r="D1216" s="61" t="s">
        <v>1112</v>
      </c>
      <c r="E1216" s="62" t="s">
        <v>10049</v>
      </c>
      <c r="F1216" s="61" t="s">
        <v>1113</v>
      </c>
      <c r="G1216" s="61" t="s">
        <v>1114</v>
      </c>
      <c r="H1216" s="63" t="s">
        <v>9699</v>
      </c>
      <c r="I1216" s="63" t="str">
        <f>VLOOKUP(A1216,'(송영호RAW)'!$A:$H,8,0)</f>
        <v>인정</v>
      </c>
      <c r="J1216" s="92" t="s">
        <v>9699</v>
      </c>
      <c r="K1216" s="63" t="b">
        <f t="shared" si="152"/>
        <v>1</v>
      </c>
      <c r="L1216" s="61" t="s">
        <v>3669</v>
      </c>
      <c r="M1216" s="61" t="s">
        <v>2196</v>
      </c>
      <c r="N1216" s="64" t="s">
        <v>10741</v>
      </c>
      <c r="O1216" s="61" t="s">
        <v>3670</v>
      </c>
      <c r="P1216" s="61" t="s">
        <v>495</v>
      </c>
      <c r="Q1216" s="66" t="s">
        <v>10851</v>
      </c>
      <c r="R1216" s="66" t="s">
        <v>10851</v>
      </c>
      <c r="S1216" s="41" t="b">
        <f t="shared" si="154"/>
        <v>1</v>
      </c>
      <c r="T1216" s="61"/>
      <c r="U1216" s="61" t="s">
        <v>10802</v>
      </c>
      <c r="W1216" t="e">
        <f>VLOOKUP(A1216,Sheet4!$J$1500:$J$1508,1,0)</f>
        <v>#N/A</v>
      </c>
    </row>
    <row r="1217" spans="1:25">
      <c r="A1217" s="41">
        <v>1338</v>
      </c>
      <c r="B1217" s="41">
        <v>10</v>
      </c>
      <c r="C1217" s="61" t="s">
        <v>10048</v>
      </c>
      <c r="D1217" s="61" t="s">
        <v>1112</v>
      </c>
      <c r="E1217" s="62" t="s">
        <v>10049</v>
      </c>
      <c r="F1217" s="61" t="s">
        <v>1113</v>
      </c>
      <c r="G1217" s="61" t="s">
        <v>1114</v>
      </c>
      <c r="H1217" s="63" t="s">
        <v>9699</v>
      </c>
      <c r="I1217" s="63" t="str">
        <f>VLOOKUP(A1217,'(송영호RAW)'!$A:$H,8,0)</f>
        <v>인정</v>
      </c>
      <c r="J1217" s="92" t="s">
        <v>9699</v>
      </c>
      <c r="K1217" s="63" t="b">
        <f t="shared" si="152"/>
        <v>1</v>
      </c>
      <c r="L1217" s="61" t="s">
        <v>10742</v>
      </c>
      <c r="M1217" s="61" t="s">
        <v>2844</v>
      </c>
      <c r="N1217" s="64" t="s">
        <v>10177</v>
      </c>
      <c r="O1217" s="61" t="s">
        <v>3684</v>
      </c>
      <c r="P1217" s="61" t="s">
        <v>495</v>
      </c>
      <c r="Q1217" s="66" t="s">
        <v>10851</v>
      </c>
      <c r="R1217" s="66" t="s">
        <v>10851</v>
      </c>
      <c r="S1217" s="41" t="b">
        <f t="shared" si="154"/>
        <v>1</v>
      </c>
      <c r="T1217" s="61"/>
      <c r="U1217" s="61" t="s">
        <v>10804</v>
      </c>
      <c r="W1217" t="e">
        <f>VLOOKUP(A1217,Sheet4!$J$1500:$J$1508,1,0)</f>
        <v>#N/A</v>
      </c>
    </row>
    <row r="1218" spans="1:25">
      <c r="A1218" s="41">
        <v>1339</v>
      </c>
      <c r="B1218" s="41">
        <v>1</v>
      </c>
      <c r="C1218" s="41" t="s">
        <v>10050</v>
      </c>
      <c r="D1218" s="41" t="s">
        <v>3194</v>
      </c>
      <c r="E1218" s="39" t="s">
        <v>10051</v>
      </c>
      <c r="F1218" s="41" t="s">
        <v>3195</v>
      </c>
      <c r="G1218" s="41" t="s">
        <v>3196</v>
      </c>
      <c r="H1218" s="63" t="s">
        <v>9699</v>
      </c>
      <c r="I1218" s="63" t="str">
        <f>VLOOKUP(A1218,'(송영호RAW)'!$A:$H,8,0)</f>
        <v>인정</v>
      </c>
      <c r="J1218" s="92" t="s">
        <v>9699</v>
      </c>
      <c r="K1218" s="63" t="b">
        <f t="shared" si="152"/>
        <v>1</v>
      </c>
      <c r="L1218" s="41" t="s">
        <v>3729</v>
      </c>
      <c r="M1218" s="41" t="s">
        <v>1436</v>
      </c>
      <c r="N1218" s="41" t="s">
        <v>10384</v>
      </c>
      <c r="O1218" s="41" t="s">
        <v>3730</v>
      </c>
      <c r="P1218" s="41" t="s">
        <v>36</v>
      </c>
      <c r="Q1218" s="41" t="s">
        <v>10133</v>
      </c>
      <c r="R1218" s="41" t="s">
        <v>10133</v>
      </c>
      <c r="S1218" s="41" t="b">
        <f t="shared" si="154"/>
        <v>1</v>
      </c>
      <c r="T1218" s="45"/>
      <c r="U1218" s="45"/>
      <c r="W1218" t="e">
        <f>VLOOKUP(A1218,Sheet4!$J$1500:$J$1508,1,0)</f>
        <v>#N/A</v>
      </c>
    </row>
    <row r="1219" spans="1:25">
      <c r="A1219" s="41">
        <v>1340</v>
      </c>
      <c r="B1219" s="41">
        <v>2</v>
      </c>
      <c r="C1219" s="41" t="s">
        <v>10050</v>
      </c>
      <c r="D1219" s="41" t="s">
        <v>3194</v>
      </c>
      <c r="E1219" s="39" t="s">
        <v>10051</v>
      </c>
      <c r="F1219" s="41" t="s">
        <v>3195</v>
      </c>
      <c r="G1219" s="41" t="s">
        <v>3196</v>
      </c>
      <c r="H1219" s="63" t="s">
        <v>9699</v>
      </c>
      <c r="I1219" s="63" t="str">
        <f>VLOOKUP(A1219,'(송영호RAW)'!$A:$H,8,0)</f>
        <v>인정</v>
      </c>
      <c r="J1219" s="92" t="s">
        <v>9699</v>
      </c>
      <c r="K1219" s="63" t="b">
        <f t="shared" ref="K1219:K1282" si="157">H1219=I1219</f>
        <v>1</v>
      </c>
      <c r="L1219" s="41" t="s">
        <v>3205</v>
      </c>
      <c r="M1219" s="41" t="s">
        <v>3206</v>
      </c>
      <c r="N1219" s="41" t="s">
        <v>10384</v>
      </c>
      <c r="O1219" s="41" t="s">
        <v>3207</v>
      </c>
      <c r="P1219" s="41" t="s">
        <v>36</v>
      </c>
      <c r="Q1219" s="41" t="s">
        <v>10133</v>
      </c>
      <c r="R1219" s="41" t="s">
        <v>10133</v>
      </c>
      <c r="S1219" s="41" t="b">
        <f t="shared" si="154"/>
        <v>1</v>
      </c>
      <c r="T1219" s="45"/>
      <c r="U1219" s="45"/>
      <c r="W1219" t="e">
        <f>VLOOKUP(A1219,Sheet4!$J$1500:$J$1508,1,0)</f>
        <v>#N/A</v>
      </c>
    </row>
    <row r="1220" spans="1:25">
      <c r="A1220" s="41">
        <v>1341</v>
      </c>
      <c r="B1220" s="41">
        <v>3</v>
      </c>
      <c r="C1220" s="41" t="s">
        <v>10050</v>
      </c>
      <c r="D1220" s="41" t="s">
        <v>3194</v>
      </c>
      <c r="E1220" s="39" t="s">
        <v>10051</v>
      </c>
      <c r="F1220" s="41" t="s">
        <v>3195</v>
      </c>
      <c r="G1220" s="41" t="s">
        <v>3196</v>
      </c>
      <c r="H1220" s="63" t="s">
        <v>9699</v>
      </c>
      <c r="I1220" s="63" t="str">
        <f>VLOOKUP(A1220,'(송영호RAW)'!$A:$H,8,0)</f>
        <v>인정</v>
      </c>
      <c r="J1220" s="92" t="s">
        <v>9699</v>
      </c>
      <c r="K1220" s="63" t="b">
        <f t="shared" si="157"/>
        <v>1</v>
      </c>
      <c r="L1220" s="41" t="s">
        <v>3197</v>
      </c>
      <c r="M1220" s="41" t="s">
        <v>3198</v>
      </c>
      <c r="N1220" s="41" t="s">
        <v>10384</v>
      </c>
      <c r="O1220" s="41" t="s">
        <v>3199</v>
      </c>
      <c r="P1220" s="41" t="s">
        <v>36</v>
      </c>
      <c r="Q1220" s="41" t="s">
        <v>10133</v>
      </c>
      <c r="R1220" s="41" t="s">
        <v>10133</v>
      </c>
      <c r="S1220" s="41" t="b">
        <f t="shared" si="154"/>
        <v>1</v>
      </c>
      <c r="T1220" s="45"/>
      <c r="U1220" s="45"/>
      <c r="W1220" t="e">
        <f>VLOOKUP(A1220,Sheet4!$J$1500:$J$1508,1,0)</f>
        <v>#N/A</v>
      </c>
    </row>
    <row r="1221" spans="1:25">
      <c r="A1221" s="41">
        <v>1342</v>
      </c>
      <c r="B1221" s="41">
        <v>4</v>
      </c>
      <c r="C1221" s="41" t="s">
        <v>10050</v>
      </c>
      <c r="D1221" s="41" t="s">
        <v>3194</v>
      </c>
      <c r="E1221" s="39" t="s">
        <v>10051</v>
      </c>
      <c r="F1221" s="41" t="s">
        <v>3195</v>
      </c>
      <c r="G1221" s="41" t="s">
        <v>3196</v>
      </c>
      <c r="H1221" s="63" t="s">
        <v>9699</v>
      </c>
      <c r="I1221" s="63" t="str">
        <f>VLOOKUP(A1221,'(송영호RAW)'!$A:$H,8,0)</f>
        <v>인정</v>
      </c>
      <c r="J1221" s="92" t="s">
        <v>9699</v>
      </c>
      <c r="K1221" s="63" t="b">
        <f t="shared" si="157"/>
        <v>1</v>
      </c>
      <c r="L1221" s="41" t="s">
        <v>7162</v>
      </c>
      <c r="M1221" s="41" t="s">
        <v>7163</v>
      </c>
      <c r="N1221" s="41" t="s">
        <v>10384</v>
      </c>
      <c r="O1221" s="41" t="s">
        <v>7164</v>
      </c>
      <c r="P1221" s="41" t="s">
        <v>36</v>
      </c>
      <c r="Q1221" s="41" t="s">
        <v>10133</v>
      </c>
      <c r="R1221" s="41" t="s">
        <v>10133</v>
      </c>
      <c r="S1221" s="41" t="b">
        <f t="shared" si="154"/>
        <v>1</v>
      </c>
      <c r="T1221" s="45"/>
      <c r="U1221" s="45"/>
      <c r="W1221" t="e">
        <f>VLOOKUP(A1221,Sheet4!$J$1500:$J$1508,1,0)</f>
        <v>#N/A</v>
      </c>
    </row>
    <row r="1222" spans="1:25">
      <c r="A1222" s="41">
        <v>1343</v>
      </c>
      <c r="B1222" s="41">
        <v>1</v>
      </c>
      <c r="C1222" s="41" t="s">
        <v>10062</v>
      </c>
      <c r="D1222" s="41" t="s">
        <v>1251</v>
      </c>
      <c r="E1222" s="39" t="s">
        <v>10066</v>
      </c>
      <c r="F1222" s="41" t="s">
        <v>1252</v>
      </c>
      <c r="G1222" s="41" t="s">
        <v>1253</v>
      </c>
      <c r="H1222" s="63" t="s">
        <v>9699</v>
      </c>
      <c r="I1222" s="63" t="str">
        <f>VLOOKUP(A1222,'(송영호RAW)'!$A:$H,8,0)</f>
        <v>인정</v>
      </c>
      <c r="J1222" s="92" t="s">
        <v>9699</v>
      </c>
      <c r="K1222" s="63" t="b">
        <f t="shared" si="157"/>
        <v>1</v>
      </c>
      <c r="L1222" s="41" t="s">
        <v>5326</v>
      </c>
      <c r="M1222" s="41" t="s">
        <v>2007</v>
      </c>
      <c r="N1222" s="54" t="s">
        <v>10226</v>
      </c>
      <c r="O1222" s="41" t="s">
        <v>5327</v>
      </c>
      <c r="P1222" s="41" t="s">
        <v>36</v>
      </c>
      <c r="Q1222" s="41" t="s">
        <v>10133</v>
      </c>
      <c r="R1222" s="54" t="str">
        <f t="shared" ref="R1222:R1227" si="158">P1222</f>
        <v>주저자</v>
      </c>
      <c r="S1222" s="41" t="b">
        <f t="shared" si="154"/>
        <v>1</v>
      </c>
      <c r="T1222" s="48"/>
      <c r="U1222" s="45"/>
      <c r="V1222" s="60"/>
      <c r="W1222" t="e">
        <f>VLOOKUP(A1222,Sheet4!$J$1500:$J$1508,1,0)</f>
        <v>#N/A</v>
      </c>
      <c r="X1222" s="60"/>
      <c r="Y1222" s="60"/>
    </row>
    <row r="1223" spans="1:25">
      <c r="A1223" s="41">
        <v>1344</v>
      </c>
      <c r="B1223" s="41">
        <v>2</v>
      </c>
      <c r="C1223" s="41" t="s">
        <v>10062</v>
      </c>
      <c r="D1223" s="41" t="s">
        <v>1251</v>
      </c>
      <c r="E1223" s="39" t="s">
        <v>10066</v>
      </c>
      <c r="F1223" s="41" t="s">
        <v>1252</v>
      </c>
      <c r="G1223" s="41" t="s">
        <v>1253</v>
      </c>
      <c r="H1223" s="63" t="s">
        <v>9699</v>
      </c>
      <c r="I1223" s="63" t="str">
        <f>VLOOKUP(A1223,'(송영호RAW)'!$A:$H,8,0)</f>
        <v>인정</v>
      </c>
      <c r="J1223" s="92" t="s">
        <v>9699</v>
      </c>
      <c r="K1223" s="63" t="b">
        <f t="shared" si="157"/>
        <v>1</v>
      </c>
      <c r="L1223" s="41" t="s">
        <v>2866</v>
      </c>
      <c r="M1223" s="41" t="s">
        <v>2867</v>
      </c>
      <c r="N1223" s="39" t="s">
        <v>10311</v>
      </c>
      <c r="O1223" s="41" t="s">
        <v>2868</v>
      </c>
      <c r="P1223" s="41" t="s">
        <v>63</v>
      </c>
      <c r="Q1223" s="41" t="s">
        <v>9993</v>
      </c>
      <c r="R1223" s="54" t="str">
        <f t="shared" si="158"/>
        <v>제2저자</v>
      </c>
      <c r="S1223" s="41" t="b">
        <f t="shared" si="154"/>
        <v>1</v>
      </c>
      <c r="T1223" s="48"/>
      <c r="U1223" s="45"/>
      <c r="V1223" s="60"/>
      <c r="W1223" t="e">
        <f>VLOOKUP(A1223,Sheet4!$J$1500:$J$1508,1,0)</f>
        <v>#N/A</v>
      </c>
      <c r="X1223" s="60"/>
      <c r="Y1223" s="60"/>
    </row>
    <row r="1224" spans="1:25">
      <c r="A1224" s="41">
        <v>1345</v>
      </c>
      <c r="B1224" s="41">
        <v>3</v>
      </c>
      <c r="C1224" s="41" t="s">
        <v>10062</v>
      </c>
      <c r="D1224" s="41" t="s">
        <v>1251</v>
      </c>
      <c r="E1224" s="39" t="s">
        <v>10066</v>
      </c>
      <c r="F1224" s="41" t="s">
        <v>1252</v>
      </c>
      <c r="G1224" s="41" t="s">
        <v>1253</v>
      </c>
      <c r="H1224" s="63" t="s">
        <v>9699</v>
      </c>
      <c r="I1224" s="63" t="str">
        <f>VLOOKUP(A1224,'(송영호RAW)'!$A:$H,8,0)</f>
        <v>인정</v>
      </c>
      <c r="J1224" s="92" t="s">
        <v>9699</v>
      </c>
      <c r="K1224" s="63" t="b">
        <f t="shared" si="157"/>
        <v>1</v>
      </c>
      <c r="L1224" s="41" t="s">
        <v>1311</v>
      </c>
      <c r="M1224" s="41" t="s">
        <v>1312</v>
      </c>
      <c r="N1224" s="39" t="s">
        <v>10312</v>
      </c>
      <c r="O1224" s="41" t="s">
        <v>1313</v>
      </c>
      <c r="P1224" s="41" t="s">
        <v>173</v>
      </c>
      <c r="Q1224" s="41" t="s">
        <v>9993</v>
      </c>
      <c r="R1224" s="54" t="str">
        <f t="shared" si="158"/>
        <v>제3저자</v>
      </c>
      <c r="S1224" s="41" t="b">
        <f t="shared" si="154"/>
        <v>1</v>
      </c>
      <c r="T1224" s="48"/>
      <c r="U1224" s="45"/>
      <c r="V1224" s="60"/>
      <c r="W1224" t="e">
        <f>VLOOKUP(A1224,Sheet4!$J$1500:$J$1508,1,0)</f>
        <v>#N/A</v>
      </c>
      <c r="X1224" s="60"/>
      <c r="Y1224" s="60"/>
    </row>
    <row r="1225" spans="1:25">
      <c r="A1225" s="41">
        <v>1346</v>
      </c>
      <c r="B1225" s="41">
        <v>4</v>
      </c>
      <c r="C1225" s="41" t="s">
        <v>10062</v>
      </c>
      <c r="D1225" s="41" t="s">
        <v>1251</v>
      </c>
      <c r="E1225" s="39" t="s">
        <v>10066</v>
      </c>
      <c r="F1225" s="41" t="s">
        <v>1252</v>
      </c>
      <c r="G1225" s="41" t="s">
        <v>1253</v>
      </c>
      <c r="H1225" s="63" t="s">
        <v>9699</v>
      </c>
      <c r="I1225" s="63" t="str">
        <f>VLOOKUP(A1225,'(송영호RAW)'!$A:$H,8,0)</f>
        <v>인정</v>
      </c>
      <c r="J1225" s="92" t="s">
        <v>9699</v>
      </c>
      <c r="K1225" s="63" t="b">
        <f t="shared" si="157"/>
        <v>1</v>
      </c>
      <c r="L1225" s="41" t="s">
        <v>1303</v>
      </c>
      <c r="M1225" s="41" t="s">
        <v>1304</v>
      </c>
      <c r="N1225" s="39" t="s">
        <v>10313</v>
      </c>
      <c r="O1225" s="41" t="s">
        <v>1305</v>
      </c>
      <c r="P1225" s="41" t="s">
        <v>173</v>
      </c>
      <c r="Q1225" s="41" t="s">
        <v>9993</v>
      </c>
      <c r="R1225" s="54" t="str">
        <f t="shared" si="158"/>
        <v>제3저자</v>
      </c>
      <c r="S1225" s="41" t="b">
        <f t="shared" si="154"/>
        <v>1</v>
      </c>
      <c r="T1225" s="48"/>
      <c r="U1225" s="45"/>
      <c r="V1225" s="60"/>
      <c r="W1225" t="e">
        <f>VLOOKUP(A1225,Sheet4!$J$1500:$J$1508,1,0)</f>
        <v>#N/A</v>
      </c>
      <c r="X1225" s="60"/>
      <c r="Y1225" s="60"/>
    </row>
    <row r="1226" spans="1:25">
      <c r="A1226" s="41">
        <v>1347</v>
      </c>
      <c r="B1226" s="41">
        <v>5</v>
      </c>
      <c r="C1226" s="41" t="s">
        <v>10062</v>
      </c>
      <c r="D1226" s="41" t="s">
        <v>1251</v>
      </c>
      <c r="E1226" s="39" t="s">
        <v>10066</v>
      </c>
      <c r="F1226" s="41" t="s">
        <v>1252</v>
      </c>
      <c r="G1226" s="41" t="s">
        <v>1253</v>
      </c>
      <c r="H1226" s="63" t="s">
        <v>9699</v>
      </c>
      <c r="I1226" s="63" t="str">
        <f>VLOOKUP(A1226,'(송영호RAW)'!$A:$H,8,0)</f>
        <v>인정</v>
      </c>
      <c r="J1226" s="92" t="s">
        <v>9699</v>
      </c>
      <c r="K1226" s="63" t="b">
        <f t="shared" si="157"/>
        <v>1</v>
      </c>
      <c r="L1226" s="41" t="s">
        <v>1254</v>
      </c>
      <c r="M1226" s="41" t="s">
        <v>1255</v>
      </c>
      <c r="N1226" s="57" t="s">
        <v>10840</v>
      </c>
      <c r="O1226" s="41" t="s">
        <v>1256</v>
      </c>
      <c r="P1226" s="41" t="s">
        <v>173</v>
      </c>
      <c r="Q1226" s="41" t="s">
        <v>9993</v>
      </c>
      <c r="R1226" s="54" t="str">
        <f t="shared" si="158"/>
        <v>제3저자</v>
      </c>
      <c r="S1226" s="41" t="b">
        <f t="shared" si="154"/>
        <v>1</v>
      </c>
      <c r="T1226" s="48"/>
      <c r="U1226" s="45"/>
      <c r="V1226" s="60"/>
      <c r="W1226" t="e">
        <f>VLOOKUP(A1226,Sheet4!$J$1500:$J$1508,1,0)</f>
        <v>#N/A</v>
      </c>
      <c r="X1226" s="60"/>
      <c r="Y1226" s="60"/>
    </row>
    <row r="1227" spans="1:25">
      <c r="A1227" s="41">
        <v>1348</v>
      </c>
      <c r="B1227" s="41">
        <v>6</v>
      </c>
      <c r="C1227" s="41" t="s">
        <v>10062</v>
      </c>
      <c r="D1227" s="41" t="s">
        <v>1251</v>
      </c>
      <c r="E1227" s="39" t="s">
        <v>10066</v>
      </c>
      <c r="F1227" s="41" t="s">
        <v>1252</v>
      </c>
      <c r="G1227" s="41" t="s">
        <v>1253</v>
      </c>
      <c r="H1227" s="63" t="s">
        <v>9699</v>
      </c>
      <c r="I1227" s="63" t="str">
        <f>VLOOKUP(A1227,'(송영호RAW)'!$A:$H,8,0)</f>
        <v>인정</v>
      </c>
      <c r="J1227" s="92" t="s">
        <v>9699</v>
      </c>
      <c r="K1227" s="63" t="b">
        <f t="shared" si="157"/>
        <v>1</v>
      </c>
      <c r="L1227" s="41" t="s">
        <v>1813</v>
      </c>
      <c r="M1227" s="41" t="s">
        <v>1814</v>
      </c>
      <c r="N1227" s="39" t="s">
        <v>10314</v>
      </c>
      <c r="O1227" s="41" t="s">
        <v>1815</v>
      </c>
      <c r="P1227" s="41" t="s">
        <v>63</v>
      </c>
      <c r="Q1227" s="41" t="s">
        <v>9993</v>
      </c>
      <c r="R1227" s="54" t="str">
        <f t="shared" si="158"/>
        <v>제2저자</v>
      </c>
      <c r="S1227" s="41" t="b">
        <f t="shared" si="154"/>
        <v>1</v>
      </c>
      <c r="T1227" s="48"/>
      <c r="U1227" s="45"/>
      <c r="V1227" s="60"/>
      <c r="W1227" t="e">
        <f>VLOOKUP(A1227,Sheet4!$J$1500:$J$1508,1,0)</f>
        <v>#N/A</v>
      </c>
      <c r="X1227" s="60"/>
      <c r="Y1227" s="60"/>
    </row>
    <row r="1228" spans="1:25">
      <c r="A1228" s="41">
        <v>1349</v>
      </c>
      <c r="B1228" s="41">
        <v>1</v>
      </c>
      <c r="C1228" s="46" t="s">
        <v>10056</v>
      </c>
      <c r="D1228" s="46" t="s">
        <v>179</v>
      </c>
      <c r="E1228" s="47" t="s">
        <v>10060</v>
      </c>
      <c r="F1228" s="46" t="s">
        <v>180</v>
      </c>
      <c r="G1228" s="46" t="s">
        <v>181</v>
      </c>
      <c r="H1228" s="63" t="s">
        <v>9699</v>
      </c>
      <c r="I1228" s="63" t="str">
        <f>VLOOKUP(A1228,'(송영호RAW)'!$A:$H,8,0)</f>
        <v>인정</v>
      </c>
      <c r="J1228" s="92" t="s">
        <v>9699</v>
      </c>
      <c r="K1228" s="63" t="b">
        <f t="shared" si="157"/>
        <v>1</v>
      </c>
      <c r="L1228" s="46" t="s">
        <v>5685</v>
      </c>
      <c r="M1228" s="46" t="s">
        <v>2606</v>
      </c>
      <c r="N1228" s="46" t="s">
        <v>10124</v>
      </c>
      <c r="O1228" s="46" t="s">
        <v>5686</v>
      </c>
      <c r="P1228" s="46" t="s">
        <v>36</v>
      </c>
      <c r="Q1228" s="41" t="s">
        <v>10133</v>
      </c>
      <c r="R1228" s="45" t="str">
        <f t="shared" ref="R1228:R1236" si="159">P1228</f>
        <v>주저자</v>
      </c>
      <c r="S1228" s="41" t="b">
        <f t="shared" si="154"/>
        <v>1</v>
      </c>
      <c r="T1228" s="61" t="s">
        <v>10136</v>
      </c>
      <c r="U1228" s="46" t="s">
        <v>10146</v>
      </c>
      <c r="W1228" t="e">
        <f>VLOOKUP(A1228,Sheet4!$J$1500:$J$1508,1,0)</f>
        <v>#N/A</v>
      </c>
    </row>
    <row r="1229" spans="1:25">
      <c r="A1229" s="41">
        <v>1350</v>
      </c>
      <c r="B1229" s="41">
        <v>2</v>
      </c>
      <c r="C1229" s="41" t="s">
        <v>10056</v>
      </c>
      <c r="D1229" s="41" t="s">
        <v>179</v>
      </c>
      <c r="E1229" s="39" t="s">
        <v>10060</v>
      </c>
      <c r="F1229" s="41" t="s">
        <v>180</v>
      </c>
      <c r="G1229" s="41" t="s">
        <v>181</v>
      </c>
      <c r="H1229" s="63" t="s">
        <v>9699</v>
      </c>
      <c r="I1229" s="63" t="str">
        <f>VLOOKUP(A1229,'(송영호RAW)'!$A:$H,8,0)</f>
        <v>인정</v>
      </c>
      <c r="J1229" s="92" t="s">
        <v>9699</v>
      </c>
      <c r="K1229" s="63" t="b">
        <f t="shared" si="157"/>
        <v>1</v>
      </c>
      <c r="L1229" s="41" t="s">
        <v>182</v>
      </c>
      <c r="M1229" s="41" t="s">
        <v>183</v>
      </c>
      <c r="N1229" s="41" t="s">
        <v>10077</v>
      </c>
      <c r="O1229" s="41" t="s">
        <v>184</v>
      </c>
      <c r="P1229" s="41" t="s">
        <v>36</v>
      </c>
      <c r="Q1229" s="41" t="s">
        <v>10133</v>
      </c>
      <c r="R1229" s="45" t="str">
        <f t="shared" si="159"/>
        <v>주저자</v>
      </c>
      <c r="S1229" s="41" t="b">
        <f t="shared" si="154"/>
        <v>1</v>
      </c>
      <c r="T1229" s="45"/>
      <c r="U1229" s="45"/>
      <c r="W1229" t="e">
        <f>VLOOKUP(A1229,Sheet4!$J$1500:$J$1508,1,0)</f>
        <v>#N/A</v>
      </c>
    </row>
    <row r="1230" spans="1:25">
      <c r="A1230" s="41">
        <v>1351</v>
      </c>
      <c r="B1230" s="41">
        <v>3</v>
      </c>
      <c r="C1230" s="41" t="s">
        <v>10056</v>
      </c>
      <c r="D1230" s="41" t="s">
        <v>179</v>
      </c>
      <c r="E1230" s="39" t="s">
        <v>10060</v>
      </c>
      <c r="F1230" s="41" t="s">
        <v>180</v>
      </c>
      <c r="G1230" s="41" t="s">
        <v>181</v>
      </c>
      <c r="H1230" s="63" t="s">
        <v>9699</v>
      </c>
      <c r="I1230" s="63" t="str">
        <f>VLOOKUP(A1230,'(송영호RAW)'!$A:$H,8,0)</f>
        <v>인정</v>
      </c>
      <c r="J1230" s="92" t="s">
        <v>9699</v>
      </c>
      <c r="K1230" s="63" t="b">
        <f t="shared" si="157"/>
        <v>1</v>
      </c>
      <c r="L1230" s="41" t="s">
        <v>5694</v>
      </c>
      <c r="M1230" s="41" t="s">
        <v>5695</v>
      </c>
      <c r="N1230" s="41" t="s">
        <v>10077</v>
      </c>
      <c r="O1230" s="41" t="s">
        <v>5696</v>
      </c>
      <c r="P1230" s="41" t="s">
        <v>122</v>
      </c>
      <c r="Q1230" s="41" t="s">
        <v>9993</v>
      </c>
      <c r="R1230" s="45" t="str">
        <f t="shared" si="159"/>
        <v>기타</v>
      </c>
      <c r="S1230" s="41" t="b">
        <f t="shared" si="154"/>
        <v>1</v>
      </c>
      <c r="T1230" s="45"/>
      <c r="U1230" s="45"/>
      <c r="W1230" t="e">
        <f>VLOOKUP(A1230,Sheet4!$J$1500:$J$1508,1,0)</f>
        <v>#N/A</v>
      </c>
    </row>
    <row r="1231" spans="1:25">
      <c r="A1231" s="41">
        <v>1352</v>
      </c>
      <c r="B1231" s="41">
        <v>4</v>
      </c>
      <c r="C1231" s="41" t="s">
        <v>10056</v>
      </c>
      <c r="D1231" s="41" t="s">
        <v>179</v>
      </c>
      <c r="E1231" s="39" t="s">
        <v>10060</v>
      </c>
      <c r="F1231" s="41" t="s">
        <v>180</v>
      </c>
      <c r="G1231" s="41" t="s">
        <v>181</v>
      </c>
      <c r="H1231" s="63" t="s">
        <v>9699</v>
      </c>
      <c r="I1231" s="63" t="str">
        <f>VLOOKUP(A1231,'(송영호RAW)'!$A:$H,8,0)</f>
        <v>인정</v>
      </c>
      <c r="J1231" s="92" t="s">
        <v>9699</v>
      </c>
      <c r="K1231" s="63" t="b">
        <f t="shared" si="157"/>
        <v>1</v>
      </c>
      <c r="L1231" s="41" t="s">
        <v>5614</v>
      </c>
      <c r="M1231" s="41" t="s">
        <v>3258</v>
      </c>
      <c r="N1231" s="41" t="s">
        <v>10077</v>
      </c>
      <c r="O1231" s="41" t="s">
        <v>5615</v>
      </c>
      <c r="P1231" s="41" t="s">
        <v>122</v>
      </c>
      <c r="Q1231" s="41" t="s">
        <v>9993</v>
      </c>
      <c r="R1231" s="45" t="str">
        <f t="shared" si="159"/>
        <v>기타</v>
      </c>
      <c r="S1231" s="41" t="b">
        <f t="shared" si="154"/>
        <v>1</v>
      </c>
      <c r="T1231" s="45"/>
      <c r="U1231" s="45"/>
      <c r="W1231" t="e">
        <f>VLOOKUP(A1231,Sheet4!$J$1500:$J$1508,1,0)</f>
        <v>#N/A</v>
      </c>
    </row>
    <row r="1232" spans="1:25">
      <c r="A1232" s="41">
        <v>1353</v>
      </c>
      <c r="B1232" s="41">
        <v>5</v>
      </c>
      <c r="C1232" s="41" t="s">
        <v>10056</v>
      </c>
      <c r="D1232" s="41" t="s">
        <v>179</v>
      </c>
      <c r="E1232" s="39" t="s">
        <v>10060</v>
      </c>
      <c r="F1232" s="41" t="s">
        <v>180</v>
      </c>
      <c r="G1232" s="41" t="s">
        <v>181</v>
      </c>
      <c r="H1232" s="63" t="s">
        <v>9699</v>
      </c>
      <c r="I1232" s="63" t="str">
        <f>VLOOKUP(A1232,'(송영호RAW)'!$A:$H,8,0)</f>
        <v>인정</v>
      </c>
      <c r="J1232" s="92" t="s">
        <v>9699</v>
      </c>
      <c r="K1232" s="63" t="b">
        <f t="shared" si="157"/>
        <v>1</v>
      </c>
      <c r="L1232" s="41" t="s">
        <v>359</v>
      </c>
      <c r="M1232" s="41" t="s">
        <v>354</v>
      </c>
      <c r="N1232" s="41" t="s">
        <v>10077</v>
      </c>
      <c r="O1232" s="41" t="s">
        <v>355</v>
      </c>
      <c r="P1232" s="41" t="s">
        <v>122</v>
      </c>
      <c r="Q1232" s="41" t="s">
        <v>9993</v>
      </c>
      <c r="R1232" s="45" t="str">
        <f t="shared" si="159"/>
        <v>기타</v>
      </c>
      <c r="S1232" s="41" t="b">
        <f t="shared" si="154"/>
        <v>1</v>
      </c>
      <c r="T1232" s="45"/>
      <c r="U1232" s="45"/>
      <c r="W1232" t="e">
        <f>VLOOKUP(A1232,Sheet4!$J$1500:$J$1508,1,0)</f>
        <v>#N/A</v>
      </c>
    </row>
    <row r="1233" spans="1:23">
      <c r="A1233" s="41">
        <v>1354</v>
      </c>
      <c r="B1233" s="41">
        <v>6</v>
      </c>
      <c r="C1233" s="41" t="s">
        <v>10056</v>
      </c>
      <c r="D1233" s="41" t="s">
        <v>179</v>
      </c>
      <c r="E1233" s="39" t="s">
        <v>10060</v>
      </c>
      <c r="F1233" s="41" t="s">
        <v>180</v>
      </c>
      <c r="G1233" s="41" t="s">
        <v>181</v>
      </c>
      <c r="H1233" s="63" t="s">
        <v>9699</v>
      </c>
      <c r="I1233" s="63" t="str">
        <f>VLOOKUP(A1233,'(송영호RAW)'!$A:$H,8,0)</f>
        <v>인정</v>
      </c>
      <c r="J1233" s="92" t="s">
        <v>9699</v>
      </c>
      <c r="K1233" s="63" t="b">
        <f t="shared" si="157"/>
        <v>1</v>
      </c>
      <c r="L1233" s="41" t="s">
        <v>371</v>
      </c>
      <c r="M1233" s="41" t="s">
        <v>372</v>
      </c>
      <c r="N1233" s="41" t="s">
        <v>10077</v>
      </c>
      <c r="O1233" s="41" t="s">
        <v>373</v>
      </c>
      <c r="P1233" s="41" t="s">
        <v>122</v>
      </c>
      <c r="Q1233" s="41" t="s">
        <v>9993</v>
      </c>
      <c r="R1233" s="45" t="str">
        <f t="shared" si="159"/>
        <v>기타</v>
      </c>
      <c r="S1233" s="41" t="b">
        <f t="shared" si="154"/>
        <v>1</v>
      </c>
      <c r="T1233" s="45"/>
      <c r="U1233" s="45"/>
      <c r="W1233" t="e">
        <f>VLOOKUP(A1233,Sheet4!$J$1500:$J$1508,1,0)</f>
        <v>#N/A</v>
      </c>
    </row>
    <row r="1234" spans="1:23">
      <c r="A1234" s="41">
        <v>1355</v>
      </c>
      <c r="B1234" s="41">
        <v>7</v>
      </c>
      <c r="C1234" s="41" t="s">
        <v>10056</v>
      </c>
      <c r="D1234" s="41" t="s">
        <v>179</v>
      </c>
      <c r="E1234" s="39" t="s">
        <v>10060</v>
      </c>
      <c r="F1234" s="41" t="s">
        <v>180</v>
      </c>
      <c r="G1234" s="41" t="s">
        <v>181</v>
      </c>
      <c r="H1234" s="63" t="s">
        <v>9699</v>
      </c>
      <c r="I1234" s="63" t="str">
        <f>VLOOKUP(A1234,'(송영호RAW)'!$A:$H,8,0)</f>
        <v>인정</v>
      </c>
      <c r="J1234" s="92" t="s">
        <v>9699</v>
      </c>
      <c r="K1234" s="63" t="b">
        <f t="shared" si="157"/>
        <v>1</v>
      </c>
      <c r="L1234" s="41" t="s">
        <v>396</v>
      </c>
      <c r="M1234" s="41" t="s">
        <v>397</v>
      </c>
      <c r="N1234" s="41" t="s">
        <v>10077</v>
      </c>
      <c r="O1234" s="41" t="s">
        <v>398</v>
      </c>
      <c r="P1234" s="41" t="s">
        <v>122</v>
      </c>
      <c r="Q1234" s="41" t="s">
        <v>9993</v>
      </c>
      <c r="R1234" s="45" t="str">
        <f t="shared" si="159"/>
        <v>기타</v>
      </c>
      <c r="S1234" s="41" t="b">
        <f t="shared" si="154"/>
        <v>1</v>
      </c>
      <c r="T1234" s="45"/>
      <c r="U1234" s="45"/>
      <c r="W1234" t="e">
        <f>VLOOKUP(A1234,Sheet4!$J$1500:$J$1508,1,0)</f>
        <v>#N/A</v>
      </c>
    </row>
    <row r="1235" spans="1:23">
      <c r="A1235" s="41">
        <v>1356</v>
      </c>
      <c r="B1235" s="41">
        <v>8</v>
      </c>
      <c r="C1235" s="41" t="s">
        <v>10056</v>
      </c>
      <c r="D1235" s="41" t="s">
        <v>179</v>
      </c>
      <c r="E1235" s="39" t="s">
        <v>10060</v>
      </c>
      <c r="F1235" s="41" t="s">
        <v>180</v>
      </c>
      <c r="G1235" s="41" t="s">
        <v>181</v>
      </c>
      <c r="H1235" s="63" t="s">
        <v>9699</v>
      </c>
      <c r="I1235" s="63" t="str">
        <f>VLOOKUP(A1235,'(송영호RAW)'!$A:$H,8,0)</f>
        <v>인정</v>
      </c>
      <c r="J1235" s="92" t="s">
        <v>9699</v>
      </c>
      <c r="K1235" s="63" t="b">
        <f t="shared" si="157"/>
        <v>1</v>
      </c>
      <c r="L1235" s="41" t="s">
        <v>271</v>
      </c>
      <c r="M1235" s="41" t="s">
        <v>272</v>
      </c>
      <c r="N1235" s="41" t="s">
        <v>10077</v>
      </c>
      <c r="O1235" s="41" t="s">
        <v>273</v>
      </c>
      <c r="P1235" s="41" t="s">
        <v>63</v>
      </c>
      <c r="Q1235" s="41" t="s">
        <v>9993</v>
      </c>
      <c r="R1235" s="45" t="str">
        <f t="shared" si="159"/>
        <v>제2저자</v>
      </c>
      <c r="S1235" s="41" t="b">
        <f t="shared" ref="S1235:S1298" si="160">P1235=R1235</f>
        <v>1</v>
      </c>
      <c r="T1235" s="45"/>
      <c r="U1235" s="45"/>
      <c r="W1235" t="e">
        <f>VLOOKUP(A1235,Sheet4!$J$1500:$J$1508,1,0)</f>
        <v>#N/A</v>
      </c>
    </row>
    <row r="1236" spans="1:23">
      <c r="A1236" s="41">
        <v>1357</v>
      </c>
      <c r="B1236" s="41">
        <v>9</v>
      </c>
      <c r="C1236" s="41" t="s">
        <v>10056</v>
      </c>
      <c r="D1236" s="41" t="s">
        <v>179</v>
      </c>
      <c r="E1236" s="39" t="s">
        <v>10060</v>
      </c>
      <c r="F1236" s="41" t="s">
        <v>180</v>
      </c>
      <c r="G1236" s="41" t="s">
        <v>181</v>
      </c>
      <c r="H1236" s="63" t="s">
        <v>9699</v>
      </c>
      <c r="I1236" s="63" t="str">
        <f>VLOOKUP(A1236,'(송영호RAW)'!$A:$H,8,0)</f>
        <v>인정</v>
      </c>
      <c r="J1236" s="92" t="s">
        <v>9699</v>
      </c>
      <c r="K1236" s="63" t="b">
        <f t="shared" si="157"/>
        <v>1</v>
      </c>
      <c r="L1236" s="41" t="s">
        <v>631</v>
      </c>
      <c r="M1236" s="41" t="s">
        <v>632</v>
      </c>
      <c r="N1236" s="41" t="s">
        <v>10077</v>
      </c>
      <c r="O1236" s="41" t="s">
        <v>633</v>
      </c>
      <c r="P1236" s="41" t="s">
        <v>122</v>
      </c>
      <c r="Q1236" s="41" t="s">
        <v>9993</v>
      </c>
      <c r="R1236" s="45" t="str">
        <f t="shared" si="159"/>
        <v>기타</v>
      </c>
      <c r="S1236" s="41" t="b">
        <f t="shared" si="160"/>
        <v>1</v>
      </c>
      <c r="T1236" s="45"/>
      <c r="U1236" s="45"/>
      <c r="W1236" t="e">
        <f>VLOOKUP(A1236,Sheet4!$J$1500:$J$1508,1,0)</f>
        <v>#N/A</v>
      </c>
    </row>
    <row r="1237" spans="1:23">
      <c r="A1237" s="41">
        <v>1358</v>
      </c>
      <c r="B1237" s="41">
        <v>1</v>
      </c>
      <c r="C1237" s="61" t="s">
        <v>10048</v>
      </c>
      <c r="D1237" s="61" t="s">
        <v>602</v>
      </c>
      <c r="E1237" s="62" t="s">
        <v>10068</v>
      </c>
      <c r="F1237" s="61" t="s">
        <v>603</v>
      </c>
      <c r="G1237" s="61" t="s">
        <v>604</v>
      </c>
      <c r="H1237" s="63" t="s">
        <v>9699</v>
      </c>
      <c r="I1237" s="63" t="str">
        <f>VLOOKUP(A1237,'(송영호RAW)'!$A:$H,8,0)</f>
        <v>인정</v>
      </c>
      <c r="J1237" s="92" t="s">
        <v>9699</v>
      </c>
      <c r="K1237" s="63" t="b">
        <f t="shared" si="157"/>
        <v>1</v>
      </c>
      <c r="L1237" s="61" t="s">
        <v>10484</v>
      </c>
      <c r="M1237" s="61" t="s">
        <v>3350</v>
      </c>
      <c r="N1237" s="64" t="s">
        <v>10485</v>
      </c>
      <c r="O1237" s="61" t="s">
        <v>3351</v>
      </c>
      <c r="P1237" s="61" t="s">
        <v>36</v>
      </c>
      <c r="Q1237" s="61" t="s">
        <v>10133</v>
      </c>
      <c r="R1237" s="61" t="s">
        <v>10133</v>
      </c>
      <c r="S1237" s="41" t="b">
        <f t="shared" si="160"/>
        <v>1</v>
      </c>
      <c r="T1237" s="61"/>
      <c r="U1237" s="61"/>
      <c r="W1237" t="e">
        <f>VLOOKUP(A1237,Sheet4!$J$1500:$J$1508,1,0)</f>
        <v>#N/A</v>
      </c>
    </row>
    <row r="1238" spans="1:23">
      <c r="A1238" s="41">
        <v>1359</v>
      </c>
      <c r="B1238" s="41">
        <v>2</v>
      </c>
      <c r="C1238" s="61" t="s">
        <v>10048</v>
      </c>
      <c r="D1238" s="61" t="s">
        <v>602</v>
      </c>
      <c r="E1238" s="62" t="s">
        <v>10068</v>
      </c>
      <c r="F1238" s="61" t="s">
        <v>603</v>
      </c>
      <c r="G1238" s="61" t="s">
        <v>604</v>
      </c>
      <c r="H1238" s="63" t="s">
        <v>9699</v>
      </c>
      <c r="I1238" s="63" t="str">
        <f>VLOOKUP(A1238,'(송영호RAW)'!$A:$H,8,0)</f>
        <v>인정</v>
      </c>
      <c r="J1238" s="92" t="s">
        <v>9699</v>
      </c>
      <c r="K1238" s="63" t="b">
        <f t="shared" si="157"/>
        <v>1</v>
      </c>
      <c r="L1238" s="61" t="s">
        <v>10486</v>
      </c>
      <c r="M1238" s="61" t="s">
        <v>3437</v>
      </c>
      <c r="N1238" s="64" t="s">
        <v>10487</v>
      </c>
      <c r="O1238" s="61" t="s">
        <v>3438</v>
      </c>
      <c r="P1238" s="61" t="s">
        <v>36</v>
      </c>
      <c r="Q1238" s="61" t="s">
        <v>10133</v>
      </c>
      <c r="R1238" s="61" t="s">
        <v>10133</v>
      </c>
      <c r="S1238" s="41" t="b">
        <f t="shared" si="160"/>
        <v>1</v>
      </c>
      <c r="T1238" s="61"/>
      <c r="U1238" s="61"/>
      <c r="W1238" t="e">
        <f>VLOOKUP(A1238,Sheet4!$J$1500:$J$1508,1,0)</f>
        <v>#N/A</v>
      </c>
    </row>
    <row r="1239" spans="1:23">
      <c r="A1239" s="41">
        <v>1360</v>
      </c>
      <c r="B1239" s="41">
        <v>3</v>
      </c>
      <c r="C1239" s="61" t="s">
        <v>10048</v>
      </c>
      <c r="D1239" s="61" t="s">
        <v>602</v>
      </c>
      <c r="E1239" s="62" t="s">
        <v>10068</v>
      </c>
      <c r="F1239" s="61" t="s">
        <v>603</v>
      </c>
      <c r="G1239" s="61" t="s">
        <v>604</v>
      </c>
      <c r="H1239" s="63" t="s">
        <v>9699</v>
      </c>
      <c r="I1239" s="63" t="str">
        <f>VLOOKUP(A1239,'(송영호RAW)'!$A:$H,8,0)</f>
        <v>인정</v>
      </c>
      <c r="J1239" s="92" t="s">
        <v>9699</v>
      </c>
      <c r="K1239" s="63" t="b">
        <f t="shared" si="157"/>
        <v>1</v>
      </c>
      <c r="L1239" s="61" t="s">
        <v>10488</v>
      </c>
      <c r="M1239" s="61" t="s">
        <v>2721</v>
      </c>
      <c r="N1239" s="64" t="s">
        <v>10177</v>
      </c>
      <c r="O1239" s="61" t="s">
        <v>7383</v>
      </c>
      <c r="P1239" s="61" t="s">
        <v>36</v>
      </c>
      <c r="Q1239" s="61" t="s">
        <v>10133</v>
      </c>
      <c r="R1239" s="61" t="s">
        <v>10133</v>
      </c>
      <c r="S1239" s="41" t="b">
        <f t="shared" si="160"/>
        <v>1</v>
      </c>
      <c r="T1239" s="63"/>
      <c r="U1239" s="61"/>
      <c r="W1239" t="e">
        <f>VLOOKUP(A1239,Sheet4!$J$1500:$J$1508,1,0)</f>
        <v>#N/A</v>
      </c>
    </row>
    <row r="1240" spans="1:23">
      <c r="A1240" s="41">
        <v>1361</v>
      </c>
      <c r="B1240" s="41">
        <v>4</v>
      </c>
      <c r="C1240" s="61" t="s">
        <v>10048</v>
      </c>
      <c r="D1240" s="61" t="s">
        <v>602</v>
      </c>
      <c r="E1240" s="62" t="s">
        <v>10068</v>
      </c>
      <c r="F1240" s="61" t="s">
        <v>603</v>
      </c>
      <c r="G1240" s="61" t="s">
        <v>604</v>
      </c>
      <c r="H1240" s="63" t="s">
        <v>9699</v>
      </c>
      <c r="I1240" s="63" t="str">
        <f>VLOOKUP(A1240,'(송영호RAW)'!$A:$H,8,0)</f>
        <v>인정</v>
      </c>
      <c r="J1240" s="92" t="s">
        <v>9699</v>
      </c>
      <c r="K1240" s="63" t="b">
        <f t="shared" si="157"/>
        <v>1</v>
      </c>
      <c r="L1240" s="61" t="s">
        <v>10489</v>
      </c>
      <c r="M1240" s="61" t="s">
        <v>1493</v>
      </c>
      <c r="N1240" s="64" t="s">
        <v>10177</v>
      </c>
      <c r="O1240" s="61" t="s">
        <v>1494</v>
      </c>
      <c r="P1240" s="61" t="s">
        <v>36</v>
      </c>
      <c r="Q1240" s="61" t="s">
        <v>10133</v>
      </c>
      <c r="R1240" s="61" t="s">
        <v>10133</v>
      </c>
      <c r="S1240" s="41" t="b">
        <f t="shared" si="160"/>
        <v>1</v>
      </c>
      <c r="T1240" s="61"/>
      <c r="U1240" s="61"/>
      <c r="W1240" t="e">
        <f>VLOOKUP(A1240,Sheet4!$J$1500:$J$1508,1,0)</f>
        <v>#N/A</v>
      </c>
    </row>
    <row r="1241" spans="1:23">
      <c r="A1241" s="41">
        <v>1362</v>
      </c>
      <c r="B1241" s="41">
        <v>5</v>
      </c>
      <c r="C1241" s="61" t="s">
        <v>10048</v>
      </c>
      <c r="D1241" s="61" t="s">
        <v>602</v>
      </c>
      <c r="E1241" s="62" t="s">
        <v>10068</v>
      </c>
      <c r="F1241" s="61" t="s">
        <v>603</v>
      </c>
      <c r="G1241" s="61" t="s">
        <v>604</v>
      </c>
      <c r="H1241" s="63" t="s">
        <v>9699</v>
      </c>
      <c r="I1241" s="63" t="str">
        <f>VLOOKUP(A1241,'(송영호RAW)'!$A:$H,8,0)</f>
        <v>인정</v>
      </c>
      <c r="J1241" s="92" t="s">
        <v>9699</v>
      </c>
      <c r="K1241" s="63" t="b">
        <f t="shared" si="157"/>
        <v>1</v>
      </c>
      <c r="L1241" s="61" t="s">
        <v>605</v>
      </c>
      <c r="M1241" s="61" t="s">
        <v>606</v>
      </c>
      <c r="N1241" s="64" t="s">
        <v>10177</v>
      </c>
      <c r="O1241" s="61" t="s">
        <v>607</v>
      </c>
      <c r="P1241" s="61" t="s">
        <v>36</v>
      </c>
      <c r="Q1241" s="61" t="s">
        <v>10133</v>
      </c>
      <c r="R1241" s="61" t="s">
        <v>10133</v>
      </c>
      <c r="S1241" s="41" t="b">
        <f t="shared" si="160"/>
        <v>1</v>
      </c>
      <c r="T1241" s="61" t="s">
        <v>10136</v>
      </c>
      <c r="U1241" s="87" t="s">
        <v>10766</v>
      </c>
      <c r="W1241" t="e">
        <f>VLOOKUP(A1241,Sheet4!$J$1500:$J$1508,1,0)</f>
        <v>#N/A</v>
      </c>
    </row>
    <row r="1242" spans="1:23">
      <c r="A1242" s="41">
        <v>1363</v>
      </c>
      <c r="B1242" s="41">
        <v>6</v>
      </c>
      <c r="C1242" s="61" t="s">
        <v>10048</v>
      </c>
      <c r="D1242" s="61" t="s">
        <v>602</v>
      </c>
      <c r="E1242" s="62" t="s">
        <v>10068</v>
      </c>
      <c r="F1242" s="61" t="s">
        <v>603</v>
      </c>
      <c r="G1242" s="61" t="s">
        <v>604</v>
      </c>
      <c r="H1242" s="63" t="s">
        <v>9699</v>
      </c>
      <c r="I1242" s="63" t="str">
        <f>VLOOKUP(A1242,'(송영호RAW)'!$A:$H,8,0)</f>
        <v>인정</v>
      </c>
      <c r="J1242" s="92" t="s">
        <v>9699</v>
      </c>
      <c r="K1242" s="63" t="b">
        <f t="shared" si="157"/>
        <v>1</v>
      </c>
      <c r="L1242" s="61" t="s">
        <v>10490</v>
      </c>
      <c r="M1242" s="61" t="s">
        <v>4445</v>
      </c>
      <c r="N1242" s="64" t="s">
        <v>10177</v>
      </c>
      <c r="O1242" s="61" t="s">
        <v>7306</v>
      </c>
      <c r="P1242" s="61" t="s">
        <v>63</v>
      </c>
      <c r="Q1242" s="61" t="s">
        <v>9993</v>
      </c>
      <c r="R1242" s="63" t="str">
        <f t="shared" ref="R1242:R1243" si="161">P1242</f>
        <v>제2저자</v>
      </c>
      <c r="S1242" s="41" t="b">
        <f t="shared" si="160"/>
        <v>1</v>
      </c>
      <c r="T1242" s="61"/>
      <c r="U1242" s="61"/>
      <c r="W1242" t="e">
        <f>VLOOKUP(A1242,Sheet4!$J$1500:$J$1508,1,0)</f>
        <v>#N/A</v>
      </c>
    </row>
    <row r="1243" spans="1:23">
      <c r="A1243" s="41">
        <v>1364</v>
      </c>
      <c r="B1243" s="41">
        <v>7</v>
      </c>
      <c r="C1243" s="61" t="s">
        <v>10048</v>
      </c>
      <c r="D1243" s="61" t="s">
        <v>602</v>
      </c>
      <c r="E1243" s="62" t="s">
        <v>10068</v>
      </c>
      <c r="F1243" s="61" t="s">
        <v>603</v>
      </c>
      <c r="G1243" s="61" t="s">
        <v>604</v>
      </c>
      <c r="H1243" s="63" t="s">
        <v>9699</v>
      </c>
      <c r="I1243" s="63" t="str">
        <f>VLOOKUP(A1243,'(송영호RAW)'!$A:$H,8,0)</f>
        <v>인정</v>
      </c>
      <c r="J1243" s="92" t="s">
        <v>9699</v>
      </c>
      <c r="K1243" s="63" t="b">
        <f t="shared" si="157"/>
        <v>1</v>
      </c>
      <c r="L1243" s="61" t="s">
        <v>10491</v>
      </c>
      <c r="M1243" s="61" t="s">
        <v>3546</v>
      </c>
      <c r="N1243" s="64" t="s">
        <v>10492</v>
      </c>
      <c r="O1243" s="61" t="s">
        <v>4462</v>
      </c>
      <c r="P1243" s="61" t="s">
        <v>173</v>
      </c>
      <c r="Q1243" s="61" t="s">
        <v>9993</v>
      </c>
      <c r="R1243" s="63" t="str">
        <f t="shared" si="161"/>
        <v>제3저자</v>
      </c>
      <c r="S1243" s="41" t="b">
        <f t="shared" si="160"/>
        <v>1</v>
      </c>
      <c r="T1243" s="61"/>
      <c r="U1243" s="61"/>
      <c r="W1243" t="e">
        <f>VLOOKUP(A1243,Sheet4!$J$1500:$J$1508,1,0)</f>
        <v>#N/A</v>
      </c>
    </row>
    <row r="1244" spans="1:23">
      <c r="A1244" s="41">
        <v>1367</v>
      </c>
      <c r="B1244" s="41">
        <v>1</v>
      </c>
      <c r="C1244" s="41" t="s">
        <v>10050</v>
      </c>
      <c r="D1244" s="41" t="s">
        <v>7034</v>
      </c>
      <c r="E1244" s="39" t="s">
        <v>10052</v>
      </c>
      <c r="F1244" s="41" t="s">
        <v>7035</v>
      </c>
      <c r="G1244" s="41" t="s">
        <v>7036</v>
      </c>
      <c r="H1244" s="63" t="s">
        <v>9699</v>
      </c>
      <c r="I1244" s="63" t="str">
        <f>VLOOKUP(A1244,'(송영호RAW)'!$A:$H,8,0)</f>
        <v>인정</v>
      </c>
      <c r="J1244" s="92" t="s">
        <v>9699</v>
      </c>
      <c r="K1244" s="63" t="b">
        <f t="shared" si="157"/>
        <v>1</v>
      </c>
      <c r="L1244" s="41" t="s">
        <v>7124</v>
      </c>
      <c r="M1244" s="41" t="s">
        <v>7125</v>
      </c>
      <c r="N1244" s="41" t="s">
        <v>10384</v>
      </c>
      <c r="O1244" s="41" t="s">
        <v>7126</v>
      </c>
      <c r="P1244" s="41" t="s">
        <v>36</v>
      </c>
      <c r="Q1244" s="41" t="s">
        <v>10133</v>
      </c>
      <c r="R1244" s="41" t="s">
        <v>10133</v>
      </c>
      <c r="S1244" s="41" t="b">
        <f t="shared" si="160"/>
        <v>1</v>
      </c>
      <c r="T1244" s="45"/>
      <c r="U1244" s="45"/>
      <c r="W1244" t="e">
        <f>VLOOKUP(A1244,Sheet4!$J$1500:$J$1508,1,0)</f>
        <v>#N/A</v>
      </c>
    </row>
    <row r="1245" spans="1:23">
      <c r="A1245" s="41">
        <v>1368</v>
      </c>
      <c r="B1245" s="41">
        <v>2</v>
      </c>
      <c r="C1245" s="41" t="s">
        <v>10050</v>
      </c>
      <c r="D1245" s="41" t="s">
        <v>7034</v>
      </c>
      <c r="E1245" s="39" t="s">
        <v>10052</v>
      </c>
      <c r="F1245" s="41" t="s">
        <v>7035</v>
      </c>
      <c r="G1245" s="41" t="s">
        <v>7036</v>
      </c>
      <c r="H1245" s="63" t="s">
        <v>9699</v>
      </c>
      <c r="I1245" s="63" t="str">
        <f>VLOOKUP(A1245,'(송영호RAW)'!$A:$H,8,0)</f>
        <v>인정</v>
      </c>
      <c r="J1245" s="92" t="s">
        <v>9699</v>
      </c>
      <c r="K1245" s="63" t="b">
        <f t="shared" si="157"/>
        <v>1</v>
      </c>
      <c r="L1245" s="41" t="s">
        <v>7037</v>
      </c>
      <c r="M1245" s="41" t="s">
        <v>7038</v>
      </c>
      <c r="N1245" s="41" t="s">
        <v>10384</v>
      </c>
      <c r="O1245" s="41" t="s">
        <v>7039</v>
      </c>
      <c r="P1245" s="41" t="s">
        <v>173</v>
      </c>
      <c r="Q1245" s="41" t="s">
        <v>9993</v>
      </c>
      <c r="R1245" s="45" t="str">
        <f t="shared" ref="R1245:R1246" si="162">P1245</f>
        <v>제3저자</v>
      </c>
      <c r="S1245" s="41" t="b">
        <f t="shared" si="160"/>
        <v>1</v>
      </c>
      <c r="T1245" s="45"/>
      <c r="U1245" s="45"/>
      <c r="W1245" t="e">
        <f>VLOOKUP(A1245,Sheet4!$J$1500:$J$1508,1,0)</f>
        <v>#N/A</v>
      </c>
    </row>
    <row r="1246" spans="1:23">
      <c r="A1246" s="41">
        <v>1369</v>
      </c>
      <c r="B1246" s="41">
        <v>3</v>
      </c>
      <c r="C1246" s="41" t="s">
        <v>10050</v>
      </c>
      <c r="D1246" s="41" t="s">
        <v>7034</v>
      </c>
      <c r="E1246" s="39" t="s">
        <v>10052</v>
      </c>
      <c r="F1246" s="41" t="s">
        <v>7035</v>
      </c>
      <c r="G1246" s="41" t="s">
        <v>7036</v>
      </c>
      <c r="H1246" s="63" t="s">
        <v>9699</v>
      </c>
      <c r="I1246" s="63" t="str">
        <f>VLOOKUP(A1246,'(송영호RAW)'!$A:$H,8,0)</f>
        <v>인정</v>
      </c>
      <c r="J1246" s="92" t="s">
        <v>9699</v>
      </c>
      <c r="K1246" s="63" t="b">
        <f t="shared" si="157"/>
        <v>1</v>
      </c>
      <c r="L1246" s="41" t="s">
        <v>7673</v>
      </c>
      <c r="M1246" s="41" t="s">
        <v>7674</v>
      </c>
      <c r="N1246" s="41" t="s">
        <v>10384</v>
      </c>
      <c r="O1246" s="41" t="s">
        <v>7675</v>
      </c>
      <c r="P1246" s="41" t="s">
        <v>63</v>
      </c>
      <c r="Q1246" s="41" t="s">
        <v>9993</v>
      </c>
      <c r="R1246" s="45" t="str">
        <f t="shared" si="162"/>
        <v>제2저자</v>
      </c>
      <c r="S1246" s="41" t="b">
        <f t="shared" si="160"/>
        <v>1</v>
      </c>
      <c r="T1246" s="45"/>
      <c r="U1246" s="45"/>
      <c r="W1246" t="e">
        <f>VLOOKUP(A1246,Sheet4!$J$1500:$J$1508,1,0)</f>
        <v>#N/A</v>
      </c>
    </row>
    <row r="1247" spans="1:23">
      <c r="A1247" s="41">
        <v>1370</v>
      </c>
      <c r="B1247" s="41">
        <v>4</v>
      </c>
      <c r="C1247" s="41" t="s">
        <v>10050</v>
      </c>
      <c r="D1247" s="41" t="s">
        <v>7034</v>
      </c>
      <c r="E1247" s="39" t="s">
        <v>10052</v>
      </c>
      <c r="F1247" s="41" t="s">
        <v>7035</v>
      </c>
      <c r="G1247" s="41" t="s">
        <v>7036</v>
      </c>
      <c r="H1247" s="63" t="s">
        <v>9699</v>
      </c>
      <c r="I1247" s="63" t="str">
        <f>VLOOKUP(A1247,'(송영호RAW)'!$A:$H,8,0)</f>
        <v>인정</v>
      </c>
      <c r="J1247" s="92" t="s">
        <v>9699</v>
      </c>
      <c r="K1247" s="63" t="b">
        <f t="shared" si="157"/>
        <v>1</v>
      </c>
      <c r="L1247" s="41" t="s">
        <v>7669</v>
      </c>
      <c r="M1247" s="41" t="s">
        <v>7670</v>
      </c>
      <c r="N1247" s="41" t="s">
        <v>10384</v>
      </c>
      <c r="O1247" s="41" t="s">
        <v>7671</v>
      </c>
      <c r="P1247" s="41" t="s">
        <v>36</v>
      </c>
      <c r="Q1247" s="41" t="s">
        <v>10133</v>
      </c>
      <c r="R1247" s="41" t="s">
        <v>10133</v>
      </c>
      <c r="S1247" s="41" t="b">
        <f t="shared" si="160"/>
        <v>1</v>
      </c>
      <c r="T1247" s="45"/>
      <c r="U1247" s="45"/>
      <c r="W1247" t="e">
        <f>VLOOKUP(A1247,Sheet4!$J$1500:$J$1508,1,0)</f>
        <v>#N/A</v>
      </c>
    </row>
    <row r="1248" spans="1:23">
      <c r="A1248" s="41">
        <v>1371</v>
      </c>
      <c r="B1248" s="41">
        <v>5</v>
      </c>
      <c r="C1248" s="41" t="s">
        <v>10050</v>
      </c>
      <c r="D1248" s="41" t="s">
        <v>7034</v>
      </c>
      <c r="E1248" s="39" t="s">
        <v>10052</v>
      </c>
      <c r="F1248" s="41" t="s">
        <v>7035</v>
      </c>
      <c r="G1248" s="41" t="s">
        <v>7036</v>
      </c>
      <c r="H1248" s="63" t="s">
        <v>9699</v>
      </c>
      <c r="I1248" s="63" t="str">
        <f>VLOOKUP(A1248,'(송영호RAW)'!$A:$H,8,0)</f>
        <v>인정</v>
      </c>
      <c r="J1248" s="92" t="s">
        <v>9699</v>
      </c>
      <c r="K1248" s="63" t="b">
        <f t="shared" si="157"/>
        <v>1</v>
      </c>
      <c r="L1248" s="41" t="s">
        <v>7677</v>
      </c>
      <c r="M1248" s="41" t="s">
        <v>7678</v>
      </c>
      <c r="N1248" s="41" t="s">
        <v>10384</v>
      </c>
      <c r="O1248" s="41" t="s">
        <v>7679</v>
      </c>
      <c r="P1248" s="41" t="s">
        <v>63</v>
      </c>
      <c r="Q1248" s="41" t="s">
        <v>9993</v>
      </c>
      <c r="R1248" s="45" t="str">
        <f t="shared" ref="R1248:R1250" si="163">P1248</f>
        <v>제2저자</v>
      </c>
      <c r="S1248" s="41" t="b">
        <f t="shared" si="160"/>
        <v>1</v>
      </c>
      <c r="T1248" s="45"/>
      <c r="U1248" s="45"/>
      <c r="W1248" t="e">
        <f>VLOOKUP(A1248,Sheet4!$J$1500:$J$1508,1,0)</f>
        <v>#N/A</v>
      </c>
    </row>
    <row r="1249" spans="1:25">
      <c r="A1249" s="41">
        <v>1372</v>
      </c>
      <c r="B1249" s="41">
        <v>6</v>
      </c>
      <c r="C1249" s="41" t="s">
        <v>10050</v>
      </c>
      <c r="D1249" s="41" t="s">
        <v>7034</v>
      </c>
      <c r="E1249" s="39" t="s">
        <v>10052</v>
      </c>
      <c r="F1249" s="41" t="s">
        <v>7035</v>
      </c>
      <c r="G1249" s="41" t="s">
        <v>7036</v>
      </c>
      <c r="H1249" s="63" t="s">
        <v>9699</v>
      </c>
      <c r="I1249" s="63" t="str">
        <f>VLOOKUP(A1249,'(송영호RAW)'!$A:$H,8,0)</f>
        <v>인정</v>
      </c>
      <c r="J1249" s="92" t="s">
        <v>9699</v>
      </c>
      <c r="K1249" s="63" t="b">
        <f t="shared" si="157"/>
        <v>1</v>
      </c>
      <c r="L1249" s="41" t="s">
        <v>7683</v>
      </c>
      <c r="M1249" s="41" t="s">
        <v>1423</v>
      </c>
      <c r="N1249" s="41" t="s">
        <v>10384</v>
      </c>
      <c r="O1249" s="41" t="s">
        <v>7684</v>
      </c>
      <c r="P1249" s="41" t="s">
        <v>63</v>
      </c>
      <c r="Q1249" s="41" t="s">
        <v>9993</v>
      </c>
      <c r="R1249" s="45" t="str">
        <f t="shared" si="163"/>
        <v>제2저자</v>
      </c>
      <c r="S1249" s="41" t="b">
        <f t="shared" si="160"/>
        <v>1</v>
      </c>
      <c r="T1249" s="45"/>
      <c r="U1249" s="45"/>
      <c r="W1249" t="e">
        <f>VLOOKUP(A1249,Sheet4!$J$1500:$J$1508,1,0)</f>
        <v>#N/A</v>
      </c>
    </row>
    <row r="1250" spans="1:25">
      <c r="A1250" s="41">
        <v>1373</v>
      </c>
      <c r="B1250" s="41">
        <v>7</v>
      </c>
      <c r="C1250" s="41" t="s">
        <v>10050</v>
      </c>
      <c r="D1250" s="41" t="s">
        <v>7034</v>
      </c>
      <c r="E1250" s="39" t="s">
        <v>10052</v>
      </c>
      <c r="F1250" s="41" t="s">
        <v>7035</v>
      </c>
      <c r="G1250" s="41" t="s">
        <v>7036</v>
      </c>
      <c r="H1250" s="63" t="s">
        <v>9699</v>
      </c>
      <c r="I1250" s="63" t="str">
        <f>VLOOKUP(A1250,'(송영호RAW)'!$A:$H,8,0)</f>
        <v>인정</v>
      </c>
      <c r="J1250" s="92" t="s">
        <v>9699</v>
      </c>
      <c r="K1250" s="63" t="b">
        <f t="shared" si="157"/>
        <v>1</v>
      </c>
      <c r="L1250" s="41" t="s">
        <v>7696</v>
      </c>
      <c r="M1250" s="41" t="s">
        <v>7697</v>
      </c>
      <c r="N1250" s="41" t="s">
        <v>10384</v>
      </c>
      <c r="O1250" s="41" t="s">
        <v>7698</v>
      </c>
      <c r="P1250" s="41" t="s">
        <v>122</v>
      </c>
      <c r="Q1250" s="41" t="s">
        <v>9993</v>
      </c>
      <c r="R1250" s="45" t="str">
        <f t="shared" si="163"/>
        <v>기타</v>
      </c>
      <c r="S1250" s="41" t="b">
        <f t="shared" si="160"/>
        <v>1</v>
      </c>
      <c r="T1250" s="45"/>
      <c r="U1250" s="45"/>
      <c r="W1250" t="e">
        <f>VLOOKUP(A1250,Sheet4!$J$1500:$J$1508,1,0)</f>
        <v>#N/A</v>
      </c>
    </row>
    <row r="1251" spans="1:25">
      <c r="A1251" s="41">
        <v>1374</v>
      </c>
      <c r="B1251" s="41">
        <v>1</v>
      </c>
      <c r="C1251" s="61" t="s">
        <v>10048</v>
      </c>
      <c r="D1251" s="61" t="s">
        <v>6410</v>
      </c>
      <c r="E1251" s="62" t="s">
        <v>10068</v>
      </c>
      <c r="F1251" s="61" t="s">
        <v>6411</v>
      </c>
      <c r="G1251" s="61" t="s">
        <v>6412</v>
      </c>
      <c r="H1251" s="63" t="s">
        <v>9699</v>
      </c>
      <c r="I1251" s="63" t="str">
        <f>VLOOKUP(A1251,'(송영호RAW)'!$A:$H,8,0)</f>
        <v>인정</v>
      </c>
      <c r="J1251" s="92" t="s">
        <v>9699</v>
      </c>
      <c r="K1251" s="63" t="b">
        <f t="shared" si="157"/>
        <v>1</v>
      </c>
      <c r="L1251" s="61" t="s">
        <v>10493</v>
      </c>
      <c r="M1251" s="61" t="s">
        <v>6414</v>
      </c>
      <c r="N1251" s="64" t="s">
        <v>10494</v>
      </c>
      <c r="O1251" s="61" t="s">
        <v>6415</v>
      </c>
      <c r="P1251" s="61" t="s">
        <v>36</v>
      </c>
      <c r="Q1251" s="61" t="s">
        <v>10133</v>
      </c>
      <c r="R1251" s="61" t="s">
        <v>10133</v>
      </c>
      <c r="S1251" s="41" t="b">
        <f t="shared" si="160"/>
        <v>1</v>
      </c>
      <c r="T1251" s="61"/>
      <c r="U1251" s="61"/>
      <c r="W1251" t="e">
        <f>VLOOKUP(A1251,Sheet4!$J$1500:$J$1508,1,0)</f>
        <v>#N/A</v>
      </c>
    </row>
    <row r="1252" spans="1:25">
      <c r="A1252" s="41">
        <v>1375</v>
      </c>
      <c r="B1252" s="41">
        <v>1</v>
      </c>
      <c r="C1252" s="41" t="s">
        <v>10053</v>
      </c>
      <c r="D1252" s="41" t="s">
        <v>1650</v>
      </c>
      <c r="E1252" s="39" t="s">
        <v>10055</v>
      </c>
      <c r="F1252" s="41" t="s">
        <v>1651</v>
      </c>
      <c r="G1252" s="41" t="s">
        <v>1652</v>
      </c>
      <c r="H1252" s="63" t="s">
        <v>9699</v>
      </c>
      <c r="I1252" s="63" t="str">
        <f>VLOOKUP(A1252,'(송영호RAW)'!$A:$H,8,0)</f>
        <v>인정</v>
      </c>
      <c r="J1252" s="92" t="s">
        <v>9699</v>
      </c>
      <c r="K1252" s="63" t="b">
        <f t="shared" si="157"/>
        <v>1</v>
      </c>
      <c r="L1252" s="41" t="s">
        <v>7638</v>
      </c>
      <c r="M1252" s="41" t="s">
        <v>7639</v>
      </c>
      <c r="N1252" s="41"/>
      <c r="O1252" s="41" t="s">
        <v>7640</v>
      </c>
      <c r="P1252" s="41" t="s">
        <v>36</v>
      </c>
      <c r="Q1252" s="41" t="str">
        <f t="shared" ref="Q1252:Q1255" si="164">P1252</f>
        <v>주저자</v>
      </c>
      <c r="R1252" s="41" t="s">
        <v>36</v>
      </c>
      <c r="S1252" s="41" t="b">
        <f t="shared" si="160"/>
        <v>1</v>
      </c>
      <c r="T1252" s="61" t="s">
        <v>10136</v>
      </c>
      <c r="U1252" s="45" t="s">
        <v>10108</v>
      </c>
      <c r="W1252" t="e">
        <f>VLOOKUP(A1252,Sheet4!$J$1500:$J$1508,1,0)</f>
        <v>#N/A</v>
      </c>
    </row>
    <row r="1253" spans="1:25">
      <c r="A1253" s="41">
        <v>1376</v>
      </c>
      <c r="B1253" s="41">
        <v>2</v>
      </c>
      <c r="C1253" s="41" t="s">
        <v>10053</v>
      </c>
      <c r="D1253" s="41" t="s">
        <v>1650</v>
      </c>
      <c r="E1253" s="39" t="s">
        <v>10055</v>
      </c>
      <c r="F1253" s="41" t="s">
        <v>1651</v>
      </c>
      <c r="G1253" s="41" t="s">
        <v>1652</v>
      </c>
      <c r="H1253" s="63" t="s">
        <v>9699</v>
      </c>
      <c r="I1253" s="63" t="str">
        <f>VLOOKUP(A1253,'(송영호RAW)'!$A:$H,8,0)</f>
        <v>인정</v>
      </c>
      <c r="J1253" s="92" t="s">
        <v>9699</v>
      </c>
      <c r="K1253" s="63" t="b">
        <f t="shared" si="157"/>
        <v>1</v>
      </c>
      <c r="L1253" s="41" t="s">
        <v>1653</v>
      </c>
      <c r="M1253" s="41" t="s">
        <v>1654</v>
      </c>
      <c r="N1253" s="41"/>
      <c r="O1253" s="41" t="s">
        <v>1655</v>
      </c>
      <c r="P1253" s="41" t="s">
        <v>36</v>
      </c>
      <c r="Q1253" s="41" t="str">
        <f t="shared" si="164"/>
        <v>주저자</v>
      </c>
      <c r="R1253" s="41" t="s">
        <v>36</v>
      </c>
      <c r="S1253" s="41" t="b">
        <f t="shared" si="160"/>
        <v>1</v>
      </c>
      <c r="T1253" s="61" t="s">
        <v>10136</v>
      </c>
      <c r="U1253" s="45" t="s">
        <v>10109</v>
      </c>
      <c r="W1253" t="e">
        <f>VLOOKUP(A1253,Sheet4!$J$1500:$J$1508,1,0)</f>
        <v>#N/A</v>
      </c>
    </row>
    <row r="1254" spans="1:25">
      <c r="A1254" s="41">
        <v>1377</v>
      </c>
      <c r="B1254" s="41">
        <v>3</v>
      </c>
      <c r="C1254" s="41" t="s">
        <v>10053</v>
      </c>
      <c r="D1254" s="41" t="s">
        <v>1650</v>
      </c>
      <c r="E1254" s="39" t="s">
        <v>10055</v>
      </c>
      <c r="F1254" s="41" t="s">
        <v>1651</v>
      </c>
      <c r="G1254" s="41" t="s">
        <v>1652</v>
      </c>
      <c r="H1254" s="63" t="s">
        <v>9699</v>
      </c>
      <c r="I1254" s="63" t="str">
        <f>VLOOKUP(A1254,'(송영호RAW)'!$A:$H,8,0)</f>
        <v>인정</v>
      </c>
      <c r="J1254" s="92" t="s">
        <v>9699</v>
      </c>
      <c r="K1254" s="63" t="b">
        <f t="shared" si="157"/>
        <v>1</v>
      </c>
      <c r="L1254" s="41" t="s">
        <v>7605</v>
      </c>
      <c r="M1254" s="41" t="s">
        <v>2986</v>
      </c>
      <c r="N1254" s="41"/>
      <c r="O1254" s="41" t="s">
        <v>7606</v>
      </c>
      <c r="P1254" s="41" t="s">
        <v>36</v>
      </c>
      <c r="Q1254" s="41" t="str">
        <f t="shared" si="164"/>
        <v>주저자</v>
      </c>
      <c r="R1254" s="41" t="s">
        <v>36</v>
      </c>
      <c r="S1254" s="41" t="b">
        <f t="shared" si="160"/>
        <v>1</v>
      </c>
      <c r="T1254" s="45"/>
      <c r="U1254" s="45"/>
      <c r="W1254" t="e">
        <f>VLOOKUP(A1254,Sheet4!$J$1500:$J$1508,1,0)</f>
        <v>#N/A</v>
      </c>
    </row>
    <row r="1255" spans="1:25">
      <c r="A1255" s="41">
        <v>1378</v>
      </c>
      <c r="B1255" s="41">
        <v>4</v>
      </c>
      <c r="C1255" s="41" t="s">
        <v>10053</v>
      </c>
      <c r="D1255" s="41" t="s">
        <v>1650</v>
      </c>
      <c r="E1255" s="39" t="s">
        <v>10055</v>
      </c>
      <c r="F1255" s="41" t="s">
        <v>1651</v>
      </c>
      <c r="G1255" s="41" t="s">
        <v>1652</v>
      </c>
      <c r="H1255" s="63" t="s">
        <v>9699</v>
      </c>
      <c r="I1255" s="63" t="str">
        <f>VLOOKUP(A1255,'(송영호RAW)'!$A:$H,8,0)</f>
        <v>인정</v>
      </c>
      <c r="J1255" s="92" t="s">
        <v>9699</v>
      </c>
      <c r="K1255" s="63" t="b">
        <f t="shared" si="157"/>
        <v>1</v>
      </c>
      <c r="L1255" s="41" t="s">
        <v>7608</v>
      </c>
      <c r="M1255" s="41" t="s">
        <v>3854</v>
      </c>
      <c r="N1255" s="41"/>
      <c r="O1255" s="41" t="s">
        <v>7609</v>
      </c>
      <c r="P1255" s="41" t="s">
        <v>36</v>
      </c>
      <c r="Q1255" s="41" t="str">
        <f t="shared" si="164"/>
        <v>주저자</v>
      </c>
      <c r="R1255" s="41" t="s">
        <v>36</v>
      </c>
      <c r="S1255" s="41" t="b">
        <f t="shared" si="160"/>
        <v>1</v>
      </c>
      <c r="T1255" s="45"/>
      <c r="U1255" s="45"/>
      <c r="W1255" t="e">
        <f>VLOOKUP(A1255,Sheet4!$J$1500:$J$1508,1,0)</f>
        <v>#N/A</v>
      </c>
    </row>
    <row r="1256" spans="1:25">
      <c r="A1256" s="41">
        <v>1379</v>
      </c>
      <c r="B1256" s="41">
        <v>5</v>
      </c>
      <c r="C1256" s="41" t="s">
        <v>10053</v>
      </c>
      <c r="D1256" s="41" t="s">
        <v>1650</v>
      </c>
      <c r="E1256" s="39" t="s">
        <v>10055</v>
      </c>
      <c r="F1256" s="41" t="s">
        <v>1651</v>
      </c>
      <c r="G1256" s="41" t="s">
        <v>1652</v>
      </c>
      <c r="H1256" s="63" t="s">
        <v>9699</v>
      </c>
      <c r="I1256" s="63" t="str">
        <f>VLOOKUP(A1256,'(송영호RAW)'!$A:$H,8,0)</f>
        <v>인정</v>
      </c>
      <c r="J1256" s="92" t="s">
        <v>9699</v>
      </c>
      <c r="K1256" s="63" t="b">
        <f t="shared" si="157"/>
        <v>1</v>
      </c>
      <c r="L1256" s="41" t="s">
        <v>6348</v>
      </c>
      <c r="M1256" s="41" t="s">
        <v>1917</v>
      </c>
      <c r="N1256" s="41"/>
      <c r="O1256" s="41" t="s">
        <v>6349</v>
      </c>
      <c r="P1256" s="41" t="s">
        <v>122</v>
      </c>
      <c r="Q1256" s="41" t="s">
        <v>9993</v>
      </c>
      <c r="R1256" s="41" t="s">
        <v>122</v>
      </c>
      <c r="S1256" s="41" t="b">
        <f t="shared" si="160"/>
        <v>1</v>
      </c>
      <c r="T1256" s="45"/>
      <c r="U1256" s="45"/>
      <c r="W1256" t="e">
        <f>VLOOKUP(A1256,Sheet4!$J$1500:$J$1508,1,0)</f>
        <v>#N/A</v>
      </c>
    </row>
    <row r="1257" spans="1:25">
      <c r="A1257" s="41">
        <v>1380</v>
      </c>
      <c r="B1257" s="41">
        <v>6</v>
      </c>
      <c r="C1257" s="41" t="s">
        <v>10053</v>
      </c>
      <c r="D1257" s="41" t="s">
        <v>1650</v>
      </c>
      <c r="E1257" s="39" t="s">
        <v>10055</v>
      </c>
      <c r="F1257" s="41" t="s">
        <v>1651</v>
      </c>
      <c r="G1257" s="41" t="s">
        <v>1652</v>
      </c>
      <c r="H1257" s="63" t="s">
        <v>9699</v>
      </c>
      <c r="I1257" s="63" t="str">
        <f>VLOOKUP(A1257,'(송영호RAW)'!$A:$H,8,0)</f>
        <v>인정</v>
      </c>
      <c r="J1257" s="92" t="s">
        <v>9699</v>
      </c>
      <c r="K1257" s="63" t="b">
        <f t="shared" si="157"/>
        <v>1</v>
      </c>
      <c r="L1257" s="41" t="s">
        <v>6357</v>
      </c>
      <c r="M1257" s="41" t="s">
        <v>866</v>
      </c>
      <c r="N1257" s="41"/>
      <c r="O1257" s="41" t="s">
        <v>6358</v>
      </c>
      <c r="P1257" s="41" t="s">
        <v>122</v>
      </c>
      <c r="Q1257" s="41" t="s">
        <v>9993</v>
      </c>
      <c r="R1257" s="41" t="s">
        <v>122</v>
      </c>
      <c r="S1257" s="41" t="b">
        <f t="shared" si="160"/>
        <v>1</v>
      </c>
      <c r="T1257" s="45"/>
      <c r="U1257" s="45"/>
      <c r="W1257" t="e">
        <f>VLOOKUP(A1257,Sheet4!$J$1500:$J$1508,1,0)</f>
        <v>#N/A</v>
      </c>
    </row>
    <row r="1258" spans="1:25">
      <c r="A1258" s="41">
        <v>1381</v>
      </c>
      <c r="B1258" s="41">
        <v>7</v>
      </c>
      <c r="C1258" s="41" t="s">
        <v>10053</v>
      </c>
      <c r="D1258" s="41" t="s">
        <v>1650</v>
      </c>
      <c r="E1258" s="39" t="s">
        <v>10055</v>
      </c>
      <c r="F1258" s="41" t="s">
        <v>1651</v>
      </c>
      <c r="G1258" s="41" t="s">
        <v>1652</v>
      </c>
      <c r="H1258" s="63" t="s">
        <v>9699</v>
      </c>
      <c r="I1258" s="63" t="str">
        <f>VLOOKUP(A1258,'(송영호RAW)'!$A:$H,8,0)</f>
        <v>인정</v>
      </c>
      <c r="J1258" s="92" t="s">
        <v>9699</v>
      </c>
      <c r="K1258" s="63" t="b">
        <f t="shared" si="157"/>
        <v>1</v>
      </c>
      <c r="L1258" s="41" t="s">
        <v>6523</v>
      </c>
      <c r="M1258" s="41" t="s">
        <v>4072</v>
      </c>
      <c r="N1258" s="41"/>
      <c r="O1258" s="41" t="s">
        <v>6524</v>
      </c>
      <c r="P1258" s="41" t="s">
        <v>122</v>
      </c>
      <c r="Q1258" s="41" t="s">
        <v>9993</v>
      </c>
      <c r="R1258" s="41" t="s">
        <v>122</v>
      </c>
      <c r="S1258" s="41" t="b">
        <f t="shared" si="160"/>
        <v>1</v>
      </c>
      <c r="T1258" s="45"/>
      <c r="U1258" s="45"/>
      <c r="W1258" t="e">
        <f>VLOOKUP(A1258,Sheet4!$J$1500:$J$1508,1,0)</f>
        <v>#N/A</v>
      </c>
    </row>
    <row r="1259" spans="1:25">
      <c r="A1259" s="41">
        <v>1382</v>
      </c>
      <c r="B1259" s="41">
        <v>8</v>
      </c>
      <c r="C1259" s="41" t="s">
        <v>10053</v>
      </c>
      <c r="D1259" s="41" t="s">
        <v>1650</v>
      </c>
      <c r="E1259" s="39" t="s">
        <v>10055</v>
      </c>
      <c r="F1259" s="41" t="s">
        <v>1651</v>
      </c>
      <c r="G1259" s="41" t="s">
        <v>1652</v>
      </c>
      <c r="H1259" s="63" t="s">
        <v>9699</v>
      </c>
      <c r="I1259" s="63" t="str">
        <f>VLOOKUP(A1259,'(송영호RAW)'!$A:$H,8,0)</f>
        <v>인정</v>
      </c>
      <c r="J1259" s="92" t="s">
        <v>9699</v>
      </c>
      <c r="K1259" s="63" t="b">
        <f t="shared" si="157"/>
        <v>1</v>
      </c>
      <c r="L1259" s="41" t="s">
        <v>7611</v>
      </c>
      <c r="M1259" s="41" t="s">
        <v>6495</v>
      </c>
      <c r="N1259" s="41"/>
      <c r="O1259" s="41" t="s">
        <v>7612</v>
      </c>
      <c r="P1259" s="41" t="s">
        <v>63</v>
      </c>
      <c r="Q1259" s="41" t="s">
        <v>9993</v>
      </c>
      <c r="R1259" s="41" t="s">
        <v>63</v>
      </c>
      <c r="S1259" s="41" t="b">
        <f t="shared" si="160"/>
        <v>1</v>
      </c>
      <c r="T1259" s="45"/>
      <c r="U1259" s="45"/>
      <c r="W1259" t="e">
        <f>VLOOKUP(A1259,Sheet4!$J$1500:$J$1508,1,0)</f>
        <v>#N/A</v>
      </c>
    </row>
    <row r="1260" spans="1:25">
      <c r="A1260" s="41">
        <v>1383</v>
      </c>
      <c r="B1260" s="41">
        <v>1</v>
      </c>
      <c r="C1260" s="41" t="s">
        <v>10062</v>
      </c>
      <c r="D1260" s="41" t="s">
        <v>1065</v>
      </c>
      <c r="E1260" s="39" t="s">
        <v>10063</v>
      </c>
      <c r="F1260" s="41" t="s">
        <v>1066</v>
      </c>
      <c r="G1260" s="41" t="s">
        <v>1067</v>
      </c>
      <c r="H1260" s="63" t="s">
        <v>9699</v>
      </c>
      <c r="I1260" s="63" t="str">
        <f>VLOOKUP(A1260,'(송영호RAW)'!$A:$H,8,0)</f>
        <v>인정</v>
      </c>
      <c r="J1260" s="92" t="s">
        <v>9699</v>
      </c>
      <c r="K1260" s="63" t="b">
        <f t="shared" si="157"/>
        <v>1</v>
      </c>
      <c r="L1260" s="41" t="s">
        <v>5225</v>
      </c>
      <c r="M1260" s="41" t="s">
        <v>2166</v>
      </c>
      <c r="N1260" s="54" t="s">
        <v>10226</v>
      </c>
      <c r="O1260" s="41" t="s">
        <v>5226</v>
      </c>
      <c r="P1260" s="41" t="s">
        <v>36</v>
      </c>
      <c r="Q1260" s="41" t="s">
        <v>10133</v>
      </c>
      <c r="R1260" s="54" t="str">
        <f t="shared" ref="R1260:R1266" si="165">P1260</f>
        <v>주저자</v>
      </c>
      <c r="S1260" s="41" t="b">
        <f t="shared" si="160"/>
        <v>1</v>
      </c>
      <c r="T1260" s="48"/>
      <c r="U1260" s="45"/>
      <c r="V1260" s="60"/>
      <c r="W1260" t="e">
        <f>VLOOKUP(A1260,Sheet4!$J$1500:$J$1508,1,0)</f>
        <v>#N/A</v>
      </c>
      <c r="X1260" s="60"/>
      <c r="Y1260" s="60"/>
    </row>
    <row r="1261" spans="1:25">
      <c r="A1261" s="41">
        <v>1384</v>
      </c>
      <c r="B1261" s="41">
        <v>2</v>
      </c>
      <c r="C1261" s="41" t="s">
        <v>10062</v>
      </c>
      <c r="D1261" s="41" t="s">
        <v>1065</v>
      </c>
      <c r="E1261" s="39" t="s">
        <v>10063</v>
      </c>
      <c r="F1261" s="41" t="s">
        <v>1066</v>
      </c>
      <c r="G1261" s="41" t="s">
        <v>1067</v>
      </c>
      <c r="H1261" s="63" t="s">
        <v>9699</v>
      </c>
      <c r="I1261" s="63" t="str">
        <f>VLOOKUP(A1261,'(송영호RAW)'!$A:$H,8,0)</f>
        <v>인정</v>
      </c>
      <c r="J1261" s="92" t="s">
        <v>9699</v>
      </c>
      <c r="K1261" s="63" t="b">
        <f t="shared" si="157"/>
        <v>1</v>
      </c>
      <c r="L1261" s="41" t="s">
        <v>1068</v>
      </c>
      <c r="M1261" s="41" t="s">
        <v>1069</v>
      </c>
      <c r="N1261" s="39" t="s">
        <v>10350</v>
      </c>
      <c r="O1261" s="41" t="s">
        <v>1070</v>
      </c>
      <c r="P1261" s="41" t="s">
        <v>36</v>
      </c>
      <c r="Q1261" s="41" t="s">
        <v>10133</v>
      </c>
      <c r="R1261" s="54" t="str">
        <f t="shared" si="165"/>
        <v>주저자</v>
      </c>
      <c r="S1261" s="41" t="b">
        <f t="shared" si="160"/>
        <v>1</v>
      </c>
      <c r="T1261" s="61" t="s">
        <v>10136</v>
      </c>
      <c r="U1261" s="45" t="s">
        <v>10357</v>
      </c>
      <c r="V1261" s="60"/>
      <c r="W1261" t="e">
        <f>VLOOKUP(A1261,Sheet4!$J$1500:$J$1508,1,0)</f>
        <v>#N/A</v>
      </c>
      <c r="X1261" s="60"/>
      <c r="Y1261" s="60"/>
    </row>
    <row r="1262" spans="1:25">
      <c r="A1262" s="41">
        <v>1385</v>
      </c>
      <c r="B1262" s="41">
        <v>3</v>
      </c>
      <c r="C1262" s="41" t="s">
        <v>10062</v>
      </c>
      <c r="D1262" s="41" t="s">
        <v>1065</v>
      </c>
      <c r="E1262" s="39" t="s">
        <v>10063</v>
      </c>
      <c r="F1262" s="41" t="s">
        <v>1066</v>
      </c>
      <c r="G1262" s="41" t="s">
        <v>1067</v>
      </c>
      <c r="H1262" s="63" t="s">
        <v>9699</v>
      </c>
      <c r="I1262" s="63" t="str">
        <f>VLOOKUP(A1262,'(송영호RAW)'!$A:$H,8,0)</f>
        <v>인정</v>
      </c>
      <c r="J1262" s="92" t="s">
        <v>9699</v>
      </c>
      <c r="K1262" s="63" t="b">
        <f t="shared" si="157"/>
        <v>1</v>
      </c>
      <c r="L1262" s="41" t="s">
        <v>6247</v>
      </c>
      <c r="M1262" s="41" t="s">
        <v>6248</v>
      </c>
      <c r="N1262" s="39" t="s">
        <v>10282</v>
      </c>
      <c r="O1262" s="41" t="s">
        <v>6249</v>
      </c>
      <c r="P1262" s="41" t="s">
        <v>36</v>
      </c>
      <c r="Q1262" s="41" t="s">
        <v>10133</v>
      </c>
      <c r="R1262" s="54" t="str">
        <f t="shared" si="165"/>
        <v>주저자</v>
      </c>
      <c r="S1262" s="41" t="b">
        <f t="shared" si="160"/>
        <v>1</v>
      </c>
      <c r="T1262" s="61" t="s">
        <v>10136</v>
      </c>
      <c r="U1262" s="45" t="s">
        <v>10369</v>
      </c>
      <c r="V1262" s="60"/>
      <c r="W1262" t="e">
        <f>VLOOKUP(A1262,Sheet4!$J$1500:$J$1508,1,0)</f>
        <v>#N/A</v>
      </c>
      <c r="X1262" s="60"/>
      <c r="Y1262" s="60"/>
    </row>
    <row r="1263" spans="1:25">
      <c r="A1263" s="41">
        <v>1386</v>
      </c>
      <c r="B1263" s="41">
        <v>4</v>
      </c>
      <c r="C1263" s="41" t="s">
        <v>10062</v>
      </c>
      <c r="D1263" s="41" t="s">
        <v>1065</v>
      </c>
      <c r="E1263" s="39" t="s">
        <v>10063</v>
      </c>
      <c r="F1263" s="41" t="s">
        <v>1066</v>
      </c>
      <c r="G1263" s="41" t="s">
        <v>1067</v>
      </c>
      <c r="H1263" s="63" t="s">
        <v>9699</v>
      </c>
      <c r="I1263" s="63" t="str">
        <f>VLOOKUP(A1263,'(송영호RAW)'!$A:$H,8,0)</f>
        <v>인정</v>
      </c>
      <c r="J1263" s="92" t="s">
        <v>9699</v>
      </c>
      <c r="K1263" s="63" t="b">
        <f t="shared" si="157"/>
        <v>1</v>
      </c>
      <c r="L1263" s="41" t="s">
        <v>5973</v>
      </c>
      <c r="M1263" s="41" t="s">
        <v>5974</v>
      </c>
      <c r="N1263" s="54" t="s">
        <v>10226</v>
      </c>
      <c r="O1263" s="41" t="s">
        <v>5975</v>
      </c>
      <c r="P1263" s="41" t="s">
        <v>63</v>
      </c>
      <c r="Q1263" s="41" t="s">
        <v>9993</v>
      </c>
      <c r="R1263" s="54" t="str">
        <f t="shared" si="165"/>
        <v>제2저자</v>
      </c>
      <c r="S1263" s="41" t="b">
        <f t="shared" si="160"/>
        <v>1</v>
      </c>
      <c r="T1263" s="48"/>
      <c r="U1263" s="45"/>
      <c r="V1263" s="60"/>
      <c r="W1263" t="e">
        <f>VLOOKUP(A1263,Sheet4!$J$1500:$J$1508,1,0)</f>
        <v>#N/A</v>
      </c>
      <c r="X1263" s="60"/>
      <c r="Y1263" s="60"/>
    </row>
    <row r="1264" spans="1:25">
      <c r="A1264" s="41">
        <v>1387</v>
      </c>
      <c r="B1264" s="41">
        <v>5</v>
      </c>
      <c r="C1264" s="41" t="s">
        <v>10062</v>
      </c>
      <c r="D1264" s="41" t="s">
        <v>1065</v>
      </c>
      <c r="E1264" s="39" t="s">
        <v>10063</v>
      </c>
      <c r="F1264" s="41" t="s">
        <v>1066</v>
      </c>
      <c r="G1264" s="41" t="s">
        <v>1067</v>
      </c>
      <c r="H1264" s="63" t="s">
        <v>9699</v>
      </c>
      <c r="I1264" s="63" t="str">
        <f>VLOOKUP(A1264,'(송영호RAW)'!$A:$H,8,0)</f>
        <v>인정</v>
      </c>
      <c r="J1264" s="92" t="s">
        <v>9699</v>
      </c>
      <c r="K1264" s="63" t="b">
        <f t="shared" si="157"/>
        <v>1</v>
      </c>
      <c r="L1264" s="41" t="s">
        <v>2035</v>
      </c>
      <c r="M1264" s="41" t="s">
        <v>2036</v>
      </c>
      <c r="N1264" s="54" t="s">
        <v>10226</v>
      </c>
      <c r="O1264" s="41" t="s">
        <v>2037</v>
      </c>
      <c r="P1264" s="41" t="s">
        <v>173</v>
      </c>
      <c r="Q1264" s="41" t="s">
        <v>9993</v>
      </c>
      <c r="R1264" s="54" t="str">
        <f t="shared" si="165"/>
        <v>제3저자</v>
      </c>
      <c r="S1264" s="41" t="b">
        <f t="shared" si="160"/>
        <v>1</v>
      </c>
      <c r="T1264" s="48"/>
      <c r="U1264" s="45"/>
      <c r="V1264" s="60"/>
      <c r="W1264" t="e">
        <f>VLOOKUP(A1264,Sheet4!$J$1500:$J$1508,1,0)</f>
        <v>#N/A</v>
      </c>
      <c r="X1264" s="60"/>
      <c r="Y1264" s="60"/>
    </row>
    <row r="1265" spans="1:25">
      <c r="A1265" s="41">
        <v>1388</v>
      </c>
      <c r="B1265" s="41">
        <v>6</v>
      </c>
      <c r="C1265" s="41" t="s">
        <v>10062</v>
      </c>
      <c r="D1265" s="41" t="s">
        <v>1065</v>
      </c>
      <c r="E1265" s="39" t="s">
        <v>10063</v>
      </c>
      <c r="F1265" s="41" t="s">
        <v>1066</v>
      </c>
      <c r="G1265" s="41" t="s">
        <v>1067</v>
      </c>
      <c r="H1265" s="63" t="s">
        <v>9699</v>
      </c>
      <c r="I1265" s="63" t="str">
        <f>VLOOKUP(A1265,'(송영호RAW)'!$A:$H,8,0)</f>
        <v>인정</v>
      </c>
      <c r="J1265" s="92" t="s">
        <v>9699</v>
      </c>
      <c r="K1265" s="63" t="b">
        <f t="shared" si="157"/>
        <v>1</v>
      </c>
      <c r="L1265" s="41" t="s">
        <v>4203</v>
      </c>
      <c r="M1265" s="41" t="s">
        <v>2752</v>
      </c>
      <c r="N1265" s="54" t="s">
        <v>10226</v>
      </c>
      <c r="O1265" s="41" t="s">
        <v>4204</v>
      </c>
      <c r="P1265" s="41" t="s">
        <v>122</v>
      </c>
      <c r="Q1265" s="41" t="s">
        <v>9993</v>
      </c>
      <c r="R1265" s="54" t="str">
        <f t="shared" si="165"/>
        <v>기타</v>
      </c>
      <c r="S1265" s="41" t="b">
        <f t="shared" si="160"/>
        <v>1</v>
      </c>
      <c r="T1265" s="48"/>
      <c r="U1265" s="45"/>
      <c r="V1265" s="60"/>
      <c r="W1265" t="e">
        <f>VLOOKUP(A1265,Sheet4!$J$1500:$J$1508,1,0)</f>
        <v>#N/A</v>
      </c>
      <c r="X1265" s="60"/>
      <c r="Y1265" s="60"/>
    </row>
    <row r="1266" spans="1:25">
      <c r="A1266" s="41">
        <v>1389</v>
      </c>
      <c r="B1266" s="41">
        <v>7</v>
      </c>
      <c r="C1266" s="41" t="s">
        <v>10062</v>
      </c>
      <c r="D1266" s="41" t="s">
        <v>1065</v>
      </c>
      <c r="E1266" s="39" t="s">
        <v>10063</v>
      </c>
      <c r="F1266" s="41" t="s">
        <v>1066</v>
      </c>
      <c r="G1266" s="41" t="s">
        <v>1067</v>
      </c>
      <c r="H1266" s="63" t="s">
        <v>9699</v>
      </c>
      <c r="I1266" s="63" t="str">
        <f>VLOOKUP(A1266,'(송영호RAW)'!$A:$H,8,0)</f>
        <v>인정</v>
      </c>
      <c r="J1266" s="92" t="s">
        <v>9699</v>
      </c>
      <c r="K1266" s="63" t="b">
        <f t="shared" si="157"/>
        <v>1</v>
      </c>
      <c r="L1266" s="41" t="s">
        <v>3949</v>
      </c>
      <c r="M1266" s="41" t="s">
        <v>1632</v>
      </c>
      <c r="N1266" s="54" t="s">
        <v>10226</v>
      </c>
      <c r="O1266" s="41" t="s">
        <v>3950</v>
      </c>
      <c r="P1266" s="41" t="s">
        <v>122</v>
      </c>
      <c r="Q1266" s="41" t="s">
        <v>9993</v>
      </c>
      <c r="R1266" s="54" t="str">
        <f t="shared" si="165"/>
        <v>기타</v>
      </c>
      <c r="S1266" s="41" t="b">
        <f t="shared" si="160"/>
        <v>1</v>
      </c>
      <c r="T1266" s="48"/>
      <c r="U1266" s="45"/>
      <c r="V1266" s="60"/>
      <c r="W1266" t="e">
        <f>VLOOKUP(A1266,Sheet4!$J$1500:$J$1508,1,0)</f>
        <v>#N/A</v>
      </c>
      <c r="X1266" s="60"/>
      <c r="Y1266" s="60"/>
    </row>
    <row r="1267" spans="1:25">
      <c r="A1267" s="41">
        <v>1390</v>
      </c>
      <c r="B1267" s="41">
        <v>1</v>
      </c>
      <c r="C1267" s="41" t="s">
        <v>10056</v>
      </c>
      <c r="D1267" s="41" t="s">
        <v>3902</v>
      </c>
      <c r="E1267" s="39" t="s">
        <v>10057</v>
      </c>
      <c r="F1267" s="41" t="s">
        <v>3903</v>
      </c>
      <c r="G1267" s="41" t="s">
        <v>3904</v>
      </c>
      <c r="H1267" s="63" t="s">
        <v>9699</v>
      </c>
      <c r="I1267" s="63" t="str">
        <f>VLOOKUP(A1267,'(송영호RAW)'!$A:$H,8,0)</f>
        <v>인정</v>
      </c>
      <c r="J1267" s="92" t="s">
        <v>9699</v>
      </c>
      <c r="K1267" s="63" t="b">
        <f t="shared" si="157"/>
        <v>1</v>
      </c>
      <c r="L1267" s="41" t="s">
        <v>6539</v>
      </c>
      <c r="M1267" s="41" t="s">
        <v>6540</v>
      </c>
      <c r="N1267" s="41" t="s">
        <v>10833</v>
      </c>
      <c r="O1267" s="41" t="s">
        <v>6541</v>
      </c>
      <c r="P1267" s="41" t="s">
        <v>122</v>
      </c>
      <c r="Q1267" s="41" t="s">
        <v>9993</v>
      </c>
      <c r="R1267" s="45" t="str">
        <f t="shared" ref="R1267:R1270" si="166">P1267</f>
        <v>기타</v>
      </c>
      <c r="S1267" s="41" t="b">
        <f t="shared" si="160"/>
        <v>1</v>
      </c>
      <c r="T1267" s="45"/>
      <c r="U1267" s="45"/>
      <c r="W1267" t="e">
        <f>VLOOKUP(A1267,Sheet4!$J$1500:$J$1508,1,0)</f>
        <v>#N/A</v>
      </c>
    </row>
    <row r="1268" spans="1:25">
      <c r="A1268" s="41">
        <v>1391</v>
      </c>
      <c r="B1268" s="41">
        <v>2</v>
      </c>
      <c r="C1268" s="41" t="s">
        <v>10056</v>
      </c>
      <c r="D1268" s="41" t="s">
        <v>3902</v>
      </c>
      <c r="E1268" s="39" t="s">
        <v>10057</v>
      </c>
      <c r="F1268" s="41" t="s">
        <v>3903</v>
      </c>
      <c r="G1268" s="41" t="s">
        <v>3904</v>
      </c>
      <c r="H1268" s="63" t="s">
        <v>9699</v>
      </c>
      <c r="I1268" s="63" t="str">
        <f>VLOOKUP(A1268,'(송영호RAW)'!$A:$H,8,0)</f>
        <v>인정</v>
      </c>
      <c r="J1268" s="92" t="s">
        <v>9699</v>
      </c>
      <c r="K1268" s="63" t="b">
        <f t="shared" si="157"/>
        <v>1</v>
      </c>
      <c r="L1268" s="41" t="s">
        <v>3905</v>
      </c>
      <c r="M1268" s="41" t="s">
        <v>3906</v>
      </c>
      <c r="N1268" s="41" t="s">
        <v>10834</v>
      </c>
      <c r="O1268" s="41" t="s">
        <v>3907</v>
      </c>
      <c r="P1268" s="41" t="s">
        <v>36</v>
      </c>
      <c r="Q1268" s="41" t="s">
        <v>10133</v>
      </c>
      <c r="R1268" s="45" t="str">
        <f t="shared" si="166"/>
        <v>주저자</v>
      </c>
      <c r="S1268" s="41" t="b">
        <f t="shared" si="160"/>
        <v>1</v>
      </c>
      <c r="T1268" s="45"/>
      <c r="U1268" s="45"/>
      <c r="W1268" t="e">
        <f>VLOOKUP(A1268,Sheet4!$J$1500:$J$1508,1,0)</f>
        <v>#N/A</v>
      </c>
    </row>
    <row r="1269" spans="1:25">
      <c r="A1269" s="41">
        <v>1392</v>
      </c>
      <c r="B1269" s="41">
        <v>3</v>
      </c>
      <c r="C1269" s="41" t="s">
        <v>10056</v>
      </c>
      <c r="D1269" s="41" t="s">
        <v>3902</v>
      </c>
      <c r="E1269" s="39" t="s">
        <v>10057</v>
      </c>
      <c r="F1269" s="41" t="s">
        <v>3903</v>
      </c>
      <c r="G1269" s="41" t="s">
        <v>3904</v>
      </c>
      <c r="H1269" s="63" t="s">
        <v>9699</v>
      </c>
      <c r="I1269" s="63" t="str">
        <f>VLOOKUP(A1269,'(송영호RAW)'!$A:$H,8,0)</f>
        <v>인정</v>
      </c>
      <c r="J1269" s="92" t="s">
        <v>9699</v>
      </c>
      <c r="K1269" s="63" t="b">
        <f t="shared" si="157"/>
        <v>1</v>
      </c>
      <c r="L1269" s="41" t="s">
        <v>6738</v>
      </c>
      <c r="M1269" s="41" t="s">
        <v>6739</v>
      </c>
      <c r="N1269" s="41" t="s">
        <v>10835</v>
      </c>
      <c r="O1269" s="41" t="s">
        <v>6740</v>
      </c>
      <c r="P1269" s="41" t="s">
        <v>36</v>
      </c>
      <c r="Q1269" s="41" t="s">
        <v>10133</v>
      </c>
      <c r="R1269" s="45" t="str">
        <f t="shared" si="166"/>
        <v>주저자</v>
      </c>
      <c r="S1269" s="41" t="b">
        <f t="shared" si="160"/>
        <v>1</v>
      </c>
      <c r="T1269" s="45"/>
      <c r="U1269" s="45"/>
      <c r="W1269" t="e">
        <f>VLOOKUP(A1269,Sheet4!$J$1500:$J$1508,1,0)</f>
        <v>#N/A</v>
      </c>
    </row>
    <row r="1270" spans="1:25">
      <c r="A1270" s="41">
        <v>1393</v>
      </c>
      <c r="B1270" s="41">
        <v>4</v>
      </c>
      <c r="C1270" s="41" t="s">
        <v>10056</v>
      </c>
      <c r="D1270" s="41" t="s">
        <v>3902</v>
      </c>
      <c r="E1270" s="39" t="s">
        <v>10057</v>
      </c>
      <c r="F1270" s="41" t="s">
        <v>3903</v>
      </c>
      <c r="G1270" s="41" t="s">
        <v>3904</v>
      </c>
      <c r="H1270" s="63" t="s">
        <v>9699</v>
      </c>
      <c r="I1270" s="63" t="str">
        <f>VLOOKUP(A1270,'(송영호RAW)'!$A:$H,8,0)</f>
        <v>인정</v>
      </c>
      <c r="J1270" s="92" t="s">
        <v>9699</v>
      </c>
      <c r="K1270" s="63" t="b">
        <f t="shared" si="157"/>
        <v>1</v>
      </c>
      <c r="L1270" s="41" t="s">
        <v>7416</v>
      </c>
      <c r="M1270" s="41" t="s">
        <v>7417</v>
      </c>
      <c r="N1270" s="41" t="s">
        <v>10836</v>
      </c>
      <c r="O1270" s="41" t="s">
        <v>7418</v>
      </c>
      <c r="P1270" s="41" t="s">
        <v>36</v>
      </c>
      <c r="Q1270" s="41" t="s">
        <v>10133</v>
      </c>
      <c r="R1270" s="45" t="str">
        <f t="shared" si="166"/>
        <v>주저자</v>
      </c>
      <c r="S1270" s="41" t="b">
        <f t="shared" si="160"/>
        <v>1</v>
      </c>
      <c r="T1270" s="45"/>
      <c r="U1270" s="45"/>
      <c r="W1270" t="e">
        <f>VLOOKUP(A1270,Sheet4!$J$1500:$J$1508,1,0)</f>
        <v>#N/A</v>
      </c>
    </row>
    <row r="1271" spans="1:25">
      <c r="A1271" s="41">
        <v>1394</v>
      </c>
      <c r="B1271" s="41">
        <v>1</v>
      </c>
      <c r="C1271" s="41" t="s">
        <v>10058</v>
      </c>
      <c r="D1271" s="41" t="s">
        <v>566</v>
      </c>
      <c r="E1271" s="39" t="s">
        <v>10054</v>
      </c>
      <c r="F1271" s="41" t="s">
        <v>567</v>
      </c>
      <c r="G1271" s="41" t="s">
        <v>568</v>
      </c>
      <c r="H1271" s="63" t="s">
        <v>9699</v>
      </c>
      <c r="I1271" s="63" t="str">
        <f>VLOOKUP(A1271,'(송영호RAW)'!$A:$H,8,0)</f>
        <v>인정</v>
      </c>
      <c r="J1271" s="92" t="s">
        <v>9699</v>
      </c>
      <c r="K1271" s="63" t="b">
        <f t="shared" si="157"/>
        <v>1</v>
      </c>
      <c r="L1271" s="41" t="s">
        <v>10187</v>
      </c>
      <c r="M1271" s="41" t="s">
        <v>5171</v>
      </c>
      <c r="N1271" s="41" t="s">
        <v>10384</v>
      </c>
      <c r="O1271" s="41" t="s">
        <v>5172</v>
      </c>
      <c r="P1271" s="41" t="s">
        <v>36</v>
      </c>
      <c r="Q1271" s="41" t="s">
        <v>10133</v>
      </c>
      <c r="R1271" s="45" t="s">
        <v>10133</v>
      </c>
      <c r="S1271" s="41" t="b">
        <f t="shared" si="160"/>
        <v>1</v>
      </c>
      <c r="T1271" s="45"/>
      <c r="U1271" s="45"/>
      <c r="V1271" s="52"/>
      <c r="W1271" t="e">
        <f>VLOOKUP(A1271,Sheet4!$J$1500:$J$1508,1,0)</f>
        <v>#N/A</v>
      </c>
    </row>
    <row r="1272" spans="1:25">
      <c r="A1272" s="41">
        <v>1395</v>
      </c>
      <c r="B1272" s="41">
        <v>2</v>
      </c>
      <c r="C1272" s="41" t="s">
        <v>10058</v>
      </c>
      <c r="D1272" s="41" t="s">
        <v>566</v>
      </c>
      <c r="E1272" s="39" t="s">
        <v>10054</v>
      </c>
      <c r="F1272" s="41" t="s">
        <v>567</v>
      </c>
      <c r="G1272" s="41" t="s">
        <v>568</v>
      </c>
      <c r="H1272" s="63" t="s">
        <v>9699</v>
      </c>
      <c r="I1272" s="63" t="str">
        <f>VLOOKUP(A1272,'(송영호RAW)'!$A:$H,8,0)</f>
        <v>인정</v>
      </c>
      <c r="J1272" s="92" t="s">
        <v>9699</v>
      </c>
      <c r="K1272" s="63" t="b">
        <f t="shared" si="157"/>
        <v>1</v>
      </c>
      <c r="L1272" s="41" t="s">
        <v>10188</v>
      </c>
      <c r="M1272" s="41" t="s">
        <v>4945</v>
      </c>
      <c r="N1272" s="41" t="s">
        <v>10384</v>
      </c>
      <c r="O1272" s="41" t="s">
        <v>4946</v>
      </c>
      <c r="P1272" s="41" t="s">
        <v>36</v>
      </c>
      <c r="Q1272" s="41" t="s">
        <v>10133</v>
      </c>
      <c r="R1272" s="45" t="s">
        <v>10133</v>
      </c>
      <c r="S1272" s="41" t="b">
        <f t="shared" si="160"/>
        <v>1</v>
      </c>
      <c r="T1272" s="45"/>
      <c r="U1272" s="45"/>
      <c r="V1272" s="52"/>
      <c r="W1272" t="e">
        <f>VLOOKUP(A1272,Sheet4!$J$1500:$J$1508,1,0)</f>
        <v>#N/A</v>
      </c>
    </row>
    <row r="1273" spans="1:25">
      <c r="A1273" s="41">
        <v>1396</v>
      </c>
      <c r="B1273" s="41">
        <v>3</v>
      </c>
      <c r="C1273" s="41" t="s">
        <v>10058</v>
      </c>
      <c r="D1273" s="41" t="s">
        <v>566</v>
      </c>
      <c r="E1273" s="39" t="s">
        <v>10054</v>
      </c>
      <c r="F1273" s="41" t="s">
        <v>567</v>
      </c>
      <c r="G1273" s="41" t="s">
        <v>568</v>
      </c>
      <c r="H1273" s="63" t="s">
        <v>9699</v>
      </c>
      <c r="I1273" s="63" t="str">
        <f>VLOOKUP(A1273,'(송영호RAW)'!$A:$H,8,0)</f>
        <v>인정</v>
      </c>
      <c r="J1273" s="92" t="s">
        <v>9699</v>
      </c>
      <c r="K1273" s="63" t="b">
        <f t="shared" si="157"/>
        <v>1</v>
      </c>
      <c r="L1273" s="41" t="s">
        <v>5090</v>
      </c>
      <c r="M1273" s="41" t="s">
        <v>3782</v>
      </c>
      <c r="N1273" s="41" t="s">
        <v>10384</v>
      </c>
      <c r="O1273" s="41" t="s">
        <v>5087</v>
      </c>
      <c r="P1273" s="41" t="s">
        <v>122</v>
      </c>
      <c r="Q1273" s="41" t="s">
        <v>9993</v>
      </c>
      <c r="R1273" s="41" t="s">
        <v>9993</v>
      </c>
      <c r="S1273" s="41" t="b">
        <f t="shared" si="160"/>
        <v>0</v>
      </c>
      <c r="T1273" s="45"/>
      <c r="U1273" s="45"/>
      <c r="V1273" s="52"/>
      <c r="W1273" t="e">
        <f>VLOOKUP(A1273,Sheet4!$J$1500:$J$1508,1,0)</f>
        <v>#N/A</v>
      </c>
    </row>
    <row r="1274" spans="1:25">
      <c r="A1274" s="41">
        <v>1397</v>
      </c>
      <c r="B1274" s="41">
        <v>4</v>
      </c>
      <c r="C1274" s="41" t="s">
        <v>10058</v>
      </c>
      <c r="D1274" s="41" t="s">
        <v>566</v>
      </c>
      <c r="E1274" s="39" t="s">
        <v>10054</v>
      </c>
      <c r="F1274" s="41" t="s">
        <v>567</v>
      </c>
      <c r="G1274" s="41" t="s">
        <v>568</v>
      </c>
      <c r="H1274" s="63" t="s">
        <v>9699</v>
      </c>
      <c r="I1274" s="63" t="str">
        <f>VLOOKUP(A1274,'(송영호RAW)'!$A:$H,8,0)</f>
        <v>인정</v>
      </c>
      <c r="J1274" s="92" t="s">
        <v>9699</v>
      </c>
      <c r="K1274" s="63" t="b">
        <f t="shared" si="157"/>
        <v>1</v>
      </c>
      <c r="L1274" s="41" t="s">
        <v>569</v>
      </c>
      <c r="M1274" s="41" t="s">
        <v>570</v>
      </c>
      <c r="N1274" s="41" t="s">
        <v>10384</v>
      </c>
      <c r="O1274" s="41" t="s">
        <v>571</v>
      </c>
      <c r="P1274" s="41" t="s">
        <v>122</v>
      </c>
      <c r="Q1274" s="41" t="s">
        <v>9993</v>
      </c>
      <c r="R1274" s="41" t="s">
        <v>9993</v>
      </c>
      <c r="S1274" s="41" t="b">
        <f t="shared" si="160"/>
        <v>0</v>
      </c>
      <c r="T1274" s="45"/>
      <c r="U1274" s="45"/>
      <c r="V1274" s="52"/>
      <c r="W1274" t="e">
        <f>VLOOKUP(A1274,Sheet4!$J$1500:$J$1508,1,0)</f>
        <v>#N/A</v>
      </c>
    </row>
    <row r="1275" spans="1:25">
      <c r="A1275" s="41">
        <v>1398</v>
      </c>
      <c r="B1275" s="41">
        <v>5</v>
      </c>
      <c r="C1275" s="41" t="s">
        <v>10058</v>
      </c>
      <c r="D1275" s="41" t="s">
        <v>566</v>
      </c>
      <c r="E1275" s="39" t="s">
        <v>10054</v>
      </c>
      <c r="F1275" s="41" t="s">
        <v>567</v>
      </c>
      <c r="G1275" s="41" t="s">
        <v>568</v>
      </c>
      <c r="H1275" s="63" t="s">
        <v>9699</v>
      </c>
      <c r="I1275" s="63" t="str">
        <f>VLOOKUP(A1275,'(송영호RAW)'!$A:$H,8,0)</f>
        <v>인정</v>
      </c>
      <c r="J1275" s="92" t="s">
        <v>9699</v>
      </c>
      <c r="K1275" s="63" t="b">
        <f t="shared" si="157"/>
        <v>1</v>
      </c>
      <c r="L1275" s="41" t="s">
        <v>584</v>
      </c>
      <c r="M1275" s="41" t="s">
        <v>585</v>
      </c>
      <c r="N1275" s="41" t="s">
        <v>10384</v>
      </c>
      <c r="O1275" s="41" t="s">
        <v>586</v>
      </c>
      <c r="P1275" s="41" t="s">
        <v>122</v>
      </c>
      <c r="Q1275" s="41" t="s">
        <v>9993</v>
      </c>
      <c r="R1275" s="41" t="s">
        <v>9993</v>
      </c>
      <c r="S1275" s="41" t="b">
        <f t="shared" si="160"/>
        <v>0</v>
      </c>
      <c r="T1275" s="45"/>
      <c r="U1275" s="77"/>
      <c r="V1275" s="52"/>
      <c r="W1275" t="e">
        <f>VLOOKUP(A1275,Sheet4!$J$1500:$J$1508,1,0)</f>
        <v>#N/A</v>
      </c>
    </row>
    <row r="1276" spans="1:25">
      <c r="A1276" s="41">
        <v>1399</v>
      </c>
      <c r="B1276" s="41">
        <v>6</v>
      </c>
      <c r="C1276" s="41" t="s">
        <v>10058</v>
      </c>
      <c r="D1276" s="41" t="s">
        <v>566</v>
      </c>
      <c r="E1276" s="39" t="s">
        <v>10054</v>
      </c>
      <c r="F1276" s="41" t="s">
        <v>567</v>
      </c>
      <c r="G1276" s="41" t="s">
        <v>568</v>
      </c>
      <c r="H1276" s="63" t="s">
        <v>9699</v>
      </c>
      <c r="I1276" s="63" t="str">
        <f>VLOOKUP(A1276,'(송영호RAW)'!$A:$H,8,0)</f>
        <v>인정</v>
      </c>
      <c r="J1276" s="92" t="s">
        <v>9699</v>
      </c>
      <c r="K1276" s="63" t="b">
        <f t="shared" si="157"/>
        <v>1</v>
      </c>
      <c r="L1276" s="41" t="s">
        <v>6023</v>
      </c>
      <c r="M1276" s="41" t="s">
        <v>2444</v>
      </c>
      <c r="N1276" s="41" t="s">
        <v>10384</v>
      </c>
      <c r="O1276" s="41" t="s">
        <v>6024</v>
      </c>
      <c r="P1276" s="41" t="s">
        <v>36</v>
      </c>
      <c r="Q1276" s="41" t="s">
        <v>10133</v>
      </c>
      <c r="R1276" s="45" t="s">
        <v>10133</v>
      </c>
      <c r="S1276" s="41" t="b">
        <f t="shared" si="160"/>
        <v>1</v>
      </c>
      <c r="T1276" s="45"/>
      <c r="U1276" s="77"/>
      <c r="V1276" s="52"/>
      <c r="W1276" t="e">
        <f>VLOOKUP(A1276,Sheet4!$J$1500:$J$1508,1,0)</f>
        <v>#N/A</v>
      </c>
    </row>
    <row r="1277" spans="1:25">
      <c r="A1277" s="41">
        <v>1400</v>
      </c>
      <c r="B1277" s="41">
        <v>7</v>
      </c>
      <c r="C1277" s="41" t="s">
        <v>10058</v>
      </c>
      <c r="D1277" s="41" t="s">
        <v>566</v>
      </c>
      <c r="E1277" s="39" t="s">
        <v>10054</v>
      </c>
      <c r="F1277" s="41" t="s">
        <v>567</v>
      </c>
      <c r="G1277" s="41" t="s">
        <v>568</v>
      </c>
      <c r="H1277" s="63" t="s">
        <v>9699</v>
      </c>
      <c r="I1277" s="63" t="str">
        <f>VLOOKUP(A1277,'(송영호RAW)'!$A:$H,8,0)</f>
        <v>인정</v>
      </c>
      <c r="J1277" s="92" t="s">
        <v>9699</v>
      </c>
      <c r="K1277" s="63" t="b">
        <f t="shared" si="157"/>
        <v>1</v>
      </c>
      <c r="L1277" s="41" t="s">
        <v>2322</v>
      </c>
      <c r="M1277" s="41" t="s">
        <v>2323</v>
      </c>
      <c r="N1277" s="41" t="s">
        <v>10384</v>
      </c>
      <c r="O1277" s="41" t="s">
        <v>2324</v>
      </c>
      <c r="P1277" s="41" t="s">
        <v>173</v>
      </c>
      <c r="Q1277" s="41" t="s">
        <v>9993</v>
      </c>
      <c r="R1277" s="41" t="s">
        <v>9993</v>
      </c>
      <c r="S1277" s="41" t="b">
        <f t="shared" si="160"/>
        <v>0</v>
      </c>
      <c r="T1277" s="45"/>
      <c r="U1277" s="77"/>
      <c r="V1277" s="52"/>
      <c r="W1277" t="e">
        <f>VLOOKUP(A1277,Sheet4!$J$1500:$J$1508,1,0)</f>
        <v>#N/A</v>
      </c>
    </row>
    <row r="1278" spans="1:25">
      <c r="A1278" s="41">
        <v>1401</v>
      </c>
      <c r="B1278" s="41">
        <v>1</v>
      </c>
      <c r="C1278" s="41" t="s">
        <v>10058</v>
      </c>
      <c r="D1278" s="41" t="s">
        <v>224</v>
      </c>
      <c r="E1278" s="39" t="s">
        <v>10054</v>
      </c>
      <c r="F1278" s="41" t="s">
        <v>225</v>
      </c>
      <c r="G1278" s="41" t="s">
        <v>226</v>
      </c>
      <c r="H1278" s="63" t="s">
        <v>9699</v>
      </c>
      <c r="I1278" s="63" t="str">
        <f>VLOOKUP(A1278,'(송영호RAW)'!$A:$H,8,0)</f>
        <v>인정</v>
      </c>
      <c r="J1278" s="92" t="s">
        <v>9699</v>
      </c>
      <c r="K1278" s="63" t="b">
        <f t="shared" si="157"/>
        <v>1</v>
      </c>
      <c r="L1278" s="41" t="s">
        <v>6080</v>
      </c>
      <c r="M1278" s="41" t="s">
        <v>6081</v>
      </c>
      <c r="N1278" s="41" t="s">
        <v>10384</v>
      </c>
      <c r="O1278" s="41" t="s">
        <v>6082</v>
      </c>
      <c r="P1278" s="41" t="s">
        <v>36</v>
      </c>
      <c r="Q1278" s="41" t="s">
        <v>10133</v>
      </c>
      <c r="R1278" s="45" t="s">
        <v>10133</v>
      </c>
      <c r="S1278" s="41" t="b">
        <f t="shared" si="160"/>
        <v>1</v>
      </c>
      <c r="T1278" s="45"/>
      <c r="U1278" s="77"/>
      <c r="V1278" s="52"/>
      <c r="W1278" t="e">
        <f>VLOOKUP(A1278,Sheet4!$J$1500:$J$1508,1,0)</f>
        <v>#N/A</v>
      </c>
    </row>
    <row r="1279" spans="1:25">
      <c r="A1279" s="41">
        <v>1402</v>
      </c>
      <c r="B1279" s="41">
        <v>2</v>
      </c>
      <c r="C1279" s="41" t="s">
        <v>10058</v>
      </c>
      <c r="D1279" s="41" t="s">
        <v>224</v>
      </c>
      <c r="E1279" s="39" t="s">
        <v>10054</v>
      </c>
      <c r="F1279" s="41" t="s">
        <v>225</v>
      </c>
      <c r="G1279" s="41" t="s">
        <v>226</v>
      </c>
      <c r="H1279" s="63" t="s">
        <v>9699</v>
      </c>
      <c r="I1279" s="63" t="str">
        <f>VLOOKUP(A1279,'(송영호RAW)'!$A:$H,8,0)</f>
        <v>인정</v>
      </c>
      <c r="J1279" s="92" t="s">
        <v>9699</v>
      </c>
      <c r="K1279" s="63" t="b">
        <f t="shared" si="157"/>
        <v>1</v>
      </c>
      <c r="L1279" s="41" t="s">
        <v>227</v>
      </c>
      <c r="M1279" s="41" t="s">
        <v>228</v>
      </c>
      <c r="N1279" s="41" t="s">
        <v>10384</v>
      </c>
      <c r="O1279" s="41" t="s">
        <v>229</v>
      </c>
      <c r="P1279" s="41" t="s">
        <v>36</v>
      </c>
      <c r="Q1279" s="41" t="s">
        <v>10133</v>
      </c>
      <c r="R1279" s="45" t="s">
        <v>10133</v>
      </c>
      <c r="S1279" s="41" t="b">
        <f t="shared" si="160"/>
        <v>1</v>
      </c>
      <c r="T1279" s="45"/>
      <c r="U1279" s="45"/>
      <c r="V1279" s="52"/>
      <c r="W1279" t="e">
        <f>VLOOKUP(A1279,Sheet4!$J$1500:$J$1508,1,0)</f>
        <v>#N/A</v>
      </c>
    </row>
    <row r="1280" spans="1:25">
      <c r="A1280" s="41">
        <v>1403</v>
      </c>
      <c r="B1280" s="41">
        <v>3</v>
      </c>
      <c r="C1280" s="41" t="s">
        <v>10058</v>
      </c>
      <c r="D1280" s="41" t="s">
        <v>224</v>
      </c>
      <c r="E1280" s="39" t="s">
        <v>10054</v>
      </c>
      <c r="F1280" s="41" t="s">
        <v>225</v>
      </c>
      <c r="G1280" s="41" t="s">
        <v>226</v>
      </c>
      <c r="H1280" s="63" t="s">
        <v>9699</v>
      </c>
      <c r="I1280" s="63" t="str">
        <f>VLOOKUP(A1280,'(송영호RAW)'!$A:$H,8,0)</f>
        <v>인정</v>
      </c>
      <c r="J1280" s="92" t="s">
        <v>9699</v>
      </c>
      <c r="K1280" s="63" t="b">
        <f t="shared" si="157"/>
        <v>1</v>
      </c>
      <c r="L1280" s="41" t="s">
        <v>267</v>
      </c>
      <c r="M1280" s="41" t="s">
        <v>268</v>
      </c>
      <c r="N1280" s="41" t="s">
        <v>10384</v>
      </c>
      <c r="O1280" s="41" t="s">
        <v>269</v>
      </c>
      <c r="P1280" s="41" t="s">
        <v>36</v>
      </c>
      <c r="Q1280" s="41" t="s">
        <v>10133</v>
      </c>
      <c r="R1280" s="45" t="s">
        <v>10133</v>
      </c>
      <c r="S1280" s="41" t="b">
        <f t="shared" si="160"/>
        <v>1</v>
      </c>
      <c r="T1280" s="45"/>
      <c r="U1280" s="45"/>
      <c r="V1280" s="52"/>
      <c r="W1280" t="e">
        <f>VLOOKUP(A1280,Sheet4!$J$1500:$J$1508,1,0)</f>
        <v>#N/A</v>
      </c>
    </row>
    <row r="1281" spans="1:23">
      <c r="A1281" s="41">
        <v>1404</v>
      </c>
      <c r="B1281" s="41">
        <v>4</v>
      </c>
      <c r="C1281" s="41" t="s">
        <v>10058</v>
      </c>
      <c r="D1281" s="41" t="s">
        <v>224</v>
      </c>
      <c r="E1281" s="39" t="s">
        <v>10054</v>
      </c>
      <c r="F1281" s="41" t="s">
        <v>225</v>
      </c>
      <c r="G1281" s="41" t="s">
        <v>226</v>
      </c>
      <c r="H1281" s="63" t="s">
        <v>9699</v>
      </c>
      <c r="I1281" s="63" t="str">
        <f>VLOOKUP(A1281,'(송영호RAW)'!$A:$H,8,0)</f>
        <v>인정</v>
      </c>
      <c r="J1281" s="92" t="s">
        <v>9699</v>
      </c>
      <c r="K1281" s="63" t="b">
        <f t="shared" si="157"/>
        <v>1</v>
      </c>
      <c r="L1281" s="41" t="s">
        <v>550</v>
      </c>
      <c r="M1281" s="41" t="s">
        <v>551</v>
      </c>
      <c r="N1281" s="41" t="s">
        <v>10384</v>
      </c>
      <c r="O1281" s="41" t="s">
        <v>552</v>
      </c>
      <c r="P1281" s="41" t="s">
        <v>36</v>
      </c>
      <c r="Q1281" s="41" t="s">
        <v>10133</v>
      </c>
      <c r="R1281" s="45" t="s">
        <v>10133</v>
      </c>
      <c r="S1281" s="41" t="b">
        <f t="shared" si="160"/>
        <v>1</v>
      </c>
      <c r="T1281" s="45"/>
      <c r="U1281" s="45"/>
      <c r="V1281" s="52"/>
      <c r="W1281" t="e">
        <f>VLOOKUP(A1281,Sheet4!$J$1500:$J$1508,1,0)</f>
        <v>#N/A</v>
      </c>
    </row>
    <row r="1282" spans="1:23">
      <c r="A1282" s="41">
        <v>1405</v>
      </c>
      <c r="B1282" s="41">
        <v>5</v>
      </c>
      <c r="C1282" s="41" t="s">
        <v>10058</v>
      </c>
      <c r="D1282" s="41" t="s">
        <v>224</v>
      </c>
      <c r="E1282" s="39" t="s">
        <v>10054</v>
      </c>
      <c r="F1282" s="41" t="s">
        <v>225</v>
      </c>
      <c r="G1282" s="41" t="s">
        <v>226</v>
      </c>
      <c r="H1282" s="63" t="s">
        <v>9699</v>
      </c>
      <c r="I1282" s="63" t="str">
        <f>VLOOKUP(A1282,'(송영호RAW)'!$A:$H,8,0)</f>
        <v>인정</v>
      </c>
      <c r="J1282" s="92" t="s">
        <v>9699</v>
      </c>
      <c r="K1282" s="63" t="b">
        <f t="shared" si="157"/>
        <v>1</v>
      </c>
      <c r="L1282" s="41" t="s">
        <v>1359</v>
      </c>
      <c r="M1282" s="41" t="s">
        <v>1352</v>
      </c>
      <c r="N1282" s="41" t="s">
        <v>10384</v>
      </c>
      <c r="O1282" s="41" t="s">
        <v>1360</v>
      </c>
      <c r="P1282" s="41" t="s">
        <v>173</v>
      </c>
      <c r="Q1282" s="41" t="s">
        <v>9993</v>
      </c>
      <c r="R1282" s="41" t="s">
        <v>9993</v>
      </c>
      <c r="S1282" s="41" t="b">
        <f t="shared" si="160"/>
        <v>0</v>
      </c>
      <c r="T1282" s="45"/>
      <c r="U1282" s="45"/>
      <c r="V1282" s="52"/>
      <c r="W1282" t="e">
        <f>VLOOKUP(A1282,Sheet4!$J$1500:$J$1508,1,0)</f>
        <v>#N/A</v>
      </c>
    </row>
    <row r="1283" spans="1:23">
      <c r="A1283" s="41">
        <v>1406</v>
      </c>
      <c r="B1283" s="41">
        <v>6</v>
      </c>
      <c r="C1283" s="41" t="s">
        <v>10058</v>
      </c>
      <c r="D1283" s="41" t="s">
        <v>224</v>
      </c>
      <c r="E1283" s="39" t="s">
        <v>10054</v>
      </c>
      <c r="F1283" s="41" t="s">
        <v>225</v>
      </c>
      <c r="G1283" s="41" t="s">
        <v>226</v>
      </c>
      <c r="H1283" s="63" t="s">
        <v>9699</v>
      </c>
      <c r="I1283" s="63" t="str">
        <f>VLOOKUP(A1283,'(송영호RAW)'!$A:$H,8,0)</f>
        <v>인정</v>
      </c>
      <c r="J1283" s="92" t="s">
        <v>9699</v>
      </c>
      <c r="K1283" s="63" t="b">
        <f t="shared" ref="K1283:K1346" si="167">H1283=I1283</f>
        <v>1</v>
      </c>
      <c r="L1283" s="41" t="s">
        <v>6113</v>
      </c>
      <c r="M1283" s="41" t="s">
        <v>5757</v>
      </c>
      <c r="N1283" s="41" t="s">
        <v>10384</v>
      </c>
      <c r="O1283" s="41" t="s">
        <v>6114</v>
      </c>
      <c r="P1283" s="41" t="s">
        <v>63</v>
      </c>
      <c r="Q1283" s="41" t="s">
        <v>9993</v>
      </c>
      <c r="R1283" s="45" t="s">
        <v>9993</v>
      </c>
      <c r="S1283" s="41" t="b">
        <f t="shared" si="160"/>
        <v>0</v>
      </c>
      <c r="T1283" s="45"/>
      <c r="U1283" s="45"/>
      <c r="V1283" s="52" t="s">
        <v>10213</v>
      </c>
      <c r="W1283" t="e">
        <f>VLOOKUP(A1283,Sheet4!$J$1500:$J$1508,1,0)</f>
        <v>#N/A</v>
      </c>
    </row>
    <row r="1284" spans="1:23">
      <c r="A1284" s="41">
        <v>1407</v>
      </c>
      <c r="B1284" s="41">
        <v>7</v>
      </c>
      <c r="C1284" s="41" t="s">
        <v>10058</v>
      </c>
      <c r="D1284" s="41" t="s">
        <v>224</v>
      </c>
      <c r="E1284" s="39" t="s">
        <v>10054</v>
      </c>
      <c r="F1284" s="41" t="s">
        <v>225</v>
      </c>
      <c r="G1284" s="41" t="s">
        <v>226</v>
      </c>
      <c r="H1284" s="63" t="s">
        <v>9699</v>
      </c>
      <c r="I1284" s="63" t="str">
        <f>VLOOKUP(A1284,'(송영호RAW)'!$A:$H,8,0)</f>
        <v>인정</v>
      </c>
      <c r="J1284" s="92" t="s">
        <v>9699</v>
      </c>
      <c r="K1284" s="63" t="b">
        <f t="shared" si="167"/>
        <v>1</v>
      </c>
      <c r="L1284" s="41" t="s">
        <v>7247</v>
      </c>
      <c r="M1284" s="41" t="s">
        <v>3593</v>
      </c>
      <c r="N1284" s="41" t="s">
        <v>10384</v>
      </c>
      <c r="O1284" s="41" t="s">
        <v>7248</v>
      </c>
      <c r="P1284" s="41" t="s">
        <v>122</v>
      </c>
      <c r="Q1284" s="41" t="s">
        <v>9993</v>
      </c>
      <c r="R1284" s="41" t="s">
        <v>9993</v>
      </c>
      <c r="S1284" s="41" t="b">
        <f t="shared" si="160"/>
        <v>0</v>
      </c>
      <c r="T1284" s="45"/>
      <c r="U1284" s="45"/>
      <c r="V1284" s="52"/>
      <c r="W1284" t="e">
        <f>VLOOKUP(A1284,Sheet4!$J$1500:$J$1508,1,0)</f>
        <v>#N/A</v>
      </c>
    </row>
    <row r="1285" spans="1:23">
      <c r="A1285" s="41">
        <v>1408</v>
      </c>
      <c r="B1285" s="41">
        <v>1</v>
      </c>
      <c r="C1285" s="61" t="s">
        <v>10048</v>
      </c>
      <c r="D1285" s="61" t="s">
        <v>28</v>
      </c>
      <c r="E1285" s="62" t="s">
        <v>10068</v>
      </c>
      <c r="F1285" s="61" t="s">
        <v>29</v>
      </c>
      <c r="G1285" s="61" t="s">
        <v>30</v>
      </c>
      <c r="H1285" s="63" t="s">
        <v>9699</v>
      </c>
      <c r="I1285" s="63" t="str">
        <f>VLOOKUP(A1285,'(송영호RAW)'!$A:$H,8,0)</f>
        <v>인정</v>
      </c>
      <c r="J1285" s="92" t="s">
        <v>9699</v>
      </c>
      <c r="K1285" s="63" t="b">
        <f t="shared" si="167"/>
        <v>1</v>
      </c>
      <c r="L1285" s="61" t="s">
        <v>10495</v>
      </c>
      <c r="M1285" s="61" t="s">
        <v>903</v>
      </c>
      <c r="N1285" s="64" t="s">
        <v>10177</v>
      </c>
      <c r="O1285" s="61" t="s">
        <v>904</v>
      </c>
      <c r="P1285" s="61" t="s">
        <v>36</v>
      </c>
      <c r="Q1285" s="61" t="s">
        <v>10133</v>
      </c>
      <c r="R1285" s="61" t="s">
        <v>10133</v>
      </c>
      <c r="S1285" s="41" t="b">
        <f t="shared" si="160"/>
        <v>1</v>
      </c>
      <c r="T1285" s="61" t="s">
        <v>10136</v>
      </c>
      <c r="U1285" s="69" t="s">
        <v>10381</v>
      </c>
      <c r="W1285" t="e">
        <f>VLOOKUP(A1285,Sheet4!$J$1500:$J$1508,1,0)</f>
        <v>#N/A</v>
      </c>
    </row>
    <row r="1286" spans="1:23">
      <c r="A1286" s="41">
        <v>1409</v>
      </c>
      <c r="B1286" s="41">
        <v>2</v>
      </c>
      <c r="C1286" s="61" t="s">
        <v>10048</v>
      </c>
      <c r="D1286" s="61" t="s">
        <v>28</v>
      </c>
      <c r="E1286" s="62" t="s">
        <v>10068</v>
      </c>
      <c r="F1286" s="61" t="s">
        <v>29</v>
      </c>
      <c r="G1286" s="61" t="s">
        <v>30</v>
      </c>
      <c r="H1286" s="63" t="s">
        <v>9699</v>
      </c>
      <c r="I1286" s="63" t="str">
        <f>VLOOKUP(A1286,'(송영호RAW)'!$A:$H,8,0)</f>
        <v>인정</v>
      </c>
      <c r="J1286" s="92" t="s">
        <v>9699</v>
      </c>
      <c r="K1286" s="63" t="b">
        <f t="shared" si="167"/>
        <v>1</v>
      </c>
      <c r="L1286" s="61" t="s">
        <v>10496</v>
      </c>
      <c r="M1286" s="61" t="s">
        <v>32</v>
      </c>
      <c r="N1286" s="64" t="s">
        <v>10177</v>
      </c>
      <c r="O1286" s="61" t="s">
        <v>10745</v>
      </c>
      <c r="P1286" s="61" t="s">
        <v>36</v>
      </c>
      <c r="Q1286" s="61" t="s">
        <v>10133</v>
      </c>
      <c r="R1286" s="61" t="s">
        <v>10133</v>
      </c>
      <c r="S1286" s="41" t="b">
        <f t="shared" si="160"/>
        <v>1</v>
      </c>
      <c r="T1286" s="61" t="s">
        <v>10136</v>
      </c>
      <c r="U1286" s="61"/>
      <c r="W1286" t="e">
        <f>VLOOKUP(A1286,Sheet4!$J$1500:$J$1508,1,0)</f>
        <v>#N/A</v>
      </c>
    </row>
    <row r="1287" spans="1:23">
      <c r="A1287" s="41">
        <v>1410</v>
      </c>
      <c r="B1287" s="41">
        <v>3</v>
      </c>
      <c r="C1287" s="61" t="s">
        <v>10048</v>
      </c>
      <c r="D1287" s="61" t="s">
        <v>28</v>
      </c>
      <c r="E1287" s="62" t="s">
        <v>10068</v>
      </c>
      <c r="F1287" s="61" t="s">
        <v>29</v>
      </c>
      <c r="G1287" s="61" t="s">
        <v>30</v>
      </c>
      <c r="H1287" s="63" t="s">
        <v>9699</v>
      </c>
      <c r="I1287" s="63" t="str">
        <f>VLOOKUP(A1287,'(송영호RAW)'!$A:$H,8,0)</f>
        <v>인정</v>
      </c>
      <c r="J1287" s="92" t="s">
        <v>9699</v>
      </c>
      <c r="K1287" s="63" t="b">
        <f t="shared" si="167"/>
        <v>1</v>
      </c>
      <c r="L1287" s="61" t="s">
        <v>10497</v>
      </c>
      <c r="M1287" s="61" t="s">
        <v>5240</v>
      </c>
      <c r="N1287" s="64" t="s">
        <v>10177</v>
      </c>
      <c r="O1287" s="61" t="s">
        <v>5241</v>
      </c>
      <c r="P1287" s="61" t="s">
        <v>36</v>
      </c>
      <c r="Q1287" s="61" t="s">
        <v>10133</v>
      </c>
      <c r="R1287" s="61" t="s">
        <v>10133</v>
      </c>
      <c r="S1287" s="41" t="b">
        <f t="shared" si="160"/>
        <v>1</v>
      </c>
      <c r="T1287" s="61" t="s">
        <v>10136</v>
      </c>
      <c r="U1287" s="72" t="s">
        <v>10767</v>
      </c>
      <c r="W1287" t="e">
        <f>VLOOKUP(A1287,Sheet4!$J$1500:$J$1508,1,0)</f>
        <v>#N/A</v>
      </c>
    </row>
    <row r="1288" spans="1:23">
      <c r="A1288" s="41">
        <v>1411</v>
      </c>
      <c r="B1288" s="41">
        <v>4</v>
      </c>
      <c r="C1288" s="61" t="s">
        <v>10048</v>
      </c>
      <c r="D1288" s="61" t="s">
        <v>28</v>
      </c>
      <c r="E1288" s="62" t="s">
        <v>10068</v>
      </c>
      <c r="F1288" s="61" t="s">
        <v>29</v>
      </c>
      <c r="G1288" s="61" t="s">
        <v>30</v>
      </c>
      <c r="H1288" s="63" t="s">
        <v>9699</v>
      </c>
      <c r="I1288" s="63" t="str">
        <f>VLOOKUP(A1288,'(송영호RAW)'!$A:$H,8,0)</f>
        <v>인정</v>
      </c>
      <c r="J1288" s="92" t="s">
        <v>9699</v>
      </c>
      <c r="K1288" s="63" t="b">
        <f t="shared" si="167"/>
        <v>1</v>
      </c>
      <c r="L1288" s="61" t="s">
        <v>5017</v>
      </c>
      <c r="M1288" s="61" t="s">
        <v>3546</v>
      </c>
      <c r="N1288" s="64" t="s">
        <v>10177</v>
      </c>
      <c r="O1288" s="61" t="s">
        <v>5018</v>
      </c>
      <c r="P1288" s="61" t="s">
        <v>36</v>
      </c>
      <c r="Q1288" s="61" t="s">
        <v>10133</v>
      </c>
      <c r="R1288" s="61" t="s">
        <v>10133</v>
      </c>
      <c r="S1288" s="41" t="b">
        <f t="shared" si="160"/>
        <v>1</v>
      </c>
      <c r="T1288" s="61"/>
      <c r="U1288" s="61"/>
      <c r="W1288" t="e">
        <f>VLOOKUP(A1288,Sheet4!$J$1500:$J$1508,1,0)</f>
        <v>#N/A</v>
      </c>
    </row>
    <row r="1289" spans="1:23">
      <c r="A1289" s="41">
        <v>1412</v>
      </c>
      <c r="B1289" s="41">
        <v>5</v>
      </c>
      <c r="C1289" s="61" t="s">
        <v>10048</v>
      </c>
      <c r="D1289" s="61" t="s">
        <v>28</v>
      </c>
      <c r="E1289" s="62" t="s">
        <v>10068</v>
      </c>
      <c r="F1289" s="61" t="s">
        <v>29</v>
      </c>
      <c r="G1289" s="61" t="s">
        <v>30</v>
      </c>
      <c r="H1289" s="63" t="s">
        <v>9699</v>
      </c>
      <c r="I1289" s="63" t="str">
        <f>VLOOKUP(A1289,'(송영호RAW)'!$A:$H,8,0)</f>
        <v>인정</v>
      </c>
      <c r="J1289" s="92" t="s">
        <v>9699</v>
      </c>
      <c r="K1289" s="63" t="b">
        <f t="shared" si="167"/>
        <v>1</v>
      </c>
      <c r="L1289" s="61" t="s">
        <v>10498</v>
      </c>
      <c r="M1289" s="61" t="s">
        <v>477</v>
      </c>
      <c r="N1289" s="64" t="s">
        <v>10177</v>
      </c>
      <c r="O1289" s="61" t="s">
        <v>2760</v>
      </c>
      <c r="P1289" s="61" t="s">
        <v>36</v>
      </c>
      <c r="Q1289" s="61" t="s">
        <v>10133</v>
      </c>
      <c r="R1289" s="61" t="s">
        <v>10133</v>
      </c>
      <c r="S1289" s="41" t="b">
        <f t="shared" si="160"/>
        <v>1</v>
      </c>
      <c r="T1289" s="61"/>
      <c r="U1289" s="61"/>
      <c r="W1289" t="e">
        <f>VLOOKUP(A1289,Sheet4!$J$1500:$J$1508,1,0)</f>
        <v>#N/A</v>
      </c>
    </row>
    <row r="1290" spans="1:23">
      <c r="A1290" s="41">
        <v>1413</v>
      </c>
      <c r="B1290" s="41">
        <v>6</v>
      </c>
      <c r="C1290" s="61" t="s">
        <v>10048</v>
      </c>
      <c r="D1290" s="61" t="s">
        <v>28</v>
      </c>
      <c r="E1290" s="62" t="s">
        <v>10068</v>
      </c>
      <c r="F1290" s="61" t="s">
        <v>29</v>
      </c>
      <c r="G1290" s="61" t="s">
        <v>30</v>
      </c>
      <c r="H1290" s="63" t="s">
        <v>9699</v>
      </c>
      <c r="I1290" s="63" t="str">
        <f>VLOOKUP(A1290,'(송영호RAW)'!$A:$H,8,0)</f>
        <v>인정</v>
      </c>
      <c r="J1290" s="92" t="s">
        <v>9699</v>
      </c>
      <c r="K1290" s="63" t="b">
        <f t="shared" si="167"/>
        <v>1</v>
      </c>
      <c r="L1290" s="61" t="s">
        <v>10499</v>
      </c>
      <c r="M1290" s="61" t="s">
        <v>837</v>
      </c>
      <c r="N1290" s="64" t="s">
        <v>10177</v>
      </c>
      <c r="O1290" s="61" t="s">
        <v>838</v>
      </c>
      <c r="P1290" s="61" t="s">
        <v>36</v>
      </c>
      <c r="Q1290" s="61" t="s">
        <v>9993</v>
      </c>
      <c r="R1290" s="61" t="s">
        <v>9993</v>
      </c>
      <c r="S1290" s="41" t="b">
        <f t="shared" si="160"/>
        <v>0</v>
      </c>
      <c r="T1290" s="61"/>
      <c r="U1290" s="61"/>
      <c r="W1290">
        <f>VLOOKUP(A1290,Sheet4!$J$1500:$J$1508,1,0)</f>
        <v>1413</v>
      </c>
    </row>
    <row r="1291" spans="1:23">
      <c r="A1291" s="41">
        <v>1414</v>
      </c>
      <c r="B1291" s="41">
        <v>7</v>
      </c>
      <c r="C1291" s="61" t="s">
        <v>10048</v>
      </c>
      <c r="D1291" s="61" t="s">
        <v>28</v>
      </c>
      <c r="E1291" s="62" t="s">
        <v>10068</v>
      </c>
      <c r="F1291" s="61" t="s">
        <v>29</v>
      </c>
      <c r="G1291" s="61" t="s">
        <v>30</v>
      </c>
      <c r="H1291" s="63" t="s">
        <v>9699</v>
      </c>
      <c r="I1291" s="63" t="str">
        <f>VLOOKUP(A1291,'(송영호RAW)'!$A:$H,8,0)</f>
        <v>인정</v>
      </c>
      <c r="J1291" s="92" t="s">
        <v>9699</v>
      </c>
      <c r="K1291" s="63" t="b">
        <f t="shared" si="167"/>
        <v>1</v>
      </c>
      <c r="L1291" s="61" t="s">
        <v>10500</v>
      </c>
      <c r="M1291" s="61" t="s">
        <v>2736</v>
      </c>
      <c r="N1291" s="64" t="s">
        <v>10177</v>
      </c>
      <c r="O1291" s="61" t="s">
        <v>2737</v>
      </c>
      <c r="P1291" s="61" t="s">
        <v>36</v>
      </c>
      <c r="Q1291" s="61" t="s">
        <v>9993</v>
      </c>
      <c r="R1291" s="61" t="s">
        <v>9993</v>
      </c>
      <c r="S1291" s="41" t="b">
        <f t="shared" si="160"/>
        <v>0</v>
      </c>
      <c r="T1291" s="61"/>
      <c r="U1291" s="61"/>
      <c r="W1291">
        <f>VLOOKUP(A1291,Sheet4!$J$1500:$J$1508,1,0)</f>
        <v>1414</v>
      </c>
    </row>
    <row r="1292" spans="1:23">
      <c r="A1292" s="41">
        <v>1415</v>
      </c>
      <c r="B1292" s="41">
        <v>8</v>
      </c>
      <c r="C1292" s="61" t="s">
        <v>10048</v>
      </c>
      <c r="D1292" s="61" t="s">
        <v>28</v>
      </c>
      <c r="E1292" s="62" t="s">
        <v>10068</v>
      </c>
      <c r="F1292" s="61" t="s">
        <v>29</v>
      </c>
      <c r="G1292" s="61" t="s">
        <v>30</v>
      </c>
      <c r="H1292" s="63" t="s">
        <v>9699</v>
      </c>
      <c r="I1292" s="63" t="str">
        <f>VLOOKUP(A1292,'(송영호RAW)'!$A:$H,8,0)</f>
        <v>인정</v>
      </c>
      <c r="J1292" s="92" t="s">
        <v>9699</v>
      </c>
      <c r="K1292" s="63" t="b">
        <f t="shared" si="167"/>
        <v>1</v>
      </c>
      <c r="L1292" s="61" t="s">
        <v>10501</v>
      </c>
      <c r="M1292" s="61" t="s">
        <v>535</v>
      </c>
      <c r="N1292" s="64" t="s">
        <v>10177</v>
      </c>
      <c r="O1292" s="61" t="s">
        <v>5591</v>
      </c>
      <c r="P1292" s="61" t="s">
        <v>36</v>
      </c>
      <c r="Q1292" s="61" t="s">
        <v>10133</v>
      </c>
      <c r="R1292" s="61" t="s">
        <v>10133</v>
      </c>
      <c r="S1292" s="41" t="b">
        <f t="shared" si="160"/>
        <v>1</v>
      </c>
      <c r="T1292" s="61"/>
      <c r="U1292" s="61"/>
      <c r="W1292" t="e">
        <f>VLOOKUP(A1292,Sheet4!$J$1500:$J$1508,1,0)</f>
        <v>#N/A</v>
      </c>
    </row>
    <row r="1293" spans="1:23">
      <c r="A1293" s="41">
        <v>1416</v>
      </c>
      <c r="B1293" s="41">
        <v>9</v>
      </c>
      <c r="C1293" s="61" t="s">
        <v>10048</v>
      </c>
      <c r="D1293" s="61" t="s">
        <v>28</v>
      </c>
      <c r="E1293" s="62" t="s">
        <v>10068</v>
      </c>
      <c r="F1293" s="61" t="s">
        <v>29</v>
      </c>
      <c r="G1293" s="61" t="s">
        <v>30</v>
      </c>
      <c r="H1293" s="63" t="s">
        <v>9699</v>
      </c>
      <c r="I1293" s="63" t="str">
        <f>VLOOKUP(A1293,'(송영호RAW)'!$A:$H,8,0)</f>
        <v>인정</v>
      </c>
      <c r="J1293" s="92" t="s">
        <v>9699</v>
      </c>
      <c r="K1293" s="63" t="b">
        <f t="shared" si="167"/>
        <v>1</v>
      </c>
      <c r="L1293" s="61" t="s">
        <v>10502</v>
      </c>
      <c r="M1293" s="61" t="s">
        <v>5655</v>
      </c>
      <c r="N1293" s="64" t="s">
        <v>10503</v>
      </c>
      <c r="O1293" s="61" t="s">
        <v>5656</v>
      </c>
      <c r="P1293" s="61" t="s">
        <v>36</v>
      </c>
      <c r="Q1293" s="61" t="s">
        <v>9993</v>
      </c>
      <c r="R1293" s="61" t="s">
        <v>9993</v>
      </c>
      <c r="S1293" s="41" t="b">
        <f t="shared" si="160"/>
        <v>0</v>
      </c>
      <c r="T1293" s="61"/>
      <c r="U1293" s="61"/>
      <c r="W1293">
        <f>VLOOKUP(A1293,Sheet4!$J$1500:$J$1508,1,0)</f>
        <v>1416</v>
      </c>
    </row>
    <row r="1294" spans="1:23">
      <c r="A1294" s="41">
        <v>1417</v>
      </c>
      <c r="B1294" s="41">
        <v>10</v>
      </c>
      <c r="C1294" s="61" t="s">
        <v>10048</v>
      </c>
      <c r="D1294" s="61" t="s">
        <v>28</v>
      </c>
      <c r="E1294" s="62" t="s">
        <v>10068</v>
      </c>
      <c r="F1294" s="61" t="s">
        <v>29</v>
      </c>
      <c r="G1294" s="61" t="s">
        <v>30</v>
      </c>
      <c r="H1294" s="63" t="s">
        <v>9699</v>
      </c>
      <c r="I1294" s="63" t="str">
        <f>VLOOKUP(A1294,'(송영호RAW)'!$A:$H,8,0)</f>
        <v>인정</v>
      </c>
      <c r="J1294" s="92" t="s">
        <v>9699</v>
      </c>
      <c r="K1294" s="63" t="b">
        <f t="shared" si="167"/>
        <v>1</v>
      </c>
      <c r="L1294" s="61" t="s">
        <v>10504</v>
      </c>
      <c r="M1294" s="61" t="s">
        <v>879</v>
      </c>
      <c r="N1294" s="64" t="s">
        <v>10177</v>
      </c>
      <c r="O1294" s="61" t="s">
        <v>880</v>
      </c>
      <c r="P1294" s="61" t="s">
        <v>122</v>
      </c>
      <c r="Q1294" s="61" t="s">
        <v>9993</v>
      </c>
      <c r="R1294" s="63" t="str">
        <f>P1294</f>
        <v>기타</v>
      </c>
      <c r="S1294" s="41" t="b">
        <f t="shared" si="160"/>
        <v>1</v>
      </c>
      <c r="T1294" s="61"/>
      <c r="U1294" s="61"/>
      <c r="W1294" t="e">
        <f>VLOOKUP(A1294,Sheet4!$J$1500:$J$1508,1,0)</f>
        <v>#N/A</v>
      </c>
    </row>
    <row r="1295" spans="1:23">
      <c r="A1295" s="41">
        <v>1418</v>
      </c>
      <c r="B1295" s="41">
        <v>1</v>
      </c>
      <c r="C1295" s="41" t="s">
        <v>10056</v>
      </c>
      <c r="D1295" s="41" t="s">
        <v>8344</v>
      </c>
      <c r="E1295" s="39" t="s">
        <v>10057</v>
      </c>
      <c r="F1295" s="41" t="s">
        <v>8345</v>
      </c>
      <c r="G1295" s="41" t="s">
        <v>8346</v>
      </c>
      <c r="H1295" s="63" t="s">
        <v>9699</v>
      </c>
      <c r="I1295" s="63" t="str">
        <f>VLOOKUP(A1295,'(송영호RAW)'!$A:$H,8,0)</f>
        <v>인정</v>
      </c>
      <c r="J1295" s="92" t="s">
        <v>9699</v>
      </c>
      <c r="K1295" s="63" t="b">
        <f t="shared" si="167"/>
        <v>1</v>
      </c>
      <c r="L1295" s="41" t="s">
        <v>8683</v>
      </c>
      <c r="M1295" s="41" t="s">
        <v>8684</v>
      </c>
      <c r="N1295" s="41" t="s">
        <v>10077</v>
      </c>
      <c r="O1295" s="41" t="s">
        <v>8686</v>
      </c>
      <c r="P1295" s="41" t="s">
        <v>36</v>
      </c>
      <c r="Q1295" s="46" t="s">
        <v>10133</v>
      </c>
      <c r="R1295" s="45" t="s">
        <v>10136</v>
      </c>
      <c r="S1295" s="41" t="b">
        <f t="shared" si="160"/>
        <v>0</v>
      </c>
      <c r="T1295" s="61" t="s">
        <v>10136</v>
      </c>
      <c r="U1295" s="45" t="s">
        <v>10155</v>
      </c>
      <c r="W1295" t="e">
        <f>VLOOKUP(A1295,Sheet4!$J$1500:$J$1508,1,0)</f>
        <v>#N/A</v>
      </c>
    </row>
    <row r="1296" spans="1:23">
      <c r="A1296" s="41">
        <v>1419</v>
      </c>
      <c r="B1296" s="41">
        <v>2</v>
      </c>
      <c r="C1296" s="41" t="s">
        <v>10056</v>
      </c>
      <c r="D1296" s="41" t="s">
        <v>8344</v>
      </c>
      <c r="E1296" s="39" t="s">
        <v>10057</v>
      </c>
      <c r="F1296" s="41" t="s">
        <v>8345</v>
      </c>
      <c r="G1296" s="41" t="s">
        <v>8346</v>
      </c>
      <c r="H1296" s="63" t="s">
        <v>9699</v>
      </c>
      <c r="I1296" s="63" t="str">
        <f>VLOOKUP(A1296,'(송영호RAW)'!$A:$H,8,0)</f>
        <v>인정</v>
      </c>
      <c r="J1296" s="92" t="s">
        <v>9699</v>
      </c>
      <c r="K1296" s="63" t="b">
        <f t="shared" si="167"/>
        <v>1</v>
      </c>
      <c r="L1296" s="41" t="s">
        <v>8347</v>
      </c>
      <c r="M1296" s="41" t="s">
        <v>8348</v>
      </c>
      <c r="N1296" s="41" t="s">
        <v>10077</v>
      </c>
      <c r="O1296" s="41" t="s">
        <v>8350</v>
      </c>
      <c r="P1296" s="41" t="s">
        <v>36</v>
      </c>
      <c r="Q1296" s="41" t="s">
        <v>10133</v>
      </c>
      <c r="R1296" s="45" t="s">
        <v>10133</v>
      </c>
      <c r="S1296" s="41" t="b">
        <f t="shared" si="160"/>
        <v>1</v>
      </c>
      <c r="T1296" s="61" t="s">
        <v>10136</v>
      </c>
      <c r="U1296" s="45"/>
      <c r="W1296" t="e">
        <f>VLOOKUP(A1296,Sheet4!$J$1500:$J$1508,1,0)</f>
        <v>#N/A</v>
      </c>
    </row>
    <row r="1297" spans="1:23">
      <c r="A1297" s="41">
        <v>1420</v>
      </c>
      <c r="B1297" s="41">
        <v>3</v>
      </c>
      <c r="C1297" s="41" t="s">
        <v>10056</v>
      </c>
      <c r="D1297" s="41" t="s">
        <v>8344</v>
      </c>
      <c r="E1297" s="39" t="s">
        <v>10057</v>
      </c>
      <c r="F1297" s="41" t="s">
        <v>8345</v>
      </c>
      <c r="G1297" s="41" t="s">
        <v>8346</v>
      </c>
      <c r="H1297" s="63" t="s">
        <v>9699</v>
      </c>
      <c r="I1297" s="63" t="str">
        <f>VLOOKUP(A1297,'(송영호RAW)'!$A:$H,8,0)</f>
        <v>인정</v>
      </c>
      <c r="J1297" s="92" t="s">
        <v>9699</v>
      </c>
      <c r="K1297" s="63" t="b">
        <f t="shared" si="167"/>
        <v>1</v>
      </c>
      <c r="L1297" s="41" t="s">
        <v>8637</v>
      </c>
      <c r="M1297" s="41" t="s">
        <v>8638</v>
      </c>
      <c r="N1297" s="41" t="s">
        <v>10077</v>
      </c>
      <c r="O1297" s="41" t="s">
        <v>8640</v>
      </c>
      <c r="P1297" s="41" t="s">
        <v>36</v>
      </c>
      <c r="Q1297" s="41" t="s">
        <v>10133</v>
      </c>
      <c r="R1297" s="45" t="s">
        <v>10133</v>
      </c>
      <c r="S1297" s="41" t="b">
        <f t="shared" si="160"/>
        <v>1</v>
      </c>
      <c r="T1297" s="61" t="s">
        <v>10136</v>
      </c>
      <c r="U1297" s="45"/>
      <c r="W1297" t="e">
        <f>VLOOKUP(A1297,Sheet4!$J$1500:$J$1508,1,0)</f>
        <v>#N/A</v>
      </c>
    </row>
    <row r="1298" spans="1:23">
      <c r="A1298" s="41">
        <v>1421</v>
      </c>
      <c r="B1298" s="41">
        <v>4</v>
      </c>
      <c r="C1298" s="41" t="s">
        <v>10056</v>
      </c>
      <c r="D1298" s="41" t="s">
        <v>8344</v>
      </c>
      <c r="E1298" s="39" t="s">
        <v>10057</v>
      </c>
      <c r="F1298" s="41" t="s">
        <v>8345</v>
      </c>
      <c r="G1298" s="41" t="s">
        <v>8346</v>
      </c>
      <c r="H1298" s="63" t="s">
        <v>9699</v>
      </c>
      <c r="I1298" s="63" t="str">
        <f>VLOOKUP(A1298,'(송영호RAW)'!$A:$H,8,0)</f>
        <v>인정</v>
      </c>
      <c r="J1298" s="92" t="s">
        <v>9699</v>
      </c>
      <c r="K1298" s="63" t="b">
        <f t="shared" si="167"/>
        <v>1</v>
      </c>
      <c r="L1298" s="41" t="s">
        <v>8668</v>
      </c>
      <c r="M1298" s="41" t="s">
        <v>5981</v>
      </c>
      <c r="N1298" s="41" t="s">
        <v>10077</v>
      </c>
      <c r="O1298" s="41" t="s">
        <v>8670</v>
      </c>
      <c r="P1298" s="41" t="s">
        <v>36</v>
      </c>
      <c r="Q1298" s="41" t="s">
        <v>10133</v>
      </c>
      <c r="R1298" s="45" t="s">
        <v>10133</v>
      </c>
      <c r="S1298" s="41" t="b">
        <f t="shared" si="160"/>
        <v>1</v>
      </c>
      <c r="T1298" s="61" t="s">
        <v>10136</v>
      </c>
      <c r="U1298" s="45"/>
      <c r="W1298" t="e">
        <f>VLOOKUP(A1298,Sheet4!$J$1500:$J$1508,1,0)</f>
        <v>#N/A</v>
      </c>
    </row>
    <row r="1299" spans="1:23">
      <c r="A1299" s="41">
        <v>1422</v>
      </c>
      <c r="B1299" s="41">
        <v>5</v>
      </c>
      <c r="C1299" s="41" t="s">
        <v>10056</v>
      </c>
      <c r="D1299" s="41" t="s">
        <v>8344</v>
      </c>
      <c r="E1299" s="39" t="s">
        <v>10057</v>
      </c>
      <c r="F1299" s="41" t="s">
        <v>8345</v>
      </c>
      <c r="G1299" s="41" t="s">
        <v>8346</v>
      </c>
      <c r="H1299" s="63" t="s">
        <v>9699</v>
      </c>
      <c r="I1299" s="63" t="str">
        <f>VLOOKUP(A1299,'(송영호RAW)'!$A:$H,8,0)</f>
        <v>인정</v>
      </c>
      <c r="J1299" s="92" t="s">
        <v>9699</v>
      </c>
      <c r="K1299" s="63" t="b">
        <f t="shared" si="167"/>
        <v>1</v>
      </c>
      <c r="L1299" s="41" t="s">
        <v>8705</v>
      </c>
      <c r="M1299" s="41" t="s">
        <v>8706</v>
      </c>
      <c r="N1299" s="41" t="s">
        <v>10077</v>
      </c>
      <c r="O1299" s="41" t="s">
        <v>8708</v>
      </c>
      <c r="P1299" s="41" t="s">
        <v>173</v>
      </c>
      <c r="Q1299" s="41" t="s">
        <v>9993</v>
      </c>
      <c r="R1299" s="45" t="s">
        <v>10099</v>
      </c>
      <c r="S1299" s="41" t="b">
        <f t="shared" ref="S1299:S1362" si="168">P1299=R1299</f>
        <v>0</v>
      </c>
      <c r="T1299" s="45"/>
      <c r="U1299" s="45"/>
      <c r="W1299" t="e">
        <f>VLOOKUP(A1299,Sheet4!$J$1500:$J$1508,1,0)</f>
        <v>#N/A</v>
      </c>
    </row>
    <row r="1300" spans="1:23">
      <c r="A1300" s="41">
        <v>1423</v>
      </c>
      <c r="B1300" s="41">
        <v>1</v>
      </c>
      <c r="C1300" s="41" t="s">
        <v>10058</v>
      </c>
      <c r="D1300" s="41" t="s">
        <v>6158</v>
      </c>
      <c r="E1300" s="39" t="s">
        <v>10054</v>
      </c>
      <c r="F1300" s="53" t="s">
        <v>6159</v>
      </c>
      <c r="G1300" s="41" t="s">
        <v>6160</v>
      </c>
      <c r="H1300" s="63" t="s">
        <v>9699</v>
      </c>
      <c r="I1300" s="63" t="str">
        <f>VLOOKUP(A1300,'(송영호RAW)'!$A:$H,8,0)</f>
        <v>인정</v>
      </c>
      <c r="J1300" s="92" t="s">
        <v>9699</v>
      </c>
      <c r="K1300" s="63" t="b">
        <f t="shared" si="167"/>
        <v>1</v>
      </c>
      <c r="L1300" s="41" t="s">
        <v>8384</v>
      </c>
      <c r="M1300" s="41" t="s">
        <v>8077</v>
      </c>
      <c r="N1300" s="41" t="s">
        <v>10384</v>
      </c>
      <c r="O1300" s="41" t="s">
        <v>8386</v>
      </c>
      <c r="P1300" s="41" t="s">
        <v>36</v>
      </c>
      <c r="Q1300" s="41" t="s">
        <v>10133</v>
      </c>
      <c r="R1300" s="45" t="s">
        <v>10133</v>
      </c>
      <c r="S1300" s="41" t="b">
        <f t="shared" si="168"/>
        <v>1</v>
      </c>
      <c r="T1300" s="45"/>
      <c r="U1300" s="45"/>
      <c r="V1300" s="52" t="s">
        <v>10214</v>
      </c>
      <c r="W1300" t="e">
        <f>VLOOKUP(A1300,Sheet4!$J$1500:$J$1508,1,0)</f>
        <v>#N/A</v>
      </c>
    </row>
    <row r="1301" spans="1:23">
      <c r="A1301" s="41">
        <v>1424</v>
      </c>
      <c r="B1301" s="41">
        <v>2</v>
      </c>
      <c r="C1301" s="41" t="s">
        <v>10058</v>
      </c>
      <c r="D1301" s="41" t="s">
        <v>6158</v>
      </c>
      <c r="E1301" s="39" t="s">
        <v>10054</v>
      </c>
      <c r="F1301" s="53" t="s">
        <v>6159</v>
      </c>
      <c r="G1301" s="41" t="s">
        <v>6160</v>
      </c>
      <c r="H1301" s="63" t="s">
        <v>9699</v>
      </c>
      <c r="I1301" s="63" t="str">
        <f>VLOOKUP(A1301,'(송영호RAW)'!$A:$H,8,0)</f>
        <v>인정</v>
      </c>
      <c r="J1301" s="92" t="s">
        <v>9699</v>
      </c>
      <c r="K1301" s="63" t="b">
        <f t="shared" si="167"/>
        <v>1</v>
      </c>
      <c r="L1301" s="41" t="s">
        <v>10189</v>
      </c>
      <c r="M1301" s="41" t="s">
        <v>5412</v>
      </c>
      <c r="N1301" s="41" t="s">
        <v>10384</v>
      </c>
      <c r="O1301" s="41" t="s">
        <v>6162</v>
      </c>
      <c r="P1301" s="41" t="s">
        <v>36</v>
      </c>
      <c r="Q1301" s="41" t="s">
        <v>10133</v>
      </c>
      <c r="R1301" s="45" t="s">
        <v>10133</v>
      </c>
      <c r="S1301" s="41" t="b">
        <f t="shared" si="168"/>
        <v>1</v>
      </c>
      <c r="T1301" s="45"/>
      <c r="U1301" s="45"/>
      <c r="V1301" s="52"/>
      <c r="W1301" t="e">
        <f>VLOOKUP(A1301,Sheet4!$J$1500:$J$1508,1,0)</f>
        <v>#N/A</v>
      </c>
    </row>
    <row r="1302" spans="1:23">
      <c r="A1302" s="41">
        <v>1425</v>
      </c>
      <c r="B1302" s="41">
        <v>3</v>
      </c>
      <c r="C1302" s="41" t="s">
        <v>10058</v>
      </c>
      <c r="D1302" s="41" t="s">
        <v>6158</v>
      </c>
      <c r="E1302" s="39" t="s">
        <v>10054</v>
      </c>
      <c r="F1302" s="53" t="s">
        <v>6159</v>
      </c>
      <c r="G1302" s="41" t="s">
        <v>6160</v>
      </c>
      <c r="H1302" s="63" t="s">
        <v>9699</v>
      </c>
      <c r="I1302" s="63" t="str">
        <f>VLOOKUP(A1302,'(송영호RAW)'!$A:$H,8,0)</f>
        <v>인정</v>
      </c>
      <c r="J1302" s="92" t="s">
        <v>9699</v>
      </c>
      <c r="K1302" s="63" t="b">
        <f t="shared" si="167"/>
        <v>1</v>
      </c>
      <c r="L1302" s="41" t="s">
        <v>8689</v>
      </c>
      <c r="M1302" s="41" t="s">
        <v>5171</v>
      </c>
      <c r="N1302" s="41" t="s">
        <v>10384</v>
      </c>
      <c r="O1302" s="41" t="s">
        <v>8691</v>
      </c>
      <c r="P1302" s="41" t="s">
        <v>36</v>
      </c>
      <c r="Q1302" s="41" t="s">
        <v>10133</v>
      </c>
      <c r="R1302" s="45" t="s">
        <v>10133</v>
      </c>
      <c r="S1302" s="41" t="b">
        <f t="shared" si="168"/>
        <v>1</v>
      </c>
      <c r="T1302" s="45"/>
      <c r="U1302" s="45"/>
      <c r="V1302" s="52"/>
      <c r="W1302" t="e">
        <f>VLOOKUP(A1302,Sheet4!$J$1500:$J$1508,1,0)</f>
        <v>#N/A</v>
      </c>
    </row>
    <row r="1303" spans="1:23">
      <c r="A1303" s="41">
        <v>1426</v>
      </c>
      <c r="B1303" s="41">
        <v>4</v>
      </c>
      <c r="C1303" s="41" t="s">
        <v>10058</v>
      </c>
      <c r="D1303" s="41" t="s">
        <v>6158</v>
      </c>
      <c r="E1303" s="39" t="s">
        <v>10054</v>
      </c>
      <c r="F1303" s="53" t="s">
        <v>6159</v>
      </c>
      <c r="G1303" s="41" t="s">
        <v>6160</v>
      </c>
      <c r="H1303" s="63" t="s">
        <v>9699</v>
      </c>
      <c r="I1303" s="63" t="str">
        <f>VLOOKUP(A1303,'(송영호RAW)'!$A:$H,8,0)</f>
        <v>인정</v>
      </c>
      <c r="J1303" s="92" t="s">
        <v>9699</v>
      </c>
      <c r="K1303" s="63" t="b">
        <f t="shared" si="167"/>
        <v>1</v>
      </c>
      <c r="L1303" s="41" t="s">
        <v>6905</v>
      </c>
      <c r="M1303" s="41" t="s">
        <v>1529</v>
      </c>
      <c r="N1303" s="41" t="s">
        <v>10384</v>
      </c>
      <c r="O1303" s="41" t="s">
        <v>6906</v>
      </c>
      <c r="P1303" s="41" t="s">
        <v>36</v>
      </c>
      <c r="Q1303" s="41" t="s">
        <v>10133</v>
      </c>
      <c r="R1303" s="45" t="s">
        <v>10133</v>
      </c>
      <c r="S1303" s="41" t="b">
        <f t="shared" si="168"/>
        <v>1</v>
      </c>
      <c r="T1303" s="45"/>
      <c r="U1303" s="45"/>
      <c r="V1303" s="52"/>
      <c r="W1303" t="e">
        <f>VLOOKUP(A1303,Sheet4!$J$1500:$J$1508,1,0)</f>
        <v>#N/A</v>
      </c>
    </row>
    <row r="1304" spans="1:23">
      <c r="A1304" s="41">
        <v>1427</v>
      </c>
      <c r="B1304" s="41">
        <v>5</v>
      </c>
      <c r="C1304" s="41" t="s">
        <v>10058</v>
      </c>
      <c r="D1304" s="41" t="s">
        <v>6158</v>
      </c>
      <c r="E1304" s="39" t="s">
        <v>10054</v>
      </c>
      <c r="F1304" s="53" t="s">
        <v>6159</v>
      </c>
      <c r="G1304" s="41" t="s">
        <v>6160</v>
      </c>
      <c r="H1304" s="63" t="s">
        <v>9699</v>
      </c>
      <c r="I1304" s="63" t="str">
        <f>VLOOKUP(A1304,'(송영호RAW)'!$A:$H,8,0)</f>
        <v>인정</v>
      </c>
      <c r="J1304" s="92" t="s">
        <v>9699</v>
      </c>
      <c r="K1304" s="63" t="b">
        <f t="shared" si="167"/>
        <v>1</v>
      </c>
      <c r="L1304" s="41" t="s">
        <v>6890</v>
      </c>
      <c r="M1304" s="41" t="s">
        <v>6891</v>
      </c>
      <c r="N1304" s="41" t="s">
        <v>10384</v>
      </c>
      <c r="O1304" s="41" t="s">
        <v>6892</v>
      </c>
      <c r="P1304" s="41" t="s">
        <v>36</v>
      </c>
      <c r="Q1304" s="41" t="s">
        <v>10133</v>
      </c>
      <c r="R1304" s="45" t="s">
        <v>10133</v>
      </c>
      <c r="S1304" s="41" t="b">
        <f t="shared" si="168"/>
        <v>1</v>
      </c>
      <c r="T1304" s="45"/>
      <c r="U1304" s="45"/>
      <c r="V1304" s="52"/>
      <c r="W1304" t="e">
        <f>VLOOKUP(A1304,Sheet4!$J$1500:$J$1508,1,0)</f>
        <v>#N/A</v>
      </c>
    </row>
    <row r="1305" spans="1:23">
      <c r="A1305" s="41">
        <v>1428</v>
      </c>
      <c r="B1305" s="41">
        <v>6</v>
      </c>
      <c r="C1305" s="41" t="s">
        <v>10058</v>
      </c>
      <c r="D1305" s="41" t="s">
        <v>6158</v>
      </c>
      <c r="E1305" s="39" t="s">
        <v>10054</v>
      </c>
      <c r="F1305" s="45" t="s">
        <v>6159</v>
      </c>
      <c r="G1305" s="41" t="s">
        <v>6160</v>
      </c>
      <c r="H1305" s="63" t="s">
        <v>9699</v>
      </c>
      <c r="I1305" s="63" t="str">
        <f>VLOOKUP(A1305,'(송영호RAW)'!$A:$H,8,0)</f>
        <v>인정</v>
      </c>
      <c r="J1305" s="92" t="s">
        <v>9699</v>
      </c>
      <c r="K1305" s="63" t="b">
        <f t="shared" si="167"/>
        <v>1</v>
      </c>
      <c r="L1305" s="41" t="s">
        <v>10190</v>
      </c>
      <c r="M1305" s="41" t="s">
        <v>823</v>
      </c>
      <c r="N1305" s="41" t="s">
        <v>10384</v>
      </c>
      <c r="O1305" s="41" t="s">
        <v>6898</v>
      </c>
      <c r="P1305" s="41" t="s">
        <v>36</v>
      </c>
      <c r="Q1305" s="41" t="s">
        <v>9993</v>
      </c>
      <c r="R1305" s="45" t="s">
        <v>9993</v>
      </c>
      <c r="S1305" s="41" t="b">
        <f t="shared" si="168"/>
        <v>0</v>
      </c>
      <c r="T1305" s="45"/>
      <c r="U1305" s="45"/>
      <c r="V1305" s="52" t="s">
        <v>10178</v>
      </c>
      <c r="W1305" t="e">
        <f>VLOOKUP(A1305,Sheet4!$J$1500:$J$1508,1,0)</f>
        <v>#N/A</v>
      </c>
    </row>
    <row r="1306" spans="1:23">
      <c r="A1306" s="41">
        <v>1429</v>
      </c>
      <c r="B1306" s="41">
        <v>7</v>
      </c>
      <c r="C1306" s="41" t="s">
        <v>10058</v>
      </c>
      <c r="D1306" s="41" t="s">
        <v>6158</v>
      </c>
      <c r="E1306" s="39" t="s">
        <v>10054</v>
      </c>
      <c r="F1306" s="45" t="s">
        <v>6159</v>
      </c>
      <c r="G1306" s="41" t="s">
        <v>6160</v>
      </c>
      <c r="H1306" s="63" t="s">
        <v>9699</v>
      </c>
      <c r="I1306" s="63" t="str">
        <f>VLOOKUP(A1306,'(송영호RAW)'!$A:$H,8,0)</f>
        <v>인정</v>
      </c>
      <c r="J1306" s="92" t="s">
        <v>9699</v>
      </c>
      <c r="K1306" s="63" t="b">
        <f t="shared" si="167"/>
        <v>1</v>
      </c>
      <c r="L1306" s="41" t="s">
        <v>10191</v>
      </c>
      <c r="M1306" s="41" t="s">
        <v>8715</v>
      </c>
      <c r="N1306" s="41" t="s">
        <v>10384</v>
      </c>
      <c r="O1306" s="41" t="s">
        <v>8717</v>
      </c>
      <c r="P1306" s="41" t="s">
        <v>36</v>
      </c>
      <c r="Q1306" s="41" t="s">
        <v>10133</v>
      </c>
      <c r="R1306" s="45" t="s">
        <v>10133</v>
      </c>
      <c r="S1306" s="41" t="b">
        <f t="shared" si="168"/>
        <v>1</v>
      </c>
      <c r="T1306" s="61" t="s">
        <v>10136</v>
      </c>
      <c r="U1306" s="45"/>
      <c r="V1306" s="52"/>
      <c r="W1306" t="e">
        <f>VLOOKUP(A1306,Sheet4!$J$1500:$J$1508,1,0)</f>
        <v>#N/A</v>
      </c>
    </row>
    <row r="1307" spans="1:23">
      <c r="A1307" s="41">
        <v>1430</v>
      </c>
      <c r="B1307" s="41">
        <v>8</v>
      </c>
      <c r="C1307" s="41" t="s">
        <v>10058</v>
      </c>
      <c r="D1307" s="41" t="s">
        <v>6158</v>
      </c>
      <c r="E1307" s="39" t="s">
        <v>10054</v>
      </c>
      <c r="F1307" s="45" t="s">
        <v>6159</v>
      </c>
      <c r="G1307" s="41" t="s">
        <v>6160</v>
      </c>
      <c r="H1307" s="63" t="s">
        <v>9699</v>
      </c>
      <c r="I1307" s="63" t="str">
        <f>VLOOKUP(A1307,'(송영호RAW)'!$A:$H,8,0)</f>
        <v>인정</v>
      </c>
      <c r="J1307" s="92" t="s">
        <v>9699</v>
      </c>
      <c r="K1307" s="63" t="b">
        <f t="shared" si="167"/>
        <v>1</v>
      </c>
      <c r="L1307" s="41" t="s">
        <v>10192</v>
      </c>
      <c r="M1307" s="41" t="s">
        <v>4618</v>
      </c>
      <c r="N1307" s="41" t="s">
        <v>10384</v>
      </c>
      <c r="O1307" s="41" t="s">
        <v>8813</v>
      </c>
      <c r="P1307" s="41" t="s">
        <v>36</v>
      </c>
      <c r="Q1307" s="41" t="s">
        <v>10133</v>
      </c>
      <c r="R1307" s="45" t="s">
        <v>10133</v>
      </c>
      <c r="S1307" s="41" t="b">
        <f t="shared" si="168"/>
        <v>1</v>
      </c>
      <c r="T1307" s="45"/>
      <c r="U1307" s="45"/>
      <c r="V1307" s="52" t="s">
        <v>10178</v>
      </c>
      <c r="W1307" t="e">
        <f>VLOOKUP(A1307,Sheet4!$J$1500:$J$1508,1,0)</f>
        <v>#N/A</v>
      </c>
    </row>
    <row r="1308" spans="1:23">
      <c r="A1308" s="41">
        <v>1431</v>
      </c>
      <c r="B1308" s="41">
        <v>9</v>
      </c>
      <c r="C1308" s="41" t="s">
        <v>10058</v>
      </c>
      <c r="D1308" s="41" t="s">
        <v>6158</v>
      </c>
      <c r="E1308" s="39" t="s">
        <v>10054</v>
      </c>
      <c r="F1308" s="53" t="s">
        <v>6159</v>
      </c>
      <c r="G1308" s="41" t="s">
        <v>6160</v>
      </c>
      <c r="H1308" s="63" t="s">
        <v>9699</v>
      </c>
      <c r="I1308" s="63" t="str">
        <f>VLOOKUP(A1308,'(송영호RAW)'!$A:$H,8,0)</f>
        <v>인정</v>
      </c>
      <c r="J1308" s="92" t="s">
        <v>9699</v>
      </c>
      <c r="K1308" s="63" t="b">
        <f t="shared" si="167"/>
        <v>1</v>
      </c>
      <c r="L1308" s="41" t="s">
        <v>8626</v>
      </c>
      <c r="M1308" s="41" t="s">
        <v>4954</v>
      </c>
      <c r="N1308" s="41" t="s">
        <v>10384</v>
      </c>
      <c r="O1308" s="41" t="s">
        <v>8628</v>
      </c>
      <c r="P1308" s="41" t="s">
        <v>63</v>
      </c>
      <c r="Q1308" s="41" t="s">
        <v>9993</v>
      </c>
      <c r="R1308" s="41" t="s">
        <v>9993</v>
      </c>
      <c r="S1308" s="41" t="b">
        <f t="shared" si="168"/>
        <v>0</v>
      </c>
      <c r="T1308" s="77"/>
      <c r="U1308" s="77"/>
      <c r="V1308" s="52"/>
      <c r="W1308" t="e">
        <f>VLOOKUP(A1308,Sheet4!$J$1500:$J$1508,1,0)</f>
        <v>#N/A</v>
      </c>
    </row>
    <row r="1309" spans="1:23">
      <c r="A1309" s="41">
        <v>1432</v>
      </c>
      <c r="B1309" s="41">
        <v>10</v>
      </c>
      <c r="C1309" s="41" t="s">
        <v>10058</v>
      </c>
      <c r="D1309" s="41" t="s">
        <v>6158</v>
      </c>
      <c r="E1309" s="39" t="s">
        <v>10054</v>
      </c>
      <c r="F1309" s="53" t="s">
        <v>6159</v>
      </c>
      <c r="G1309" s="41" t="s">
        <v>6160</v>
      </c>
      <c r="H1309" s="63" t="s">
        <v>9699</v>
      </c>
      <c r="I1309" s="63" t="str">
        <f>VLOOKUP(A1309,'(송영호RAW)'!$A:$H,8,0)</f>
        <v>인정</v>
      </c>
      <c r="J1309" s="92" t="s">
        <v>9699</v>
      </c>
      <c r="K1309" s="63" t="b">
        <f t="shared" si="167"/>
        <v>1</v>
      </c>
      <c r="L1309" s="41" t="s">
        <v>8534</v>
      </c>
      <c r="M1309" s="41" t="s">
        <v>2229</v>
      </c>
      <c r="N1309" s="41" t="s">
        <v>10384</v>
      </c>
      <c r="O1309" s="41" t="s">
        <v>8536</v>
      </c>
      <c r="P1309" s="41" t="s">
        <v>122</v>
      </c>
      <c r="Q1309" s="41" t="s">
        <v>9993</v>
      </c>
      <c r="R1309" s="41" t="s">
        <v>9993</v>
      </c>
      <c r="S1309" s="41" t="b">
        <f t="shared" si="168"/>
        <v>0</v>
      </c>
      <c r="T1309" s="45"/>
      <c r="U1309" s="45"/>
      <c r="V1309" s="52"/>
      <c r="W1309" t="e">
        <f>VLOOKUP(A1309,Sheet4!$J$1500:$J$1508,1,0)</f>
        <v>#N/A</v>
      </c>
    </row>
    <row r="1310" spans="1:23">
      <c r="A1310" s="41">
        <v>1433</v>
      </c>
      <c r="B1310" s="41">
        <v>1</v>
      </c>
      <c r="C1310" s="61" t="s">
        <v>10048</v>
      </c>
      <c r="D1310" s="61" t="s">
        <v>2653</v>
      </c>
      <c r="E1310" s="62" t="s">
        <v>10068</v>
      </c>
      <c r="F1310" s="61" t="s">
        <v>2654</v>
      </c>
      <c r="G1310" s="61" t="s">
        <v>2655</v>
      </c>
      <c r="H1310" s="63" t="s">
        <v>9699</v>
      </c>
      <c r="I1310" s="63" t="str">
        <f>VLOOKUP(A1310,'(송영호RAW)'!$A:$H,8,0)</f>
        <v>인정</v>
      </c>
      <c r="J1310" s="92" t="s">
        <v>9699</v>
      </c>
      <c r="K1310" s="63" t="b">
        <f t="shared" si="167"/>
        <v>1</v>
      </c>
      <c r="L1310" s="61" t="s">
        <v>10505</v>
      </c>
      <c r="M1310" s="61" t="s">
        <v>3445</v>
      </c>
      <c r="N1310" s="64" t="s">
        <v>10177</v>
      </c>
      <c r="O1310" s="61" t="s">
        <v>5216</v>
      </c>
      <c r="P1310" s="61" t="s">
        <v>36</v>
      </c>
      <c r="Q1310" s="61" t="s">
        <v>10133</v>
      </c>
      <c r="R1310" s="73" t="s">
        <v>10768</v>
      </c>
      <c r="S1310" s="41" t="b">
        <f t="shared" si="168"/>
        <v>0</v>
      </c>
      <c r="T1310" s="61" t="s">
        <v>10136</v>
      </c>
      <c r="U1310" s="81"/>
      <c r="W1310" t="e">
        <f>VLOOKUP(A1310,Sheet4!$J$1500:$J$1508,1,0)</f>
        <v>#N/A</v>
      </c>
    </row>
    <row r="1311" spans="1:23">
      <c r="A1311" s="41">
        <v>1434</v>
      </c>
      <c r="B1311" s="41">
        <v>2</v>
      </c>
      <c r="C1311" s="61" t="s">
        <v>10048</v>
      </c>
      <c r="D1311" s="61" t="s">
        <v>2653</v>
      </c>
      <c r="E1311" s="62" t="s">
        <v>10068</v>
      </c>
      <c r="F1311" s="61" t="s">
        <v>2654</v>
      </c>
      <c r="G1311" s="61" t="s">
        <v>2655</v>
      </c>
      <c r="H1311" s="63" t="s">
        <v>9699</v>
      </c>
      <c r="I1311" s="63" t="str">
        <f>VLOOKUP(A1311,'(송영호RAW)'!$A:$H,8,0)</f>
        <v>인정</v>
      </c>
      <c r="J1311" s="92" t="s">
        <v>9699</v>
      </c>
      <c r="K1311" s="63" t="b">
        <f t="shared" si="167"/>
        <v>1</v>
      </c>
      <c r="L1311" s="61" t="s">
        <v>10506</v>
      </c>
      <c r="M1311" s="61" t="s">
        <v>2995</v>
      </c>
      <c r="N1311" s="64" t="s">
        <v>10507</v>
      </c>
      <c r="O1311" s="61" t="s">
        <v>3578</v>
      </c>
      <c r="P1311" s="61" t="s">
        <v>36</v>
      </c>
      <c r="Q1311" s="61" t="s">
        <v>10133</v>
      </c>
      <c r="R1311" s="61" t="s">
        <v>10133</v>
      </c>
      <c r="S1311" s="41" t="b">
        <f t="shared" si="168"/>
        <v>1</v>
      </c>
      <c r="T1311" s="61" t="s">
        <v>10136</v>
      </c>
      <c r="U1311" s="71" t="s">
        <v>10769</v>
      </c>
      <c r="W1311" t="e">
        <f>VLOOKUP(A1311,Sheet4!$J$1500:$J$1508,1,0)</f>
        <v>#N/A</v>
      </c>
    </row>
    <row r="1312" spans="1:23">
      <c r="A1312" s="41">
        <v>1435</v>
      </c>
      <c r="B1312" s="41">
        <v>3</v>
      </c>
      <c r="C1312" s="61" t="s">
        <v>10048</v>
      </c>
      <c r="D1312" s="61" t="s">
        <v>2653</v>
      </c>
      <c r="E1312" s="62" t="s">
        <v>10068</v>
      </c>
      <c r="F1312" s="61" t="s">
        <v>2654</v>
      </c>
      <c r="G1312" s="61" t="s">
        <v>2655</v>
      </c>
      <c r="H1312" s="63" t="s">
        <v>9699</v>
      </c>
      <c r="I1312" s="63" t="str">
        <f>VLOOKUP(A1312,'(송영호RAW)'!$A:$H,8,0)</f>
        <v>인정</v>
      </c>
      <c r="J1312" s="92" t="s">
        <v>9699</v>
      </c>
      <c r="K1312" s="63" t="b">
        <f t="shared" si="167"/>
        <v>1</v>
      </c>
      <c r="L1312" s="61" t="s">
        <v>10508</v>
      </c>
      <c r="M1312" s="61" t="s">
        <v>6500</v>
      </c>
      <c r="N1312" s="64" t="s">
        <v>10509</v>
      </c>
      <c r="O1312" s="61" t="s">
        <v>6501</v>
      </c>
      <c r="P1312" s="61" t="s">
        <v>36</v>
      </c>
      <c r="Q1312" s="61" t="s">
        <v>10133</v>
      </c>
      <c r="R1312" s="68" t="s">
        <v>10098</v>
      </c>
      <c r="S1312" s="41" t="b">
        <f t="shared" si="168"/>
        <v>0</v>
      </c>
      <c r="T1312" s="61"/>
      <c r="U1312" s="70" t="s">
        <v>10770</v>
      </c>
      <c r="W1312" t="e">
        <f>VLOOKUP(A1312,Sheet4!$J$1500:$J$1508,1,0)</f>
        <v>#N/A</v>
      </c>
    </row>
    <row r="1313" spans="1:23">
      <c r="A1313" s="41">
        <v>1436</v>
      </c>
      <c r="B1313" s="41">
        <v>4</v>
      </c>
      <c r="C1313" s="61" t="s">
        <v>10048</v>
      </c>
      <c r="D1313" s="61" t="s">
        <v>2653</v>
      </c>
      <c r="E1313" s="62" t="s">
        <v>10068</v>
      </c>
      <c r="F1313" s="61" t="s">
        <v>2654</v>
      </c>
      <c r="G1313" s="61" t="s">
        <v>2655</v>
      </c>
      <c r="H1313" s="63" t="s">
        <v>9699</v>
      </c>
      <c r="I1313" s="63" t="str">
        <f>VLOOKUP(A1313,'(송영호RAW)'!$A:$H,8,0)</f>
        <v>인정</v>
      </c>
      <c r="J1313" s="92" t="s">
        <v>9699</v>
      </c>
      <c r="K1313" s="63" t="b">
        <f t="shared" si="167"/>
        <v>1</v>
      </c>
      <c r="L1313" s="61" t="s">
        <v>10510</v>
      </c>
      <c r="M1313" s="61" t="s">
        <v>262</v>
      </c>
      <c r="N1313" s="64" t="s">
        <v>10177</v>
      </c>
      <c r="O1313" s="61" t="s">
        <v>2657</v>
      </c>
      <c r="P1313" s="61" t="s">
        <v>173</v>
      </c>
      <c r="Q1313" s="61" t="s">
        <v>9993</v>
      </c>
      <c r="R1313" s="63" t="str">
        <f>P1313</f>
        <v>제3저자</v>
      </c>
      <c r="S1313" s="41" t="b">
        <f t="shared" si="168"/>
        <v>1</v>
      </c>
      <c r="T1313" s="61"/>
      <c r="U1313" s="81"/>
      <c r="W1313" t="e">
        <f>VLOOKUP(A1313,Sheet4!$J$1500:$J$1508,1,0)</f>
        <v>#N/A</v>
      </c>
    </row>
    <row r="1314" spans="1:23">
      <c r="A1314" s="41">
        <v>1437</v>
      </c>
      <c r="B1314" s="41">
        <v>5</v>
      </c>
      <c r="C1314" s="61" t="s">
        <v>10048</v>
      </c>
      <c r="D1314" s="61" t="s">
        <v>2653</v>
      </c>
      <c r="E1314" s="62" t="s">
        <v>10068</v>
      </c>
      <c r="F1314" s="61" t="s">
        <v>2654</v>
      </c>
      <c r="G1314" s="61" t="s">
        <v>2655</v>
      </c>
      <c r="H1314" s="63" t="s">
        <v>9699</v>
      </c>
      <c r="I1314" s="63" t="str">
        <f>VLOOKUP(A1314,'(송영호RAW)'!$A:$H,8,0)</f>
        <v>인정</v>
      </c>
      <c r="J1314" s="92" t="s">
        <v>9699</v>
      </c>
      <c r="K1314" s="63" t="b">
        <f t="shared" si="167"/>
        <v>1</v>
      </c>
      <c r="L1314" s="61" t="s">
        <v>10511</v>
      </c>
      <c r="M1314" s="61" t="s">
        <v>2903</v>
      </c>
      <c r="N1314" s="64" t="s">
        <v>10512</v>
      </c>
      <c r="O1314" s="61" t="s">
        <v>3589</v>
      </c>
      <c r="P1314" s="61" t="s">
        <v>36</v>
      </c>
      <c r="Q1314" s="61" t="s">
        <v>10133</v>
      </c>
      <c r="R1314" s="61" t="s">
        <v>10133</v>
      </c>
      <c r="S1314" s="41" t="b">
        <f t="shared" si="168"/>
        <v>1</v>
      </c>
      <c r="T1314" s="61" t="s">
        <v>10136</v>
      </c>
      <c r="U1314" s="81"/>
      <c r="W1314" t="e">
        <f>VLOOKUP(A1314,Sheet4!$J$1500:$J$1508,1,0)</f>
        <v>#N/A</v>
      </c>
    </row>
    <row r="1315" spans="1:23">
      <c r="A1315" s="41">
        <v>1438</v>
      </c>
      <c r="B1315" s="41">
        <v>6</v>
      </c>
      <c r="C1315" s="61" t="s">
        <v>10048</v>
      </c>
      <c r="D1315" s="61" t="s">
        <v>2653</v>
      </c>
      <c r="E1315" s="62" t="s">
        <v>10068</v>
      </c>
      <c r="F1315" s="61" t="s">
        <v>2654</v>
      </c>
      <c r="G1315" s="61" t="s">
        <v>2655</v>
      </c>
      <c r="H1315" s="63" t="s">
        <v>9699</v>
      </c>
      <c r="I1315" s="63" t="str">
        <f>VLOOKUP(A1315,'(송영호RAW)'!$A:$H,8,0)</f>
        <v>인정</v>
      </c>
      <c r="J1315" s="92" t="s">
        <v>9699</v>
      </c>
      <c r="K1315" s="63" t="b">
        <f t="shared" si="167"/>
        <v>1</v>
      </c>
      <c r="L1315" s="61" t="s">
        <v>10513</v>
      </c>
      <c r="M1315" s="61" t="s">
        <v>3788</v>
      </c>
      <c r="N1315" s="64" t="s">
        <v>10514</v>
      </c>
      <c r="O1315" s="61" t="s">
        <v>3789</v>
      </c>
      <c r="P1315" s="61" t="s">
        <v>36</v>
      </c>
      <c r="Q1315" s="61" t="s">
        <v>10133</v>
      </c>
      <c r="R1315" s="61" t="s">
        <v>10133</v>
      </c>
      <c r="S1315" s="41" t="b">
        <f t="shared" si="168"/>
        <v>1</v>
      </c>
      <c r="T1315" s="61"/>
      <c r="U1315" s="81"/>
      <c r="W1315" t="e">
        <f>VLOOKUP(A1315,Sheet4!$J$1500:$J$1508,1,0)</f>
        <v>#N/A</v>
      </c>
    </row>
    <row r="1316" spans="1:23">
      <c r="A1316" s="41">
        <v>1439</v>
      </c>
      <c r="B1316" s="41">
        <v>7</v>
      </c>
      <c r="C1316" s="61" t="s">
        <v>10048</v>
      </c>
      <c r="D1316" s="61" t="s">
        <v>2653</v>
      </c>
      <c r="E1316" s="62" t="s">
        <v>10068</v>
      </c>
      <c r="F1316" s="61" t="s">
        <v>2654</v>
      </c>
      <c r="G1316" s="61" t="s">
        <v>2655</v>
      </c>
      <c r="H1316" s="63" t="s">
        <v>9699</v>
      </c>
      <c r="I1316" s="63" t="str">
        <f>VLOOKUP(A1316,'(송영호RAW)'!$A:$H,8,0)</f>
        <v>인정</v>
      </c>
      <c r="J1316" s="92" t="s">
        <v>9699</v>
      </c>
      <c r="K1316" s="63" t="b">
        <f t="shared" si="167"/>
        <v>1</v>
      </c>
      <c r="L1316" s="61" t="s">
        <v>10515</v>
      </c>
      <c r="M1316" s="61" t="s">
        <v>108</v>
      </c>
      <c r="N1316" s="64" t="s">
        <v>10516</v>
      </c>
      <c r="O1316" s="61" t="s">
        <v>2959</v>
      </c>
      <c r="P1316" s="61" t="s">
        <v>36</v>
      </c>
      <c r="Q1316" s="61" t="s">
        <v>10133</v>
      </c>
      <c r="R1316" s="61" t="s">
        <v>10133</v>
      </c>
      <c r="S1316" s="41" t="b">
        <f t="shared" si="168"/>
        <v>1</v>
      </c>
      <c r="T1316" s="61"/>
      <c r="U1316" s="61"/>
      <c r="W1316" t="e">
        <f>VLOOKUP(A1316,Sheet4!$J$1500:$J$1508,1,0)</f>
        <v>#N/A</v>
      </c>
    </row>
    <row r="1317" spans="1:23">
      <c r="A1317" s="41">
        <v>1440</v>
      </c>
      <c r="B1317" s="41">
        <v>8</v>
      </c>
      <c r="C1317" s="61" t="s">
        <v>10048</v>
      </c>
      <c r="D1317" s="61" t="s">
        <v>2653</v>
      </c>
      <c r="E1317" s="62" t="s">
        <v>10068</v>
      </c>
      <c r="F1317" s="61" t="s">
        <v>2654</v>
      </c>
      <c r="G1317" s="61" t="s">
        <v>2655</v>
      </c>
      <c r="H1317" s="63" t="s">
        <v>9699</v>
      </c>
      <c r="I1317" s="63" t="str">
        <f>VLOOKUP(A1317,'(송영호RAW)'!$A:$H,8,0)</f>
        <v>인정</v>
      </c>
      <c r="J1317" s="92" t="s">
        <v>9699</v>
      </c>
      <c r="K1317" s="63" t="b">
        <f t="shared" si="167"/>
        <v>1</v>
      </c>
      <c r="L1317" s="61" t="s">
        <v>10517</v>
      </c>
      <c r="M1317" s="61" t="s">
        <v>3814</v>
      </c>
      <c r="N1317" s="64" t="s">
        <v>10518</v>
      </c>
      <c r="O1317" s="61" t="s">
        <v>3815</v>
      </c>
      <c r="P1317" s="61" t="s">
        <v>63</v>
      </c>
      <c r="Q1317" s="61" t="s">
        <v>9993</v>
      </c>
      <c r="R1317" s="63" t="str">
        <f t="shared" ref="R1317:R1319" si="169">P1317</f>
        <v>제2저자</v>
      </c>
      <c r="S1317" s="41" t="b">
        <f t="shared" si="168"/>
        <v>1</v>
      </c>
      <c r="T1317" s="61"/>
      <c r="U1317" s="81"/>
      <c r="W1317" t="e">
        <f>VLOOKUP(A1317,Sheet4!$J$1500:$J$1508,1,0)</f>
        <v>#N/A</v>
      </c>
    </row>
    <row r="1318" spans="1:23">
      <c r="A1318" s="41">
        <v>1441</v>
      </c>
      <c r="B1318" s="41">
        <v>9</v>
      </c>
      <c r="C1318" s="61" t="s">
        <v>10048</v>
      </c>
      <c r="D1318" s="61" t="s">
        <v>2653</v>
      </c>
      <c r="E1318" s="62" t="s">
        <v>10068</v>
      </c>
      <c r="F1318" s="61" t="s">
        <v>2654</v>
      </c>
      <c r="G1318" s="61" t="s">
        <v>2655</v>
      </c>
      <c r="H1318" s="63" t="s">
        <v>9699</v>
      </c>
      <c r="I1318" s="63" t="str">
        <f>VLOOKUP(A1318,'(송영호RAW)'!$A:$H,8,0)</f>
        <v>인정</v>
      </c>
      <c r="J1318" s="92" t="s">
        <v>9699</v>
      </c>
      <c r="K1318" s="63" t="b">
        <f t="shared" si="167"/>
        <v>1</v>
      </c>
      <c r="L1318" s="61" t="s">
        <v>10519</v>
      </c>
      <c r="M1318" s="61" t="s">
        <v>2080</v>
      </c>
      <c r="N1318" s="64" t="s">
        <v>10520</v>
      </c>
      <c r="O1318" s="61" t="s">
        <v>2970</v>
      </c>
      <c r="P1318" s="61" t="s">
        <v>63</v>
      </c>
      <c r="Q1318" s="61" t="s">
        <v>9993</v>
      </c>
      <c r="R1318" s="63" t="str">
        <f t="shared" si="169"/>
        <v>제2저자</v>
      </c>
      <c r="S1318" s="41" t="b">
        <f t="shared" si="168"/>
        <v>1</v>
      </c>
      <c r="T1318" s="61"/>
      <c r="U1318" s="81"/>
      <c r="W1318" t="e">
        <f>VLOOKUP(A1318,Sheet4!$J$1500:$J$1508,1,0)</f>
        <v>#N/A</v>
      </c>
    </row>
    <row r="1319" spans="1:23">
      <c r="A1319" s="41">
        <v>1442</v>
      </c>
      <c r="B1319" s="41">
        <v>10</v>
      </c>
      <c r="C1319" s="61" t="s">
        <v>10048</v>
      </c>
      <c r="D1319" s="61" t="s">
        <v>2653</v>
      </c>
      <c r="E1319" s="62" t="s">
        <v>10068</v>
      </c>
      <c r="F1319" s="61" t="s">
        <v>2654</v>
      </c>
      <c r="G1319" s="61" t="s">
        <v>2655</v>
      </c>
      <c r="H1319" s="63" t="s">
        <v>9699</v>
      </c>
      <c r="I1319" s="63" t="str">
        <f>VLOOKUP(A1319,'(송영호RAW)'!$A:$H,8,0)</f>
        <v>인정</v>
      </c>
      <c r="J1319" s="92" t="s">
        <v>9699</v>
      </c>
      <c r="K1319" s="63" t="b">
        <f t="shared" si="167"/>
        <v>1</v>
      </c>
      <c r="L1319" s="61" t="s">
        <v>10521</v>
      </c>
      <c r="M1319" s="61" t="s">
        <v>7482</v>
      </c>
      <c r="N1319" s="64" t="s">
        <v>10522</v>
      </c>
      <c r="O1319" s="61" t="s">
        <v>7483</v>
      </c>
      <c r="P1319" s="61" t="s">
        <v>63</v>
      </c>
      <c r="Q1319" s="61" t="s">
        <v>9993</v>
      </c>
      <c r="R1319" s="63" t="str">
        <f t="shared" si="169"/>
        <v>제2저자</v>
      </c>
      <c r="S1319" s="41" t="b">
        <f t="shared" si="168"/>
        <v>1</v>
      </c>
      <c r="T1319" s="61"/>
      <c r="U1319" s="81"/>
      <c r="W1319" t="e">
        <f>VLOOKUP(A1319,Sheet4!$J$1500:$J$1508,1,0)</f>
        <v>#N/A</v>
      </c>
    </row>
    <row r="1320" spans="1:23">
      <c r="A1320" s="41">
        <v>1443</v>
      </c>
      <c r="B1320" s="41">
        <v>1</v>
      </c>
      <c r="C1320" s="41" t="s">
        <v>10050</v>
      </c>
      <c r="D1320" s="41" t="s">
        <v>2776</v>
      </c>
      <c r="E1320" s="39" t="s">
        <v>10051</v>
      </c>
      <c r="F1320" s="41" t="s">
        <v>2777</v>
      </c>
      <c r="G1320" s="41" t="s">
        <v>2778</v>
      </c>
      <c r="H1320" s="63" t="s">
        <v>9699</v>
      </c>
      <c r="I1320" s="63" t="str">
        <f>VLOOKUP(A1320,'(송영호RAW)'!$A:$H,8,0)</f>
        <v>인정</v>
      </c>
      <c r="J1320" s="92" t="s">
        <v>9699</v>
      </c>
      <c r="K1320" s="63" t="b">
        <f t="shared" si="167"/>
        <v>1</v>
      </c>
      <c r="L1320" s="41" t="s">
        <v>2779</v>
      </c>
      <c r="M1320" s="41" t="s">
        <v>2780</v>
      </c>
      <c r="N1320" s="41" t="s">
        <v>10384</v>
      </c>
      <c r="O1320" s="41" t="s">
        <v>2781</v>
      </c>
      <c r="P1320" s="41" t="s">
        <v>36</v>
      </c>
      <c r="Q1320" s="41" t="s">
        <v>10133</v>
      </c>
      <c r="R1320" s="41" t="s">
        <v>10133</v>
      </c>
      <c r="S1320" s="41" t="b">
        <f t="shared" si="168"/>
        <v>1</v>
      </c>
      <c r="T1320" s="45"/>
      <c r="U1320" s="45"/>
      <c r="W1320" t="e">
        <f>VLOOKUP(A1320,Sheet4!$J$1500:$J$1508,1,0)</f>
        <v>#N/A</v>
      </c>
    </row>
    <row r="1321" spans="1:23">
      <c r="A1321" s="41">
        <v>1444</v>
      </c>
      <c r="B1321" s="41">
        <v>2</v>
      </c>
      <c r="C1321" s="41" t="s">
        <v>10050</v>
      </c>
      <c r="D1321" s="41" t="s">
        <v>2776</v>
      </c>
      <c r="E1321" s="39" t="s">
        <v>10051</v>
      </c>
      <c r="F1321" s="41" t="s">
        <v>2777</v>
      </c>
      <c r="G1321" s="41" t="s">
        <v>2778</v>
      </c>
      <c r="H1321" s="63" t="s">
        <v>9699</v>
      </c>
      <c r="I1321" s="63" t="str">
        <f>VLOOKUP(A1321,'(송영호RAW)'!$A:$H,8,0)</f>
        <v>인정</v>
      </c>
      <c r="J1321" s="92" t="s">
        <v>9699</v>
      </c>
      <c r="K1321" s="63" t="b">
        <f t="shared" si="167"/>
        <v>1</v>
      </c>
      <c r="L1321" s="41" t="s">
        <v>4282</v>
      </c>
      <c r="M1321" s="41" t="s">
        <v>1047</v>
      </c>
      <c r="N1321" s="41" t="s">
        <v>10384</v>
      </c>
      <c r="O1321" s="41" t="s">
        <v>4283</v>
      </c>
      <c r="P1321" s="41" t="s">
        <v>36</v>
      </c>
      <c r="Q1321" s="41" t="s">
        <v>10133</v>
      </c>
      <c r="R1321" s="41" t="s">
        <v>10133</v>
      </c>
      <c r="S1321" s="41" t="b">
        <f t="shared" si="168"/>
        <v>1</v>
      </c>
      <c r="T1321" s="45"/>
      <c r="U1321" s="45"/>
      <c r="W1321" t="e">
        <f>VLOOKUP(A1321,Sheet4!$J$1500:$J$1508,1,0)</f>
        <v>#N/A</v>
      </c>
    </row>
    <row r="1322" spans="1:23">
      <c r="A1322" s="41">
        <v>1445</v>
      </c>
      <c r="B1322" s="41">
        <v>3</v>
      </c>
      <c r="C1322" s="41" t="s">
        <v>10050</v>
      </c>
      <c r="D1322" s="41" t="s">
        <v>2776</v>
      </c>
      <c r="E1322" s="39" t="s">
        <v>10051</v>
      </c>
      <c r="F1322" s="41" t="s">
        <v>2777</v>
      </c>
      <c r="G1322" s="41" t="s">
        <v>2778</v>
      </c>
      <c r="H1322" s="63" t="s">
        <v>9699</v>
      </c>
      <c r="I1322" s="63" t="str">
        <f>VLOOKUP(A1322,'(송영호RAW)'!$A:$H,8,0)</f>
        <v>인정</v>
      </c>
      <c r="J1322" s="92" t="s">
        <v>9699</v>
      </c>
      <c r="K1322" s="63" t="b">
        <f t="shared" si="167"/>
        <v>1</v>
      </c>
      <c r="L1322" s="41" t="s">
        <v>2787</v>
      </c>
      <c r="M1322" s="41" t="s">
        <v>1392</v>
      </c>
      <c r="N1322" s="41" t="s">
        <v>10384</v>
      </c>
      <c r="O1322" s="41" t="s">
        <v>2788</v>
      </c>
      <c r="P1322" s="41" t="s">
        <v>63</v>
      </c>
      <c r="Q1322" s="41" t="s">
        <v>9993</v>
      </c>
      <c r="R1322" s="45" t="str">
        <f t="shared" ref="R1322:R1323" si="170">P1322</f>
        <v>제2저자</v>
      </c>
      <c r="S1322" s="41" t="b">
        <f t="shared" si="168"/>
        <v>1</v>
      </c>
      <c r="T1322" s="45"/>
      <c r="U1322" s="77"/>
      <c r="W1322" t="e">
        <f>VLOOKUP(A1322,Sheet4!$J$1500:$J$1508,1,0)</f>
        <v>#N/A</v>
      </c>
    </row>
    <row r="1323" spans="1:23">
      <c r="A1323" s="41">
        <v>1446</v>
      </c>
      <c r="B1323" s="41">
        <v>4</v>
      </c>
      <c r="C1323" s="41" t="s">
        <v>10050</v>
      </c>
      <c r="D1323" s="41" t="s">
        <v>2776</v>
      </c>
      <c r="E1323" s="39" t="s">
        <v>10051</v>
      </c>
      <c r="F1323" s="41" t="s">
        <v>2777</v>
      </c>
      <c r="G1323" s="41" t="s">
        <v>2778</v>
      </c>
      <c r="H1323" s="63" t="s">
        <v>9699</v>
      </c>
      <c r="I1323" s="63" t="str">
        <f>VLOOKUP(A1323,'(송영호RAW)'!$A:$H,8,0)</f>
        <v>인정</v>
      </c>
      <c r="J1323" s="92" t="s">
        <v>9699</v>
      </c>
      <c r="K1323" s="63" t="b">
        <f t="shared" si="167"/>
        <v>1</v>
      </c>
      <c r="L1323" s="41" t="s">
        <v>2791</v>
      </c>
      <c r="M1323" s="41" t="s">
        <v>2792</v>
      </c>
      <c r="N1323" s="41" t="s">
        <v>10384</v>
      </c>
      <c r="O1323" s="41" t="s">
        <v>2793</v>
      </c>
      <c r="P1323" s="41" t="s">
        <v>173</v>
      </c>
      <c r="Q1323" s="41" t="s">
        <v>9993</v>
      </c>
      <c r="R1323" s="45" t="str">
        <f t="shared" si="170"/>
        <v>제3저자</v>
      </c>
      <c r="S1323" s="41" t="b">
        <f t="shared" si="168"/>
        <v>1</v>
      </c>
      <c r="T1323" s="45"/>
      <c r="U1323" s="45"/>
      <c r="W1323" t="e">
        <f>VLOOKUP(A1323,Sheet4!$J$1500:$J$1508,1,0)</f>
        <v>#N/A</v>
      </c>
    </row>
    <row r="1324" spans="1:23">
      <c r="A1324" s="41">
        <v>1447</v>
      </c>
      <c r="B1324" s="41">
        <v>1</v>
      </c>
      <c r="C1324" s="41" t="s">
        <v>10058</v>
      </c>
      <c r="D1324" s="41" t="s">
        <v>4175</v>
      </c>
      <c r="E1324" s="39" t="s">
        <v>10054</v>
      </c>
      <c r="F1324" s="41" t="s">
        <v>4176</v>
      </c>
      <c r="G1324" s="41" t="s">
        <v>4177</v>
      </c>
      <c r="H1324" s="63" t="s">
        <v>9699</v>
      </c>
      <c r="I1324" s="63" t="str">
        <f>VLOOKUP(A1324,'(송영호RAW)'!$A:$H,8,0)</f>
        <v>인정</v>
      </c>
      <c r="J1324" s="92" t="s">
        <v>9699</v>
      </c>
      <c r="K1324" s="63" t="b">
        <f t="shared" si="167"/>
        <v>1</v>
      </c>
      <c r="L1324" s="41" t="s">
        <v>4178</v>
      </c>
      <c r="M1324" s="41" t="s">
        <v>3814</v>
      </c>
      <c r="N1324" s="41" t="s">
        <v>10384</v>
      </c>
      <c r="O1324" s="41" t="s">
        <v>4179</v>
      </c>
      <c r="P1324" s="41" t="s">
        <v>36</v>
      </c>
      <c r="Q1324" s="41" t="s">
        <v>10133</v>
      </c>
      <c r="R1324" s="45" t="s">
        <v>10133</v>
      </c>
      <c r="S1324" s="41" t="b">
        <f t="shared" si="168"/>
        <v>1</v>
      </c>
      <c r="T1324" s="61" t="s">
        <v>10136</v>
      </c>
      <c r="U1324" s="45"/>
      <c r="V1324" s="52"/>
      <c r="W1324" t="e">
        <f>VLOOKUP(A1324,Sheet4!$J$1500:$J$1508,1,0)</f>
        <v>#N/A</v>
      </c>
    </row>
    <row r="1325" spans="1:23">
      <c r="A1325" s="41">
        <v>1448</v>
      </c>
      <c r="B1325" s="41">
        <v>2</v>
      </c>
      <c r="C1325" s="41" t="s">
        <v>10058</v>
      </c>
      <c r="D1325" s="41" t="s">
        <v>4175</v>
      </c>
      <c r="E1325" s="39" t="s">
        <v>10054</v>
      </c>
      <c r="F1325" s="41" t="s">
        <v>4176</v>
      </c>
      <c r="G1325" s="41" t="s">
        <v>4177</v>
      </c>
      <c r="H1325" s="63" t="s">
        <v>9699</v>
      </c>
      <c r="I1325" s="63" t="str">
        <f>VLOOKUP(A1325,'(송영호RAW)'!$A:$H,8,0)</f>
        <v>인정</v>
      </c>
      <c r="J1325" s="92" t="s">
        <v>9699</v>
      </c>
      <c r="K1325" s="63" t="b">
        <f t="shared" si="167"/>
        <v>1</v>
      </c>
      <c r="L1325" s="41" t="s">
        <v>10193</v>
      </c>
      <c r="M1325" s="41" t="s">
        <v>6361</v>
      </c>
      <c r="N1325" s="41" t="s">
        <v>10384</v>
      </c>
      <c r="O1325" s="41" t="s">
        <v>6362</v>
      </c>
      <c r="P1325" s="41" t="s">
        <v>36</v>
      </c>
      <c r="Q1325" s="41" t="s">
        <v>10133</v>
      </c>
      <c r="R1325" s="45" t="s">
        <v>10133</v>
      </c>
      <c r="S1325" s="41" t="b">
        <f t="shared" si="168"/>
        <v>1</v>
      </c>
      <c r="T1325" s="61" t="s">
        <v>10136</v>
      </c>
      <c r="U1325" s="77"/>
      <c r="V1325" s="52"/>
      <c r="W1325" t="e">
        <f>VLOOKUP(A1325,Sheet4!$J$1500:$J$1508,1,0)</f>
        <v>#N/A</v>
      </c>
    </row>
    <row r="1326" spans="1:23">
      <c r="A1326" s="41">
        <v>1449</v>
      </c>
      <c r="B1326" s="41">
        <v>3</v>
      </c>
      <c r="C1326" s="41" t="s">
        <v>10058</v>
      </c>
      <c r="D1326" s="41" t="s">
        <v>4175</v>
      </c>
      <c r="E1326" s="39" t="s">
        <v>10054</v>
      </c>
      <c r="F1326" s="41" t="s">
        <v>4176</v>
      </c>
      <c r="G1326" s="41" t="s">
        <v>4177</v>
      </c>
      <c r="H1326" s="63" t="s">
        <v>9699</v>
      </c>
      <c r="I1326" s="63" t="str">
        <f>VLOOKUP(A1326,'(송영호RAW)'!$A:$H,8,0)</f>
        <v>인정</v>
      </c>
      <c r="J1326" s="92" t="s">
        <v>9699</v>
      </c>
      <c r="K1326" s="63" t="b">
        <f t="shared" si="167"/>
        <v>1</v>
      </c>
      <c r="L1326" s="41" t="s">
        <v>6212</v>
      </c>
      <c r="M1326" s="41" t="s">
        <v>6213</v>
      </c>
      <c r="N1326" s="41" t="s">
        <v>10384</v>
      </c>
      <c r="O1326" s="41" t="s">
        <v>6214</v>
      </c>
      <c r="P1326" s="41" t="s">
        <v>36</v>
      </c>
      <c r="Q1326" s="41" t="s">
        <v>10133</v>
      </c>
      <c r="R1326" s="45" t="s">
        <v>10133</v>
      </c>
      <c r="S1326" s="41" t="b">
        <f t="shared" si="168"/>
        <v>1</v>
      </c>
      <c r="T1326" s="61" t="s">
        <v>10136</v>
      </c>
      <c r="U1326" s="77"/>
      <c r="V1326" s="52"/>
      <c r="W1326" t="e">
        <f>VLOOKUP(A1326,Sheet4!$J$1500:$J$1508,1,0)</f>
        <v>#N/A</v>
      </c>
    </row>
    <row r="1327" spans="1:23">
      <c r="A1327" s="41">
        <v>1450</v>
      </c>
      <c r="B1327" s="41">
        <v>4</v>
      </c>
      <c r="C1327" s="41" t="s">
        <v>10058</v>
      </c>
      <c r="D1327" s="41" t="s">
        <v>4175</v>
      </c>
      <c r="E1327" s="39" t="s">
        <v>10054</v>
      </c>
      <c r="F1327" s="41" t="s">
        <v>4176</v>
      </c>
      <c r="G1327" s="41" t="s">
        <v>4177</v>
      </c>
      <c r="H1327" s="63" t="s">
        <v>9699</v>
      </c>
      <c r="I1327" s="63" t="str">
        <f>VLOOKUP(A1327,'(송영호RAW)'!$A:$H,8,0)</f>
        <v>인정</v>
      </c>
      <c r="J1327" s="92" t="s">
        <v>9699</v>
      </c>
      <c r="K1327" s="63" t="b">
        <f t="shared" si="167"/>
        <v>1</v>
      </c>
      <c r="L1327" s="41" t="s">
        <v>5933</v>
      </c>
      <c r="M1327" s="41" t="s">
        <v>5725</v>
      </c>
      <c r="N1327" s="41" t="s">
        <v>10384</v>
      </c>
      <c r="O1327" s="41" t="s">
        <v>5934</v>
      </c>
      <c r="P1327" s="41" t="s">
        <v>36</v>
      </c>
      <c r="Q1327" s="41" t="s">
        <v>10133</v>
      </c>
      <c r="R1327" s="45" t="s">
        <v>10133</v>
      </c>
      <c r="S1327" s="41" t="b">
        <f t="shared" si="168"/>
        <v>1</v>
      </c>
      <c r="T1327" s="61" t="s">
        <v>10136</v>
      </c>
      <c r="U1327" s="45"/>
      <c r="V1327" s="52"/>
      <c r="W1327" t="e">
        <f>VLOOKUP(A1327,Sheet4!$J$1500:$J$1508,1,0)</f>
        <v>#N/A</v>
      </c>
    </row>
    <row r="1328" spans="1:23">
      <c r="A1328" s="41">
        <v>1451</v>
      </c>
      <c r="B1328" s="41">
        <v>5</v>
      </c>
      <c r="C1328" s="41" t="s">
        <v>10058</v>
      </c>
      <c r="D1328" s="41" t="s">
        <v>4175</v>
      </c>
      <c r="E1328" s="39" t="s">
        <v>10054</v>
      </c>
      <c r="F1328" s="41" t="s">
        <v>4176</v>
      </c>
      <c r="G1328" s="41" t="s">
        <v>4177</v>
      </c>
      <c r="H1328" s="63" t="s">
        <v>9699</v>
      </c>
      <c r="I1328" s="63" t="str">
        <f>VLOOKUP(A1328,'(송영호RAW)'!$A:$H,8,0)</f>
        <v>인정</v>
      </c>
      <c r="J1328" s="92" t="s">
        <v>9699</v>
      </c>
      <c r="K1328" s="63" t="b">
        <f t="shared" si="167"/>
        <v>1</v>
      </c>
      <c r="L1328" s="41" t="s">
        <v>5138</v>
      </c>
      <c r="M1328" s="41" t="s">
        <v>5139</v>
      </c>
      <c r="N1328" s="41" t="s">
        <v>10384</v>
      </c>
      <c r="O1328" s="41" t="s">
        <v>5140</v>
      </c>
      <c r="P1328" s="41" t="s">
        <v>36</v>
      </c>
      <c r="Q1328" s="41" t="s">
        <v>10133</v>
      </c>
      <c r="R1328" s="45" t="s">
        <v>10133</v>
      </c>
      <c r="S1328" s="41" t="b">
        <f t="shared" si="168"/>
        <v>1</v>
      </c>
      <c r="T1328" s="61" t="s">
        <v>10136</v>
      </c>
      <c r="U1328" s="45"/>
      <c r="V1328" s="52"/>
      <c r="W1328" t="e">
        <f>VLOOKUP(A1328,Sheet4!$J$1500:$J$1508,1,0)</f>
        <v>#N/A</v>
      </c>
    </row>
    <row r="1329" spans="1:23">
      <c r="A1329" s="41">
        <v>1452</v>
      </c>
      <c r="B1329" s="41">
        <v>6</v>
      </c>
      <c r="C1329" s="41" t="s">
        <v>10058</v>
      </c>
      <c r="D1329" s="41" t="s">
        <v>4175</v>
      </c>
      <c r="E1329" s="39" t="s">
        <v>10054</v>
      </c>
      <c r="F1329" s="41" t="s">
        <v>4176</v>
      </c>
      <c r="G1329" s="41" t="s">
        <v>4177</v>
      </c>
      <c r="H1329" s="63" t="s">
        <v>9699</v>
      </c>
      <c r="I1329" s="63" t="str">
        <f>VLOOKUP(A1329,'(송영호RAW)'!$A:$H,8,0)</f>
        <v>인정</v>
      </c>
      <c r="J1329" s="92" t="s">
        <v>9699</v>
      </c>
      <c r="K1329" s="63" t="b">
        <f t="shared" si="167"/>
        <v>1</v>
      </c>
      <c r="L1329" s="41" t="s">
        <v>6181</v>
      </c>
      <c r="M1329" s="41" t="s">
        <v>4646</v>
      </c>
      <c r="N1329" s="41" t="s">
        <v>10384</v>
      </c>
      <c r="O1329" s="41" t="s">
        <v>6182</v>
      </c>
      <c r="P1329" s="41" t="s">
        <v>36</v>
      </c>
      <c r="Q1329" s="41" t="s">
        <v>10133</v>
      </c>
      <c r="R1329" s="45" t="s">
        <v>10133</v>
      </c>
      <c r="S1329" s="41" t="b">
        <f t="shared" si="168"/>
        <v>1</v>
      </c>
      <c r="T1329" s="61" t="s">
        <v>10136</v>
      </c>
      <c r="U1329" s="45"/>
      <c r="V1329" s="52"/>
      <c r="W1329" t="e">
        <f>VLOOKUP(A1329,Sheet4!$J$1500:$J$1508,1,0)</f>
        <v>#N/A</v>
      </c>
    </row>
    <row r="1330" spans="1:23">
      <c r="A1330" s="41">
        <v>1453</v>
      </c>
      <c r="B1330" s="41">
        <v>7</v>
      </c>
      <c r="C1330" s="41" t="s">
        <v>10058</v>
      </c>
      <c r="D1330" s="41" t="s">
        <v>4175</v>
      </c>
      <c r="E1330" s="39" t="s">
        <v>10054</v>
      </c>
      <c r="F1330" s="41" t="s">
        <v>4176</v>
      </c>
      <c r="G1330" s="41" t="s">
        <v>4177</v>
      </c>
      <c r="H1330" s="63" t="s">
        <v>9699</v>
      </c>
      <c r="I1330" s="63" t="str">
        <f>VLOOKUP(A1330,'(송영호RAW)'!$A:$H,8,0)</f>
        <v>인정</v>
      </c>
      <c r="J1330" s="92" t="s">
        <v>9699</v>
      </c>
      <c r="K1330" s="63" t="b">
        <f t="shared" si="167"/>
        <v>1</v>
      </c>
      <c r="L1330" s="41" t="s">
        <v>5010</v>
      </c>
      <c r="M1330" s="41" t="s">
        <v>5011</v>
      </c>
      <c r="N1330" s="41" t="s">
        <v>10384</v>
      </c>
      <c r="O1330" s="41" t="s">
        <v>5012</v>
      </c>
      <c r="P1330" s="41" t="s">
        <v>63</v>
      </c>
      <c r="Q1330" s="41" t="s">
        <v>9993</v>
      </c>
      <c r="R1330" s="41" t="s">
        <v>9993</v>
      </c>
      <c r="S1330" s="41" t="b">
        <f t="shared" si="168"/>
        <v>0</v>
      </c>
      <c r="T1330" s="45"/>
      <c r="U1330" s="45"/>
      <c r="V1330" s="52"/>
      <c r="W1330" t="e">
        <f>VLOOKUP(A1330,Sheet4!$J$1500:$J$1508,1,0)</f>
        <v>#N/A</v>
      </c>
    </row>
    <row r="1331" spans="1:23">
      <c r="A1331" s="41">
        <v>1454</v>
      </c>
      <c r="B1331" s="41">
        <v>8</v>
      </c>
      <c r="C1331" s="41" t="s">
        <v>10058</v>
      </c>
      <c r="D1331" s="41" t="s">
        <v>4175</v>
      </c>
      <c r="E1331" s="39" t="s">
        <v>10054</v>
      </c>
      <c r="F1331" s="41" t="s">
        <v>4176</v>
      </c>
      <c r="G1331" s="41" t="s">
        <v>4177</v>
      </c>
      <c r="H1331" s="63" t="s">
        <v>9699</v>
      </c>
      <c r="I1331" s="63" t="str">
        <f>VLOOKUP(A1331,'(송영호RAW)'!$A:$H,8,0)</f>
        <v>인정</v>
      </c>
      <c r="J1331" s="92" t="s">
        <v>9699</v>
      </c>
      <c r="K1331" s="63" t="b">
        <f t="shared" si="167"/>
        <v>1</v>
      </c>
      <c r="L1331" s="41" t="s">
        <v>5966</v>
      </c>
      <c r="M1331" s="41" t="s">
        <v>3230</v>
      </c>
      <c r="N1331" s="41" t="s">
        <v>10384</v>
      </c>
      <c r="O1331" s="41" t="s">
        <v>5967</v>
      </c>
      <c r="P1331" s="41" t="s">
        <v>173</v>
      </c>
      <c r="Q1331" s="41" t="s">
        <v>9993</v>
      </c>
      <c r="R1331" s="41" t="s">
        <v>9993</v>
      </c>
      <c r="S1331" s="41" t="b">
        <f t="shared" si="168"/>
        <v>0</v>
      </c>
      <c r="T1331" s="45"/>
      <c r="U1331" s="45"/>
      <c r="V1331" s="52"/>
      <c r="W1331" t="e">
        <f>VLOOKUP(A1331,Sheet4!$J$1500:$J$1508,1,0)</f>
        <v>#N/A</v>
      </c>
    </row>
    <row r="1332" spans="1:23">
      <c r="A1332" s="41">
        <v>1455</v>
      </c>
      <c r="B1332" s="41">
        <v>9</v>
      </c>
      <c r="C1332" s="41" t="s">
        <v>10058</v>
      </c>
      <c r="D1332" s="41" t="s">
        <v>4175</v>
      </c>
      <c r="E1332" s="39" t="s">
        <v>10054</v>
      </c>
      <c r="F1332" s="41" t="s">
        <v>4176</v>
      </c>
      <c r="G1332" s="41" t="s">
        <v>4177</v>
      </c>
      <c r="H1332" s="63" t="s">
        <v>9699</v>
      </c>
      <c r="I1332" s="63" t="str">
        <f>VLOOKUP(A1332,'(송영호RAW)'!$A:$H,8,0)</f>
        <v>인정</v>
      </c>
      <c r="J1332" s="92" t="s">
        <v>9699</v>
      </c>
      <c r="K1332" s="63" t="b">
        <f t="shared" si="167"/>
        <v>1</v>
      </c>
      <c r="L1332" s="41" t="s">
        <v>4841</v>
      </c>
      <c r="M1332" s="41" t="s">
        <v>1740</v>
      </c>
      <c r="N1332" s="41" t="s">
        <v>10384</v>
      </c>
      <c r="O1332" s="41" t="s">
        <v>4842</v>
      </c>
      <c r="P1332" s="41" t="s">
        <v>173</v>
      </c>
      <c r="Q1332" s="41" t="s">
        <v>9993</v>
      </c>
      <c r="R1332" s="41" t="s">
        <v>9993</v>
      </c>
      <c r="S1332" s="41" t="b">
        <f t="shared" si="168"/>
        <v>0</v>
      </c>
      <c r="T1332" s="45"/>
      <c r="U1332" s="45"/>
      <c r="V1332" s="52"/>
      <c r="W1332" t="e">
        <f>VLOOKUP(A1332,Sheet4!$J$1500:$J$1508,1,0)</f>
        <v>#N/A</v>
      </c>
    </row>
    <row r="1333" spans="1:23">
      <c r="A1333" s="41">
        <v>1456</v>
      </c>
      <c r="B1333" s="41">
        <v>10</v>
      </c>
      <c r="C1333" s="41" t="s">
        <v>10058</v>
      </c>
      <c r="D1333" s="41" t="s">
        <v>4175</v>
      </c>
      <c r="E1333" s="39" t="s">
        <v>10054</v>
      </c>
      <c r="F1333" s="41" t="s">
        <v>4176</v>
      </c>
      <c r="G1333" s="41" t="s">
        <v>4177</v>
      </c>
      <c r="H1333" s="63" t="s">
        <v>9699</v>
      </c>
      <c r="I1333" s="63" t="str">
        <f>VLOOKUP(A1333,'(송영호RAW)'!$A:$H,8,0)</f>
        <v>인정</v>
      </c>
      <c r="J1333" s="92" t="s">
        <v>9699</v>
      </c>
      <c r="K1333" s="63" t="b">
        <f t="shared" si="167"/>
        <v>1</v>
      </c>
      <c r="L1333" s="41" t="s">
        <v>10194</v>
      </c>
      <c r="M1333" s="41" t="s">
        <v>3015</v>
      </c>
      <c r="N1333" s="41" t="s">
        <v>10384</v>
      </c>
      <c r="O1333" s="41" t="s">
        <v>7379</v>
      </c>
      <c r="P1333" s="41" t="s">
        <v>36</v>
      </c>
      <c r="Q1333" s="41" t="s">
        <v>10133</v>
      </c>
      <c r="R1333" s="45" t="s">
        <v>10133</v>
      </c>
      <c r="S1333" s="41" t="b">
        <f t="shared" si="168"/>
        <v>1</v>
      </c>
      <c r="T1333" s="45"/>
      <c r="U1333" s="45"/>
      <c r="V1333" s="52"/>
      <c r="W1333" t="e">
        <f>VLOOKUP(A1333,Sheet4!$J$1500:$J$1508,1,0)</f>
        <v>#N/A</v>
      </c>
    </row>
    <row r="1334" spans="1:23">
      <c r="A1334" s="41">
        <v>1457</v>
      </c>
      <c r="B1334" s="41">
        <v>1</v>
      </c>
      <c r="C1334" s="41" t="s">
        <v>10058</v>
      </c>
      <c r="D1334" s="41" t="s">
        <v>258</v>
      </c>
      <c r="E1334" s="39" t="s">
        <v>10054</v>
      </c>
      <c r="F1334" s="41" t="s">
        <v>259</v>
      </c>
      <c r="G1334" s="41" t="s">
        <v>260</v>
      </c>
      <c r="H1334" s="63" t="s">
        <v>9699</v>
      </c>
      <c r="I1334" s="63" t="str">
        <f>VLOOKUP(A1334,'(송영호RAW)'!$A:$H,8,0)</f>
        <v>인정</v>
      </c>
      <c r="J1334" s="92" t="s">
        <v>9699</v>
      </c>
      <c r="K1334" s="63" t="b">
        <f t="shared" si="167"/>
        <v>1</v>
      </c>
      <c r="L1334" s="41" t="s">
        <v>7222</v>
      </c>
      <c r="M1334" s="41" t="s">
        <v>2631</v>
      </c>
      <c r="N1334" s="41" t="s">
        <v>10384</v>
      </c>
      <c r="O1334" s="41" t="s">
        <v>7223</v>
      </c>
      <c r="P1334" s="41" t="s">
        <v>36</v>
      </c>
      <c r="Q1334" s="41" t="s">
        <v>10133</v>
      </c>
      <c r="R1334" s="45" t="s">
        <v>10133</v>
      </c>
      <c r="S1334" s="41" t="b">
        <f t="shared" si="168"/>
        <v>1</v>
      </c>
      <c r="T1334" s="61" t="s">
        <v>10136</v>
      </c>
      <c r="U1334" s="77" t="s">
        <v>10215</v>
      </c>
      <c r="V1334" s="52"/>
      <c r="W1334" t="e">
        <f>VLOOKUP(A1334,Sheet4!$J$1500:$J$1508,1,0)</f>
        <v>#N/A</v>
      </c>
    </row>
    <row r="1335" spans="1:23">
      <c r="A1335" s="41">
        <v>1458</v>
      </c>
      <c r="B1335" s="41">
        <v>2</v>
      </c>
      <c r="C1335" s="41" t="s">
        <v>10058</v>
      </c>
      <c r="D1335" s="41" t="s">
        <v>258</v>
      </c>
      <c r="E1335" s="39" t="s">
        <v>10054</v>
      </c>
      <c r="F1335" s="41" t="s">
        <v>259</v>
      </c>
      <c r="G1335" s="41" t="s">
        <v>260</v>
      </c>
      <c r="H1335" s="63" t="s">
        <v>9699</v>
      </c>
      <c r="I1335" s="63" t="str">
        <f>VLOOKUP(A1335,'(송영호RAW)'!$A:$H,8,0)</f>
        <v>인정</v>
      </c>
      <c r="J1335" s="92" t="s">
        <v>9699</v>
      </c>
      <c r="K1335" s="63" t="b">
        <f t="shared" si="167"/>
        <v>1</v>
      </c>
      <c r="L1335" s="41" t="s">
        <v>261</v>
      </c>
      <c r="M1335" s="41" t="s">
        <v>262</v>
      </c>
      <c r="N1335" s="41" t="s">
        <v>10384</v>
      </c>
      <c r="O1335" s="41" t="s">
        <v>263</v>
      </c>
      <c r="P1335" s="41" t="s">
        <v>63</v>
      </c>
      <c r="Q1335" s="41" t="s">
        <v>9993</v>
      </c>
      <c r="R1335" s="41" t="s">
        <v>9993</v>
      </c>
      <c r="S1335" s="41" t="b">
        <f t="shared" si="168"/>
        <v>0</v>
      </c>
      <c r="T1335" s="45"/>
      <c r="U1335" s="77"/>
      <c r="V1335" s="52"/>
      <c r="W1335" t="e">
        <f>VLOOKUP(A1335,Sheet4!$J$1500:$J$1508,1,0)</f>
        <v>#N/A</v>
      </c>
    </row>
    <row r="1336" spans="1:23">
      <c r="A1336" s="41">
        <v>1459</v>
      </c>
      <c r="B1336" s="41">
        <v>3</v>
      </c>
      <c r="C1336" s="41" t="s">
        <v>10058</v>
      </c>
      <c r="D1336" s="41" t="s">
        <v>258</v>
      </c>
      <c r="E1336" s="39" t="s">
        <v>10054</v>
      </c>
      <c r="F1336" s="41" t="s">
        <v>259</v>
      </c>
      <c r="G1336" s="41" t="s">
        <v>260</v>
      </c>
      <c r="H1336" s="63" t="s">
        <v>9699</v>
      </c>
      <c r="I1336" s="63" t="str">
        <f>VLOOKUP(A1336,'(송영호RAW)'!$A:$H,8,0)</f>
        <v>인정</v>
      </c>
      <c r="J1336" s="92" t="s">
        <v>9699</v>
      </c>
      <c r="K1336" s="63" t="b">
        <f t="shared" si="167"/>
        <v>1</v>
      </c>
      <c r="L1336" s="41" t="s">
        <v>578</v>
      </c>
      <c r="M1336" s="41" t="s">
        <v>579</v>
      </c>
      <c r="N1336" s="41" t="s">
        <v>10384</v>
      </c>
      <c r="O1336" s="41" t="s">
        <v>580</v>
      </c>
      <c r="P1336" s="41" t="s">
        <v>173</v>
      </c>
      <c r="Q1336" s="41" t="s">
        <v>9993</v>
      </c>
      <c r="R1336" s="41" t="s">
        <v>9993</v>
      </c>
      <c r="S1336" s="41" t="b">
        <f t="shared" si="168"/>
        <v>0</v>
      </c>
      <c r="T1336" s="45"/>
      <c r="U1336" s="45"/>
      <c r="V1336" s="52"/>
      <c r="W1336" t="e">
        <f>VLOOKUP(A1336,Sheet4!$J$1500:$J$1508,1,0)</f>
        <v>#N/A</v>
      </c>
    </row>
    <row r="1337" spans="1:23">
      <c r="A1337" s="41">
        <v>1460</v>
      </c>
      <c r="B1337" s="41">
        <v>4</v>
      </c>
      <c r="C1337" s="41" t="s">
        <v>10058</v>
      </c>
      <c r="D1337" s="41" t="s">
        <v>258</v>
      </c>
      <c r="E1337" s="39" t="s">
        <v>10054</v>
      </c>
      <c r="F1337" s="41" t="s">
        <v>259</v>
      </c>
      <c r="G1337" s="41" t="s">
        <v>260</v>
      </c>
      <c r="H1337" s="63" t="s">
        <v>9699</v>
      </c>
      <c r="I1337" s="63" t="str">
        <f>VLOOKUP(A1337,'(송영호RAW)'!$A:$H,8,0)</f>
        <v>인정</v>
      </c>
      <c r="J1337" s="92" t="s">
        <v>9699</v>
      </c>
      <c r="K1337" s="63" t="b">
        <f t="shared" si="167"/>
        <v>1</v>
      </c>
      <c r="L1337" s="41" t="s">
        <v>7785</v>
      </c>
      <c r="M1337" s="41" t="s">
        <v>7786</v>
      </c>
      <c r="N1337" s="41" t="s">
        <v>10384</v>
      </c>
      <c r="O1337" s="41" t="s">
        <v>7787</v>
      </c>
      <c r="P1337" s="41" t="s">
        <v>36</v>
      </c>
      <c r="Q1337" s="41" t="s">
        <v>10133</v>
      </c>
      <c r="R1337" s="45" t="s">
        <v>10133</v>
      </c>
      <c r="S1337" s="41" t="b">
        <f t="shared" si="168"/>
        <v>1</v>
      </c>
      <c r="T1337" s="45"/>
      <c r="U1337" s="77"/>
      <c r="V1337" s="52"/>
      <c r="W1337" t="e">
        <f>VLOOKUP(A1337,Sheet4!$J$1500:$J$1508,1,0)</f>
        <v>#N/A</v>
      </c>
    </row>
    <row r="1338" spans="1:23">
      <c r="A1338" s="41">
        <v>1461</v>
      </c>
      <c r="B1338" s="41">
        <v>5</v>
      </c>
      <c r="C1338" s="41" t="s">
        <v>10058</v>
      </c>
      <c r="D1338" s="41" t="s">
        <v>258</v>
      </c>
      <c r="E1338" s="39" t="s">
        <v>10054</v>
      </c>
      <c r="F1338" s="41" t="s">
        <v>259</v>
      </c>
      <c r="G1338" s="41" t="s">
        <v>260</v>
      </c>
      <c r="H1338" s="63" t="s">
        <v>9699</v>
      </c>
      <c r="I1338" s="63" t="str">
        <f>VLOOKUP(A1338,'(송영호RAW)'!$A:$H,8,0)</f>
        <v>인정</v>
      </c>
      <c r="J1338" s="92" t="s">
        <v>9699</v>
      </c>
      <c r="K1338" s="63" t="b">
        <f t="shared" si="167"/>
        <v>1</v>
      </c>
      <c r="L1338" s="41" t="s">
        <v>5443</v>
      </c>
      <c r="M1338" s="41" t="s">
        <v>2369</v>
      </c>
      <c r="N1338" s="41" t="s">
        <v>10384</v>
      </c>
      <c r="O1338" s="41" t="s">
        <v>5444</v>
      </c>
      <c r="P1338" s="41" t="s">
        <v>122</v>
      </c>
      <c r="Q1338" s="41" t="s">
        <v>9993</v>
      </c>
      <c r="R1338" s="41" t="s">
        <v>9993</v>
      </c>
      <c r="S1338" s="41" t="b">
        <f t="shared" si="168"/>
        <v>0</v>
      </c>
      <c r="T1338" s="45"/>
      <c r="U1338" s="77"/>
      <c r="V1338" s="52"/>
      <c r="W1338" t="e">
        <f>VLOOKUP(A1338,Sheet4!$J$1500:$J$1508,1,0)</f>
        <v>#N/A</v>
      </c>
    </row>
    <row r="1339" spans="1:23">
      <c r="A1339" s="41">
        <v>1462</v>
      </c>
      <c r="B1339" s="41">
        <v>6</v>
      </c>
      <c r="C1339" s="41" t="s">
        <v>10058</v>
      </c>
      <c r="D1339" s="41" t="s">
        <v>258</v>
      </c>
      <c r="E1339" s="39" t="s">
        <v>10054</v>
      </c>
      <c r="F1339" s="41" t="s">
        <v>259</v>
      </c>
      <c r="G1339" s="41" t="s">
        <v>260</v>
      </c>
      <c r="H1339" s="63" t="s">
        <v>9699</v>
      </c>
      <c r="I1339" s="63" t="str">
        <f>VLOOKUP(A1339,'(송영호RAW)'!$A:$H,8,0)</f>
        <v>인정</v>
      </c>
      <c r="J1339" s="92" t="s">
        <v>9699</v>
      </c>
      <c r="K1339" s="63" t="b">
        <f t="shared" si="167"/>
        <v>1</v>
      </c>
      <c r="L1339" s="41" t="s">
        <v>7387</v>
      </c>
      <c r="M1339" s="41" t="s">
        <v>3015</v>
      </c>
      <c r="N1339" s="41" t="s">
        <v>10384</v>
      </c>
      <c r="O1339" s="41" t="s">
        <v>7388</v>
      </c>
      <c r="P1339" s="41" t="s">
        <v>173</v>
      </c>
      <c r="Q1339" s="41" t="s">
        <v>9993</v>
      </c>
      <c r="R1339" s="41" t="s">
        <v>9993</v>
      </c>
      <c r="S1339" s="41" t="b">
        <f t="shared" si="168"/>
        <v>0</v>
      </c>
      <c r="T1339" s="45"/>
      <c r="U1339" s="45"/>
      <c r="V1339" s="52"/>
      <c r="W1339" t="e">
        <f>VLOOKUP(A1339,Sheet4!$J$1500:$J$1508,1,0)</f>
        <v>#N/A</v>
      </c>
    </row>
    <row r="1340" spans="1:23">
      <c r="A1340" s="41">
        <v>1463</v>
      </c>
      <c r="B1340" s="41">
        <v>7</v>
      </c>
      <c r="C1340" s="41" t="s">
        <v>10058</v>
      </c>
      <c r="D1340" s="41" t="s">
        <v>258</v>
      </c>
      <c r="E1340" s="39" t="s">
        <v>10054</v>
      </c>
      <c r="F1340" s="41" t="s">
        <v>259</v>
      </c>
      <c r="G1340" s="41" t="s">
        <v>260</v>
      </c>
      <c r="H1340" s="63" t="s">
        <v>9699</v>
      </c>
      <c r="I1340" s="63" t="str">
        <f>VLOOKUP(A1340,'(송영호RAW)'!$A:$H,8,0)</f>
        <v>인정</v>
      </c>
      <c r="J1340" s="92" t="s">
        <v>9699</v>
      </c>
      <c r="K1340" s="63" t="b">
        <f t="shared" si="167"/>
        <v>1</v>
      </c>
      <c r="L1340" s="41" t="s">
        <v>6602</v>
      </c>
      <c r="M1340" s="41" t="s">
        <v>6603</v>
      </c>
      <c r="N1340" s="41" t="s">
        <v>10384</v>
      </c>
      <c r="O1340" s="41" t="s">
        <v>6604</v>
      </c>
      <c r="P1340" s="41" t="s">
        <v>63</v>
      </c>
      <c r="Q1340" s="41" t="s">
        <v>9993</v>
      </c>
      <c r="R1340" s="41" t="s">
        <v>9993</v>
      </c>
      <c r="S1340" s="41" t="b">
        <f t="shared" si="168"/>
        <v>0</v>
      </c>
      <c r="T1340" s="45"/>
      <c r="U1340" s="45"/>
      <c r="V1340" s="52"/>
      <c r="W1340" t="e">
        <f>VLOOKUP(A1340,Sheet4!$J$1500:$J$1508,1,0)</f>
        <v>#N/A</v>
      </c>
    </row>
    <row r="1341" spans="1:23">
      <c r="A1341" s="41">
        <v>1464</v>
      </c>
      <c r="B1341" s="41">
        <v>8</v>
      </c>
      <c r="C1341" s="41" t="s">
        <v>10058</v>
      </c>
      <c r="D1341" s="41" t="s">
        <v>258</v>
      </c>
      <c r="E1341" s="39" t="s">
        <v>10054</v>
      </c>
      <c r="F1341" s="41" t="s">
        <v>259</v>
      </c>
      <c r="G1341" s="41" t="s">
        <v>260</v>
      </c>
      <c r="H1341" s="63" t="s">
        <v>9699</v>
      </c>
      <c r="I1341" s="63" t="str">
        <f>VLOOKUP(A1341,'(송영호RAW)'!$A:$H,8,0)</f>
        <v>인정</v>
      </c>
      <c r="J1341" s="92" t="s">
        <v>9699</v>
      </c>
      <c r="K1341" s="63" t="b">
        <f t="shared" si="167"/>
        <v>1</v>
      </c>
      <c r="L1341" s="41" t="s">
        <v>7409</v>
      </c>
      <c r="M1341" s="41" t="s">
        <v>7410</v>
      </c>
      <c r="N1341" s="41" t="s">
        <v>10384</v>
      </c>
      <c r="O1341" s="41" t="s">
        <v>7411</v>
      </c>
      <c r="P1341" s="41" t="s">
        <v>63</v>
      </c>
      <c r="Q1341" s="41" t="s">
        <v>9993</v>
      </c>
      <c r="R1341" s="41" t="s">
        <v>9993</v>
      </c>
      <c r="S1341" s="41" t="b">
        <f t="shared" si="168"/>
        <v>0</v>
      </c>
      <c r="T1341" s="45"/>
      <c r="U1341" s="45"/>
      <c r="V1341" s="52"/>
      <c r="W1341" t="e">
        <f>VLOOKUP(A1341,Sheet4!$J$1500:$J$1508,1,0)</f>
        <v>#N/A</v>
      </c>
    </row>
    <row r="1342" spans="1:23">
      <c r="A1342" s="41">
        <v>1465</v>
      </c>
      <c r="B1342" s="41">
        <v>1</v>
      </c>
      <c r="C1342" s="41" t="s">
        <v>10053</v>
      </c>
      <c r="D1342" s="41" t="s">
        <v>82</v>
      </c>
      <c r="E1342" s="39" t="s">
        <v>10055</v>
      </c>
      <c r="F1342" s="41" t="s">
        <v>83</v>
      </c>
      <c r="G1342" s="41" t="s">
        <v>84</v>
      </c>
      <c r="H1342" s="63" t="s">
        <v>9699</v>
      </c>
      <c r="I1342" s="63" t="str">
        <f>VLOOKUP(A1342,'(송영호RAW)'!$A:$H,8,0)</f>
        <v>인정</v>
      </c>
      <c r="J1342" s="92" t="s">
        <v>9699</v>
      </c>
      <c r="K1342" s="63" t="b">
        <f t="shared" si="167"/>
        <v>1</v>
      </c>
      <c r="L1342" s="41" t="s">
        <v>2058</v>
      </c>
      <c r="M1342" s="41" t="s">
        <v>2059</v>
      </c>
      <c r="N1342" s="41"/>
      <c r="O1342" s="41" t="s">
        <v>2060</v>
      </c>
      <c r="P1342" s="41" t="s">
        <v>36</v>
      </c>
      <c r="Q1342" s="41" t="str">
        <f t="shared" ref="Q1342:Q1344" si="171">P1342</f>
        <v>주저자</v>
      </c>
      <c r="R1342" s="41" t="s">
        <v>36</v>
      </c>
      <c r="S1342" s="41" t="b">
        <f t="shared" si="168"/>
        <v>1</v>
      </c>
      <c r="T1342" s="45"/>
      <c r="U1342" s="45"/>
      <c r="W1342" t="e">
        <f>VLOOKUP(A1342,Sheet4!$J$1500:$J$1508,1,0)</f>
        <v>#N/A</v>
      </c>
    </row>
    <row r="1343" spans="1:23">
      <c r="A1343" s="41">
        <v>1466</v>
      </c>
      <c r="B1343" s="41">
        <v>2</v>
      </c>
      <c r="C1343" s="41" t="s">
        <v>10053</v>
      </c>
      <c r="D1343" s="41" t="s">
        <v>82</v>
      </c>
      <c r="E1343" s="39" t="s">
        <v>10055</v>
      </c>
      <c r="F1343" s="41" t="s">
        <v>83</v>
      </c>
      <c r="G1343" s="41" t="s">
        <v>84</v>
      </c>
      <c r="H1343" s="63" t="s">
        <v>9699</v>
      </c>
      <c r="I1343" s="63" t="str">
        <f>VLOOKUP(A1343,'(송영호RAW)'!$A:$H,8,0)</f>
        <v>인정</v>
      </c>
      <c r="J1343" s="92" t="s">
        <v>9699</v>
      </c>
      <c r="K1343" s="63" t="b">
        <f t="shared" si="167"/>
        <v>1</v>
      </c>
      <c r="L1343" s="41" t="s">
        <v>1667</v>
      </c>
      <c r="M1343" s="41" t="s">
        <v>1668</v>
      </c>
      <c r="N1343" s="41"/>
      <c r="O1343" s="41" t="s">
        <v>1669</v>
      </c>
      <c r="P1343" s="41" t="s">
        <v>36</v>
      </c>
      <c r="Q1343" s="41" t="str">
        <f t="shared" si="171"/>
        <v>주저자</v>
      </c>
      <c r="R1343" s="41" t="s">
        <v>36</v>
      </c>
      <c r="S1343" s="41" t="b">
        <f t="shared" si="168"/>
        <v>1</v>
      </c>
      <c r="T1343" s="61" t="s">
        <v>10136</v>
      </c>
      <c r="U1343" s="45" t="s">
        <v>10110</v>
      </c>
      <c r="W1343" t="e">
        <f>VLOOKUP(A1343,Sheet4!$J$1500:$J$1508,1,0)</f>
        <v>#N/A</v>
      </c>
    </row>
    <row r="1344" spans="1:23">
      <c r="A1344" s="41">
        <v>1467</v>
      </c>
      <c r="B1344" s="41">
        <v>3</v>
      </c>
      <c r="C1344" s="41" t="s">
        <v>10053</v>
      </c>
      <c r="D1344" s="41" t="s">
        <v>82</v>
      </c>
      <c r="E1344" s="39" t="s">
        <v>10055</v>
      </c>
      <c r="F1344" s="41" t="s">
        <v>83</v>
      </c>
      <c r="G1344" s="41" t="s">
        <v>84</v>
      </c>
      <c r="H1344" s="63" t="s">
        <v>9699</v>
      </c>
      <c r="I1344" s="63" t="str">
        <f>VLOOKUP(A1344,'(송영호RAW)'!$A:$H,8,0)</f>
        <v>인정</v>
      </c>
      <c r="J1344" s="92" t="s">
        <v>9699</v>
      </c>
      <c r="K1344" s="63" t="b">
        <f t="shared" si="167"/>
        <v>1</v>
      </c>
      <c r="L1344" s="41" t="s">
        <v>3093</v>
      </c>
      <c r="M1344" s="41" t="s">
        <v>3094</v>
      </c>
      <c r="N1344" s="41"/>
      <c r="O1344" s="41" t="s">
        <v>3095</v>
      </c>
      <c r="P1344" s="41" t="s">
        <v>36</v>
      </c>
      <c r="Q1344" s="41" t="str">
        <f t="shared" si="171"/>
        <v>주저자</v>
      </c>
      <c r="R1344" s="41" t="s">
        <v>36</v>
      </c>
      <c r="S1344" s="41" t="b">
        <f t="shared" si="168"/>
        <v>1</v>
      </c>
      <c r="T1344" s="45"/>
      <c r="U1344" s="45"/>
      <c r="W1344" t="e">
        <f>VLOOKUP(A1344,Sheet4!$J$1500:$J$1508,1,0)</f>
        <v>#N/A</v>
      </c>
    </row>
    <row r="1345" spans="1:23">
      <c r="A1345" s="41">
        <v>1468</v>
      </c>
      <c r="B1345" s="41">
        <v>4</v>
      </c>
      <c r="C1345" s="41" t="s">
        <v>10053</v>
      </c>
      <c r="D1345" s="41" t="s">
        <v>82</v>
      </c>
      <c r="E1345" s="39" t="s">
        <v>10055</v>
      </c>
      <c r="F1345" s="41" t="s">
        <v>83</v>
      </c>
      <c r="G1345" s="41" t="s">
        <v>84</v>
      </c>
      <c r="H1345" s="63" t="s">
        <v>9699</v>
      </c>
      <c r="I1345" s="63" t="str">
        <f>VLOOKUP(A1345,'(송영호RAW)'!$A:$H,8,0)</f>
        <v>인정</v>
      </c>
      <c r="J1345" s="92" t="s">
        <v>9699</v>
      </c>
      <c r="K1345" s="63" t="b">
        <f t="shared" si="167"/>
        <v>1</v>
      </c>
      <c r="L1345" s="41" t="s">
        <v>7586</v>
      </c>
      <c r="M1345" s="41" t="s">
        <v>7587</v>
      </c>
      <c r="N1345" s="41"/>
      <c r="O1345" s="41" t="s">
        <v>7588</v>
      </c>
      <c r="P1345" s="41" t="s">
        <v>36</v>
      </c>
      <c r="Q1345" s="41" t="s">
        <v>10133</v>
      </c>
      <c r="R1345" s="41" t="s">
        <v>63</v>
      </c>
      <c r="S1345" s="41" t="b">
        <f t="shared" si="168"/>
        <v>0</v>
      </c>
      <c r="T1345" s="61" t="s">
        <v>10136</v>
      </c>
      <c r="U1345" s="45" t="s">
        <v>10850</v>
      </c>
      <c r="W1345" t="e">
        <f>VLOOKUP(A1345,Sheet4!$J$1500:$J$1508,1,0)</f>
        <v>#N/A</v>
      </c>
    </row>
    <row r="1346" spans="1:23">
      <c r="A1346" s="41">
        <v>1469</v>
      </c>
      <c r="B1346" s="41">
        <v>5</v>
      </c>
      <c r="C1346" s="41" t="s">
        <v>10053</v>
      </c>
      <c r="D1346" s="41" t="s">
        <v>82</v>
      </c>
      <c r="E1346" s="39" t="s">
        <v>10055</v>
      </c>
      <c r="F1346" s="41" t="s">
        <v>83</v>
      </c>
      <c r="G1346" s="41" t="s">
        <v>84</v>
      </c>
      <c r="H1346" s="63" t="s">
        <v>9699</v>
      </c>
      <c r="I1346" s="63" t="str">
        <f>VLOOKUP(A1346,'(송영호RAW)'!$A:$H,8,0)</f>
        <v>인정</v>
      </c>
      <c r="J1346" s="92" t="s">
        <v>9699</v>
      </c>
      <c r="K1346" s="63" t="b">
        <f t="shared" si="167"/>
        <v>1</v>
      </c>
      <c r="L1346" s="41" t="s">
        <v>85</v>
      </c>
      <c r="M1346" s="41" t="s">
        <v>86</v>
      </c>
      <c r="N1346" s="41"/>
      <c r="O1346" s="41" t="s">
        <v>10088</v>
      </c>
      <c r="P1346" s="41" t="s">
        <v>36</v>
      </c>
      <c r="Q1346" s="41" t="str">
        <f>P1346</f>
        <v>주저자</v>
      </c>
      <c r="R1346" s="41" t="s">
        <v>36</v>
      </c>
      <c r="S1346" s="41" t="b">
        <f t="shared" si="168"/>
        <v>1</v>
      </c>
      <c r="T1346" s="61" t="s">
        <v>10136</v>
      </c>
      <c r="U1346" s="45" t="s">
        <v>10111</v>
      </c>
      <c r="W1346" t="e">
        <f>VLOOKUP(A1346,Sheet4!$J$1500:$J$1508,1,0)</f>
        <v>#N/A</v>
      </c>
    </row>
    <row r="1347" spans="1:23">
      <c r="A1347" s="41">
        <v>1470</v>
      </c>
      <c r="B1347" s="41">
        <v>6</v>
      </c>
      <c r="C1347" s="41" t="s">
        <v>10053</v>
      </c>
      <c r="D1347" s="41" t="s">
        <v>82</v>
      </c>
      <c r="E1347" s="39" t="s">
        <v>10055</v>
      </c>
      <c r="F1347" s="41" t="s">
        <v>83</v>
      </c>
      <c r="G1347" s="41" t="s">
        <v>84</v>
      </c>
      <c r="H1347" s="63" t="s">
        <v>9699</v>
      </c>
      <c r="I1347" s="63" t="str">
        <f>VLOOKUP(A1347,'(송영호RAW)'!$A:$H,8,0)</f>
        <v>인정</v>
      </c>
      <c r="J1347" s="92" t="s">
        <v>9699</v>
      </c>
      <c r="K1347" s="63" t="b">
        <f t="shared" ref="K1347:K1410" si="172">H1347=I1347</f>
        <v>1</v>
      </c>
      <c r="L1347" s="41" t="s">
        <v>3537</v>
      </c>
      <c r="M1347" s="41" t="s">
        <v>3538</v>
      </c>
      <c r="N1347" s="41"/>
      <c r="O1347" s="41" t="s">
        <v>3539</v>
      </c>
      <c r="P1347" s="41" t="s">
        <v>63</v>
      </c>
      <c r="Q1347" s="41" t="s">
        <v>9993</v>
      </c>
      <c r="R1347" s="45" t="s">
        <v>10098</v>
      </c>
      <c r="S1347" s="41" t="b">
        <f t="shared" si="168"/>
        <v>0</v>
      </c>
      <c r="T1347" s="45"/>
      <c r="U1347" s="45"/>
      <c r="W1347" t="e">
        <f>VLOOKUP(A1347,Sheet4!$J$1500:$J$1508,1,0)</f>
        <v>#N/A</v>
      </c>
    </row>
    <row r="1348" spans="1:23">
      <c r="A1348" s="41">
        <v>1471</v>
      </c>
      <c r="B1348" s="41">
        <v>1</v>
      </c>
      <c r="C1348" s="41" t="s">
        <v>10058</v>
      </c>
      <c r="D1348" s="41" t="s">
        <v>515</v>
      </c>
      <c r="E1348" s="39" t="s">
        <v>10054</v>
      </c>
      <c r="F1348" s="41" t="s">
        <v>516</v>
      </c>
      <c r="G1348" s="41" t="s">
        <v>517</v>
      </c>
      <c r="H1348" s="63" t="s">
        <v>9699</v>
      </c>
      <c r="I1348" s="63" t="str">
        <f>VLOOKUP(A1348,'(송영호RAW)'!$A:$H,8,0)</f>
        <v>인정</v>
      </c>
      <c r="J1348" s="92" t="s">
        <v>9699</v>
      </c>
      <c r="K1348" s="63" t="b">
        <f t="shared" si="172"/>
        <v>1</v>
      </c>
      <c r="L1348" s="41" t="s">
        <v>10195</v>
      </c>
      <c r="M1348" s="41" t="s">
        <v>519</v>
      </c>
      <c r="N1348" s="41" t="s">
        <v>10384</v>
      </c>
      <c r="O1348" s="41" t="s">
        <v>520</v>
      </c>
      <c r="P1348" s="41" t="s">
        <v>36</v>
      </c>
      <c r="Q1348" s="41" t="s">
        <v>10133</v>
      </c>
      <c r="R1348" s="45" t="s">
        <v>10133</v>
      </c>
      <c r="S1348" s="41" t="b">
        <f t="shared" si="168"/>
        <v>1</v>
      </c>
      <c r="T1348" s="61" t="s">
        <v>10136</v>
      </c>
      <c r="U1348" s="77"/>
      <c r="V1348" s="52"/>
      <c r="W1348" t="e">
        <f>VLOOKUP(A1348,Sheet4!$J$1500:$J$1508,1,0)</f>
        <v>#N/A</v>
      </c>
    </row>
    <row r="1349" spans="1:23">
      <c r="A1349" s="41">
        <v>1472</v>
      </c>
      <c r="B1349" s="41">
        <v>2</v>
      </c>
      <c r="C1349" s="41" t="s">
        <v>10058</v>
      </c>
      <c r="D1349" s="41" t="s">
        <v>515</v>
      </c>
      <c r="E1349" s="39" t="s">
        <v>10054</v>
      </c>
      <c r="F1349" s="41" t="s">
        <v>516</v>
      </c>
      <c r="G1349" s="41" t="s">
        <v>517</v>
      </c>
      <c r="H1349" s="63" t="s">
        <v>9699</v>
      </c>
      <c r="I1349" s="63" t="str">
        <f>VLOOKUP(A1349,'(송영호RAW)'!$A:$H,8,0)</f>
        <v>인정</v>
      </c>
      <c r="J1349" s="92" t="s">
        <v>9699</v>
      </c>
      <c r="K1349" s="63" t="b">
        <f t="shared" si="172"/>
        <v>1</v>
      </c>
      <c r="L1349" s="41" t="s">
        <v>5184</v>
      </c>
      <c r="M1349" s="41" t="s">
        <v>570</v>
      </c>
      <c r="N1349" s="41" t="s">
        <v>10384</v>
      </c>
      <c r="O1349" s="41" t="s">
        <v>5185</v>
      </c>
      <c r="P1349" s="41" t="s">
        <v>36</v>
      </c>
      <c r="Q1349" s="41" t="s">
        <v>10133</v>
      </c>
      <c r="R1349" s="45" t="s">
        <v>10133</v>
      </c>
      <c r="S1349" s="41" t="b">
        <f t="shared" si="168"/>
        <v>1</v>
      </c>
      <c r="T1349" s="61" t="s">
        <v>10136</v>
      </c>
      <c r="U1349" s="45"/>
      <c r="V1349" s="52"/>
      <c r="W1349" t="e">
        <f>VLOOKUP(A1349,Sheet4!$J$1500:$J$1508,1,0)</f>
        <v>#N/A</v>
      </c>
    </row>
    <row r="1350" spans="1:23">
      <c r="A1350" s="41">
        <v>1473</v>
      </c>
      <c r="B1350" s="41">
        <v>3</v>
      </c>
      <c r="C1350" s="41" t="s">
        <v>10058</v>
      </c>
      <c r="D1350" s="41" t="s">
        <v>515</v>
      </c>
      <c r="E1350" s="39" t="s">
        <v>10054</v>
      </c>
      <c r="F1350" s="41" t="s">
        <v>516</v>
      </c>
      <c r="G1350" s="41" t="s">
        <v>517</v>
      </c>
      <c r="H1350" s="63" t="s">
        <v>9699</v>
      </c>
      <c r="I1350" s="63" t="str">
        <f>VLOOKUP(A1350,'(송영호RAW)'!$A:$H,8,0)</f>
        <v>인정</v>
      </c>
      <c r="J1350" s="92" t="s">
        <v>9699</v>
      </c>
      <c r="K1350" s="63" t="b">
        <f t="shared" si="172"/>
        <v>1</v>
      </c>
      <c r="L1350" s="41" t="s">
        <v>2333</v>
      </c>
      <c r="M1350" s="41" t="s">
        <v>2334</v>
      </c>
      <c r="N1350" s="41" t="s">
        <v>10384</v>
      </c>
      <c r="O1350" s="41" t="s">
        <v>2335</v>
      </c>
      <c r="P1350" s="41" t="s">
        <v>36</v>
      </c>
      <c r="Q1350" s="41" t="s">
        <v>10133</v>
      </c>
      <c r="R1350" s="45" t="s">
        <v>10133</v>
      </c>
      <c r="S1350" s="41" t="b">
        <f t="shared" si="168"/>
        <v>1</v>
      </c>
      <c r="T1350" s="45"/>
      <c r="U1350" s="45"/>
      <c r="V1350" s="52"/>
      <c r="W1350" t="e">
        <f>VLOOKUP(A1350,Sheet4!$J$1500:$J$1508,1,0)</f>
        <v>#N/A</v>
      </c>
    </row>
    <row r="1351" spans="1:23">
      <c r="A1351" s="41">
        <v>1474</v>
      </c>
      <c r="B1351" s="41">
        <v>4</v>
      </c>
      <c r="C1351" s="41" t="s">
        <v>10058</v>
      </c>
      <c r="D1351" s="41" t="s">
        <v>515</v>
      </c>
      <c r="E1351" s="39" t="s">
        <v>10054</v>
      </c>
      <c r="F1351" s="41" t="s">
        <v>516</v>
      </c>
      <c r="G1351" s="41" t="s">
        <v>517</v>
      </c>
      <c r="H1351" s="63" t="s">
        <v>9699</v>
      </c>
      <c r="I1351" s="63" t="str">
        <f>VLOOKUP(A1351,'(송영호RAW)'!$A:$H,8,0)</f>
        <v>인정</v>
      </c>
      <c r="J1351" s="92" t="s">
        <v>9699</v>
      </c>
      <c r="K1351" s="63" t="b">
        <f t="shared" si="172"/>
        <v>1</v>
      </c>
      <c r="L1351" s="41" t="s">
        <v>5922</v>
      </c>
      <c r="M1351" s="41" t="s">
        <v>5923</v>
      </c>
      <c r="N1351" s="41" t="s">
        <v>10384</v>
      </c>
      <c r="O1351" s="41" t="s">
        <v>5924</v>
      </c>
      <c r="P1351" s="41" t="s">
        <v>36</v>
      </c>
      <c r="Q1351" s="41" t="s">
        <v>10133</v>
      </c>
      <c r="R1351" s="45" t="s">
        <v>10133</v>
      </c>
      <c r="S1351" s="41" t="b">
        <f t="shared" si="168"/>
        <v>1</v>
      </c>
      <c r="T1351" s="61" t="s">
        <v>10136</v>
      </c>
      <c r="U1351" s="45"/>
      <c r="V1351" s="52"/>
      <c r="W1351" t="e">
        <f>VLOOKUP(A1351,Sheet4!$J$1500:$J$1508,1,0)</f>
        <v>#N/A</v>
      </c>
    </row>
    <row r="1352" spans="1:23">
      <c r="A1352" s="41">
        <v>1475</v>
      </c>
      <c r="B1352" s="41">
        <v>5</v>
      </c>
      <c r="C1352" s="41" t="s">
        <v>10058</v>
      </c>
      <c r="D1352" s="41" t="s">
        <v>515</v>
      </c>
      <c r="E1352" s="39" t="s">
        <v>10054</v>
      </c>
      <c r="F1352" s="41" t="s">
        <v>516</v>
      </c>
      <c r="G1352" s="41" t="s">
        <v>517</v>
      </c>
      <c r="H1352" s="63" t="s">
        <v>9699</v>
      </c>
      <c r="I1352" s="63" t="str">
        <f>VLOOKUP(A1352,'(송영호RAW)'!$A:$H,8,0)</f>
        <v>인정</v>
      </c>
      <c r="J1352" s="92" t="s">
        <v>9699</v>
      </c>
      <c r="K1352" s="63" t="b">
        <f t="shared" si="172"/>
        <v>1</v>
      </c>
      <c r="L1352" s="41" t="s">
        <v>3399</v>
      </c>
      <c r="M1352" s="41" t="s">
        <v>3400</v>
      </c>
      <c r="N1352" s="41" t="s">
        <v>10384</v>
      </c>
      <c r="O1352" s="41" t="s">
        <v>3401</v>
      </c>
      <c r="P1352" s="41" t="s">
        <v>36</v>
      </c>
      <c r="Q1352" s="41" t="s">
        <v>10133</v>
      </c>
      <c r="R1352" s="45" t="s">
        <v>10133</v>
      </c>
      <c r="S1352" s="41" t="b">
        <f t="shared" si="168"/>
        <v>1</v>
      </c>
      <c r="T1352" s="45"/>
      <c r="U1352" s="77"/>
      <c r="V1352" s="52"/>
      <c r="W1352" t="e">
        <f>VLOOKUP(A1352,Sheet4!$J$1500:$J$1508,1,0)</f>
        <v>#N/A</v>
      </c>
    </row>
    <row r="1353" spans="1:23">
      <c r="A1353" s="41">
        <v>1476</v>
      </c>
      <c r="B1353" s="41">
        <v>6</v>
      </c>
      <c r="C1353" s="41" t="s">
        <v>10058</v>
      </c>
      <c r="D1353" s="41" t="s">
        <v>515</v>
      </c>
      <c r="E1353" s="39" t="s">
        <v>10054</v>
      </c>
      <c r="F1353" s="41" t="s">
        <v>516</v>
      </c>
      <c r="G1353" s="41" t="s">
        <v>517</v>
      </c>
      <c r="H1353" s="63" t="s">
        <v>9699</v>
      </c>
      <c r="I1353" s="63" t="str">
        <f>VLOOKUP(A1353,'(송영호RAW)'!$A:$H,8,0)</f>
        <v>인정</v>
      </c>
      <c r="J1353" s="92" t="s">
        <v>9699</v>
      </c>
      <c r="K1353" s="63" t="b">
        <f t="shared" si="172"/>
        <v>1</v>
      </c>
      <c r="L1353" s="41" t="s">
        <v>7793</v>
      </c>
      <c r="M1353" s="41" t="s">
        <v>4816</v>
      </c>
      <c r="N1353" s="41" t="s">
        <v>10384</v>
      </c>
      <c r="O1353" s="41" t="s">
        <v>7794</v>
      </c>
      <c r="P1353" s="41" t="s">
        <v>36</v>
      </c>
      <c r="Q1353" s="41" t="s">
        <v>10133</v>
      </c>
      <c r="R1353" s="45" t="s">
        <v>10133</v>
      </c>
      <c r="S1353" s="41" t="b">
        <f t="shared" si="168"/>
        <v>1</v>
      </c>
      <c r="T1353" s="45"/>
      <c r="U1353" s="45"/>
      <c r="V1353" s="52"/>
      <c r="W1353" t="e">
        <f>VLOOKUP(A1353,Sheet4!$J$1500:$J$1508,1,0)</f>
        <v>#N/A</v>
      </c>
    </row>
    <row r="1354" spans="1:23">
      <c r="A1354" s="41">
        <v>1477</v>
      </c>
      <c r="B1354" s="41">
        <v>7</v>
      </c>
      <c r="C1354" s="41" t="s">
        <v>10058</v>
      </c>
      <c r="D1354" s="41" t="s">
        <v>515</v>
      </c>
      <c r="E1354" s="39" t="s">
        <v>10054</v>
      </c>
      <c r="F1354" s="41" t="s">
        <v>516</v>
      </c>
      <c r="G1354" s="41" t="s">
        <v>517</v>
      </c>
      <c r="H1354" s="63" t="s">
        <v>9699</v>
      </c>
      <c r="I1354" s="63" t="str">
        <f>VLOOKUP(A1354,'(송영호RAW)'!$A:$H,8,0)</f>
        <v>인정</v>
      </c>
      <c r="J1354" s="92" t="s">
        <v>9699</v>
      </c>
      <c r="K1354" s="63" t="b">
        <f t="shared" si="172"/>
        <v>1</v>
      </c>
      <c r="L1354" s="41" t="s">
        <v>4115</v>
      </c>
      <c r="M1354" s="41" t="s">
        <v>2508</v>
      </c>
      <c r="N1354" s="41" t="s">
        <v>10384</v>
      </c>
      <c r="O1354" s="41" t="s">
        <v>4116</v>
      </c>
      <c r="P1354" s="41" t="s">
        <v>36</v>
      </c>
      <c r="Q1354" s="41" t="s">
        <v>10133</v>
      </c>
      <c r="R1354" s="45" t="s">
        <v>10133</v>
      </c>
      <c r="S1354" s="41" t="b">
        <f t="shared" si="168"/>
        <v>1</v>
      </c>
      <c r="T1354" s="45"/>
      <c r="U1354" s="77"/>
      <c r="V1354" s="52"/>
      <c r="W1354" t="e">
        <f>VLOOKUP(A1354,Sheet4!$J$1500:$J$1508,1,0)</f>
        <v>#N/A</v>
      </c>
    </row>
    <row r="1355" spans="1:23">
      <c r="A1355" s="41">
        <v>1478</v>
      </c>
      <c r="B1355" s="41">
        <v>8</v>
      </c>
      <c r="C1355" s="41" t="s">
        <v>10058</v>
      </c>
      <c r="D1355" s="41" t="s">
        <v>515</v>
      </c>
      <c r="E1355" s="39" t="s">
        <v>10054</v>
      </c>
      <c r="F1355" s="41" t="s">
        <v>516</v>
      </c>
      <c r="G1355" s="41" t="s">
        <v>517</v>
      </c>
      <c r="H1355" s="63" t="s">
        <v>9699</v>
      </c>
      <c r="I1355" s="63" t="str">
        <f>VLOOKUP(A1355,'(송영호RAW)'!$A:$H,8,0)</f>
        <v>인정</v>
      </c>
      <c r="J1355" s="92" t="s">
        <v>9699</v>
      </c>
      <c r="K1355" s="63" t="b">
        <f t="shared" si="172"/>
        <v>1</v>
      </c>
      <c r="L1355" s="41" t="s">
        <v>7539</v>
      </c>
      <c r="M1355" s="41" t="s">
        <v>7540</v>
      </c>
      <c r="N1355" s="41" t="s">
        <v>10384</v>
      </c>
      <c r="O1355" s="41" t="s">
        <v>7541</v>
      </c>
      <c r="P1355" s="41" t="s">
        <v>36</v>
      </c>
      <c r="Q1355" s="41" t="s">
        <v>10133</v>
      </c>
      <c r="R1355" s="45" t="s">
        <v>10133</v>
      </c>
      <c r="S1355" s="41" t="b">
        <f t="shared" si="168"/>
        <v>1</v>
      </c>
      <c r="T1355" s="61" t="s">
        <v>10136</v>
      </c>
      <c r="U1355" s="45"/>
      <c r="V1355" s="52"/>
      <c r="W1355" t="e">
        <f>VLOOKUP(A1355,Sheet4!$J$1500:$J$1508,1,0)</f>
        <v>#N/A</v>
      </c>
    </row>
    <row r="1356" spans="1:23">
      <c r="A1356" s="41">
        <v>1479</v>
      </c>
      <c r="B1356" s="41">
        <v>9</v>
      </c>
      <c r="C1356" s="41" t="s">
        <v>10058</v>
      </c>
      <c r="D1356" s="41" t="s">
        <v>515</v>
      </c>
      <c r="E1356" s="39" t="s">
        <v>10054</v>
      </c>
      <c r="F1356" s="41" t="s">
        <v>516</v>
      </c>
      <c r="G1356" s="41" t="s">
        <v>517</v>
      </c>
      <c r="H1356" s="63" t="s">
        <v>9699</v>
      </c>
      <c r="I1356" s="63" t="str">
        <f>VLOOKUP(A1356,'(송영호RAW)'!$A:$H,8,0)</f>
        <v>인정</v>
      </c>
      <c r="J1356" s="92" t="s">
        <v>9699</v>
      </c>
      <c r="K1356" s="63" t="b">
        <f t="shared" si="172"/>
        <v>1</v>
      </c>
      <c r="L1356" s="41" t="s">
        <v>4477</v>
      </c>
      <c r="M1356" s="41" t="s">
        <v>4478</v>
      </c>
      <c r="N1356" s="41" t="s">
        <v>10384</v>
      </c>
      <c r="O1356" s="41" t="s">
        <v>4479</v>
      </c>
      <c r="P1356" s="41" t="s">
        <v>36</v>
      </c>
      <c r="Q1356" s="41" t="s">
        <v>10133</v>
      </c>
      <c r="R1356" s="45" t="s">
        <v>10133</v>
      </c>
      <c r="S1356" s="41" t="b">
        <f t="shared" si="168"/>
        <v>1</v>
      </c>
      <c r="T1356" s="45"/>
      <c r="U1356" s="45"/>
      <c r="V1356" s="52"/>
      <c r="W1356" t="e">
        <f>VLOOKUP(A1356,Sheet4!$J$1500:$J$1508,1,0)</f>
        <v>#N/A</v>
      </c>
    </row>
    <row r="1357" spans="1:23">
      <c r="A1357" s="41">
        <v>1480</v>
      </c>
      <c r="B1357" s="41">
        <v>10</v>
      </c>
      <c r="C1357" s="41" t="s">
        <v>10058</v>
      </c>
      <c r="D1357" s="41" t="s">
        <v>515</v>
      </c>
      <c r="E1357" s="39" t="s">
        <v>10054</v>
      </c>
      <c r="F1357" s="41" t="s">
        <v>516</v>
      </c>
      <c r="G1357" s="41" t="s">
        <v>517</v>
      </c>
      <c r="H1357" s="63" t="s">
        <v>9699</v>
      </c>
      <c r="I1357" s="63" t="str">
        <f>VLOOKUP(A1357,'(송영호RAW)'!$A:$H,8,0)</f>
        <v>인정</v>
      </c>
      <c r="J1357" s="92" t="s">
        <v>9699</v>
      </c>
      <c r="K1357" s="63" t="b">
        <f t="shared" si="172"/>
        <v>1</v>
      </c>
      <c r="L1357" s="41" t="s">
        <v>5066</v>
      </c>
      <c r="M1357" s="41" t="s">
        <v>5067</v>
      </c>
      <c r="N1357" s="41" t="s">
        <v>10384</v>
      </c>
      <c r="O1357" s="41" t="s">
        <v>5068</v>
      </c>
      <c r="P1357" s="41" t="s">
        <v>122</v>
      </c>
      <c r="Q1357" s="41" t="s">
        <v>9993</v>
      </c>
      <c r="R1357" s="41" t="s">
        <v>9993</v>
      </c>
      <c r="S1357" s="41" t="b">
        <f t="shared" si="168"/>
        <v>0</v>
      </c>
      <c r="T1357" s="45"/>
      <c r="U1357" s="45"/>
      <c r="V1357" s="52"/>
      <c r="W1357" t="e">
        <f>VLOOKUP(A1357,Sheet4!$J$1500:$J$1508,1,0)</f>
        <v>#N/A</v>
      </c>
    </row>
    <row r="1358" spans="1:23">
      <c r="A1358" s="41">
        <v>1490</v>
      </c>
      <c r="B1358" s="41">
        <v>1</v>
      </c>
      <c r="C1358" s="41" t="s">
        <v>10053</v>
      </c>
      <c r="D1358" s="41" t="s">
        <v>1639</v>
      </c>
      <c r="E1358" s="39" t="s">
        <v>10055</v>
      </c>
      <c r="F1358" s="41" t="s">
        <v>1640</v>
      </c>
      <c r="G1358" s="41" t="s">
        <v>1641</v>
      </c>
      <c r="H1358" s="63" t="s">
        <v>9699</v>
      </c>
      <c r="I1358" s="63" t="str">
        <f>VLOOKUP(A1358,'(송영호RAW)'!$A:$H,8,0)</f>
        <v>인정</v>
      </c>
      <c r="J1358" s="92" t="s">
        <v>9699</v>
      </c>
      <c r="K1358" s="63" t="b">
        <f t="shared" si="172"/>
        <v>1</v>
      </c>
      <c r="L1358" s="41" t="s">
        <v>2549</v>
      </c>
      <c r="M1358" s="41" t="s">
        <v>2550</v>
      </c>
      <c r="N1358" s="41"/>
      <c r="O1358" s="41" t="s">
        <v>2551</v>
      </c>
      <c r="P1358" s="41" t="s">
        <v>36</v>
      </c>
      <c r="Q1358" s="41" t="str">
        <f t="shared" ref="Q1358:Q1361" si="173">P1358</f>
        <v>주저자</v>
      </c>
      <c r="R1358" s="41" t="s">
        <v>36</v>
      </c>
      <c r="S1358" s="41" t="b">
        <f t="shared" si="168"/>
        <v>1</v>
      </c>
      <c r="T1358" s="45"/>
      <c r="U1358" s="45"/>
      <c r="W1358" t="e">
        <f>VLOOKUP(A1358,Sheet4!$J$1500:$J$1508,1,0)</f>
        <v>#N/A</v>
      </c>
    </row>
    <row r="1359" spans="1:23">
      <c r="A1359" s="41">
        <v>1491</v>
      </c>
      <c r="B1359" s="41">
        <v>2</v>
      </c>
      <c r="C1359" s="41" t="s">
        <v>10053</v>
      </c>
      <c r="D1359" s="41" t="s">
        <v>1639</v>
      </c>
      <c r="E1359" s="39" t="s">
        <v>10055</v>
      </c>
      <c r="F1359" s="41" t="s">
        <v>1640</v>
      </c>
      <c r="G1359" s="41" t="s">
        <v>1641</v>
      </c>
      <c r="H1359" s="63" t="s">
        <v>9699</v>
      </c>
      <c r="I1359" s="63" t="str">
        <f>VLOOKUP(A1359,'(송영호RAW)'!$A:$H,8,0)</f>
        <v>인정</v>
      </c>
      <c r="J1359" s="92" t="s">
        <v>9699</v>
      </c>
      <c r="K1359" s="63" t="b">
        <f t="shared" si="172"/>
        <v>1</v>
      </c>
      <c r="L1359" s="41" t="s">
        <v>7630</v>
      </c>
      <c r="M1359" s="41" t="s">
        <v>7631</v>
      </c>
      <c r="N1359" s="41"/>
      <c r="O1359" s="41" t="s">
        <v>7632</v>
      </c>
      <c r="P1359" s="41" t="s">
        <v>36</v>
      </c>
      <c r="Q1359" s="41" t="str">
        <f t="shared" si="173"/>
        <v>주저자</v>
      </c>
      <c r="R1359" s="41" t="s">
        <v>36</v>
      </c>
      <c r="S1359" s="41" t="b">
        <f t="shared" si="168"/>
        <v>1</v>
      </c>
      <c r="T1359" s="45"/>
      <c r="U1359" s="45"/>
      <c r="W1359" t="e">
        <f>VLOOKUP(A1359,Sheet4!$J$1500:$J$1508,1,0)</f>
        <v>#N/A</v>
      </c>
    </row>
    <row r="1360" spans="1:23">
      <c r="A1360" s="41">
        <v>1492</v>
      </c>
      <c r="B1360" s="41">
        <v>3</v>
      </c>
      <c r="C1360" s="41" t="s">
        <v>10053</v>
      </c>
      <c r="D1360" s="41" t="s">
        <v>1639</v>
      </c>
      <c r="E1360" s="39" t="s">
        <v>10055</v>
      </c>
      <c r="F1360" s="41" t="s">
        <v>1640</v>
      </c>
      <c r="G1360" s="41" t="s">
        <v>1641</v>
      </c>
      <c r="H1360" s="63" t="s">
        <v>9699</v>
      </c>
      <c r="I1360" s="63" t="str">
        <f>VLOOKUP(A1360,'(송영호RAW)'!$A:$H,8,0)</f>
        <v>인정</v>
      </c>
      <c r="J1360" s="92" t="s">
        <v>9699</v>
      </c>
      <c r="K1360" s="63" t="b">
        <f t="shared" si="172"/>
        <v>1</v>
      </c>
      <c r="L1360" s="41" t="s">
        <v>1642</v>
      </c>
      <c r="M1360" s="41" t="s">
        <v>1643</v>
      </c>
      <c r="N1360" s="41"/>
      <c r="O1360" s="41" t="s">
        <v>1644</v>
      </c>
      <c r="P1360" s="41" t="s">
        <v>63</v>
      </c>
      <c r="Q1360" s="41" t="s">
        <v>9993</v>
      </c>
      <c r="R1360" s="41" t="s">
        <v>63</v>
      </c>
      <c r="S1360" s="41" t="b">
        <f t="shared" si="168"/>
        <v>1</v>
      </c>
      <c r="T1360" s="45"/>
      <c r="U1360" s="45"/>
      <c r="W1360" t="e">
        <f>VLOOKUP(A1360,Sheet4!$J$1500:$J$1508,1,0)</f>
        <v>#N/A</v>
      </c>
    </row>
    <row r="1361" spans="1:25">
      <c r="A1361" s="41">
        <v>1493</v>
      </c>
      <c r="B1361" s="41">
        <v>4</v>
      </c>
      <c r="C1361" s="41" t="s">
        <v>10053</v>
      </c>
      <c r="D1361" s="41" t="s">
        <v>1639</v>
      </c>
      <c r="E1361" s="39" t="s">
        <v>10055</v>
      </c>
      <c r="F1361" s="41" t="s">
        <v>1640</v>
      </c>
      <c r="G1361" s="41" t="s">
        <v>1641</v>
      </c>
      <c r="H1361" s="63" t="s">
        <v>9699</v>
      </c>
      <c r="I1361" s="63" t="str">
        <f>VLOOKUP(A1361,'(송영호RAW)'!$A:$H,8,0)</f>
        <v>인정</v>
      </c>
      <c r="J1361" s="92" t="s">
        <v>9699</v>
      </c>
      <c r="K1361" s="63" t="b">
        <f t="shared" si="172"/>
        <v>1</v>
      </c>
      <c r="L1361" s="41" t="s">
        <v>7380</v>
      </c>
      <c r="M1361" s="41" t="s">
        <v>3180</v>
      </c>
      <c r="N1361" s="41"/>
      <c r="O1361" s="41" t="s">
        <v>7381</v>
      </c>
      <c r="P1361" s="41" t="s">
        <v>36</v>
      </c>
      <c r="Q1361" s="41" t="str">
        <f t="shared" si="173"/>
        <v>주저자</v>
      </c>
      <c r="R1361" s="41" t="s">
        <v>36</v>
      </c>
      <c r="S1361" s="41" t="b">
        <f t="shared" si="168"/>
        <v>1</v>
      </c>
      <c r="T1361" s="45"/>
      <c r="U1361" s="45"/>
      <c r="W1361" t="e">
        <f>VLOOKUP(A1361,Sheet4!$J$1500:$J$1508,1,0)</f>
        <v>#N/A</v>
      </c>
    </row>
    <row r="1362" spans="1:25">
      <c r="A1362" s="41">
        <v>1494</v>
      </c>
      <c r="B1362" s="41">
        <v>1</v>
      </c>
      <c r="C1362" s="41" t="s">
        <v>10062</v>
      </c>
      <c r="D1362" s="41" t="s">
        <v>2123</v>
      </c>
      <c r="E1362" s="39" t="s">
        <v>10066</v>
      </c>
      <c r="F1362" s="41" t="s">
        <v>2124</v>
      </c>
      <c r="G1362" s="41" t="s">
        <v>2125</v>
      </c>
      <c r="H1362" s="63" t="s">
        <v>9699</v>
      </c>
      <c r="I1362" s="63" t="str">
        <f>VLOOKUP(A1362,'(송영호RAW)'!$A:$H,8,0)</f>
        <v>인정</v>
      </c>
      <c r="J1362" s="92" t="s">
        <v>9699</v>
      </c>
      <c r="K1362" s="63" t="b">
        <f t="shared" si="172"/>
        <v>1</v>
      </c>
      <c r="L1362" s="41" t="s">
        <v>4147</v>
      </c>
      <c r="M1362" s="41" t="s">
        <v>4148</v>
      </c>
      <c r="N1362" s="54" t="s">
        <v>10226</v>
      </c>
      <c r="O1362" s="41" t="s">
        <v>4149</v>
      </c>
      <c r="P1362" s="41" t="s">
        <v>36</v>
      </c>
      <c r="Q1362" s="41" t="s">
        <v>10133</v>
      </c>
      <c r="R1362" s="54" t="str">
        <f t="shared" ref="R1362:R1367" si="174">P1362</f>
        <v>주저자</v>
      </c>
      <c r="S1362" s="41" t="b">
        <f t="shared" si="168"/>
        <v>1</v>
      </c>
      <c r="T1362" s="61" t="s">
        <v>10136</v>
      </c>
      <c r="U1362" s="45" t="s">
        <v>10378</v>
      </c>
      <c r="V1362" s="60"/>
      <c r="W1362" t="e">
        <f>VLOOKUP(A1362,Sheet4!$J$1500:$J$1508,1,0)</f>
        <v>#N/A</v>
      </c>
      <c r="X1362" s="60"/>
      <c r="Y1362" s="60"/>
    </row>
    <row r="1363" spans="1:25">
      <c r="A1363" s="41">
        <v>1495</v>
      </c>
      <c r="B1363" s="41">
        <v>2</v>
      </c>
      <c r="C1363" s="41" t="s">
        <v>10062</v>
      </c>
      <c r="D1363" s="41" t="s">
        <v>2123</v>
      </c>
      <c r="E1363" s="39" t="s">
        <v>10066</v>
      </c>
      <c r="F1363" s="41" t="s">
        <v>2124</v>
      </c>
      <c r="G1363" s="41" t="s">
        <v>2125</v>
      </c>
      <c r="H1363" s="63" t="s">
        <v>9699</v>
      </c>
      <c r="I1363" s="63" t="str">
        <f>VLOOKUP(A1363,'(송영호RAW)'!$A:$H,8,0)</f>
        <v>인정</v>
      </c>
      <c r="J1363" s="92" t="s">
        <v>9699</v>
      </c>
      <c r="K1363" s="63" t="b">
        <f t="shared" si="172"/>
        <v>1</v>
      </c>
      <c r="L1363" s="41" t="s">
        <v>5730</v>
      </c>
      <c r="M1363" s="41" t="s">
        <v>5731</v>
      </c>
      <c r="N1363" s="54" t="s">
        <v>10226</v>
      </c>
      <c r="O1363" s="41" t="s">
        <v>5732</v>
      </c>
      <c r="P1363" s="41" t="s">
        <v>36</v>
      </c>
      <c r="Q1363" s="41" t="s">
        <v>10133</v>
      </c>
      <c r="R1363" s="54" t="str">
        <f t="shared" si="174"/>
        <v>주저자</v>
      </c>
      <c r="S1363" s="41" t="b">
        <f t="shared" ref="S1363:S1426" si="175">P1363=R1363</f>
        <v>1</v>
      </c>
      <c r="T1363" s="48"/>
      <c r="U1363" s="77"/>
      <c r="V1363" s="60"/>
      <c r="W1363" t="e">
        <f>VLOOKUP(A1363,Sheet4!$J$1500:$J$1508,1,0)</f>
        <v>#N/A</v>
      </c>
      <c r="X1363" s="60"/>
      <c r="Y1363" s="60"/>
    </row>
    <row r="1364" spans="1:25">
      <c r="A1364" s="41">
        <v>1496</v>
      </c>
      <c r="B1364" s="41">
        <v>3</v>
      </c>
      <c r="C1364" s="41" t="s">
        <v>10062</v>
      </c>
      <c r="D1364" s="41" t="s">
        <v>2123</v>
      </c>
      <c r="E1364" s="39" t="s">
        <v>10066</v>
      </c>
      <c r="F1364" s="41" t="s">
        <v>2124</v>
      </c>
      <c r="G1364" s="41" t="s">
        <v>2125</v>
      </c>
      <c r="H1364" s="63" t="s">
        <v>9699</v>
      </c>
      <c r="I1364" s="63" t="str">
        <f>VLOOKUP(A1364,'(송영호RAW)'!$A:$H,8,0)</f>
        <v>인정</v>
      </c>
      <c r="J1364" s="92" t="s">
        <v>9699</v>
      </c>
      <c r="K1364" s="63" t="b">
        <f t="shared" si="172"/>
        <v>1</v>
      </c>
      <c r="L1364" s="41" t="s">
        <v>2126</v>
      </c>
      <c r="M1364" s="41" t="s">
        <v>2127</v>
      </c>
      <c r="N1364" s="54" t="s">
        <v>10226</v>
      </c>
      <c r="O1364" s="41" t="s">
        <v>2128</v>
      </c>
      <c r="P1364" s="41" t="s">
        <v>122</v>
      </c>
      <c r="Q1364" s="41" t="s">
        <v>9993</v>
      </c>
      <c r="R1364" s="54" t="str">
        <f t="shared" si="174"/>
        <v>기타</v>
      </c>
      <c r="S1364" s="41" t="b">
        <f t="shared" si="175"/>
        <v>1</v>
      </c>
      <c r="T1364" s="48"/>
      <c r="U1364" s="77"/>
      <c r="V1364" s="60"/>
      <c r="W1364" t="e">
        <f>VLOOKUP(A1364,Sheet4!$J$1500:$J$1508,1,0)</f>
        <v>#N/A</v>
      </c>
      <c r="X1364" s="60"/>
      <c r="Y1364" s="60"/>
    </row>
    <row r="1365" spans="1:25">
      <c r="A1365" s="41">
        <v>1497</v>
      </c>
      <c r="B1365" s="41">
        <v>4</v>
      </c>
      <c r="C1365" s="41" t="s">
        <v>10062</v>
      </c>
      <c r="D1365" s="41" t="s">
        <v>2123</v>
      </c>
      <c r="E1365" s="39" t="s">
        <v>10066</v>
      </c>
      <c r="F1365" s="41" t="s">
        <v>2124</v>
      </c>
      <c r="G1365" s="41" t="s">
        <v>2125</v>
      </c>
      <c r="H1365" s="63" t="s">
        <v>9699</v>
      </c>
      <c r="I1365" s="63" t="str">
        <f>VLOOKUP(A1365,'(송영호RAW)'!$A:$H,8,0)</f>
        <v>인정</v>
      </c>
      <c r="J1365" s="92" t="s">
        <v>9699</v>
      </c>
      <c r="K1365" s="63" t="b">
        <f t="shared" si="172"/>
        <v>1</v>
      </c>
      <c r="L1365" s="41" t="s">
        <v>5484</v>
      </c>
      <c r="M1365" s="41" t="s">
        <v>5073</v>
      </c>
      <c r="N1365" s="54" t="s">
        <v>10226</v>
      </c>
      <c r="O1365" s="41" t="s">
        <v>5485</v>
      </c>
      <c r="P1365" s="41" t="s">
        <v>122</v>
      </c>
      <c r="Q1365" s="41" t="s">
        <v>9993</v>
      </c>
      <c r="R1365" s="54" t="str">
        <f t="shared" si="174"/>
        <v>기타</v>
      </c>
      <c r="S1365" s="41" t="b">
        <f t="shared" si="175"/>
        <v>1</v>
      </c>
      <c r="T1365" s="48"/>
      <c r="U1365" s="45"/>
      <c r="V1365" s="60"/>
      <c r="W1365" t="e">
        <f>VLOOKUP(A1365,Sheet4!$J$1500:$J$1508,1,0)</f>
        <v>#N/A</v>
      </c>
      <c r="X1365" s="60"/>
      <c r="Y1365" s="60"/>
    </row>
    <row r="1366" spans="1:25">
      <c r="A1366" s="41">
        <v>1498</v>
      </c>
      <c r="B1366" s="41">
        <v>5</v>
      </c>
      <c r="C1366" s="41" t="s">
        <v>10062</v>
      </c>
      <c r="D1366" s="41" t="s">
        <v>2123</v>
      </c>
      <c r="E1366" s="39" t="s">
        <v>10066</v>
      </c>
      <c r="F1366" s="41" t="s">
        <v>2124</v>
      </c>
      <c r="G1366" s="41" t="s">
        <v>2125</v>
      </c>
      <c r="H1366" s="63" t="s">
        <v>9699</v>
      </c>
      <c r="I1366" s="63" t="str">
        <f>VLOOKUP(A1366,'(송영호RAW)'!$A:$H,8,0)</f>
        <v>인정</v>
      </c>
      <c r="J1366" s="92" t="s">
        <v>9699</v>
      </c>
      <c r="K1366" s="63" t="b">
        <f t="shared" si="172"/>
        <v>1</v>
      </c>
      <c r="L1366" s="41" t="s">
        <v>7789</v>
      </c>
      <c r="M1366" s="41" t="s">
        <v>885</v>
      </c>
      <c r="N1366" s="54" t="s">
        <v>10226</v>
      </c>
      <c r="O1366" s="41" t="s">
        <v>7790</v>
      </c>
      <c r="P1366" s="41" t="s">
        <v>122</v>
      </c>
      <c r="Q1366" s="41" t="s">
        <v>9993</v>
      </c>
      <c r="R1366" s="54" t="str">
        <f t="shared" si="174"/>
        <v>기타</v>
      </c>
      <c r="S1366" s="41" t="b">
        <f t="shared" si="175"/>
        <v>1</v>
      </c>
      <c r="T1366" s="48"/>
      <c r="U1366" s="45"/>
      <c r="V1366" s="60"/>
      <c r="W1366" t="e">
        <f>VLOOKUP(A1366,Sheet4!$J$1500:$J$1508,1,0)</f>
        <v>#N/A</v>
      </c>
      <c r="X1366" s="60"/>
      <c r="Y1366" s="60"/>
    </row>
    <row r="1367" spans="1:25">
      <c r="A1367" s="41">
        <v>1499</v>
      </c>
      <c r="B1367" s="41">
        <v>6</v>
      </c>
      <c r="C1367" s="41" t="s">
        <v>10062</v>
      </c>
      <c r="D1367" s="41" t="s">
        <v>2123</v>
      </c>
      <c r="E1367" s="39" t="s">
        <v>10066</v>
      </c>
      <c r="F1367" s="41" t="s">
        <v>2124</v>
      </c>
      <c r="G1367" s="41" t="s">
        <v>2125</v>
      </c>
      <c r="H1367" s="63" t="s">
        <v>9699</v>
      </c>
      <c r="I1367" s="63" t="str">
        <f>VLOOKUP(A1367,'(송영호RAW)'!$A:$H,8,0)</f>
        <v>인정</v>
      </c>
      <c r="J1367" s="92" t="s">
        <v>9699</v>
      </c>
      <c r="K1367" s="63" t="b">
        <f t="shared" si="172"/>
        <v>1</v>
      </c>
      <c r="L1367" s="41" t="s">
        <v>6067</v>
      </c>
      <c r="M1367" s="41" t="s">
        <v>6068</v>
      </c>
      <c r="N1367" s="54" t="s">
        <v>10226</v>
      </c>
      <c r="O1367" s="41" t="s">
        <v>6069</v>
      </c>
      <c r="P1367" s="41" t="s">
        <v>122</v>
      </c>
      <c r="Q1367" s="41" t="s">
        <v>9993</v>
      </c>
      <c r="R1367" s="54" t="str">
        <f t="shared" si="174"/>
        <v>기타</v>
      </c>
      <c r="S1367" s="41" t="b">
        <f t="shared" si="175"/>
        <v>1</v>
      </c>
      <c r="T1367" s="78"/>
      <c r="U1367" s="45"/>
      <c r="V1367" s="60"/>
      <c r="W1367" t="e">
        <f>VLOOKUP(A1367,Sheet4!$J$1500:$J$1508,1,0)</f>
        <v>#N/A</v>
      </c>
      <c r="X1367" s="60"/>
      <c r="Y1367" s="60"/>
    </row>
    <row r="1368" spans="1:25">
      <c r="A1368" s="41">
        <v>1500</v>
      </c>
      <c r="B1368" s="41">
        <v>1</v>
      </c>
      <c r="C1368" s="41" t="s">
        <v>10053</v>
      </c>
      <c r="D1368" s="41" t="s">
        <v>2524</v>
      </c>
      <c r="E1368" s="39" t="s">
        <v>10055</v>
      </c>
      <c r="F1368" s="41" t="s">
        <v>2525</v>
      </c>
      <c r="G1368" s="41" t="s">
        <v>2526</v>
      </c>
      <c r="H1368" s="63" t="s">
        <v>9699</v>
      </c>
      <c r="I1368" s="63" t="str">
        <f>VLOOKUP(A1368,'(송영호RAW)'!$A:$H,8,0)</f>
        <v>인정</v>
      </c>
      <c r="J1368" s="92" t="s">
        <v>9699</v>
      </c>
      <c r="K1368" s="63" t="b">
        <f t="shared" si="172"/>
        <v>1</v>
      </c>
      <c r="L1368" s="41" t="s">
        <v>4098</v>
      </c>
      <c r="M1368" s="41" t="s">
        <v>1654</v>
      </c>
      <c r="N1368" s="41"/>
      <c r="O1368" s="41" t="s">
        <v>4099</v>
      </c>
      <c r="P1368" s="41" t="s">
        <v>36</v>
      </c>
      <c r="Q1368" s="41" t="str">
        <f t="shared" ref="Q1368:Q1369" si="176">P1368</f>
        <v>주저자</v>
      </c>
      <c r="R1368" s="41" t="s">
        <v>36</v>
      </c>
      <c r="S1368" s="41" t="b">
        <f t="shared" si="175"/>
        <v>1</v>
      </c>
      <c r="T1368" s="45"/>
      <c r="U1368" s="45"/>
      <c r="W1368" t="e">
        <f>VLOOKUP(A1368,Sheet4!$J$1500:$J$1508,1,0)</f>
        <v>#N/A</v>
      </c>
    </row>
    <row r="1369" spans="1:25">
      <c r="A1369" s="41">
        <v>1501</v>
      </c>
      <c r="B1369" s="41">
        <v>2</v>
      </c>
      <c r="C1369" s="41" t="s">
        <v>10053</v>
      </c>
      <c r="D1369" s="41" t="s">
        <v>2524</v>
      </c>
      <c r="E1369" s="39" t="s">
        <v>10055</v>
      </c>
      <c r="F1369" s="41" t="s">
        <v>2525</v>
      </c>
      <c r="G1369" s="41" t="s">
        <v>2526</v>
      </c>
      <c r="H1369" s="63" t="s">
        <v>9699</v>
      </c>
      <c r="I1369" s="63" t="str">
        <f>VLOOKUP(A1369,'(송영호RAW)'!$A:$H,8,0)</f>
        <v>인정</v>
      </c>
      <c r="J1369" s="92" t="s">
        <v>9699</v>
      </c>
      <c r="K1369" s="63" t="b">
        <f t="shared" si="172"/>
        <v>1</v>
      </c>
      <c r="L1369" s="41" t="s">
        <v>2527</v>
      </c>
      <c r="M1369" s="41" t="s">
        <v>1637</v>
      </c>
      <c r="N1369" s="41"/>
      <c r="O1369" s="41" t="s">
        <v>2528</v>
      </c>
      <c r="P1369" s="41" t="s">
        <v>495</v>
      </c>
      <c r="Q1369" s="41" t="str">
        <f t="shared" si="176"/>
        <v>교신저자</v>
      </c>
      <c r="R1369" s="41" t="s">
        <v>495</v>
      </c>
      <c r="S1369" s="41" t="b">
        <f t="shared" si="175"/>
        <v>1</v>
      </c>
      <c r="T1369" s="45"/>
      <c r="U1369" s="45"/>
      <c r="W1369" t="e">
        <f>VLOOKUP(A1369,Sheet4!$J$1500:$J$1508,1,0)</f>
        <v>#N/A</v>
      </c>
    </row>
    <row r="1370" spans="1:25">
      <c r="A1370" s="41">
        <v>1502</v>
      </c>
      <c r="B1370" s="41">
        <v>1</v>
      </c>
      <c r="C1370" s="41" t="s">
        <v>10050</v>
      </c>
      <c r="D1370" s="41" t="s">
        <v>1567</v>
      </c>
      <c r="E1370" s="39" t="s">
        <v>10052</v>
      </c>
      <c r="F1370" s="41" t="s">
        <v>1568</v>
      </c>
      <c r="G1370" s="41" t="s">
        <v>1569</v>
      </c>
      <c r="H1370" s="63" t="s">
        <v>9699</v>
      </c>
      <c r="I1370" s="63" t="str">
        <f>VLOOKUP(A1370,'(송영호RAW)'!$A:$H,8,0)</f>
        <v>인정</v>
      </c>
      <c r="J1370" s="92" t="s">
        <v>9699</v>
      </c>
      <c r="K1370" s="63" t="b">
        <f t="shared" si="172"/>
        <v>1</v>
      </c>
      <c r="L1370" s="41" t="s">
        <v>6830</v>
      </c>
      <c r="M1370" s="41" t="s">
        <v>6831</v>
      </c>
      <c r="N1370" s="41" t="s">
        <v>10384</v>
      </c>
      <c r="O1370" s="41" t="s">
        <v>6832</v>
      </c>
      <c r="P1370" s="41" t="s">
        <v>36</v>
      </c>
      <c r="Q1370" s="41" t="s">
        <v>10133</v>
      </c>
      <c r="R1370" s="41" t="s">
        <v>10133</v>
      </c>
      <c r="S1370" s="41" t="b">
        <f t="shared" si="175"/>
        <v>1</v>
      </c>
      <c r="T1370" s="45"/>
      <c r="U1370" s="45"/>
      <c r="W1370" t="e">
        <f>VLOOKUP(A1370,Sheet4!$J$1500:$J$1508,1,0)</f>
        <v>#N/A</v>
      </c>
    </row>
    <row r="1371" spans="1:25">
      <c r="A1371" s="41">
        <v>1503</v>
      </c>
      <c r="B1371" s="41">
        <v>2</v>
      </c>
      <c r="C1371" s="41" t="s">
        <v>10050</v>
      </c>
      <c r="D1371" s="41" t="s">
        <v>1567</v>
      </c>
      <c r="E1371" s="39" t="s">
        <v>10052</v>
      </c>
      <c r="F1371" s="41" t="s">
        <v>1568</v>
      </c>
      <c r="G1371" s="41" t="s">
        <v>1569</v>
      </c>
      <c r="H1371" s="63" t="s">
        <v>9699</v>
      </c>
      <c r="I1371" s="63" t="str">
        <f>VLOOKUP(A1371,'(송영호RAW)'!$A:$H,8,0)</f>
        <v>인정</v>
      </c>
      <c r="J1371" s="92" t="s">
        <v>9699</v>
      </c>
      <c r="K1371" s="63" t="b">
        <f t="shared" si="172"/>
        <v>1</v>
      </c>
      <c r="L1371" s="41" t="s">
        <v>3599</v>
      </c>
      <c r="M1371" s="41" t="s">
        <v>535</v>
      </c>
      <c r="N1371" s="41" t="s">
        <v>10384</v>
      </c>
      <c r="O1371" s="41" t="s">
        <v>3600</v>
      </c>
      <c r="P1371" s="41" t="s">
        <v>36</v>
      </c>
      <c r="Q1371" s="41" t="s">
        <v>10133</v>
      </c>
      <c r="R1371" s="41" t="s">
        <v>10133</v>
      </c>
      <c r="S1371" s="41" t="b">
        <f t="shared" si="175"/>
        <v>1</v>
      </c>
      <c r="T1371" s="45"/>
      <c r="U1371" s="45"/>
      <c r="W1371" t="e">
        <f>VLOOKUP(A1371,Sheet4!$J$1500:$J$1508,1,0)</f>
        <v>#N/A</v>
      </c>
    </row>
    <row r="1372" spans="1:25">
      <c r="A1372" s="41">
        <v>1504</v>
      </c>
      <c r="B1372" s="41">
        <v>3</v>
      </c>
      <c r="C1372" s="41" t="s">
        <v>10050</v>
      </c>
      <c r="D1372" s="41" t="s">
        <v>1567</v>
      </c>
      <c r="E1372" s="39" t="s">
        <v>10052</v>
      </c>
      <c r="F1372" s="41" t="s">
        <v>1568</v>
      </c>
      <c r="G1372" s="41" t="s">
        <v>1569</v>
      </c>
      <c r="H1372" s="63" t="s">
        <v>9699</v>
      </c>
      <c r="I1372" s="63" t="str">
        <f>VLOOKUP(A1372,'(송영호RAW)'!$A:$H,8,0)</f>
        <v>인정</v>
      </c>
      <c r="J1372" s="92" t="s">
        <v>9699</v>
      </c>
      <c r="K1372" s="63" t="b">
        <f t="shared" si="172"/>
        <v>1</v>
      </c>
      <c r="L1372" s="41" t="s">
        <v>1570</v>
      </c>
      <c r="M1372" s="41" t="s">
        <v>1571</v>
      </c>
      <c r="N1372" s="41" t="s">
        <v>10384</v>
      </c>
      <c r="O1372" s="41" t="s">
        <v>1572</v>
      </c>
      <c r="P1372" s="41" t="s">
        <v>63</v>
      </c>
      <c r="Q1372" s="41" t="s">
        <v>9993</v>
      </c>
      <c r="R1372" s="45" t="str">
        <f>P1372</f>
        <v>제2저자</v>
      </c>
      <c r="S1372" s="41" t="b">
        <f t="shared" si="175"/>
        <v>1</v>
      </c>
      <c r="T1372" s="45"/>
      <c r="U1372" s="77"/>
      <c r="W1372" t="e">
        <f>VLOOKUP(A1372,Sheet4!$J$1500:$J$1508,1,0)</f>
        <v>#N/A</v>
      </c>
    </row>
    <row r="1373" spans="1:25">
      <c r="A1373" s="41">
        <v>1505</v>
      </c>
      <c r="B1373" s="41">
        <v>4</v>
      </c>
      <c r="C1373" s="41" t="s">
        <v>10050</v>
      </c>
      <c r="D1373" s="41" t="s">
        <v>1567</v>
      </c>
      <c r="E1373" s="39" t="s">
        <v>10052</v>
      </c>
      <c r="F1373" s="41" t="s">
        <v>1568</v>
      </c>
      <c r="G1373" s="41" t="s">
        <v>1569</v>
      </c>
      <c r="H1373" s="63" t="s">
        <v>9699</v>
      </c>
      <c r="I1373" s="63" t="str">
        <f>VLOOKUP(A1373,'(송영호RAW)'!$A:$H,8,0)</f>
        <v>인정</v>
      </c>
      <c r="J1373" s="92" t="s">
        <v>9699</v>
      </c>
      <c r="K1373" s="63" t="b">
        <f t="shared" si="172"/>
        <v>1</v>
      </c>
      <c r="L1373" s="41" t="s">
        <v>7523</v>
      </c>
      <c r="M1373" s="41" t="s">
        <v>4746</v>
      </c>
      <c r="N1373" s="41" t="s">
        <v>10384</v>
      </c>
      <c r="O1373" s="41" t="s">
        <v>7524</v>
      </c>
      <c r="P1373" s="41" t="s">
        <v>36</v>
      </c>
      <c r="Q1373" s="41" t="s">
        <v>10133</v>
      </c>
      <c r="R1373" s="41" t="s">
        <v>10133</v>
      </c>
      <c r="S1373" s="41" t="b">
        <f t="shared" si="175"/>
        <v>1</v>
      </c>
      <c r="T1373" s="45"/>
      <c r="U1373" s="45"/>
      <c r="W1373" t="e">
        <f>VLOOKUP(A1373,Sheet4!$J$1500:$J$1508,1,0)</f>
        <v>#N/A</v>
      </c>
    </row>
    <row r="1374" spans="1:25">
      <c r="A1374" s="41">
        <v>1506</v>
      </c>
      <c r="B1374" s="41">
        <v>5</v>
      </c>
      <c r="C1374" s="41" t="s">
        <v>10050</v>
      </c>
      <c r="D1374" s="41" t="s">
        <v>1567</v>
      </c>
      <c r="E1374" s="39" t="s">
        <v>10052</v>
      </c>
      <c r="F1374" s="41" t="s">
        <v>1568</v>
      </c>
      <c r="G1374" s="41" t="s">
        <v>1569</v>
      </c>
      <c r="H1374" s="63" t="s">
        <v>9699</v>
      </c>
      <c r="I1374" s="63" t="str">
        <f>VLOOKUP(A1374,'(송영호RAW)'!$A:$H,8,0)</f>
        <v>인정</v>
      </c>
      <c r="J1374" s="92" t="s">
        <v>9699</v>
      </c>
      <c r="K1374" s="63" t="b">
        <f t="shared" si="172"/>
        <v>1</v>
      </c>
      <c r="L1374" s="41" t="s">
        <v>6800</v>
      </c>
      <c r="M1374" s="41" t="s">
        <v>6801</v>
      </c>
      <c r="N1374" s="41" t="s">
        <v>10384</v>
      </c>
      <c r="O1374" s="41" t="s">
        <v>6802</v>
      </c>
      <c r="P1374" s="41" t="s">
        <v>36</v>
      </c>
      <c r="Q1374" s="41" t="s">
        <v>10133</v>
      </c>
      <c r="R1374" s="41" t="s">
        <v>10133</v>
      </c>
      <c r="S1374" s="41" t="b">
        <f t="shared" si="175"/>
        <v>1</v>
      </c>
      <c r="T1374" s="45"/>
      <c r="U1374" s="45"/>
      <c r="W1374" t="e">
        <f>VLOOKUP(A1374,Sheet4!$J$1500:$J$1508,1,0)</f>
        <v>#N/A</v>
      </c>
    </row>
    <row r="1375" spans="1:25">
      <c r="A1375" s="41">
        <v>1507</v>
      </c>
      <c r="B1375" s="41">
        <v>1</v>
      </c>
      <c r="C1375" s="61" t="s">
        <v>10048</v>
      </c>
      <c r="D1375" s="61" t="s">
        <v>2132</v>
      </c>
      <c r="E1375" s="62" t="s">
        <v>10069</v>
      </c>
      <c r="F1375" s="61" t="s">
        <v>2133</v>
      </c>
      <c r="G1375" s="61" t="s">
        <v>2134</v>
      </c>
      <c r="H1375" s="63" t="s">
        <v>9699</v>
      </c>
      <c r="I1375" s="63" t="str">
        <f>VLOOKUP(A1375,'(송영호RAW)'!$A:$H,8,0)</f>
        <v>인정</v>
      </c>
      <c r="J1375" s="92" t="s">
        <v>9699</v>
      </c>
      <c r="K1375" s="63" t="b">
        <f t="shared" si="172"/>
        <v>1</v>
      </c>
      <c r="L1375" s="61" t="s">
        <v>2135</v>
      </c>
      <c r="M1375" s="61" t="s">
        <v>2136</v>
      </c>
      <c r="N1375" s="64" t="s">
        <v>10177</v>
      </c>
      <c r="O1375" s="61" t="s">
        <v>2137</v>
      </c>
      <c r="P1375" s="61" t="s">
        <v>36</v>
      </c>
      <c r="Q1375" s="61" t="s">
        <v>10133</v>
      </c>
      <c r="R1375" s="61" t="s">
        <v>10133</v>
      </c>
      <c r="S1375" s="41" t="b">
        <f t="shared" si="175"/>
        <v>1</v>
      </c>
      <c r="T1375" s="61" t="s">
        <v>10136</v>
      </c>
      <c r="U1375" s="61" t="s">
        <v>10112</v>
      </c>
      <c r="W1375" t="e">
        <f>VLOOKUP(A1375,Sheet4!$J$1500:$J$1508,1,0)</f>
        <v>#N/A</v>
      </c>
    </row>
    <row r="1376" spans="1:25">
      <c r="A1376" s="41">
        <v>1508</v>
      </c>
      <c r="B1376" s="41">
        <v>2</v>
      </c>
      <c r="C1376" s="61" t="s">
        <v>10048</v>
      </c>
      <c r="D1376" s="61" t="s">
        <v>2132</v>
      </c>
      <c r="E1376" s="62" t="s">
        <v>10069</v>
      </c>
      <c r="F1376" s="61" t="s">
        <v>2133</v>
      </c>
      <c r="G1376" s="61" t="s">
        <v>2134</v>
      </c>
      <c r="H1376" s="63" t="s">
        <v>9699</v>
      </c>
      <c r="I1376" s="63" t="str">
        <f>VLOOKUP(A1376,'(송영호RAW)'!$A:$H,8,0)</f>
        <v>인정</v>
      </c>
      <c r="J1376" s="92" t="s">
        <v>9699</v>
      </c>
      <c r="K1376" s="63" t="b">
        <f t="shared" si="172"/>
        <v>1</v>
      </c>
      <c r="L1376" s="61" t="s">
        <v>3507</v>
      </c>
      <c r="M1376" s="61" t="s">
        <v>3508</v>
      </c>
      <c r="N1376" s="64" t="s">
        <v>10254</v>
      </c>
      <c r="O1376" s="61" t="s">
        <v>3509</v>
      </c>
      <c r="P1376" s="61" t="s">
        <v>36</v>
      </c>
      <c r="Q1376" s="61" t="s">
        <v>10133</v>
      </c>
      <c r="R1376" s="61" t="s">
        <v>10133</v>
      </c>
      <c r="S1376" s="41" t="b">
        <f t="shared" si="175"/>
        <v>1</v>
      </c>
      <c r="T1376" s="61"/>
      <c r="U1376" s="61"/>
      <c r="W1376" t="e">
        <f>VLOOKUP(A1376,Sheet4!$J$1500:$J$1508,1,0)</f>
        <v>#N/A</v>
      </c>
    </row>
    <row r="1377" spans="1:25">
      <c r="A1377" s="41">
        <v>1509</v>
      </c>
      <c r="B1377" s="41">
        <v>3</v>
      </c>
      <c r="C1377" s="61" t="s">
        <v>10048</v>
      </c>
      <c r="D1377" s="61" t="s">
        <v>2132</v>
      </c>
      <c r="E1377" s="62" t="s">
        <v>10069</v>
      </c>
      <c r="F1377" s="61" t="s">
        <v>2133</v>
      </c>
      <c r="G1377" s="61" t="s">
        <v>2134</v>
      </c>
      <c r="H1377" s="63" t="s">
        <v>9699</v>
      </c>
      <c r="I1377" s="63" t="str">
        <f>VLOOKUP(A1377,'(송영호RAW)'!$A:$H,8,0)</f>
        <v>인정</v>
      </c>
      <c r="J1377" s="92" t="s">
        <v>9699</v>
      </c>
      <c r="K1377" s="63" t="b">
        <f t="shared" si="172"/>
        <v>1</v>
      </c>
      <c r="L1377" s="61" t="s">
        <v>3468</v>
      </c>
      <c r="M1377" s="61" t="s">
        <v>2222</v>
      </c>
      <c r="N1377" s="64" t="s">
        <v>10417</v>
      </c>
      <c r="O1377" s="61" t="s">
        <v>3469</v>
      </c>
      <c r="P1377" s="61" t="s">
        <v>36</v>
      </c>
      <c r="Q1377" s="61" t="s">
        <v>10133</v>
      </c>
      <c r="R1377" s="61" t="s">
        <v>10133</v>
      </c>
      <c r="S1377" s="41" t="b">
        <f t="shared" si="175"/>
        <v>1</v>
      </c>
      <c r="T1377" s="61" t="s">
        <v>10136</v>
      </c>
      <c r="U1377" s="61" t="s">
        <v>10112</v>
      </c>
      <c r="W1377" t="e">
        <f>VLOOKUP(A1377,Sheet4!$J$1500:$J$1508,1,0)</f>
        <v>#N/A</v>
      </c>
    </row>
    <row r="1378" spans="1:25">
      <c r="A1378" s="41">
        <v>1510</v>
      </c>
      <c r="B1378" s="41">
        <v>4</v>
      </c>
      <c r="C1378" s="61" t="s">
        <v>10048</v>
      </c>
      <c r="D1378" s="61" t="s">
        <v>2132</v>
      </c>
      <c r="E1378" s="62" t="s">
        <v>10069</v>
      </c>
      <c r="F1378" s="61" t="s">
        <v>2133</v>
      </c>
      <c r="G1378" s="61" t="s">
        <v>2134</v>
      </c>
      <c r="H1378" s="63" t="s">
        <v>9699</v>
      </c>
      <c r="I1378" s="63" t="str">
        <f>VLOOKUP(A1378,'(송영호RAW)'!$A:$H,8,0)</f>
        <v>인정</v>
      </c>
      <c r="J1378" s="92" t="s">
        <v>9699</v>
      </c>
      <c r="K1378" s="63" t="b">
        <f t="shared" si="172"/>
        <v>1</v>
      </c>
      <c r="L1378" s="61" t="s">
        <v>5488</v>
      </c>
      <c r="M1378" s="61" t="s">
        <v>5272</v>
      </c>
      <c r="N1378" s="64" t="s">
        <v>10177</v>
      </c>
      <c r="O1378" s="61" t="s">
        <v>5489</v>
      </c>
      <c r="P1378" s="61" t="s">
        <v>36</v>
      </c>
      <c r="Q1378" s="61" t="s">
        <v>10133</v>
      </c>
      <c r="R1378" s="61" t="s">
        <v>10133</v>
      </c>
      <c r="S1378" s="41" t="b">
        <f t="shared" si="175"/>
        <v>1</v>
      </c>
      <c r="T1378" s="61"/>
      <c r="U1378" s="81"/>
      <c r="W1378" t="e">
        <f>VLOOKUP(A1378,Sheet4!$J$1500:$J$1508,1,0)</f>
        <v>#N/A</v>
      </c>
    </row>
    <row r="1379" spans="1:25">
      <c r="A1379" s="41">
        <v>1511</v>
      </c>
      <c r="B1379" s="41">
        <v>5</v>
      </c>
      <c r="C1379" s="61" t="s">
        <v>10048</v>
      </c>
      <c r="D1379" s="61" t="s">
        <v>2132</v>
      </c>
      <c r="E1379" s="62" t="s">
        <v>10069</v>
      </c>
      <c r="F1379" s="61" t="s">
        <v>2133</v>
      </c>
      <c r="G1379" s="61" t="s">
        <v>2134</v>
      </c>
      <c r="H1379" s="63" t="s">
        <v>9699</v>
      </c>
      <c r="I1379" s="63" t="str">
        <f>VLOOKUP(A1379,'(송영호RAW)'!$A:$H,8,0)</f>
        <v>인정</v>
      </c>
      <c r="J1379" s="92" t="s">
        <v>9699</v>
      </c>
      <c r="K1379" s="63" t="b">
        <f t="shared" si="172"/>
        <v>1</v>
      </c>
      <c r="L1379" s="61" t="s">
        <v>10418</v>
      </c>
      <c r="M1379" s="61" t="s">
        <v>5498</v>
      </c>
      <c r="N1379" s="64" t="s">
        <v>10177</v>
      </c>
      <c r="O1379" s="61" t="s">
        <v>5499</v>
      </c>
      <c r="P1379" s="61" t="s">
        <v>63</v>
      </c>
      <c r="Q1379" s="61" t="s">
        <v>9993</v>
      </c>
      <c r="R1379" s="63" t="str">
        <f t="shared" ref="R1379:R1381" si="177">P1379</f>
        <v>제2저자</v>
      </c>
      <c r="S1379" s="41" t="b">
        <f t="shared" si="175"/>
        <v>1</v>
      </c>
      <c r="T1379" s="61"/>
      <c r="U1379" s="61"/>
      <c r="W1379" t="e">
        <f>VLOOKUP(A1379,Sheet4!$J$1500:$J$1508,1,0)</f>
        <v>#N/A</v>
      </c>
    </row>
    <row r="1380" spans="1:25">
      <c r="A1380" s="41">
        <v>1512</v>
      </c>
      <c r="B1380" s="41">
        <v>6</v>
      </c>
      <c r="C1380" s="61" t="s">
        <v>10048</v>
      </c>
      <c r="D1380" s="61" t="s">
        <v>2132</v>
      </c>
      <c r="E1380" s="62" t="s">
        <v>10069</v>
      </c>
      <c r="F1380" s="61" t="s">
        <v>2133</v>
      </c>
      <c r="G1380" s="61" t="s">
        <v>2134</v>
      </c>
      <c r="H1380" s="63" t="s">
        <v>9699</v>
      </c>
      <c r="I1380" s="63" t="str">
        <f>VLOOKUP(A1380,'(송영호RAW)'!$A:$H,8,0)</f>
        <v>인정</v>
      </c>
      <c r="J1380" s="92" t="s">
        <v>9699</v>
      </c>
      <c r="K1380" s="63" t="b">
        <f t="shared" si="172"/>
        <v>1</v>
      </c>
      <c r="L1380" s="61" t="s">
        <v>4299</v>
      </c>
      <c r="M1380" s="61" t="s">
        <v>4300</v>
      </c>
      <c r="N1380" s="64" t="s">
        <v>10253</v>
      </c>
      <c r="O1380" s="61" t="s">
        <v>4301</v>
      </c>
      <c r="P1380" s="61" t="s">
        <v>63</v>
      </c>
      <c r="Q1380" s="61" t="s">
        <v>9993</v>
      </c>
      <c r="R1380" s="63" t="str">
        <f t="shared" si="177"/>
        <v>제2저자</v>
      </c>
      <c r="S1380" s="41" t="b">
        <f t="shared" si="175"/>
        <v>1</v>
      </c>
      <c r="T1380" s="61"/>
      <c r="U1380" s="61"/>
      <c r="W1380" t="e">
        <f>VLOOKUP(A1380,Sheet4!$J$1500:$J$1508,1,0)</f>
        <v>#N/A</v>
      </c>
    </row>
    <row r="1381" spans="1:25">
      <c r="A1381" s="41">
        <v>1513</v>
      </c>
      <c r="B1381" s="41">
        <v>7</v>
      </c>
      <c r="C1381" s="61" t="s">
        <v>10048</v>
      </c>
      <c r="D1381" s="61" t="s">
        <v>2132</v>
      </c>
      <c r="E1381" s="62" t="s">
        <v>10069</v>
      </c>
      <c r="F1381" s="61" t="s">
        <v>2133</v>
      </c>
      <c r="G1381" s="61" t="s">
        <v>2134</v>
      </c>
      <c r="H1381" s="63" t="s">
        <v>9699</v>
      </c>
      <c r="I1381" s="63" t="str">
        <f>VLOOKUP(A1381,'(송영호RAW)'!$A:$H,8,0)</f>
        <v>인정</v>
      </c>
      <c r="J1381" s="92" t="s">
        <v>9699</v>
      </c>
      <c r="K1381" s="63" t="b">
        <f t="shared" si="172"/>
        <v>1</v>
      </c>
      <c r="L1381" s="61" t="s">
        <v>4083</v>
      </c>
      <c r="M1381" s="61" t="s">
        <v>4084</v>
      </c>
      <c r="N1381" s="64" t="s">
        <v>10419</v>
      </c>
      <c r="O1381" s="61" t="s">
        <v>4085</v>
      </c>
      <c r="P1381" s="61" t="s">
        <v>173</v>
      </c>
      <c r="Q1381" s="61" t="s">
        <v>9993</v>
      </c>
      <c r="R1381" s="63" t="str">
        <f t="shared" si="177"/>
        <v>제3저자</v>
      </c>
      <c r="S1381" s="41" t="b">
        <f t="shared" si="175"/>
        <v>1</v>
      </c>
      <c r="T1381" s="61"/>
      <c r="U1381" s="61"/>
      <c r="W1381" t="e">
        <f>VLOOKUP(A1381,Sheet4!$J$1500:$J$1508,1,0)</f>
        <v>#N/A</v>
      </c>
    </row>
    <row r="1382" spans="1:25">
      <c r="A1382" s="41">
        <v>1514</v>
      </c>
      <c r="B1382" s="41">
        <v>1</v>
      </c>
      <c r="C1382" s="41" t="s">
        <v>10056</v>
      </c>
      <c r="D1382" s="41" t="s">
        <v>4548</v>
      </c>
      <c r="E1382" s="39" t="s">
        <v>10060</v>
      </c>
      <c r="F1382" s="41" t="s">
        <v>4549</v>
      </c>
      <c r="G1382" s="41" t="s">
        <v>4550</v>
      </c>
      <c r="H1382" s="63" t="s">
        <v>9699</v>
      </c>
      <c r="I1382" s="63" t="str">
        <f>VLOOKUP(A1382,'(송영호RAW)'!$A:$H,8,0)</f>
        <v>인정</v>
      </c>
      <c r="J1382" s="92" t="s">
        <v>9699</v>
      </c>
      <c r="K1382" s="63" t="b">
        <f t="shared" si="172"/>
        <v>1</v>
      </c>
      <c r="L1382" s="41" t="s">
        <v>4586</v>
      </c>
      <c r="M1382" s="41" t="s">
        <v>4587</v>
      </c>
      <c r="N1382" s="41" t="s">
        <v>10077</v>
      </c>
      <c r="O1382" s="41" t="s">
        <v>4588</v>
      </c>
      <c r="P1382" s="41" t="s">
        <v>36</v>
      </c>
      <c r="Q1382" s="41" t="s">
        <v>10133</v>
      </c>
      <c r="R1382" s="45" t="str">
        <f t="shared" ref="R1382:R1393" si="178">P1382</f>
        <v>주저자</v>
      </c>
      <c r="S1382" s="41" t="b">
        <f t="shared" si="175"/>
        <v>1</v>
      </c>
      <c r="T1382" s="45"/>
      <c r="U1382" s="45"/>
      <c r="W1382" t="e">
        <f>VLOOKUP(A1382,Sheet4!$J$1500:$J$1508,1,0)</f>
        <v>#N/A</v>
      </c>
    </row>
    <row r="1383" spans="1:25">
      <c r="A1383" s="41">
        <v>1515</v>
      </c>
      <c r="B1383" s="41">
        <v>2</v>
      </c>
      <c r="C1383" s="41" t="s">
        <v>10056</v>
      </c>
      <c r="D1383" s="41" t="s">
        <v>4548</v>
      </c>
      <c r="E1383" s="39" t="s">
        <v>10060</v>
      </c>
      <c r="F1383" s="41" t="s">
        <v>4549</v>
      </c>
      <c r="G1383" s="41" t="s">
        <v>4550</v>
      </c>
      <c r="H1383" s="63" t="s">
        <v>9699</v>
      </c>
      <c r="I1383" s="63" t="str">
        <f>VLOOKUP(A1383,'(송영호RAW)'!$A:$H,8,0)</f>
        <v>인정</v>
      </c>
      <c r="J1383" s="92" t="s">
        <v>9699</v>
      </c>
      <c r="K1383" s="63" t="b">
        <f t="shared" si="172"/>
        <v>1</v>
      </c>
      <c r="L1383" s="41" t="s">
        <v>4578</v>
      </c>
      <c r="M1383" s="41" t="s">
        <v>4579</v>
      </c>
      <c r="N1383" s="41" t="s">
        <v>10077</v>
      </c>
      <c r="O1383" s="41" t="s">
        <v>4580</v>
      </c>
      <c r="P1383" s="41" t="s">
        <v>36</v>
      </c>
      <c r="Q1383" s="41" t="s">
        <v>10133</v>
      </c>
      <c r="R1383" s="45" t="str">
        <f t="shared" si="178"/>
        <v>주저자</v>
      </c>
      <c r="S1383" s="41" t="b">
        <f t="shared" si="175"/>
        <v>1</v>
      </c>
      <c r="T1383" s="45"/>
      <c r="U1383" s="45"/>
      <c r="W1383" t="e">
        <f>VLOOKUP(A1383,Sheet4!$J$1500:$J$1508,1,0)</f>
        <v>#N/A</v>
      </c>
    </row>
    <row r="1384" spans="1:25">
      <c r="A1384" s="41">
        <v>1516</v>
      </c>
      <c r="B1384" s="41">
        <v>3</v>
      </c>
      <c r="C1384" s="41" t="s">
        <v>10056</v>
      </c>
      <c r="D1384" s="41" t="s">
        <v>4548</v>
      </c>
      <c r="E1384" s="39" t="s">
        <v>10060</v>
      </c>
      <c r="F1384" s="41" t="s">
        <v>4549</v>
      </c>
      <c r="G1384" s="41" t="s">
        <v>4550</v>
      </c>
      <c r="H1384" s="63" t="s">
        <v>9699</v>
      </c>
      <c r="I1384" s="63" t="str">
        <f>VLOOKUP(A1384,'(송영호RAW)'!$A:$H,8,0)</f>
        <v>인정</v>
      </c>
      <c r="J1384" s="92" t="s">
        <v>9699</v>
      </c>
      <c r="K1384" s="63" t="b">
        <f t="shared" si="172"/>
        <v>1</v>
      </c>
      <c r="L1384" s="41" t="s">
        <v>8295</v>
      </c>
      <c r="M1384" s="41" t="s">
        <v>8296</v>
      </c>
      <c r="N1384" s="41" t="s">
        <v>10077</v>
      </c>
      <c r="O1384" s="41" t="s">
        <v>8298</v>
      </c>
      <c r="P1384" s="41" t="s">
        <v>36</v>
      </c>
      <c r="Q1384" s="41" t="s">
        <v>10133</v>
      </c>
      <c r="R1384" s="45" t="str">
        <f t="shared" si="178"/>
        <v>주저자</v>
      </c>
      <c r="S1384" s="41" t="b">
        <f t="shared" si="175"/>
        <v>1</v>
      </c>
      <c r="T1384" s="45"/>
      <c r="U1384" s="77"/>
      <c r="W1384" t="e">
        <f>VLOOKUP(A1384,Sheet4!$J$1500:$J$1508,1,0)</f>
        <v>#N/A</v>
      </c>
    </row>
    <row r="1385" spans="1:25">
      <c r="A1385" s="41">
        <v>1517</v>
      </c>
      <c r="B1385" s="41">
        <v>4</v>
      </c>
      <c r="C1385" s="41" t="s">
        <v>10056</v>
      </c>
      <c r="D1385" s="41" t="s">
        <v>4548</v>
      </c>
      <c r="E1385" s="39" t="s">
        <v>10060</v>
      </c>
      <c r="F1385" s="41" t="s">
        <v>4549</v>
      </c>
      <c r="G1385" s="41" t="s">
        <v>4550</v>
      </c>
      <c r="H1385" s="63" t="s">
        <v>9699</v>
      </c>
      <c r="I1385" s="63" t="str">
        <f>VLOOKUP(A1385,'(송영호RAW)'!$A:$H,8,0)</f>
        <v>인정</v>
      </c>
      <c r="J1385" s="92" t="s">
        <v>9699</v>
      </c>
      <c r="K1385" s="63" t="b">
        <f t="shared" si="172"/>
        <v>1</v>
      </c>
      <c r="L1385" s="41" t="s">
        <v>5102</v>
      </c>
      <c r="M1385" s="41" t="s">
        <v>328</v>
      </c>
      <c r="N1385" s="41" t="s">
        <v>10077</v>
      </c>
      <c r="O1385" s="41" t="s">
        <v>5103</v>
      </c>
      <c r="P1385" s="41" t="s">
        <v>36</v>
      </c>
      <c r="Q1385" s="41" t="s">
        <v>10133</v>
      </c>
      <c r="R1385" s="45" t="str">
        <f t="shared" si="178"/>
        <v>주저자</v>
      </c>
      <c r="S1385" s="41" t="b">
        <f t="shared" si="175"/>
        <v>1</v>
      </c>
      <c r="T1385" s="45"/>
      <c r="U1385" s="45"/>
      <c r="W1385" t="e">
        <f>VLOOKUP(A1385,Sheet4!$J$1500:$J$1508,1,0)</f>
        <v>#N/A</v>
      </c>
    </row>
    <row r="1386" spans="1:25">
      <c r="A1386" s="41">
        <v>1518</v>
      </c>
      <c r="B1386" s="41">
        <v>5</v>
      </c>
      <c r="C1386" s="41" t="s">
        <v>10056</v>
      </c>
      <c r="D1386" s="41" t="s">
        <v>4548</v>
      </c>
      <c r="E1386" s="39" t="s">
        <v>10060</v>
      </c>
      <c r="F1386" s="41" t="s">
        <v>4549</v>
      </c>
      <c r="G1386" s="41" t="s">
        <v>4550</v>
      </c>
      <c r="H1386" s="63" t="s">
        <v>9699</v>
      </c>
      <c r="I1386" s="63" t="str">
        <f>VLOOKUP(A1386,'(송영호RAW)'!$A:$H,8,0)</f>
        <v>인정</v>
      </c>
      <c r="J1386" s="92" t="s">
        <v>9699</v>
      </c>
      <c r="K1386" s="63" t="b">
        <f t="shared" si="172"/>
        <v>1</v>
      </c>
      <c r="L1386" s="41" t="s">
        <v>5908</v>
      </c>
      <c r="M1386" s="41" t="s">
        <v>5909</v>
      </c>
      <c r="N1386" s="41" t="s">
        <v>10077</v>
      </c>
      <c r="O1386" s="41" t="s">
        <v>5910</v>
      </c>
      <c r="P1386" s="41" t="s">
        <v>36</v>
      </c>
      <c r="Q1386" s="41" t="s">
        <v>10133</v>
      </c>
      <c r="R1386" s="45" t="str">
        <f t="shared" si="178"/>
        <v>주저자</v>
      </c>
      <c r="S1386" s="41" t="b">
        <f t="shared" si="175"/>
        <v>1</v>
      </c>
      <c r="T1386" s="45"/>
      <c r="U1386" s="45"/>
      <c r="W1386" t="e">
        <f>VLOOKUP(A1386,Sheet4!$J$1500:$J$1508,1,0)</f>
        <v>#N/A</v>
      </c>
    </row>
    <row r="1387" spans="1:25">
      <c r="A1387" s="41">
        <v>1519</v>
      </c>
      <c r="B1387" s="41">
        <v>6</v>
      </c>
      <c r="C1387" s="46" t="s">
        <v>10056</v>
      </c>
      <c r="D1387" s="46" t="s">
        <v>4548</v>
      </c>
      <c r="E1387" s="47" t="s">
        <v>10060</v>
      </c>
      <c r="F1387" s="46" t="s">
        <v>4549</v>
      </c>
      <c r="G1387" s="46" t="s">
        <v>4550</v>
      </c>
      <c r="H1387" s="63" t="s">
        <v>9699</v>
      </c>
      <c r="I1387" s="63" t="str">
        <f>VLOOKUP(A1387,'(송영호RAW)'!$A:$H,8,0)</f>
        <v>인정</v>
      </c>
      <c r="J1387" s="92" t="s">
        <v>9699</v>
      </c>
      <c r="K1387" s="63" t="b">
        <f t="shared" si="172"/>
        <v>1</v>
      </c>
      <c r="L1387" s="46" t="s">
        <v>7301</v>
      </c>
      <c r="M1387" s="46" t="s">
        <v>3180</v>
      </c>
      <c r="N1387" s="46">
        <v>2020</v>
      </c>
      <c r="O1387" s="46" t="s">
        <v>7302</v>
      </c>
      <c r="P1387" s="46" t="s">
        <v>36</v>
      </c>
      <c r="Q1387" s="41" t="s">
        <v>10133</v>
      </c>
      <c r="R1387" s="45" t="str">
        <f t="shared" si="178"/>
        <v>주저자</v>
      </c>
      <c r="S1387" s="41" t="b">
        <f t="shared" si="175"/>
        <v>1</v>
      </c>
      <c r="T1387" s="46"/>
      <c r="U1387" s="46"/>
      <c r="W1387" t="e">
        <f>VLOOKUP(A1387,Sheet4!$J$1500:$J$1508,1,0)</f>
        <v>#N/A</v>
      </c>
    </row>
    <row r="1388" spans="1:25">
      <c r="A1388" s="41">
        <v>1520</v>
      </c>
      <c r="B1388" s="41">
        <v>7</v>
      </c>
      <c r="C1388" s="46" t="s">
        <v>10056</v>
      </c>
      <c r="D1388" s="46" t="s">
        <v>4548</v>
      </c>
      <c r="E1388" s="47" t="s">
        <v>10060</v>
      </c>
      <c r="F1388" s="46" t="s">
        <v>4549</v>
      </c>
      <c r="G1388" s="46" t="s">
        <v>4550</v>
      </c>
      <c r="H1388" s="63" t="s">
        <v>9699</v>
      </c>
      <c r="I1388" s="63" t="str">
        <f>VLOOKUP(A1388,'(송영호RAW)'!$A:$H,8,0)</f>
        <v>인정</v>
      </c>
      <c r="J1388" s="92" t="s">
        <v>9699</v>
      </c>
      <c r="K1388" s="63" t="b">
        <f t="shared" si="172"/>
        <v>1</v>
      </c>
      <c r="L1388" s="46" t="s">
        <v>4614</v>
      </c>
      <c r="M1388" s="46" t="s">
        <v>4615</v>
      </c>
      <c r="N1388" s="46" t="s">
        <v>10824</v>
      </c>
      <c r="O1388" s="46" t="s">
        <v>4616</v>
      </c>
      <c r="P1388" s="46" t="s">
        <v>36</v>
      </c>
      <c r="Q1388" s="41" t="s">
        <v>10133</v>
      </c>
      <c r="R1388" s="45" t="str">
        <f t="shared" si="178"/>
        <v>주저자</v>
      </c>
      <c r="S1388" s="41" t="b">
        <f t="shared" si="175"/>
        <v>1</v>
      </c>
      <c r="T1388" s="46"/>
      <c r="U1388" s="46"/>
      <c r="W1388" t="e">
        <f>VLOOKUP(A1388,Sheet4!$J$1500:$J$1508,1,0)</f>
        <v>#N/A</v>
      </c>
    </row>
    <row r="1389" spans="1:25">
      <c r="A1389" s="41">
        <v>1521</v>
      </c>
      <c r="B1389" s="41">
        <v>8</v>
      </c>
      <c r="C1389" s="41" t="s">
        <v>10056</v>
      </c>
      <c r="D1389" s="41" t="s">
        <v>4548</v>
      </c>
      <c r="E1389" s="39" t="s">
        <v>10060</v>
      </c>
      <c r="F1389" s="41" t="s">
        <v>4549</v>
      </c>
      <c r="G1389" s="41" t="s">
        <v>4550</v>
      </c>
      <c r="H1389" s="63" t="s">
        <v>9699</v>
      </c>
      <c r="I1389" s="63" t="str">
        <f>VLOOKUP(A1389,'(송영호RAW)'!$A:$H,8,0)</f>
        <v>인정</v>
      </c>
      <c r="J1389" s="92" t="s">
        <v>9699</v>
      </c>
      <c r="K1389" s="63" t="b">
        <f t="shared" si="172"/>
        <v>1</v>
      </c>
      <c r="L1389" s="41" t="s">
        <v>5544</v>
      </c>
      <c r="M1389" s="41" t="s">
        <v>1195</v>
      </c>
      <c r="N1389" s="41" t="s">
        <v>10077</v>
      </c>
      <c r="O1389" s="41" t="s">
        <v>5545</v>
      </c>
      <c r="P1389" s="41" t="s">
        <v>63</v>
      </c>
      <c r="Q1389" s="41" t="s">
        <v>9993</v>
      </c>
      <c r="R1389" s="45" t="str">
        <f t="shared" si="178"/>
        <v>제2저자</v>
      </c>
      <c r="S1389" s="41" t="b">
        <f t="shared" si="175"/>
        <v>1</v>
      </c>
      <c r="T1389" s="45"/>
      <c r="U1389" s="45"/>
      <c r="W1389" t="e">
        <f>VLOOKUP(A1389,Sheet4!$J$1500:$J$1508,1,0)</f>
        <v>#N/A</v>
      </c>
    </row>
    <row r="1390" spans="1:25">
      <c r="A1390" s="41">
        <v>1522</v>
      </c>
      <c r="B1390" s="41">
        <v>9</v>
      </c>
      <c r="C1390" s="41" t="s">
        <v>10056</v>
      </c>
      <c r="D1390" s="41" t="s">
        <v>4548</v>
      </c>
      <c r="E1390" s="39" t="s">
        <v>10060</v>
      </c>
      <c r="F1390" s="41" t="s">
        <v>4549</v>
      </c>
      <c r="G1390" s="41" t="s">
        <v>4550</v>
      </c>
      <c r="H1390" s="63" t="s">
        <v>9699</v>
      </c>
      <c r="I1390" s="63" t="str">
        <f>VLOOKUP(A1390,'(송영호RAW)'!$A:$H,8,0)</f>
        <v>인정</v>
      </c>
      <c r="J1390" s="92" t="s">
        <v>9699</v>
      </c>
      <c r="K1390" s="63" t="b">
        <f t="shared" si="172"/>
        <v>1</v>
      </c>
      <c r="L1390" s="41" t="s">
        <v>4551</v>
      </c>
      <c r="M1390" s="41" t="s">
        <v>4552</v>
      </c>
      <c r="N1390" s="41" t="s">
        <v>10077</v>
      </c>
      <c r="O1390" s="41" t="s">
        <v>4553</v>
      </c>
      <c r="P1390" s="41" t="s">
        <v>63</v>
      </c>
      <c r="Q1390" s="41" t="s">
        <v>9993</v>
      </c>
      <c r="R1390" s="45" t="str">
        <f t="shared" si="178"/>
        <v>제2저자</v>
      </c>
      <c r="S1390" s="41" t="b">
        <f t="shared" si="175"/>
        <v>1</v>
      </c>
      <c r="T1390" s="45"/>
      <c r="U1390" s="45"/>
      <c r="W1390" t="e">
        <f>VLOOKUP(A1390,Sheet4!$J$1500:$J$1508,1,0)</f>
        <v>#N/A</v>
      </c>
    </row>
    <row r="1391" spans="1:25">
      <c r="A1391" s="41">
        <v>1523</v>
      </c>
      <c r="B1391" s="41">
        <v>10</v>
      </c>
      <c r="C1391" s="41" t="s">
        <v>10056</v>
      </c>
      <c r="D1391" s="41" t="s">
        <v>4548</v>
      </c>
      <c r="E1391" s="39" t="s">
        <v>10060</v>
      </c>
      <c r="F1391" s="41" t="s">
        <v>4549</v>
      </c>
      <c r="G1391" s="41" t="s">
        <v>4550</v>
      </c>
      <c r="H1391" s="63" t="s">
        <v>9699</v>
      </c>
      <c r="I1391" s="63" t="str">
        <f>VLOOKUP(A1391,'(송영호RAW)'!$A:$H,8,0)</f>
        <v>인정</v>
      </c>
      <c r="J1391" s="92" t="s">
        <v>9699</v>
      </c>
      <c r="K1391" s="63" t="b">
        <f t="shared" si="172"/>
        <v>1</v>
      </c>
      <c r="L1391" s="41" t="s">
        <v>5297</v>
      </c>
      <c r="M1391" s="41" t="s">
        <v>4592</v>
      </c>
      <c r="N1391" s="41" t="s">
        <v>10077</v>
      </c>
      <c r="O1391" s="41" t="s">
        <v>5298</v>
      </c>
      <c r="P1391" s="41" t="s">
        <v>173</v>
      </c>
      <c r="Q1391" s="41" t="s">
        <v>9993</v>
      </c>
      <c r="R1391" s="45" t="str">
        <f t="shared" si="178"/>
        <v>제3저자</v>
      </c>
      <c r="S1391" s="41" t="b">
        <f t="shared" si="175"/>
        <v>1</v>
      </c>
      <c r="T1391" s="45"/>
      <c r="U1391" s="45"/>
      <c r="W1391" t="e">
        <f>VLOOKUP(A1391,Sheet4!$J$1500:$J$1508,1,0)</f>
        <v>#N/A</v>
      </c>
    </row>
    <row r="1392" spans="1:25">
      <c r="A1392" s="41">
        <v>1524</v>
      </c>
      <c r="B1392" s="41">
        <v>1</v>
      </c>
      <c r="C1392" s="41" t="s">
        <v>10062</v>
      </c>
      <c r="D1392" s="41" t="s">
        <v>1835</v>
      </c>
      <c r="E1392" s="39" t="s">
        <v>10049</v>
      </c>
      <c r="F1392" s="41" t="s">
        <v>1836</v>
      </c>
      <c r="G1392" s="41" t="s">
        <v>1837</v>
      </c>
      <c r="H1392" s="63" t="s">
        <v>9699</v>
      </c>
      <c r="I1392" s="63" t="str">
        <f>VLOOKUP(A1392,'(송영호RAW)'!$A:$H,8,0)</f>
        <v>인정</v>
      </c>
      <c r="J1392" s="92" t="s">
        <v>9699</v>
      </c>
      <c r="K1392" s="63" t="b">
        <f t="shared" si="172"/>
        <v>1</v>
      </c>
      <c r="L1392" s="41" t="s">
        <v>10227</v>
      </c>
      <c r="M1392" s="41" t="s">
        <v>4006</v>
      </c>
      <c r="N1392" s="39" t="s">
        <v>10228</v>
      </c>
      <c r="O1392" s="41" t="s">
        <v>4007</v>
      </c>
      <c r="P1392" s="41" t="s">
        <v>36</v>
      </c>
      <c r="Q1392" s="41" t="s">
        <v>10133</v>
      </c>
      <c r="R1392" s="54" t="str">
        <f t="shared" si="178"/>
        <v>주저자</v>
      </c>
      <c r="S1392" s="41" t="b">
        <f t="shared" si="175"/>
        <v>1</v>
      </c>
      <c r="T1392" s="61" t="s">
        <v>10136</v>
      </c>
      <c r="U1392" s="45" t="s">
        <v>10094</v>
      </c>
      <c r="V1392" s="60"/>
      <c r="W1392" t="e">
        <f>VLOOKUP(A1392,Sheet4!$J$1500:$J$1508,1,0)</f>
        <v>#N/A</v>
      </c>
      <c r="X1392" s="60"/>
      <c r="Y1392" s="60"/>
    </row>
    <row r="1393" spans="1:25">
      <c r="A1393" s="41">
        <v>1525</v>
      </c>
      <c r="B1393" s="41">
        <v>2</v>
      </c>
      <c r="C1393" s="41" t="s">
        <v>10062</v>
      </c>
      <c r="D1393" s="41" t="s">
        <v>1835</v>
      </c>
      <c r="E1393" s="39" t="s">
        <v>10049</v>
      </c>
      <c r="F1393" s="41" t="s">
        <v>1836</v>
      </c>
      <c r="G1393" s="41" t="s">
        <v>1837</v>
      </c>
      <c r="H1393" s="63" t="s">
        <v>9699</v>
      </c>
      <c r="I1393" s="63" t="str">
        <f>VLOOKUP(A1393,'(송영호RAW)'!$A:$H,8,0)</f>
        <v>인정</v>
      </c>
      <c r="J1393" s="92" t="s">
        <v>9699</v>
      </c>
      <c r="K1393" s="63" t="b">
        <f t="shared" si="172"/>
        <v>1</v>
      </c>
      <c r="L1393" s="41" t="s">
        <v>4034</v>
      </c>
      <c r="M1393" s="41" t="s">
        <v>4039</v>
      </c>
      <c r="N1393" s="39" t="s">
        <v>10229</v>
      </c>
      <c r="O1393" s="41" t="s">
        <v>4035</v>
      </c>
      <c r="P1393" s="41" t="s">
        <v>173</v>
      </c>
      <c r="Q1393" s="41" t="s">
        <v>9993</v>
      </c>
      <c r="R1393" s="54" t="str">
        <f t="shared" si="178"/>
        <v>제3저자</v>
      </c>
      <c r="S1393" s="41" t="b">
        <f t="shared" si="175"/>
        <v>1</v>
      </c>
      <c r="T1393" s="48"/>
      <c r="U1393" s="45"/>
      <c r="V1393" s="60"/>
      <c r="W1393" t="e">
        <f>VLOOKUP(A1393,Sheet4!$J$1500:$J$1508,1,0)</f>
        <v>#N/A</v>
      </c>
      <c r="X1393" s="60"/>
      <c r="Y1393" s="60"/>
    </row>
    <row r="1394" spans="1:25">
      <c r="A1394" s="41">
        <v>1526</v>
      </c>
      <c r="B1394" s="41">
        <v>3</v>
      </c>
      <c r="C1394" s="41" t="s">
        <v>10062</v>
      </c>
      <c r="D1394" s="41" t="s">
        <v>1835</v>
      </c>
      <c r="E1394" s="39" t="s">
        <v>10049</v>
      </c>
      <c r="F1394" s="41" t="s">
        <v>1836</v>
      </c>
      <c r="G1394" s="41" t="s">
        <v>1837</v>
      </c>
      <c r="H1394" s="55" t="s">
        <v>10230</v>
      </c>
      <c r="I1394" s="63" t="str">
        <f>VLOOKUP(A1394,'(송영호RAW)'!$A:$H,8,0)</f>
        <v>인정</v>
      </c>
      <c r="J1394" s="92" t="s">
        <v>9699</v>
      </c>
      <c r="K1394" s="63" t="b">
        <f t="shared" si="172"/>
        <v>0</v>
      </c>
      <c r="L1394" s="41" t="s">
        <v>10231</v>
      </c>
      <c r="M1394" s="41" t="s">
        <v>2620</v>
      </c>
      <c r="N1394" s="56" t="s">
        <v>10841</v>
      </c>
      <c r="O1394" s="41" t="s">
        <v>7823</v>
      </c>
      <c r="P1394" s="41" t="s">
        <v>36</v>
      </c>
      <c r="Q1394" s="41" t="s">
        <v>10133</v>
      </c>
      <c r="R1394" s="58" t="s">
        <v>10133</v>
      </c>
      <c r="S1394" s="41" t="b">
        <f t="shared" si="175"/>
        <v>1</v>
      </c>
      <c r="T1394" s="59"/>
      <c r="U1394" s="45"/>
      <c r="V1394" s="60"/>
      <c r="W1394" t="e">
        <f>VLOOKUP(A1394,Sheet4!$J$1500:$J$1508,1,0)</f>
        <v>#N/A</v>
      </c>
      <c r="X1394" s="60"/>
      <c r="Y1394" s="60"/>
    </row>
    <row r="1395" spans="1:25">
      <c r="A1395" s="41">
        <v>1527</v>
      </c>
      <c r="B1395" s="41">
        <v>4</v>
      </c>
      <c r="C1395" s="41" t="s">
        <v>10062</v>
      </c>
      <c r="D1395" s="41" t="s">
        <v>1835</v>
      </c>
      <c r="E1395" s="39" t="s">
        <v>10049</v>
      </c>
      <c r="F1395" s="41" t="s">
        <v>1836</v>
      </c>
      <c r="G1395" s="41" t="s">
        <v>1837</v>
      </c>
      <c r="H1395" s="63" t="s">
        <v>9699</v>
      </c>
      <c r="I1395" s="63" t="str">
        <f>VLOOKUP(A1395,'(송영호RAW)'!$A:$H,8,0)</f>
        <v>인정</v>
      </c>
      <c r="J1395" s="92" t="s">
        <v>9699</v>
      </c>
      <c r="K1395" s="63" t="b">
        <f t="shared" si="172"/>
        <v>1</v>
      </c>
      <c r="L1395" s="41" t="s">
        <v>1838</v>
      </c>
      <c r="M1395" s="41" t="s">
        <v>1839</v>
      </c>
      <c r="N1395" s="39" t="s">
        <v>10232</v>
      </c>
      <c r="O1395" s="41" t="s">
        <v>1840</v>
      </c>
      <c r="P1395" s="41" t="s">
        <v>36</v>
      </c>
      <c r="Q1395" s="41" t="s">
        <v>10133</v>
      </c>
      <c r="R1395" s="54" t="str">
        <f t="shared" ref="R1395:R1396" si="179">P1395</f>
        <v>주저자</v>
      </c>
      <c r="S1395" s="41" t="b">
        <f t="shared" si="175"/>
        <v>1</v>
      </c>
      <c r="T1395" s="61" t="s">
        <v>10136</v>
      </c>
      <c r="U1395" s="45" t="s">
        <v>10096</v>
      </c>
      <c r="V1395" s="60"/>
      <c r="W1395" t="e">
        <f>VLOOKUP(A1395,Sheet4!$J$1500:$J$1508,1,0)</f>
        <v>#N/A</v>
      </c>
      <c r="X1395" s="60"/>
      <c r="Y1395" s="60"/>
    </row>
    <row r="1396" spans="1:25">
      <c r="A1396" s="41">
        <v>1528</v>
      </c>
      <c r="B1396" s="41">
        <v>5</v>
      </c>
      <c r="C1396" s="41" t="s">
        <v>10062</v>
      </c>
      <c r="D1396" s="41" t="s">
        <v>1835</v>
      </c>
      <c r="E1396" s="39" t="s">
        <v>10049</v>
      </c>
      <c r="F1396" s="41" t="s">
        <v>1836</v>
      </c>
      <c r="G1396" s="41" t="s">
        <v>1837</v>
      </c>
      <c r="H1396" s="63" t="s">
        <v>9699</v>
      </c>
      <c r="I1396" s="63" t="str">
        <f>VLOOKUP(A1396,'(송영호RAW)'!$A:$H,8,0)</f>
        <v>인정</v>
      </c>
      <c r="J1396" s="92" t="s">
        <v>9699</v>
      </c>
      <c r="K1396" s="63" t="b">
        <f t="shared" si="172"/>
        <v>1</v>
      </c>
      <c r="L1396" s="41" t="s">
        <v>10233</v>
      </c>
      <c r="M1396" s="41" t="s">
        <v>6186</v>
      </c>
      <c r="N1396" s="54" t="s">
        <v>10234</v>
      </c>
      <c r="O1396" s="41" t="s">
        <v>6187</v>
      </c>
      <c r="P1396" s="41" t="s">
        <v>122</v>
      </c>
      <c r="Q1396" s="41" t="s">
        <v>9993</v>
      </c>
      <c r="R1396" s="54" t="str">
        <f t="shared" si="179"/>
        <v>기타</v>
      </c>
      <c r="S1396" s="41" t="b">
        <f t="shared" si="175"/>
        <v>1</v>
      </c>
      <c r="T1396" s="48"/>
      <c r="U1396" s="45"/>
      <c r="V1396" s="60"/>
      <c r="W1396" t="e">
        <f>VLOOKUP(A1396,Sheet4!$J$1500:$J$1508,1,0)</f>
        <v>#N/A</v>
      </c>
      <c r="X1396" s="60"/>
      <c r="Y1396" s="60"/>
    </row>
    <row r="1397" spans="1:25">
      <c r="A1397" s="41">
        <v>1529</v>
      </c>
      <c r="B1397" s="41">
        <v>1</v>
      </c>
      <c r="C1397" s="41" t="s">
        <v>10058</v>
      </c>
      <c r="D1397" s="41" t="s">
        <v>144</v>
      </c>
      <c r="E1397" s="39" t="s">
        <v>10054</v>
      </c>
      <c r="F1397" s="41" t="s">
        <v>145</v>
      </c>
      <c r="G1397" s="41" t="s">
        <v>146</v>
      </c>
      <c r="H1397" s="63" t="s">
        <v>9699</v>
      </c>
      <c r="I1397" s="63" t="str">
        <f>VLOOKUP(A1397,'(송영호RAW)'!$A:$H,8,0)</f>
        <v>인정</v>
      </c>
      <c r="J1397" s="92" t="s">
        <v>9699</v>
      </c>
      <c r="K1397" s="63" t="b">
        <f t="shared" si="172"/>
        <v>1</v>
      </c>
      <c r="L1397" s="41" t="s">
        <v>147</v>
      </c>
      <c r="M1397" s="41" t="s">
        <v>148</v>
      </c>
      <c r="N1397" s="41" t="s">
        <v>10384</v>
      </c>
      <c r="O1397" s="41" t="s">
        <v>149</v>
      </c>
      <c r="P1397" s="41" t="s">
        <v>63</v>
      </c>
      <c r="Q1397" s="41" t="s">
        <v>9993</v>
      </c>
      <c r="R1397" s="41" t="s">
        <v>9993</v>
      </c>
      <c r="S1397" s="41" t="b">
        <f t="shared" si="175"/>
        <v>0</v>
      </c>
      <c r="T1397" s="45"/>
      <c r="U1397" s="77"/>
      <c r="V1397" s="52"/>
      <c r="W1397" t="e">
        <f>VLOOKUP(A1397,Sheet4!$J$1500:$J$1508,1,0)</f>
        <v>#N/A</v>
      </c>
    </row>
    <row r="1398" spans="1:25">
      <c r="A1398" s="41">
        <v>1530</v>
      </c>
      <c r="B1398" s="41">
        <v>2</v>
      </c>
      <c r="C1398" s="41" t="s">
        <v>10058</v>
      </c>
      <c r="D1398" s="41" t="s">
        <v>144</v>
      </c>
      <c r="E1398" s="39" t="s">
        <v>10054</v>
      </c>
      <c r="F1398" s="41" t="s">
        <v>145</v>
      </c>
      <c r="G1398" s="41" t="s">
        <v>146</v>
      </c>
      <c r="H1398" s="63" t="s">
        <v>9699</v>
      </c>
      <c r="I1398" s="63" t="str">
        <f>VLOOKUP(A1398,'(송영호RAW)'!$A:$H,8,0)</f>
        <v>인정</v>
      </c>
      <c r="J1398" s="92" t="s">
        <v>9699</v>
      </c>
      <c r="K1398" s="63" t="b">
        <f t="shared" si="172"/>
        <v>1</v>
      </c>
      <c r="L1398" s="41" t="s">
        <v>10196</v>
      </c>
      <c r="M1398" s="41" t="s">
        <v>2260</v>
      </c>
      <c r="N1398" s="41" t="s">
        <v>10384</v>
      </c>
      <c r="O1398" s="41" t="s">
        <v>2261</v>
      </c>
      <c r="P1398" s="41" t="s">
        <v>36</v>
      </c>
      <c r="Q1398" s="41" t="s">
        <v>10133</v>
      </c>
      <c r="R1398" s="45" t="s">
        <v>10133</v>
      </c>
      <c r="S1398" s="41" t="b">
        <f t="shared" si="175"/>
        <v>1</v>
      </c>
      <c r="T1398" s="45"/>
      <c r="U1398" s="45"/>
      <c r="V1398" s="52" t="s">
        <v>10178</v>
      </c>
      <c r="W1398" t="e">
        <f>VLOOKUP(A1398,Sheet4!$J$1500:$J$1508,1,0)</f>
        <v>#N/A</v>
      </c>
    </row>
    <row r="1399" spans="1:25">
      <c r="A1399" s="41">
        <v>1531</v>
      </c>
      <c r="B1399" s="41">
        <v>3</v>
      </c>
      <c r="C1399" s="41" t="s">
        <v>10058</v>
      </c>
      <c r="D1399" s="41" t="s">
        <v>144</v>
      </c>
      <c r="E1399" s="39" t="s">
        <v>10054</v>
      </c>
      <c r="F1399" s="41" t="s">
        <v>145</v>
      </c>
      <c r="G1399" s="41" t="s">
        <v>146</v>
      </c>
      <c r="H1399" s="63" t="s">
        <v>9699</v>
      </c>
      <c r="I1399" s="63" t="str">
        <f>VLOOKUP(A1399,'(송영호RAW)'!$A:$H,8,0)</f>
        <v>인정</v>
      </c>
      <c r="J1399" s="92" t="s">
        <v>9699</v>
      </c>
      <c r="K1399" s="63" t="b">
        <f t="shared" si="172"/>
        <v>1</v>
      </c>
      <c r="L1399" s="41" t="s">
        <v>10197</v>
      </c>
      <c r="M1399" s="41" t="s">
        <v>5198</v>
      </c>
      <c r="N1399" s="41" t="s">
        <v>10384</v>
      </c>
      <c r="O1399" s="41" t="s">
        <v>5782</v>
      </c>
      <c r="P1399" s="41" t="s">
        <v>36</v>
      </c>
      <c r="Q1399" s="41" t="s">
        <v>10133</v>
      </c>
      <c r="R1399" s="45" t="s">
        <v>10133</v>
      </c>
      <c r="S1399" s="41" t="b">
        <f t="shared" si="175"/>
        <v>1</v>
      </c>
      <c r="T1399" s="45"/>
      <c r="U1399" s="45"/>
      <c r="V1399" s="52"/>
      <c r="W1399" t="e">
        <f>VLOOKUP(A1399,Sheet4!$J$1500:$J$1508,1,0)</f>
        <v>#N/A</v>
      </c>
    </row>
    <row r="1400" spans="1:25">
      <c r="A1400" s="41">
        <v>1532</v>
      </c>
      <c r="B1400" s="41">
        <v>4</v>
      </c>
      <c r="C1400" s="41" t="s">
        <v>10058</v>
      </c>
      <c r="D1400" s="41" t="s">
        <v>144</v>
      </c>
      <c r="E1400" s="39" t="s">
        <v>10054</v>
      </c>
      <c r="F1400" s="41" t="s">
        <v>145</v>
      </c>
      <c r="G1400" s="41" t="s">
        <v>146</v>
      </c>
      <c r="H1400" s="63" t="s">
        <v>9699</v>
      </c>
      <c r="I1400" s="63" t="str">
        <f>VLOOKUP(A1400,'(송영호RAW)'!$A:$H,8,0)</f>
        <v>인정</v>
      </c>
      <c r="J1400" s="92" t="s">
        <v>9699</v>
      </c>
      <c r="K1400" s="63" t="b">
        <f t="shared" si="172"/>
        <v>1</v>
      </c>
      <c r="L1400" s="41" t="s">
        <v>6595</v>
      </c>
      <c r="M1400" s="41" t="s">
        <v>6596</v>
      </c>
      <c r="N1400" s="41" t="s">
        <v>10384</v>
      </c>
      <c r="O1400" s="41" t="s">
        <v>6597</v>
      </c>
      <c r="P1400" s="41" t="s">
        <v>63</v>
      </c>
      <c r="Q1400" s="41" t="s">
        <v>9993</v>
      </c>
      <c r="R1400" s="41" t="s">
        <v>9993</v>
      </c>
      <c r="S1400" s="41" t="b">
        <f t="shared" si="175"/>
        <v>0</v>
      </c>
      <c r="T1400" s="45"/>
      <c r="U1400" s="45"/>
      <c r="V1400" s="52"/>
      <c r="W1400" t="e">
        <f>VLOOKUP(A1400,Sheet4!$J$1500:$J$1508,1,0)</f>
        <v>#N/A</v>
      </c>
    </row>
    <row r="1401" spans="1:25">
      <c r="A1401" s="41">
        <v>1533</v>
      </c>
      <c r="B1401" s="41">
        <v>1</v>
      </c>
      <c r="C1401" s="41" t="s">
        <v>10053</v>
      </c>
      <c r="D1401" s="41" t="s">
        <v>4089</v>
      </c>
      <c r="E1401" s="39" t="s">
        <v>10055</v>
      </c>
      <c r="F1401" s="41" t="s">
        <v>4090</v>
      </c>
      <c r="G1401" s="41" t="s">
        <v>4091</v>
      </c>
      <c r="H1401" s="63" t="s">
        <v>9699</v>
      </c>
      <c r="I1401" s="63" t="str">
        <f>VLOOKUP(A1401,'(송영호RAW)'!$A:$H,8,0)</f>
        <v>인정</v>
      </c>
      <c r="J1401" s="92" t="s">
        <v>9699</v>
      </c>
      <c r="K1401" s="63" t="b">
        <f t="shared" si="172"/>
        <v>1</v>
      </c>
      <c r="L1401" s="41" t="s">
        <v>4092</v>
      </c>
      <c r="M1401" s="41" t="s">
        <v>3006</v>
      </c>
      <c r="N1401" s="41"/>
      <c r="O1401" s="41" t="s">
        <v>4093</v>
      </c>
      <c r="P1401" s="41" t="s">
        <v>36</v>
      </c>
      <c r="Q1401" s="41" t="str">
        <f t="shared" ref="Q1401:Q1402" si="180">P1401</f>
        <v>주저자</v>
      </c>
      <c r="R1401" s="41" t="s">
        <v>36</v>
      </c>
      <c r="S1401" s="41" t="b">
        <f t="shared" si="175"/>
        <v>1</v>
      </c>
      <c r="T1401" s="45"/>
      <c r="U1401" s="45"/>
      <c r="W1401" t="e">
        <f>VLOOKUP(A1401,Sheet4!$J$1500:$J$1508,1,0)</f>
        <v>#N/A</v>
      </c>
    </row>
    <row r="1402" spans="1:25">
      <c r="A1402" s="41">
        <v>1534</v>
      </c>
      <c r="B1402" s="41">
        <v>2</v>
      </c>
      <c r="C1402" s="41" t="s">
        <v>10053</v>
      </c>
      <c r="D1402" s="41" t="s">
        <v>4089</v>
      </c>
      <c r="E1402" s="39" t="s">
        <v>10055</v>
      </c>
      <c r="F1402" s="41" t="s">
        <v>4090</v>
      </c>
      <c r="G1402" s="41" t="s">
        <v>4091</v>
      </c>
      <c r="H1402" s="63" t="s">
        <v>9699</v>
      </c>
      <c r="I1402" s="63" t="str">
        <f>VLOOKUP(A1402,'(송영호RAW)'!$A:$H,8,0)</f>
        <v>인정</v>
      </c>
      <c r="J1402" s="92" t="s">
        <v>9699</v>
      </c>
      <c r="K1402" s="63" t="b">
        <f t="shared" si="172"/>
        <v>1</v>
      </c>
      <c r="L1402" s="41" t="s">
        <v>8062</v>
      </c>
      <c r="M1402" s="41" t="s">
        <v>8063</v>
      </c>
      <c r="N1402" s="41"/>
      <c r="O1402" s="41" t="s">
        <v>8064</v>
      </c>
      <c r="P1402" s="41" t="s">
        <v>36</v>
      </c>
      <c r="Q1402" s="41" t="str">
        <f t="shared" si="180"/>
        <v>주저자</v>
      </c>
      <c r="R1402" s="41" t="s">
        <v>36</v>
      </c>
      <c r="S1402" s="41" t="b">
        <f t="shared" si="175"/>
        <v>1</v>
      </c>
      <c r="T1402" s="45"/>
      <c r="U1402" s="45"/>
      <c r="W1402" t="e">
        <f>VLOOKUP(A1402,Sheet4!$J$1500:$J$1508,1,0)</f>
        <v>#N/A</v>
      </c>
    </row>
    <row r="1403" spans="1:25">
      <c r="A1403" s="41">
        <v>1535</v>
      </c>
      <c r="B1403" s="41">
        <v>1</v>
      </c>
      <c r="C1403" s="41" t="s">
        <v>10058</v>
      </c>
      <c r="D1403" s="41" t="s">
        <v>324</v>
      </c>
      <c r="E1403" s="39" t="s">
        <v>10054</v>
      </c>
      <c r="F1403" s="41" t="s">
        <v>325</v>
      </c>
      <c r="G1403" s="41" t="s">
        <v>326</v>
      </c>
      <c r="H1403" s="63" t="s">
        <v>9699</v>
      </c>
      <c r="I1403" s="63" t="str">
        <f>VLOOKUP(A1403,'(송영호RAW)'!$A:$H,8,0)</f>
        <v>인정</v>
      </c>
      <c r="J1403" s="92" t="s">
        <v>9699</v>
      </c>
      <c r="K1403" s="63" t="b">
        <f t="shared" si="172"/>
        <v>1</v>
      </c>
      <c r="L1403" s="41" t="s">
        <v>735</v>
      </c>
      <c r="M1403" s="41" t="s">
        <v>736</v>
      </c>
      <c r="N1403" s="41" t="s">
        <v>10384</v>
      </c>
      <c r="O1403" s="41" t="s">
        <v>737</v>
      </c>
      <c r="P1403" s="41" t="s">
        <v>36</v>
      </c>
      <c r="Q1403" s="41" t="s">
        <v>10133</v>
      </c>
      <c r="R1403" s="45" t="s">
        <v>10133</v>
      </c>
      <c r="S1403" s="41" t="b">
        <f t="shared" si="175"/>
        <v>1</v>
      </c>
      <c r="T1403" s="61" t="s">
        <v>10136</v>
      </c>
      <c r="U1403" s="45"/>
      <c r="V1403" s="52"/>
      <c r="W1403" t="e">
        <f>VLOOKUP(A1403,Sheet4!$J$1500:$J$1508,1,0)</f>
        <v>#N/A</v>
      </c>
    </row>
    <row r="1404" spans="1:25">
      <c r="A1404" s="41">
        <v>1536</v>
      </c>
      <c r="B1404" s="41">
        <v>2</v>
      </c>
      <c r="C1404" s="41" t="s">
        <v>10058</v>
      </c>
      <c r="D1404" s="41" t="s">
        <v>324</v>
      </c>
      <c r="E1404" s="39" t="s">
        <v>10054</v>
      </c>
      <c r="F1404" s="41" t="s">
        <v>325</v>
      </c>
      <c r="G1404" s="41" t="s">
        <v>326</v>
      </c>
      <c r="H1404" s="63" t="s">
        <v>9699</v>
      </c>
      <c r="I1404" s="63" t="str">
        <f>VLOOKUP(A1404,'(송영호RAW)'!$A:$H,8,0)</f>
        <v>인정</v>
      </c>
      <c r="J1404" s="92" t="s">
        <v>9699</v>
      </c>
      <c r="K1404" s="63" t="b">
        <f t="shared" si="172"/>
        <v>1</v>
      </c>
      <c r="L1404" s="41" t="s">
        <v>6135</v>
      </c>
      <c r="M1404" s="41" t="s">
        <v>5503</v>
      </c>
      <c r="N1404" s="41" t="s">
        <v>10384</v>
      </c>
      <c r="O1404" s="41" t="s">
        <v>6136</v>
      </c>
      <c r="P1404" s="41" t="s">
        <v>495</v>
      </c>
      <c r="Q1404" s="41" t="s">
        <v>10851</v>
      </c>
      <c r="R1404" s="45" t="s">
        <v>10851</v>
      </c>
      <c r="S1404" s="41" t="b">
        <f t="shared" si="175"/>
        <v>1</v>
      </c>
      <c r="T1404" s="61" t="s">
        <v>10136</v>
      </c>
      <c r="U1404" s="45"/>
      <c r="V1404" s="52" t="s">
        <v>10216</v>
      </c>
      <c r="W1404" t="e">
        <f>VLOOKUP(A1404,Sheet4!$J$1500:$J$1508,1,0)</f>
        <v>#N/A</v>
      </c>
    </row>
    <row r="1405" spans="1:25">
      <c r="A1405" s="41">
        <v>1537</v>
      </c>
      <c r="B1405" s="41">
        <v>3</v>
      </c>
      <c r="C1405" s="41" t="s">
        <v>10058</v>
      </c>
      <c r="D1405" s="41" t="s">
        <v>324</v>
      </c>
      <c r="E1405" s="39" t="s">
        <v>10054</v>
      </c>
      <c r="F1405" s="41" t="s">
        <v>325</v>
      </c>
      <c r="G1405" s="41" t="s">
        <v>326</v>
      </c>
      <c r="H1405" s="63" t="s">
        <v>9699</v>
      </c>
      <c r="I1405" s="63" t="str">
        <f>VLOOKUP(A1405,'(송영호RAW)'!$A:$H,8,0)</f>
        <v>인정</v>
      </c>
      <c r="J1405" s="92" t="s">
        <v>9699</v>
      </c>
      <c r="K1405" s="63" t="b">
        <f t="shared" si="172"/>
        <v>1</v>
      </c>
      <c r="L1405" s="41" t="s">
        <v>327</v>
      </c>
      <c r="M1405" s="41" t="s">
        <v>328</v>
      </c>
      <c r="N1405" s="41" t="s">
        <v>10384</v>
      </c>
      <c r="O1405" s="41" t="s">
        <v>329</v>
      </c>
      <c r="P1405" s="41" t="s">
        <v>36</v>
      </c>
      <c r="Q1405" s="41" t="s">
        <v>10133</v>
      </c>
      <c r="R1405" s="45" t="s">
        <v>10133</v>
      </c>
      <c r="S1405" s="41" t="b">
        <f t="shared" si="175"/>
        <v>1</v>
      </c>
      <c r="T1405" s="61" t="s">
        <v>10136</v>
      </c>
      <c r="U1405" s="45"/>
      <c r="V1405" s="52"/>
      <c r="W1405" t="e">
        <f>VLOOKUP(A1405,Sheet4!$J$1500:$J$1508,1,0)</f>
        <v>#N/A</v>
      </c>
    </row>
    <row r="1406" spans="1:25">
      <c r="A1406" s="41">
        <v>1538</v>
      </c>
      <c r="B1406" s="41">
        <v>4</v>
      </c>
      <c r="C1406" s="41" t="s">
        <v>10058</v>
      </c>
      <c r="D1406" s="41" t="s">
        <v>324</v>
      </c>
      <c r="E1406" s="39" t="s">
        <v>10054</v>
      </c>
      <c r="F1406" s="41" t="s">
        <v>325</v>
      </c>
      <c r="G1406" s="41" t="s">
        <v>326</v>
      </c>
      <c r="H1406" s="63" t="s">
        <v>9699</v>
      </c>
      <c r="I1406" s="63" t="str">
        <f>VLOOKUP(A1406,'(송영호RAW)'!$A:$H,8,0)</f>
        <v>인정</v>
      </c>
      <c r="J1406" s="92" t="s">
        <v>9699</v>
      </c>
      <c r="K1406" s="63" t="b">
        <f t="shared" si="172"/>
        <v>1</v>
      </c>
      <c r="L1406" s="41" t="s">
        <v>492</v>
      </c>
      <c r="M1406" s="41" t="s">
        <v>493</v>
      </c>
      <c r="N1406" s="41" t="s">
        <v>10384</v>
      </c>
      <c r="O1406" s="41" t="s">
        <v>494</v>
      </c>
      <c r="P1406" s="41" t="s">
        <v>495</v>
      </c>
      <c r="Q1406" s="41" t="s">
        <v>10851</v>
      </c>
      <c r="R1406" s="45" t="s">
        <v>10851</v>
      </c>
      <c r="S1406" s="41" t="b">
        <f t="shared" si="175"/>
        <v>1</v>
      </c>
      <c r="T1406" s="45"/>
      <c r="U1406" s="45"/>
      <c r="V1406" s="52" t="s">
        <v>10217</v>
      </c>
      <c r="W1406" t="e">
        <f>VLOOKUP(A1406,Sheet4!$J$1500:$J$1508,1,0)</f>
        <v>#N/A</v>
      </c>
    </row>
    <row r="1407" spans="1:25">
      <c r="A1407" s="41">
        <v>1539</v>
      </c>
      <c r="B1407" s="41">
        <v>5</v>
      </c>
      <c r="C1407" s="41" t="s">
        <v>10058</v>
      </c>
      <c r="D1407" s="41" t="s">
        <v>324</v>
      </c>
      <c r="E1407" s="39" t="s">
        <v>10054</v>
      </c>
      <c r="F1407" s="41" t="s">
        <v>325</v>
      </c>
      <c r="G1407" s="41" t="s">
        <v>326</v>
      </c>
      <c r="H1407" s="63" t="s">
        <v>9699</v>
      </c>
      <c r="I1407" s="63" t="str">
        <f>VLOOKUP(A1407,'(송영호RAW)'!$A:$H,8,0)</f>
        <v>인정</v>
      </c>
      <c r="J1407" s="92" t="s">
        <v>9699</v>
      </c>
      <c r="K1407" s="63" t="b">
        <f t="shared" si="172"/>
        <v>1</v>
      </c>
      <c r="L1407" s="41" t="s">
        <v>5929</v>
      </c>
      <c r="M1407" s="41" t="s">
        <v>5930</v>
      </c>
      <c r="N1407" s="41" t="s">
        <v>10384</v>
      </c>
      <c r="O1407" s="41" t="s">
        <v>5931</v>
      </c>
      <c r="P1407" s="41" t="s">
        <v>495</v>
      </c>
      <c r="Q1407" s="41" t="s">
        <v>10851</v>
      </c>
      <c r="R1407" s="45" t="s">
        <v>10851</v>
      </c>
      <c r="S1407" s="41" t="b">
        <f t="shared" si="175"/>
        <v>1</v>
      </c>
      <c r="T1407" s="45"/>
      <c r="U1407" s="77"/>
      <c r="V1407" s="52" t="s">
        <v>10217</v>
      </c>
      <c r="W1407" t="e">
        <f>VLOOKUP(A1407,Sheet4!$J$1500:$J$1508,1,0)</f>
        <v>#N/A</v>
      </c>
    </row>
    <row r="1408" spans="1:25">
      <c r="A1408" s="41">
        <v>1540</v>
      </c>
      <c r="B1408" s="41">
        <v>6</v>
      </c>
      <c r="C1408" s="41" t="s">
        <v>10058</v>
      </c>
      <c r="D1408" s="41" t="s">
        <v>324</v>
      </c>
      <c r="E1408" s="39" t="s">
        <v>10054</v>
      </c>
      <c r="F1408" s="41" t="s">
        <v>325</v>
      </c>
      <c r="G1408" s="41" t="s">
        <v>326</v>
      </c>
      <c r="H1408" s="63" t="s">
        <v>9699</v>
      </c>
      <c r="I1408" s="63" t="str">
        <f>VLOOKUP(A1408,'(송영호RAW)'!$A:$H,8,0)</f>
        <v>인정</v>
      </c>
      <c r="J1408" s="92" t="s">
        <v>9699</v>
      </c>
      <c r="K1408" s="63" t="b">
        <f t="shared" si="172"/>
        <v>1</v>
      </c>
      <c r="L1408" s="41" t="s">
        <v>5829</v>
      </c>
      <c r="M1408" s="41" t="s">
        <v>5830</v>
      </c>
      <c r="N1408" s="41" t="s">
        <v>10384</v>
      </c>
      <c r="O1408" s="41" t="s">
        <v>5831</v>
      </c>
      <c r="P1408" s="41" t="s">
        <v>495</v>
      </c>
      <c r="Q1408" s="41" t="s">
        <v>10851</v>
      </c>
      <c r="R1408" s="45" t="s">
        <v>10851</v>
      </c>
      <c r="S1408" s="41" t="b">
        <f t="shared" si="175"/>
        <v>1</v>
      </c>
      <c r="T1408" s="45"/>
      <c r="U1408" s="77"/>
      <c r="V1408" s="52" t="s">
        <v>10218</v>
      </c>
      <c r="W1408" t="e">
        <f>VLOOKUP(A1408,Sheet4!$J$1500:$J$1508,1,0)</f>
        <v>#N/A</v>
      </c>
    </row>
    <row r="1409" spans="1:23">
      <c r="A1409" s="41">
        <v>1541</v>
      </c>
      <c r="B1409" s="41">
        <v>7</v>
      </c>
      <c r="C1409" s="41" t="s">
        <v>10058</v>
      </c>
      <c r="D1409" s="41" t="s">
        <v>324</v>
      </c>
      <c r="E1409" s="39" t="s">
        <v>10054</v>
      </c>
      <c r="F1409" s="41" t="s">
        <v>325</v>
      </c>
      <c r="G1409" s="41" t="s">
        <v>326</v>
      </c>
      <c r="H1409" s="63" t="s">
        <v>9699</v>
      </c>
      <c r="I1409" s="63" t="str">
        <f>VLOOKUP(A1409,'(송영호RAW)'!$A:$H,8,0)</f>
        <v>인정</v>
      </c>
      <c r="J1409" s="92" t="s">
        <v>9699</v>
      </c>
      <c r="K1409" s="63" t="b">
        <f t="shared" si="172"/>
        <v>1</v>
      </c>
      <c r="L1409" s="41" t="s">
        <v>3734</v>
      </c>
      <c r="M1409" s="41" t="s">
        <v>1475</v>
      </c>
      <c r="N1409" s="41" t="s">
        <v>10384</v>
      </c>
      <c r="O1409" s="41" t="s">
        <v>3735</v>
      </c>
      <c r="P1409" s="41" t="s">
        <v>173</v>
      </c>
      <c r="Q1409" s="41" t="s">
        <v>9993</v>
      </c>
      <c r="R1409" s="41" t="s">
        <v>9993</v>
      </c>
      <c r="S1409" s="41" t="b">
        <f t="shared" si="175"/>
        <v>0</v>
      </c>
      <c r="T1409" s="45"/>
      <c r="U1409" s="77"/>
      <c r="V1409" s="52"/>
      <c r="W1409" t="e">
        <f>VLOOKUP(A1409,Sheet4!$J$1500:$J$1508,1,0)</f>
        <v>#N/A</v>
      </c>
    </row>
    <row r="1410" spans="1:23">
      <c r="A1410" s="41">
        <v>1542</v>
      </c>
      <c r="B1410" s="41">
        <v>8</v>
      </c>
      <c r="C1410" s="41" t="s">
        <v>10058</v>
      </c>
      <c r="D1410" s="41" t="s">
        <v>324</v>
      </c>
      <c r="E1410" s="39" t="s">
        <v>10054</v>
      </c>
      <c r="F1410" s="41" t="s">
        <v>325</v>
      </c>
      <c r="G1410" s="41" t="s">
        <v>326</v>
      </c>
      <c r="H1410" s="63" t="s">
        <v>9699</v>
      </c>
      <c r="I1410" s="63" t="str">
        <f>VLOOKUP(A1410,'(송영호RAW)'!$A:$H,8,0)</f>
        <v>인정</v>
      </c>
      <c r="J1410" s="92" t="s">
        <v>9699</v>
      </c>
      <c r="K1410" s="63" t="b">
        <f t="shared" si="172"/>
        <v>1</v>
      </c>
      <c r="L1410" s="41" t="s">
        <v>5690</v>
      </c>
      <c r="M1410" s="41" t="s">
        <v>2110</v>
      </c>
      <c r="N1410" s="41" t="s">
        <v>10384</v>
      </c>
      <c r="O1410" s="41" t="s">
        <v>5691</v>
      </c>
      <c r="P1410" s="41" t="s">
        <v>63</v>
      </c>
      <c r="Q1410" s="41" t="s">
        <v>9993</v>
      </c>
      <c r="R1410" s="41" t="s">
        <v>9993</v>
      </c>
      <c r="S1410" s="41" t="b">
        <f t="shared" si="175"/>
        <v>0</v>
      </c>
      <c r="T1410" s="45"/>
      <c r="U1410" s="45"/>
      <c r="V1410" s="52"/>
      <c r="W1410" t="e">
        <f>VLOOKUP(A1410,Sheet4!$J$1500:$J$1508,1,0)</f>
        <v>#N/A</v>
      </c>
    </row>
    <row r="1411" spans="1:23">
      <c r="A1411" s="41">
        <v>1543</v>
      </c>
      <c r="B1411" s="41">
        <v>9</v>
      </c>
      <c r="C1411" s="41" t="s">
        <v>10058</v>
      </c>
      <c r="D1411" s="41" t="s">
        <v>324</v>
      </c>
      <c r="E1411" s="39" t="s">
        <v>10054</v>
      </c>
      <c r="F1411" s="41" t="s">
        <v>325</v>
      </c>
      <c r="G1411" s="41" t="s">
        <v>326</v>
      </c>
      <c r="H1411" s="63" t="s">
        <v>9699</v>
      </c>
      <c r="I1411" s="63" t="str">
        <f>VLOOKUP(A1411,'(송영호RAW)'!$A:$H,8,0)</f>
        <v>인정</v>
      </c>
      <c r="J1411" s="92" t="s">
        <v>9699</v>
      </c>
      <c r="K1411" s="63" t="b">
        <f t="shared" ref="K1411:K1474" si="181">H1411=I1411</f>
        <v>1</v>
      </c>
      <c r="L1411" s="41" t="s">
        <v>6142</v>
      </c>
      <c r="M1411" s="41" t="s">
        <v>2948</v>
      </c>
      <c r="N1411" s="41" t="s">
        <v>10384</v>
      </c>
      <c r="O1411" s="41" t="s">
        <v>6143</v>
      </c>
      <c r="P1411" s="41" t="s">
        <v>122</v>
      </c>
      <c r="Q1411" s="41" t="s">
        <v>9993</v>
      </c>
      <c r="R1411" s="41" t="s">
        <v>9993</v>
      </c>
      <c r="S1411" s="41" t="b">
        <f t="shared" si="175"/>
        <v>0</v>
      </c>
      <c r="T1411" s="45"/>
      <c r="U1411" s="45"/>
      <c r="V1411" s="52"/>
      <c r="W1411" t="e">
        <f>VLOOKUP(A1411,Sheet4!$J$1500:$J$1508,1,0)</f>
        <v>#N/A</v>
      </c>
    </row>
    <row r="1412" spans="1:23">
      <c r="A1412" s="41">
        <v>1544</v>
      </c>
      <c r="B1412" s="41">
        <v>10</v>
      </c>
      <c r="C1412" s="41" t="s">
        <v>10058</v>
      </c>
      <c r="D1412" s="41" t="s">
        <v>324</v>
      </c>
      <c r="E1412" s="39" t="s">
        <v>10054</v>
      </c>
      <c r="F1412" s="41" t="s">
        <v>325</v>
      </c>
      <c r="G1412" s="41" t="s">
        <v>326</v>
      </c>
      <c r="H1412" s="63" t="s">
        <v>9699</v>
      </c>
      <c r="I1412" s="63" t="str">
        <f>VLOOKUP(A1412,'(송영호RAW)'!$A:$H,8,0)</f>
        <v>인정</v>
      </c>
      <c r="J1412" s="92" t="s">
        <v>9699</v>
      </c>
      <c r="K1412" s="63" t="b">
        <f t="shared" si="181"/>
        <v>1</v>
      </c>
      <c r="L1412" s="41" t="s">
        <v>5882</v>
      </c>
      <c r="M1412" s="41" t="s">
        <v>1352</v>
      </c>
      <c r="N1412" s="41" t="s">
        <v>10384</v>
      </c>
      <c r="O1412" s="41" t="s">
        <v>5883</v>
      </c>
      <c r="P1412" s="41" t="s">
        <v>173</v>
      </c>
      <c r="Q1412" s="41" t="s">
        <v>9993</v>
      </c>
      <c r="R1412" s="41" t="s">
        <v>9993</v>
      </c>
      <c r="S1412" s="41" t="b">
        <f t="shared" si="175"/>
        <v>0</v>
      </c>
      <c r="T1412" s="45"/>
      <c r="U1412" s="45"/>
      <c r="V1412" s="52"/>
      <c r="W1412" t="e">
        <f>VLOOKUP(A1412,Sheet4!$J$1500:$J$1508,1,0)</f>
        <v>#N/A</v>
      </c>
    </row>
    <row r="1413" spans="1:23">
      <c r="A1413" s="41">
        <v>1545</v>
      </c>
      <c r="B1413" s="41">
        <v>1</v>
      </c>
      <c r="C1413" s="41" t="s">
        <v>10058</v>
      </c>
      <c r="D1413" s="41" t="s">
        <v>672</v>
      </c>
      <c r="E1413" s="39" t="s">
        <v>10054</v>
      </c>
      <c r="F1413" s="41" t="s">
        <v>673</v>
      </c>
      <c r="G1413" s="41" t="s">
        <v>674</v>
      </c>
      <c r="H1413" s="63" t="s">
        <v>9699</v>
      </c>
      <c r="I1413" s="63" t="str">
        <f>VLOOKUP(A1413,'(송영호RAW)'!$A:$H,8,0)</f>
        <v>인정</v>
      </c>
      <c r="J1413" s="92" t="s">
        <v>9699</v>
      </c>
      <c r="K1413" s="63" t="b">
        <f t="shared" si="181"/>
        <v>1</v>
      </c>
      <c r="L1413" s="41" t="s">
        <v>4170</v>
      </c>
      <c r="M1413" s="41" t="s">
        <v>4171</v>
      </c>
      <c r="N1413" s="41" t="s">
        <v>10384</v>
      </c>
      <c r="O1413" s="41" t="s">
        <v>4172</v>
      </c>
      <c r="P1413" s="41" t="s">
        <v>495</v>
      </c>
      <c r="Q1413" s="41" t="s">
        <v>10851</v>
      </c>
      <c r="R1413" s="45" t="s">
        <v>10851</v>
      </c>
      <c r="S1413" s="41" t="b">
        <f t="shared" si="175"/>
        <v>1</v>
      </c>
      <c r="T1413" s="45"/>
      <c r="U1413" s="45"/>
      <c r="V1413" s="52"/>
      <c r="W1413" t="e">
        <f>VLOOKUP(A1413,Sheet4!$J$1500:$J$1508,1,0)</f>
        <v>#N/A</v>
      </c>
    </row>
    <row r="1414" spans="1:23">
      <c r="A1414" s="41">
        <v>1546</v>
      </c>
      <c r="B1414" s="41">
        <v>2</v>
      </c>
      <c r="C1414" s="41" t="s">
        <v>10058</v>
      </c>
      <c r="D1414" s="41" t="s">
        <v>672</v>
      </c>
      <c r="E1414" s="39" t="s">
        <v>10054</v>
      </c>
      <c r="F1414" s="41" t="s">
        <v>673</v>
      </c>
      <c r="G1414" s="41" t="s">
        <v>674</v>
      </c>
      <c r="H1414" s="63" t="s">
        <v>9699</v>
      </c>
      <c r="I1414" s="63" t="str">
        <f>VLOOKUP(A1414,'(송영호RAW)'!$A:$H,8,0)</f>
        <v>인정</v>
      </c>
      <c r="J1414" s="92" t="s">
        <v>9699</v>
      </c>
      <c r="K1414" s="63" t="b">
        <f t="shared" si="181"/>
        <v>1</v>
      </c>
      <c r="L1414" s="41" t="s">
        <v>5288</v>
      </c>
      <c r="M1414" s="41" t="s">
        <v>5289</v>
      </c>
      <c r="N1414" s="41" t="s">
        <v>10384</v>
      </c>
      <c r="O1414" s="41" t="s">
        <v>5290</v>
      </c>
      <c r="P1414" s="41" t="s">
        <v>63</v>
      </c>
      <c r="Q1414" s="41" t="s">
        <v>9993</v>
      </c>
      <c r="R1414" s="41" t="s">
        <v>9993</v>
      </c>
      <c r="S1414" s="41" t="b">
        <f t="shared" si="175"/>
        <v>0</v>
      </c>
      <c r="T1414" s="45"/>
      <c r="U1414" s="45"/>
      <c r="V1414" s="52"/>
      <c r="W1414" t="e">
        <f>VLOOKUP(A1414,Sheet4!$J$1500:$J$1508,1,0)</f>
        <v>#N/A</v>
      </c>
    </row>
    <row r="1415" spans="1:23">
      <c r="A1415" s="41">
        <v>1547</v>
      </c>
      <c r="B1415" s="41">
        <v>3</v>
      </c>
      <c r="C1415" s="41" t="s">
        <v>10058</v>
      </c>
      <c r="D1415" s="41" t="s">
        <v>672</v>
      </c>
      <c r="E1415" s="39" t="s">
        <v>10054</v>
      </c>
      <c r="F1415" s="41" t="s">
        <v>673</v>
      </c>
      <c r="G1415" s="41" t="s">
        <v>674</v>
      </c>
      <c r="H1415" s="63" t="s">
        <v>9699</v>
      </c>
      <c r="I1415" s="63" t="str">
        <f>VLOOKUP(A1415,'(송영호RAW)'!$A:$H,8,0)</f>
        <v>인정</v>
      </c>
      <c r="J1415" s="92" t="s">
        <v>9699</v>
      </c>
      <c r="K1415" s="63" t="b">
        <f t="shared" si="181"/>
        <v>1</v>
      </c>
      <c r="L1415" s="41" t="s">
        <v>3828</v>
      </c>
      <c r="M1415" s="41" t="s">
        <v>3829</v>
      </c>
      <c r="N1415" s="41" t="s">
        <v>10384</v>
      </c>
      <c r="O1415" s="41" t="s">
        <v>3830</v>
      </c>
      <c r="P1415" s="41" t="s">
        <v>495</v>
      </c>
      <c r="Q1415" s="41" t="s">
        <v>10851</v>
      </c>
      <c r="R1415" s="45" t="s">
        <v>10851</v>
      </c>
      <c r="S1415" s="41" t="b">
        <f t="shared" si="175"/>
        <v>1</v>
      </c>
      <c r="T1415" s="45"/>
      <c r="U1415" s="45"/>
      <c r="V1415" s="52"/>
      <c r="W1415" t="e">
        <f>VLOOKUP(A1415,Sheet4!$J$1500:$J$1508,1,0)</f>
        <v>#N/A</v>
      </c>
    </row>
    <row r="1416" spans="1:23">
      <c r="A1416" s="41">
        <v>1548</v>
      </c>
      <c r="B1416" s="41">
        <v>4</v>
      </c>
      <c r="C1416" s="41" t="s">
        <v>10058</v>
      </c>
      <c r="D1416" s="41" t="s">
        <v>672</v>
      </c>
      <c r="E1416" s="39" t="s">
        <v>10054</v>
      </c>
      <c r="F1416" s="41" t="s">
        <v>673</v>
      </c>
      <c r="G1416" s="41" t="s">
        <v>674</v>
      </c>
      <c r="H1416" s="63" t="s">
        <v>9699</v>
      </c>
      <c r="I1416" s="63" t="str">
        <f>VLOOKUP(A1416,'(송영호RAW)'!$A:$H,8,0)</f>
        <v>인정</v>
      </c>
      <c r="J1416" s="92" t="s">
        <v>9699</v>
      </c>
      <c r="K1416" s="63" t="b">
        <f t="shared" si="181"/>
        <v>1</v>
      </c>
      <c r="L1416" s="41" t="s">
        <v>1479</v>
      </c>
      <c r="M1416" s="41" t="s">
        <v>1480</v>
      </c>
      <c r="N1416" s="41" t="s">
        <v>10384</v>
      </c>
      <c r="O1416" s="41" t="s">
        <v>1481</v>
      </c>
      <c r="P1416" s="41" t="s">
        <v>495</v>
      </c>
      <c r="Q1416" s="41" t="s">
        <v>10851</v>
      </c>
      <c r="R1416" s="45" t="s">
        <v>10851</v>
      </c>
      <c r="S1416" s="41" t="b">
        <f t="shared" si="175"/>
        <v>1</v>
      </c>
      <c r="T1416" s="45"/>
      <c r="U1416" s="45"/>
      <c r="V1416" s="52"/>
      <c r="W1416" t="e">
        <f>VLOOKUP(A1416,Sheet4!$J$1500:$J$1508,1,0)</f>
        <v>#N/A</v>
      </c>
    </row>
    <row r="1417" spans="1:23">
      <c r="A1417" s="41">
        <v>1549</v>
      </c>
      <c r="B1417" s="41">
        <v>5</v>
      </c>
      <c r="C1417" s="41" t="s">
        <v>10058</v>
      </c>
      <c r="D1417" s="41" t="s">
        <v>672</v>
      </c>
      <c r="E1417" s="39" t="s">
        <v>10054</v>
      </c>
      <c r="F1417" s="41" t="s">
        <v>673</v>
      </c>
      <c r="G1417" s="41" t="s">
        <v>674</v>
      </c>
      <c r="H1417" s="63" t="s">
        <v>9699</v>
      </c>
      <c r="I1417" s="63" t="str">
        <f>VLOOKUP(A1417,'(송영호RAW)'!$A:$H,8,0)</f>
        <v>인정</v>
      </c>
      <c r="J1417" s="92" t="s">
        <v>9699</v>
      </c>
      <c r="K1417" s="63" t="b">
        <f t="shared" si="181"/>
        <v>1</v>
      </c>
      <c r="L1417" s="41" t="s">
        <v>2382</v>
      </c>
      <c r="M1417" s="41" t="s">
        <v>2120</v>
      </c>
      <c r="N1417" s="41" t="s">
        <v>10384</v>
      </c>
      <c r="O1417" s="41" t="s">
        <v>2383</v>
      </c>
      <c r="P1417" s="41" t="s">
        <v>495</v>
      </c>
      <c r="Q1417" s="41" t="s">
        <v>10851</v>
      </c>
      <c r="R1417" s="45" t="s">
        <v>10851</v>
      </c>
      <c r="S1417" s="41" t="b">
        <f t="shared" si="175"/>
        <v>1</v>
      </c>
      <c r="T1417" s="45"/>
      <c r="U1417" s="77"/>
      <c r="V1417" s="52"/>
      <c r="W1417" t="e">
        <f>VLOOKUP(A1417,Sheet4!$J$1500:$J$1508,1,0)</f>
        <v>#N/A</v>
      </c>
    </row>
    <row r="1418" spans="1:23">
      <c r="A1418" s="41">
        <v>1550</v>
      </c>
      <c r="B1418" s="41">
        <v>6</v>
      </c>
      <c r="C1418" s="41" t="s">
        <v>10058</v>
      </c>
      <c r="D1418" s="41" t="s">
        <v>672</v>
      </c>
      <c r="E1418" s="39" t="s">
        <v>10054</v>
      </c>
      <c r="F1418" s="41" t="s">
        <v>673</v>
      </c>
      <c r="G1418" s="41" t="s">
        <v>674</v>
      </c>
      <c r="H1418" s="63" t="s">
        <v>9699</v>
      </c>
      <c r="I1418" s="63" t="str">
        <f>VLOOKUP(A1418,'(송영호RAW)'!$A:$H,8,0)</f>
        <v>인정</v>
      </c>
      <c r="J1418" s="92" t="s">
        <v>9699</v>
      </c>
      <c r="K1418" s="63" t="b">
        <f t="shared" si="181"/>
        <v>1</v>
      </c>
      <c r="L1418" s="41" t="s">
        <v>4902</v>
      </c>
      <c r="M1418" s="41" t="s">
        <v>4903</v>
      </c>
      <c r="N1418" s="41" t="s">
        <v>10384</v>
      </c>
      <c r="O1418" s="41" t="s">
        <v>4904</v>
      </c>
      <c r="P1418" s="41" t="s">
        <v>63</v>
      </c>
      <c r="Q1418" s="41" t="s">
        <v>9993</v>
      </c>
      <c r="R1418" s="41" t="s">
        <v>9993</v>
      </c>
      <c r="S1418" s="41" t="b">
        <f t="shared" si="175"/>
        <v>0</v>
      </c>
      <c r="T1418" s="45"/>
      <c r="U1418" s="45"/>
      <c r="V1418" s="52"/>
      <c r="W1418" t="e">
        <f>VLOOKUP(A1418,Sheet4!$J$1500:$J$1508,1,0)</f>
        <v>#N/A</v>
      </c>
    </row>
    <row r="1419" spans="1:23">
      <c r="A1419" s="41">
        <v>1551</v>
      </c>
      <c r="B1419" s="41">
        <v>7</v>
      </c>
      <c r="C1419" s="41" t="s">
        <v>10058</v>
      </c>
      <c r="D1419" s="41" t="s">
        <v>672</v>
      </c>
      <c r="E1419" s="39" t="s">
        <v>10054</v>
      </c>
      <c r="F1419" s="41" t="s">
        <v>673</v>
      </c>
      <c r="G1419" s="41" t="s">
        <v>674</v>
      </c>
      <c r="H1419" s="63" t="s">
        <v>9699</v>
      </c>
      <c r="I1419" s="63" t="str">
        <f>VLOOKUP(A1419,'(송영호RAW)'!$A:$H,8,0)</f>
        <v>인정</v>
      </c>
      <c r="J1419" s="92" t="s">
        <v>9699</v>
      </c>
      <c r="K1419" s="63" t="b">
        <f t="shared" si="181"/>
        <v>1</v>
      </c>
      <c r="L1419" s="41" t="s">
        <v>7772</v>
      </c>
      <c r="M1419" s="41" t="s">
        <v>7773</v>
      </c>
      <c r="N1419" s="41" t="s">
        <v>10384</v>
      </c>
      <c r="O1419" s="41" t="s">
        <v>7774</v>
      </c>
      <c r="P1419" s="41" t="s">
        <v>495</v>
      </c>
      <c r="Q1419" s="41" t="s">
        <v>10851</v>
      </c>
      <c r="R1419" s="45" t="s">
        <v>10851</v>
      </c>
      <c r="S1419" s="41" t="b">
        <f t="shared" si="175"/>
        <v>1</v>
      </c>
      <c r="T1419" s="45"/>
      <c r="U1419" s="45"/>
      <c r="V1419" s="52"/>
      <c r="W1419" t="e">
        <f>VLOOKUP(A1419,Sheet4!$J$1500:$J$1508,1,0)</f>
        <v>#N/A</v>
      </c>
    </row>
    <row r="1420" spans="1:23">
      <c r="A1420" s="41">
        <v>1552</v>
      </c>
      <c r="B1420" s="41">
        <v>8</v>
      </c>
      <c r="C1420" s="41" t="s">
        <v>10058</v>
      </c>
      <c r="D1420" s="41" t="s">
        <v>672</v>
      </c>
      <c r="E1420" s="39" t="s">
        <v>10054</v>
      </c>
      <c r="F1420" s="41" t="s">
        <v>673</v>
      </c>
      <c r="G1420" s="41" t="s">
        <v>674</v>
      </c>
      <c r="H1420" s="63" t="s">
        <v>9699</v>
      </c>
      <c r="I1420" s="63" t="str">
        <f>VLOOKUP(A1420,'(송영호RAW)'!$A:$H,8,0)</f>
        <v>인정</v>
      </c>
      <c r="J1420" s="92" t="s">
        <v>9699</v>
      </c>
      <c r="K1420" s="63" t="b">
        <f t="shared" si="181"/>
        <v>1</v>
      </c>
      <c r="L1420" s="41" t="s">
        <v>3404</v>
      </c>
      <c r="M1420" s="41" t="s">
        <v>3405</v>
      </c>
      <c r="N1420" s="41" t="s">
        <v>10384</v>
      </c>
      <c r="O1420" s="41" t="s">
        <v>3406</v>
      </c>
      <c r="P1420" s="41" t="s">
        <v>36</v>
      </c>
      <c r="Q1420" s="41" t="s">
        <v>10133</v>
      </c>
      <c r="R1420" s="45" t="s">
        <v>10133</v>
      </c>
      <c r="S1420" s="41" t="b">
        <f t="shared" si="175"/>
        <v>1</v>
      </c>
      <c r="T1420" s="45"/>
      <c r="U1420" s="45"/>
      <c r="V1420" s="52"/>
      <c r="W1420" t="e">
        <f>VLOOKUP(A1420,Sheet4!$J$1500:$J$1508,1,0)</f>
        <v>#N/A</v>
      </c>
    </row>
    <row r="1421" spans="1:23">
      <c r="A1421" s="41">
        <v>1553</v>
      </c>
      <c r="B1421" s="41">
        <v>9</v>
      </c>
      <c r="C1421" s="41" t="s">
        <v>10058</v>
      </c>
      <c r="D1421" s="41" t="s">
        <v>672</v>
      </c>
      <c r="E1421" s="39" t="s">
        <v>10054</v>
      </c>
      <c r="F1421" s="41" t="s">
        <v>673</v>
      </c>
      <c r="G1421" s="41" t="s">
        <v>674</v>
      </c>
      <c r="H1421" s="63" t="s">
        <v>9699</v>
      </c>
      <c r="I1421" s="63" t="str">
        <f>VLOOKUP(A1421,'(송영호RAW)'!$A:$H,8,0)</f>
        <v>인정</v>
      </c>
      <c r="J1421" s="92" t="s">
        <v>9699</v>
      </c>
      <c r="K1421" s="63" t="b">
        <f t="shared" si="181"/>
        <v>1</v>
      </c>
      <c r="L1421" s="41" t="s">
        <v>675</v>
      </c>
      <c r="M1421" s="41" t="s">
        <v>676</v>
      </c>
      <c r="N1421" s="41" t="s">
        <v>10384</v>
      </c>
      <c r="O1421" s="41" t="s">
        <v>677</v>
      </c>
      <c r="P1421" s="41" t="s">
        <v>173</v>
      </c>
      <c r="Q1421" s="41" t="s">
        <v>9993</v>
      </c>
      <c r="R1421" s="45" t="s">
        <v>9993</v>
      </c>
      <c r="S1421" s="41" t="b">
        <f t="shared" si="175"/>
        <v>0</v>
      </c>
      <c r="T1421" s="45"/>
      <c r="U1421" s="45"/>
      <c r="V1421" s="52" t="s">
        <v>10219</v>
      </c>
      <c r="W1421" t="e">
        <f>VLOOKUP(A1421,Sheet4!$J$1500:$J$1508,1,0)</f>
        <v>#N/A</v>
      </c>
    </row>
    <row r="1422" spans="1:23">
      <c r="A1422" s="41">
        <v>1554</v>
      </c>
      <c r="B1422" s="41">
        <v>10</v>
      </c>
      <c r="C1422" s="41" t="s">
        <v>10058</v>
      </c>
      <c r="D1422" s="41" t="s">
        <v>672</v>
      </c>
      <c r="E1422" s="39" t="s">
        <v>10054</v>
      </c>
      <c r="F1422" s="41" t="s">
        <v>673</v>
      </c>
      <c r="G1422" s="41" t="s">
        <v>674</v>
      </c>
      <c r="H1422" s="63" t="s">
        <v>9699</v>
      </c>
      <c r="I1422" s="63" t="str">
        <f>VLOOKUP(A1422,'(송영호RAW)'!$A:$H,8,0)</f>
        <v>인정</v>
      </c>
      <c r="J1422" s="92" t="s">
        <v>9699</v>
      </c>
      <c r="K1422" s="63" t="b">
        <f t="shared" si="181"/>
        <v>1</v>
      </c>
      <c r="L1422" s="41" t="s">
        <v>3414</v>
      </c>
      <c r="M1422" s="41" t="s">
        <v>3415</v>
      </c>
      <c r="N1422" s="41" t="s">
        <v>10384</v>
      </c>
      <c r="O1422" s="41" t="s">
        <v>3416</v>
      </c>
      <c r="P1422" s="41" t="s">
        <v>173</v>
      </c>
      <c r="Q1422" s="41" t="s">
        <v>9993</v>
      </c>
      <c r="R1422" s="41" t="s">
        <v>9993</v>
      </c>
      <c r="S1422" s="41" t="b">
        <f t="shared" si="175"/>
        <v>0</v>
      </c>
      <c r="T1422" s="45"/>
      <c r="U1422" s="45"/>
      <c r="V1422" s="52"/>
      <c r="W1422" t="e">
        <f>VLOOKUP(A1422,Sheet4!$J$1500:$J$1508,1,0)</f>
        <v>#N/A</v>
      </c>
    </row>
    <row r="1423" spans="1:23">
      <c r="A1423" s="41">
        <v>1555</v>
      </c>
      <c r="B1423" s="41">
        <v>1</v>
      </c>
      <c r="C1423" s="61" t="s">
        <v>10048</v>
      </c>
      <c r="D1423" s="61" t="s">
        <v>8113</v>
      </c>
      <c r="E1423" s="62" t="s">
        <v>10069</v>
      </c>
      <c r="F1423" s="61" t="s">
        <v>8114</v>
      </c>
      <c r="G1423" s="61" t="s">
        <v>8115</v>
      </c>
      <c r="H1423" s="63" t="s">
        <v>9699</v>
      </c>
      <c r="I1423" s="63" t="str">
        <f>VLOOKUP(A1423,'(송영호RAW)'!$A:$H,8,0)</f>
        <v>인정</v>
      </c>
      <c r="J1423" s="92" t="s">
        <v>9699</v>
      </c>
      <c r="K1423" s="63" t="b">
        <f t="shared" si="181"/>
        <v>1</v>
      </c>
      <c r="L1423" s="61" t="s">
        <v>8147</v>
      </c>
      <c r="M1423" s="61" t="s">
        <v>6982</v>
      </c>
      <c r="N1423" s="63" t="s">
        <v>10226</v>
      </c>
      <c r="O1423" s="61" t="s">
        <v>8149</v>
      </c>
      <c r="P1423" s="61" t="s">
        <v>36</v>
      </c>
      <c r="Q1423" s="61" t="s">
        <v>10133</v>
      </c>
      <c r="R1423" s="61" t="s">
        <v>10133</v>
      </c>
      <c r="S1423" s="41" t="b">
        <f t="shared" si="175"/>
        <v>1</v>
      </c>
      <c r="T1423" s="61"/>
      <c r="U1423" s="61"/>
      <c r="W1423" t="e">
        <f>VLOOKUP(A1423,Sheet4!$J$1500:$J$1508,1,0)</f>
        <v>#N/A</v>
      </c>
    </row>
    <row r="1424" spans="1:23">
      <c r="A1424" s="41">
        <v>1556</v>
      </c>
      <c r="B1424" s="41">
        <v>2</v>
      </c>
      <c r="C1424" s="61" t="s">
        <v>10048</v>
      </c>
      <c r="D1424" s="61" t="s">
        <v>8113</v>
      </c>
      <c r="E1424" s="62" t="s">
        <v>10069</v>
      </c>
      <c r="F1424" s="61" t="s">
        <v>8114</v>
      </c>
      <c r="G1424" s="61" t="s">
        <v>8115</v>
      </c>
      <c r="H1424" s="63" t="s">
        <v>9699</v>
      </c>
      <c r="I1424" s="63" t="str">
        <f>VLOOKUP(A1424,'(송영호RAW)'!$A:$H,8,0)</f>
        <v>인정</v>
      </c>
      <c r="J1424" s="92" t="s">
        <v>9699</v>
      </c>
      <c r="K1424" s="63" t="b">
        <f t="shared" si="181"/>
        <v>1</v>
      </c>
      <c r="L1424" s="61" t="s">
        <v>8116</v>
      </c>
      <c r="M1424" s="61" t="s">
        <v>8117</v>
      </c>
      <c r="N1424" s="63" t="s">
        <v>10226</v>
      </c>
      <c r="O1424" s="61" t="s">
        <v>8119</v>
      </c>
      <c r="P1424" s="61" t="s">
        <v>36</v>
      </c>
      <c r="Q1424" s="61" t="s">
        <v>10133</v>
      </c>
      <c r="R1424" s="61" t="s">
        <v>10133</v>
      </c>
      <c r="S1424" s="41" t="b">
        <f t="shared" si="175"/>
        <v>1</v>
      </c>
      <c r="T1424" s="61" t="s">
        <v>10136</v>
      </c>
      <c r="U1424" s="61" t="s">
        <v>10096</v>
      </c>
      <c r="W1424" t="e">
        <f>VLOOKUP(A1424,Sheet4!$J$1500:$J$1508,1,0)</f>
        <v>#N/A</v>
      </c>
    </row>
    <row r="1425" spans="1:25">
      <c r="A1425" s="41">
        <v>1557</v>
      </c>
      <c r="B1425" s="41">
        <v>3</v>
      </c>
      <c r="C1425" s="61" t="s">
        <v>10048</v>
      </c>
      <c r="D1425" s="61" t="s">
        <v>8113</v>
      </c>
      <c r="E1425" s="62" t="s">
        <v>10069</v>
      </c>
      <c r="F1425" s="61" t="s">
        <v>8114</v>
      </c>
      <c r="G1425" s="61" t="s">
        <v>8115</v>
      </c>
      <c r="H1425" s="63" t="s">
        <v>9699</v>
      </c>
      <c r="I1425" s="63" t="str">
        <f>VLOOKUP(A1425,'(송영호RAW)'!$A:$H,8,0)</f>
        <v>인정</v>
      </c>
      <c r="J1425" s="92" t="s">
        <v>9699</v>
      </c>
      <c r="K1425" s="63" t="b">
        <f t="shared" si="181"/>
        <v>1</v>
      </c>
      <c r="L1425" s="61" t="s">
        <v>8254</v>
      </c>
      <c r="M1425" s="61" t="s">
        <v>6831</v>
      </c>
      <c r="N1425" s="63" t="s">
        <v>10226</v>
      </c>
      <c r="O1425" s="61" t="s">
        <v>8256</v>
      </c>
      <c r="P1425" s="61" t="s">
        <v>173</v>
      </c>
      <c r="Q1425" s="61" t="s">
        <v>9993</v>
      </c>
      <c r="R1425" s="63" t="str">
        <f t="shared" ref="R1425:R1427" si="182">P1425</f>
        <v>제3저자</v>
      </c>
      <c r="S1425" s="41" t="b">
        <f t="shared" si="175"/>
        <v>1</v>
      </c>
      <c r="T1425" s="61"/>
      <c r="U1425" s="61"/>
      <c r="W1425" t="e">
        <f>VLOOKUP(A1425,Sheet4!$J$1500:$J$1508,1,0)</f>
        <v>#N/A</v>
      </c>
    </row>
    <row r="1426" spans="1:25">
      <c r="A1426" s="41">
        <v>1558</v>
      </c>
      <c r="B1426" s="41">
        <v>4</v>
      </c>
      <c r="C1426" s="61" t="s">
        <v>10048</v>
      </c>
      <c r="D1426" s="61" t="s">
        <v>8113</v>
      </c>
      <c r="E1426" s="62" t="s">
        <v>10069</v>
      </c>
      <c r="F1426" s="61" t="s">
        <v>8114</v>
      </c>
      <c r="G1426" s="61" t="s">
        <v>8115</v>
      </c>
      <c r="H1426" s="63" t="s">
        <v>9699</v>
      </c>
      <c r="I1426" s="63" t="str">
        <f>VLOOKUP(A1426,'(송영호RAW)'!$A:$H,8,0)</f>
        <v>인정</v>
      </c>
      <c r="J1426" s="92" t="s">
        <v>9699</v>
      </c>
      <c r="K1426" s="63" t="b">
        <f t="shared" si="181"/>
        <v>1</v>
      </c>
      <c r="L1426" s="61" t="s">
        <v>8274</v>
      </c>
      <c r="M1426" s="61" t="s">
        <v>8275</v>
      </c>
      <c r="N1426" s="63" t="s">
        <v>10420</v>
      </c>
      <c r="O1426" s="61" t="s">
        <v>8277</v>
      </c>
      <c r="P1426" s="61" t="s">
        <v>63</v>
      </c>
      <c r="Q1426" s="61" t="s">
        <v>9993</v>
      </c>
      <c r="R1426" s="63" t="str">
        <f t="shared" si="182"/>
        <v>제2저자</v>
      </c>
      <c r="S1426" s="41" t="b">
        <f t="shared" si="175"/>
        <v>1</v>
      </c>
      <c r="T1426" s="61"/>
      <c r="U1426" s="81"/>
      <c r="W1426" t="e">
        <f>VLOOKUP(A1426,Sheet4!$J$1500:$J$1508,1,0)</f>
        <v>#N/A</v>
      </c>
    </row>
    <row r="1427" spans="1:25">
      <c r="A1427" s="41">
        <v>1559</v>
      </c>
      <c r="B1427" s="41">
        <v>5</v>
      </c>
      <c r="C1427" s="61" t="s">
        <v>10048</v>
      </c>
      <c r="D1427" s="61" t="s">
        <v>8113</v>
      </c>
      <c r="E1427" s="62" t="s">
        <v>10069</v>
      </c>
      <c r="F1427" s="61" t="s">
        <v>8114</v>
      </c>
      <c r="G1427" s="61" t="s">
        <v>8115</v>
      </c>
      <c r="H1427" s="63" t="s">
        <v>9699</v>
      </c>
      <c r="I1427" s="63" t="str">
        <f>VLOOKUP(A1427,'(송영호RAW)'!$A:$H,8,0)</f>
        <v>인정</v>
      </c>
      <c r="J1427" s="92" t="s">
        <v>9699</v>
      </c>
      <c r="K1427" s="63" t="b">
        <f t="shared" si="181"/>
        <v>1</v>
      </c>
      <c r="L1427" s="61" t="s">
        <v>8242</v>
      </c>
      <c r="M1427" s="61" t="s">
        <v>5171</v>
      </c>
      <c r="N1427" s="63" t="s">
        <v>10226</v>
      </c>
      <c r="O1427" s="61" t="s">
        <v>8244</v>
      </c>
      <c r="P1427" s="68" t="s">
        <v>10748</v>
      </c>
      <c r="Q1427" s="66" t="s">
        <v>9993</v>
      </c>
      <c r="R1427" s="63" t="str">
        <f t="shared" si="182"/>
        <v>기타(저자순위7위)</v>
      </c>
      <c r="S1427" s="41" t="b">
        <f t="shared" ref="S1427:S1490" si="183">P1427=R1427</f>
        <v>1</v>
      </c>
      <c r="T1427" s="61"/>
      <c r="U1427" s="61"/>
      <c r="W1427" t="e">
        <f>VLOOKUP(A1427,Sheet4!$J$1500:$J$1508,1,0)</f>
        <v>#N/A</v>
      </c>
    </row>
    <row r="1428" spans="1:25">
      <c r="A1428" s="41">
        <v>1560</v>
      </c>
      <c r="B1428" s="41">
        <v>1</v>
      </c>
      <c r="C1428" s="41" t="s">
        <v>10050</v>
      </c>
      <c r="D1428" s="41" t="s">
        <v>7110</v>
      </c>
      <c r="E1428" s="39" t="s">
        <v>10052</v>
      </c>
      <c r="F1428" s="41" t="s">
        <v>7111</v>
      </c>
      <c r="G1428" s="41" t="s">
        <v>7112</v>
      </c>
      <c r="H1428" s="63" t="s">
        <v>9699</v>
      </c>
      <c r="I1428" s="63" t="str">
        <f>VLOOKUP(A1428,'(송영호RAW)'!$A:$H,8,0)</f>
        <v>인정</v>
      </c>
      <c r="J1428" s="92" t="s">
        <v>9699</v>
      </c>
      <c r="K1428" s="63" t="b">
        <f t="shared" si="181"/>
        <v>1</v>
      </c>
      <c r="L1428" s="41" t="s">
        <v>7113</v>
      </c>
      <c r="M1428" s="41" t="s">
        <v>1304</v>
      </c>
      <c r="N1428" s="41" t="s">
        <v>10384</v>
      </c>
      <c r="O1428" s="41" t="s">
        <v>7114</v>
      </c>
      <c r="P1428" s="41" t="s">
        <v>36</v>
      </c>
      <c r="Q1428" s="41" t="s">
        <v>10133</v>
      </c>
      <c r="R1428" s="41" t="s">
        <v>10133</v>
      </c>
      <c r="S1428" s="41" t="b">
        <f t="shared" si="183"/>
        <v>1</v>
      </c>
      <c r="T1428" s="45"/>
      <c r="U1428" s="45"/>
      <c r="W1428" t="e">
        <f>VLOOKUP(A1428,Sheet4!$J$1500:$J$1508,1,0)</f>
        <v>#N/A</v>
      </c>
    </row>
    <row r="1429" spans="1:25">
      <c r="A1429" s="41">
        <v>1561</v>
      </c>
      <c r="B1429" s="41">
        <v>1</v>
      </c>
      <c r="C1429" s="41" t="s">
        <v>10053</v>
      </c>
      <c r="D1429" s="41" t="s">
        <v>7890</v>
      </c>
      <c r="E1429" s="39" t="s">
        <v>10055</v>
      </c>
      <c r="F1429" s="41" t="s">
        <v>7891</v>
      </c>
      <c r="G1429" s="41" t="s">
        <v>7892</v>
      </c>
      <c r="H1429" s="63" t="s">
        <v>9699</v>
      </c>
      <c r="I1429" s="63" t="str">
        <f>VLOOKUP(A1429,'(송영호RAW)'!$A:$H,8,0)</f>
        <v>인정</v>
      </c>
      <c r="J1429" s="92" t="s">
        <v>9699</v>
      </c>
      <c r="K1429" s="63" t="b">
        <f t="shared" si="181"/>
        <v>1</v>
      </c>
      <c r="L1429" s="41" t="s">
        <v>7893</v>
      </c>
      <c r="M1429" s="41" t="s">
        <v>7894</v>
      </c>
      <c r="N1429" s="41"/>
      <c r="O1429" s="41" t="s">
        <v>7895</v>
      </c>
      <c r="P1429" s="41" t="s">
        <v>36</v>
      </c>
      <c r="Q1429" s="41" t="str">
        <f t="shared" ref="Q1429:Q1431" si="184">P1429</f>
        <v>주저자</v>
      </c>
      <c r="R1429" s="41" t="s">
        <v>36</v>
      </c>
      <c r="S1429" s="41" t="b">
        <f t="shared" si="183"/>
        <v>1</v>
      </c>
      <c r="T1429" s="45"/>
      <c r="U1429" s="45"/>
      <c r="W1429" t="e">
        <f>VLOOKUP(A1429,Sheet4!$J$1500:$J$1508,1,0)</f>
        <v>#N/A</v>
      </c>
    </row>
    <row r="1430" spans="1:25">
      <c r="A1430" s="41">
        <v>1562</v>
      </c>
      <c r="B1430" s="41">
        <v>2</v>
      </c>
      <c r="C1430" s="41" t="s">
        <v>10053</v>
      </c>
      <c r="D1430" s="41" t="s">
        <v>7890</v>
      </c>
      <c r="E1430" s="39" t="s">
        <v>10055</v>
      </c>
      <c r="F1430" s="41" t="s">
        <v>7891</v>
      </c>
      <c r="G1430" s="41" t="s">
        <v>7892</v>
      </c>
      <c r="H1430" s="63" t="s">
        <v>9699</v>
      </c>
      <c r="I1430" s="63" t="str">
        <f>VLOOKUP(A1430,'(송영호RAW)'!$A:$H,8,0)</f>
        <v>인정</v>
      </c>
      <c r="J1430" s="92" t="s">
        <v>9699</v>
      </c>
      <c r="K1430" s="63" t="b">
        <f t="shared" si="181"/>
        <v>1</v>
      </c>
      <c r="L1430" s="41" t="s">
        <v>8744</v>
      </c>
      <c r="M1430" s="41" t="s">
        <v>8745</v>
      </c>
      <c r="N1430" s="41"/>
      <c r="O1430" s="41" t="s">
        <v>8747</v>
      </c>
      <c r="P1430" s="41" t="s">
        <v>36</v>
      </c>
      <c r="Q1430" s="41" t="str">
        <f t="shared" si="184"/>
        <v>주저자</v>
      </c>
      <c r="R1430" s="41" t="s">
        <v>36</v>
      </c>
      <c r="S1430" s="41" t="b">
        <f t="shared" si="183"/>
        <v>1</v>
      </c>
      <c r="T1430" s="45"/>
      <c r="U1430" s="45"/>
      <c r="W1430" t="e">
        <f>VLOOKUP(A1430,Sheet4!$J$1500:$J$1508,1,0)</f>
        <v>#N/A</v>
      </c>
    </row>
    <row r="1431" spans="1:25">
      <c r="A1431" s="41">
        <v>1563</v>
      </c>
      <c r="B1431" s="41">
        <v>3</v>
      </c>
      <c r="C1431" s="41" t="s">
        <v>10053</v>
      </c>
      <c r="D1431" s="41" t="s">
        <v>7890</v>
      </c>
      <c r="E1431" s="39" t="s">
        <v>10055</v>
      </c>
      <c r="F1431" s="41" t="s">
        <v>7891</v>
      </c>
      <c r="G1431" s="41" t="s">
        <v>7892</v>
      </c>
      <c r="H1431" s="63" t="s">
        <v>9699</v>
      </c>
      <c r="I1431" s="63" t="str">
        <f>VLOOKUP(A1431,'(송영호RAW)'!$A:$H,8,0)</f>
        <v>인정</v>
      </c>
      <c r="J1431" s="92" t="s">
        <v>9699</v>
      </c>
      <c r="K1431" s="63" t="b">
        <f t="shared" si="181"/>
        <v>1</v>
      </c>
      <c r="L1431" s="41" t="s">
        <v>8754</v>
      </c>
      <c r="M1431" s="41" t="s">
        <v>579</v>
      </c>
      <c r="N1431" s="41"/>
      <c r="O1431" s="41" t="s">
        <v>8756</v>
      </c>
      <c r="P1431" s="41" t="s">
        <v>36</v>
      </c>
      <c r="Q1431" s="41" t="str">
        <f t="shared" si="184"/>
        <v>주저자</v>
      </c>
      <c r="R1431" s="41" t="s">
        <v>36</v>
      </c>
      <c r="S1431" s="41" t="b">
        <f t="shared" si="183"/>
        <v>1</v>
      </c>
      <c r="T1431" s="45"/>
      <c r="U1431" s="45"/>
      <c r="W1431" t="e">
        <f>VLOOKUP(A1431,Sheet4!$J$1500:$J$1508,1,0)</f>
        <v>#N/A</v>
      </c>
    </row>
    <row r="1432" spans="1:25">
      <c r="A1432" s="41">
        <v>1565</v>
      </c>
      <c r="B1432" s="41">
        <v>5</v>
      </c>
      <c r="C1432" s="41" t="s">
        <v>10053</v>
      </c>
      <c r="D1432" s="41" t="s">
        <v>7890</v>
      </c>
      <c r="E1432" s="39" t="s">
        <v>10055</v>
      </c>
      <c r="F1432" s="41" t="s">
        <v>7891</v>
      </c>
      <c r="G1432" s="41" t="s">
        <v>7892</v>
      </c>
      <c r="H1432" s="63" t="s">
        <v>9699</v>
      </c>
      <c r="I1432" s="63" t="str">
        <f>VLOOKUP(A1432,'(송영호RAW)'!$A:$H,8,0)</f>
        <v>인정</v>
      </c>
      <c r="J1432" s="92" t="s">
        <v>9699</v>
      </c>
      <c r="K1432" s="63" t="b">
        <f t="shared" si="181"/>
        <v>1</v>
      </c>
      <c r="L1432" s="41" t="s">
        <v>8339</v>
      </c>
      <c r="M1432" s="41" t="s">
        <v>8340</v>
      </c>
      <c r="N1432" s="41"/>
      <c r="O1432" s="41" t="s">
        <v>10089</v>
      </c>
      <c r="P1432" s="41" t="s">
        <v>173</v>
      </c>
      <c r="Q1432" s="41" t="s">
        <v>9993</v>
      </c>
      <c r="R1432" s="45" t="s">
        <v>10099</v>
      </c>
      <c r="S1432" s="41" t="b">
        <f t="shared" si="183"/>
        <v>0</v>
      </c>
      <c r="T1432" s="45"/>
      <c r="U1432" s="45"/>
      <c r="W1432" t="e">
        <f>VLOOKUP(A1432,Sheet4!$J$1500:$J$1508,1,0)</f>
        <v>#N/A</v>
      </c>
    </row>
    <row r="1433" spans="1:25">
      <c r="A1433" s="41">
        <v>1566</v>
      </c>
      <c r="B1433" s="41">
        <v>6</v>
      </c>
      <c r="C1433" s="41" t="s">
        <v>10053</v>
      </c>
      <c r="D1433" s="41" t="s">
        <v>7890</v>
      </c>
      <c r="E1433" s="39" t="s">
        <v>10055</v>
      </c>
      <c r="F1433" s="41" t="s">
        <v>7891</v>
      </c>
      <c r="G1433" s="41" t="s">
        <v>7892</v>
      </c>
      <c r="H1433" s="63" t="s">
        <v>9699</v>
      </c>
      <c r="I1433" s="63" t="str">
        <f>VLOOKUP(A1433,'(송영호RAW)'!$A:$H,8,0)</f>
        <v>인정</v>
      </c>
      <c r="J1433" s="92" t="s">
        <v>9699</v>
      </c>
      <c r="K1433" s="63" t="b">
        <f t="shared" si="181"/>
        <v>1</v>
      </c>
      <c r="L1433" s="41" t="s">
        <v>8328</v>
      </c>
      <c r="M1433" s="41" t="s">
        <v>8329</v>
      </c>
      <c r="N1433" s="41"/>
      <c r="O1433" s="41" t="s">
        <v>8331</v>
      </c>
      <c r="P1433" s="41" t="s">
        <v>173</v>
      </c>
      <c r="Q1433" s="41" t="s">
        <v>9993</v>
      </c>
      <c r="R1433" s="41" t="s">
        <v>173</v>
      </c>
      <c r="S1433" s="41" t="b">
        <f t="shared" si="183"/>
        <v>1</v>
      </c>
      <c r="T1433" s="45"/>
      <c r="U1433" s="45"/>
      <c r="W1433" t="e">
        <f>VLOOKUP(A1433,Sheet4!$J$1500:$J$1508,1,0)</f>
        <v>#N/A</v>
      </c>
    </row>
    <row r="1434" spans="1:25">
      <c r="A1434" s="41">
        <v>1567</v>
      </c>
      <c r="B1434" s="41">
        <v>7</v>
      </c>
      <c r="C1434" s="41" t="s">
        <v>10053</v>
      </c>
      <c r="D1434" s="41" t="s">
        <v>7890</v>
      </c>
      <c r="E1434" s="39" t="s">
        <v>10055</v>
      </c>
      <c r="F1434" s="41" t="s">
        <v>7891</v>
      </c>
      <c r="G1434" s="41" t="s">
        <v>7892</v>
      </c>
      <c r="H1434" s="63" t="s">
        <v>9699</v>
      </c>
      <c r="I1434" s="63" t="str">
        <f>VLOOKUP(A1434,'(송영호RAW)'!$A:$H,8,0)</f>
        <v>인정</v>
      </c>
      <c r="J1434" s="92" t="s">
        <v>9699</v>
      </c>
      <c r="K1434" s="63" t="b">
        <f t="shared" si="181"/>
        <v>1</v>
      </c>
      <c r="L1434" s="41" t="s">
        <v>8824</v>
      </c>
      <c r="M1434" s="41" t="s">
        <v>2229</v>
      </c>
      <c r="N1434" s="41"/>
      <c r="O1434" s="41" t="s">
        <v>8826</v>
      </c>
      <c r="P1434" s="41" t="s">
        <v>63</v>
      </c>
      <c r="Q1434" s="41" t="s">
        <v>9993</v>
      </c>
      <c r="R1434" s="41" t="s">
        <v>63</v>
      </c>
      <c r="S1434" s="41" t="b">
        <f t="shared" si="183"/>
        <v>1</v>
      </c>
      <c r="T1434" s="45"/>
      <c r="U1434" s="45"/>
      <c r="W1434" t="e">
        <f>VLOOKUP(A1434,Sheet4!$J$1500:$J$1508,1,0)</f>
        <v>#N/A</v>
      </c>
    </row>
    <row r="1435" spans="1:25">
      <c r="A1435" s="41">
        <v>1568</v>
      </c>
      <c r="B1435" s="41">
        <v>8</v>
      </c>
      <c r="C1435" s="41" t="s">
        <v>10053</v>
      </c>
      <c r="D1435" s="41" t="s">
        <v>7890</v>
      </c>
      <c r="E1435" s="39" t="s">
        <v>10055</v>
      </c>
      <c r="F1435" s="41" t="s">
        <v>7891</v>
      </c>
      <c r="G1435" s="41" t="s">
        <v>7892</v>
      </c>
      <c r="H1435" s="63" t="s">
        <v>9699</v>
      </c>
      <c r="I1435" s="63" t="str">
        <f>VLOOKUP(A1435,'(송영호RAW)'!$A:$H,8,0)</f>
        <v>인정</v>
      </c>
      <c r="J1435" s="92" t="s">
        <v>9699</v>
      </c>
      <c r="K1435" s="63" t="b">
        <f t="shared" si="181"/>
        <v>1</v>
      </c>
      <c r="L1435" s="41" t="s">
        <v>8828</v>
      </c>
      <c r="M1435" s="41" t="s">
        <v>5389</v>
      </c>
      <c r="N1435" s="41"/>
      <c r="O1435" s="41" t="s">
        <v>8830</v>
      </c>
      <c r="P1435" s="41" t="s">
        <v>63</v>
      </c>
      <c r="Q1435" s="41" t="s">
        <v>9993</v>
      </c>
      <c r="R1435" s="41" t="s">
        <v>63</v>
      </c>
      <c r="S1435" s="41" t="b">
        <f t="shared" si="183"/>
        <v>1</v>
      </c>
      <c r="T1435" s="45"/>
      <c r="U1435" s="45"/>
      <c r="W1435" t="e">
        <f>VLOOKUP(A1435,Sheet4!$J$1500:$J$1508,1,0)</f>
        <v>#N/A</v>
      </c>
    </row>
    <row r="1436" spans="1:25">
      <c r="A1436" s="41">
        <v>1569</v>
      </c>
      <c r="B1436" s="41">
        <v>1</v>
      </c>
      <c r="C1436" s="41" t="s">
        <v>10050</v>
      </c>
      <c r="D1436" s="41" t="s">
        <v>7130</v>
      </c>
      <c r="E1436" s="39" t="s">
        <v>10052</v>
      </c>
      <c r="F1436" s="41" t="s">
        <v>7131</v>
      </c>
      <c r="G1436" s="41" t="s">
        <v>7132</v>
      </c>
      <c r="H1436" s="63" t="s">
        <v>9699</v>
      </c>
      <c r="I1436" s="63" t="str">
        <f>VLOOKUP(A1436,'(송영호RAW)'!$A:$H,8,0)</f>
        <v>인정</v>
      </c>
      <c r="J1436" s="92" t="s">
        <v>9699</v>
      </c>
      <c r="K1436" s="63" t="b">
        <f t="shared" si="181"/>
        <v>1</v>
      </c>
      <c r="L1436" s="41" t="s">
        <v>7133</v>
      </c>
      <c r="M1436" s="41" t="s">
        <v>2721</v>
      </c>
      <c r="N1436" s="41" t="s">
        <v>10384</v>
      </c>
      <c r="O1436" s="41" t="s">
        <v>7134</v>
      </c>
      <c r="P1436" s="41" t="s">
        <v>36</v>
      </c>
      <c r="Q1436" s="41" t="s">
        <v>10133</v>
      </c>
      <c r="R1436" s="41" t="s">
        <v>10133</v>
      </c>
      <c r="S1436" s="41" t="b">
        <f t="shared" si="183"/>
        <v>1</v>
      </c>
      <c r="T1436" s="45"/>
      <c r="U1436" s="45"/>
      <c r="W1436" t="e">
        <f>VLOOKUP(A1436,Sheet4!$J$1500:$J$1508,1,0)</f>
        <v>#N/A</v>
      </c>
    </row>
    <row r="1437" spans="1:25">
      <c r="A1437" s="41">
        <v>1570</v>
      </c>
      <c r="B1437" s="41">
        <v>2</v>
      </c>
      <c r="C1437" s="41" t="s">
        <v>10050</v>
      </c>
      <c r="D1437" s="41" t="s">
        <v>7130</v>
      </c>
      <c r="E1437" s="39" t="s">
        <v>10052</v>
      </c>
      <c r="F1437" s="41" t="s">
        <v>7131</v>
      </c>
      <c r="G1437" s="41" t="s">
        <v>7132</v>
      </c>
      <c r="H1437" s="63" t="s">
        <v>9699</v>
      </c>
      <c r="I1437" s="63" t="str">
        <f>VLOOKUP(A1437,'(송영호RAW)'!$A:$H,8,0)</f>
        <v>인정</v>
      </c>
      <c r="J1437" s="92" t="s">
        <v>9699</v>
      </c>
      <c r="K1437" s="63" t="b">
        <f t="shared" si="181"/>
        <v>1</v>
      </c>
      <c r="L1437" s="41" t="s">
        <v>7657</v>
      </c>
      <c r="M1437" s="41" t="s">
        <v>6875</v>
      </c>
      <c r="N1437" s="41" t="s">
        <v>10384</v>
      </c>
      <c r="O1437" s="41" t="s">
        <v>7658</v>
      </c>
      <c r="P1437" s="41" t="s">
        <v>36</v>
      </c>
      <c r="Q1437" s="41" t="s">
        <v>10133</v>
      </c>
      <c r="R1437" s="41" t="s">
        <v>10133</v>
      </c>
      <c r="S1437" s="41" t="b">
        <f t="shared" si="183"/>
        <v>1</v>
      </c>
      <c r="T1437" s="45"/>
      <c r="U1437" s="45"/>
      <c r="W1437" t="e">
        <f>VLOOKUP(A1437,Sheet4!$J$1500:$J$1508,1,0)</f>
        <v>#N/A</v>
      </c>
    </row>
    <row r="1438" spans="1:25">
      <c r="A1438" s="41">
        <v>1571</v>
      </c>
      <c r="B1438" s="41">
        <v>1</v>
      </c>
      <c r="C1438" s="41" t="s">
        <v>10062</v>
      </c>
      <c r="D1438" s="41" t="s">
        <v>5025</v>
      </c>
      <c r="E1438" s="39" t="s">
        <v>10063</v>
      </c>
      <c r="F1438" s="41" t="s">
        <v>5026</v>
      </c>
      <c r="G1438" s="41" t="s">
        <v>5027</v>
      </c>
      <c r="H1438" s="63" t="s">
        <v>9699</v>
      </c>
      <c r="I1438" s="63" t="str">
        <f>VLOOKUP(A1438,'(송영호RAW)'!$A:$H,8,0)</f>
        <v>인정</v>
      </c>
      <c r="J1438" s="92" t="s">
        <v>9699</v>
      </c>
      <c r="K1438" s="63" t="b">
        <f t="shared" si="181"/>
        <v>1</v>
      </c>
      <c r="L1438" s="41" t="s">
        <v>6204</v>
      </c>
      <c r="M1438" s="41" t="s">
        <v>6205</v>
      </c>
      <c r="N1438" s="39" t="s">
        <v>10351</v>
      </c>
      <c r="O1438" s="41" t="s">
        <v>6206</v>
      </c>
      <c r="P1438" s="41" t="s">
        <v>36</v>
      </c>
      <c r="Q1438" s="41" t="s">
        <v>10133</v>
      </c>
      <c r="R1438" s="54" t="str">
        <f t="shared" ref="R1438:R1440" si="185">P1438</f>
        <v>주저자</v>
      </c>
      <c r="S1438" s="41" t="b">
        <f t="shared" si="183"/>
        <v>1</v>
      </c>
      <c r="T1438" s="61" t="s">
        <v>10136</v>
      </c>
      <c r="U1438" s="41" t="s">
        <v>10381</v>
      </c>
      <c r="V1438" s="60"/>
      <c r="W1438" t="e">
        <f>VLOOKUP(A1438,Sheet4!$J$1500:$J$1508,1,0)</f>
        <v>#N/A</v>
      </c>
      <c r="X1438" s="60"/>
      <c r="Y1438" s="60"/>
    </row>
    <row r="1439" spans="1:25">
      <c r="A1439" s="41">
        <v>1572</v>
      </c>
      <c r="B1439" s="41">
        <v>2</v>
      </c>
      <c r="C1439" s="41" t="s">
        <v>10062</v>
      </c>
      <c r="D1439" s="41" t="s">
        <v>5025</v>
      </c>
      <c r="E1439" s="39" t="s">
        <v>10063</v>
      </c>
      <c r="F1439" s="41" t="s">
        <v>5026</v>
      </c>
      <c r="G1439" s="41" t="s">
        <v>5027</v>
      </c>
      <c r="H1439" s="63" t="s">
        <v>9699</v>
      </c>
      <c r="I1439" s="63" t="str">
        <f>VLOOKUP(A1439,'(송영호RAW)'!$A:$H,8,0)</f>
        <v>인정</v>
      </c>
      <c r="J1439" s="92" t="s">
        <v>9699</v>
      </c>
      <c r="K1439" s="63" t="b">
        <f t="shared" si="181"/>
        <v>1</v>
      </c>
      <c r="L1439" s="41" t="s">
        <v>5275</v>
      </c>
      <c r="M1439" s="41" t="s">
        <v>4244</v>
      </c>
      <c r="N1439" s="39" t="s">
        <v>10352</v>
      </c>
      <c r="O1439" s="41" t="s">
        <v>5276</v>
      </c>
      <c r="P1439" s="41" t="s">
        <v>36</v>
      </c>
      <c r="Q1439" s="41" t="s">
        <v>10133</v>
      </c>
      <c r="R1439" s="54" t="str">
        <f t="shared" si="185"/>
        <v>주저자</v>
      </c>
      <c r="S1439" s="41" t="b">
        <f t="shared" si="183"/>
        <v>1</v>
      </c>
      <c r="T1439" s="61" t="s">
        <v>10136</v>
      </c>
      <c r="U1439" s="45" t="s">
        <v>10382</v>
      </c>
      <c r="V1439" s="60"/>
      <c r="W1439" t="e">
        <f>VLOOKUP(A1439,Sheet4!$J$1500:$J$1508,1,0)</f>
        <v>#N/A</v>
      </c>
      <c r="X1439" s="60"/>
      <c r="Y1439" s="60"/>
    </row>
    <row r="1440" spans="1:25">
      <c r="A1440" s="41">
        <v>1573</v>
      </c>
      <c r="B1440" s="41">
        <v>3</v>
      </c>
      <c r="C1440" s="41" t="s">
        <v>10062</v>
      </c>
      <c r="D1440" s="41" t="s">
        <v>5025</v>
      </c>
      <c r="E1440" s="39" t="s">
        <v>10063</v>
      </c>
      <c r="F1440" s="41" t="s">
        <v>5026</v>
      </c>
      <c r="G1440" s="41" t="s">
        <v>5027</v>
      </c>
      <c r="H1440" s="63" t="s">
        <v>9699</v>
      </c>
      <c r="I1440" s="63" t="str">
        <f>VLOOKUP(A1440,'(송영호RAW)'!$A:$H,8,0)</f>
        <v>인정</v>
      </c>
      <c r="J1440" s="92" t="s">
        <v>9699</v>
      </c>
      <c r="K1440" s="63" t="b">
        <f t="shared" si="181"/>
        <v>1</v>
      </c>
      <c r="L1440" s="41" t="s">
        <v>5028</v>
      </c>
      <c r="M1440" s="41" t="s">
        <v>5029</v>
      </c>
      <c r="N1440" s="39" t="s">
        <v>10353</v>
      </c>
      <c r="O1440" s="41" t="s">
        <v>5030</v>
      </c>
      <c r="P1440" s="41" t="s">
        <v>36</v>
      </c>
      <c r="Q1440" s="41" t="s">
        <v>10133</v>
      </c>
      <c r="R1440" s="54" t="str">
        <f t="shared" si="185"/>
        <v>주저자</v>
      </c>
      <c r="S1440" s="41" t="b">
        <f t="shared" si="183"/>
        <v>1</v>
      </c>
      <c r="T1440" s="61" t="s">
        <v>10136</v>
      </c>
      <c r="U1440" s="77" t="s">
        <v>10383</v>
      </c>
      <c r="V1440" s="60"/>
      <c r="W1440" t="e">
        <f>VLOOKUP(A1440,Sheet4!$J$1500:$J$1508,1,0)</f>
        <v>#N/A</v>
      </c>
      <c r="X1440" s="60"/>
      <c r="Y1440" s="60"/>
    </row>
    <row r="1441" spans="1:25">
      <c r="A1441" s="41">
        <v>1574</v>
      </c>
      <c r="B1441" s="41">
        <v>1</v>
      </c>
      <c r="C1441" s="41" t="s">
        <v>10056</v>
      </c>
      <c r="D1441" s="41" t="s">
        <v>1403</v>
      </c>
      <c r="E1441" s="39" t="s">
        <v>10057</v>
      </c>
      <c r="F1441" s="41" t="s">
        <v>1404</v>
      </c>
      <c r="G1441" s="41" t="s">
        <v>1405</v>
      </c>
      <c r="H1441" s="63" t="s">
        <v>9699</v>
      </c>
      <c r="I1441" s="63" t="str">
        <f>VLOOKUP(A1441,'(송영호RAW)'!$A:$H,8,0)</f>
        <v>인정</v>
      </c>
      <c r="J1441" s="92" t="s">
        <v>9699</v>
      </c>
      <c r="K1441" s="63" t="b">
        <f t="shared" si="181"/>
        <v>1</v>
      </c>
      <c r="L1441" s="41" t="s">
        <v>1406</v>
      </c>
      <c r="M1441" s="41" t="s">
        <v>1407</v>
      </c>
      <c r="N1441" s="41" t="s">
        <v>10077</v>
      </c>
      <c r="O1441" s="41" t="s">
        <v>1408</v>
      </c>
      <c r="P1441" s="41" t="s">
        <v>36</v>
      </c>
      <c r="Q1441" s="41" t="s">
        <v>10133</v>
      </c>
      <c r="R1441" s="45" t="str">
        <f t="shared" ref="R1441:R1443" si="186">P1441</f>
        <v>주저자</v>
      </c>
      <c r="S1441" s="41" t="b">
        <f t="shared" si="183"/>
        <v>1</v>
      </c>
      <c r="T1441" s="61" t="s">
        <v>10136</v>
      </c>
      <c r="U1441" s="77" t="s">
        <v>10156</v>
      </c>
      <c r="W1441" t="e">
        <f>VLOOKUP(A1441,Sheet4!$J$1500:$J$1508,1,0)</f>
        <v>#N/A</v>
      </c>
    </row>
    <row r="1442" spans="1:25">
      <c r="A1442" s="41">
        <v>1575</v>
      </c>
      <c r="B1442" s="41">
        <v>2</v>
      </c>
      <c r="C1442" s="41" t="s">
        <v>10056</v>
      </c>
      <c r="D1442" s="41" t="s">
        <v>1403</v>
      </c>
      <c r="E1442" s="39" t="s">
        <v>10057</v>
      </c>
      <c r="F1442" s="41" t="s">
        <v>1404</v>
      </c>
      <c r="G1442" s="41" t="s">
        <v>1405</v>
      </c>
      <c r="H1442" s="63" t="s">
        <v>9699</v>
      </c>
      <c r="I1442" s="63" t="str">
        <f>VLOOKUP(A1442,'(송영호RAW)'!$A:$H,8,0)</f>
        <v>인정</v>
      </c>
      <c r="J1442" s="92" t="s">
        <v>9699</v>
      </c>
      <c r="K1442" s="63" t="b">
        <f t="shared" si="181"/>
        <v>1</v>
      </c>
      <c r="L1442" s="41" t="s">
        <v>2630</v>
      </c>
      <c r="M1442" s="41" t="s">
        <v>2631</v>
      </c>
      <c r="N1442" s="41" t="s">
        <v>10077</v>
      </c>
      <c r="O1442" s="41" t="s">
        <v>2632</v>
      </c>
      <c r="P1442" s="41" t="s">
        <v>36</v>
      </c>
      <c r="Q1442" s="41" t="s">
        <v>10133</v>
      </c>
      <c r="R1442" s="45" t="str">
        <f t="shared" si="186"/>
        <v>주저자</v>
      </c>
      <c r="S1442" s="41" t="b">
        <f t="shared" si="183"/>
        <v>1</v>
      </c>
      <c r="T1442" s="45"/>
      <c r="U1442" s="45"/>
      <c r="W1442" t="e">
        <f>VLOOKUP(A1442,Sheet4!$J$1500:$J$1508,1,0)</f>
        <v>#N/A</v>
      </c>
    </row>
    <row r="1443" spans="1:25">
      <c r="A1443" s="41">
        <v>1576</v>
      </c>
      <c r="B1443" s="41">
        <v>3</v>
      </c>
      <c r="C1443" s="41" t="s">
        <v>10056</v>
      </c>
      <c r="D1443" s="41" t="s">
        <v>1403</v>
      </c>
      <c r="E1443" s="39" t="s">
        <v>10057</v>
      </c>
      <c r="F1443" s="41" t="s">
        <v>1404</v>
      </c>
      <c r="G1443" s="41" t="s">
        <v>1405</v>
      </c>
      <c r="H1443" s="63" t="s">
        <v>9699</v>
      </c>
      <c r="I1443" s="63" t="str">
        <f>VLOOKUP(A1443,'(송영호RAW)'!$A:$H,8,0)</f>
        <v>인정</v>
      </c>
      <c r="J1443" s="92" t="s">
        <v>9699</v>
      </c>
      <c r="K1443" s="63" t="b">
        <f t="shared" si="181"/>
        <v>1</v>
      </c>
      <c r="L1443" s="41" t="s">
        <v>6209</v>
      </c>
      <c r="M1443" s="41" t="s">
        <v>5129</v>
      </c>
      <c r="N1443" s="41" t="s">
        <v>10077</v>
      </c>
      <c r="O1443" s="41" t="s">
        <v>6210</v>
      </c>
      <c r="P1443" s="41" t="s">
        <v>36</v>
      </c>
      <c r="Q1443" s="41" t="s">
        <v>10133</v>
      </c>
      <c r="R1443" s="45" t="str">
        <f t="shared" si="186"/>
        <v>주저자</v>
      </c>
      <c r="S1443" s="41" t="b">
        <f t="shared" si="183"/>
        <v>1</v>
      </c>
      <c r="T1443" s="45"/>
      <c r="U1443" s="45"/>
      <c r="W1443" t="e">
        <f>VLOOKUP(A1443,Sheet4!$J$1500:$J$1508,1,0)</f>
        <v>#N/A</v>
      </c>
    </row>
    <row r="1444" spans="1:25">
      <c r="A1444" s="41">
        <v>1577</v>
      </c>
      <c r="B1444" s="41">
        <v>4</v>
      </c>
      <c r="C1444" s="41" t="s">
        <v>10056</v>
      </c>
      <c r="D1444" s="41" t="s">
        <v>1403</v>
      </c>
      <c r="E1444" s="39" t="s">
        <v>10057</v>
      </c>
      <c r="F1444" s="41" t="s">
        <v>1404</v>
      </c>
      <c r="G1444" s="41" t="s">
        <v>1405</v>
      </c>
      <c r="H1444" s="63" t="s">
        <v>9699</v>
      </c>
      <c r="I1444" s="63" t="str">
        <f>VLOOKUP(A1444,'(송영호RAW)'!$A:$H,8,0)</f>
        <v>인정</v>
      </c>
      <c r="J1444" s="92" t="s">
        <v>9699</v>
      </c>
      <c r="K1444" s="63" t="b">
        <f t="shared" si="181"/>
        <v>1</v>
      </c>
      <c r="L1444" s="41" t="s">
        <v>6370</v>
      </c>
      <c r="M1444" s="41" t="s">
        <v>3426</v>
      </c>
      <c r="N1444" s="41" t="s">
        <v>10077</v>
      </c>
      <c r="O1444" s="41" t="s">
        <v>6371</v>
      </c>
      <c r="P1444" s="41" t="s">
        <v>36</v>
      </c>
      <c r="Q1444" s="46" t="s">
        <v>10133</v>
      </c>
      <c r="R1444" s="45" t="s">
        <v>10136</v>
      </c>
      <c r="S1444" s="41" t="b">
        <f t="shared" si="183"/>
        <v>0</v>
      </c>
      <c r="T1444" s="61" t="s">
        <v>10136</v>
      </c>
      <c r="U1444" s="45" t="s">
        <v>10096</v>
      </c>
      <c r="W1444" t="e">
        <f>VLOOKUP(A1444,Sheet4!$J$1500:$J$1508,1,0)</f>
        <v>#N/A</v>
      </c>
    </row>
    <row r="1445" spans="1:25">
      <c r="A1445" s="41">
        <v>1578</v>
      </c>
      <c r="B1445" s="41">
        <v>5</v>
      </c>
      <c r="C1445" s="41" t="s">
        <v>10056</v>
      </c>
      <c r="D1445" s="41" t="s">
        <v>1403</v>
      </c>
      <c r="E1445" s="39" t="s">
        <v>10057</v>
      </c>
      <c r="F1445" s="41" t="s">
        <v>1404</v>
      </c>
      <c r="G1445" s="41" t="s">
        <v>1405</v>
      </c>
      <c r="H1445" s="63" t="s">
        <v>9699</v>
      </c>
      <c r="I1445" s="63" t="str">
        <f>VLOOKUP(A1445,'(송영호RAW)'!$A:$H,8,0)</f>
        <v>인정</v>
      </c>
      <c r="J1445" s="92" t="s">
        <v>9699</v>
      </c>
      <c r="K1445" s="63" t="b">
        <f t="shared" si="181"/>
        <v>1</v>
      </c>
      <c r="L1445" s="41" t="s">
        <v>6491</v>
      </c>
      <c r="M1445" s="41" t="s">
        <v>1463</v>
      </c>
      <c r="N1445" s="41" t="s">
        <v>10077</v>
      </c>
      <c r="O1445" s="41" t="s">
        <v>6492</v>
      </c>
      <c r="P1445" s="41" t="s">
        <v>63</v>
      </c>
      <c r="Q1445" s="41" t="s">
        <v>9993</v>
      </c>
      <c r="R1445" s="45" t="str">
        <f>P1445</f>
        <v>제2저자</v>
      </c>
      <c r="S1445" s="41" t="b">
        <f t="shared" si="183"/>
        <v>1</v>
      </c>
      <c r="T1445" s="45"/>
      <c r="U1445" s="45"/>
      <c r="W1445" t="e">
        <f>VLOOKUP(A1445,Sheet4!$J$1500:$J$1508,1,0)</f>
        <v>#N/A</v>
      </c>
    </row>
    <row r="1446" spans="1:25">
      <c r="A1446" s="41">
        <v>1579</v>
      </c>
      <c r="B1446" s="41">
        <v>6</v>
      </c>
      <c r="C1446" s="41" t="s">
        <v>10056</v>
      </c>
      <c r="D1446" s="41" t="s">
        <v>1403</v>
      </c>
      <c r="E1446" s="39" t="s">
        <v>10057</v>
      </c>
      <c r="F1446" s="41" t="s">
        <v>1404</v>
      </c>
      <c r="G1446" s="41" t="s">
        <v>1405</v>
      </c>
      <c r="H1446" s="63" t="s">
        <v>9699</v>
      </c>
      <c r="I1446" s="63" t="str">
        <f>VLOOKUP(A1446,'(송영호RAW)'!$A:$H,8,0)</f>
        <v>인정</v>
      </c>
      <c r="J1446" s="92" t="s">
        <v>9699</v>
      </c>
      <c r="K1446" s="63" t="b">
        <f t="shared" si="181"/>
        <v>1</v>
      </c>
      <c r="L1446" s="41" t="s">
        <v>3464</v>
      </c>
      <c r="M1446" s="41" t="s">
        <v>3465</v>
      </c>
      <c r="N1446" s="41" t="s">
        <v>10077</v>
      </c>
      <c r="O1446" s="41" t="s">
        <v>3466</v>
      </c>
      <c r="P1446" s="41" t="s">
        <v>36</v>
      </c>
      <c r="Q1446" s="46" t="s">
        <v>10133</v>
      </c>
      <c r="R1446" s="45" t="s">
        <v>10136</v>
      </c>
      <c r="S1446" s="41" t="b">
        <f t="shared" si="183"/>
        <v>0</v>
      </c>
      <c r="T1446" s="61" t="s">
        <v>10136</v>
      </c>
      <c r="U1446" s="45" t="s">
        <v>10157</v>
      </c>
      <c r="W1446" t="e">
        <f>VLOOKUP(A1446,Sheet4!$J$1500:$J$1508,1,0)</f>
        <v>#N/A</v>
      </c>
    </row>
    <row r="1447" spans="1:25">
      <c r="A1447" s="41">
        <v>1580</v>
      </c>
      <c r="B1447" s="41">
        <v>7</v>
      </c>
      <c r="C1447" s="41" t="s">
        <v>10056</v>
      </c>
      <c r="D1447" s="41" t="s">
        <v>1403</v>
      </c>
      <c r="E1447" s="39" t="s">
        <v>10057</v>
      </c>
      <c r="F1447" s="41" t="s">
        <v>1404</v>
      </c>
      <c r="G1447" s="41" t="s">
        <v>1405</v>
      </c>
      <c r="H1447" s="63" t="s">
        <v>9699</v>
      </c>
      <c r="I1447" s="63" t="str">
        <f>VLOOKUP(A1447,'(송영호RAW)'!$A:$H,8,0)</f>
        <v>인정</v>
      </c>
      <c r="J1447" s="92" t="s">
        <v>9699</v>
      </c>
      <c r="K1447" s="63" t="b">
        <f t="shared" si="181"/>
        <v>1</v>
      </c>
      <c r="L1447" s="41" t="s">
        <v>6515</v>
      </c>
      <c r="M1447" s="41" t="s">
        <v>1529</v>
      </c>
      <c r="N1447" s="41" t="s">
        <v>10077</v>
      </c>
      <c r="O1447" s="41" t="s">
        <v>6516</v>
      </c>
      <c r="P1447" s="41" t="s">
        <v>36</v>
      </c>
      <c r="Q1447" s="41" t="s">
        <v>10133</v>
      </c>
      <c r="R1447" s="45" t="str">
        <f t="shared" ref="R1447:R1450" si="187">P1447</f>
        <v>주저자</v>
      </c>
      <c r="S1447" s="41" t="b">
        <f t="shared" si="183"/>
        <v>1</v>
      </c>
      <c r="T1447" s="61" t="s">
        <v>10136</v>
      </c>
      <c r="U1447" s="45" t="s">
        <v>10158</v>
      </c>
      <c r="W1447" t="e">
        <f>VLOOKUP(A1447,Sheet4!$J$1500:$J$1508,1,0)</f>
        <v>#N/A</v>
      </c>
    </row>
    <row r="1448" spans="1:25">
      <c r="A1448" s="41">
        <v>1581</v>
      </c>
      <c r="B1448" s="41">
        <v>8</v>
      </c>
      <c r="C1448" s="41" t="s">
        <v>10056</v>
      </c>
      <c r="D1448" s="41" t="s">
        <v>1403</v>
      </c>
      <c r="E1448" s="39" t="s">
        <v>10057</v>
      </c>
      <c r="F1448" s="41" t="s">
        <v>1404</v>
      </c>
      <c r="G1448" s="41" t="s">
        <v>1405</v>
      </c>
      <c r="H1448" s="63" t="s">
        <v>9699</v>
      </c>
      <c r="I1448" s="63" t="str">
        <f>VLOOKUP(A1448,'(송영호RAW)'!$A:$H,8,0)</f>
        <v>인정</v>
      </c>
      <c r="J1448" s="92" t="s">
        <v>9699</v>
      </c>
      <c r="K1448" s="63" t="b">
        <f t="shared" si="181"/>
        <v>1</v>
      </c>
      <c r="L1448" s="41" t="s">
        <v>3458</v>
      </c>
      <c r="M1448" s="41" t="s">
        <v>3459</v>
      </c>
      <c r="N1448" s="41" t="s">
        <v>10077</v>
      </c>
      <c r="O1448" s="41" t="s">
        <v>3460</v>
      </c>
      <c r="P1448" s="41" t="s">
        <v>63</v>
      </c>
      <c r="Q1448" s="41" t="s">
        <v>9993</v>
      </c>
      <c r="R1448" s="45" t="str">
        <f t="shared" si="187"/>
        <v>제2저자</v>
      </c>
      <c r="S1448" s="41" t="b">
        <f t="shared" si="183"/>
        <v>1</v>
      </c>
      <c r="T1448" s="45"/>
      <c r="U1448" s="45"/>
      <c r="W1448" t="e">
        <f>VLOOKUP(A1448,Sheet4!$J$1500:$J$1508,1,0)</f>
        <v>#N/A</v>
      </c>
    </row>
    <row r="1449" spans="1:25">
      <c r="A1449" s="41">
        <v>1582</v>
      </c>
      <c r="B1449" s="41">
        <v>9</v>
      </c>
      <c r="C1449" s="41" t="s">
        <v>10056</v>
      </c>
      <c r="D1449" s="41" t="s">
        <v>1403</v>
      </c>
      <c r="E1449" s="39" t="s">
        <v>10057</v>
      </c>
      <c r="F1449" s="41" t="s">
        <v>1404</v>
      </c>
      <c r="G1449" s="41" t="s">
        <v>1405</v>
      </c>
      <c r="H1449" s="63" t="s">
        <v>9699</v>
      </c>
      <c r="I1449" s="63" t="str">
        <f>VLOOKUP(A1449,'(송영호RAW)'!$A:$H,8,0)</f>
        <v>인정</v>
      </c>
      <c r="J1449" s="92" t="s">
        <v>9699</v>
      </c>
      <c r="K1449" s="63" t="b">
        <f t="shared" si="181"/>
        <v>1</v>
      </c>
      <c r="L1449" s="41" t="s">
        <v>6092</v>
      </c>
      <c r="M1449" s="41" t="s">
        <v>6093</v>
      </c>
      <c r="N1449" s="41" t="s">
        <v>10077</v>
      </c>
      <c r="O1449" s="41" t="s">
        <v>6094</v>
      </c>
      <c r="P1449" s="41" t="s">
        <v>173</v>
      </c>
      <c r="Q1449" s="41" t="s">
        <v>9993</v>
      </c>
      <c r="R1449" s="45" t="str">
        <f t="shared" si="187"/>
        <v>제3저자</v>
      </c>
      <c r="S1449" s="41" t="b">
        <f t="shared" si="183"/>
        <v>1</v>
      </c>
      <c r="T1449" s="45"/>
      <c r="U1449" s="77"/>
      <c r="W1449" t="e">
        <f>VLOOKUP(A1449,Sheet4!$J$1500:$J$1508,1,0)</f>
        <v>#N/A</v>
      </c>
    </row>
    <row r="1450" spans="1:25">
      <c r="A1450" s="41">
        <v>1583</v>
      </c>
      <c r="B1450" s="41">
        <v>10</v>
      </c>
      <c r="C1450" s="41" t="s">
        <v>10056</v>
      </c>
      <c r="D1450" s="41" t="s">
        <v>1403</v>
      </c>
      <c r="E1450" s="39" t="s">
        <v>10057</v>
      </c>
      <c r="F1450" s="41" t="s">
        <v>1404</v>
      </c>
      <c r="G1450" s="41" t="s">
        <v>1405</v>
      </c>
      <c r="H1450" s="63" t="s">
        <v>9699</v>
      </c>
      <c r="I1450" s="63" t="str">
        <f>VLOOKUP(A1450,'(송영호RAW)'!$A:$H,8,0)</f>
        <v>인정</v>
      </c>
      <c r="J1450" s="92" t="s">
        <v>9699</v>
      </c>
      <c r="K1450" s="63" t="b">
        <f t="shared" si="181"/>
        <v>1</v>
      </c>
      <c r="L1450" s="41" t="s">
        <v>6310</v>
      </c>
      <c r="M1450" s="41" t="s">
        <v>746</v>
      </c>
      <c r="N1450" s="41" t="s">
        <v>10077</v>
      </c>
      <c r="O1450" s="41" t="s">
        <v>6311</v>
      </c>
      <c r="P1450" s="41" t="s">
        <v>173</v>
      </c>
      <c r="Q1450" s="41" t="s">
        <v>9993</v>
      </c>
      <c r="R1450" s="45" t="str">
        <f t="shared" si="187"/>
        <v>제3저자</v>
      </c>
      <c r="S1450" s="41" t="b">
        <f t="shared" si="183"/>
        <v>1</v>
      </c>
      <c r="T1450" s="45"/>
      <c r="U1450" s="45"/>
      <c r="W1450" t="e">
        <f>VLOOKUP(A1450,Sheet4!$J$1500:$J$1508,1,0)</f>
        <v>#N/A</v>
      </c>
    </row>
    <row r="1451" spans="1:25">
      <c r="A1451" s="41">
        <v>1584</v>
      </c>
      <c r="B1451" s="41">
        <v>1</v>
      </c>
      <c r="C1451" s="41" t="s">
        <v>10058</v>
      </c>
      <c r="D1451" s="41" t="s">
        <v>611</v>
      </c>
      <c r="E1451" s="39" t="s">
        <v>10054</v>
      </c>
      <c r="F1451" s="41" t="s">
        <v>612</v>
      </c>
      <c r="G1451" s="41" t="s">
        <v>613</v>
      </c>
      <c r="H1451" s="63" t="s">
        <v>9699</v>
      </c>
      <c r="I1451" s="63" t="str">
        <f>VLOOKUP(A1451,'(송영호RAW)'!$A:$H,8,0)</f>
        <v>인정</v>
      </c>
      <c r="J1451" s="92" t="s">
        <v>9699</v>
      </c>
      <c r="K1451" s="63" t="b">
        <f t="shared" si="181"/>
        <v>1</v>
      </c>
      <c r="L1451" s="41" t="s">
        <v>614</v>
      </c>
      <c r="M1451" s="41" t="s">
        <v>615</v>
      </c>
      <c r="N1451" s="41" t="s">
        <v>10384</v>
      </c>
      <c r="O1451" s="41" t="s">
        <v>616</v>
      </c>
      <c r="P1451" s="41" t="s">
        <v>36</v>
      </c>
      <c r="Q1451" s="41" t="s">
        <v>10133</v>
      </c>
      <c r="R1451" s="45" t="s">
        <v>10133</v>
      </c>
      <c r="S1451" s="41" t="b">
        <f t="shared" si="183"/>
        <v>1</v>
      </c>
      <c r="T1451" s="45"/>
      <c r="U1451" s="77"/>
      <c r="V1451" s="52"/>
      <c r="W1451" t="e">
        <f>VLOOKUP(A1451,Sheet4!$J$1500:$J$1508,1,0)</f>
        <v>#N/A</v>
      </c>
    </row>
    <row r="1452" spans="1:25">
      <c r="A1452" s="41">
        <v>1585</v>
      </c>
      <c r="B1452" s="41">
        <v>2</v>
      </c>
      <c r="C1452" s="41" t="s">
        <v>10058</v>
      </c>
      <c r="D1452" s="41" t="s">
        <v>611</v>
      </c>
      <c r="E1452" s="39" t="s">
        <v>10054</v>
      </c>
      <c r="F1452" s="41" t="s">
        <v>612</v>
      </c>
      <c r="G1452" s="41" t="s">
        <v>613</v>
      </c>
      <c r="H1452" s="63" t="s">
        <v>9699</v>
      </c>
      <c r="I1452" s="63" t="str">
        <f>VLOOKUP(A1452,'(송영호RAW)'!$A:$H,8,0)</f>
        <v>불인정</v>
      </c>
      <c r="J1452" s="92" t="s">
        <v>10814</v>
      </c>
      <c r="K1452" s="63" t="b">
        <f t="shared" si="181"/>
        <v>0</v>
      </c>
      <c r="L1452" s="41" t="s">
        <v>10199</v>
      </c>
      <c r="M1452" s="41" t="s">
        <v>5056</v>
      </c>
      <c r="N1452" s="41" t="s">
        <v>10384</v>
      </c>
      <c r="O1452" s="41" t="s">
        <v>5057</v>
      </c>
      <c r="P1452" s="41" t="s">
        <v>173</v>
      </c>
      <c r="Q1452" s="41" t="s">
        <v>9993</v>
      </c>
      <c r="R1452" s="41" t="s">
        <v>9993</v>
      </c>
      <c r="S1452" s="41" t="b">
        <f t="shared" si="183"/>
        <v>0</v>
      </c>
      <c r="T1452" s="45"/>
      <c r="U1452" s="45"/>
      <c r="V1452" s="52"/>
      <c r="W1452" t="e">
        <f>VLOOKUP(A1452,Sheet4!$J$1500:$J$1508,1,0)</f>
        <v>#N/A</v>
      </c>
    </row>
    <row r="1453" spans="1:25">
      <c r="A1453" s="41">
        <v>1586</v>
      </c>
      <c r="B1453" s="41">
        <v>1</v>
      </c>
      <c r="C1453" s="41" t="s">
        <v>10062</v>
      </c>
      <c r="D1453" s="41" t="s">
        <v>1954</v>
      </c>
      <c r="E1453" s="39" t="s">
        <v>10065</v>
      </c>
      <c r="F1453" s="41" t="s">
        <v>1955</v>
      </c>
      <c r="G1453" s="41" t="s">
        <v>1956</v>
      </c>
      <c r="H1453" s="63" t="s">
        <v>9699</v>
      </c>
      <c r="I1453" s="63" t="str">
        <f>VLOOKUP(A1453,'(송영호RAW)'!$A:$H,8,0)</f>
        <v>인정</v>
      </c>
      <c r="J1453" s="92" t="s">
        <v>9699</v>
      </c>
      <c r="K1453" s="63" t="b">
        <f t="shared" si="181"/>
        <v>1</v>
      </c>
      <c r="L1453" s="41" t="s">
        <v>3314</v>
      </c>
      <c r="M1453" s="41" t="s">
        <v>3315</v>
      </c>
      <c r="N1453" s="39" t="s">
        <v>10275</v>
      </c>
      <c r="O1453" s="41" t="s">
        <v>3316</v>
      </c>
      <c r="P1453" s="41" t="s">
        <v>36</v>
      </c>
      <c r="Q1453" s="41" t="s">
        <v>10133</v>
      </c>
      <c r="R1453" s="54" t="str">
        <f t="shared" ref="R1453:R1472" si="188">P1453</f>
        <v>주저자</v>
      </c>
      <c r="S1453" s="41" t="b">
        <f t="shared" si="183"/>
        <v>1</v>
      </c>
      <c r="T1453" s="48"/>
      <c r="U1453" s="45"/>
      <c r="V1453" s="60"/>
      <c r="W1453" t="e">
        <f>VLOOKUP(A1453,Sheet4!$J$1500:$J$1508,1,0)</f>
        <v>#N/A</v>
      </c>
      <c r="X1453" s="60"/>
      <c r="Y1453" s="60"/>
    </row>
    <row r="1454" spans="1:25">
      <c r="A1454" s="41">
        <v>1587</v>
      </c>
      <c r="B1454" s="41">
        <v>2</v>
      </c>
      <c r="C1454" s="41" t="s">
        <v>10062</v>
      </c>
      <c r="D1454" s="41" t="s">
        <v>1954</v>
      </c>
      <c r="E1454" s="39" t="s">
        <v>10065</v>
      </c>
      <c r="F1454" s="41" t="s">
        <v>1955</v>
      </c>
      <c r="G1454" s="41" t="s">
        <v>1956</v>
      </c>
      <c r="H1454" s="63" t="s">
        <v>9699</v>
      </c>
      <c r="I1454" s="63" t="str">
        <f>VLOOKUP(A1454,'(송영호RAW)'!$A:$H,8,0)</f>
        <v>인정</v>
      </c>
      <c r="J1454" s="92" t="s">
        <v>9699</v>
      </c>
      <c r="K1454" s="63" t="b">
        <f t="shared" si="181"/>
        <v>1</v>
      </c>
      <c r="L1454" s="41" t="s">
        <v>3235</v>
      </c>
      <c r="M1454" s="41" t="s">
        <v>3236</v>
      </c>
      <c r="N1454" s="39" t="s">
        <v>10276</v>
      </c>
      <c r="O1454" s="41" t="s">
        <v>3237</v>
      </c>
      <c r="P1454" s="41" t="s">
        <v>36</v>
      </c>
      <c r="Q1454" s="41" t="s">
        <v>10133</v>
      </c>
      <c r="R1454" s="54" t="str">
        <f t="shared" si="188"/>
        <v>주저자</v>
      </c>
      <c r="S1454" s="41" t="b">
        <f t="shared" si="183"/>
        <v>1</v>
      </c>
      <c r="T1454" s="48"/>
      <c r="U1454" s="45"/>
      <c r="V1454" s="60"/>
      <c r="W1454" t="e">
        <f>VLOOKUP(A1454,Sheet4!$J$1500:$J$1508,1,0)</f>
        <v>#N/A</v>
      </c>
      <c r="X1454" s="60"/>
      <c r="Y1454" s="60"/>
    </row>
    <row r="1455" spans="1:25">
      <c r="A1455" s="41">
        <v>1588</v>
      </c>
      <c r="B1455" s="41">
        <v>3</v>
      </c>
      <c r="C1455" s="41" t="s">
        <v>10062</v>
      </c>
      <c r="D1455" s="41" t="s">
        <v>1954</v>
      </c>
      <c r="E1455" s="39" t="s">
        <v>10065</v>
      </c>
      <c r="F1455" s="41" t="s">
        <v>1955</v>
      </c>
      <c r="G1455" s="41" t="s">
        <v>1956</v>
      </c>
      <c r="H1455" s="63" t="s">
        <v>9699</v>
      </c>
      <c r="I1455" s="63" t="str">
        <f>VLOOKUP(A1455,'(송영호RAW)'!$A:$H,8,0)</f>
        <v>인정</v>
      </c>
      <c r="J1455" s="92" t="s">
        <v>9699</v>
      </c>
      <c r="K1455" s="63" t="b">
        <f t="shared" si="181"/>
        <v>1</v>
      </c>
      <c r="L1455" s="41" t="s">
        <v>7213</v>
      </c>
      <c r="M1455" s="41" t="s">
        <v>7214</v>
      </c>
      <c r="N1455" s="54" t="s">
        <v>10226</v>
      </c>
      <c r="O1455" s="41" t="s">
        <v>7215</v>
      </c>
      <c r="P1455" s="41" t="s">
        <v>36</v>
      </c>
      <c r="Q1455" s="41" t="s">
        <v>10133</v>
      </c>
      <c r="R1455" s="54" t="str">
        <f t="shared" si="188"/>
        <v>주저자</v>
      </c>
      <c r="S1455" s="41" t="b">
        <f t="shared" si="183"/>
        <v>1</v>
      </c>
      <c r="T1455" s="48"/>
      <c r="U1455" s="45"/>
      <c r="V1455" s="60"/>
      <c r="W1455" t="e">
        <f>VLOOKUP(A1455,Sheet4!$J$1500:$J$1508,1,0)</f>
        <v>#N/A</v>
      </c>
      <c r="X1455" s="60"/>
      <c r="Y1455" s="60"/>
    </row>
    <row r="1456" spans="1:25">
      <c r="A1456" s="41">
        <v>1589</v>
      </c>
      <c r="B1456" s="41">
        <v>4</v>
      </c>
      <c r="C1456" s="41" t="s">
        <v>10062</v>
      </c>
      <c r="D1456" s="41" t="s">
        <v>1954</v>
      </c>
      <c r="E1456" s="39" t="s">
        <v>10065</v>
      </c>
      <c r="F1456" s="41" t="s">
        <v>1955</v>
      </c>
      <c r="G1456" s="41" t="s">
        <v>1956</v>
      </c>
      <c r="H1456" s="63" t="s">
        <v>9699</v>
      </c>
      <c r="I1456" s="63" t="str">
        <f>VLOOKUP(A1456,'(송영호RAW)'!$A:$H,8,0)</f>
        <v>인정</v>
      </c>
      <c r="J1456" s="92" t="s">
        <v>9699</v>
      </c>
      <c r="K1456" s="63" t="b">
        <f t="shared" si="181"/>
        <v>1</v>
      </c>
      <c r="L1456" s="41" t="s">
        <v>7619</v>
      </c>
      <c r="M1456" s="41" t="s">
        <v>4544</v>
      </c>
      <c r="N1456" s="54" t="s">
        <v>10226</v>
      </c>
      <c r="O1456" s="41" t="s">
        <v>7620</v>
      </c>
      <c r="P1456" s="41" t="s">
        <v>36</v>
      </c>
      <c r="Q1456" s="41" t="s">
        <v>10133</v>
      </c>
      <c r="R1456" s="54" t="str">
        <f t="shared" si="188"/>
        <v>주저자</v>
      </c>
      <c r="S1456" s="41" t="b">
        <f t="shared" si="183"/>
        <v>1</v>
      </c>
      <c r="T1456" s="48"/>
      <c r="U1456" s="45"/>
      <c r="V1456" s="60"/>
      <c r="W1456" t="e">
        <f>VLOOKUP(A1456,Sheet4!$J$1500:$J$1508,1,0)</f>
        <v>#N/A</v>
      </c>
      <c r="X1456" s="60"/>
      <c r="Y1456" s="60"/>
    </row>
    <row r="1457" spans="1:25">
      <c r="A1457" s="41">
        <v>1590</v>
      </c>
      <c r="B1457" s="41">
        <v>5</v>
      </c>
      <c r="C1457" s="41" t="s">
        <v>10062</v>
      </c>
      <c r="D1457" s="41" t="s">
        <v>1954</v>
      </c>
      <c r="E1457" s="39" t="s">
        <v>10065</v>
      </c>
      <c r="F1457" s="41" t="s">
        <v>1955</v>
      </c>
      <c r="G1457" s="41" t="s">
        <v>1956</v>
      </c>
      <c r="H1457" s="63" t="s">
        <v>9699</v>
      </c>
      <c r="I1457" s="63" t="str">
        <f>VLOOKUP(A1457,'(송영호RAW)'!$A:$H,8,0)</f>
        <v>인정</v>
      </c>
      <c r="J1457" s="92" t="s">
        <v>9699</v>
      </c>
      <c r="K1457" s="63" t="b">
        <f t="shared" si="181"/>
        <v>1</v>
      </c>
      <c r="L1457" s="41" t="s">
        <v>7431</v>
      </c>
      <c r="M1457" s="41" t="s">
        <v>7432</v>
      </c>
      <c r="N1457" s="54" t="s">
        <v>10226</v>
      </c>
      <c r="O1457" s="41" t="s">
        <v>7433</v>
      </c>
      <c r="P1457" s="41" t="s">
        <v>36</v>
      </c>
      <c r="Q1457" s="41" t="s">
        <v>10133</v>
      </c>
      <c r="R1457" s="54" t="str">
        <f t="shared" si="188"/>
        <v>주저자</v>
      </c>
      <c r="S1457" s="41" t="b">
        <f t="shared" si="183"/>
        <v>1</v>
      </c>
      <c r="T1457" s="48"/>
      <c r="U1457" s="45"/>
      <c r="V1457" s="60"/>
      <c r="W1457" t="e">
        <f>VLOOKUP(A1457,Sheet4!$J$1500:$J$1508,1,0)</f>
        <v>#N/A</v>
      </c>
      <c r="X1457" s="60"/>
      <c r="Y1457" s="60"/>
    </row>
    <row r="1458" spans="1:25">
      <c r="A1458" s="41">
        <v>1591</v>
      </c>
      <c r="B1458" s="41">
        <v>6</v>
      </c>
      <c r="C1458" s="41" t="s">
        <v>10062</v>
      </c>
      <c r="D1458" s="41" t="s">
        <v>1954</v>
      </c>
      <c r="E1458" s="39" t="s">
        <v>10065</v>
      </c>
      <c r="F1458" s="41" t="s">
        <v>1955</v>
      </c>
      <c r="G1458" s="41" t="s">
        <v>1956</v>
      </c>
      <c r="H1458" s="63" t="s">
        <v>9699</v>
      </c>
      <c r="I1458" s="63" t="str">
        <f>VLOOKUP(A1458,'(송영호RAW)'!$A:$H,8,0)</f>
        <v>인정</v>
      </c>
      <c r="J1458" s="92" t="s">
        <v>9699</v>
      </c>
      <c r="K1458" s="63" t="b">
        <f t="shared" si="181"/>
        <v>1</v>
      </c>
      <c r="L1458" s="41" t="s">
        <v>3308</v>
      </c>
      <c r="M1458" s="41" t="s">
        <v>3309</v>
      </c>
      <c r="N1458" s="39" t="s">
        <v>10277</v>
      </c>
      <c r="O1458" s="41" t="s">
        <v>3310</v>
      </c>
      <c r="P1458" s="41" t="s">
        <v>63</v>
      </c>
      <c r="Q1458" s="41" t="s">
        <v>9993</v>
      </c>
      <c r="R1458" s="54" t="str">
        <f t="shared" si="188"/>
        <v>제2저자</v>
      </c>
      <c r="S1458" s="41" t="b">
        <f t="shared" si="183"/>
        <v>1</v>
      </c>
      <c r="T1458" s="48"/>
      <c r="U1458" s="45"/>
      <c r="V1458" s="60"/>
      <c r="W1458" t="e">
        <f>VLOOKUP(A1458,Sheet4!$J$1500:$J$1508,1,0)</f>
        <v>#N/A</v>
      </c>
      <c r="X1458" s="60"/>
      <c r="Y1458" s="60"/>
    </row>
    <row r="1459" spans="1:25">
      <c r="A1459" s="41">
        <v>1592</v>
      </c>
      <c r="B1459" s="41">
        <v>7</v>
      </c>
      <c r="C1459" s="41" t="s">
        <v>10062</v>
      </c>
      <c r="D1459" s="41" t="s">
        <v>1954</v>
      </c>
      <c r="E1459" s="39" t="s">
        <v>10065</v>
      </c>
      <c r="F1459" s="41" t="s">
        <v>1955</v>
      </c>
      <c r="G1459" s="41" t="s">
        <v>1956</v>
      </c>
      <c r="H1459" s="63" t="s">
        <v>9699</v>
      </c>
      <c r="I1459" s="63" t="str">
        <f>VLOOKUP(A1459,'(송영호RAW)'!$A:$H,8,0)</f>
        <v>인정</v>
      </c>
      <c r="J1459" s="92" t="s">
        <v>9699</v>
      </c>
      <c r="K1459" s="63" t="b">
        <f t="shared" si="181"/>
        <v>1</v>
      </c>
      <c r="L1459" s="41" t="s">
        <v>7294</v>
      </c>
      <c r="M1459" s="41" t="s">
        <v>7295</v>
      </c>
      <c r="N1459" s="54" t="s">
        <v>10226</v>
      </c>
      <c r="O1459" s="41" t="s">
        <v>7296</v>
      </c>
      <c r="P1459" s="41" t="s">
        <v>63</v>
      </c>
      <c r="Q1459" s="41" t="s">
        <v>9993</v>
      </c>
      <c r="R1459" s="54" t="str">
        <f t="shared" si="188"/>
        <v>제2저자</v>
      </c>
      <c r="S1459" s="41" t="b">
        <f t="shared" si="183"/>
        <v>1</v>
      </c>
      <c r="T1459" s="48"/>
      <c r="U1459" s="45"/>
      <c r="V1459" s="60"/>
      <c r="W1459" t="e">
        <f>VLOOKUP(A1459,Sheet4!$J$1500:$J$1508,1,0)</f>
        <v>#N/A</v>
      </c>
      <c r="X1459" s="60"/>
      <c r="Y1459" s="60"/>
    </row>
    <row r="1460" spans="1:25">
      <c r="A1460" s="41">
        <v>1593</v>
      </c>
      <c r="B1460" s="41">
        <v>8</v>
      </c>
      <c r="C1460" s="41" t="s">
        <v>10062</v>
      </c>
      <c r="D1460" s="41" t="s">
        <v>1954</v>
      </c>
      <c r="E1460" s="39" t="s">
        <v>10065</v>
      </c>
      <c r="F1460" s="41" t="s">
        <v>1955</v>
      </c>
      <c r="G1460" s="41" t="s">
        <v>1956</v>
      </c>
      <c r="H1460" s="63" t="s">
        <v>9699</v>
      </c>
      <c r="I1460" s="63" t="str">
        <f>VLOOKUP(A1460,'(송영호RAW)'!$A:$H,8,0)</f>
        <v>인정</v>
      </c>
      <c r="J1460" s="92" t="s">
        <v>9699</v>
      </c>
      <c r="K1460" s="63" t="b">
        <f t="shared" si="181"/>
        <v>1</v>
      </c>
      <c r="L1460" s="41" t="s">
        <v>3301</v>
      </c>
      <c r="M1460" s="41" t="s">
        <v>3302</v>
      </c>
      <c r="N1460" s="39" t="s">
        <v>10249</v>
      </c>
      <c r="O1460" s="41" t="s">
        <v>3303</v>
      </c>
      <c r="P1460" s="41" t="s">
        <v>173</v>
      </c>
      <c r="Q1460" s="41" t="s">
        <v>9993</v>
      </c>
      <c r="R1460" s="54" t="str">
        <f t="shared" si="188"/>
        <v>제3저자</v>
      </c>
      <c r="S1460" s="41" t="b">
        <f t="shared" si="183"/>
        <v>1</v>
      </c>
      <c r="T1460" s="48"/>
      <c r="U1460" s="45"/>
      <c r="V1460" s="60"/>
      <c r="W1460" t="e">
        <f>VLOOKUP(A1460,Sheet4!$J$1500:$J$1508,1,0)</f>
        <v>#N/A</v>
      </c>
      <c r="X1460" s="60"/>
      <c r="Y1460" s="60"/>
    </row>
    <row r="1461" spans="1:25">
      <c r="A1461" s="41">
        <v>1594</v>
      </c>
      <c r="B1461" s="41">
        <v>9</v>
      </c>
      <c r="C1461" s="41" t="s">
        <v>10062</v>
      </c>
      <c r="D1461" s="41" t="s">
        <v>1954</v>
      </c>
      <c r="E1461" s="39" t="s">
        <v>10065</v>
      </c>
      <c r="F1461" s="41" t="s">
        <v>1955</v>
      </c>
      <c r="G1461" s="41" t="s">
        <v>1956</v>
      </c>
      <c r="H1461" s="63" t="s">
        <v>9699</v>
      </c>
      <c r="I1461" s="63" t="str">
        <f>VLOOKUP(A1461,'(송영호RAW)'!$A:$H,8,0)</f>
        <v>인정</v>
      </c>
      <c r="J1461" s="92" t="s">
        <v>9699</v>
      </c>
      <c r="K1461" s="63" t="b">
        <f t="shared" si="181"/>
        <v>1</v>
      </c>
      <c r="L1461" s="41" t="s">
        <v>3809</v>
      </c>
      <c r="M1461" s="41" t="s">
        <v>3020</v>
      </c>
      <c r="N1461" s="39" t="s">
        <v>10278</v>
      </c>
      <c r="O1461" s="41" t="s">
        <v>3810</v>
      </c>
      <c r="P1461" s="41" t="s">
        <v>122</v>
      </c>
      <c r="Q1461" s="41" t="s">
        <v>9993</v>
      </c>
      <c r="R1461" s="54" t="str">
        <f t="shared" si="188"/>
        <v>기타</v>
      </c>
      <c r="S1461" s="41" t="b">
        <f t="shared" si="183"/>
        <v>1</v>
      </c>
      <c r="T1461" s="48"/>
      <c r="U1461" s="45"/>
      <c r="V1461" s="60"/>
      <c r="W1461" t="e">
        <f>VLOOKUP(A1461,Sheet4!$J$1500:$J$1508,1,0)</f>
        <v>#N/A</v>
      </c>
      <c r="X1461" s="60"/>
      <c r="Y1461" s="60"/>
    </row>
    <row r="1462" spans="1:25">
      <c r="A1462" s="41">
        <v>1595</v>
      </c>
      <c r="B1462" s="41">
        <v>10</v>
      </c>
      <c r="C1462" s="41" t="s">
        <v>10062</v>
      </c>
      <c r="D1462" s="41" t="s">
        <v>1954</v>
      </c>
      <c r="E1462" s="39" t="s">
        <v>10065</v>
      </c>
      <c r="F1462" s="41" t="s">
        <v>1955</v>
      </c>
      <c r="G1462" s="41" t="s">
        <v>1956</v>
      </c>
      <c r="H1462" s="63" t="s">
        <v>9699</v>
      </c>
      <c r="I1462" s="63" t="str">
        <f>VLOOKUP(A1462,'(송영호RAW)'!$A:$H,8,0)</f>
        <v>인정</v>
      </c>
      <c r="J1462" s="92" t="s">
        <v>9699</v>
      </c>
      <c r="K1462" s="63" t="b">
        <f t="shared" si="181"/>
        <v>1</v>
      </c>
      <c r="L1462" s="41" t="s">
        <v>1957</v>
      </c>
      <c r="M1462" s="41" t="s">
        <v>1958</v>
      </c>
      <c r="N1462" s="39" t="s">
        <v>10279</v>
      </c>
      <c r="O1462" s="41" t="s">
        <v>1959</v>
      </c>
      <c r="P1462" s="41" t="s">
        <v>173</v>
      </c>
      <c r="Q1462" s="41" t="s">
        <v>9993</v>
      </c>
      <c r="R1462" s="54" t="str">
        <f t="shared" si="188"/>
        <v>제3저자</v>
      </c>
      <c r="S1462" s="41" t="b">
        <f t="shared" si="183"/>
        <v>1</v>
      </c>
      <c r="T1462" s="48"/>
      <c r="U1462" s="45"/>
      <c r="V1462" s="60"/>
      <c r="W1462" t="e">
        <f>VLOOKUP(A1462,Sheet4!$J$1500:$J$1508,1,0)</f>
        <v>#N/A</v>
      </c>
      <c r="X1462" s="60"/>
      <c r="Y1462" s="60"/>
    </row>
    <row r="1463" spans="1:25">
      <c r="A1463" s="41">
        <v>1596</v>
      </c>
      <c r="B1463" s="41">
        <v>1</v>
      </c>
      <c r="C1463" s="41" t="s">
        <v>10062</v>
      </c>
      <c r="D1463" s="41" t="s">
        <v>1184</v>
      </c>
      <c r="E1463" s="39" t="s">
        <v>10065</v>
      </c>
      <c r="F1463" s="41" t="s">
        <v>1185</v>
      </c>
      <c r="G1463" s="41" t="s">
        <v>1186</v>
      </c>
      <c r="H1463" s="63" t="s">
        <v>9699</v>
      </c>
      <c r="I1463" s="63" t="str">
        <f>VLOOKUP(A1463,'(송영호RAW)'!$A:$H,8,0)</f>
        <v>인정</v>
      </c>
      <c r="J1463" s="92" t="s">
        <v>9699</v>
      </c>
      <c r="K1463" s="63" t="b">
        <f t="shared" si="181"/>
        <v>1</v>
      </c>
      <c r="L1463" s="41" t="s">
        <v>6139</v>
      </c>
      <c r="M1463" s="41" t="s">
        <v>5649</v>
      </c>
      <c r="N1463" s="54" t="s">
        <v>10226</v>
      </c>
      <c r="O1463" s="41" t="s">
        <v>6140</v>
      </c>
      <c r="P1463" s="41" t="s">
        <v>36</v>
      </c>
      <c r="Q1463" s="41" t="s">
        <v>10133</v>
      </c>
      <c r="R1463" s="54" t="str">
        <f t="shared" si="188"/>
        <v>주저자</v>
      </c>
      <c r="S1463" s="41" t="b">
        <f t="shared" si="183"/>
        <v>1</v>
      </c>
      <c r="T1463" s="61" t="s">
        <v>10136</v>
      </c>
      <c r="U1463" s="45" t="s">
        <v>10369</v>
      </c>
      <c r="V1463" s="60"/>
      <c r="W1463" t="e">
        <f>VLOOKUP(A1463,Sheet4!$J$1500:$J$1508,1,0)</f>
        <v>#N/A</v>
      </c>
      <c r="X1463" s="60"/>
      <c r="Y1463" s="60"/>
    </row>
    <row r="1464" spans="1:25">
      <c r="A1464" s="41">
        <v>1597</v>
      </c>
      <c r="B1464" s="41">
        <v>2</v>
      </c>
      <c r="C1464" s="41" t="s">
        <v>10062</v>
      </c>
      <c r="D1464" s="41" t="s">
        <v>1184</v>
      </c>
      <c r="E1464" s="39" t="s">
        <v>10065</v>
      </c>
      <c r="F1464" s="41" t="s">
        <v>1185</v>
      </c>
      <c r="G1464" s="41" t="s">
        <v>1186</v>
      </c>
      <c r="H1464" s="63" t="s">
        <v>9699</v>
      </c>
      <c r="I1464" s="63" t="str">
        <f>VLOOKUP(A1464,'(송영호RAW)'!$A:$H,8,0)</f>
        <v>인정</v>
      </c>
      <c r="J1464" s="92" t="s">
        <v>9699</v>
      </c>
      <c r="K1464" s="63" t="b">
        <f t="shared" si="181"/>
        <v>1</v>
      </c>
      <c r="L1464" s="41" t="s">
        <v>3770</v>
      </c>
      <c r="M1464" s="41" t="s">
        <v>3771</v>
      </c>
      <c r="N1464" s="54" t="s">
        <v>10226</v>
      </c>
      <c r="O1464" s="41" t="s">
        <v>3772</v>
      </c>
      <c r="P1464" s="41" t="s">
        <v>36</v>
      </c>
      <c r="Q1464" s="41" t="s">
        <v>10133</v>
      </c>
      <c r="R1464" s="54" t="str">
        <f t="shared" si="188"/>
        <v>주저자</v>
      </c>
      <c r="S1464" s="41" t="b">
        <f t="shared" si="183"/>
        <v>1</v>
      </c>
      <c r="T1464" s="61" t="s">
        <v>10136</v>
      </c>
      <c r="U1464" s="45" t="s">
        <v>10370</v>
      </c>
      <c r="V1464" s="60"/>
      <c r="W1464" t="e">
        <f>VLOOKUP(A1464,Sheet4!$J$1500:$J$1508,1,0)</f>
        <v>#N/A</v>
      </c>
      <c r="X1464" s="60"/>
      <c r="Y1464" s="60"/>
    </row>
    <row r="1465" spans="1:25">
      <c r="A1465" s="41">
        <v>1598</v>
      </c>
      <c r="B1465" s="41">
        <v>3</v>
      </c>
      <c r="C1465" s="41" t="s">
        <v>10062</v>
      </c>
      <c r="D1465" s="41" t="s">
        <v>1184</v>
      </c>
      <c r="E1465" s="39" t="s">
        <v>10065</v>
      </c>
      <c r="F1465" s="41" t="s">
        <v>1185</v>
      </c>
      <c r="G1465" s="41" t="s">
        <v>1186</v>
      </c>
      <c r="H1465" s="63" t="s">
        <v>9699</v>
      </c>
      <c r="I1465" s="63" t="str">
        <f>VLOOKUP(A1465,'(송영호RAW)'!$A:$H,8,0)</f>
        <v>인정</v>
      </c>
      <c r="J1465" s="92" t="s">
        <v>9699</v>
      </c>
      <c r="K1465" s="63" t="b">
        <f t="shared" si="181"/>
        <v>1</v>
      </c>
      <c r="L1465" s="41" t="s">
        <v>1208</v>
      </c>
      <c r="M1465" s="41" t="s">
        <v>1209</v>
      </c>
      <c r="N1465" s="54" t="s">
        <v>10226</v>
      </c>
      <c r="O1465" s="41" t="s">
        <v>1210</v>
      </c>
      <c r="P1465" s="41" t="s">
        <v>36</v>
      </c>
      <c r="Q1465" s="41" t="s">
        <v>10133</v>
      </c>
      <c r="R1465" s="54" t="str">
        <f t="shared" si="188"/>
        <v>주저자</v>
      </c>
      <c r="S1465" s="41" t="b">
        <f t="shared" si="183"/>
        <v>1</v>
      </c>
      <c r="T1465" s="48"/>
      <c r="U1465" s="45"/>
      <c r="V1465" s="60"/>
      <c r="W1465" t="e">
        <f>VLOOKUP(A1465,Sheet4!$J$1500:$J$1508,1,0)</f>
        <v>#N/A</v>
      </c>
      <c r="X1465" s="60"/>
      <c r="Y1465" s="60"/>
    </row>
    <row r="1466" spans="1:25">
      <c r="A1466" s="41">
        <v>1599</v>
      </c>
      <c r="B1466" s="41">
        <v>4</v>
      </c>
      <c r="C1466" s="41" t="s">
        <v>10062</v>
      </c>
      <c r="D1466" s="41" t="s">
        <v>1184</v>
      </c>
      <c r="E1466" s="39" t="s">
        <v>10065</v>
      </c>
      <c r="F1466" s="41" t="s">
        <v>1185</v>
      </c>
      <c r="G1466" s="41" t="s">
        <v>1186</v>
      </c>
      <c r="H1466" s="63" t="s">
        <v>9699</v>
      </c>
      <c r="I1466" s="63" t="str">
        <f>VLOOKUP(A1466,'(송영호RAW)'!$A:$H,8,0)</f>
        <v>인정</v>
      </c>
      <c r="J1466" s="92" t="s">
        <v>9699</v>
      </c>
      <c r="K1466" s="63" t="b">
        <f t="shared" si="181"/>
        <v>1</v>
      </c>
      <c r="L1466" s="41" t="s">
        <v>3252</v>
      </c>
      <c r="M1466" s="41" t="s">
        <v>3253</v>
      </c>
      <c r="N1466" s="39" t="s">
        <v>10280</v>
      </c>
      <c r="O1466" s="41" t="s">
        <v>3254</v>
      </c>
      <c r="P1466" s="41" t="s">
        <v>36</v>
      </c>
      <c r="Q1466" s="41" t="s">
        <v>10133</v>
      </c>
      <c r="R1466" s="54" t="str">
        <f t="shared" si="188"/>
        <v>주저자</v>
      </c>
      <c r="S1466" s="41" t="b">
        <f t="shared" si="183"/>
        <v>1</v>
      </c>
      <c r="T1466" s="48"/>
      <c r="U1466" s="45"/>
      <c r="V1466" s="60"/>
      <c r="W1466" t="e">
        <f>VLOOKUP(A1466,Sheet4!$J$1500:$J$1508,1,0)</f>
        <v>#N/A</v>
      </c>
      <c r="X1466" s="60"/>
      <c r="Y1466" s="60"/>
    </row>
    <row r="1467" spans="1:25">
      <c r="A1467" s="41">
        <v>1600</v>
      </c>
      <c r="B1467" s="41">
        <v>5</v>
      </c>
      <c r="C1467" s="41" t="s">
        <v>10062</v>
      </c>
      <c r="D1467" s="41" t="s">
        <v>1184</v>
      </c>
      <c r="E1467" s="39" t="s">
        <v>10065</v>
      </c>
      <c r="F1467" s="41" t="s">
        <v>1185</v>
      </c>
      <c r="G1467" s="41" t="s">
        <v>1186</v>
      </c>
      <c r="H1467" s="63" t="s">
        <v>9699</v>
      </c>
      <c r="I1467" s="63" t="str">
        <f>VLOOKUP(A1467,'(송영호RAW)'!$A:$H,8,0)</f>
        <v>인정</v>
      </c>
      <c r="J1467" s="92" t="s">
        <v>9699</v>
      </c>
      <c r="K1467" s="63" t="b">
        <f t="shared" si="181"/>
        <v>1</v>
      </c>
      <c r="L1467" s="41" t="s">
        <v>1187</v>
      </c>
      <c r="M1467" s="41" t="s">
        <v>1188</v>
      </c>
      <c r="N1467" s="54" t="s">
        <v>10226</v>
      </c>
      <c r="O1467" s="41" t="s">
        <v>1189</v>
      </c>
      <c r="P1467" s="41" t="s">
        <v>36</v>
      </c>
      <c r="Q1467" s="41" t="s">
        <v>10133</v>
      </c>
      <c r="R1467" s="54" t="str">
        <f t="shared" si="188"/>
        <v>주저자</v>
      </c>
      <c r="S1467" s="41" t="b">
        <f t="shared" si="183"/>
        <v>1</v>
      </c>
      <c r="T1467" s="61" t="s">
        <v>10136</v>
      </c>
      <c r="U1467" s="45" t="s">
        <v>10371</v>
      </c>
      <c r="V1467" s="60"/>
      <c r="W1467" t="e">
        <f>VLOOKUP(A1467,Sheet4!$J$1500:$J$1508,1,0)</f>
        <v>#N/A</v>
      </c>
      <c r="X1467" s="60"/>
      <c r="Y1467" s="60"/>
    </row>
    <row r="1468" spans="1:25">
      <c r="A1468" s="41">
        <v>1601</v>
      </c>
      <c r="B1468" s="41">
        <v>6</v>
      </c>
      <c r="C1468" s="41" t="s">
        <v>10062</v>
      </c>
      <c r="D1468" s="41" t="s">
        <v>1184</v>
      </c>
      <c r="E1468" s="39" t="s">
        <v>10065</v>
      </c>
      <c r="F1468" s="41" t="s">
        <v>1185</v>
      </c>
      <c r="G1468" s="41" t="s">
        <v>1186</v>
      </c>
      <c r="H1468" s="63" t="s">
        <v>9699</v>
      </c>
      <c r="I1468" s="63" t="str">
        <f>VLOOKUP(A1468,'(송영호RAW)'!$A:$H,8,0)</f>
        <v>인정</v>
      </c>
      <c r="J1468" s="92" t="s">
        <v>9699</v>
      </c>
      <c r="K1468" s="63" t="b">
        <f t="shared" si="181"/>
        <v>1</v>
      </c>
      <c r="L1468" s="41" t="s">
        <v>3212</v>
      </c>
      <c r="M1468" s="41" t="s">
        <v>3213</v>
      </c>
      <c r="N1468" s="39" t="s">
        <v>10281</v>
      </c>
      <c r="O1468" s="41" t="s">
        <v>3214</v>
      </c>
      <c r="P1468" s="41" t="s">
        <v>36</v>
      </c>
      <c r="Q1468" s="41" t="s">
        <v>10133</v>
      </c>
      <c r="R1468" s="54" t="str">
        <f t="shared" si="188"/>
        <v>주저자</v>
      </c>
      <c r="S1468" s="41" t="b">
        <f t="shared" si="183"/>
        <v>1</v>
      </c>
      <c r="T1468" s="61" t="s">
        <v>10136</v>
      </c>
      <c r="U1468" s="45" t="s">
        <v>10372</v>
      </c>
      <c r="V1468" s="60"/>
      <c r="W1468" t="e">
        <f>VLOOKUP(A1468,Sheet4!$J$1500:$J$1508,1,0)</f>
        <v>#N/A</v>
      </c>
      <c r="X1468" s="60"/>
      <c r="Y1468" s="60"/>
    </row>
    <row r="1469" spans="1:25">
      <c r="A1469" s="41">
        <v>1602</v>
      </c>
      <c r="B1469" s="41">
        <v>7</v>
      </c>
      <c r="C1469" s="41" t="s">
        <v>10062</v>
      </c>
      <c r="D1469" s="41" t="s">
        <v>1184</v>
      </c>
      <c r="E1469" s="39" t="s">
        <v>10065</v>
      </c>
      <c r="F1469" s="41" t="s">
        <v>1185</v>
      </c>
      <c r="G1469" s="41" t="s">
        <v>1186</v>
      </c>
      <c r="H1469" s="63" t="s">
        <v>9699</v>
      </c>
      <c r="I1469" s="63" t="str">
        <f>VLOOKUP(A1469,'(송영호RAW)'!$A:$H,8,0)</f>
        <v>인정</v>
      </c>
      <c r="J1469" s="92" t="s">
        <v>9699</v>
      </c>
      <c r="K1469" s="63" t="b">
        <f t="shared" si="181"/>
        <v>1</v>
      </c>
      <c r="L1469" s="41" t="s">
        <v>1806</v>
      </c>
      <c r="M1469" s="41" t="s">
        <v>1807</v>
      </c>
      <c r="N1469" s="54" t="s">
        <v>10226</v>
      </c>
      <c r="O1469" s="41" t="s">
        <v>1808</v>
      </c>
      <c r="P1469" s="41" t="s">
        <v>36</v>
      </c>
      <c r="Q1469" s="41" t="s">
        <v>10133</v>
      </c>
      <c r="R1469" s="54" t="str">
        <f t="shared" si="188"/>
        <v>주저자</v>
      </c>
      <c r="S1469" s="41" t="b">
        <f t="shared" si="183"/>
        <v>1</v>
      </c>
      <c r="T1469" s="61" t="s">
        <v>10136</v>
      </c>
      <c r="U1469" s="45" t="s">
        <v>10373</v>
      </c>
      <c r="V1469" s="60"/>
      <c r="W1469" t="e">
        <f>VLOOKUP(A1469,Sheet4!$J$1500:$J$1508,1,0)</f>
        <v>#N/A</v>
      </c>
      <c r="X1469" s="60"/>
      <c r="Y1469" s="60"/>
    </row>
    <row r="1470" spans="1:25">
      <c r="A1470" s="41">
        <v>1603</v>
      </c>
      <c r="B1470" s="41">
        <v>8</v>
      </c>
      <c r="C1470" s="41" t="s">
        <v>10062</v>
      </c>
      <c r="D1470" s="41" t="s">
        <v>1184</v>
      </c>
      <c r="E1470" s="39" t="s">
        <v>10065</v>
      </c>
      <c r="F1470" s="41" t="s">
        <v>1185</v>
      </c>
      <c r="G1470" s="41" t="s">
        <v>1186</v>
      </c>
      <c r="H1470" s="63" t="s">
        <v>9699</v>
      </c>
      <c r="I1470" s="63" t="str">
        <f>VLOOKUP(A1470,'(송영호RAW)'!$A:$H,8,0)</f>
        <v>인정</v>
      </c>
      <c r="J1470" s="92" t="s">
        <v>9699</v>
      </c>
      <c r="K1470" s="63" t="b">
        <f t="shared" si="181"/>
        <v>1</v>
      </c>
      <c r="L1470" s="41" t="s">
        <v>1547</v>
      </c>
      <c r="M1470" s="41" t="s">
        <v>1548</v>
      </c>
      <c r="N1470" s="54" t="s">
        <v>10226</v>
      </c>
      <c r="O1470" s="41" t="s">
        <v>1549</v>
      </c>
      <c r="P1470" s="41" t="s">
        <v>36</v>
      </c>
      <c r="Q1470" s="41" t="s">
        <v>10133</v>
      </c>
      <c r="R1470" s="54" t="str">
        <f t="shared" si="188"/>
        <v>주저자</v>
      </c>
      <c r="S1470" s="41" t="b">
        <f t="shared" si="183"/>
        <v>1</v>
      </c>
      <c r="T1470" s="61" t="s">
        <v>10136</v>
      </c>
      <c r="U1470" s="45" t="s">
        <v>10374</v>
      </c>
      <c r="V1470" s="60"/>
      <c r="W1470" t="e">
        <f>VLOOKUP(A1470,Sheet4!$J$1500:$J$1508,1,0)</f>
        <v>#N/A</v>
      </c>
      <c r="X1470" s="60"/>
      <c r="Y1470" s="60"/>
    </row>
    <row r="1471" spans="1:25">
      <c r="A1471" s="41">
        <v>1604</v>
      </c>
      <c r="B1471" s="41">
        <v>9</v>
      </c>
      <c r="C1471" s="41" t="s">
        <v>10062</v>
      </c>
      <c r="D1471" s="41" t="s">
        <v>1184</v>
      </c>
      <c r="E1471" s="39" t="s">
        <v>10065</v>
      </c>
      <c r="F1471" s="41" t="s">
        <v>1185</v>
      </c>
      <c r="G1471" s="41" t="s">
        <v>1186</v>
      </c>
      <c r="H1471" s="63" t="s">
        <v>9699</v>
      </c>
      <c r="I1471" s="63" t="str">
        <f>VLOOKUP(A1471,'(송영호RAW)'!$A:$H,8,0)</f>
        <v>인정</v>
      </c>
      <c r="J1471" s="92" t="s">
        <v>9699</v>
      </c>
      <c r="K1471" s="63" t="b">
        <f t="shared" si="181"/>
        <v>1</v>
      </c>
      <c r="L1471" s="41" t="s">
        <v>6050</v>
      </c>
      <c r="M1471" s="41" t="s">
        <v>4787</v>
      </c>
      <c r="N1471" s="54" t="s">
        <v>10226</v>
      </c>
      <c r="O1471" s="41" t="s">
        <v>6051</v>
      </c>
      <c r="P1471" s="41" t="s">
        <v>63</v>
      </c>
      <c r="Q1471" s="41" t="s">
        <v>9993</v>
      </c>
      <c r="R1471" s="54" t="str">
        <f t="shared" si="188"/>
        <v>제2저자</v>
      </c>
      <c r="S1471" s="41" t="b">
        <f t="shared" si="183"/>
        <v>1</v>
      </c>
      <c r="T1471" s="48"/>
      <c r="U1471" s="45"/>
      <c r="V1471" s="60"/>
      <c r="W1471" t="e">
        <f>VLOOKUP(A1471,Sheet4!$J$1500:$J$1508,1,0)</f>
        <v>#N/A</v>
      </c>
      <c r="X1471" s="60"/>
      <c r="Y1471" s="60"/>
    </row>
    <row r="1472" spans="1:25">
      <c r="A1472" s="41">
        <v>1605</v>
      </c>
      <c r="B1472" s="41">
        <v>10</v>
      </c>
      <c r="C1472" s="41" t="s">
        <v>10062</v>
      </c>
      <c r="D1472" s="41" t="s">
        <v>1184</v>
      </c>
      <c r="E1472" s="39" t="s">
        <v>10065</v>
      </c>
      <c r="F1472" s="41" t="s">
        <v>1185</v>
      </c>
      <c r="G1472" s="41" t="s">
        <v>1186</v>
      </c>
      <c r="H1472" s="63" t="s">
        <v>9699</v>
      </c>
      <c r="I1472" s="63" t="str">
        <f>VLOOKUP(A1472,'(송영호RAW)'!$A:$H,8,0)</f>
        <v>인정</v>
      </c>
      <c r="J1472" s="92" t="s">
        <v>9699</v>
      </c>
      <c r="K1472" s="63" t="b">
        <f t="shared" si="181"/>
        <v>1</v>
      </c>
      <c r="L1472" s="41" t="s">
        <v>4897</v>
      </c>
      <c r="M1472" s="41" t="s">
        <v>3160</v>
      </c>
      <c r="N1472" s="54" t="s">
        <v>10226</v>
      </c>
      <c r="O1472" s="41" t="s">
        <v>4898</v>
      </c>
      <c r="P1472" s="41" t="s">
        <v>63</v>
      </c>
      <c r="Q1472" s="41" t="s">
        <v>9993</v>
      </c>
      <c r="R1472" s="54" t="str">
        <f t="shared" si="188"/>
        <v>제2저자</v>
      </c>
      <c r="S1472" s="41" t="b">
        <f t="shared" si="183"/>
        <v>1</v>
      </c>
      <c r="T1472" s="48"/>
      <c r="U1472" s="45"/>
      <c r="V1472" s="60"/>
      <c r="W1472" t="e">
        <f>VLOOKUP(A1472,Sheet4!$J$1500:$J$1508,1,0)</f>
        <v>#N/A</v>
      </c>
      <c r="X1472" s="60"/>
      <c r="Y1472" s="60"/>
    </row>
    <row r="1473" spans="1:25">
      <c r="A1473" s="41">
        <v>1606</v>
      </c>
      <c r="B1473" s="41">
        <v>1</v>
      </c>
      <c r="C1473" s="41" t="s">
        <v>10053</v>
      </c>
      <c r="D1473" s="41" t="s">
        <v>6807</v>
      </c>
      <c r="E1473" s="39" t="s">
        <v>10067</v>
      </c>
      <c r="F1473" s="41" t="s">
        <v>6808</v>
      </c>
      <c r="G1473" s="41" t="s">
        <v>6809</v>
      </c>
      <c r="H1473" s="63" t="s">
        <v>9699</v>
      </c>
      <c r="I1473" s="63" t="str">
        <f>VLOOKUP(A1473,'(송영호RAW)'!$A:$H,8,0)</f>
        <v>인정</v>
      </c>
      <c r="J1473" s="92" t="s">
        <v>9699</v>
      </c>
      <c r="K1473" s="63" t="b">
        <f t="shared" si="181"/>
        <v>1</v>
      </c>
      <c r="L1473" s="41" t="s">
        <v>6846</v>
      </c>
      <c r="M1473" s="41" t="s">
        <v>6847</v>
      </c>
      <c r="N1473" s="41" t="s">
        <v>10078</v>
      </c>
      <c r="O1473" s="41" t="s">
        <v>6848</v>
      </c>
      <c r="P1473" s="41" t="s">
        <v>36</v>
      </c>
      <c r="Q1473" s="41" t="str">
        <f t="shared" ref="Q1473:Q1476" si="189">P1473</f>
        <v>주저자</v>
      </c>
      <c r="R1473" s="41" t="s">
        <v>36</v>
      </c>
      <c r="S1473" s="41" t="b">
        <f t="shared" si="183"/>
        <v>1</v>
      </c>
      <c r="T1473" s="45"/>
      <c r="U1473" s="45"/>
      <c r="W1473" t="e">
        <f>VLOOKUP(A1473,Sheet4!$J$1500:$J$1508,1,0)</f>
        <v>#N/A</v>
      </c>
    </row>
    <row r="1474" spans="1:25">
      <c r="A1474" s="41">
        <v>1607</v>
      </c>
      <c r="B1474" s="41">
        <v>2</v>
      </c>
      <c r="C1474" s="41" t="s">
        <v>10053</v>
      </c>
      <c r="D1474" s="41" t="s">
        <v>6807</v>
      </c>
      <c r="E1474" s="39" t="s">
        <v>10067</v>
      </c>
      <c r="F1474" s="41" t="s">
        <v>6808</v>
      </c>
      <c r="G1474" s="41" t="s">
        <v>6809</v>
      </c>
      <c r="H1474" s="63" t="s">
        <v>9699</v>
      </c>
      <c r="I1474" s="63" t="str">
        <f>VLOOKUP(A1474,'(송영호RAW)'!$A:$H,8,0)</f>
        <v>인정</v>
      </c>
      <c r="J1474" s="92" t="s">
        <v>9699</v>
      </c>
      <c r="K1474" s="63" t="b">
        <f t="shared" si="181"/>
        <v>1</v>
      </c>
      <c r="L1474" s="41" t="s">
        <v>6843</v>
      </c>
      <c r="M1474" s="41" t="s">
        <v>2544</v>
      </c>
      <c r="N1474" s="41"/>
      <c r="O1474" s="41" t="s">
        <v>6844</v>
      </c>
      <c r="P1474" s="41" t="s">
        <v>36</v>
      </c>
      <c r="Q1474" s="41" t="str">
        <f t="shared" si="189"/>
        <v>주저자</v>
      </c>
      <c r="R1474" s="41" t="s">
        <v>36</v>
      </c>
      <c r="S1474" s="41" t="b">
        <f t="shared" si="183"/>
        <v>1</v>
      </c>
      <c r="T1474" s="45"/>
      <c r="U1474" s="45"/>
      <c r="W1474" t="e">
        <f>VLOOKUP(A1474,Sheet4!$J$1500:$J$1508,1,0)</f>
        <v>#N/A</v>
      </c>
    </row>
    <row r="1475" spans="1:25">
      <c r="A1475" s="41">
        <v>1608</v>
      </c>
      <c r="B1475" s="41">
        <v>3</v>
      </c>
      <c r="C1475" s="41" t="s">
        <v>10053</v>
      </c>
      <c r="D1475" s="41" t="s">
        <v>6807</v>
      </c>
      <c r="E1475" s="39" t="s">
        <v>10067</v>
      </c>
      <c r="F1475" s="41" t="s">
        <v>6808</v>
      </c>
      <c r="G1475" s="41" t="s">
        <v>6809</v>
      </c>
      <c r="H1475" s="63" t="s">
        <v>9699</v>
      </c>
      <c r="I1475" s="63" t="str">
        <f>VLOOKUP(A1475,'(송영호RAW)'!$A:$H,8,0)</f>
        <v>인정</v>
      </c>
      <c r="J1475" s="92" t="s">
        <v>9699</v>
      </c>
      <c r="K1475" s="63" t="b">
        <f t="shared" ref="K1475:K1529" si="190">H1475=I1475</f>
        <v>1</v>
      </c>
      <c r="L1475" s="41" t="s">
        <v>6826</v>
      </c>
      <c r="M1475" s="41" t="s">
        <v>2318</v>
      </c>
      <c r="N1475" s="41"/>
      <c r="O1475" s="41" t="s">
        <v>6827</v>
      </c>
      <c r="P1475" s="41" t="s">
        <v>36</v>
      </c>
      <c r="Q1475" s="41" t="str">
        <f t="shared" si="189"/>
        <v>주저자</v>
      </c>
      <c r="R1475" s="41" t="s">
        <v>36</v>
      </c>
      <c r="S1475" s="41" t="b">
        <f t="shared" si="183"/>
        <v>1</v>
      </c>
      <c r="T1475" s="45"/>
      <c r="U1475" s="45"/>
      <c r="W1475" t="e">
        <f>VLOOKUP(A1475,Sheet4!$J$1500:$J$1508,1,0)</f>
        <v>#N/A</v>
      </c>
    </row>
    <row r="1476" spans="1:25">
      <c r="A1476" s="41">
        <v>1609</v>
      </c>
      <c r="B1476" s="41">
        <v>4</v>
      </c>
      <c r="C1476" s="41" t="s">
        <v>10053</v>
      </c>
      <c r="D1476" s="41" t="s">
        <v>6807</v>
      </c>
      <c r="E1476" s="39" t="s">
        <v>10067</v>
      </c>
      <c r="F1476" s="41" t="s">
        <v>6808</v>
      </c>
      <c r="G1476" s="41" t="s">
        <v>6809</v>
      </c>
      <c r="H1476" s="63" t="s">
        <v>9699</v>
      </c>
      <c r="I1476" s="63" t="str">
        <f>VLOOKUP(A1476,'(송영호RAW)'!$A:$H,8,0)</f>
        <v>인정</v>
      </c>
      <c r="J1476" s="92" t="s">
        <v>9699</v>
      </c>
      <c r="K1476" s="63" t="b">
        <f t="shared" si="190"/>
        <v>1</v>
      </c>
      <c r="L1476" s="41" t="s">
        <v>6810</v>
      </c>
      <c r="M1476" s="41" t="s">
        <v>6811</v>
      </c>
      <c r="N1476" s="41" t="s">
        <v>10079</v>
      </c>
      <c r="O1476" s="41" t="s">
        <v>6812</v>
      </c>
      <c r="P1476" s="41" t="s">
        <v>36</v>
      </c>
      <c r="Q1476" s="41" t="str">
        <f t="shared" si="189"/>
        <v>주저자</v>
      </c>
      <c r="R1476" s="41" t="s">
        <v>36</v>
      </c>
      <c r="S1476" s="41" t="b">
        <f t="shared" si="183"/>
        <v>1</v>
      </c>
      <c r="T1476" s="45"/>
      <c r="U1476" s="45"/>
      <c r="W1476" t="e">
        <f>VLOOKUP(A1476,Sheet4!$J$1500:$J$1508,1,0)</f>
        <v>#N/A</v>
      </c>
    </row>
    <row r="1477" spans="1:25">
      <c r="A1477" s="41">
        <v>1610</v>
      </c>
      <c r="B1477" s="41">
        <v>1</v>
      </c>
      <c r="C1477" s="41" t="s">
        <v>10062</v>
      </c>
      <c r="D1477" s="41" t="s">
        <v>1122</v>
      </c>
      <c r="E1477" s="39" t="s">
        <v>10049</v>
      </c>
      <c r="F1477" s="41" t="s">
        <v>1123</v>
      </c>
      <c r="G1477" s="41" t="s">
        <v>1124</v>
      </c>
      <c r="H1477" s="63" t="s">
        <v>9699</v>
      </c>
      <c r="I1477" s="63" t="str">
        <f>VLOOKUP(A1477,'(송영호RAW)'!$A:$H,8,0)</f>
        <v>인정</v>
      </c>
      <c r="J1477" s="92" t="s">
        <v>9699</v>
      </c>
      <c r="K1477" s="63" t="b">
        <f t="shared" si="190"/>
        <v>1</v>
      </c>
      <c r="L1477" s="41" t="s">
        <v>10235</v>
      </c>
      <c r="M1477" s="41" t="s">
        <v>4922</v>
      </c>
      <c r="N1477" s="54" t="s">
        <v>10226</v>
      </c>
      <c r="O1477" s="41" t="s">
        <v>5308</v>
      </c>
      <c r="P1477" s="41" t="s">
        <v>36</v>
      </c>
      <c r="Q1477" s="41" t="s">
        <v>10133</v>
      </c>
      <c r="R1477" s="54" t="str">
        <f t="shared" ref="R1477:R1490" si="191">P1477</f>
        <v>주저자</v>
      </c>
      <c r="S1477" s="41" t="b">
        <f t="shared" si="183"/>
        <v>1</v>
      </c>
      <c r="T1477" s="61" t="s">
        <v>10136</v>
      </c>
      <c r="U1477" s="45" t="s">
        <v>10355</v>
      </c>
      <c r="V1477" s="60"/>
      <c r="W1477" t="e">
        <f>VLOOKUP(A1477,Sheet4!$J$1500:$J$1508,1,0)</f>
        <v>#N/A</v>
      </c>
      <c r="X1477" s="60"/>
      <c r="Y1477" s="60"/>
    </row>
    <row r="1478" spans="1:25">
      <c r="A1478" s="41">
        <v>1611</v>
      </c>
      <c r="B1478" s="41">
        <v>2</v>
      </c>
      <c r="C1478" s="41" t="s">
        <v>10062</v>
      </c>
      <c r="D1478" s="41" t="s">
        <v>1122</v>
      </c>
      <c r="E1478" s="39" t="s">
        <v>10049</v>
      </c>
      <c r="F1478" s="41" t="s">
        <v>1123</v>
      </c>
      <c r="G1478" s="41" t="s">
        <v>1124</v>
      </c>
      <c r="H1478" s="63" t="s">
        <v>9699</v>
      </c>
      <c r="I1478" s="63" t="str">
        <f>VLOOKUP(A1478,'(송영호RAW)'!$A:$H,8,0)</f>
        <v>인정</v>
      </c>
      <c r="J1478" s="92" t="s">
        <v>9699</v>
      </c>
      <c r="K1478" s="63" t="b">
        <f t="shared" si="190"/>
        <v>1</v>
      </c>
      <c r="L1478" s="41" t="s">
        <v>2964</v>
      </c>
      <c r="M1478" s="41" t="s">
        <v>2965</v>
      </c>
      <c r="N1478" s="39" t="s">
        <v>10236</v>
      </c>
      <c r="O1478" s="41" t="s">
        <v>2966</v>
      </c>
      <c r="P1478" s="41" t="s">
        <v>36</v>
      </c>
      <c r="Q1478" s="41" t="s">
        <v>10133</v>
      </c>
      <c r="R1478" s="54" t="str">
        <f t="shared" si="191"/>
        <v>주저자</v>
      </c>
      <c r="S1478" s="41" t="b">
        <f t="shared" si="183"/>
        <v>1</v>
      </c>
      <c r="T1478" s="61" t="s">
        <v>10136</v>
      </c>
      <c r="U1478" s="45" t="s">
        <v>10356</v>
      </c>
      <c r="V1478" s="60"/>
      <c r="W1478" t="e">
        <f>VLOOKUP(A1478,Sheet4!$J$1500:$J$1508,1,0)</f>
        <v>#N/A</v>
      </c>
      <c r="X1478" s="60"/>
      <c r="Y1478" s="60"/>
    </row>
    <row r="1479" spans="1:25">
      <c r="A1479" s="41">
        <v>1612</v>
      </c>
      <c r="B1479" s="41">
        <v>3</v>
      </c>
      <c r="C1479" s="41" t="s">
        <v>10062</v>
      </c>
      <c r="D1479" s="41" t="s">
        <v>1122</v>
      </c>
      <c r="E1479" s="39" t="s">
        <v>10049</v>
      </c>
      <c r="F1479" s="41" t="s">
        <v>1123</v>
      </c>
      <c r="G1479" s="41" t="s">
        <v>1124</v>
      </c>
      <c r="H1479" s="63" t="s">
        <v>9699</v>
      </c>
      <c r="I1479" s="63" t="str">
        <f>VLOOKUP(A1479,'(송영호RAW)'!$A:$H,8,0)</f>
        <v>인정</v>
      </c>
      <c r="J1479" s="92" t="s">
        <v>9699</v>
      </c>
      <c r="K1479" s="63" t="b">
        <f t="shared" si="190"/>
        <v>1</v>
      </c>
      <c r="L1479" s="41" t="s">
        <v>2990</v>
      </c>
      <c r="M1479" s="41" t="s">
        <v>2721</v>
      </c>
      <c r="N1479" s="39" t="s">
        <v>10237</v>
      </c>
      <c r="O1479" s="41" t="s">
        <v>2991</v>
      </c>
      <c r="P1479" s="41" t="s">
        <v>63</v>
      </c>
      <c r="Q1479" s="41" t="s">
        <v>9993</v>
      </c>
      <c r="R1479" s="54" t="str">
        <f t="shared" si="191"/>
        <v>제2저자</v>
      </c>
      <c r="S1479" s="41" t="b">
        <f t="shared" si="183"/>
        <v>1</v>
      </c>
      <c r="T1479" s="48"/>
      <c r="U1479" s="77"/>
      <c r="V1479" s="60"/>
      <c r="W1479" t="e">
        <f>VLOOKUP(A1479,Sheet4!$J$1500:$J$1508,1,0)</f>
        <v>#N/A</v>
      </c>
      <c r="X1479" s="60"/>
      <c r="Y1479" s="60"/>
    </row>
    <row r="1480" spans="1:25">
      <c r="A1480" s="41">
        <v>1613</v>
      </c>
      <c r="B1480" s="41">
        <v>4</v>
      </c>
      <c r="C1480" s="41" t="s">
        <v>10062</v>
      </c>
      <c r="D1480" s="41" t="s">
        <v>1122</v>
      </c>
      <c r="E1480" s="39" t="s">
        <v>10049</v>
      </c>
      <c r="F1480" s="41" t="s">
        <v>1123</v>
      </c>
      <c r="G1480" s="41" t="s">
        <v>1124</v>
      </c>
      <c r="H1480" s="63" t="s">
        <v>9699</v>
      </c>
      <c r="I1480" s="63" t="str">
        <f>VLOOKUP(A1480,'(송영호RAW)'!$A:$H,8,0)</f>
        <v>인정</v>
      </c>
      <c r="J1480" s="92" t="s">
        <v>9699</v>
      </c>
      <c r="K1480" s="63" t="b">
        <f t="shared" si="190"/>
        <v>1</v>
      </c>
      <c r="L1480" s="41" t="s">
        <v>3577</v>
      </c>
      <c r="M1480" s="41" t="s">
        <v>2995</v>
      </c>
      <c r="N1480" s="54" t="s">
        <v>10226</v>
      </c>
      <c r="O1480" s="41" t="s">
        <v>3578</v>
      </c>
      <c r="P1480" s="41" t="s">
        <v>36</v>
      </c>
      <c r="Q1480" s="41" t="s">
        <v>10133</v>
      </c>
      <c r="R1480" s="54" t="str">
        <f t="shared" si="191"/>
        <v>주저자</v>
      </c>
      <c r="S1480" s="41" t="b">
        <f t="shared" si="183"/>
        <v>1</v>
      </c>
      <c r="T1480" s="61" t="s">
        <v>10136</v>
      </c>
      <c r="U1480" s="45" t="s">
        <v>10357</v>
      </c>
      <c r="V1480" s="60"/>
      <c r="W1480" t="e">
        <f>VLOOKUP(A1480,Sheet4!$J$1500:$J$1508,1,0)</f>
        <v>#N/A</v>
      </c>
      <c r="X1480" s="60"/>
      <c r="Y1480" s="60"/>
    </row>
    <row r="1481" spans="1:25">
      <c r="A1481" s="41">
        <v>1614</v>
      </c>
      <c r="B1481" s="41">
        <v>5</v>
      </c>
      <c r="C1481" s="41" t="s">
        <v>10062</v>
      </c>
      <c r="D1481" s="41" t="s">
        <v>1122</v>
      </c>
      <c r="E1481" s="39" t="s">
        <v>10049</v>
      </c>
      <c r="F1481" s="41" t="s">
        <v>1123</v>
      </c>
      <c r="G1481" s="41" t="s">
        <v>1124</v>
      </c>
      <c r="H1481" s="63" t="s">
        <v>9699</v>
      </c>
      <c r="I1481" s="63" t="str">
        <f>VLOOKUP(A1481,'(송영호RAW)'!$A:$H,8,0)</f>
        <v>인정</v>
      </c>
      <c r="J1481" s="92" t="s">
        <v>9699</v>
      </c>
      <c r="K1481" s="63" t="b">
        <f t="shared" si="190"/>
        <v>1</v>
      </c>
      <c r="L1481" s="41" t="s">
        <v>1125</v>
      </c>
      <c r="M1481" s="41" t="s">
        <v>1126</v>
      </c>
      <c r="N1481" s="54" t="s">
        <v>10226</v>
      </c>
      <c r="O1481" s="41" t="s">
        <v>1127</v>
      </c>
      <c r="P1481" s="41" t="s">
        <v>36</v>
      </c>
      <c r="Q1481" s="41" t="s">
        <v>10133</v>
      </c>
      <c r="R1481" s="54" t="str">
        <f t="shared" si="191"/>
        <v>주저자</v>
      </c>
      <c r="S1481" s="41" t="b">
        <f t="shared" si="183"/>
        <v>1</v>
      </c>
      <c r="T1481" s="48"/>
      <c r="U1481" s="45"/>
      <c r="V1481" s="60"/>
      <c r="W1481" t="e">
        <f>VLOOKUP(A1481,Sheet4!$J$1500:$J$1508,1,0)</f>
        <v>#N/A</v>
      </c>
      <c r="X1481" s="60"/>
      <c r="Y1481" s="60"/>
    </row>
    <row r="1482" spans="1:25">
      <c r="A1482" s="41">
        <v>1615</v>
      </c>
      <c r="B1482" s="41">
        <v>6</v>
      </c>
      <c r="C1482" s="41" t="s">
        <v>10062</v>
      </c>
      <c r="D1482" s="41" t="s">
        <v>1122</v>
      </c>
      <c r="E1482" s="39" t="s">
        <v>10049</v>
      </c>
      <c r="F1482" s="41" t="s">
        <v>1123</v>
      </c>
      <c r="G1482" s="41" t="s">
        <v>1124</v>
      </c>
      <c r="H1482" s="63" t="s">
        <v>9699</v>
      </c>
      <c r="I1482" s="63" t="str">
        <f>VLOOKUP(A1482,'(송영호RAW)'!$A:$H,8,0)</f>
        <v>인정</v>
      </c>
      <c r="J1482" s="92" t="s">
        <v>9699</v>
      </c>
      <c r="K1482" s="63" t="b">
        <f t="shared" si="190"/>
        <v>1</v>
      </c>
      <c r="L1482" s="41" t="s">
        <v>3813</v>
      </c>
      <c r="M1482" s="41" t="s">
        <v>3814</v>
      </c>
      <c r="N1482" s="39" t="s">
        <v>10238</v>
      </c>
      <c r="O1482" s="41" t="s">
        <v>3815</v>
      </c>
      <c r="P1482" s="41" t="s">
        <v>36</v>
      </c>
      <c r="Q1482" s="41" t="s">
        <v>10133</v>
      </c>
      <c r="R1482" s="54" t="str">
        <f t="shared" si="191"/>
        <v>주저자</v>
      </c>
      <c r="S1482" s="41" t="b">
        <f t="shared" si="183"/>
        <v>1</v>
      </c>
      <c r="T1482" s="48"/>
      <c r="U1482" s="45"/>
      <c r="V1482" s="60"/>
      <c r="W1482" t="e">
        <f>VLOOKUP(A1482,Sheet4!$J$1500:$J$1508,1,0)</f>
        <v>#N/A</v>
      </c>
      <c r="X1482" s="60"/>
      <c r="Y1482" s="60"/>
    </row>
    <row r="1483" spans="1:25">
      <c r="A1483" s="41">
        <v>1616</v>
      </c>
      <c r="B1483" s="41">
        <v>7</v>
      </c>
      <c r="C1483" s="41" t="s">
        <v>10062</v>
      </c>
      <c r="D1483" s="41" t="s">
        <v>1122</v>
      </c>
      <c r="E1483" s="39" t="s">
        <v>10049</v>
      </c>
      <c r="F1483" s="41" t="s">
        <v>1123</v>
      </c>
      <c r="G1483" s="41" t="s">
        <v>1124</v>
      </c>
      <c r="H1483" s="63" t="s">
        <v>9699</v>
      </c>
      <c r="I1483" s="63" t="str">
        <f>VLOOKUP(A1483,'(송영호RAW)'!$A:$H,8,0)</f>
        <v>인정</v>
      </c>
      <c r="J1483" s="92" t="s">
        <v>9699</v>
      </c>
      <c r="K1483" s="63" t="b">
        <f t="shared" si="190"/>
        <v>1</v>
      </c>
      <c r="L1483" s="41" t="s">
        <v>2531</v>
      </c>
      <c r="M1483" s="41" t="s">
        <v>2080</v>
      </c>
      <c r="N1483" s="39" t="s">
        <v>10239</v>
      </c>
      <c r="O1483" s="41" t="s">
        <v>2532</v>
      </c>
      <c r="P1483" s="41" t="s">
        <v>36</v>
      </c>
      <c r="Q1483" s="41" t="s">
        <v>10133</v>
      </c>
      <c r="R1483" s="54" t="str">
        <f t="shared" si="191"/>
        <v>주저자</v>
      </c>
      <c r="S1483" s="41" t="b">
        <f t="shared" si="183"/>
        <v>1</v>
      </c>
      <c r="T1483" s="48"/>
      <c r="U1483" s="45"/>
      <c r="V1483" s="60"/>
      <c r="W1483" t="e">
        <f>VLOOKUP(A1483,Sheet4!$J$1500:$J$1508,1,0)</f>
        <v>#N/A</v>
      </c>
      <c r="X1483" s="60"/>
      <c r="Y1483" s="60"/>
    </row>
    <row r="1484" spans="1:25">
      <c r="A1484" s="41">
        <v>1617</v>
      </c>
      <c r="B1484" s="41">
        <v>8</v>
      </c>
      <c r="C1484" s="41" t="s">
        <v>10062</v>
      </c>
      <c r="D1484" s="41" t="s">
        <v>1122</v>
      </c>
      <c r="E1484" s="39" t="s">
        <v>10049</v>
      </c>
      <c r="F1484" s="41" t="s">
        <v>1123</v>
      </c>
      <c r="G1484" s="41" t="s">
        <v>1124</v>
      </c>
      <c r="H1484" s="63" t="s">
        <v>9699</v>
      </c>
      <c r="I1484" s="63" t="str">
        <f>VLOOKUP(A1484,'(송영호RAW)'!$A:$H,8,0)</f>
        <v>인정</v>
      </c>
      <c r="J1484" s="92" t="s">
        <v>9699</v>
      </c>
      <c r="K1484" s="63" t="b">
        <f t="shared" si="190"/>
        <v>1</v>
      </c>
      <c r="L1484" s="41" t="s">
        <v>2958</v>
      </c>
      <c r="M1484" s="41" t="s">
        <v>108</v>
      </c>
      <c r="N1484" s="39" t="s">
        <v>10240</v>
      </c>
      <c r="O1484" s="41" t="s">
        <v>2959</v>
      </c>
      <c r="P1484" s="41" t="s">
        <v>63</v>
      </c>
      <c r="Q1484" s="41" t="s">
        <v>9993</v>
      </c>
      <c r="R1484" s="54" t="str">
        <f t="shared" si="191"/>
        <v>제2저자</v>
      </c>
      <c r="S1484" s="41" t="b">
        <f t="shared" si="183"/>
        <v>1</v>
      </c>
      <c r="T1484" s="48"/>
      <c r="U1484" s="45"/>
      <c r="V1484" s="60"/>
      <c r="W1484" t="e">
        <f>VLOOKUP(A1484,Sheet4!$J$1500:$J$1508,1,0)</f>
        <v>#N/A</v>
      </c>
      <c r="X1484" s="60"/>
      <c r="Y1484" s="60"/>
    </row>
    <row r="1485" spans="1:25">
      <c r="A1485" s="41">
        <v>1618</v>
      </c>
      <c r="B1485" s="41">
        <v>9</v>
      </c>
      <c r="C1485" s="41" t="s">
        <v>10062</v>
      </c>
      <c r="D1485" s="41" t="s">
        <v>1122</v>
      </c>
      <c r="E1485" s="39" t="s">
        <v>10049</v>
      </c>
      <c r="F1485" s="41" t="s">
        <v>1123</v>
      </c>
      <c r="G1485" s="41" t="s">
        <v>1124</v>
      </c>
      <c r="H1485" s="63" t="s">
        <v>9699</v>
      </c>
      <c r="I1485" s="63" t="str">
        <f>VLOOKUP(A1485,'(송영호RAW)'!$A:$H,8,0)</f>
        <v>인정</v>
      </c>
      <c r="J1485" s="92" t="s">
        <v>9699</v>
      </c>
      <c r="K1485" s="63" t="b">
        <f t="shared" si="190"/>
        <v>1</v>
      </c>
      <c r="L1485" s="41" t="s">
        <v>4764</v>
      </c>
      <c r="M1485" s="41" t="s">
        <v>4741</v>
      </c>
      <c r="N1485" s="54" t="s">
        <v>10226</v>
      </c>
      <c r="O1485" s="41" t="s">
        <v>4765</v>
      </c>
      <c r="P1485" s="41" t="s">
        <v>63</v>
      </c>
      <c r="Q1485" s="41" t="s">
        <v>9993</v>
      </c>
      <c r="R1485" s="54" t="str">
        <f t="shared" si="191"/>
        <v>제2저자</v>
      </c>
      <c r="S1485" s="41" t="b">
        <f t="shared" si="183"/>
        <v>1</v>
      </c>
      <c r="T1485" s="48"/>
      <c r="U1485" s="45"/>
      <c r="V1485" s="60"/>
      <c r="W1485" t="e">
        <f>VLOOKUP(A1485,Sheet4!$J$1500:$J$1508,1,0)</f>
        <v>#N/A</v>
      </c>
      <c r="X1485" s="60"/>
      <c r="Y1485" s="60"/>
    </row>
    <row r="1486" spans="1:25">
      <c r="A1486" s="41">
        <v>1619</v>
      </c>
      <c r="B1486" s="41">
        <v>10</v>
      </c>
      <c r="C1486" s="41" t="s">
        <v>10062</v>
      </c>
      <c r="D1486" s="41" t="s">
        <v>1122</v>
      </c>
      <c r="E1486" s="39" t="s">
        <v>10049</v>
      </c>
      <c r="F1486" s="41" t="s">
        <v>1123</v>
      </c>
      <c r="G1486" s="41" t="s">
        <v>1124</v>
      </c>
      <c r="H1486" s="63" t="s">
        <v>9699</v>
      </c>
      <c r="I1486" s="63" t="str">
        <f>VLOOKUP(A1486,'(송영호RAW)'!$A:$H,8,0)</f>
        <v>인정</v>
      </c>
      <c r="J1486" s="92" t="s">
        <v>9699</v>
      </c>
      <c r="K1486" s="63" t="b">
        <f t="shared" si="190"/>
        <v>1</v>
      </c>
      <c r="L1486" s="41" t="s">
        <v>4342</v>
      </c>
      <c r="M1486" s="41" t="s">
        <v>1749</v>
      </c>
      <c r="N1486" s="39" t="s">
        <v>10241</v>
      </c>
      <c r="O1486" s="41" t="s">
        <v>4343</v>
      </c>
      <c r="P1486" s="41" t="s">
        <v>63</v>
      </c>
      <c r="Q1486" s="41" t="s">
        <v>9993</v>
      </c>
      <c r="R1486" s="54" t="str">
        <f t="shared" si="191"/>
        <v>제2저자</v>
      </c>
      <c r="S1486" s="41" t="b">
        <f t="shared" si="183"/>
        <v>1</v>
      </c>
      <c r="T1486" s="48"/>
      <c r="U1486" s="77"/>
      <c r="V1486" s="60"/>
      <c r="W1486" t="e">
        <f>VLOOKUP(A1486,Sheet4!$J$1500:$J$1508,1,0)</f>
        <v>#N/A</v>
      </c>
      <c r="X1486" s="60"/>
      <c r="Y1486" s="60"/>
    </row>
    <row r="1487" spans="1:25">
      <c r="A1487" s="41">
        <v>1620</v>
      </c>
      <c r="B1487" s="41">
        <v>1</v>
      </c>
      <c r="C1487" s="41" t="s">
        <v>10062</v>
      </c>
      <c r="D1487" s="41" t="s">
        <v>2148</v>
      </c>
      <c r="E1487" s="39" t="s">
        <v>10066</v>
      </c>
      <c r="F1487" s="41" t="s">
        <v>2149</v>
      </c>
      <c r="G1487" s="41" t="s">
        <v>2150</v>
      </c>
      <c r="H1487" s="63" t="s">
        <v>9699</v>
      </c>
      <c r="I1487" s="63" t="str">
        <f>VLOOKUP(A1487,'(송영호RAW)'!$A:$H,8,0)</f>
        <v>인정</v>
      </c>
      <c r="J1487" s="92" t="s">
        <v>9699</v>
      </c>
      <c r="K1487" s="63" t="b">
        <f t="shared" si="190"/>
        <v>1</v>
      </c>
      <c r="L1487" s="41" t="s">
        <v>2151</v>
      </c>
      <c r="M1487" s="41" t="s">
        <v>945</v>
      </c>
      <c r="N1487" s="54" t="s">
        <v>10226</v>
      </c>
      <c r="O1487" s="41" t="s">
        <v>2152</v>
      </c>
      <c r="P1487" s="41" t="s">
        <v>36</v>
      </c>
      <c r="Q1487" s="41" t="s">
        <v>10133</v>
      </c>
      <c r="R1487" s="54" t="str">
        <f t="shared" si="191"/>
        <v>주저자</v>
      </c>
      <c r="S1487" s="41" t="b">
        <f t="shared" si="183"/>
        <v>1</v>
      </c>
      <c r="T1487" s="48"/>
      <c r="U1487" s="77"/>
      <c r="V1487" s="60"/>
      <c r="W1487" t="e">
        <f>VLOOKUP(A1487,Sheet4!$J$1500:$J$1508,1,0)</f>
        <v>#N/A</v>
      </c>
      <c r="X1487" s="60"/>
      <c r="Y1487" s="60"/>
    </row>
    <row r="1488" spans="1:25">
      <c r="A1488" s="41">
        <v>1621</v>
      </c>
      <c r="B1488" s="41">
        <v>2</v>
      </c>
      <c r="C1488" s="41" t="s">
        <v>10062</v>
      </c>
      <c r="D1488" s="41" t="s">
        <v>2148</v>
      </c>
      <c r="E1488" s="39" t="s">
        <v>10066</v>
      </c>
      <c r="F1488" s="41" t="s">
        <v>2149</v>
      </c>
      <c r="G1488" s="41" t="s">
        <v>2150</v>
      </c>
      <c r="H1488" s="63" t="s">
        <v>9699</v>
      </c>
      <c r="I1488" s="63" t="str">
        <f>VLOOKUP(A1488,'(송영호RAW)'!$A:$H,8,0)</f>
        <v>인정</v>
      </c>
      <c r="J1488" s="92" t="s">
        <v>9699</v>
      </c>
      <c r="K1488" s="63" t="b">
        <f t="shared" si="190"/>
        <v>1</v>
      </c>
      <c r="L1488" s="41" t="s">
        <v>5429</v>
      </c>
      <c r="M1488" s="41" t="s">
        <v>4855</v>
      </c>
      <c r="N1488" s="54" t="s">
        <v>10226</v>
      </c>
      <c r="O1488" s="41" t="s">
        <v>5430</v>
      </c>
      <c r="P1488" s="41" t="s">
        <v>63</v>
      </c>
      <c r="Q1488" s="41" t="s">
        <v>9993</v>
      </c>
      <c r="R1488" s="54" t="str">
        <f t="shared" si="191"/>
        <v>제2저자</v>
      </c>
      <c r="S1488" s="41" t="b">
        <f t="shared" si="183"/>
        <v>1</v>
      </c>
      <c r="T1488" s="48"/>
      <c r="U1488" s="77"/>
      <c r="V1488" s="60"/>
      <c r="W1488" t="e">
        <f>VLOOKUP(A1488,Sheet4!$J$1500:$J$1508,1,0)</f>
        <v>#N/A</v>
      </c>
      <c r="X1488" s="60"/>
      <c r="Y1488" s="60"/>
    </row>
    <row r="1489" spans="1:25">
      <c r="A1489" s="41">
        <v>1622</v>
      </c>
      <c r="B1489" s="41">
        <v>3</v>
      </c>
      <c r="C1489" s="41" t="s">
        <v>10062</v>
      </c>
      <c r="D1489" s="41" t="s">
        <v>2148</v>
      </c>
      <c r="E1489" s="39" t="s">
        <v>10066</v>
      </c>
      <c r="F1489" s="41" t="s">
        <v>2149</v>
      </c>
      <c r="G1489" s="41" t="s">
        <v>2150</v>
      </c>
      <c r="H1489" s="63" t="s">
        <v>9699</v>
      </c>
      <c r="I1489" s="63" t="str">
        <f>VLOOKUP(A1489,'(송영호RAW)'!$A:$H,8,0)</f>
        <v>인정</v>
      </c>
      <c r="J1489" s="92" t="s">
        <v>9699</v>
      </c>
      <c r="K1489" s="63" t="b">
        <f t="shared" si="190"/>
        <v>1</v>
      </c>
      <c r="L1489" s="41" t="s">
        <v>4869</v>
      </c>
      <c r="M1489" s="41" t="s">
        <v>4870</v>
      </c>
      <c r="N1489" s="54" t="s">
        <v>10226</v>
      </c>
      <c r="O1489" s="41" t="s">
        <v>4871</v>
      </c>
      <c r="P1489" s="41" t="s">
        <v>63</v>
      </c>
      <c r="Q1489" s="41" t="s">
        <v>9993</v>
      </c>
      <c r="R1489" s="54" t="str">
        <f t="shared" si="191"/>
        <v>제2저자</v>
      </c>
      <c r="S1489" s="41" t="b">
        <f t="shared" si="183"/>
        <v>1</v>
      </c>
      <c r="T1489" s="48"/>
      <c r="U1489" s="77"/>
      <c r="V1489" s="60"/>
      <c r="W1489" t="e">
        <f>VLOOKUP(A1489,Sheet4!$J$1500:$J$1508,1,0)</f>
        <v>#N/A</v>
      </c>
      <c r="X1489" s="60"/>
      <c r="Y1489" s="60"/>
    </row>
    <row r="1490" spans="1:25">
      <c r="A1490" s="41">
        <v>1623</v>
      </c>
      <c r="B1490" s="41">
        <v>4</v>
      </c>
      <c r="C1490" s="41" t="s">
        <v>10062</v>
      </c>
      <c r="D1490" s="41" t="s">
        <v>2148</v>
      </c>
      <c r="E1490" s="39" t="s">
        <v>10066</v>
      </c>
      <c r="F1490" s="41" t="s">
        <v>2149</v>
      </c>
      <c r="G1490" s="41" t="s">
        <v>2150</v>
      </c>
      <c r="H1490" s="63" t="s">
        <v>9699</v>
      </c>
      <c r="I1490" s="63" t="str">
        <f>VLOOKUP(A1490,'(송영호RAW)'!$A:$H,8,0)</f>
        <v>인정</v>
      </c>
      <c r="J1490" s="92" t="s">
        <v>9699</v>
      </c>
      <c r="K1490" s="63" t="b">
        <f t="shared" si="190"/>
        <v>1</v>
      </c>
      <c r="L1490" s="41" t="s">
        <v>3933</v>
      </c>
      <c r="M1490" s="41" t="s">
        <v>3198</v>
      </c>
      <c r="N1490" s="57" t="s">
        <v>10842</v>
      </c>
      <c r="O1490" s="41" t="s">
        <v>3934</v>
      </c>
      <c r="P1490" s="41" t="s">
        <v>122</v>
      </c>
      <c r="Q1490" s="41" t="s">
        <v>9993</v>
      </c>
      <c r="R1490" s="54" t="str">
        <f t="shared" si="191"/>
        <v>기타</v>
      </c>
      <c r="S1490" s="41" t="b">
        <f t="shared" si="183"/>
        <v>1</v>
      </c>
      <c r="T1490" s="48"/>
      <c r="U1490" s="45"/>
      <c r="V1490" s="60"/>
      <c r="W1490" t="e">
        <f>VLOOKUP(A1490,Sheet4!$J$1500:$J$1508,1,0)</f>
        <v>#N/A</v>
      </c>
      <c r="X1490" s="60"/>
      <c r="Y1490" s="60"/>
    </row>
    <row r="1491" spans="1:25">
      <c r="A1491" s="41">
        <v>1624</v>
      </c>
      <c r="B1491" s="41">
        <v>1</v>
      </c>
      <c r="C1491" s="41" t="s">
        <v>10050</v>
      </c>
      <c r="D1491" s="41" t="s">
        <v>1978</v>
      </c>
      <c r="E1491" s="39" t="s">
        <v>10063</v>
      </c>
      <c r="F1491" s="41" t="s">
        <v>1979</v>
      </c>
      <c r="G1491" s="41" t="s">
        <v>1980</v>
      </c>
      <c r="H1491" s="63" t="s">
        <v>9699</v>
      </c>
      <c r="I1491" s="63" t="str">
        <f>VLOOKUP(A1491,'(송영호RAW)'!$A:$H,8,0)</f>
        <v>인정</v>
      </c>
      <c r="J1491" s="92" t="s">
        <v>9699</v>
      </c>
      <c r="K1491" s="63" t="b">
        <f t="shared" si="190"/>
        <v>1</v>
      </c>
      <c r="L1491" s="41" t="s">
        <v>2619</v>
      </c>
      <c r="M1491" s="41" t="s">
        <v>2620</v>
      </c>
      <c r="N1491" s="41" t="s">
        <v>10384</v>
      </c>
      <c r="O1491" s="41" t="s">
        <v>2621</v>
      </c>
      <c r="P1491" s="41" t="s">
        <v>36</v>
      </c>
      <c r="Q1491" s="41" t="s">
        <v>10133</v>
      </c>
      <c r="R1491" s="41" t="s">
        <v>10133</v>
      </c>
      <c r="S1491" s="41" t="b">
        <f t="shared" ref="S1491:S1529" si="192">P1491=R1491</f>
        <v>1</v>
      </c>
      <c r="T1491" s="48"/>
      <c r="U1491" s="48"/>
      <c r="W1491" t="e">
        <f>VLOOKUP(A1491,Sheet4!$J$1500:$J$1508,1,0)</f>
        <v>#N/A</v>
      </c>
    </row>
    <row r="1492" spans="1:25">
      <c r="A1492" s="41">
        <v>1625</v>
      </c>
      <c r="B1492" s="41">
        <v>2</v>
      </c>
      <c r="C1492" s="41" t="s">
        <v>10050</v>
      </c>
      <c r="D1492" s="41" t="s">
        <v>1978</v>
      </c>
      <c r="E1492" s="39" t="s">
        <v>10063</v>
      </c>
      <c r="F1492" s="41" t="s">
        <v>1979</v>
      </c>
      <c r="G1492" s="41" t="s">
        <v>1980</v>
      </c>
      <c r="H1492" s="63" t="s">
        <v>9699</v>
      </c>
      <c r="I1492" s="63" t="str">
        <f>VLOOKUP(A1492,'(송영호RAW)'!$A:$H,8,0)</f>
        <v>인정</v>
      </c>
      <c r="J1492" s="92" t="s">
        <v>9699</v>
      </c>
      <c r="K1492" s="63" t="b">
        <f t="shared" si="190"/>
        <v>1</v>
      </c>
      <c r="L1492" s="41" t="s">
        <v>2286</v>
      </c>
      <c r="M1492" s="41" t="s">
        <v>2287</v>
      </c>
      <c r="N1492" s="41" t="s">
        <v>10384</v>
      </c>
      <c r="O1492" s="41" t="s">
        <v>2288</v>
      </c>
      <c r="P1492" s="41" t="s">
        <v>36</v>
      </c>
      <c r="Q1492" s="41" t="s">
        <v>10133</v>
      </c>
      <c r="R1492" s="41" t="s">
        <v>10133</v>
      </c>
      <c r="S1492" s="41" t="b">
        <f t="shared" si="192"/>
        <v>1</v>
      </c>
      <c r="T1492" s="45"/>
      <c r="U1492" s="45"/>
      <c r="W1492" t="e">
        <f>VLOOKUP(A1492,Sheet4!$J$1500:$J$1508,1,0)</f>
        <v>#N/A</v>
      </c>
    </row>
    <row r="1493" spans="1:25">
      <c r="A1493" s="41">
        <v>1626</v>
      </c>
      <c r="B1493" s="41">
        <v>3</v>
      </c>
      <c r="C1493" s="41" t="s">
        <v>10050</v>
      </c>
      <c r="D1493" s="41" t="s">
        <v>1978</v>
      </c>
      <c r="E1493" s="39" t="s">
        <v>10063</v>
      </c>
      <c r="F1493" s="41" t="s">
        <v>1979</v>
      </c>
      <c r="G1493" s="41" t="s">
        <v>1980</v>
      </c>
      <c r="H1493" s="63" t="s">
        <v>9699</v>
      </c>
      <c r="I1493" s="63" t="str">
        <f>VLOOKUP(A1493,'(송영호RAW)'!$A:$H,8,0)</f>
        <v>인정</v>
      </c>
      <c r="J1493" s="92" t="s">
        <v>9699</v>
      </c>
      <c r="K1493" s="63" t="b">
        <f t="shared" si="190"/>
        <v>1</v>
      </c>
      <c r="L1493" s="41" t="s">
        <v>1981</v>
      </c>
      <c r="M1493" s="41" t="s">
        <v>1982</v>
      </c>
      <c r="N1493" s="41" t="s">
        <v>10384</v>
      </c>
      <c r="O1493" s="41" t="s">
        <v>1983</v>
      </c>
      <c r="P1493" s="41" t="s">
        <v>36</v>
      </c>
      <c r="Q1493" s="41" t="s">
        <v>10133</v>
      </c>
      <c r="R1493" s="41" t="s">
        <v>10133</v>
      </c>
      <c r="S1493" s="41" t="b">
        <f t="shared" si="192"/>
        <v>1</v>
      </c>
      <c r="T1493" s="45"/>
      <c r="U1493" s="45"/>
      <c r="W1493" t="e">
        <f>VLOOKUP(A1493,Sheet4!$J$1500:$J$1508,1,0)</f>
        <v>#N/A</v>
      </c>
    </row>
    <row r="1494" spans="1:25">
      <c r="A1494" s="41">
        <v>1627</v>
      </c>
      <c r="B1494" s="41">
        <v>4</v>
      </c>
      <c r="C1494" s="41" t="s">
        <v>10050</v>
      </c>
      <c r="D1494" s="41" t="s">
        <v>1978</v>
      </c>
      <c r="E1494" s="39" t="s">
        <v>10063</v>
      </c>
      <c r="F1494" s="41" t="s">
        <v>1979</v>
      </c>
      <c r="G1494" s="41" t="s">
        <v>1980</v>
      </c>
      <c r="H1494" s="63" t="s">
        <v>9699</v>
      </c>
      <c r="I1494" s="63" t="str">
        <f>VLOOKUP(A1494,'(송영호RAW)'!$A:$H,8,0)</f>
        <v>인정</v>
      </c>
      <c r="J1494" s="92" t="s">
        <v>9699</v>
      </c>
      <c r="K1494" s="63" t="b">
        <f t="shared" si="190"/>
        <v>1</v>
      </c>
      <c r="L1494" s="41" t="s">
        <v>3324</v>
      </c>
      <c r="M1494" s="41" t="s">
        <v>3325</v>
      </c>
      <c r="N1494" s="41" t="s">
        <v>10384</v>
      </c>
      <c r="O1494" s="41" t="s">
        <v>3326</v>
      </c>
      <c r="P1494" s="41" t="s">
        <v>36</v>
      </c>
      <c r="Q1494" s="41" t="s">
        <v>10133</v>
      </c>
      <c r="R1494" s="41" t="s">
        <v>10133</v>
      </c>
      <c r="S1494" s="41" t="b">
        <f t="shared" si="192"/>
        <v>1</v>
      </c>
      <c r="T1494" s="45"/>
      <c r="U1494" s="45"/>
      <c r="W1494" t="e">
        <f>VLOOKUP(A1494,Sheet4!$J$1500:$J$1508,1,0)</f>
        <v>#N/A</v>
      </c>
    </row>
    <row r="1495" spans="1:25">
      <c r="A1495" s="41">
        <v>1628</v>
      </c>
      <c r="B1495" s="41">
        <v>5</v>
      </c>
      <c r="C1495" s="41" t="s">
        <v>10050</v>
      </c>
      <c r="D1495" s="41" t="s">
        <v>1978</v>
      </c>
      <c r="E1495" s="39" t="s">
        <v>10063</v>
      </c>
      <c r="F1495" s="41" t="s">
        <v>1979</v>
      </c>
      <c r="G1495" s="41" t="s">
        <v>1980</v>
      </c>
      <c r="H1495" s="63" t="s">
        <v>9699</v>
      </c>
      <c r="I1495" s="63" t="str">
        <f>VLOOKUP(A1495,'(송영호RAW)'!$A:$H,8,0)</f>
        <v>인정</v>
      </c>
      <c r="J1495" s="92" t="s">
        <v>9699</v>
      </c>
      <c r="K1495" s="63" t="b">
        <f t="shared" si="190"/>
        <v>1</v>
      </c>
      <c r="L1495" s="41" t="s">
        <v>3343</v>
      </c>
      <c r="M1495" s="41" t="s">
        <v>3344</v>
      </c>
      <c r="N1495" s="41" t="s">
        <v>10384</v>
      </c>
      <c r="O1495" s="41" t="s">
        <v>3345</v>
      </c>
      <c r="P1495" s="41" t="s">
        <v>36</v>
      </c>
      <c r="Q1495" s="41" t="s">
        <v>10133</v>
      </c>
      <c r="R1495" s="41" t="s">
        <v>10133</v>
      </c>
      <c r="S1495" s="41" t="b">
        <f t="shared" si="192"/>
        <v>1</v>
      </c>
      <c r="T1495" s="45"/>
      <c r="U1495" s="45"/>
      <c r="W1495" t="e">
        <f>VLOOKUP(A1495,Sheet4!$J$1500:$J$1508,1,0)</f>
        <v>#N/A</v>
      </c>
    </row>
    <row r="1496" spans="1:25">
      <c r="A1496" s="41">
        <v>1629</v>
      </c>
      <c r="B1496" s="41">
        <v>6</v>
      </c>
      <c r="C1496" s="41" t="s">
        <v>10050</v>
      </c>
      <c r="D1496" s="41" t="s">
        <v>1978</v>
      </c>
      <c r="E1496" s="39" t="s">
        <v>10063</v>
      </c>
      <c r="F1496" s="41" t="s">
        <v>1979</v>
      </c>
      <c r="G1496" s="41" t="s">
        <v>1980</v>
      </c>
      <c r="H1496" s="63" t="s">
        <v>9699</v>
      </c>
      <c r="I1496" s="63" t="str">
        <f>VLOOKUP(A1496,'(송영호RAW)'!$A:$H,8,0)</f>
        <v>인정</v>
      </c>
      <c r="J1496" s="92" t="s">
        <v>9699</v>
      </c>
      <c r="K1496" s="63" t="b">
        <f t="shared" si="190"/>
        <v>1</v>
      </c>
      <c r="L1496" s="41" t="s">
        <v>4691</v>
      </c>
      <c r="M1496" s="41" t="s">
        <v>4692</v>
      </c>
      <c r="N1496" s="41" t="s">
        <v>10384</v>
      </c>
      <c r="O1496" s="41" t="s">
        <v>4693</v>
      </c>
      <c r="P1496" s="41" t="s">
        <v>36</v>
      </c>
      <c r="Q1496" s="41" t="s">
        <v>10133</v>
      </c>
      <c r="R1496" s="41" t="s">
        <v>10133</v>
      </c>
      <c r="S1496" s="41" t="b">
        <f t="shared" si="192"/>
        <v>1</v>
      </c>
      <c r="T1496" s="45"/>
      <c r="U1496" s="45"/>
      <c r="W1496" t="e">
        <f>VLOOKUP(A1496,Sheet4!$J$1500:$J$1508,1,0)</f>
        <v>#N/A</v>
      </c>
    </row>
    <row r="1497" spans="1:25">
      <c r="A1497" s="41">
        <v>1630</v>
      </c>
      <c r="B1497" s="41">
        <v>7</v>
      </c>
      <c r="C1497" s="41" t="s">
        <v>10050</v>
      </c>
      <c r="D1497" s="41" t="s">
        <v>1978</v>
      </c>
      <c r="E1497" s="39" t="s">
        <v>10063</v>
      </c>
      <c r="F1497" s="41" t="s">
        <v>1979</v>
      </c>
      <c r="G1497" s="41" t="s">
        <v>1980</v>
      </c>
      <c r="H1497" s="63" t="s">
        <v>9699</v>
      </c>
      <c r="I1497" s="63" t="str">
        <f>VLOOKUP(A1497,'(송영호RAW)'!$A:$H,8,0)</f>
        <v>인정</v>
      </c>
      <c r="J1497" s="92" t="s">
        <v>9699</v>
      </c>
      <c r="K1497" s="63" t="b">
        <f t="shared" si="190"/>
        <v>1</v>
      </c>
      <c r="L1497" s="41" t="s">
        <v>4679</v>
      </c>
      <c r="M1497" s="41" t="s">
        <v>797</v>
      </c>
      <c r="N1497" s="41" t="s">
        <v>10384</v>
      </c>
      <c r="O1497" s="41" t="s">
        <v>4680</v>
      </c>
      <c r="P1497" s="41" t="s">
        <v>36</v>
      </c>
      <c r="Q1497" s="41" t="s">
        <v>10133</v>
      </c>
      <c r="R1497" s="41" t="s">
        <v>10133</v>
      </c>
      <c r="S1497" s="41" t="b">
        <f t="shared" si="192"/>
        <v>1</v>
      </c>
      <c r="T1497" s="45"/>
      <c r="U1497" s="45"/>
      <c r="W1497" t="e">
        <f>VLOOKUP(A1497,Sheet4!$J$1500:$J$1508,1,0)</f>
        <v>#N/A</v>
      </c>
    </row>
    <row r="1498" spans="1:25">
      <c r="A1498" s="41">
        <v>1631</v>
      </c>
      <c r="B1498" s="41">
        <v>8</v>
      </c>
      <c r="C1498" s="41" t="s">
        <v>10050</v>
      </c>
      <c r="D1498" s="41" t="s">
        <v>1978</v>
      </c>
      <c r="E1498" s="39" t="s">
        <v>10063</v>
      </c>
      <c r="F1498" s="41" t="s">
        <v>1979</v>
      </c>
      <c r="G1498" s="41" t="s">
        <v>1980</v>
      </c>
      <c r="H1498" s="63" t="s">
        <v>9699</v>
      </c>
      <c r="I1498" s="63" t="str">
        <f>VLOOKUP(A1498,'(송영호RAW)'!$A:$H,8,0)</f>
        <v>인정</v>
      </c>
      <c r="J1498" s="92" t="s">
        <v>9699</v>
      </c>
      <c r="K1498" s="63" t="b">
        <f t="shared" si="190"/>
        <v>1</v>
      </c>
      <c r="L1498" s="41" t="s">
        <v>6706</v>
      </c>
      <c r="M1498" s="41" t="s">
        <v>4006</v>
      </c>
      <c r="N1498" s="41" t="s">
        <v>10384</v>
      </c>
      <c r="O1498" s="41" t="s">
        <v>6707</v>
      </c>
      <c r="P1498" s="41" t="s">
        <v>36</v>
      </c>
      <c r="Q1498" s="41" t="s">
        <v>10133</v>
      </c>
      <c r="R1498" s="41" t="s">
        <v>10133</v>
      </c>
      <c r="S1498" s="41" t="b">
        <f t="shared" si="192"/>
        <v>1</v>
      </c>
      <c r="T1498" s="45"/>
      <c r="U1498" s="45"/>
      <c r="W1498" t="e">
        <f>VLOOKUP(A1498,Sheet4!$J$1500:$J$1508,1,0)</f>
        <v>#N/A</v>
      </c>
    </row>
    <row r="1499" spans="1:25">
      <c r="A1499" s="41">
        <v>1632</v>
      </c>
      <c r="B1499" s="41">
        <v>9</v>
      </c>
      <c r="C1499" s="41" t="s">
        <v>10050</v>
      </c>
      <c r="D1499" s="41" t="s">
        <v>1978</v>
      </c>
      <c r="E1499" s="39" t="s">
        <v>10063</v>
      </c>
      <c r="F1499" s="41" t="s">
        <v>1979</v>
      </c>
      <c r="G1499" s="41" t="s">
        <v>1980</v>
      </c>
      <c r="H1499" s="63" t="s">
        <v>9699</v>
      </c>
      <c r="I1499" s="63" t="str">
        <f>VLOOKUP(A1499,'(송영호RAW)'!$A:$H,8,0)</f>
        <v>인정</v>
      </c>
      <c r="J1499" s="92" t="s">
        <v>9699</v>
      </c>
      <c r="K1499" s="63" t="b">
        <f t="shared" si="190"/>
        <v>1</v>
      </c>
      <c r="L1499" s="41" t="s">
        <v>5917</v>
      </c>
      <c r="M1499" s="41" t="s">
        <v>5918</v>
      </c>
      <c r="N1499" s="41" t="s">
        <v>10384</v>
      </c>
      <c r="O1499" s="41" t="s">
        <v>5919</v>
      </c>
      <c r="P1499" s="41" t="s">
        <v>36</v>
      </c>
      <c r="Q1499" s="41" t="s">
        <v>10133</v>
      </c>
      <c r="R1499" s="41" t="s">
        <v>10133</v>
      </c>
      <c r="S1499" s="41" t="b">
        <f t="shared" si="192"/>
        <v>1</v>
      </c>
      <c r="T1499" s="45"/>
      <c r="U1499" s="45"/>
      <c r="W1499" t="e">
        <f>VLOOKUP(A1499,Sheet4!$J$1500:$J$1508,1,0)</f>
        <v>#N/A</v>
      </c>
    </row>
    <row r="1500" spans="1:25">
      <c r="A1500" s="41">
        <v>1633</v>
      </c>
      <c r="B1500" s="41">
        <v>10</v>
      </c>
      <c r="C1500" s="41" t="s">
        <v>10050</v>
      </c>
      <c r="D1500" s="41" t="s">
        <v>1978</v>
      </c>
      <c r="E1500" s="39" t="s">
        <v>10063</v>
      </c>
      <c r="F1500" s="41" t="s">
        <v>1979</v>
      </c>
      <c r="G1500" s="41" t="s">
        <v>1980</v>
      </c>
      <c r="H1500" s="63" t="s">
        <v>9699</v>
      </c>
      <c r="I1500" s="63" t="str">
        <f>VLOOKUP(A1500,'(송영호RAW)'!$A:$H,8,0)</f>
        <v>인정</v>
      </c>
      <c r="J1500" s="92" t="s">
        <v>9699</v>
      </c>
      <c r="K1500" s="63" t="b">
        <f t="shared" si="190"/>
        <v>1</v>
      </c>
      <c r="L1500" s="41" t="s">
        <v>2275</v>
      </c>
      <c r="M1500" s="41" t="s">
        <v>2276</v>
      </c>
      <c r="N1500" s="41" t="s">
        <v>10384</v>
      </c>
      <c r="O1500" s="41" t="s">
        <v>2277</v>
      </c>
      <c r="P1500" s="41" t="s">
        <v>63</v>
      </c>
      <c r="Q1500" s="41" t="s">
        <v>10851</v>
      </c>
      <c r="R1500" s="45" t="s">
        <v>10396</v>
      </c>
      <c r="S1500" s="41" t="b">
        <f t="shared" si="192"/>
        <v>0</v>
      </c>
      <c r="T1500" s="45"/>
      <c r="U1500" s="45" t="s">
        <v>10397</v>
      </c>
      <c r="W1500" t="e">
        <f>VLOOKUP(A1500,Sheet4!$J$1500:$J$1508,1,0)</f>
        <v>#N/A</v>
      </c>
    </row>
    <row r="1501" spans="1:25">
      <c r="A1501" s="41">
        <v>1634</v>
      </c>
      <c r="B1501" s="41">
        <v>1</v>
      </c>
      <c r="C1501" s="41" t="s">
        <v>10050</v>
      </c>
      <c r="D1501" s="41" t="s">
        <v>4240</v>
      </c>
      <c r="E1501" s="39" t="s">
        <v>10051</v>
      </c>
      <c r="F1501" s="41" t="s">
        <v>4241</v>
      </c>
      <c r="G1501" s="41" t="s">
        <v>4242</v>
      </c>
      <c r="H1501" s="63" t="s">
        <v>9699</v>
      </c>
      <c r="I1501" s="63" t="str">
        <f>VLOOKUP(A1501,'(송영호RAW)'!$A:$H,8,0)</f>
        <v>인정</v>
      </c>
      <c r="J1501" s="92" t="s">
        <v>9699</v>
      </c>
      <c r="K1501" s="63" t="b">
        <f t="shared" si="190"/>
        <v>1</v>
      </c>
      <c r="L1501" s="41" t="s">
        <v>4263</v>
      </c>
      <c r="M1501" s="41" t="s">
        <v>2689</v>
      </c>
      <c r="N1501" s="41" t="s">
        <v>10384</v>
      </c>
      <c r="O1501" s="41" t="s">
        <v>4264</v>
      </c>
      <c r="P1501" s="41" t="s">
        <v>36</v>
      </c>
      <c r="Q1501" s="41" t="s">
        <v>10133</v>
      </c>
      <c r="R1501" s="41" t="s">
        <v>10133</v>
      </c>
      <c r="S1501" s="41" t="b">
        <f t="shared" si="192"/>
        <v>1</v>
      </c>
      <c r="T1501" s="45"/>
      <c r="U1501" s="45"/>
      <c r="W1501" t="e">
        <f>VLOOKUP(A1501,Sheet4!$J$1500:$J$1508,1,0)</f>
        <v>#N/A</v>
      </c>
    </row>
    <row r="1502" spans="1:25">
      <c r="A1502" s="41">
        <v>1635</v>
      </c>
      <c r="B1502" s="41">
        <v>2</v>
      </c>
      <c r="C1502" s="41" t="s">
        <v>10050</v>
      </c>
      <c r="D1502" s="41" t="s">
        <v>4240</v>
      </c>
      <c r="E1502" s="39" t="s">
        <v>10051</v>
      </c>
      <c r="F1502" s="41" t="s">
        <v>4241</v>
      </c>
      <c r="G1502" s="41" t="s">
        <v>4242</v>
      </c>
      <c r="H1502" s="63" t="s">
        <v>9699</v>
      </c>
      <c r="I1502" s="63" t="str">
        <f>VLOOKUP(A1502,'(송영호RAW)'!$A:$H,8,0)</f>
        <v>인정</v>
      </c>
      <c r="J1502" s="92" t="s">
        <v>9699</v>
      </c>
      <c r="K1502" s="63" t="b">
        <f t="shared" si="190"/>
        <v>1</v>
      </c>
      <c r="L1502" s="41" t="s">
        <v>4249</v>
      </c>
      <c r="M1502" s="41" t="s">
        <v>3180</v>
      </c>
      <c r="N1502" s="41" t="s">
        <v>10384</v>
      </c>
      <c r="O1502" s="41" t="s">
        <v>4250</v>
      </c>
      <c r="P1502" s="41" t="s">
        <v>36</v>
      </c>
      <c r="Q1502" s="41" t="s">
        <v>10133</v>
      </c>
      <c r="R1502" s="41" t="s">
        <v>10133</v>
      </c>
      <c r="S1502" s="41" t="b">
        <f t="shared" si="192"/>
        <v>1</v>
      </c>
      <c r="T1502" s="45"/>
      <c r="U1502" s="45"/>
      <c r="W1502" t="e">
        <f>VLOOKUP(A1502,Sheet4!$J$1500:$J$1508,1,0)</f>
        <v>#N/A</v>
      </c>
    </row>
    <row r="1503" spans="1:25">
      <c r="A1503" s="41">
        <v>1636</v>
      </c>
      <c r="B1503" s="41">
        <v>3</v>
      </c>
      <c r="C1503" s="41" t="s">
        <v>10050</v>
      </c>
      <c r="D1503" s="41" t="s">
        <v>4240</v>
      </c>
      <c r="E1503" s="39" t="s">
        <v>10051</v>
      </c>
      <c r="F1503" s="41" t="s">
        <v>4241</v>
      </c>
      <c r="G1503" s="41" t="s">
        <v>4242</v>
      </c>
      <c r="H1503" s="63" t="s">
        <v>9699</v>
      </c>
      <c r="I1503" s="63" t="str">
        <f>VLOOKUP(A1503,'(송영호RAW)'!$A:$H,8,0)</f>
        <v>인정</v>
      </c>
      <c r="J1503" s="92" t="s">
        <v>9699</v>
      </c>
      <c r="K1503" s="63" t="b">
        <f t="shared" si="190"/>
        <v>1</v>
      </c>
      <c r="L1503" s="41" t="s">
        <v>4252</v>
      </c>
      <c r="M1503" s="41" t="s">
        <v>2308</v>
      </c>
      <c r="N1503" s="41" t="s">
        <v>10384</v>
      </c>
      <c r="O1503" s="41" t="s">
        <v>4253</v>
      </c>
      <c r="P1503" s="41" t="s">
        <v>36</v>
      </c>
      <c r="Q1503" s="41" t="s">
        <v>10133</v>
      </c>
      <c r="R1503" s="41" t="s">
        <v>10133</v>
      </c>
      <c r="S1503" s="41" t="b">
        <f t="shared" si="192"/>
        <v>1</v>
      </c>
      <c r="T1503" s="45"/>
      <c r="U1503" s="45"/>
      <c r="W1503" t="e">
        <f>VLOOKUP(A1503,Sheet4!$J$1500:$J$1508,1,0)</f>
        <v>#N/A</v>
      </c>
    </row>
    <row r="1504" spans="1:25">
      <c r="A1504" s="41">
        <v>1637</v>
      </c>
      <c r="B1504" s="41">
        <v>4</v>
      </c>
      <c r="C1504" s="41" t="s">
        <v>10050</v>
      </c>
      <c r="D1504" s="41" t="s">
        <v>4240</v>
      </c>
      <c r="E1504" s="39" t="s">
        <v>10051</v>
      </c>
      <c r="F1504" s="41" t="s">
        <v>4241</v>
      </c>
      <c r="G1504" s="41" t="s">
        <v>4242</v>
      </c>
      <c r="H1504" s="63" t="s">
        <v>9699</v>
      </c>
      <c r="I1504" s="63" t="str">
        <f>VLOOKUP(A1504,'(송영호RAW)'!$A:$H,8,0)</f>
        <v>인정</v>
      </c>
      <c r="J1504" s="92" t="s">
        <v>9699</v>
      </c>
      <c r="K1504" s="63" t="b">
        <f t="shared" si="190"/>
        <v>1</v>
      </c>
      <c r="L1504" s="41" t="s">
        <v>4260</v>
      </c>
      <c r="M1504" s="41" t="s">
        <v>2544</v>
      </c>
      <c r="N1504" s="41" t="s">
        <v>10384</v>
      </c>
      <c r="O1504" s="41" t="s">
        <v>4261</v>
      </c>
      <c r="P1504" s="41" t="s">
        <v>36</v>
      </c>
      <c r="Q1504" s="41" t="s">
        <v>10133</v>
      </c>
      <c r="R1504" s="41" t="s">
        <v>10133</v>
      </c>
      <c r="S1504" s="41" t="b">
        <f t="shared" si="192"/>
        <v>1</v>
      </c>
      <c r="T1504" s="45"/>
      <c r="U1504" s="45"/>
      <c r="W1504" t="e">
        <f>VLOOKUP(A1504,Sheet4!$J$1500:$J$1508,1,0)</f>
        <v>#N/A</v>
      </c>
    </row>
    <row r="1505" spans="1:25">
      <c r="A1505" s="41">
        <v>1638</v>
      </c>
      <c r="B1505" s="41">
        <v>5</v>
      </c>
      <c r="C1505" s="41" t="s">
        <v>10050</v>
      </c>
      <c r="D1505" s="41" t="s">
        <v>4240</v>
      </c>
      <c r="E1505" s="39" t="s">
        <v>10051</v>
      </c>
      <c r="F1505" s="41" t="s">
        <v>4241</v>
      </c>
      <c r="G1505" s="41" t="s">
        <v>4242</v>
      </c>
      <c r="H1505" s="63" t="s">
        <v>9699</v>
      </c>
      <c r="I1505" s="63" t="str">
        <f>VLOOKUP(A1505,'(송영호RAW)'!$A:$H,8,0)</f>
        <v>인정</v>
      </c>
      <c r="J1505" s="92" t="s">
        <v>9699</v>
      </c>
      <c r="K1505" s="63" t="b">
        <f t="shared" si="190"/>
        <v>1</v>
      </c>
      <c r="L1505" s="41" t="s">
        <v>4243</v>
      </c>
      <c r="M1505" s="41" t="s">
        <v>4244</v>
      </c>
      <c r="N1505" s="41" t="s">
        <v>10384</v>
      </c>
      <c r="O1505" s="41" t="s">
        <v>4245</v>
      </c>
      <c r="P1505" s="41" t="s">
        <v>63</v>
      </c>
      <c r="Q1505" s="41" t="s">
        <v>9993</v>
      </c>
      <c r="R1505" s="45" t="str">
        <f t="shared" ref="R1505:R1506" si="193">P1505</f>
        <v>제2저자</v>
      </c>
      <c r="S1505" s="41" t="b">
        <f t="shared" si="192"/>
        <v>1</v>
      </c>
      <c r="T1505" s="45"/>
      <c r="U1505" s="45"/>
      <c r="W1505" t="e">
        <f>VLOOKUP(A1505,Sheet4!$J$1500:$J$1508,1,0)</f>
        <v>#N/A</v>
      </c>
    </row>
    <row r="1506" spans="1:25">
      <c r="A1506" s="41">
        <v>1639</v>
      </c>
      <c r="B1506" s="41">
        <v>6</v>
      </c>
      <c r="C1506" s="41" t="s">
        <v>10050</v>
      </c>
      <c r="D1506" s="41" t="s">
        <v>4240</v>
      </c>
      <c r="E1506" s="39" t="s">
        <v>10051</v>
      </c>
      <c r="F1506" s="41" t="s">
        <v>4241</v>
      </c>
      <c r="G1506" s="41" t="s">
        <v>4242</v>
      </c>
      <c r="H1506" s="63" t="s">
        <v>9699</v>
      </c>
      <c r="I1506" s="63" t="str">
        <f>VLOOKUP(A1506,'(송영호RAW)'!$A:$H,8,0)</f>
        <v>인정</v>
      </c>
      <c r="J1506" s="92" t="s">
        <v>9699</v>
      </c>
      <c r="K1506" s="63" t="b">
        <f t="shared" si="190"/>
        <v>1</v>
      </c>
      <c r="L1506" s="41" t="s">
        <v>4256</v>
      </c>
      <c r="M1506" s="41" t="s">
        <v>2535</v>
      </c>
      <c r="N1506" s="41" t="s">
        <v>10384</v>
      </c>
      <c r="O1506" s="41" t="s">
        <v>4257</v>
      </c>
      <c r="P1506" s="41" t="s">
        <v>173</v>
      </c>
      <c r="Q1506" s="41" t="s">
        <v>9993</v>
      </c>
      <c r="R1506" s="45" t="str">
        <f t="shared" si="193"/>
        <v>제3저자</v>
      </c>
      <c r="S1506" s="41" t="b">
        <f t="shared" si="192"/>
        <v>1</v>
      </c>
      <c r="T1506" s="45"/>
      <c r="U1506" s="45"/>
      <c r="W1506" t="e">
        <f>VLOOKUP(A1506,Sheet4!$J$1500:$J$1508,1,0)</f>
        <v>#N/A</v>
      </c>
    </row>
    <row r="1507" spans="1:25">
      <c r="A1507" s="41">
        <v>1640</v>
      </c>
      <c r="B1507" s="41">
        <v>1</v>
      </c>
      <c r="C1507" s="41" t="s">
        <v>10058</v>
      </c>
      <c r="D1507" s="41" t="s">
        <v>1440</v>
      </c>
      <c r="E1507" s="39" t="s">
        <v>10054</v>
      </c>
      <c r="F1507" s="41" t="s">
        <v>1441</v>
      </c>
      <c r="G1507" s="41" t="s">
        <v>1442</v>
      </c>
      <c r="H1507" s="63" t="s">
        <v>9699</v>
      </c>
      <c r="I1507" s="63" t="str">
        <f>VLOOKUP(A1507,'(송영호RAW)'!$A:$H,8,0)</f>
        <v>인정</v>
      </c>
      <c r="J1507" s="92" t="s">
        <v>9699</v>
      </c>
      <c r="K1507" s="63" t="b">
        <f t="shared" si="190"/>
        <v>1</v>
      </c>
      <c r="L1507" s="41" t="s">
        <v>7740</v>
      </c>
      <c r="M1507" s="41" t="s">
        <v>7741</v>
      </c>
      <c r="N1507" s="41" t="s">
        <v>10384</v>
      </c>
      <c r="O1507" s="41" t="s">
        <v>7742</v>
      </c>
      <c r="P1507" s="41" t="s">
        <v>36</v>
      </c>
      <c r="Q1507" s="41" t="s">
        <v>10133</v>
      </c>
      <c r="R1507" s="45" t="s">
        <v>10133</v>
      </c>
      <c r="S1507" s="41" t="b">
        <f t="shared" si="192"/>
        <v>1</v>
      </c>
      <c r="T1507" s="45"/>
      <c r="U1507" s="45"/>
      <c r="V1507" s="52"/>
      <c r="W1507" t="e">
        <f>VLOOKUP(A1507,Sheet4!$J$1500:$J$1508,1,0)</f>
        <v>#N/A</v>
      </c>
    </row>
    <row r="1508" spans="1:25">
      <c r="A1508" s="41">
        <v>1641</v>
      </c>
      <c r="B1508" s="41">
        <v>2</v>
      </c>
      <c r="C1508" s="41" t="s">
        <v>10058</v>
      </c>
      <c r="D1508" s="41" t="s">
        <v>1440</v>
      </c>
      <c r="E1508" s="39" t="s">
        <v>10054</v>
      </c>
      <c r="F1508" s="41" t="s">
        <v>1441</v>
      </c>
      <c r="G1508" s="41" t="s">
        <v>1442</v>
      </c>
      <c r="H1508" s="63" t="s">
        <v>9699</v>
      </c>
      <c r="I1508" s="63" t="str">
        <f>VLOOKUP(A1508,'(송영호RAW)'!$A:$H,8,0)</f>
        <v>인정</v>
      </c>
      <c r="J1508" s="92" t="s">
        <v>9699</v>
      </c>
      <c r="K1508" s="63" t="b">
        <f t="shared" si="190"/>
        <v>1</v>
      </c>
      <c r="L1508" s="41" t="s">
        <v>6286</v>
      </c>
      <c r="M1508" s="41" t="s">
        <v>381</v>
      </c>
      <c r="N1508" s="41" t="s">
        <v>10384</v>
      </c>
      <c r="O1508" s="41" t="s">
        <v>6287</v>
      </c>
      <c r="P1508" s="41" t="s">
        <v>36</v>
      </c>
      <c r="Q1508" s="41" t="s">
        <v>10133</v>
      </c>
      <c r="R1508" s="45" t="s">
        <v>10133</v>
      </c>
      <c r="S1508" s="41" t="b">
        <f t="shared" si="192"/>
        <v>1</v>
      </c>
      <c r="T1508" s="61" t="s">
        <v>10136</v>
      </c>
      <c r="U1508" s="45"/>
      <c r="V1508" s="52"/>
      <c r="W1508" t="e">
        <f>VLOOKUP(A1508,Sheet4!$J$1500:$J$1508,1,0)</f>
        <v>#N/A</v>
      </c>
    </row>
    <row r="1509" spans="1:25">
      <c r="A1509" s="41">
        <v>1642</v>
      </c>
      <c r="B1509" s="41">
        <v>3</v>
      </c>
      <c r="C1509" s="41" t="s">
        <v>10058</v>
      </c>
      <c r="D1509" s="41" t="s">
        <v>1440</v>
      </c>
      <c r="E1509" s="39" t="s">
        <v>10054</v>
      </c>
      <c r="F1509" s="41" t="s">
        <v>1441</v>
      </c>
      <c r="G1509" s="41" t="s">
        <v>1442</v>
      </c>
      <c r="H1509" s="63" t="s">
        <v>9699</v>
      </c>
      <c r="I1509" s="63" t="str">
        <f>VLOOKUP(A1509,'(송영호RAW)'!$A:$H,8,0)</f>
        <v>인정</v>
      </c>
      <c r="J1509" s="92" t="s">
        <v>9699</v>
      </c>
      <c r="K1509" s="63" t="b">
        <f t="shared" si="190"/>
        <v>1</v>
      </c>
      <c r="L1509" s="41" t="s">
        <v>10200</v>
      </c>
      <c r="M1509" s="41" t="s">
        <v>3712</v>
      </c>
      <c r="N1509" s="41" t="s">
        <v>10384</v>
      </c>
      <c r="O1509" s="41" t="s">
        <v>3713</v>
      </c>
      <c r="P1509" s="41" t="s">
        <v>36</v>
      </c>
      <c r="Q1509" s="41" t="s">
        <v>10133</v>
      </c>
      <c r="R1509" s="45" t="s">
        <v>10133</v>
      </c>
      <c r="S1509" s="41" t="b">
        <f t="shared" si="192"/>
        <v>1</v>
      </c>
      <c r="T1509" s="45"/>
      <c r="U1509" s="45"/>
      <c r="V1509" s="52"/>
      <c r="W1509" t="e">
        <f>VLOOKUP(A1509,Sheet4!$J$1500:$J$1508,1,0)</f>
        <v>#N/A</v>
      </c>
    </row>
    <row r="1510" spans="1:25">
      <c r="A1510" s="41">
        <v>1643</v>
      </c>
      <c r="B1510" s="41">
        <v>4</v>
      </c>
      <c r="C1510" s="41" t="s">
        <v>10058</v>
      </c>
      <c r="D1510" s="41" t="s">
        <v>1440</v>
      </c>
      <c r="E1510" s="39" t="s">
        <v>10054</v>
      </c>
      <c r="F1510" s="41" t="s">
        <v>1441</v>
      </c>
      <c r="G1510" s="41" t="s">
        <v>1442</v>
      </c>
      <c r="H1510" s="63" t="s">
        <v>9699</v>
      </c>
      <c r="I1510" s="63" t="str">
        <f>VLOOKUP(A1510,'(송영호RAW)'!$A:$H,8,0)</f>
        <v>인정</v>
      </c>
      <c r="J1510" s="92" t="s">
        <v>9699</v>
      </c>
      <c r="K1510" s="63" t="b">
        <f t="shared" si="190"/>
        <v>1</v>
      </c>
      <c r="L1510" s="41" t="s">
        <v>1443</v>
      </c>
      <c r="M1510" s="41" t="s">
        <v>727</v>
      </c>
      <c r="N1510" s="41" t="s">
        <v>10384</v>
      </c>
      <c r="O1510" s="41" t="s">
        <v>1444</v>
      </c>
      <c r="P1510" s="41" t="s">
        <v>122</v>
      </c>
      <c r="Q1510" s="41" t="s">
        <v>9993</v>
      </c>
      <c r="R1510" s="41" t="s">
        <v>9993</v>
      </c>
      <c r="S1510" s="41" t="b">
        <f t="shared" si="192"/>
        <v>0</v>
      </c>
      <c r="T1510" s="45"/>
      <c r="U1510" s="45"/>
      <c r="V1510" s="52"/>
      <c r="W1510" t="e">
        <f>VLOOKUP(A1510,Sheet4!$J$1500:$J$1508,1,0)</f>
        <v>#N/A</v>
      </c>
    </row>
    <row r="1511" spans="1:25">
      <c r="A1511" s="41">
        <v>1644</v>
      </c>
      <c r="B1511" s="41">
        <v>1</v>
      </c>
      <c r="C1511" s="41" t="s">
        <v>10056</v>
      </c>
      <c r="D1511" s="41" t="s">
        <v>8434</v>
      </c>
      <c r="E1511" s="39" t="s">
        <v>10057</v>
      </c>
      <c r="F1511" s="41" t="s">
        <v>8435</v>
      </c>
      <c r="G1511" s="41" t="s">
        <v>8436</v>
      </c>
      <c r="H1511" s="63" t="s">
        <v>9699</v>
      </c>
      <c r="I1511" s="63" t="str">
        <f>VLOOKUP(A1511,'(송영호RAW)'!$A:$H,8,0)</f>
        <v>인정</v>
      </c>
      <c r="J1511" s="92" t="s">
        <v>9699</v>
      </c>
      <c r="K1511" s="63" t="b">
        <f t="shared" si="190"/>
        <v>1</v>
      </c>
      <c r="L1511" s="41" t="s">
        <v>10129</v>
      </c>
      <c r="M1511" s="41" t="s">
        <v>4508</v>
      </c>
      <c r="N1511" s="41" t="s">
        <v>10077</v>
      </c>
      <c r="O1511" s="41" t="s">
        <v>8541</v>
      </c>
      <c r="P1511" s="41" t="s">
        <v>36</v>
      </c>
      <c r="Q1511" s="41" t="s">
        <v>10133</v>
      </c>
      <c r="R1511" s="45" t="str">
        <f t="shared" ref="R1511:R1515" si="194">P1511</f>
        <v>주저자</v>
      </c>
      <c r="S1511" s="41" t="b">
        <f t="shared" si="192"/>
        <v>1</v>
      </c>
      <c r="T1511" s="45"/>
      <c r="U1511" s="45"/>
      <c r="W1511" t="e">
        <f>VLOOKUP(A1511,Sheet4!$J$1500:$J$1508,1,0)</f>
        <v>#N/A</v>
      </c>
    </row>
    <row r="1512" spans="1:25">
      <c r="A1512" s="41">
        <v>1645</v>
      </c>
      <c r="B1512" s="41">
        <v>2</v>
      </c>
      <c r="C1512" s="41" t="s">
        <v>10056</v>
      </c>
      <c r="D1512" s="41" t="s">
        <v>8434</v>
      </c>
      <c r="E1512" s="39" t="s">
        <v>10057</v>
      </c>
      <c r="F1512" s="41" t="s">
        <v>8435</v>
      </c>
      <c r="G1512" s="41" t="s">
        <v>8436</v>
      </c>
      <c r="H1512" s="63" t="s">
        <v>9699</v>
      </c>
      <c r="I1512" s="63" t="str">
        <f>VLOOKUP(A1512,'(송영호RAW)'!$A:$H,8,0)</f>
        <v>인정</v>
      </c>
      <c r="J1512" s="92" t="s">
        <v>9699</v>
      </c>
      <c r="K1512" s="63" t="b">
        <f t="shared" si="190"/>
        <v>1</v>
      </c>
      <c r="L1512" s="41" t="s">
        <v>8437</v>
      </c>
      <c r="M1512" s="41" t="s">
        <v>2544</v>
      </c>
      <c r="N1512" s="41" t="s">
        <v>10077</v>
      </c>
      <c r="O1512" s="41" t="s">
        <v>8439</v>
      </c>
      <c r="P1512" s="41" t="s">
        <v>36</v>
      </c>
      <c r="Q1512" s="41" t="s">
        <v>10133</v>
      </c>
      <c r="R1512" s="45" t="str">
        <f t="shared" si="194"/>
        <v>주저자</v>
      </c>
      <c r="S1512" s="41" t="b">
        <f t="shared" si="192"/>
        <v>1</v>
      </c>
      <c r="T1512" s="45"/>
      <c r="U1512" s="45"/>
      <c r="W1512" t="e">
        <f>VLOOKUP(A1512,Sheet4!$J$1500:$J$1508,1,0)</f>
        <v>#N/A</v>
      </c>
    </row>
    <row r="1513" spans="1:25">
      <c r="A1513" s="41">
        <v>1646</v>
      </c>
      <c r="B1513" s="41">
        <v>3</v>
      </c>
      <c r="C1513" s="41" t="s">
        <v>10056</v>
      </c>
      <c r="D1513" s="41" t="s">
        <v>8434</v>
      </c>
      <c r="E1513" s="39" t="s">
        <v>10057</v>
      </c>
      <c r="F1513" s="41" t="s">
        <v>8435</v>
      </c>
      <c r="G1513" s="41" t="s">
        <v>8436</v>
      </c>
      <c r="H1513" s="63" t="s">
        <v>9699</v>
      </c>
      <c r="I1513" s="63" t="str">
        <f>VLOOKUP(A1513,'(송영호RAW)'!$A:$H,8,0)</f>
        <v>인정</v>
      </c>
      <c r="J1513" s="92" t="s">
        <v>9699</v>
      </c>
      <c r="K1513" s="63" t="b">
        <f t="shared" si="190"/>
        <v>1</v>
      </c>
      <c r="L1513" s="41" t="s">
        <v>10130</v>
      </c>
      <c r="M1513" s="41" t="s">
        <v>3405</v>
      </c>
      <c r="N1513" s="41" t="s">
        <v>10077</v>
      </c>
      <c r="O1513" s="41" t="s">
        <v>8513</v>
      </c>
      <c r="P1513" s="41" t="s">
        <v>36</v>
      </c>
      <c r="Q1513" s="41" t="s">
        <v>10133</v>
      </c>
      <c r="R1513" s="45" t="str">
        <f t="shared" si="194"/>
        <v>주저자</v>
      </c>
      <c r="S1513" s="41" t="b">
        <f t="shared" si="192"/>
        <v>1</v>
      </c>
      <c r="T1513" s="45"/>
      <c r="U1513" s="45"/>
      <c r="W1513" t="e">
        <f>VLOOKUP(A1513,Sheet4!$J$1500:$J$1508,1,0)</f>
        <v>#N/A</v>
      </c>
    </row>
    <row r="1514" spans="1:25">
      <c r="A1514" s="41">
        <v>1647</v>
      </c>
      <c r="B1514" s="41">
        <v>4</v>
      </c>
      <c r="C1514" s="41" t="s">
        <v>10056</v>
      </c>
      <c r="D1514" s="41" t="s">
        <v>8434</v>
      </c>
      <c r="E1514" s="39" t="s">
        <v>10057</v>
      </c>
      <c r="F1514" s="41" t="s">
        <v>8435</v>
      </c>
      <c r="G1514" s="41" t="s">
        <v>8436</v>
      </c>
      <c r="H1514" s="63" t="s">
        <v>9699</v>
      </c>
      <c r="I1514" s="63" t="str">
        <f>VLOOKUP(A1514,'(송영호RAW)'!$A:$H,8,0)</f>
        <v>인정</v>
      </c>
      <c r="J1514" s="92" t="s">
        <v>9699</v>
      </c>
      <c r="K1514" s="63" t="b">
        <f t="shared" si="190"/>
        <v>1</v>
      </c>
      <c r="L1514" s="41" t="s">
        <v>10131</v>
      </c>
      <c r="M1514" s="41" t="s">
        <v>8655</v>
      </c>
      <c r="N1514" s="41" t="s">
        <v>10077</v>
      </c>
      <c r="O1514" s="41" t="s">
        <v>8657</v>
      </c>
      <c r="P1514" s="41" t="s">
        <v>36</v>
      </c>
      <c r="Q1514" s="41" t="s">
        <v>10133</v>
      </c>
      <c r="R1514" s="45" t="str">
        <f t="shared" si="194"/>
        <v>주저자</v>
      </c>
      <c r="S1514" s="41" t="b">
        <f t="shared" si="192"/>
        <v>1</v>
      </c>
      <c r="T1514" s="61" t="s">
        <v>10136</v>
      </c>
      <c r="U1514" s="45" t="s">
        <v>10096</v>
      </c>
      <c r="W1514" t="e">
        <f>VLOOKUP(A1514,Sheet4!$J$1500:$J$1508,1,0)</f>
        <v>#N/A</v>
      </c>
    </row>
    <row r="1515" spans="1:25">
      <c r="A1515" s="41">
        <v>1648</v>
      </c>
      <c r="B1515" s="41">
        <v>5</v>
      </c>
      <c r="C1515" s="41" t="s">
        <v>10056</v>
      </c>
      <c r="D1515" s="41" t="s">
        <v>8434</v>
      </c>
      <c r="E1515" s="39" t="s">
        <v>10057</v>
      </c>
      <c r="F1515" s="41" t="s">
        <v>8435</v>
      </c>
      <c r="G1515" s="41" t="s">
        <v>8436</v>
      </c>
      <c r="H1515" s="63" t="s">
        <v>9699</v>
      </c>
      <c r="I1515" s="63" t="str">
        <f>VLOOKUP(A1515,'(송영호RAW)'!$A:$H,8,0)</f>
        <v>인정</v>
      </c>
      <c r="J1515" s="92" t="s">
        <v>9699</v>
      </c>
      <c r="K1515" s="63" t="b">
        <f t="shared" si="190"/>
        <v>1</v>
      </c>
      <c r="L1515" s="41" t="s">
        <v>10132</v>
      </c>
      <c r="M1515" s="41" t="s">
        <v>2937</v>
      </c>
      <c r="N1515" s="41" t="s">
        <v>10077</v>
      </c>
      <c r="O1515" s="41" t="s">
        <v>8550</v>
      </c>
      <c r="P1515" s="41" t="s">
        <v>63</v>
      </c>
      <c r="Q1515" s="41" t="s">
        <v>9993</v>
      </c>
      <c r="R1515" s="45" t="str">
        <f t="shared" si="194"/>
        <v>제2저자</v>
      </c>
      <c r="S1515" s="41" t="b">
        <f t="shared" si="192"/>
        <v>1</v>
      </c>
      <c r="T1515" s="45"/>
      <c r="U1515" s="45"/>
      <c r="W1515" t="e">
        <f>VLOOKUP(A1515,Sheet4!$J$1500:$J$1508,1,0)</f>
        <v>#N/A</v>
      </c>
    </row>
    <row r="1516" spans="1:25">
      <c r="A1516" s="41">
        <v>1649</v>
      </c>
      <c r="B1516" s="41">
        <v>1</v>
      </c>
      <c r="C1516" s="41" t="s">
        <v>10050</v>
      </c>
      <c r="D1516" s="41" t="s">
        <v>7861</v>
      </c>
      <c r="E1516" s="39" t="s">
        <v>10051</v>
      </c>
      <c r="F1516" s="41" t="s">
        <v>7862</v>
      </c>
      <c r="G1516" s="41" t="s">
        <v>7863</v>
      </c>
      <c r="H1516" s="63" t="s">
        <v>9699</v>
      </c>
      <c r="I1516" s="63" t="str">
        <f>VLOOKUP(A1516,'(송영호RAW)'!$A:$H,8,0)</f>
        <v>인정</v>
      </c>
      <c r="J1516" s="92" t="s">
        <v>9699</v>
      </c>
      <c r="K1516" s="63" t="b">
        <f t="shared" si="190"/>
        <v>1</v>
      </c>
      <c r="L1516" s="41" t="s">
        <v>7864</v>
      </c>
      <c r="M1516" s="41" t="s">
        <v>1887</v>
      </c>
      <c r="N1516" s="41" t="s">
        <v>10384</v>
      </c>
      <c r="O1516" s="41" t="s">
        <v>7865</v>
      </c>
      <c r="P1516" s="41" t="s">
        <v>36</v>
      </c>
      <c r="Q1516" s="41" t="s">
        <v>10133</v>
      </c>
      <c r="R1516" s="41" t="s">
        <v>10133</v>
      </c>
      <c r="S1516" s="41" t="b">
        <f t="shared" si="192"/>
        <v>1</v>
      </c>
      <c r="T1516" s="45"/>
      <c r="U1516" s="45"/>
      <c r="W1516" t="e">
        <f>VLOOKUP(A1516,Sheet4!$J$1500:$J$1508,1,0)</f>
        <v>#N/A</v>
      </c>
    </row>
    <row r="1517" spans="1:25">
      <c r="A1517" s="41">
        <v>1650</v>
      </c>
      <c r="B1517" s="41">
        <v>1</v>
      </c>
      <c r="C1517" s="41" t="s">
        <v>10062</v>
      </c>
      <c r="D1517" s="41" t="s">
        <v>2361</v>
      </c>
      <c r="E1517" s="39" t="s">
        <v>10065</v>
      </c>
      <c r="F1517" s="41" t="s">
        <v>2362</v>
      </c>
      <c r="G1517" s="41" t="s">
        <v>2363</v>
      </c>
      <c r="H1517" s="63" t="s">
        <v>9699</v>
      </c>
      <c r="I1517" s="63" t="str">
        <f>VLOOKUP(A1517,'(송영호RAW)'!$A:$H,8,0)</f>
        <v>인정</v>
      </c>
      <c r="J1517" s="92" t="s">
        <v>9699</v>
      </c>
      <c r="K1517" s="63" t="b">
        <f t="shared" si="190"/>
        <v>1</v>
      </c>
      <c r="L1517" s="41" t="s">
        <v>3850</v>
      </c>
      <c r="M1517" s="41" t="s">
        <v>2374</v>
      </c>
      <c r="N1517" s="39" t="s">
        <v>10282</v>
      </c>
      <c r="O1517" s="41" t="s">
        <v>3851</v>
      </c>
      <c r="P1517" s="41" t="s">
        <v>36</v>
      </c>
      <c r="Q1517" s="41" t="s">
        <v>10133</v>
      </c>
      <c r="R1517" s="54" t="str">
        <f t="shared" ref="R1517:R1526" si="195">P1517</f>
        <v>주저자</v>
      </c>
      <c r="S1517" s="41" t="b">
        <f t="shared" si="192"/>
        <v>1</v>
      </c>
      <c r="T1517" s="48"/>
      <c r="U1517" s="45"/>
      <c r="V1517" s="60"/>
      <c r="W1517" t="e">
        <f>VLOOKUP(A1517,Sheet4!$J$1500:$J$1508,1,0)</f>
        <v>#N/A</v>
      </c>
      <c r="X1517" s="60"/>
      <c r="Y1517" s="60"/>
    </row>
    <row r="1518" spans="1:25">
      <c r="A1518" s="41">
        <v>1651</v>
      </c>
      <c r="B1518" s="41">
        <v>2</v>
      </c>
      <c r="C1518" s="41" t="s">
        <v>10062</v>
      </c>
      <c r="D1518" s="41" t="s">
        <v>2361</v>
      </c>
      <c r="E1518" s="39" t="s">
        <v>10065</v>
      </c>
      <c r="F1518" s="41" t="s">
        <v>2362</v>
      </c>
      <c r="G1518" s="41" t="s">
        <v>2363</v>
      </c>
      <c r="H1518" s="63" t="s">
        <v>9699</v>
      </c>
      <c r="I1518" s="63" t="str">
        <f>VLOOKUP(A1518,'(송영호RAW)'!$A:$H,8,0)</f>
        <v>인정</v>
      </c>
      <c r="J1518" s="92" t="s">
        <v>9699</v>
      </c>
      <c r="K1518" s="63" t="b">
        <f t="shared" si="190"/>
        <v>1</v>
      </c>
      <c r="L1518" s="41" t="s">
        <v>3698</v>
      </c>
      <c r="M1518" s="41" t="s">
        <v>3699</v>
      </c>
      <c r="N1518" s="39" t="s">
        <v>10283</v>
      </c>
      <c r="O1518" s="41" t="s">
        <v>3700</v>
      </c>
      <c r="P1518" s="41" t="s">
        <v>36</v>
      </c>
      <c r="Q1518" s="41" t="s">
        <v>10133</v>
      </c>
      <c r="R1518" s="54" t="str">
        <f t="shared" si="195"/>
        <v>주저자</v>
      </c>
      <c r="S1518" s="41" t="b">
        <f t="shared" si="192"/>
        <v>1</v>
      </c>
      <c r="T1518" s="61" t="s">
        <v>10136</v>
      </c>
      <c r="U1518" s="45" t="s">
        <v>10375</v>
      </c>
      <c r="V1518" s="60"/>
      <c r="W1518" t="e">
        <f>VLOOKUP(A1518,Sheet4!$J$1500:$J$1508,1,0)</f>
        <v>#N/A</v>
      </c>
      <c r="X1518" s="60"/>
      <c r="Y1518" s="60"/>
    </row>
    <row r="1519" spans="1:25">
      <c r="A1519" s="41">
        <v>1652</v>
      </c>
      <c r="B1519" s="41">
        <v>3</v>
      </c>
      <c r="C1519" s="41" t="s">
        <v>10062</v>
      </c>
      <c r="D1519" s="41" t="s">
        <v>2361</v>
      </c>
      <c r="E1519" s="39" t="s">
        <v>10065</v>
      </c>
      <c r="F1519" s="41" t="s">
        <v>2362</v>
      </c>
      <c r="G1519" s="41" t="s">
        <v>2363</v>
      </c>
      <c r="H1519" s="63" t="s">
        <v>9699</v>
      </c>
      <c r="I1519" s="63" t="str">
        <f>VLOOKUP(A1519,'(송영호RAW)'!$A:$H,8,0)</f>
        <v>인정</v>
      </c>
      <c r="J1519" s="92" t="s">
        <v>9699</v>
      </c>
      <c r="K1519" s="63" t="b">
        <f t="shared" si="190"/>
        <v>1</v>
      </c>
      <c r="L1519" s="41" t="s">
        <v>3453</v>
      </c>
      <c r="M1519" s="41" t="s">
        <v>3454</v>
      </c>
      <c r="N1519" s="39" t="s">
        <v>10284</v>
      </c>
      <c r="O1519" s="41" t="s">
        <v>3455</v>
      </c>
      <c r="P1519" s="41" t="s">
        <v>36</v>
      </c>
      <c r="Q1519" s="41" t="s">
        <v>10133</v>
      </c>
      <c r="R1519" s="54" t="str">
        <f t="shared" si="195"/>
        <v>주저자</v>
      </c>
      <c r="S1519" s="41" t="b">
        <f t="shared" si="192"/>
        <v>1</v>
      </c>
      <c r="T1519" s="48"/>
      <c r="U1519" s="45"/>
      <c r="V1519" s="60"/>
      <c r="W1519" t="e">
        <f>VLOOKUP(A1519,Sheet4!$J$1500:$J$1508,1,0)</f>
        <v>#N/A</v>
      </c>
      <c r="X1519" s="60"/>
      <c r="Y1519" s="60"/>
    </row>
    <row r="1520" spans="1:25">
      <c r="A1520" s="41">
        <v>1653</v>
      </c>
      <c r="B1520" s="41">
        <v>4</v>
      </c>
      <c r="C1520" s="41" t="s">
        <v>10062</v>
      </c>
      <c r="D1520" s="41" t="s">
        <v>2361</v>
      </c>
      <c r="E1520" s="39" t="s">
        <v>10065</v>
      </c>
      <c r="F1520" s="41" t="s">
        <v>2362</v>
      </c>
      <c r="G1520" s="41" t="s">
        <v>2363</v>
      </c>
      <c r="H1520" s="63" t="s">
        <v>9699</v>
      </c>
      <c r="I1520" s="63" t="str">
        <f>VLOOKUP(A1520,'(송영호RAW)'!$A:$H,8,0)</f>
        <v>인정</v>
      </c>
      <c r="J1520" s="92" t="s">
        <v>9699</v>
      </c>
      <c r="K1520" s="63" t="b">
        <f t="shared" si="190"/>
        <v>1</v>
      </c>
      <c r="L1520" s="41" t="s">
        <v>2543</v>
      </c>
      <c r="M1520" s="41" t="s">
        <v>2544</v>
      </c>
      <c r="N1520" s="39" t="s">
        <v>10255</v>
      </c>
      <c r="O1520" s="41" t="s">
        <v>2545</v>
      </c>
      <c r="P1520" s="41" t="s">
        <v>36</v>
      </c>
      <c r="Q1520" s="41" t="s">
        <v>10133</v>
      </c>
      <c r="R1520" s="54" t="str">
        <f t="shared" si="195"/>
        <v>주저자</v>
      </c>
      <c r="S1520" s="41" t="b">
        <f t="shared" si="192"/>
        <v>1</v>
      </c>
      <c r="T1520" s="48"/>
      <c r="U1520" s="45"/>
      <c r="V1520" s="60"/>
      <c r="W1520">
        <f>VLOOKUP(A1520,Sheet4!$J$1500:$J$1508,1,0)</f>
        <v>1653</v>
      </c>
      <c r="X1520" s="60"/>
      <c r="Y1520" s="60"/>
    </row>
    <row r="1521" spans="1:25">
      <c r="A1521" s="41">
        <v>1654</v>
      </c>
      <c r="B1521" s="41">
        <v>5</v>
      </c>
      <c r="C1521" s="41" t="s">
        <v>10062</v>
      </c>
      <c r="D1521" s="41" t="s">
        <v>2361</v>
      </c>
      <c r="E1521" s="39" t="s">
        <v>10065</v>
      </c>
      <c r="F1521" s="41" t="s">
        <v>2362</v>
      </c>
      <c r="G1521" s="41" t="s">
        <v>2363</v>
      </c>
      <c r="H1521" s="63" t="s">
        <v>9699</v>
      </c>
      <c r="I1521" s="63" t="str">
        <f>VLOOKUP(A1521,'(송영호RAW)'!$A:$H,8,0)</f>
        <v>인정</v>
      </c>
      <c r="J1521" s="92" t="s">
        <v>9699</v>
      </c>
      <c r="K1521" s="63" t="b">
        <f t="shared" si="190"/>
        <v>1</v>
      </c>
      <c r="L1521" s="41" t="s">
        <v>2534</v>
      </c>
      <c r="M1521" s="41" t="s">
        <v>2535</v>
      </c>
      <c r="N1521" s="39" t="s">
        <v>10285</v>
      </c>
      <c r="O1521" s="41" t="s">
        <v>2536</v>
      </c>
      <c r="P1521" s="41" t="s">
        <v>36</v>
      </c>
      <c r="Q1521" s="41" t="s">
        <v>10133</v>
      </c>
      <c r="R1521" s="54" t="str">
        <f t="shared" si="195"/>
        <v>주저자</v>
      </c>
      <c r="S1521" s="41" t="b">
        <f t="shared" si="192"/>
        <v>1</v>
      </c>
      <c r="T1521" s="48"/>
      <c r="U1521" s="45"/>
      <c r="V1521" s="60"/>
      <c r="W1521" t="e">
        <f>VLOOKUP(A1521,Sheet4!$J$1500:$J$1508,1,0)</f>
        <v>#N/A</v>
      </c>
      <c r="X1521" s="60"/>
      <c r="Y1521" s="60"/>
    </row>
    <row r="1522" spans="1:25">
      <c r="A1522" s="41">
        <v>1655</v>
      </c>
      <c r="B1522" s="41">
        <v>6</v>
      </c>
      <c r="C1522" s="41" t="s">
        <v>10062</v>
      </c>
      <c r="D1522" s="41" t="s">
        <v>2361</v>
      </c>
      <c r="E1522" s="39" t="s">
        <v>10065</v>
      </c>
      <c r="F1522" s="41" t="s">
        <v>2362</v>
      </c>
      <c r="G1522" s="41" t="s">
        <v>2363</v>
      </c>
      <c r="H1522" s="63" t="s">
        <v>9699</v>
      </c>
      <c r="I1522" s="63" t="str">
        <f>VLOOKUP(A1522,'(송영호RAW)'!$A:$H,8,0)</f>
        <v>인정</v>
      </c>
      <c r="J1522" s="92" t="s">
        <v>9699</v>
      </c>
      <c r="K1522" s="63" t="b">
        <f t="shared" si="190"/>
        <v>1</v>
      </c>
      <c r="L1522" s="41" t="s">
        <v>8169</v>
      </c>
      <c r="M1522" s="41" t="s">
        <v>3180</v>
      </c>
      <c r="N1522" s="39" t="s">
        <v>10286</v>
      </c>
      <c r="O1522" s="41" t="s">
        <v>8171</v>
      </c>
      <c r="P1522" s="41" t="s">
        <v>36</v>
      </c>
      <c r="Q1522" s="41" t="s">
        <v>10133</v>
      </c>
      <c r="R1522" s="54" t="str">
        <f t="shared" si="195"/>
        <v>주저자</v>
      </c>
      <c r="S1522" s="41" t="b">
        <f t="shared" si="192"/>
        <v>1</v>
      </c>
      <c r="T1522" s="48"/>
      <c r="U1522" s="45"/>
      <c r="V1522" s="60"/>
      <c r="W1522" t="e">
        <f>VLOOKUP(A1522,Sheet4!$J$1500:$J$1508,1,0)</f>
        <v>#N/A</v>
      </c>
      <c r="X1522" s="60"/>
      <c r="Y1522" s="60"/>
    </row>
    <row r="1523" spans="1:25">
      <c r="A1523" s="41">
        <v>1656</v>
      </c>
      <c r="B1523" s="41">
        <v>7</v>
      </c>
      <c r="C1523" s="41" t="s">
        <v>10062</v>
      </c>
      <c r="D1523" s="41" t="s">
        <v>2361</v>
      </c>
      <c r="E1523" s="39" t="s">
        <v>10065</v>
      </c>
      <c r="F1523" s="41" t="s">
        <v>2362</v>
      </c>
      <c r="G1523" s="41" t="s">
        <v>2363</v>
      </c>
      <c r="H1523" s="63" t="s">
        <v>9699</v>
      </c>
      <c r="I1523" s="63" t="str">
        <f>VLOOKUP(A1523,'(송영호RAW)'!$A:$H,8,0)</f>
        <v>인정</v>
      </c>
      <c r="J1523" s="92" t="s">
        <v>9699</v>
      </c>
      <c r="K1523" s="63" t="b">
        <f t="shared" si="190"/>
        <v>1</v>
      </c>
      <c r="L1523" s="41" t="s">
        <v>2994</v>
      </c>
      <c r="M1523" s="41" t="s">
        <v>2995</v>
      </c>
      <c r="N1523" s="39" t="s">
        <v>10287</v>
      </c>
      <c r="O1523" s="41" t="s">
        <v>2996</v>
      </c>
      <c r="P1523" s="41" t="s">
        <v>63</v>
      </c>
      <c r="Q1523" s="41" t="s">
        <v>9993</v>
      </c>
      <c r="R1523" s="54" t="str">
        <f t="shared" si="195"/>
        <v>제2저자</v>
      </c>
      <c r="S1523" s="41" t="b">
        <f t="shared" si="192"/>
        <v>1</v>
      </c>
      <c r="T1523" s="48"/>
      <c r="U1523" s="45"/>
      <c r="V1523" s="60"/>
      <c r="W1523" t="e">
        <f>VLOOKUP(A1523,Sheet4!$J$1500:$J$1508,1,0)</f>
        <v>#N/A</v>
      </c>
      <c r="X1523" s="60"/>
      <c r="Y1523" s="60"/>
    </row>
    <row r="1524" spans="1:25">
      <c r="A1524" s="41">
        <v>1657</v>
      </c>
      <c r="B1524" s="41">
        <v>8</v>
      </c>
      <c r="C1524" s="41" t="s">
        <v>10062</v>
      </c>
      <c r="D1524" s="41" t="s">
        <v>2361</v>
      </c>
      <c r="E1524" s="39" t="s">
        <v>10065</v>
      </c>
      <c r="F1524" s="41" t="s">
        <v>2362</v>
      </c>
      <c r="G1524" s="41" t="s">
        <v>2363</v>
      </c>
      <c r="H1524" s="63" t="s">
        <v>9699</v>
      </c>
      <c r="I1524" s="63" t="str">
        <f>VLOOKUP(A1524,'(송영호RAW)'!$A:$H,8,0)</f>
        <v>인정</v>
      </c>
      <c r="J1524" s="92" t="s">
        <v>9699</v>
      </c>
      <c r="K1524" s="63" t="b">
        <f t="shared" si="190"/>
        <v>1</v>
      </c>
      <c r="L1524" s="41" t="s">
        <v>2364</v>
      </c>
      <c r="M1524" s="41" t="s">
        <v>2347</v>
      </c>
      <c r="N1524" s="39" t="s">
        <v>10288</v>
      </c>
      <c r="O1524" s="41" t="s">
        <v>2365</v>
      </c>
      <c r="P1524" s="41" t="s">
        <v>122</v>
      </c>
      <c r="Q1524" s="41" t="s">
        <v>9993</v>
      </c>
      <c r="R1524" s="54" t="str">
        <f t="shared" si="195"/>
        <v>기타</v>
      </c>
      <c r="S1524" s="41" t="b">
        <f t="shared" si="192"/>
        <v>1</v>
      </c>
      <c r="T1524" s="48"/>
      <c r="U1524" s="45"/>
      <c r="V1524" s="60"/>
      <c r="W1524" t="e">
        <f>VLOOKUP(A1524,Sheet4!$J$1500:$J$1508,1,0)</f>
        <v>#N/A</v>
      </c>
      <c r="X1524" s="60"/>
      <c r="Y1524" s="60"/>
    </row>
    <row r="1525" spans="1:25">
      <c r="A1525" s="41">
        <v>1658</v>
      </c>
      <c r="B1525" s="41">
        <v>9</v>
      </c>
      <c r="C1525" s="41" t="s">
        <v>10062</v>
      </c>
      <c r="D1525" s="41" t="s">
        <v>2361</v>
      </c>
      <c r="E1525" s="39" t="s">
        <v>10065</v>
      </c>
      <c r="F1525" s="41" t="s">
        <v>2362</v>
      </c>
      <c r="G1525" s="41" t="s">
        <v>2363</v>
      </c>
      <c r="H1525" s="63" t="s">
        <v>9699</v>
      </c>
      <c r="I1525" s="63" t="str">
        <f>VLOOKUP(A1525,'(송영호RAW)'!$A:$H,8,0)</f>
        <v>인정</v>
      </c>
      <c r="J1525" s="92" t="s">
        <v>9699</v>
      </c>
      <c r="K1525" s="63" t="b">
        <f t="shared" si="190"/>
        <v>1</v>
      </c>
      <c r="L1525" s="41" t="s">
        <v>3841</v>
      </c>
      <c r="M1525" s="41" t="s">
        <v>1887</v>
      </c>
      <c r="N1525" s="39" t="s">
        <v>10289</v>
      </c>
      <c r="O1525" s="41" t="s">
        <v>3842</v>
      </c>
      <c r="P1525" s="41" t="s">
        <v>173</v>
      </c>
      <c r="Q1525" s="41" t="s">
        <v>9993</v>
      </c>
      <c r="R1525" s="54" t="str">
        <f t="shared" si="195"/>
        <v>제3저자</v>
      </c>
      <c r="S1525" s="41" t="b">
        <f t="shared" si="192"/>
        <v>1</v>
      </c>
      <c r="T1525" s="48"/>
      <c r="U1525" s="45"/>
      <c r="V1525" s="60"/>
      <c r="W1525" t="e">
        <f>VLOOKUP(A1525,Sheet4!$J$1500:$J$1508,1,0)</f>
        <v>#N/A</v>
      </c>
      <c r="X1525" s="60"/>
      <c r="Y1525" s="60"/>
    </row>
    <row r="1526" spans="1:25">
      <c r="A1526" s="41">
        <v>1659</v>
      </c>
      <c r="B1526" s="41">
        <v>10</v>
      </c>
      <c r="C1526" s="41" t="s">
        <v>10062</v>
      </c>
      <c r="D1526" s="41" t="s">
        <v>2361</v>
      </c>
      <c r="E1526" s="39" t="s">
        <v>10065</v>
      </c>
      <c r="F1526" s="41" t="s">
        <v>2362</v>
      </c>
      <c r="G1526" s="41" t="s">
        <v>2363</v>
      </c>
      <c r="H1526" s="63" t="s">
        <v>9699</v>
      </c>
      <c r="I1526" s="63" t="str">
        <f>VLOOKUP(A1526,'(송영호RAW)'!$A:$H,8,0)</f>
        <v>인정</v>
      </c>
      <c r="J1526" s="92" t="s">
        <v>9699</v>
      </c>
      <c r="K1526" s="63" t="b">
        <f t="shared" si="190"/>
        <v>1</v>
      </c>
      <c r="L1526" s="41" t="s">
        <v>4102</v>
      </c>
      <c r="M1526" s="41" t="s">
        <v>2873</v>
      </c>
      <c r="N1526" s="39" t="s">
        <v>10290</v>
      </c>
      <c r="O1526" s="41" t="s">
        <v>4103</v>
      </c>
      <c r="P1526" s="41" t="s">
        <v>63</v>
      </c>
      <c r="Q1526" s="41" t="s">
        <v>9993</v>
      </c>
      <c r="R1526" s="54" t="str">
        <f t="shared" si="195"/>
        <v>제2저자</v>
      </c>
      <c r="S1526" s="41" t="b">
        <f t="shared" si="192"/>
        <v>1</v>
      </c>
      <c r="T1526" s="48"/>
      <c r="U1526" s="45"/>
      <c r="V1526" s="60"/>
      <c r="W1526" t="e">
        <f>VLOOKUP(A1526,Sheet4!$J$1500:$J$1508,1,0)</f>
        <v>#N/A</v>
      </c>
      <c r="X1526" s="60"/>
      <c r="Y1526" s="60"/>
    </row>
    <row r="1527" spans="1:25">
      <c r="A1527" s="41">
        <v>1663</v>
      </c>
      <c r="B1527" s="41">
        <v>1</v>
      </c>
      <c r="C1527" s="41" t="s">
        <v>10058</v>
      </c>
      <c r="D1527" s="41" t="s">
        <v>1852</v>
      </c>
      <c r="E1527" s="39" t="s">
        <v>10054</v>
      </c>
      <c r="F1527" s="41" t="s">
        <v>1853</v>
      </c>
      <c r="G1527" s="41" t="s">
        <v>1854</v>
      </c>
      <c r="H1527" s="63" t="s">
        <v>9699</v>
      </c>
      <c r="I1527" s="63" t="str">
        <f>VLOOKUP(A1527,'(송영호RAW)'!$A:$H,8,0)</f>
        <v>인정</v>
      </c>
      <c r="J1527" s="92" t="s">
        <v>9699</v>
      </c>
      <c r="K1527" s="63" t="b">
        <f t="shared" si="190"/>
        <v>1</v>
      </c>
      <c r="L1527" s="41" t="s">
        <v>5720</v>
      </c>
      <c r="M1527" s="41" t="s">
        <v>5721</v>
      </c>
      <c r="N1527" s="41" t="s">
        <v>10384</v>
      </c>
      <c r="O1527" s="41" t="s">
        <v>5722</v>
      </c>
      <c r="P1527" s="41" t="s">
        <v>36</v>
      </c>
      <c r="Q1527" s="41" t="s">
        <v>10133</v>
      </c>
      <c r="R1527" s="45" t="s">
        <v>10133</v>
      </c>
      <c r="S1527" s="41" t="b">
        <f t="shared" si="192"/>
        <v>1</v>
      </c>
      <c r="T1527" s="45"/>
      <c r="U1527" s="45"/>
      <c r="V1527" s="52"/>
      <c r="W1527" t="e">
        <f>VLOOKUP(A1527,Sheet4!$J$1500:$J$1508,1,0)</f>
        <v>#N/A</v>
      </c>
    </row>
    <row r="1528" spans="1:25">
      <c r="A1528" s="41">
        <v>1664</v>
      </c>
      <c r="B1528" s="41">
        <v>2</v>
      </c>
      <c r="C1528" s="41" t="s">
        <v>10058</v>
      </c>
      <c r="D1528" s="41" t="s">
        <v>1852</v>
      </c>
      <c r="E1528" s="39" t="s">
        <v>10054</v>
      </c>
      <c r="F1528" s="41" t="s">
        <v>1853</v>
      </c>
      <c r="G1528" s="41" t="s">
        <v>1854</v>
      </c>
      <c r="H1528" s="63" t="s">
        <v>9699</v>
      </c>
      <c r="I1528" s="63" t="str">
        <f>VLOOKUP(A1528,'(송영호RAW)'!$A:$H,8,0)</f>
        <v>인정</v>
      </c>
      <c r="J1528" s="92" t="s">
        <v>9699</v>
      </c>
      <c r="K1528" s="63" t="b">
        <f t="shared" si="190"/>
        <v>1</v>
      </c>
      <c r="L1528" s="41" t="s">
        <v>6588</v>
      </c>
      <c r="M1528" s="41" t="s">
        <v>6589</v>
      </c>
      <c r="N1528" s="41" t="s">
        <v>10384</v>
      </c>
      <c r="O1528" s="41" t="s">
        <v>6590</v>
      </c>
      <c r="P1528" s="41" t="s">
        <v>36</v>
      </c>
      <c r="Q1528" s="41" t="s">
        <v>10133</v>
      </c>
      <c r="R1528" s="45" t="s">
        <v>10133</v>
      </c>
      <c r="S1528" s="41" t="b">
        <f t="shared" si="192"/>
        <v>1</v>
      </c>
      <c r="T1528" s="61" t="s">
        <v>10136</v>
      </c>
      <c r="U1528" s="45"/>
      <c r="V1528" s="52"/>
      <c r="W1528" t="e">
        <f>VLOOKUP(A1528,Sheet4!$J$1500:$J$1508,1,0)</f>
        <v>#N/A</v>
      </c>
    </row>
    <row r="1529" spans="1:25">
      <c r="A1529" s="41">
        <v>1665</v>
      </c>
      <c r="B1529" s="41">
        <v>3</v>
      </c>
      <c r="C1529" s="41" t="s">
        <v>10058</v>
      </c>
      <c r="D1529" s="41" t="s">
        <v>1852</v>
      </c>
      <c r="E1529" s="39" t="s">
        <v>10054</v>
      </c>
      <c r="F1529" s="41" t="s">
        <v>1853</v>
      </c>
      <c r="G1529" s="41" t="s">
        <v>1854</v>
      </c>
      <c r="H1529" s="63" t="s">
        <v>9699</v>
      </c>
      <c r="I1529" s="63" t="str">
        <f>VLOOKUP(A1529,'(송영호RAW)'!$A:$H,8,0)</f>
        <v>인정</v>
      </c>
      <c r="J1529" s="92" t="s">
        <v>9699</v>
      </c>
      <c r="K1529" s="63" t="b">
        <f t="shared" si="190"/>
        <v>1</v>
      </c>
      <c r="L1529" s="41" t="s">
        <v>1855</v>
      </c>
      <c r="M1529" s="41" t="s">
        <v>1856</v>
      </c>
      <c r="N1529" s="41" t="s">
        <v>10384</v>
      </c>
      <c r="O1529" s="41" t="s">
        <v>1857</v>
      </c>
      <c r="P1529" s="41" t="s">
        <v>495</v>
      </c>
      <c r="Q1529" s="41" t="s">
        <v>10851</v>
      </c>
      <c r="R1529" s="45" t="s">
        <v>10851</v>
      </c>
      <c r="S1529" s="41" t="b">
        <f t="shared" si="192"/>
        <v>1</v>
      </c>
      <c r="T1529" s="45"/>
      <c r="U1529" s="45"/>
      <c r="V1529" s="52"/>
      <c r="W1529" t="e">
        <f>VLOOKUP(A1529,Sheet4!$J$1500:$J$1508,1,0)</f>
        <v>#N/A</v>
      </c>
    </row>
  </sheetData>
  <autoFilter ref="A1:Y1529" xr:uid="{93BB0743-0482-47A2-B9C1-66ABED07600D}">
    <sortState ref="A2:Y1529">
      <sortCondition ref="A1"/>
    </sortState>
  </autoFilter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4207-A753-4FAB-B8DC-4B1DB1CCF961}">
  <dimension ref="A1:H1529"/>
  <sheetViews>
    <sheetView workbookViewId="0">
      <selection activeCell="E34" sqref="E34"/>
    </sheetView>
  </sheetViews>
  <sheetFormatPr defaultRowHeight="16.5"/>
  <sheetData>
    <row r="1" spans="1:8" ht="33">
      <c r="A1" s="39" t="s">
        <v>10041</v>
      </c>
      <c r="B1" s="39" t="s">
        <v>10042</v>
      </c>
      <c r="C1" s="39" t="s">
        <v>10043</v>
      </c>
      <c r="D1" s="39" t="s">
        <v>9004</v>
      </c>
      <c r="E1" s="39" t="s">
        <v>10044</v>
      </c>
      <c r="F1" s="39" t="s">
        <v>10045</v>
      </c>
      <c r="G1" s="39" t="s">
        <v>10046</v>
      </c>
      <c r="H1" s="40" t="s">
        <v>10047</v>
      </c>
    </row>
    <row r="2" spans="1:8">
      <c r="A2" s="41">
        <v>1</v>
      </c>
      <c r="B2" s="41">
        <v>1</v>
      </c>
      <c r="C2" s="41" t="s">
        <v>10048</v>
      </c>
      <c r="D2" s="41" t="s">
        <v>167</v>
      </c>
      <c r="E2" s="39" t="s">
        <v>10049</v>
      </c>
      <c r="F2" s="41" t="s">
        <v>168</v>
      </c>
      <c r="G2" s="41" t="s">
        <v>169</v>
      </c>
      <c r="H2" s="41" t="s">
        <v>9699</v>
      </c>
    </row>
    <row r="3" spans="1:8">
      <c r="A3" s="41">
        <v>2</v>
      </c>
      <c r="B3" s="41">
        <v>2</v>
      </c>
      <c r="C3" s="41" t="s">
        <v>10048</v>
      </c>
      <c r="D3" s="41" t="s">
        <v>167</v>
      </c>
      <c r="E3" s="39" t="s">
        <v>10049</v>
      </c>
      <c r="F3" s="41" t="s">
        <v>168</v>
      </c>
      <c r="G3" s="41" t="s">
        <v>169</v>
      </c>
      <c r="H3" s="41" t="s">
        <v>9699</v>
      </c>
    </row>
    <row r="4" spans="1:8">
      <c r="A4" s="41">
        <v>3</v>
      </c>
      <c r="B4" s="41">
        <v>3</v>
      </c>
      <c r="C4" s="41" t="s">
        <v>10048</v>
      </c>
      <c r="D4" s="41" t="s">
        <v>167</v>
      </c>
      <c r="E4" s="39" t="s">
        <v>10049</v>
      </c>
      <c r="F4" s="41" t="s">
        <v>168</v>
      </c>
      <c r="G4" s="41" t="s">
        <v>169</v>
      </c>
      <c r="H4" s="41" t="s">
        <v>9699</v>
      </c>
    </row>
    <row r="5" spans="1:8">
      <c r="A5" s="41">
        <v>4</v>
      </c>
      <c r="B5" s="41">
        <v>4</v>
      </c>
      <c r="C5" s="41" t="s">
        <v>10048</v>
      </c>
      <c r="D5" s="41" t="s">
        <v>167</v>
      </c>
      <c r="E5" s="39" t="s">
        <v>10049</v>
      </c>
      <c r="F5" s="41" t="s">
        <v>168</v>
      </c>
      <c r="G5" s="41" t="s">
        <v>169</v>
      </c>
      <c r="H5" s="41" t="s">
        <v>9699</v>
      </c>
    </row>
    <row r="6" spans="1:8">
      <c r="A6" s="41">
        <v>5</v>
      </c>
      <c r="B6" s="41">
        <v>5</v>
      </c>
      <c r="C6" s="41" t="s">
        <v>10048</v>
      </c>
      <c r="D6" s="41" t="s">
        <v>167</v>
      </c>
      <c r="E6" s="39" t="s">
        <v>10049</v>
      </c>
      <c r="F6" s="41" t="s">
        <v>168</v>
      </c>
      <c r="G6" s="41" t="s">
        <v>169</v>
      </c>
      <c r="H6" s="41" t="s">
        <v>9699</v>
      </c>
    </row>
    <row r="7" spans="1:8">
      <c r="A7" s="41">
        <v>6</v>
      </c>
      <c r="B7" s="41">
        <v>1</v>
      </c>
      <c r="C7" s="41" t="s">
        <v>10050</v>
      </c>
      <c r="D7" s="41" t="s">
        <v>1152</v>
      </c>
      <c r="E7" s="39" t="s">
        <v>10051</v>
      </c>
      <c r="F7" s="41" t="s">
        <v>1153</v>
      </c>
      <c r="G7" s="41" t="s">
        <v>1154</v>
      </c>
      <c r="H7" s="41" t="s">
        <v>9699</v>
      </c>
    </row>
    <row r="8" spans="1:8">
      <c r="A8" s="41">
        <v>7</v>
      </c>
      <c r="B8" s="41">
        <v>2</v>
      </c>
      <c r="C8" s="41" t="s">
        <v>10050</v>
      </c>
      <c r="D8" s="41" t="s">
        <v>1152</v>
      </c>
      <c r="E8" s="39" t="s">
        <v>10051</v>
      </c>
      <c r="F8" s="41" t="s">
        <v>1153</v>
      </c>
      <c r="G8" s="41" t="s">
        <v>1154</v>
      </c>
      <c r="H8" s="41" t="s">
        <v>9699</v>
      </c>
    </row>
    <row r="9" spans="1:8">
      <c r="A9" s="41">
        <v>8</v>
      </c>
      <c r="B9" s="41">
        <v>3</v>
      </c>
      <c r="C9" s="41" t="s">
        <v>10050</v>
      </c>
      <c r="D9" s="41" t="s">
        <v>1152</v>
      </c>
      <c r="E9" s="39" t="s">
        <v>10051</v>
      </c>
      <c r="F9" s="41" t="s">
        <v>1153</v>
      </c>
      <c r="G9" s="41" t="s">
        <v>1154</v>
      </c>
      <c r="H9" s="41" t="s">
        <v>9699</v>
      </c>
    </row>
    <row r="10" spans="1:8">
      <c r="A10" s="41">
        <v>9</v>
      </c>
      <c r="B10" s="41">
        <v>4</v>
      </c>
      <c r="C10" s="41" t="s">
        <v>10050</v>
      </c>
      <c r="D10" s="41" t="s">
        <v>1152</v>
      </c>
      <c r="E10" s="39" t="s">
        <v>10051</v>
      </c>
      <c r="F10" s="41" t="s">
        <v>1153</v>
      </c>
      <c r="G10" s="41" t="s">
        <v>1154</v>
      </c>
      <c r="H10" s="41" t="s">
        <v>9699</v>
      </c>
    </row>
    <row r="11" spans="1:8">
      <c r="A11" s="41">
        <v>10</v>
      </c>
      <c r="B11" s="41">
        <v>5</v>
      </c>
      <c r="C11" s="41" t="s">
        <v>10050</v>
      </c>
      <c r="D11" s="41" t="s">
        <v>1152</v>
      </c>
      <c r="E11" s="39" t="s">
        <v>10051</v>
      </c>
      <c r="F11" s="41" t="s">
        <v>1153</v>
      </c>
      <c r="G11" s="41" t="s">
        <v>1154</v>
      </c>
      <c r="H11" s="41" t="s">
        <v>9699</v>
      </c>
    </row>
    <row r="12" spans="1:8">
      <c r="A12" s="41">
        <v>11</v>
      </c>
      <c r="B12" s="41">
        <v>1</v>
      </c>
      <c r="C12" s="41" t="s">
        <v>10050</v>
      </c>
      <c r="D12" s="41" t="s">
        <v>7171</v>
      </c>
      <c r="E12" s="39" t="s">
        <v>10052</v>
      </c>
      <c r="F12" s="41" t="s">
        <v>7172</v>
      </c>
      <c r="G12" s="41" t="s">
        <v>7173</v>
      </c>
      <c r="H12" s="41" t="s">
        <v>9699</v>
      </c>
    </row>
    <row r="13" spans="1:8">
      <c r="A13" s="41">
        <v>12</v>
      </c>
      <c r="B13" s="41">
        <v>2</v>
      </c>
      <c r="C13" s="41" t="s">
        <v>10050</v>
      </c>
      <c r="D13" s="41" t="s">
        <v>7171</v>
      </c>
      <c r="E13" s="39" t="s">
        <v>10052</v>
      </c>
      <c r="F13" s="41" t="s">
        <v>7172</v>
      </c>
      <c r="G13" s="41" t="s">
        <v>7173</v>
      </c>
      <c r="H13" s="41" t="s">
        <v>9699</v>
      </c>
    </row>
    <row r="14" spans="1:8">
      <c r="A14" s="41">
        <v>13</v>
      </c>
      <c r="B14" s="41">
        <v>1</v>
      </c>
      <c r="C14" s="41" t="s">
        <v>10050</v>
      </c>
      <c r="D14" s="41" t="s">
        <v>1921</v>
      </c>
      <c r="E14" s="39" t="s">
        <v>10052</v>
      </c>
      <c r="F14" s="41" t="s">
        <v>1922</v>
      </c>
      <c r="G14" s="41" t="s">
        <v>1923</v>
      </c>
      <c r="H14" s="41" t="s">
        <v>9699</v>
      </c>
    </row>
    <row r="15" spans="1:8">
      <c r="A15" s="41">
        <v>14</v>
      </c>
      <c r="B15" s="41">
        <v>2</v>
      </c>
      <c r="C15" s="41" t="s">
        <v>10050</v>
      </c>
      <c r="D15" s="41" t="s">
        <v>1921</v>
      </c>
      <c r="E15" s="39" t="s">
        <v>10052</v>
      </c>
      <c r="F15" s="41" t="s">
        <v>1922</v>
      </c>
      <c r="G15" s="41" t="s">
        <v>1923</v>
      </c>
      <c r="H15" s="41" t="s">
        <v>9699</v>
      </c>
    </row>
    <row r="16" spans="1:8">
      <c r="A16" s="41">
        <v>15</v>
      </c>
      <c r="B16" s="41">
        <v>3</v>
      </c>
      <c r="C16" s="41" t="s">
        <v>10050</v>
      </c>
      <c r="D16" s="41" t="s">
        <v>1921</v>
      </c>
      <c r="E16" s="39" t="s">
        <v>10052</v>
      </c>
      <c r="F16" s="41" t="s">
        <v>1922</v>
      </c>
      <c r="G16" s="41" t="s">
        <v>1923</v>
      </c>
      <c r="H16" s="41" t="s">
        <v>9699</v>
      </c>
    </row>
    <row r="17" spans="1:8">
      <c r="A17" s="41">
        <v>16</v>
      </c>
      <c r="B17" s="41">
        <v>4</v>
      </c>
      <c r="C17" s="41" t="s">
        <v>10050</v>
      </c>
      <c r="D17" s="41" t="s">
        <v>1921</v>
      </c>
      <c r="E17" s="39" t="s">
        <v>10052</v>
      </c>
      <c r="F17" s="41" t="s">
        <v>1922</v>
      </c>
      <c r="G17" s="41" t="s">
        <v>1923</v>
      </c>
      <c r="H17" s="41" t="s">
        <v>9699</v>
      </c>
    </row>
    <row r="18" spans="1:8">
      <c r="A18" s="41">
        <v>17</v>
      </c>
      <c r="B18" s="41">
        <v>1</v>
      </c>
      <c r="C18" s="41" t="s">
        <v>10053</v>
      </c>
      <c r="D18" s="41" t="s">
        <v>3716</v>
      </c>
      <c r="E18" s="39" t="s">
        <v>10054</v>
      </c>
      <c r="F18" s="41" t="s">
        <v>3717</v>
      </c>
      <c r="G18" s="41" t="s">
        <v>3718</v>
      </c>
      <c r="H18" s="41" t="s">
        <v>9699</v>
      </c>
    </row>
    <row r="19" spans="1:8">
      <c r="A19" s="41">
        <v>18</v>
      </c>
      <c r="B19" s="41">
        <v>2</v>
      </c>
      <c r="C19" s="41" t="s">
        <v>10053</v>
      </c>
      <c r="D19" s="41" t="s">
        <v>3716</v>
      </c>
      <c r="E19" s="39" t="s">
        <v>10054</v>
      </c>
      <c r="F19" s="41" t="s">
        <v>3717</v>
      </c>
      <c r="G19" s="41" t="s">
        <v>3718</v>
      </c>
      <c r="H19" s="41" t="s">
        <v>9699</v>
      </c>
    </row>
    <row r="20" spans="1:8">
      <c r="A20" s="41">
        <v>19</v>
      </c>
      <c r="B20" s="41">
        <v>3</v>
      </c>
      <c r="C20" s="41" t="s">
        <v>10053</v>
      </c>
      <c r="D20" s="41" t="s">
        <v>3716</v>
      </c>
      <c r="E20" s="39" t="s">
        <v>10054</v>
      </c>
      <c r="F20" s="41" t="s">
        <v>3717</v>
      </c>
      <c r="G20" s="41" t="s">
        <v>3718</v>
      </c>
      <c r="H20" s="41" t="s">
        <v>9699</v>
      </c>
    </row>
    <row r="21" spans="1:8">
      <c r="A21" s="41">
        <v>20</v>
      </c>
      <c r="B21" s="41">
        <v>4</v>
      </c>
      <c r="C21" s="41" t="s">
        <v>10053</v>
      </c>
      <c r="D21" s="41" t="s">
        <v>3716</v>
      </c>
      <c r="E21" s="39" t="s">
        <v>10054</v>
      </c>
      <c r="F21" s="41" t="s">
        <v>3717</v>
      </c>
      <c r="G21" s="41" t="s">
        <v>3718</v>
      </c>
      <c r="H21" s="41" t="s">
        <v>9699</v>
      </c>
    </row>
    <row r="22" spans="1:8">
      <c r="A22" s="41">
        <v>21</v>
      </c>
      <c r="B22" s="41">
        <v>1</v>
      </c>
      <c r="C22" s="41" t="s">
        <v>10053</v>
      </c>
      <c r="D22" s="41" t="s">
        <v>965</v>
      </c>
      <c r="E22" s="39" t="s">
        <v>10055</v>
      </c>
      <c r="F22" s="41" t="s">
        <v>966</v>
      </c>
      <c r="G22" s="41" t="s">
        <v>967</v>
      </c>
      <c r="H22" s="41" t="s">
        <v>9699</v>
      </c>
    </row>
    <row r="23" spans="1:8">
      <c r="A23" s="41">
        <v>22</v>
      </c>
      <c r="B23" s="41">
        <v>2</v>
      </c>
      <c r="C23" s="41" t="s">
        <v>10053</v>
      </c>
      <c r="D23" s="41" t="s">
        <v>965</v>
      </c>
      <c r="E23" s="39" t="s">
        <v>10055</v>
      </c>
      <c r="F23" s="41" t="s">
        <v>966</v>
      </c>
      <c r="G23" s="41" t="s">
        <v>967</v>
      </c>
      <c r="H23" s="41" t="s">
        <v>9699</v>
      </c>
    </row>
    <row r="24" spans="1:8">
      <c r="A24" s="41">
        <v>23</v>
      </c>
      <c r="B24" s="41">
        <v>3</v>
      </c>
      <c r="C24" s="41" t="s">
        <v>10053</v>
      </c>
      <c r="D24" s="41" t="s">
        <v>965</v>
      </c>
      <c r="E24" s="39" t="s">
        <v>10055</v>
      </c>
      <c r="F24" s="41" t="s">
        <v>966</v>
      </c>
      <c r="G24" s="41" t="s">
        <v>967</v>
      </c>
      <c r="H24" s="41" t="s">
        <v>9699</v>
      </c>
    </row>
    <row r="25" spans="1:8">
      <c r="A25" s="41">
        <v>24</v>
      </c>
      <c r="B25" s="41">
        <v>4</v>
      </c>
      <c r="C25" s="41" t="s">
        <v>10053</v>
      </c>
      <c r="D25" s="41" t="s">
        <v>965</v>
      </c>
      <c r="E25" s="39" t="s">
        <v>10055</v>
      </c>
      <c r="F25" s="41" t="s">
        <v>966</v>
      </c>
      <c r="G25" s="41" t="s">
        <v>967</v>
      </c>
      <c r="H25" s="41" t="s">
        <v>9699</v>
      </c>
    </row>
    <row r="26" spans="1:8">
      <c r="A26" s="41">
        <v>25</v>
      </c>
      <c r="B26" s="41">
        <v>5</v>
      </c>
      <c r="C26" s="41" t="s">
        <v>10053</v>
      </c>
      <c r="D26" s="41" t="s">
        <v>965</v>
      </c>
      <c r="E26" s="39" t="s">
        <v>10055</v>
      </c>
      <c r="F26" s="41" t="s">
        <v>966</v>
      </c>
      <c r="G26" s="41" t="s">
        <v>967</v>
      </c>
      <c r="H26" s="41" t="s">
        <v>9699</v>
      </c>
    </row>
    <row r="27" spans="1:8">
      <c r="A27" s="41">
        <v>26</v>
      </c>
      <c r="B27" s="41">
        <v>1</v>
      </c>
      <c r="C27" s="41" t="s">
        <v>10053</v>
      </c>
      <c r="D27" s="41" t="s">
        <v>456</v>
      </c>
      <c r="E27" s="39" t="s">
        <v>10055</v>
      </c>
      <c r="F27" s="41" t="s">
        <v>457</v>
      </c>
      <c r="G27" s="41" t="s">
        <v>458</v>
      </c>
      <c r="H27" s="41" t="s">
        <v>9699</v>
      </c>
    </row>
    <row r="28" spans="1:8">
      <c r="A28" s="41">
        <v>27</v>
      </c>
      <c r="B28" s="41">
        <v>2</v>
      </c>
      <c r="C28" s="41" t="s">
        <v>10053</v>
      </c>
      <c r="D28" s="41" t="s">
        <v>456</v>
      </c>
      <c r="E28" s="39" t="s">
        <v>10055</v>
      </c>
      <c r="F28" s="41" t="s">
        <v>457</v>
      </c>
      <c r="G28" s="41" t="s">
        <v>458</v>
      </c>
      <c r="H28" s="41" t="s">
        <v>9699</v>
      </c>
    </row>
    <row r="29" spans="1:8">
      <c r="A29" s="41">
        <v>28</v>
      </c>
      <c r="B29" s="41">
        <v>3</v>
      </c>
      <c r="C29" s="41" t="s">
        <v>10053</v>
      </c>
      <c r="D29" s="41" t="s">
        <v>456</v>
      </c>
      <c r="E29" s="39" t="s">
        <v>10055</v>
      </c>
      <c r="F29" s="41" t="s">
        <v>457</v>
      </c>
      <c r="G29" s="41" t="s">
        <v>458</v>
      </c>
      <c r="H29" s="41" t="s">
        <v>9699</v>
      </c>
    </row>
    <row r="30" spans="1:8">
      <c r="A30" s="41">
        <v>29</v>
      </c>
      <c r="B30" s="41">
        <v>4</v>
      </c>
      <c r="C30" s="41" t="s">
        <v>10053</v>
      </c>
      <c r="D30" s="41" t="s">
        <v>456</v>
      </c>
      <c r="E30" s="39" t="s">
        <v>10055</v>
      </c>
      <c r="F30" s="41" t="s">
        <v>457</v>
      </c>
      <c r="G30" s="41" t="s">
        <v>458</v>
      </c>
      <c r="H30" s="41" t="s">
        <v>9699</v>
      </c>
    </row>
    <row r="31" spans="1:8">
      <c r="A31" s="41">
        <v>30</v>
      </c>
      <c r="B31" s="41">
        <v>5</v>
      </c>
      <c r="C31" s="41" t="s">
        <v>10053</v>
      </c>
      <c r="D31" s="41" t="s">
        <v>456</v>
      </c>
      <c r="E31" s="39" t="s">
        <v>10055</v>
      </c>
      <c r="F31" s="41" t="s">
        <v>457</v>
      </c>
      <c r="G31" s="41" t="s">
        <v>458</v>
      </c>
      <c r="H31" s="41" t="s">
        <v>9699</v>
      </c>
    </row>
    <row r="32" spans="1:8">
      <c r="A32" s="41">
        <v>31</v>
      </c>
      <c r="B32" s="41">
        <v>6</v>
      </c>
      <c r="C32" s="41" t="s">
        <v>10053</v>
      </c>
      <c r="D32" s="41" t="s">
        <v>456</v>
      </c>
      <c r="E32" s="39" t="s">
        <v>10055</v>
      </c>
      <c r="F32" s="41" t="s">
        <v>457</v>
      </c>
      <c r="G32" s="41" t="s">
        <v>458</v>
      </c>
      <c r="H32" s="41" t="s">
        <v>9699</v>
      </c>
    </row>
    <row r="33" spans="1:8">
      <c r="A33" s="41">
        <v>32</v>
      </c>
      <c r="B33" s="41">
        <v>7</v>
      </c>
      <c r="C33" s="41" t="s">
        <v>10053</v>
      </c>
      <c r="D33" s="41" t="s">
        <v>456</v>
      </c>
      <c r="E33" s="39" t="s">
        <v>10055</v>
      </c>
      <c r="F33" s="41" t="s">
        <v>457</v>
      </c>
      <c r="G33" s="41" t="s">
        <v>458</v>
      </c>
      <c r="H33" s="41" t="s">
        <v>9699</v>
      </c>
    </row>
    <row r="34" spans="1:8">
      <c r="A34" s="41">
        <v>33</v>
      </c>
      <c r="B34" s="41">
        <v>1</v>
      </c>
      <c r="C34" s="41" t="s">
        <v>10048</v>
      </c>
      <c r="D34" s="41" t="s">
        <v>954</v>
      </c>
      <c r="E34" s="39" t="s">
        <v>10049</v>
      </c>
      <c r="F34" s="41" t="s">
        <v>955</v>
      </c>
      <c r="G34" s="41" t="s">
        <v>956</v>
      </c>
      <c r="H34" s="41" t="s">
        <v>9699</v>
      </c>
    </row>
    <row r="35" spans="1:8">
      <c r="A35" s="41">
        <v>34</v>
      </c>
      <c r="B35" s="41">
        <v>2</v>
      </c>
      <c r="C35" s="41" t="s">
        <v>10048</v>
      </c>
      <c r="D35" s="41" t="s">
        <v>954</v>
      </c>
      <c r="E35" s="39" t="s">
        <v>10049</v>
      </c>
      <c r="F35" s="41" t="s">
        <v>955</v>
      </c>
      <c r="G35" s="41" t="s">
        <v>956</v>
      </c>
      <c r="H35" s="41" t="s">
        <v>9699</v>
      </c>
    </row>
    <row r="36" spans="1:8">
      <c r="A36" s="41">
        <v>35</v>
      </c>
      <c r="B36" s="41">
        <v>3</v>
      </c>
      <c r="C36" s="41" t="s">
        <v>10048</v>
      </c>
      <c r="D36" s="41" t="s">
        <v>954</v>
      </c>
      <c r="E36" s="39" t="s">
        <v>10049</v>
      </c>
      <c r="F36" s="41" t="s">
        <v>955</v>
      </c>
      <c r="G36" s="41" t="s">
        <v>956</v>
      </c>
      <c r="H36" s="41" t="s">
        <v>9699</v>
      </c>
    </row>
    <row r="37" spans="1:8">
      <c r="A37" s="41">
        <v>36</v>
      </c>
      <c r="B37" s="41">
        <v>4</v>
      </c>
      <c r="C37" s="41" t="s">
        <v>10048</v>
      </c>
      <c r="D37" s="41" t="s">
        <v>954</v>
      </c>
      <c r="E37" s="39" t="s">
        <v>10049</v>
      </c>
      <c r="F37" s="41" t="s">
        <v>955</v>
      </c>
      <c r="G37" s="41" t="s">
        <v>956</v>
      </c>
      <c r="H37" s="41" t="s">
        <v>9699</v>
      </c>
    </row>
    <row r="38" spans="1:8">
      <c r="A38" s="41">
        <v>37</v>
      </c>
      <c r="B38" s="41">
        <v>5</v>
      </c>
      <c r="C38" s="41" t="s">
        <v>10048</v>
      </c>
      <c r="D38" s="41" t="s">
        <v>954</v>
      </c>
      <c r="E38" s="39" t="s">
        <v>10049</v>
      </c>
      <c r="F38" s="41" t="s">
        <v>955</v>
      </c>
      <c r="G38" s="41" t="s">
        <v>956</v>
      </c>
      <c r="H38" s="41" t="s">
        <v>9699</v>
      </c>
    </row>
    <row r="39" spans="1:8">
      <c r="A39" s="41">
        <v>38</v>
      </c>
      <c r="B39" s="41">
        <v>6</v>
      </c>
      <c r="C39" s="41" t="s">
        <v>10048</v>
      </c>
      <c r="D39" s="41" t="s">
        <v>954</v>
      </c>
      <c r="E39" s="39" t="s">
        <v>10049</v>
      </c>
      <c r="F39" s="41" t="s">
        <v>955</v>
      </c>
      <c r="G39" s="41" t="s">
        <v>956</v>
      </c>
      <c r="H39" s="41" t="s">
        <v>9699</v>
      </c>
    </row>
    <row r="40" spans="1:8">
      <c r="A40" s="41">
        <v>39</v>
      </c>
      <c r="B40" s="41">
        <v>7</v>
      </c>
      <c r="C40" s="41" t="s">
        <v>10048</v>
      </c>
      <c r="D40" s="41" t="s">
        <v>954</v>
      </c>
      <c r="E40" s="39" t="s">
        <v>10049</v>
      </c>
      <c r="F40" s="41" t="s">
        <v>955</v>
      </c>
      <c r="G40" s="41" t="s">
        <v>956</v>
      </c>
      <c r="H40" s="41" t="s">
        <v>9699</v>
      </c>
    </row>
    <row r="41" spans="1:8">
      <c r="A41" s="41">
        <v>40</v>
      </c>
      <c r="B41" s="41">
        <v>8</v>
      </c>
      <c r="C41" s="41" t="s">
        <v>10048</v>
      </c>
      <c r="D41" s="41" t="s">
        <v>954</v>
      </c>
      <c r="E41" s="39" t="s">
        <v>10049</v>
      </c>
      <c r="F41" s="41" t="s">
        <v>955</v>
      </c>
      <c r="G41" s="41" t="s">
        <v>956</v>
      </c>
      <c r="H41" s="41" t="s">
        <v>9699</v>
      </c>
    </row>
    <row r="42" spans="1:8">
      <c r="A42" s="41">
        <v>41</v>
      </c>
      <c r="B42" s="41">
        <v>9</v>
      </c>
      <c r="C42" s="41" t="s">
        <v>10048</v>
      </c>
      <c r="D42" s="41" t="s">
        <v>954</v>
      </c>
      <c r="E42" s="39" t="s">
        <v>10049</v>
      </c>
      <c r="F42" s="41" t="s">
        <v>955</v>
      </c>
      <c r="G42" s="41" t="s">
        <v>956</v>
      </c>
      <c r="H42" s="41" t="s">
        <v>9699</v>
      </c>
    </row>
    <row r="43" spans="1:8">
      <c r="A43" s="41">
        <v>42</v>
      </c>
      <c r="B43" s="41">
        <v>10</v>
      </c>
      <c r="C43" s="41" t="s">
        <v>10048</v>
      </c>
      <c r="D43" s="41" t="s">
        <v>954</v>
      </c>
      <c r="E43" s="39" t="s">
        <v>10049</v>
      </c>
      <c r="F43" s="41" t="s">
        <v>955</v>
      </c>
      <c r="G43" s="41" t="s">
        <v>956</v>
      </c>
      <c r="H43" s="41" t="s">
        <v>9699</v>
      </c>
    </row>
    <row r="44" spans="1:8">
      <c r="A44" s="41">
        <v>52</v>
      </c>
      <c r="B44" s="41">
        <v>1</v>
      </c>
      <c r="C44" s="41" t="s">
        <v>10056</v>
      </c>
      <c r="D44" s="41" t="s">
        <v>2264</v>
      </c>
      <c r="E44" s="39" t="s">
        <v>10057</v>
      </c>
      <c r="F44" s="41" t="s">
        <v>2265</v>
      </c>
      <c r="G44" s="41" t="s">
        <v>2266</v>
      </c>
      <c r="H44" s="41" t="s">
        <v>9699</v>
      </c>
    </row>
    <row r="45" spans="1:8">
      <c r="A45" s="41">
        <v>53</v>
      </c>
      <c r="B45" s="41">
        <v>2</v>
      </c>
      <c r="C45" s="41" t="s">
        <v>10056</v>
      </c>
      <c r="D45" s="41" t="s">
        <v>2264</v>
      </c>
      <c r="E45" s="39" t="s">
        <v>10057</v>
      </c>
      <c r="F45" s="41" t="s">
        <v>2265</v>
      </c>
      <c r="G45" s="41" t="s">
        <v>2266</v>
      </c>
      <c r="H45" s="41" t="s">
        <v>9699</v>
      </c>
    </row>
    <row r="46" spans="1:8">
      <c r="A46" s="41">
        <v>54</v>
      </c>
      <c r="B46" s="41">
        <v>3</v>
      </c>
      <c r="C46" s="41" t="s">
        <v>10056</v>
      </c>
      <c r="D46" s="41" t="s">
        <v>2264</v>
      </c>
      <c r="E46" s="39" t="s">
        <v>10057</v>
      </c>
      <c r="F46" s="41" t="s">
        <v>2265</v>
      </c>
      <c r="G46" s="41" t="s">
        <v>2266</v>
      </c>
      <c r="H46" s="41" t="s">
        <v>9699</v>
      </c>
    </row>
    <row r="47" spans="1:8">
      <c r="A47" s="41">
        <v>55</v>
      </c>
      <c r="B47" s="41">
        <v>4</v>
      </c>
      <c r="C47" s="41" t="s">
        <v>10056</v>
      </c>
      <c r="D47" s="41" t="s">
        <v>2264</v>
      </c>
      <c r="E47" s="39" t="s">
        <v>10057</v>
      </c>
      <c r="F47" s="41" t="s">
        <v>2265</v>
      </c>
      <c r="G47" s="41" t="s">
        <v>2266</v>
      </c>
      <c r="H47" s="41" t="s">
        <v>9699</v>
      </c>
    </row>
    <row r="48" spans="1:8">
      <c r="A48" s="41">
        <v>56</v>
      </c>
      <c r="B48" s="41">
        <v>5</v>
      </c>
      <c r="C48" s="41" t="s">
        <v>10056</v>
      </c>
      <c r="D48" s="41" t="s">
        <v>2264</v>
      </c>
      <c r="E48" s="39" t="s">
        <v>10057</v>
      </c>
      <c r="F48" s="41" t="s">
        <v>2265</v>
      </c>
      <c r="G48" s="41" t="s">
        <v>2266</v>
      </c>
      <c r="H48" s="41" t="s">
        <v>9699</v>
      </c>
    </row>
    <row r="49" spans="1:8">
      <c r="A49" s="41">
        <v>57</v>
      </c>
      <c r="B49" s="41">
        <v>1</v>
      </c>
      <c r="C49" s="41" t="s">
        <v>10058</v>
      </c>
      <c r="D49" s="41" t="s">
        <v>8007</v>
      </c>
      <c r="E49" s="39" t="s">
        <v>10059</v>
      </c>
      <c r="F49" s="41" t="s">
        <v>8008</v>
      </c>
      <c r="G49" s="41" t="s">
        <v>8009</v>
      </c>
      <c r="H49" s="41" t="s">
        <v>9699</v>
      </c>
    </row>
    <row r="50" spans="1:8">
      <c r="A50" s="41">
        <v>58</v>
      </c>
      <c r="B50" s="41">
        <v>2</v>
      </c>
      <c r="C50" s="41" t="s">
        <v>10058</v>
      </c>
      <c r="D50" s="41" t="s">
        <v>8007</v>
      </c>
      <c r="E50" s="39" t="s">
        <v>10059</v>
      </c>
      <c r="F50" s="41" t="s">
        <v>8008</v>
      </c>
      <c r="G50" s="41" t="s">
        <v>8009</v>
      </c>
      <c r="H50" s="41" t="s">
        <v>9699</v>
      </c>
    </row>
    <row r="51" spans="1:8">
      <c r="A51" s="41">
        <v>59</v>
      </c>
      <c r="B51" s="41">
        <v>1</v>
      </c>
      <c r="C51" s="41" t="s">
        <v>10053</v>
      </c>
      <c r="D51" s="41" t="s">
        <v>590</v>
      </c>
      <c r="E51" s="39" t="s">
        <v>10055</v>
      </c>
      <c r="F51" s="41" t="s">
        <v>591</v>
      </c>
      <c r="G51" s="41" t="s">
        <v>592</v>
      </c>
      <c r="H51" s="41" t="s">
        <v>9699</v>
      </c>
    </row>
    <row r="52" spans="1:8">
      <c r="A52" s="41">
        <v>60</v>
      </c>
      <c r="B52" s="41">
        <v>2</v>
      </c>
      <c r="C52" s="41" t="s">
        <v>10053</v>
      </c>
      <c r="D52" s="41" t="s">
        <v>590</v>
      </c>
      <c r="E52" s="39" t="s">
        <v>10055</v>
      </c>
      <c r="F52" s="41" t="s">
        <v>591</v>
      </c>
      <c r="G52" s="41" t="s">
        <v>592</v>
      </c>
      <c r="H52" s="41" t="s">
        <v>9699</v>
      </c>
    </row>
    <row r="53" spans="1:8">
      <c r="A53" s="41">
        <v>61</v>
      </c>
      <c r="B53" s="41">
        <v>3</v>
      </c>
      <c r="C53" s="41" t="s">
        <v>10053</v>
      </c>
      <c r="D53" s="41" t="s">
        <v>590</v>
      </c>
      <c r="E53" s="39" t="s">
        <v>10055</v>
      </c>
      <c r="F53" s="41" t="s">
        <v>591</v>
      </c>
      <c r="G53" s="41" t="s">
        <v>592</v>
      </c>
      <c r="H53" s="41" t="s">
        <v>9699</v>
      </c>
    </row>
    <row r="54" spans="1:8">
      <c r="A54" s="41">
        <v>62</v>
      </c>
      <c r="B54" s="41">
        <v>1</v>
      </c>
      <c r="C54" s="41" t="s">
        <v>10050</v>
      </c>
      <c r="D54" s="41" t="s">
        <v>1413</v>
      </c>
      <c r="E54" s="39" t="s">
        <v>10060</v>
      </c>
      <c r="F54" s="41" t="s">
        <v>1414</v>
      </c>
      <c r="G54" s="41" t="s">
        <v>1415</v>
      </c>
      <c r="H54" s="41" t="s">
        <v>9699</v>
      </c>
    </row>
    <row r="55" spans="1:8">
      <c r="A55" s="41">
        <v>63</v>
      </c>
      <c r="B55" s="41">
        <v>2</v>
      </c>
      <c r="C55" s="41" t="s">
        <v>10050</v>
      </c>
      <c r="D55" s="41" t="s">
        <v>1413</v>
      </c>
      <c r="E55" s="39" t="s">
        <v>10060</v>
      </c>
      <c r="F55" s="41" t="s">
        <v>1414</v>
      </c>
      <c r="G55" s="41" t="s">
        <v>1415</v>
      </c>
      <c r="H55" s="41" t="s">
        <v>9699</v>
      </c>
    </row>
    <row r="56" spans="1:8">
      <c r="A56" s="41">
        <v>64</v>
      </c>
      <c r="B56" s="41">
        <v>3</v>
      </c>
      <c r="C56" s="41" t="s">
        <v>10050</v>
      </c>
      <c r="D56" s="41" t="s">
        <v>1413</v>
      </c>
      <c r="E56" s="39" t="s">
        <v>10060</v>
      </c>
      <c r="F56" s="41" t="s">
        <v>1414</v>
      </c>
      <c r="G56" s="41" t="s">
        <v>1415</v>
      </c>
      <c r="H56" s="41" t="s">
        <v>9699</v>
      </c>
    </row>
    <row r="57" spans="1:8">
      <c r="A57" s="41">
        <v>65</v>
      </c>
      <c r="B57" s="41">
        <v>4</v>
      </c>
      <c r="C57" s="41" t="s">
        <v>10050</v>
      </c>
      <c r="D57" s="41" t="s">
        <v>1413</v>
      </c>
      <c r="E57" s="39" t="s">
        <v>10060</v>
      </c>
      <c r="F57" s="41" t="s">
        <v>1414</v>
      </c>
      <c r="G57" s="41" t="s">
        <v>1415</v>
      </c>
      <c r="H57" s="41" t="s">
        <v>9699</v>
      </c>
    </row>
    <row r="58" spans="1:8">
      <c r="A58" s="41">
        <v>66</v>
      </c>
      <c r="B58" s="41">
        <v>5</v>
      </c>
      <c r="C58" s="41" t="s">
        <v>10050</v>
      </c>
      <c r="D58" s="41" t="s">
        <v>1413</v>
      </c>
      <c r="E58" s="39" t="s">
        <v>10060</v>
      </c>
      <c r="F58" s="41" t="s">
        <v>1414</v>
      </c>
      <c r="G58" s="41" t="s">
        <v>1415</v>
      </c>
      <c r="H58" s="41" t="s">
        <v>9699</v>
      </c>
    </row>
    <row r="59" spans="1:8">
      <c r="A59" s="41">
        <v>67</v>
      </c>
      <c r="B59" s="41">
        <v>6</v>
      </c>
      <c r="C59" s="41" t="s">
        <v>10050</v>
      </c>
      <c r="D59" s="41" t="s">
        <v>1413</v>
      </c>
      <c r="E59" s="39" t="s">
        <v>10060</v>
      </c>
      <c r="F59" s="41" t="s">
        <v>1414</v>
      </c>
      <c r="G59" s="41" t="s">
        <v>1415</v>
      </c>
      <c r="H59" s="41" t="s">
        <v>9699</v>
      </c>
    </row>
    <row r="60" spans="1:8">
      <c r="A60" s="41">
        <v>68</v>
      </c>
      <c r="B60" s="41">
        <v>7</v>
      </c>
      <c r="C60" s="41" t="s">
        <v>10050</v>
      </c>
      <c r="D60" s="41" t="s">
        <v>1413</v>
      </c>
      <c r="E60" s="39" t="s">
        <v>10060</v>
      </c>
      <c r="F60" s="41" t="s">
        <v>1414</v>
      </c>
      <c r="G60" s="41" t="s">
        <v>1415</v>
      </c>
      <c r="H60" s="41" t="s">
        <v>9699</v>
      </c>
    </row>
    <row r="61" spans="1:8">
      <c r="A61" s="41">
        <v>69</v>
      </c>
      <c r="B61" s="41">
        <v>8</v>
      </c>
      <c r="C61" s="41" t="s">
        <v>10050</v>
      </c>
      <c r="D61" s="41" t="s">
        <v>1413</v>
      </c>
      <c r="E61" s="39" t="s">
        <v>10060</v>
      </c>
      <c r="F61" s="41" t="s">
        <v>1414</v>
      </c>
      <c r="G61" s="41" t="s">
        <v>1415</v>
      </c>
      <c r="H61" s="41" t="s">
        <v>9699</v>
      </c>
    </row>
    <row r="62" spans="1:8">
      <c r="A62" s="41">
        <v>70</v>
      </c>
      <c r="B62" s="41">
        <v>9</v>
      </c>
      <c r="C62" s="41" t="s">
        <v>10050</v>
      </c>
      <c r="D62" s="41" t="s">
        <v>1413</v>
      </c>
      <c r="E62" s="39" t="s">
        <v>10060</v>
      </c>
      <c r="F62" s="41" t="s">
        <v>1414</v>
      </c>
      <c r="G62" s="41" t="s">
        <v>1415</v>
      </c>
      <c r="H62" s="41" t="s">
        <v>9699</v>
      </c>
    </row>
    <row r="63" spans="1:8">
      <c r="A63" s="41">
        <v>71</v>
      </c>
      <c r="B63" s="41">
        <v>10</v>
      </c>
      <c r="C63" s="41" t="s">
        <v>10050</v>
      </c>
      <c r="D63" s="41" t="s">
        <v>1413</v>
      </c>
      <c r="E63" s="39" t="s">
        <v>10060</v>
      </c>
      <c r="F63" s="41" t="s">
        <v>1414</v>
      </c>
      <c r="G63" s="41" t="s">
        <v>1415</v>
      </c>
      <c r="H63" s="41" t="s">
        <v>9699</v>
      </c>
    </row>
    <row r="64" spans="1:8">
      <c r="A64" s="41">
        <v>72</v>
      </c>
      <c r="B64" s="41">
        <v>1</v>
      </c>
      <c r="C64" s="41" t="s">
        <v>10050</v>
      </c>
      <c r="D64" s="41" t="s">
        <v>2185</v>
      </c>
      <c r="E64" s="39" t="s">
        <v>10051</v>
      </c>
      <c r="F64" s="41" t="s">
        <v>2186</v>
      </c>
      <c r="G64" s="41" t="s">
        <v>2187</v>
      </c>
      <c r="H64" s="41" t="s">
        <v>9699</v>
      </c>
    </row>
    <row r="65" spans="1:8">
      <c r="A65" s="41">
        <v>73</v>
      </c>
      <c r="B65" s="41">
        <v>2</v>
      </c>
      <c r="C65" s="41" t="s">
        <v>10050</v>
      </c>
      <c r="D65" s="41" t="s">
        <v>2185</v>
      </c>
      <c r="E65" s="39" t="s">
        <v>10051</v>
      </c>
      <c r="F65" s="41" t="s">
        <v>2186</v>
      </c>
      <c r="G65" s="41" t="s">
        <v>2187</v>
      </c>
      <c r="H65" s="41" t="s">
        <v>9699</v>
      </c>
    </row>
    <row r="66" spans="1:8">
      <c r="A66" s="41">
        <v>74</v>
      </c>
      <c r="B66" s="41">
        <v>3</v>
      </c>
      <c r="C66" s="41" t="s">
        <v>10050</v>
      </c>
      <c r="D66" s="41" t="s">
        <v>2185</v>
      </c>
      <c r="E66" s="39" t="s">
        <v>10051</v>
      </c>
      <c r="F66" s="41" t="s">
        <v>2186</v>
      </c>
      <c r="G66" s="41" t="s">
        <v>2187</v>
      </c>
      <c r="H66" s="41" t="s">
        <v>9699</v>
      </c>
    </row>
    <row r="67" spans="1:8">
      <c r="A67" s="41">
        <v>75</v>
      </c>
      <c r="B67" s="41">
        <v>4</v>
      </c>
      <c r="C67" s="41" t="s">
        <v>10050</v>
      </c>
      <c r="D67" s="41" t="s">
        <v>2185</v>
      </c>
      <c r="E67" s="39" t="s">
        <v>10051</v>
      </c>
      <c r="F67" s="41" t="s">
        <v>2186</v>
      </c>
      <c r="G67" s="41" t="s">
        <v>2187</v>
      </c>
      <c r="H67" s="41" t="s">
        <v>9699</v>
      </c>
    </row>
    <row r="68" spans="1:8">
      <c r="A68" s="41">
        <v>76</v>
      </c>
      <c r="B68" s="41">
        <v>5</v>
      </c>
      <c r="C68" s="41" t="s">
        <v>10050</v>
      </c>
      <c r="D68" s="41" t="s">
        <v>2185</v>
      </c>
      <c r="E68" s="39" t="s">
        <v>10051</v>
      </c>
      <c r="F68" s="41" t="s">
        <v>2186</v>
      </c>
      <c r="G68" s="41" t="s">
        <v>2187</v>
      </c>
      <c r="H68" s="41" t="s">
        <v>9699</v>
      </c>
    </row>
    <row r="69" spans="1:8">
      <c r="A69" s="41">
        <v>77</v>
      </c>
      <c r="B69" s="41">
        <v>6</v>
      </c>
      <c r="C69" s="41" t="s">
        <v>10050</v>
      </c>
      <c r="D69" s="41" t="s">
        <v>2185</v>
      </c>
      <c r="E69" s="39" t="s">
        <v>10051</v>
      </c>
      <c r="F69" s="41" t="s">
        <v>2186</v>
      </c>
      <c r="G69" s="41" t="s">
        <v>2187</v>
      </c>
      <c r="H69" s="41" t="s">
        <v>9699</v>
      </c>
    </row>
    <row r="70" spans="1:8">
      <c r="A70" s="41">
        <v>78</v>
      </c>
      <c r="B70" s="41">
        <v>7</v>
      </c>
      <c r="C70" s="41" t="s">
        <v>10050</v>
      </c>
      <c r="D70" s="41" t="s">
        <v>2185</v>
      </c>
      <c r="E70" s="39" t="s">
        <v>10051</v>
      </c>
      <c r="F70" s="41" t="s">
        <v>2186</v>
      </c>
      <c r="G70" s="41" t="s">
        <v>2187</v>
      </c>
      <c r="H70" s="41" t="s">
        <v>9699</v>
      </c>
    </row>
    <row r="71" spans="1:8">
      <c r="A71" s="41">
        <v>79</v>
      </c>
      <c r="B71" s="41">
        <v>8</v>
      </c>
      <c r="C71" s="41" t="s">
        <v>10050</v>
      </c>
      <c r="D71" s="41" t="s">
        <v>2185</v>
      </c>
      <c r="E71" s="39" t="s">
        <v>10051</v>
      </c>
      <c r="F71" s="41" t="s">
        <v>2186</v>
      </c>
      <c r="G71" s="41" t="s">
        <v>2187</v>
      </c>
      <c r="H71" s="41" t="s">
        <v>9699</v>
      </c>
    </row>
    <row r="72" spans="1:8">
      <c r="A72" s="41">
        <v>80</v>
      </c>
      <c r="B72" s="41">
        <v>9</v>
      </c>
      <c r="C72" s="41" t="s">
        <v>10050</v>
      </c>
      <c r="D72" s="41" t="s">
        <v>2185</v>
      </c>
      <c r="E72" s="39" t="s">
        <v>10051</v>
      </c>
      <c r="F72" s="41" t="s">
        <v>2186</v>
      </c>
      <c r="G72" s="41" t="s">
        <v>2187</v>
      </c>
      <c r="H72" s="41" t="s">
        <v>9699</v>
      </c>
    </row>
    <row r="73" spans="1:8">
      <c r="A73" s="41">
        <v>81</v>
      </c>
      <c r="B73" s="41">
        <v>10</v>
      </c>
      <c r="C73" s="41" t="s">
        <v>10050</v>
      </c>
      <c r="D73" s="41" t="s">
        <v>2185</v>
      </c>
      <c r="E73" s="39" t="s">
        <v>10051</v>
      </c>
      <c r="F73" s="41" t="s">
        <v>2186</v>
      </c>
      <c r="G73" s="41" t="s">
        <v>2187</v>
      </c>
      <c r="H73" s="41" t="s">
        <v>9699</v>
      </c>
    </row>
    <row r="74" spans="1:8">
      <c r="A74" s="41">
        <v>82</v>
      </c>
      <c r="B74" s="41">
        <v>1</v>
      </c>
      <c r="C74" s="41" t="s">
        <v>10053</v>
      </c>
      <c r="D74" s="41" t="s">
        <v>541</v>
      </c>
      <c r="E74" s="39" t="s">
        <v>10055</v>
      </c>
      <c r="F74" s="41" t="s">
        <v>542</v>
      </c>
      <c r="G74" s="41" t="s">
        <v>543</v>
      </c>
      <c r="H74" s="41" t="s">
        <v>9699</v>
      </c>
    </row>
    <row r="75" spans="1:8">
      <c r="A75" s="41">
        <v>83</v>
      </c>
      <c r="B75" s="41">
        <v>2</v>
      </c>
      <c r="C75" s="41" t="s">
        <v>10053</v>
      </c>
      <c r="D75" s="41" t="s">
        <v>541</v>
      </c>
      <c r="E75" s="39" t="s">
        <v>10055</v>
      </c>
      <c r="F75" s="41" t="s">
        <v>542</v>
      </c>
      <c r="G75" s="41" t="s">
        <v>543</v>
      </c>
      <c r="H75" s="41" t="s">
        <v>9699</v>
      </c>
    </row>
    <row r="76" spans="1:8">
      <c r="A76" s="41">
        <v>84</v>
      </c>
      <c r="B76" s="41">
        <v>3</v>
      </c>
      <c r="C76" s="41" t="s">
        <v>10053</v>
      </c>
      <c r="D76" s="41" t="s">
        <v>541</v>
      </c>
      <c r="E76" s="39" t="s">
        <v>10055</v>
      </c>
      <c r="F76" s="41" t="s">
        <v>542</v>
      </c>
      <c r="G76" s="41" t="s">
        <v>543</v>
      </c>
      <c r="H76" s="41" t="s">
        <v>9699</v>
      </c>
    </row>
    <row r="77" spans="1:8">
      <c r="A77" s="41">
        <v>85</v>
      </c>
      <c r="B77" s="41">
        <v>4</v>
      </c>
      <c r="C77" s="41" t="s">
        <v>10053</v>
      </c>
      <c r="D77" s="41" t="s">
        <v>541</v>
      </c>
      <c r="E77" s="39" t="s">
        <v>10055</v>
      </c>
      <c r="F77" s="41" t="s">
        <v>542</v>
      </c>
      <c r="G77" s="41" t="s">
        <v>543</v>
      </c>
      <c r="H77" s="41" t="s">
        <v>9699</v>
      </c>
    </row>
    <row r="78" spans="1:8">
      <c r="A78" s="41">
        <v>86</v>
      </c>
      <c r="B78" s="41">
        <v>5</v>
      </c>
      <c r="C78" s="41" t="s">
        <v>10053</v>
      </c>
      <c r="D78" s="41" t="s">
        <v>541</v>
      </c>
      <c r="E78" s="39" t="s">
        <v>10055</v>
      </c>
      <c r="F78" s="41" t="s">
        <v>542</v>
      </c>
      <c r="G78" s="41" t="s">
        <v>543</v>
      </c>
      <c r="H78" s="41" t="s">
        <v>9699</v>
      </c>
    </row>
    <row r="79" spans="1:8">
      <c r="A79" s="41">
        <v>87</v>
      </c>
      <c r="B79" s="41">
        <v>6</v>
      </c>
      <c r="C79" s="41" t="s">
        <v>10053</v>
      </c>
      <c r="D79" s="41" t="s">
        <v>541</v>
      </c>
      <c r="E79" s="39" t="s">
        <v>10055</v>
      </c>
      <c r="F79" s="41" t="s">
        <v>542</v>
      </c>
      <c r="G79" s="41" t="s">
        <v>543</v>
      </c>
      <c r="H79" s="41" t="s">
        <v>9699</v>
      </c>
    </row>
    <row r="80" spans="1:8">
      <c r="A80" s="41">
        <v>88</v>
      </c>
      <c r="B80" s="41">
        <v>7</v>
      </c>
      <c r="C80" s="41" t="s">
        <v>10053</v>
      </c>
      <c r="D80" s="41" t="s">
        <v>541</v>
      </c>
      <c r="E80" s="39" t="s">
        <v>10055</v>
      </c>
      <c r="F80" s="41" t="s">
        <v>542</v>
      </c>
      <c r="G80" s="41" t="s">
        <v>543</v>
      </c>
      <c r="H80" s="41" t="s">
        <v>9699</v>
      </c>
    </row>
    <row r="81" spans="1:8">
      <c r="A81" s="41">
        <v>89</v>
      </c>
      <c r="B81" s="41">
        <v>1</v>
      </c>
      <c r="C81" s="41" t="s">
        <v>10050</v>
      </c>
      <c r="D81" s="41" t="s">
        <v>402</v>
      </c>
      <c r="E81" s="39" t="s">
        <v>10061</v>
      </c>
      <c r="F81" s="41" t="s">
        <v>403</v>
      </c>
      <c r="G81" s="41" t="s">
        <v>404</v>
      </c>
      <c r="H81" s="41" t="s">
        <v>9699</v>
      </c>
    </row>
    <row r="82" spans="1:8">
      <c r="A82" s="41">
        <v>90</v>
      </c>
      <c r="B82" s="41">
        <v>2</v>
      </c>
      <c r="C82" s="41" t="s">
        <v>10050</v>
      </c>
      <c r="D82" s="41" t="s">
        <v>402</v>
      </c>
      <c r="E82" s="39" t="s">
        <v>10061</v>
      </c>
      <c r="F82" s="41" t="s">
        <v>403</v>
      </c>
      <c r="G82" s="41" t="s">
        <v>404</v>
      </c>
      <c r="H82" s="41" t="s">
        <v>9699</v>
      </c>
    </row>
    <row r="83" spans="1:8">
      <c r="A83" s="41">
        <v>91</v>
      </c>
      <c r="B83" s="41">
        <v>3</v>
      </c>
      <c r="C83" s="41" t="s">
        <v>10050</v>
      </c>
      <c r="D83" s="41" t="s">
        <v>402</v>
      </c>
      <c r="E83" s="39" t="s">
        <v>10061</v>
      </c>
      <c r="F83" s="41" t="s">
        <v>403</v>
      </c>
      <c r="G83" s="41" t="s">
        <v>404</v>
      </c>
      <c r="H83" s="41" t="s">
        <v>9699</v>
      </c>
    </row>
    <row r="84" spans="1:8">
      <c r="A84" s="41">
        <v>92</v>
      </c>
      <c r="B84" s="41">
        <v>4</v>
      </c>
      <c r="C84" s="41" t="s">
        <v>10050</v>
      </c>
      <c r="D84" s="41" t="s">
        <v>402</v>
      </c>
      <c r="E84" s="39" t="s">
        <v>10061</v>
      </c>
      <c r="F84" s="41" t="s">
        <v>403</v>
      </c>
      <c r="G84" s="41" t="s">
        <v>404</v>
      </c>
      <c r="H84" s="41" t="s">
        <v>9699</v>
      </c>
    </row>
    <row r="85" spans="1:8">
      <c r="A85" s="41">
        <v>93</v>
      </c>
      <c r="B85" s="41">
        <v>5</v>
      </c>
      <c r="C85" s="41" t="s">
        <v>10050</v>
      </c>
      <c r="D85" s="41" t="s">
        <v>402</v>
      </c>
      <c r="E85" s="39" t="s">
        <v>10061</v>
      </c>
      <c r="F85" s="41" t="s">
        <v>403</v>
      </c>
      <c r="G85" s="41" t="s">
        <v>404</v>
      </c>
      <c r="H85" s="41" t="s">
        <v>9699</v>
      </c>
    </row>
    <row r="86" spans="1:8">
      <c r="A86" s="41">
        <v>94</v>
      </c>
      <c r="B86" s="41">
        <v>6</v>
      </c>
      <c r="C86" s="41" t="s">
        <v>10050</v>
      </c>
      <c r="D86" s="41" t="s">
        <v>402</v>
      </c>
      <c r="E86" s="39" t="s">
        <v>10061</v>
      </c>
      <c r="F86" s="41" t="s">
        <v>403</v>
      </c>
      <c r="G86" s="41" t="s">
        <v>404</v>
      </c>
      <c r="H86" s="41" t="s">
        <v>9699</v>
      </c>
    </row>
    <row r="87" spans="1:8">
      <c r="A87" s="41">
        <v>95</v>
      </c>
      <c r="B87" s="41">
        <v>7</v>
      </c>
      <c r="C87" s="41" t="s">
        <v>10050</v>
      </c>
      <c r="D87" s="41" t="s">
        <v>402</v>
      </c>
      <c r="E87" s="39" t="s">
        <v>10061</v>
      </c>
      <c r="F87" s="41" t="s">
        <v>403</v>
      </c>
      <c r="G87" s="41" t="s">
        <v>404</v>
      </c>
      <c r="H87" s="41" t="s">
        <v>9699</v>
      </c>
    </row>
    <row r="88" spans="1:8">
      <c r="A88" s="41">
        <v>96</v>
      </c>
      <c r="B88" s="41">
        <v>8</v>
      </c>
      <c r="C88" s="41" t="s">
        <v>10050</v>
      </c>
      <c r="D88" s="41" t="s">
        <v>402</v>
      </c>
      <c r="E88" s="39" t="s">
        <v>10061</v>
      </c>
      <c r="F88" s="41" t="s">
        <v>403</v>
      </c>
      <c r="G88" s="41" t="s">
        <v>404</v>
      </c>
      <c r="H88" s="41" t="s">
        <v>9699</v>
      </c>
    </row>
    <row r="89" spans="1:8">
      <c r="A89" s="41">
        <v>97</v>
      </c>
      <c r="B89" s="41">
        <v>9</v>
      </c>
      <c r="C89" s="41" t="s">
        <v>10050</v>
      </c>
      <c r="D89" s="41" t="s">
        <v>402</v>
      </c>
      <c r="E89" s="39" t="s">
        <v>10061</v>
      </c>
      <c r="F89" s="41" t="s">
        <v>403</v>
      </c>
      <c r="G89" s="41" t="s">
        <v>404</v>
      </c>
      <c r="H89" s="41" t="s">
        <v>9699</v>
      </c>
    </row>
    <row r="90" spans="1:8">
      <c r="A90" s="41">
        <v>98</v>
      </c>
      <c r="B90" s="41">
        <v>10</v>
      </c>
      <c r="C90" s="41" t="s">
        <v>10050</v>
      </c>
      <c r="D90" s="41" t="s">
        <v>402</v>
      </c>
      <c r="E90" s="39" t="s">
        <v>10061</v>
      </c>
      <c r="F90" s="41" t="s">
        <v>403</v>
      </c>
      <c r="G90" s="41" t="s">
        <v>404</v>
      </c>
      <c r="H90" s="41" t="s">
        <v>9699</v>
      </c>
    </row>
    <row r="91" spans="1:8">
      <c r="A91" s="41">
        <v>99</v>
      </c>
      <c r="B91" s="41">
        <v>1</v>
      </c>
      <c r="C91" s="41" t="s">
        <v>10053</v>
      </c>
      <c r="D91" s="41" t="s">
        <v>420</v>
      </c>
      <c r="E91" s="39" t="s">
        <v>10054</v>
      </c>
      <c r="F91" s="41" t="s">
        <v>421</v>
      </c>
      <c r="G91" s="41" t="s">
        <v>422</v>
      </c>
      <c r="H91" s="41" t="s">
        <v>9699</v>
      </c>
    </row>
    <row r="92" spans="1:8">
      <c r="A92" s="41">
        <v>100</v>
      </c>
      <c r="B92" s="41">
        <v>2</v>
      </c>
      <c r="C92" s="41" t="s">
        <v>10053</v>
      </c>
      <c r="D92" s="41" t="s">
        <v>420</v>
      </c>
      <c r="E92" s="39" t="s">
        <v>10054</v>
      </c>
      <c r="F92" s="41" t="s">
        <v>421</v>
      </c>
      <c r="G92" s="41" t="s">
        <v>422</v>
      </c>
      <c r="H92" s="41" t="s">
        <v>9699</v>
      </c>
    </row>
    <row r="93" spans="1:8">
      <c r="A93" s="41">
        <v>101</v>
      </c>
      <c r="B93" s="41">
        <v>3</v>
      </c>
      <c r="C93" s="41" t="s">
        <v>10053</v>
      </c>
      <c r="D93" s="41" t="s">
        <v>420</v>
      </c>
      <c r="E93" s="39" t="s">
        <v>10054</v>
      </c>
      <c r="F93" s="41" t="s">
        <v>421</v>
      </c>
      <c r="G93" s="41" t="s">
        <v>422</v>
      </c>
      <c r="H93" s="41" t="s">
        <v>9699</v>
      </c>
    </row>
    <row r="94" spans="1:8">
      <c r="A94" s="41">
        <v>102</v>
      </c>
      <c r="B94" s="41">
        <v>4</v>
      </c>
      <c r="C94" s="41" t="s">
        <v>10053</v>
      </c>
      <c r="D94" s="41" t="s">
        <v>420</v>
      </c>
      <c r="E94" s="39" t="s">
        <v>10054</v>
      </c>
      <c r="F94" s="41" t="s">
        <v>421</v>
      </c>
      <c r="G94" s="41" t="s">
        <v>422</v>
      </c>
      <c r="H94" s="41" t="s">
        <v>9699</v>
      </c>
    </row>
    <row r="95" spans="1:8">
      <c r="A95" s="41">
        <v>103</v>
      </c>
      <c r="B95" s="41">
        <v>5</v>
      </c>
      <c r="C95" s="41" t="s">
        <v>10053</v>
      </c>
      <c r="D95" s="41" t="s">
        <v>420</v>
      </c>
      <c r="E95" s="39" t="s">
        <v>10054</v>
      </c>
      <c r="F95" s="41" t="s">
        <v>421</v>
      </c>
      <c r="G95" s="41" t="s">
        <v>422</v>
      </c>
      <c r="H95" s="41" t="s">
        <v>9699</v>
      </c>
    </row>
    <row r="96" spans="1:8">
      <c r="A96" s="41">
        <v>104</v>
      </c>
      <c r="B96" s="41">
        <v>6</v>
      </c>
      <c r="C96" s="41" t="s">
        <v>10053</v>
      </c>
      <c r="D96" s="41" t="s">
        <v>420</v>
      </c>
      <c r="E96" s="39" t="s">
        <v>10054</v>
      </c>
      <c r="F96" s="41" t="s">
        <v>421</v>
      </c>
      <c r="G96" s="41" t="s">
        <v>422</v>
      </c>
      <c r="H96" s="41" t="s">
        <v>9699</v>
      </c>
    </row>
    <row r="97" spans="1:8">
      <c r="A97" s="41">
        <v>105</v>
      </c>
      <c r="B97" s="41">
        <v>7</v>
      </c>
      <c r="C97" s="41" t="s">
        <v>10053</v>
      </c>
      <c r="D97" s="41" t="s">
        <v>420</v>
      </c>
      <c r="E97" s="39" t="s">
        <v>10054</v>
      </c>
      <c r="F97" s="41" t="s">
        <v>421</v>
      </c>
      <c r="G97" s="41" t="s">
        <v>422</v>
      </c>
      <c r="H97" s="41" t="s">
        <v>9699</v>
      </c>
    </row>
    <row r="98" spans="1:8">
      <c r="A98" s="41">
        <v>106</v>
      </c>
      <c r="B98" s="41">
        <v>8</v>
      </c>
      <c r="C98" s="41" t="s">
        <v>10053</v>
      </c>
      <c r="D98" s="41" t="s">
        <v>420</v>
      </c>
      <c r="E98" s="39" t="s">
        <v>10054</v>
      </c>
      <c r="F98" s="41" t="s">
        <v>421</v>
      </c>
      <c r="G98" s="41" t="s">
        <v>422</v>
      </c>
      <c r="H98" s="41" t="s">
        <v>9699</v>
      </c>
    </row>
    <row r="99" spans="1:8">
      <c r="A99" s="41">
        <v>107</v>
      </c>
      <c r="B99" s="41">
        <v>9</v>
      </c>
      <c r="C99" s="41" t="s">
        <v>10053</v>
      </c>
      <c r="D99" s="41" t="s">
        <v>420</v>
      </c>
      <c r="E99" s="39" t="s">
        <v>10054</v>
      </c>
      <c r="F99" s="41" t="s">
        <v>421</v>
      </c>
      <c r="G99" s="41" t="s">
        <v>422</v>
      </c>
      <c r="H99" s="41" t="s">
        <v>9699</v>
      </c>
    </row>
    <row r="100" spans="1:8">
      <c r="A100" s="41">
        <v>108</v>
      </c>
      <c r="B100" s="41">
        <v>1</v>
      </c>
      <c r="C100" s="41" t="s">
        <v>10050</v>
      </c>
      <c r="D100" s="41" t="s">
        <v>8720</v>
      </c>
      <c r="E100" s="39" t="s">
        <v>10052</v>
      </c>
      <c r="F100" s="41" t="s">
        <v>8721</v>
      </c>
      <c r="G100" s="41" t="s">
        <v>8722</v>
      </c>
      <c r="H100" s="41" t="s">
        <v>9699</v>
      </c>
    </row>
    <row r="101" spans="1:8">
      <c r="A101" s="41">
        <v>109</v>
      </c>
      <c r="B101" s="41">
        <v>2</v>
      </c>
      <c r="C101" s="41" t="s">
        <v>10050</v>
      </c>
      <c r="D101" s="41" t="s">
        <v>8720</v>
      </c>
      <c r="E101" s="39" t="s">
        <v>10052</v>
      </c>
      <c r="F101" s="41" t="s">
        <v>8721</v>
      </c>
      <c r="G101" s="41" t="s">
        <v>8722</v>
      </c>
      <c r="H101" s="41" t="s">
        <v>9699</v>
      </c>
    </row>
    <row r="102" spans="1:8">
      <c r="A102" s="41">
        <v>110</v>
      </c>
      <c r="B102" s="41">
        <v>3</v>
      </c>
      <c r="C102" s="41" t="s">
        <v>10050</v>
      </c>
      <c r="D102" s="41" t="s">
        <v>8720</v>
      </c>
      <c r="E102" s="39" t="s">
        <v>10052</v>
      </c>
      <c r="F102" s="41" t="s">
        <v>8721</v>
      </c>
      <c r="G102" s="41" t="s">
        <v>8722</v>
      </c>
      <c r="H102" s="41" t="s">
        <v>9699</v>
      </c>
    </row>
    <row r="103" spans="1:8">
      <c r="A103" s="41">
        <v>111</v>
      </c>
      <c r="B103" s="41">
        <v>4</v>
      </c>
      <c r="C103" s="41" t="s">
        <v>10050</v>
      </c>
      <c r="D103" s="41" t="s">
        <v>8720</v>
      </c>
      <c r="E103" s="39" t="s">
        <v>10052</v>
      </c>
      <c r="F103" s="41" t="s">
        <v>8721</v>
      </c>
      <c r="G103" s="41" t="s">
        <v>8722</v>
      </c>
      <c r="H103" s="41" t="s">
        <v>9699</v>
      </c>
    </row>
    <row r="104" spans="1:8">
      <c r="A104" s="41">
        <v>112</v>
      </c>
      <c r="B104" s="41">
        <v>5</v>
      </c>
      <c r="C104" s="41" t="s">
        <v>10050</v>
      </c>
      <c r="D104" s="41" t="s">
        <v>8720</v>
      </c>
      <c r="E104" s="39" t="s">
        <v>10052</v>
      </c>
      <c r="F104" s="41" t="s">
        <v>8721</v>
      </c>
      <c r="G104" s="41" t="s">
        <v>8722</v>
      </c>
      <c r="H104" s="41" t="s">
        <v>9699</v>
      </c>
    </row>
    <row r="105" spans="1:8">
      <c r="A105" s="41">
        <v>114</v>
      </c>
      <c r="B105" s="41">
        <v>1</v>
      </c>
      <c r="C105" s="41" t="s">
        <v>10062</v>
      </c>
      <c r="D105" s="41" t="s">
        <v>2304</v>
      </c>
      <c r="E105" s="39" t="s">
        <v>10063</v>
      </c>
      <c r="F105" s="41" t="s">
        <v>2305</v>
      </c>
      <c r="G105" s="41" t="s">
        <v>2306</v>
      </c>
      <c r="H105" s="41" t="s">
        <v>9699</v>
      </c>
    </row>
    <row r="106" spans="1:8">
      <c r="A106" s="41">
        <v>115</v>
      </c>
      <c r="B106" s="41">
        <v>2</v>
      </c>
      <c r="C106" s="41" t="s">
        <v>10062</v>
      </c>
      <c r="D106" s="41" t="s">
        <v>2304</v>
      </c>
      <c r="E106" s="39" t="s">
        <v>10063</v>
      </c>
      <c r="F106" s="41" t="s">
        <v>2305</v>
      </c>
      <c r="G106" s="41" t="s">
        <v>2306</v>
      </c>
      <c r="H106" s="41" t="s">
        <v>9699</v>
      </c>
    </row>
    <row r="107" spans="1:8">
      <c r="A107" s="41">
        <v>116</v>
      </c>
      <c r="B107" s="41">
        <v>3</v>
      </c>
      <c r="C107" s="41" t="s">
        <v>10062</v>
      </c>
      <c r="D107" s="41" t="s">
        <v>2304</v>
      </c>
      <c r="E107" s="39" t="s">
        <v>10063</v>
      </c>
      <c r="F107" s="41" t="s">
        <v>2305</v>
      </c>
      <c r="G107" s="41" t="s">
        <v>2306</v>
      </c>
      <c r="H107" s="41" t="s">
        <v>9699</v>
      </c>
    </row>
    <row r="108" spans="1:8">
      <c r="A108" s="41">
        <v>117</v>
      </c>
      <c r="B108" s="41">
        <v>4</v>
      </c>
      <c r="C108" s="41" t="s">
        <v>10062</v>
      </c>
      <c r="D108" s="41" t="s">
        <v>2304</v>
      </c>
      <c r="E108" s="39" t="s">
        <v>10063</v>
      </c>
      <c r="F108" s="41" t="s">
        <v>2305</v>
      </c>
      <c r="G108" s="41" t="s">
        <v>2306</v>
      </c>
      <c r="H108" s="41" t="s">
        <v>9699</v>
      </c>
    </row>
    <row r="109" spans="1:8">
      <c r="A109" s="41">
        <v>118</v>
      </c>
      <c r="B109" s="41">
        <v>5</v>
      </c>
      <c r="C109" s="41" t="s">
        <v>10062</v>
      </c>
      <c r="D109" s="41" t="s">
        <v>2304</v>
      </c>
      <c r="E109" s="39" t="s">
        <v>10063</v>
      </c>
      <c r="F109" s="41" t="s">
        <v>2305</v>
      </c>
      <c r="G109" s="41" t="s">
        <v>2306</v>
      </c>
      <c r="H109" s="41" t="s">
        <v>9699</v>
      </c>
    </row>
    <row r="110" spans="1:8">
      <c r="A110" s="41">
        <v>119</v>
      </c>
      <c r="B110" s="41">
        <v>1</v>
      </c>
      <c r="C110" s="41" t="s">
        <v>10050</v>
      </c>
      <c r="D110" s="41" t="s">
        <v>755</v>
      </c>
      <c r="E110" s="39" t="s">
        <v>10060</v>
      </c>
      <c r="F110" s="41" t="s">
        <v>756</v>
      </c>
      <c r="G110" s="41" t="s">
        <v>757</v>
      </c>
      <c r="H110" s="41" t="s">
        <v>9699</v>
      </c>
    </row>
    <row r="111" spans="1:8">
      <c r="A111" s="41">
        <v>120</v>
      </c>
      <c r="B111" s="41">
        <v>2</v>
      </c>
      <c r="C111" s="41" t="s">
        <v>10050</v>
      </c>
      <c r="D111" s="41" t="s">
        <v>755</v>
      </c>
      <c r="E111" s="39" t="s">
        <v>10060</v>
      </c>
      <c r="F111" s="41" t="s">
        <v>756</v>
      </c>
      <c r="G111" s="41" t="s">
        <v>757</v>
      </c>
      <c r="H111" s="41" t="s">
        <v>9699</v>
      </c>
    </row>
    <row r="112" spans="1:8">
      <c r="A112" s="41">
        <v>121</v>
      </c>
      <c r="B112" s="41">
        <v>3</v>
      </c>
      <c r="C112" s="41" t="s">
        <v>10050</v>
      </c>
      <c r="D112" s="41" t="s">
        <v>755</v>
      </c>
      <c r="E112" s="39" t="s">
        <v>10060</v>
      </c>
      <c r="F112" s="41" t="s">
        <v>756</v>
      </c>
      <c r="G112" s="41" t="s">
        <v>757</v>
      </c>
      <c r="H112" s="41" t="s">
        <v>9699</v>
      </c>
    </row>
    <row r="113" spans="1:8">
      <c r="A113" s="41">
        <v>122</v>
      </c>
      <c r="B113" s="41">
        <v>4</v>
      </c>
      <c r="C113" s="41" t="s">
        <v>10050</v>
      </c>
      <c r="D113" s="41" t="s">
        <v>755</v>
      </c>
      <c r="E113" s="39" t="s">
        <v>10060</v>
      </c>
      <c r="F113" s="41" t="s">
        <v>756</v>
      </c>
      <c r="G113" s="41" t="s">
        <v>757</v>
      </c>
      <c r="H113" s="41" t="s">
        <v>9699</v>
      </c>
    </row>
    <row r="114" spans="1:8">
      <c r="A114" s="41">
        <v>123</v>
      </c>
      <c r="B114" s="41">
        <v>5</v>
      </c>
      <c r="C114" s="41" t="s">
        <v>10050</v>
      </c>
      <c r="D114" s="41" t="s">
        <v>755</v>
      </c>
      <c r="E114" s="39" t="s">
        <v>10060</v>
      </c>
      <c r="F114" s="41" t="s">
        <v>756</v>
      </c>
      <c r="G114" s="41" t="s">
        <v>757</v>
      </c>
      <c r="H114" s="41" t="s">
        <v>9699</v>
      </c>
    </row>
    <row r="115" spans="1:8">
      <c r="A115" s="41">
        <v>124</v>
      </c>
      <c r="B115" s="41">
        <v>6</v>
      </c>
      <c r="C115" s="41" t="s">
        <v>10050</v>
      </c>
      <c r="D115" s="41" t="s">
        <v>755</v>
      </c>
      <c r="E115" s="39" t="s">
        <v>10060</v>
      </c>
      <c r="F115" s="41" t="s">
        <v>756</v>
      </c>
      <c r="G115" s="41" t="s">
        <v>757</v>
      </c>
      <c r="H115" s="41" t="s">
        <v>9699</v>
      </c>
    </row>
    <row r="116" spans="1:8">
      <c r="A116" s="41">
        <v>125</v>
      </c>
      <c r="B116" s="41">
        <v>7</v>
      </c>
      <c r="C116" s="41" t="s">
        <v>10050</v>
      </c>
      <c r="D116" s="41" t="s">
        <v>755</v>
      </c>
      <c r="E116" s="39" t="s">
        <v>10060</v>
      </c>
      <c r="F116" s="41" t="s">
        <v>756</v>
      </c>
      <c r="G116" s="41" t="s">
        <v>757</v>
      </c>
      <c r="H116" s="41" t="s">
        <v>9699</v>
      </c>
    </row>
    <row r="117" spans="1:8">
      <c r="A117" s="41">
        <v>126</v>
      </c>
      <c r="B117" s="41">
        <v>8</v>
      </c>
      <c r="C117" s="41" t="s">
        <v>10050</v>
      </c>
      <c r="D117" s="41" t="s">
        <v>755</v>
      </c>
      <c r="E117" s="39" t="s">
        <v>10060</v>
      </c>
      <c r="F117" s="41" t="s">
        <v>756</v>
      </c>
      <c r="G117" s="41" t="s">
        <v>757</v>
      </c>
      <c r="H117" s="41" t="s">
        <v>9699</v>
      </c>
    </row>
    <row r="118" spans="1:8">
      <c r="A118" s="41">
        <v>127</v>
      </c>
      <c r="B118" s="41">
        <v>1</v>
      </c>
      <c r="C118" s="41" t="s">
        <v>10053</v>
      </c>
      <c r="D118" s="41" t="s">
        <v>988</v>
      </c>
      <c r="E118" s="39" t="s">
        <v>10055</v>
      </c>
      <c r="F118" s="41" t="s">
        <v>989</v>
      </c>
      <c r="G118" s="41" t="s">
        <v>990</v>
      </c>
      <c r="H118" s="41" t="s">
        <v>9699</v>
      </c>
    </row>
    <row r="119" spans="1:8">
      <c r="A119" s="41">
        <v>128</v>
      </c>
      <c r="B119" s="41">
        <v>2</v>
      </c>
      <c r="C119" s="41" t="s">
        <v>10053</v>
      </c>
      <c r="D119" s="41" t="s">
        <v>988</v>
      </c>
      <c r="E119" s="39" t="s">
        <v>10055</v>
      </c>
      <c r="F119" s="41" t="s">
        <v>989</v>
      </c>
      <c r="G119" s="41" t="s">
        <v>990</v>
      </c>
      <c r="H119" s="41" t="s">
        <v>9699</v>
      </c>
    </row>
    <row r="120" spans="1:8">
      <c r="A120" s="41">
        <v>129</v>
      </c>
      <c r="B120" s="41">
        <v>3</v>
      </c>
      <c r="C120" s="41" t="s">
        <v>10053</v>
      </c>
      <c r="D120" s="41" t="s">
        <v>988</v>
      </c>
      <c r="E120" s="39" t="s">
        <v>10055</v>
      </c>
      <c r="F120" s="41" t="s">
        <v>989</v>
      </c>
      <c r="G120" s="41" t="s">
        <v>990</v>
      </c>
      <c r="H120" s="41" t="s">
        <v>9699</v>
      </c>
    </row>
    <row r="121" spans="1:8">
      <c r="A121" s="41">
        <v>130</v>
      </c>
      <c r="B121" s="41">
        <v>4</v>
      </c>
      <c r="C121" s="41" t="s">
        <v>10053</v>
      </c>
      <c r="D121" s="41" t="s">
        <v>988</v>
      </c>
      <c r="E121" s="39" t="s">
        <v>10055</v>
      </c>
      <c r="F121" s="41" t="s">
        <v>989</v>
      </c>
      <c r="G121" s="41" t="s">
        <v>990</v>
      </c>
      <c r="H121" s="41" t="s">
        <v>9699</v>
      </c>
    </row>
    <row r="122" spans="1:8">
      <c r="A122" s="41">
        <v>131</v>
      </c>
      <c r="B122" s="41">
        <v>5</v>
      </c>
      <c r="C122" s="41" t="s">
        <v>10053</v>
      </c>
      <c r="D122" s="41" t="s">
        <v>988</v>
      </c>
      <c r="E122" s="39" t="s">
        <v>10055</v>
      </c>
      <c r="F122" s="41" t="s">
        <v>989</v>
      </c>
      <c r="G122" s="41" t="s">
        <v>990</v>
      </c>
      <c r="H122" s="41" t="s">
        <v>9699</v>
      </c>
    </row>
    <row r="123" spans="1:8">
      <c r="A123" s="41">
        <v>132</v>
      </c>
      <c r="B123" s="41">
        <v>6</v>
      </c>
      <c r="C123" s="41" t="s">
        <v>10053</v>
      </c>
      <c r="D123" s="41" t="s">
        <v>988</v>
      </c>
      <c r="E123" s="39" t="s">
        <v>10055</v>
      </c>
      <c r="F123" s="41" t="s">
        <v>989</v>
      </c>
      <c r="G123" s="41" t="s">
        <v>990</v>
      </c>
      <c r="H123" s="41" t="s">
        <v>9699</v>
      </c>
    </row>
    <row r="124" spans="1:8">
      <c r="A124" s="41">
        <v>133</v>
      </c>
      <c r="B124" s="41">
        <v>7</v>
      </c>
      <c r="C124" s="41" t="s">
        <v>10053</v>
      </c>
      <c r="D124" s="41" t="s">
        <v>988</v>
      </c>
      <c r="E124" s="39" t="s">
        <v>10055</v>
      </c>
      <c r="F124" s="41" t="s">
        <v>989</v>
      </c>
      <c r="G124" s="41" t="s">
        <v>990</v>
      </c>
      <c r="H124" s="41" t="s">
        <v>9699</v>
      </c>
    </row>
    <row r="125" spans="1:8">
      <c r="A125" s="41">
        <v>134</v>
      </c>
      <c r="B125" s="41">
        <v>8</v>
      </c>
      <c r="C125" s="41" t="s">
        <v>10053</v>
      </c>
      <c r="D125" s="41" t="s">
        <v>988</v>
      </c>
      <c r="E125" s="39" t="s">
        <v>10055</v>
      </c>
      <c r="F125" s="41" t="s">
        <v>989</v>
      </c>
      <c r="G125" s="41" t="s">
        <v>990</v>
      </c>
      <c r="H125" s="41" t="s">
        <v>9699</v>
      </c>
    </row>
    <row r="126" spans="1:8">
      <c r="A126" s="41">
        <v>135</v>
      </c>
      <c r="B126" s="41">
        <v>1</v>
      </c>
      <c r="C126" s="41" t="s">
        <v>10050</v>
      </c>
      <c r="D126" s="41" t="s">
        <v>1789</v>
      </c>
      <c r="E126" s="39" t="s">
        <v>10052</v>
      </c>
      <c r="F126" s="41" t="s">
        <v>1790</v>
      </c>
      <c r="G126" s="41" t="s">
        <v>1791</v>
      </c>
      <c r="H126" s="41" t="s">
        <v>9699</v>
      </c>
    </row>
    <row r="127" spans="1:8">
      <c r="A127" s="41">
        <v>136</v>
      </c>
      <c r="B127" s="41">
        <v>2</v>
      </c>
      <c r="C127" s="41" t="s">
        <v>10050</v>
      </c>
      <c r="D127" s="41" t="s">
        <v>1789</v>
      </c>
      <c r="E127" s="39" t="s">
        <v>10052</v>
      </c>
      <c r="F127" s="41" t="s">
        <v>1790</v>
      </c>
      <c r="G127" s="41" t="s">
        <v>1791</v>
      </c>
      <c r="H127" s="41" t="s">
        <v>9699</v>
      </c>
    </row>
    <row r="128" spans="1:8">
      <c r="A128" s="41">
        <v>137</v>
      </c>
      <c r="B128" s="41">
        <v>3</v>
      </c>
      <c r="C128" s="41" t="s">
        <v>10050</v>
      </c>
      <c r="D128" s="41" t="s">
        <v>1789</v>
      </c>
      <c r="E128" s="39" t="s">
        <v>10052</v>
      </c>
      <c r="F128" s="41" t="s">
        <v>1790</v>
      </c>
      <c r="G128" s="41" t="s">
        <v>1791</v>
      </c>
      <c r="H128" s="41" t="s">
        <v>9699</v>
      </c>
    </row>
    <row r="129" spans="1:8">
      <c r="A129" s="41">
        <v>138</v>
      </c>
      <c r="B129" s="41">
        <v>1</v>
      </c>
      <c r="C129" s="41" t="s">
        <v>10058</v>
      </c>
      <c r="D129" s="41" t="s">
        <v>6990</v>
      </c>
      <c r="E129" s="39" t="s">
        <v>10064</v>
      </c>
      <c r="F129" s="41" t="s">
        <v>6991</v>
      </c>
      <c r="G129" s="41" t="s">
        <v>6992</v>
      </c>
      <c r="H129" s="41" t="s">
        <v>9699</v>
      </c>
    </row>
    <row r="130" spans="1:8">
      <c r="A130" s="41">
        <v>139</v>
      </c>
      <c r="B130" s="41">
        <v>2</v>
      </c>
      <c r="C130" s="41" t="s">
        <v>10058</v>
      </c>
      <c r="D130" s="41" t="s">
        <v>6990</v>
      </c>
      <c r="E130" s="39" t="s">
        <v>10064</v>
      </c>
      <c r="F130" s="41" t="s">
        <v>6991</v>
      </c>
      <c r="G130" s="41" t="s">
        <v>6992</v>
      </c>
      <c r="H130" s="41" t="s">
        <v>9699</v>
      </c>
    </row>
    <row r="131" spans="1:8">
      <c r="A131" s="41">
        <v>140</v>
      </c>
      <c r="B131" s="41">
        <v>3</v>
      </c>
      <c r="C131" s="41" t="s">
        <v>10058</v>
      </c>
      <c r="D131" s="41" t="s">
        <v>6990</v>
      </c>
      <c r="E131" s="39" t="s">
        <v>10064</v>
      </c>
      <c r="F131" s="41" t="s">
        <v>6991</v>
      </c>
      <c r="G131" s="41" t="s">
        <v>6992</v>
      </c>
      <c r="H131" s="41" t="s">
        <v>9699</v>
      </c>
    </row>
    <row r="132" spans="1:8">
      <c r="A132" s="41">
        <v>141</v>
      </c>
      <c r="B132" s="41">
        <v>4</v>
      </c>
      <c r="C132" s="41" t="s">
        <v>10058</v>
      </c>
      <c r="D132" s="41" t="s">
        <v>6990</v>
      </c>
      <c r="E132" s="39" t="s">
        <v>10064</v>
      </c>
      <c r="F132" s="41" t="s">
        <v>6991</v>
      </c>
      <c r="G132" s="41" t="s">
        <v>6992</v>
      </c>
      <c r="H132" s="41" t="s">
        <v>9699</v>
      </c>
    </row>
    <row r="133" spans="1:8">
      <c r="A133" s="41">
        <v>142</v>
      </c>
      <c r="B133" s="41">
        <v>5</v>
      </c>
      <c r="C133" s="41" t="s">
        <v>10058</v>
      </c>
      <c r="D133" s="41" t="s">
        <v>6990</v>
      </c>
      <c r="E133" s="39" t="s">
        <v>10064</v>
      </c>
      <c r="F133" s="41" t="s">
        <v>6991</v>
      </c>
      <c r="G133" s="41" t="s">
        <v>6992</v>
      </c>
      <c r="H133" s="41" t="s">
        <v>9699</v>
      </c>
    </row>
    <row r="134" spans="1:8">
      <c r="A134" s="41">
        <v>143</v>
      </c>
      <c r="B134" s="41">
        <v>6</v>
      </c>
      <c r="C134" s="41" t="s">
        <v>10058</v>
      </c>
      <c r="D134" s="41" t="s">
        <v>6990</v>
      </c>
      <c r="E134" s="39" t="s">
        <v>10064</v>
      </c>
      <c r="F134" s="41" t="s">
        <v>6991</v>
      </c>
      <c r="G134" s="41" t="s">
        <v>6992</v>
      </c>
      <c r="H134" s="41" t="s">
        <v>9699</v>
      </c>
    </row>
    <row r="135" spans="1:8">
      <c r="A135" s="41">
        <v>144</v>
      </c>
      <c r="B135" s="41">
        <v>7</v>
      </c>
      <c r="C135" s="41" t="s">
        <v>10058</v>
      </c>
      <c r="D135" s="41" t="s">
        <v>6990</v>
      </c>
      <c r="E135" s="39" t="s">
        <v>10064</v>
      </c>
      <c r="F135" s="41" t="s">
        <v>6991</v>
      </c>
      <c r="G135" s="41" t="s">
        <v>6992</v>
      </c>
      <c r="H135" s="41" t="s">
        <v>9699</v>
      </c>
    </row>
    <row r="136" spans="1:8">
      <c r="A136" s="41">
        <v>145</v>
      </c>
      <c r="B136" s="41">
        <v>8</v>
      </c>
      <c r="C136" s="41" t="s">
        <v>10058</v>
      </c>
      <c r="D136" s="41" t="s">
        <v>6990</v>
      </c>
      <c r="E136" s="39" t="s">
        <v>10064</v>
      </c>
      <c r="F136" s="41" t="s">
        <v>6991</v>
      </c>
      <c r="G136" s="41" t="s">
        <v>6992</v>
      </c>
      <c r="H136" s="41" t="s">
        <v>9699</v>
      </c>
    </row>
    <row r="137" spans="1:8">
      <c r="A137" s="41">
        <v>146</v>
      </c>
      <c r="B137" s="41">
        <v>1</v>
      </c>
      <c r="C137" s="41" t="s">
        <v>10050</v>
      </c>
      <c r="D137" s="41" t="s">
        <v>1691</v>
      </c>
      <c r="E137" s="39" t="s">
        <v>10051</v>
      </c>
      <c r="F137" s="41" t="s">
        <v>1692</v>
      </c>
      <c r="G137" s="41" t="s">
        <v>1693</v>
      </c>
      <c r="H137" s="41" t="s">
        <v>9699</v>
      </c>
    </row>
    <row r="138" spans="1:8">
      <c r="A138" s="41">
        <v>147</v>
      </c>
      <c r="B138" s="41">
        <v>2</v>
      </c>
      <c r="C138" s="41" t="s">
        <v>10050</v>
      </c>
      <c r="D138" s="41" t="s">
        <v>1691</v>
      </c>
      <c r="E138" s="39" t="s">
        <v>10051</v>
      </c>
      <c r="F138" s="41" t="s">
        <v>1692</v>
      </c>
      <c r="G138" s="41" t="s">
        <v>1693</v>
      </c>
      <c r="H138" s="41" t="s">
        <v>9699</v>
      </c>
    </row>
    <row r="139" spans="1:8">
      <c r="A139" s="41">
        <v>148</v>
      </c>
      <c r="B139" s="41">
        <v>3</v>
      </c>
      <c r="C139" s="41" t="s">
        <v>10050</v>
      </c>
      <c r="D139" s="41" t="s">
        <v>1691</v>
      </c>
      <c r="E139" s="39" t="s">
        <v>10051</v>
      </c>
      <c r="F139" s="41" t="s">
        <v>1692</v>
      </c>
      <c r="G139" s="41" t="s">
        <v>1693</v>
      </c>
      <c r="H139" s="41" t="s">
        <v>9699</v>
      </c>
    </row>
    <row r="140" spans="1:8">
      <c r="A140" s="41">
        <v>149</v>
      </c>
      <c r="B140" s="41">
        <v>4</v>
      </c>
      <c r="C140" s="41" t="s">
        <v>10050</v>
      </c>
      <c r="D140" s="41" t="s">
        <v>1691</v>
      </c>
      <c r="E140" s="39" t="s">
        <v>10051</v>
      </c>
      <c r="F140" s="41" t="s">
        <v>1692</v>
      </c>
      <c r="G140" s="41" t="s">
        <v>1693</v>
      </c>
      <c r="H140" s="41" t="s">
        <v>9699</v>
      </c>
    </row>
    <row r="141" spans="1:8">
      <c r="A141" s="41">
        <v>150</v>
      </c>
      <c r="B141" s="41">
        <v>5</v>
      </c>
      <c r="C141" s="41" t="s">
        <v>10050</v>
      </c>
      <c r="D141" s="41" t="s">
        <v>1691</v>
      </c>
      <c r="E141" s="39" t="s">
        <v>10051</v>
      </c>
      <c r="F141" s="41" t="s">
        <v>1692</v>
      </c>
      <c r="G141" s="41" t="s">
        <v>1693</v>
      </c>
      <c r="H141" s="41" t="s">
        <v>9699</v>
      </c>
    </row>
    <row r="142" spans="1:8">
      <c r="A142" s="41">
        <v>151</v>
      </c>
      <c r="B142" s="41">
        <v>6</v>
      </c>
      <c r="C142" s="41" t="s">
        <v>10050</v>
      </c>
      <c r="D142" s="41" t="s">
        <v>1691</v>
      </c>
      <c r="E142" s="39" t="s">
        <v>10051</v>
      </c>
      <c r="F142" s="41" t="s">
        <v>1692</v>
      </c>
      <c r="G142" s="41" t="s">
        <v>1693</v>
      </c>
      <c r="H142" s="41" t="s">
        <v>9699</v>
      </c>
    </row>
    <row r="143" spans="1:8">
      <c r="A143" s="41">
        <v>152</v>
      </c>
      <c r="B143" s="41">
        <v>7</v>
      </c>
      <c r="C143" s="41" t="s">
        <v>10050</v>
      </c>
      <c r="D143" s="41" t="s">
        <v>1691</v>
      </c>
      <c r="E143" s="39" t="s">
        <v>10051</v>
      </c>
      <c r="F143" s="41" t="s">
        <v>1692</v>
      </c>
      <c r="G143" s="41" t="s">
        <v>1693</v>
      </c>
      <c r="H143" s="41" t="s">
        <v>9699</v>
      </c>
    </row>
    <row r="144" spans="1:8">
      <c r="A144" s="41">
        <v>153</v>
      </c>
      <c r="B144" s="41">
        <v>8</v>
      </c>
      <c r="C144" s="41" t="s">
        <v>10050</v>
      </c>
      <c r="D144" s="41" t="s">
        <v>1691</v>
      </c>
      <c r="E144" s="39" t="s">
        <v>10051</v>
      </c>
      <c r="F144" s="41" t="s">
        <v>1692</v>
      </c>
      <c r="G144" s="41" t="s">
        <v>1693</v>
      </c>
      <c r="H144" s="41" t="s">
        <v>9699</v>
      </c>
    </row>
    <row r="145" spans="1:8">
      <c r="A145" s="41">
        <v>154</v>
      </c>
      <c r="B145" s="41">
        <v>1</v>
      </c>
      <c r="C145" s="41" t="s">
        <v>10053</v>
      </c>
      <c r="D145" s="41" t="s">
        <v>6871</v>
      </c>
      <c r="E145" s="39" t="s">
        <v>10054</v>
      </c>
      <c r="F145" s="41" t="s">
        <v>6872</v>
      </c>
      <c r="G145" s="41" t="s">
        <v>6873</v>
      </c>
      <c r="H145" s="41" t="s">
        <v>9699</v>
      </c>
    </row>
    <row r="146" spans="1:8">
      <c r="A146" s="41">
        <v>155</v>
      </c>
      <c r="B146" s="41">
        <v>2</v>
      </c>
      <c r="C146" s="41" t="s">
        <v>10053</v>
      </c>
      <c r="D146" s="41" t="s">
        <v>6871</v>
      </c>
      <c r="E146" s="39" t="s">
        <v>10054</v>
      </c>
      <c r="F146" s="41" t="s">
        <v>6872</v>
      </c>
      <c r="G146" s="41" t="s">
        <v>6873</v>
      </c>
      <c r="H146" s="41" t="s">
        <v>9699</v>
      </c>
    </row>
    <row r="147" spans="1:8">
      <c r="A147" s="41">
        <v>156</v>
      </c>
      <c r="B147" s="41">
        <v>3</v>
      </c>
      <c r="C147" s="41" t="s">
        <v>10053</v>
      </c>
      <c r="D147" s="41" t="s">
        <v>6871</v>
      </c>
      <c r="E147" s="39" t="s">
        <v>10054</v>
      </c>
      <c r="F147" s="41" t="s">
        <v>6872</v>
      </c>
      <c r="G147" s="41" t="s">
        <v>6873</v>
      </c>
      <c r="H147" s="41" t="s">
        <v>9699</v>
      </c>
    </row>
    <row r="148" spans="1:8">
      <c r="A148" s="41">
        <v>157</v>
      </c>
      <c r="B148" s="41">
        <v>4</v>
      </c>
      <c r="C148" s="41" t="s">
        <v>10053</v>
      </c>
      <c r="D148" s="41" t="s">
        <v>6871</v>
      </c>
      <c r="E148" s="39" t="s">
        <v>10054</v>
      </c>
      <c r="F148" s="41" t="s">
        <v>6872</v>
      </c>
      <c r="G148" s="41" t="s">
        <v>6873</v>
      </c>
      <c r="H148" s="41" t="s">
        <v>9699</v>
      </c>
    </row>
    <row r="149" spans="1:8">
      <c r="A149" s="41">
        <v>158</v>
      </c>
      <c r="B149" s="41">
        <v>5</v>
      </c>
      <c r="C149" s="41" t="s">
        <v>10053</v>
      </c>
      <c r="D149" s="41" t="s">
        <v>6871</v>
      </c>
      <c r="E149" s="39" t="s">
        <v>10054</v>
      </c>
      <c r="F149" s="41" t="s">
        <v>6872</v>
      </c>
      <c r="G149" s="41" t="s">
        <v>6873</v>
      </c>
      <c r="H149" s="41" t="s">
        <v>9699</v>
      </c>
    </row>
    <row r="150" spans="1:8">
      <c r="A150" s="41">
        <v>159</v>
      </c>
      <c r="B150" s="41">
        <v>6</v>
      </c>
      <c r="C150" s="41" t="s">
        <v>10053</v>
      </c>
      <c r="D150" s="41" t="s">
        <v>6871</v>
      </c>
      <c r="E150" s="39" t="s">
        <v>10054</v>
      </c>
      <c r="F150" s="41" t="s">
        <v>6872</v>
      </c>
      <c r="G150" s="41" t="s">
        <v>6873</v>
      </c>
      <c r="H150" s="41" t="s">
        <v>9699</v>
      </c>
    </row>
    <row r="151" spans="1:8">
      <c r="A151" s="41">
        <v>160</v>
      </c>
      <c r="B151" s="41">
        <v>7</v>
      </c>
      <c r="C151" s="41" t="s">
        <v>10053</v>
      </c>
      <c r="D151" s="41" t="s">
        <v>6871</v>
      </c>
      <c r="E151" s="39" t="s">
        <v>10054</v>
      </c>
      <c r="F151" s="41" t="s">
        <v>6872</v>
      </c>
      <c r="G151" s="41" t="s">
        <v>6873</v>
      </c>
      <c r="H151" s="41" t="s">
        <v>9699</v>
      </c>
    </row>
    <row r="152" spans="1:8">
      <c r="A152" s="41">
        <v>161</v>
      </c>
      <c r="B152" s="41">
        <v>8</v>
      </c>
      <c r="C152" s="41" t="s">
        <v>10053</v>
      </c>
      <c r="D152" s="41" t="s">
        <v>6871</v>
      </c>
      <c r="E152" s="39" t="s">
        <v>10054</v>
      </c>
      <c r="F152" s="41" t="s">
        <v>6872</v>
      </c>
      <c r="G152" s="41" t="s">
        <v>6873</v>
      </c>
      <c r="H152" s="41" t="s">
        <v>9699</v>
      </c>
    </row>
    <row r="153" spans="1:8">
      <c r="A153" s="41">
        <v>162</v>
      </c>
      <c r="B153" s="41">
        <v>9</v>
      </c>
      <c r="C153" s="41" t="s">
        <v>10053</v>
      </c>
      <c r="D153" s="41" t="s">
        <v>6871</v>
      </c>
      <c r="E153" s="39" t="s">
        <v>10054</v>
      </c>
      <c r="F153" s="41" t="s">
        <v>6872</v>
      </c>
      <c r="G153" s="41" t="s">
        <v>6873</v>
      </c>
      <c r="H153" s="41" t="s">
        <v>9699</v>
      </c>
    </row>
    <row r="154" spans="1:8">
      <c r="A154" s="41">
        <v>163</v>
      </c>
      <c r="B154" s="41">
        <v>10</v>
      </c>
      <c r="C154" s="41" t="s">
        <v>10053</v>
      </c>
      <c r="D154" s="41" t="s">
        <v>6871</v>
      </c>
      <c r="E154" s="39" t="s">
        <v>10054</v>
      </c>
      <c r="F154" s="41" t="s">
        <v>6872</v>
      </c>
      <c r="G154" s="41" t="s">
        <v>6873</v>
      </c>
      <c r="H154" s="41" t="s">
        <v>9699</v>
      </c>
    </row>
    <row r="155" spans="1:8">
      <c r="A155" s="41">
        <v>164</v>
      </c>
      <c r="B155" s="41">
        <v>1</v>
      </c>
      <c r="C155" s="41" t="s">
        <v>10050</v>
      </c>
      <c r="D155" s="41" t="s">
        <v>7012</v>
      </c>
      <c r="E155" s="39" t="s">
        <v>10052</v>
      </c>
      <c r="F155" s="41" t="s">
        <v>7013</v>
      </c>
      <c r="G155" s="41" t="s">
        <v>7014</v>
      </c>
      <c r="H155" s="41" t="s">
        <v>9699</v>
      </c>
    </row>
    <row r="156" spans="1:8">
      <c r="A156" s="41">
        <v>165</v>
      </c>
      <c r="B156" s="41">
        <v>2</v>
      </c>
      <c r="C156" s="41" t="s">
        <v>10050</v>
      </c>
      <c r="D156" s="41" t="s">
        <v>7012</v>
      </c>
      <c r="E156" s="39" t="s">
        <v>10052</v>
      </c>
      <c r="F156" s="41" t="s">
        <v>7013</v>
      </c>
      <c r="G156" s="41" t="s">
        <v>7014</v>
      </c>
      <c r="H156" s="41" t="s">
        <v>9699</v>
      </c>
    </row>
    <row r="157" spans="1:8">
      <c r="A157" s="41">
        <v>166</v>
      </c>
      <c r="B157" s="41">
        <v>3</v>
      </c>
      <c r="C157" s="41" t="s">
        <v>10050</v>
      </c>
      <c r="D157" s="41" t="s">
        <v>7012</v>
      </c>
      <c r="E157" s="39" t="s">
        <v>10052</v>
      </c>
      <c r="F157" s="41" t="s">
        <v>7013</v>
      </c>
      <c r="G157" s="41" t="s">
        <v>7014</v>
      </c>
      <c r="H157" s="41" t="s">
        <v>9699</v>
      </c>
    </row>
    <row r="158" spans="1:8">
      <c r="A158" s="41">
        <v>167</v>
      </c>
      <c r="B158" s="41">
        <v>4</v>
      </c>
      <c r="C158" s="41" t="s">
        <v>10050</v>
      </c>
      <c r="D158" s="41" t="s">
        <v>7012</v>
      </c>
      <c r="E158" s="39" t="s">
        <v>10052</v>
      </c>
      <c r="F158" s="41" t="s">
        <v>7013</v>
      </c>
      <c r="G158" s="41" t="s">
        <v>7014</v>
      </c>
      <c r="H158" s="41" t="s">
        <v>9699</v>
      </c>
    </row>
    <row r="159" spans="1:8">
      <c r="A159" s="41">
        <v>168</v>
      </c>
      <c r="B159" s="41">
        <v>5</v>
      </c>
      <c r="C159" s="41" t="s">
        <v>10050</v>
      </c>
      <c r="D159" s="41" t="s">
        <v>7012</v>
      </c>
      <c r="E159" s="39" t="s">
        <v>10052</v>
      </c>
      <c r="F159" s="41" t="s">
        <v>7013</v>
      </c>
      <c r="G159" s="41" t="s">
        <v>7014</v>
      </c>
      <c r="H159" s="41" t="s">
        <v>9699</v>
      </c>
    </row>
    <row r="160" spans="1:8">
      <c r="A160" s="41">
        <v>169</v>
      </c>
      <c r="B160" s="41">
        <v>6</v>
      </c>
      <c r="C160" s="41" t="s">
        <v>10050</v>
      </c>
      <c r="D160" s="41" t="s">
        <v>7012</v>
      </c>
      <c r="E160" s="39" t="s">
        <v>10052</v>
      </c>
      <c r="F160" s="41" t="s">
        <v>7013</v>
      </c>
      <c r="G160" s="41" t="s">
        <v>7014</v>
      </c>
      <c r="H160" s="41" t="s">
        <v>9699</v>
      </c>
    </row>
    <row r="161" spans="1:8">
      <c r="A161" s="41">
        <v>170</v>
      </c>
      <c r="B161" s="41">
        <v>7</v>
      </c>
      <c r="C161" s="41" t="s">
        <v>10050</v>
      </c>
      <c r="D161" s="41" t="s">
        <v>7012</v>
      </c>
      <c r="E161" s="39" t="s">
        <v>10052</v>
      </c>
      <c r="F161" s="41" t="s">
        <v>7013</v>
      </c>
      <c r="G161" s="41" t="s">
        <v>7014</v>
      </c>
      <c r="H161" s="41" t="s">
        <v>9699</v>
      </c>
    </row>
    <row r="162" spans="1:8">
      <c r="A162" s="41">
        <v>171</v>
      </c>
      <c r="B162" s="41">
        <v>1</v>
      </c>
      <c r="C162" s="41" t="s">
        <v>10062</v>
      </c>
      <c r="D162" s="41" t="s">
        <v>361</v>
      </c>
      <c r="E162" s="39" t="s">
        <v>10065</v>
      </c>
      <c r="F162" s="41" t="s">
        <v>362</v>
      </c>
      <c r="G162" s="41" t="s">
        <v>363</v>
      </c>
      <c r="H162" s="41" t="s">
        <v>9699</v>
      </c>
    </row>
    <row r="163" spans="1:8">
      <c r="A163" s="41">
        <v>172</v>
      </c>
      <c r="B163" s="41">
        <v>2</v>
      </c>
      <c r="C163" s="41" t="s">
        <v>10062</v>
      </c>
      <c r="D163" s="41" t="s">
        <v>361</v>
      </c>
      <c r="E163" s="39" t="s">
        <v>10065</v>
      </c>
      <c r="F163" s="41" t="s">
        <v>362</v>
      </c>
      <c r="G163" s="41" t="s">
        <v>363</v>
      </c>
      <c r="H163" s="41" t="s">
        <v>9699</v>
      </c>
    </row>
    <row r="164" spans="1:8">
      <c r="A164" s="41">
        <v>173</v>
      </c>
      <c r="B164" s="41">
        <v>3</v>
      </c>
      <c r="C164" s="41" t="s">
        <v>10062</v>
      </c>
      <c r="D164" s="41" t="s">
        <v>361</v>
      </c>
      <c r="E164" s="39" t="s">
        <v>10065</v>
      </c>
      <c r="F164" s="41" t="s">
        <v>362</v>
      </c>
      <c r="G164" s="41" t="s">
        <v>363</v>
      </c>
      <c r="H164" s="41" t="s">
        <v>9699</v>
      </c>
    </row>
    <row r="165" spans="1:8">
      <c r="A165" s="41">
        <v>174</v>
      </c>
      <c r="B165" s="41">
        <v>4</v>
      </c>
      <c r="C165" s="41" t="s">
        <v>10062</v>
      </c>
      <c r="D165" s="41" t="s">
        <v>361</v>
      </c>
      <c r="E165" s="39" t="s">
        <v>10065</v>
      </c>
      <c r="F165" s="41" t="s">
        <v>362</v>
      </c>
      <c r="G165" s="41" t="s">
        <v>363</v>
      </c>
      <c r="H165" s="41" t="s">
        <v>9699</v>
      </c>
    </row>
    <row r="166" spans="1:8">
      <c r="A166" s="41">
        <v>175</v>
      </c>
      <c r="B166" s="41">
        <v>5</v>
      </c>
      <c r="C166" s="41" t="s">
        <v>10062</v>
      </c>
      <c r="D166" s="41" t="s">
        <v>361</v>
      </c>
      <c r="E166" s="39" t="s">
        <v>10065</v>
      </c>
      <c r="F166" s="41" t="s">
        <v>362</v>
      </c>
      <c r="G166" s="41" t="s">
        <v>363</v>
      </c>
      <c r="H166" s="41" t="s">
        <v>9699</v>
      </c>
    </row>
    <row r="167" spans="1:8">
      <c r="A167" s="41">
        <v>176</v>
      </c>
      <c r="B167" s="41">
        <v>6</v>
      </c>
      <c r="C167" s="41" t="s">
        <v>10062</v>
      </c>
      <c r="D167" s="41" t="s">
        <v>361</v>
      </c>
      <c r="E167" s="39" t="s">
        <v>10065</v>
      </c>
      <c r="F167" s="41" t="s">
        <v>362</v>
      </c>
      <c r="G167" s="41" t="s">
        <v>363</v>
      </c>
      <c r="H167" s="41" t="s">
        <v>9699</v>
      </c>
    </row>
    <row r="168" spans="1:8">
      <c r="A168" s="41">
        <v>177</v>
      </c>
      <c r="B168" s="41">
        <v>7</v>
      </c>
      <c r="C168" s="41" t="s">
        <v>10062</v>
      </c>
      <c r="D168" s="41" t="s">
        <v>361</v>
      </c>
      <c r="E168" s="39" t="s">
        <v>10065</v>
      </c>
      <c r="F168" s="41" t="s">
        <v>362</v>
      </c>
      <c r="G168" s="41" t="s">
        <v>363</v>
      </c>
      <c r="H168" s="41" t="s">
        <v>9699</v>
      </c>
    </row>
    <row r="169" spans="1:8">
      <c r="A169" s="41">
        <v>178</v>
      </c>
      <c r="B169" s="41">
        <v>8</v>
      </c>
      <c r="C169" s="41" t="s">
        <v>10062</v>
      </c>
      <c r="D169" s="41" t="s">
        <v>361</v>
      </c>
      <c r="E169" s="39" t="s">
        <v>10065</v>
      </c>
      <c r="F169" s="41" t="s">
        <v>362</v>
      </c>
      <c r="G169" s="41" t="s">
        <v>363</v>
      </c>
      <c r="H169" s="41" t="s">
        <v>9699</v>
      </c>
    </row>
    <row r="170" spans="1:8">
      <c r="A170" s="41">
        <v>179</v>
      </c>
      <c r="B170" s="41">
        <v>9</v>
      </c>
      <c r="C170" s="41" t="s">
        <v>10062</v>
      </c>
      <c r="D170" s="41" t="s">
        <v>361</v>
      </c>
      <c r="E170" s="39" t="s">
        <v>10065</v>
      </c>
      <c r="F170" s="41" t="s">
        <v>362</v>
      </c>
      <c r="G170" s="41" t="s">
        <v>363</v>
      </c>
      <c r="H170" s="41" t="s">
        <v>9699</v>
      </c>
    </row>
    <row r="171" spans="1:8">
      <c r="A171" s="41">
        <v>180</v>
      </c>
      <c r="B171" s="41">
        <v>10</v>
      </c>
      <c r="C171" s="41" t="s">
        <v>10062</v>
      </c>
      <c r="D171" s="41" t="s">
        <v>361</v>
      </c>
      <c r="E171" s="39" t="s">
        <v>10065</v>
      </c>
      <c r="F171" s="41" t="s">
        <v>362</v>
      </c>
      <c r="G171" s="41" t="s">
        <v>363</v>
      </c>
      <c r="H171" s="41" t="s">
        <v>9699</v>
      </c>
    </row>
    <row r="172" spans="1:8">
      <c r="A172" s="41">
        <v>181</v>
      </c>
      <c r="B172" s="41">
        <v>1</v>
      </c>
      <c r="C172" s="41" t="s">
        <v>10062</v>
      </c>
      <c r="D172" s="41" t="s">
        <v>1628</v>
      </c>
      <c r="E172" s="39" t="s">
        <v>10063</v>
      </c>
      <c r="F172" s="41" t="s">
        <v>1629</v>
      </c>
      <c r="G172" s="41" t="s">
        <v>1630</v>
      </c>
      <c r="H172" s="41" t="s">
        <v>9699</v>
      </c>
    </row>
    <row r="173" spans="1:8">
      <c r="A173" s="41">
        <v>182</v>
      </c>
      <c r="B173" s="41">
        <v>2</v>
      </c>
      <c r="C173" s="41" t="s">
        <v>10062</v>
      </c>
      <c r="D173" s="41" t="s">
        <v>1628</v>
      </c>
      <c r="E173" s="39" t="s">
        <v>10063</v>
      </c>
      <c r="F173" s="41" t="s">
        <v>1629</v>
      </c>
      <c r="G173" s="41" t="s">
        <v>1630</v>
      </c>
      <c r="H173" s="41" t="s">
        <v>9699</v>
      </c>
    </row>
    <row r="174" spans="1:8">
      <c r="A174" s="41">
        <v>183</v>
      </c>
      <c r="B174" s="41">
        <v>3</v>
      </c>
      <c r="C174" s="41" t="s">
        <v>10062</v>
      </c>
      <c r="D174" s="41" t="s">
        <v>1628</v>
      </c>
      <c r="E174" s="39" t="s">
        <v>10063</v>
      </c>
      <c r="F174" s="41" t="s">
        <v>1629</v>
      </c>
      <c r="G174" s="41" t="s">
        <v>1630</v>
      </c>
      <c r="H174" s="41" t="s">
        <v>9699</v>
      </c>
    </row>
    <row r="175" spans="1:8">
      <c r="A175" s="41">
        <v>184</v>
      </c>
      <c r="B175" s="41">
        <v>4</v>
      </c>
      <c r="C175" s="41" t="s">
        <v>10062</v>
      </c>
      <c r="D175" s="41" t="s">
        <v>1628</v>
      </c>
      <c r="E175" s="39" t="s">
        <v>10063</v>
      </c>
      <c r="F175" s="41" t="s">
        <v>1629</v>
      </c>
      <c r="G175" s="41" t="s">
        <v>1630</v>
      </c>
      <c r="H175" s="41" t="s">
        <v>9699</v>
      </c>
    </row>
    <row r="176" spans="1:8">
      <c r="A176" s="41">
        <v>185</v>
      </c>
      <c r="B176" s="41">
        <v>5</v>
      </c>
      <c r="C176" s="41" t="s">
        <v>10062</v>
      </c>
      <c r="D176" s="41" t="s">
        <v>1628</v>
      </c>
      <c r="E176" s="39" t="s">
        <v>10063</v>
      </c>
      <c r="F176" s="41" t="s">
        <v>1629</v>
      </c>
      <c r="G176" s="41" t="s">
        <v>1630</v>
      </c>
      <c r="H176" s="41" t="s">
        <v>9699</v>
      </c>
    </row>
    <row r="177" spans="1:8">
      <c r="A177" s="41">
        <v>186</v>
      </c>
      <c r="B177" s="41">
        <v>6</v>
      </c>
      <c r="C177" s="41" t="s">
        <v>10062</v>
      </c>
      <c r="D177" s="41" t="s">
        <v>1628</v>
      </c>
      <c r="E177" s="39" t="s">
        <v>10063</v>
      </c>
      <c r="F177" s="41" t="s">
        <v>1629</v>
      </c>
      <c r="G177" s="41" t="s">
        <v>1630</v>
      </c>
      <c r="H177" s="41" t="s">
        <v>9699</v>
      </c>
    </row>
    <row r="178" spans="1:8">
      <c r="A178" s="41">
        <v>187</v>
      </c>
      <c r="B178" s="41">
        <v>7</v>
      </c>
      <c r="C178" s="41" t="s">
        <v>10062</v>
      </c>
      <c r="D178" s="41" t="s">
        <v>1628</v>
      </c>
      <c r="E178" s="39" t="s">
        <v>10063</v>
      </c>
      <c r="F178" s="41" t="s">
        <v>1629</v>
      </c>
      <c r="G178" s="41" t="s">
        <v>1630</v>
      </c>
      <c r="H178" s="41" t="s">
        <v>9699</v>
      </c>
    </row>
    <row r="179" spans="1:8">
      <c r="A179" s="41">
        <v>188</v>
      </c>
      <c r="B179" s="41">
        <v>8</v>
      </c>
      <c r="C179" s="41" t="s">
        <v>10062</v>
      </c>
      <c r="D179" s="41" t="s">
        <v>1628</v>
      </c>
      <c r="E179" s="39" t="s">
        <v>10063</v>
      </c>
      <c r="F179" s="41" t="s">
        <v>1629</v>
      </c>
      <c r="G179" s="41" t="s">
        <v>1630</v>
      </c>
      <c r="H179" s="41" t="s">
        <v>9699</v>
      </c>
    </row>
    <row r="180" spans="1:8">
      <c r="A180" s="41">
        <v>189</v>
      </c>
      <c r="B180" s="41">
        <v>1</v>
      </c>
      <c r="C180" s="41" t="s">
        <v>10050</v>
      </c>
      <c r="D180" s="41" t="s">
        <v>2796</v>
      </c>
      <c r="E180" s="39" t="s">
        <v>10052</v>
      </c>
      <c r="F180" s="41" t="s">
        <v>2797</v>
      </c>
      <c r="G180" s="41" t="s">
        <v>2798</v>
      </c>
      <c r="H180" s="41" t="s">
        <v>9699</v>
      </c>
    </row>
    <row r="181" spans="1:8">
      <c r="A181" s="41">
        <v>190</v>
      </c>
      <c r="B181" s="41">
        <v>2</v>
      </c>
      <c r="C181" s="41" t="s">
        <v>10050</v>
      </c>
      <c r="D181" s="41" t="s">
        <v>2796</v>
      </c>
      <c r="E181" s="39" t="s">
        <v>10052</v>
      </c>
      <c r="F181" s="41" t="s">
        <v>2797</v>
      </c>
      <c r="G181" s="41" t="s">
        <v>2798</v>
      </c>
      <c r="H181" s="41" t="s">
        <v>9699</v>
      </c>
    </row>
    <row r="182" spans="1:8">
      <c r="A182" s="41">
        <v>191</v>
      </c>
      <c r="B182" s="41">
        <v>3</v>
      </c>
      <c r="C182" s="41" t="s">
        <v>10050</v>
      </c>
      <c r="D182" s="41" t="s">
        <v>2796</v>
      </c>
      <c r="E182" s="39" t="s">
        <v>10052</v>
      </c>
      <c r="F182" s="41" t="s">
        <v>2797</v>
      </c>
      <c r="G182" s="41" t="s">
        <v>2798</v>
      </c>
      <c r="H182" s="41" t="s">
        <v>9699</v>
      </c>
    </row>
    <row r="183" spans="1:8">
      <c r="A183" s="41">
        <v>192</v>
      </c>
      <c r="B183" s="41">
        <v>4</v>
      </c>
      <c r="C183" s="41" t="s">
        <v>10050</v>
      </c>
      <c r="D183" s="41" t="s">
        <v>2796</v>
      </c>
      <c r="E183" s="39" t="s">
        <v>10052</v>
      </c>
      <c r="F183" s="41" t="s">
        <v>2797</v>
      </c>
      <c r="G183" s="41" t="s">
        <v>2798</v>
      </c>
      <c r="H183" s="41" t="s">
        <v>9699</v>
      </c>
    </row>
    <row r="184" spans="1:8">
      <c r="A184" s="41">
        <v>193</v>
      </c>
      <c r="B184" s="41">
        <v>5</v>
      </c>
      <c r="C184" s="41" t="s">
        <v>10050</v>
      </c>
      <c r="D184" s="41" t="s">
        <v>2796</v>
      </c>
      <c r="E184" s="39" t="s">
        <v>10052</v>
      </c>
      <c r="F184" s="41" t="s">
        <v>2797</v>
      </c>
      <c r="G184" s="41" t="s">
        <v>2798</v>
      </c>
      <c r="H184" s="41" t="s">
        <v>9699</v>
      </c>
    </row>
    <row r="185" spans="1:8">
      <c r="A185" s="41">
        <v>194</v>
      </c>
      <c r="B185" s="41">
        <v>6</v>
      </c>
      <c r="C185" s="41" t="s">
        <v>10050</v>
      </c>
      <c r="D185" s="41" t="s">
        <v>2796</v>
      </c>
      <c r="E185" s="39" t="s">
        <v>10052</v>
      </c>
      <c r="F185" s="41" t="s">
        <v>2797</v>
      </c>
      <c r="G185" s="41" t="s">
        <v>2798</v>
      </c>
      <c r="H185" s="41" t="s">
        <v>9699</v>
      </c>
    </row>
    <row r="186" spans="1:8">
      <c r="A186" s="41">
        <v>195</v>
      </c>
      <c r="B186" s="41">
        <v>7</v>
      </c>
      <c r="C186" s="41" t="s">
        <v>10050</v>
      </c>
      <c r="D186" s="41" t="s">
        <v>2796</v>
      </c>
      <c r="E186" s="39" t="s">
        <v>10052</v>
      </c>
      <c r="F186" s="41" t="s">
        <v>2797</v>
      </c>
      <c r="G186" s="41" t="s">
        <v>2798</v>
      </c>
      <c r="H186" s="41" t="s">
        <v>9699</v>
      </c>
    </row>
    <row r="187" spans="1:8">
      <c r="A187" s="41">
        <v>196</v>
      </c>
      <c r="B187" s="41">
        <v>8</v>
      </c>
      <c r="C187" s="41" t="s">
        <v>10050</v>
      </c>
      <c r="D187" s="41" t="s">
        <v>2796</v>
      </c>
      <c r="E187" s="39" t="s">
        <v>10052</v>
      </c>
      <c r="F187" s="41" t="s">
        <v>2797</v>
      </c>
      <c r="G187" s="41" t="s">
        <v>2798</v>
      </c>
      <c r="H187" s="41" t="s">
        <v>9699</v>
      </c>
    </row>
    <row r="188" spans="1:8">
      <c r="A188" s="41">
        <v>197</v>
      </c>
      <c r="B188" s="41">
        <v>9</v>
      </c>
      <c r="C188" s="41" t="s">
        <v>10050</v>
      </c>
      <c r="D188" s="41" t="s">
        <v>2796</v>
      </c>
      <c r="E188" s="39" t="s">
        <v>10052</v>
      </c>
      <c r="F188" s="41" t="s">
        <v>2797</v>
      </c>
      <c r="G188" s="41" t="s">
        <v>2798</v>
      </c>
      <c r="H188" s="41" t="s">
        <v>9699</v>
      </c>
    </row>
    <row r="189" spans="1:8">
      <c r="A189" s="41">
        <v>198</v>
      </c>
      <c r="B189" s="41">
        <v>10</v>
      </c>
      <c r="C189" s="41" t="s">
        <v>10050</v>
      </c>
      <c r="D189" s="41" t="s">
        <v>2796</v>
      </c>
      <c r="E189" s="39" t="s">
        <v>10052</v>
      </c>
      <c r="F189" s="41" t="s">
        <v>2797</v>
      </c>
      <c r="G189" s="41" t="s">
        <v>2798</v>
      </c>
      <c r="H189" s="41" t="s">
        <v>9699</v>
      </c>
    </row>
    <row r="190" spans="1:8">
      <c r="A190" s="41">
        <v>199</v>
      </c>
      <c r="B190" s="41">
        <v>1</v>
      </c>
      <c r="C190" s="41" t="s">
        <v>10053</v>
      </c>
      <c r="D190" s="41" t="s">
        <v>1220</v>
      </c>
      <c r="E190" s="39" t="s">
        <v>10054</v>
      </c>
      <c r="F190" s="41" t="s">
        <v>1221</v>
      </c>
      <c r="G190" s="41" t="s">
        <v>1222</v>
      </c>
      <c r="H190" s="41" t="s">
        <v>9699</v>
      </c>
    </row>
    <row r="191" spans="1:8">
      <c r="A191" s="41">
        <v>200</v>
      </c>
      <c r="B191" s="41">
        <v>2</v>
      </c>
      <c r="C191" s="41" t="s">
        <v>10053</v>
      </c>
      <c r="D191" s="41" t="s">
        <v>1220</v>
      </c>
      <c r="E191" s="39" t="s">
        <v>10054</v>
      </c>
      <c r="F191" s="41" t="s">
        <v>1221</v>
      </c>
      <c r="G191" s="41" t="s">
        <v>1222</v>
      </c>
      <c r="H191" s="41" t="s">
        <v>9699</v>
      </c>
    </row>
    <row r="192" spans="1:8">
      <c r="A192" s="41">
        <v>201</v>
      </c>
      <c r="B192" s="41">
        <v>3</v>
      </c>
      <c r="C192" s="41" t="s">
        <v>10053</v>
      </c>
      <c r="D192" s="41" t="s">
        <v>1220</v>
      </c>
      <c r="E192" s="39" t="s">
        <v>10054</v>
      </c>
      <c r="F192" s="41" t="s">
        <v>1221</v>
      </c>
      <c r="G192" s="41" t="s">
        <v>1222</v>
      </c>
      <c r="H192" s="41" t="s">
        <v>9699</v>
      </c>
    </row>
    <row r="193" spans="1:8">
      <c r="A193" s="41">
        <v>202</v>
      </c>
      <c r="B193" s="41">
        <v>4</v>
      </c>
      <c r="C193" s="41" t="s">
        <v>10053</v>
      </c>
      <c r="D193" s="41" t="s">
        <v>1220</v>
      </c>
      <c r="E193" s="39" t="s">
        <v>10054</v>
      </c>
      <c r="F193" s="41" t="s">
        <v>1221</v>
      </c>
      <c r="G193" s="41" t="s">
        <v>1222</v>
      </c>
      <c r="H193" s="41" t="s">
        <v>9699</v>
      </c>
    </row>
    <row r="194" spans="1:8">
      <c r="A194" s="41">
        <v>203</v>
      </c>
      <c r="B194" s="41">
        <v>5</v>
      </c>
      <c r="C194" s="41" t="s">
        <v>10053</v>
      </c>
      <c r="D194" s="41" t="s">
        <v>1220</v>
      </c>
      <c r="E194" s="39" t="s">
        <v>10054</v>
      </c>
      <c r="F194" s="41" t="s">
        <v>1221</v>
      </c>
      <c r="G194" s="41" t="s">
        <v>1222</v>
      </c>
      <c r="H194" s="41" t="s">
        <v>9699</v>
      </c>
    </row>
    <row r="195" spans="1:8">
      <c r="A195" s="41">
        <v>204</v>
      </c>
      <c r="B195" s="41">
        <v>6</v>
      </c>
      <c r="C195" s="41" t="s">
        <v>10053</v>
      </c>
      <c r="D195" s="41" t="s">
        <v>1220</v>
      </c>
      <c r="E195" s="39" t="s">
        <v>10054</v>
      </c>
      <c r="F195" s="41" t="s">
        <v>1221</v>
      </c>
      <c r="G195" s="41" t="s">
        <v>1222</v>
      </c>
      <c r="H195" s="41" t="s">
        <v>9699</v>
      </c>
    </row>
    <row r="196" spans="1:8">
      <c r="A196" s="41">
        <v>205</v>
      </c>
      <c r="B196" s="41">
        <v>7</v>
      </c>
      <c r="C196" s="41" t="s">
        <v>10053</v>
      </c>
      <c r="D196" s="41" t="s">
        <v>1220</v>
      </c>
      <c r="E196" s="39" t="s">
        <v>10054</v>
      </c>
      <c r="F196" s="41" t="s">
        <v>1221</v>
      </c>
      <c r="G196" s="41" t="s">
        <v>1222</v>
      </c>
      <c r="H196" s="41" t="s">
        <v>9699</v>
      </c>
    </row>
    <row r="197" spans="1:8">
      <c r="A197" s="41">
        <v>206</v>
      </c>
      <c r="B197" s="41">
        <v>8</v>
      </c>
      <c r="C197" s="41" t="s">
        <v>10053</v>
      </c>
      <c r="D197" s="41" t="s">
        <v>1220</v>
      </c>
      <c r="E197" s="39" t="s">
        <v>10054</v>
      </c>
      <c r="F197" s="41" t="s">
        <v>1221</v>
      </c>
      <c r="G197" s="41" t="s">
        <v>1222</v>
      </c>
      <c r="H197" s="41" t="s">
        <v>9699</v>
      </c>
    </row>
    <row r="198" spans="1:8">
      <c r="A198" s="41">
        <v>207</v>
      </c>
      <c r="B198" s="41">
        <v>1</v>
      </c>
      <c r="C198" s="41" t="s">
        <v>10050</v>
      </c>
      <c r="D198" s="41" t="s">
        <v>688</v>
      </c>
      <c r="E198" s="39" t="s">
        <v>10060</v>
      </c>
      <c r="F198" s="41" t="s">
        <v>689</v>
      </c>
      <c r="G198" s="41" t="s">
        <v>690</v>
      </c>
      <c r="H198" s="41" t="s">
        <v>9699</v>
      </c>
    </row>
    <row r="199" spans="1:8">
      <c r="A199" s="41">
        <v>208</v>
      </c>
      <c r="B199" s="41">
        <v>2</v>
      </c>
      <c r="C199" s="41" t="s">
        <v>10050</v>
      </c>
      <c r="D199" s="41" t="s">
        <v>688</v>
      </c>
      <c r="E199" s="39" t="s">
        <v>10060</v>
      </c>
      <c r="F199" s="41" t="s">
        <v>689</v>
      </c>
      <c r="G199" s="41" t="s">
        <v>690</v>
      </c>
      <c r="H199" s="41" t="s">
        <v>9699</v>
      </c>
    </row>
    <row r="200" spans="1:8">
      <c r="A200" s="41">
        <v>209</v>
      </c>
      <c r="B200" s="41">
        <v>3</v>
      </c>
      <c r="C200" s="41" t="s">
        <v>10050</v>
      </c>
      <c r="D200" s="41" t="s">
        <v>688</v>
      </c>
      <c r="E200" s="39" t="s">
        <v>10060</v>
      </c>
      <c r="F200" s="41" t="s">
        <v>689</v>
      </c>
      <c r="G200" s="41" t="s">
        <v>690</v>
      </c>
      <c r="H200" s="41" t="s">
        <v>9699</v>
      </c>
    </row>
    <row r="201" spans="1:8">
      <c r="A201" s="41">
        <v>210</v>
      </c>
      <c r="B201" s="41">
        <v>4</v>
      </c>
      <c r="C201" s="41" t="s">
        <v>10050</v>
      </c>
      <c r="D201" s="41" t="s">
        <v>688</v>
      </c>
      <c r="E201" s="39" t="s">
        <v>10060</v>
      </c>
      <c r="F201" s="41" t="s">
        <v>689</v>
      </c>
      <c r="G201" s="41" t="s">
        <v>690</v>
      </c>
      <c r="H201" s="41" t="s">
        <v>9699</v>
      </c>
    </row>
    <row r="202" spans="1:8">
      <c r="A202" s="41">
        <v>211</v>
      </c>
      <c r="B202" s="41">
        <v>5</v>
      </c>
      <c r="C202" s="41" t="s">
        <v>10050</v>
      </c>
      <c r="D202" s="41" t="s">
        <v>688</v>
      </c>
      <c r="E202" s="39" t="s">
        <v>10060</v>
      </c>
      <c r="F202" s="41" t="s">
        <v>689</v>
      </c>
      <c r="G202" s="41" t="s">
        <v>690</v>
      </c>
      <c r="H202" s="41" t="s">
        <v>9699</v>
      </c>
    </row>
    <row r="203" spans="1:8">
      <c r="A203" s="41">
        <v>212</v>
      </c>
      <c r="B203" s="41">
        <v>6</v>
      </c>
      <c r="C203" s="41" t="s">
        <v>10050</v>
      </c>
      <c r="D203" s="41" t="s">
        <v>688</v>
      </c>
      <c r="E203" s="39" t="s">
        <v>10060</v>
      </c>
      <c r="F203" s="41" t="s">
        <v>689</v>
      </c>
      <c r="G203" s="41" t="s">
        <v>690</v>
      </c>
      <c r="H203" s="41" t="s">
        <v>9699</v>
      </c>
    </row>
    <row r="204" spans="1:8">
      <c r="A204" s="41">
        <v>213</v>
      </c>
      <c r="B204" s="41">
        <v>7</v>
      </c>
      <c r="C204" s="41" t="s">
        <v>10050</v>
      </c>
      <c r="D204" s="41" t="s">
        <v>688</v>
      </c>
      <c r="E204" s="39" t="s">
        <v>10060</v>
      </c>
      <c r="F204" s="41" t="s">
        <v>689</v>
      </c>
      <c r="G204" s="41" t="s">
        <v>690</v>
      </c>
      <c r="H204" s="41" t="s">
        <v>9699</v>
      </c>
    </row>
    <row r="205" spans="1:8">
      <c r="A205" s="41">
        <v>214</v>
      </c>
      <c r="B205" s="41">
        <v>8</v>
      </c>
      <c r="C205" s="41" t="s">
        <v>10050</v>
      </c>
      <c r="D205" s="41" t="s">
        <v>688</v>
      </c>
      <c r="E205" s="39" t="s">
        <v>10060</v>
      </c>
      <c r="F205" s="41" t="s">
        <v>689</v>
      </c>
      <c r="G205" s="41" t="s">
        <v>690</v>
      </c>
      <c r="H205" s="41" t="s">
        <v>9699</v>
      </c>
    </row>
    <row r="206" spans="1:8">
      <c r="A206" s="41">
        <v>215</v>
      </c>
      <c r="B206" s="41">
        <v>1</v>
      </c>
      <c r="C206" s="41" t="s">
        <v>10050</v>
      </c>
      <c r="D206" s="41" t="s">
        <v>8765</v>
      </c>
      <c r="E206" s="39" t="s">
        <v>10052</v>
      </c>
      <c r="F206" s="41" t="s">
        <v>8766</v>
      </c>
      <c r="G206" s="41" t="s">
        <v>8767</v>
      </c>
      <c r="H206" s="41" t="s">
        <v>9699</v>
      </c>
    </row>
    <row r="207" spans="1:8">
      <c r="A207" s="41">
        <v>216</v>
      </c>
      <c r="B207" s="41">
        <v>2</v>
      </c>
      <c r="C207" s="41" t="s">
        <v>10050</v>
      </c>
      <c r="D207" s="41" t="s">
        <v>8765</v>
      </c>
      <c r="E207" s="39" t="s">
        <v>10052</v>
      </c>
      <c r="F207" s="41" t="s">
        <v>8766</v>
      </c>
      <c r="G207" s="41" t="s">
        <v>8767</v>
      </c>
      <c r="H207" s="41" t="s">
        <v>9699</v>
      </c>
    </row>
    <row r="208" spans="1:8">
      <c r="A208" s="41">
        <v>217</v>
      </c>
      <c r="B208" s="41">
        <v>3</v>
      </c>
      <c r="C208" s="41" t="s">
        <v>10050</v>
      </c>
      <c r="D208" s="41" t="s">
        <v>8765</v>
      </c>
      <c r="E208" s="39" t="s">
        <v>10052</v>
      </c>
      <c r="F208" s="41" t="s">
        <v>8766</v>
      </c>
      <c r="G208" s="41" t="s">
        <v>8767</v>
      </c>
      <c r="H208" s="41" t="s">
        <v>9699</v>
      </c>
    </row>
    <row r="209" spans="1:8">
      <c r="A209" s="41">
        <v>218</v>
      </c>
      <c r="B209" s="41">
        <v>1</v>
      </c>
      <c r="C209" s="41" t="s">
        <v>10050</v>
      </c>
      <c r="D209" s="41" t="s">
        <v>3065</v>
      </c>
      <c r="E209" s="39" t="s">
        <v>10061</v>
      </c>
      <c r="F209" s="41" t="s">
        <v>3066</v>
      </c>
      <c r="G209" s="41" t="s">
        <v>3067</v>
      </c>
      <c r="H209" s="41" t="s">
        <v>9699</v>
      </c>
    </row>
    <row r="210" spans="1:8">
      <c r="A210" s="41">
        <v>219</v>
      </c>
      <c r="B210" s="41">
        <v>2</v>
      </c>
      <c r="C210" s="41" t="s">
        <v>10050</v>
      </c>
      <c r="D210" s="41" t="s">
        <v>3065</v>
      </c>
      <c r="E210" s="39" t="s">
        <v>10061</v>
      </c>
      <c r="F210" s="41" t="s">
        <v>3066</v>
      </c>
      <c r="G210" s="41" t="s">
        <v>3067</v>
      </c>
      <c r="H210" s="41" t="s">
        <v>9699</v>
      </c>
    </row>
    <row r="211" spans="1:8">
      <c r="A211" s="41">
        <v>220</v>
      </c>
      <c r="B211" s="41">
        <v>3</v>
      </c>
      <c r="C211" s="41" t="s">
        <v>10050</v>
      </c>
      <c r="D211" s="41" t="s">
        <v>3065</v>
      </c>
      <c r="E211" s="39" t="s">
        <v>10061</v>
      </c>
      <c r="F211" s="41" t="s">
        <v>3066</v>
      </c>
      <c r="G211" s="41" t="s">
        <v>3067</v>
      </c>
      <c r="H211" s="41" t="s">
        <v>9699</v>
      </c>
    </row>
    <row r="212" spans="1:8">
      <c r="A212" s="41">
        <v>221</v>
      </c>
      <c r="B212" s="41">
        <v>1</v>
      </c>
      <c r="C212" s="41" t="s">
        <v>10050</v>
      </c>
      <c r="D212" s="41" t="s">
        <v>3226</v>
      </c>
      <c r="E212" s="39" t="s">
        <v>10061</v>
      </c>
      <c r="F212" s="41" t="s">
        <v>3227</v>
      </c>
      <c r="G212" s="41" t="s">
        <v>3228</v>
      </c>
      <c r="H212" s="41" t="s">
        <v>9699</v>
      </c>
    </row>
    <row r="213" spans="1:8">
      <c r="A213" s="41">
        <v>222</v>
      </c>
      <c r="B213" s="41">
        <v>2</v>
      </c>
      <c r="C213" s="41" t="s">
        <v>10050</v>
      </c>
      <c r="D213" s="41" t="s">
        <v>3226</v>
      </c>
      <c r="E213" s="39" t="s">
        <v>10061</v>
      </c>
      <c r="F213" s="41" t="s">
        <v>3227</v>
      </c>
      <c r="G213" s="41" t="s">
        <v>3228</v>
      </c>
      <c r="H213" s="41" t="s">
        <v>9699</v>
      </c>
    </row>
    <row r="214" spans="1:8">
      <c r="A214" s="41">
        <v>223</v>
      </c>
      <c r="B214" s="41">
        <v>3</v>
      </c>
      <c r="C214" s="41" t="s">
        <v>10050</v>
      </c>
      <c r="D214" s="41" t="s">
        <v>3226</v>
      </c>
      <c r="E214" s="39" t="s">
        <v>10061</v>
      </c>
      <c r="F214" s="41" t="s">
        <v>3227</v>
      </c>
      <c r="G214" s="41" t="s">
        <v>3228</v>
      </c>
      <c r="H214" s="41" t="s">
        <v>9699</v>
      </c>
    </row>
    <row r="215" spans="1:8">
      <c r="A215" s="41">
        <v>224</v>
      </c>
      <c r="B215" s="41">
        <v>4</v>
      </c>
      <c r="C215" s="41" t="s">
        <v>10050</v>
      </c>
      <c r="D215" s="41" t="s">
        <v>3226</v>
      </c>
      <c r="E215" s="39" t="s">
        <v>10061</v>
      </c>
      <c r="F215" s="41" t="s">
        <v>3227</v>
      </c>
      <c r="G215" s="41" t="s">
        <v>3228</v>
      </c>
      <c r="H215" s="41" t="s">
        <v>9699</v>
      </c>
    </row>
    <row r="216" spans="1:8">
      <c r="A216" s="41">
        <v>225</v>
      </c>
      <c r="B216" s="41">
        <v>5</v>
      </c>
      <c r="C216" s="41" t="s">
        <v>10050</v>
      </c>
      <c r="D216" s="41" t="s">
        <v>3226</v>
      </c>
      <c r="E216" s="39" t="s">
        <v>10061</v>
      </c>
      <c r="F216" s="41" t="s">
        <v>3227</v>
      </c>
      <c r="G216" s="41" t="s">
        <v>3228</v>
      </c>
      <c r="H216" s="41" t="s">
        <v>9699</v>
      </c>
    </row>
    <row r="217" spans="1:8">
      <c r="A217" s="41">
        <v>226</v>
      </c>
      <c r="B217" s="41">
        <v>6</v>
      </c>
      <c r="C217" s="41" t="s">
        <v>10050</v>
      </c>
      <c r="D217" s="41" t="s">
        <v>3226</v>
      </c>
      <c r="E217" s="39" t="s">
        <v>10061</v>
      </c>
      <c r="F217" s="41" t="s">
        <v>3227</v>
      </c>
      <c r="G217" s="41" t="s">
        <v>3228</v>
      </c>
      <c r="H217" s="41" t="s">
        <v>9699</v>
      </c>
    </row>
    <row r="218" spans="1:8">
      <c r="A218" s="41">
        <v>227</v>
      </c>
      <c r="B218" s="41">
        <v>7</v>
      </c>
      <c r="C218" s="41" t="s">
        <v>10050</v>
      </c>
      <c r="D218" s="41" t="s">
        <v>3226</v>
      </c>
      <c r="E218" s="39" t="s">
        <v>10061</v>
      </c>
      <c r="F218" s="41" t="s">
        <v>3227</v>
      </c>
      <c r="G218" s="41" t="s">
        <v>3228</v>
      </c>
      <c r="H218" s="41" t="s">
        <v>9699</v>
      </c>
    </row>
    <row r="219" spans="1:8">
      <c r="A219" s="41">
        <v>228</v>
      </c>
      <c r="B219" s="41">
        <v>1</v>
      </c>
      <c r="C219" s="41" t="s">
        <v>10056</v>
      </c>
      <c r="D219" s="41" t="s">
        <v>1175</v>
      </c>
      <c r="E219" s="39" t="s">
        <v>10060</v>
      </c>
      <c r="F219" s="41" t="s">
        <v>1176</v>
      </c>
      <c r="G219" s="41" t="s">
        <v>1177</v>
      </c>
      <c r="H219" s="41" t="s">
        <v>9699</v>
      </c>
    </row>
    <row r="220" spans="1:8">
      <c r="A220" s="41">
        <v>229</v>
      </c>
      <c r="B220" s="41">
        <v>2</v>
      </c>
      <c r="C220" s="41" t="s">
        <v>10056</v>
      </c>
      <c r="D220" s="41" t="s">
        <v>1175</v>
      </c>
      <c r="E220" s="39" t="s">
        <v>10060</v>
      </c>
      <c r="F220" s="41" t="s">
        <v>1176</v>
      </c>
      <c r="G220" s="41" t="s">
        <v>1177</v>
      </c>
      <c r="H220" s="41" t="s">
        <v>9699</v>
      </c>
    </row>
    <row r="221" spans="1:8">
      <c r="A221" s="41">
        <v>230</v>
      </c>
      <c r="B221" s="41">
        <v>3</v>
      </c>
      <c r="C221" s="41" t="s">
        <v>10056</v>
      </c>
      <c r="D221" s="41" t="s">
        <v>1175</v>
      </c>
      <c r="E221" s="39" t="s">
        <v>10060</v>
      </c>
      <c r="F221" s="41" t="s">
        <v>1176</v>
      </c>
      <c r="G221" s="41" t="s">
        <v>1177</v>
      </c>
      <c r="H221" s="41" t="s">
        <v>9699</v>
      </c>
    </row>
    <row r="222" spans="1:8">
      <c r="A222" s="41">
        <v>231</v>
      </c>
      <c r="B222" s="41">
        <v>4</v>
      </c>
      <c r="C222" s="41" t="s">
        <v>10056</v>
      </c>
      <c r="D222" s="41" t="s">
        <v>1175</v>
      </c>
      <c r="E222" s="39" t="s">
        <v>10060</v>
      </c>
      <c r="F222" s="41" t="s">
        <v>1176</v>
      </c>
      <c r="G222" s="41" t="s">
        <v>1177</v>
      </c>
      <c r="H222" s="41" t="s">
        <v>9699</v>
      </c>
    </row>
    <row r="223" spans="1:8">
      <c r="A223" s="41">
        <v>232</v>
      </c>
      <c r="B223" s="41">
        <v>5</v>
      </c>
      <c r="C223" s="41" t="s">
        <v>10056</v>
      </c>
      <c r="D223" s="41" t="s">
        <v>1175</v>
      </c>
      <c r="E223" s="39" t="s">
        <v>10060</v>
      </c>
      <c r="F223" s="41" t="s">
        <v>1176</v>
      </c>
      <c r="G223" s="41" t="s">
        <v>1177</v>
      </c>
      <c r="H223" s="41" t="s">
        <v>9699</v>
      </c>
    </row>
    <row r="224" spans="1:8">
      <c r="A224" s="41">
        <v>233</v>
      </c>
      <c r="B224" s="41">
        <v>6</v>
      </c>
      <c r="C224" s="41" t="s">
        <v>10056</v>
      </c>
      <c r="D224" s="41" t="s">
        <v>1175</v>
      </c>
      <c r="E224" s="39" t="s">
        <v>10060</v>
      </c>
      <c r="F224" s="41" t="s">
        <v>1176</v>
      </c>
      <c r="G224" s="41" t="s">
        <v>1177</v>
      </c>
      <c r="H224" s="41" t="s">
        <v>9699</v>
      </c>
    </row>
    <row r="225" spans="1:8">
      <c r="A225" s="41">
        <v>234</v>
      </c>
      <c r="B225" s="41">
        <v>7</v>
      </c>
      <c r="C225" s="41" t="s">
        <v>10056</v>
      </c>
      <c r="D225" s="41" t="s">
        <v>1175</v>
      </c>
      <c r="E225" s="39" t="s">
        <v>10060</v>
      </c>
      <c r="F225" s="41" t="s">
        <v>1176</v>
      </c>
      <c r="G225" s="41" t="s">
        <v>1177</v>
      </c>
      <c r="H225" s="41" t="s">
        <v>9699</v>
      </c>
    </row>
    <row r="226" spans="1:8">
      <c r="A226" s="41">
        <v>235</v>
      </c>
      <c r="B226" s="41">
        <v>1</v>
      </c>
      <c r="C226" s="41" t="s">
        <v>10053</v>
      </c>
      <c r="D226" s="41" t="s">
        <v>999</v>
      </c>
      <c r="E226" s="39" t="s">
        <v>10055</v>
      </c>
      <c r="F226" s="41" t="s">
        <v>1000</v>
      </c>
      <c r="G226" s="41" t="s">
        <v>1001</v>
      </c>
      <c r="H226" s="41" t="s">
        <v>9699</v>
      </c>
    </row>
    <row r="227" spans="1:8">
      <c r="A227" s="41">
        <v>236</v>
      </c>
      <c r="B227" s="41">
        <v>2</v>
      </c>
      <c r="C227" s="41" t="s">
        <v>10053</v>
      </c>
      <c r="D227" s="41" t="s">
        <v>999</v>
      </c>
      <c r="E227" s="39" t="s">
        <v>10055</v>
      </c>
      <c r="F227" s="41" t="s">
        <v>1000</v>
      </c>
      <c r="G227" s="41" t="s">
        <v>1001</v>
      </c>
      <c r="H227" s="41" t="s">
        <v>9699</v>
      </c>
    </row>
    <row r="228" spans="1:8">
      <c r="A228" s="41">
        <v>237</v>
      </c>
      <c r="B228" s="41">
        <v>3</v>
      </c>
      <c r="C228" s="41" t="s">
        <v>10053</v>
      </c>
      <c r="D228" s="41" t="s">
        <v>999</v>
      </c>
      <c r="E228" s="39" t="s">
        <v>10055</v>
      </c>
      <c r="F228" s="41" t="s">
        <v>1000</v>
      </c>
      <c r="G228" s="41" t="s">
        <v>1001</v>
      </c>
      <c r="H228" s="41" t="s">
        <v>9699</v>
      </c>
    </row>
    <row r="229" spans="1:8">
      <c r="A229" s="41">
        <v>238</v>
      </c>
      <c r="B229" s="41">
        <v>4</v>
      </c>
      <c r="C229" s="41" t="s">
        <v>10053</v>
      </c>
      <c r="D229" s="41" t="s">
        <v>999</v>
      </c>
      <c r="E229" s="39" t="s">
        <v>10055</v>
      </c>
      <c r="F229" s="41" t="s">
        <v>1000</v>
      </c>
      <c r="G229" s="41" t="s">
        <v>1001</v>
      </c>
      <c r="H229" s="41" t="s">
        <v>9699</v>
      </c>
    </row>
    <row r="230" spans="1:8">
      <c r="A230" s="41">
        <v>239</v>
      </c>
      <c r="B230" s="41">
        <v>5</v>
      </c>
      <c r="C230" s="41" t="s">
        <v>10053</v>
      </c>
      <c r="D230" s="41" t="s">
        <v>999</v>
      </c>
      <c r="E230" s="39" t="s">
        <v>10055</v>
      </c>
      <c r="F230" s="41" t="s">
        <v>1000</v>
      </c>
      <c r="G230" s="41" t="s">
        <v>1001</v>
      </c>
      <c r="H230" s="41" t="s">
        <v>9699</v>
      </c>
    </row>
    <row r="231" spans="1:8">
      <c r="A231" s="41">
        <v>240</v>
      </c>
      <c r="B231" s="41">
        <v>6</v>
      </c>
      <c r="C231" s="41" t="s">
        <v>10053</v>
      </c>
      <c r="D231" s="41" t="s">
        <v>999</v>
      </c>
      <c r="E231" s="39" t="s">
        <v>10055</v>
      </c>
      <c r="F231" s="41" t="s">
        <v>1000</v>
      </c>
      <c r="G231" s="41" t="s">
        <v>1001</v>
      </c>
      <c r="H231" s="41" t="s">
        <v>9699</v>
      </c>
    </row>
    <row r="232" spans="1:8">
      <c r="A232" s="41">
        <v>241</v>
      </c>
      <c r="B232" s="41">
        <v>7</v>
      </c>
      <c r="C232" s="41" t="s">
        <v>10053</v>
      </c>
      <c r="D232" s="41" t="s">
        <v>999</v>
      </c>
      <c r="E232" s="39" t="s">
        <v>10055</v>
      </c>
      <c r="F232" s="41" t="s">
        <v>1000</v>
      </c>
      <c r="G232" s="41" t="s">
        <v>1001</v>
      </c>
      <c r="H232" s="41" t="s">
        <v>9699</v>
      </c>
    </row>
    <row r="233" spans="1:8">
      <c r="A233" s="41">
        <v>242</v>
      </c>
      <c r="B233" s="41">
        <v>8</v>
      </c>
      <c r="C233" s="41" t="s">
        <v>10053</v>
      </c>
      <c r="D233" s="41" t="s">
        <v>999</v>
      </c>
      <c r="E233" s="39" t="s">
        <v>10055</v>
      </c>
      <c r="F233" s="41" t="s">
        <v>1000</v>
      </c>
      <c r="G233" s="41" t="s">
        <v>1001</v>
      </c>
      <c r="H233" s="41" t="s">
        <v>9699</v>
      </c>
    </row>
    <row r="234" spans="1:8">
      <c r="A234" s="41">
        <v>243</v>
      </c>
      <c r="B234" s="41">
        <v>9</v>
      </c>
      <c r="C234" s="41" t="s">
        <v>10053</v>
      </c>
      <c r="D234" s="41" t="s">
        <v>999</v>
      </c>
      <c r="E234" s="39" t="s">
        <v>10055</v>
      </c>
      <c r="F234" s="41" t="s">
        <v>1000</v>
      </c>
      <c r="G234" s="41" t="s">
        <v>1001</v>
      </c>
      <c r="H234" s="41" t="s">
        <v>9699</v>
      </c>
    </row>
    <row r="235" spans="1:8">
      <c r="A235" s="41">
        <v>244</v>
      </c>
      <c r="B235" s="41">
        <v>10</v>
      </c>
      <c r="C235" s="41" t="s">
        <v>10053</v>
      </c>
      <c r="D235" s="41" t="s">
        <v>999</v>
      </c>
      <c r="E235" s="39" t="s">
        <v>10055</v>
      </c>
      <c r="F235" s="41" t="s">
        <v>1000</v>
      </c>
      <c r="G235" s="41" t="s">
        <v>1001</v>
      </c>
      <c r="H235" s="41" t="s">
        <v>9699</v>
      </c>
    </row>
    <row r="236" spans="1:8">
      <c r="A236" s="41">
        <v>245</v>
      </c>
      <c r="B236" s="41">
        <v>1</v>
      </c>
      <c r="C236" s="41" t="s">
        <v>10062</v>
      </c>
      <c r="D236" s="41" t="s">
        <v>2707</v>
      </c>
      <c r="E236" s="39" t="s">
        <v>10066</v>
      </c>
      <c r="F236" s="41" t="s">
        <v>2708</v>
      </c>
      <c r="G236" s="41" t="s">
        <v>2709</v>
      </c>
      <c r="H236" s="41" t="s">
        <v>9699</v>
      </c>
    </row>
    <row r="237" spans="1:8">
      <c r="A237" s="41">
        <v>246</v>
      </c>
      <c r="B237" s="41">
        <v>2</v>
      </c>
      <c r="C237" s="41" t="s">
        <v>10062</v>
      </c>
      <c r="D237" s="41" t="s">
        <v>2707</v>
      </c>
      <c r="E237" s="39" t="s">
        <v>10066</v>
      </c>
      <c r="F237" s="41" t="s">
        <v>2708</v>
      </c>
      <c r="G237" s="41" t="s">
        <v>2709</v>
      </c>
      <c r="H237" s="41" t="s">
        <v>9699</v>
      </c>
    </row>
    <row r="238" spans="1:8">
      <c r="A238" s="41">
        <v>247</v>
      </c>
      <c r="B238" s="41">
        <v>3</v>
      </c>
      <c r="C238" s="41" t="s">
        <v>10062</v>
      </c>
      <c r="D238" s="41" t="s">
        <v>2707</v>
      </c>
      <c r="E238" s="39" t="s">
        <v>10066</v>
      </c>
      <c r="F238" s="41" t="s">
        <v>2708</v>
      </c>
      <c r="G238" s="41" t="s">
        <v>2709</v>
      </c>
      <c r="H238" s="41" t="s">
        <v>9699</v>
      </c>
    </row>
    <row r="239" spans="1:8">
      <c r="A239" s="41">
        <v>248</v>
      </c>
      <c r="B239" s="41">
        <v>1</v>
      </c>
      <c r="C239" s="41" t="s">
        <v>10056</v>
      </c>
      <c r="D239" s="41" t="s">
        <v>296</v>
      </c>
      <c r="E239" s="39" t="s">
        <v>10060</v>
      </c>
      <c r="F239" s="41" t="s">
        <v>297</v>
      </c>
      <c r="G239" s="41" t="s">
        <v>298</v>
      </c>
      <c r="H239" s="41" t="s">
        <v>9699</v>
      </c>
    </row>
    <row r="240" spans="1:8">
      <c r="A240" s="41">
        <v>249</v>
      </c>
      <c r="B240" s="41">
        <v>2</v>
      </c>
      <c r="C240" s="41" t="s">
        <v>10056</v>
      </c>
      <c r="D240" s="41" t="s">
        <v>296</v>
      </c>
      <c r="E240" s="39" t="s">
        <v>10060</v>
      </c>
      <c r="F240" s="41" t="s">
        <v>297</v>
      </c>
      <c r="G240" s="41" t="s">
        <v>298</v>
      </c>
      <c r="H240" s="41" t="s">
        <v>9699</v>
      </c>
    </row>
    <row r="241" spans="1:8">
      <c r="A241" s="41">
        <v>250</v>
      </c>
      <c r="B241" s="41">
        <v>3</v>
      </c>
      <c r="C241" s="41" t="s">
        <v>10056</v>
      </c>
      <c r="D241" s="41" t="s">
        <v>296</v>
      </c>
      <c r="E241" s="39" t="s">
        <v>10060</v>
      </c>
      <c r="F241" s="41" t="s">
        <v>297</v>
      </c>
      <c r="G241" s="41" t="s">
        <v>298</v>
      </c>
      <c r="H241" s="41" t="s">
        <v>9699</v>
      </c>
    </row>
    <row r="242" spans="1:8">
      <c r="A242" s="41">
        <v>251</v>
      </c>
      <c r="B242" s="41">
        <v>4</v>
      </c>
      <c r="C242" s="41" t="s">
        <v>10056</v>
      </c>
      <c r="D242" s="41" t="s">
        <v>296</v>
      </c>
      <c r="E242" s="39" t="s">
        <v>10060</v>
      </c>
      <c r="F242" s="41" t="s">
        <v>297</v>
      </c>
      <c r="G242" s="41" t="s">
        <v>298</v>
      </c>
      <c r="H242" s="41" t="s">
        <v>9699</v>
      </c>
    </row>
    <row r="243" spans="1:8">
      <c r="A243" s="41">
        <v>252</v>
      </c>
      <c r="B243" s="41">
        <v>5</v>
      </c>
      <c r="C243" s="41" t="s">
        <v>10056</v>
      </c>
      <c r="D243" s="41" t="s">
        <v>296</v>
      </c>
      <c r="E243" s="39" t="s">
        <v>10060</v>
      </c>
      <c r="F243" s="41" t="s">
        <v>297</v>
      </c>
      <c r="G243" s="41" t="s">
        <v>298</v>
      </c>
      <c r="H243" s="41" t="s">
        <v>9699</v>
      </c>
    </row>
    <row r="244" spans="1:8">
      <c r="A244" s="41">
        <v>253</v>
      </c>
      <c r="B244" s="41">
        <v>6</v>
      </c>
      <c r="C244" s="41" t="s">
        <v>10056</v>
      </c>
      <c r="D244" s="41" t="s">
        <v>296</v>
      </c>
      <c r="E244" s="39" t="s">
        <v>10060</v>
      </c>
      <c r="F244" s="41" t="s">
        <v>297</v>
      </c>
      <c r="G244" s="41" t="s">
        <v>298</v>
      </c>
      <c r="H244" s="41" t="s">
        <v>9699</v>
      </c>
    </row>
    <row r="245" spans="1:8">
      <c r="A245" s="41">
        <v>254</v>
      </c>
      <c r="B245" s="41">
        <v>7</v>
      </c>
      <c r="C245" s="41" t="s">
        <v>10056</v>
      </c>
      <c r="D245" s="41" t="s">
        <v>296</v>
      </c>
      <c r="E245" s="39" t="s">
        <v>10060</v>
      </c>
      <c r="F245" s="41" t="s">
        <v>297</v>
      </c>
      <c r="G245" s="41" t="s">
        <v>298</v>
      </c>
      <c r="H245" s="41" t="s">
        <v>9699</v>
      </c>
    </row>
    <row r="246" spans="1:8">
      <c r="A246" s="41">
        <v>255</v>
      </c>
      <c r="B246" s="41">
        <v>8</v>
      </c>
      <c r="C246" s="41" t="s">
        <v>10056</v>
      </c>
      <c r="D246" s="41" t="s">
        <v>296</v>
      </c>
      <c r="E246" s="39" t="s">
        <v>10060</v>
      </c>
      <c r="F246" s="41" t="s">
        <v>297</v>
      </c>
      <c r="G246" s="41" t="s">
        <v>298</v>
      </c>
      <c r="H246" s="41" t="s">
        <v>9699</v>
      </c>
    </row>
    <row r="247" spans="1:8">
      <c r="A247" s="41">
        <v>256</v>
      </c>
      <c r="B247" s="41">
        <v>9</v>
      </c>
      <c r="C247" s="41" t="s">
        <v>10056</v>
      </c>
      <c r="D247" s="41" t="s">
        <v>296</v>
      </c>
      <c r="E247" s="39" t="s">
        <v>10060</v>
      </c>
      <c r="F247" s="41" t="s">
        <v>297</v>
      </c>
      <c r="G247" s="41" t="s">
        <v>298</v>
      </c>
      <c r="H247" s="41" t="s">
        <v>9699</v>
      </c>
    </row>
    <row r="248" spans="1:8">
      <c r="A248" s="41">
        <v>257</v>
      </c>
      <c r="B248" s="41">
        <v>10</v>
      </c>
      <c r="C248" s="41" t="s">
        <v>10056</v>
      </c>
      <c r="D248" s="41" t="s">
        <v>296</v>
      </c>
      <c r="E248" s="39" t="s">
        <v>10060</v>
      </c>
      <c r="F248" s="41" t="s">
        <v>297</v>
      </c>
      <c r="G248" s="41" t="s">
        <v>298</v>
      </c>
      <c r="H248" s="41" t="s">
        <v>9699</v>
      </c>
    </row>
    <row r="249" spans="1:8">
      <c r="A249" s="41">
        <v>258</v>
      </c>
      <c r="B249" s="41">
        <v>1</v>
      </c>
      <c r="C249" s="41" t="s">
        <v>10053</v>
      </c>
      <c r="D249" s="41" t="s">
        <v>6859</v>
      </c>
      <c r="E249" s="39" t="s">
        <v>10067</v>
      </c>
      <c r="F249" s="41" t="s">
        <v>6860</v>
      </c>
      <c r="G249" s="41" t="s">
        <v>6861</v>
      </c>
      <c r="H249" s="41" t="s">
        <v>9699</v>
      </c>
    </row>
    <row r="250" spans="1:8">
      <c r="A250" s="41">
        <v>259</v>
      </c>
      <c r="B250" s="41">
        <v>1</v>
      </c>
      <c r="C250" s="41" t="s">
        <v>10062</v>
      </c>
      <c r="D250" s="41" t="s">
        <v>1200</v>
      </c>
      <c r="E250" s="39" t="s">
        <v>10066</v>
      </c>
      <c r="F250" s="41" t="s">
        <v>1201</v>
      </c>
      <c r="G250" s="41" t="s">
        <v>1202</v>
      </c>
      <c r="H250" s="41" t="s">
        <v>9699</v>
      </c>
    </row>
    <row r="251" spans="1:8">
      <c r="A251" s="41">
        <v>260</v>
      </c>
      <c r="B251" s="41">
        <v>2</v>
      </c>
      <c r="C251" s="41" t="s">
        <v>10062</v>
      </c>
      <c r="D251" s="41" t="s">
        <v>1200</v>
      </c>
      <c r="E251" s="39" t="s">
        <v>10066</v>
      </c>
      <c r="F251" s="41" t="s">
        <v>1201</v>
      </c>
      <c r="G251" s="41" t="s">
        <v>1202</v>
      </c>
      <c r="H251" s="41" t="s">
        <v>9699</v>
      </c>
    </row>
    <row r="252" spans="1:8">
      <c r="A252" s="41">
        <v>261</v>
      </c>
      <c r="B252" s="41">
        <v>3</v>
      </c>
      <c r="C252" s="41" t="s">
        <v>10062</v>
      </c>
      <c r="D252" s="41" t="s">
        <v>1200</v>
      </c>
      <c r="E252" s="39" t="s">
        <v>10066</v>
      </c>
      <c r="F252" s="41" t="s">
        <v>1201</v>
      </c>
      <c r="G252" s="41" t="s">
        <v>1202</v>
      </c>
      <c r="H252" s="41" t="s">
        <v>9699</v>
      </c>
    </row>
    <row r="253" spans="1:8">
      <c r="A253" s="41">
        <v>262</v>
      </c>
      <c r="B253" s="41">
        <v>4</v>
      </c>
      <c r="C253" s="41" t="s">
        <v>10062</v>
      </c>
      <c r="D253" s="41" t="s">
        <v>1200</v>
      </c>
      <c r="E253" s="39" t="s">
        <v>10066</v>
      </c>
      <c r="F253" s="41" t="s">
        <v>1201</v>
      </c>
      <c r="G253" s="41" t="s">
        <v>1202</v>
      </c>
      <c r="H253" s="41" t="s">
        <v>9699</v>
      </c>
    </row>
    <row r="254" spans="1:8">
      <c r="A254" s="41">
        <v>263</v>
      </c>
      <c r="B254" s="41">
        <v>5</v>
      </c>
      <c r="C254" s="41" t="s">
        <v>10062</v>
      </c>
      <c r="D254" s="41" t="s">
        <v>1200</v>
      </c>
      <c r="E254" s="39" t="s">
        <v>10066</v>
      </c>
      <c r="F254" s="41" t="s">
        <v>1201</v>
      </c>
      <c r="G254" s="41" t="s">
        <v>1202</v>
      </c>
      <c r="H254" s="41" t="s">
        <v>9699</v>
      </c>
    </row>
    <row r="255" spans="1:8">
      <c r="A255" s="41">
        <v>264</v>
      </c>
      <c r="B255" s="41">
        <v>6</v>
      </c>
      <c r="C255" s="41" t="s">
        <v>10062</v>
      </c>
      <c r="D255" s="41" t="s">
        <v>1200</v>
      </c>
      <c r="E255" s="39" t="s">
        <v>10066</v>
      </c>
      <c r="F255" s="41" t="s">
        <v>1201</v>
      </c>
      <c r="G255" s="41" t="s">
        <v>1202</v>
      </c>
      <c r="H255" s="41" t="s">
        <v>9699</v>
      </c>
    </row>
    <row r="256" spans="1:8">
      <c r="A256" s="41">
        <v>265</v>
      </c>
      <c r="B256" s="41">
        <v>1</v>
      </c>
      <c r="C256" s="41" t="s">
        <v>10053</v>
      </c>
      <c r="D256" s="41" t="s">
        <v>1614</v>
      </c>
      <c r="E256" s="39" t="s">
        <v>10055</v>
      </c>
      <c r="F256" s="41" t="s">
        <v>1615</v>
      </c>
      <c r="G256" s="41" t="s">
        <v>1616</v>
      </c>
      <c r="H256" s="41" t="s">
        <v>9699</v>
      </c>
    </row>
    <row r="257" spans="1:8">
      <c r="A257" s="41">
        <v>266</v>
      </c>
      <c r="B257" s="41">
        <v>2</v>
      </c>
      <c r="C257" s="41" t="s">
        <v>10053</v>
      </c>
      <c r="D257" s="41" t="s">
        <v>1614</v>
      </c>
      <c r="E257" s="39" t="s">
        <v>10055</v>
      </c>
      <c r="F257" s="41" t="s">
        <v>1615</v>
      </c>
      <c r="G257" s="41" t="s">
        <v>1616</v>
      </c>
      <c r="H257" s="41" t="s">
        <v>9699</v>
      </c>
    </row>
    <row r="258" spans="1:8">
      <c r="A258" s="41">
        <v>267</v>
      </c>
      <c r="B258" s="41">
        <v>3</v>
      </c>
      <c r="C258" s="41" t="s">
        <v>10053</v>
      </c>
      <c r="D258" s="41" t="s">
        <v>1614</v>
      </c>
      <c r="E258" s="39" t="s">
        <v>10055</v>
      </c>
      <c r="F258" s="41" t="s">
        <v>1615</v>
      </c>
      <c r="G258" s="41" t="s">
        <v>1616</v>
      </c>
      <c r="H258" s="41" t="s">
        <v>9699</v>
      </c>
    </row>
    <row r="259" spans="1:8">
      <c r="A259" s="41">
        <v>268</v>
      </c>
      <c r="B259" s="41">
        <v>4</v>
      </c>
      <c r="C259" s="41" t="s">
        <v>10053</v>
      </c>
      <c r="D259" s="41" t="s">
        <v>1614</v>
      </c>
      <c r="E259" s="39" t="s">
        <v>10055</v>
      </c>
      <c r="F259" s="41" t="s">
        <v>1615</v>
      </c>
      <c r="G259" s="41" t="s">
        <v>1616</v>
      </c>
      <c r="H259" s="41" t="s">
        <v>9699</v>
      </c>
    </row>
    <row r="260" spans="1:8">
      <c r="A260" s="41">
        <v>269</v>
      </c>
      <c r="B260" s="41">
        <v>5</v>
      </c>
      <c r="C260" s="41" t="s">
        <v>10053</v>
      </c>
      <c r="D260" s="41" t="s">
        <v>1614</v>
      </c>
      <c r="E260" s="39" t="s">
        <v>10055</v>
      </c>
      <c r="F260" s="41" t="s">
        <v>1615</v>
      </c>
      <c r="G260" s="41" t="s">
        <v>1616</v>
      </c>
      <c r="H260" s="41" t="s">
        <v>9699</v>
      </c>
    </row>
    <row r="261" spans="1:8">
      <c r="A261" s="41">
        <v>270</v>
      </c>
      <c r="B261" s="41">
        <v>6</v>
      </c>
      <c r="C261" s="41" t="s">
        <v>10053</v>
      </c>
      <c r="D261" s="41" t="s">
        <v>1614</v>
      </c>
      <c r="E261" s="39" t="s">
        <v>10055</v>
      </c>
      <c r="F261" s="41" t="s">
        <v>1615</v>
      </c>
      <c r="G261" s="41" t="s">
        <v>1616</v>
      </c>
      <c r="H261" s="41" t="s">
        <v>9699</v>
      </c>
    </row>
    <row r="262" spans="1:8">
      <c r="A262" s="41">
        <v>271</v>
      </c>
      <c r="B262" s="41">
        <v>7</v>
      </c>
      <c r="C262" s="41" t="s">
        <v>10053</v>
      </c>
      <c r="D262" s="41" t="s">
        <v>1614</v>
      </c>
      <c r="E262" s="39" t="s">
        <v>10055</v>
      </c>
      <c r="F262" s="41" t="s">
        <v>1615</v>
      </c>
      <c r="G262" s="41" t="s">
        <v>1616</v>
      </c>
      <c r="H262" s="41" t="s">
        <v>9699</v>
      </c>
    </row>
    <row r="263" spans="1:8">
      <c r="A263" s="41">
        <v>272</v>
      </c>
      <c r="B263" s="41">
        <v>8</v>
      </c>
      <c r="C263" s="41" t="s">
        <v>10053</v>
      </c>
      <c r="D263" s="41" t="s">
        <v>1614</v>
      </c>
      <c r="E263" s="39" t="s">
        <v>10055</v>
      </c>
      <c r="F263" s="41" t="s">
        <v>1615</v>
      </c>
      <c r="G263" s="41" t="s">
        <v>1616</v>
      </c>
      <c r="H263" s="41" t="s">
        <v>9699</v>
      </c>
    </row>
    <row r="264" spans="1:8">
      <c r="A264" s="41">
        <v>273</v>
      </c>
      <c r="B264" s="41">
        <v>9</v>
      </c>
      <c r="C264" s="41" t="s">
        <v>10053</v>
      </c>
      <c r="D264" s="41" t="s">
        <v>1614</v>
      </c>
      <c r="E264" s="39" t="s">
        <v>10055</v>
      </c>
      <c r="F264" s="41" t="s">
        <v>1615</v>
      </c>
      <c r="G264" s="41" t="s">
        <v>1616</v>
      </c>
      <c r="H264" s="41" t="s">
        <v>9699</v>
      </c>
    </row>
    <row r="265" spans="1:8">
      <c r="A265" s="41">
        <v>274</v>
      </c>
      <c r="B265" s="41">
        <v>10</v>
      </c>
      <c r="C265" s="41" t="s">
        <v>10053</v>
      </c>
      <c r="D265" s="41" t="s">
        <v>1614</v>
      </c>
      <c r="E265" s="39" t="s">
        <v>10055</v>
      </c>
      <c r="F265" s="41" t="s">
        <v>1615</v>
      </c>
      <c r="G265" s="41" t="s">
        <v>1616</v>
      </c>
      <c r="H265" s="41" t="s">
        <v>9699</v>
      </c>
    </row>
    <row r="266" spans="1:8">
      <c r="A266" s="41">
        <v>277</v>
      </c>
      <c r="B266" s="41">
        <v>1</v>
      </c>
      <c r="C266" s="41" t="s">
        <v>10050</v>
      </c>
      <c r="D266" s="41" t="s">
        <v>1165</v>
      </c>
      <c r="E266" s="39" t="s">
        <v>10051</v>
      </c>
      <c r="F266" s="41" t="s">
        <v>1166</v>
      </c>
      <c r="G266" s="41" t="s">
        <v>1167</v>
      </c>
      <c r="H266" s="41" t="s">
        <v>9699</v>
      </c>
    </row>
    <row r="267" spans="1:8">
      <c r="A267" s="41">
        <v>278</v>
      </c>
      <c r="B267" s="41">
        <v>2</v>
      </c>
      <c r="C267" s="41" t="s">
        <v>10050</v>
      </c>
      <c r="D267" s="41" t="s">
        <v>1165</v>
      </c>
      <c r="E267" s="39" t="s">
        <v>10051</v>
      </c>
      <c r="F267" s="41" t="s">
        <v>1166</v>
      </c>
      <c r="G267" s="41" t="s">
        <v>1167</v>
      </c>
      <c r="H267" s="41" t="s">
        <v>9699</v>
      </c>
    </row>
    <row r="268" spans="1:8">
      <c r="A268" s="41">
        <v>279</v>
      </c>
      <c r="B268" s="41">
        <v>3</v>
      </c>
      <c r="C268" s="41" t="s">
        <v>10050</v>
      </c>
      <c r="D268" s="41" t="s">
        <v>1165</v>
      </c>
      <c r="E268" s="39" t="s">
        <v>10051</v>
      </c>
      <c r="F268" s="41" t="s">
        <v>1166</v>
      </c>
      <c r="G268" s="41" t="s">
        <v>1167</v>
      </c>
      <c r="H268" s="41" t="s">
        <v>9699</v>
      </c>
    </row>
    <row r="269" spans="1:8">
      <c r="A269" s="41">
        <v>280</v>
      </c>
      <c r="B269" s="41">
        <v>4</v>
      </c>
      <c r="C269" s="41" t="s">
        <v>10050</v>
      </c>
      <c r="D269" s="41" t="s">
        <v>1165</v>
      </c>
      <c r="E269" s="39" t="s">
        <v>10051</v>
      </c>
      <c r="F269" s="41" t="s">
        <v>1166</v>
      </c>
      <c r="G269" s="41" t="s">
        <v>1167</v>
      </c>
      <c r="H269" s="41" t="s">
        <v>9699</v>
      </c>
    </row>
    <row r="270" spans="1:8">
      <c r="A270" s="41">
        <v>281</v>
      </c>
      <c r="B270" s="41">
        <v>1</v>
      </c>
      <c r="C270" s="41" t="s">
        <v>10048</v>
      </c>
      <c r="D270" s="41" t="s">
        <v>2685</v>
      </c>
      <c r="E270" s="39" t="s">
        <v>10049</v>
      </c>
      <c r="F270" s="41" t="s">
        <v>2686</v>
      </c>
      <c r="G270" s="41" t="s">
        <v>2687</v>
      </c>
      <c r="H270" s="41" t="s">
        <v>9699</v>
      </c>
    </row>
    <row r="271" spans="1:8">
      <c r="A271" s="41">
        <v>282</v>
      </c>
      <c r="B271" s="41">
        <v>2</v>
      </c>
      <c r="C271" s="41" t="s">
        <v>10048</v>
      </c>
      <c r="D271" s="41" t="s">
        <v>2685</v>
      </c>
      <c r="E271" s="39" t="s">
        <v>10049</v>
      </c>
      <c r="F271" s="41" t="s">
        <v>2686</v>
      </c>
      <c r="G271" s="41" t="s">
        <v>2687</v>
      </c>
      <c r="H271" s="41" t="s">
        <v>9699</v>
      </c>
    </row>
    <row r="272" spans="1:8">
      <c r="A272" s="41">
        <v>283</v>
      </c>
      <c r="B272" s="41">
        <v>3</v>
      </c>
      <c r="C272" s="41" t="s">
        <v>10048</v>
      </c>
      <c r="D272" s="41" t="s">
        <v>2685</v>
      </c>
      <c r="E272" s="39" t="s">
        <v>10049</v>
      </c>
      <c r="F272" s="41" t="s">
        <v>2686</v>
      </c>
      <c r="G272" s="41" t="s">
        <v>2687</v>
      </c>
      <c r="H272" s="41" t="s">
        <v>9699</v>
      </c>
    </row>
    <row r="273" spans="1:8">
      <c r="A273" s="41">
        <v>284</v>
      </c>
      <c r="B273" s="41">
        <v>4</v>
      </c>
      <c r="C273" s="41" t="s">
        <v>10048</v>
      </c>
      <c r="D273" s="41" t="s">
        <v>2685</v>
      </c>
      <c r="E273" s="39" t="s">
        <v>10049</v>
      </c>
      <c r="F273" s="41" t="s">
        <v>2686</v>
      </c>
      <c r="G273" s="41" t="s">
        <v>2687</v>
      </c>
      <c r="H273" s="41" t="s">
        <v>9699</v>
      </c>
    </row>
    <row r="274" spans="1:8">
      <c r="A274" s="41">
        <v>285</v>
      </c>
      <c r="B274" s="41">
        <v>5</v>
      </c>
      <c r="C274" s="41" t="s">
        <v>10048</v>
      </c>
      <c r="D274" s="41" t="s">
        <v>2685</v>
      </c>
      <c r="E274" s="39" t="s">
        <v>10049</v>
      </c>
      <c r="F274" s="41" t="s">
        <v>2686</v>
      </c>
      <c r="G274" s="41" t="s">
        <v>2687</v>
      </c>
      <c r="H274" s="41" t="s">
        <v>9699</v>
      </c>
    </row>
    <row r="275" spans="1:8">
      <c r="A275" s="41">
        <v>286</v>
      </c>
      <c r="B275" s="41">
        <v>6</v>
      </c>
      <c r="C275" s="41" t="s">
        <v>10048</v>
      </c>
      <c r="D275" s="41" t="s">
        <v>2685</v>
      </c>
      <c r="E275" s="39" t="s">
        <v>10049</v>
      </c>
      <c r="F275" s="41" t="s">
        <v>2686</v>
      </c>
      <c r="G275" s="41" t="s">
        <v>2687</v>
      </c>
      <c r="H275" s="41" t="s">
        <v>9699</v>
      </c>
    </row>
    <row r="276" spans="1:8">
      <c r="A276" s="41">
        <v>287</v>
      </c>
      <c r="B276" s="41">
        <v>7</v>
      </c>
      <c r="C276" s="41" t="s">
        <v>10048</v>
      </c>
      <c r="D276" s="41" t="s">
        <v>2685</v>
      </c>
      <c r="E276" s="39" t="s">
        <v>10049</v>
      </c>
      <c r="F276" s="41" t="s">
        <v>2686</v>
      </c>
      <c r="G276" s="41" t="s">
        <v>2687</v>
      </c>
      <c r="H276" s="41" t="s">
        <v>9699</v>
      </c>
    </row>
    <row r="277" spans="1:8">
      <c r="A277" s="41">
        <v>288</v>
      </c>
      <c r="B277" s="41">
        <v>8</v>
      </c>
      <c r="C277" s="41" t="s">
        <v>10048</v>
      </c>
      <c r="D277" s="41" t="s">
        <v>2685</v>
      </c>
      <c r="E277" s="39" t="s">
        <v>10049</v>
      </c>
      <c r="F277" s="41" t="s">
        <v>2686</v>
      </c>
      <c r="G277" s="41" t="s">
        <v>2687</v>
      </c>
      <c r="H277" s="41" t="s">
        <v>9699</v>
      </c>
    </row>
    <row r="278" spans="1:8">
      <c r="A278" s="41">
        <v>289</v>
      </c>
      <c r="B278" s="41">
        <v>9</v>
      </c>
      <c r="C278" s="41" t="s">
        <v>10048</v>
      </c>
      <c r="D278" s="41" t="s">
        <v>2685</v>
      </c>
      <c r="E278" s="39" t="s">
        <v>10049</v>
      </c>
      <c r="F278" s="41" t="s">
        <v>2686</v>
      </c>
      <c r="G278" s="41" t="s">
        <v>2687</v>
      </c>
      <c r="H278" s="41" t="s">
        <v>9699</v>
      </c>
    </row>
    <row r="279" spans="1:8">
      <c r="A279" s="41">
        <v>290</v>
      </c>
      <c r="B279" s="41">
        <v>10</v>
      </c>
      <c r="C279" s="41" t="s">
        <v>10048</v>
      </c>
      <c r="D279" s="41" t="s">
        <v>2685</v>
      </c>
      <c r="E279" s="39" t="s">
        <v>10049</v>
      </c>
      <c r="F279" s="41" t="s">
        <v>2686</v>
      </c>
      <c r="G279" s="41" t="s">
        <v>2687</v>
      </c>
      <c r="H279" s="41" t="s">
        <v>9699</v>
      </c>
    </row>
    <row r="280" spans="1:8">
      <c r="A280" s="41">
        <v>291</v>
      </c>
      <c r="B280" s="41">
        <v>1</v>
      </c>
      <c r="C280" s="41" t="s">
        <v>10058</v>
      </c>
      <c r="D280" s="41" t="s">
        <v>3130</v>
      </c>
      <c r="E280" s="39" t="s">
        <v>10059</v>
      </c>
      <c r="F280" s="41" t="s">
        <v>3131</v>
      </c>
      <c r="G280" s="41" t="s">
        <v>3132</v>
      </c>
      <c r="H280" s="41" t="s">
        <v>9699</v>
      </c>
    </row>
    <row r="281" spans="1:8">
      <c r="A281" s="41">
        <v>292</v>
      </c>
      <c r="B281" s="41">
        <v>2</v>
      </c>
      <c r="C281" s="41" t="s">
        <v>10058</v>
      </c>
      <c r="D281" s="41" t="s">
        <v>3130</v>
      </c>
      <c r="E281" s="39" t="s">
        <v>10059</v>
      </c>
      <c r="F281" s="41" t="s">
        <v>3131</v>
      </c>
      <c r="G281" s="41" t="s">
        <v>3132</v>
      </c>
      <c r="H281" s="41" t="s">
        <v>9699</v>
      </c>
    </row>
    <row r="282" spans="1:8">
      <c r="A282" s="41">
        <v>293</v>
      </c>
      <c r="B282" s="41">
        <v>3</v>
      </c>
      <c r="C282" s="41" t="s">
        <v>10058</v>
      </c>
      <c r="D282" s="41" t="s">
        <v>3130</v>
      </c>
      <c r="E282" s="39" t="s">
        <v>10059</v>
      </c>
      <c r="F282" s="41" t="s">
        <v>3131</v>
      </c>
      <c r="G282" s="41" t="s">
        <v>3132</v>
      </c>
      <c r="H282" s="41" t="s">
        <v>9699</v>
      </c>
    </row>
    <row r="283" spans="1:8">
      <c r="A283" s="41">
        <v>294</v>
      </c>
      <c r="B283" s="41">
        <v>4</v>
      </c>
      <c r="C283" s="41" t="s">
        <v>10058</v>
      </c>
      <c r="D283" s="41" t="s">
        <v>3130</v>
      </c>
      <c r="E283" s="39" t="s">
        <v>10059</v>
      </c>
      <c r="F283" s="41" t="s">
        <v>3131</v>
      </c>
      <c r="G283" s="41" t="s">
        <v>3132</v>
      </c>
      <c r="H283" s="41" t="s">
        <v>9699</v>
      </c>
    </row>
    <row r="284" spans="1:8">
      <c r="A284" s="41">
        <v>295</v>
      </c>
      <c r="B284" s="41">
        <v>5</v>
      </c>
      <c r="C284" s="41" t="s">
        <v>10058</v>
      </c>
      <c r="D284" s="41" t="s">
        <v>3130</v>
      </c>
      <c r="E284" s="39" t="s">
        <v>10059</v>
      </c>
      <c r="F284" s="41" t="s">
        <v>3131</v>
      </c>
      <c r="G284" s="41" t="s">
        <v>3132</v>
      </c>
      <c r="H284" s="41" t="s">
        <v>9699</v>
      </c>
    </row>
    <row r="285" spans="1:8">
      <c r="A285" s="41">
        <v>296</v>
      </c>
      <c r="B285" s="41">
        <v>6</v>
      </c>
      <c r="C285" s="41" t="s">
        <v>10058</v>
      </c>
      <c r="D285" s="41" t="s">
        <v>3130</v>
      </c>
      <c r="E285" s="39" t="s">
        <v>10059</v>
      </c>
      <c r="F285" s="41" t="s">
        <v>3131</v>
      </c>
      <c r="G285" s="41" t="s">
        <v>3132</v>
      </c>
      <c r="H285" s="41" t="s">
        <v>9699</v>
      </c>
    </row>
    <row r="286" spans="1:8">
      <c r="A286" s="41">
        <v>297</v>
      </c>
      <c r="B286" s="41">
        <v>7</v>
      </c>
      <c r="C286" s="41" t="s">
        <v>10058</v>
      </c>
      <c r="D286" s="41" t="s">
        <v>3130</v>
      </c>
      <c r="E286" s="39" t="s">
        <v>10059</v>
      </c>
      <c r="F286" s="41" t="s">
        <v>3131</v>
      </c>
      <c r="G286" s="41" t="s">
        <v>3132</v>
      </c>
      <c r="H286" s="41" t="s">
        <v>9699</v>
      </c>
    </row>
    <row r="287" spans="1:8">
      <c r="A287" s="41">
        <v>298</v>
      </c>
      <c r="B287" s="41">
        <v>8</v>
      </c>
      <c r="C287" s="41" t="s">
        <v>10058</v>
      </c>
      <c r="D287" s="41" t="s">
        <v>3130</v>
      </c>
      <c r="E287" s="39" t="s">
        <v>10059</v>
      </c>
      <c r="F287" s="41" t="s">
        <v>3131</v>
      </c>
      <c r="G287" s="41" t="s">
        <v>3132</v>
      </c>
      <c r="H287" s="41" t="s">
        <v>9699</v>
      </c>
    </row>
    <row r="288" spans="1:8">
      <c r="A288" s="41">
        <v>299</v>
      </c>
      <c r="B288" s="41">
        <v>9</v>
      </c>
      <c r="C288" s="41" t="s">
        <v>10058</v>
      </c>
      <c r="D288" s="41" t="s">
        <v>3130</v>
      </c>
      <c r="E288" s="39" t="s">
        <v>10059</v>
      </c>
      <c r="F288" s="41" t="s">
        <v>3131</v>
      </c>
      <c r="G288" s="41" t="s">
        <v>3132</v>
      </c>
      <c r="H288" s="41" t="s">
        <v>9699</v>
      </c>
    </row>
    <row r="289" spans="1:8">
      <c r="A289" s="41">
        <v>300</v>
      </c>
      <c r="B289" s="41">
        <v>1</v>
      </c>
      <c r="C289" s="41" t="s">
        <v>10053</v>
      </c>
      <c r="D289" s="41" t="s">
        <v>1016</v>
      </c>
      <c r="E289" s="39" t="s">
        <v>10055</v>
      </c>
      <c r="F289" s="41" t="s">
        <v>1017</v>
      </c>
      <c r="G289" s="41" t="s">
        <v>1018</v>
      </c>
      <c r="H289" s="41" t="s">
        <v>9699</v>
      </c>
    </row>
    <row r="290" spans="1:8">
      <c r="A290" s="41">
        <v>301</v>
      </c>
      <c r="B290" s="41">
        <v>2</v>
      </c>
      <c r="C290" s="41" t="s">
        <v>10053</v>
      </c>
      <c r="D290" s="41" t="s">
        <v>1016</v>
      </c>
      <c r="E290" s="39" t="s">
        <v>10055</v>
      </c>
      <c r="F290" s="41" t="s">
        <v>1017</v>
      </c>
      <c r="G290" s="41" t="s">
        <v>1018</v>
      </c>
      <c r="H290" s="41" t="s">
        <v>9699</v>
      </c>
    </row>
    <row r="291" spans="1:8">
      <c r="A291" s="41">
        <v>302</v>
      </c>
      <c r="B291" s="41">
        <v>3</v>
      </c>
      <c r="C291" s="41" t="s">
        <v>10053</v>
      </c>
      <c r="D291" s="41" t="s">
        <v>1016</v>
      </c>
      <c r="E291" s="39" t="s">
        <v>10055</v>
      </c>
      <c r="F291" s="41" t="s">
        <v>1017</v>
      </c>
      <c r="G291" s="41" t="s">
        <v>1018</v>
      </c>
      <c r="H291" s="41" t="s">
        <v>9699</v>
      </c>
    </row>
    <row r="292" spans="1:8">
      <c r="A292" s="41">
        <v>303</v>
      </c>
      <c r="B292" s="41">
        <v>4</v>
      </c>
      <c r="C292" s="41" t="s">
        <v>10053</v>
      </c>
      <c r="D292" s="41" t="s">
        <v>1016</v>
      </c>
      <c r="E292" s="39" t="s">
        <v>10055</v>
      </c>
      <c r="F292" s="41" t="s">
        <v>1017</v>
      </c>
      <c r="G292" s="41" t="s">
        <v>1018</v>
      </c>
      <c r="H292" s="41" t="s">
        <v>9699</v>
      </c>
    </row>
    <row r="293" spans="1:8">
      <c r="A293" s="41">
        <v>304</v>
      </c>
      <c r="B293" s="41">
        <v>5</v>
      </c>
      <c r="C293" s="41" t="s">
        <v>10053</v>
      </c>
      <c r="D293" s="41" t="s">
        <v>1016</v>
      </c>
      <c r="E293" s="39" t="s">
        <v>10055</v>
      </c>
      <c r="F293" s="41" t="s">
        <v>1017</v>
      </c>
      <c r="G293" s="41" t="s">
        <v>1018</v>
      </c>
      <c r="H293" s="41" t="s">
        <v>9699</v>
      </c>
    </row>
    <row r="294" spans="1:8">
      <c r="A294" s="41">
        <v>305</v>
      </c>
      <c r="B294" s="41">
        <v>6</v>
      </c>
      <c r="C294" s="41" t="s">
        <v>10053</v>
      </c>
      <c r="D294" s="41" t="s">
        <v>1016</v>
      </c>
      <c r="E294" s="39" t="s">
        <v>10055</v>
      </c>
      <c r="F294" s="41" t="s">
        <v>1017</v>
      </c>
      <c r="G294" s="41" t="s">
        <v>1018</v>
      </c>
      <c r="H294" s="41" t="s">
        <v>9699</v>
      </c>
    </row>
    <row r="295" spans="1:8">
      <c r="A295" s="41">
        <v>306</v>
      </c>
      <c r="B295" s="41">
        <v>1</v>
      </c>
      <c r="C295" s="41" t="s">
        <v>10048</v>
      </c>
      <c r="D295" s="41" t="s">
        <v>2586</v>
      </c>
      <c r="E295" s="39" t="s">
        <v>10068</v>
      </c>
      <c r="F295" s="41" t="s">
        <v>2587</v>
      </c>
      <c r="G295" s="41" t="s">
        <v>2588</v>
      </c>
      <c r="H295" s="41" t="s">
        <v>9699</v>
      </c>
    </row>
    <row r="296" spans="1:8">
      <c r="A296" s="41">
        <v>307</v>
      </c>
      <c r="B296" s="41">
        <v>2</v>
      </c>
      <c r="C296" s="41" t="s">
        <v>10048</v>
      </c>
      <c r="D296" s="41" t="s">
        <v>2586</v>
      </c>
      <c r="E296" s="39" t="s">
        <v>10068</v>
      </c>
      <c r="F296" s="41" t="s">
        <v>2587</v>
      </c>
      <c r="G296" s="41" t="s">
        <v>2588</v>
      </c>
      <c r="H296" s="41" t="s">
        <v>9699</v>
      </c>
    </row>
    <row r="297" spans="1:8">
      <c r="A297" s="41">
        <v>308</v>
      </c>
      <c r="B297" s="41">
        <v>3</v>
      </c>
      <c r="C297" s="41" t="s">
        <v>10048</v>
      </c>
      <c r="D297" s="41" t="s">
        <v>2586</v>
      </c>
      <c r="E297" s="39" t="s">
        <v>10068</v>
      </c>
      <c r="F297" s="41" t="s">
        <v>2587</v>
      </c>
      <c r="G297" s="41" t="s">
        <v>2588</v>
      </c>
      <c r="H297" s="41" t="s">
        <v>9699</v>
      </c>
    </row>
    <row r="298" spans="1:8">
      <c r="A298" s="41">
        <v>309</v>
      </c>
      <c r="B298" s="41">
        <v>4</v>
      </c>
      <c r="C298" s="41" t="s">
        <v>10048</v>
      </c>
      <c r="D298" s="41" t="s">
        <v>2586</v>
      </c>
      <c r="E298" s="39" t="s">
        <v>10068</v>
      </c>
      <c r="F298" s="41" t="s">
        <v>2587</v>
      </c>
      <c r="G298" s="41" t="s">
        <v>2588</v>
      </c>
      <c r="H298" s="41" t="s">
        <v>9699</v>
      </c>
    </row>
    <row r="299" spans="1:8">
      <c r="A299" s="41">
        <v>310</v>
      </c>
      <c r="B299" s="41">
        <v>5</v>
      </c>
      <c r="C299" s="41" t="s">
        <v>10048</v>
      </c>
      <c r="D299" s="41" t="s">
        <v>2586</v>
      </c>
      <c r="E299" s="39" t="s">
        <v>10068</v>
      </c>
      <c r="F299" s="41" t="s">
        <v>2587</v>
      </c>
      <c r="G299" s="41" t="s">
        <v>2588</v>
      </c>
      <c r="H299" s="41" t="s">
        <v>9699</v>
      </c>
    </row>
    <row r="300" spans="1:8">
      <c r="A300" s="41">
        <v>311</v>
      </c>
      <c r="B300" s="41">
        <v>6</v>
      </c>
      <c r="C300" s="41" t="s">
        <v>10048</v>
      </c>
      <c r="D300" s="41" t="s">
        <v>2586</v>
      </c>
      <c r="E300" s="39" t="s">
        <v>10068</v>
      </c>
      <c r="F300" s="41" t="s">
        <v>2587</v>
      </c>
      <c r="G300" s="41" t="s">
        <v>2588</v>
      </c>
      <c r="H300" s="41" t="s">
        <v>9699</v>
      </c>
    </row>
    <row r="301" spans="1:8">
      <c r="A301" s="41">
        <v>312</v>
      </c>
      <c r="B301" s="41">
        <v>7</v>
      </c>
      <c r="C301" s="41" t="s">
        <v>10048</v>
      </c>
      <c r="D301" s="41" t="s">
        <v>2586</v>
      </c>
      <c r="E301" s="39" t="s">
        <v>10068</v>
      </c>
      <c r="F301" s="41" t="s">
        <v>2587</v>
      </c>
      <c r="G301" s="41" t="s">
        <v>2588</v>
      </c>
      <c r="H301" s="41" t="s">
        <v>9699</v>
      </c>
    </row>
    <row r="302" spans="1:8">
      <c r="A302" s="41">
        <v>313</v>
      </c>
      <c r="B302" s="41">
        <v>8</v>
      </c>
      <c r="C302" s="41" t="s">
        <v>10048</v>
      </c>
      <c r="D302" s="41" t="s">
        <v>2586</v>
      </c>
      <c r="E302" s="39" t="s">
        <v>10068</v>
      </c>
      <c r="F302" s="41" t="s">
        <v>2587</v>
      </c>
      <c r="G302" s="41" t="s">
        <v>2588</v>
      </c>
      <c r="H302" s="41" t="s">
        <v>9699</v>
      </c>
    </row>
    <row r="303" spans="1:8">
      <c r="A303" s="41">
        <v>314</v>
      </c>
      <c r="B303" s="41">
        <v>9</v>
      </c>
      <c r="C303" s="41" t="s">
        <v>10048</v>
      </c>
      <c r="D303" s="41" t="s">
        <v>2586</v>
      </c>
      <c r="E303" s="39" t="s">
        <v>10068</v>
      </c>
      <c r="F303" s="41" t="s">
        <v>2587</v>
      </c>
      <c r="G303" s="41" t="s">
        <v>2588</v>
      </c>
      <c r="H303" s="41" t="s">
        <v>9699</v>
      </c>
    </row>
    <row r="304" spans="1:8">
      <c r="A304" s="41">
        <v>315</v>
      </c>
      <c r="B304" s="41">
        <v>10</v>
      </c>
      <c r="C304" s="41" t="s">
        <v>10048</v>
      </c>
      <c r="D304" s="41" t="s">
        <v>2586</v>
      </c>
      <c r="E304" s="39" t="s">
        <v>10068</v>
      </c>
      <c r="F304" s="41" t="s">
        <v>2587</v>
      </c>
      <c r="G304" s="41" t="s">
        <v>2588</v>
      </c>
      <c r="H304" s="41" t="s">
        <v>9699</v>
      </c>
    </row>
    <row r="305" spans="1:8">
      <c r="A305" s="41">
        <v>324</v>
      </c>
      <c r="B305" s="41">
        <v>1</v>
      </c>
      <c r="C305" s="41" t="s">
        <v>10056</v>
      </c>
      <c r="D305" s="41" t="s">
        <v>702</v>
      </c>
      <c r="E305" s="39" t="s">
        <v>10060</v>
      </c>
      <c r="F305" s="41" t="s">
        <v>703</v>
      </c>
      <c r="G305" s="41" t="s">
        <v>704</v>
      </c>
      <c r="H305" s="41" t="s">
        <v>9699</v>
      </c>
    </row>
    <row r="306" spans="1:8">
      <c r="A306" s="41">
        <v>325</v>
      </c>
      <c r="B306" s="41">
        <v>2</v>
      </c>
      <c r="C306" s="41" t="s">
        <v>10056</v>
      </c>
      <c r="D306" s="41" t="s">
        <v>702</v>
      </c>
      <c r="E306" s="39" t="s">
        <v>10060</v>
      </c>
      <c r="F306" s="41" t="s">
        <v>703</v>
      </c>
      <c r="G306" s="41" t="s">
        <v>704</v>
      </c>
      <c r="H306" s="41" t="s">
        <v>9699</v>
      </c>
    </row>
    <row r="307" spans="1:8">
      <c r="A307" s="41">
        <v>326</v>
      </c>
      <c r="B307" s="41">
        <v>3</v>
      </c>
      <c r="C307" s="41" t="s">
        <v>10056</v>
      </c>
      <c r="D307" s="41" t="s">
        <v>702</v>
      </c>
      <c r="E307" s="39" t="s">
        <v>10060</v>
      </c>
      <c r="F307" s="41" t="s">
        <v>703</v>
      </c>
      <c r="G307" s="41" t="s">
        <v>704</v>
      </c>
      <c r="H307" s="41" t="s">
        <v>9699</v>
      </c>
    </row>
    <row r="308" spans="1:8">
      <c r="A308" s="41">
        <v>327</v>
      </c>
      <c r="B308" s="41">
        <v>4</v>
      </c>
      <c r="C308" s="41" t="s">
        <v>10056</v>
      </c>
      <c r="D308" s="41" t="s">
        <v>702</v>
      </c>
      <c r="E308" s="39" t="s">
        <v>10060</v>
      </c>
      <c r="F308" s="41" t="s">
        <v>703</v>
      </c>
      <c r="G308" s="41" t="s">
        <v>704</v>
      </c>
      <c r="H308" s="41" t="s">
        <v>9699</v>
      </c>
    </row>
    <row r="309" spans="1:8">
      <c r="A309" s="41">
        <v>328</v>
      </c>
      <c r="B309" s="41">
        <v>5</v>
      </c>
      <c r="C309" s="41" t="s">
        <v>10056</v>
      </c>
      <c r="D309" s="41" t="s">
        <v>702</v>
      </c>
      <c r="E309" s="39" t="s">
        <v>10060</v>
      </c>
      <c r="F309" s="41" t="s">
        <v>703</v>
      </c>
      <c r="G309" s="41" t="s">
        <v>704</v>
      </c>
      <c r="H309" s="41" t="s">
        <v>9699</v>
      </c>
    </row>
    <row r="310" spans="1:8">
      <c r="A310" s="41">
        <v>329</v>
      </c>
      <c r="B310" s="41">
        <v>6</v>
      </c>
      <c r="C310" s="41" t="s">
        <v>10056</v>
      </c>
      <c r="D310" s="41" t="s">
        <v>702</v>
      </c>
      <c r="E310" s="39" t="s">
        <v>10060</v>
      </c>
      <c r="F310" s="41" t="s">
        <v>703</v>
      </c>
      <c r="G310" s="41" t="s">
        <v>704</v>
      </c>
      <c r="H310" s="41" t="s">
        <v>9699</v>
      </c>
    </row>
    <row r="311" spans="1:8">
      <c r="A311" s="41">
        <v>330</v>
      </c>
      <c r="B311" s="41">
        <v>7</v>
      </c>
      <c r="C311" s="41" t="s">
        <v>10056</v>
      </c>
      <c r="D311" s="41" t="s">
        <v>702</v>
      </c>
      <c r="E311" s="39" t="s">
        <v>10060</v>
      </c>
      <c r="F311" s="41" t="s">
        <v>703</v>
      </c>
      <c r="G311" s="41" t="s">
        <v>704</v>
      </c>
      <c r="H311" s="41" t="s">
        <v>9699</v>
      </c>
    </row>
    <row r="312" spans="1:8">
      <c r="A312" s="41">
        <v>331</v>
      </c>
      <c r="B312" s="41">
        <v>8</v>
      </c>
      <c r="C312" s="41" t="s">
        <v>10056</v>
      </c>
      <c r="D312" s="41" t="s">
        <v>702</v>
      </c>
      <c r="E312" s="39" t="s">
        <v>10060</v>
      </c>
      <c r="F312" s="41" t="s">
        <v>703</v>
      </c>
      <c r="G312" s="41" t="s">
        <v>704</v>
      </c>
      <c r="H312" s="41" t="s">
        <v>9699</v>
      </c>
    </row>
    <row r="313" spans="1:8">
      <c r="A313" s="41">
        <v>332</v>
      </c>
      <c r="B313" s="41">
        <v>9</v>
      </c>
      <c r="C313" s="41" t="s">
        <v>10056</v>
      </c>
      <c r="D313" s="41" t="s">
        <v>702</v>
      </c>
      <c r="E313" s="39" t="s">
        <v>10060</v>
      </c>
      <c r="F313" s="41" t="s">
        <v>703</v>
      </c>
      <c r="G313" s="41" t="s">
        <v>704</v>
      </c>
      <c r="H313" s="41" t="s">
        <v>9699</v>
      </c>
    </row>
    <row r="314" spans="1:8">
      <c r="A314" s="41">
        <v>333</v>
      </c>
      <c r="B314" s="41">
        <v>10</v>
      </c>
      <c r="C314" s="41" t="s">
        <v>10056</v>
      </c>
      <c r="D314" s="41" t="s">
        <v>702</v>
      </c>
      <c r="E314" s="39" t="s">
        <v>10060</v>
      </c>
      <c r="F314" s="41" t="s">
        <v>703</v>
      </c>
      <c r="G314" s="41" t="s">
        <v>704</v>
      </c>
      <c r="H314" s="41" t="s">
        <v>9699</v>
      </c>
    </row>
    <row r="315" spans="1:8">
      <c r="A315" s="41">
        <v>339</v>
      </c>
      <c r="B315" s="41">
        <v>1</v>
      </c>
      <c r="C315" s="41" t="s">
        <v>10056</v>
      </c>
      <c r="D315" s="41" t="s">
        <v>157</v>
      </c>
      <c r="E315" s="39" t="s">
        <v>10060</v>
      </c>
      <c r="F315" s="41" t="s">
        <v>158</v>
      </c>
      <c r="G315" s="41" t="s">
        <v>159</v>
      </c>
      <c r="H315" s="41" t="s">
        <v>9699</v>
      </c>
    </row>
    <row r="316" spans="1:8">
      <c r="A316" s="41">
        <v>340</v>
      </c>
      <c r="B316" s="41">
        <v>2</v>
      </c>
      <c r="C316" s="41" t="s">
        <v>10056</v>
      </c>
      <c r="D316" s="41" t="s">
        <v>157</v>
      </c>
      <c r="E316" s="39" t="s">
        <v>10060</v>
      </c>
      <c r="F316" s="41" t="s">
        <v>158</v>
      </c>
      <c r="G316" s="41" t="s">
        <v>159</v>
      </c>
      <c r="H316" s="41" t="s">
        <v>9699</v>
      </c>
    </row>
    <row r="317" spans="1:8">
      <c r="A317" s="41">
        <v>341</v>
      </c>
      <c r="B317" s="41">
        <v>3</v>
      </c>
      <c r="C317" s="41" t="s">
        <v>10056</v>
      </c>
      <c r="D317" s="41" t="s">
        <v>157</v>
      </c>
      <c r="E317" s="39" t="s">
        <v>10060</v>
      </c>
      <c r="F317" s="41" t="s">
        <v>158</v>
      </c>
      <c r="G317" s="41" t="s">
        <v>159</v>
      </c>
      <c r="H317" s="41" t="s">
        <v>9699</v>
      </c>
    </row>
    <row r="318" spans="1:8">
      <c r="A318" s="41">
        <v>342</v>
      </c>
      <c r="B318" s="41">
        <v>4</v>
      </c>
      <c r="C318" s="41" t="s">
        <v>10056</v>
      </c>
      <c r="D318" s="41" t="s">
        <v>157</v>
      </c>
      <c r="E318" s="39" t="s">
        <v>10060</v>
      </c>
      <c r="F318" s="41" t="s">
        <v>158</v>
      </c>
      <c r="G318" s="41" t="s">
        <v>159</v>
      </c>
      <c r="H318" s="41" t="s">
        <v>9699</v>
      </c>
    </row>
    <row r="319" spans="1:8">
      <c r="A319" s="41">
        <v>343</v>
      </c>
      <c r="B319" s="41">
        <v>5</v>
      </c>
      <c r="C319" s="41" t="s">
        <v>10056</v>
      </c>
      <c r="D319" s="41" t="s">
        <v>157</v>
      </c>
      <c r="E319" s="39" t="s">
        <v>10060</v>
      </c>
      <c r="F319" s="41" t="s">
        <v>158</v>
      </c>
      <c r="G319" s="41" t="s">
        <v>159</v>
      </c>
      <c r="H319" s="41" t="s">
        <v>9699</v>
      </c>
    </row>
    <row r="320" spans="1:8">
      <c r="A320" s="41">
        <v>344</v>
      </c>
      <c r="B320" s="41">
        <v>6</v>
      </c>
      <c r="C320" s="41" t="s">
        <v>10056</v>
      </c>
      <c r="D320" s="41" t="s">
        <v>157</v>
      </c>
      <c r="E320" s="39" t="s">
        <v>10060</v>
      </c>
      <c r="F320" s="41" t="s">
        <v>158</v>
      </c>
      <c r="G320" s="41" t="s">
        <v>159</v>
      </c>
      <c r="H320" s="41" t="s">
        <v>9699</v>
      </c>
    </row>
    <row r="321" spans="1:8">
      <c r="A321" s="41">
        <v>345</v>
      </c>
      <c r="B321" s="41">
        <v>7</v>
      </c>
      <c r="C321" s="41" t="s">
        <v>10056</v>
      </c>
      <c r="D321" s="41" t="s">
        <v>157</v>
      </c>
      <c r="E321" s="39" t="s">
        <v>10060</v>
      </c>
      <c r="F321" s="41" t="s">
        <v>158</v>
      </c>
      <c r="G321" s="41" t="s">
        <v>159</v>
      </c>
      <c r="H321" s="41" t="s">
        <v>9699</v>
      </c>
    </row>
    <row r="322" spans="1:8">
      <c r="A322" s="41">
        <v>346</v>
      </c>
      <c r="B322" s="41">
        <v>8</v>
      </c>
      <c r="C322" s="41" t="s">
        <v>10056</v>
      </c>
      <c r="D322" s="41" t="s">
        <v>157</v>
      </c>
      <c r="E322" s="39" t="s">
        <v>10060</v>
      </c>
      <c r="F322" s="41" t="s">
        <v>158</v>
      </c>
      <c r="G322" s="41" t="s">
        <v>159</v>
      </c>
      <c r="H322" s="41" t="s">
        <v>9699</v>
      </c>
    </row>
    <row r="323" spans="1:8">
      <c r="A323" s="41">
        <v>347</v>
      </c>
      <c r="B323" s="41">
        <v>9</v>
      </c>
      <c r="C323" s="41" t="s">
        <v>10056</v>
      </c>
      <c r="D323" s="41" t="s">
        <v>157</v>
      </c>
      <c r="E323" s="39" t="s">
        <v>10060</v>
      </c>
      <c r="F323" s="41" t="s">
        <v>158</v>
      </c>
      <c r="G323" s="41" t="s">
        <v>159</v>
      </c>
      <c r="H323" s="41" t="s">
        <v>9699</v>
      </c>
    </row>
    <row r="324" spans="1:8">
      <c r="A324" s="41">
        <v>348</v>
      </c>
      <c r="B324" s="41">
        <v>1</v>
      </c>
      <c r="C324" s="41" t="s">
        <v>10058</v>
      </c>
      <c r="D324" s="41" t="s">
        <v>7083</v>
      </c>
      <c r="E324" s="39" t="s">
        <v>10064</v>
      </c>
      <c r="F324" s="41" t="s">
        <v>7084</v>
      </c>
      <c r="G324" s="41" t="s">
        <v>7085</v>
      </c>
      <c r="H324" s="41" t="s">
        <v>9699</v>
      </c>
    </row>
    <row r="325" spans="1:8">
      <c r="A325" s="41">
        <v>349</v>
      </c>
      <c r="B325" s="41">
        <v>2</v>
      </c>
      <c r="C325" s="41" t="s">
        <v>10058</v>
      </c>
      <c r="D325" s="41" t="s">
        <v>7083</v>
      </c>
      <c r="E325" s="39" t="s">
        <v>10064</v>
      </c>
      <c r="F325" s="41" t="s">
        <v>7084</v>
      </c>
      <c r="G325" s="41" t="s">
        <v>7085</v>
      </c>
      <c r="H325" s="41" t="s">
        <v>9699</v>
      </c>
    </row>
    <row r="326" spans="1:8">
      <c r="A326" s="41">
        <v>350</v>
      </c>
      <c r="B326" s="41">
        <v>3</v>
      </c>
      <c r="C326" s="41" t="s">
        <v>10058</v>
      </c>
      <c r="D326" s="41" t="s">
        <v>7083</v>
      </c>
      <c r="E326" s="39" t="s">
        <v>10064</v>
      </c>
      <c r="F326" s="41" t="s">
        <v>7084</v>
      </c>
      <c r="G326" s="41" t="s">
        <v>7085</v>
      </c>
      <c r="H326" s="41" t="s">
        <v>9699</v>
      </c>
    </row>
    <row r="327" spans="1:8">
      <c r="A327" s="41">
        <v>351</v>
      </c>
      <c r="B327" s="41">
        <v>1</v>
      </c>
      <c r="C327" s="41" t="s">
        <v>10048</v>
      </c>
      <c r="D327" s="41" t="s">
        <v>196</v>
      </c>
      <c r="E327" s="39" t="s">
        <v>10049</v>
      </c>
      <c r="F327" s="41" t="s">
        <v>197</v>
      </c>
      <c r="G327" s="41" t="s">
        <v>198</v>
      </c>
      <c r="H327" s="41" t="s">
        <v>9699</v>
      </c>
    </row>
    <row r="328" spans="1:8">
      <c r="A328" s="41">
        <v>352</v>
      </c>
      <c r="B328" s="41">
        <v>2</v>
      </c>
      <c r="C328" s="41" t="s">
        <v>10048</v>
      </c>
      <c r="D328" s="41" t="s">
        <v>196</v>
      </c>
      <c r="E328" s="39" t="s">
        <v>10049</v>
      </c>
      <c r="F328" s="41" t="s">
        <v>197</v>
      </c>
      <c r="G328" s="41" t="s">
        <v>198</v>
      </c>
      <c r="H328" s="41" t="s">
        <v>9699</v>
      </c>
    </row>
    <row r="329" spans="1:8">
      <c r="A329" s="41">
        <v>353</v>
      </c>
      <c r="B329" s="41">
        <v>3</v>
      </c>
      <c r="C329" s="41" t="s">
        <v>10048</v>
      </c>
      <c r="D329" s="41" t="s">
        <v>196</v>
      </c>
      <c r="E329" s="39" t="s">
        <v>10049</v>
      </c>
      <c r="F329" s="41" t="s">
        <v>197</v>
      </c>
      <c r="G329" s="41" t="s">
        <v>198</v>
      </c>
      <c r="H329" s="41" t="s">
        <v>9699</v>
      </c>
    </row>
    <row r="330" spans="1:8">
      <c r="A330" s="41">
        <v>354</v>
      </c>
      <c r="B330" s="41">
        <v>4</v>
      </c>
      <c r="C330" s="41" t="s">
        <v>10048</v>
      </c>
      <c r="D330" s="41" t="s">
        <v>196</v>
      </c>
      <c r="E330" s="39" t="s">
        <v>10049</v>
      </c>
      <c r="F330" s="41" t="s">
        <v>197</v>
      </c>
      <c r="G330" s="41" t="s">
        <v>198</v>
      </c>
      <c r="H330" s="41" t="s">
        <v>9699</v>
      </c>
    </row>
    <row r="331" spans="1:8">
      <c r="A331" s="41">
        <v>355</v>
      </c>
      <c r="B331" s="41">
        <v>5</v>
      </c>
      <c r="C331" s="41" t="s">
        <v>10048</v>
      </c>
      <c r="D331" s="41" t="s">
        <v>196</v>
      </c>
      <c r="E331" s="39" t="s">
        <v>10049</v>
      </c>
      <c r="F331" s="41" t="s">
        <v>197</v>
      </c>
      <c r="G331" s="41" t="s">
        <v>198</v>
      </c>
      <c r="H331" s="41" t="s">
        <v>9699</v>
      </c>
    </row>
    <row r="332" spans="1:8">
      <c r="A332" s="41">
        <v>356</v>
      </c>
      <c r="B332" s="41">
        <v>6</v>
      </c>
      <c r="C332" s="41" t="s">
        <v>10048</v>
      </c>
      <c r="D332" s="41" t="s">
        <v>196</v>
      </c>
      <c r="E332" s="39" t="s">
        <v>10049</v>
      </c>
      <c r="F332" s="41" t="s">
        <v>197</v>
      </c>
      <c r="G332" s="41" t="s">
        <v>198</v>
      </c>
      <c r="H332" s="41" t="s">
        <v>9699</v>
      </c>
    </row>
    <row r="333" spans="1:8">
      <c r="A333" s="41">
        <v>357</v>
      </c>
      <c r="B333" s="41">
        <v>7</v>
      </c>
      <c r="C333" s="41" t="s">
        <v>10048</v>
      </c>
      <c r="D333" s="41" t="s">
        <v>196</v>
      </c>
      <c r="E333" s="39" t="s">
        <v>10049</v>
      </c>
      <c r="F333" s="41" t="s">
        <v>197</v>
      </c>
      <c r="G333" s="41" t="s">
        <v>198</v>
      </c>
      <c r="H333" s="41" t="s">
        <v>9699</v>
      </c>
    </row>
    <row r="334" spans="1:8">
      <c r="A334" s="41">
        <v>358</v>
      </c>
      <c r="B334" s="41">
        <v>8</v>
      </c>
      <c r="C334" s="41" t="s">
        <v>10048</v>
      </c>
      <c r="D334" s="41" t="s">
        <v>196</v>
      </c>
      <c r="E334" s="39" t="s">
        <v>10049</v>
      </c>
      <c r="F334" s="41" t="s">
        <v>197</v>
      </c>
      <c r="G334" s="41" t="s">
        <v>198</v>
      </c>
      <c r="H334" s="41" t="s">
        <v>9699</v>
      </c>
    </row>
    <row r="335" spans="1:8">
      <c r="A335" s="41">
        <v>359</v>
      </c>
      <c r="B335" s="41">
        <v>9</v>
      </c>
      <c r="C335" s="41" t="s">
        <v>10048</v>
      </c>
      <c r="D335" s="41" t="s">
        <v>196</v>
      </c>
      <c r="E335" s="39" t="s">
        <v>10049</v>
      </c>
      <c r="F335" s="41" t="s">
        <v>197</v>
      </c>
      <c r="G335" s="41" t="s">
        <v>198</v>
      </c>
      <c r="H335" s="41" t="s">
        <v>9699</v>
      </c>
    </row>
    <row r="336" spans="1:8">
      <c r="A336" s="41">
        <v>360</v>
      </c>
      <c r="B336" s="41">
        <v>10</v>
      </c>
      <c r="C336" s="41" t="s">
        <v>10048</v>
      </c>
      <c r="D336" s="41" t="s">
        <v>196</v>
      </c>
      <c r="E336" s="39" t="s">
        <v>10049</v>
      </c>
      <c r="F336" s="41" t="s">
        <v>197</v>
      </c>
      <c r="G336" s="41" t="s">
        <v>198</v>
      </c>
      <c r="H336" s="41" t="s">
        <v>9699</v>
      </c>
    </row>
    <row r="337" spans="1:8">
      <c r="A337" s="41">
        <v>361</v>
      </c>
      <c r="B337" s="41">
        <v>1</v>
      </c>
      <c r="C337" s="41" t="s">
        <v>10062</v>
      </c>
      <c r="D337" s="41" t="s">
        <v>3612</v>
      </c>
      <c r="E337" s="39" t="s">
        <v>10065</v>
      </c>
      <c r="F337" s="41" t="s">
        <v>3613</v>
      </c>
      <c r="G337" s="41" t="s">
        <v>3614</v>
      </c>
      <c r="H337" s="41" t="s">
        <v>9699</v>
      </c>
    </row>
    <row r="338" spans="1:8">
      <c r="A338" s="41">
        <v>362</v>
      </c>
      <c r="B338" s="41">
        <v>2</v>
      </c>
      <c r="C338" s="41" t="s">
        <v>10062</v>
      </c>
      <c r="D338" s="41" t="s">
        <v>3612</v>
      </c>
      <c r="E338" s="39" t="s">
        <v>10065</v>
      </c>
      <c r="F338" s="41" t="s">
        <v>3613</v>
      </c>
      <c r="G338" s="41" t="s">
        <v>3614</v>
      </c>
      <c r="H338" s="41" t="s">
        <v>9699</v>
      </c>
    </row>
    <row r="339" spans="1:8">
      <c r="A339" s="41">
        <v>363</v>
      </c>
      <c r="B339" s="41">
        <v>3</v>
      </c>
      <c r="C339" s="41" t="s">
        <v>10062</v>
      </c>
      <c r="D339" s="41" t="s">
        <v>3612</v>
      </c>
      <c r="E339" s="39" t="s">
        <v>10065</v>
      </c>
      <c r="F339" s="41" t="s">
        <v>3613</v>
      </c>
      <c r="G339" s="41" t="s">
        <v>3614</v>
      </c>
      <c r="H339" s="41" t="s">
        <v>9699</v>
      </c>
    </row>
    <row r="340" spans="1:8">
      <c r="A340" s="41">
        <v>364</v>
      </c>
      <c r="B340" s="41">
        <v>4</v>
      </c>
      <c r="C340" s="41" t="s">
        <v>10062</v>
      </c>
      <c r="D340" s="41" t="s">
        <v>3612</v>
      </c>
      <c r="E340" s="39" t="s">
        <v>10065</v>
      </c>
      <c r="F340" s="41" t="s">
        <v>3613</v>
      </c>
      <c r="G340" s="41" t="s">
        <v>3614</v>
      </c>
      <c r="H340" s="41" t="s">
        <v>9699</v>
      </c>
    </row>
    <row r="341" spans="1:8">
      <c r="A341" s="41">
        <v>365</v>
      </c>
      <c r="B341" s="41">
        <v>5</v>
      </c>
      <c r="C341" s="41" t="s">
        <v>10062</v>
      </c>
      <c r="D341" s="41" t="s">
        <v>3612</v>
      </c>
      <c r="E341" s="39" t="s">
        <v>10065</v>
      </c>
      <c r="F341" s="41" t="s">
        <v>3613</v>
      </c>
      <c r="G341" s="41" t="s">
        <v>3614</v>
      </c>
      <c r="H341" s="41" t="s">
        <v>9699</v>
      </c>
    </row>
    <row r="342" spans="1:8">
      <c r="A342" s="41">
        <v>366</v>
      </c>
      <c r="B342" s="41">
        <v>6</v>
      </c>
      <c r="C342" s="41" t="s">
        <v>10062</v>
      </c>
      <c r="D342" s="41" t="s">
        <v>3612</v>
      </c>
      <c r="E342" s="39" t="s">
        <v>10065</v>
      </c>
      <c r="F342" s="41" t="s">
        <v>3613</v>
      </c>
      <c r="G342" s="41" t="s">
        <v>3614</v>
      </c>
      <c r="H342" s="41" t="s">
        <v>9699</v>
      </c>
    </row>
    <row r="343" spans="1:8">
      <c r="A343" s="41">
        <v>367</v>
      </c>
      <c r="B343" s="41">
        <v>7</v>
      </c>
      <c r="C343" s="41" t="s">
        <v>10062</v>
      </c>
      <c r="D343" s="41" t="s">
        <v>3612</v>
      </c>
      <c r="E343" s="39" t="s">
        <v>10065</v>
      </c>
      <c r="F343" s="41" t="s">
        <v>3613</v>
      </c>
      <c r="G343" s="41" t="s">
        <v>3614</v>
      </c>
      <c r="H343" s="41" t="s">
        <v>9699</v>
      </c>
    </row>
    <row r="344" spans="1:8">
      <c r="A344" s="41">
        <v>368</v>
      </c>
      <c r="B344" s="41">
        <v>8</v>
      </c>
      <c r="C344" s="41" t="s">
        <v>10062</v>
      </c>
      <c r="D344" s="41" t="s">
        <v>3612</v>
      </c>
      <c r="E344" s="39" t="s">
        <v>10065</v>
      </c>
      <c r="F344" s="41" t="s">
        <v>3613</v>
      </c>
      <c r="G344" s="41" t="s">
        <v>3614</v>
      </c>
      <c r="H344" s="41" t="s">
        <v>9699</v>
      </c>
    </row>
    <row r="345" spans="1:8">
      <c r="A345" s="41">
        <v>369</v>
      </c>
      <c r="B345" s="41">
        <v>9</v>
      </c>
      <c r="C345" s="41" t="s">
        <v>10062</v>
      </c>
      <c r="D345" s="41" t="s">
        <v>3612</v>
      </c>
      <c r="E345" s="39" t="s">
        <v>10065</v>
      </c>
      <c r="F345" s="41" t="s">
        <v>3613</v>
      </c>
      <c r="G345" s="41" t="s">
        <v>3614</v>
      </c>
      <c r="H345" s="41" t="s">
        <v>9699</v>
      </c>
    </row>
    <row r="346" spans="1:8">
      <c r="A346" s="41">
        <v>370</v>
      </c>
      <c r="B346" s="41">
        <v>10</v>
      </c>
      <c r="C346" s="41" t="s">
        <v>10062</v>
      </c>
      <c r="D346" s="41" t="s">
        <v>3612</v>
      </c>
      <c r="E346" s="39" t="s">
        <v>10065</v>
      </c>
      <c r="F346" s="41" t="s">
        <v>3613</v>
      </c>
      <c r="G346" s="41" t="s">
        <v>3614</v>
      </c>
      <c r="H346" s="41" t="s">
        <v>9699</v>
      </c>
    </row>
    <row r="347" spans="1:8">
      <c r="A347" s="41">
        <v>371</v>
      </c>
      <c r="B347" s="41">
        <v>1</v>
      </c>
      <c r="C347" s="41" t="s">
        <v>10048</v>
      </c>
      <c r="D347" s="41" t="s">
        <v>1822</v>
      </c>
      <c r="E347" s="39" t="s">
        <v>10049</v>
      </c>
      <c r="F347" s="41" t="s">
        <v>1823</v>
      </c>
      <c r="G347" s="41" t="s">
        <v>1824</v>
      </c>
      <c r="H347" s="41" t="s">
        <v>9699</v>
      </c>
    </row>
    <row r="348" spans="1:8">
      <c r="A348" s="41">
        <v>372</v>
      </c>
      <c r="B348" s="41">
        <v>2</v>
      </c>
      <c r="C348" s="41" t="s">
        <v>10048</v>
      </c>
      <c r="D348" s="41" t="s">
        <v>1822</v>
      </c>
      <c r="E348" s="39" t="s">
        <v>10049</v>
      </c>
      <c r="F348" s="41" t="s">
        <v>1823</v>
      </c>
      <c r="G348" s="41" t="s">
        <v>1824</v>
      </c>
      <c r="H348" s="41" t="s">
        <v>9699</v>
      </c>
    </row>
    <row r="349" spans="1:8">
      <c r="A349" s="41">
        <v>373</v>
      </c>
      <c r="B349" s="41">
        <v>3</v>
      </c>
      <c r="C349" s="41" t="s">
        <v>10048</v>
      </c>
      <c r="D349" s="41" t="s">
        <v>1822</v>
      </c>
      <c r="E349" s="39" t="s">
        <v>10049</v>
      </c>
      <c r="F349" s="41" t="s">
        <v>1823</v>
      </c>
      <c r="G349" s="41" t="s">
        <v>1824</v>
      </c>
      <c r="H349" s="41" t="s">
        <v>9699</v>
      </c>
    </row>
    <row r="350" spans="1:8">
      <c r="A350" s="41">
        <v>374</v>
      </c>
      <c r="B350" s="41">
        <v>4</v>
      </c>
      <c r="C350" s="41" t="s">
        <v>10048</v>
      </c>
      <c r="D350" s="41" t="s">
        <v>1822</v>
      </c>
      <c r="E350" s="39" t="s">
        <v>10049</v>
      </c>
      <c r="F350" s="41" t="s">
        <v>1823</v>
      </c>
      <c r="G350" s="41" t="s">
        <v>1824</v>
      </c>
      <c r="H350" s="41" t="s">
        <v>9699</v>
      </c>
    </row>
    <row r="351" spans="1:8">
      <c r="A351" s="41">
        <v>375</v>
      </c>
      <c r="B351" s="41">
        <v>5</v>
      </c>
      <c r="C351" s="41" t="s">
        <v>10048</v>
      </c>
      <c r="D351" s="41" t="s">
        <v>1822</v>
      </c>
      <c r="E351" s="39" t="s">
        <v>10049</v>
      </c>
      <c r="F351" s="41" t="s">
        <v>1823</v>
      </c>
      <c r="G351" s="41" t="s">
        <v>1824</v>
      </c>
      <c r="H351" s="41" t="s">
        <v>9699</v>
      </c>
    </row>
    <row r="352" spans="1:8">
      <c r="A352" s="41">
        <v>376</v>
      </c>
      <c r="B352" s="41">
        <v>6</v>
      </c>
      <c r="C352" s="41" t="s">
        <v>10048</v>
      </c>
      <c r="D352" s="41" t="s">
        <v>1822</v>
      </c>
      <c r="E352" s="39" t="s">
        <v>10049</v>
      </c>
      <c r="F352" s="41" t="s">
        <v>1823</v>
      </c>
      <c r="G352" s="41" t="s">
        <v>1824</v>
      </c>
      <c r="H352" s="41" t="s">
        <v>9699</v>
      </c>
    </row>
    <row r="353" spans="1:8">
      <c r="A353" s="41">
        <v>377</v>
      </c>
      <c r="B353" s="41">
        <v>7</v>
      </c>
      <c r="C353" s="41" t="s">
        <v>10048</v>
      </c>
      <c r="D353" s="41" t="s">
        <v>1822</v>
      </c>
      <c r="E353" s="39" t="s">
        <v>10049</v>
      </c>
      <c r="F353" s="41" t="s">
        <v>1823</v>
      </c>
      <c r="G353" s="41" t="s">
        <v>1824</v>
      </c>
      <c r="H353" s="41" t="s">
        <v>9699</v>
      </c>
    </row>
    <row r="354" spans="1:8">
      <c r="A354" s="41">
        <v>378</v>
      </c>
      <c r="B354" s="41">
        <v>8</v>
      </c>
      <c r="C354" s="41" t="s">
        <v>10048</v>
      </c>
      <c r="D354" s="41" t="s">
        <v>1822</v>
      </c>
      <c r="E354" s="39" t="s">
        <v>10049</v>
      </c>
      <c r="F354" s="41" t="s">
        <v>1823</v>
      </c>
      <c r="G354" s="41" t="s">
        <v>1824</v>
      </c>
      <c r="H354" s="41" t="s">
        <v>9699</v>
      </c>
    </row>
    <row r="355" spans="1:8">
      <c r="A355" s="41">
        <v>379</v>
      </c>
      <c r="B355" s="41">
        <v>9</v>
      </c>
      <c r="C355" s="41" t="s">
        <v>10048</v>
      </c>
      <c r="D355" s="41" t="s">
        <v>1822</v>
      </c>
      <c r="E355" s="39" t="s">
        <v>10049</v>
      </c>
      <c r="F355" s="41" t="s">
        <v>1823</v>
      </c>
      <c r="G355" s="41" t="s">
        <v>1824</v>
      </c>
      <c r="H355" s="41" t="s">
        <v>9699</v>
      </c>
    </row>
    <row r="356" spans="1:8">
      <c r="A356" s="41">
        <v>380</v>
      </c>
      <c r="B356" s="41">
        <v>10</v>
      </c>
      <c r="C356" s="41" t="s">
        <v>10048</v>
      </c>
      <c r="D356" s="41" t="s">
        <v>1822</v>
      </c>
      <c r="E356" s="39" t="s">
        <v>10049</v>
      </c>
      <c r="F356" s="41" t="s">
        <v>1823</v>
      </c>
      <c r="G356" s="41" t="s">
        <v>1824</v>
      </c>
      <c r="H356" s="41" t="s">
        <v>9699</v>
      </c>
    </row>
    <row r="357" spans="1:8">
      <c r="A357" s="41">
        <v>381</v>
      </c>
      <c r="B357" s="41">
        <v>1</v>
      </c>
      <c r="C357" s="41" t="s">
        <v>10062</v>
      </c>
      <c r="D357" s="41" t="s">
        <v>1232</v>
      </c>
      <c r="E357" s="39" t="s">
        <v>10066</v>
      </c>
      <c r="F357" s="41" t="s">
        <v>1233</v>
      </c>
      <c r="G357" s="41" t="s">
        <v>1234</v>
      </c>
      <c r="H357" s="41" t="s">
        <v>9699</v>
      </c>
    </row>
    <row r="358" spans="1:8">
      <c r="A358" s="41">
        <v>382</v>
      </c>
      <c r="B358" s="41">
        <v>2</v>
      </c>
      <c r="C358" s="41" t="s">
        <v>10062</v>
      </c>
      <c r="D358" s="41" t="s">
        <v>1232</v>
      </c>
      <c r="E358" s="39" t="s">
        <v>10066</v>
      </c>
      <c r="F358" s="41" t="s">
        <v>1233</v>
      </c>
      <c r="G358" s="41" t="s">
        <v>1234</v>
      </c>
      <c r="H358" s="41" t="s">
        <v>9699</v>
      </c>
    </row>
    <row r="359" spans="1:8">
      <c r="A359" s="41">
        <v>383</v>
      </c>
      <c r="B359" s="41">
        <v>3</v>
      </c>
      <c r="C359" s="41" t="s">
        <v>10062</v>
      </c>
      <c r="D359" s="41" t="s">
        <v>1232</v>
      </c>
      <c r="E359" s="39" t="s">
        <v>10066</v>
      </c>
      <c r="F359" s="41" t="s">
        <v>1233</v>
      </c>
      <c r="G359" s="41" t="s">
        <v>1234</v>
      </c>
      <c r="H359" s="41" t="s">
        <v>9699</v>
      </c>
    </row>
    <row r="360" spans="1:8">
      <c r="A360" s="41">
        <v>384</v>
      </c>
      <c r="B360" s="41">
        <v>4</v>
      </c>
      <c r="C360" s="41" t="s">
        <v>10062</v>
      </c>
      <c r="D360" s="41" t="s">
        <v>1232</v>
      </c>
      <c r="E360" s="39" t="s">
        <v>10066</v>
      </c>
      <c r="F360" s="41" t="s">
        <v>1233</v>
      </c>
      <c r="G360" s="41" t="s">
        <v>1234</v>
      </c>
      <c r="H360" s="41" t="s">
        <v>9699</v>
      </c>
    </row>
    <row r="361" spans="1:8">
      <c r="A361" s="41">
        <v>385</v>
      </c>
      <c r="B361" s="41">
        <v>5</v>
      </c>
      <c r="C361" s="41" t="s">
        <v>10062</v>
      </c>
      <c r="D361" s="41" t="s">
        <v>1232</v>
      </c>
      <c r="E361" s="39" t="s">
        <v>10066</v>
      </c>
      <c r="F361" s="41" t="s">
        <v>1233</v>
      </c>
      <c r="G361" s="41" t="s">
        <v>1234</v>
      </c>
      <c r="H361" s="41" t="s">
        <v>9699</v>
      </c>
    </row>
    <row r="362" spans="1:8">
      <c r="A362" s="41">
        <v>386</v>
      </c>
      <c r="B362" s="41">
        <v>6</v>
      </c>
      <c r="C362" s="41" t="s">
        <v>10062</v>
      </c>
      <c r="D362" s="41" t="s">
        <v>1232</v>
      </c>
      <c r="E362" s="39" t="s">
        <v>10066</v>
      </c>
      <c r="F362" s="41" t="s">
        <v>1233</v>
      </c>
      <c r="G362" s="41" t="s">
        <v>1234</v>
      </c>
      <c r="H362" s="41" t="s">
        <v>9699</v>
      </c>
    </row>
    <row r="363" spans="1:8">
      <c r="A363" s="41">
        <v>387</v>
      </c>
      <c r="B363" s="41">
        <v>1</v>
      </c>
      <c r="C363" s="41" t="s">
        <v>10053</v>
      </c>
      <c r="D363" s="41" t="s">
        <v>1043</v>
      </c>
      <c r="E363" s="39" t="s">
        <v>10055</v>
      </c>
      <c r="F363" s="41" t="s">
        <v>1044</v>
      </c>
      <c r="G363" s="41" t="s">
        <v>1045</v>
      </c>
      <c r="H363" s="41" t="s">
        <v>9699</v>
      </c>
    </row>
    <row r="364" spans="1:8">
      <c r="A364" s="41">
        <v>388</v>
      </c>
      <c r="B364" s="41">
        <v>2</v>
      </c>
      <c r="C364" s="41" t="s">
        <v>10053</v>
      </c>
      <c r="D364" s="41" t="s">
        <v>1043</v>
      </c>
      <c r="E364" s="39" t="s">
        <v>10055</v>
      </c>
      <c r="F364" s="41" t="s">
        <v>1044</v>
      </c>
      <c r="G364" s="41" t="s">
        <v>1045</v>
      </c>
      <c r="H364" s="41" t="s">
        <v>9699</v>
      </c>
    </row>
    <row r="365" spans="1:8">
      <c r="A365" s="41">
        <v>389</v>
      </c>
      <c r="B365" s="41">
        <v>3</v>
      </c>
      <c r="C365" s="41" t="s">
        <v>10053</v>
      </c>
      <c r="D365" s="41" t="s">
        <v>1043</v>
      </c>
      <c r="E365" s="39" t="s">
        <v>10055</v>
      </c>
      <c r="F365" s="41" t="s">
        <v>1044</v>
      </c>
      <c r="G365" s="41" t="s">
        <v>1045</v>
      </c>
      <c r="H365" s="41" t="s">
        <v>9699</v>
      </c>
    </row>
    <row r="366" spans="1:8">
      <c r="A366" s="41">
        <v>390</v>
      </c>
      <c r="B366" s="41">
        <v>4</v>
      </c>
      <c r="C366" s="41" t="s">
        <v>10053</v>
      </c>
      <c r="D366" s="41" t="s">
        <v>1043</v>
      </c>
      <c r="E366" s="39" t="s">
        <v>10055</v>
      </c>
      <c r="F366" s="41" t="s">
        <v>1044</v>
      </c>
      <c r="G366" s="41" t="s">
        <v>1045</v>
      </c>
      <c r="H366" s="41" t="s">
        <v>9699</v>
      </c>
    </row>
    <row r="367" spans="1:8">
      <c r="A367" s="41">
        <v>391</v>
      </c>
      <c r="B367" s="41">
        <v>5</v>
      </c>
      <c r="C367" s="41" t="s">
        <v>10053</v>
      </c>
      <c r="D367" s="41" t="s">
        <v>1043</v>
      </c>
      <c r="E367" s="39" t="s">
        <v>10055</v>
      </c>
      <c r="F367" s="41" t="s">
        <v>1044</v>
      </c>
      <c r="G367" s="41" t="s">
        <v>1045</v>
      </c>
      <c r="H367" s="41" t="s">
        <v>9699</v>
      </c>
    </row>
    <row r="368" spans="1:8">
      <c r="A368" s="41">
        <v>392</v>
      </c>
      <c r="B368" s="41">
        <v>6</v>
      </c>
      <c r="C368" s="41" t="s">
        <v>10053</v>
      </c>
      <c r="D368" s="41" t="s">
        <v>1043</v>
      </c>
      <c r="E368" s="39" t="s">
        <v>10055</v>
      </c>
      <c r="F368" s="41" t="s">
        <v>1044</v>
      </c>
      <c r="G368" s="41" t="s">
        <v>1045</v>
      </c>
      <c r="H368" s="41" t="s">
        <v>9699</v>
      </c>
    </row>
    <row r="369" spans="1:8">
      <c r="A369" s="41">
        <v>393</v>
      </c>
      <c r="B369" s="41">
        <v>7</v>
      </c>
      <c r="C369" s="41" t="s">
        <v>10053</v>
      </c>
      <c r="D369" s="41" t="s">
        <v>1043</v>
      </c>
      <c r="E369" s="39" t="s">
        <v>10055</v>
      </c>
      <c r="F369" s="41" t="s">
        <v>1044</v>
      </c>
      <c r="G369" s="41" t="s">
        <v>1045</v>
      </c>
      <c r="H369" s="41" t="s">
        <v>9699</v>
      </c>
    </row>
    <row r="370" spans="1:8">
      <c r="A370" s="41">
        <v>394</v>
      </c>
      <c r="B370" s="41">
        <v>1</v>
      </c>
      <c r="C370" s="41" t="s">
        <v>10048</v>
      </c>
      <c r="D370" s="41" t="s">
        <v>206</v>
      </c>
      <c r="E370" s="39" t="s">
        <v>10068</v>
      </c>
      <c r="F370" s="41" t="s">
        <v>207</v>
      </c>
      <c r="G370" s="41" t="s">
        <v>208</v>
      </c>
      <c r="H370" s="41" t="s">
        <v>9699</v>
      </c>
    </row>
    <row r="371" spans="1:8">
      <c r="A371" s="41">
        <v>395</v>
      </c>
      <c r="B371" s="41">
        <v>2</v>
      </c>
      <c r="C371" s="41" t="s">
        <v>10048</v>
      </c>
      <c r="D371" s="41" t="s">
        <v>206</v>
      </c>
      <c r="E371" s="39" t="s">
        <v>10068</v>
      </c>
      <c r="F371" s="41" t="s">
        <v>207</v>
      </c>
      <c r="G371" s="41" t="s">
        <v>208</v>
      </c>
      <c r="H371" s="41" t="s">
        <v>9699</v>
      </c>
    </row>
    <row r="372" spans="1:8">
      <c r="A372" s="41">
        <v>396</v>
      </c>
      <c r="B372" s="41">
        <v>3</v>
      </c>
      <c r="C372" s="41" t="s">
        <v>10048</v>
      </c>
      <c r="D372" s="41" t="s">
        <v>206</v>
      </c>
      <c r="E372" s="39" t="s">
        <v>10068</v>
      </c>
      <c r="F372" s="41" t="s">
        <v>207</v>
      </c>
      <c r="G372" s="41" t="s">
        <v>208</v>
      </c>
      <c r="H372" s="41" t="s">
        <v>9699</v>
      </c>
    </row>
    <row r="373" spans="1:8">
      <c r="A373" s="41">
        <v>397</v>
      </c>
      <c r="B373" s="41">
        <v>4</v>
      </c>
      <c r="C373" s="41" t="s">
        <v>10048</v>
      </c>
      <c r="D373" s="41" t="s">
        <v>206</v>
      </c>
      <c r="E373" s="39" t="s">
        <v>10068</v>
      </c>
      <c r="F373" s="41" t="s">
        <v>207</v>
      </c>
      <c r="G373" s="41" t="s">
        <v>208</v>
      </c>
      <c r="H373" s="41" t="s">
        <v>9699</v>
      </c>
    </row>
    <row r="374" spans="1:8">
      <c r="A374" s="41">
        <v>398</v>
      </c>
      <c r="B374" s="41">
        <v>5</v>
      </c>
      <c r="C374" s="41" t="s">
        <v>10048</v>
      </c>
      <c r="D374" s="41" t="s">
        <v>206</v>
      </c>
      <c r="E374" s="39" t="s">
        <v>10068</v>
      </c>
      <c r="F374" s="41" t="s">
        <v>207</v>
      </c>
      <c r="G374" s="41" t="s">
        <v>208</v>
      </c>
      <c r="H374" s="41" t="s">
        <v>9699</v>
      </c>
    </row>
    <row r="375" spans="1:8">
      <c r="A375" s="41">
        <v>399</v>
      </c>
      <c r="B375" s="41">
        <v>6</v>
      </c>
      <c r="C375" s="41" t="s">
        <v>10048</v>
      </c>
      <c r="D375" s="41" t="s">
        <v>206</v>
      </c>
      <c r="E375" s="39" t="s">
        <v>10068</v>
      </c>
      <c r="F375" s="41" t="s">
        <v>207</v>
      </c>
      <c r="G375" s="41" t="s">
        <v>208</v>
      </c>
      <c r="H375" s="41" t="s">
        <v>9699</v>
      </c>
    </row>
    <row r="376" spans="1:8">
      <c r="A376" s="41">
        <v>400</v>
      </c>
      <c r="B376" s="41">
        <v>7</v>
      </c>
      <c r="C376" s="41" t="s">
        <v>10048</v>
      </c>
      <c r="D376" s="41" t="s">
        <v>206</v>
      </c>
      <c r="E376" s="39" t="s">
        <v>10068</v>
      </c>
      <c r="F376" s="41" t="s">
        <v>207</v>
      </c>
      <c r="G376" s="41" t="s">
        <v>208</v>
      </c>
      <c r="H376" s="41" t="s">
        <v>9699</v>
      </c>
    </row>
    <row r="377" spans="1:8">
      <c r="A377" s="41">
        <v>401</v>
      </c>
      <c r="B377" s="41">
        <v>8</v>
      </c>
      <c r="C377" s="41" t="s">
        <v>10048</v>
      </c>
      <c r="D377" s="41" t="s">
        <v>206</v>
      </c>
      <c r="E377" s="39" t="s">
        <v>10068</v>
      </c>
      <c r="F377" s="41" t="s">
        <v>207</v>
      </c>
      <c r="G377" s="41" t="s">
        <v>208</v>
      </c>
      <c r="H377" s="41" t="s">
        <v>9699</v>
      </c>
    </row>
    <row r="378" spans="1:8">
      <c r="A378" s="41">
        <v>402</v>
      </c>
      <c r="B378" s="41">
        <v>9</v>
      </c>
      <c r="C378" s="41" t="s">
        <v>10048</v>
      </c>
      <c r="D378" s="41" t="s">
        <v>206</v>
      </c>
      <c r="E378" s="39" t="s">
        <v>10068</v>
      </c>
      <c r="F378" s="41" t="s">
        <v>207</v>
      </c>
      <c r="G378" s="41" t="s">
        <v>208</v>
      </c>
      <c r="H378" s="41" t="s">
        <v>9699</v>
      </c>
    </row>
    <row r="379" spans="1:8">
      <c r="A379" s="41">
        <v>403</v>
      </c>
      <c r="B379" s="41">
        <v>10</v>
      </c>
      <c r="C379" s="41" t="s">
        <v>10048</v>
      </c>
      <c r="D379" s="41" t="s">
        <v>206</v>
      </c>
      <c r="E379" s="39" t="s">
        <v>10068</v>
      </c>
      <c r="F379" s="41" t="s">
        <v>207</v>
      </c>
      <c r="G379" s="41" t="s">
        <v>208</v>
      </c>
      <c r="H379" s="41" t="s">
        <v>9699</v>
      </c>
    </row>
    <row r="380" spans="1:8">
      <c r="A380" s="41">
        <v>404</v>
      </c>
      <c r="B380" s="41">
        <v>1</v>
      </c>
      <c r="C380" s="41" t="s">
        <v>10053</v>
      </c>
      <c r="D380" s="41" t="s">
        <v>116</v>
      </c>
      <c r="E380" s="39" t="s">
        <v>10054</v>
      </c>
      <c r="F380" s="41" t="s">
        <v>117</v>
      </c>
      <c r="G380" s="41" t="s">
        <v>118</v>
      </c>
      <c r="H380" s="41" t="s">
        <v>9699</v>
      </c>
    </row>
    <row r="381" spans="1:8">
      <c r="A381" s="41">
        <v>405</v>
      </c>
      <c r="B381" s="41">
        <v>2</v>
      </c>
      <c r="C381" s="41" t="s">
        <v>10053</v>
      </c>
      <c r="D381" s="41" t="s">
        <v>116</v>
      </c>
      <c r="E381" s="39" t="s">
        <v>10054</v>
      </c>
      <c r="F381" s="41" t="s">
        <v>117</v>
      </c>
      <c r="G381" s="41" t="s">
        <v>118</v>
      </c>
      <c r="H381" s="41" t="s">
        <v>9699</v>
      </c>
    </row>
    <row r="382" spans="1:8">
      <c r="A382" s="41">
        <v>406</v>
      </c>
      <c r="B382" s="41">
        <v>3</v>
      </c>
      <c r="C382" s="41" t="s">
        <v>10053</v>
      </c>
      <c r="D382" s="41" t="s">
        <v>116</v>
      </c>
      <c r="E382" s="39" t="s">
        <v>10054</v>
      </c>
      <c r="F382" s="41" t="s">
        <v>117</v>
      </c>
      <c r="G382" s="41" t="s">
        <v>118</v>
      </c>
      <c r="H382" s="41" t="s">
        <v>9699</v>
      </c>
    </row>
    <row r="383" spans="1:8">
      <c r="A383" s="41">
        <v>407</v>
      </c>
      <c r="B383" s="41">
        <v>4</v>
      </c>
      <c r="C383" s="41" t="s">
        <v>10053</v>
      </c>
      <c r="D383" s="41" t="s">
        <v>116</v>
      </c>
      <c r="E383" s="39" t="s">
        <v>10054</v>
      </c>
      <c r="F383" s="41" t="s">
        <v>117</v>
      </c>
      <c r="G383" s="41" t="s">
        <v>118</v>
      </c>
      <c r="H383" s="41" t="s">
        <v>9699</v>
      </c>
    </row>
    <row r="384" spans="1:8">
      <c r="A384" s="41">
        <v>408</v>
      </c>
      <c r="B384" s="41">
        <v>5</v>
      </c>
      <c r="C384" s="41" t="s">
        <v>10053</v>
      </c>
      <c r="D384" s="41" t="s">
        <v>116</v>
      </c>
      <c r="E384" s="39" t="s">
        <v>10054</v>
      </c>
      <c r="F384" s="41" t="s">
        <v>117</v>
      </c>
      <c r="G384" s="41" t="s">
        <v>118</v>
      </c>
      <c r="H384" s="41" t="s">
        <v>9699</v>
      </c>
    </row>
    <row r="385" spans="1:8">
      <c r="A385" s="41">
        <v>409</v>
      </c>
      <c r="B385" s="41">
        <v>6</v>
      </c>
      <c r="C385" s="41" t="s">
        <v>10053</v>
      </c>
      <c r="D385" s="41" t="s">
        <v>116</v>
      </c>
      <c r="E385" s="39" t="s">
        <v>10054</v>
      </c>
      <c r="F385" s="41" t="s">
        <v>117</v>
      </c>
      <c r="G385" s="41" t="s">
        <v>118</v>
      </c>
      <c r="H385" s="41" t="s">
        <v>9699</v>
      </c>
    </row>
    <row r="386" spans="1:8">
      <c r="A386" s="41">
        <v>410</v>
      </c>
      <c r="B386" s="41">
        <v>7</v>
      </c>
      <c r="C386" s="41" t="s">
        <v>10053</v>
      </c>
      <c r="D386" s="41" t="s">
        <v>116</v>
      </c>
      <c r="E386" s="39" t="s">
        <v>10054</v>
      </c>
      <c r="F386" s="41" t="s">
        <v>117</v>
      </c>
      <c r="G386" s="41" t="s">
        <v>118</v>
      </c>
      <c r="H386" s="41" t="s">
        <v>9699</v>
      </c>
    </row>
    <row r="387" spans="1:8">
      <c r="A387" s="41">
        <v>411</v>
      </c>
      <c r="B387" s="41">
        <v>8</v>
      </c>
      <c r="C387" s="41" t="s">
        <v>10053</v>
      </c>
      <c r="D387" s="41" t="s">
        <v>116</v>
      </c>
      <c r="E387" s="39" t="s">
        <v>10054</v>
      </c>
      <c r="F387" s="41" t="s">
        <v>117</v>
      </c>
      <c r="G387" s="41" t="s">
        <v>118</v>
      </c>
      <c r="H387" s="41" t="s">
        <v>9699</v>
      </c>
    </row>
    <row r="388" spans="1:8">
      <c r="A388" s="41">
        <v>412</v>
      </c>
      <c r="B388" s="41">
        <v>9</v>
      </c>
      <c r="C388" s="41" t="s">
        <v>10053</v>
      </c>
      <c r="D388" s="41" t="s">
        <v>116</v>
      </c>
      <c r="E388" s="39" t="s">
        <v>10054</v>
      </c>
      <c r="F388" s="41" t="s">
        <v>117</v>
      </c>
      <c r="G388" s="41" t="s">
        <v>118</v>
      </c>
      <c r="H388" s="41" t="s">
        <v>9699</v>
      </c>
    </row>
    <row r="389" spans="1:8">
      <c r="A389" s="41">
        <v>413</v>
      </c>
      <c r="B389" s="41">
        <v>10</v>
      </c>
      <c r="C389" s="41" t="s">
        <v>10053</v>
      </c>
      <c r="D389" s="41" t="s">
        <v>116</v>
      </c>
      <c r="E389" s="39" t="s">
        <v>10054</v>
      </c>
      <c r="F389" s="41" t="s">
        <v>117</v>
      </c>
      <c r="G389" s="41" t="s">
        <v>118</v>
      </c>
      <c r="H389" s="41" t="s">
        <v>9699</v>
      </c>
    </row>
    <row r="390" spans="1:8">
      <c r="A390" s="41">
        <v>416</v>
      </c>
      <c r="B390" s="41">
        <v>1</v>
      </c>
      <c r="C390" s="41" t="s">
        <v>10050</v>
      </c>
      <c r="D390" s="41" t="s">
        <v>6728</v>
      </c>
      <c r="E390" s="39" t="s">
        <v>10051</v>
      </c>
      <c r="F390" s="41" t="s">
        <v>6729</v>
      </c>
      <c r="G390" s="41" t="s">
        <v>6730</v>
      </c>
      <c r="H390" s="41" t="s">
        <v>9699</v>
      </c>
    </row>
    <row r="391" spans="1:8">
      <c r="A391" s="41">
        <v>417</v>
      </c>
      <c r="B391" s="41">
        <v>2</v>
      </c>
      <c r="C391" s="41" t="s">
        <v>10050</v>
      </c>
      <c r="D391" s="41" t="s">
        <v>6728</v>
      </c>
      <c r="E391" s="39" t="s">
        <v>10051</v>
      </c>
      <c r="F391" s="41" t="s">
        <v>6729</v>
      </c>
      <c r="G391" s="41" t="s">
        <v>6730</v>
      </c>
      <c r="H391" s="41" t="s">
        <v>9699</v>
      </c>
    </row>
    <row r="392" spans="1:8">
      <c r="A392" s="41">
        <v>418</v>
      </c>
      <c r="B392" s="41">
        <v>3</v>
      </c>
      <c r="C392" s="41" t="s">
        <v>10050</v>
      </c>
      <c r="D392" s="41" t="s">
        <v>6728</v>
      </c>
      <c r="E392" s="39" t="s">
        <v>10051</v>
      </c>
      <c r="F392" s="41" t="s">
        <v>6729</v>
      </c>
      <c r="G392" s="41" t="s">
        <v>6730</v>
      </c>
      <c r="H392" s="41" t="s">
        <v>9699</v>
      </c>
    </row>
    <row r="393" spans="1:8">
      <c r="A393" s="41">
        <v>419</v>
      </c>
      <c r="B393" s="41">
        <v>4</v>
      </c>
      <c r="C393" s="41" t="s">
        <v>10050</v>
      </c>
      <c r="D393" s="41" t="s">
        <v>6728</v>
      </c>
      <c r="E393" s="39" t="s">
        <v>10051</v>
      </c>
      <c r="F393" s="41" t="s">
        <v>6729</v>
      </c>
      <c r="G393" s="41" t="s">
        <v>6730</v>
      </c>
      <c r="H393" s="41" t="s">
        <v>9699</v>
      </c>
    </row>
    <row r="394" spans="1:8">
      <c r="A394" s="41">
        <v>420</v>
      </c>
      <c r="B394" s="41">
        <v>5</v>
      </c>
      <c r="C394" s="41" t="s">
        <v>10050</v>
      </c>
      <c r="D394" s="41" t="s">
        <v>6728</v>
      </c>
      <c r="E394" s="39" t="s">
        <v>10051</v>
      </c>
      <c r="F394" s="41" t="s">
        <v>6729</v>
      </c>
      <c r="G394" s="41" t="s">
        <v>6730</v>
      </c>
      <c r="H394" s="41" t="s">
        <v>9699</v>
      </c>
    </row>
    <row r="395" spans="1:8">
      <c r="A395" s="41">
        <v>421</v>
      </c>
      <c r="B395" s="41">
        <v>1</v>
      </c>
      <c r="C395" s="41" t="s">
        <v>10050</v>
      </c>
      <c r="D395" s="41" t="s">
        <v>1745</v>
      </c>
      <c r="E395" s="39" t="s">
        <v>10051</v>
      </c>
      <c r="F395" s="41" t="s">
        <v>1746</v>
      </c>
      <c r="G395" s="41" t="s">
        <v>1747</v>
      </c>
      <c r="H395" s="41" t="s">
        <v>9699</v>
      </c>
    </row>
    <row r="396" spans="1:8">
      <c r="A396" s="41">
        <v>422</v>
      </c>
      <c r="B396" s="41">
        <v>2</v>
      </c>
      <c r="C396" s="41" t="s">
        <v>10050</v>
      </c>
      <c r="D396" s="41" t="s">
        <v>1745</v>
      </c>
      <c r="E396" s="39" t="s">
        <v>10051</v>
      </c>
      <c r="F396" s="41" t="s">
        <v>1746</v>
      </c>
      <c r="G396" s="41" t="s">
        <v>1747</v>
      </c>
      <c r="H396" s="41" t="s">
        <v>9699</v>
      </c>
    </row>
    <row r="397" spans="1:8">
      <c r="A397" s="41">
        <v>423</v>
      </c>
      <c r="B397" s="41">
        <v>3</v>
      </c>
      <c r="C397" s="41" t="s">
        <v>10050</v>
      </c>
      <c r="D397" s="41" t="s">
        <v>1745</v>
      </c>
      <c r="E397" s="39" t="s">
        <v>10051</v>
      </c>
      <c r="F397" s="41" t="s">
        <v>1746</v>
      </c>
      <c r="G397" s="41" t="s">
        <v>1747</v>
      </c>
      <c r="H397" s="41" t="s">
        <v>9699</v>
      </c>
    </row>
    <row r="398" spans="1:8">
      <c r="A398" s="41">
        <v>424</v>
      </c>
      <c r="B398" s="41">
        <v>4</v>
      </c>
      <c r="C398" s="41" t="s">
        <v>10050</v>
      </c>
      <c r="D398" s="41" t="s">
        <v>1745</v>
      </c>
      <c r="E398" s="39" t="s">
        <v>10051</v>
      </c>
      <c r="F398" s="41" t="s">
        <v>1746</v>
      </c>
      <c r="G398" s="41" t="s">
        <v>1747</v>
      </c>
      <c r="H398" s="41" t="s">
        <v>9699</v>
      </c>
    </row>
    <row r="399" spans="1:8">
      <c r="A399" s="41">
        <v>425</v>
      </c>
      <c r="B399" s="41">
        <v>1</v>
      </c>
      <c r="C399" s="41" t="s">
        <v>10062</v>
      </c>
      <c r="D399" s="41" t="s">
        <v>3357</v>
      </c>
      <c r="E399" s="39" t="s">
        <v>10066</v>
      </c>
      <c r="F399" s="41" t="s">
        <v>3358</v>
      </c>
      <c r="G399" s="41" t="s">
        <v>3359</v>
      </c>
      <c r="H399" s="41" t="s">
        <v>9699</v>
      </c>
    </row>
    <row r="400" spans="1:8">
      <c r="A400" s="41">
        <v>426</v>
      </c>
      <c r="B400" s="41">
        <v>1</v>
      </c>
      <c r="C400" s="41" t="s">
        <v>10048</v>
      </c>
      <c r="D400" s="41" t="s">
        <v>2641</v>
      </c>
      <c r="E400" s="39" t="s">
        <v>10049</v>
      </c>
      <c r="F400" s="41" t="s">
        <v>2642</v>
      </c>
      <c r="G400" s="41" t="s">
        <v>2643</v>
      </c>
      <c r="H400" s="41" t="s">
        <v>9699</v>
      </c>
    </row>
    <row r="401" spans="1:8">
      <c r="A401" s="41">
        <v>427</v>
      </c>
      <c r="B401" s="41">
        <v>2</v>
      </c>
      <c r="C401" s="41" t="s">
        <v>10048</v>
      </c>
      <c r="D401" s="41" t="s">
        <v>2641</v>
      </c>
      <c r="E401" s="39" t="s">
        <v>10049</v>
      </c>
      <c r="F401" s="41" t="s">
        <v>2642</v>
      </c>
      <c r="G401" s="41" t="s">
        <v>2643</v>
      </c>
      <c r="H401" s="41" t="s">
        <v>9699</v>
      </c>
    </row>
    <row r="402" spans="1:8">
      <c r="A402" s="41">
        <v>428</v>
      </c>
      <c r="B402" s="41">
        <v>3</v>
      </c>
      <c r="C402" s="41" t="s">
        <v>10048</v>
      </c>
      <c r="D402" s="41" t="s">
        <v>2641</v>
      </c>
      <c r="E402" s="39" t="s">
        <v>10049</v>
      </c>
      <c r="F402" s="41" t="s">
        <v>2642</v>
      </c>
      <c r="G402" s="41" t="s">
        <v>2643</v>
      </c>
      <c r="H402" s="41" t="s">
        <v>9699</v>
      </c>
    </row>
    <row r="403" spans="1:8">
      <c r="A403" s="41">
        <v>429</v>
      </c>
      <c r="B403" s="41">
        <v>4</v>
      </c>
      <c r="C403" s="41" t="s">
        <v>10048</v>
      </c>
      <c r="D403" s="41" t="s">
        <v>2641</v>
      </c>
      <c r="E403" s="39" t="s">
        <v>10049</v>
      </c>
      <c r="F403" s="41" t="s">
        <v>2642</v>
      </c>
      <c r="G403" s="41" t="s">
        <v>2643</v>
      </c>
      <c r="H403" s="41" t="s">
        <v>9699</v>
      </c>
    </row>
    <row r="404" spans="1:8">
      <c r="A404" s="41">
        <v>430</v>
      </c>
      <c r="B404" s="41">
        <v>5</v>
      </c>
      <c r="C404" s="41" t="s">
        <v>10048</v>
      </c>
      <c r="D404" s="41" t="s">
        <v>2641</v>
      </c>
      <c r="E404" s="39" t="s">
        <v>10049</v>
      </c>
      <c r="F404" s="41" t="s">
        <v>2642</v>
      </c>
      <c r="G404" s="41" t="s">
        <v>2643</v>
      </c>
      <c r="H404" s="41" t="s">
        <v>9699</v>
      </c>
    </row>
    <row r="405" spans="1:8">
      <c r="A405" s="41">
        <v>431</v>
      </c>
      <c r="B405" s="41">
        <v>6</v>
      </c>
      <c r="C405" s="41" t="s">
        <v>10048</v>
      </c>
      <c r="D405" s="41" t="s">
        <v>2641</v>
      </c>
      <c r="E405" s="39" t="s">
        <v>10049</v>
      </c>
      <c r="F405" s="41" t="s">
        <v>2642</v>
      </c>
      <c r="G405" s="41" t="s">
        <v>2643</v>
      </c>
      <c r="H405" s="41" t="s">
        <v>9699</v>
      </c>
    </row>
    <row r="406" spans="1:8">
      <c r="A406" s="41">
        <v>432</v>
      </c>
      <c r="B406" s="41">
        <v>7</v>
      </c>
      <c r="C406" s="41" t="s">
        <v>10048</v>
      </c>
      <c r="D406" s="41" t="s">
        <v>2641</v>
      </c>
      <c r="E406" s="39" t="s">
        <v>10049</v>
      </c>
      <c r="F406" s="41" t="s">
        <v>2642</v>
      </c>
      <c r="G406" s="41" t="s">
        <v>2643</v>
      </c>
      <c r="H406" s="41" t="s">
        <v>9699</v>
      </c>
    </row>
    <row r="407" spans="1:8">
      <c r="A407" s="41">
        <v>433</v>
      </c>
      <c r="B407" s="41">
        <v>8</v>
      </c>
      <c r="C407" s="41" t="s">
        <v>10048</v>
      </c>
      <c r="D407" s="41" t="s">
        <v>2641</v>
      </c>
      <c r="E407" s="39" t="s">
        <v>10049</v>
      </c>
      <c r="F407" s="41" t="s">
        <v>2642</v>
      </c>
      <c r="G407" s="41" t="s">
        <v>2643</v>
      </c>
      <c r="H407" s="41" t="s">
        <v>9699</v>
      </c>
    </row>
    <row r="408" spans="1:8">
      <c r="A408" s="41">
        <v>434</v>
      </c>
      <c r="B408" s="41">
        <v>1</v>
      </c>
      <c r="C408" s="41" t="s">
        <v>10053</v>
      </c>
      <c r="D408" s="41" t="s">
        <v>3875</v>
      </c>
      <c r="E408" s="39" t="s">
        <v>10054</v>
      </c>
      <c r="F408" s="41" t="s">
        <v>3876</v>
      </c>
      <c r="G408" s="41" t="s">
        <v>3877</v>
      </c>
      <c r="H408" s="41" t="s">
        <v>9699</v>
      </c>
    </row>
    <row r="409" spans="1:8">
      <c r="A409" s="41">
        <v>435</v>
      </c>
      <c r="B409" s="41">
        <v>2</v>
      </c>
      <c r="C409" s="41" t="s">
        <v>10053</v>
      </c>
      <c r="D409" s="41" t="s">
        <v>3875</v>
      </c>
      <c r="E409" s="39" t="s">
        <v>10054</v>
      </c>
      <c r="F409" s="41" t="s">
        <v>3876</v>
      </c>
      <c r="G409" s="41" t="s">
        <v>3877</v>
      </c>
      <c r="H409" s="41" t="s">
        <v>9699</v>
      </c>
    </row>
    <row r="410" spans="1:8">
      <c r="A410" s="41">
        <v>436</v>
      </c>
      <c r="B410" s="41">
        <v>3</v>
      </c>
      <c r="C410" s="41" t="s">
        <v>10053</v>
      </c>
      <c r="D410" s="41" t="s">
        <v>3875</v>
      </c>
      <c r="E410" s="39" t="s">
        <v>10054</v>
      </c>
      <c r="F410" s="41" t="s">
        <v>3876</v>
      </c>
      <c r="G410" s="41" t="s">
        <v>3877</v>
      </c>
      <c r="H410" s="41" t="s">
        <v>9699</v>
      </c>
    </row>
    <row r="411" spans="1:8">
      <c r="A411" s="41">
        <v>437</v>
      </c>
      <c r="B411" s="41">
        <v>4</v>
      </c>
      <c r="C411" s="41" t="s">
        <v>10053</v>
      </c>
      <c r="D411" s="41" t="s">
        <v>3875</v>
      </c>
      <c r="E411" s="39" t="s">
        <v>10054</v>
      </c>
      <c r="F411" s="41" t="s">
        <v>3876</v>
      </c>
      <c r="G411" s="41" t="s">
        <v>3877</v>
      </c>
      <c r="H411" s="41" t="s">
        <v>9699</v>
      </c>
    </row>
    <row r="412" spans="1:8">
      <c r="A412" s="41">
        <v>438</v>
      </c>
      <c r="B412" s="41">
        <v>5</v>
      </c>
      <c r="C412" s="41" t="s">
        <v>10053</v>
      </c>
      <c r="D412" s="41" t="s">
        <v>3875</v>
      </c>
      <c r="E412" s="39" t="s">
        <v>10054</v>
      </c>
      <c r="F412" s="41" t="s">
        <v>3876</v>
      </c>
      <c r="G412" s="41" t="s">
        <v>3877</v>
      </c>
      <c r="H412" s="41" t="s">
        <v>9699</v>
      </c>
    </row>
    <row r="413" spans="1:8">
      <c r="A413" s="41">
        <v>439</v>
      </c>
      <c r="B413" s="41">
        <v>6</v>
      </c>
      <c r="C413" s="41" t="s">
        <v>10053</v>
      </c>
      <c r="D413" s="41" t="s">
        <v>3875</v>
      </c>
      <c r="E413" s="39" t="s">
        <v>10054</v>
      </c>
      <c r="F413" s="41" t="s">
        <v>3876</v>
      </c>
      <c r="G413" s="41" t="s">
        <v>3877</v>
      </c>
      <c r="H413" s="41" t="s">
        <v>9699</v>
      </c>
    </row>
    <row r="414" spans="1:8">
      <c r="A414" s="41">
        <v>440</v>
      </c>
      <c r="B414" s="41">
        <v>7</v>
      </c>
      <c r="C414" s="41" t="s">
        <v>10053</v>
      </c>
      <c r="D414" s="41" t="s">
        <v>3875</v>
      </c>
      <c r="E414" s="39" t="s">
        <v>10054</v>
      </c>
      <c r="F414" s="41" t="s">
        <v>3876</v>
      </c>
      <c r="G414" s="41" t="s">
        <v>3877</v>
      </c>
      <c r="H414" s="41" t="s">
        <v>9699</v>
      </c>
    </row>
    <row r="415" spans="1:8">
      <c r="A415" s="41">
        <v>441</v>
      </c>
      <c r="B415" s="41">
        <v>8</v>
      </c>
      <c r="C415" s="41" t="s">
        <v>10053</v>
      </c>
      <c r="D415" s="41" t="s">
        <v>3875</v>
      </c>
      <c r="E415" s="39" t="s">
        <v>10054</v>
      </c>
      <c r="F415" s="41" t="s">
        <v>3876</v>
      </c>
      <c r="G415" s="41" t="s">
        <v>3877</v>
      </c>
      <c r="H415" s="41" t="s">
        <v>9699</v>
      </c>
    </row>
    <row r="416" spans="1:8">
      <c r="A416" s="41">
        <v>442</v>
      </c>
      <c r="B416" s="41">
        <v>1</v>
      </c>
      <c r="C416" s="41" t="s">
        <v>10048</v>
      </c>
      <c r="D416" s="41" t="s">
        <v>4009</v>
      </c>
      <c r="E416" s="39" t="s">
        <v>10049</v>
      </c>
      <c r="F416" s="41" t="s">
        <v>4010</v>
      </c>
      <c r="G416" s="41" t="s">
        <v>4011</v>
      </c>
      <c r="H416" s="41" t="s">
        <v>9699</v>
      </c>
    </row>
    <row r="417" spans="1:8">
      <c r="A417" s="41">
        <v>443</v>
      </c>
      <c r="B417" s="41">
        <v>2</v>
      </c>
      <c r="C417" s="41" t="s">
        <v>10048</v>
      </c>
      <c r="D417" s="41" t="s">
        <v>4009</v>
      </c>
      <c r="E417" s="39" t="s">
        <v>10049</v>
      </c>
      <c r="F417" s="41" t="s">
        <v>4010</v>
      </c>
      <c r="G417" s="41" t="s">
        <v>4011</v>
      </c>
      <c r="H417" s="41" t="s">
        <v>9699</v>
      </c>
    </row>
    <row r="418" spans="1:8">
      <c r="A418" s="41">
        <v>444</v>
      </c>
      <c r="B418" s="41">
        <v>3</v>
      </c>
      <c r="C418" s="41" t="s">
        <v>10048</v>
      </c>
      <c r="D418" s="41" t="s">
        <v>4009</v>
      </c>
      <c r="E418" s="39" t="s">
        <v>10049</v>
      </c>
      <c r="F418" s="41" t="s">
        <v>4010</v>
      </c>
      <c r="G418" s="41" t="s">
        <v>4011</v>
      </c>
      <c r="H418" s="41" t="s">
        <v>9699</v>
      </c>
    </row>
    <row r="419" spans="1:8">
      <c r="A419" s="41">
        <v>445</v>
      </c>
      <c r="B419" s="41">
        <v>4</v>
      </c>
      <c r="C419" s="41" t="s">
        <v>10048</v>
      </c>
      <c r="D419" s="41" t="s">
        <v>4009</v>
      </c>
      <c r="E419" s="39" t="s">
        <v>10049</v>
      </c>
      <c r="F419" s="41" t="s">
        <v>4010</v>
      </c>
      <c r="G419" s="41" t="s">
        <v>4011</v>
      </c>
      <c r="H419" s="41" t="s">
        <v>9699</v>
      </c>
    </row>
    <row r="420" spans="1:8">
      <c r="A420" s="41">
        <v>446</v>
      </c>
      <c r="B420" s="41">
        <v>5</v>
      </c>
      <c r="C420" s="41" t="s">
        <v>10048</v>
      </c>
      <c r="D420" s="41" t="s">
        <v>4009</v>
      </c>
      <c r="E420" s="39" t="s">
        <v>10049</v>
      </c>
      <c r="F420" s="41" t="s">
        <v>4010</v>
      </c>
      <c r="G420" s="41" t="s">
        <v>4011</v>
      </c>
      <c r="H420" s="41" t="s">
        <v>9699</v>
      </c>
    </row>
    <row r="421" spans="1:8">
      <c r="A421" s="41">
        <v>447</v>
      </c>
      <c r="B421" s="41">
        <v>1</v>
      </c>
      <c r="C421" s="41" t="s">
        <v>10056</v>
      </c>
      <c r="D421" s="41" t="s">
        <v>4958</v>
      </c>
      <c r="E421" s="39" t="s">
        <v>10057</v>
      </c>
      <c r="F421" s="41" t="s">
        <v>4959</v>
      </c>
      <c r="G421" s="41" t="s">
        <v>4960</v>
      </c>
      <c r="H421" s="41" t="s">
        <v>9699</v>
      </c>
    </row>
    <row r="422" spans="1:8">
      <c r="A422" s="41">
        <v>448</v>
      </c>
      <c r="B422" s="41">
        <v>2</v>
      </c>
      <c r="C422" s="41" t="s">
        <v>10056</v>
      </c>
      <c r="D422" s="41" t="s">
        <v>4958</v>
      </c>
      <c r="E422" s="39" t="s">
        <v>10057</v>
      </c>
      <c r="F422" s="41" t="s">
        <v>4959</v>
      </c>
      <c r="G422" s="41" t="s">
        <v>4960</v>
      </c>
      <c r="H422" s="41" t="s">
        <v>9699</v>
      </c>
    </row>
    <row r="423" spans="1:8">
      <c r="A423" s="41">
        <v>449</v>
      </c>
      <c r="B423" s="41">
        <v>1</v>
      </c>
      <c r="C423" s="41" t="s">
        <v>10056</v>
      </c>
      <c r="D423" s="41" t="s">
        <v>2352</v>
      </c>
      <c r="E423" s="39" t="s">
        <v>10060</v>
      </c>
      <c r="F423" s="41" t="s">
        <v>2353</v>
      </c>
      <c r="G423" s="41" t="s">
        <v>2354</v>
      </c>
      <c r="H423" s="41" t="s">
        <v>9699</v>
      </c>
    </row>
    <row r="424" spans="1:8">
      <c r="A424" s="41">
        <v>450</v>
      </c>
      <c r="B424" s="41">
        <v>2</v>
      </c>
      <c r="C424" s="41" t="s">
        <v>10056</v>
      </c>
      <c r="D424" s="41" t="s">
        <v>2352</v>
      </c>
      <c r="E424" s="39" t="s">
        <v>10060</v>
      </c>
      <c r="F424" s="41" t="s">
        <v>2353</v>
      </c>
      <c r="G424" s="41" t="s">
        <v>2354</v>
      </c>
      <c r="H424" s="41" t="s">
        <v>9699</v>
      </c>
    </row>
    <row r="425" spans="1:8">
      <c r="A425" s="41">
        <v>451</v>
      </c>
      <c r="B425" s="41">
        <v>3</v>
      </c>
      <c r="C425" s="41" t="s">
        <v>10056</v>
      </c>
      <c r="D425" s="41" t="s">
        <v>2352</v>
      </c>
      <c r="E425" s="39" t="s">
        <v>10060</v>
      </c>
      <c r="F425" s="41" t="s">
        <v>2353</v>
      </c>
      <c r="G425" s="41" t="s">
        <v>2354</v>
      </c>
      <c r="H425" s="41" t="s">
        <v>9699</v>
      </c>
    </row>
    <row r="426" spans="1:8">
      <c r="A426" s="41">
        <v>452</v>
      </c>
      <c r="B426" s="41">
        <v>4</v>
      </c>
      <c r="C426" s="41" t="s">
        <v>10056</v>
      </c>
      <c r="D426" s="41" t="s">
        <v>2352</v>
      </c>
      <c r="E426" s="39" t="s">
        <v>10060</v>
      </c>
      <c r="F426" s="41" t="s">
        <v>2353</v>
      </c>
      <c r="G426" s="41" t="s">
        <v>2354</v>
      </c>
      <c r="H426" s="41" t="s">
        <v>9699</v>
      </c>
    </row>
    <row r="427" spans="1:8">
      <c r="A427" s="41">
        <v>453</v>
      </c>
      <c r="B427" s="41">
        <v>5</v>
      </c>
      <c r="C427" s="41" t="s">
        <v>10056</v>
      </c>
      <c r="D427" s="41" t="s">
        <v>2352</v>
      </c>
      <c r="E427" s="39" t="s">
        <v>10060</v>
      </c>
      <c r="F427" s="41" t="s">
        <v>2353</v>
      </c>
      <c r="G427" s="41" t="s">
        <v>2354</v>
      </c>
      <c r="H427" s="41" t="s">
        <v>9699</v>
      </c>
    </row>
    <row r="428" spans="1:8">
      <c r="A428" s="41">
        <v>454</v>
      </c>
      <c r="B428" s="41">
        <v>6</v>
      </c>
      <c r="C428" s="41" t="s">
        <v>10056</v>
      </c>
      <c r="D428" s="41" t="s">
        <v>2352</v>
      </c>
      <c r="E428" s="39" t="s">
        <v>10060</v>
      </c>
      <c r="F428" s="41" t="s">
        <v>2353</v>
      </c>
      <c r="G428" s="41" t="s">
        <v>2354</v>
      </c>
      <c r="H428" s="41" t="s">
        <v>9699</v>
      </c>
    </row>
    <row r="429" spans="1:8">
      <c r="A429" s="41">
        <v>455</v>
      </c>
      <c r="B429" s="41">
        <v>7</v>
      </c>
      <c r="C429" s="41" t="s">
        <v>10056</v>
      </c>
      <c r="D429" s="41" t="s">
        <v>2352</v>
      </c>
      <c r="E429" s="39" t="s">
        <v>10060</v>
      </c>
      <c r="F429" s="41" t="s">
        <v>2353</v>
      </c>
      <c r="G429" s="41" t="s">
        <v>2354</v>
      </c>
      <c r="H429" s="41" t="s">
        <v>9699</v>
      </c>
    </row>
    <row r="430" spans="1:8">
      <c r="A430" s="41">
        <v>456</v>
      </c>
      <c r="B430" s="41">
        <v>8</v>
      </c>
      <c r="C430" s="41" t="s">
        <v>10056</v>
      </c>
      <c r="D430" s="41" t="s">
        <v>2352</v>
      </c>
      <c r="E430" s="39" t="s">
        <v>10060</v>
      </c>
      <c r="F430" s="41" t="s">
        <v>2353</v>
      </c>
      <c r="G430" s="41" t="s">
        <v>2354</v>
      </c>
      <c r="H430" s="41" t="s">
        <v>9699</v>
      </c>
    </row>
    <row r="431" spans="1:8">
      <c r="A431" s="41">
        <v>457</v>
      </c>
      <c r="B431" s="41">
        <v>9</v>
      </c>
      <c r="C431" s="41" t="s">
        <v>10056</v>
      </c>
      <c r="D431" s="41" t="s">
        <v>2352</v>
      </c>
      <c r="E431" s="39" t="s">
        <v>10060</v>
      </c>
      <c r="F431" s="41" t="s">
        <v>2353</v>
      </c>
      <c r="G431" s="41" t="s">
        <v>2354</v>
      </c>
      <c r="H431" s="41" t="s">
        <v>9699</v>
      </c>
    </row>
    <row r="432" spans="1:8">
      <c r="A432" s="41">
        <v>458</v>
      </c>
      <c r="B432" s="41">
        <v>10</v>
      </c>
      <c r="C432" s="41" t="s">
        <v>10056</v>
      </c>
      <c r="D432" s="41" t="s">
        <v>2352</v>
      </c>
      <c r="E432" s="39" t="s">
        <v>10060</v>
      </c>
      <c r="F432" s="41" t="s">
        <v>2353</v>
      </c>
      <c r="G432" s="41" t="s">
        <v>2354</v>
      </c>
      <c r="H432" s="41" t="s">
        <v>9699</v>
      </c>
    </row>
    <row r="433" spans="1:8">
      <c r="A433" s="41">
        <v>459</v>
      </c>
      <c r="B433" s="41">
        <v>1</v>
      </c>
      <c r="C433" s="41" t="s">
        <v>10050</v>
      </c>
      <c r="D433" s="41" t="s">
        <v>6819</v>
      </c>
      <c r="E433" s="39" t="s">
        <v>10051</v>
      </c>
      <c r="F433" s="41" t="s">
        <v>6820</v>
      </c>
      <c r="G433" s="41" t="s">
        <v>6821</v>
      </c>
      <c r="H433" s="41" t="s">
        <v>9699</v>
      </c>
    </row>
    <row r="434" spans="1:8">
      <c r="A434" s="41">
        <v>460</v>
      </c>
      <c r="B434" s="41">
        <v>2</v>
      </c>
      <c r="C434" s="41" t="s">
        <v>10050</v>
      </c>
      <c r="D434" s="41" t="s">
        <v>6819</v>
      </c>
      <c r="E434" s="39" t="s">
        <v>10051</v>
      </c>
      <c r="F434" s="41" t="s">
        <v>6820</v>
      </c>
      <c r="G434" s="41" t="s">
        <v>6821</v>
      </c>
      <c r="H434" s="41" t="s">
        <v>9699</v>
      </c>
    </row>
    <row r="435" spans="1:8">
      <c r="A435" s="41">
        <v>461</v>
      </c>
      <c r="B435" s="41">
        <v>1</v>
      </c>
      <c r="C435" s="41" t="s">
        <v>10056</v>
      </c>
      <c r="D435" s="41" t="s">
        <v>8106</v>
      </c>
      <c r="E435" s="39" t="s">
        <v>10060</v>
      </c>
      <c r="F435" s="41" t="s">
        <v>8107</v>
      </c>
      <c r="G435" s="41" t="s">
        <v>8108</v>
      </c>
      <c r="H435" s="41" t="s">
        <v>9699</v>
      </c>
    </row>
    <row r="436" spans="1:8">
      <c r="A436" s="41">
        <v>462</v>
      </c>
      <c r="B436" s="41">
        <v>2</v>
      </c>
      <c r="C436" s="41" t="s">
        <v>10056</v>
      </c>
      <c r="D436" s="41" t="s">
        <v>8106</v>
      </c>
      <c r="E436" s="39" t="s">
        <v>10060</v>
      </c>
      <c r="F436" s="41" t="s">
        <v>8107</v>
      </c>
      <c r="G436" s="41" t="s">
        <v>8108</v>
      </c>
      <c r="H436" s="41" t="s">
        <v>9699</v>
      </c>
    </row>
    <row r="437" spans="1:8">
      <c r="A437" s="41">
        <v>463</v>
      </c>
      <c r="B437" s="41">
        <v>3</v>
      </c>
      <c r="C437" s="41" t="s">
        <v>10056</v>
      </c>
      <c r="D437" s="41" t="s">
        <v>8106</v>
      </c>
      <c r="E437" s="39" t="s">
        <v>10060</v>
      </c>
      <c r="F437" s="41" t="s">
        <v>8107</v>
      </c>
      <c r="G437" s="41" t="s">
        <v>8108</v>
      </c>
      <c r="H437" s="41" t="s">
        <v>9699</v>
      </c>
    </row>
    <row r="438" spans="1:8">
      <c r="A438" s="42">
        <v>464</v>
      </c>
      <c r="B438" s="42">
        <v>4</v>
      </c>
      <c r="C438" s="41" t="s">
        <v>10056</v>
      </c>
      <c r="D438" s="42" t="s">
        <v>8106</v>
      </c>
      <c r="E438" s="39" t="s">
        <v>10060</v>
      </c>
      <c r="F438" s="42" t="s">
        <v>8107</v>
      </c>
      <c r="G438" s="42" t="s">
        <v>8108</v>
      </c>
      <c r="H438" s="41" t="s">
        <v>9699</v>
      </c>
    </row>
    <row r="439" spans="1:8">
      <c r="A439" s="41">
        <v>465</v>
      </c>
      <c r="B439" s="41">
        <v>5</v>
      </c>
      <c r="C439" s="41" t="s">
        <v>10056</v>
      </c>
      <c r="D439" s="41" t="s">
        <v>8106</v>
      </c>
      <c r="E439" s="39" t="s">
        <v>10060</v>
      </c>
      <c r="F439" s="41" t="s">
        <v>8107</v>
      </c>
      <c r="G439" s="41" t="s">
        <v>8108</v>
      </c>
      <c r="H439" s="41" t="s">
        <v>9699</v>
      </c>
    </row>
    <row r="440" spans="1:8">
      <c r="A440" s="42">
        <v>466</v>
      </c>
      <c r="B440" s="42">
        <v>6</v>
      </c>
      <c r="C440" s="41" t="s">
        <v>10056</v>
      </c>
      <c r="D440" s="42" t="s">
        <v>8106</v>
      </c>
      <c r="E440" s="39" t="s">
        <v>10060</v>
      </c>
      <c r="F440" s="42" t="s">
        <v>8107</v>
      </c>
      <c r="G440" s="42" t="s">
        <v>8108</v>
      </c>
      <c r="H440" s="41" t="s">
        <v>9699</v>
      </c>
    </row>
    <row r="441" spans="1:8">
      <c r="A441" s="41">
        <v>467</v>
      </c>
      <c r="B441" s="41">
        <v>7</v>
      </c>
      <c r="C441" s="41" t="s">
        <v>10056</v>
      </c>
      <c r="D441" s="41" t="s">
        <v>8106</v>
      </c>
      <c r="E441" s="39" t="s">
        <v>10060</v>
      </c>
      <c r="F441" s="41" t="s">
        <v>8107</v>
      </c>
      <c r="G441" s="41" t="s">
        <v>8108</v>
      </c>
      <c r="H441" s="41" t="s">
        <v>9699</v>
      </c>
    </row>
    <row r="442" spans="1:8">
      <c r="A442" s="41">
        <v>468</v>
      </c>
      <c r="B442" s="41">
        <v>8</v>
      </c>
      <c r="C442" s="41" t="s">
        <v>10056</v>
      </c>
      <c r="D442" s="41" t="s">
        <v>8106</v>
      </c>
      <c r="E442" s="39" t="s">
        <v>10060</v>
      </c>
      <c r="F442" s="41" t="s">
        <v>8107</v>
      </c>
      <c r="G442" s="41" t="s">
        <v>8108</v>
      </c>
      <c r="H442" s="41" t="s">
        <v>9699</v>
      </c>
    </row>
    <row r="443" spans="1:8">
      <c r="A443" s="41">
        <v>469</v>
      </c>
      <c r="B443" s="41">
        <v>9</v>
      </c>
      <c r="C443" s="41" t="s">
        <v>10056</v>
      </c>
      <c r="D443" s="41" t="s">
        <v>8106</v>
      </c>
      <c r="E443" s="39" t="s">
        <v>10060</v>
      </c>
      <c r="F443" s="41" t="s">
        <v>8107</v>
      </c>
      <c r="G443" s="41" t="s">
        <v>8108</v>
      </c>
      <c r="H443" s="41" t="s">
        <v>9699</v>
      </c>
    </row>
    <row r="444" spans="1:8">
      <c r="A444" s="41">
        <v>470</v>
      </c>
      <c r="B444" s="41">
        <v>10</v>
      </c>
      <c r="C444" s="41" t="s">
        <v>10056</v>
      </c>
      <c r="D444" s="41" t="s">
        <v>8106</v>
      </c>
      <c r="E444" s="39" t="s">
        <v>10060</v>
      </c>
      <c r="F444" s="41" t="s">
        <v>8107</v>
      </c>
      <c r="G444" s="41" t="s">
        <v>8108</v>
      </c>
      <c r="H444" s="41" t="s">
        <v>9699</v>
      </c>
    </row>
    <row r="445" spans="1:8">
      <c r="A445" s="41">
        <v>471</v>
      </c>
      <c r="B445" s="41">
        <v>1</v>
      </c>
      <c r="C445" s="41" t="s">
        <v>10058</v>
      </c>
      <c r="D445" s="41" t="s">
        <v>8455</v>
      </c>
      <c r="E445" s="39" t="s">
        <v>10059</v>
      </c>
      <c r="F445" s="41" t="s">
        <v>8456</v>
      </c>
      <c r="G445" s="41" t="s">
        <v>8457</v>
      </c>
      <c r="H445" s="41" t="s">
        <v>9699</v>
      </c>
    </row>
    <row r="446" spans="1:8">
      <c r="A446" s="41">
        <v>472</v>
      </c>
      <c r="B446" s="41">
        <v>2</v>
      </c>
      <c r="C446" s="41" t="s">
        <v>10058</v>
      </c>
      <c r="D446" s="41" t="s">
        <v>8455</v>
      </c>
      <c r="E446" s="39" t="s">
        <v>10059</v>
      </c>
      <c r="F446" s="41" t="s">
        <v>8456</v>
      </c>
      <c r="G446" s="41" t="s">
        <v>8457</v>
      </c>
      <c r="H446" s="41" t="s">
        <v>9699</v>
      </c>
    </row>
    <row r="447" spans="1:8">
      <c r="A447" s="41">
        <v>473</v>
      </c>
      <c r="B447" s="41">
        <v>3</v>
      </c>
      <c r="C447" s="41" t="s">
        <v>10058</v>
      </c>
      <c r="D447" s="41" t="s">
        <v>8455</v>
      </c>
      <c r="E447" s="39" t="s">
        <v>10059</v>
      </c>
      <c r="F447" s="41" t="s">
        <v>8456</v>
      </c>
      <c r="G447" s="41" t="s">
        <v>8457</v>
      </c>
      <c r="H447" s="41" t="s">
        <v>9699</v>
      </c>
    </row>
    <row r="448" spans="1:8">
      <c r="A448" s="41">
        <v>474</v>
      </c>
      <c r="B448" s="41">
        <v>1</v>
      </c>
      <c r="C448" s="41" t="s">
        <v>10053</v>
      </c>
      <c r="D448" s="41" t="s">
        <v>1459</v>
      </c>
      <c r="E448" s="39" t="s">
        <v>10054</v>
      </c>
      <c r="F448" s="41" t="s">
        <v>1460</v>
      </c>
      <c r="G448" s="41" t="s">
        <v>1461</v>
      </c>
      <c r="H448" s="41" t="s">
        <v>9699</v>
      </c>
    </row>
    <row r="449" spans="1:8">
      <c r="A449" s="41">
        <v>475</v>
      </c>
      <c r="B449" s="41">
        <v>2</v>
      </c>
      <c r="C449" s="41" t="s">
        <v>10053</v>
      </c>
      <c r="D449" s="41" t="s">
        <v>1459</v>
      </c>
      <c r="E449" s="39" t="s">
        <v>10054</v>
      </c>
      <c r="F449" s="41" t="s">
        <v>1460</v>
      </c>
      <c r="G449" s="41" t="s">
        <v>1461</v>
      </c>
      <c r="H449" s="41" t="s">
        <v>9699</v>
      </c>
    </row>
    <row r="450" spans="1:8">
      <c r="A450" s="41">
        <v>476</v>
      </c>
      <c r="B450" s="41">
        <v>3</v>
      </c>
      <c r="C450" s="41" t="s">
        <v>10053</v>
      </c>
      <c r="D450" s="41" t="s">
        <v>1459</v>
      </c>
      <c r="E450" s="39" t="s">
        <v>10054</v>
      </c>
      <c r="F450" s="41" t="s">
        <v>1460</v>
      </c>
      <c r="G450" s="41" t="s">
        <v>1461</v>
      </c>
      <c r="H450" s="41" t="s">
        <v>9699</v>
      </c>
    </row>
    <row r="451" spans="1:8">
      <c r="A451" s="41">
        <v>477</v>
      </c>
      <c r="B451" s="41">
        <v>4</v>
      </c>
      <c r="C451" s="41" t="s">
        <v>10053</v>
      </c>
      <c r="D451" s="41" t="s">
        <v>1459</v>
      </c>
      <c r="E451" s="39" t="s">
        <v>10054</v>
      </c>
      <c r="F451" s="41" t="s">
        <v>1460</v>
      </c>
      <c r="G451" s="41" t="s">
        <v>1461</v>
      </c>
      <c r="H451" s="41" t="s">
        <v>9699</v>
      </c>
    </row>
    <row r="452" spans="1:8">
      <c r="A452" s="41">
        <v>478</v>
      </c>
      <c r="B452" s="41">
        <v>5</v>
      </c>
      <c r="C452" s="41" t="s">
        <v>10053</v>
      </c>
      <c r="D452" s="41" t="s">
        <v>1459</v>
      </c>
      <c r="E452" s="39" t="s">
        <v>10054</v>
      </c>
      <c r="F452" s="41" t="s">
        <v>1460</v>
      </c>
      <c r="G452" s="41" t="s">
        <v>1461</v>
      </c>
      <c r="H452" s="41" t="s">
        <v>9699</v>
      </c>
    </row>
    <row r="453" spans="1:8">
      <c r="A453" s="41">
        <v>479</v>
      </c>
      <c r="B453" s="41">
        <v>6</v>
      </c>
      <c r="C453" s="41" t="s">
        <v>10053</v>
      </c>
      <c r="D453" s="41" t="s">
        <v>1459</v>
      </c>
      <c r="E453" s="39" t="s">
        <v>10054</v>
      </c>
      <c r="F453" s="41" t="s">
        <v>1460</v>
      </c>
      <c r="G453" s="41" t="s">
        <v>1461</v>
      </c>
      <c r="H453" s="41" t="s">
        <v>9699</v>
      </c>
    </row>
    <row r="454" spans="1:8">
      <c r="A454" s="41">
        <v>480</v>
      </c>
      <c r="B454" s="41">
        <v>7</v>
      </c>
      <c r="C454" s="41" t="s">
        <v>10053</v>
      </c>
      <c r="D454" s="41" t="s">
        <v>1459</v>
      </c>
      <c r="E454" s="39" t="s">
        <v>10054</v>
      </c>
      <c r="F454" s="41" t="s">
        <v>1460</v>
      </c>
      <c r="G454" s="41" t="s">
        <v>1461</v>
      </c>
      <c r="H454" s="41" t="s">
        <v>9699</v>
      </c>
    </row>
    <row r="455" spans="1:8">
      <c r="A455" s="41">
        <v>481</v>
      </c>
      <c r="B455" s="41">
        <v>8</v>
      </c>
      <c r="C455" s="41" t="s">
        <v>10053</v>
      </c>
      <c r="D455" s="41" t="s">
        <v>1459</v>
      </c>
      <c r="E455" s="39" t="s">
        <v>10054</v>
      </c>
      <c r="F455" s="41" t="s">
        <v>1460</v>
      </c>
      <c r="G455" s="41" t="s">
        <v>1461</v>
      </c>
      <c r="H455" s="41" t="s">
        <v>9699</v>
      </c>
    </row>
    <row r="456" spans="1:8">
      <c r="A456" s="41">
        <v>482</v>
      </c>
      <c r="B456" s="41">
        <v>9</v>
      </c>
      <c r="C456" s="41" t="s">
        <v>10053</v>
      </c>
      <c r="D456" s="41" t="s">
        <v>1459</v>
      </c>
      <c r="E456" s="39" t="s">
        <v>10054</v>
      </c>
      <c r="F456" s="41" t="s">
        <v>1460</v>
      </c>
      <c r="G456" s="41" t="s">
        <v>1461</v>
      </c>
      <c r="H456" s="41" t="s">
        <v>9699</v>
      </c>
    </row>
    <row r="457" spans="1:8">
      <c r="A457" s="41">
        <v>483</v>
      </c>
      <c r="B457" s="41">
        <v>10</v>
      </c>
      <c r="C457" s="41" t="s">
        <v>10053</v>
      </c>
      <c r="D457" s="41" t="s">
        <v>1459</v>
      </c>
      <c r="E457" s="39" t="s">
        <v>10054</v>
      </c>
      <c r="F457" s="41" t="s">
        <v>1460</v>
      </c>
      <c r="G457" s="41" t="s">
        <v>1461</v>
      </c>
      <c r="H457" s="41" t="s">
        <v>9699</v>
      </c>
    </row>
    <row r="458" spans="1:8">
      <c r="A458" s="41">
        <v>521</v>
      </c>
      <c r="B458" s="41">
        <v>1</v>
      </c>
      <c r="C458" s="41" t="s">
        <v>10056</v>
      </c>
      <c r="D458" s="41" t="s">
        <v>8285</v>
      </c>
      <c r="E458" s="39" t="s">
        <v>10060</v>
      </c>
      <c r="F458" s="41" t="s">
        <v>8286</v>
      </c>
      <c r="G458" s="41" t="s">
        <v>8287</v>
      </c>
      <c r="H458" s="41" t="s">
        <v>9699</v>
      </c>
    </row>
    <row r="459" spans="1:8">
      <c r="A459" s="41">
        <v>522</v>
      </c>
      <c r="B459" s="41">
        <v>2</v>
      </c>
      <c r="C459" s="41" t="s">
        <v>10056</v>
      </c>
      <c r="D459" s="41" t="s">
        <v>8285</v>
      </c>
      <c r="E459" s="39" t="s">
        <v>10060</v>
      </c>
      <c r="F459" s="41" t="s">
        <v>8286</v>
      </c>
      <c r="G459" s="41" t="s">
        <v>8287</v>
      </c>
      <c r="H459" s="41" t="s">
        <v>9699</v>
      </c>
    </row>
    <row r="460" spans="1:8">
      <c r="A460" s="41">
        <v>523</v>
      </c>
      <c r="B460" s="41">
        <v>3</v>
      </c>
      <c r="C460" s="41" t="s">
        <v>10056</v>
      </c>
      <c r="D460" s="41" t="s">
        <v>8285</v>
      </c>
      <c r="E460" s="39" t="s">
        <v>10060</v>
      </c>
      <c r="F460" s="41" t="s">
        <v>8286</v>
      </c>
      <c r="G460" s="41" t="s">
        <v>8287</v>
      </c>
      <c r="H460" s="41" t="s">
        <v>9699</v>
      </c>
    </row>
    <row r="461" spans="1:8">
      <c r="A461" s="41">
        <v>524</v>
      </c>
      <c r="B461" s="41">
        <v>4</v>
      </c>
      <c r="C461" s="41" t="s">
        <v>10056</v>
      </c>
      <c r="D461" s="41" t="s">
        <v>8285</v>
      </c>
      <c r="E461" s="39" t="s">
        <v>10060</v>
      </c>
      <c r="F461" s="41" t="s">
        <v>8286</v>
      </c>
      <c r="G461" s="41" t="s">
        <v>8287</v>
      </c>
      <c r="H461" s="41" t="s">
        <v>9699</v>
      </c>
    </row>
    <row r="462" spans="1:8">
      <c r="A462" s="41">
        <v>525</v>
      </c>
      <c r="B462" s="41">
        <v>5</v>
      </c>
      <c r="C462" s="41" t="s">
        <v>10056</v>
      </c>
      <c r="D462" s="41" t="s">
        <v>8285</v>
      </c>
      <c r="E462" s="39" t="s">
        <v>10060</v>
      </c>
      <c r="F462" s="41" t="s">
        <v>8286</v>
      </c>
      <c r="G462" s="41" t="s">
        <v>8287</v>
      </c>
      <c r="H462" s="41" t="s">
        <v>9699</v>
      </c>
    </row>
    <row r="463" spans="1:8">
      <c r="A463" s="41">
        <v>526</v>
      </c>
      <c r="B463" s="41">
        <v>6</v>
      </c>
      <c r="C463" s="41" t="s">
        <v>10056</v>
      </c>
      <c r="D463" s="41" t="s">
        <v>8285</v>
      </c>
      <c r="E463" s="39" t="s">
        <v>10060</v>
      </c>
      <c r="F463" s="41" t="s">
        <v>8286</v>
      </c>
      <c r="G463" s="41" t="s">
        <v>8287</v>
      </c>
      <c r="H463" s="41" t="s">
        <v>9699</v>
      </c>
    </row>
    <row r="464" spans="1:8">
      <c r="A464" s="41">
        <v>527</v>
      </c>
      <c r="B464" s="41">
        <v>7</v>
      </c>
      <c r="C464" s="41" t="s">
        <v>10056</v>
      </c>
      <c r="D464" s="41" t="s">
        <v>8285</v>
      </c>
      <c r="E464" s="39" t="s">
        <v>10060</v>
      </c>
      <c r="F464" s="41" t="s">
        <v>8286</v>
      </c>
      <c r="G464" s="41" t="s">
        <v>8287</v>
      </c>
      <c r="H464" s="41" t="s">
        <v>9699</v>
      </c>
    </row>
    <row r="465" spans="1:8">
      <c r="A465" s="41">
        <v>528</v>
      </c>
      <c r="B465" s="41">
        <v>8</v>
      </c>
      <c r="C465" s="41" t="s">
        <v>10056</v>
      </c>
      <c r="D465" s="41" t="s">
        <v>8285</v>
      </c>
      <c r="E465" s="39" t="s">
        <v>10060</v>
      </c>
      <c r="F465" s="41" t="s">
        <v>8286</v>
      </c>
      <c r="G465" s="41" t="s">
        <v>8287</v>
      </c>
      <c r="H465" s="41" t="s">
        <v>9699</v>
      </c>
    </row>
    <row r="466" spans="1:8">
      <c r="A466" s="41">
        <v>529</v>
      </c>
      <c r="B466" s="41">
        <v>9</v>
      </c>
      <c r="C466" s="41" t="s">
        <v>10056</v>
      </c>
      <c r="D466" s="41" t="s">
        <v>8285</v>
      </c>
      <c r="E466" s="39" t="s">
        <v>10060</v>
      </c>
      <c r="F466" s="41" t="s">
        <v>8286</v>
      </c>
      <c r="G466" s="41" t="s">
        <v>8287</v>
      </c>
      <c r="H466" s="41" t="s">
        <v>9699</v>
      </c>
    </row>
    <row r="467" spans="1:8">
      <c r="A467" s="41">
        <v>530</v>
      </c>
      <c r="B467" s="41">
        <v>10</v>
      </c>
      <c r="C467" s="41" t="s">
        <v>10056</v>
      </c>
      <c r="D467" s="41" t="s">
        <v>8285</v>
      </c>
      <c r="E467" s="39" t="s">
        <v>10060</v>
      </c>
      <c r="F467" s="41" t="s">
        <v>8286</v>
      </c>
      <c r="G467" s="41" t="s">
        <v>8287</v>
      </c>
      <c r="H467" s="41" t="s">
        <v>9699</v>
      </c>
    </row>
    <row r="468" spans="1:8">
      <c r="A468" s="41">
        <v>531</v>
      </c>
      <c r="B468" s="41">
        <v>1</v>
      </c>
      <c r="C468" s="41" t="s">
        <v>10062</v>
      </c>
      <c r="D468" s="41" t="s">
        <v>800</v>
      </c>
      <c r="E468" s="39" t="s">
        <v>10063</v>
      </c>
      <c r="F468" s="41" t="s">
        <v>801</v>
      </c>
      <c r="G468" s="41" t="s">
        <v>802</v>
      </c>
      <c r="H468" s="41" t="s">
        <v>9699</v>
      </c>
    </row>
    <row r="469" spans="1:8">
      <c r="A469" s="41">
        <v>532</v>
      </c>
      <c r="B469" s="41">
        <v>2</v>
      </c>
      <c r="C469" s="41" t="s">
        <v>10062</v>
      </c>
      <c r="D469" s="41" t="s">
        <v>800</v>
      </c>
      <c r="E469" s="39" t="s">
        <v>10063</v>
      </c>
      <c r="F469" s="41" t="s">
        <v>801</v>
      </c>
      <c r="G469" s="41" t="s">
        <v>802</v>
      </c>
      <c r="H469" s="41" t="s">
        <v>9699</v>
      </c>
    </row>
    <row r="470" spans="1:8">
      <c r="A470" s="41">
        <v>533</v>
      </c>
      <c r="B470" s="41">
        <v>3</v>
      </c>
      <c r="C470" s="41" t="s">
        <v>10062</v>
      </c>
      <c r="D470" s="41" t="s">
        <v>800</v>
      </c>
      <c r="E470" s="39" t="s">
        <v>10063</v>
      </c>
      <c r="F470" s="41" t="s">
        <v>801</v>
      </c>
      <c r="G470" s="41" t="s">
        <v>802</v>
      </c>
      <c r="H470" s="41" t="s">
        <v>9699</v>
      </c>
    </row>
    <row r="471" spans="1:8">
      <c r="A471" s="41">
        <v>534</v>
      </c>
      <c r="B471" s="41">
        <v>4</v>
      </c>
      <c r="C471" s="41" t="s">
        <v>10062</v>
      </c>
      <c r="D471" s="41" t="s">
        <v>800</v>
      </c>
      <c r="E471" s="39" t="s">
        <v>10063</v>
      </c>
      <c r="F471" s="41" t="s">
        <v>801</v>
      </c>
      <c r="G471" s="41" t="s">
        <v>802</v>
      </c>
      <c r="H471" s="41" t="s">
        <v>9699</v>
      </c>
    </row>
    <row r="472" spans="1:8">
      <c r="A472" s="41">
        <v>535</v>
      </c>
      <c r="B472" s="41">
        <v>5</v>
      </c>
      <c r="C472" s="41" t="s">
        <v>10062</v>
      </c>
      <c r="D472" s="41" t="s">
        <v>800</v>
      </c>
      <c r="E472" s="39" t="s">
        <v>10063</v>
      </c>
      <c r="F472" s="41" t="s">
        <v>801</v>
      </c>
      <c r="G472" s="41" t="s">
        <v>802</v>
      </c>
      <c r="H472" s="41" t="s">
        <v>9699</v>
      </c>
    </row>
    <row r="473" spans="1:8">
      <c r="A473" s="41">
        <v>536</v>
      </c>
      <c r="B473" s="41">
        <v>1</v>
      </c>
      <c r="C473" s="41" t="s">
        <v>10062</v>
      </c>
      <c r="D473" s="41" t="s">
        <v>2091</v>
      </c>
      <c r="E473" s="39" t="s">
        <v>10063</v>
      </c>
      <c r="F473" s="41" t="s">
        <v>2092</v>
      </c>
      <c r="G473" s="41" t="s">
        <v>2093</v>
      </c>
      <c r="H473" s="41" t="s">
        <v>9699</v>
      </c>
    </row>
    <row r="474" spans="1:8">
      <c r="A474" s="41">
        <v>537</v>
      </c>
      <c r="B474" s="41">
        <v>2</v>
      </c>
      <c r="C474" s="41" t="s">
        <v>10062</v>
      </c>
      <c r="D474" s="41" t="s">
        <v>2091</v>
      </c>
      <c r="E474" s="39" t="s">
        <v>10063</v>
      </c>
      <c r="F474" s="41" t="s">
        <v>2092</v>
      </c>
      <c r="G474" s="41" t="s">
        <v>2093</v>
      </c>
      <c r="H474" s="41" t="s">
        <v>9699</v>
      </c>
    </row>
    <row r="475" spans="1:8">
      <c r="A475" s="41">
        <v>538</v>
      </c>
      <c r="B475" s="41">
        <v>3</v>
      </c>
      <c r="C475" s="41" t="s">
        <v>10062</v>
      </c>
      <c r="D475" s="41" t="s">
        <v>2091</v>
      </c>
      <c r="E475" s="39" t="s">
        <v>10063</v>
      </c>
      <c r="F475" s="41" t="s">
        <v>2092</v>
      </c>
      <c r="G475" s="41" t="s">
        <v>2093</v>
      </c>
      <c r="H475" s="41" t="s">
        <v>9699</v>
      </c>
    </row>
    <row r="476" spans="1:8">
      <c r="A476" s="41">
        <v>539</v>
      </c>
      <c r="B476" s="41">
        <v>4</v>
      </c>
      <c r="C476" s="41" t="s">
        <v>10062</v>
      </c>
      <c r="D476" s="41" t="s">
        <v>2091</v>
      </c>
      <c r="E476" s="39" t="s">
        <v>10063</v>
      </c>
      <c r="F476" s="41" t="s">
        <v>2092</v>
      </c>
      <c r="G476" s="41" t="s">
        <v>2093</v>
      </c>
      <c r="H476" s="41" t="s">
        <v>9699</v>
      </c>
    </row>
    <row r="477" spans="1:8">
      <c r="A477" s="41">
        <v>540</v>
      </c>
      <c r="B477" s="41">
        <v>5</v>
      </c>
      <c r="C477" s="41" t="s">
        <v>10062</v>
      </c>
      <c r="D477" s="41" t="s">
        <v>2091</v>
      </c>
      <c r="E477" s="39" t="s">
        <v>10063</v>
      </c>
      <c r="F477" s="41" t="s">
        <v>2092</v>
      </c>
      <c r="G477" s="41" t="s">
        <v>2093</v>
      </c>
      <c r="H477" s="41" t="s">
        <v>9699</v>
      </c>
    </row>
    <row r="478" spans="1:8">
      <c r="A478" s="41">
        <v>541</v>
      </c>
      <c r="B478" s="41">
        <v>6</v>
      </c>
      <c r="C478" s="41" t="s">
        <v>10062</v>
      </c>
      <c r="D478" s="41" t="s">
        <v>2091</v>
      </c>
      <c r="E478" s="39" t="s">
        <v>10063</v>
      </c>
      <c r="F478" s="41" t="s">
        <v>2092</v>
      </c>
      <c r="G478" s="41" t="s">
        <v>2093</v>
      </c>
      <c r="H478" s="41" t="s">
        <v>9699</v>
      </c>
    </row>
    <row r="479" spans="1:8">
      <c r="A479" s="41">
        <v>542</v>
      </c>
      <c r="B479" s="41">
        <v>7</v>
      </c>
      <c r="C479" s="41" t="s">
        <v>10062</v>
      </c>
      <c r="D479" s="41" t="s">
        <v>2091</v>
      </c>
      <c r="E479" s="39" t="s">
        <v>10063</v>
      </c>
      <c r="F479" s="41" t="s">
        <v>2092</v>
      </c>
      <c r="G479" s="41" t="s">
        <v>2093</v>
      </c>
      <c r="H479" s="41" t="s">
        <v>9699</v>
      </c>
    </row>
    <row r="480" spans="1:8">
      <c r="A480" s="41">
        <v>543</v>
      </c>
      <c r="B480" s="41">
        <v>8</v>
      </c>
      <c r="C480" s="41" t="s">
        <v>10062</v>
      </c>
      <c r="D480" s="41" t="s">
        <v>2091</v>
      </c>
      <c r="E480" s="39" t="s">
        <v>10063</v>
      </c>
      <c r="F480" s="41" t="s">
        <v>2092</v>
      </c>
      <c r="G480" s="41" t="s">
        <v>2093</v>
      </c>
      <c r="H480" s="41" t="s">
        <v>9699</v>
      </c>
    </row>
    <row r="481" spans="1:8">
      <c r="A481" s="41">
        <v>544</v>
      </c>
      <c r="B481" s="41">
        <v>9</v>
      </c>
      <c r="C481" s="41" t="s">
        <v>10062</v>
      </c>
      <c r="D481" s="41" t="s">
        <v>2091</v>
      </c>
      <c r="E481" s="39" t="s">
        <v>10063</v>
      </c>
      <c r="F481" s="41" t="s">
        <v>2092</v>
      </c>
      <c r="G481" s="41" t="s">
        <v>2093</v>
      </c>
      <c r="H481" s="41" t="s">
        <v>9699</v>
      </c>
    </row>
    <row r="482" spans="1:8">
      <c r="A482" s="41">
        <v>545</v>
      </c>
      <c r="B482" s="41">
        <v>10</v>
      </c>
      <c r="C482" s="41" t="s">
        <v>10062</v>
      </c>
      <c r="D482" s="41" t="s">
        <v>2091</v>
      </c>
      <c r="E482" s="39" t="s">
        <v>10063</v>
      </c>
      <c r="F482" s="41" t="s">
        <v>2092</v>
      </c>
      <c r="G482" s="41" t="s">
        <v>2093</v>
      </c>
      <c r="H482" s="41" t="s">
        <v>9699</v>
      </c>
    </row>
    <row r="483" spans="1:8">
      <c r="A483" s="41">
        <v>546</v>
      </c>
      <c r="B483" s="41">
        <v>1</v>
      </c>
      <c r="C483" s="41" t="s">
        <v>10062</v>
      </c>
      <c r="D483" s="41" t="s">
        <v>2573</v>
      </c>
      <c r="E483" s="39" t="s">
        <v>10066</v>
      </c>
      <c r="F483" s="41" t="s">
        <v>2574</v>
      </c>
      <c r="G483" s="41" t="s">
        <v>2575</v>
      </c>
      <c r="H483" s="41" t="s">
        <v>9699</v>
      </c>
    </row>
    <row r="484" spans="1:8">
      <c r="A484" s="41">
        <v>547</v>
      </c>
      <c r="B484" s="41">
        <v>2</v>
      </c>
      <c r="C484" s="41" t="s">
        <v>10062</v>
      </c>
      <c r="D484" s="41" t="s">
        <v>2573</v>
      </c>
      <c r="E484" s="39" t="s">
        <v>10066</v>
      </c>
      <c r="F484" s="41" t="s">
        <v>2574</v>
      </c>
      <c r="G484" s="41" t="s">
        <v>2575</v>
      </c>
      <c r="H484" s="41" t="s">
        <v>9699</v>
      </c>
    </row>
    <row r="485" spans="1:8">
      <c r="A485" s="41">
        <v>548</v>
      </c>
      <c r="B485" s="41">
        <v>3</v>
      </c>
      <c r="C485" s="41" t="s">
        <v>10062</v>
      </c>
      <c r="D485" s="41" t="s">
        <v>2573</v>
      </c>
      <c r="E485" s="39" t="s">
        <v>10066</v>
      </c>
      <c r="F485" s="41" t="s">
        <v>2574</v>
      </c>
      <c r="G485" s="41" t="s">
        <v>2575</v>
      </c>
      <c r="H485" s="41" t="s">
        <v>9699</v>
      </c>
    </row>
    <row r="486" spans="1:8">
      <c r="A486" s="41">
        <v>549</v>
      </c>
      <c r="B486" s="41">
        <v>4</v>
      </c>
      <c r="C486" s="41" t="s">
        <v>10062</v>
      </c>
      <c r="D486" s="41" t="s">
        <v>2573</v>
      </c>
      <c r="E486" s="39" t="s">
        <v>10066</v>
      </c>
      <c r="F486" s="41" t="s">
        <v>2574</v>
      </c>
      <c r="G486" s="41" t="s">
        <v>2575</v>
      </c>
      <c r="H486" s="41" t="s">
        <v>9699</v>
      </c>
    </row>
    <row r="487" spans="1:8">
      <c r="A487" s="41">
        <v>550</v>
      </c>
      <c r="B487" s="41">
        <v>5</v>
      </c>
      <c r="C487" s="41" t="s">
        <v>10062</v>
      </c>
      <c r="D487" s="41" t="s">
        <v>2573</v>
      </c>
      <c r="E487" s="39" t="s">
        <v>10066</v>
      </c>
      <c r="F487" s="41" t="s">
        <v>2574</v>
      </c>
      <c r="G487" s="41" t="s">
        <v>2575</v>
      </c>
      <c r="H487" s="41" t="s">
        <v>9699</v>
      </c>
    </row>
    <row r="488" spans="1:8">
      <c r="A488" s="41">
        <v>551</v>
      </c>
      <c r="B488" s="41">
        <v>6</v>
      </c>
      <c r="C488" s="41" t="s">
        <v>10062</v>
      </c>
      <c r="D488" s="41" t="s">
        <v>2573</v>
      </c>
      <c r="E488" s="39" t="s">
        <v>10066</v>
      </c>
      <c r="F488" s="41" t="s">
        <v>2574</v>
      </c>
      <c r="G488" s="41" t="s">
        <v>2575</v>
      </c>
      <c r="H488" s="41" t="s">
        <v>9699</v>
      </c>
    </row>
    <row r="489" spans="1:8">
      <c r="A489" s="41">
        <v>552</v>
      </c>
      <c r="B489" s="41">
        <v>7</v>
      </c>
      <c r="C489" s="41" t="s">
        <v>10062</v>
      </c>
      <c r="D489" s="41" t="s">
        <v>2573</v>
      </c>
      <c r="E489" s="39" t="s">
        <v>10066</v>
      </c>
      <c r="F489" s="41" t="s">
        <v>2574</v>
      </c>
      <c r="G489" s="41" t="s">
        <v>2575</v>
      </c>
      <c r="H489" s="41" t="s">
        <v>9699</v>
      </c>
    </row>
    <row r="490" spans="1:8">
      <c r="A490" s="41">
        <v>553</v>
      </c>
      <c r="B490" s="41">
        <v>8</v>
      </c>
      <c r="C490" s="41" t="s">
        <v>10062</v>
      </c>
      <c r="D490" s="41" t="s">
        <v>2573</v>
      </c>
      <c r="E490" s="39" t="s">
        <v>10066</v>
      </c>
      <c r="F490" s="41" t="s">
        <v>2574</v>
      </c>
      <c r="G490" s="41" t="s">
        <v>2575</v>
      </c>
      <c r="H490" s="41" t="s">
        <v>9699</v>
      </c>
    </row>
    <row r="491" spans="1:8">
      <c r="A491" s="41">
        <v>554</v>
      </c>
      <c r="B491" s="41">
        <v>9</v>
      </c>
      <c r="C491" s="41" t="s">
        <v>10062</v>
      </c>
      <c r="D491" s="41" t="s">
        <v>2573</v>
      </c>
      <c r="E491" s="39" t="s">
        <v>10066</v>
      </c>
      <c r="F491" s="41" t="s">
        <v>2574</v>
      </c>
      <c r="G491" s="41" t="s">
        <v>2575</v>
      </c>
      <c r="H491" s="41" t="s">
        <v>9699</v>
      </c>
    </row>
    <row r="492" spans="1:8">
      <c r="A492" s="41">
        <v>555</v>
      </c>
      <c r="B492" s="41">
        <v>1</v>
      </c>
      <c r="C492" s="41" t="s">
        <v>10062</v>
      </c>
      <c r="D492" s="41" t="s">
        <v>2021</v>
      </c>
      <c r="E492" s="39" t="s">
        <v>10066</v>
      </c>
      <c r="F492" s="41" t="s">
        <v>2022</v>
      </c>
      <c r="G492" s="41" t="s">
        <v>2023</v>
      </c>
      <c r="H492" s="41" t="s">
        <v>9699</v>
      </c>
    </row>
    <row r="493" spans="1:8">
      <c r="A493" s="41">
        <v>556</v>
      </c>
      <c r="B493" s="41">
        <v>2</v>
      </c>
      <c r="C493" s="41" t="s">
        <v>10062</v>
      </c>
      <c r="D493" s="41" t="s">
        <v>2021</v>
      </c>
      <c r="E493" s="39" t="s">
        <v>10066</v>
      </c>
      <c r="F493" s="41" t="s">
        <v>2022</v>
      </c>
      <c r="G493" s="41" t="s">
        <v>2023</v>
      </c>
      <c r="H493" s="41" t="s">
        <v>9699</v>
      </c>
    </row>
    <row r="494" spans="1:8">
      <c r="A494" s="41">
        <v>557</v>
      </c>
      <c r="B494" s="41">
        <v>3</v>
      </c>
      <c r="C494" s="41" t="s">
        <v>10062</v>
      </c>
      <c r="D494" s="41" t="s">
        <v>2021</v>
      </c>
      <c r="E494" s="39" t="s">
        <v>10066</v>
      </c>
      <c r="F494" s="41" t="s">
        <v>2022</v>
      </c>
      <c r="G494" s="41" t="s">
        <v>2023</v>
      </c>
      <c r="H494" s="41" t="s">
        <v>9699</v>
      </c>
    </row>
    <row r="495" spans="1:8">
      <c r="A495" s="41">
        <v>558</v>
      </c>
      <c r="B495" s="41">
        <v>4</v>
      </c>
      <c r="C495" s="41" t="s">
        <v>10062</v>
      </c>
      <c r="D495" s="41" t="s">
        <v>2021</v>
      </c>
      <c r="E495" s="39" t="s">
        <v>10066</v>
      </c>
      <c r="F495" s="41" t="s">
        <v>2022</v>
      </c>
      <c r="G495" s="41" t="s">
        <v>2023</v>
      </c>
      <c r="H495" s="41" t="s">
        <v>9699</v>
      </c>
    </row>
    <row r="496" spans="1:8">
      <c r="A496" s="41">
        <v>559</v>
      </c>
      <c r="B496" s="41">
        <v>5</v>
      </c>
      <c r="C496" s="41" t="s">
        <v>10062</v>
      </c>
      <c r="D496" s="41" t="s">
        <v>2021</v>
      </c>
      <c r="E496" s="39" t="s">
        <v>10066</v>
      </c>
      <c r="F496" s="41" t="s">
        <v>2022</v>
      </c>
      <c r="G496" s="41" t="s">
        <v>2023</v>
      </c>
      <c r="H496" s="41" t="s">
        <v>9699</v>
      </c>
    </row>
    <row r="497" spans="1:8">
      <c r="A497" s="41">
        <v>560</v>
      </c>
      <c r="B497" s="41">
        <v>6</v>
      </c>
      <c r="C497" s="41" t="s">
        <v>10062</v>
      </c>
      <c r="D497" s="41" t="s">
        <v>2021</v>
      </c>
      <c r="E497" s="39" t="s">
        <v>10066</v>
      </c>
      <c r="F497" s="41" t="s">
        <v>2022</v>
      </c>
      <c r="G497" s="41" t="s">
        <v>2023</v>
      </c>
      <c r="H497" s="41" t="s">
        <v>9699</v>
      </c>
    </row>
    <row r="498" spans="1:8">
      <c r="A498" s="41">
        <v>561</v>
      </c>
      <c r="B498" s="41">
        <v>7</v>
      </c>
      <c r="C498" s="41" t="s">
        <v>10062</v>
      </c>
      <c r="D498" s="41" t="s">
        <v>2021</v>
      </c>
      <c r="E498" s="39" t="s">
        <v>10066</v>
      </c>
      <c r="F498" s="41" t="s">
        <v>2022</v>
      </c>
      <c r="G498" s="41" t="s">
        <v>2023</v>
      </c>
      <c r="H498" s="41" t="s">
        <v>9699</v>
      </c>
    </row>
    <row r="499" spans="1:8">
      <c r="A499" s="41">
        <v>562</v>
      </c>
      <c r="B499" s="41">
        <v>8</v>
      </c>
      <c r="C499" s="41" t="s">
        <v>10062</v>
      </c>
      <c r="D499" s="41" t="s">
        <v>2021</v>
      </c>
      <c r="E499" s="39" t="s">
        <v>10066</v>
      </c>
      <c r="F499" s="41" t="s">
        <v>2022</v>
      </c>
      <c r="G499" s="41" t="s">
        <v>2023</v>
      </c>
      <c r="H499" s="41" t="s">
        <v>9699</v>
      </c>
    </row>
    <row r="500" spans="1:8">
      <c r="A500" s="41">
        <v>563</v>
      </c>
      <c r="B500" s="41">
        <v>9</v>
      </c>
      <c r="C500" s="41" t="s">
        <v>10062</v>
      </c>
      <c r="D500" s="41" t="s">
        <v>2021</v>
      </c>
      <c r="E500" s="39" t="s">
        <v>10066</v>
      </c>
      <c r="F500" s="41" t="s">
        <v>2022</v>
      </c>
      <c r="G500" s="41" t="s">
        <v>2023</v>
      </c>
      <c r="H500" s="41" t="s">
        <v>9699</v>
      </c>
    </row>
    <row r="501" spans="1:8">
      <c r="A501" s="41">
        <v>564</v>
      </c>
      <c r="B501" s="41">
        <v>1</v>
      </c>
      <c r="C501" s="41" t="s">
        <v>10062</v>
      </c>
      <c r="D501" s="41" t="s">
        <v>8355</v>
      </c>
      <c r="E501" s="39" t="s">
        <v>10063</v>
      </c>
      <c r="F501" s="41" t="s">
        <v>8356</v>
      </c>
      <c r="G501" s="41" t="s">
        <v>8357</v>
      </c>
      <c r="H501" s="41" t="s">
        <v>9699</v>
      </c>
    </row>
    <row r="502" spans="1:8">
      <c r="A502" s="41">
        <v>565</v>
      </c>
      <c r="B502" s="41">
        <v>2</v>
      </c>
      <c r="C502" s="41" t="s">
        <v>10062</v>
      </c>
      <c r="D502" s="41" t="s">
        <v>8355</v>
      </c>
      <c r="E502" s="39" t="s">
        <v>10063</v>
      </c>
      <c r="F502" s="41" t="s">
        <v>8356</v>
      </c>
      <c r="G502" s="41" t="s">
        <v>8357</v>
      </c>
      <c r="H502" s="41" t="s">
        <v>9699</v>
      </c>
    </row>
    <row r="503" spans="1:8">
      <c r="A503" s="41">
        <v>566</v>
      </c>
      <c r="B503" s="41">
        <v>3</v>
      </c>
      <c r="C503" s="41" t="s">
        <v>10062</v>
      </c>
      <c r="D503" s="41" t="s">
        <v>8355</v>
      </c>
      <c r="E503" s="39" t="s">
        <v>10063</v>
      </c>
      <c r="F503" s="41" t="s">
        <v>8356</v>
      </c>
      <c r="G503" s="41" t="s">
        <v>8357</v>
      </c>
      <c r="H503" s="41" t="s">
        <v>9699</v>
      </c>
    </row>
    <row r="504" spans="1:8">
      <c r="A504" s="41">
        <v>567</v>
      </c>
      <c r="B504" s="41">
        <v>4</v>
      </c>
      <c r="C504" s="41" t="s">
        <v>10062</v>
      </c>
      <c r="D504" s="41" t="s">
        <v>8355</v>
      </c>
      <c r="E504" s="39" t="s">
        <v>10063</v>
      </c>
      <c r="F504" s="41" t="s">
        <v>8356</v>
      </c>
      <c r="G504" s="41" t="s">
        <v>8357</v>
      </c>
      <c r="H504" s="41" t="s">
        <v>9699</v>
      </c>
    </row>
    <row r="505" spans="1:8">
      <c r="A505" s="41">
        <v>568</v>
      </c>
      <c r="B505" s="41">
        <v>5</v>
      </c>
      <c r="C505" s="41" t="s">
        <v>10062</v>
      </c>
      <c r="D505" s="41" t="s">
        <v>8355</v>
      </c>
      <c r="E505" s="39" t="s">
        <v>10063</v>
      </c>
      <c r="F505" s="41" t="s">
        <v>8356</v>
      </c>
      <c r="G505" s="41" t="s">
        <v>8357</v>
      </c>
      <c r="H505" s="41" t="s">
        <v>9699</v>
      </c>
    </row>
    <row r="506" spans="1:8">
      <c r="A506" s="41">
        <v>569</v>
      </c>
      <c r="B506" s="41">
        <v>6</v>
      </c>
      <c r="C506" s="41" t="s">
        <v>10062</v>
      </c>
      <c r="D506" s="41" t="s">
        <v>8355</v>
      </c>
      <c r="E506" s="39" t="s">
        <v>10063</v>
      </c>
      <c r="F506" s="41" t="s">
        <v>8356</v>
      </c>
      <c r="G506" s="41" t="s">
        <v>8357</v>
      </c>
      <c r="H506" s="41" t="s">
        <v>9699</v>
      </c>
    </row>
    <row r="507" spans="1:8">
      <c r="A507" s="41">
        <v>570</v>
      </c>
      <c r="B507" s="41">
        <v>7</v>
      </c>
      <c r="C507" s="41" t="s">
        <v>10062</v>
      </c>
      <c r="D507" s="41" t="s">
        <v>8355</v>
      </c>
      <c r="E507" s="39" t="s">
        <v>10063</v>
      </c>
      <c r="F507" s="41" t="s">
        <v>8356</v>
      </c>
      <c r="G507" s="41" t="s">
        <v>8357</v>
      </c>
      <c r="H507" s="41" t="s">
        <v>9699</v>
      </c>
    </row>
    <row r="508" spans="1:8">
      <c r="A508" s="41">
        <v>571</v>
      </c>
      <c r="B508" s="41">
        <v>8</v>
      </c>
      <c r="C508" s="41" t="s">
        <v>10062</v>
      </c>
      <c r="D508" s="41" t="s">
        <v>8355</v>
      </c>
      <c r="E508" s="39" t="s">
        <v>10063</v>
      </c>
      <c r="F508" s="41" t="s">
        <v>8356</v>
      </c>
      <c r="G508" s="41" t="s">
        <v>8357</v>
      </c>
      <c r="H508" s="41" t="s">
        <v>9699</v>
      </c>
    </row>
    <row r="509" spans="1:8">
      <c r="A509" s="41">
        <v>572</v>
      </c>
      <c r="B509" s="41">
        <v>9</v>
      </c>
      <c r="C509" s="41" t="s">
        <v>10062</v>
      </c>
      <c r="D509" s="41" t="s">
        <v>8355</v>
      </c>
      <c r="E509" s="39" t="s">
        <v>10063</v>
      </c>
      <c r="F509" s="41" t="s">
        <v>8356</v>
      </c>
      <c r="G509" s="41" t="s">
        <v>8357</v>
      </c>
      <c r="H509" s="41" t="s">
        <v>9699</v>
      </c>
    </row>
    <row r="510" spans="1:8">
      <c r="A510" s="41">
        <v>573</v>
      </c>
      <c r="B510" s="41">
        <v>1</v>
      </c>
      <c r="C510" s="41" t="s">
        <v>10048</v>
      </c>
      <c r="D510" s="41" t="s">
        <v>341</v>
      </c>
      <c r="E510" s="39" t="s">
        <v>10049</v>
      </c>
      <c r="F510" s="41" t="s">
        <v>342</v>
      </c>
      <c r="G510" s="41" t="s">
        <v>343</v>
      </c>
      <c r="H510" s="41" t="s">
        <v>9699</v>
      </c>
    </row>
    <row r="511" spans="1:8">
      <c r="A511" s="41">
        <v>574</v>
      </c>
      <c r="B511" s="41">
        <v>2</v>
      </c>
      <c r="C511" s="41" t="s">
        <v>10048</v>
      </c>
      <c r="D511" s="41" t="s">
        <v>341</v>
      </c>
      <c r="E511" s="39" t="s">
        <v>10049</v>
      </c>
      <c r="F511" s="41" t="s">
        <v>342</v>
      </c>
      <c r="G511" s="41" t="s">
        <v>343</v>
      </c>
      <c r="H511" s="41" t="s">
        <v>9699</v>
      </c>
    </row>
    <row r="512" spans="1:8">
      <c r="A512" s="41">
        <v>575</v>
      </c>
      <c r="B512" s="41">
        <v>3</v>
      </c>
      <c r="C512" s="41" t="s">
        <v>10048</v>
      </c>
      <c r="D512" s="41" t="s">
        <v>341</v>
      </c>
      <c r="E512" s="39" t="s">
        <v>10049</v>
      </c>
      <c r="F512" s="41" t="s">
        <v>342</v>
      </c>
      <c r="G512" s="41" t="s">
        <v>343</v>
      </c>
      <c r="H512" s="41" t="s">
        <v>9699</v>
      </c>
    </row>
    <row r="513" spans="1:8">
      <c r="A513" s="41">
        <v>576</v>
      </c>
      <c r="B513" s="41">
        <v>4</v>
      </c>
      <c r="C513" s="41" t="s">
        <v>10048</v>
      </c>
      <c r="D513" s="41" t="s">
        <v>341</v>
      </c>
      <c r="E513" s="39" t="s">
        <v>10049</v>
      </c>
      <c r="F513" s="41" t="s">
        <v>342</v>
      </c>
      <c r="G513" s="41" t="s">
        <v>343</v>
      </c>
      <c r="H513" s="41" t="s">
        <v>9699</v>
      </c>
    </row>
    <row r="514" spans="1:8">
      <c r="A514" s="41">
        <v>577</v>
      </c>
      <c r="B514" s="41">
        <v>5</v>
      </c>
      <c r="C514" s="41" t="s">
        <v>10048</v>
      </c>
      <c r="D514" s="41" t="s">
        <v>341</v>
      </c>
      <c r="E514" s="39" t="s">
        <v>10049</v>
      </c>
      <c r="F514" s="41" t="s">
        <v>342</v>
      </c>
      <c r="G514" s="41" t="s">
        <v>343</v>
      </c>
      <c r="H514" s="41" t="s">
        <v>9699</v>
      </c>
    </row>
    <row r="515" spans="1:8">
      <c r="A515" s="41">
        <v>578</v>
      </c>
      <c r="B515" s="41">
        <v>6</v>
      </c>
      <c r="C515" s="41" t="s">
        <v>10048</v>
      </c>
      <c r="D515" s="41" t="s">
        <v>341</v>
      </c>
      <c r="E515" s="39" t="s">
        <v>10049</v>
      </c>
      <c r="F515" s="41" t="s">
        <v>342</v>
      </c>
      <c r="G515" s="41" t="s">
        <v>343</v>
      </c>
      <c r="H515" s="41" t="s">
        <v>9699</v>
      </c>
    </row>
    <row r="516" spans="1:8">
      <c r="A516" s="41">
        <v>579</v>
      </c>
      <c r="B516" s="41">
        <v>7</v>
      </c>
      <c r="C516" s="41" t="s">
        <v>10048</v>
      </c>
      <c r="D516" s="41" t="s">
        <v>341</v>
      </c>
      <c r="E516" s="39" t="s">
        <v>10049</v>
      </c>
      <c r="F516" s="41" t="s">
        <v>342</v>
      </c>
      <c r="G516" s="41" t="s">
        <v>343</v>
      </c>
      <c r="H516" s="41" t="s">
        <v>9699</v>
      </c>
    </row>
    <row r="517" spans="1:8">
      <c r="A517" s="41">
        <v>580</v>
      </c>
      <c r="B517" s="41">
        <v>8</v>
      </c>
      <c r="C517" s="41" t="s">
        <v>10048</v>
      </c>
      <c r="D517" s="41" t="s">
        <v>341</v>
      </c>
      <c r="E517" s="39" t="s">
        <v>10049</v>
      </c>
      <c r="F517" s="41" t="s">
        <v>342</v>
      </c>
      <c r="G517" s="41" t="s">
        <v>343</v>
      </c>
      <c r="H517" s="41" t="s">
        <v>9699</v>
      </c>
    </row>
    <row r="518" spans="1:8">
      <c r="A518" s="41">
        <v>581</v>
      </c>
      <c r="B518" s="41">
        <v>1</v>
      </c>
      <c r="C518" s="41" t="s">
        <v>10048</v>
      </c>
      <c r="D518" s="41" t="s">
        <v>1082</v>
      </c>
      <c r="E518" s="39" t="s">
        <v>10068</v>
      </c>
      <c r="F518" s="41" t="s">
        <v>1083</v>
      </c>
      <c r="G518" s="41" t="s">
        <v>1084</v>
      </c>
      <c r="H518" s="41" t="s">
        <v>9699</v>
      </c>
    </row>
    <row r="519" spans="1:8">
      <c r="A519" s="41">
        <v>582</v>
      </c>
      <c r="B519" s="41">
        <v>2</v>
      </c>
      <c r="C519" s="41" t="s">
        <v>10048</v>
      </c>
      <c r="D519" s="41" t="s">
        <v>1082</v>
      </c>
      <c r="E519" s="39" t="s">
        <v>10068</v>
      </c>
      <c r="F519" s="41" t="s">
        <v>1083</v>
      </c>
      <c r="G519" s="41" t="s">
        <v>1084</v>
      </c>
      <c r="H519" s="41" t="s">
        <v>9699</v>
      </c>
    </row>
    <row r="520" spans="1:8">
      <c r="A520" s="41">
        <v>583</v>
      </c>
      <c r="B520" s="41">
        <v>3</v>
      </c>
      <c r="C520" s="41" t="s">
        <v>10048</v>
      </c>
      <c r="D520" s="41" t="s">
        <v>1082</v>
      </c>
      <c r="E520" s="39" t="s">
        <v>10068</v>
      </c>
      <c r="F520" s="41" t="s">
        <v>1083</v>
      </c>
      <c r="G520" s="41" t="s">
        <v>1084</v>
      </c>
      <c r="H520" s="41" t="s">
        <v>9699</v>
      </c>
    </row>
    <row r="521" spans="1:8">
      <c r="A521" s="41">
        <v>584</v>
      </c>
      <c r="B521" s="41">
        <v>4</v>
      </c>
      <c r="C521" s="41" t="s">
        <v>10048</v>
      </c>
      <c r="D521" s="41" t="s">
        <v>1082</v>
      </c>
      <c r="E521" s="39" t="s">
        <v>10068</v>
      </c>
      <c r="F521" s="41" t="s">
        <v>1083</v>
      </c>
      <c r="G521" s="41" t="s">
        <v>1084</v>
      </c>
      <c r="H521" s="41" t="s">
        <v>9699</v>
      </c>
    </row>
    <row r="522" spans="1:8">
      <c r="A522" s="41">
        <v>585</v>
      </c>
      <c r="B522" s="41">
        <v>5</v>
      </c>
      <c r="C522" s="41" t="s">
        <v>10048</v>
      </c>
      <c r="D522" s="41" t="s">
        <v>1082</v>
      </c>
      <c r="E522" s="39" t="s">
        <v>10068</v>
      </c>
      <c r="F522" s="41" t="s">
        <v>1083</v>
      </c>
      <c r="G522" s="41" t="s">
        <v>1084</v>
      </c>
      <c r="H522" s="41" t="s">
        <v>9699</v>
      </c>
    </row>
    <row r="523" spans="1:8">
      <c r="A523" s="41">
        <v>586</v>
      </c>
      <c r="B523" s="41">
        <v>6</v>
      </c>
      <c r="C523" s="41" t="s">
        <v>10048</v>
      </c>
      <c r="D523" s="41" t="s">
        <v>1082</v>
      </c>
      <c r="E523" s="39" t="s">
        <v>10068</v>
      </c>
      <c r="F523" s="41" t="s">
        <v>1083</v>
      </c>
      <c r="G523" s="41" t="s">
        <v>1084</v>
      </c>
      <c r="H523" s="41" t="s">
        <v>9699</v>
      </c>
    </row>
    <row r="524" spans="1:8">
      <c r="A524" s="41">
        <v>587</v>
      </c>
      <c r="B524" s="41">
        <v>7</v>
      </c>
      <c r="C524" s="41" t="s">
        <v>10048</v>
      </c>
      <c r="D524" s="41" t="s">
        <v>1082</v>
      </c>
      <c r="E524" s="39" t="s">
        <v>10068</v>
      </c>
      <c r="F524" s="41" t="s">
        <v>1083</v>
      </c>
      <c r="G524" s="41" t="s">
        <v>1084</v>
      </c>
      <c r="H524" s="41" t="s">
        <v>9699</v>
      </c>
    </row>
    <row r="525" spans="1:8">
      <c r="A525" s="41">
        <v>588</v>
      </c>
      <c r="B525" s="41">
        <v>1</v>
      </c>
      <c r="C525" s="41" t="s">
        <v>10053</v>
      </c>
      <c r="D525" s="41" t="s">
        <v>718</v>
      </c>
      <c r="E525" s="39" t="s">
        <v>10054</v>
      </c>
      <c r="F525" s="41" t="s">
        <v>719</v>
      </c>
      <c r="G525" s="41" t="s">
        <v>720</v>
      </c>
      <c r="H525" s="41" t="s">
        <v>9699</v>
      </c>
    </row>
    <row r="526" spans="1:8">
      <c r="A526" s="41">
        <v>589</v>
      </c>
      <c r="B526" s="41">
        <v>2</v>
      </c>
      <c r="C526" s="41" t="s">
        <v>10053</v>
      </c>
      <c r="D526" s="41" t="s">
        <v>718</v>
      </c>
      <c r="E526" s="39" t="s">
        <v>10054</v>
      </c>
      <c r="F526" s="41" t="s">
        <v>719</v>
      </c>
      <c r="G526" s="41" t="s">
        <v>720</v>
      </c>
      <c r="H526" s="41" t="s">
        <v>9699</v>
      </c>
    </row>
    <row r="527" spans="1:8">
      <c r="A527" s="41">
        <v>590</v>
      </c>
      <c r="B527" s="41">
        <v>3</v>
      </c>
      <c r="C527" s="41" t="s">
        <v>10053</v>
      </c>
      <c r="D527" s="41" t="s">
        <v>718</v>
      </c>
      <c r="E527" s="39" t="s">
        <v>10054</v>
      </c>
      <c r="F527" s="41" t="s">
        <v>719</v>
      </c>
      <c r="G527" s="41" t="s">
        <v>720</v>
      </c>
      <c r="H527" s="41" t="s">
        <v>9699</v>
      </c>
    </row>
    <row r="528" spans="1:8">
      <c r="A528" s="41">
        <v>591</v>
      </c>
      <c r="B528" s="41">
        <v>4</v>
      </c>
      <c r="C528" s="41" t="s">
        <v>10053</v>
      </c>
      <c r="D528" s="41" t="s">
        <v>718</v>
      </c>
      <c r="E528" s="39" t="s">
        <v>10054</v>
      </c>
      <c r="F528" s="41" t="s">
        <v>719</v>
      </c>
      <c r="G528" s="41" t="s">
        <v>720</v>
      </c>
      <c r="H528" s="41" t="s">
        <v>9699</v>
      </c>
    </row>
    <row r="529" spans="1:8">
      <c r="A529" s="41">
        <v>592</v>
      </c>
      <c r="B529" s="41">
        <v>5</v>
      </c>
      <c r="C529" s="41" t="s">
        <v>10053</v>
      </c>
      <c r="D529" s="41" t="s">
        <v>718</v>
      </c>
      <c r="E529" s="39" t="s">
        <v>10054</v>
      </c>
      <c r="F529" s="41" t="s">
        <v>719</v>
      </c>
      <c r="G529" s="41" t="s">
        <v>720</v>
      </c>
      <c r="H529" s="41" t="s">
        <v>9699</v>
      </c>
    </row>
    <row r="530" spans="1:8">
      <c r="A530" s="41">
        <v>593</v>
      </c>
      <c r="B530" s="41">
        <v>6</v>
      </c>
      <c r="C530" s="41" t="s">
        <v>10053</v>
      </c>
      <c r="D530" s="41" t="s">
        <v>718</v>
      </c>
      <c r="E530" s="39" t="s">
        <v>10054</v>
      </c>
      <c r="F530" s="41" t="s">
        <v>719</v>
      </c>
      <c r="G530" s="41" t="s">
        <v>720</v>
      </c>
      <c r="H530" s="41" t="s">
        <v>9699</v>
      </c>
    </row>
    <row r="531" spans="1:8">
      <c r="A531" s="41">
        <v>594</v>
      </c>
      <c r="B531" s="41">
        <v>7</v>
      </c>
      <c r="C531" s="41" t="s">
        <v>10053</v>
      </c>
      <c r="D531" s="41" t="s">
        <v>718</v>
      </c>
      <c r="E531" s="39" t="s">
        <v>10054</v>
      </c>
      <c r="F531" s="41" t="s">
        <v>719</v>
      </c>
      <c r="G531" s="41" t="s">
        <v>720</v>
      </c>
      <c r="H531" s="41" t="s">
        <v>9699</v>
      </c>
    </row>
    <row r="532" spans="1:8">
      <c r="A532" s="41">
        <v>595</v>
      </c>
      <c r="B532" s="41">
        <v>8</v>
      </c>
      <c r="C532" s="41" t="s">
        <v>10053</v>
      </c>
      <c r="D532" s="41" t="s">
        <v>718</v>
      </c>
      <c r="E532" s="39" t="s">
        <v>10054</v>
      </c>
      <c r="F532" s="41" t="s">
        <v>719</v>
      </c>
      <c r="G532" s="41" t="s">
        <v>720</v>
      </c>
      <c r="H532" s="41" t="s">
        <v>9699</v>
      </c>
    </row>
    <row r="533" spans="1:8">
      <c r="A533" s="41">
        <v>596</v>
      </c>
      <c r="B533" s="41">
        <v>9</v>
      </c>
      <c r="C533" s="41" t="s">
        <v>10053</v>
      </c>
      <c r="D533" s="41" t="s">
        <v>718</v>
      </c>
      <c r="E533" s="39" t="s">
        <v>10054</v>
      </c>
      <c r="F533" s="41" t="s">
        <v>719</v>
      </c>
      <c r="G533" s="41" t="s">
        <v>720</v>
      </c>
      <c r="H533" s="41" t="s">
        <v>9699</v>
      </c>
    </row>
    <row r="534" spans="1:8">
      <c r="A534" s="41">
        <v>597</v>
      </c>
      <c r="B534" s="41">
        <v>10</v>
      </c>
      <c r="C534" s="41" t="s">
        <v>10053</v>
      </c>
      <c r="D534" s="41" t="s">
        <v>718</v>
      </c>
      <c r="E534" s="39" t="s">
        <v>10054</v>
      </c>
      <c r="F534" s="41" t="s">
        <v>719</v>
      </c>
      <c r="G534" s="41" t="s">
        <v>720</v>
      </c>
      <c r="H534" s="41" t="s">
        <v>9699</v>
      </c>
    </row>
    <row r="535" spans="1:8">
      <c r="A535" s="41">
        <v>598</v>
      </c>
      <c r="B535" s="41">
        <v>1</v>
      </c>
      <c r="C535" s="41" t="s">
        <v>10056</v>
      </c>
      <c r="D535" s="41" t="s">
        <v>554</v>
      </c>
      <c r="E535" s="39" t="s">
        <v>10057</v>
      </c>
      <c r="F535" s="41" t="s">
        <v>555</v>
      </c>
      <c r="G535" s="41" t="s">
        <v>556</v>
      </c>
      <c r="H535" s="41" t="s">
        <v>9699</v>
      </c>
    </row>
    <row r="536" spans="1:8">
      <c r="A536" s="41">
        <v>599</v>
      </c>
      <c r="B536" s="41">
        <v>2</v>
      </c>
      <c r="C536" s="41" t="s">
        <v>10056</v>
      </c>
      <c r="D536" s="41" t="s">
        <v>554</v>
      </c>
      <c r="E536" s="39" t="s">
        <v>10057</v>
      </c>
      <c r="F536" s="41" t="s">
        <v>555</v>
      </c>
      <c r="G536" s="41" t="s">
        <v>556</v>
      </c>
      <c r="H536" s="41" t="s">
        <v>9699</v>
      </c>
    </row>
    <row r="537" spans="1:8">
      <c r="A537" s="41">
        <v>600</v>
      </c>
      <c r="B537" s="41">
        <v>3</v>
      </c>
      <c r="C537" s="41" t="s">
        <v>10056</v>
      </c>
      <c r="D537" s="41" t="s">
        <v>554</v>
      </c>
      <c r="E537" s="39" t="s">
        <v>10057</v>
      </c>
      <c r="F537" s="41" t="s">
        <v>555</v>
      </c>
      <c r="G537" s="41" t="s">
        <v>556</v>
      </c>
      <c r="H537" s="41" t="s">
        <v>9699</v>
      </c>
    </row>
    <row r="538" spans="1:8">
      <c r="A538" s="41">
        <v>601</v>
      </c>
      <c r="B538" s="41">
        <v>4</v>
      </c>
      <c r="C538" s="41" t="s">
        <v>10056</v>
      </c>
      <c r="D538" s="41" t="s">
        <v>554</v>
      </c>
      <c r="E538" s="39" t="s">
        <v>10057</v>
      </c>
      <c r="F538" s="41" t="s">
        <v>555</v>
      </c>
      <c r="G538" s="41" t="s">
        <v>556</v>
      </c>
      <c r="H538" s="41" t="s">
        <v>9699</v>
      </c>
    </row>
    <row r="539" spans="1:8">
      <c r="A539" s="41">
        <v>602</v>
      </c>
      <c r="B539" s="41">
        <v>5</v>
      </c>
      <c r="C539" s="41" t="s">
        <v>10056</v>
      </c>
      <c r="D539" s="41" t="s">
        <v>554</v>
      </c>
      <c r="E539" s="39" t="s">
        <v>10057</v>
      </c>
      <c r="F539" s="41" t="s">
        <v>555</v>
      </c>
      <c r="G539" s="41" t="s">
        <v>556</v>
      </c>
      <c r="H539" s="41" t="s">
        <v>9699</v>
      </c>
    </row>
    <row r="540" spans="1:8">
      <c r="A540" s="41">
        <v>603</v>
      </c>
      <c r="B540" s="41">
        <v>6</v>
      </c>
      <c r="C540" s="41" t="s">
        <v>10056</v>
      </c>
      <c r="D540" s="41" t="s">
        <v>554</v>
      </c>
      <c r="E540" s="39" t="s">
        <v>10057</v>
      </c>
      <c r="F540" s="41" t="s">
        <v>555</v>
      </c>
      <c r="G540" s="41" t="s">
        <v>556</v>
      </c>
      <c r="H540" s="41" t="s">
        <v>9699</v>
      </c>
    </row>
    <row r="541" spans="1:8">
      <c r="A541" s="41">
        <v>604</v>
      </c>
      <c r="B541" s="41">
        <v>1</v>
      </c>
      <c r="C541" s="41" t="s">
        <v>10062</v>
      </c>
      <c r="D541" s="41" t="s">
        <v>889</v>
      </c>
      <c r="E541" s="39" t="s">
        <v>10065</v>
      </c>
      <c r="F541" s="41" t="s">
        <v>890</v>
      </c>
      <c r="G541" s="41" t="s">
        <v>891</v>
      </c>
      <c r="H541" s="41" t="s">
        <v>9699</v>
      </c>
    </row>
    <row r="542" spans="1:8">
      <c r="A542" s="41">
        <v>605</v>
      </c>
      <c r="B542" s="41">
        <v>2</v>
      </c>
      <c r="C542" s="41" t="s">
        <v>10062</v>
      </c>
      <c r="D542" s="41" t="s">
        <v>889</v>
      </c>
      <c r="E542" s="39" t="s">
        <v>10065</v>
      </c>
      <c r="F542" s="41" t="s">
        <v>890</v>
      </c>
      <c r="G542" s="41" t="s">
        <v>891</v>
      </c>
      <c r="H542" s="41" t="s">
        <v>9699</v>
      </c>
    </row>
    <row r="543" spans="1:8">
      <c r="A543" s="41">
        <v>606</v>
      </c>
      <c r="B543" s="41">
        <v>3</v>
      </c>
      <c r="C543" s="41" t="s">
        <v>10062</v>
      </c>
      <c r="D543" s="41" t="s">
        <v>889</v>
      </c>
      <c r="E543" s="39" t="s">
        <v>10065</v>
      </c>
      <c r="F543" s="41" t="s">
        <v>890</v>
      </c>
      <c r="G543" s="41" t="s">
        <v>891</v>
      </c>
      <c r="H543" s="41" t="s">
        <v>9699</v>
      </c>
    </row>
    <row r="544" spans="1:8">
      <c r="A544" s="41">
        <v>607</v>
      </c>
      <c r="B544" s="41">
        <v>4</v>
      </c>
      <c r="C544" s="41" t="s">
        <v>10062</v>
      </c>
      <c r="D544" s="41" t="s">
        <v>889</v>
      </c>
      <c r="E544" s="39" t="s">
        <v>10065</v>
      </c>
      <c r="F544" s="41" t="s">
        <v>890</v>
      </c>
      <c r="G544" s="41" t="s">
        <v>891</v>
      </c>
      <c r="H544" s="41" t="s">
        <v>9699</v>
      </c>
    </row>
    <row r="545" spans="1:8">
      <c r="A545" s="41">
        <v>608</v>
      </c>
      <c r="B545" s="41">
        <v>5</v>
      </c>
      <c r="C545" s="41" t="s">
        <v>10062</v>
      </c>
      <c r="D545" s="41" t="s">
        <v>889</v>
      </c>
      <c r="E545" s="39" t="s">
        <v>10065</v>
      </c>
      <c r="F545" s="41" t="s">
        <v>890</v>
      </c>
      <c r="G545" s="41" t="s">
        <v>891</v>
      </c>
      <c r="H545" s="41" t="s">
        <v>9699</v>
      </c>
    </row>
    <row r="546" spans="1:8">
      <c r="A546" s="41">
        <v>609</v>
      </c>
      <c r="B546" s="41">
        <v>6</v>
      </c>
      <c r="C546" s="41" t="s">
        <v>10062</v>
      </c>
      <c r="D546" s="41" t="s">
        <v>889</v>
      </c>
      <c r="E546" s="39" t="s">
        <v>10065</v>
      </c>
      <c r="F546" s="41" t="s">
        <v>890</v>
      </c>
      <c r="G546" s="41" t="s">
        <v>891</v>
      </c>
      <c r="H546" s="41" t="s">
        <v>9699</v>
      </c>
    </row>
    <row r="547" spans="1:8">
      <c r="A547" s="41">
        <v>610</v>
      </c>
      <c r="B547" s="41">
        <v>7</v>
      </c>
      <c r="C547" s="41" t="s">
        <v>10062</v>
      </c>
      <c r="D547" s="41" t="s">
        <v>889</v>
      </c>
      <c r="E547" s="39" t="s">
        <v>10065</v>
      </c>
      <c r="F547" s="41" t="s">
        <v>890</v>
      </c>
      <c r="G547" s="41" t="s">
        <v>891</v>
      </c>
      <c r="H547" s="41" t="s">
        <v>9699</v>
      </c>
    </row>
    <row r="548" spans="1:8">
      <c r="A548" s="41">
        <v>611</v>
      </c>
      <c r="B548" s="41">
        <v>8</v>
      </c>
      <c r="C548" s="41" t="s">
        <v>10062</v>
      </c>
      <c r="D548" s="41" t="s">
        <v>889</v>
      </c>
      <c r="E548" s="39" t="s">
        <v>10065</v>
      </c>
      <c r="F548" s="41" t="s">
        <v>890</v>
      </c>
      <c r="G548" s="41" t="s">
        <v>891</v>
      </c>
      <c r="H548" s="41" t="s">
        <v>9699</v>
      </c>
    </row>
    <row r="549" spans="1:8">
      <c r="A549" s="41">
        <v>612</v>
      </c>
      <c r="B549" s="41">
        <v>1</v>
      </c>
      <c r="C549" s="41" t="s">
        <v>10056</v>
      </c>
      <c r="D549" s="41" t="s">
        <v>1681</v>
      </c>
      <c r="E549" s="39" t="s">
        <v>10057</v>
      </c>
      <c r="F549" s="41" t="s">
        <v>1682</v>
      </c>
      <c r="G549" s="41" t="s">
        <v>1683</v>
      </c>
      <c r="H549" s="41" t="s">
        <v>9699</v>
      </c>
    </row>
    <row r="550" spans="1:8">
      <c r="A550" s="41">
        <v>613</v>
      </c>
      <c r="B550" s="41">
        <v>2</v>
      </c>
      <c r="C550" s="41" t="s">
        <v>10056</v>
      </c>
      <c r="D550" s="41" t="s">
        <v>1681</v>
      </c>
      <c r="E550" s="39" t="s">
        <v>10057</v>
      </c>
      <c r="F550" s="41" t="s">
        <v>1682</v>
      </c>
      <c r="G550" s="41" t="s">
        <v>1683</v>
      </c>
      <c r="H550" s="41" t="s">
        <v>9699</v>
      </c>
    </row>
    <row r="551" spans="1:8">
      <c r="A551" s="41">
        <v>614</v>
      </c>
      <c r="B551" s="41">
        <v>3</v>
      </c>
      <c r="C551" s="41" t="s">
        <v>10056</v>
      </c>
      <c r="D551" s="41" t="s">
        <v>1681</v>
      </c>
      <c r="E551" s="39" t="s">
        <v>10057</v>
      </c>
      <c r="F551" s="41" t="s">
        <v>1682</v>
      </c>
      <c r="G551" s="41" t="s">
        <v>1683</v>
      </c>
      <c r="H551" s="41" t="s">
        <v>9699</v>
      </c>
    </row>
    <row r="552" spans="1:8">
      <c r="A552" s="41">
        <v>615</v>
      </c>
      <c r="B552" s="41">
        <v>4</v>
      </c>
      <c r="C552" s="41" t="s">
        <v>10056</v>
      </c>
      <c r="D552" s="41" t="s">
        <v>1681</v>
      </c>
      <c r="E552" s="39" t="s">
        <v>10057</v>
      </c>
      <c r="F552" s="41" t="s">
        <v>1682</v>
      </c>
      <c r="G552" s="41" t="s">
        <v>1683</v>
      </c>
      <c r="H552" s="41" t="s">
        <v>9699</v>
      </c>
    </row>
    <row r="553" spans="1:8">
      <c r="A553" s="41">
        <v>616</v>
      </c>
      <c r="B553" s="41">
        <v>5</v>
      </c>
      <c r="C553" s="41" t="s">
        <v>10056</v>
      </c>
      <c r="D553" s="41" t="s">
        <v>1681</v>
      </c>
      <c r="E553" s="39" t="s">
        <v>10057</v>
      </c>
      <c r="F553" s="41" t="s">
        <v>1682</v>
      </c>
      <c r="G553" s="41" t="s">
        <v>1683</v>
      </c>
      <c r="H553" s="41" t="s">
        <v>9699</v>
      </c>
    </row>
    <row r="554" spans="1:8">
      <c r="A554" s="41">
        <v>617</v>
      </c>
      <c r="B554" s="41">
        <v>6</v>
      </c>
      <c r="C554" s="41" t="s">
        <v>10056</v>
      </c>
      <c r="D554" s="41" t="s">
        <v>1681</v>
      </c>
      <c r="E554" s="39" t="s">
        <v>10057</v>
      </c>
      <c r="F554" s="41" t="s">
        <v>1682</v>
      </c>
      <c r="G554" s="41" t="s">
        <v>1683</v>
      </c>
      <c r="H554" s="41" t="s">
        <v>9699</v>
      </c>
    </row>
    <row r="555" spans="1:8">
      <c r="A555" s="41">
        <v>618</v>
      </c>
      <c r="B555" s="41">
        <v>7</v>
      </c>
      <c r="C555" s="41" t="s">
        <v>10056</v>
      </c>
      <c r="D555" s="41" t="s">
        <v>1681</v>
      </c>
      <c r="E555" s="39" t="s">
        <v>10057</v>
      </c>
      <c r="F555" s="41" t="s">
        <v>1682</v>
      </c>
      <c r="G555" s="41" t="s">
        <v>1683</v>
      </c>
      <c r="H555" s="41" t="s">
        <v>9699</v>
      </c>
    </row>
    <row r="556" spans="1:8">
      <c r="A556" s="41">
        <v>619</v>
      </c>
      <c r="B556" s="41">
        <v>8</v>
      </c>
      <c r="C556" s="41" t="s">
        <v>10056</v>
      </c>
      <c r="D556" s="41" t="s">
        <v>1681</v>
      </c>
      <c r="E556" s="39" t="s">
        <v>10057</v>
      </c>
      <c r="F556" s="41" t="s">
        <v>1682</v>
      </c>
      <c r="G556" s="41" t="s">
        <v>1683</v>
      </c>
      <c r="H556" s="41" t="s">
        <v>9699</v>
      </c>
    </row>
    <row r="557" spans="1:8">
      <c r="A557" s="41">
        <v>620</v>
      </c>
      <c r="B557" s="41">
        <v>9</v>
      </c>
      <c r="C557" s="41" t="s">
        <v>10056</v>
      </c>
      <c r="D557" s="41" t="s">
        <v>1681</v>
      </c>
      <c r="E557" s="39" t="s">
        <v>10057</v>
      </c>
      <c r="F557" s="41" t="s">
        <v>1682</v>
      </c>
      <c r="G557" s="41" t="s">
        <v>1683</v>
      </c>
      <c r="H557" s="41" t="s">
        <v>9699</v>
      </c>
    </row>
    <row r="558" spans="1:8">
      <c r="A558" s="41">
        <v>621</v>
      </c>
      <c r="B558" s="41">
        <v>10</v>
      </c>
      <c r="C558" s="41" t="s">
        <v>10056</v>
      </c>
      <c r="D558" s="41" t="s">
        <v>1681</v>
      </c>
      <c r="E558" s="39" t="s">
        <v>10057</v>
      </c>
      <c r="F558" s="41" t="s">
        <v>1682</v>
      </c>
      <c r="G558" s="41" t="s">
        <v>1683</v>
      </c>
      <c r="H558" s="41" t="s">
        <v>9699</v>
      </c>
    </row>
    <row r="559" spans="1:8">
      <c r="A559" s="41">
        <v>622</v>
      </c>
      <c r="B559" s="41">
        <v>1</v>
      </c>
      <c r="C559" s="41" t="s">
        <v>10050</v>
      </c>
      <c r="D559" s="41" t="s">
        <v>1702</v>
      </c>
      <c r="E559" s="39" t="s">
        <v>10051</v>
      </c>
      <c r="F559" s="41" t="s">
        <v>1703</v>
      </c>
      <c r="G559" s="41" t="s">
        <v>1704</v>
      </c>
      <c r="H559" s="41" t="s">
        <v>9699</v>
      </c>
    </row>
    <row r="560" spans="1:8">
      <c r="A560" s="41">
        <v>623</v>
      </c>
      <c r="B560" s="41">
        <v>2</v>
      </c>
      <c r="C560" s="41" t="s">
        <v>10050</v>
      </c>
      <c r="D560" s="41" t="s">
        <v>1702</v>
      </c>
      <c r="E560" s="39" t="s">
        <v>10051</v>
      </c>
      <c r="F560" s="41" t="s">
        <v>1703</v>
      </c>
      <c r="G560" s="41" t="s">
        <v>1704</v>
      </c>
      <c r="H560" s="41" t="s">
        <v>9699</v>
      </c>
    </row>
    <row r="561" spans="1:8">
      <c r="A561" s="41">
        <v>624</v>
      </c>
      <c r="B561" s="41">
        <v>3</v>
      </c>
      <c r="C561" s="41" t="s">
        <v>10050</v>
      </c>
      <c r="D561" s="41" t="s">
        <v>1702</v>
      </c>
      <c r="E561" s="39" t="s">
        <v>10051</v>
      </c>
      <c r="F561" s="41" t="s">
        <v>1703</v>
      </c>
      <c r="G561" s="41" t="s">
        <v>1704</v>
      </c>
      <c r="H561" s="41" t="s">
        <v>9699</v>
      </c>
    </row>
    <row r="562" spans="1:8">
      <c r="A562" s="41">
        <v>625</v>
      </c>
      <c r="B562" s="41">
        <v>4</v>
      </c>
      <c r="C562" s="41" t="s">
        <v>10050</v>
      </c>
      <c r="D562" s="41" t="s">
        <v>1702</v>
      </c>
      <c r="E562" s="39" t="s">
        <v>10051</v>
      </c>
      <c r="F562" s="41" t="s">
        <v>1703</v>
      </c>
      <c r="G562" s="41" t="s">
        <v>1704</v>
      </c>
      <c r="H562" s="41" t="s">
        <v>9699</v>
      </c>
    </row>
    <row r="563" spans="1:8">
      <c r="A563" s="41">
        <v>626</v>
      </c>
      <c r="B563" s="41">
        <v>5</v>
      </c>
      <c r="C563" s="41" t="s">
        <v>10050</v>
      </c>
      <c r="D563" s="41" t="s">
        <v>1702</v>
      </c>
      <c r="E563" s="39" t="s">
        <v>10051</v>
      </c>
      <c r="F563" s="41" t="s">
        <v>1703</v>
      </c>
      <c r="G563" s="41" t="s">
        <v>1704</v>
      </c>
      <c r="H563" s="41" t="s">
        <v>9699</v>
      </c>
    </row>
    <row r="564" spans="1:8">
      <c r="A564" s="41">
        <v>627</v>
      </c>
      <c r="B564" s="41">
        <v>6</v>
      </c>
      <c r="C564" s="41" t="s">
        <v>10050</v>
      </c>
      <c r="D564" s="41" t="s">
        <v>1702</v>
      </c>
      <c r="E564" s="39" t="s">
        <v>10051</v>
      </c>
      <c r="F564" s="41" t="s">
        <v>1703</v>
      </c>
      <c r="G564" s="41" t="s">
        <v>1704</v>
      </c>
      <c r="H564" s="41" t="s">
        <v>9699</v>
      </c>
    </row>
    <row r="565" spans="1:8">
      <c r="A565" s="41">
        <v>628</v>
      </c>
      <c r="B565" s="41">
        <v>7</v>
      </c>
      <c r="C565" s="41" t="s">
        <v>10050</v>
      </c>
      <c r="D565" s="41" t="s">
        <v>1702</v>
      </c>
      <c r="E565" s="39" t="s">
        <v>10051</v>
      </c>
      <c r="F565" s="41" t="s">
        <v>1703</v>
      </c>
      <c r="G565" s="41" t="s">
        <v>1704</v>
      </c>
      <c r="H565" s="41" t="s">
        <v>9699</v>
      </c>
    </row>
    <row r="566" spans="1:8">
      <c r="A566" s="41">
        <v>629</v>
      </c>
      <c r="B566" s="41">
        <v>8</v>
      </c>
      <c r="C566" s="41" t="s">
        <v>10050</v>
      </c>
      <c r="D566" s="41" t="s">
        <v>1702</v>
      </c>
      <c r="E566" s="39" t="s">
        <v>10051</v>
      </c>
      <c r="F566" s="41" t="s">
        <v>1703</v>
      </c>
      <c r="G566" s="41" t="s">
        <v>1704</v>
      </c>
      <c r="H566" s="41" t="s">
        <v>9699</v>
      </c>
    </row>
    <row r="567" spans="1:8">
      <c r="A567" s="41">
        <v>630</v>
      </c>
      <c r="B567" s="41">
        <v>9</v>
      </c>
      <c r="C567" s="41" t="s">
        <v>10050</v>
      </c>
      <c r="D567" s="41" t="s">
        <v>1702</v>
      </c>
      <c r="E567" s="39" t="s">
        <v>10051</v>
      </c>
      <c r="F567" s="41" t="s">
        <v>1703</v>
      </c>
      <c r="G567" s="41" t="s">
        <v>1704</v>
      </c>
      <c r="H567" s="41" t="s">
        <v>9699</v>
      </c>
    </row>
    <row r="568" spans="1:8">
      <c r="A568" s="41">
        <v>631</v>
      </c>
      <c r="B568" s="41">
        <v>1</v>
      </c>
      <c r="C568" s="41" t="s">
        <v>10053</v>
      </c>
      <c r="D568" s="41" t="s">
        <v>377</v>
      </c>
      <c r="E568" s="39" t="s">
        <v>10054</v>
      </c>
      <c r="F568" s="41" t="s">
        <v>378</v>
      </c>
      <c r="G568" s="41" t="s">
        <v>379</v>
      </c>
      <c r="H568" s="41" t="s">
        <v>9699</v>
      </c>
    </row>
    <row r="569" spans="1:8">
      <c r="A569" s="41">
        <v>632</v>
      </c>
      <c r="B569" s="41">
        <v>2</v>
      </c>
      <c r="C569" s="41" t="s">
        <v>10053</v>
      </c>
      <c r="D569" s="41" t="s">
        <v>377</v>
      </c>
      <c r="E569" s="39" t="s">
        <v>10054</v>
      </c>
      <c r="F569" s="41" t="s">
        <v>378</v>
      </c>
      <c r="G569" s="41" t="s">
        <v>379</v>
      </c>
      <c r="H569" s="41" t="s">
        <v>9699</v>
      </c>
    </row>
    <row r="570" spans="1:8">
      <c r="A570" s="41">
        <v>633</v>
      </c>
      <c r="B570" s="41">
        <v>3</v>
      </c>
      <c r="C570" s="41" t="s">
        <v>10053</v>
      </c>
      <c r="D570" s="41" t="s">
        <v>377</v>
      </c>
      <c r="E570" s="39" t="s">
        <v>10054</v>
      </c>
      <c r="F570" s="41" t="s">
        <v>378</v>
      </c>
      <c r="G570" s="41" t="s">
        <v>379</v>
      </c>
      <c r="H570" s="41" t="s">
        <v>9699</v>
      </c>
    </row>
    <row r="571" spans="1:8">
      <c r="A571" s="41">
        <v>634</v>
      </c>
      <c r="B571" s="41">
        <v>4</v>
      </c>
      <c r="C571" s="41" t="s">
        <v>10053</v>
      </c>
      <c r="D571" s="41" t="s">
        <v>377</v>
      </c>
      <c r="E571" s="39" t="s">
        <v>10054</v>
      </c>
      <c r="F571" s="41" t="s">
        <v>378</v>
      </c>
      <c r="G571" s="41" t="s">
        <v>379</v>
      </c>
      <c r="H571" s="41" t="s">
        <v>9699</v>
      </c>
    </row>
    <row r="572" spans="1:8">
      <c r="A572" s="41">
        <v>635</v>
      </c>
      <c r="B572" s="41">
        <v>5</v>
      </c>
      <c r="C572" s="41" t="s">
        <v>10053</v>
      </c>
      <c r="D572" s="41" t="s">
        <v>377</v>
      </c>
      <c r="E572" s="39" t="s">
        <v>10054</v>
      </c>
      <c r="F572" s="41" t="s">
        <v>378</v>
      </c>
      <c r="G572" s="41" t="s">
        <v>379</v>
      </c>
      <c r="H572" s="41" t="s">
        <v>9699</v>
      </c>
    </row>
    <row r="573" spans="1:8">
      <c r="A573" s="41">
        <v>636</v>
      </c>
      <c r="B573" s="41">
        <v>6</v>
      </c>
      <c r="C573" s="41" t="s">
        <v>10053</v>
      </c>
      <c r="D573" s="41" t="s">
        <v>377</v>
      </c>
      <c r="E573" s="39" t="s">
        <v>10054</v>
      </c>
      <c r="F573" s="41" t="s">
        <v>378</v>
      </c>
      <c r="G573" s="41" t="s">
        <v>379</v>
      </c>
      <c r="H573" s="41" t="s">
        <v>9699</v>
      </c>
    </row>
    <row r="574" spans="1:8">
      <c r="A574" s="41">
        <v>637</v>
      </c>
      <c r="B574" s="41">
        <v>7</v>
      </c>
      <c r="C574" s="41" t="s">
        <v>10053</v>
      </c>
      <c r="D574" s="41" t="s">
        <v>377</v>
      </c>
      <c r="E574" s="39" t="s">
        <v>10054</v>
      </c>
      <c r="F574" s="41" t="s">
        <v>378</v>
      </c>
      <c r="G574" s="41" t="s">
        <v>379</v>
      </c>
      <c r="H574" s="41" t="s">
        <v>9699</v>
      </c>
    </row>
    <row r="575" spans="1:8">
      <c r="A575" s="41">
        <v>638</v>
      </c>
      <c r="B575" s="41">
        <v>8</v>
      </c>
      <c r="C575" s="41" t="s">
        <v>10053</v>
      </c>
      <c r="D575" s="41" t="s">
        <v>377</v>
      </c>
      <c r="E575" s="39" t="s">
        <v>10054</v>
      </c>
      <c r="F575" s="41" t="s">
        <v>378</v>
      </c>
      <c r="G575" s="41" t="s">
        <v>379</v>
      </c>
      <c r="H575" s="41" t="s">
        <v>9699</v>
      </c>
    </row>
    <row r="576" spans="1:8">
      <c r="A576" s="41">
        <v>639</v>
      </c>
      <c r="B576" s="41">
        <v>9</v>
      </c>
      <c r="C576" s="41" t="s">
        <v>10053</v>
      </c>
      <c r="D576" s="41" t="s">
        <v>377</v>
      </c>
      <c r="E576" s="39" t="s">
        <v>10054</v>
      </c>
      <c r="F576" s="41" t="s">
        <v>378</v>
      </c>
      <c r="G576" s="41" t="s">
        <v>379</v>
      </c>
      <c r="H576" s="41" t="s">
        <v>9699</v>
      </c>
    </row>
    <row r="577" spans="1:8">
      <c r="A577" s="41">
        <v>640</v>
      </c>
      <c r="B577" s="41">
        <v>10</v>
      </c>
      <c r="C577" s="41" t="s">
        <v>10053</v>
      </c>
      <c r="D577" s="41" t="s">
        <v>377</v>
      </c>
      <c r="E577" s="39" t="s">
        <v>10054</v>
      </c>
      <c r="F577" s="41" t="s">
        <v>378</v>
      </c>
      <c r="G577" s="41" t="s">
        <v>379</v>
      </c>
      <c r="H577" s="41" t="s">
        <v>9699</v>
      </c>
    </row>
    <row r="578" spans="1:8">
      <c r="A578" s="41">
        <v>641</v>
      </c>
      <c r="B578" s="41">
        <v>1</v>
      </c>
      <c r="C578" s="41" t="s">
        <v>10048</v>
      </c>
      <c r="D578" s="41" t="s">
        <v>852</v>
      </c>
      <c r="E578" s="39" t="s">
        <v>10049</v>
      </c>
      <c r="F578" s="41" t="s">
        <v>853</v>
      </c>
      <c r="G578" s="41" t="s">
        <v>854</v>
      </c>
      <c r="H578" s="41" t="s">
        <v>9699</v>
      </c>
    </row>
    <row r="579" spans="1:8">
      <c r="A579" s="41">
        <v>642</v>
      </c>
      <c r="B579" s="41">
        <v>2</v>
      </c>
      <c r="C579" s="41" t="s">
        <v>10048</v>
      </c>
      <c r="D579" s="41" t="s">
        <v>852</v>
      </c>
      <c r="E579" s="39" t="s">
        <v>10049</v>
      </c>
      <c r="F579" s="41" t="s">
        <v>853</v>
      </c>
      <c r="G579" s="41" t="s">
        <v>854</v>
      </c>
      <c r="H579" s="41" t="s">
        <v>9699</v>
      </c>
    </row>
    <row r="580" spans="1:8">
      <c r="A580" s="41">
        <v>643</v>
      </c>
      <c r="B580" s="41">
        <v>3</v>
      </c>
      <c r="C580" s="41" t="s">
        <v>10048</v>
      </c>
      <c r="D580" s="41" t="s">
        <v>852</v>
      </c>
      <c r="E580" s="39" t="s">
        <v>10049</v>
      </c>
      <c r="F580" s="41" t="s">
        <v>853</v>
      </c>
      <c r="G580" s="41" t="s">
        <v>854</v>
      </c>
      <c r="H580" s="41" t="s">
        <v>9699</v>
      </c>
    </row>
    <row r="581" spans="1:8">
      <c r="A581" s="41">
        <v>644</v>
      </c>
      <c r="B581" s="41">
        <v>4</v>
      </c>
      <c r="C581" s="41" t="s">
        <v>10048</v>
      </c>
      <c r="D581" s="41" t="s">
        <v>852</v>
      </c>
      <c r="E581" s="39" t="s">
        <v>10049</v>
      </c>
      <c r="F581" s="41" t="s">
        <v>853</v>
      </c>
      <c r="G581" s="41" t="s">
        <v>854</v>
      </c>
      <c r="H581" s="41" t="s">
        <v>9699</v>
      </c>
    </row>
    <row r="582" spans="1:8">
      <c r="A582" s="41">
        <v>645</v>
      </c>
      <c r="B582" s="41">
        <v>5</v>
      </c>
      <c r="C582" s="41" t="s">
        <v>10048</v>
      </c>
      <c r="D582" s="41" t="s">
        <v>852</v>
      </c>
      <c r="E582" s="39" t="s">
        <v>10049</v>
      </c>
      <c r="F582" s="41" t="s">
        <v>853</v>
      </c>
      <c r="G582" s="41" t="s">
        <v>854</v>
      </c>
      <c r="H582" s="41" t="s">
        <v>9699</v>
      </c>
    </row>
    <row r="583" spans="1:8">
      <c r="A583" s="41">
        <v>646</v>
      </c>
      <c r="B583" s="41">
        <v>6</v>
      </c>
      <c r="C583" s="41" t="s">
        <v>10048</v>
      </c>
      <c r="D583" s="41" t="s">
        <v>852</v>
      </c>
      <c r="E583" s="39" t="s">
        <v>10049</v>
      </c>
      <c r="F583" s="41" t="s">
        <v>853</v>
      </c>
      <c r="G583" s="41" t="s">
        <v>854</v>
      </c>
      <c r="H583" s="41" t="s">
        <v>9699</v>
      </c>
    </row>
    <row r="584" spans="1:8">
      <c r="A584" s="41">
        <v>647</v>
      </c>
      <c r="B584" s="41">
        <v>7</v>
      </c>
      <c r="C584" s="41" t="s">
        <v>10048</v>
      </c>
      <c r="D584" s="41" t="s">
        <v>852</v>
      </c>
      <c r="E584" s="39" t="s">
        <v>10049</v>
      </c>
      <c r="F584" s="41" t="s">
        <v>853</v>
      </c>
      <c r="G584" s="41" t="s">
        <v>854</v>
      </c>
      <c r="H584" s="41" t="s">
        <v>9699</v>
      </c>
    </row>
    <row r="585" spans="1:8">
      <c r="A585" s="41">
        <v>648</v>
      </c>
      <c r="B585" s="41">
        <v>8</v>
      </c>
      <c r="C585" s="41" t="s">
        <v>10048</v>
      </c>
      <c r="D585" s="41" t="s">
        <v>852</v>
      </c>
      <c r="E585" s="39" t="s">
        <v>10049</v>
      </c>
      <c r="F585" s="41" t="s">
        <v>853</v>
      </c>
      <c r="G585" s="41" t="s">
        <v>854</v>
      </c>
      <c r="H585" s="41" t="s">
        <v>9699</v>
      </c>
    </row>
    <row r="586" spans="1:8">
      <c r="A586" s="41">
        <v>649</v>
      </c>
      <c r="B586" s="41">
        <v>9</v>
      </c>
      <c r="C586" s="41" t="s">
        <v>10048</v>
      </c>
      <c r="D586" s="41" t="s">
        <v>852</v>
      </c>
      <c r="E586" s="39" t="s">
        <v>10049</v>
      </c>
      <c r="F586" s="41" t="s">
        <v>853</v>
      </c>
      <c r="G586" s="41" t="s">
        <v>854</v>
      </c>
      <c r="H586" s="41" t="s">
        <v>9699</v>
      </c>
    </row>
    <row r="587" spans="1:8">
      <c r="A587" s="41">
        <v>650</v>
      </c>
      <c r="B587" s="41">
        <v>10</v>
      </c>
      <c r="C587" s="41" t="s">
        <v>10048</v>
      </c>
      <c r="D587" s="41" t="s">
        <v>852</v>
      </c>
      <c r="E587" s="39" t="s">
        <v>10049</v>
      </c>
      <c r="F587" s="41" t="s">
        <v>853</v>
      </c>
      <c r="G587" s="41" t="s">
        <v>854</v>
      </c>
      <c r="H587" s="41" t="s">
        <v>9699</v>
      </c>
    </row>
    <row r="588" spans="1:8">
      <c r="A588" s="41">
        <v>651</v>
      </c>
      <c r="B588" s="41">
        <v>1</v>
      </c>
      <c r="C588" s="41" t="s">
        <v>10056</v>
      </c>
      <c r="D588" s="41" t="s">
        <v>2766</v>
      </c>
      <c r="E588" s="39" t="s">
        <v>10060</v>
      </c>
      <c r="F588" s="41" t="s">
        <v>2767</v>
      </c>
      <c r="G588" s="41" t="s">
        <v>2768</v>
      </c>
      <c r="H588" s="41" t="s">
        <v>9699</v>
      </c>
    </row>
    <row r="589" spans="1:8">
      <c r="A589" s="41">
        <v>652</v>
      </c>
      <c r="B589" s="41">
        <v>2</v>
      </c>
      <c r="C589" s="41" t="s">
        <v>10056</v>
      </c>
      <c r="D589" s="41" t="s">
        <v>2766</v>
      </c>
      <c r="E589" s="39" t="s">
        <v>10060</v>
      </c>
      <c r="F589" s="41" t="s">
        <v>2767</v>
      </c>
      <c r="G589" s="41" t="s">
        <v>2768</v>
      </c>
      <c r="H589" s="41" t="s">
        <v>9699</v>
      </c>
    </row>
    <row r="590" spans="1:8">
      <c r="A590" s="41">
        <v>653</v>
      </c>
      <c r="B590" s="41">
        <v>1</v>
      </c>
      <c r="C590" s="41" t="s">
        <v>10062</v>
      </c>
      <c r="D590" s="41" t="s">
        <v>1603</v>
      </c>
      <c r="E590" s="39" t="s">
        <v>10065</v>
      </c>
      <c r="F590" s="41" t="s">
        <v>1604</v>
      </c>
      <c r="G590" s="41" t="s">
        <v>1605</v>
      </c>
      <c r="H590" s="41" t="s">
        <v>9699</v>
      </c>
    </row>
    <row r="591" spans="1:8">
      <c r="A591" s="41">
        <v>654</v>
      </c>
      <c r="B591" s="41">
        <v>2</v>
      </c>
      <c r="C591" s="41" t="s">
        <v>10062</v>
      </c>
      <c r="D591" s="41" t="s">
        <v>1603</v>
      </c>
      <c r="E591" s="39" t="s">
        <v>10065</v>
      </c>
      <c r="F591" s="41" t="s">
        <v>1604</v>
      </c>
      <c r="G591" s="41" t="s">
        <v>1605</v>
      </c>
      <c r="H591" s="41" t="s">
        <v>9699</v>
      </c>
    </row>
    <row r="592" spans="1:8">
      <c r="A592" s="41">
        <v>655</v>
      </c>
      <c r="B592" s="41">
        <v>3</v>
      </c>
      <c r="C592" s="41" t="s">
        <v>10062</v>
      </c>
      <c r="D592" s="41" t="s">
        <v>1603</v>
      </c>
      <c r="E592" s="39" t="s">
        <v>10065</v>
      </c>
      <c r="F592" s="41" t="s">
        <v>1604</v>
      </c>
      <c r="G592" s="41" t="s">
        <v>1605</v>
      </c>
      <c r="H592" s="41" t="s">
        <v>9699</v>
      </c>
    </row>
    <row r="593" spans="1:8">
      <c r="A593" s="41">
        <v>656</v>
      </c>
      <c r="B593" s="41">
        <v>4</v>
      </c>
      <c r="C593" s="41" t="s">
        <v>10062</v>
      </c>
      <c r="D593" s="41" t="s">
        <v>1603</v>
      </c>
      <c r="E593" s="39" t="s">
        <v>10065</v>
      </c>
      <c r="F593" s="41" t="s">
        <v>1604</v>
      </c>
      <c r="G593" s="41" t="s">
        <v>1605</v>
      </c>
      <c r="H593" s="41" t="s">
        <v>9699</v>
      </c>
    </row>
    <row r="594" spans="1:8">
      <c r="A594" s="41">
        <v>657</v>
      </c>
      <c r="B594" s="41">
        <v>5</v>
      </c>
      <c r="C594" s="41" t="s">
        <v>10062</v>
      </c>
      <c r="D594" s="41" t="s">
        <v>1603</v>
      </c>
      <c r="E594" s="39" t="s">
        <v>10065</v>
      </c>
      <c r="F594" s="41" t="s">
        <v>1604</v>
      </c>
      <c r="G594" s="41" t="s">
        <v>1605</v>
      </c>
      <c r="H594" s="41" t="s">
        <v>9699</v>
      </c>
    </row>
    <row r="595" spans="1:8">
      <c r="A595" s="41">
        <v>658</v>
      </c>
      <c r="B595" s="41">
        <v>6</v>
      </c>
      <c r="C595" s="41" t="s">
        <v>10062</v>
      </c>
      <c r="D595" s="41" t="s">
        <v>1603</v>
      </c>
      <c r="E595" s="39" t="s">
        <v>10065</v>
      </c>
      <c r="F595" s="41" t="s">
        <v>1604</v>
      </c>
      <c r="G595" s="41" t="s">
        <v>1605</v>
      </c>
      <c r="H595" s="41" t="s">
        <v>9699</v>
      </c>
    </row>
    <row r="596" spans="1:8">
      <c r="A596" s="41">
        <v>659</v>
      </c>
      <c r="B596" s="41">
        <v>7</v>
      </c>
      <c r="C596" s="41" t="s">
        <v>10062</v>
      </c>
      <c r="D596" s="41" t="s">
        <v>1603</v>
      </c>
      <c r="E596" s="39" t="s">
        <v>10065</v>
      </c>
      <c r="F596" s="41" t="s">
        <v>1604</v>
      </c>
      <c r="G596" s="41" t="s">
        <v>1605</v>
      </c>
      <c r="H596" s="41" t="s">
        <v>9699</v>
      </c>
    </row>
    <row r="597" spans="1:8">
      <c r="A597" s="41">
        <v>660</v>
      </c>
      <c r="B597" s="41">
        <v>8</v>
      </c>
      <c r="C597" s="41" t="s">
        <v>10062</v>
      </c>
      <c r="D597" s="41" t="s">
        <v>1603</v>
      </c>
      <c r="E597" s="39" t="s">
        <v>10065</v>
      </c>
      <c r="F597" s="41" t="s">
        <v>1604</v>
      </c>
      <c r="G597" s="41" t="s">
        <v>1605</v>
      </c>
      <c r="H597" s="41" t="s">
        <v>9699</v>
      </c>
    </row>
    <row r="598" spans="1:8">
      <c r="A598" s="41">
        <v>661</v>
      </c>
      <c r="B598" s="41">
        <v>9</v>
      </c>
      <c r="C598" s="41" t="s">
        <v>10062</v>
      </c>
      <c r="D598" s="41" t="s">
        <v>1603</v>
      </c>
      <c r="E598" s="39" t="s">
        <v>10065</v>
      </c>
      <c r="F598" s="41" t="s">
        <v>1604</v>
      </c>
      <c r="G598" s="41" t="s">
        <v>1605</v>
      </c>
      <c r="H598" s="41" t="s">
        <v>9699</v>
      </c>
    </row>
    <row r="599" spans="1:8">
      <c r="A599" s="41">
        <v>662</v>
      </c>
      <c r="B599" s="41">
        <v>10</v>
      </c>
      <c r="C599" s="41" t="s">
        <v>10062</v>
      </c>
      <c r="D599" s="41" t="s">
        <v>1603</v>
      </c>
      <c r="E599" s="39" t="s">
        <v>10065</v>
      </c>
      <c r="F599" s="41" t="s">
        <v>1604</v>
      </c>
      <c r="G599" s="41" t="s">
        <v>1605</v>
      </c>
      <c r="H599" s="41" t="s">
        <v>9699</v>
      </c>
    </row>
    <row r="600" spans="1:8">
      <c r="A600" s="41">
        <v>671</v>
      </c>
      <c r="B600" s="41">
        <v>1</v>
      </c>
      <c r="C600" s="41" t="s">
        <v>10048</v>
      </c>
      <c r="D600" s="41" t="s">
        <v>2100</v>
      </c>
      <c r="E600" s="39" t="s">
        <v>10049</v>
      </c>
      <c r="F600" s="41" t="s">
        <v>2101</v>
      </c>
      <c r="G600" s="41" t="s">
        <v>2102</v>
      </c>
      <c r="H600" s="41" t="s">
        <v>9699</v>
      </c>
    </row>
    <row r="601" spans="1:8">
      <c r="A601" s="41">
        <v>672</v>
      </c>
      <c r="B601" s="41">
        <v>2</v>
      </c>
      <c r="C601" s="41" t="s">
        <v>10048</v>
      </c>
      <c r="D601" s="41" t="s">
        <v>2100</v>
      </c>
      <c r="E601" s="39" t="s">
        <v>10049</v>
      </c>
      <c r="F601" s="41" t="s">
        <v>2101</v>
      </c>
      <c r="G601" s="41" t="s">
        <v>2102</v>
      </c>
      <c r="H601" s="41" t="s">
        <v>9699</v>
      </c>
    </row>
    <row r="602" spans="1:8">
      <c r="A602" s="41">
        <v>673</v>
      </c>
      <c r="B602" s="41">
        <v>3</v>
      </c>
      <c r="C602" s="41" t="s">
        <v>10048</v>
      </c>
      <c r="D602" s="41" t="s">
        <v>2100</v>
      </c>
      <c r="E602" s="39" t="s">
        <v>10049</v>
      </c>
      <c r="F602" s="41" t="s">
        <v>2101</v>
      </c>
      <c r="G602" s="41" t="s">
        <v>2102</v>
      </c>
      <c r="H602" s="41" t="s">
        <v>9699</v>
      </c>
    </row>
    <row r="603" spans="1:8">
      <c r="A603" s="41">
        <v>674</v>
      </c>
      <c r="B603" s="41">
        <v>4</v>
      </c>
      <c r="C603" s="41" t="s">
        <v>10048</v>
      </c>
      <c r="D603" s="41" t="s">
        <v>2100</v>
      </c>
      <c r="E603" s="39" t="s">
        <v>10049</v>
      </c>
      <c r="F603" s="41" t="s">
        <v>2101</v>
      </c>
      <c r="G603" s="41" t="s">
        <v>2102</v>
      </c>
      <c r="H603" s="41" t="s">
        <v>9699</v>
      </c>
    </row>
    <row r="604" spans="1:8">
      <c r="A604" s="41">
        <v>675</v>
      </c>
      <c r="B604" s="41">
        <v>5</v>
      </c>
      <c r="C604" s="41" t="s">
        <v>10048</v>
      </c>
      <c r="D604" s="41" t="s">
        <v>2100</v>
      </c>
      <c r="E604" s="39" t="s">
        <v>10049</v>
      </c>
      <c r="F604" s="41" t="s">
        <v>2101</v>
      </c>
      <c r="G604" s="41" t="s">
        <v>2102</v>
      </c>
      <c r="H604" s="41" t="s">
        <v>9699</v>
      </c>
    </row>
    <row r="605" spans="1:8">
      <c r="A605" s="41">
        <v>676</v>
      </c>
      <c r="B605" s="41">
        <v>6</v>
      </c>
      <c r="C605" s="41" t="s">
        <v>10048</v>
      </c>
      <c r="D605" s="41" t="s">
        <v>2100</v>
      </c>
      <c r="E605" s="39" t="s">
        <v>10049</v>
      </c>
      <c r="F605" s="41" t="s">
        <v>2101</v>
      </c>
      <c r="G605" s="41" t="s">
        <v>2102</v>
      </c>
      <c r="H605" s="41" t="s">
        <v>9699</v>
      </c>
    </row>
    <row r="606" spans="1:8">
      <c r="A606" s="41">
        <v>677</v>
      </c>
      <c r="B606" s="41">
        <v>7</v>
      </c>
      <c r="C606" s="41" t="s">
        <v>10048</v>
      </c>
      <c r="D606" s="41" t="s">
        <v>2100</v>
      </c>
      <c r="E606" s="39" t="s">
        <v>10049</v>
      </c>
      <c r="F606" s="41" t="s">
        <v>2101</v>
      </c>
      <c r="G606" s="41" t="s">
        <v>2102</v>
      </c>
      <c r="H606" s="41" t="s">
        <v>9699</v>
      </c>
    </row>
    <row r="607" spans="1:8">
      <c r="A607" s="41">
        <v>678</v>
      </c>
      <c r="B607" s="41">
        <v>8</v>
      </c>
      <c r="C607" s="41" t="s">
        <v>10048</v>
      </c>
      <c r="D607" s="41" t="s">
        <v>2100</v>
      </c>
      <c r="E607" s="39" t="s">
        <v>10049</v>
      </c>
      <c r="F607" s="41" t="s">
        <v>2101</v>
      </c>
      <c r="G607" s="41" t="s">
        <v>2102</v>
      </c>
      <c r="H607" s="41" t="s">
        <v>9699</v>
      </c>
    </row>
    <row r="608" spans="1:8">
      <c r="A608" s="41">
        <v>679</v>
      </c>
      <c r="B608" s="41">
        <v>9</v>
      </c>
      <c r="C608" s="41" t="s">
        <v>10048</v>
      </c>
      <c r="D608" s="41" t="s">
        <v>2100</v>
      </c>
      <c r="E608" s="39" t="s">
        <v>10049</v>
      </c>
      <c r="F608" s="41" t="s">
        <v>2101</v>
      </c>
      <c r="G608" s="41" t="s">
        <v>2102</v>
      </c>
      <c r="H608" s="41" t="s">
        <v>9699</v>
      </c>
    </row>
    <row r="609" spans="1:8">
      <c r="A609" s="41">
        <v>680</v>
      </c>
      <c r="B609" s="41">
        <v>10</v>
      </c>
      <c r="C609" s="41" t="s">
        <v>10048</v>
      </c>
      <c r="D609" s="41" t="s">
        <v>2100</v>
      </c>
      <c r="E609" s="39" t="s">
        <v>10049</v>
      </c>
      <c r="F609" s="41" t="s">
        <v>2101</v>
      </c>
      <c r="G609" s="41" t="s">
        <v>2102</v>
      </c>
      <c r="H609" s="41" t="s">
        <v>9699</v>
      </c>
    </row>
    <row r="610" spans="1:8">
      <c r="A610" s="41">
        <v>681</v>
      </c>
      <c r="B610" s="41">
        <v>1</v>
      </c>
      <c r="C610" s="41" t="s">
        <v>10053</v>
      </c>
      <c r="D610" s="41" t="s">
        <v>45</v>
      </c>
      <c r="E610" s="39" t="s">
        <v>10054</v>
      </c>
      <c r="F610" s="41" t="s">
        <v>46</v>
      </c>
      <c r="G610" s="41" t="s">
        <v>47</v>
      </c>
      <c r="H610" s="41" t="s">
        <v>9699</v>
      </c>
    </row>
    <row r="611" spans="1:8">
      <c r="A611" s="41">
        <v>682</v>
      </c>
      <c r="B611" s="41">
        <v>2</v>
      </c>
      <c r="C611" s="41" t="s">
        <v>10053</v>
      </c>
      <c r="D611" s="41" t="s">
        <v>45</v>
      </c>
      <c r="E611" s="39" t="s">
        <v>10054</v>
      </c>
      <c r="F611" s="41" t="s">
        <v>46</v>
      </c>
      <c r="G611" s="41" t="s">
        <v>47</v>
      </c>
      <c r="H611" s="41" t="s">
        <v>9699</v>
      </c>
    </row>
    <row r="612" spans="1:8">
      <c r="A612" s="41">
        <v>683</v>
      </c>
      <c r="B612" s="41">
        <v>3</v>
      </c>
      <c r="C612" s="41" t="s">
        <v>10053</v>
      </c>
      <c r="D612" s="41" t="s">
        <v>45</v>
      </c>
      <c r="E612" s="39" t="s">
        <v>10054</v>
      </c>
      <c r="F612" s="41" t="s">
        <v>46</v>
      </c>
      <c r="G612" s="41" t="s">
        <v>47</v>
      </c>
      <c r="H612" s="41" t="s">
        <v>9699</v>
      </c>
    </row>
    <row r="613" spans="1:8">
      <c r="A613" s="41">
        <v>684</v>
      </c>
      <c r="B613" s="41">
        <v>4</v>
      </c>
      <c r="C613" s="41" t="s">
        <v>10053</v>
      </c>
      <c r="D613" s="41" t="s">
        <v>45</v>
      </c>
      <c r="E613" s="39" t="s">
        <v>10054</v>
      </c>
      <c r="F613" s="41" t="s">
        <v>46</v>
      </c>
      <c r="G613" s="41" t="s">
        <v>47</v>
      </c>
      <c r="H613" s="41" t="s">
        <v>9699</v>
      </c>
    </row>
    <row r="614" spans="1:8">
      <c r="A614" s="41">
        <v>685</v>
      </c>
      <c r="B614" s="41">
        <v>5</v>
      </c>
      <c r="C614" s="41" t="s">
        <v>10053</v>
      </c>
      <c r="D614" s="41" t="s">
        <v>45</v>
      </c>
      <c r="E614" s="39" t="s">
        <v>10054</v>
      </c>
      <c r="F614" s="41" t="s">
        <v>46</v>
      </c>
      <c r="G614" s="41" t="s">
        <v>47</v>
      </c>
      <c r="H614" s="41" t="s">
        <v>9699</v>
      </c>
    </row>
    <row r="615" spans="1:8">
      <c r="A615" s="41">
        <v>686</v>
      </c>
      <c r="B615" s="41">
        <v>1</v>
      </c>
      <c r="C615" s="41" t="s">
        <v>10058</v>
      </c>
      <c r="D615" s="41" t="s">
        <v>656</v>
      </c>
      <c r="E615" s="39" t="s">
        <v>10054</v>
      </c>
      <c r="F615" s="41" t="s">
        <v>657</v>
      </c>
      <c r="G615" s="41" t="s">
        <v>658</v>
      </c>
      <c r="H615" s="41" t="s">
        <v>9699</v>
      </c>
    </row>
    <row r="616" spans="1:8">
      <c r="A616" s="41">
        <v>687</v>
      </c>
      <c r="B616" s="41">
        <v>2</v>
      </c>
      <c r="C616" s="41" t="s">
        <v>10058</v>
      </c>
      <c r="D616" s="41" t="s">
        <v>656</v>
      </c>
      <c r="E616" s="39" t="s">
        <v>10054</v>
      </c>
      <c r="F616" s="41" t="s">
        <v>657</v>
      </c>
      <c r="G616" s="41" t="s">
        <v>658</v>
      </c>
      <c r="H616" s="41" t="s">
        <v>9699</v>
      </c>
    </row>
    <row r="617" spans="1:8">
      <c r="A617" s="41">
        <v>688</v>
      </c>
      <c r="B617" s="41">
        <v>3</v>
      </c>
      <c r="C617" s="41" t="s">
        <v>10058</v>
      </c>
      <c r="D617" s="41" t="s">
        <v>656</v>
      </c>
      <c r="E617" s="39" t="s">
        <v>10054</v>
      </c>
      <c r="F617" s="41" t="s">
        <v>657</v>
      </c>
      <c r="G617" s="41" t="s">
        <v>658</v>
      </c>
      <c r="H617" s="41" t="s">
        <v>9699</v>
      </c>
    </row>
    <row r="618" spans="1:8">
      <c r="A618" s="41">
        <v>689</v>
      </c>
      <c r="B618" s="41">
        <v>4</v>
      </c>
      <c r="C618" s="41" t="s">
        <v>10058</v>
      </c>
      <c r="D618" s="41" t="s">
        <v>656</v>
      </c>
      <c r="E618" s="39" t="s">
        <v>10054</v>
      </c>
      <c r="F618" s="41" t="s">
        <v>657</v>
      </c>
      <c r="G618" s="41" t="s">
        <v>658</v>
      </c>
      <c r="H618" s="41" t="s">
        <v>9699</v>
      </c>
    </row>
    <row r="619" spans="1:8">
      <c r="A619" s="41">
        <v>690</v>
      </c>
      <c r="B619" s="41">
        <v>5</v>
      </c>
      <c r="C619" s="41" t="s">
        <v>10058</v>
      </c>
      <c r="D619" s="41" t="s">
        <v>656</v>
      </c>
      <c r="E619" s="39" t="s">
        <v>10054</v>
      </c>
      <c r="F619" s="41" t="s">
        <v>657</v>
      </c>
      <c r="G619" s="41" t="s">
        <v>658</v>
      </c>
      <c r="H619" s="41" t="s">
        <v>9699</v>
      </c>
    </row>
    <row r="620" spans="1:8">
      <c r="A620" s="41">
        <v>691</v>
      </c>
      <c r="B620" s="41">
        <v>6</v>
      </c>
      <c r="C620" s="41" t="s">
        <v>10058</v>
      </c>
      <c r="D620" s="41" t="s">
        <v>656</v>
      </c>
      <c r="E620" s="39" t="s">
        <v>10054</v>
      </c>
      <c r="F620" s="41" t="s">
        <v>657</v>
      </c>
      <c r="G620" s="41" t="s">
        <v>658</v>
      </c>
      <c r="H620" s="41" t="s">
        <v>9699</v>
      </c>
    </row>
    <row r="621" spans="1:8">
      <c r="A621" s="41">
        <v>692</v>
      </c>
      <c r="B621" s="41">
        <v>7</v>
      </c>
      <c r="C621" s="41" t="s">
        <v>10058</v>
      </c>
      <c r="D621" s="41" t="s">
        <v>656</v>
      </c>
      <c r="E621" s="39" t="s">
        <v>10054</v>
      </c>
      <c r="F621" s="41" t="s">
        <v>657</v>
      </c>
      <c r="G621" s="41" t="s">
        <v>658</v>
      </c>
      <c r="H621" s="41" t="s">
        <v>9699</v>
      </c>
    </row>
    <row r="622" spans="1:8">
      <c r="A622" s="41">
        <v>693</v>
      </c>
      <c r="B622" s="41">
        <v>8</v>
      </c>
      <c r="C622" s="41" t="s">
        <v>10058</v>
      </c>
      <c r="D622" s="41" t="s">
        <v>656</v>
      </c>
      <c r="E622" s="39" t="s">
        <v>10054</v>
      </c>
      <c r="F622" s="41" t="s">
        <v>657</v>
      </c>
      <c r="G622" s="41" t="s">
        <v>658</v>
      </c>
      <c r="H622" s="41" t="s">
        <v>9699</v>
      </c>
    </row>
    <row r="623" spans="1:8">
      <c r="A623" s="41">
        <v>694</v>
      </c>
      <c r="B623" s="41">
        <v>9</v>
      </c>
      <c r="C623" s="41" t="s">
        <v>10058</v>
      </c>
      <c r="D623" s="41" t="s">
        <v>656</v>
      </c>
      <c r="E623" s="39" t="s">
        <v>10054</v>
      </c>
      <c r="F623" s="41" t="s">
        <v>657</v>
      </c>
      <c r="G623" s="41" t="s">
        <v>658</v>
      </c>
      <c r="H623" s="41" t="s">
        <v>9699</v>
      </c>
    </row>
    <row r="624" spans="1:8">
      <c r="A624" s="41">
        <v>695</v>
      </c>
      <c r="B624" s="41">
        <v>10</v>
      </c>
      <c r="C624" s="41" t="s">
        <v>10058</v>
      </c>
      <c r="D624" s="41" t="s">
        <v>656</v>
      </c>
      <c r="E624" s="39" t="s">
        <v>10054</v>
      </c>
      <c r="F624" s="41" t="s">
        <v>657</v>
      </c>
      <c r="G624" s="41" t="s">
        <v>658</v>
      </c>
      <c r="H624" s="41" t="s">
        <v>9699</v>
      </c>
    </row>
    <row r="625" spans="1:8">
      <c r="A625" s="41">
        <v>696</v>
      </c>
      <c r="B625" s="41">
        <v>1</v>
      </c>
      <c r="C625" s="41" t="s">
        <v>10053</v>
      </c>
      <c r="D625" s="41" t="s">
        <v>842</v>
      </c>
      <c r="E625" s="39" t="s">
        <v>10055</v>
      </c>
      <c r="F625" s="41" t="s">
        <v>843</v>
      </c>
      <c r="G625" s="41" t="s">
        <v>844</v>
      </c>
      <c r="H625" s="41" t="s">
        <v>9699</v>
      </c>
    </row>
    <row r="626" spans="1:8">
      <c r="A626" s="41">
        <v>697</v>
      </c>
      <c r="B626" s="41">
        <v>2</v>
      </c>
      <c r="C626" s="41" t="s">
        <v>10053</v>
      </c>
      <c r="D626" s="41" t="s">
        <v>842</v>
      </c>
      <c r="E626" s="39" t="s">
        <v>10055</v>
      </c>
      <c r="F626" s="41" t="s">
        <v>843</v>
      </c>
      <c r="G626" s="41" t="s">
        <v>844</v>
      </c>
      <c r="H626" s="41" t="s">
        <v>9699</v>
      </c>
    </row>
    <row r="627" spans="1:8">
      <c r="A627" s="41">
        <v>698</v>
      </c>
      <c r="B627" s="41">
        <v>3</v>
      </c>
      <c r="C627" s="41" t="s">
        <v>10053</v>
      </c>
      <c r="D627" s="41" t="s">
        <v>842</v>
      </c>
      <c r="E627" s="39" t="s">
        <v>10055</v>
      </c>
      <c r="F627" s="41" t="s">
        <v>843</v>
      </c>
      <c r="G627" s="41" t="s">
        <v>844</v>
      </c>
      <c r="H627" s="41" t="s">
        <v>9699</v>
      </c>
    </row>
    <row r="628" spans="1:8">
      <c r="A628" s="41">
        <v>699</v>
      </c>
      <c r="B628" s="41">
        <v>4</v>
      </c>
      <c r="C628" s="41" t="s">
        <v>10053</v>
      </c>
      <c r="D628" s="41" t="s">
        <v>842</v>
      </c>
      <c r="E628" s="39" t="s">
        <v>10055</v>
      </c>
      <c r="F628" s="41" t="s">
        <v>843</v>
      </c>
      <c r="G628" s="41" t="s">
        <v>844</v>
      </c>
      <c r="H628" s="41" t="s">
        <v>9699</v>
      </c>
    </row>
    <row r="629" spans="1:8">
      <c r="A629" s="41">
        <v>700</v>
      </c>
      <c r="B629" s="41">
        <v>5</v>
      </c>
      <c r="C629" s="41" t="s">
        <v>10053</v>
      </c>
      <c r="D629" s="41" t="s">
        <v>842</v>
      </c>
      <c r="E629" s="39" t="s">
        <v>10055</v>
      </c>
      <c r="F629" s="41" t="s">
        <v>843</v>
      </c>
      <c r="G629" s="41" t="s">
        <v>844</v>
      </c>
      <c r="H629" s="41" t="s">
        <v>9699</v>
      </c>
    </row>
    <row r="630" spans="1:8">
      <c r="A630" s="41">
        <v>701</v>
      </c>
      <c r="B630" s="41">
        <v>6</v>
      </c>
      <c r="C630" s="41" t="s">
        <v>10053</v>
      </c>
      <c r="D630" s="41" t="s">
        <v>842</v>
      </c>
      <c r="E630" s="39" t="s">
        <v>10055</v>
      </c>
      <c r="F630" s="41" t="s">
        <v>843</v>
      </c>
      <c r="G630" s="41" t="s">
        <v>844</v>
      </c>
      <c r="H630" s="41" t="s">
        <v>9699</v>
      </c>
    </row>
    <row r="631" spans="1:8">
      <c r="A631" s="41">
        <v>702</v>
      </c>
      <c r="B631" s="41">
        <v>1</v>
      </c>
      <c r="C631" s="41" t="s">
        <v>10053</v>
      </c>
      <c r="D631" s="41" t="s">
        <v>6009</v>
      </c>
      <c r="E631" s="39" t="s">
        <v>10055</v>
      </c>
      <c r="F631" s="41" t="s">
        <v>6010</v>
      </c>
      <c r="G631" s="41" t="s">
        <v>6011</v>
      </c>
      <c r="H631" s="41" t="s">
        <v>9699</v>
      </c>
    </row>
    <row r="632" spans="1:8">
      <c r="A632" s="41">
        <v>703</v>
      </c>
      <c r="B632" s="41">
        <v>1</v>
      </c>
      <c r="C632" s="41" t="s">
        <v>10058</v>
      </c>
      <c r="D632" s="41" t="s">
        <v>6555</v>
      </c>
      <c r="E632" s="39" t="s">
        <v>10064</v>
      </c>
      <c r="F632" s="41" t="s">
        <v>6556</v>
      </c>
      <c r="G632" s="41" t="s">
        <v>6557</v>
      </c>
      <c r="H632" s="41" t="s">
        <v>9699</v>
      </c>
    </row>
    <row r="633" spans="1:8">
      <c r="A633" s="41">
        <v>704</v>
      </c>
      <c r="B633" s="41">
        <v>2</v>
      </c>
      <c r="C633" s="41" t="s">
        <v>10058</v>
      </c>
      <c r="D633" s="41" t="s">
        <v>6555</v>
      </c>
      <c r="E633" s="39" t="s">
        <v>10064</v>
      </c>
      <c r="F633" s="41" t="s">
        <v>6556</v>
      </c>
      <c r="G633" s="41" t="s">
        <v>6557</v>
      </c>
      <c r="H633" s="41" t="s">
        <v>9699</v>
      </c>
    </row>
    <row r="634" spans="1:8">
      <c r="A634" s="41">
        <v>705</v>
      </c>
      <c r="B634" s="41">
        <v>3</v>
      </c>
      <c r="C634" s="41" t="s">
        <v>10058</v>
      </c>
      <c r="D634" s="41" t="s">
        <v>6555</v>
      </c>
      <c r="E634" s="39" t="s">
        <v>10064</v>
      </c>
      <c r="F634" s="41" t="s">
        <v>6556</v>
      </c>
      <c r="G634" s="41" t="s">
        <v>6557</v>
      </c>
      <c r="H634" s="41" t="s">
        <v>9699</v>
      </c>
    </row>
    <row r="635" spans="1:8">
      <c r="A635" s="41">
        <v>706</v>
      </c>
      <c r="B635" s="41">
        <v>1</v>
      </c>
      <c r="C635" s="41" t="s">
        <v>10058</v>
      </c>
      <c r="D635" s="41" t="s">
        <v>6682</v>
      </c>
      <c r="E635" s="39" t="s">
        <v>10064</v>
      </c>
      <c r="F635" s="41" t="s">
        <v>6683</v>
      </c>
      <c r="G635" s="41" t="s">
        <v>6684</v>
      </c>
      <c r="H635" s="41" t="s">
        <v>9699</v>
      </c>
    </row>
    <row r="636" spans="1:8">
      <c r="A636" s="41">
        <v>707</v>
      </c>
      <c r="B636" s="41">
        <v>2</v>
      </c>
      <c r="C636" s="41" t="s">
        <v>10058</v>
      </c>
      <c r="D636" s="41" t="s">
        <v>6682</v>
      </c>
      <c r="E636" s="39" t="s">
        <v>10064</v>
      </c>
      <c r="F636" s="41" t="s">
        <v>6683</v>
      </c>
      <c r="G636" s="41" t="s">
        <v>6684</v>
      </c>
      <c r="H636" s="41" t="s">
        <v>9699</v>
      </c>
    </row>
    <row r="637" spans="1:8">
      <c r="A637" s="41">
        <v>708</v>
      </c>
      <c r="B637" s="41">
        <v>3</v>
      </c>
      <c r="C637" s="41" t="s">
        <v>10058</v>
      </c>
      <c r="D637" s="41" t="s">
        <v>6682</v>
      </c>
      <c r="E637" s="39" t="s">
        <v>10064</v>
      </c>
      <c r="F637" s="41" t="s">
        <v>6683</v>
      </c>
      <c r="G637" s="41" t="s">
        <v>6684</v>
      </c>
      <c r="H637" s="41" t="s">
        <v>9699</v>
      </c>
    </row>
    <row r="638" spans="1:8">
      <c r="A638" s="41">
        <v>709</v>
      </c>
      <c r="B638" s="41">
        <v>4</v>
      </c>
      <c r="C638" s="41" t="s">
        <v>10058</v>
      </c>
      <c r="D638" s="41" t="s">
        <v>6682</v>
      </c>
      <c r="E638" s="39" t="s">
        <v>10064</v>
      </c>
      <c r="F638" s="41" t="s">
        <v>6683</v>
      </c>
      <c r="G638" s="41" t="s">
        <v>6684</v>
      </c>
      <c r="H638" s="41" t="s">
        <v>9699</v>
      </c>
    </row>
    <row r="639" spans="1:8">
      <c r="A639" s="41">
        <v>710</v>
      </c>
      <c r="B639" s="41">
        <v>5</v>
      </c>
      <c r="C639" s="41" t="s">
        <v>10058</v>
      </c>
      <c r="D639" s="41" t="s">
        <v>6682</v>
      </c>
      <c r="E639" s="39" t="s">
        <v>10064</v>
      </c>
      <c r="F639" s="41" t="s">
        <v>6683</v>
      </c>
      <c r="G639" s="41" t="s">
        <v>6684</v>
      </c>
      <c r="H639" s="41" t="s">
        <v>9699</v>
      </c>
    </row>
    <row r="640" spans="1:8">
      <c r="A640" s="41">
        <v>711</v>
      </c>
      <c r="B640" s="41">
        <v>6</v>
      </c>
      <c r="C640" s="41" t="s">
        <v>10058</v>
      </c>
      <c r="D640" s="41" t="s">
        <v>6682</v>
      </c>
      <c r="E640" s="39" t="s">
        <v>10064</v>
      </c>
      <c r="F640" s="41" t="s">
        <v>6683</v>
      </c>
      <c r="G640" s="41" t="s">
        <v>6684</v>
      </c>
      <c r="H640" s="41" t="s">
        <v>9699</v>
      </c>
    </row>
    <row r="641" spans="1:8">
      <c r="A641" s="41">
        <v>712</v>
      </c>
      <c r="B641" s="41">
        <v>1</v>
      </c>
      <c r="C641" s="41" t="s">
        <v>10056</v>
      </c>
      <c r="D641" s="41" t="s">
        <v>3389</v>
      </c>
      <c r="E641" s="39" t="s">
        <v>10057</v>
      </c>
      <c r="F641" s="41" t="s">
        <v>3390</v>
      </c>
      <c r="G641" s="41" t="s">
        <v>3391</v>
      </c>
      <c r="H641" s="41" t="s">
        <v>9699</v>
      </c>
    </row>
    <row r="642" spans="1:8">
      <c r="A642" s="41">
        <v>713</v>
      </c>
      <c r="B642" s="41">
        <v>2</v>
      </c>
      <c r="C642" s="41" t="s">
        <v>10056</v>
      </c>
      <c r="D642" s="41" t="s">
        <v>3389</v>
      </c>
      <c r="E642" s="39" t="s">
        <v>10057</v>
      </c>
      <c r="F642" s="41" t="s">
        <v>3390</v>
      </c>
      <c r="G642" s="41" t="s">
        <v>3391</v>
      </c>
      <c r="H642" s="41" t="s">
        <v>9699</v>
      </c>
    </row>
    <row r="643" spans="1:8">
      <c r="A643" s="41">
        <v>714</v>
      </c>
      <c r="B643" s="41">
        <v>3</v>
      </c>
      <c r="C643" s="41" t="s">
        <v>10056</v>
      </c>
      <c r="D643" s="41" t="s">
        <v>3389</v>
      </c>
      <c r="E643" s="39" t="s">
        <v>10057</v>
      </c>
      <c r="F643" s="41" t="s">
        <v>3390</v>
      </c>
      <c r="G643" s="41" t="s">
        <v>3391</v>
      </c>
      <c r="H643" s="41" t="s">
        <v>9699</v>
      </c>
    </row>
    <row r="644" spans="1:8">
      <c r="A644" s="41">
        <v>715</v>
      </c>
      <c r="B644" s="41">
        <v>4</v>
      </c>
      <c r="C644" s="41" t="s">
        <v>10056</v>
      </c>
      <c r="D644" s="41" t="s">
        <v>3389</v>
      </c>
      <c r="E644" s="39" t="s">
        <v>10057</v>
      </c>
      <c r="F644" s="41" t="s">
        <v>3390</v>
      </c>
      <c r="G644" s="41" t="s">
        <v>3391</v>
      </c>
      <c r="H644" s="41" t="s">
        <v>9699</v>
      </c>
    </row>
    <row r="645" spans="1:8">
      <c r="A645" s="41">
        <v>716</v>
      </c>
      <c r="B645" s="41">
        <v>5</v>
      </c>
      <c r="C645" s="41" t="s">
        <v>10056</v>
      </c>
      <c r="D645" s="41" t="s">
        <v>3389</v>
      </c>
      <c r="E645" s="39" t="s">
        <v>10057</v>
      </c>
      <c r="F645" s="41" t="s">
        <v>3390</v>
      </c>
      <c r="G645" s="41" t="s">
        <v>3391</v>
      </c>
      <c r="H645" s="41" t="s">
        <v>9699</v>
      </c>
    </row>
    <row r="646" spans="1:8">
      <c r="A646" s="41">
        <v>717</v>
      </c>
      <c r="B646" s="41">
        <v>6</v>
      </c>
      <c r="C646" s="41" t="s">
        <v>10056</v>
      </c>
      <c r="D646" s="41" t="s">
        <v>3389</v>
      </c>
      <c r="E646" s="39" t="s">
        <v>10057</v>
      </c>
      <c r="F646" s="41" t="s">
        <v>3390</v>
      </c>
      <c r="G646" s="41" t="s">
        <v>3391</v>
      </c>
      <c r="H646" s="41" t="s">
        <v>9699</v>
      </c>
    </row>
    <row r="647" spans="1:8">
      <c r="A647" s="41">
        <v>718</v>
      </c>
      <c r="B647" s="41">
        <v>7</v>
      </c>
      <c r="C647" s="41" t="s">
        <v>10056</v>
      </c>
      <c r="D647" s="41" t="s">
        <v>3389</v>
      </c>
      <c r="E647" s="39" t="s">
        <v>10057</v>
      </c>
      <c r="F647" s="41" t="s">
        <v>3390</v>
      </c>
      <c r="G647" s="41" t="s">
        <v>3391</v>
      </c>
      <c r="H647" s="41" t="s">
        <v>9699</v>
      </c>
    </row>
    <row r="648" spans="1:8">
      <c r="A648" s="41">
        <v>719</v>
      </c>
      <c r="B648" s="41">
        <v>8</v>
      </c>
      <c r="C648" s="41" t="s">
        <v>10056</v>
      </c>
      <c r="D648" s="41" t="s">
        <v>3389</v>
      </c>
      <c r="E648" s="39" t="s">
        <v>10057</v>
      </c>
      <c r="F648" s="41" t="s">
        <v>3390</v>
      </c>
      <c r="G648" s="41" t="s">
        <v>3391</v>
      </c>
      <c r="H648" s="41" t="s">
        <v>9699</v>
      </c>
    </row>
    <row r="649" spans="1:8">
      <c r="A649" s="41">
        <v>720</v>
      </c>
      <c r="B649" s="41">
        <v>9</v>
      </c>
      <c r="C649" s="41" t="s">
        <v>10056</v>
      </c>
      <c r="D649" s="41" t="s">
        <v>3389</v>
      </c>
      <c r="E649" s="39" t="s">
        <v>10057</v>
      </c>
      <c r="F649" s="41" t="s">
        <v>3390</v>
      </c>
      <c r="G649" s="41" t="s">
        <v>3391</v>
      </c>
      <c r="H649" s="41" t="s">
        <v>9699</v>
      </c>
    </row>
    <row r="650" spans="1:8">
      <c r="A650" s="41">
        <v>721</v>
      </c>
      <c r="B650" s="41">
        <v>10</v>
      </c>
      <c r="C650" s="41" t="s">
        <v>10056</v>
      </c>
      <c r="D650" s="41" t="s">
        <v>3389</v>
      </c>
      <c r="E650" s="39" t="s">
        <v>10057</v>
      </c>
      <c r="F650" s="41" t="s">
        <v>3390</v>
      </c>
      <c r="G650" s="41" t="s">
        <v>3391</v>
      </c>
      <c r="H650" s="41" t="s">
        <v>9699</v>
      </c>
    </row>
    <row r="651" spans="1:8">
      <c r="A651" s="41">
        <v>722</v>
      </c>
      <c r="B651" s="41">
        <v>1</v>
      </c>
      <c r="C651" s="41" t="s">
        <v>10058</v>
      </c>
      <c r="D651" s="41" t="s">
        <v>5083</v>
      </c>
      <c r="E651" s="39" t="s">
        <v>10054</v>
      </c>
      <c r="F651" s="41" t="s">
        <v>5084</v>
      </c>
      <c r="G651" s="41" t="s">
        <v>5085</v>
      </c>
      <c r="H651" s="41" t="s">
        <v>9699</v>
      </c>
    </row>
    <row r="652" spans="1:8">
      <c r="A652" s="41">
        <v>723</v>
      </c>
      <c r="B652" s="41">
        <v>2</v>
      </c>
      <c r="C652" s="41" t="s">
        <v>10058</v>
      </c>
      <c r="D652" s="41" t="s">
        <v>5083</v>
      </c>
      <c r="E652" s="39" t="s">
        <v>10054</v>
      </c>
      <c r="F652" s="41" t="s">
        <v>5084</v>
      </c>
      <c r="G652" s="41" t="s">
        <v>5085</v>
      </c>
      <c r="H652" s="41" t="s">
        <v>9699</v>
      </c>
    </row>
    <row r="653" spans="1:8">
      <c r="A653" s="41">
        <v>724</v>
      </c>
      <c r="B653" s="41">
        <v>3</v>
      </c>
      <c r="C653" s="41" t="s">
        <v>10058</v>
      </c>
      <c r="D653" s="41" t="s">
        <v>5083</v>
      </c>
      <c r="E653" s="39" t="s">
        <v>10054</v>
      </c>
      <c r="F653" s="41" t="s">
        <v>5084</v>
      </c>
      <c r="G653" s="41" t="s">
        <v>5085</v>
      </c>
      <c r="H653" s="41" t="s">
        <v>9699</v>
      </c>
    </row>
    <row r="654" spans="1:8">
      <c r="A654" s="41">
        <v>725</v>
      </c>
      <c r="B654" s="41">
        <v>4</v>
      </c>
      <c r="C654" s="41" t="s">
        <v>10058</v>
      </c>
      <c r="D654" s="41" t="s">
        <v>5083</v>
      </c>
      <c r="E654" s="39" t="s">
        <v>10054</v>
      </c>
      <c r="F654" s="41" t="s">
        <v>5084</v>
      </c>
      <c r="G654" s="41" t="s">
        <v>5085</v>
      </c>
      <c r="H654" s="41" t="s">
        <v>9699</v>
      </c>
    </row>
    <row r="655" spans="1:8">
      <c r="A655" s="41">
        <v>726</v>
      </c>
      <c r="B655" s="41">
        <v>5</v>
      </c>
      <c r="C655" s="41" t="s">
        <v>10058</v>
      </c>
      <c r="D655" s="41" t="s">
        <v>5083</v>
      </c>
      <c r="E655" s="39" t="s">
        <v>10054</v>
      </c>
      <c r="F655" s="41" t="s">
        <v>5084</v>
      </c>
      <c r="G655" s="41" t="s">
        <v>5085</v>
      </c>
      <c r="H655" s="41" t="s">
        <v>9699</v>
      </c>
    </row>
    <row r="656" spans="1:8">
      <c r="A656" s="41">
        <v>727</v>
      </c>
      <c r="B656" s="41">
        <v>6</v>
      </c>
      <c r="C656" s="41" t="s">
        <v>10058</v>
      </c>
      <c r="D656" s="41" t="s">
        <v>5083</v>
      </c>
      <c r="E656" s="39" t="s">
        <v>10054</v>
      </c>
      <c r="F656" s="41" t="s">
        <v>5084</v>
      </c>
      <c r="G656" s="41" t="s">
        <v>5085</v>
      </c>
      <c r="H656" s="41" t="s">
        <v>9699</v>
      </c>
    </row>
    <row r="657" spans="1:8">
      <c r="A657" s="41">
        <v>728</v>
      </c>
      <c r="B657" s="41">
        <v>7</v>
      </c>
      <c r="C657" s="41" t="s">
        <v>10058</v>
      </c>
      <c r="D657" s="41" t="s">
        <v>5083</v>
      </c>
      <c r="E657" s="39" t="s">
        <v>10054</v>
      </c>
      <c r="F657" s="41" t="s">
        <v>5084</v>
      </c>
      <c r="G657" s="41" t="s">
        <v>5085</v>
      </c>
      <c r="H657" s="41" t="s">
        <v>9699</v>
      </c>
    </row>
    <row r="658" spans="1:8">
      <c r="A658" s="41">
        <v>729</v>
      </c>
      <c r="B658" s="41">
        <v>8</v>
      </c>
      <c r="C658" s="41" t="s">
        <v>10058</v>
      </c>
      <c r="D658" s="41" t="s">
        <v>5083</v>
      </c>
      <c r="E658" s="39" t="s">
        <v>10054</v>
      </c>
      <c r="F658" s="41" t="s">
        <v>5084</v>
      </c>
      <c r="G658" s="41" t="s">
        <v>5085</v>
      </c>
      <c r="H658" s="41" t="s">
        <v>9699</v>
      </c>
    </row>
    <row r="659" spans="1:8">
      <c r="A659" s="41">
        <v>730</v>
      </c>
      <c r="B659" s="41">
        <v>9</v>
      </c>
      <c r="C659" s="41" t="s">
        <v>10058</v>
      </c>
      <c r="D659" s="41" t="s">
        <v>5083</v>
      </c>
      <c r="E659" s="39" t="s">
        <v>10054</v>
      </c>
      <c r="F659" s="41" t="s">
        <v>5084</v>
      </c>
      <c r="G659" s="41" t="s">
        <v>5085</v>
      </c>
      <c r="H659" s="41" t="s">
        <v>9699</v>
      </c>
    </row>
    <row r="660" spans="1:8">
      <c r="A660" s="41">
        <v>731</v>
      </c>
      <c r="B660" s="41">
        <v>10</v>
      </c>
      <c r="C660" s="41" t="s">
        <v>10058</v>
      </c>
      <c r="D660" s="41" t="s">
        <v>5083</v>
      </c>
      <c r="E660" s="39" t="s">
        <v>10054</v>
      </c>
      <c r="F660" s="41" t="s">
        <v>5084</v>
      </c>
      <c r="G660" s="41" t="s">
        <v>5085</v>
      </c>
      <c r="H660" s="41" t="s">
        <v>9699</v>
      </c>
    </row>
    <row r="661" spans="1:8">
      <c r="A661" s="41">
        <v>732</v>
      </c>
      <c r="B661" s="41">
        <v>1</v>
      </c>
      <c r="C661" s="41" t="s">
        <v>10056</v>
      </c>
      <c r="D661" s="41" t="s">
        <v>214</v>
      </c>
      <c r="E661" s="39" t="s">
        <v>10057</v>
      </c>
      <c r="F661" s="41" t="s">
        <v>215</v>
      </c>
      <c r="G661" s="41" t="s">
        <v>216</v>
      </c>
      <c r="H661" s="41" t="s">
        <v>9699</v>
      </c>
    </row>
    <row r="662" spans="1:8">
      <c r="A662" s="41">
        <v>733</v>
      </c>
      <c r="B662" s="41">
        <v>2</v>
      </c>
      <c r="C662" s="41" t="s">
        <v>10056</v>
      </c>
      <c r="D662" s="41" t="s">
        <v>214</v>
      </c>
      <c r="E662" s="39" t="s">
        <v>10057</v>
      </c>
      <c r="F662" s="41" t="s">
        <v>215</v>
      </c>
      <c r="G662" s="41" t="s">
        <v>216</v>
      </c>
      <c r="H662" s="41" t="s">
        <v>9699</v>
      </c>
    </row>
    <row r="663" spans="1:8">
      <c r="A663" s="41">
        <v>734</v>
      </c>
      <c r="B663" s="41">
        <v>3</v>
      </c>
      <c r="C663" s="41" t="s">
        <v>10056</v>
      </c>
      <c r="D663" s="41" t="s">
        <v>214</v>
      </c>
      <c r="E663" s="39" t="s">
        <v>10057</v>
      </c>
      <c r="F663" s="41" t="s">
        <v>215</v>
      </c>
      <c r="G663" s="41" t="s">
        <v>216</v>
      </c>
      <c r="H663" s="41" t="s">
        <v>9699</v>
      </c>
    </row>
    <row r="664" spans="1:8">
      <c r="A664" s="41">
        <v>735</v>
      </c>
      <c r="B664" s="41">
        <v>4</v>
      </c>
      <c r="C664" s="41" t="s">
        <v>10056</v>
      </c>
      <c r="D664" s="41" t="s">
        <v>214</v>
      </c>
      <c r="E664" s="39" t="s">
        <v>10057</v>
      </c>
      <c r="F664" s="41" t="s">
        <v>215</v>
      </c>
      <c r="G664" s="41" t="s">
        <v>216</v>
      </c>
      <c r="H664" s="41" t="s">
        <v>9699</v>
      </c>
    </row>
    <row r="665" spans="1:8">
      <c r="A665" s="41">
        <v>736</v>
      </c>
      <c r="B665" s="41">
        <v>5</v>
      </c>
      <c r="C665" s="41" t="s">
        <v>10056</v>
      </c>
      <c r="D665" s="41" t="s">
        <v>214</v>
      </c>
      <c r="E665" s="39" t="s">
        <v>10057</v>
      </c>
      <c r="F665" s="41" t="s">
        <v>215</v>
      </c>
      <c r="G665" s="41" t="s">
        <v>216</v>
      </c>
      <c r="H665" s="41" t="s">
        <v>9699</v>
      </c>
    </row>
    <row r="666" spans="1:8">
      <c r="A666" s="41">
        <v>737</v>
      </c>
      <c r="B666" s="41">
        <v>6</v>
      </c>
      <c r="C666" s="41" t="s">
        <v>10056</v>
      </c>
      <c r="D666" s="41" t="s">
        <v>214</v>
      </c>
      <c r="E666" s="39" t="s">
        <v>10057</v>
      </c>
      <c r="F666" s="41" t="s">
        <v>215</v>
      </c>
      <c r="G666" s="41" t="s">
        <v>216</v>
      </c>
      <c r="H666" s="41" t="s">
        <v>9699</v>
      </c>
    </row>
    <row r="667" spans="1:8">
      <c r="A667" s="41">
        <v>738</v>
      </c>
      <c r="B667" s="41">
        <v>7</v>
      </c>
      <c r="C667" s="41" t="s">
        <v>10056</v>
      </c>
      <c r="D667" s="41" t="s">
        <v>214</v>
      </c>
      <c r="E667" s="39" t="s">
        <v>10057</v>
      </c>
      <c r="F667" s="41" t="s">
        <v>215</v>
      </c>
      <c r="G667" s="41" t="s">
        <v>216</v>
      </c>
      <c r="H667" s="41" t="s">
        <v>9699</v>
      </c>
    </row>
    <row r="668" spans="1:8">
      <c r="A668" s="41">
        <v>739</v>
      </c>
      <c r="B668" s="41">
        <v>8</v>
      </c>
      <c r="C668" s="41" t="s">
        <v>10056</v>
      </c>
      <c r="D668" s="41" t="s">
        <v>214</v>
      </c>
      <c r="E668" s="39" t="s">
        <v>10057</v>
      </c>
      <c r="F668" s="41" t="s">
        <v>215</v>
      </c>
      <c r="G668" s="41" t="s">
        <v>216</v>
      </c>
      <c r="H668" s="41" t="s">
        <v>9699</v>
      </c>
    </row>
    <row r="669" spans="1:8">
      <c r="A669" s="41">
        <v>740</v>
      </c>
      <c r="B669" s="41">
        <v>9</v>
      </c>
      <c r="C669" s="41" t="s">
        <v>10056</v>
      </c>
      <c r="D669" s="41" t="s">
        <v>214</v>
      </c>
      <c r="E669" s="39" t="s">
        <v>10057</v>
      </c>
      <c r="F669" s="41" t="s">
        <v>215</v>
      </c>
      <c r="G669" s="41" t="s">
        <v>216</v>
      </c>
      <c r="H669" s="41" t="s">
        <v>9699</v>
      </c>
    </row>
    <row r="670" spans="1:8">
      <c r="A670" s="41">
        <v>741</v>
      </c>
      <c r="B670" s="41">
        <v>10</v>
      </c>
      <c r="C670" s="41" t="s">
        <v>10056</v>
      </c>
      <c r="D670" s="41" t="s">
        <v>214</v>
      </c>
      <c r="E670" s="39" t="s">
        <v>10057</v>
      </c>
      <c r="F670" s="41" t="s">
        <v>215</v>
      </c>
      <c r="G670" s="41" t="s">
        <v>216</v>
      </c>
      <c r="H670" s="41" t="s">
        <v>9699</v>
      </c>
    </row>
    <row r="671" spans="1:8">
      <c r="A671" s="42">
        <v>742</v>
      </c>
      <c r="B671" s="42">
        <v>1</v>
      </c>
      <c r="C671" s="41" t="s">
        <v>10056</v>
      </c>
      <c r="D671" s="42" t="s">
        <v>499</v>
      </c>
      <c r="E671" s="39" t="s">
        <v>10057</v>
      </c>
      <c r="F671" s="42" t="s">
        <v>500</v>
      </c>
      <c r="G671" s="42" t="s">
        <v>501</v>
      </c>
      <c r="H671" s="41" t="s">
        <v>9699</v>
      </c>
    </row>
    <row r="672" spans="1:8">
      <c r="A672" s="41">
        <v>743</v>
      </c>
      <c r="B672" s="41">
        <v>2</v>
      </c>
      <c r="C672" s="41" t="s">
        <v>10056</v>
      </c>
      <c r="D672" s="41" t="s">
        <v>499</v>
      </c>
      <c r="E672" s="39" t="s">
        <v>10057</v>
      </c>
      <c r="F672" s="41" t="s">
        <v>500</v>
      </c>
      <c r="G672" s="41" t="s">
        <v>501</v>
      </c>
      <c r="H672" s="41" t="s">
        <v>9699</v>
      </c>
    </row>
    <row r="673" spans="1:8">
      <c r="A673" s="41">
        <v>744</v>
      </c>
      <c r="B673" s="41">
        <v>3</v>
      </c>
      <c r="C673" s="41" t="s">
        <v>10056</v>
      </c>
      <c r="D673" s="41" t="s">
        <v>499</v>
      </c>
      <c r="E673" s="39" t="s">
        <v>10057</v>
      </c>
      <c r="F673" s="41" t="s">
        <v>500</v>
      </c>
      <c r="G673" s="41" t="s">
        <v>501</v>
      </c>
      <c r="H673" s="41" t="s">
        <v>9699</v>
      </c>
    </row>
    <row r="674" spans="1:8">
      <c r="A674" s="41">
        <v>745</v>
      </c>
      <c r="B674" s="41">
        <v>4</v>
      </c>
      <c r="C674" s="41" t="s">
        <v>10056</v>
      </c>
      <c r="D674" s="41" t="s">
        <v>499</v>
      </c>
      <c r="E674" s="39" t="s">
        <v>10057</v>
      </c>
      <c r="F674" s="41" t="s">
        <v>500</v>
      </c>
      <c r="G674" s="41" t="s">
        <v>501</v>
      </c>
      <c r="H674" s="41" t="s">
        <v>9699</v>
      </c>
    </row>
    <row r="675" spans="1:8">
      <c r="A675" s="41">
        <v>746</v>
      </c>
      <c r="B675" s="41">
        <v>5</v>
      </c>
      <c r="C675" s="41" t="s">
        <v>10056</v>
      </c>
      <c r="D675" s="41" t="s">
        <v>499</v>
      </c>
      <c r="E675" s="39" t="s">
        <v>10057</v>
      </c>
      <c r="F675" s="41" t="s">
        <v>500</v>
      </c>
      <c r="G675" s="41" t="s">
        <v>501</v>
      </c>
      <c r="H675" s="41" t="s">
        <v>9699</v>
      </c>
    </row>
    <row r="676" spans="1:8">
      <c r="A676" s="41">
        <v>747</v>
      </c>
      <c r="B676" s="41">
        <v>6</v>
      </c>
      <c r="C676" s="41" t="s">
        <v>10056</v>
      </c>
      <c r="D676" s="41" t="s">
        <v>499</v>
      </c>
      <c r="E676" s="39" t="s">
        <v>10057</v>
      </c>
      <c r="F676" s="41" t="s">
        <v>500</v>
      </c>
      <c r="G676" s="41" t="s">
        <v>501</v>
      </c>
      <c r="H676" s="41" t="s">
        <v>9699</v>
      </c>
    </row>
    <row r="677" spans="1:8">
      <c r="A677" s="41">
        <v>748</v>
      </c>
      <c r="B677" s="41">
        <v>7</v>
      </c>
      <c r="C677" s="41" t="s">
        <v>10056</v>
      </c>
      <c r="D677" s="41" t="s">
        <v>499</v>
      </c>
      <c r="E677" s="39" t="s">
        <v>10057</v>
      </c>
      <c r="F677" s="41" t="s">
        <v>500</v>
      </c>
      <c r="G677" s="41" t="s">
        <v>501</v>
      </c>
      <c r="H677" s="41" t="s">
        <v>9699</v>
      </c>
    </row>
    <row r="678" spans="1:8">
      <c r="A678" s="41">
        <v>749</v>
      </c>
      <c r="B678" s="41">
        <v>8</v>
      </c>
      <c r="C678" s="41" t="s">
        <v>10056</v>
      </c>
      <c r="D678" s="41" t="s">
        <v>499</v>
      </c>
      <c r="E678" s="39" t="s">
        <v>10057</v>
      </c>
      <c r="F678" s="41" t="s">
        <v>500</v>
      </c>
      <c r="G678" s="41" t="s">
        <v>501</v>
      </c>
      <c r="H678" s="41" t="s">
        <v>9699</v>
      </c>
    </row>
    <row r="679" spans="1:8">
      <c r="A679" s="41">
        <v>750</v>
      </c>
      <c r="B679" s="41">
        <v>9</v>
      </c>
      <c r="C679" s="41" t="s">
        <v>10056</v>
      </c>
      <c r="D679" s="41" t="s">
        <v>499</v>
      </c>
      <c r="E679" s="39" t="s">
        <v>10057</v>
      </c>
      <c r="F679" s="41" t="s">
        <v>500</v>
      </c>
      <c r="G679" s="41" t="s">
        <v>501</v>
      </c>
      <c r="H679" s="41" t="s">
        <v>9699</v>
      </c>
    </row>
    <row r="680" spans="1:8">
      <c r="A680" s="41">
        <v>751</v>
      </c>
      <c r="B680" s="41">
        <v>10</v>
      </c>
      <c r="C680" s="41" t="s">
        <v>10056</v>
      </c>
      <c r="D680" s="41" t="s">
        <v>499</v>
      </c>
      <c r="E680" s="39" t="s">
        <v>10057</v>
      </c>
      <c r="F680" s="41" t="s">
        <v>500</v>
      </c>
      <c r="G680" s="41" t="s">
        <v>501</v>
      </c>
      <c r="H680" s="41" t="s">
        <v>9699</v>
      </c>
    </row>
    <row r="681" spans="1:8">
      <c r="A681" s="41">
        <v>755</v>
      </c>
      <c r="B681" s="41">
        <v>1</v>
      </c>
      <c r="C681" s="41" t="s">
        <v>10053</v>
      </c>
      <c r="D681" s="41" t="s">
        <v>1525</v>
      </c>
      <c r="E681" s="39" t="s">
        <v>10055</v>
      </c>
      <c r="F681" s="41" t="s">
        <v>1526</v>
      </c>
      <c r="G681" s="41" t="s">
        <v>1527</v>
      </c>
      <c r="H681" s="41" t="s">
        <v>9699</v>
      </c>
    </row>
    <row r="682" spans="1:8">
      <c r="A682" s="41">
        <v>756</v>
      </c>
      <c r="B682" s="41">
        <v>2</v>
      </c>
      <c r="C682" s="41" t="s">
        <v>10053</v>
      </c>
      <c r="D682" s="41" t="s">
        <v>1525</v>
      </c>
      <c r="E682" s="39" t="s">
        <v>10055</v>
      </c>
      <c r="F682" s="41" t="s">
        <v>1526</v>
      </c>
      <c r="G682" s="41" t="s">
        <v>1527</v>
      </c>
      <c r="H682" s="41" t="s">
        <v>9699</v>
      </c>
    </row>
    <row r="683" spans="1:8">
      <c r="A683" s="41">
        <v>757</v>
      </c>
      <c r="B683" s="41">
        <v>3</v>
      </c>
      <c r="C683" s="41" t="s">
        <v>10053</v>
      </c>
      <c r="D683" s="41" t="s">
        <v>1525</v>
      </c>
      <c r="E683" s="39" t="s">
        <v>10055</v>
      </c>
      <c r="F683" s="41" t="s">
        <v>1526</v>
      </c>
      <c r="G683" s="41" t="s">
        <v>1527</v>
      </c>
      <c r="H683" s="41" t="s">
        <v>9699</v>
      </c>
    </row>
    <row r="684" spans="1:8">
      <c r="A684" s="41">
        <v>758</v>
      </c>
      <c r="B684" s="41">
        <v>4</v>
      </c>
      <c r="C684" s="41" t="s">
        <v>10053</v>
      </c>
      <c r="D684" s="41" t="s">
        <v>1525</v>
      </c>
      <c r="E684" s="39" t="s">
        <v>10055</v>
      </c>
      <c r="F684" s="41" t="s">
        <v>1526</v>
      </c>
      <c r="G684" s="41" t="s">
        <v>1527</v>
      </c>
      <c r="H684" s="41" t="s">
        <v>9699</v>
      </c>
    </row>
    <row r="685" spans="1:8">
      <c r="A685" s="41">
        <v>759</v>
      </c>
      <c r="B685" s="41">
        <v>5</v>
      </c>
      <c r="C685" s="41" t="s">
        <v>10053</v>
      </c>
      <c r="D685" s="41" t="s">
        <v>1525</v>
      </c>
      <c r="E685" s="39" t="s">
        <v>10055</v>
      </c>
      <c r="F685" s="41" t="s">
        <v>1526</v>
      </c>
      <c r="G685" s="41" t="s">
        <v>1527</v>
      </c>
      <c r="H685" s="41" t="s">
        <v>9699</v>
      </c>
    </row>
    <row r="686" spans="1:8">
      <c r="A686" s="41">
        <v>760</v>
      </c>
      <c r="B686" s="41">
        <v>6</v>
      </c>
      <c r="C686" s="41" t="s">
        <v>10053</v>
      </c>
      <c r="D686" s="41" t="s">
        <v>1525</v>
      </c>
      <c r="E686" s="39" t="s">
        <v>10055</v>
      </c>
      <c r="F686" s="41" t="s">
        <v>1526</v>
      </c>
      <c r="G686" s="41" t="s">
        <v>1527</v>
      </c>
      <c r="H686" s="41" t="s">
        <v>9699</v>
      </c>
    </row>
    <row r="687" spans="1:8">
      <c r="A687" s="41">
        <v>761</v>
      </c>
      <c r="B687" s="41">
        <v>7</v>
      </c>
      <c r="C687" s="41" t="s">
        <v>10053</v>
      </c>
      <c r="D687" s="41" t="s">
        <v>1525</v>
      </c>
      <c r="E687" s="39" t="s">
        <v>10055</v>
      </c>
      <c r="F687" s="41" t="s">
        <v>1526</v>
      </c>
      <c r="G687" s="41" t="s">
        <v>1527</v>
      </c>
      <c r="H687" s="41" t="s">
        <v>9699</v>
      </c>
    </row>
    <row r="688" spans="1:8">
      <c r="A688" s="41">
        <v>762</v>
      </c>
      <c r="B688" s="41">
        <v>8</v>
      </c>
      <c r="C688" s="41" t="s">
        <v>10053</v>
      </c>
      <c r="D688" s="41" t="s">
        <v>1525</v>
      </c>
      <c r="E688" s="39" t="s">
        <v>10055</v>
      </c>
      <c r="F688" s="41" t="s">
        <v>1526</v>
      </c>
      <c r="G688" s="41" t="s">
        <v>1527</v>
      </c>
      <c r="H688" s="41" t="s">
        <v>9699</v>
      </c>
    </row>
    <row r="689" spans="1:8">
      <c r="A689" s="41">
        <v>763</v>
      </c>
      <c r="B689" s="41">
        <v>9</v>
      </c>
      <c r="C689" s="41" t="s">
        <v>10053</v>
      </c>
      <c r="D689" s="41" t="s">
        <v>1525</v>
      </c>
      <c r="E689" s="39" t="s">
        <v>10055</v>
      </c>
      <c r="F689" s="41" t="s">
        <v>1526</v>
      </c>
      <c r="G689" s="41" t="s">
        <v>1527</v>
      </c>
      <c r="H689" s="41" t="s">
        <v>9699</v>
      </c>
    </row>
    <row r="690" spans="1:8">
      <c r="A690" s="41">
        <v>764</v>
      </c>
      <c r="B690" s="41">
        <v>10</v>
      </c>
      <c r="C690" s="41" t="s">
        <v>10053</v>
      </c>
      <c r="D690" s="41" t="s">
        <v>1525</v>
      </c>
      <c r="E690" s="39" t="s">
        <v>10055</v>
      </c>
      <c r="F690" s="41" t="s">
        <v>1526</v>
      </c>
      <c r="G690" s="41" t="s">
        <v>1527</v>
      </c>
      <c r="H690" s="41" t="s">
        <v>9699</v>
      </c>
    </row>
    <row r="691" spans="1:8">
      <c r="A691" s="41">
        <v>767</v>
      </c>
      <c r="B691" s="41">
        <v>1</v>
      </c>
      <c r="C691" s="41" t="s">
        <v>10053</v>
      </c>
      <c r="D691" s="41" t="s">
        <v>914</v>
      </c>
      <c r="E691" s="39" t="s">
        <v>10055</v>
      </c>
      <c r="F691" s="41" t="s">
        <v>915</v>
      </c>
      <c r="G691" s="41" t="s">
        <v>916</v>
      </c>
      <c r="H691" s="41" t="s">
        <v>9699</v>
      </c>
    </row>
    <row r="692" spans="1:8">
      <c r="A692" s="41">
        <v>768</v>
      </c>
      <c r="B692" s="41">
        <v>2</v>
      </c>
      <c r="C692" s="41" t="s">
        <v>10053</v>
      </c>
      <c r="D692" s="41" t="s">
        <v>914</v>
      </c>
      <c r="E692" s="39" t="s">
        <v>10055</v>
      </c>
      <c r="F692" s="41" t="s">
        <v>915</v>
      </c>
      <c r="G692" s="41" t="s">
        <v>916</v>
      </c>
      <c r="H692" s="41" t="s">
        <v>9699</v>
      </c>
    </row>
    <row r="693" spans="1:8">
      <c r="A693" s="41">
        <v>769</v>
      </c>
      <c r="B693" s="41">
        <v>3</v>
      </c>
      <c r="C693" s="41" t="s">
        <v>10053</v>
      </c>
      <c r="D693" s="41" t="s">
        <v>914</v>
      </c>
      <c r="E693" s="39" t="s">
        <v>10055</v>
      </c>
      <c r="F693" s="41" t="s">
        <v>915</v>
      </c>
      <c r="G693" s="41" t="s">
        <v>916</v>
      </c>
      <c r="H693" s="41" t="s">
        <v>9699</v>
      </c>
    </row>
    <row r="694" spans="1:8">
      <c r="A694" s="41">
        <v>770</v>
      </c>
      <c r="B694" s="41">
        <v>4</v>
      </c>
      <c r="C694" s="41" t="s">
        <v>10053</v>
      </c>
      <c r="D694" s="41" t="s">
        <v>914</v>
      </c>
      <c r="E694" s="39" t="s">
        <v>10055</v>
      </c>
      <c r="F694" s="41" t="s">
        <v>915</v>
      </c>
      <c r="G694" s="41" t="s">
        <v>916</v>
      </c>
      <c r="H694" s="41" t="s">
        <v>9699</v>
      </c>
    </row>
    <row r="695" spans="1:8">
      <c r="A695" s="41">
        <v>771</v>
      </c>
      <c r="B695" s="41">
        <v>5</v>
      </c>
      <c r="C695" s="41" t="s">
        <v>10053</v>
      </c>
      <c r="D695" s="41" t="s">
        <v>914</v>
      </c>
      <c r="E695" s="39" t="s">
        <v>10055</v>
      </c>
      <c r="F695" s="41" t="s">
        <v>915</v>
      </c>
      <c r="G695" s="41" t="s">
        <v>916</v>
      </c>
      <c r="H695" s="41" t="s">
        <v>9699</v>
      </c>
    </row>
    <row r="696" spans="1:8">
      <c r="A696" s="41">
        <v>772</v>
      </c>
      <c r="B696" s="41">
        <v>6</v>
      </c>
      <c r="C696" s="41" t="s">
        <v>10053</v>
      </c>
      <c r="D696" s="41" t="s">
        <v>914</v>
      </c>
      <c r="E696" s="39" t="s">
        <v>10055</v>
      </c>
      <c r="F696" s="41" t="s">
        <v>915</v>
      </c>
      <c r="G696" s="41" t="s">
        <v>916</v>
      </c>
      <c r="H696" s="41" t="s">
        <v>9699</v>
      </c>
    </row>
    <row r="697" spans="1:8">
      <c r="A697" s="41">
        <v>773</v>
      </c>
      <c r="B697" s="41">
        <v>1</v>
      </c>
      <c r="C697" s="41" t="s">
        <v>10056</v>
      </c>
      <c r="D697" s="41" t="s">
        <v>281</v>
      </c>
      <c r="E697" s="39" t="s">
        <v>10060</v>
      </c>
      <c r="F697" s="41" t="s">
        <v>282</v>
      </c>
      <c r="G697" s="41" t="s">
        <v>283</v>
      </c>
      <c r="H697" s="41" t="s">
        <v>9699</v>
      </c>
    </row>
    <row r="698" spans="1:8">
      <c r="A698" s="41">
        <v>774</v>
      </c>
      <c r="B698" s="41">
        <v>2</v>
      </c>
      <c r="C698" s="41" t="s">
        <v>10056</v>
      </c>
      <c r="D698" s="41" t="s">
        <v>281</v>
      </c>
      <c r="E698" s="39" t="s">
        <v>10060</v>
      </c>
      <c r="F698" s="41" t="s">
        <v>282</v>
      </c>
      <c r="G698" s="41" t="s">
        <v>283</v>
      </c>
      <c r="H698" s="41" t="s">
        <v>9699</v>
      </c>
    </row>
    <row r="699" spans="1:8">
      <c r="A699" s="41">
        <v>775</v>
      </c>
      <c r="B699" s="41">
        <v>3</v>
      </c>
      <c r="C699" s="41" t="s">
        <v>10056</v>
      </c>
      <c r="D699" s="41" t="s">
        <v>281</v>
      </c>
      <c r="E699" s="39" t="s">
        <v>10060</v>
      </c>
      <c r="F699" s="41" t="s">
        <v>282</v>
      </c>
      <c r="G699" s="41" t="s">
        <v>283</v>
      </c>
      <c r="H699" s="41" t="s">
        <v>9699</v>
      </c>
    </row>
    <row r="700" spans="1:8">
      <c r="A700" s="41">
        <v>776</v>
      </c>
      <c r="B700" s="41">
        <v>4</v>
      </c>
      <c r="C700" s="41" t="s">
        <v>10056</v>
      </c>
      <c r="D700" s="41" t="s">
        <v>281</v>
      </c>
      <c r="E700" s="39" t="s">
        <v>10060</v>
      </c>
      <c r="F700" s="41" t="s">
        <v>282</v>
      </c>
      <c r="G700" s="41" t="s">
        <v>283</v>
      </c>
      <c r="H700" s="41" t="s">
        <v>9699</v>
      </c>
    </row>
    <row r="701" spans="1:8">
      <c r="A701" s="41">
        <v>777</v>
      </c>
      <c r="B701" s="41">
        <v>5</v>
      </c>
      <c r="C701" s="41" t="s">
        <v>10056</v>
      </c>
      <c r="D701" s="41" t="s">
        <v>281</v>
      </c>
      <c r="E701" s="39" t="s">
        <v>10060</v>
      </c>
      <c r="F701" s="41" t="s">
        <v>282</v>
      </c>
      <c r="G701" s="41" t="s">
        <v>283</v>
      </c>
      <c r="H701" s="41" t="s">
        <v>9699</v>
      </c>
    </row>
    <row r="702" spans="1:8">
      <c r="A702" s="41">
        <v>778</v>
      </c>
      <c r="B702" s="41">
        <v>6</v>
      </c>
      <c r="C702" s="41" t="s">
        <v>10056</v>
      </c>
      <c r="D702" s="41" t="s">
        <v>281</v>
      </c>
      <c r="E702" s="39" t="s">
        <v>10060</v>
      </c>
      <c r="F702" s="41" t="s">
        <v>282</v>
      </c>
      <c r="G702" s="41" t="s">
        <v>283</v>
      </c>
      <c r="H702" s="41" t="s">
        <v>9699</v>
      </c>
    </row>
    <row r="703" spans="1:8">
      <c r="A703" s="41">
        <v>779</v>
      </c>
      <c r="B703" s="41">
        <v>7</v>
      </c>
      <c r="C703" s="41" t="s">
        <v>10056</v>
      </c>
      <c r="D703" s="41" t="s">
        <v>281</v>
      </c>
      <c r="E703" s="39" t="s">
        <v>10060</v>
      </c>
      <c r="F703" s="41" t="s">
        <v>282</v>
      </c>
      <c r="G703" s="41" t="s">
        <v>283</v>
      </c>
      <c r="H703" s="41" t="s">
        <v>9699</v>
      </c>
    </row>
    <row r="704" spans="1:8">
      <c r="A704" s="41">
        <v>780</v>
      </c>
      <c r="B704" s="41">
        <v>8</v>
      </c>
      <c r="C704" s="41" t="s">
        <v>10056</v>
      </c>
      <c r="D704" s="41" t="s">
        <v>281</v>
      </c>
      <c r="E704" s="39" t="s">
        <v>10060</v>
      </c>
      <c r="F704" s="41" t="s">
        <v>282</v>
      </c>
      <c r="G704" s="41" t="s">
        <v>283</v>
      </c>
      <c r="H704" s="41" t="s">
        <v>9699</v>
      </c>
    </row>
    <row r="705" spans="1:8">
      <c r="A705" s="41">
        <v>781</v>
      </c>
      <c r="B705" s="41">
        <v>9</v>
      </c>
      <c r="C705" s="41" t="s">
        <v>10056</v>
      </c>
      <c r="D705" s="41" t="s">
        <v>281</v>
      </c>
      <c r="E705" s="39" t="s">
        <v>10060</v>
      </c>
      <c r="F705" s="41" t="s">
        <v>282</v>
      </c>
      <c r="G705" s="41" t="s">
        <v>283</v>
      </c>
      <c r="H705" s="41" t="s">
        <v>9699</v>
      </c>
    </row>
    <row r="706" spans="1:8">
      <c r="A706" s="41">
        <v>782</v>
      </c>
      <c r="B706" s="41">
        <v>10</v>
      </c>
      <c r="C706" s="41" t="s">
        <v>10056</v>
      </c>
      <c r="D706" s="41" t="s">
        <v>281</v>
      </c>
      <c r="E706" s="39" t="s">
        <v>10060</v>
      </c>
      <c r="F706" s="41" t="s">
        <v>282</v>
      </c>
      <c r="G706" s="41" t="s">
        <v>283</v>
      </c>
      <c r="H706" s="41" t="s">
        <v>9699</v>
      </c>
    </row>
    <row r="707" spans="1:8">
      <c r="A707" s="41">
        <v>783</v>
      </c>
      <c r="B707" s="41">
        <v>1</v>
      </c>
      <c r="C707" s="41" t="s">
        <v>10056</v>
      </c>
      <c r="D707" s="41" t="s">
        <v>188</v>
      </c>
      <c r="E707" s="39" t="s">
        <v>10060</v>
      </c>
      <c r="F707" s="41" t="s">
        <v>189</v>
      </c>
      <c r="G707" s="41" t="s">
        <v>190</v>
      </c>
      <c r="H707" s="41" t="s">
        <v>9699</v>
      </c>
    </row>
    <row r="708" spans="1:8">
      <c r="A708" s="41">
        <v>784</v>
      </c>
      <c r="B708" s="41">
        <v>2</v>
      </c>
      <c r="C708" s="41" t="s">
        <v>10056</v>
      </c>
      <c r="D708" s="41" t="s">
        <v>188</v>
      </c>
      <c r="E708" s="39" t="s">
        <v>10060</v>
      </c>
      <c r="F708" s="41" t="s">
        <v>189</v>
      </c>
      <c r="G708" s="41" t="s">
        <v>190</v>
      </c>
      <c r="H708" s="41" t="s">
        <v>9699</v>
      </c>
    </row>
    <row r="709" spans="1:8">
      <c r="A709" s="41">
        <v>785</v>
      </c>
      <c r="B709" s="41">
        <v>3</v>
      </c>
      <c r="C709" s="41" t="s">
        <v>10056</v>
      </c>
      <c r="D709" s="41" t="s">
        <v>188</v>
      </c>
      <c r="E709" s="39" t="s">
        <v>10060</v>
      </c>
      <c r="F709" s="41" t="s">
        <v>189</v>
      </c>
      <c r="G709" s="41" t="s">
        <v>190</v>
      </c>
      <c r="H709" s="41" t="s">
        <v>9699</v>
      </c>
    </row>
    <row r="710" spans="1:8">
      <c r="A710" s="41">
        <v>786</v>
      </c>
      <c r="B710" s="41">
        <v>4</v>
      </c>
      <c r="C710" s="41" t="s">
        <v>10056</v>
      </c>
      <c r="D710" s="41" t="s">
        <v>188</v>
      </c>
      <c r="E710" s="39" t="s">
        <v>10060</v>
      </c>
      <c r="F710" s="41" t="s">
        <v>189</v>
      </c>
      <c r="G710" s="41" t="s">
        <v>190</v>
      </c>
      <c r="H710" s="41" t="s">
        <v>9699</v>
      </c>
    </row>
    <row r="711" spans="1:8">
      <c r="A711" s="41">
        <v>787</v>
      </c>
      <c r="B711" s="41">
        <v>5</v>
      </c>
      <c r="C711" s="41" t="s">
        <v>10056</v>
      </c>
      <c r="D711" s="41" t="s">
        <v>188</v>
      </c>
      <c r="E711" s="39" t="s">
        <v>10060</v>
      </c>
      <c r="F711" s="41" t="s">
        <v>189</v>
      </c>
      <c r="G711" s="41" t="s">
        <v>190</v>
      </c>
      <c r="H711" s="41" t="s">
        <v>9699</v>
      </c>
    </row>
    <row r="712" spans="1:8">
      <c r="A712" s="41">
        <v>788</v>
      </c>
      <c r="B712" s="41">
        <v>6</v>
      </c>
      <c r="C712" s="41" t="s">
        <v>10056</v>
      </c>
      <c r="D712" s="41" t="s">
        <v>188</v>
      </c>
      <c r="E712" s="39" t="s">
        <v>10060</v>
      </c>
      <c r="F712" s="41" t="s">
        <v>189</v>
      </c>
      <c r="G712" s="41" t="s">
        <v>190</v>
      </c>
      <c r="H712" s="41" t="s">
        <v>9699</v>
      </c>
    </row>
    <row r="713" spans="1:8">
      <c r="A713" s="41">
        <v>789</v>
      </c>
      <c r="B713" s="41">
        <v>7</v>
      </c>
      <c r="C713" s="41" t="s">
        <v>10056</v>
      </c>
      <c r="D713" s="41" t="s">
        <v>188</v>
      </c>
      <c r="E713" s="39" t="s">
        <v>10060</v>
      </c>
      <c r="F713" s="41" t="s">
        <v>189</v>
      </c>
      <c r="G713" s="41" t="s">
        <v>190</v>
      </c>
      <c r="H713" s="41" t="s">
        <v>9699</v>
      </c>
    </row>
    <row r="714" spans="1:8">
      <c r="A714" s="41">
        <v>790</v>
      </c>
      <c r="B714" s="41">
        <v>8</v>
      </c>
      <c r="C714" s="41" t="s">
        <v>10056</v>
      </c>
      <c r="D714" s="41" t="s">
        <v>188</v>
      </c>
      <c r="E714" s="39" t="s">
        <v>10060</v>
      </c>
      <c r="F714" s="41" t="s">
        <v>189</v>
      </c>
      <c r="G714" s="41" t="s">
        <v>190</v>
      </c>
      <c r="H714" s="41" t="s">
        <v>9699</v>
      </c>
    </row>
    <row r="715" spans="1:8">
      <c r="A715" s="41">
        <v>791</v>
      </c>
      <c r="B715" s="41">
        <v>1</v>
      </c>
      <c r="C715" s="41" t="s">
        <v>10048</v>
      </c>
      <c r="D715" s="41" t="s">
        <v>1212</v>
      </c>
      <c r="E715" s="39" t="s">
        <v>10068</v>
      </c>
      <c r="F715" s="41" t="s">
        <v>1213</v>
      </c>
      <c r="G715" s="41" t="s">
        <v>1214</v>
      </c>
      <c r="H715" s="41" t="s">
        <v>9699</v>
      </c>
    </row>
    <row r="716" spans="1:8">
      <c r="A716" s="41">
        <v>792</v>
      </c>
      <c r="B716" s="41">
        <v>2</v>
      </c>
      <c r="C716" s="41" t="s">
        <v>10048</v>
      </c>
      <c r="D716" s="41" t="s">
        <v>1212</v>
      </c>
      <c r="E716" s="39" t="s">
        <v>10068</v>
      </c>
      <c r="F716" s="41" t="s">
        <v>1213</v>
      </c>
      <c r="G716" s="41" t="s">
        <v>1214</v>
      </c>
      <c r="H716" s="41" t="s">
        <v>9699</v>
      </c>
    </row>
    <row r="717" spans="1:8">
      <c r="A717" s="41">
        <v>793</v>
      </c>
      <c r="B717" s="41">
        <v>3</v>
      </c>
      <c r="C717" s="41" t="s">
        <v>10048</v>
      </c>
      <c r="D717" s="41" t="s">
        <v>1212</v>
      </c>
      <c r="E717" s="39" t="s">
        <v>10068</v>
      </c>
      <c r="F717" s="41" t="s">
        <v>1213</v>
      </c>
      <c r="G717" s="41" t="s">
        <v>1214</v>
      </c>
      <c r="H717" s="41" t="s">
        <v>9699</v>
      </c>
    </row>
    <row r="718" spans="1:8">
      <c r="A718" s="41">
        <v>794</v>
      </c>
      <c r="B718" s="41">
        <v>4</v>
      </c>
      <c r="C718" s="41" t="s">
        <v>10048</v>
      </c>
      <c r="D718" s="41" t="s">
        <v>1212</v>
      </c>
      <c r="E718" s="39" t="s">
        <v>10068</v>
      </c>
      <c r="F718" s="41" t="s">
        <v>1213</v>
      </c>
      <c r="G718" s="41" t="s">
        <v>1214</v>
      </c>
      <c r="H718" s="41" t="s">
        <v>9699</v>
      </c>
    </row>
    <row r="719" spans="1:8">
      <c r="A719" s="41">
        <v>795</v>
      </c>
      <c r="B719" s="41">
        <v>5</v>
      </c>
      <c r="C719" s="41" t="s">
        <v>10048</v>
      </c>
      <c r="D719" s="41" t="s">
        <v>1212</v>
      </c>
      <c r="E719" s="39" t="s">
        <v>10068</v>
      </c>
      <c r="F719" s="41" t="s">
        <v>1213</v>
      </c>
      <c r="G719" s="41" t="s">
        <v>1214</v>
      </c>
      <c r="H719" s="41" t="s">
        <v>9699</v>
      </c>
    </row>
    <row r="720" spans="1:8">
      <c r="A720" s="41">
        <v>796</v>
      </c>
      <c r="B720" s="41">
        <v>6</v>
      </c>
      <c r="C720" s="41" t="s">
        <v>10048</v>
      </c>
      <c r="D720" s="41" t="s">
        <v>1212</v>
      </c>
      <c r="E720" s="39" t="s">
        <v>10068</v>
      </c>
      <c r="F720" s="41" t="s">
        <v>1213</v>
      </c>
      <c r="G720" s="41" t="s">
        <v>1214</v>
      </c>
      <c r="H720" s="41" t="s">
        <v>9699</v>
      </c>
    </row>
    <row r="721" spans="1:8">
      <c r="A721" s="41">
        <v>797</v>
      </c>
      <c r="B721" s="41">
        <v>7</v>
      </c>
      <c r="C721" s="41" t="s">
        <v>10048</v>
      </c>
      <c r="D721" s="41" t="s">
        <v>1212</v>
      </c>
      <c r="E721" s="39" t="s">
        <v>10068</v>
      </c>
      <c r="F721" s="41" t="s">
        <v>1213</v>
      </c>
      <c r="G721" s="41" t="s">
        <v>1214</v>
      </c>
      <c r="H721" s="41" t="s">
        <v>9699</v>
      </c>
    </row>
    <row r="722" spans="1:8">
      <c r="A722" s="41">
        <v>798</v>
      </c>
      <c r="B722" s="41">
        <v>8</v>
      </c>
      <c r="C722" s="41" t="s">
        <v>10048</v>
      </c>
      <c r="D722" s="41" t="s">
        <v>1212</v>
      </c>
      <c r="E722" s="39" t="s">
        <v>10068</v>
      </c>
      <c r="F722" s="41" t="s">
        <v>1213</v>
      </c>
      <c r="G722" s="41" t="s">
        <v>1214</v>
      </c>
      <c r="H722" s="41" t="s">
        <v>9699</v>
      </c>
    </row>
    <row r="723" spans="1:8">
      <c r="A723" s="41">
        <v>799</v>
      </c>
      <c r="B723" s="41">
        <v>9</v>
      </c>
      <c r="C723" s="41" t="s">
        <v>10048</v>
      </c>
      <c r="D723" s="41" t="s">
        <v>1212</v>
      </c>
      <c r="E723" s="39" t="s">
        <v>10068</v>
      </c>
      <c r="F723" s="41" t="s">
        <v>1213</v>
      </c>
      <c r="G723" s="41" t="s">
        <v>1214</v>
      </c>
      <c r="H723" s="41" t="s">
        <v>9699</v>
      </c>
    </row>
    <row r="724" spans="1:8">
      <c r="A724" s="41">
        <v>800</v>
      </c>
      <c r="B724" s="41">
        <v>10</v>
      </c>
      <c r="C724" s="41" t="s">
        <v>10048</v>
      </c>
      <c r="D724" s="41" t="s">
        <v>1212</v>
      </c>
      <c r="E724" s="39" t="s">
        <v>10068</v>
      </c>
      <c r="F724" s="41" t="s">
        <v>1213</v>
      </c>
      <c r="G724" s="41" t="s">
        <v>1214</v>
      </c>
      <c r="H724" s="41" t="s">
        <v>9699</v>
      </c>
    </row>
    <row r="725" spans="1:8">
      <c r="A725" s="41">
        <v>801</v>
      </c>
      <c r="B725" s="41">
        <v>1</v>
      </c>
      <c r="C725" s="41" t="s">
        <v>10058</v>
      </c>
      <c r="D725" s="41" t="s">
        <v>1883</v>
      </c>
      <c r="E725" s="39" t="s">
        <v>10054</v>
      </c>
      <c r="F725" s="41" t="s">
        <v>1884</v>
      </c>
      <c r="G725" s="41" t="s">
        <v>1885</v>
      </c>
      <c r="H725" s="41" t="s">
        <v>9699</v>
      </c>
    </row>
    <row r="726" spans="1:8">
      <c r="A726" s="41">
        <v>802</v>
      </c>
      <c r="B726" s="41">
        <v>2</v>
      </c>
      <c r="C726" s="41" t="s">
        <v>10058</v>
      </c>
      <c r="D726" s="41" t="s">
        <v>1883</v>
      </c>
      <c r="E726" s="39" t="s">
        <v>10054</v>
      </c>
      <c r="F726" s="41" t="s">
        <v>1884</v>
      </c>
      <c r="G726" s="41" t="s">
        <v>1885</v>
      </c>
      <c r="H726" s="41" t="s">
        <v>9699</v>
      </c>
    </row>
    <row r="727" spans="1:8">
      <c r="A727" s="41">
        <v>803</v>
      </c>
      <c r="B727" s="41">
        <v>3</v>
      </c>
      <c r="C727" s="41" t="s">
        <v>10058</v>
      </c>
      <c r="D727" s="41" t="s">
        <v>1883</v>
      </c>
      <c r="E727" s="39" t="s">
        <v>10054</v>
      </c>
      <c r="F727" s="41" t="s">
        <v>1884</v>
      </c>
      <c r="G727" s="41" t="s">
        <v>1885</v>
      </c>
      <c r="H727" s="41" t="s">
        <v>9699</v>
      </c>
    </row>
    <row r="728" spans="1:8">
      <c r="A728" s="41">
        <v>804</v>
      </c>
      <c r="B728" s="41">
        <v>4</v>
      </c>
      <c r="C728" s="41" t="s">
        <v>10058</v>
      </c>
      <c r="D728" s="41" t="s">
        <v>1883</v>
      </c>
      <c r="E728" s="39" t="s">
        <v>10054</v>
      </c>
      <c r="F728" s="41" t="s">
        <v>1884</v>
      </c>
      <c r="G728" s="41" t="s">
        <v>1885</v>
      </c>
      <c r="H728" s="41" t="s">
        <v>9699</v>
      </c>
    </row>
    <row r="729" spans="1:8">
      <c r="A729" s="41">
        <v>805</v>
      </c>
      <c r="B729" s="41">
        <v>5</v>
      </c>
      <c r="C729" s="41" t="s">
        <v>10058</v>
      </c>
      <c r="D729" s="41" t="s">
        <v>1883</v>
      </c>
      <c r="E729" s="39" t="s">
        <v>10054</v>
      </c>
      <c r="F729" s="41" t="s">
        <v>1884</v>
      </c>
      <c r="G729" s="41" t="s">
        <v>1885</v>
      </c>
      <c r="H729" s="41" t="s">
        <v>9699</v>
      </c>
    </row>
    <row r="730" spans="1:8">
      <c r="A730" s="41">
        <v>806</v>
      </c>
      <c r="B730" s="41">
        <v>6</v>
      </c>
      <c r="C730" s="41" t="s">
        <v>10058</v>
      </c>
      <c r="D730" s="41" t="s">
        <v>1883</v>
      </c>
      <c r="E730" s="39" t="s">
        <v>10054</v>
      </c>
      <c r="F730" s="41" t="s">
        <v>1884</v>
      </c>
      <c r="G730" s="41" t="s">
        <v>1885</v>
      </c>
      <c r="H730" s="41" t="s">
        <v>9699</v>
      </c>
    </row>
    <row r="731" spans="1:8">
      <c r="A731" s="41">
        <v>807</v>
      </c>
      <c r="B731" s="41">
        <v>7</v>
      </c>
      <c r="C731" s="41" t="s">
        <v>10058</v>
      </c>
      <c r="D731" s="41" t="s">
        <v>1883</v>
      </c>
      <c r="E731" s="39" t="s">
        <v>10054</v>
      </c>
      <c r="F731" s="41" t="s">
        <v>1884</v>
      </c>
      <c r="G731" s="41" t="s">
        <v>1885</v>
      </c>
      <c r="H731" s="41" t="s">
        <v>9699</v>
      </c>
    </row>
    <row r="732" spans="1:8">
      <c r="A732" s="41">
        <v>808</v>
      </c>
      <c r="B732" s="41">
        <v>8</v>
      </c>
      <c r="C732" s="41" t="s">
        <v>10058</v>
      </c>
      <c r="D732" s="41" t="s">
        <v>1883</v>
      </c>
      <c r="E732" s="39" t="s">
        <v>10054</v>
      </c>
      <c r="F732" s="41" t="s">
        <v>1884</v>
      </c>
      <c r="G732" s="41" t="s">
        <v>1885</v>
      </c>
      <c r="H732" s="41" t="s">
        <v>9699</v>
      </c>
    </row>
    <row r="733" spans="1:8">
      <c r="A733" s="41">
        <v>809</v>
      </c>
      <c r="B733" s="41">
        <v>9</v>
      </c>
      <c r="C733" s="41" t="s">
        <v>10058</v>
      </c>
      <c r="D733" s="41" t="s">
        <v>1883</v>
      </c>
      <c r="E733" s="39" t="s">
        <v>10054</v>
      </c>
      <c r="F733" s="41" t="s">
        <v>1884</v>
      </c>
      <c r="G733" s="41" t="s">
        <v>1885</v>
      </c>
      <c r="H733" s="41" t="s">
        <v>9699</v>
      </c>
    </row>
    <row r="734" spans="1:8">
      <c r="A734" s="41">
        <v>810</v>
      </c>
      <c r="B734" s="41">
        <v>10</v>
      </c>
      <c r="C734" s="41" t="s">
        <v>10058</v>
      </c>
      <c r="D734" s="41" t="s">
        <v>1883</v>
      </c>
      <c r="E734" s="39" t="s">
        <v>10054</v>
      </c>
      <c r="F734" s="41" t="s">
        <v>1884</v>
      </c>
      <c r="G734" s="41" t="s">
        <v>1885</v>
      </c>
      <c r="H734" s="41" t="s">
        <v>9699</v>
      </c>
    </row>
    <row r="735" spans="1:8">
      <c r="A735" s="41">
        <v>811</v>
      </c>
      <c r="B735" s="41">
        <v>1</v>
      </c>
      <c r="C735" s="41" t="s">
        <v>10056</v>
      </c>
      <c r="D735" s="41" t="s">
        <v>131</v>
      </c>
      <c r="E735" s="39" t="s">
        <v>10057</v>
      </c>
      <c r="F735" s="41" t="s">
        <v>132</v>
      </c>
      <c r="G735" s="41" t="s">
        <v>133</v>
      </c>
      <c r="H735" s="41" t="s">
        <v>9699</v>
      </c>
    </row>
    <row r="736" spans="1:8">
      <c r="A736" s="41">
        <v>812</v>
      </c>
      <c r="B736" s="41">
        <v>2</v>
      </c>
      <c r="C736" s="41" t="s">
        <v>10056</v>
      </c>
      <c r="D736" s="41" t="s">
        <v>131</v>
      </c>
      <c r="E736" s="39" t="s">
        <v>10057</v>
      </c>
      <c r="F736" s="41" t="s">
        <v>132</v>
      </c>
      <c r="G736" s="41" t="s">
        <v>133</v>
      </c>
      <c r="H736" s="41" t="s">
        <v>9699</v>
      </c>
    </row>
    <row r="737" spans="1:8">
      <c r="A737" s="41">
        <v>813</v>
      </c>
      <c r="B737" s="41">
        <v>3</v>
      </c>
      <c r="C737" s="41" t="s">
        <v>10056</v>
      </c>
      <c r="D737" s="41" t="s">
        <v>131</v>
      </c>
      <c r="E737" s="39" t="s">
        <v>10057</v>
      </c>
      <c r="F737" s="41" t="s">
        <v>132</v>
      </c>
      <c r="G737" s="41" t="s">
        <v>133</v>
      </c>
      <c r="H737" s="41" t="s">
        <v>9699</v>
      </c>
    </row>
    <row r="738" spans="1:8">
      <c r="A738" s="41">
        <v>814</v>
      </c>
      <c r="B738" s="41">
        <v>4</v>
      </c>
      <c r="C738" s="41" t="s">
        <v>10056</v>
      </c>
      <c r="D738" s="41" t="s">
        <v>131</v>
      </c>
      <c r="E738" s="39" t="s">
        <v>10057</v>
      </c>
      <c r="F738" s="41" t="s">
        <v>132</v>
      </c>
      <c r="G738" s="41" t="s">
        <v>133</v>
      </c>
      <c r="H738" s="41" t="s">
        <v>9699</v>
      </c>
    </row>
    <row r="739" spans="1:8">
      <c r="A739" s="41">
        <v>815</v>
      </c>
      <c r="B739" s="41">
        <v>5</v>
      </c>
      <c r="C739" s="41" t="s">
        <v>10056</v>
      </c>
      <c r="D739" s="41" t="s">
        <v>131</v>
      </c>
      <c r="E739" s="39" t="s">
        <v>10057</v>
      </c>
      <c r="F739" s="41" t="s">
        <v>132</v>
      </c>
      <c r="G739" s="41" t="s">
        <v>133</v>
      </c>
      <c r="H739" s="41" t="s">
        <v>9699</v>
      </c>
    </row>
    <row r="740" spans="1:8">
      <c r="A740" s="41">
        <v>816</v>
      </c>
      <c r="B740" s="41">
        <v>6</v>
      </c>
      <c r="C740" s="41" t="s">
        <v>10056</v>
      </c>
      <c r="D740" s="41" t="s">
        <v>131</v>
      </c>
      <c r="E740" s="39" t="s">
        <v>10057</v>
      </c>
      <c r="F740" s="41" t="s">
        <v>132</v>
      </c>
      <c r="G740" s="41" t="s">
        <v>133</v>
      </c>
      <c r="H740" s="41" t="s">
        <v>9699</v>
      </c>
    </row>
    <row r="741" spans="1:8">
      <c r="A741" s="41">
        <v>817</v>
      </c>
      <c r="B741" s="41">
        <v>7</v>
      </c>
      <c r="C741" s="41" t="s">
        <v>10056</v>
      </c>
      <c r="D741" s="41" t="s">
        <v>131</v>
      </c>
      <c r="E741" s="39" t="s">
        <v>10057</v>
      </c>
      <c r="F741" s="41" t="s">
        <v>132</v>
      </c>
      <c r="G741" s="41" t="s">
        <v>133</v>
      </c>
      <c r="H741" s="41" t="s">
        <v>9699</v>
      </c>
    </row>
    <row r="742" spans="1:8">
      <c r="A742" s="41">
        <v>818</v>
      </c>
      <c r="B742" s="41">
        <v>8</v>
      </c>
      <c r="C742" s="41" t="s">
        <v>10056</v>
      </c>
      <c r="D742" s="41" t="s">
        <v>131</v>
      </c>
      <c r="E742" s="39" t="s">
        <v>10057</v>
      </c>
      <c r="F742" s="41" t="s">
        <v>132</v>
      </c>
      <c r="G742" s="41" t="s">
        <v>133</v>
      </c>
      <c r="H742" s="41" t="s">
        <v>9699</v>
      </c>
    </row>
    <row r="743" spans="1:8">
      <c r="A743" s="41">
        <v>819</v>
      </c>
      <c r="B743" s="41">
        <v>9</v>
      </c>
      <c r="C743" s="41" t="s">
        <v>10056</v>
      </c>
      <c r="D743" s="41" t="s">
        <v>131</v>
      </c>
      <c r="E743" s="39" t="s">
        <v>10057</v>
      </c>
      <c r="F743" s="41" t="s">
        <v>132</v>
      </c>
      <c r="G743" s="41" t="s">
        <v>133</v>
      </c>
      <c r="H743" s="41" t="s">
        <v>9699</v>
      </c>
    </row>
    <row r="744" spans="1:8">
      <c r="A744" s="41">
        <v>820</v>
      </c>
      <c r="B744" s="41">
        <v>10</v>
      </c>
      <c r="C744" s="41" t="s">
        <v>10056</v>
      </c>
      <c r="D744" s="41" t="s">
        <v>131</v>
      </c>
      <c r="E744" s="39" t="s">
        <v>10057</v>
      </c>
      <c r="F744" s="41" t="s">
        <v>132</v>
      </c>
      <c r="G744" s="41" t="s">
        <v>133</v>
      </c>
      <c r="H744" s="41" t="s">
        <v>9699</v>
      </c>
    </row>
    <row r="745" spans="1:8">
      <c r="A745" s="41">
        <v>821</v>
      </c>
      <c r="B745" s="41">
        <v>1</v>
      </c>
      <c r="C745" s="41" t="s">
        <v>10056</v>
      </c>
      <c r="D745" s="41" t="s">
        <v>1192</v>
      </c>
      <c r="E745" s="39" t="s">
        <v>10060</v>
      </c>
      <c r="F745" s="41" t="s">
        <v>591</v>
      </c>
      <c r="G745" s="41" t="s">
        <v>1193</v>
      </c>
      <c r="H745" s="41" t="s">
        <v>9699</v>
      </c>
    </row>
    <row r="746" spans="1:8">
      <c r="A746" s="41">
        <v>822</v>
      </c>
      <c r="B746" s="41">
        <v>2</v>
      </c>
      <c r="C746" s="41" t="s">
        <v>10056</v>
      </c>
      <c r="D746" s="41" t="s">
        <v>1192</v>
      </c>
      <c r="E746" s="39" t="s">
        <v>10060</v>
      </c>
      <c r="F746" s="41" t="s">
        <v>591</v>
      </c>
      <c r="G746" s="41" t="s">
        <v>1193</v>
      </c>
      <c r="H746" s="41" t="s">
        <v>9699</v>
      </c>
    </row>
    <row r="747" spans="1:8">
      <c r="A747" s="41">
        <v>823</v>
      </c>
      <c r="B747" s="41">
        <v>3</v>
      </c>
      <c r="C747" s="41" t="s">
        <v>10056</v>
      </c>
      <c r="D747" s="41" t="s">
        <v>1192</v>
      </c>
      <c r="E747" s="39" t="s">
        <v>10060</v>
      </c>
      <c r="F747" s="41" t="s">
        <v>591</v>
      </c>
      <c r="G747" s="41" t="s">
        <v>1193</v>
      </c>
      <c r="H747" s="41" t="s">
        <v>9699</v>
      </c>
    </row>
    <row r="748" spans="1:8">
      <c r="A748" s="41">
        <v>824</v>
      </c>
      <c r="B748" s="41">
        <v>4</v>
      </c>
      <c r="C748" s="41" t="s">
        <v>10056</v>
      </c>
      <c r="D748" s="41" t="s">
        <v>1192</v>
      </c>
      <c r="E748" s="39" t="s">
        <v>10060</v>
      </c>
      <c r="F748" s="41" t="s">
        <v>591</v>
      </c>
      <c r="G748" s="41" t="s">
        <v>1193</v>
      </c>
      <c r="H748" s="41" t="s">
        <v>9699</v>
      </c>
    </row>
    <row r="749" spans="1:8">
      <c r="A749" s="41">
        <v>825</v>
      </c>
      <c r="B749" s="41">
        <v>5</v>
      </c>
      <c r="C749" s="41" t="s">
        <v>10056</v>
      </c>
      <c r="D749" s="41" t="s">
        <v>1192</v>
      </c>
      <c r="E749" s="39" t="s">
        <v>10060</v>
      </c>
      <c r="F749" s="41" t="s">
        <v>591</v>
      </c>
      <c r="G749" s="41" t="s">
        <v>1193</v>
      </c>
      <c r="H749" s="41" t="s">
        <v>9699</v>
      </c>
    </row>
    <row r="750" spans="1:8">
      <c r="A750" s="41">
        <v>826</v>
      </c>
      <c r="B750" s="41">
        <v>6</v>
      </c>
      <c r="C750" s="41" t="s">
        <v>10056</v>
      </c>
      <c r="D750" s="41" t="s">
        <v>1192</v>
      </c>
      <c r="E750" s="39" t="s">
        <v>10060</v>
      </c>
      <c r="F750" s="41" t="s">
        <v>591</v>
      </c>
      <c r="G750" s="41" t="s">
        <v>1193</v>
      </c>
      <c r="H750" s="41" t="s">
        <v>9699</v>
      </c>
    </row>
    <row r="751" spans="1:8">
      <c r="A751" s="41">
        <v>827</v>
      </c>
      <c r="B751" s="41">
        <v>7</v>
      </c>
      <c r="C751" s="41" t="s">
        <v>10056</v>
      </c>
      <c r="D751" s="41" t="s">
        <v>1192</v>
      </c>
      <c r="E751" s="39" t="s">
        <v>10060</v>
      </c>
      <c r="F751" s="41" t="s">
        <v>591</v>
      </c>
      <c r="G751" s="41" t="s">
        <v>1193</v>
      </c>
      <c r="H751" s="41" t="s">
        <v>9699</v>
      </c>
    </row>
    <row r="752" spans="1:8">
      <c r="A752" s="41">
        <v>828</v>
      </c>
      <c r="B752" s="41">
        <v>8</v>
      </c>
      <c r="C752" s="41" t="s">
        <v>10056</v>
      </c>
      <c r="D752" s="41" t="s">
        <v>1192</v>
      </c>
      <c r="E752" s="39" t="s">
        <v>10060</v>
      </c>
      <c r="F752" s="41" t="s">
        <v>591</v>
      </c>
      <c r="G752" s="41" t="s">
        <v>1193</v>
      </c>
      <c r="H752" s="41" t="s">
        <v>9699</v>
      </c>
    </row>
    <row r="753" spans="1:8">
      <c r="A753" s="41">
        <v>829</v>
      </c>
      <c r="B753" s="41">
        <v>9</v>
      </c>
      <c r="C753" s="41" t="s">
        <v>10056</v>
      </c>
      <c r="D753" s="41" t="s">
        <v>1192</v>
      </c>
      <c r="E753" s="39" t="s">
        <v>10060</v>
      </c>
      <c r="F753" s="41" t="s">
        <v>591</v>
      </c>
      <c r="G753" s="41" t="s">
        <v>1193</v>
      </c>
      <c r="H753" s="41" t="s">
        <v>9699</v>
      </c>
    </row>
    <row r="754" spans="1:8">
      <c r="A754" s="41">
        <v>830</v>
      </c>
      <c r="B754" s="41">
        <v>10</v>
      </c>
      <c r="C754" s="41" t="s">
        <v>10056</v>
      </c>
      <c r="D754" s="41" t="s">
        <v>1192</v>
      </c>
      <c r="E754" s="39" t="s">
        <v>10060</v>
      </c>
      <c r="F754" s="41" t="s">
        <v>591</v>
      </c>
      <c r="G754" s="41" t="s">
        <v>1193</v>
      </c>
      <c r="H754" s="41" t="s">
        <v>9699</v>
      </c>
    </row>
    <row r="755" spans="1:8">
      <c r="A755" s="41">
        <v>831</v>
      </c>
      <c r="B755" s="41">
        <v>1</v>
      </c>
      <c r="C755" s="41" t="s">
        <v>10050</v>
      </c>
      <c r="D755" s="41" t="s">
        <v>1896</v>
      </c>
      <c r="E755" s="39" t="s">
        <v>10052</v>
      </c>
      <c r="F755" s="41" t="s">
        <v>1897</v>
      </c>
      <c r="G755" s="41" t="s">
        <v>1898</v>
      </c>
      <c r="H755" s="41" t="s">
        <v>9699</v>
      </c>
    </row>
    <row r="756" spans="1:8">
      <c r="A756" s="41">
        <v>832</v>
      </c>
      <c r="B756" s="41">
        <v>2</v>
      </c>
      <c r="C756" s="41" t="s">
        <v>10050</v>
      </c>
      <c r="D756" s="41" t="s">
        <v>1896</v>
      </c>
      <c r="E756" s="39" t="s">
        <v>10052</v>
      </c>
      <c r="F756" s="41" t="s">
        <v>1897</v>
      </c>
      <c r="G756" s="41" t="s">
        <v>1898</v>
      </c>
      <c r="H756" s="41" t="s">
        <v>9699</v>
      </c>
    </row>
    <row r="757" spans="1:8">
      <c r="A757" s="41">
        <v>833</v>
      </c>
      <c r="B757" s="41">
        <v>3</v>
      </c>
      <c r="C757" s="41" t="s">
        <v>10050</v>
      </c>
      <c r="D757" s="41" t="s">
        <v>1896</v>
      </c>
      <c r="E757" s="39" t="s">
        <v>10052</v>
      </c>
      <c r="F757" s="41" t="s">
        <v>1897</v>
      </c>
      <c r="G757" s="41" t="s">
        <v>1898</v>
      </c>
      <c r="H757" s="41" t="s">
        <v>9699</v>
      </c>
    </row>
    <row r="758" spans="1:8">
      <c r="A758" s="41">
        <v>834</v>
      </c>
      <c r="B758" s="41">
        <v>4</v>
      </c>
      <c r="C758" s="41" t="s">
        <v>10050</v>
      </c>
      <c r="D758" s="41" t="s">
        <v>1896</v>
      </c>
      <c r="E758" s="39" t="s">
        <v>10052</v>
      </c>
      <c r="F758" s="41" t="s">
        <v>1897</v>
      </c>
      <c r="G758" s="41" t="s">
        <v>1898</v>
      </c>
      <c r="H758" s="41" t="s">
        <v>9699</v>
      </c>
    </row>
    <row r="759" spans="1:8">
      <c r="A759" s="41">
        <v>835</v>
      </c>
      <c r="B759" s="41">
        <v>1</v>
      </c>
      <c r="C759" s="41" t="s">
        <v>10062</v>
      </c>
      <c r="D759" s="41" t="s">
        <v>2296</v>
      </c>
      <c r="E759" s="39" t="s">
        <v>10065</v>
      </c>
      <c r="F759" s="41" t="s">
        <v>2297</v>
      </c>
      <c r="G759" s="41" t="s">
        <v>2298</v>
      </c>
      <c r="H759" s="41" t="s">
        <v>9699</v>
      </c>
    </row>
    <row r="760" spans="1:8">
      <c r="A760" s="41">
        <v>836</v>
      </c>
      <c r="B760" s="41">
        <v>2</v>
      </c>
      <c r="C760" s="41" t="s">
        <v>10062</v>
      </c>
      <c r="D760" s="41" t="s">
        <v>2296</v>
      </c>
      <c r="E760" s="39" t="s">
        <v>10065</v>
      </c>
      <c r="F760" s="41" t="s">
        <v>2297</v>
      </c>
      <c r="G760" s="41" t="s">
        <v>2298</v>
      </c>
      <c r="H760" s="41" t="s">
        <v>9699</v>
      </c>
    </row>
    <row r="761" spans="1:8">
      <c r="A761" s="41">
        <v>837</v>
      </c>
      <c r="B761" s="41">
        <v>3</v>
      </c>
      <c r="C761" s="41" t="s">
        <v>10062</v>
      </c>
      <c r="D761" s="41" t="s">
        <v>2296</v>
      </c>
      <c r="E761" s="39" t="s">
        <v>10065</v>
      </c>
      <c r="F761" s="41" t="s">
        <v>2297</v>
      </c>
      <c r="G761" s="41" t="s">
        <v>2298</v>
      </c>
      <c r="H761" s="41" t="s">
        <v>9699</v>
      </c>
    </row>
    <row r="762" spans="1:8">
      <c r="A762" s="41">
        <v>838</v>
      </c>
      <c r="B762" s="41">
        <v>4</v>
      </c>
      <c r="C762" s="41" t="s">
        <v>10062</v>
      </c>
      <c r="D762" s="41" t="s">
        <v>2296</v>
      </c>
      <c r="E762" s="39" t="s">
        <v>10065</v>
      </c>
      <c r="F762" s="41" t="s">
        <v>2297</v>
      </c>
      <c r="G762" s="41" t="s">
        <v>2298</v>
      </c>
      <c r="H762" s="41" t="s">
        <v>9699</v>
      </c>
    </row>
    <row r="763" spans="1:8">
      <c r="A763" s="41">
        <v>839</v>
      </c>
      <c r="B763" s="41">
        <v>5</v>
      </c>
      <c r="C763" s="41" t="s">
        <v>10062</v>
      </c>
      <c r="D763" s="41" t="s">
        <v>2296</v>
      </c>
      <c r="E763" s="39" t="s">
        <v>10065</v>
      </c>
      <c r="F763" s="41" t="s">
        <v>2297</v>
      </c>
      <c r="G763" s="41" t="s">
        <v>2298</v>
      </c>
      <c r="H763" s="41" t="s">
        <v>9699</v>
      </c>
    </row>
    <row r="764" spans="1:8">
      <c r="A764" s="41">
        <v>840</v>
      </c>
      <c r="B764" s="41">
        <v>6</v>
      </c>
      <c r="C764" s="41" t="s">
        <v>10062</v>
      </c>
      <c r="D764" s="41" t="s">
        <v>2296</v>
      </c>
      <c r="E764" s="39" t="s">
        <v>10065</v>
      </c>
      <c r="F764" s="41" t="s">
        <v>2297</v>
      </c>
      <c r="G764" s="41" t="s">
        <v>2298</v>
      </c>
      <c r="H764" s="41" t="s">
        <v>9699</v>
      </c>
    </row>
    <row r="765" spans="1:8">
      <c r="A765" s="41">
        <v>841</v>
      </c>
      <c r="B765" s="41">
        <v>7</v>
      </c>
      <c r="C765" s="41" t="s">
        <v>10062</v>
      </c>
      <c r="D765" s="41" t="s">
        <v>2296</v>
      </c>
      <c r="E765" s="39" t="s">
        <v>10065</v>
      </c>
      <c r="F765" s="41" t="s">
        <v>2297</v>
      </c>
      <c r="G765" s="41" t="s">
        <v>2298</v>
      </c>
      <c r="H765" s="41" t="s">
        <v>9699</v>
      </c>
    </row>
    <row r="766" spans="1:8">
      <c r="A766" s="41">
        <v>842</v>
      </c>
      <c r="B766" s="41">
        <v>8</v>
      </c>
      <c r="C766" s="41" t="s">
        <v>10062</v>
      </c>
      <c r="D766" s="41" t="s">
        <v>2296</v>
      </c>
      <c r="E766" s="39" t="s">
        <v>10065</v>
      </c>
      <c r="F766" s="41" t="s">
        <v>2297</v>
      </c>
      <c r="G766" s="41" t="s">
        <v>2298</v>
      </c>
      <c r="H766" s="41" t="s">
        <v>9699</v>
      </c>
    </row>
    <row r="767" spans="1:8">
      <c r="A767" s="41">
        <v>843</v>
      </c>
      <c r="B767" s="41">
        <v>9</v>
      </c>
      <c r="C767" s="41" t="s">
        <v>10062</v>
      </c>
      <c r="D767" s="41" t="s">
        <v>2296</v>
      </c>
      <c r="E767" s="39" t="s">
        <v>10065</v>
      </c>
      <c r="F767" s="41" t="s">
        <v>2297</v>
      </c>
      <c r="G767" s="41" t="s">
        <v>2298</v>
      </c>
      <c r="H767" s="41" t="s">
        <v>9699</v>
      </c>
    </row>
    <row r="768" spans="1:8">
      <c r="A768" s="41">
        <v>844</v>
      </c>
      <c r="B768" s="41">
        <v>10</v>
      </c>
      <c r="C768" s="41" t="s">
        <v>10062</v>
      </c>
      <c r="D768" s="41" t="s">
        <v>2296</v>
      </c>
      <c r="E768" s="39" t="s">
        <v>10065</v>
      </c>
      <c r="F768" s="41" t="s">
        <v>2297</v>
      </c>
      <c r="G768" s="41" t="s">
        <v>2298</v>
      </c>
      <c r="H768" s="41" t="s">
        <v>9699</v>
      </c>
    </row>
    <row r="769" spans="1:8">
      <c r="A769" s="41">
        <v>845</v>
      </c>
      <c r="B769" s="41">
        <v>1</v>
      </c>
      <c r="C769" s="41" t="s">
        <v>10048</v>
      </c>
      <c r="D769" s="41" t="s">
        <v>104</v>
      </c>
      <c r="E769" s="39" t="s">
        <v>10049</v>
      </c>
      <c r="F769" s="41" t="s">
        <v>105</v>
      </c>
      <c r="G769" s="41" t="s">
        <v>106</v>
      </c>
      <c r="H769" s="41" t="s">
        <v>9699</v>
      </c>
    </row>
    <row r="770" spans="1:8">
      <c r="A770" s="41">
        <v>846</v>
      </c>
      <c r="B770" s="41">
        <v>2</v>
      </c>
      <c r="C770" s="41" t="s">
        <v>10048</v>
      </c>
      <c r="D770" s="41" t="s">
        <v>104</v>
      </c>
      <c r="E770" s="39" t="s">
        <v>10049</v>
      </c>
      <c r="F770" s="41" t="s">
        <v>105</v>
      </c>
      <c r="G770" s="41" t="s">
        <v>106</v>
      </c>
      <c r="H770" s="41" t="s">
        <v>9699</v>
      </c>
    </row>
    <row r="771" spans="1:8">
      <c r="A771" s="41">
        <v>847</v>
      </c>
      <c r="B771" s="41">
        <v>3</v>
      </c>
      <c r="C771" s="41" t="s">
        <v>10048</v>
      </c>
      <c r="D771" s="41" t="s">
        <v>104</v>
      </c>
      <c r="E771" s="39" t="s">
        <v>10049</v>
      </c>
      <c r="F771" s="41" t="s">
        <v>105</v>
      </c>
      <c r="G771" s="41" t="s">
        <v>106</v>
      </c>
      <c r="H771" s="41" t="s">
        <v>9699</v>
      </c>
    </row>
    <row r="772" spans="1:8">
      <c r="A772" s="41">
        <v>848</v>
      </c>
      <c r="B772" s="41">
        <v>4</v>
      </c>
      <c r="C772" s="41" t="s">
        <v>10048</v>
      </c>
      <c r="D772" s="41" t="s">
        <v>104</v>
      </c>
      <c r="E772" s="39" t="s">
        <v>10049</v>
      </c>
      <c r="F772" s="41" t="s">
        <v>105</v>
      </c>
      <c r="G772" s="41" t="s">
        <v>106</v>
      </c>
      <c r="H772" s="41" t="s">
        <v>9699</v>
      </c>
    </row>
    <row r="773" spans="1:8">
      <c r="A773" s="41">
        <v>849</v>
      </c>
      <c r="B773" s="41">
        <v>5</v>
      </c>
      <c r="C773" s="41" t="s">
        <v>10048</v>
      </c>
      <c r="D773" s="41" t="s">
        <v>104</v>
      </c>
      <c r="E773" s="39" t="s">
        <v>10049</v>
      </c>
      <c r="F773" s="41" t="s">
        <v>105</v>
      </c>
      <c r="G773" s="41" t="s">
        <v>106</v>
      </c>
      <c r="H773" s="41" t="s">
        <v>9699</v>
      </c>
    </row>
    <row r="774" spans="1:8">
      <c r="A774" s="41">
        <v>850</v>
      </c>
      <c r="B774" s="41">
        <v>6</v>
      </c>
      <c r="C774" s="41" t="s">
        <v>10048</v>
      </c>
      <c r="D774" s="41" t="s">
        <v>104</v>
      </c>
      <c r="E774" s="39" t="s">
        <v>10049</v>
      </c>
      <c r="F774" s="41" t="s">
        <v>105</v>
      </c>
      <c r="G774" s="41" t="s">
        <v>106</v>
      </c>
      <c r="H774" s="41" t="s">
        <v>9699</v>
      </c>
    </row>
    <row r="775" spans="1:8">
      <c r="A775" s="41">
        <v>851</v>
      </c>
      <c r="B775" s="41">
        <v>7</v>
      </c>
      <c r="C775" s="41" t="s">
        <v>10048</v>
      </c>
      <c r="D775" s="41" t="s">
        <v>104</v>
      </c>
      <c r="E775" s="39" t="s">
        <v>10049</v>
      </c>
      <c r="F775" s="41" t="s">
        <v>105</v>
      </c>
      <c r="G775" s="41" t="s">
        <v>106</v>
      </c>
      <c r="H775" s="41" t="s">
        <v>9699</v>
      </c>
    </row>
    <row r="776" spans="1:8">
      <c r="A776" s="41">
        <v>852</v>
      </c>
      <c r="B776" s="41">
        <v>8</v>
      </c>
      <c r="C776" s="41" t="s">
        <v>10048</v>
      </c>
      <c r="D776" s="41" t="s">
        <v>104</v>
      </c>
      <c r="E776" s="39" t="s">
        <v>10049</v>
      </c>
      <c r="F776" s="41" t="s">
        <v>105</v>
      </c>
      <c r="G776" s="41" t="s">
        <v>106</v>
      </c>
      <c r="H776" s="41" t="s">
        <v>9699</v>
      </c>
    </row>
    <row r="777" spans="1:8">
      <c r="A777" s="41">
        <v>853</v>
      </c>
      <c r="B777" s="41">
        <v>9</v>
      </c>
      <c r="C777" s="41" t="s">
        <v>10048</v>
      </c>
      <c r="D777" s="41" t="s">
        <v>104</v>
      </c>
      <c r="E777" s="39" t="s">
        <v>10049</v>
      </c>
      <c r="F777" s="41" t="s">
        <v>105</v>
      </c>
      <c r="G777" s="41" t="s">
        <v>106</v>
      </c>
      <c r="H777" s="41" t="s">
        <v>9699</v>
      </c>
    </row>
    <row r="778" spans="1:8">
      <c r="A778" s="41">
        <v>854</v>
      </c>
      <c r="B778" s="41">
        <v>10</v>
      </c>
      <c r="C778" s="41" t="s">
        <v>10048</v>
      </c>
      <c r="D778" s="41" t="s">
        <v>104</v>
      </c>
      <c r="E778" s="39" t="s">
        <v>10049</v>
      </c>
      <c r="F778" s="41" t="s">
        <v>105</v>
      </c>
      <c r="G778" s="41" t="s">
        <v>106</v>
      </c>
      <c r="H778" s="41" t="s">
        <v>9699</v>
      </c>
    </row>
    <row r="779" spans="1:8">
      <c r="A779" s="41">
        <v>855</v>
      </c>
      <c r="B779" s="41">
        <v>1</v>
      </c>
      <c r="C779" s="41" t="s">
        <v>10062</v>
      </c>
      <c r="D779" s="41" t="s">
        <v>315</v>
      </c>
      <c r="E779" s="39" t="s">
        <v>10065</v>
      </c>
      <c r="F779" s="41" t="s">
        <v>316</v>
      </c>
      <c r="G779" s="41" t="s">
        <v>317</v>
      </c>
      <c r="H779" s="41" t="s">
        <v>9699</v>
      </c>
    </row>
    <row r="780" spans="1:8">
      <c r="A780" s="41">
        <v>856</v>
      </c>
      <c r="B780" s="41">
        <v>2</v>
      </c>
      <c r="C780" s="41" t="s">
        <v>10062</v>
      </c>
      <c r="D780" s="41" t="s">
        <v>315</v>
      </c>
      <c r="E780" s="39" t="s">
        <v>10065</v>
      </c>
      <c r="F780" s="41" t="s">
        <v>316</v>
      </c>
      <c r="G780" s="41" t="s">
        <v>317</v>
      </c>
      <c r="H780" s="41" t="s">
        <v>9699</v>
      </c>
    </row>
    <row r="781" spans="1:8">
      <c r="A781" s="41">
        <v>857</v>
      </c>
      <c r="B781" s="41">
        <v>3</v>
      </c>
      <c r="C781" s="41" t="s">
        <v>10062</v>
      </c>
      <c r="D781" s="41" t="s">
        <v>315</v>
      </c>
      <c r="E781" s="39" t="s">
        <v>10065</v>
      </c>
      <c r="F781" s="41" t="s">
        <v>316</v>
      </c>
      <c r="G781" s="41" t="s">
        <v>317</v>
      </c>
      <c r="H781" s="41" t="s">
        <v>9699</v>
      </c>
    </row>
    <row r="782" spans="1:8">
      <c r="A782" s="41">
        <v>858</v>
      </c>
      <c r="B782" s="41">
        <v>4</v>
      </c>
      <c r="C782" s="41" t="s">
        <v>10062</v>
      </c>
      <c r="D782" s="41" t="s">
        <v>315</v>
      </c>
      <c r="E782" s="39" t="s">
        <v>10065</v>
      </c>
      <c r="F782" s="41" t="s">
        <v>316</v>
      </c>
      <c r="G782" s="41" t="s">
        <v>317</v>
      </c>
      <c r="H782" s="41" t="s">
        <v>9699</v>
      </c>
    </row>
    <row r="783" spans="1:8">
      <c r="A783" s="41">
        <v>859</v>
      </c>
      <c r="B783" s="41">
        <v>5</v>
      </c>
      <c r="C783" s="41" t="s">
        <v>10062</v>
      </c>
      <c r="D783" s="41" t="s">
        <v>315</v>
      </c>
      <c r="E783" s="39" t="s">
        <v>10065</v>
      </c>
      <c r="F783" s="41" t="s">
        <v>316</v>
      </c>
      <c r="G783" s="41" t="s">
        <v>317</v>
      </c>
      <c r="H783" s="41" t="s">
        <v>9699</v>
      </c>
    </row>
    <row r="784" spans="1:8">
      <c r="A784" s="41">
        <v>860</v>
      </c>
      <c r="B784" s="41">
        <v>6</v>
      </c>
      <c r="C784" s="41" t="s">
        <v>10062</v>
      </c>
      <c r="D784" s="41" t="s">
        <v>315</v>
      </c>
      <c r="E784" s="39" t="s">
        <v>10065</v>
      </c>
      <c r="F784" s="41" t="s">
        <v>316</v>
      </c>
      <c r="G784" s="41" t="s">
        <v>317</v>
      </c>
      <c r="H784" s="41" t="s">
        <v>9699</v>
      </c>
    </row>
    <row r="785" spans="1:8">
      <c r="A785" s="41">
        <v>861</v>
      </c>
      <c r="B785" s="41">
        <v>7</v>
      </c>
      <c r="C785" s="41" t="s">
        <v>10062</v>
      </c>
      <c r="D785" s="41" t="s">
        <v>315</v>
      </c>
      <c r="E785" s="39" t="s">
        <v>10065</v>
      </c>
      <c r="F785" s="41" t="s">
        <v>316</v>
      </c>
      <c r="G785" s="41" t="s">
        <v>317</v>
      </c>
      <c r="H785" s="41" t="s">
        <v>9699</v>
      </c>
    </row>
    <row r="786" spans="1:8">
      <c r="A786" s="41">
        <v>862</v>
      </c>
      <c r="B786" s="41">
        <v>8</v>
      </c>
      <c r="C786" s="41" t="s">
        <v>10062</v>
      </c>
      <c r="D786" s="41" t="s">
        <v>315</v>
      </c>
      <c r="E786" s="39" t="s">
        <v>10065</v>
      </c>
      <c r="F786" s="41" t="s">
        <v>316</v>
      </c>
      <c r="G786" s="41" t="s">
        <v>317</v>
      </c>
      <c r="H786" s="41" t="s">
        <v>9699</v>
      </c>
    </row>
    <row r="787" spans="1:8">
      <c r="A787" s="41">
        <v>863</v>
      </c>
      <c r="B787" s="41">
        <v>9</v>
      </c>
      <c r="C787" s="41" t="s">
        <v>10062</v>
      </c>
      <c r="D787" s="41" t="s">
        <v>315</v>
      </c>
      <c r="E787" s="39" t="s">
        <v>10065</v>
      </c>
      <c r="F787" s="41" t="s">
        <v>316</v>
      </c>
      <c r="G787" s="41" t="s">
        <v>317</v>
      </c>
      <c r="H787" s="41" t="s">
        <v>9699</v>
      </c>
    </row>
    <row r="788" spans="1:8">
      <c r="A788" s="41">
        <v>864</v>
      </c>
      <c r="B788" s="41">
        <v>10</v>
      </c>
      <c r="C788" s="41" t="s">
        <v>10062</v>
      </c>
      <c r="D788" s="41" t="s">
        <v>315</v>
      </c>
      <c r="E788" s="39" t="s">
        <v>10065</v>
      </c>
      <c r="F788" s="41" t="s">
        <v>316</v>
      </c>
      <c r="G788" s="41" t="s">
        <v>317</v>
      </c>
      <c r="H788" s="41" t="s">
        <v>9699</v>
      </c>
    </row>
    <row r="789" spans="1:8">
      <c r="A789" s="41">
        <v>865</v>
      </c>
      <c r="B789" s="41">
        <v>1</v>
      </c>
      <c r="C789" s="41" t="s">
        <v>10050</v>
      </c>
      <c r="D789" s="41" t="s">
        <v>7718</v>
      </c>
      <c r="E789" s="39" t="s">
        <v>10051</v>
      </c>
      <c r="F789" s="41" t="s">
        <v>7719</v>
      </c>
      <c r="G789" s="41" t="s">
        <v>7720</v>
      </c>
      <c r="H789" s="41" t="s">
        <v>9699</v>
      </c>
    </row>
    <row r="790" spans="1:8">
      <c r="A790" s="41">
        <v>866</v>
      </c>
      <c r="B790" s="41">
        <v>1</v>
      </c>
      <c r="C790" s="41" t="s">
        <v>10058</v>
      </c>
      <c r="D790" s="41" t="s">
        <v>622</v>
      </c>
      <c r="E790" s="39" t="s">
        <v>10054</v>
      </c>
      <c r="F790" s="41" t="s">
        <v>623</v>
      </c>
      <c r="G790" s="41" t="s">
        <v>624</v>
      </c>
      <c r="H790" s="41" t="s">
        <v>9699</v>
      </c>
    </row>
    <row r="791" spans="1:8">
      <c r="A791" s="41">
        <v>867</v>
      </c>
      <c r="B791" s="41">
        <v>2</v>
      </c>
      <c r="C791" s="41" t="s">
        <v>10058</v>
      </c>
      <c r="D791" s="41" t="s">
        <v>622</v>
      </c>
      <c r="E791" s="39" t="s">
        <v>10054</v>
      </c>
      <c r="F791" s="41" t="s">
        <v>623</v>
      </c>
      <c r="G791" s="41" t="s">
        <v>624</v>
      </c>
      <c r="H791" s="41" t="s">
        <v>9699</v>
      </c>
    </row>
    <row r="792" spans="1:8">
      <c r="A792" s="41">
        <v>868</v>
      </c>
      <c r="B792" s="41">
        <v>3</v>
      </c>
      <c r="C792" s="41" t="s">
        <v>10058</v>
      </c>
      <c r="D792" s="41" t="s">
        <v>622</v>
      </c>
      <c r="E792" s="39" t="s">
        <v>10054</v>
      </c>
      <c r="F792" s="41" t="s">
        <v>623</v>
      </c>
      <c r="G792" s="41" t="s">
        <v>624</v>
      </c>
      <c r="H792" s="41" t="s">
        <v>9699</v>
      </c>
    </row>
    <row r="793" spans="1:8">
      <c r="A793" s="41">
        <v>869</v>
      </c>
      <c r="B793" s="41">
        <v>4</v>
      </c>
      <c r="C793" s="41" t="s">
        <v>10058</v>
      </c>
      <c r="D793" s="41" t="s">
        <v>622</v>
      </c>
      <c r="E793" s="39" t="s">
        <v>10054</v>
      </c>
      <c r="F793" s="41" t="s">
        <v>623</v>
      </c>
      <c r="G793" s="41" t="s">
        <v>624</v>
      </c>
      <c r="H793" s="41" t="s">
        <v>9699</v>
      </c>
    </row>
    <row r="794" spans="1:8">
      <c r="A794" s="41">
        <v>870</v>
      </c>
      <c r="B794" s="41">
        <v>5</v>
      </c>
      <c r="C794" s="41" t="s">
        <v>10058</v>
      </c>
      <c r="D794" s="41" t="s">
        <v>622</v>
      </c>
      <c r="E794" s="39" t="s">
        <v>10054</v>
      </c>
      <c r="F794" s="41" t="s">
        <v>623</v>
      </c>
      <c r="G794" s="41" t="s">
        <v>624</v>
      </c>
      <c r="H794" s="41" t="s">
        <v>9699</v>
      </c>
    </row>
    <row r="795" spans="1:8">
      <c r="A795" s="41">
        <v>871</v>
      </c>
      <c r="B795" s="41">
        <v>6</v>
      </c>
      <c r="C795" s="41" t="s">
        <v>10058</v>
      </c>
      <c r="D795" s="41" t="s">
        <v>622</v>
      </c>
      <c r="E795" s="39" t="s">
        <v>10054</v>
      </c>
      <c r="F795" s="41" t="s">
        <v>623</v>
      </c>
      <c r="G795" s="41" t="s">
        <v>624</v>
      </c>
      <c r="H795" s="41" t="s">
        <v>9699</v>
      </c>
    </row>
    <row r="796" spans="1:8">
      <c r="A796" s="41">
        <v>872</v>
      </c>
      <c r="B796" s="41">
        <v>7</v>
      </c>
      <c r="C796" s="41" t="s">
        <v>10058</v>
      </c>
      <c r="D796" s="41" t="s">
        <v>622</v>
      </c>
      <c r="E796" s="39" t="s">
        <v>10054</v>
      </c>
      <c r="F796" s="41" t="s">
        <v>623</v>
      </c>
      <c r="G796" s="41" t="s">
        <v>624</v>
      </c>
      <c r="H796" s="41" t="s">
        <v>9699</v>
      </c>
    </row>
    <row r="797" spans="1:8">
      <c r="A797" s="41">
        <v>873</v>
      </c>
      <c r="B797" s="41">
        <v>8</v>
      </c>
      <c r="C797" s="41" t="s">
        <v>10058</v>
      </c>
      <c r="D797" s="41" t="s">
        <v>622</v>
      </c>
      <c r="E797" s="39" t="s">
        <v>10054</v>
      </c>
      <c r="F797" s="41" t="s">
        <v>623</v>
      </c>
      <c r="G797" s="41" t="s">
        <v>624</v>
      </c>
      <c r="H797" s="41" t="s">
        <v>9699</v>
      </c>
    </row>
    <row r="798" spans="1:8">
      <c r="A798" s="41">
        <v>874</v>
      </c>
      <c r="B798" s="41">
        <v>9</v>
      </c>
      <c r="C798" s="41" t="s">
        <v>10058</v>
      </c>
      <c r="D798" s="41" t="s">
        <v>622</v>
      </c>
      <c r="E798" s="39" t="s">
        <v>10054</v>
      </c>
      <c r="F798" s="41" t="s">
        <v>623</v>
      </c>
      <c r="G798" s="41" t="s">
        <v>624</v>
      </c>
      <c r="H798" s="41" t="s">
        <v>9699</v>
      </c>
    </row>
    <row r="799" spans="1:8">
      <c r="A799" s="41">
        <v>875</v>
      </c>
      <c r="B799" s="41">
        <v>10</v>
      </c>
      <c r="C799" s="41" t="s">
        <v>10058</v>
      </c>
      <c r="D799" s="41" t="s">
        <v>622</v>
      </c>
      <c r="E799" s="39" t="s">
        <v>10054</v>
      </c>
      <c r="F799" s="41" t="s">
        <v>623</v>
      </c>
      <c r="G799" s="41" t="s">
        <v>624</v>
      </c>
      <c r="H799" s="41" t="s">
        <v>9699</v>
      </c>
    </row>
    <row r="800" spans="1:8">
      <c r="A800" s="41">
        <v>876</v>
      </c>
      <c r="B800" s="41">
        <v>1</v>
      </c>
      <c r="C800" s="41" t="s">
        <v>10050</v>
      </c>
      <c r="D800" s="41" t="s">
        <v>979</v>
      </c>
      <c r="E800" s="39" t="s">
        <v>10061</v>
      </c>
      <c r="F800" s="41" t="s">
        <v>980</v>
      </c>
      <c r="G800" s="41" t="s">
        <v>981</v>
      </c>
      <c r="H800" s="41" t="s">
        <v>9699</v>
      </c>
    </row>
    <row r="801" spans="1:8">
      <c r="A801" s="41">
        <v>877</v>
      </c>
      <c r="B801" s="41">
        <v>2</v>
      </c>
      <c r="C801" s="41" t="s">
        <v>10050</v>
      </c>
      <c r="D801" s="41" t="s">
        <v>979</v>
      </c>
      <c r="E801" s="39" t="s">
        <v>10061</v>
      </c>
      <c r="F801" s="41" t="s">
        <v>980</v>
      </c>
      <c r="G801" s="41" t="s">
        <v>981</v>
      </c>
      <c r="H801" s="41" t="s">
        <v>9699</v>
      </c>
    </row>
    <row r="802" spans="1:8">
      <c r="A802" s="41">
        <v>878</v>
      </c>
      <c r="B802" s="41">
        <v>3</v>
      </c>
      <c r="C802" s="41" t="s">
        <v>10050</v>
      </c>
      <c r="D802" s="41" t="s">
        <v>979</v>
      </c>
      <c r="E802" s="39" t="s">
        <v>10061</v>
      </c>
      <c r="F802" s="41" t="s">
        <v>980</v>
      </c>
      <c r="G802" s="41" t="s">
        <v>981</v>
      </c>
      <c r="H802" s="41" t="s">
        <v>9699</v>
      </c>
    </row>
    <row r="803" spans="1:8">
      <c r="A803" s="41">
        <v>879</v>
      </c>
      <c r="B803" s="41">
        <v>4</v>
      </c>
      <c r="C803" s="41" t="s">
        <v>10050</v>
      </c>
      <c r="D803" s="41" t="s">
        <v>979</v>
      </c>
      <c r="E803" s="39" t="s">
        <v>10061</v>
      </c>
      <c r="F803" s="41" t="s">
        <v>980</v>
      </c>
      <c r="G803" s="41" t="s">
        <v>981</v>
      </c>
      <c r="H803" s="41" t="s">
        <v>9699</v>
      </c>
    </row>
    <row r="804" spans="1:8">
      <c r="A804" s="41">
        <v>880</v>
      </c>
      <c r="B804" s="41">
        <v>5</v>
      </c>
      <c r="C804" s="41" t="s">
        <v>10050</v>
      </c>
      <c r="D804" s="41" t="s">
        <v>979</v>
      </c>
      <c r="E804" s="39" t="s">
        <v>10061</v>
      </c>
      <c r="F804" s="41" t="s">
        <v>980</v>
      </c>
      <c r="G804" s="41" t="s">
        <v>981</v>
      </c>
      <c r="H804" s="41" t="str">
        <f>VLOOKUP(A804,[1]Sheet1!$A:$E,5,0)</f>
        <v>불인정</v>
      </c>
    </row>
    <row r="805" spans="1:8">
      <c r="A805" s="41">
        <v>881</v>
      </c>
      <c r="B805" s="41">
        <v>6</v>
      </c>
      <c r="C805" s="41" t="s">
        <v>10050</v>
      </c>
      <c r="D805" s="41" t="s">
        <v>979</v>
      </c>
      <c r="E805" s="39" t="s">
        <v>10061</v>
      </c>
      <c r="F805" s="41" t="s">
        <v>980</v>
      </c>
      <c r="G805" s="41" t="s">
        <v>981</v>
      </c>
      <c r="H805" s="41" t="s">
        <v>9699</v>
      </c>
    </row>
    <row r="806" spans="1:8">
      <c r="A806" s="41">
        <v>882</v>
      </c>
      <c r="B806" s="41">
        <v>7</v>
      </c>
      <c r="C806" s="41" t="s">
        <v>10050</v>
      </c>
      <c r="D806" s="41" t="s">
        <v>979</v>
      </c>
      <c r="E806" s="39" t="s">
        <v>10061</v>
      </c>
      <c r="F806" s="41" t="s">
        <v>980</v>
      </c>
      <c r="G806" s="41" t="s">
        <v>981</v>
      </c>
      <c r="H806" s="41" t="s">
        <v>9699</v>
      </c>
    </row>
    <row r="807" spans="1:8">
      <c r="A807" s="41">
        <v>883</v>
      </c>
      <c r="B807" s="41">
        <v>8</v>
      </c>
      <c r="C807" s="41" t="s">
        <v>10050</v>
      </c>
      <c r="D807" s="41" t="s">
        <v>979</v>
      </c>
      <c r="E807" s="39" t="s">
        <v>10061</v>
      </c>
      <c r="F807" s="41" t="s">
        <v>980</v>
      </c>
      <c r="G807" s="41" t="s">
        <v>981</v>
      </c>
      <c r="H807" s="41" t="s">
        <v>9699</v>
      </c>
    </row>
    <row r="808" spans="1:8">
      <c r="A808" s="41">
        <v>884</v>
      </c>
      <c r="B808" s="41">
        <v>1</v>
      </c>
      <c r="C808" s="41" t="s">
        <v>10058</v>
      </c>
      <c r="D808" s="41" t="s">
        <v>235</v>
      </c>
      <c r="E808" s="39" t="s">
        <v>10054</v>
      </c>
      <c r="F808" s="41" t="s">
        <v>236</v>
      </c>
      <c r="G808" s="41" t="s">
        <v>237</v>
      </c>
      <c r="H808" s="41" t="s">
        <v>9699</v>
      </c>
    </row>
    <row r="809" spans="1:8">
      <c r="A809" s="41">
        <v>885</v>
      </c>
      <c r="B809" s="41">
        <v>2</v>
      </c>
      <c r="C809" s="41" t="s">
        <v>10058</v>
      </c>
      <c r="D809" s="41" t="s">
        <v>235</v>
      </c>
      <c r="E809" s="39" t="s">
        <v>10054</v>
      </c>
      <c r="F809" s="41" t="s">
        <v>236</v>
      </c>
      <c r="G809" s="41" t="s">
        <v>237</v>
      </c>
      <c r="H809" s="41" t="s">
        <v>9699</v>
      </c>
    </row>
    <row r="810" spans="1:8">
      <c r="A810" s="41">
        <v>886</v>
      </c>
      <c r="B810" s="41">
        <v>3</v>
      </c>
      <c r="C810" s="41" t="s">
        <v>10058</v>
      </c>
      <c r="D810" s="41" t="s">
        <v>235</v>
      </c>
      <c r="E810" s="39" t="s">
        <v>10054</v>
      </c>
      <c r="F810" s="41" t="s">
        <v>236</v>
      </c>
      <c r="G810" s="41" t="s">
        <v>237</v>
      </c>
      <c r="H810" s="41" t="s">
        <v>9699</v>
      </c>
    </row>
    <row r="811" spans="1:8">
      <c r="A811" s="41">
        <v>887</v>
      </c>
      <c r="B811" s="41">
        <v>4</v>
      </c>
      <c r="C811" s="41" t="s">
        <v>10058</v>
      </c>
      <c r="D811" s="41" t="s">
        <v>235</v>
      </c>
      <c r="E811" s="39" t="s">
        <v>10054</v>
      </c>
      <c r="F811" s="41" t="s">
        <v>236</v>
      </c>
      <c r="G811" s="41" t="s">
        <v>237</v>
      </c>
      <c r="H811" s="41" t="s">
        <v>9699</v>
      </c>
    </row>
    <row r="812" spans="1:8">
      <c r="A812" s="41">
        <v>888</v>
      </c>
      <c r="B812" s="41">
        <v>5</v>
      </c>
      <c r="C812" s="41" t="s">
        <v>10058</v>
      </c>
      <c r="D812" s="41" t="s">
        <v>235</v>
      </c>
      <c r="E812" s="39" t="s">
        <v>10054</v>
      </c>
      <c r="F812" s="41" t="s">
        <v>236</v>
      </c>
      <c r="G812" s="41" t="s">
        <v>237</v>
      </c>
      <c r="H812" s="41" t="s">
        <v>9699</v>
      </c>
    </row>
    <row r="813" spans="1:8">
      <c r="A813" s="41">
        <v>889</v>
      </c>
      <c r="B813" s="41">
        <v>6</v>
      </c>
      <c r="C813" s="41" t="s">
        <v>10058</v>
      </c>
      <c r="D813" s="41" t="s">
        <v>235</v>
      </c>
      <c r="E813" s="39" t="s">
        <v>10054</v>
      </c>
      <c r="F813" s="41" t="s">
        <v>236</v>
      </c>
      <c r="G813" s="41" t="s">
        <v>237</v>
      </c>
      <c r="H813" s="41" t="str">
        <f>VLOOKUP(A813,[1]Sheet1!$A:$E,5,0)</f>
        <v>불인정</v>
      </c>
    </row>
    <row r="814" spans="1:8">
      <c r="A814" s="41">
        <v>890</v>
      </c>
      <c r="B814" s="41">
        <v>7</v>
      </c>
      <c r="C814" s="41" t="s">
        <v>10058</v>
      </c>
      <c r="D814" s="41" t="s">
        <v>235</v>
      </c>
      <c r="E814" s="39" t="s">
        <v>10054</v>
      </c>
      <c r="F814" s="41" t="s">
        <v>236</v>
      </c>
      <c r="G814" s="41" t="s">
        <v>237</v>
      </c>
      <c r="H814" s="41" t="s">
        <v>9699</v>
      </c>
    </row>
    <row r="815" spans="1:8">
      <c r="A815" s="41">
        <v>891</v>
      </c>
      <c r="B815" s="41">
        <v>8</v>
      </c>
      <c r="C815" s="41" t="s">
        <v>10058</v>
      </c>
      <c r="D815" s="41" t="s">
        <v>235</v>
      </c>
      <c r="E815" s="39" t="s">
        <v>10054</v>
      </c>
      <c r="F815" s="41" t="s">
        <v>236</v>
      </c>
      <c r="G815" s="41" t="s">
        <v>237</v>
      </c>
      <c r="H815" s="41" t="s">
        <v>9699</v>
      </c>
    </row>
    <row r="816" spans="1:8">
      <c r="A816" s="41">
        <v>892</v>
      </c>
      <c r="B816" s="41">
        <v>9</v>
      </c>
      <c r="C816" s="41" t="s">
        <v>10058</v>
      </c>
      <c r="D816" s="41" t="s">
        <v>235</v>
      </c>
      <c r="E816" s="39" t="s">
        <v>10054</v>
      </c>
      <c r="F816" s="41" t="s">
        <v>236</v>
      </c>
      <c r="G816" s="41" t="s">
        <v>237</v>
      </c>
      <c r="H816" s="41" t="s">
        <v>9699</v>
      </c>
    </row>
    <row r="817" spans="1:8">
      <c r="A817" s="41">
        <v>893</v>
      </c>
      <c r="B817" s="41">
        <v>10</v>
      </c>
      <c r="C817" s="41" t="s">
        <v>10058</v>
      </c>
      <c r="D817" s="41" t="s">
        <v>235</v>
      </c>
      <c r="E817" s="39" t="s">
        <v>10054</v>
      </c>
      <c r="F817" s="41" t="s">
        <v>236</v>
      </c>
      <c r="G817" s="41" t="s">
        <v>237</v>
      </c>
      <c r="H817" s="41" t="s">
        <v>9699</v>
      </c>
    </row>
    <row r="818" spans="1:8">
      <c r="A818" s="41">
        <v>894</v>
      </c>
      <c r="B818" s="41">
        <v>1</v>
      </c>
      <c r="C818" s="41" t="s">
        <v>10062</v>
      </c>
      <c r="D818" s="41" t="s">
        <v>2083</v>
      </c>
      <c r="E818" s="39" t="s">
        <v>10063</v>
      </c>
      <c r="F818" s="41" t="s">
        <v>2084</v>
      </c>
      <c r="G818" s="41" t="s">
        <v>2085</v>
      </c>
      <c r="H818" s="41" t="s">
        <v>9699</v>
      </c>
    </row>
    <row r="819" spans="1:8">
      <c r="A819" s="41">
        <v>895</v>
      </c>
      <c r="B819" s="41">
        <v>2</v>
      </c>
      <c r="C819" s="41" t="s">
        <v>10062</v>
      </c>
      <c r="D819" s="41" t="s">
        <v>2083</v>
      </c>
      <c r="E819" s="39" t="s">
        <v>10063</v>
      </c>
      <c r="F819" s="41" t="s">
        <v>2084</v>
      </c>
      <c r="G819" s="41" t="s">
        <v>2085</v>
      </c>
      <c r="H819" s="41" t="s">
        <v>9699</v>
      </c>
    </row>
    <row r="820" spans="1:8">
      <c r="A820" s="41">
        <v>896</v>
      </c>
      <c r="B820" s="41">
        <v>3</v>
      </c>
      <c r="C820" s="41" t="s">
        <v>10062</v>
      </c>
      <c r="D820" s="41" t="s">
        <v>2083</v>
      </c>
      <c r="E820" s="39" t="s">
        <v>10063</v>
      </c>
      <c r="F820" s="41" t="s">
        <v>2084</v>
      </c>
      <c r="G820" s="41" t="s">
        <v>2085</v>
      </c>
      <c r="H820" s="41" t="s">
        <v>9699</v>
      </c>
    </row>
    <row r="821" spans="1:8">
      <c r="A821" s="41">
        <v>897</v>
      </c>
      <c r="B821" s="41">
        <v>4</v>
      </c>
      <c r="C821" s="41" t="s">
        <v>10062</v>
      </c>
      <c r="D821" s="41" t="s">
        <v>2083</v>
      </c>
      <c r="E821" s="39" t="s">
        <v>10063</v>
      </c>
      <c r="F821" s="41" t="s">
        <v>2084</v>
      </c>
      <c r="G821" s="41" t="s">
        <v>2085</v>
      </c>
      <c r="H821" s="41" t="s">
        <v>9699</v>
      </c>
    </row>
    <row r="822" spans="1:8">
      <c r="A822" s="41">
        <v>898</v>
      </c>
      <c r="B822" s="41">
        <v>5</v>
      </c>
      <c r="C822" s="41" t="s">
        <v>10062</v>
      </c>
      <c r="D822" s="41" t="s">
        <v>2083</v>
      </c>
      <c r="E822" s="39" t="s">
        <v>10063</v>
      </c>
      <c r="F822" s="41" t="s">
        <v>2084</v>
      </c>
      <c r="G822" s="41" t="s">
        <v>2085</v>
      </c>
      <c r="H822" s="41" t="s">
        <v>9699</v>
      </c>
    </row>
    <row r="823" spans="1:8">
      <c r="A823" s="41">
        <v>899</v>
      </c>
      <c r="B823" s="41">
        <v>6</v>
      </c>
      <c r="C823" s="41" t="s">
        <v>10062</v>
      </c>
      <c r="D823" s="41" t="s">
        <v>2083</v>
      </c>
      <c r="E823" s="39" t="s">
        <v>10063</v>
      </c>
      <c r="F823" s="41" t="s">
        <v>2084</v>
      </c>
      <c r="G823" s="41" t="s">
        <v>2085</v>
      </c>
      <c r="H823" s="41" t="s">
        <v>9699</v>
      </c>
    </row>
    <row r="824" spans="1:8">
      <c r="A824" s="41">
        <v>900</v>
      </c>
      <c r="B824" s="41">
        <v>7</v>
      </c>
      <c r="C824" s="41" t="s">
        <v>10062</v>
      </c>
      <c r="D824" s="41" t="s">
        <v>2083</v>
      </c>
      <c r="E824" s="39" t="s">
        <v>10063</v>
      </c>
      <c r="F824" s="41" t="s">
        <v>2084</v>
      </c>
      <c r="G824" s="41" t="s">
        <v>2085</v>
      </c>
      <c r="H824" s="41" t="s">
        <v>9699</v>
      </c>
    </row>
    <row r="825" spans="1:8">
      <c r="A825" s="41">
        <v>901</v>
      </c>
      <c r="B825" s="41">
        <v>8</v>
      </c>
      <c r="C825" s="41" t="s">
        <v>10062</v>
      </c>
      <c r="D825" s="41" t="s">
        <v>2083</v>
      </c>
      <c r="E825" s="39" t="s">
        <v>10063</v>
      </c>
      <c r="F825" s="41" t="s">
        <v>2084</v>
      </c>
      <c r="G825" s="41" t="s">
        <v>2085</v>
      </c>
      <c r="H825" s="41" t="s">
        <v>9699</v>
      </c>
    </row>
    <row r="826" spans="1:8">
      <c r="A826" s="41">
        <v>902</v>
      </c>
      <c r="B826" s="41">
        <v>9</v>
      </c>
      <c r="C826" s="41" t="s">
        <v>10062</v>
      </c>
      <c r="D826" s="41" t="s">
        <v>2083</v>
      </c>
      <c r="E826" s="39" t="s">
        <v>10063</v>
      </c>
      <c r="F826" s="41" t="s">
        <v>2084</v>
      </c>
      <c r="G826" s="41" t="s">
        <v>2085</v>
      </c>
      <c r="H826" s="41" t="s">
        <v>9699</v>
      </c>
    </row>
    <row r="827" spans="1:8">
      <c r="A827" s="41">
        <v>903</v>
      </c>
      <c r="B827" s="41">
        <v>10</v>
      </c>
      <c r="C827" s="41" t="s">
        <v>10062</v>
      </c>
      <c r="D827" s="41" t="s">
        <v>2083</v>
      </c>
      <c r="E827" s="39" t="s">
        <v>10063</v>
      </c>
      <c r="F827" s="41" t="s">
        <v>2084</v>
      </c>
      <c r="G827" s="41" t="s">
        <v>2085</v>
      </c>
      <c r="H827" s="41" t="s">
        <v>9699</v>
      </c>
    </row>
    <row r="828" spans="1:8">
      <c r="A828" s="41">
        <v>904</v>
      </c>
      <c r="B828" s="41">
        <v>1</v>
      </c>
      <c r="C828" s="41" t="s">
        <v>10050</v>
      </c>
      <c r="D828" s="41" t="s">
        <v>1905</v>
      </c>
      <c r="E828" s="39" t="s">
        <v>10052</v>
      </c>
      <c r="F828" s="41" t="s">
        <v>1906</v>
      </c>
      <c r="G828" s="41" t="s">
        <v>1907</v>
      </c>
      <c r="H828" s="41" t="s">
        <v>9699</v>
      </c>
    </row>
    <row r="829" spans="1:8">
      <c r="A829" s="41">
        <v>905</v>
      </c>
      <c r="B829" s="41">
        <v>2</v>
      </c>
      <c r="C829" s="41" t="s">
        <v>10050</v>
      </c>
      <c r="D829" s="41" t="s">
        <v>1905</v>
      </c>
      <c r="E829" s="39" t="s">
        <v>10052</v>
      </c>
      <c r="F829" s="41" t="s">
        <v>1906</v>
      </c>
      <c r="G829" s="41" t="s">
        <v>1907</v>
      </c>
      <c r="H829" s="41" t="s">
        <v>9699</v>
      </c>
    </row>
    <row r="830" spans="1:8">
      <c r="A830" s="41">
        <v>906</v>
      </c>
      <c r="B830" s="41">
        <v>3</v>
      </c>
      <c r="C830" s="41" t="s">
        <v>10050</v>
      </c>
      <c r="D830" s="41" t="s">
        <v>1905</v>
      </c>
      <c r="E830" s="39" t="s">
        <v>10052</v>
      </c>
      <c r="F830" s="41" t="s">
        <v>1906</v>
      </c>
      <c r="G830" s="41" t="s">
        <v>1907</v>
      </c>
      <c r="H830" s="41" t="s">
        <v>9699</v>
      </c>
    </row>
    <row r="831" spans="1:8">
      <c r="A831" s="41">
        <v>907</v>
      </c>
      <c r="B831" s="41">
        <v>4</v>
      </c>
      <c r="C831" s="41" t="s">
        <v>10050</v>
      </c>
      <c r="D831" s="41" t="s">
        <v>1905</v>
      </c>
      <c r="E831" s="39" t="s">
        <v>10052</v>
      </c>
      <c r="F831" s="41" t="s">
        <v>1906</v>
      </c>
      <c r="G831" s="41" t="s">
        <v>1907</v>
      </c>
      <c r="H831" s="41" t="s">
        <v>9699</v>
      </c>
    </row>
    <row r="832" spans="1:8">
      <c r="A832" s="41">
        <v>908</v>
      </c>
      <c r="B832" s="41">
        <v>5</v>
      </c>
      <c r="C832" s="41" t="s">
        <v>10050</v>
      </c>
      <c r="D832" s="41" t="s">
        <v>1905</v>
      </c>
      <c r="E832" s="39" t="s">
        <v>10052</v>
      </c>
      <c r="F832" s="41" t="s">
        <v>1906</v>
      </c>
      <c r="G832" s="41" t="s">
        <v>1907</v>
      </c>
      <c r="H832" s="41" t="s">
        <v>9699</v>
      </c>
    </row>
    <row r="833" spans="1:8">
      <c r="A833" s="41">
        <v>909</v>
      </c>
      <c r="B833" s="41">
        <v>6</v>
      </c>
      <c r="C833" s="41" t="s">
        <v>10050</v>
      </c>
      <c r="D833" s="41" t="s">
        <v>1905</v>
      </c>
      <c r="E833" s="39" t="s">
        <v>10052</v>
      </c>
      <c r="F833" s="41" t="s">
        <v>1906</v>
      </c>
      <c r="G833" s="41" t="s">
        <v>1907</v>
      </c>
      <c r="H833" s="41" t="s">
        <v>9699</v>
      </c>
    </row>
    <row r="834" spans="1:8">
      <c r="A834" s="41">
        <v>910</v>
      </c>
      <c r="B834" s="41">
        <v>7</v>
      </c>
      <c r="C834" s="41" t="s">
        <v>10050</v>
      </c>
      <c r="D834" s="41" t="s">
        <v>1905</v>
      </c>
      <c r="E834" s="39" t="s">
        <v>10052</v>
      </c>
      <c r="F834" s="41" t="s">
        <v>1906</v>
      </c>
      <c r="G834" s="41" t="s">
        <v>1907</v>
      </c>
      <c r="H834" s="41" t="s">
        <v>9699</v>
      </c>
    </row>
    <row r="835" spans="1:8">
      <c r="A835" s="41">
        <v>911</v>
      </c>
      <c r="B835" s="41">
        <v>8</v>
      </c>
      <c r="C835" s="41" t="s">
        <v>10050</v>
      </c>
      <c r="D835" s="41" t="s">
        <v>1905</v>
      </c>
      <c r="E835" s="39" t="s">
        <v>10052</v>
      </c>
      <c r="F835" s="41" t="s">
        <v>1906</v>
      </c>
      <c r="G835" s="41" t="s">
        <v>1907</v>
      </c>
      <c r="H835" s="41" t="s">
        <v>9699</v>
      </c>
    </row>
    <row r="836" spans="1:8">
      <c r="A836" s="41">
        <v>912</v>
      </c>
      <c r="B836" s="41">
        <v>9</v>
      </c>
      <c r="C836" s="41" t="s">
        <v>10050</v>
      </c>
      <c r="D836" s="41" t="s">
        <v>1905</v>
      </c>
      <c r="E836" s="39" t="s">
        <v>10052</v>
      </c>
      <c r="F836" s="41" t="s">
        <v>1906</v>
      </c>
      <c r="G836" s="41" t="s">
        <v>1907</v>
      </c>
      <c r="H836" s="41" t="s">
        <v>9699</v>
      </c>
    </row>
    <row r="837" spans="1:8">
      <c r="A837" s="41">
        <v>913</v>
      </c>
      <c r="B837" s="41">
        <v>10</v>
      </c>
      <c r="C837" s="41" t="s">
        <v>10050</v>
      </c>
      <c r="D837" s="41" t="s">
        <v>1905</v>
      </c>
      <c r="E837" s="39" t="s">
        <v>10052</v>
      </c>
      <c r="F837" s="41" t="s">
        <v>1906</v>
      </c>
      <c r="G837" s="41" t="s">
        <v>1907</v>
      </c>
      <c r="H837" s="41" t="s">
        <v>9699</v>
      </c>
    </row>
    <row r="838" spans="1:8">
      <c r="A838" s="41">
        <v>914</v>
      </c>
      <c r="B838" s="41">
        <v>1</v>
      </c>
      <c r="C838" s="41" t="s">
        <v>10050</v>
      </c>
      <c r="D838" s="41" t="s">
        <v>3120</v>
      </c>
      <c r="E838" s="39" t="s">
        <v>10052</v>
      </c>
      <c r="F838" s="41" t="s">
        <v>3121</v>
      </c>
      <c r="G838" s="41" t="s">
        <v>3122</v>
      </c>
      <c r="H838" s="41" t="s">
        <v>9699</v>
      </c>
    </row>
    <row r="839" spans="1:8">
      <c r="A839" s="41">
        <v>915</v>
      </c>
      <c r="B839" s="41">
        <v>2</v>
      </c>
      <c r="C839" s="41" t="s">
        <v>10050</v>
      </c>
      <c r="D839" s="41" t="s">
        <v>3120</v>
      </c>
      <c r="E839" s="39" t="s">
        <v>10052</v>
      </c>
      <c r="F839" s="41" t="s">
        <v>3121</v>
      </c>
      <c r="G839" s="41" t="s">
        <v>3122</v>
      </c>
      <c r="H839" s="41" t="s">
        <v>9699</v>
      </c>
    </row>
    <row r="840" spans="1:8">
      <c r="A840" s="41">
        <v>916</v>
      </c>
      <c r="B840" s="41">
        <v>3</v>
      </c>
      <c r="C840" s="41" t="s">
        <v>10050</v>
      </c>
      <c r="D840" s="41" t="s">
        <v>3120</v>
      </c>
      <c r="E840" s="39" t="s">
        <v>10052</v>
      </c>
      <c r="F840" s="41" t="s">
        <v>3121</v>
      </c>
      <c r="G840" s="41" t="s">
        <v>3122</v>
      </c>
      <c r="H840" s="41" t="s">
        <v>9699</v>
      </c>
    </row>
    <row r="841" spans="1:8">
      <c r="A841" s="41">
        <v>917</v>
      </c>
      <c r="B841" s="41">
        <v>4</v>
      </c>
      <c r="C841" s="41" t="s">
        <v>10050</v>
      </c>
      <c r="D841" s="41" t="s">
        <v>3120</v>
      </c>
      <c r="E841" s="39" t="s">
        <v>10052</v>
      </c>
      <c r="F841" s="41" t="s">
        <v>3121</v>
      </c>
      <c r="G841" s="41" t="s">
        <v>3122</v>
      </c>
      <c r="H841" s="41" t="s">
        <v>9699</v>
      </c>
    </row>
    <row r="842" spans="1:8">
      <c r="A842" s="41">
        <v>918</v>
      </c>
      <c r="B842" s="41">
        <v>1</v>
      </c>
      <c r="C842" s="41" t="s">
        <v>10048</v>
      </c>
      <c r="D842" s="41" t="s">
        <v>2116</v>
      </c>
      <c r="E842" s="39" t="s">
        <v>10049</v>
      </c>
      <c r="F842" s="41" t="s">
        <v>2117</v>
      </c>
      <c r="G842" s="41" t="s">
        <v>2118</v>
      </c>
      <c r="H842" s="41" t="s">
        <v>9699</v>
      </c>
    </row>
    <row r="843" spans="1:8">
      <c r="A843" s="41">
        <v>919</v>
      </c>
      <c r="B843" s="41">
        <v>2</v>
      </c>
      <c r="C843" s="41" t="s">
        <v>10048</v>
      </c>
      <c r="D843" s="41" t="s">
        <v>2116</v>
      </c>
      <c r="E843" s="39" t="s">
        <v>10049</v>
      </c>
      <c r="F843" s="41" t="s">
        <v>2117</v>
      </c>
      <c r="G843" s="41" t="s">
        <v>2118</v>
      </c>
      <c r="H843" s="41" t="s">
        <v>9699</v>
      </c>
    </row>
    <row r="844" spans="1:8">
      <c r="A844" s="41">
        <v>920</v>
      </c>
      <c r="B844" s="41">
        <v>3</v>
      </c>
      <c r="C844" s="41" t="s">
        <v>10048</v>
      </c>
      <c r="D844" s="41" t="s">
        <v>2116</v>
      </c>
      <c r="E844" s="39" t="s">
        <v>10049</v>
      </c>
      <c r="F844" s="41" t="s">
        <v>2117</v>
      </c>
      <c r="G844" s="41" t="s">
        <v>2118</v>
      </c>
      <c r="H844" s="41" t="s">
        <v>9699</v>
      </c>
    </row>
    <row r="845" spans="1:8">
      <c r="A845" s="41">
        <v>921</v>
      </c>
      <c r="B845" s="41">
        <v>4</v>
      </c>
      <c r="C845" s="41" t="s">
        <v>10048</v>
      </c>
      <c r="D845" s="41" t="s">
        <v>2116</v>
      </c>
      <c r="E845" s="39" t="s">
        <v>10049</v>
      </c>
      <c r="F845" s="41" t="s">
        <v>2117</v>
      </c>
      <c r="G845" s="41" t="s">
        <v>2118</v>
      </c>
      <c r="H845" s="41" t="s">
        <v>9699</v>
      </c>
    </row>
    <row r="846" spans="1:8">
      <c r="A846" s="41">
        <v>922</v>
      </c>
      <c r="B846" s="41">
        <v>5</v>
      </c>
      <c r="C846" s="41" t="s">
        <v>10048</v>
      </c>
      <c r="D846" s="41" t="s">
        <v>2116</v>
      </c>
      <c r="E846" s="39" t="s">
        <v>10049</v>
      </c>
      <c r="F846" s="41" t="s">
        <v>2117</v>
      </c>
      <c r="G846" s="41" t="s">
        <v>2118</v>
      </c>
      <c r="H846" s="41" t="s">
        <v>9699</v>
      </c>
    </row>
    <row r="847" spans="1:8">
      <c r="A847" s="41">
        <v>923</v>
      </c>
      <c r="B847" s="41">
        <v>6</v>
      </c>
      <c r="C847" s="41" t="s">
        <v>10048</v>
      </c>
      <c r="D847" s="41" t="s">
        <v>2116</v>
      </c>
      <c r="E847" s="39" t="s">
        <v>10049</v>
      </c>
      <c r="F847" s="41" t="s">
        <v>2117</v>
      </c>
      <c r="G847" s="41" t="s">
        <v>2118</v>
      </c>
      <c r="H847" s="41" t="s">
        <v>9699</v>
      </c>
    </row>
    <row r="848" spans="1:8">
      <c r="A848" s="41">
        <v>924</v>
      </c>
      <c r="B848" s="41">
        <v>7</v>
      </c>
      <c r="C848" s="41" t="s">
        <v>10048</v>
      </c>
      <c r="D848" s="41" t="s">
        <v>2116</v>
      </c>
      <c r="E848" s="39" t="s">
        <v>10049</v>
      </c>
      <c r="F848" s="41" t="s">
        <v>2117</v>
      </c>
      <c r="G848" s="41" t="s">
        <v>2118</v>
      </c>
      <c r="H848" s="41" t="s">
        <v>9699</v>
      </c>
    </row>
    <row r="849" spans="1:8">
      <c r="A849" s="41">
        <v>925</v>
      </c>
      <c r="B849" s="41">
        <v>8</v>
      </c>
      <c r="C849" s="41" t="s">
        <v>10048</v>
      </c>
      <c r="D849" s="41" t="s">
        <v>2116</v>
      </c>
      <c r="E849" s="39" t="s">
        <v>10049</v>
      </c>
      <c r="F849" s="41" t="s">
        <v>2117</v>
      </c>
      <c r="G849" s="41" t="s">
        <v>2118</v>
      </c>
      <c r="H849" s="41" t="s">
        <v>9699</v>
      </c>
    </row>
    <row r="850" spans="1:8">
      <c r="A850" s="41">
        <v>926</v>
      </c>
      <c r="B850" s="41">
        <v>9</v>
      </c>
      <c r="C850" s="41" t="s">
        <v>10048</v>
      </c>
      <c r="D850" s="41" t="s">
        <v>2116</v>
      </c>
      <c r="E850" s="39" t="s">
        <v>10049</v>
      </c>
      <c r="F850" s="41" t="s">
        <v>2117</v>
      </c>
      <c r="G850" s="41" t="s">
        <v>2118</v>
      </c>
      <c r="H850" s="41" t="s">
        <v>9699</v>
      </c>
    </row>
    <row r="851" spans="1:8">
      <c r="A851" s="41">
        <v>927</v>
      </c>
      <c r="B851" s="41">
        <v>10</v>
      </c>
      <c r="C851" s="41" t="s">
        <v>10048</v>
      </c>
      <c r="D851" s="41" t="s">
        <v>2116</v>
      </c>
      <c r="E851" s="39" t="s">
        <v>10049</v>
      </c>
      <c r="F851" s="41" t="s">
        <v>2117</v>
      </c>
      <c r="G851" s="41" t="s">
        <v>2118</v>
      </c>
      <c r="H851" s="41" t="s">
        <v>9699</v>
      </c>
    </row>
    <row r="852" spans="1:8">
      <c r="A852" s="41">
        <v>928</v>
      </c>
      <c r="B852" s="41">
        <v>1</v>
      </c>
      <c r="C852" s="41" t="s">
        <v>10058</v>
      </c>
      <c r="D852" s="41" t="s">
        <v>1286</v>
      </c>
      <c r="E852" s="39" t="s">
        <v>10054</v>
      </c>
      <c r="F852" s="41" t="s">
        <v>1287</v>
      </c>
      <c r="G852" s="41" t="s">
        <v>1288</v>
      </c>
      <c r="H852" s="41" t="s">
        <v>9699</v>
      </c>
    </row>
    <row r="853" spans="1:8">
      <c r="A853" s="41">
        <v>929</v>
      </c>
      <c r="B853" s="41">
        <v>2</v>
      </c>
      <c r="C853" s="41" t="s">
        <v>10058</v>
      </c>
      <c r="D853" s="41" t="s">
        <v>1286</v>
      </c>
      <c r="E853" s="39" t="s">
        <v>10054</v>
      </c>
      <c r="F853" s="41" t="s">
        <v>1287</v>
      </c>
      <c r="G853" s="41" t="s">
        <v>1288</v>
      </c>
      <c r="H853" s="41" t="s">
        <v>9699</v>
      </c>
    </row>
    <row r="854" spans="1:8">
      <c r="A854" s="41">
        <v>930</v>
      </c>
      <c r="B854" s="41">
        <v>3</v>
      </c>
      <c r="C854" s="41" t="s">
        <v>10058</v>
      </c>
      <c r="D854" s="41" t="s">
        <v>1286</v>
      </c>
      <c r="E854" s="39" t="s">
        <v>10054</v>
      </c>
      <c r="F854" s="41" t="s">
        <v>1287</v>
      </c>
      <c r="G854" s="41" t="s">
        <v>1288</v>
      </c>
      <c r="H854" s="41" t="s">
        <v>9699</v>
      </c>
    </row>
    <row r="855" spans="1:8">
      <c r="A855" s="41">
        <v>931</v>
      </c>
      <c r="B855" s="41">
        <v>4</v>
      </c>
      <c r="C855" s="41" t="s">
        <v>10058</v>
      </c>
      <c r="D855" s="41" t="s">
        <v>1286</v>
      </c>
      <c r="E855" s="39" t="s">
        <v>10054</v>
      </c>
      <c r="F855" s="41" t="s">
        <v>1287</v>
      </c>
      <c r="G855" s="41" t="s">
        <v>1288</v>
      </c>
      <c r="H855" s="41" t="s">
        <v>9699</v>
      </c>
    </row>
    <row r="856" spans="1:8">
      <c r="A856" s="41">
        <v>932</v>
      </c>
      <c r="B856" s="41">
        <v>5</v>
      </c>
      <c r="C856" s="41" t="s">
        <v>10058</v>
      </c>
      <c r="D856" s="41" t="s">
        <v>1286</v>
      </c>
      <c r="E856" s="39" t="s">
        <v>10054</v>
      </c>
      <c r="F856" s="41" t="s">
        <v>1287</v>
      </c>
      <c r="G856" s="41" t="s">
        <v>1288</v>
      </c>
      <c r="H856" s="41" t="s">
        <v>9699</v>
      </c>
    </row>
    <row r="857" spans="1:8">
      <c r="A857" s="41">
        <v>933</v>
      </c>
      <c r="B857" s="41">
        <v>6</v>
      </c>
      <c r="C857" s="41" t="s">
        <v>10058</v>
      </c>
      <c r="D857" s="41" t="s">
        <v>1286</v>
      </c>
      <c r="E857" s="39" t="s">
        <v>10054</v>
      </c>
      <c r="F857" s="41" t="s">
        <v>1287</v>
      </c>
      <c r="G857" s="41" t="s">
        <v>1288</v>
      </c>
      <c r="H857" s="41" t="s">
        <v>9699</v>
      </c>
    </row>
    <row r="858" spans="1:8">
      <c r="A858" s="41">
        <v>934</v>
      </c>
      <c r="B858" s="41">
        <v>7</v>
      </c>
      <c r="C858" s="41" t="s">
        <v>10058</v>
      </c>
      <c r="D858" s="41" t="s">
        <v>1286</v>
      </c>
      <c r="E858" s="39" t="s">
        <v>10054</v>
      </c>
      <c r="F858" s="41" t="s">
        <v>1287</v>
      </c>
      <c r="G858" s="41" t="s">
        <v>1288</v>
      </c>
      <c r="H858" s="41" t="s">
        <v>9699</v>
      </c>
    </row>
    <row r="859" spans="1:8">
      <c r="A859" s="41">
        <v>935</v>
      </c>
      <c r="B859" s="41">
        <v>8</v>
      </c>
      <c r="C859" s="41" t="s">
        <v>10058</v>
      </c>
      <c r="D859" s="41" t="s">
        <v>1286</v>
      </c>
      <c r="E859" s="39" t="s">
        <v>10054</v>
      </c>
      <c r="F859" s="41" t="s">
        <v>1287</v>
      </c>
      <c r="G859" s="41" t="s">
        <v>1288</v>
      </c>
      <c r="H859" s="41" t="s">
        <v>9699</v>
      </c>
    </row>
    <row r="860" spans="1:8">
      <c r="A860" s="41">
        <v>936</v>
      </c>
      <c r="B860" s="41">
        <v>9</v>
      </c>
      <c r="C860" s="41" t="s">
        <v>10058</v>
      </c>
      <c r="D860" s="41" t="s">
        <v>1286</v>
      </c>
      <c r="E860" s="39" t="s">
        <v>10054</v>
      </c>
      <c r="F860" s="41" t="s">
        <v>1287</v>
      </c>
      <c r="G860" s="41" t="s">
        <v>1288</v>
      </c>
      <c r="H860" s="41" t="s">
        <v>9699</v>
      </c>
    </row>
    <row r="861" spans="1:8">
      <c r="A861" s="41">
        <v>937</v>
      </c>
      <c r="B861" s="41">
        <v>10</v>
      </c>
      <c r="C861" s="41" t="s">
        <v>10058</v>
      </c>
      <c r="D861" s="41" t="s">
        <v>1286</v>
      </c>
      <c r="E861" s="39" t="s">
        <v>10054</v>
      </c>
      <c r="F861" s="41" t="s">
        <v>1287</v>
      </c>
      <c r="G861" s="41" t="s">
        <v>1288</v>
      </c>
      <c r="H861" s="41" t="s">
        <v>9699</v>
      </c>
    </row>
    <row r="862" spans="1:8">
      <c r="A862" s="41">
        <v>950</v>
      </c>
      <c r="B862" s="41">
        <v>1</v>
      </c>
      <c r="C862" s="41" t="s">
        <v>10058</v>
      </c>
      <c r="D862" s="41" t="s">
        <v>4161</v>
      </c>
      <c r="E862" s="39" t="s">
        <v>10054</v>
      </c>
      <c r="F862" s="41" t="s">
        <v>4162</v>
      </c>
      <c r="G862" s="41" t="s">
        <v>4163</v>
      </c>
      <c r="H862" s="41" t="s">
        <v>9699</v>
      </c>
    </row>
    <row r="863" spans="1:8">
      <c r="A863" s="41">
        <v>951</v>
      </c>
      <c r="B863" s="41">
        <v>2</v>
      </c>
      <c r="C863" s="41" t="s">
        <v>10058</v>
      </c>
      <c r="D863" s="41" t="s">
        <v>4161</v>
      </c>
      <c r="E863" s="39" t="s">
        <v>10054</v>
      </c>
      <c r="F863" s="41" t="s">
        <v>4162</v>
      </c>
      <c r="G863" s="41" t="s">
        <v>4163</v>
      </c>
      <c r="H863" s="41" t="s">
        <v>9699</v>
      </c>
    </row>
    <row r="864" spans="1:8">
      <c r="A864" s="41">
        <v>952</v>
      </c>
      <c r="B864" s="41">
        <v>3</v>
      </c>
      <c r="C864" s="41" t="s">
        <v>10058</v>
      </c>
      <c r="D864" s="41" t="s">
        <v>4161</v>
      </c>
      <c r="E864" s="39" t="s">
        <v>10054</v>
      </c>
      <c r="F864" s="41" t="s">
        <v>4162</v>
      </c>
      <c r="G864" s="41" t="s">
        <v>4163</v>
      </c>
      <c r="H864" s="41" t="s">
        <v>9699</v>
      </c>
    </row>
    <row r="865" spans="1:8">
      <c r="A865" s="41">
        <v>953</v>
      </c>
      <c r="B865" s="41">
        <v>4</v>
      </c>
      <c r="C865" s="41" t="s">
        <v>10058</v>
      </c>
      <c r="D865" s="41" t="s">
        <v>4161</v>
      </c>
      <c r="E865" s="39" t="s">
        <v>10054</v>
      </c>
      <c r="F865" s="41" t="s">
        <v>4162</v>
      </c>
      <c r="G865" s="41" t="s">
        <v>4163</v>
      </c>
      <c r="H865" s="41" t="s">
        <v>9699</v>
      </c>
    </row>
    <row r="866" spans="1:8">
      <c r="A866" s="41">
        <v>954</v>
      </c>
      <c r="B866" s="41">
        <v>5</v>
      </c>
      <c r="C866" s="41" t="s">
        <v>10058</v>
      </c>
      <c r="D866" s="41" t="s">
        <v>4161</v>
      </c>
      <c r="E866" s="39" t="s">
        <v>10054</v>
      </c>
      <c r="F866" s="41" t="s">
        <v>4162</v>
      </c>
      <c r="G866" s="41" t="s">
        <v>4163</v>
      </c>
      <c r="H866" s="41" t="s">
        <v>9699</v>
      </c>
    </row>
    <row r="867" spans="1:8">
      <c r="A867" s="41">
        <v>955</v>
      </c>
      <c r="B867" s="41">
        <v>6</v>
      </c>
      <c r="C867" s="41" t="s">
        <v>10058</v>
      </c>
      <c r="D867" s="41" t="s">
        <v>4161</v>
      </c>
      <c r="E867" s="39" t="s">
        <v>10054</v>
      </c>
      <c r="F867" s="41" t="s">
        <v>4162</v>
      </c>
      <c r="G867" s="41" t="s">
        <v>4163</v>
      </c>
      <c r="H867" s="41" t="s">
        <v>9699</v>
      </c>
    </row>
    <row r="868" spans="1:8">
      <c r="A868" s="41">
        <v>956</v>
      </c>
      <c r="B868" s="41">
        <v>7</v>
      </c>
      <c r="C868" s="41" t="s">
        <v>10058</v>
      </c>
      <c r="D868" s="41" t="s">
        <v>4161</v>
      </c>
      <c r="E868" s="39" t="s">
        <v>10054</v>
      </c>
      <c r="F868" s="41" t="s">
        <v>4162</v>
      </c>
      <c r="G868" s="41" t="s">
        <v>4163</v>
      </c>
      <c r="H868" s="41" t="s">
        <v>9699</v>
      </c>
    </row>
    <row r="869" spans="1:8">
      <c r="A869" s="41">
        <v>957</v>
      </c>
      <c r="B869" s="41">
        <v>8</v>
      </c>
      <c r="C869" s="41" t="s">
        <v>10058</v>
      </c>
      <c r="D869" s="41" t="s">
        <v>4161</v>
      </c>
      <c r="E869" s="39" t="s">
        <v>10054</v>
      </c>
      <c r="F869" s="41" t="s">
        <v>4162</v>
      </c>
      <c r="G869" s="41" t="s">
        <v>4163</v>
      </c>
      <c r="H869" s="41" t="s">
        <v>9699</v>
      </c>
    </row>
    <row r="870" spans="1:8">
      <c r="A870" s="41">
        <v>958</v>
      </c>
      <c r="B870" s="41">
        <v>9</v>
      </c>
      <c r="C870" s="41" t="s">
        <v>10058</v>
      </c>
      <c r="D870" s="41" t="s">
        <v>4161</v>
      </c>
      <c r="E870" s="39" t="s">
        <v>10054</v>
      </c>
      <c r="F870" s="41" t="s">
        <v>4162</v>
      </c>
      <c r="G870" s="41" t="s">
        <v>4163</v>
      </c>
      <c r="H870" s="41" t="s">
        <v>9699</v>
      </c>
    </row>
    <row r="871" spans="1:8">
      <c r="A871" s="41">
        <v>959</v>
      </c>
      <c r="B871" s="41">
        <v>10</v>
      </c>
      <c r="C871" s="41" t="s">
        <v>10058</v>
      </c>
      <c r="D871" s="41" t="s">
        <v>4161</v>
      </c>
      <c r="E871" s="39" t="s">
        <v>10054</v>
      </c>
      <c r="F871" s="41" t="s">
        <v>4162</v>
      </c>
      <c r="G871" s="41" t="s">
        <v>4163</v>
      </c>
      <c r="H871" s="41" t="s">
        <v>9699</v>
      </c>
    </row>
    <row r="872" spans="1:8">
      <c r="A872" s="41">
        <v>960</v>
      </c>
      <c r="B872" s="41">
        <v>1</v>
      </c>
      <c r="C872" s="41" t="s">
        <v>10058</v>
      </c>
      <c r="D872" s="41" t="s">
        <v>2338</v>
      </c>
      <c r="E872" s="39" t="s">
        <v>10054</v>
      </c>
      <c r="F872" s="41" t="s">
        <v>2339</v>
      </c>
      <c r="G872" s="41" t="s">
        <v>2340</v>
      </c>
      <c r="H872" s="41" t="s">
        <v>9699</v>
      </c>
    </row>
    <row r="873" spans="1:8">
      <c r="A873" s="41">
        <v>961</v>
      </c>
      <c r="B873" s="41">
        <v>2</v>
      </c>
      <c r="C873" s="41" t="s">
        <v>10058</v>
      </c>
      <c r="D873" s="41" t="s">
        <v>2338</v>
      </c>
      <c r="E873" s="39" t="s">
        <v>10054</v>
      </c>
      <c r="F873" s="41" t="s">
        <v>2339</v>
      </c>
      <c r="G873" s="41" t="s">
        <v>2340</v>
      </c>
      <c r="H873" s="41" t="s">
        <v>9699</v>
      </c>
    </row>
    <row r="874" spans="1:8">
      <c r="A874" s="41">
        <v>962</v>
      </c>
      <c r="B874" s="41">
        <v>3</v>
      </c>
      <c r="C874" s="41" t="s">
        <v>10058</v>
      </c>
      <c r="D874" s="41" t="s">
        <v>2338</v>
      </c>
      <c r="E874" s="39" t="s">
        <v>10054</v>
      </c>
      <c r="F874" s="41" t="s">
        <v>2339</v>
      </c>
      <c r="G874" s="41" t="s">
        <v>2340</v>
      </c>
      <c r="H874" s="41" t="s">
        <v>9699</v>
      </c>
    </row>
    <row r="875" spans="1:8">
      <c r="A875" s="41">
        <v>963</v>
      </c>
      <c r="B875" s="41">
        <v>4</v>
      </c>
      <c r="C875" s="41" t="s">
        <v>10058</v>
      </c>
      <c r="D875" s="41" t="s">
        <v>2338</v>
      </c>
      <c r="E875" s="39" t="s">
        <v>10054</v>
      </c>
      <c r="F875" s="41" t="s">
        <v>2339</v>
      </c>
      <c r="G875" s="41" t="s">
        <v>2340</v>
      </c>
      <c r="H875" s="41" t="s">
        <v>9699</v>
      </c>
    </row>
    <row r="876" spans="1:8">
      <c r="A876" s="41">
        <v>964</v>
      </c>
      <c r="B876" s="41">
        <v>5</v>
      </c>
      <c r="C876" s="41" t="s">
        <v>10058</v>
      </c>
      <c r="D876" s="41" t="s">
        <v>2338</v>
      </c>
      <c r="E876" s="39" t="s">
        <v>10054</v>
      </c>
      <c r="F876" s="41" t="s">
        <v>2339</v>
      </c>
      <c r="G876" s="41" t="s">
        <v>2340</v>
      </c>
      <c r="H876" s="41" t="s">
        <v>9699</v>
      </c>
    </row>
    <row r="877" spans="1:8">
      <c r="A877" s="41">
        <v>965</v>
      </c>
      <c r="B877" s="41">
        <v>6</v>
      </c>
      <c r="C877" s="41" t="s">
        <v>10058</v>
      </c>
      <c r="D877" s="41" t="s">
        <v>2338</v>
      </c>
      <c r="E877" s="39" t="s">
        <v>10054</v>
      </c>
      <c r="F877" s="41" t="s">
        <v>2339</v>
      </c>
      <c r="G877" s="41" t="s">
        <v>2340</v>
      </c>
      <c r="H877" s="41" t="s">
        <v>9699</v>
      </c>
    </row>
    <row r="878" spans="1:8">
      <c r="A878" s="41">
        <v>966</v>
      </c>
      <c r="B878" s="41">
        <v>7</v>
      </c>
      <c r="C878" s="41" t="s">
        <v>10058</v>
      </c>
      <c r="D878" s="41" t="s">
        <v>2338</v>
      </c>
      <c r="E878" s="39" t="s">
        <v>10054</v>
      </c>
      <c r="F878" s="41" t="s">
        <v>2339</v>
      </c>
      <c r="G878" s="41" t="s">
        <v>2340</v>
      </c>
      <c r="H878" s="41" t="s">
        <v>9699</v>
      </c>
    </row>
    <row r="879" spans="1:8">
      <c r="A879" s="41">
        <v>967</v>
      </c>
      <c r="B879" s="41">
        <v>8</v>
      </c>
      <c r="C879" s="41" t="s">
        <v>10058</v>
      </c>
      <c r="D879" s="41" t="s">
        <v>2338</v>
      </c>
      <c r="E879" s="39" t="s">
        <v>10054</v>
      </c>
      <c r="F879" s="41" t="s">
        <v>2339</v>
      </c>
      <c r="G879" s="41" t="s">
        <v>2340</v>
      </c>
      <c r="H879" s="41" t="s">
        <v>9699</v>
      </c>
    </row>
    <row r="880" spans="1:8">
      <c r="A880" s="41">
        <v>968</v>
      </c>
      <c r="B880" s="41">
        <v>9</v>
      </c>
      <c r="C880" s="41" t="s">
        <v>10058</v>
      </c>
      <c r="D880" s="41" t="s">
        <v>2338</v>
      </c>
      <c r="E880" s="39" t="s">
        <v>10054</v>
      </c>
      <c r="F880" s="41" t="s">
        <v>2339</v>
      </c>
      <c r="G880" s="41" t="s">
        <v>2340</v>
      </c>
      <c r="H880" s="41" t="s">
        <v>9699</v>
      </c>
    </row>
    <row r="881" spans="1:8">
      <c r="A881" s="41">
        <v>969</v>
      </c>
      <c r="B881" s="41">
        <v>10</v>
      </c>
      <c r="C881" s="41" t="s">
        <v>10058</v>
      </c>
      <c r="D881" s="41" t="s">
        <v>2338</v>
      </c>
      <c r="E881" s="39" t="s">
        <v>10054</v>
      </c>
      <c r="F881" s="41" t="s">
        <v>2339</v>
      </c>
      <c r="G881" s="41" t="s">
        <v>2340</v>
      </c>
      <c r="H881" s="41" t="s">
        <v>9699</v>
      </c>
    </row>
    <row r="882" spans="1:8">
      <c r="A882" s="41">
        <v>970</v>
      </c>
      <c r="B882" s="41">
        <v>1</v>
      </c>
      <c r="C882" s="41" t="s">
        <v>10062</v>
      </c>
      <c r="D882" s="41" t="s">
        <v>1142</v>
      </c>
      <c r="E882" s="39" t="s">
        <v>10065</v>
      </c>
      <c r="F882" s="41" t="s">
        <v>1143</v>
      </c>
      <c r="G882" s="41" t="s">
        <v>1144</v>
      </c>
      <c r="H882" s="41" t="s">
        <v>9699</v>
      </c>
    </row>
    <row r="883" spans="1:8">
      <c r="A883" s="41">
        <v>971</v>
      </c>
      <c r="B883" s="41">
        <v>2</v>
      </c>
      <c r="C883" s="41" t="s">
        <v>10062</v>
      </c>
      <c r="D883" s="41" t="s">
        <v>1142</v>
      </c>
      <c r="E883" s="39" t="s">
        <v>10065</v>
      </c>
      <c r="F883" s="41" t="s">
        <v>1143</v>
      </c>
      <c r="G883" s="41" t="s">
        <v>1144</v>
      </c>
      <c r="H883" s="41" t="s">
        <v>9699</v>
      </c>
    </row>
    <row r="884" spans="1:8">
      <c r="A884" s="41">
        <v>972</v>
      </c>
      <c r="B884" s="41">
        <v>3</v>
      </c>
      <c r="C884" s="41" t="s">
        <v>10062</v>
      </c>
      <c r="D884" s="41" t="s">
        <v>1142</v>
      </c>
      <c r="E884" s="39" t="s">
        <v>10065</v>
      </c>
      <c r="F884" s="41" t="s">
        <v>1143</v>
      </c>
      <c r="G884" s="41" t="s">
        <v>1144</v>
      </c>
      <c r="H884" s="41" t="s">
        <v>9699</v>
      </c>
    </row>
    <row r="885" spans="1:8">
      <c r="A885" s="41">
        <v>973</v>
      </c>
      <c r="B885" s="41">
        <v>4</v>
      </c>
      <c r="C885" s="41" t="s">
        <v>10062</v>
      </c>
      <c r="D885" s="41" t="s">
        <v>1142</v>
      </c>
      <c r="E885" s="39" t="s">
        <v>10065</v>
      </c>
      <c r="F885" s="41" t="s">
        <v>1143</v>
      </c>
      <c r="G885" s="41" t="s">
        <v>1144</v>
      </c>
      <c r="H885" s="41" t="s">
        <v>9699</v>
      </c>
    </row>
    <row r="886" spans="1:8">
      <c r="A886" s="41">
        <v>974</v>
      </c>
      <c r="B886" s="41">
        <v>5</v>
      </c>
      <c r="C886" s="41" t="s">
        <v>10062</v>
      </c>
      <c r="D886" s="41" t="s">
        <v>1142</v>
      </c>
      <c r="E886" s="39" t="s">
        <v>10065</v>
      </c>
      <c r="F886" s="41" t="s">
        <v>1143</v>
      </c>
      <c r="G886" s="41" t="s">
        <v>1144</v>
      </c>
      <c r="H886" s="41" t="s">
        <v>9699</v>
      </c>
    </row>
    <row r="887" spans="1:8">
      <c r="A887" s="41">
        <v>975</v>
      </c>
      <c r="B887" s="41">
        <v>6</v>
      </c>
      <c r="C887" s="41" t="s">
        <v>10062</v>
      </c>
      <c r="D887" s="41" t="s">
        <v>1142</v>
      </c>
      <c r="E887" s="39" t="s">
        <v>10065</v>
      </c>
      <c r="F887" s="41" t="s">
        <v>1143</v>
      </c>
      <c r="G887" s="41" t="s">
        <v>1144</v>
      </c>
      <c r="H887" s="41" t="s">
        <v>9699</v>
      </c>
    </row>
    <row r="888" spans="1:8">
      <c r="A888" s="41">
        <v>976</v>
      </c>
      <c r="B888" s="41">
        <v>7</v>
      </c>
      <c r="C888" s="41" t="s">
        <v>10062</v>
      </c>
      <c r="D888" s="41" t="s">
        <v>1142</v>
      </c>
      <c r="E888" s="39" t="s">
        <v>10065</v>
      </c>
      <c r="F888" s="41" t="s">
        <v>1143</v>
      </c>
      <c r="G888" s="41" t="s">
        <v>1144</v>
      </c>
      <c r="H888" s="41" t="s">
        <v>9699</v>
      </c>
    </row>
    <row r="889" spans="1:8">
      <c r="A889" s="41">
        <v>977</v>
      </c>
      <c r="B889" s="41">
        <v>8</v>
      </c>
      <c r="C889" s="41" t="s">
        <v>10062</v>
      </c>
      <c r="D889" s="41" t="s">
        <v>1142</v>
      </c>
      <c r="E889" s="39" t="s">
        <v>10065</v>
      </c>
      <c r="F889" s="41" t="s">
        <v>1143</v>
      </c>
      <c r="G889" s="41" t="s">
        <v>1144</v>
      </c>
      <c r="H889" s="41" t="s">
        <v>9699</v>
      </c>
    </row>
    <row r="890" spans="1:8">
      <c r="A890" s="41">
        <v>978</v>
      </c>
      <c r="B890" s="41">
        <v>9</v>
      </c>
      <c r="C890" s="41" t="s">
        <v>10062</v>
      </c>
      <c r="D890" s="41" t="s">
        <v>1142</v>
      </c>
      <c r="E890" s="39" t="s">
        <v>10065</v>
      </c>
      <c r="F890" s="41" t="s">
        <v>1143</v>
      </c>
      <c r="G890" s="41" t="s">
        <v>1144</v>
      </c>
      <c r="H890" s="41" t="s">
        <v>9699</v>
      </c>
    </row>
    <row r="891" spans="1:8">
      <c r="A891" s="41">
        <v>979</v>
      </c>
      <c r="B891" s="41">
        <v>10</v>
      </c>
      <c r="C891" s="41" t="s">
        <v>10062</v>
      </c>
      <c r="D891" s="41" t="s">
        <v>1142</v>
      </c>
      <c r="E891" s="39" t="s">
        <v>10065</v>
      </c>
      <c r="F891" s="41" t="s">
        <v>1143</v>
      </c>
      <c r="G891" s="41" t="s">
        <v>1144</v>
      </c>
      <c r="H891" s="41" t="s">
        <v>9699</v>
      </c>
    </row>
    <row r="892" spans="1:8">
      <c r="A892" s="41">
        <v>980</v>
      </c>
      <c r="B892" s="41">
        <v>1</v>
      </c>
      <c r="C892" s="41" t="s">
        <v>10048</v>
      </c>
      <c r="D892" s="41" t="s">
        <v>1660</v>
      </c>
      <c r="E892" s="39" t="s">
        <v>10069</v>
      </c>
      <c r="F892" s="41" t="s">
        <v>1661</v>
      </c>
      <c r="G892" s="41" t="s">
        <v>1662</v>
      </c>
      <c r="H892" s="41" t="s">
        <v>9699</v>
      </c>
    </row>
    <row r="893" spans="1:8">
      <c r="A893" s="41">
        <v>981</v>
      </c>
      <c r="B893" s="41">
        <v>2</v>
      </c>
      <c r="C893" s="41" t="s">
        <v>10048</v>
      </c>
      <c r="D893" s="41" t="s">
        <v>1660</v>
      </c>
      <c r="E893" s="39" t="s">
        <v>10069</v>
      </c>
      <c r="F893" s="41" t="s">
        <v>1661</v>
      </c>
      <c r="G893" s="41" t="s">
        <v>1662</v>
      </c>
      <c r="H893" s="41" t="s">
        <v>9699</v>
      </c>
    </row>
    <row r="894" spans="1:8">
      <c r="A894" s="41">
        <v>982</v>
      </c>
      <c r="B894" s="41">
        <v>3</v>
      </c>
      <c r="C894" s="41" t="s">
        <v>10048</v>
      </c>
      <c r="D894" s="41" t="s">
        <v>1660</v>
      </c>
      <c r="E894" s="39" t="s">
        <v>10069</v>
      </c>
      <c r="F894" s="41" t="s">
        <v>1661</v>
      </c>
      <c r="G894" s="41" t="s">
        <v>1662</v>
      </c>
      <c r="H894" s="41" t="s">
        <v>9699</v>
      </c>
    </row>
    <row r="895" spans="1:8">
      <c r="A895" s="41">
        <v>983</v>
      </c>
      <c r="B895" s="41">
        <v>4</v>
      </c>
      <c r="C895" s="41" t="s">
        <v>10048</v>
      </c>
      <c r="D895" s="41" t="s">
        <v>1660</v>
      </c>
      <c r="E895" s="39" t="s">
        <v>10069</v>
      </c>
      <c r="F895" s="41" t="s">
        <v>1661</v>
      </c>
      <c r="G895" s="41" t="s">
        <v>1662</v>
      </c>
      <c r="H895" s="41" t="s">
        <v>9699</v>
      </c>
    </row>
    <row r="896" spans="1:8">
      <c r="A896" s="41">
        <v>984</v>
      </c>
      <c r="B896" s="41">
        <v>5</v>
      </c>
      <c r="C896" s="41" t="s">
        <v>10048</v>
      </c>
      <c r="D896" s="41" t="s">
        <v>1660</v>
      </c>
      <c r="E896" s="39" t="s">
        <v>10069</v>
      </c>
      <c r="F896" s="41" t="s">
        <v>1661</v>
      </c>
      <c r="G896" s="41" t="s">
        <v>1662</v>
      </c>
      <c r="H896" s="41" t="s">
        <v>9699</v>
      </c>
    </row>
    <row r="897" spans="1:8">
      <c r="A897" s="41">
        <v>985</v>
      </c>
      <c r="B897" s="41">
        <v>6</v>
      </c>
      <c r="C897" s="41" t="s">
        <v>10048</v>
      </c>
      <c r="D897" s="41" t="s">
        <v>1660</v>
      </c>
      <c r="E897" s="39" t="s">
        <v>10069</v>
      </c>
      <c r="F897" s="41" t="s">
        <v>1661</v>
      </c>
      <c r="G897" s="41" t="s">
        <v>1662</v>
      </c>
      <c r="H897" s="41" t="s">
        <v>9699</v>
      </c>
    </row>
    <row r="898" spans="1:8">
      <c r="A898" s="41">
        <v>986</v>
      </c>
      <c r="B898" s="41">
        <v>7</v>
      </c>
      <c r="C898" s="41" t="s">
        <v>10048</v>
      </c>
      <c r="D898" s="41" t="s">
        <v>1660</v>
      </c>
      <c r="E898" s="39" t="s">
        <v>10069</v>
      </c>
      <c r="F898" s="41" t="s">
        <v>1661</v>
      </c>
      <c r="G898" s="41" t="s">
        <v>1662</v>
      </c>
      <c r="H898" s="41" t="s">
        <v>9699</v>
      </c>
    </row>
    <row r="899" spans="1:8">
      <c r="A899" s="41">
        <v>987</v>
      </c>
      <c r="B899" s="41">
        <v>8</v>
      </c>
      <c r="C899" s="41" t="s">
        <v>10048</v>
      </c>
      <c r="D899" s="41" t="s">
        <v>1660</v>
      </c>
      <c r="E899" s="39" t="s">
        <v>10069</v>
      </c>
      <c r="F899" s="41" t="s">
        <v>1661</v>
      </c>
      <c r="G899" s="41" t="s">
        <v>1662</v>
      </c>
      <c r="H899" s="41" t="s">
        <v>9699</v>
      </c>
    </row>
    <row r="900" spans="1:8">
      <c r="A900" s="41">
        <v>988</v>
      </c>
      <c r="B900" s="41">
        <v>9</v>
      </c>
      <c r="C900" s="41" t="s">
        <v>10048</v>
      </c>
      <c r="D900" s="41" t="s">
        <v>1660</v>
      </c>
      <c r="E900" s="39" t="s">
        <v>10069</v>
      </c>
      <c r="F900" s="41" t="s">
        <v>1661</v>
      </c>
      <c r="G900" s="41" t="s">
        <v>1662</v>
      </c>
      <c r="H900" s="41" t="s">
        <v>9699</v>
      </c>
    </row>
    <row r="901" spans="1:8">
      <c r="A901" s="41">
        <v>989</v>
      </c>
      <c r="B901" s="41">
        <v>10</v>
      </c>
      <c r="C901" s="41" t="s">
        <v>10048</v>
      </c>
      <c r="D901" s="41" t="s">
        <v>1660</v>
      </c>
      <c r="E901" s="39" t="s">
        <v>10069</v>
      </c>
      <c r="F901" s="41" t="s">
        <v>1661</v>
      </c>
      <c r="G901" s="41" t="s">
        <v>1662</v>
      </c>
      <c r="H901" s="41" t="s">
        <v>9699</v>
      </c>
    </row>
    <row r="902" spans="1:8">
      <c r="A902" s="41">
        <v>990</v>
      </c>
      <c r="B902" s="41">
        <v>1</v>
      </c>
      <c r="C902" s="41" t="s">
        <v>10056</v>
      </c>
      <c r="D902" s="41" t="s">
        <v>8159</v>
      </c>
      <c r="E902" s="39" t="s">
        <v>10060</v>
      </c>
      <c r="F902" s="41" t="s">
        <v>8160</v>
      </c>
      <c r="G902" s="41" t="s">
        <v>8161</v>
      </c>
      <c r="H902" s="41" t="s">
        <v>9699</v>
      </c>
    </row>
    <row r="903" spans="1:8">
      <c r="A903" s="41">
        <v>991</v>
      </c>
      <c r="B903" s="41">
        <v>2</v>
      </c>
      <c r="C903" s="41" t="s">
        <v>10056</v>
      </c>
      <c r="D903" s="41" t="s">
        <v>8159</v>
      </c>
      <c r="E903" s="39" t="s">
        <v>10060</v>
      </c>
      <c r="F903" s="41" t="s">
        <v>8160</v>
      </c>
      <c r="G903" s="41" t="s">
        <v>8161</v>
      </c>
      <c r="H903" s="41" t="s">
        <v>9699</v>
      </c>
    </row>
    <row r="904" spans="1:8">
      <c r="A904" s="41">
        <v>992</v>
      </c>
      <c r="B904" s="41">
        <v>3</v>
      </c>
      <c r="C904" s="41" t="s">
        <v>10056</v>
      </c>
      <c r="D904" s="41" t="s">
        <v>8159</v>
      </c>
      <c r="E904" s="39" t="s">
        <v>10060</v>
      </c>
      <c r="F904" s="41" t="s">
        <v>8160</v>
      </c>
      <c r="G904" s="41" t="s">
        <v>8161</v>
      </c>
      <c r="H904" s="41" t="s">
        <v>9699</v>
      </c>
    </row>
    <row r="905" spans="1:8">
      <c r="A905" s="41">
        <v>993</v>
      </c>
      <c r="B905" s="41">
        <v>4</v>
      </c>
      <c r="C905" s="41" t="s">
        <v>10056</v>
      </c>
      <c r="D905" s="41" t="s">
        <v>8159</v>
      </c>
      <c r="E905" s="39" t="s">
        <v>10060</v>
      </c>
      <c r="F905" s="41" t="s">
        <v>8160</v>
      </c>
      <c r="G905" s="41" t="s">
        <v>8161</v>
      </c>
      <c r="H905" s="41" t="s">
        <v>9699</v>
      </c>
    </row>
    <row r="906" spans="1:8">
      <c r="A906" s="41">
        <v>994</v>
      </c>
      <c r="B906" s="41">
        <v>1</v>
      </c>
      <c r="C906" s="41" t="s">
        <v>10053</v>
      </c>
      <c r="D906" s="41" t="s">
        <v>1515</v>
      </c>
      <c r="E906" s="39" t="s">
        <v>10055</v>
      </c>
      <c r="F906" s="41" t="s">
        <v>1516</v>
      </c>
      <c r="G906" s="41" t="s">
        <v>1517</v>
      </c>
      <c r="H906" s="41" t="s">
        <v>9699</v>
      </c>
    </row>
    <row r="907" spans="1:8">
      <c r="A907" s="41">
        <v>995</v>
      </c>
      <c r="B907" s="41">
        <v>2</v>
      </c>
      <c r="C907" s="41" t="s">
        <v>10053</v>
      </c>
      <c r="D907" s="41" t="s">
        <v>1515</v>
      </c>
      <c r="E907" s="39" t="s">
        <v>10055</v>
      </c>
      <c r="F907" s="41" t="s">
        <v>1516</v>
      </c>
      <c r="G907" s="41" t="s">
        <v>1517</v>
      </c>
      <c r="H907" s="41" t="s">
        <v>9699</v>
      </c>
    </row>
    <row r="908" spans="1:8">
      <c r="A908" s="41">
        <v>996</v>
      </c>
      <c r="B908" s="41">
        <v>3</v>
      </c>
      <c r="C908" s="41" t="s">
        <v>10053</v>
      </c>
      <c r="D908" s="41" t="s">
        <v>1515</v>
      </c>
      <c r="E908" s="39" t="s">
        <v>10055</v>
      </c>
      <c r="F908" s="41" t="s">
        <v>1516</v>
      </c>
      <c r="G908" s="41" t="s">
        <v>1517</v>
      </c>
      <c r="H908" s="41" t="s">
        <v>9699</v>
      </c>
    </row>
    <row r="909" spans="1:8">
      <c r="A909" s="41">
        <v>997</v>
      </c>
      <c r="B909" s="41">
        <v>4</v>
      </c>
      <c r="C909" s="41" t="s">
        <v>10053</v>
      </c>
      <c r="D909" s="41" t="s">
        <v>1515</v>
      </c>
      <c r="E909" s="39" t="s">
        <v>10055</v>
      </c>
      <c r="F909" s="41" t="s">
        <v>1516</v>
      </c>
      <c r="G909" s="41" t="s">
        <v>1517</v>
      </c>
      <c r="H909" s="41" t="s">
        <v>9699</v>
      </c>
    </row>
    <row r="910" spans="1:8">
      <c r="A910" s="41">
        <v>998</v>
      </c>
      <c r="B910" s="41">
        <v>5</v>
      </c>
      <c r="C910" s="41" t="s">
        <v>10053</v>
      </c>
      <c r="D910" s="41" t="s">
        <v>1515</v>
      </c>
      <c r="E910" s="39" t="s">
        <v>10055</v>
      </c>
      <c r="F910" s="41" t="s">
        <v>1516</v>
      </c>
      <c r="G910" s="41" t="s">
        <v>1517</v>
      </c>
      <c r="H910" s="41" t="s">
        <v>9699</v>
      </c>
    </row>
    <row r="911" spans="1:8">
      <c r="A911" s="41">
        <v>999</v>
      </c>
      <c r="B911" s="41">
        <v>6</v>
      </c>
      <c r="C911" s="41" t="s">
        <v>10053</v>
      </c>
      <c r="D911" s="41" t="s">
        <v>1515</v>
      </c>
      <c r="E911" s="39" t="s">
        <v>10055</v>
      </c>
      <c r="F911" s="41" t="s">
        <v>1516</v>
      </c>
      <c r="G911" s="41" t="s">
        <v>1517</v>
      </c>
      <c r="H911" s="41" t="s">
        <v>9699</v>
      </c>
    </row>
    <row r="912" spans="1:8">
      <c r="A912" s="41">
        <v>1000</v>
      </c>
      <c r="B912" s="41">
        <v>7</v>
      </c>
      <c r="C912" s="41" t="s">
        <v>10053</v>
      </c>
      <c r="D912" s="41" t="s">
        <v>1515</v>
      </c>
      <c r="E912" s="39" t="s">
        <v>10055</v>
      </c>
      <c r="F912" s="41" t="s">
        <v>1516</v>
      </c>
      <c r="G912" s="41" t="s">
        <v>1517</v>
      </c>
      <c r="H912" s="41" t="s">
        <v>9699</v>
      </c>
    </row>
    <row r="913" spans="1:8">
      <c r="A913" s="41">
        <v>1001</v>
      </c>
      <c r="B913" s="41">
        <v>8</v>
      </c>
      <c r="C913" s="41" t="s">
        <v>10053</v>
      </c>
      <c r="D913" s="41" t="s">
        <v>1515</v>
      </c>
      <c r="E913" s="39" t="s">
        <v>10055</v>
      </c>
      <c r="F913" s="41" t="s">
        <v>1516</v>
      </c>
      <c r="G913" s="41" t="s">
        <v>1517</v>
      </c>
      <c r="H913" s="41" t="s">
        <v>9699</v>
      </c>
    </row>
    <row r="914" spans="1:8">
      <c r="A914" s="41">
        <v>1002</v>
      </c>
      <c r="B914" s="41">
        <v>9</v>
      </c>
      <c r="C914" s="41" t="s">
        <v>10053</v>
      </c>
      <c r="D914" s="41" t="s">
        <v>1515</v>
      </c>
      <c r="E914" s="39" t="s">
        <v>10055</v>
      </c>
      <c r="F914" s="41" t="s">
        <v>1516</v>
      </c>
      <c r="G914" s="41" t="s">
        <v>1517</v>
      </c>
      <c r="H914" s="41" t="s">
        <v>9699</v>
      </c>
    </row>
    <row r="915" spans="1:8">
      <c r="A915" s="41">
        <v>1003</v>
      </c>
      <c r="B915" s="41">
        <v>10</v>
      </c>
      <c r="C915" s="41" t="s">
        <v>10053</v>
      </c>
      <c r="D915" s="41" t="s">
        <v>1515</v>
      </c>
      <c r="E915" s="39" t="s">
        <v>10055</v>
      </c>
      <c r="F915" s="41" t="s">
        <v>1516</v>
      </c>
      <c r="G915" s="41" t="s">
        <v>1517</v>
      </c>
      <c r="H915" s="41" t="s">
        <v>9699</v>
      </c>
    </row>
    <row r="916" spans="1:8">
      <c r="A916" s="41">
        <v>1004</v>
      </c>
      <c r="B916" s="41">
        <v>1</v>
      </c>
      <c r="C916" s="41" t="s">
        <v>10053</v>
      </c>
      <c r="D916" s="41" t="s">
        <v>70</v>
      </c>
      <c r="E916" s="39" t="s">
        <v>10054</v>
      </c>
      <c r="F916" s="41" t="s">
        <v>71</v>
      </c>
      <c r="G916" s="41" t="s">
        <v>72</v>
      </c>
      <c r="H916" s="41" t="s">
        <v>9699</v>
      </c>
    </row>
    <row r="917" spans="1:8">
      <c r="A917" s="41">
        <v>1005</v>
      </c>
      <c r="B917" s="41">
        <v>2</v>
      </c>
      <c r="C917" s="41" t="s">
        <v>10053</v>
      </c>
      <c r="D917" s="41" t="s">
        <v>70</v>
      </c>
      <c r="E917" s="39" t="s">
        <v>10054</v>
      </c>
      <c r="F917" s="41" t="s">
        <v>71</v>
      </c>
      <c r="G917" s="41" t="s">
        <v>72</v>
      </c>
      <c r="H917" s="41" t="s">
        <v>9699</v>
      </c>
    </row>
    <row r="918" spans="1:8">
      <c r="A918" s="41">
        <v>1006</v>
      </c>
      <c r="B918" s="41">
        <v>3</v>
      </c>
      <c r="C918" s="41" t="s">
        <v>10053</v>
      </c>
      <c r="D918" s="41" t="s">
        <v>70</v>
      </c>
      <c r="E918" s="39" t="s">
        <v>10054</v>
      </c>
      <c r="F918" s="41" t="s">
        <v>71</v>
      </c>
      <c r="G918" s="41" t="s">
        <v>72</v>
      </c>
      <c r="H918" s="41" t="s">
        <v>9699</v>
      </c>
    </row>
    <row r="919" spans="1:8">
      <c r="A919" s="41">
        <v>1007</v>
      </c>
      <c r="B919" s="41">
        <v>4</v>
      </c>
      <c r="C919" s="41" t="s">
        <v>10053</v>
      </c>
      <c r="D919" s="41" t="s">
        <v>70</v>
      </c>
      <c r="E919" s="39" t="s">
        <v>10054</v>
      </c>
      <c r="F919" s="41" t="s">
        <v>71</v>
      </c>
      <c r="G919" s="41" t="s">
        <v>72</v>
      </c>
      <c r="H919" s="41" t="s">
        <v>9699</v>
      </c>
    </row>
    <row r="920" spans="1:8">
      <c r="A920" s="41">
        <v>1008</v>
      </c>
      <c r="B920" s="41">
        <v>5</v>
      </c>
      <c r="C920" s="41" t="s">
        <v>10053</v>
      </c>
      <c r="D920" s="41" t="s">
        <v>70</v>
      </c>
      <c r="E920" s="39" t="s">
        <v>10054</v>
      </c>
      <c r="F920" s="41" t="s">
        <v>71</v>
      </c>
      <c r="G920" s="41" t="s">
        <v>72</v>
      </c>
      <c r="H920" s="41" t="s">
        <v>9699</v>
      </c>
    </row>
    <row r="921" spans="1:8">
      <c r="A921" s="41">
        <v>1009</v>
      </c>
      <c r="B921" s="41">
        <v>1</v>
      </c>
      <c r="C921" s="41" t="s">
        <v>10048</v>
      </c>
      <c r="D921" s="41" t="s">
        <v>1384</v>
      </c>
      <c r="E921" s="39" t="s">
        <v>10049</v>
      </c>
      <c r="F921" s="41" t="s">
        <v>1385</v>
      </c>
      <c r="G921" s="41" t="s">
        <v>1386</v>
      </c>
      <c r="H921" s="41" t="s">
        <v>9699</v>
      </c>
    </row>
    <row r="922" spans="1:8">
      <c r="A922" s="41">
        <v>1010</v>
      </c>
      <c r="B922" s="41">
        <v>2</v>
      </c>
      <c r="C922" s="41" t="s">
        <v>10048</v>
      </c>
      <c r="D922" s="41" t="s">
        <v>1384</v>
      </c>
      <c r="E922" s="39" t="s">
        <v>10049</v>
      </c>
      <c r="F922" s="41" t="s">
        <v>1385</v>
      </c>
      <c r="G922" s="41" t="s">
        <v>1386</v>
      </c>
      <c r="H922" s="41" t="s">
        <v>9699</v>
      </c>
    </row>
    <row r="923" spans="1:8">
      <c r="A923" s="41">
        <v>1011</v>
      </c>
      <c r="B923" s="41">
        <v>3</v>
      </c>
      <c r="C923" s="41" t="s">
        <v>10048</v>
      </c>
      <c r="D923" s="41" t="s">
        <v>1384</v>
      </c>
      <c r="E923" s="39" t="s">
        <v>10049</v>
      </c>
      <c r="F923" s="41" t="s">
        <v>1385</v>
      </c>
      <c r="G923" s="41" t="s">
        <v>1386</v>
      </c>
      <c r="H923" s="41" t="s">
        <v>9699</v>
      </c>
    </row>
    <row r="924" spans="1:8">
      <c r="A924" s="41">
        <v>1012</v>
      </c>
      <c r="B924" s="41">
        <v>4</v>
      </c>
      <c r="C924" s="41" t="s">
        <v>10048</v>
      </c>
      <c r="D924" s="41" t="s">
        <v>1384</v>
      </c>
      <c r="E924" s="39" t="s">
        <v>10049</v>
      </c>
      <c r="F924" s="41" t="s">
        <v>1385</v>
      </c>
      <c r="G924" s="41" t="s">
        <v>1386</v>
      </c>
      <c r="H924" s="41" t="s">
        <v>9699</v>
      </c>
    </row>
    <row r="925" spans="1:8">
      <c r="A925" s="41">
        <v>1013</v>
      </c>
      <c r="B925" s="41">
        <v>5</v>
      </c>
      <c r="C925" s="41" t="s">
        <v>10048</v>
      </c>
      <c r="D925" s="41" t="s">
        <v>1384</v>
      </c>
      <c r="E925" s="39" t="s">
        <v>10049</v>
      </c>
      <c r="F925" s="41" t="s">
        <v>1385</v>
      </c>
      <c r="G925" s="41" t="s">
        <v>1386</v>
      </c>
      <c r="H925" s="41" t="s">
        <v>9699</v>
      </c>
    </row>
    <row r="926" spans="1:8">
      <c r="A926" s="41">
        <v>1014</v>
      </c>
      <c r="B926" s="41">
        <v>6</v>
      </c>
      <c r="C926" s="41" t="s">
        <v>10048</v>
      </c>
      <c r="D926" s="41" t="s">
        <v>1384</v>
      </c>
      <c r="E926" s="39" t="s">
        <v>10049</v>
      </c>
      <c r="F926" s="41" t="s">
        <v>1385</v>
      </c>
      <c r="G926" s="41" t="s">
        <v>1386</v>
      </c>
      <c r="H926" s="41" t="s">
        <v>9699</v>
      </c>
    </row>
    <row r="927" spans="1:8">
      <c r="A927" s="41">
        <v>1015</v>
      </c>
      <c r="B927" s="41">
        <v>7</v>
      </c>
      <c r="C927" s="41" t="s">
        <v>10048</v>
      </c>
      <c r="D927" s="41" t="s">
        <v>1384</v>
      </c>
      <c r="E927" s="39" t="s">
        <v>10049</v>
      </c>
      <c r="F927" s="41" t="s">
        <v>1385</v>
      </c>
      <c r="G927" s="41" t="s">
        <v>1386</v>
      </c>
      <c r="H927" s="41" t="s">
        <v>9699</v>
      </c>
    </row>
    <row r="928" spans="1:8">
      <c r="A928" s="41">
        <v>1016</v>
      </c>
      <c r="B928" s="41">
        <v>8</v>
      </c>
      <c r="C928" s="41" t="s">
        <v>10048</v>
      </c>
      <c r="D928" s="41" t="s">
        <v>1384</v>
      </c>
      <c r="E928" s="39" t="s">
        <v>10049</v>
      </c>
      <c r="F928" s="41" t="s">
        <v>1385</v>
      </c>
      <c r="G928" s="41" t="s">
        <v>1386</v>
      </c>
      <c r="H928" s="41" t="s">
        <v>9699</v>
      </c>
    </row>
    <row r="929" spans="1:8">
      <c r="A929" s="41">
        <v>1017</v>
      </c>
      <c r="B929" s="41">
        <v>9</v>
      </c>
      <c r="C929" s="41" t="s">
        <v>10048</v>
      </c>
      <c r="D929" s="41" t="s">
        <v>1384</v>
      </c>
      <c r="E929" s="39" t="s">
        <v>10049</v>
      </c>
      <c r="F929" s="41" t="s">
        <v>1385</v>
      </c>
      <c r="G929" s="41" t="s">
        <v>1386</v>
      </c>
      <c r="H929" s="41" t="s">
        <v>9699</v>
      </c>
    </row>
    <row r="930" spans="1:8">
      <c r="A930" s="41">
        <v>1018</v>
      </c>
      <c r="B930" s="41">
        <v>10</v>
      </c>
      <c r="C930" s="41" t="s">
        <v>10048</v>
      </c>
      <c r="D930" s="41" t="s">
        <v>1384</v>
      </c>
      <c r="E930" s="39" t="s">
        <v>10049</v>
      </c>
      <c r="F930" s="41" t="s">
        <v>1385</v>
      </c>
      <c r="G930" s="41" t="s">
        <v>1386</v>
      </c>
      <c r="H930" s="41" t="s">
        <v>9699</v>
      </c>
    </row>
    <row r="931" spans="1:8">
      <c r="A931" s="41">
        <v>1019</v>
      </c>
      <c r="B931" s="41">
        <v>1</v>
      </c>
      <c r="C931" s="41" t="s">
        <v>10058</v>
      </c>
      <c r="D931" s="41" t="s">
        <v>3042</v>
      </c>
      <c r="E931" s="39" t="s">
        <v>10059</v>
      </c>
      <c r="F931" s="41" t="s">
        <v>3043</v>
      </c>
      <c r="G931" s="41" t="s">
        <v>3044</v>
      </c>
      <c r="H931" s="41" t="s">
        <v>9699</v>
      </c>
    </row>
    <row r="932" spans="1:8">
      <c r="A932" s="41">
        <v>1020</v>
      </c>
      <c r="B932" s="41">
        <v>2</v>
      </c>
      <c r="C932" s="41" t="s">
        <v>10058</v>
      </c>
      <c r="D932" s="41" t="s">
        <v>3042</v>
      </c>
      <c r="E932" s="39" t="s">
        <v>10059</v>
      </c>
      <c r="F932" s="41" t="s">
        <v>3043</v>
      </c>
      <c r="G932" s="41" t="s">
        <v>3044</v>
      </c>
      <c r="H932" s="41" t="s">
        <v>9699</v>
      </c>
    </row>
    <row r="933" spans="1:8">
      <c r="A933" s="41">
        <v>1021</v>
      </c>
      <c r="B933" s="41">
        <v>3</v>
      </c>
      <c r="C933" s="41" t="s">
        <v>10058</v>
      </c>
      <c r="D933" s="41" t="s">
        <v>3042</v>
      </c>
      <c r="E933" s="39" t="s">
        <v>10059</v>
      </c>
      <c r="F933" s="41" t="s">
        <v>3043</v>
      </c>
      <c r="G933" s="41" t="s">
        <v>3044</v>
      </c>
      <c r="H933" s="41" t="s">
        <v>9699</v>
      </c>
    </row>
    <row r="934" spans="1:8">
      <c r="A934" s="41">
        <v>1022</v>
      </c>
      <c r="B934" s="41">
        <v>1</v>
      </c>
      <c r="C934" s="41" t="s">
        <v>10062</v>
      </c>
      <c r="D934" s="41" t="s">
        <v>941</v>
      </c>
      <c r="E934" s="39" t="s">
        <v>10066</v>
      </c>
      <c r="F934" s="41" t="s">
        <v>942</v>
      </c>
      <c r="G934" s="41" t="s">
        <v>943</v>
      </c>
      <c r="H934" s="41" t="s">
        <v>9699</v>
      </c>
    </row>
    <row r="935" spans="1:8">
      <c r="A935" s="41">
        <v>1023</v>
      </c>
      <c r="B935" s="41">
        <v>2</v>
      </c>
      <c r="C935" s="41" t="s">
        <v>10062</v>
      </c>
      <c r="D935" s="41" t="s">
        <v>941</v>
      </c>
      <c r="E935" s="39" t="s">
        <v>10066</v>
      </c>
      <c r="F935" s="41" t="s">
        <v>942</v>
      </c>
      <c r="G935" s="41" t="s">
        <v>943</v>
      </c>
      <c r="H935" s="41" t="s">
        <v>9699</v>
      </c>
    </row>
    <row r="936" spans="1:8">
      <c r="A936" s="41">
        <v>1024</v>
      </c>
      <c r="B936" s="41">
        <v>3</v>
      </c>
      <c r="C936" s="41" t="s">
        <v>10062</v>
      </c>
      <c r="D936" s="41" t="s">
        <v>941</v>
      </c>
      <c r="E936" s="39" t="s">
        <v>10066</v>
      </c>
      <c r="F936" s="41" t="s">
        <v>942</v>
      </c>
      <c r="G936" s="41" t="s">
        <v>943</v>
      </c>
      <c r="H936" s="41" t="s">
        <v>9699</v>
      </c>
    </row>
    <row r="937" spans="1:8">
      <c r="A937" s="41">
        <v>1025</v>
      </c>
      <c r="B937" s="41">
        <v>4</v>
      </c>
      <c r="C937" s="41" t="s">
        <v>10062</v>
      </c>
      <c r="D937" s="41" t="s">
        <v>941</v>
      </c>
      <c r="E937" s="39" t="s">
        <v>10066</v>
      </c>
      <c r="F937" s="41" t="s">
        <v>942</v>
      </c>
      <c r="G937" s="41" t="s">
        <v>943</v>
      </c>
      <c r="H937" s="41" t="s">
        <v>9699</v>
      </c>
    </row>
    <row r="938" spans="1:8">
      <c r="A938" s="41">
        <v>1026</v>
      </c>
      <c r="B938" s="41">
        <v>5</v>
      </c>
      <c r="C938" s="41" t="s">
        <v>10062</v>
      </c>
      <c r="D938" s="41" t="s">
        <v>941</v>
      </c>
      <c r="E938" s="39" t="s">
        <v>10066</v>
      </c>
      <c r="F938" s="41" t="s">
        <v>942</v>
      </c>
      <c r="G938" s="41" t="s">
        <v>943</v>
      </c>
      <c r="H938" s="41" t="s">
        <v>9699</v>
      </c>
    </row>
    <row r="939" spans="1:8">
      <c r="A939" s="41">
        <v>1027</v>
      </c>
      <c r="B939" s="41">
        <v>6</v>
      </c>
      <c r="C939" s="41" t="s">
        <v>10062</v>
      </c>
      <c r="D939" s="41" t="s">
        <v>941</v>
      </c>
      <c r="E939" s="39" t="s">
        <v>10066</v>
      </c>
      <c r="F939" s="41" t="s">
        <v>942</v>
      </c>
      <c r="G939" s="41" t="s">
        <v>943</v>
      </c>
      <c r="H939" s="41" t="s">
        <v>9699</v>
      </c>
    </row>
    <row r="940" spans="1:8">
      <c r="A940" s="41">
        <v>1028</v>
      </c>
      <c r="B940" s="41">
        <v>1</v>
      </c>
      <c r="C940" s="41" t="s">
        <v>10053</v>
      </c>
      <c r="D940" s="41" t="s">
        <v>2162</v>
      </c>
      <c r="E940" s="39" t="s">
        <v>10064</v>
      </c>
      <c r="F940" s="41" t="s">
        <v>2163</v>
      </c>
      <c r="G940" s="41" t="s">
        <v>2164</v>
      </c>
      <c r="H940" s="41" t="s">
        <v>9699</v>
      </c>
    </row>
    <row r="941" spans="1:8">
      <c r="A941" s="41">
        <v>1029</v>
      </c>
      <c r="B941" s="41">
        <v>2</v>
      </c>
      <c r="C941" s="41" t="s">
        <v>10053</v>
      </c>
      <c r="D941" s="41" t="s">
        <v>2162</v>
      </c>
      <c r="E941" s="39" t="s">
        <v>10064</v>
      </c>
      <c r="F941" s="41" t="s">
        <v>2163</v>
      </c>
      <c r="G941" s="41" t="s">
        <v>2164</v>
      </c>
      <c r="H941" s="41" t="s">
        <v>9699</v>
      </c>
    </row>
    <row r="942" spans="1:8">
      <c r="A942" s="41">
        <v>1030</v>
      </c>
      <c r="B942" s="41">
        <v>3</v>
      </c>
      <c r="C942" s="41" t="s">
        <v>10056</v>
      </c>
      <c r="D942" s="41" t="s">
        <v>2162</v>
      </c>
      <c r="E942" s="39" t="s">
        <v>10064</v>
      </c>
      <c r="F942" s="41" t="s">
        <v>2163</v>
      </c>
      <c r="G942" s="41" t="s">
        <v>2164</v>
      </c>
      <c r="H942" s="41" t="s">
        <v>9699</v>
      </c>
    </row>
    <row r="943" spans="1:8">
      <c r="A943" s="41">
        <v>1031</v>
      </c>
      <c r="B943" s="41">
        <v>4</v>
      </c>
      <c r="C943" s="41" t="s">
        <v>10056</v>
      </c>
      <c r="D943" s="41" t="s">
        <v>2162</v>
      </c>
      <c r="E943" s="39" t="s">
        <v>10064</v>
      </c>
      <c r="F943" s="41" t="s">
        <v>2163</v>
      </c>
      <c r="G943" s="41" t="s">
        <v>2164</v>
      </c>
      <c r="H943" s="41" t="s">
        <v>9699</v>
      </c>
    </row>
    <row r="944" spans="1:8">
      <c r="A944" s="41">
        <v>1032</v>
      </c>
      <c r="B944" s="41">
        <v>5</v>
      </c>
      <c r="C944" s="41" t="s">
        <v>10048</v>
      </c>
      <c r="D944" s="41" t="s">
        <v>2162</v>
      </c>
      <c r="E944" s="39" t="s">
        <v>10064</v>
      </c>
      <c r="F944" s="41" t="s">
        <v>2163</v>
      </c>
      <c r="G944" s="41" t="s">
        <v>2164</v>
      </c>
      <c r="H944" s="41" t="s">
        <v>9699</v>
      </c>
    </row>
    <row r="945" spans="1:8">
      <c r="A945" s="41">
        <v>1033</v>
      </c>
      <c r="B945" s="41">
        <v>6</v>
      </c>
      <c r="C945" s="41" t="s">
        <v>10048</v>
      </c>
      <c r="D945" s="41" t="s">
        <v>2162</v>
      </c>
      <c r="E945" s="39" t="s">
        <v>10064</v>
      </c>
      <c r="F945" s="41" t="s">
        <v>2163</v>
      </c>
      <c r="G945" s="41" t="s">
        <v>2164</v>
      </c>
      <c r="H945" s="41" t="s">
        <v>9699</v>
      </c>
    </row>
    <row r="946" spans="1:8">
      <c r="A946" s="41">
        <v>1034</v>
      </c>
      <c r="B946" s="41">
        <v>7</v>
      </c>
      <c r="C946" s="41" t="s">
        <v>10050</v>
      </c>
      <c r="D946" s="41" t="s">
        <v>2162</v>
      </c>
      <c r="E946" s="39" t="s">
        <v>10064</v>
      </c>
      <c r="F946" s="41" t="s">
        <v>2163</v>
      </c>
      <c r="G946" s="41" t="s">
        <v>2164</v>
      </c>
      <c r="H946" s="41" t="s">
        <v>9699</v>
      </c>
    </row>
    <row r="947" spans="1:8">
      <c r="A947" s="41">
        <v>1035</v>
      </c>
      <c r="B947" s="41">
        <v>8</v>
      </c>
      <c r="C947" s="41" t="s">
        <v>10050</v>
      </c>
      <c r="D947" s="41" t="s">
        <v>2162</v>
      </c>
      <c r="E947" s="39" t="s">
        <v>10064</v>
      </c>
      <c r="F947" s="41" t="s">
        <v>2163</v>
      </c>
      <c r="G947" s="41" t="s">
        <v>2164</v>
      </c>
      <c r="H947" s="41" t="s">
        <v>9699</v>
      </c>
    </row>
    <row r="948" spans="1:8">
      <c r="A948" s="41">
        <v>1036</v>
      </c>
      <c r="B948" s="41">
        <v>9</v>
      </c>
      <c r="C948" s="41" t="s">
        <v>10062</v>
      </c>
      <c r="D948" s="41" t="s">
        <v>2162</v>
      </c>
      <c r="E948" s="39" t="s">
        <v>10064</v>
      </c>
      <c r="F948" s="41" t="s">
        <v>2163</v>
      </c>
      <c r="G948" s="41" t="s">
        <v>2164</v>
      </c>
      <c r="H948" s="41" t="s">
        <v>9699</v>
      </c>
    </row>
    <row r="949" spans="1:8">
      <c r="A949" s="41">
        <v>1037</v>
      </c>
      <c r="B949" s="41">
        <v>10</v>
      </c>
      <c r="C949" s="41" t="s">
        <v>10062</v>
      </c>
      <c r="D949" s="41" t="s">
        <v>2162</v>
      </c>
      <c r="E949" s="39" t="s">
        <v>10064</v>
      </c>
      <c r="F949" s="41" t="s">
        <v>2163</v>
      </c>
      <c r="G949" s="41" t="s">
        <v>2164</v>
      </c>
      <c r="H949" s="41" t="s">
        <v>9699</v>
      </c>
    </row>
    <row r="950" spans="1:8">
      <c r="A950" s="41">
        <v>1040</v>
      </c>
      <c r="B950" s="41">
        <v>1</v>
      </c>
      <c r="C950" s="41" t="s">
        <v>10058</v>
      </c>
      <c r="D950" s="41" t="s">
        <v>440</v>
      </c>
      <c r="E950" s="39" t="s">
        <v>10054</v>
      </c>
      <c r="F950" s="41" t="s">
        <v>441</v>
      </c>
      <c r="G950" s="41" t="s">
        <v>442</v>
      </c>
      <c r="H950" s="41" t="s">
        <v>9699</v>
      </c>
    </row>
    <row r="951" spans="1:8">
      <c r="A951" s="41">
        <v>1041</v>
      </c>
      <c r="B951" s="41">
        <v>2</v>
      </c>
      <c r="C951" s="41" t="s">
        <v>10058</v>
      </c>
      <c r="D951" s="41" t="s">
        <v>440</v>
      </c>
      <c r="E951" s="39" t="s">
        <v>10054</v>
      </c>
      <c r="F951" s="41" t="s">
        <v>441</v>
      </c>
      <c r="G951" s="41" t="s">
        <v>442</v>
      </c>
      <c r="H951" s="41" t="s">
        <v>9699</v>
      </c>
    </row>
    <row r="952" spans="1:8">
      <c r="A952" s="41">
        <v>1042</v>
      </c>
      <c r="B952" s="41">
        <v>3</v>
      </c>
      <c r="C952" s="41" t="s">
        <v>10058</v>
      </c>
      <c r="D952" s="41" t="s">
        <v>440</v>
      </c>
      <c r="E952" s="39" t="s">
        <v>10054</v>
      </c>
      <c r="F952" s="41" t="s">
        <v>441</v>
      </c>
      <c r="G952" s="41" t="s">
        <v>442</v>
      </c>
      <c r="H952" s="41" t="s">
        <v>9699</v>
      </c>
    </row>
    <row r="953" spans="1:8">
      <c r="A953" s="41">
        <v>1043</v>
      </c>
      <c r="B953" s="41">
        <v>4</v>
      </c>
      <c r="C953" s="41" t="s">
        <v>10058</v>
      </c>
      <c r="D953" s="41" t="s">
        <v>440</v>
      </c>
      <c r="E953" s="39" t="s">
        <v>10054</v>
      </c>
      <c r="F953" s="41" t="s">
        <v>441</v>
      </c>
      <c r="G953" s="41" t="s">
        <v>442</v>
      </c>
      <c r="H953" s="41" t="s">
        <v>9699</v>
      </c>
    </row>
    <row r="954" spans="1:8">
      <c r="A954" s="41">
        <v>1044</v>
      </c>
      <c r="B954" s="41">
        <v>5</v>
      </c>
      <c r="C954" s="41" t="s">
        <v>10058</v>
      </c>
      <c r="D954" s="41" t="s">
        <v>440</v>
      </c>
      <c r="E954" s="39" t="s">
        <v>10054</v>
      </c>
      <c r="F954" s="41" t="s">
        <v>441</v>
      </c>
      <c r="G954" s="41" t="s">
        <v>442</v>
      </c>
      <c r="H954" s="41" t="s">
        <v>9699</v>
      </c>
    </row>
    <row r="955" spans="1:8">
      <c r="A955" s="41">
        <v>1045</v>
      </c>
      <c r="B955" s="41">
        <v>6</v>
      </c>
      <c r="C955" s="41" t="s">
        <v>10058</v>
      </c>
      <c r="D955" s="41" t="s">
        <v>440</v>
      </c>
      <c r="E955" s="39" t="s">
        <v>10054</v>
      </c>
      <c r="F955" s="41" t="s">
        <v>441</v>
      </c>
      <c r="G955" s="41" t="s">
        <v>442</v>
      </c>
      <c r="H955" s="41" t="s">
        <v>9699</v>
      </c>
    </row>
    <row r="956" spans="1:8">
      <c r="A956" s="41">
        <v>1046</v>
      </c>
      <c r="B956" s="41">
        <v>7</v>
      </c>
      <c r="C956" s="41" t="s">
        <v>10058</v>
      </c>
      <c r="D956" s="41" t="s">
        <v>440</v>
      </c>
      <c r="E956" s="39" t="s">
        <v>10054</v>
      </c>
      <c r="F956" s="41" t="s">
        <v>441</v>
      </c>
      <c r="G956" s="41" t="s">
        <v>442</v>
      </c>
      <c r="H956" s="41" t="s">
        <v>9699</v>
      </c>
    </row>
    <row r="957" spans="1:8">
      <c r="A957" s="41">
        <v>1047</v>
      </c>
      <c r="B957" s="41">
        <v>8</v>
      </c>
      <c r="C957" s="41" t="s">
        <v>10058</v>
      </c>
      <c r="D957" s="41" t="s">
        <v>440</v>
      </c>
      <c r="E957" s="39" t="s">
        <v>10054</v>
      </c>
      <c r="F957" s="41" t="s">
        <v>441</v>
      </c>
      <c r="G957" s="41" t="s">
        <v>442</v>
      </c>
      <c r="H957" s="41" t="s">
        <v>9699</v>
      </c>
    </row>
    <row r="958" spans="1:8">
      <c r="A958" s="41">
        <v>1048</v>
      </c>
      <c r="B958" s="41">
        <v>9</v>
      </c>
      <c r="C958" s="41" t="s">
        <v>10058</v>
      </c>
      <c r="D958" s="41" t="s">
        <v>440</v>
      </c>
      <c r="E958" s="39" t="s">
        <v>10054</v>
      </c>
      <c r="F958" s="41" t="s">
        <v>441</v>
      </c>
      <c r="G958" s="41" t="s">
        <v>442</v>
      </c>
      <c r="H958" s="41" t="s">
        <v>9699</v>
      </c>
    </row>
    <row r="959" spans="1:8">
      <c r="A959" s="41">
        <v>1049</v>
      </c>
      <c r="B959" s="41">
        <v>1</v>
      </c>
      <c r="C959" s="41" t="s">
        <v>10053</v>
      </c>
      <c r="D959" s="41" t="s">
        <v>1505</v>
      </c>
      <c r="E959" s="39" t="s">
        <v>10055</v>
      </c>
      <c r="F959" s="41" t="s">
        <v>1506</v>
      </c>
      <c r="G959" s="41" t="s">
        <v>1507</v>
      </c>
      <c r="H959" s="41" t="s">
        <v>9699</v>
      </c>
    </row>
    <row r="960" spans="1:8">
      <c r="A960" s="41">
        <v>1050</v>
      </c>
      <c r="B960" s="41">
        <v>2</v>
      </c>
      <c r="C960" s="41" t="s">
        <v>10053</v>
      </c>
      <c r="D960" s="41" t="s">
        <v>1505</v>
      </c>
      <c r="E960" s="39" t="s">
        <v>10055</v>
      </c>
      <c r="F960" s="41" t="s">
        <v>1506</v>
      </c>
      <c r="G960" s="41" t="s">
        <v>1507</v>
      </c>
      <c r="H960" s="41" t="s">
        <v>9699</v>
      </c>
    </row>
    <row r="961" spans="1:8">
      <c r="A961" s="41">
        <v>1051</v>
      </c>
      <c r="B961" s="41">
        <v>3</v>
      </c>
      <c r="C961" s="41" t="s">
        <v>10053</v>
      </c>
      <c r="D961" s="41" t="s">
        <v>1505</v>
      </c>
      <c r="E961" s="39" t="s">
        <v>10055</v>
      </c>
      <c r="F961" s="41" t="s">
        <v>1506</v>
      </c>
      <c r="G961" s="41" t="s">
        <v>1507</v>
      </c>
      <c r="H961" s="41" t="s">
        <v>9699</v>
      </c>
    </row>
    <row r="962" spans="1:8">
      <c r="A962" s="41">
        <v>1052</v>
      </c>
      <c r="B962" s="41">
        <v>4</v>
      </c>
      <c r="C962" s="41" t="s">
        <v>10053</v>
      </c>
      <c r="D962" s="41" t="s">
        <v>1505</v>
      </c>
      <c r="E962" s="39" t="s">
        <v>10055</v>
      </c>
      <c r="F962" s="41" t="s">
        <v>1506</v>
      </c>
      <c r="G962" s="41" t="s">
        <v>1507</v>
      </c>
      <c r="H962" s="41" t="s">
        <v>9699</v>
      </c>
    </row>
    <row r="963" spans="1:8">
      <c r="A963" s="41">
        <v>1053</v>
      </c>
      <c r="B963" s="41">
        <v>5</v>
      </c>
      <c r="C963" s="41" t="s">
        <v>10053</v>
      </c>
      <c r="D963" s="41" t="s">
        <v>1505</v>
      </c>
      <c r="E963" s="39" t="s">
        <v>10055</v>
      </c>
      <c r="F963" s="41" t="s">
        <v>1506</v>
      </c>
      <c r="G963" s="41" t="s">
        <v>1507</v>
      </c>
      <c r="H963" s="41" t="s">
        <v>9699</v>
      </c>
    </row>
    <row r="964" spans="1:8">
      <c r="A964" s="41">
        <v>1054</v>
      </c>
      <c r="B964" s="41">
        <v>6</v>
      </c>
      <c r="C964" s="41" t="s">
        <v>10053</v>
      </c>
      <c r="D964" s="41" t="s">
        <v>1505</v>
      </c>
      <c r="E964" s="39" t="s">
        <v>10055</v>
      </c>
      <c r="F964" s="41" t="s">
        <v>1506</v>
      </c>
      <c r="G964" s="41" t="s">
        <v>1507</v>
      </c>
      <c r="H964" s="41" t="s">
        <v>9699</v>
      </c>
    </row>
    <row r="965" spans="1:8">
      <c r="A965" s="41">
        <v>1055</v>
      </c>
      <c r="B965" s="41">
        <v>7</v>
      </c>
      <c r="C965" s="41" t="s">
        <v>10053</v>
      </c>
      <c r="D965" s="41" t="s">
        <v>1505</v>
      </c>
      <c r="E965" s="39" t="s">
        <v>10055</v>
      </c>
      <c r="F965" s="41" t="s">
        <v>1506</v>
      </c>
      <c r="G965" s="41" t="s">
        <v>1507</v>
      </c>
      <c r="H965" s="41" t="s">
        <v>9699</v>
      </c>
    </row>
    <row r="966" spans="1:8">
      <c r="A966" s="41">
        <v>1056</v>
      </c>
      <c r="B966" s="41">
        <v>8</v>
      </c>
      <c r="C966" s="41" t="s">
        <v>10053</v>
      </c>
      <c r="D966" s="41" t="s">
        <v>1505</v>
      </c>
      <c r="E966" s="39" t="s">
        <v>10055</v>
      </c>
      <c r="F966" s="41" t="s">
        <v>1506</v>
      </c>
      <c r="G966" s="41" t="s">
        <v>1507</v>
      </c>
      <c r="H966" s="41" t="s">
        <v>9699</v>
      </c>
    </row>
    <row r="967" spans="1:8">
      <c r="A967" s="41">
        <v>1057</v>
      </c>
      <c r="B967" s="41">
        <v>9</v>
      </c>
      <c r="C967" s="41" t="s">
        <v>10053</v>
      </c>
      <c r="D967" s="41" t="s">
        <v>1505</v>
      </c>
      <c r="E967" s="39" t="s">
        <v>10055</v>
      </c>
      <c r="F967" s="41" t="s">
        <v>1506</v>
      </c>
      <c r="G967" s="41" t="s">
        <v>1507</v>
      </c>
      <c r="H967" s="41" t="s">
        <v>9699</v>
      </c>
    </row>
    <row r="968" spans="1:8">
      <c r="A968" s="41">
        <v>1058</v>
      </c>
      <c r="B968" s="41">
        <v>10</v>
      </c>
      <c r="C968" s="41" t="s">
        <v>10053</v>
      </c>
      <c r="D968" s="41" t="s">
        <v>1505</v>
      </c>
      <c r="E968" s="39" t="s">
        <v>10055</v>
      </c>
      <c r="F968" s="41" t="s">
        <v>1506</v>
      </c>
      <c r="G968" s="41" t="s">
        <v>1507</v>
      </c>
      <c r="H968" s="41" t="s">
        <v>9699</v>
      </c>
    </row>
    <row r="969" spans="1:8">
      <c r="A969" s="41">
        <v>1059</v>
      </c>
      <c r="B969" s="41">
        <v>1</v>
      </c>
      <c r="C969" s="41" t="s">
        <v>10048</v>
      </c>
      <c r="D969" s="41" t="s">
        <v>787</v>
      </c>
      <c r="E969" s="39" t="s">
        <v>10049</v>
      </c>
      <c r="F969" s="41" t="s">
        <v>788</v>
      </c>
      <c r="G969" s="41" t="s">
        <v>789</v>
      </c>
      <c r="H969" s="41" t="s">
        <v>9699</v>
      </c>
    </row>
    <row r="970" spans="1:8">
      <c r="A970" s="41">
        <v>1060</v>
      </c>
      <c r="B970" s="41">
        <v>2</v>
      </c>
      <c r="C970" s="41" t="s">
        <v>10048</v>
      </c>
      <c r="D970" s="41" t="s">
        <v>787</v>
      </c>
      <c r="E970" s="39" t="s">
        <v>10049</v>
      </c>
      <c r="F970" s="41" t="s">
        <v>788</v>
      </c>
      <c r="G970" s="41" t="s">
        <v>789</v>
      </c>
      <c r="H970" s="41" t="s">
        <v>9699</v>
      </c>
    </row>
    <row r="971" spans="1:8">
      <c r="A971" s="41">
        <v>1061</v>
      </c>
      <c r="B971" s="41">
        <v>3</v>
      </c>
      <c r="C971" s="41" t="s">
        <v>10048</v>
      </c>
      <c r="D971" s="41" t="s">
        <v>787</v>
      </c>
      <c r="E971" s="39" t="s">
        <v>10049</v>
      </c>
      <c r="F971" s="41" t="s">
        <v>788</v>
      </c>
      <c r="G971" s="41" t="s">
        <v>789</v>
      </c>
      <c r="H971" s="41" t="s">
        <v>9699</v>
      </c>
    </row>
    <row r="972" spans="1:8">
      <c r="A972" s="41">
        <v>1062</v>
      </c>
      <c r="B972" s="41">
        <v>4</v>
      </c>
      <c r="C972" s="41" t="s">
        <v>10048</v>
      </c>
      <c r="D972" s="41" t="s">
        <v>787</v>
      </c>
      <c r="E972" s="39" t="s">
        <v>10049</v>
      </c>
      <c r="F972" s="41" t="s">
        <v>788</v>
      </c>
      <c r="G972" s="41" t="s">
        <v>789</v>
      </c>
      <c r="H972" s="41" t="s">
        <v>9699</v>
      </c>
    </row>
    <row r="973" spans="1:8">
      <c r="A973" s="41">
        <v>1063</v>
      </c>
      <c r="B973" s="41">
        <v>5</v>
      </c>
      <c r="C973" s="41" t="s">
        <v>10048</v>
      </c>
      <c r="D973" s="41" t="s">
        <v>787</v>
      </c>
      <c r="E973" s="39" t="s">
        <v>10049</v>
      </c>
      <c r="F973" s="41" t="s">
        <v>788</v>
      </c>
      <c r="G973" s="41" t="s">
        <v>789</v>
      </c>
      <c r="H973" s="41" t="s">
        <v>9699</v>
      </c>
    </row>
    <row r="974" spans="1:8">
      <c r="A974" s="41">
        <v>1064</v>
      </c>
      <c r="B974" s="41">
        <v>6</v>
      </c>
      <c r="C974" s="41" t="s">
        <v>10048</v>
      </c>
      <c r="D974" s="41" t="s">
        <v>787</v>
      </c>
      <c r="E974" s="39" t="s">
        <v>10049</v>
      </c>
      <c r="F974" s="41" t="s">
        <v>788</v>
      </c>
      <c r="G974" s="41" t="s">
        <v>789</v>
      </c>
      <c r="H974" s="41" t="s">
        <v>9699</v>
      </c>
    </row>
    <row r="975" spans="1:8">
      <c r="A975" s="41">
        <v>1065</v>
      </c>
      <c r="B975" s="41">
        <v>7</v>
      </c>
      <c r="C975" s="41" t="s">
        <v>10048</v>
      </c>
      <c r="D975" s="41" t="s">
        <v>787</v>
      </c>
      <c r="E975" s="39" t="s">
        <v>10049</v>
      </c>
      <c r="F975" s="41" t="s">
        <v>788</v>
      </c>
      <c r="G975" s="41" t="s">
        <v>789</v>
      </c>
      <c r="H975" s="41" t="s">
        <v>9699</v>
      </c>
    </row>
    <row r="976" spans="1:8">
      <c r="A976" s="41">
        <v>1066</v>
      </c>
      <c r="B976" s="41">
        <v>8</v>
      </c>
      <c r="C976" s="41" t="s">
        <v>10048</v>
      </c>
      <c r="D976" s="41" t="s">
        <v>787</v>
      </c>
      <c r="E976" s="39" t="s">
        <v>10049</v>
      </c>
      <c r="F976" s="41" t="s">
        <v>788</v>
      </c>
      <c r="G976" s="41" t="s">
        <v>789</v>
      </c>
      <c r="H976" s="41" t="s">
        <v>9699</v>
      </c>
    </row>
    <row r="977" spans="1:8">
      <c r="A977" s="41">
        <v>1067</v>
      </c>
      <c r="B977" s="41">
        <v>9</v>
      </c>
      <c r="C977" s="41" t="s">
        <v>10048</v>
      </c>
      <c r="D977" s="41" t="s">
        <v>787</v>
      </c>
      <c r="E977" s="39" t="s">
        <v>10049</v>
      </c>
      <c r="F977" s="41" t="s">
        <v>788</v>
      </c>
      <c r="G977" s="41" t="s">
        <v>789</v>
      </c>
      <c r="H977" s="41" t="s">
        <v>9699</v>
      </c>
    </row>
    <row r="978" spans="1:8">
      <c r="A978" s="41">
        <v>1068</v>
      </c>
      <c r="B978" s="41">
        <v>10</v>
      </c>
      <c r="C978" s="41" t="s">
        <v>10048</v>
      </c>
      <c r="D978" s="41" t="s">
        <v>787</v>
      </c>
      <c r="E978" s="39" t="s">
        <v>10049</v>
      </c>
      <c r="F978" s="41" t="s">
        <v>788</v>
      </c>
      <c r="G978" s="41" t="s">
        <v>789</v>
      </c>
      <c r="H978" s="41" t="s">
        <v>9699</v>
      </c>
    </row>
    <row r="979" spans="1:8">
      <c r="A979" s="41">
        <v>1069</v>
      </c>
      <c r="B979" s="41">
        <v>1</v>
      </c>
      <c r="C979" s="41" t="s">
        <v>10050</v>
      </c>
      <c r="D979" s="41" t="s">
        <v>1721</v>
      </c>
      <c r="E979" s="39" t="s">
        <v>10051</v>
      </c>
      <c r="F979" s="41" t="s">
        <v>1722</v>
      </c>
      <c r="G979" s="41" t="s">
        <v>1723</v>
      </c>
      <c r="H979" s="41" t="s">
        <v>9699</v>
      </c>
    </row>
    <row r="980" spans="1:8">
      <c r="A980" s="41">
        <v>1070</v>
      </c>
      <c r="B980" s="41">
        <v>2</v>
      </c>
      <c r="C980" s="41" t="s">
        <v>10050</v>
      </c>
      <c r="D980" s="41" t="s">
        <v>1721</v>
      </c>
      <c r="E980" s="39" t="s">
        <v>10051</v>
      </c>
      <c r="F980" s="41" t="s">
        <v>1722</v>
      </c>
      <c r="G980" s="41" t="s">
        <v>1723</v>
      </c>
      <c r="H980" s="41" t="s">
        <v>9699</v>
      </c>
    </row>
    <row r="981" spans="1:8">
      <c r="A981" s="41">
        <v>1071</v>
      </c>
      <c r="B981" s="41">
        <v>3</v>
      </c>
      <c r="C981" s="41" t="s">
        <v>10050</v>
      </c>
      <c r="D981" s="41" t="s">
        <v>1721</v>
      </c>
      <c r="E981" s="39" t="s">
        <v>10051</v>
      </c>
      <c r="F981" s="41" t="s">
        <v>1722</v>
      </c>
      <c r="G981" s="41" t="s">
        <v>1723</v>
      </c>
      <c r="H981" s="41" t="s">
        <v>9699</v>
      </c>
    </row>
    <row r="982" spans="1:8">
      <c r="A982" s="41">
        <v>1072</v>
      </c>
      <c r="B982" s="41">
        <v>4</v>
      </c>
      <c r="C982" s="41" t="s">
        <v>10050</v>
      </c>
      <c r="D982" s="41" t="s">
        <v>1721</v>
      </c>
      <c r="E982" s="39" t="s">
        <v>10051</v>
      </c>
      <c r="F982" s="41" t="s">
        <v>1722</v>
      </c>
      <c r="G982" s="41" t="s">
        <v>1723</v>
      </c>
      <c r="H982" s="41" t="s">
        <v>9699</v>
      </c>
    </row>
    <row r="983" spans="1:8">
      <c r="A983" s="41">
        <v>1073</v>
      </c>
      <c r="B983" s="41">
        <v>1</v>
      </c>
      <c r="C983" s="41" t="s">
        <v>10056</v>
      </c>
      <c r="D983" s="41" t="s">
        <v>1032</v>
      </c>
      <c r="E983" s="39" t="s">
        <v>10060</v>
      </c>
      <c r="F983" s="41" t="s">
        <v>1033</v>
      </c>
      <c r="G983" s="41" t="s">
        <v>1034</v>
      </c>
      <c r="H983" s="41" t="s">
        <v>9699</v>
      </c>
    </row>
    <row r="984" spans="1:8">
      <c r="A984" s="41">
        <v>1074</v>
      </c>
      <c r="B984" s="41">
        <v>2</v>
      </c>
      <c r="C984" s="41" t="s">
        <v>10056</v>
      </c>
      <c r="D984" s="41" t="s">
        <v>1032</v>
      </c>
      <c r="E984" s="39" t="s">
        <v>10060</v>
      </c>
      <c r="F984" s="41" t="s">
        <v>1033</v>
      </c>
      <c r="G984" s="41" t="s">
        <v>1034</v>
      </c>
      <c r="H984" s="41" t="s">
        <v>9699</v>
      </c>
    </row>
    <row r="985" spans="1:8">
      <c r="A985" s="41">
        <v>1075</v>
      </c>
      <c r="B985" s="41">
        <v>3</v>
      </c>
      <c r="C985" s="41" t="s">
        <v>10056</v>
      </c>
      <c r="D985" s="41" t="s">
        <v>1032</v>
      </c>
      <c r="E985" s="39" t="s">
        <v>10060</v>
      </c>
      <c r="F985" s="41" t="s">
        <v>1033</v>
      </c>
      <c r="G985" s="41" t="s">
        <v>1034</v>
      </c>
      <c r="H985" s="41" t="s">
        <v>9699</v>
      </c>
    </row>
    <row r="986" spans="1:8">
      <c r="A986" s="41">
        <v>1076</v>
      </c>
      <c r="B986" s="41">
        <v>4</v>
      </c>
      <c r="C986" s="41" t="s">
        <v>10056</v>
      </c>
      <c r="D986" s="41" t="s">
        <v>1032</v>
      </c>
      <c r="E986" s="39" t="s">
        <v>10060</v>
      </c>
      <c r="F986" s="41" t="s">
        <v>1033</v>
      </c>
      <c r="G986" s="41" t="s">
        <v>1034</v>
      </c>
      <c r="H986" s="41" t="s">
        <v>9699</v>
      </c>
    </row>
    <row r="987" spans="1:8">
      <c r="A987" s="41">
        <v>1077</v>
      </c>
      <c r="B987" s="41">
        <v>5</v>
      </c>
      <c r="C987" s="41" t="s">
        <v>10056</v>
      </c>
      <c r="D987" s="41" t="s">
        <v>1032</v>
      </c>
      <c r="E987" s="39" t="s">
        <v>10060</v>
      </c>
      <c r="F987" s="41" t="s">
        <v>1033</v>
      </c>
      <c r="G987" s="41" t="s">
        <v>1034</v>
      </c>
      <c r="H987" s="41" t="s">
        <v>9699</v>
      </c>
    </row>
    <row r="988" spans="1:8">
      <c r="A988" s="41">
        <v>1078</v>
      </c>
      <c r="B988" s="41">
        <v>6</v>
      </c>
      <c r="C988" s="41" t="s">
        <v>10056</v>
      </c>
      <c r="D988" s="41" t="s">
        <v>1032</v>
      </c>
      <c r="E988" s="39" t="s">
        <v>10060</v>
      </c>
      <c r="F988" s="41" t="s">
        <v>1033</v>
      </c>
      <c r="G988" s="41" t="s">
        <v>1034</v>
      </c>
      <c r="H988" s="41" t="s">
        <v>9699</v>
      </c>
    </row>
    <row r="989" spans="1:8">
      <c r="A989" s="41">
        <v>1079</v>
      </c>
      <c r="B989" s="41">
        <v>7</v>
      </c>
      <c r="C989" s="41" t="s">
        <v>10056</v>
      </c>
      <c r="D989" s="41" t="s">
        <v>1032</v>
      </c>
      <c r="E989" s="39" t="s">
        <v>10060</v>
      </c>
      <c r="F989" s="41" t="s">
        <v>1033</v>
      </c>
      <c r="G989" s="41" t="s">
        <v>1034</v>
      </c>
      <c r="H989" s="41" t="s">
        <v>9699</v>
      </c>
    </row>
    <row r="990" spans="1:8">
      <c r="A990" s="41">
        <v>1080</v>
      </c>
      <c r="B990" s="41">
        <v>8</v>
      </c>
      <c r="C990" s="41" t="s">
        <v>10056</v>
      </c>
      <c r="D990" s="41" t="s">
        <v>1032</v>
      </c>
      <c r="E990" s="39" t="s">
        <v>10060</v>
      </c>
      <c r="F990" s="41" t="s">
        <v>1033</v>
      </c>
      <c r="G990" s="41" t="s">
        <v>1034</v>
      </c>
      <c r="H990" s="41" t="s">
        <v>9699</v>
      </c>
    </row>
    <row r="991" spans="1:8">
      <c r="A991" s="41">
        <v>1081</v>
      </c>
      <c r="B991" s="41">
        <v>9</v>
      </c>
      <c r="C991" s="41" t="s">
        <v>10056</v>
      </c>
      <c r="D991" s="41" t="s">
        <v>1032</v>
      </c>
      <c r="E991" s="39" t="s">
        <v>10060</v>
      </c>
      <c r="F991" s="41" t="s">
        <v>1033</v>
      </c>
      <c r="G991" s="41" t="s">
        <v>1034</v>
      </c>
      <c r="H991" s="41" t="s">
        <v>9699</v>
      </c>
    </row>
    <row r="992" spans="1:8">
      <c r="A992" s="41">
        <v>1082</v>
      </c>
      <c r="B992" s="41">
        <v>10</v>
      </c>
      <c r="C992" s="41" t="s">
        <v>10056</v>
      </c>
      <c r="D992" s="41" t="s">
        <v>1032</v>
      </c>
      <c r="E992" s="39" t="s">
        <v>10060</v>
      </c>
      <c r="F992" s="41" t="s">
        <v>1033</v>
      </c>
      <c r="G992" s="41" t="s">
        <v>1034</v>
      </c>
      <c r="H992" s="41" t="s">
        <v>9699</v>
      </c>
    </row>
    <row r="993" spans="1:8">
      <c r="A993" s="41">
        <v>1089</v>
      </c>
      <c r="B993" s="41">
        <v>1</v>
      </c>
      <c r="C993" s="41" t="s">
        <v>10058</v>
      </c>
      <c r="D993" s="41" t="s">
        <v>7571</v>
      </c>
      <c r="E993" s="39" t="s">
        <v>10064</v>
      </c>
      <c r="F993" s="41" t="s">
        <v>7572</v>
      </c>
      <c r="G993" s="41" t="s">
        <v>7573</v>
      </c>
      <c r="H993" s="41" t="s">
        <v>9699</v>
      </c>
    </row>
    <row r="994" spans="1:8">
      <c r="A994" s="41">
        <v>1090</v>
      </c>
      <c r="B994" s="41">
        <v>1</v>
      </c>
      <c r="C994" s="41" t="s">
        <v>10058</v>
      </c>
      <c r="D994" s="41" t="s">
        <v>8036</v>
      </c>
      <c r="E994" s="39" t="s">
        <v>10059</v>
      </c>
      <c r="F994" s="41" t="s">
        <v>8037</v>
      </c>
      <c r="G994" s="41" t="s">
        <v>8038</v>
      </c>
      <c r="H994" s="41" t="s">
        <v>9699</v>
      </c>
    </row>
    <row r="995" spans="1:8">
      <c r="A995" s="41">
        <v>1091</v>
      </c>
      <c r="B995" s="41">
        <v>2</v>
      </c>
      <c r="C995" s="41" t="s">
        <v>10058</v>
      </c>
      <c r="D995" s="41" t="s">
        <v>8036</v>
      </c>
      <c r="E995" s="39" t="s">
        <v>10059</v>
      </c>
      <c r="F995" s="41" t="s">
        <v>8037</v>
      </c>
      <c r="G995" s="41" t="s">
        <v>8038</v>
      </c>
      <c r="H995" s="41" t="s">
        <v>9699</v>
      </c>
    </row>
    <row r="996" spans="1:8">
      <c r="A996" s="41">
        <v>1092</v>
      </c>
      <c r="B996" s="41">
        <v>3</v>
      </c>
      <c r="C996" s="41" t="s">
        <v>10058</v>
      </c>
      <c r="D996" s="41" t="s">
        <v>8036</v>
      </c>
      <c r="E996" s="39" t="s">
        <v>10059</v>
      </c>
      <c r="F996" s="41" t="s">
        <v>8037</v>
      </c>
      <c r="G996" s="41" t="s">
        <v>8038</v>
      </c>
      <c r="H996" s="41" t="s">
        <v>9699</v>
      </c>
    </row>
    <row r="997" spans="1:8">
      <c r="A997" s="41">
        <v>1093</v>
      </c>
      <c r="B997" s="41">
        <v>4</v>
      </c>
      <c r="C997" s="41" t="s">
        <v>10058</v>
      </c>
      <c r="D997" s="41" t="s">
        <v>8036</v>
      </c>
      <c r="E997" s="39" t="s">
        <v>10059</v>
      </c>
      <c r="F997" s="41" t="s">
        <v>8037</v>
      </c>
      <c r="G997" s="41" t="s">
        <v>8038</v>
      </c>
      <c r="H997" s="41" t="str">
        <f>VLOOKUP(A997,[1]Sheet1!$A:$E,5,0)</f>
        <v>불인정</v>
      </c>
    </row>
    <row r="998" spans="1:8">
      <c r="A998" s="41">
        <v>1094</v>
      </c>
      <c r="B998" s="41">
        <v>5</v>
      </c>
      <c r="C998" s="41" t="s">
        <v>10058</v>
      </c>
      <c r="D998" s="41" t="s">
        <v>8036</v>
      </c>
      <c r="E998" s="39" t="s">
        <v>10059</v>
      </c>
      <c r="F998" s="41" t="s">
        <v>8037</v>
      </c>
      <c r="G998" s="41" t="s">
        <v>8038</v>
      </c>
      <c r="H998" s="41" t="s">
        <v>9699</v>
      </c>
    </row>
    <row r="999" spans="1:8">
      <c r="A999" s="41">
        <v>1095</v>
      </c>
      <c r="B999" s="41">
        <v>6</v>
      </c>
      <c r="C999" s="41" t="s">
        <v>10058</v>
      </c>
      <c r="D999" s="41" t="s">
        <v>8036</v>
      </c>
      <c r="E999" s="39" t="s">
        <v>10059</v>
      </c>
      <c r="F999" s="41" t="s">
        <v>8037</v>
      </c>
      <c r="G999" s="41" t="s">
        <v>8038</v>
      </c>
      <c r="H999" s="41" t="s">
        <v>9699</v>
      </c>
    </row>
    <row r="1000" spans="1:8">
      <c r="A1000" s="41">
        <v>1096</v>
      </c>
      <c r="B1000" s="41">
        <v>7</v>
      </c>
      <c r="C1000" s="41" t="s">
        <v>10058</v>
      </c>
      <c r="D1000" s="41" t="s">
        <v>8036</v>
      </c>
      <c r="E1000" s="39" t="s">
        <v>10059</v>
      </c>
      <c r="F1000" s="41" t="s">
        <v>8037</v>
      </c>
      <c r="G1000" s="41" t="s">
        <v>8038</v>
      </c>
      <c r="H1000" s="41" t="s">
        <v>9699</v>
      </c>
    </row>
    <row r="1001" spans="1:8">
      <c r="A1001" s="41">
        <v>1097</v>
      </c>
      <c r="B1001" s="41">
        <v>8</v>
      </c>
      <c r="C1001" s="41" t="s">
        <v>10058</v>
      </c>
      <c r="D1001" s="41" t="s">
        <v>8036</v>
      </c>
      <c r="E1001" s="39" t="s">
        <v>10059</v>
      </c>
      <c r="F1001" s="41" t="s">
        <v>8037</v>
      </c>
      <c r="G1001" s="41" t="s">
        <v>8038</v>
      </c>
      <c r="H1001" s="41" t="s">
        <v>9699</v>
      </c>
    </row>
    <row r="1002" spans="1:8">
      <c r="A1002" s="41">
        <v>1098</v>
      </c>
      <c r="B1002" s="41">
        <v>9</v>
      </c>
      <c r="C1002" s="41" t="s">
        <v>10058</v>
      </c>
      <c r="D1002" s="41" t="s">
        <v>8036</v>
      </c>
      <c r="E1002" s="39" t="s">
        <v>10059</v>
      </c>
      <c r="F1002" s="41" t="s">
        <v>8037</v>
      </c>
      <c r="G1002" s="41" t="s">
        <v>8038</v>
      </c>
      <c r="H1002" s="41" t="s">
        <v>9699</v>
      </c>
    </row>
    <row r="1003" spans="1:8">
      <c r="A1003" s="41">
        <v>1099</v>
      </c>
      <c r="B1003" s="41">
        <v>10</v>
      </c>
      <c r="C1003" s="41" t="s">
        <v>10058</v>
      </c>
      <c r="D1003" s="41" t="s">
        <v>8036</v>
      </c>
      <c r="E1003" s="39" t="s">
        <v>10059</v>
      </c>
      <c r="F1003" s="41" t="s">
        <v>8037</v>
      </c>
      <c r="G1003" s="41" t="s">
        <v>8038</v>
      </c>
      <c r="H1003" s="41" t="s">
        <v>9699</v>
      </c>
    </row>
    <row r="1004" spans="1:8">
      <c r="A1004" s="41">
        <v>1100</v>
      </c>
      <c r="B1004" s="41">
        <v>1</v>
      </c>
      <c r="C1004" s="41" t="s">
        <v>10048</v>
      </c>
      <c r="D1004" s="41" t="s">
        <v>1554</v>
      </c>
      <c r="E1004" s="39" t="s">
        <v>10049</v>
      </c>
      <c r="F1004" s="41" t="s">
        <v>1555</v>
      </c>
      <c r="G1004" s="41" t="s">
        <v>1556</v>
      </c>
      <c r="H1004" s="41" t="s">
        <v>9699</v>
      </c>
    </row>
    <row r="1005" spans="1:8">
      <c r="A1005" s="41">
        <v>1101</v>
      </c>
      <c r="B1005" s="41">
        <v>2</v>
      </c>
      <c r="C1005" s="41" t="s">
        <v>10048</v>
      </c>
      <c r="D1005" s="41" t="s">
        <v>1554</v>
      </c>
      <c r="E1005" s="39" t="s">
        <v>10049</v>
      </c>
      <c r="F1005" s="41" t="s">
        <v>1555</v>
      </c>
      <c r="G1005" s="41" t="s">
        <v>1556</v>
      </c>
      <c r="H1005" s="41" t="s">
        <v>9699</v>
      </c>
    </row>
    <row r="1006" spans="1:8">
      <c r="A1006" s="41">
        <v>1102</v>
      </c>
      <c r="B1006" s="41">
        <v>3</v>
      </c>
      <c r="C1006" s="41" t="s">
        <v>10048</v>
      </c>
      <c r="D1006" s="41" t="s">
        <v>1554</v>
      </c>
      <c r="E1006" s="39" t="s">
        <v>10049</v>
      </c>
      <c r="F1006" s="41" t="s">
        <v>1555</v>
      </c>
      <c r="G1006" s="41" t="s">
        <v>1556</v>
      </c>
      <c r="H1006" s="41" t="s">
        <v>9699</v>
      </c>
    </row>
    <row r="1007" spans="1:8">
      <c r="A1007" s="41">
        <v>1103</v>
      </c>
      <c r="B1007" s="41">
        <v>4</v>
      </c>
      <c r="C1007" s="41" t="s">
        <v>10048</v>
      </c>
      <c r="D1007" s="41" t="s">
        <v>1554</v>
      </c>
      <c r="E1007" s="39" t="s">
        <v>10049</v>
      </c>
      <c r="F1007" s="41" t="s">
        <v>1555</v>
      </c>
      <c r="G1007" s="41" t="s">
        <v>1556</v>
      </c>
      <c r="H1007" s="41" t="s">
        <v>9699</v>
      </c>
    </row>
    <row r="1008" spans="1:8">
      <c r="A1008" s="41">
        <v>1104</v>
      </c>
      <c r="B1008" s="41">
        <v>5</v>
      </c>
      <c r="C1008" s="41" t="s">
        <v>10048</v>
      </c>
      <c r="D1008" s="41" t="s">
        <v>1554</v>
      </c>
      <c r="E1008" s="39" t="s">
        <v>10049</v>
      </c>
      <c r="F1008" s="41" t="s">
        <v>1555</v>
      </c>
      <c r="G1008" s="41" t="s">
        <v>1556</v>
      </c>
      <c r="H1008" s="41" t="s">
        <v>9699</v>
      </c>
    </row>
    <row r="1009" spans="1:8">
      <c r="A1009" s="41">
        <v>1105</v>
      </c>
      <c r="B1009" s="41">
        <v>6</v>
      </c>
      <c r="C1009" s="41" t="s">
        <v>10048</v>
      </c>
      <c r="D1009" s="41" t="s">
        <v>1554</v>
      </c>
      <c r="E1009" s="39" t="s">
        <v>10049</v>
      </c>
      <c r="F1009" s="41" t="s">
        <v>1555</v>
      </c>
      <c r="G1009" s="41" t="s">
        <v>1556</v>
      </c>
      <c r="H1009" s="41" t="s">
        <v>9699</v>
      </c>
    </row>
    <row r="1010" spans="1:8">
      <c r="A1010" s="41">
        <v>1106</v>
      </c>
      <c r="B1010" s="41">
        <v>7</v>
      </c>
      <c r="C1010" s="41" t="s">
        <v>10048</v>
      </c>
      <c r="D1010" s="41" t="s">
        <v>1554</v>
      </c>
      <c r="E1010" s="39" t="s">
        <v>10049</v>
      </c>
      <c r="F1010" s="41" t="s">
        <v>1555</v>
      </c>
      <c r="G1010" s="41" t="s">
        <v>1556</v>
      </c>
      <c r="H1010" s="41" t="s">
        <v>9699</v>
      </c>
    </row>
    <row r="1011" spans="1:8">
      <c r="A1011" s="41">
        <v>1107</v>
      </c>
      <c r="B1011" s="41">
        <v>8</v>
      </c>
      <c r="C1011" s="41" t="s">
        <v>10048</v>
      </c>
      <c r="D1011" s="41" t="s">
        <v>1554</v>
      </c>
      <c r="E1011" s="39" t="s">
        <v>10049</v>
      </c>
      <c r="F1011" s="41" t="s">
        <v>1555</v>
      </c>
      <c r="G1011" s="41" t="s">
        <v>1556</v>
      </c>
      <c r="H1011" s="41" t="s">
        <v>9699</v>
      </c>
    </row>
    <row r="1012" spans="1:8">
      <c r="A1012" s="41">
        <v>1108</v>
      </c>
      <c r="B1012" s="41">
        <v>9</v>
      </c>
      <c r="C1012" s="41" t="s">
        <v>10048</v>
      </c>
      <c r="D1012" s="41" t="s">
        <v>1554</v>
      </c>
      <c r="E1012" s="39" t="s">
        <v>10049</v>
      </c>
      <c r="F1012" s="41" t="s">
        <v>1555</v>
      </c>
      <c r="G1012" s="41" t="s">
        <v>1556</v>
      </c>
      <c r="H1012" s="41" t="s">
        <v>9699</v>
      </c>
    </row>
    <row r="1013" spans="1:8">
      <c r="A1013" s="41">
        <v>1109</v>
      </c>
      <c r="B1013" s="41">
        <v>10</v>
      </c>
      <c r="C1013" s="41" t="s">
        <v>10048</v>
      </c>
      <c r="D1013" s="41" t="s">
        <v>1554</v>
      </c>
      <c r="E1013" s="39" t="s">
        <v>10049</v>
      </c>
      <c r="F1013" s="41" t="s">
        <v>1555</v>
      </c>
      <c r="G1013" s="41" t="s">
        <v>1556</v>
      </c>
      <c r="H1013" s="41" t="s">
        <v>9699</v>
      </c>
    </row>
    <row r="1014" spans="1:8">
      <c r="A1014" s="41">
        <v>1110</v>
      </c>
      <c r="B1014" s="41">
        <v>1</v>
      </c>
      <c r="C1014" s="41" t="s">
        <v>10058</v>
      </c>
      <c r="D1014" s="41" t="s">
        <v>248</v>
      </c>
      <c r="E1014" s="39" t="s">
        <v>10054</v>
      </c>
      <c r="F1014" s="41" t="s">
        <v>249</v>
      </c>
      <c r="G1014" s="41" t="s">
        <v>250</v>
      </c>
      <c r="H1014" s="41" t="s">
        <v>9699</v>
      </c>
    </row>
    <row r="1015" spans="1:8">
      <c r="A1015" s="41">
        <v>1111</v>
      </c>
      <c r="B1015" s="41">
        <v>2</v>
      </c>
      <c r="C1015" s="41" t="s">
        <v>10058</v>
      </c>
      <c r="D1015" s="41" t="s">
        <v>248</v>
      </c>
      <c r="E1015" s="39" t="s">
        <v>10054</v>
      </c>
      <c r="F1015" s="41" t="s">
        <v>249</v>
      </c>
      <c r="G1015" s="41" t="s">
        <v>250</v>
      </c>
      <c r="H1015" s="41" t="s">
        <v>9699</v>
      </c>
    </row>
    <row r="1016" spans="1:8">
      <c r="A1016" s="41">
        <v>1112</v>
      </c>
      <c r="B1016" s="41">
        <v>3</v>
      </c>
      <c r="C1016" s="41" t="s">
        <v>10058</v>
      </c>
      <c r="D1016" s="41" t="s">
        <v>248</v>
      </c>
      <c r="E1016" s="39" t="s">
        <v>10054</v>
      </c>
      <c r="F1016" s="41" t="s">
        <v>249</v>
      </c>
      <c r="G1016" s="41" t="s">
        <v>250</v>
      </c>
      <c r="H1016" s="41" t="s">
        <v>9699</v>
      </c>
    </row>
    <row r="1017" spans="1:8">
      <c r="A1017" s="41">
        <v>1113</v>
      </c>
      <c r="B1017" s="41">
        <v>4</v>
      </c>
      <c r="C1017" s="41" t="s">
        <v>10058</v>
      </c>
      <c r="D1017" s="41" t="s">
        <v>248</v>
      </c>
      <c r="E1017" s="39" t="s">
        <v>10054</v>
      </c>
      <c r="F1017" s="41" t="s">
        <v>249</v>
      </c>
      <c r="G1017" s="41" t="s">
        <v>250</v>
      </c>
      <c r="H1017" s="41" t="s">
        <v>9699</v>
      </c>
    </row>
    <row r="1018" spans="1:8">
      <c r="A1018" s="41">
        <v>1114</v>
      </c>
      <c r="B1018" s="41">
        <v>5</v>
      </c>
      <c r="C1018" s="41" t="s">
        <v>10058</v>
      </c>
      <c r="D1018" s="41" t="s">
        <v>248</v>
      </c>
      <c r="E1018" s="39" t="s">
        <v>10054</v>
      </c>
      <c r="F1018" s="41" t="s">
        <v>249</v>
      </c>
      <c r="G1018" s="41" t="s">
        <v>250</v>
      </c>
      <c r="H1018" s="41" t="s">
        <v>9699</v>
      </c>
    </row>
    <row r="1019" spans="1:8">
      <c r="A1019" s="41">
        <v>1115</v>
      </c>
      <c r="B1019" s="41">
        <v>6</v>
      </c>
      <c r="C1019" s="41" t="s">
        <v>10058</v>
      </c>
      <c r="D1019" s="41" t="s">
        <v>248</v>
      </c>
      <c r="E1019" s="39" t="s">
        <v>10054</v>
      </c>
      <c r="F1019" s="41" t="s">
        <v>249</v>
      </c>
      <c r="G1019" s="41" t="s">
        <v>250</v>
      </c>
      <c r="H1019" s="41" t="s">
        <v>9699</v>
      </c>
    </row>
    <row r="1020" spans="1:8">
      <c r="A1020" s="41">
        <v>1116</v>
      </c>
      <c r="B1020" s="41">
        <v>7</v>
      </c>
      <c r="C1020" s="41" t="s">
        <v>10058</v>
      </c>
      <c r="D1020" s="41" t="s">
        <v>248</v>
      </c>
      <c r="E1020" s="39" t="s">
        <v>10054</v>
      </c>
      <c r="F1020" s="41" t="s">
        <v>249</v>
      </c>
      <c r="G1020" s="41" t="s">
        <v>250</v>
      </c>
      <c r="H1020" s="41" t="s">
        <v>9699</v>
      </c>
    </row>
    <row r="1021" spans="1:8">
      <c r="A1021" s="41">
        <v>1117</v>
      </c>
      <c r="B1021" s="41">
        <v>8</v>
      </c>
      <c r="C1021" s="41" t="s">
        <v>10058</v>
      </c>
      <c r="D1021" s="41" t="s">
        <v>248</v>
      </c>
      <c r="E1021" s="39" t="s">
        <v>10054</v>
      </c>
      <c r="F1021" s="41" t="s">
        <v>249</v>
      </c>
      <c r="G1021" s="41" t="s">
        <v>250</v>
      </c>
      <c r="H1021" s="41" t="s">
        <v>9699</v>
      </c>
    </row>
    <row r="1022" spans="1:8">
      <c r="A1022" s="41">
        <v>1118</v>
      </c>
      <c r="B1022" s="41">
        <v>9</v>
      </c>
      <c r="C1022" s="41" t="s">
        <v>10058</v>
      </c>
      <c r="D1022" s="41" t="s">
        <v>248</v>
      </c>
      <c r="E1022" s="39" t="s">
        <v>10054</v>
      </c>
      <c r="F1022" s="41" t="s">
        <v>249</v>
      </c>
      <c r="G1022" s="41" t="s">
        <v>250</v>
      </c>
      <c r="H1022" s="41" t="s">
        <v>9699</v>
      </c>
    </row>
    <row r="1023" spans="1:8">
      <c r="A1023" s="41">
        <v>1119</v>
      </c>
      <c r="B1023" s="41">
        <v>10</v>
      </c>
      <c r="C1023" s="41" t="s">
        <v>10058</v>
      </c>
      <c r="D1023" s="41" t="s">
        <v>248</v>
      </c>
      <c r="E1023" s="39" t="s">
        <v>10054</v>
      </c>
      <c r="F1023" s="41" t="s">
        <v>249</v>
      </c>
      <c r="G1023" s="41" t="s">
        <v>250</v>
      </c>
      <c r="H1023" s="41" t="s">
        <v>9699</v>
      </c>
    </row>
    <row r="1024" spans="1:8">
      <c r="A1024" s="41">
        <v>1133</v>
      </c>
      <c r="B1024" s="41">
        <v>1</v>
      </c>
      <c r="C1024" s="41" t="s">
        <v>10050</v>
      </c>
      <c r="D1024" s="41" t="s">
        <v>2200</v>
      </c>
      <c r="E1024" s="39" t="s">
        <v>10051</v>
      </c>
      <c r="F1024" s="41" t="s">
        <v>2201</v>
      </c>
      <c r="G1024" s="41" t="s">
        <v>2202</v>
      </c>
      <c r="H1024" s="41" t="s">
        <v>9699</v>
      </c>
    </row>
    <row r="1025" spans="1:8">
      <c r="A1025" s="41">
        <v>1134</v>
      </c>
      <c r="B1025" s="41">
        <v>1</v>
      </c>
      <c r="C1025" s="41" t="s">
        <v>10053</v>
      </c>
      <c r="D1025" s="41" t="s">
        <v>1364</v>
      </c>
      <c r="E1025" s="39" t="s">
        <v>10055</v>
      </c>
      <c r="F1025" s="41" t="s">
        <v>1365</v>
      </c>
      <c r="G1025" s="41" t="s">
        <v>1366</v>
      </c>
      <c r="H1025" s="41" t="s">
        <v>9699</v>
      </c>
    </row>
    <row r="1026" spans="1:8">
      <c r="A1026" s="41">
        <v>1135</v>
      </c>
      <c r="B1026" s="41">
        <v>2</v>
      </c>
      <c r="C1026" s="41" t="s">
        <v>10053</v>
      </c>
      <c r="D1026" s="41" t="s">
        <v>1364</v>
      </c>
      <c r="E1026" s="39" t="s">
        <v>10055</v>
      </c>
      <c r="F1026" s="41" t="s">
        <v>1365</v>
      </c>
      <c r="G1026" s="41" t="s">
        <v>1366</v>
      </c>
      <c r="H1026" s="41" t="s">
        <v>9699</v>
      </c>
    </row>
    <row r="1027" spans="1:8">
      <c r="A1027" s="41">
        <v>1136</v>
      </c>
      <c r="B1027" s="41">
        <v>3</v>
      </c>
      <c r="C1027" s="41" t="s">
        <v>10053</v>
      </c>
      <c r="D1027" s="41" t="s">
        <v>1364</v>
      </c>
      <c r="E1027" s="39" t="s">
        <v>10055</v>
      </c>
      <c r="F1027" s="41" t="s">
        <v>1365</v>
      </c>
      <c r="G1027" s="41" t="s">
        <v>1366</v>
      </c>
      <c r="H1027" s="41" t="s">
        <v>9699</v>
      </c>
    </row>
    <row r="1028" spans="1:8">
      <c r="A1028" s="41">
        <v>1137</v>
      </c>
      <c r="B1028" s="41">
        <v>4</v>
      </c>
      <c r="C1028" s="41" t="s">
        <v>10053</v>
      </c>
      <c r="D1028" s="41" t="s">
        <v>1364</v>
      </c>
      <c r="E1028" s="39" t="s">
        <v>10055</v>
      </c>
      <c r="F1028" s="41" t="s">
        <v>1365</v>
      </c>
      <c r="G1028" s="41" t="s">
        <v>1366</v>
      </c>
      <c r="H1028" s="41" t="s">
        <v>9699</v>
      </c>
    </row>
    <row r="1029" spans="1:8">
      <c r="A1029" s="41">
        <v>1138</v>
      </c>
      <c r="B1029" s="41">
        <v>5</v>
      </c>
      <c r="C1029" s="41" t="s">
        <v>10053</v>
      </c>
      <c r="D1029" s="41" t="s">
        <v>1364</v>
      </c>
      <c r="E1029" s="39" t="s">
        <v>10055</v>
      </c>
      <c r="F1029" s="41" t="s">
        <v>1365</v>
      </c>
      <c r="G1029" s="41" t="s">
        <v>1366</v>
      </c>
      <c r="H1029" s="41" t="s">
        <v>9699</v>
      </c>
    </row>
    <row r="1030" spans="1:8">
      <c r="A1030" s="41">
        <v>1139</v>
      </c>
      <c r="B1030" s="41">
        <v>6</v>
      </c>
      <c r="C1030" s="41" t="s">
        <v>10053</v>
      </c>
      <c r="D1030" s="41" t="s">
        <v>1364</v>
      </c>
      <c r="E1030" s="39" t="s">
        <v>10055</v>
      </c>
      <c r="F1030" s="41" t="s">
        <v>1365</v>
      </c>
      <c r="G1030" s="41" t="s">
        <v>1366</v>
      </c>
      <c r="H1030" s="41" t="s">
        <v>9699</v>
      </c>
    </row>
    <row r="1031" spans="1:8">
      <c r="A1031" s="41">
        <v>1140</v>
      </c>
      <c r="B1031" s="41">
        <v>7</v>
      </c>
      <c r="C1031" s="41" t="s">
        <v>10053</v>
      </c>
      <c r="D1031" s="41" t="s">
        <v>1364</v>
      </c>
      <c r="E1031" s="39" t="s">
        <v>10055</v>
      </c>
      <c r="F1031" s="41" t="s">
        <v>1365</v>
      </c>
      <c r="G1031" s="41" t="s">
        <v>1366</v>
      </c>
      <c r="H1031" s="41" t="s">
        <v>9699</v>
      </c>
    </row>
    <row r="1032" spans="1:8">
      <c r="A1032" s="41">
        <v>1141</v>
      </c>
      <c r="B1032" s="41">
        <v>1</v>
      </c>
      <c r="C1032" s="41" t="s">
        <v>10062</v>
      </c>
      <c r="D1032" s="41" t="s">
        <v>3954</v>
      </c>
      <c r="E1032" s="39" t="s">
        <v>10063</v>
      </c>
      <c r="F1032" s="41" t="s">
        <v>3955</v>
      </c>
      <c r="G1032" s="41" t="s">
        <v>3956</v>
      </c>
      <c r="H1032" s="41" t="s">
        <v>9699</v>
      </c>
    </row>
    <row r="1033" spans="1:8">
      <c r="A1033" s="41">
        <v>1142</v>
      </c>
      <c r="B1033" s="41">
        <v>2</v>
      </c>
      <c r="C1033" s="41" t="s">
        <v>10062</v>
      </c>
      <c r="D1033" s="41" t="s">
        <v>3954</v>
      </c>
      <c r="E1033" s="39" t="s">
        <v>10063</v>
      </c>
      <c r="F1033" s="41" t="s">
        <v>3955</v>
      </c>
      <c r="G1033" s="41" t="s">
        <v>3956</v>
      </c>
      <c r="H1033" s="41" t="s">
        <v>9699</v>
      </c>
    </row>
    <row r="1034" spans="1:8">
      <c r="A1034" s="41">
        <v>1143</v>
      </c>
      <c r="B1034" s="41">
        <v>3</v>
      </c>
      <c r="C1034" s="41" t="s">
        <v>10062</v>
      </c>
      <c r="D1034" s="41" t="s">
        <v>3954</v>
      </c>
      <c r="E1034" s="39" t="s">
        <v>10063</v>
      </c>
      <c r="F1034" s="41" t="s">
        <v>3955</v>
      </c>
      <c r="G1034" s="41" t="s">
        <v>3956</v>
      </c>
      <c r="H1034" s="41" t="s">
        <v>9699</v>
      </c>
    </row>
    <row r="1035" spans="1:8">
      <c r="A1035" s="41">
        <v>1144</v>
      </c>
      <c r="B1035" s="41">
        <v>1</v>
      </c>
      <c r="C1035" s="41" t="s">
        <v>10056</v>
      </c>
      <c r="D1035" s="41" t="s">
        <v>1862</v>
      </c>
      <c r="E1035" s="39" t="s">
        <v>10057</v>
      </c>
      <c r="F1035" s="41" t="s">
        <v>1863</v>
      </c>
      <c r="G1035" s="41" t="s">
        <v>1864</v>
      </c>
      <c r="H1035" s="41" t="s">
        <v>9699</v>
      </c>
    </row>
    <row r="1036" spans="1:8">
      <c r="A1036" s="41">
        <v>1145</v>
      </c>
      <c r="B1036" s="41">
        <v>2</v>
      </c>
      <c r="C1036" s="41" t="s">
        <v>10056</v>
      </c>
      <c r="D1036" s="41" t="s">
        <v>1862</v>
      </c>
      <c r="E1036" s="39" t="s">
        <v>10057</v>
      </c>
      <c r="F1036" s="41" t="s">
        <v>1863</v>
      </c>
      <c r="G1036" s="41" t="s">
        <v>1864</v>
      </c>
      <c r="H1036" s="41" t="s">
        <v>9699</v>
      </c>
    </row>
    <row r="1037" spans="1:8">
      <c r="A1037" s="41">
        <v>1146</v>
      </c>
      <c r="B1037" s="41">
        <v>3</v>
      </c>
      <c r="C1037" s="41" t="s">
        <v>10056</v>
      </c>
      <c r="D1037" s="41" t="s">
        <v>1862</v>
      </c>
      <c r="E1037" s="39" t="s">
        <v>10057</v>
      </c>
      <c r="F1037" s="41" t="s">
        <v>1863</v>
      </c>
      <c r="G1037" s="41" t="s">
        <v>1864</v>
      </c>
      <c r="H1037" s="41" t="s">
        <v>9699</v>
      </c>
    </row>
    <row r="1038" spans="1:8">
      <c r="A1038" s="41">
        <v>1147</v>
      </c>
      <c r="B1038" s="41">
        <v>4</v>
      </c>
      <c r="C1038" s="41" t="s">
        <v>10056</v>
      </c>
      <c r="D1038" s="41" t="s">
        <v>1862</v>
      </c>
      <c r="E1038" s="39" t="s">
        <v>10057</v>
      </c>
      <c r="F1038" s="41" t="s">
        <v>1863</v>
      </c>
      <c r="G1038" s="41" t="s">
        <v>1864</v>
      </c>
      <c r="H1038" s="41" t="s">
        <v>9699</v>
      </c>
    </row>
    <row r="1039" spans="1:8">
      <c r="A1039" s="41">
        <v>1148</v>
      </c>
      <c r="B1039" s="41">
        <v>5</v>
      </c>
      <c r="C1039" s="41" t="s">
        <v>10056</v>
      </c>
      <c r="D1039" s="41" t="s">
        <v>1862</v>
      </c>
      <c r="E1039" s="39" t="s">
        <v>10057</v>
      </c>
      <c r="F1039" s="41" t="s">
        <v>1863</v>
      </c>
      <c r="G1039" s="41" t="s">
        <v>1864</v>
      </c>
      <c r="H1039" s="41" t="s">
        <v>9699</v>
      </c>
    </row>
    <row r="1040" spans="1:8">
      <c r="A1040" s="41">
        <v>1149</v>
      </c>
      <c r="B1040" s="41">
        <v>1</v>
      </c>
      <c r="C1040" s="41" t="s">
        <v>10062</v>
      </c>
      <c r="D1040" s="41" t="s">
        <v>3279</v>
      </c>
      <c r="E1040" s="39" t="s">
        <v>10065</v>
      </c>
      <c r="F1040" s="41" t="s">
        <v>3280</v>
      </c>
      <c r="G1040" s="41" t="s">
        <v>3281</v>
      </c>
      <c r="H1040" s="41" t="s">
        <v>9699</v>
      </c>
    </row>
    <row r="1041" spans="1:8">
      <c r="A1041" s="41">
        <v>1150</v>
      </c>
      <c r="B1041" s="41">
        <v>2</v>
      </c>
      <c r="C1041" s="41" t="s">
        <v>10062</v>
      </c>
      <c r="D1041" s="41" t="s">
        <v>3279</v>
      </c>
      <c r="E1041" s="39" t="s">
        <v>10065</v>
      </c>
      <c r="F1041" s="41" t="s">
        <v>3280</v>
      </c>
      <c r="G1041" s="41" t="s">
        <v>3281</v>
      </c>
      <c r="H1041" s="41" t="s">
        <v>9699</v>
      </c>
    </row>
    <row r="1042" spans="1:8">
      <c r="A1042" s="41">
        <v>1151</v>
      </c>
      <c r="B1042" s="41">
        <v>3</v>
      </c>
      <c r="C1042" s="41" t="s">
        <v>10062</v>
      </c>
      <c r="D1042" s="41" t="s">
        <v>3279</v>
      </c>
      <c r="E1042" s="39" t="s">
        <v>10065</v>
      </c>
      <c r="F1042" s="41" t="s">
        <v>3280</v>
      </c>
      <c r="G1042" s="41" t="s">
        <v>3281</v>
      </c>
      <c r="H1042" s="41" t="s">
        <v>9699</v>
      </c>
    </row>
    <row r="1043" spans="1:8">
      <c r="A1043" s="41">
        <v>1152</v>
      </c>
      <c r="B1043" s="41">
        <v>4</v>
      </c>
      <c r="C1043" s="41" t="s">
        <v>10062</v>
      </c>
      <c r="D1043" s="41" t="s">
        <v>3279</v>
      </c>
      <c r="E1043" s="39" t="s">
        <v>10065</v>
      </c>
      <c r="F1043" s="41" t="s">
        <v>3280</v>
      </c>
      <c r="G1043" s="41" t="s">
        <v>3281</v>
      </c>
      <c r="H1043" s="41" t="s">
        <v>9699</v>
      </c>
    </row>
    <row r="1044" spans="1:8">
      <c r="A1044" s="41">
        <v>1153</v>
      </c>
      <c r="B1044" s="41">
        <v>5</v>
      </c>
      <c r="C1044" s="41" t="s">
        <v>10062</v>
      </c>
      <c r="D1044" s="41" t="s">
        <v>3279</v>
      </c>
      <c r="E1044" s="39" t="s">
        <v>10065</v>
      </c>
      <c r="F1044" s="41" t="s">
        <v>3280</v>
      </c>
      <c r="G1044" s="41" t="s">
        <v>3281</v>
      </c>
      <c r="H1044" s="41" t="s">
        <v>9699</v>
      </c>
    </row>
    <row r="1045" spans="1:8">
      <c r="A1045" s="41">
        <v>1154</v>
      </c>
      <c r="B1045" s="41">
        <v>6</v>
      </c>
      <c r="C1045" s="41" t="s">
        <v>10062</v>
      </c>
      <c r="D1045" s="41" t="s">
        <v>3279</v>
      </c>
      <c r="E1045" s="39" t="s">
        <v>10065</v>
      </c>
      <c r="F1045" s="41" t="s">
        <v>3280</v>
      </c>
      <c r="G1045" s="41" t="s">
        <v>3281</v>
      </c>
      <c r="H1045" s="41" t="s">
        <v>9699</v>
      </c>
    </row>
    <row r="1046" spans="1:8">
      <c r="A1046" s="41">
        <v>1155</v>
      </c>
      <c r="B1046" s="41">
        <v>7</v>
      </c>
      <c r="C1046" s="41" t="s">
        <v>10062</v>
      </c>
      <c r="D1046" s="41" t="s">
        <v>3279</v>
      </c>
      <c r="E1046" s="39" t="s">
        <v>10065</v>
      </c>
      <c r="F1046" s="41" t="s">
        <v>3280</v>
      </c>
      <c r="G1046" s="41" t="s">
        <v>3281</v>
      </c>
      <c r="H1046" s="41" t="s">
        <v>9699</v>
      </c>
    </row>
    <row r="1047" spans="1:8">
      <c r="A1047" s="41">
        <v>1156</v>
      </c>
      <c r="B1047" s="41">
        <v>8</v>
      </c>
      <c r="C1047" s="41" t="s">
        <v>10062</v>
      </c>
      <c r="D1047" s="41" t="s">
        <v>3279</v>
      </c>
      <c r="E1047" s="39" t="s">
        <v>10065</v>
      </c>
      <c r="F1047" s="41" t="s">
        <v>3280</v>
      </c>
      <c r="G1047" s="41" t="s">
        <v>3281</v>
      </c>
      <c r="H1047" s="41" t="s">
        <v>9699</v>
      </c>
    </row>
    <row r="1048" spans="1:8">
      <c r="A1048" s="41">
        <v>1157</v>
      </c>
      <c r="B1048" s="41">
        <v>9</v>
      </c>
      <c r="C1048" s="41" t="s">
        <v>10062</v>
      </c>
      <c r="D1048" s="41" t="s">
        <v>3279</v>
      </c>
      <c r="E1048" s="39" t="s">
        <v>10065</v>
      </c>
      <c r="F1048" s="41" t="s">
        <v>3280</v>
      </c>
      <c r="G1048" s="41" t="s">
        <v>3281</v>
      </c>
      <c r="H1048" s="41" t="s">
        <v>9699</v>
      </c>
    </row>
    <row r="1049" spans="1:8">
      <c r="A1049" s="41">
        <v>1158</v>
      </c>
      <c r="B1049" s="41">
        <v>10</v>
      </c>
      <c r="C1049" s="41" t="s">
        <v>10062</v>
      </c>
      <c r="D1049" s="41" t="s">
        <v>3279</v>
      </c>
      <c r="E1049" s="39" t="s">
        <v>10065</v>
      </c>
      <c r="F1049" s="41" t="s">
        <v>3280</v>
      </c>
      <c r="G1049" s="41" t="s">
        <v>3281</v>
      </c>
      <c r="H1049" s="41" t="s">
        <v>9699</v>
      </c>
    </row>
    <row r="1050" spans="1:8">
      <c r="A1050" s="41">
        <v>1159</v>
      </c>
      <c r="B1050" s="41">
        <v>1</v>
      </c>
      <c r="C1050" s="41" t="s">
        <v>10050</v>
      </c>
      <c r="D1050" s="41" t="s">
        <v>2206</v>
      </c>
      <c r="E1050" s="39" t="s">
        <v>10051</v>
      </c>
      <c r="F1050" s="41" t="s">
        <v>2207</v>
      </c>
      <c r="G1050" s="41" t="s">
        <v>2208</v>
      </c>
      <c r="H1050" s="41" t="s">
        <v>9699</v>
      </c>
    </row>
    <row r="1051" spans="1:8">
      <c r="A1051" s="41">
        <v>1160</v>
      </c>
      <c r="B1051" s="41">
        <v>2</v>
      </c>
      <c r="C1051" s="41" t="s">
        <v>10050</v>
      </c>
      <c r="D1051" s="41" t="s">
        <v>2206</v>
      </c>
      <c r="E1051" s="39" t="s">
        <v>10051</v>
      </c>
      <c r="F1051" s="41" t="s">
        <v>2207</v>
      </c>
      <c r="G1051" s="41" t="s">
        <v>2208</v>
      </c>
      <c r="H1051" s="41" t="s">
        <v>9699</v>
      </c>
    </row>
    <row r="1052" spans="1:8">
      <c r="A1052" s="41">
        <v>1161</v>
      </c>
      <c r="B1052" s="41">
        <v>3</v>
      </c>
      <c r="C1052" s="41" t="s">
        <v>10050</v>
      </c>
      <c r="D1052" s="41" t="s">
        <v>2206</v>
      </c>
      <c r="E1052" s="39" t="s">
        <v>10051</v>
      </c>
      <c r="F1052" s="41" t="s">
        <v>2207</v>
      </c>
      <c r="G1052" s="41" t="s">
        <v>2208</v>
      </c>
      <c r="H1052" s="41" t="s">
        <v>9699</v>
      </c>
    </row>
    <row r="1053" spans="1:8">
      <c r="A1053" s="41">
        <v>1162</v>
      </c>
      <c r="B1053" s="41">
        <v>4</v>
      </c>
      <c r="C1053" s="41" t="s">
        <v>10050</v>
      </c>
      <c r="D1053" s="41" t="s">
        <v>2206</v>
      </c>
      <c r="E1053" s="39" t="s">
        <v>10051</v>
      </c>
      <c r="F1053" s="41" t="s">
        <v>2207</v>
      </c>
      <c r="G1053" s="41" t="s">
        <v>2208</v>
      </c>
      <c r="H1053" s="41" t="s">
        <v>9699</v>
      </c>
    </row>
    <row r="1054" spans="1:8">
      <c r="A1054" s="41">
        <v>1163</v>
      </c>
      <c r="B1054" s="41">
        <v>5</v>
      </c>
      <c r="C1054" s="41" t="s">
        <v>10050</v>
      </c>
      <c r="D1054" s="41" t="s">
        <v>2206</v>
      </c>
      <c r="E1054" s="39" t="s">
        <v>10051</v>
      </c>
      <c r="F1054" s="41" t="s">
        <v>2207</v>
      </c>
      <c r="G1054" s="41" t="s">
        <v>2208</v>
      </c>
      <c r="H1054" s="41" t="s">
        <v>9699</v>
      </c>
    </row>
    <row r="1055" spans="1:8">
      <c r="A1055" s="41">
        <v>1164</v>
      </c>
      <c r="B1055" s="41">
        <v>6</v>
      </c>
      <c r="C1055" s="41" t="s">
        <v>10050</v>
      </c>
      <c r="D1055" s="41" t="s">
        <v>2206</v>
      </c>
      <c r="E1055" s="39" t="s">
        <v>10051</v>
      </c>
      <c r="F1055" s="41" t="s">
        <v>2207</v>
      </c>
      <c r="G1055" s="41" t="s">
        <v>2208</v>
      </c>
      <c r="H1055" s="41" t="s">
        <v>9699</v>
      </c>
    </row>
    <row r="1056" spans="1:8">
      <c r="A1056" s="41">
        <v>1165</v>
      </c>
      <c r="B1056" s="41">
        <v>7</v>
      </c>
      <c r="C1056" s="41" t="s">
        <v>10050</v>
      </c>
      <c r="D1056" s="41" t="s">
        <v>2206</v>
      </c>
      <c r="E1056" s="39" t="s">
        <v>10051</v>
      </c>
      <c r="F1056" s="41" t="s">
        <v>2207</v>
      </c>
      <c r="G1056" s="41" t="s">
        <v>2208</v>
      </c>
      <c r="H1056" s="41" t="s">
        <v>9699</v>
      </c>
    </row>
    <row r="1057" spans="1:8">
      <c r="A1057" s="41">
        <v>1166</v>
      </c>
      <c r="B1057" s="41">
        <v>8</v>
      </c>
      <c r="C1057" s="41" t="s">
        <v>10050</v>
      </c>
      <c r="D1057" s="41" t="s">
        <v>2206</v>
      </c>
      <c r="E1057" s="39" t="s">
        <v>10051</v>
      </c>
      <c r="F1057" s="41" t="s">
        <v>2207</v>
      </c>
      <c r="G1057" s="41" t="s">
        <v>2208</v>
      </c>
      <c r="H1057" s="41" t="s">
        <v>9699</v>
      </c>
    </row>
    <row r="1058" spans="1:8">
      <c r="A1058" s="41">
        <v>1167</v>
      </c>
      <c r="B1058" s="41">
        <v>1</v>
      </c>
      <c r="C1058" s="41" t="s">
        <v>10062</v>
      </c>
      <c r="D1058" s="41" t="s">
        <v>524</v>
      </c>
      <c r="E1058" s="39" t="s">
        <v>10063</v>
      </c>
      <c r="F1058" s="41" t="s">
        <v>525</v>
      </c>
      <c r="G1058" s="41" t="s">
        <v>526</v>
      </c>
      <c r="H1058" s="41" t="s">
        <v>9699</v>
      </c>
    </row>
    <row r="1059" spans="1:8">
      <c r="A1059" s="41">
        <v>1168</v>
      </c>
      <c r="B1059" s="41">
        <v>2</v>
      </c>
      <c r="C1059" s="41" t="s">
        <v>10062</v>
      </c>
      <c r="D1059" s="41" t="s">
        <v>524</v>
      </c>
      <c r="E1059" s="39" t="s">
        <v>10063</v>
      </c>
      <c r="F1059" s="41" t="s">
        <v>525</v>
      </c>
      <c r="G1059" s="41" t="s">
        <v>526</v>
      </c>
      <c r="H1059" s="41" t="s">
        <v>9699</v>
      </c>
    </row>
    <row r="1060" spans="1:8">
      <c r="A1060" s="41">
        <v>1169</v>
      </c>
      <c r="B1060" s="41">
        <v>3</v>
      </c>
      <c r="C1060" s="41" t="s">
        <v>10062</v>
      </c>
      <c r="D1060" s="41" t="s">
        <v>524</v>
      </c>
      <c r="E1060" s="39" t="s">
        <v>10063</v>
      </c>
      <c r="F1060" s="41" t="s">
        <v>525</v>
      </c>
      <c r="G1060" s="41" t="s">
        <v>526</v>
      </c>
      <c r="H1060" s="41" t="s">
        <v>9699</v>
      </c>
    </row>
    <row r="1061" spans="1:8">
      <c r="A1061" s="41">
        <v>1170</v>
      </c>
      <c r="B1061" s="41">
        <v>4</v>
      </c>
      <c r="C1061" s="41" t="s">
        <v>10062</v>
      </c>
      <c r="D1061" s="41" t="s">
        <v>524</v>
      </c>
      <c r="E1061" s="39" t="s">
        <v>10063</v>
      </c>
      <c r="F1061" s="41" t="s">
        <v>525</v>
      </c>
      <c r="G1061" s="41" t="s">
        <v>526</v>
      </c>
      <c r="H1061" s="41" t="s">
        <v>9699</v>
      </c>
    </row>
    <row r="1062" spans="1:8">
      <c r="A1062" s="41">
        <v>1171</v>
      </c>
      <c r="B1062" s="41">
        <v>5</v>
      </c>
      <c r="C1062" s="41" t="s">
        <v>10062</v>
      </c>
      <c r="D1062" s="41" t="s">
        <v>524</v>
      </c>
      <c r="E1062" s="39" t="s">
        <v>10063</v>
      </c>
      <c r="F1062" s="41" t="s">
        <v>525</v>
      </c>
      <c r="G1062" s="41" t="s">
        <v>526</v>
      </c>
      <c r="H1062" s="41" t="s">
        <v>9699</v>
      </c>
    </row>
    <row r="1063" spans="1:8">
      <c r="A1063" s="41">
        <v>1172</v>
      </c>
      <c r="B1063" s="41">
        <v>6</v>
      </c>
      <c r="C1063" s="41" t="s">
        <v>10062</v>
      </c>
      <c r="D1063" s="41" t="s">
        <v>524</v>
      </c>
      <c r="E1063" s="39" t="s">
        <v>10063</v>
      </c>
      <c r="F1063" s="41" t="s">
        <v>525</v>
      </c>
      <c r="G1063" s="41" t="s">
        <v>526</v>
      </c>
      <c r="H1063" s="41" t="s">
        <v>9699</v>
      </c>
    </row>
    <row r="1064" spans="1:8">
      <c r="A1064" s="41">
        <v>1173</v>
      </c>
      <c r="B1064" s="41">
        <v>7</v>
      </c>
      <c r="C1064" s="41" t="s">
        <v>10062</v>
      </c>
      <c r="D1064" s="41" t="s">
        <v>524</v>
      </c>
      <c r="E1064" s="39" t="s">
        <v>10063</v>
      </c>
      <c r="F1064" s="41" t="s">
        <v>525</v>
      </c>
      <c r="G1064" s="41" t="s">
        <v>526</v>
      </c>
      <c r="H1064" s="41" t="s">
        <v>9699</v>
      </c>
    </row>
    <row r="1065" spans="1:8">
      <c r="A1065" s="41">
        <v>1174</v>
      </c>
      <c r="B1065" s="41">
        <v>1</v>
      </c>
      <c r="C1065" s="41" t="s">
        <v>10062</v>
      </c>
      <c r="D1065" s="41" t="s">
        <v>1673</v>
      </c>
      <c r="E1065" s="39" t="s">
        <v>10063</v>
      </c>
      <c r="F1065" s="41" t="s">
        <v>1674</v>
      </c>
      <c r="G1065" s="41" t="s">
        <v>1675</v>
      </c>
      <c r="H1065" s="41" t="s">
        <v>9699</v>
      </c>
    </row>
    <row r="1066" spans="1:8">
      <c r="A1066" s="41">
        <v>1175</v>
      </c>
      <c r="B1066" s="41">
        <v>2</v>
      </c>
      <c r="C1066" s="41" t="s">
        <v>10062</v>
      </c>
      <c r="D1066" s="41" t="s">
        <v>1673</v>
      </c>
      <c r="E1066" s="39" t="s">
        <v>10063</v>
      </c>
      <c r="F1066" s="41" t="s">
        <v>1674</v>
      </c>
      <c r="G1066" s="41" t="s">
        <v>1675</v>
      </c>
      <c r="H1066" s="41" t="s">
        <v>9699</v>
      </c>
    </row>
    <row r="1067" spans="1:8">
      <c r="A1067" s="41">
        <v>1176</v>
      </c>
      <c r="B1067" s="41">
        <v>3</v>
      </c>
      <c r="C1067" s="41" t="s">
        <v>10062</v>
      </c>
      <c r="D1067" s="41" t="s">
        <v>1673</v>
      </c>
      <c r="E1067" s="39" t="s">
        <v>10063</v>
      </c>
      <c r="F1067" s="41" t="s">
        <v>1674</v>
      </c>
      <c r="G1067" s="41" t="s">
        <v>1675</v>
      </c>
      <c r="H1067" s="41" t="s">
        <v>9699</v>
      </c>
    </row>
    <row r="1068" spans="1:8">
      <c r="A1068" s="41">
        <v>1177</v>
      </c>
      <c r="B1068" s="41">
        <v>4</v>
      </c>
      <c r="C1068" s="41" t="s">
        <v>10062</v>
      </c>
      <c r="D1068" s="41" t="s">
        <v>1673</v>
      </c>
      <c r="E1068" s="39" t="s">
        <v>10063</v>
      </c>
      <c r="F1068" s="41" t="s">
        <v>1674</v>
      </c>
      <c r="G1068" s="41" t="s">
        <v>1675</v>
      </c>
      <c r="H1068" s="41" t="s">
        <v>9699</v>
      </c>
    </row>
    <row r="1069" spans="1:8">
      <c r="A1069" s="41">
        <v>1178</v>
      </c>
      <c r="B1069" s="41">
        <v>1</v>
      </c>
      <c r="C1069" s="41" t="s">
        <v>10050</v>
      </c>
      <c r="D1069" s="41" t="s">
        <v>6935</v>
      </c>
      <c r="E1069" s="39" t="s">
        <v>10051</v>
      </c>
      <c r="F1069" s="41" t="s">
        <v>6936</v>
      </c>
      <c r="G1069" s="41" t="s">
        <v>6937</v>
      </c>
      <c r="H1069" s="41" t="s">
        <v>9699</v>
      </c>
    </row>
    <row r="1070" spans="1:8">
      <c r="A1070" s="41">
        <v>1179</v>
      </c>
      <c r="B1070" s="41">
        <v>2</v>
      </c>
      <c r="C1070" s="41" t="s">
        <v>10050</v>
      </c>
      <c r="D1070" s="41" t="s">
        <v>6935</v>
      </c>
      <c r="E1070" s="39" t="s">
        <v>10051</v>
      </c>
      <c r="F1070" s="41" t="s">
        <v>6936</v>
      </c>
      <c r="G1070" s="41" t="s">
        <v>6937</v>
      </c>
      <c r="H1070" s="41" t="s">
        <v>9699</v>
      </c>
    </row>
    <row r="1071" spans="1:8">
      <c r="A1071" s="41">
        <v>1180</v>
      </c>
      <c r="B1071" s="41">
        <v>3</v>
      </c>
      <c r="C1071" s="41" t="s">
        <v>10050</v>
      </c>
      <c r="D1071" s="41" t="s">
        <v>6935</v>
      </c>
      <c r="E1071" s="39" t="s">
        <v>10051</v>
      </c>
      <c r="F1071" s="41" t="s">
        <v>6936</v>
      </c>
      <c r="G1071" s="41" t="s">
        <v>6937</v>
      </c>
      <c r="H1071" s="41" t="s">
        <v>9699</v>
      </c>
    </row>
    <row r="1072" spans="1:8">
      <c r="A1072" s="41">
        <v>1181</v>
      </c>
      <c r="B1072" s="41">
        <v>4</v>
      </c>
      <c r="C1072" s="41" t="s">
        <v>10050</v>
      </c>
      <c r="D1072" s="41" t="s">
        <v>6935</v>
      </c>
      <c r="E1072" s="39" t="s">
        <v>10051</v>
      </c>
      <c r="F1072" s="41" t="s">
        <v>6936</v>
      </c>
      <c r="G1072" s="41" t="s">
        <v>6937</v>
      </c>
      <c r="H1072" s="41" t="s">
        <v>9699</v>
      </c>
    </row>
    <row r="1073" spans="1:8">
      <c r="A1073" s="41">
        <v>1182</v>
      </c>
      <c r="B1073" s="41">
        <v>5</v>
      </c>
      <c r="C1073" s="41" t="s">
        <v>10050</v>
      </c>
      <c r="D1073" s="41" t="s">
        <v>6935</v>
      </c>
      <c r="E1073" s="39" t="s">
        <v>10051</v>
      </c>
      <c r="F1073" s="41" t="s">
        <v>6936</v>
      </c>
      <c r="G1073" s="41" t="s">
        <v>6937</v>
      </c>
      <c r="H1073" s="41" t="s">
        <v>9699</v>
      </c>
    </row>
    <row r="1074" spans="1:8">
      <c r="A1074" s="41">
        <v>1183</v>
      </c>
      <c r="B1074" s="41">
        <v>6</v>
      </c>
      <c r="C1074" s="41" t="s">
        <v>10050</v>
      </c>
      <c r="D1074" s="41" t="s">
        <v>6935</v>
      </c>
      <c r="E1074" s="39" t="s">
        <v>10051</v>
      </c>
      <c r="F1074" s="41" t="s">
        <v>6936</v>
      </c>
      <c r="G1074" s="41" t="s">
        <v>6937</v>
      </c>
      <c r="H1074" s="41" t="s">
        <v>9699</v>
      </c>
    </row>
    <row r="1075" spans="1:8">
      <c r="A1075" s="41">
        <v>1184</v>
      </c>
      <c r="B1075" s="41">
        <v>7</v>
      </c>
      <c r="C1075" s="41" t="s">
        <v>10050</v>
      </c>
      <c r="D1075" s="41" t="s">
        <v>6935</v>
      </c>
      <c r="E1075" s="39" t="s">
        <v>10051</v>
      </c>
      <c r="F1075" s="41" t="s">
        <v>6936</v>
      </c>
      <c r="G1075" s="41" t="s">
        <v>6937</v>
      </c>
      <c r="H1075" s="41" t="s">
        <v>9699</v>
      </c>
    </row>
    <row r="1076" spans="1:8">
      <c r="A1076" s="41">
        <v>1185</v>
      </c>
      <c r="B1076" s="41">
        <v>1</v>
      </c>
      <c r="C1076" s="41" t="s">
        <v>10053</v>
      </c>
      <c r="D1076" s="41" t="s">
        <v>8401</v>
      </c>
      <c r="E1076" s="39" t="s">
        <v>10055</v>
      </c>
      <c r="F1076" s="41" t="s">
        <v>8402</v>
      </c>
      <c r="G1076" s="41" t="s">
        <v>8403</v>
      </c>
      <c r="H1076" s="41" t="s">
        <v>9699</v>
      </c>
    </row>
    <row r="1077" spans="1:8">
      <c r="A1077" s="41">
        <v>1186</v>
      </c>
      <c r="B1077" s="41">
        <v>2</v>
      </c>
      <c r="C1077" s="41" t="s">
        <v>10053</v>
      </c>
      <c r="D1077" s="41" t="s">
        <v>8401</v>
      </c>
      <c r="E1077" s="39" t="s">
        <v>10055</v>
      </c>
      <c r="F1077" s="41" t="s">
        <v>8402</v>
      </c>
      <c r="G1077" s="41" t="s">
        <v>8403</v>
      </c>
      <c r="H1077" s="41" t="s">
        <v>9699</v>
      </c>
    </row>
    <row r="1078" spans="1:8">
      <c r="A1078" s="41">
        <v>1187</v>
      </c>
      <c r="B1078" s="41">
        <v>3</v>
      </c>
      <c r="C1078" s="41" t="s">
        <v>10053</v>
      </c>
      <c r="D1078" s="41" t="s">
        <v>8401</v>
      </c>
      <c r="E1078" s="39" t="s">
        <v>10055</v>
      </c>
      <c r="F1078" s="41" t="s">
        <v>8402</v>
      </c>
      <c r="G1078" s="41" t="s">
        <v>8403</v>
      </c>
      <c r="H1078" s="41" t="s">
        <v>9699</v>
      </c>
    </row>
    <row r="1079" spans="1:8">
      <c r="A1079" s="41">
        <v>1188</v>
      </c>
      <c r="B1079" s="41">
        <v>4</v>
      </c>
      <c r="C1079" s="41" t="s">
        <v>10053</v>
      </c>
      <c r="D1079" s="41" t="s">
        <v>8401</v>
      </c>
      <c r="E1079" s="39" t="s">
        <v>10055</v>
      </c>
      <c r="F1079" s="41" t="s">
        <v>8402</v>
      </c>
      <c r="G1079" s="41" t="s">
        <v>8403</v>
      </c>
      <c r="H1079" s="41" t="s">
        <v>9699</v>
      </c>
    </row>
    <row r="1080" spans="1:8">
      <c r="A1080" s="41">
        <v>1189</v>
      </c>
      <c r="B1080" s="41">
        <v>5</v>
      </c>
      <c r="C1080" s="41" t="s">
        <v>10053</v>
      </c>
      <c r="D1080" s="41" t="s">
        <v>8401</v>
      </c>
      <c r="E1080" s="39" t="s">
        <v>10055</v>
      </c>
      <c r="F1080" s="41" t="s">
        <v>8402</v>
      </c>
      <c r="G1080" s="41" t="s">
        <v>8403</v>
      </c>
      <c r="H1080" s="41" t="s">
        <v>9699</v>
      </c>
    </row>
    <row r="1081" spans="1:8">
      <c r="A1081" s="41">
        <v>1190</v>
      </c>
      <c r="B1081" s="41">
        <v>1</v>
      </c>
      <c r="C1081" s="41" t="s">
        <v>10053</v>
      </c>
      <c r="D1081" s="41" t="s">
        <v>1535</v>
      </c>
      <c r="E1081" s="39" t="s">
        <v>10055</v>
      </c>
      <c r="F1081" s="41" t="s">
        <v>1536</v>
      </c>
      <c r="G1081" s="41" t="s">
        <v>1537</v>
      </c>
      <c r="H1081" s="41" t="s">
        <v>9699</v>
      </c>
    </row>
    <row r="1082" spans="1:8">
      <c r="A1082" s="41">
        <v>1191</v>
      </c>
      <c r="B1082" s="41">
        <v>2</v>
      </c>
      <c r="C1082" s="41" t="s">
        <v>10053</v>
      </c>
      <c r="D1082" s="41" t="s">
        <v>1535</v>
      </c>
      <c r="E1082" s="39" t="s">
        <v>10055</v>
      </c>
      <c r="F1082" s="41" t="s">
        <v>1536</v>
      </c>
      <c r="G1082" s="41" t="s">
        <v>1537</v>
      </c>
      <c r="H1082" s="41" t="s">
        <v>9699</v>
      </c>
    </row>
    <row r="1083" spans="1:8">
      <c r="A1083" s="41">
        <v>1192</v>
      </c>
      <c r="B1083" s="41">
        <v>3</v>
      </c>
      <c r="C1083" s="41" t="s">
        <v>10053</v>
      </c>
      <c r="D1083" s="41" t="s">
        <v>1535</v>
      </c>
      <c r="E1083" s="39" t="s">
        <v>10055</v>
      </c>
      <c r="F1083" s="41" t="s">
        <v>1536</v>
      </c>
      <c r="G1083" s="41" t="s">
        <v>1537</v>
      </c>
      <c r="H1083" s="41" t="s">
        <v>9699</v>
      </c>
    </row>
    <row r="1084" spans="1:8">
      <c r="A1084" s="41">
        <v>1193</v>
      </c>
      <c r="B1084" s="41">
        <v>4</v>
      </c>
      <c r="C1084" s="41" t="s">
        <v>10053</v>
      </c>
      <c r="D1084" s="41" t="s">
        <v>1535</v>
      </c>
      <c r="E1084" s="39" t="s">
        <v>10055</v>
      </c>
      <c r="F1084" s="41" t="s">
        <v>1536</v>
      </c>
      <c r="G1084" s="41" t="s">
        <v>1537</v>
      </c>
      <c r="H1084" s="41" t="s">
        <v>9699</v>
      </c>
    </row>
    <row r="1085" spans="1:8">
      <c r="A1085" s="41">
        <v>1194</v>
      </c>
      <c r="B1085" s="41">
        <v>5</v>
      </c>
      <c r="C1085" s="41" t="s">
        <v>10053</v>
      </c>
      <c r="D1085" s="41" t="s">
        <v>1535</v>
      </c>
      <c r="E1085" s="39" t="s">
        <v>10055</v>
      </c>
      <c r="F1085" s="41" t="s">
        <v>1536</v>
      </c>
      <c r="G1085" s="41" t="s">
        <v>1537</v>
      </c>
      <c r="H1085" s="41" t="s">
        <v>9699</v>
      </c>
    </row>
    <row r="1086" spans="1:8">
      <c r="A1086" s="41">
        <v>1195</v>
      </c>
      <c r="B1086" s="41">
        <v>6</v>
      </c>
      <c r="C1086" s="41" t="s">
        <v>10053</v>
      </c>
      <c r="D1086" s="41" t="s">
        <v>1535</v>
      </c>
      <c r="E1086" s="39" t="s">
        <v>10055</v>
      </c>
      <c r="F1086" s="41" t="s">
        <v>1536</v>
      </c>
      <c r="G1086" s="41" t="s">
        <v>1537</v>
      </c>
      <c r="H1086" s="41" t="s">
        <v>9699</v>
      </c>
    </row>
    <row r="1087" spans="1:8">
      <c r="A1087" s="41">
        <v>1196</v>
      </c>
      <c r="B1087" s="41">
        <v>7</v>
      </c>
      <c r="C1087" s="41" t="s">
        <v>10053</v>
      </c>
      <c r="D1087" s="41" t="s">
        <v>1535</v>
      </c>
      <c r="E1087" s="39" t="s">
        <v>10055</v>
      </c>
      <c r="F1087" s="41" t="s">
        <v>1536</v>
      </c>
      <c r="G1087" s="41" t="s">
        <v>1537</v>
      </c>
      <c r="H1087" s="41" t="s">
        <v>9699</v>
      </c>
    </row>
    <row r="1088" spans="1:8">
      <c r="A1088" s="41">
        <v>1197</v>
      </c>
      <c r="B1088" s="41">
        <v>8</v>
      </c>
      <c r="C1088" s="41" t="s">
        <v>10053</v>
      </c>
      <c r="D1088" s="41" t="s">
        <v>1535</v>
      </c>
      <c r="E1088" s="39" t="s">
        <v>10055</v>
      </c>
      <c r="F1088" s="41" t="s">
        <v>1536</v>
      </c>
      <c r="G1088" s="41" t="s">
        <v>1537</v>
      </c>
      <c r="H1088" s="41" t="s">
        <v>9699</v>
      </c>
    </row>
    <row r="1089" spans="1:8">
      <c r="A1089" s="41">
        <v>1198</v>
      </c>
      <c r="B1089" s="41">
        <v>9</v>
      </c>
      <c r="C1089" s="41" t="s">
        <v>10053</v>
      </c>
      <c r="D1089" s="41" t="s">
        <v>1535</v>
      </c>
      <c r="E1089" s="39" t="s">
        <v>10055</v>
      </c>
      <c r="F1089" s="41" t="s">
        <v>1536</v>
      </c>
      <c r="G1089" s="41" t="s">
        <v>1537</v>
      </c>
      <c r="H1089" s="41" t="s">
        <v>9699</v>
      </c>
    </row>
    <row r="1090" spans="1:8">
      <c r="A1090" s="41">
        <v>1199</v>
      </c>
      <c r="B1090" s="41">
        <v>10</v>
      </c>
      <c r="C1090" s="41" t="s">
        <v>10053</v>
      </c>
      <c r="D1090" s="41" t="s">
        <v>1535</v>
      </c>
      <c r="E1090" s="39" t="s">
        <v>10055</v>
      </c>
      <c r="F1090" s="41" t="s">
        <v>1536</v>
      </c>
      <c r="G1090" s="41" t="s">
        <v>1537</v>
      </c>
      <c r="H1090" s="41" t="s">
        <v>9699</v>
      </c>
    </row>
    <row r="1091" spans="1:8">
      <c r="A1091" s="41">
        <v>1202</v>
      </c>
      <c r="B1091" s="41">
        <v>1</v>
      </c>
      <c r="C1091" s="41" t="s">
        <v>10062</v>
      </c>
      <c r="D1091" s="41" t="s">
        <v>4017</v>
      </c>
      <c r="E1091" s="39" t="s">
        <v>10065</v>
      </c>
      <c r="F1091" s="41" t="s">
        <v>4018</v>
      </c>
      <c r="G1091" s="41" t="s">
        <v>4019</v>
      </c>
      <c r="H1091" s="41" t="s">
        <v>9699</v>
      </c>
    </row>
    <row r="1092" spans="1:8">
      <c r="A1092" s="41">
        <v>1203</v>
      </c>
      <c r="B1092" s="41">
        <v>2</v>
      </c>
      <c r="C1092" s="41" t="s">
        <v>10062</v>
      </c>
      <c r="D1092" s="41" t="s">
        <v>4017</v>
      </c>
      <c r="E1092" s="39" t="s">
        <v>10065</v>
      </c>
      <c r="F1092" s="41" t="s">
        <v>4018</v>
      </c>
      <c r="G1092" s="41" t="s">
        <v>4019</v>
      </c>
      <c r="H1092" s="41" t="s">
        <v>9699</v>
      </c>
    </row>
    <row r="1093" spans="1:8">
      <c r="A1093" s="41">
        <v>1204</v>
      </c>
      <c r="B1093" s="41">
        <v>1</v>
      </c>
      <c r="C1093" s="41" t="s">
        <v>10050</v>
      </c>
      <c r="D1093" s="41" t="s">
        <v>1752</v>
      </c>
      <c r="E1093" s="39" t="s">
        <v>10061</v>
      </c>
      <c r="F1093" s="41" t="s">
        <v>1753</v>
      </c>
      <c r="G1093" s="41" t="s">
        <v>1754</v>
      </c>
      <c r="H1093" s="41" t="s">
        <v>9699</v>
      </c>
    </row>
    <row r="1094" spans="1:8">
      <c r="A1094" s="41">
        <v>1205</v>
      </c>
      <c r="B1094" s="41">
        <v>2</v>
      </c>
      <c r="C1094" s="41" t="s">
        <v>10050</v>
      </c>
      <c r="D1094" s="41" t="s">
        <v>1752</v>
      </c>
      <c r="E1094" s="39" t="s">
        <v>10061</v>
      </c>
      <c r="F1094" s="41" t="s">
        <v>1753</v>
      </c>
      <c r="G1094" s="41" t="s">
        <v>1754</v>
      </c>
      <c r="H1094" s="41" t="s">
        <v>9699</v>
      </c>
    </row>
    <row r="1095" spans="1:8">
      <c r="A1095" s="41">
        <v>1206</v>
      </c>
      <c r="B1095" s="41">
        <v>3</v>
      </c>
      <c r="C1095" s="41" t="s">
        <v>10050</v>
      </c>
      <c r="D1095" s="41" t="s">
        <v>1752</v>
      </c>
      <c r="E1095" s="39" t="s">
        <v>10061</v>
      </c>
      <c r="F1095" s="41" t="s">
        <v>1753</v>
      </c>
      <c r="G1095" s="41" t="s">
        <v>1754</v>
      </c>
      <c r="H1095" s="41" t="s">
        <v>9699</v>
      </c>
    </row>
    <row r="1096" spans="1:8">
      <c r="A1096" s="41">
        <v>1207</v>
      </c>
      <c r="B1096" s="41">
        <v>4</v>
      </c>
      <c r="C1096" s="41" t="s">
        <v>10050</v>
      </c>
      <c r="D1096" s="41" t="s">
        <v>1752</v>
      </c>
      <c r="E1096" s="39" t="s">
        <v>10061</v>
      </c>
      <c r="F1096" s="41" t="s">
        <v>1753</v>
      </c>
      <c r="G1096" s="41" t="s">
        <v>1754</v>
      </c>
      <c r="H1096" s="41" t="s">
        <v>9699</v>
      </c>
    </row>
    <row r="1097" spans="1:8">
      <c r="A1097" s="41">
        <v>1208</v>
      </c>
      <c r="B1097" s="41">
        <v>5</v>
      </c>
      <c r="C1097" s="41" t="s">
        <v>10050</v>
      </c>
      <c r="D1097" s="41" t="s">
        <v>1752</v>
      </c>
      <c r="E1097" s="39" t="s">
        <v>10061</v>
      </c>
      <c r="F1097" s="41" t="s">
        <v>1753</v>
      </c>
      <c r="G1097" s="41" t="s">
        <v>1754</v>
      </c>
      <c r="H1097" s="41" t="s">
        <v>9699</v>
      </c>
    </row>
    <row r="1098" spans="1:8">
      <c r="A1098" s="41">
        <v>1209</v>
      </c>
      <c r="B1098" s="41">
        <v>6</v>
      </c>
      <c r="C1098" s="41" t="s">
        <v>10050</v>
      </c>
      <c r="D1098" s="41" t="s">
        <v>1752</v>
      </c>
      <c r="E1098" s="39" t="s">
        <v>10061</v>
      </c>
      <c r="F1098" s="41" t="s">
        <v>1753</v>
      </c>
      <c r="G1098" s="41" t="s">
        <v>1754</v>
      </c>
      <c r="H1098" s="41" t="s">
        <v>9699</v>
      </c>
    </row>
    <row r="1099" spans="1:8">
      <c r="A1099" s="41">
        <v>1210</v>
      </c>
      <c r="B1099" s="41">
        <v>7</v>
      </c>
      <c r="C1099" s="41" t="s">
        <v>10050</v>
      </c>
      <c r="D1099" s="41" t="s">
        <v>1752</v>
      </c>
      <c r="E1099" s="39" t="s">
        <v>10061</v>
      </c>
      <c r="F1099" s="41" t="s">
        <v>1753</v>
      </c>
      <c r="G1099" s="41" t="s">
        <v>1754</v>
      </c>
      <c r="H1099" s="41" t="s">
        <v>9699</v>
      </c>
    </row>
    <row r="1100" spans="1:8">
      <c r="A1100" s="41">
        <v>1211</v>
      </c>
      <c r="B1100" s="41">
        <v>8</v>
      </c>
      <c r="C1100" s="41" t="s">
        <v>10050</v>
      </c>
      <c r="D1100" s="41" t="s">
        <v>1752</v>
      </c>
      <c r="E1100" s="39" t="s">
        <v>10061</v>
      </c>
      <c r="F1100" s="41" t="s">
        <v>1753</v>
      </c>
      <c r="G1100" s="41" t="s">
        <v>1754</v>
      </c>
      <c r="H1100" s="41" t="s">
        <v>9699</v>
      </c>
    </row>
    <row r="1101" spans="1:8">
      <c r="A1101" s="41">
        <v>1212</v>
      </c>
      <c r="B1101" s="41">
        <v>1</v>
      </c>
      <c r="C1101" s="41" t="s">
        <v>10058</v>
      </c>
      <c r="D1101" s="41" t="s">
        <v>1267</v>
      </c>
      <c r="E1101" s="39" t="s">
        <v>10054</v>
      </c>
      <c r="F1101" s="41" t="s">
        <v>1268</v>
      </c>
      <c r="G1101" s="41" t="s">
        <v>1269</v>
      </c>
      <c r="H1101" s="41" t="s">
        <v>9699</v>
      </c>
    </row>
    <row r="1102" spans="1:8">
      <c r="A1102" s="41">
        <v>1213</v>
      </c>
      <c r="B1102" s="41">
        <v>2</v>
      </c>
      <c r="C1102" s="41" t="s">
        <v>10058</v>
      </c>
      <c r="D1102" s="41" t="s">
        <v>1267</v>
      </c>
      <c r="E1102" s="39" t="s">
        <v>10054</v>
      </c>
      <c r="F1102" s="41" t="s">
        <v>1268</v>
      </c>
      <c r="G1102" s="41" t="s">
        <v>1269</v>
      </c>
      <c r="H1102" s="41" t="s">
        <v>9699</v>
      </c>
    </row>
    <row r="1103" spans="1:8">
      <c r="A1103" s="41">
        <v>1214</v>
      </c>
      <c r="B1103" s="41">
        <v>3</v>
      </c>
      <c r="C1103" s="41" t="s">
        <v>10058</v>
      </c>
      <c r="D1103" s="41" t="s">
        <v>1267</v>
      </c>
      <c r="E1103" s="39" t="s">
        <v>10054</v>
      </c>
      <c r="F1103" s="41" t="s">
        <v>1268</v>
      </c>
      <c r="G1103" s="41" t="s">
        <v>1269</v>
      </c>
      <c r="H1103" s="41" t="s">
        <v>9699</v>
      </c>
    </row>
    <row r="1104" spans="1:8">
      <c r="A1104" s="41">
        <v>1215</v>
      </c>
      <c r="B1104" s="41">
        <v>1</v>
      </c>
      <c r="C1104" s="41" t="s">
        <v>10050</v>
      </c>
      <c r="D1104" s="41" t="s">
        <v>1712</v>
      </c>
      <c r="E1104" s="39" t="s">
        <v>10051</v>
      </c>
      <c r="F1104" s="41" t="s">
        <v>1713</v>
      </c>
      <c r="G1104" s="41" t="s">
        <v>1714</v>
      </c>
      <c r="H1104" s="41" t="s">
        <v>9699</v>
      </c>
    </row>
    <row r="1105" spans="1:8">
      <c r="A1105" s="41">
        <v>1216</v>
      </c>
      <c r="B1105" s="41">
        <v>2</v>
      </c>
      <c r="C1105" s="41" t="s">
        <v>10050</v>
      </c>
      <c r="D1105" s="41" t="s">
        <v>1712</v>
      </c>
      <c r="E1105" s="39" t="s">
        <v>10051</v>
      </c>
      <c r="F1105" s="41" t="s">
        <v>1713</v>
      </c>
      <c r="G1105" s="41" t="s">
        <v>1714</v>
      </c>
      <c r="H1105" s="41" t="s">
        <v>9699</v>
      </c>
    </row>
    <row r="1106" spans="1:8">
      <c r="A1106" s="41">
        <v>1217</v>
      </c>
      <c r="B1106" s="41">
        <v>3</v>
      </c>
      <c r="C1106" s="41" t="s">
        <v>10050</v>
      </c>
      <c r="D1106" s="41" t="s">
        <v>1712</v>
      </c>
      <c r="E1106" s="39" t="s">
        <v>10051</v>
      </c>
      <c r="F1106" s="41" t="s">
        <v>1713</v>
      </c>
      <c r="G1106" s="41" t="s">
        <v>1714</v>
      </c>
      <c r="H1106" s="41" t="s">
        <v>9699</v>
      </c>
    </row>
    <row r="1107" spans="1:8">
      <c r="A1107" s="41">
        <v>1218</v>
      </c>
      <c r="B1107" s="41">
        <v>4</v>
      </c>
      <c r="C1107" s="41" t="s">
        <v>10050</v>
      </c>
      <c r="D1107" s="41" t="s">
        <v>1712</v>
      </c>
      <c r="E1107" s="39" t="s">
        <v>10051</v>
      </c>
      <c r="F1107" s="41" t="s">
        <v>1713</v>
      </c>
      <c r="G1107" s="41" t="s">
        <v>1714</v>
      </c>
      <c r="H1107" s="41" t="s">
        <v>9699</v>
      </c>
    </row>
    <row r="1108" spans="1:8">
      <c r="A1108" s="41">
        <v>1219</v>
      </c>
      <c r="B1108" s="41">
        <v>5</v>
      </c>
      <c r="C1108" s="41" t="s">
        <v>10050</v>
      </c>
      <c r="D1108" s="41" t="s">
        <v>1712</v>
      </c>
      <c r="E1108" s="39" t="s">
        <v>10051</v>
      </c>
      <c r="F1108" s="41" t="s">
        <v>1713</v>
      </c>
      <c r="G1108" s="41" t="s">
        <v>1714</v>
      </c>
      <c r="H1108" s="41" t="s">
        <v>9699</v>
      </c>
    </row>
    <row r="1109" spans="1:8">
      <c r="A1109" s="41">
        <v>1220</v>
      </c>
      <c r="B1109" s="41">
        <v>6</v>
      </c>
      <c r="C1109" s="41" t="s">
        <v>10050</v>
      </c>
      <c r="D1109" s="41" t="s">
        <v>1712</v>
      </c>
      <c r="E1109" s="39" t="s">
        <v>10051</v>
      </c>
      <c r="F1109" s="41" t="s">
        <v>1713</v>
      </c>
      <c r="G1109" s="41" t="s">
        <v>1714</v>
      </c>
      <c r="H1109" s="41" t="s">
        <v>9699</v>
      </c>
    </row>
    <row r="1110" spans="1:8">
      <c r="A1110" s="41">
        <v>1221</v>
      </c>
      <c r="B1110" s="41">
        <v>7</v>
      </c>
      <c r="C1110" s="41" t="s">
        <v>10050</v>
      </c>
      <c r="D1110" s="41" t="s">
        <v>1712</v>
      </c>
      <c r="E1110" s="39" t="s">
        <v>10051</v>
      </c>
      <c r="F1110" s="41" t="s">
        <v>1713</v>
      </c>
      <c r="G1110" s="41" t="s">
        <v>1714</v>
      </c>
      <c r="H1110" s="41" t="s">
        <v>9699</v>
      </c>
    </row>
    <row r="1111" spans="1:8">
      <c r="A1111" s="41">
        <v>1222</v>
      </c>
      <c r="B1111" s="41">
        <v>8</v>
      </c>
      <c r="C1111" s="41" t="s">
        <v>10050</v>
      </c>
      <c r="D1111" s="41" t="s">
        <v>1712</v>
      </c>
      <c r="E1111" s="39" t="s">
        <v>10051</v>
      </c>
      <c r="F1111" s="41" t="s">
        <v>1713</v>
      </c>
      <c r="G1111" s="41" t="s">
        <v>1714</v>
      </c>
      <c r="H1111" s="41" t="s">
        <v>9699</v>
      </c>
    </row>
    <row r="1112" spans="1:8">
      <c r="A1112" s="41">
        <v>1223</v>
      </c>
      <c r="B1112" s="41">
        <v>9</v>
      </c>
      <c r="C1112" s="41" t="s">
        <v>10050</v>
      </c>
      <c r="D1112" s="41" t="s">
        <v>1712</v>
      </c>
      <c r="E1112" s="39" t="s">
        <v>10051</v>
      </c>
      <c r="F1112" s="41" t="s">
        <v>1713</v>
      </c>
      <c r="G1112" s="41" t="s">
        <v>1714</v>
      </c>
      <c r="H1112" s="41" t="s">
        <v>9699</v>
      </c>
    </row>
    <row r="1113" spans="1:8">
      <c r="A1113" s="41">
        <v>1224</v>
      </c>
      <c r="B1113" s="41">
        <v>1</v>
      </c>
      <c r="C1113" s="41" t="s">
        <v>10050</v>
      </c>
      <c r="D1113" s="41" t="s">
        <v>6971</v>
      </c>
      <c r="E1113" s="39" t="s">
        <v>10052</v>
      </c>
      <c r="F1113" s="41" t="s">
        <v>6972</v>
      </c>
      <c r="G1113" s="41" t="s">
        <v>6973</v>
      </c>
      <c r="H1113" s="41" t="s">
        <v>9699</v>
      </c>
    </row>
    <row r="1114" spans="1:8">
      <c r="A1114" s="41">
        <v>1225</v>
      </c>
      <c r="B1114" s="41">
        <v>2</v>
      </c>
      <c r="C1114" s="41" t="s">
        <v>10050</v>
      </c>
      <c r="D1114" s="41" t="s">
        <v>6971</v>
      </c>
      <c r="E1114" s="39" t="s">
        <v>10052</v>
      </c>
      <c r="F1114" s="41" t="s">
        <v>6972</v>
      </c>
      <c r="G1114" s="41" t="s">
        <v>6973</v>
      </c>
      <c r="H1114" s="41" t="s">
        <v>9699</v>
      </c>
    </row>
    <row r="1115" spans="1:8">
      <c r="A1115" s="41">
        <v>1226</v>
      </c>
      <c r="B1115" s="41">
        <v>3</v>
      </c>
      <c r="C1115" s="41" t="s">
        <v>10050</v>
      </c>
      <c r="D1115" s="41" t="s">
        <v>6971</v>
      </c>
      <c r="E1115" s="39" t="s">
        <v>10052</v>
      </c>
      <c r="F1115" s="41" t="s">
        <v>6972</v>
      </c>
      <c r="G1115" s="41" t="s">
        <v>6973</v>
      </c>
      <c r="H1115" s="41" t="s">
        <v>9699</v>
      </c>
    </row>
    <row r="1116" spans="1:8">
      <c r="A1116" s="41">
        <v>1227</v>
      </c>
      <c r="B1116" s="41">
        <v>4</v>
      </c>
      <c r="C1116" s="41" t="s">
        <v>10050</v>
      </c>
      <c r="D1116" s="41" t="s">
        <v>6971</v>
      </c>
      <c r="E1116" s="39" t="s">
        <v>10052</v>
      </c>
      <c r="F1116" s="41" t="s">
        <v>6972</v>
      </c>
      <c r="G1116" s="41" t="s">
        <v>6973</v>
      </c>
      <c r="H1116" s="41" t="s">
        <v>9699</v>
      </c>
    </row>
    <row r="1117" spans="1:8">
      <c r="A1117" s="41">
        <v>1228</v>
      </c>
      <c r="B1117" s="41">
        <v>5</v>
      </c>
      <c r="C1117" s="41" t="s">
        <v>10050</v>
      </c>
      <c r="D1117" s="41" t="s">
        <v>6971</v>
      </c>
      <c r="E1117" s="39" t="s">
        <v>10052</v>
      </c>
      <c r="F1117" s="41" t="s">
        <v>6972</v>
      </c>
      <c r="G1117" s="41" t="s">
        <v>6973</v>
      </c>
      <c r="H1117" s="41" t="s">
        <v>9699</v>
      </c>
    </row>
    <row r="1118" spans="1:8">
      <c r="A1118" s="41">
        <v>1229</v>
      </c>
      <c r="B1118" s="41">
        <v>6</v>
      </c>
      <c r="C1118" s="41" t="s">
        <v>10050</v>
      </c>
      <c r="D1118" s="41" t="s">
        <v>6971</v>
      </c>
      <c r="E1118" s="39" t="s">
        <v>10052</v>
      </c>
      <c r="F1118" s="41" t="s">
        <v>6972</v>
      </c>
      <c r="G1118" s="41" t="s">
        <v>6973</v>
      </c>
      <c r="H1118" s="41" t="s">
        <v>9699</v>
      </c>
    </row>
    <row r="1119" spans="1:8">
      <c r="A1119" s="41">
        <v>1230</v>
      </c>
      <c r="B1119" s="41">
        <v>7</v>
      </c>
      <c r="C1119" s="41" t="s">
        <v>10050</v>
      </c>
      <c r="D1119" s="41" t="s">
        <v>6971</v>
      </c>
      <c r="E1119" s="39" t="s">
        <v>10052</v>
      </c>
      <c r="F1119" s="41" t="s">
        <v>6972</v>
      </c>
      <c r="G1119" s="41" t="s">
        <v>6973</v>
      </c>
      <c r="H1119" s="41" t="s">
        <v>9699</v>
      </c>
    </row>
    <row r="1120" spans="1:8">
      <c r="A1120" s="41">
        <v>1231</v>
      </c>
      <c r="B1120" s="41">
        <v>8</v>
      </c>
      <c r="C1120" s="41" t="s">
        <v>10050</v>
      </c>
      <c r="D1120" s="41" t="s">
        <v>6971</v>
      </c>
      <c r="E1120" s="39" t="s">
        <v>10052</v>
      </c>
      <c r="F1120" s="41" t="s">
        <v>6972</v>
      </c>
      <c r="G1120" s="41" t="s">
        <v>6973</v>
      </c>
      <c r="H1120" s="41" t="s">
        <v>9699</v>
      </c>
    </row>
    <row r="1121" spans="1:8">
      <c r="A1121" s="41">
        <v>1232</v>
      </c>
      <c r="B1121" s="41">
        <v>9</v>
      </c>
      <c r="C1121" s="41" t="s">
        <v>10050</v>
      </c>
      <c r="D1121" s="41" t="s">
        <v>6971</v>
      </c>
      <c r="E1121" s="39" t="s">
        <v>10052</v>
      </c>
      <c r="F1121" s="41" t="s">
        <v>6972</v>
      </c>
      <c r="G1121" s="41" t="s">
        <v>6973</v>
      </c>
      <c r="H1121" s="41" t="s">
        <v>9699</v>
      </c>
    </row>
    <row r="1122" spans="1:8">
      <c r="A1122" s="41">
        <v>1233</v>
      </c>
      <c r="B1122" s="41">
        <v>10</v>
      </c>
      <c r="C1122" s="41" t="s">
        <v>10050</v>
      </c>
      <c r="D1122" s="41" t="s">
        <v>6971</v>
      </c>
      <c r="E1122" s="39" t="s">
        <v>10052</v>
      </c>
      <c r="F1122" s="41" t="s">
        <v>6972</v>
      </c>
      <c r="G1122" s="41" t="s">
        <v>6973</v>
      </c>
      <c r="H1122" s="41" t="s">
        <v>9699</v>
      </c>
    </row>
    <row r="1123" spans="1:8">
      <c r="A1123" s="42">
        <v>1234</v>
      </c>
      <c r="B1123" s="42">
        <v>1</v>
      </c>
      <c r="C1123" s="41" t="s">
        <v>10056</v>
      </c>
      <c r="D1123" s="42" t="s">
        <v>8073</v>
      </c>
      <c r="E1123" s="39" t="s">
        <v>10057</v>
      </c>
      <c r="F1123" s="42" t="s">
        <v>8074</v>
      </c>
      <c r="G1123" s="42" t="s">
        <v>8075</v>
      </c>
      <c r="H1123" s="41" t="s">
        <v>9699</v>
      </c>
    </row>
    <row r="1124" spans="1:8">
      <c r="A1124" s="42">
        <v>1235</v>
      </c>
      <c r="B1124" s="42">
        <v>2</v>
      </c>
      <c r="C1124" s="41" t="s">
        <v>10056</v>
      </c>
      <c r="D1124" s="42" t="s">
        <v>8073</v>
      </c>
      <c r="E1124" s="39" t="s">
        <v>10057</v>
      </c>
      <c r="F1124" s="42" t="s">
        <v>8074</v>
      </c>
      <c r="G1124" s="42" t="s">
        <v>8075</v>
      </c>
      <c r="H1124" s="41" t="s">
        <v>9699</v>
      </c>
    </row>
    <row r="1125" spans="1:8">
      <c r="A1125" s="42">
        <v>1236</v>
      </c>
      <c r="B1125" s="42">
        <v>3</v>
      </c>
      <c r="C1125" s="41" t="s">
        <v>10056</v>
      </c>
      <c r="D1125" s="42" t="s">
        <v>8073</v>
      </c>
      <c r="E1125" s="39" t="s">
        <v>10057</v>
      </c>
      <c r="F1125" s="42" t="s">
        <v>8074</v>
      </c>
      <c r="G1125" s="42" t="s">
        <v>8075</v>
      </c>
      <c r="H1125" s="41" t="s">
        <v>9699</v>
      </c>
    </row>
    <row r="1126" spans="1:8">
      <c r="A1126" s="42">
        <v>1237</v>
      </c>
      <c r="B1126" s="42">
        <v>4</v>
      </c>
      <c r="C1126" s="41" t="s">
        <v>10056</v>
      </c>
      <c r="D1126" s="42" t="s">
        <v>8073</v>
      </c>
      <c r="E1126" s="39" t="s">
        <v>10057</v>
      </c>
      <c r="F1126" s="42" t="s">
        <v>8074</v>
      </c>
      <c r="G1126" s="42" t="s">
        <v>8075</v>
      </c>
      <c r="H1126" s="41" t="s">
        <v>9699</v>
      </c>
    </row>
    <row r="1127" spans="1:8">
      <c r="A1127" s="42">
        <v>1238</v>
      </c>
      <c r="B1127" s="42">
        <v>5</v>
      </c>
      <c r="C1127" s="41" t="s">
        <v>10056</v>
      </c>
      <c r="D1127" s="42" t="s">
        <v>8073</v>
      </c>
      <c r="E1127" s="39" t="s">
        <v>10057</v>
      </c>
      <c r="F1127" s="42" t="s">
        <v>8074</v>
      </c>
      <c r="G1127" s="42" t="s">
        <v>8075</v>
      </c>
      <c r="H1127" s="41" t="s">
        <v>9699</v>
      </c>
    </row>
    <row r="1128" spans="1:8">
      <c r="A1128" s="42">
        <v>1239</v>
      </c>
      <c r="B1128" s="42">
        <v>6</v>
      </c>
      <c r="C1128" s="41" t="s">
        <v>10056</v>
      </c>
      <c r="D1128" s="42" t="s">
        <v>8073</v>
      </c>
      <c r="E1128" s="39" t="s">
        <v>10057</v>
      </c>
      <c r="F1128" s="42" t="s">
        <v>8074</v>
      </c>
      <c r="G1128" s="42" t="s">
        <v>8075</v>
      </c>
      <c r="H1128" s="41" t="s">
        <v>9699</v>
      </c>
    </row>
    <row r="1129" spans="1:8">
      <c r="A1129" s="42">
        <v>1240</v>
      </c>
      <c r="B1129" s="42">
        <v>7</v>
      </c>
      <c r="C1129" s="41" t="s">
        <v>10056</v>
      </c>
      <c r="D1129" s="42" t="s">
        <v>8073</v>
      </c>
      <c r="E1129" s="39" t="s">
        <v>10057</v>
      </c>
      <c r="F1129" s="42" t="s">
        <v>8074</v>
      </c>
      <c r="G1129" s="42" t="s">
        <v>8075</v>
      </c>
      <c r="H1129" s="41" t="s">
        <v>9699</v>
      </c>
    </row>
    <row r="1130" spans="1:8">
      <c r="A1130" s="42">
        <v>1241</v>
      </c>
      <c r="B1130" s="42">
        <v>8</v>
      </c>
      <c r="C1130" s="41" t="s">
        <v>10056</v>
      </c>
      <c r="D1130" s="42" t="s">
        <v>8073</v>
      </c>
      <c r="E1130" s="39" t="s">
        <v>10057</v>
      </c>
      <c r="F1130" s="42" t="s">
        <v>8074</v>
      </c>
      <c r="G1130" s="42" t="s">
        <v>8075</v>
      </c>
      <c r="H1130" s="41" t="s">
        <v>9699</v>
      </c>
    </row>
    <row r="1131" spans="1:8">
      <c r="A1131" s="42">
        <v>1242</v>
      </c>
      <c r="B1131" s="42">
        <v>9</v>
      </c>
      <c r="C1131" s="41" t="s">
        <v>10056</v>
      </c>
      <c r="D1131" s="42" t="s">
        <v>8073</v>
      </c>
      <c r="E1131" s="39" t="s">
        <v>10057</v>
      </c>
      <c r="F1131" s="42" t="s">
        <v>8074</v>
      </c>
      <c r="G1131" s="42" t="s">
        <v>8075</v>
      </c>
      <c r="H1131" s="41" t="s">
        <v>9699</v>
      </c>
    </row>
    <row r="1132" spans="1:8">
      <c r="A1132" s="42">
        <v>1243</v>
      </c>
      <c r="B1132" s="42">
        <v>10</v>
      </c>
      <c r="C1132" s="41" t="s">
        <v>10056</v>
      </c>
      <c r="D1132" s="42" t="s">
        <v>8073</v>
      </c>
      <c r="E1132" s="39" t="s">
        <v>10057</v>
      </c>
      <c r="F1132" s="42" t="s">
        <v>8074</v>
      </c>
      <c r="G1132" s="42" t="s">
        <v>8075</v>
      </c>
      <c r="H1132" s="41" t="s">
        <v>9699</v>
      </c>
    </row>
    <row r="1133" spans="1:8">
      <c r="A1133" s="41">
        <v>1254</v>
      </c>
      <c r="B1133" s="41">
        <v>1</v>
      </c>
      <c r="C1133" s="41" t="s">
        <v>10050</v>
      </c>
      <c r="D1133" s="41" t="s">
        <v>1736</v>
      </c>
      <c r="E1133" s="39" t="s">
        <v>10061</v>
      </c>
      <c r="F1133" s="41" t="s">
        <v>1737</v>
      </c>
      <c r="G1133" s="41" t="s">
        <v>1738</v>
      </c>
      <c r="H1133" s="41" t="s">
        <v>9699</v>
      </c>
    </row>
    <row r="1134" spans="1:8">
      <c r="A1134" s="41">
        <v>1255</v>
      </c>
      <c r="B1134" s="41">
        <v>2</v>
      </c>
      <c r="C1134" s="41" t="s">
        <v>10050</v>
      </c>
      <c r="D1134" s="41" t="s">
        <v>1736</v>
      </c>
      <c r="E1134" s="39" t="s">
        <v>10061</v>
      </c>
      <c r="F1134" s="41" t="s">
        <v>1737</v>
      </c>
      <c r="G1134" s="41" t="s">
        <v>1738</v>
      </c>
      <c r="H1134" s="41" t="s">
        <v>9699</v>
      </c>
    </row>
    <row r="1135" spans="1:8">
      <c r="A1135" s="41">
        <v>1256</v>
      </c>
      <c r="B1135" s="41">
        <v>3</v>
      </c>
      <c r="C1135" s="41" t="s">
        <v>10050</v>
      </c>
      <c r="D1135" s="41" t="s">
        <v>1736</v>
      </c>
      <c r="E1135" s="39" t="s">
        <v>10061</v>
      </c>
      <c r="F1135" s="41" t="s">
        <v>1737</v>
      </c>
      <c r="G1135" s="41" t="s">
        <v>1738</v>
      </c>
      <c r="H1135" s="41" t="s">
        <v>9699</v>
      </c>
    </row>
    <row r="1136" spans="1:8">
      <c r="A1136" s="41">
        <v>1257</v>
      </c>
      <c r="B1136" s="41">
        <v>1</v>
      </c>
      <c r="C1136" s="41" t="s">
        <v>10056</v>
      </c>
      <c r="D1136" s="41" t="s">
        <v>1317</v>
      </c>
      <c r="E1136" s="39" t="s">
        <v>10060</v>
      </c>
      <c r="F1136" s="41" t="s">
        <v>1318</v>
      </c>
      <c r="G1136" s="41" t="s">
        <v>1319</v>
      </c>
      <c r="H1136" s="41" t="s">
        <v>9699</v>
      </c>
    </row>
    <row r="1137" spans="1:8">
      <c r="A1137" s="41">
        <v>1258</v>
      </c>
      <c r="B1137" s="41">
        <v>2</v>
      </c>
      <c r="C1137" s="41" t="s">
        <v>10056</v>
      </c>
      <c r="D1137" s="41" t="s">
        <v>1317</v>
      </c>
      <c r="E1137" s="39" t="s">
        <v>10060</v>
      </c>
      <c r="F1137" s="41" t="s">
        <v>1318</v>
      </c>
      <c r="G1137" s="41" t="s">
        <v>1319</v>
      </c>
      <c r="H1137" s="41" t="s">
        <v>9699</v>
      </c>
    </row>
    <row r="1138" spans="1:8">
      <c r="A1138" s="41">
        <v>1259</v>
      </c>
      <c r="B1138" s="41">
        <v>3</v>
      </c>
      <c r="C1138" s="41" t="s">
        <v>10056</v>
      </c>
      <c r="D1138" s="41" t="s">
        <v>1317</v>
      </c>
      <c r="E1138" s="39" t="s">
        <v>10060</v>
      </c>
      <c r="F1138" s="41" t="s">
        <v>1318</v>
      </c>
      <c r="G1138" s="41" t="s">
        <v>1319</v>
      </c>
      <c r="H1138" s="41" t="s">
        <v>9699</v>
      </c>
    </row>
    <row r="1139" spans="1:8">
      <c r="A1139" s="41">
        <v>1260</v>
      </c>
      <c r="B1139" s="41">
        <v>4</v>
      </c>
      <c r="C1139" s="41" t="s">
        <v>10056</v>
      </c>
      <c r="D1139" s="41" t="s">
        <v>1317</v>
      </c>
      <c r="E1139" s="39" t="s">
        <v>10060</v>
      </c>
      <c r="F1139" s="41" t="s">
        <v>1318</v>
      </c>
      <c r="G1139" s="41" t="s">
        <v>1319</v>
      </c>
      <c r="H1139" s="41" t="s">
        <v>9699</v>
      </c>
    </row>
    <row r="1140" spans="1:8">
      <c r="A1140" s="41">
        <v>1261</v>
      </c>
      <c r="B1140" s="41">
        <v>5</v>
      </c>
      <c r="C1140" s="41" t="s">
        <v>10056</v>
      </c>
      <c r="D1140" s="41" t="s">
        <v>1317</v>
      </c>
      <c r="E1140" s="39" t="s">
        <v>10060</v>
      </c>
      <c r="F1140" s="41" t="s">
        <v>1318</v>
      </c>
      <c r="G1140" s="41" t="s">
        <v>1319</v>
      </c>
      <c r="H1140" s="41" t="s">
        <v>9699</v>
      </c>
    </row>
    <row r="1141" spans="1:8">
      <c r="A1141" s="41">
        <v>1262</v>
      </c>
      <c r="B1141" s="41">
        <v>6</v>
      </c>
      <c r="C1141" s="41" t="s">
        <v>10056</v>
      </c>
      <c r="D1141" s="41" t="s">
        <v>1317</v>
      </c>
      <c r="E1141" s="39" t="s">
        <v>10060</v>
      </c>
      <c r="F1141" s="41" t="s">
        <v>1318</v>
      </c>
      <c r="G1141" s="41" t="s">
        <v>1319</v>
      </c>
      <c r="H1141" s="41" t="s">
        <v>9699</v>
      </c>
    </row>
    <row r="1142" spans="1:8">
      <c r="A1142" s="41">
        <v>1263</v>
      </c>
      <c r="B1142" s="41">
        <v>7</v>
      </c>
      <c r="C1142" s="41" t="s">
        <v>10056</v>
      </c>
      <c r="D1142" s="41" t="s">
        <v>1317</v>
      </c>
      <c r="E1142" s="39" t="s">
        <v>10060</v>
      </c>
      <c r="F1142" s="41" t="s">
        <v>1318</v>
      </c>
      <c r="G1142" s="41" t="s">
        <v>1319</v>
      </c>
      <c r="H1142" s="41" t="s">
        <v>9699</v>
      </c>
    </row>
    <row r="1143" spans="1:8">
      <c r="A1143" s="41">
        <v>1264</v>
      </c>
      <c r="B1143" s="41">
        <v>8</v>
      </c>
      <c r="C1143" s="41" t="s">
        <v>10056</v>
      </c>
      <c r="D1143" s="41" t="s">
        <v>1317</v>
      </c>
      <c r="E1143" s="39" t="s">
        <v>10060</v>
      </c>
      <c r="F1143" s="41" t="s">
        <v>1318</v>
      </c>
      <c r="G1143" s="41" t="s">
        <v>1319</v>
      </c>
      <c r="H1143" s="41" t="s">
        <v>9699</v>
      </c>
    </row>
    <row r="1144" spans="1:8">
      <c r="A1144" s="41">
        <v>1265</v>
      </c>
      <c r="B1144" s="41">
        <v>9</v>
      </c>
      <c r="C1144" s="41" t="s">
        <v>10056</v>
      </c>
      <c r="D1144" s="41" t="s">
        <v>1317</v>
      </c>
      <c r="E1144" s="39" t="s">
        <v>10060</v>
      </c>
      <c r="F1144" s="41" t="s">
        <v>1318</v>
      </c>
      <c r="G1144" s="41" t="s">
        <v>1319</v>
      </c>
      <c r="H1144" s="41" t="s">
        <v>9699</v>
      </c>
    </row>
    <row r="1145" spans="1:8">
      <c r="A1145" s="41">
        <v>1266</v>
      </c>
      <c r="B1145" s="41">
        <v>10</v>
      </c>
      <c r="C1145" s="41" t="s">
        <v>10056</v>
      </c>
      <c r="D1145" s="41" t="s">
        <v>1317</v>
      </c>
      <c r="E1145" s="39" t="s">
        <v>10060</v>
      </c>
      <c r="F1145" s="41" t="s">
        <v>1318</v>
      </c>
      <c r="G1145" s="41" t="s">
        <v>1319</v>
      </c>
      <c r="H1145" s="41" t="s">
        <v>9699</v>
      </c>
    </row>
    <row r="1146" spans="1:8">
      <c r="A1146" s="41">
        <v>1267</v>
      </c>
      <c r="B1146" s="41">
        <v>1</v>
      </c>
      <c r="C1146" s="41" t="s">
        <v>10048</v>
      </c>
      <c r="D1146" s="41" t="s">
        <v>8124</v>
      </c>
      <c r="E1146" s="39" t="s">
        <v>10049</v>
      </c>
      <c r="F1146" s="41" t="s">
        <v>8125</v>
      </c>
      <c r="G1146" s="41" t="s">
        <v>8126</v>
      </c>
      <c r="H1146" s="41" t="s">
        <v>9699</v>
      </c>
    </row>
    <row r="1147" spans="1:8">
      <c r="A1147" s="41">
        <v>1268</v>
      </c>
      <c r="B1147" s="41">
        <v>2</v>
      </c>
      <c r="C1147" s="41" t="s">
        <v>10048</v>
      </c>
      <c r="D1147" s="41" t="s">
        <v>8124</v>
      </c>
      <c r="E1147" s="39" t="s">
        <v>10049</v>
      </c>
      <c r="F1147" s="41" t="s">
        <v>8125</v>
      </c>
      <c r="G1147" s="41" t="s">
        <v>8126</v>
      </c>
      <c r="H1147" s="41" t="s">
        <v>9699</v>
      </c>
    </row>
    <row r="1148" spans="1:8">
      <c r="A1148" s="41">
        <v>1269</v>
      </c>
      <c r="B1148" s="41">
        <v>3</v>
      </c>
      <c r="C1148" s="41" t="s">
        <v>10048</v>
      </c>
      <c r="D1148" s="41" t="s">
        <v>8124</v>
      </c>
      <c r="E1148" s="39" t="s">
        <v>10049</v>
      </c>
      <c r="F1148" s="41" t="s">
        <v>8125</v>
      </c>
      <c r="G1148" s="41" t="s">
        <v>8126</v>
      </c>
      <c r="H1148" s="41" t="s">
        <v>9699</v>
      </c>
    </row>
    <row r="1149" spans="1:8">
      <c r="A1149" s="41">
        <v>1270</v>
      </c>
      <c r="B1149" s="41">
        <v>4</v>
      </c>
      <c r="C1149" s="41" t="s">
        <v>10048</v>
      </c>
      <c r="D1149" s="41" t="s">
        <v>8124</v>
      </c>
      <c r="E1149" s="39" t="s">
        <v>10049</v>
      </c>
      <c r="F1149" s="41" t="s">
        <v>8125</v>
      </c>
      <c r="G1149" s="41" t="s">
        <v>8126</v>
      </c>
      <c r="H1149" s="41" t="s">
        <v>9699</v>
      </c>
    </row>
    <row r="1150" spans="1:8">
      <c r="A1150" s="41">
        <v>1271</v>
      </c>
      <c r="B1150" s="41">
        <v>5</v>
      </c>
      <c r="C1150" s="41" t="s">
        <v>10048</v>
      </c>
      <c r="D1150" s="41" t="s">
        <v>8124</v>
      </c>
      <c r="E1150" s="39" t="s">
        <v>10049</v>
      </c>
      <c r="F1150" s="41" t="s">
        <v>8125</v>
      </c>
      <c r="G1150" s="41" t="s">
        <v>8126</v>
      </c>
      <c r="H1150" s="41" t="s">
        <v>9699</v>
      </c>
    </row>
    <row r="1151" spans="1:8">
      <c r="A1151" s="41">
        <v>1272</v>
      </c>
      <c r="B1151" s="41">
        <v>6</v>
      </c>
      <c r="C1151" s="41" t="s">
        <v>10048</v>
      </c>
      <c r="D1151" s="41" t="s">
        <v>8124</v>
      </c>
      <c r="E1151" s="39" t="s">
        <v>10049</v>
      </c>
      <c r="F1151" s="41" t="s">
        <v>8125</v>
      </c>
      <c r="G1151" s="41" t="s">
        <v>8126</v>
      </c>
      <c r="H1151" s="41" t="s">
        <v>9699</v>
      </c>
    </row>
    <row r="1152" spans="1:8">
      <c r="A1152" s="41">
        <v>1273</v>
      </c>
      <c r="B1152" s="41">
        <v>7</v>
      </c>
      <c r="C1152" s="41" t="s">
        <v>10048</v>
      </c>
      <c r="D1152" s="41" t="s">
        <v>8124</v>
      </c>
      <c r="E1152" s="39" t="s">
        <v>10049</v>
      </c>
      <c r="F1152" s="41" t="s">
        <v>8125</v>
      </c>
      <c r="G1152" s="41" t="s">
        <v>8126</v>
      </c>
      <c r="H1152" s="41" t="s">
        <v>9699</v>
      </c>
    </row>
    <row r="1153" spans="1:8">
      <c r="A1153" s="41">
        <v>1274</v>
      </c>
      <c r="B1153" s="41">
        <v>8</v>
      </c>
      <c r="C1153" s="41" t="s">
        <v>10048</v>
      </c>
      <c r="D1153" s="41" t="s">
        <v>8124</v>
      </c>
      <c r="E1153" s="39" t="s">
        <v>10049</v>
      </c>
      <c r="F1153" s="41" t="s">
        <v>8125</v>
      </c>
      <c r="G1153" s="41" t="s">
        <v>8126</v>
      </c>
      <c r="H1153" s="41" t="s">
        <v>9699</v>
      </c>
    </row>
    <row r="1154" spans="1:8">
      <c r="A1154" s="41">
        <v>1275</v>
      </c>
      <c r="B1154" s="41">
        <v>9</v>
      </c>
      <c r="C1154" s="41" t="s">
        <v>10048</v>
      </c>
      <c r="D1154" s="41" t="s">
        <v>8124</v>
      </c>
      <c r="E1154" s="39" t="s">
        <v>10049</v>
      </c>
      <c r="F1154" s="41" t="s">
        <v>8125</v>
      </c>
      <c r="G1154" s="41" t="s">
        <v>8126</v>
      </c>
      <c r="H1154" s="41" t="s">
        <v>9699</v>
      </c>
    </row>
    <row r="1155" spans="1:8">
      <c r="A1155" s="41">
        <v>1276</v>
      </c>
      <c r="B1155" s="41">
        <v>10</v>
      </c>
      <c r="C1155" s="41" t="s">
        <v>10048</v>
      </c>
      <c r="D1155" s="41" t="s">
        <v>8124</v>
      </c>
      <c r="E1155" s="39" t="s">
        <v>10049</v>
      </c>
      <c r="F1155" s="41" t="s">
        <v>8125</v>
      </c>
      <c r="G1155" s="41" t="s">
        <v>8126</v>
      </c>
      <c r="H1155" s="41" t="s">
        <v>9699</v>
      </c>
    </row>
    <row r="1156" spans="1:8">
      <c r="A1156" s="41">
        <v>1277</v>
      </c>
      <c r="B1156" s="41">
        <v>1</v>
      </c>
      <c r="C1156" s="41" t="s">
        <v>10050</v>
      </c>
      <c r="D1156" s="41" t="s">
        <v>7547</v>
      </c>
      <c r="E1156" s="39" t="s">
        <v>10051</v>
      </c>
      <c r="F1156" s="41" t="s">
        <v>7548</v>
      </c>
      <c r="G1156" s="41" t="s">
        <v>7549</v>
      </c>
      <c r="H1156" s="41" t="s">
        <v>9699</v>
      </c>
    </row>
    <row r="1157" spans="1:8">
      <c r="A1157" s="41">
        <v>1278</v>
      </c>
      <c r="B1157" s="41">
        <v>2</v>
      </c>
      <c r="C1157" s="41" t="s">
        <v>10050</v>
      </c>
      <c r="D1157" s="41" t="s">
        <v>7547</v>
      </c>
      <c r="E1157" s="39" t="s">
        <v>10051</v>
      </c>
      <c r="F1157" s="41" t="s">
        <v>7548</v>
      </c>
      <c r="G1157" s="41" t="s">
        <v>7549</v>
      </c>
      <c r="H1157" s="41" t="s">
        <v>9699</v>
      </c>
    </row>
    <row r="1158" spans="1:8">
      <c r="A1158" s="41">
        <v>1279</v>
      </c>
      <c r="B1158" s="41">
        <v>3</v>
      </c>
      <c r="C1158" s="41" t="s">
        <v>10050</v>
      </c>
      <c r="D1158" s="41" t="s">
        <v>7547</v>
      </c>
      <c r="E1158" s="39" t="s">
        <v>10051</v>
      </c>
      <c r="F1158" s="41" t="s">
        <v>7548</v>
      </c>
      <c r="G1158" s="41" t="s">
        <v>7549</v>
      </c>
      <c r="H1158" s="41" t="s">
        <v>9699</v>
      </c>
    </row>
    <row r="1159" spans="1:8">
      <c r="A1159" s="41">
        <v>1280</v>
      </c>
      <c r="B1159" s="41">
        <v>4</v>
      </c>
      <c r="C1159" s="41" t="s">
        <v>10050</v>
      </c>
      <c r="D1159" s="41" t="s">
        <v>7547</v>
      </c>
      <c r="E1159" s="39" t="s">
        <v>10051</v>
      </c>
      <c r="F1159" s="41" t="s">
        <v>7548</v>
      </c>
      <c r="G1159" s="41" t="s">
        <v>7549</v>
      </c>
      <c r="H1159" s="41" t="s">
        <v>9699</v>
      </c>
    </row>
    <row r="1160" spans="1:8">
      <c r="A1160" s="41">
        <v>1281</v>
      </c>
      <c r="B1160" s="41">
        <v>5</v>
      </c>
      <c r="C1160" s="41" t="s">
        <v>10050</v>
      </c>
      <c r="D1160" s="41" t="s">
        <v>7547</v>
      </c>
      <c r="E1160" s="39" t="s">
        <v>10051</v>
      </c>
      <c r="F1160" s="41" t="s">
        <v>7548</v>
      </c>
      <c r="G1160" s="41" t="s">
        <v>7549</v>
      </c>
      <c r="H1160" s="41" t="s">
        <v>9699</v>
      </c>
    </row>
    <row r="1161" spans="1:8">
      <c r="A1161" s="41">
        <v>1282</v>
      </c>
      <c r="B1161" s="41">
        <v>6</v>
      </c>
      <c r="C1161" s="41" t="s">
        <v>10050</v>
      </c>
      <c r="D1161" s="41" t="s">
        <v>7547</v>
      </c>
      <c r="E1161" s="39" t="s">
        <v>10051</v>
      </c>
      <c r="F1161" s="41" t="s">
        <v>7548</v>
      </c>
      <c r="G1161" s="41" t="s">
        <v>7549</v>
      </c>
      <c r="H1161" s="41" t="s">
        <v>9699</v>
      </c>
    </row>
    <row r="1162" spans="1:8">
      <c r="A1162" s="41">
        <v>1283</v>
      </c>
      <c r="B1162" s="41">
        <v>7</v>
      </c>
      <c r="C1162" s="41" t="s">
        <v>10050</v>
      </c>
      <c r="D1162" s="41" t="s">
        <v>7547</v>
      </c>
      <c r="E1162" s="39" t="s">
        <v>10051</v>
      </c>
      <c r="F1162" s="41" t="s">
        <v>7548</v>
      </c>
      <c r="G1162" s="41" t="s">
        <v>7549</v>
      </c>
      <c r="H1162" s="41" t="s">
        <v>9699</v>
      </c>
    </row>
    <row r="1163" spans="1:8">
      <c r="A1163" s="41">
        <v>1284</v>
      </c>
      <c r="B1163" s="41">
        <v>1</v>
      </c>
      <c r="C1163" s="41" t="s">
        <v>10053</v>
      </c>
      <c r="D1163" s="41" t="s">
        <v>2311</v>
      </c>
      <c r="E1163" s="39" t="s">
        <v>10055</v>
      </c>
      <c r="F1163" s="41" t="s">
        <v>2312</v>
      </c>
      <c r="G1163" s="41" t="s">
        <v>2313</v>
      </c>
      <c r="H1163" s="41" t="s">
        <v>9699</v>
      </c>
    </row>
    <row r="1164" spans="1:8">
      <c r="A1164" s="41">
        <v>1285</v>
      </c>
      <c r="B1164" s="41">
        <v>2</v>
      </c>
      <c r="C1164" s="41" t="s">
        <v>10053</v>
      </c>
      <c r="D1164" s="41" t="s">
        <v>2311</v>
      </c>
      <c r="E1164" s="39" t="s">
        <v>10055</v>
      </c>
      <c r="F1164" s="41" t="s">
        <v>2312</v>
      </c>
      <c r="G1164" s="41" t="s">
        <v>2313</v>
      </c>
      <c r="H1164" s="41" t="s">
        <v>9699</v>
      </c>
    </row>
    <row r="1165" spans="1:8">
      <c r="A1165" s="41">
        <v>1286</v>
      </c>
      <c r="B1165" s="41">
        <v>3</v>
      </c>
      <c r="C1165" s="41" t="s">
        <v>10053</v>
      </c>
      <c r="D1165" s="41" t="s">
        <v>2311</v>
      </c>
      <c r="E1165" s="39" t="s">
        <v>10055</v>
      </c>
      <c r="F1165" s="41" t="s">
        <v>2312</v>
      </c>
      <c r="G1165" s="41" t="s">
        <v>2313</v>
      </c>
      <c r="H1165" s="41" t="s">
        <v>9699</v>
      </c>
    </row>
    <row r="1166" spans="1:8">
      <c r="A1166" s="41">
        <v>1287</v>
      </c>
      <c r="B1166" s="41">
        <v>1</v>
      </c>
      <c r="C1166" s="41" t="s">
        <v>10048</v>
      </c>
      <c r="D1166" s="41" t="s">
        <v>926</v>
      </c>
      <c r="E1166" s="39" t="s">
        <v>10068</v>
      </c>
      <c r="F1166" s="41" t="s">
        <v>927</v>
      </c>
      <c r="G1166" s="41" t="s">
        <v>928</v>
      </c>
      <c r="H1166" s="41" t="s">
        <v>9699</v>
      </c>
    </row>
    <row r="1167" spans="1:8">
      <c r="A1167" s="41">
        <v>1288</v>
      </c>
      <c r="B1167" s="41">
        <v>2</v>
      </c>
      <c r="C1167" s="41" t="s">
        <v>10048</v>
      </c>
      <c r="D1167" s="41" t="s">
        <v>926</v>
      </c>
      <c r="E1167" s="39" t="s">
        <v>10068</v>
      </c>
      <c r="F1167" s="41" t="s">
        <v>927</v>
      </c>
      <c r="G1167" s="41" t="s">
        <v>928</v>
      </c>
      <c r="H1167" s="41" t="s">
        <v>9699</v>
      </c>
    </row>
    <row r="1168" spans="1:8">
      <c r="A1168" s="41">
        <v>1289</v>
      </c>
      <c r="B1168" s="41">
        <v>3</v>
      </c>
      <c r="C1168" s="41" t="s">
        <v>10048</v>
      </c>
      <c r="D1168" s="41" t="s">
        <v>926</v>
      </c>
      <c r="E1168" s="39" t="s">
        <v>10068</v>
      </c>
      <c r="F1168" s="41" t="s">
        <v>927</v>
      </c>
      <c r="G1168" s="41" t="s">
        <v>928</v>
      </c>
      <c r="H1168" s="41" t="s">
        <v>9699</v>
      </c>
    </row>
    <row r="1169" spans="1:8">
      <c r="A1169" s="41">
        <v>1290</v>
      </c>
      <c r="B1169" s="41">
        <v>4</v>
      </c>
      <c r="C1169" s="41" t="s">
        <v>10048</v>
      </c>
      <c r="D1169" s="41" t="s">
        <v>926</v>
      </c>
      <c r="E1169" s="39" t="s">
        <v>10068</v>
      </c>
      <c r="F1169" s="41" t="s">
        <v>927</v>
      </c>
      <c r="G1169" s="41" t="s">
        <v>928</v>
      </c>
      <c r="H1169" s="41" t="s">
        <v>9699</v>
      </c>
    </row>
    <row r="1170" spans="1:8">
      <c r="A1170" s="41">
        <v>1291</v>
      </c>
      <c r="B1170" s="41">
        <v>5</v>
      </c>
      <c r="C1170" s="41" t="s">
        <v>10048</v>
      </c>
      <c r="D1170" s="41" t="s">
        <v>926</v>
      </c>
      <c r="E1170" s="39" t="s">
        <v>10068</v>
      </c>
      <c r="F1170" s="41" t="s">
        <v>927</v>
      </c>
      <c r="G1170" s="41" t="s">
        <v>928</v>
      </c>
      <c r="H1170" s="41" t="s">
        <v>9699</v>
      </c>
    </row>
    <row r="1171" spans="1:8">
      <c r="A1171" s="41">
        <v>1292</v>
      </c>
      <c r="B1171" s="41">
        <v>6</v>
      </c>
      <c r="C1171" s="41" t="s">
        <v>10048</v>
      </c>
      <c r="D1171" s="41" t="s">
        <v>926</v>
      </c>
      <c r="E1171" s="39" t="s">
        <v>10068</v>
      </c>
      <c r="F1171" s="41" t="s">
        <v>927</v>
      </c>
      <c r="G1171" s="41" t="s">
        <v>928</v>
      </c>
      <c r="H1171" s="41" t="s">
        <v>9699</v>
      </c>
    </row>
    <row r="1172" spans="1:8">
      <c r="A1172" s="41">
        <v>1293</v>
      </c>
      <c r="B1172" s="41">
        <v>7</v>
      </c>
      <c r="C1172" s="41" t="s">
        <v>10048</v>
      </c>
      <c r="D1172" s="41" t="s">
        <v>926</v>
      </c>
      <c r="E1172" s="39" t="s">
        <v>10068</v>
      </c>
      <c r="F1172" s="41" t="s">
        <v>927</v>
      </c>
      <c r="G1172" s="41" t="s">
        <v>928</v>
      </c>
      <c r="H1172" s="41" t="s">
        <v>9699</v>
      </c>
    </row>
    <row r="1173" spans="1:8">
      <c r="A1173" s="41">
        <v>1294</v>
      </c>
      <c r="B1173" s="41">
        <v>8</v>
      </c>
      <c r="C1173" s="41" t="s">
        <v>10048</v>
      </c>
      <c r="D1173" s="41" t="s">
        <v>926</v>
      </c>
      <c r="E1173" s="39" t="s">
        <v>10068</v>
      </c>
      <c r="F1173" s="41" t="s">
        <v>927</v>
      </c>
      <c r="G1173" s="41" t="s">
        <v>928</v>
      </c>
      <c r="H1173" s="41" t="s">
        <v>9699</v>
      </c>
    </row>
    <row r="1174" spans="1:8">
      <c r="A1174" s="41">
        <v>1295</v>
      </c>
      <c r="B1174" s="41">
        <v>9</v>
      </c>
      <c r="C1174" s="41" t="s">
        <v>10048</v>
      </c>
      <c r="D1174" s="41" t="s">
        <v>926</v>
      </c>
      <c r="E1174" s="39" t="s">
        <v>10068</v>
      </c>
      <c r="F1174" s="41" t="s">
        <v>927</v>
      </c>
      <c r="G1174" s="41" t="s">
        <v>928</v>
      </c>
      <c r="H1174" s="41" t="s">
        <v>9699</v>
      </c>
    </row>
    <row r="1175" spans="1:8">
      <c r="A1175" s="41">
        <v>1296</v>
      </c>
      <c r="B1175" s="41">
        <v>10</v>
      </c>
      <c r="C1175" s="41" t="s">
        <v>10048</v>
      </c>
      <c r="D1175" s="41" t="s">
        <v>926</v>
      </c>
      <c r="E1175" s="39" t="s">
        <v>10068</v>
      </c>
      <c r="F1175" s="41" t="s">
        <v>927</v>
      </c>
      <c r="G1175" s="41" t="s">
        <v>928</v>
      </c>
      <c r="H1175" s="41" t="s">
        <v>9699</v>
      </c>
    </row>
    <row r="1176" spans="1:8">
      <c r="A1176" s="41">
        <v>1297</v>
      </c>
      <c r="B1176" s="41">
        <v>1</v>
      </c>
      <c r="C1176" s="41" t="s">
        <v>10058</v>
      </c>
      <c r="D1176" s="41" t="s">
        <v>3542</v>
      </c>
      <c r="E1176" s="39" t="s">
        <v>10054</v>
      </c>
      <c r="F1176" s="41" t="s">
        <v>3543</v>
      </c>
      <c r="G1176" s="41" t="s">
        <v>3544</v>
      </c>
      <c r="H1176" s="41" t="s">
        <v>9699</v>
      </c>
    </row>
    <row r="1177" spans="1:8">
      <c r="A1177" s="41">
        <v>1298</v>
      </c>
      <c r="B1177" s="41">
        <v>2</v>
      </c>
      <c r="C1177" s="41" t="s">
        <v>10058</v>
      </c>
      <c r="D1177" s="41" t="s">
        <v>3542</v>
      </c>
      <c r="E1177" s="39" t="s">
        <v>10054</v>
      </c>
      <c r="F1177" s="41" t="s">
        <v>3543</v>
      </c>
      <c r="G1177" s="41" t="s">
        <v>3544</v>
      </c>
      <c r="H1177" s="41" t="s">
        <v>9699</v>
      </c>
    </row>
    <row r="1178" spans="1:8">
      <c r="A1178" s="41">
        <v>1299</v>
      </c>
      <c r="B1178" s="41">
        <v>3</v>
      </c>
      <c r="C1178" s="41" t="s">
        <v>10058</v>
      </c>
      <c r="D1178" s="41" t="s">
        <v>3542</v>
      </c>
      <c r="E1178" s="39" t="s">
        <v>10054</v>
      </c>
      <c r="F1178" s="41" t="s">
        <v>3543</v>
      </c>
      <c r="G1178" s="41" t="s">
        <v>3544</v>
      </c>
      <c r="H1178" s="41" t="s">
        <v>9699</v>
      </c>
    </row>
    <row r="1179" spans="1:8">
      <c r="A1179" s="41">
        <v>1300</v>
      </c>
      <c r="B1179" s="41">
        <v>4</v>
      </c>
      <c r="C1179" s="41" t="s">
        <v>10058</v>
      </c>
      <c r="D1179" s="41" t="s">
        <v>3542</v>
      </c>
      <c r="E1179" s="39" t="s">
        <v>10054</v>
      </c>
      <c r="F1179" s="41" t="s">
        <v>3543</v>
      </c>
      <c r="G1179" s="41" t="s">
        <v>3544</v>
      </c>
      <c r="H1179" s="41" t="s">
        <v>9699</v>
      </c>
    </row>
    <row r="1180" spans="1:8">
      <c r="A1180" s="41">
        <v>1301</v>
      </c>
      <c r="B1180" s="41">
        <v>5</v>
      </c>
      <c r="C1180" s="41" t="s">
        <v>10058</v>
      </c>
      <c r="D1180" s="41" t="s">
        <v>3542</v>
      </c>
      <c r="E1180" s="39" t="s">
        <v>10054</v>
      </c>
      <c r="F1180" s="41" t="s">
        <v>3543</v>
      </c>
      <c r="G1180" s="41" t="s">
        <v>3544</v>
      </c>
      <c r="H1180" s="41" t="s">
        <v>9699</v>
      </c>
    </row>
    <row r="1181" spans="1:8">
      <c r="A1181" s="41">
        <v>1302</v>
      </c>
      <c r="B1181" s="41">
        <v>6</v>
      </c>
      <c r="C1181" s="41" t="s">
        <v>10058</v>
      </c>
      <c r="D1181" s="41" t="s">
        <v>3542</v>
      </c>
      <c r="E1181" s="39" t="s">
        <v>10054</v>
      </c>
      <c r="F1181" s="41" t="s">
        <v>3543</v>
      </c>
      <c r="G1181" s="41" t="s">
        <v>3544</v>
      </c>
      <c r="H1181" s="41" t="s">
        <v>9699</v>
      </c>
    </row>
    <row r="1182" spans="1:8">
      <c r="A1182" s="41">
        <v>1303</v>
      </c>
      <c r="B1182" s="41">
        <v>7</v>
      </c>
      <c r="C1182" s="41" t="s">
        <v>10058</v>
      </c>
      <c r="D1182" s="41" t="s">
        <v>3542</v>
      </c>
      <c r="E1182" s="39" t="s">
        <v>10054</v>
      </c>
      <c r="F1182" s="41" t="s">
        <v>3543</v>
      </c>
      <c r="G1182" s="41" t="s">
        <v>3544</v>
      </c>
      <c r="H1182" s="41" t="s">
        <v>9699</v>
      </c>
    </row>
    <row r="1183" spans="1:8">
      <c r="A1183" s="41">
        <v>1304</v>
      </c>
      <c r="B1183" s="41">
        <v>8</v>
      </c>
      <c r="C1183" s="41" t="s">
        <v>10058</v>
      </c>
      <c r="D1183" s="41" t="s">
        <v>3542</v>
      </c>
      <c r="E1183" s="39" t="s">
        <v>10054</v>
      </c>
      <c r="F1183" s="41" t="s">
        <v>3543</v>
      </c>
      <c r="G1183" s="41" t="s">
        <v>3544</v>
      </c>
      <c r="H1183" s="41" t="s">
        <v>9699</v>
      </c>
    </row>
    <row r="1184" spans="1:8">
      <c r="A1184" s="41">
        <v>1305</v>
      </c>
      <c r="B1184" s="41">
        <v>9</v>
      </c>
      <c r="C1184" s="41" t="s">
        <v>10058</v>
      </c>
      <c r="D1184" s="41" t="s">
        <v>3542</v>
      </c>
      <c r="E1184" s="39" t="s">
        <v>10054</v>
      </c>
      <c r="F1184" s="41" t="s">
        <v>3543</v>
      </c>
      <c r="G1184" s="41" t="s">
        <v>3544</v>
      </c>
      <c r="H1184" s="41" t="s">
        <v>9699</v>
      </c>
    </row>
    <row r="1185" spans="1:8">
      <c r="A1185" s="41">
        <v>1306</v>
      </c>
      <c r="B1185" s="41">
        <v>10</v>
      </c>
      <c r="C1185" s="41" t="s">
        <v>10058</v>
      </c>
      <c r="D1185" s="41" t="s">
        <v>3542</v>
      </c>
      <c r="E1185" s="39" t="s">
        <v>10054</v>
      </c>
      <c r="F1185" s="41" t="s">
        <v>3543</v>
      </c>
      <c r="G1185" s="41" t="s">
        <v>3544</v>
      </c>
      <c r="H1185" s="41" t="s">
        <v>9699</v>
      </c>
    </row>
    <row r="1186" spans="1:8">
      <c r="A1186" s="41">
        <v>1307</v>
      </c>
      <c r="B1186" s="41">
        <v>1</v>
      </c>
      <c r="C1186" s="41" t="s">
        <v>10058</v>
      </c>
      <c r="D1186" s="41" t="s">
        <v>1293</v>
      </c>
      <c r="E1186" s="39" t="s">
        <v>10054</v>
      </c>
      <c r="F1186" s="41" t="s">
        <v>1294</v>
      </c>
      <c r="G1186" s="41" t="s">
        <v>1295</v>
      </c>
      <c r="H1186" s="41" t="s">
        <v>9699</v>
      </c>
    </row>
    <row r="1187" spans="1:8">
      <c r="A1187" s="41">
        <v>1308</v>
      </c>
      <c r="B1187" s="41">
        <v>2</v>
      </c>
      <c r="C1187" s="41" t="s">
        <v>10058</v>
      </c>
      <c r="D1187" s="41" t="s">
        <v>1293</v>
      </c>
      <c r="E1187" s="39" t="s">
        <v>10054</v>
      </c>
      <c r="F1187" s="41" t="s">
        <v>1294</v>
      </c>
      <c r="G1187" s="41" t="s">
        <v>1295</v>
      </c>
      <c r="H1187" s="41" t="s">
        <v>9699</v>
      </c>
    </row>
    <row r="1188" spans="1:8">
      <c r="A1188" s="41">
        <v>1309</v>
      </c>
      <c r="B1188" s="41">
        <v>3</v>
      </c>
      <c r="C1188" s="41" t="s">
        <v>10058</v>
      </c>
      <c r="D1188" s="41" t="s">
        <v>1293</v>
      </c>
      <c r="E1188" s="39" t="s">
        <v>10054</v>
      </c>
      <c r="F1188" s="41" t="s">
        <v>1294</v>
      </c>
      <c r="G1188" s="41" t="s">
        <v>1295</v>
      </c>
      <c r="H1188" s="41" t="s">
        <v>9699</v>
      </c>
    </row>
    <row r="1189" spans="1:8">
      <c r="A1189" s="41">
        <v>1310</v>
      </c>
      <c r="B1189" s="41">
        <v>4</v>
      </c>
      <c r="C1189" s="41" t="s">
        <v>10058</v>
      </c>
      <c r="D1189" s="41" t="s">
        <v>1293</v>
      </c>
      <c r="E1189" s="39" t="s">
        <v>10054</v>
      </c>
      <c r="F1189" s="41" t="s">
        <v>1294</v>
      </c>
      <c r="G1189" s="41" t="s">
        <v>1295</v>
      </c>
      <c r="H1189" s="41" t="s">
        <v>9699</v>
      </c>
    </row>
    <row r="1190" spans="1:8">
      <c r="A1190" s="41">
        <v>1311</v>
      </c>
      <c r="B1190" s="41">
        <v>5</v>
      </c>
      <c r="C1190" s="41" t="s">
        <v>10058</v>
      </c>
      <c r="D1190" s="41" t="s">
        <v>1293</v>
      </c>
      <c r="E1190" s="39" t="s">
        <v>10054</v>
      </c>
      <c r="F1190" s="41" t="s">
        <v>1294</v>
      </c>
      <c r="G1190" s="41" t="s">
        <v>1295</v>
      </c>
      <c r="H1190" s="41" t="s">
        <v>9699</v>
      </c>
    </row>
    <row r="1191" spans="1:8">
      <c r="A1191" s="41">
        <v>1312</v>
      </c>
      <c r="B1191" s="41">
        <v>6</v>
      </c>
      <c r="C1191" s="41" t="s">
        <v>10058</v>
      </c>
      <c r="D1191" s="41" t="s">
        <v>1293</v>
      </c>
      <c r="E1191" s="39" t="s">
        <v>10054</v>
      </c>
      <c r="F1191" s="41" t="s">
        <v>1294</v>
      </c>
      <c r="G1191" s="41" t="s">
        <v>1295</v>
      </c>
      <c r="H1191" s="41" t="s">
        <v>9699</v>
      </c>
    </row>
    <row r="1192" spans="1:8">
      <c r="A1192" s="41">
        <v>1313</v>
      </c>
      <c r="B1192" s="41">
        <v>7</v>
      </c>
      <c r="C1192" s="41" t="s">
        <v>10058</v>
      </c>
      <c r="D1192" s="41" t="s">
        <v>1293</v>
      </c>
      <c r="E1192" s="39" t="s">
        <v>10054</v>
      </c>
      <c r="F1192" s="41" t="s">
        <v>1294</v>
      </c>
      <c r="G1192" s="41" t="s">
        <v>1295</v>
      </c>
      <c r="H1192" s="41" t="s">
        <v>9699</v>
      </c>
    </row>
    <row r="1193" spans="1:8">
      <c r="A1193" s="41">
        <v>1314</v>
      </c>
      <c r="B1193" s="41">
        <v>8</v>
      </c>
      <c r="C1193" s="41" t="s">
        <v>10058</v>
      </c>
      <c r="D1193" s="41" t="s">
        <v>1293</v>
      </c>
      <c r="E1193" s="39" t="s">
        <v>10054</v>
      </c>
      <c r="F1193" s="41" t="s">
        <v>1294</v>
      </c>
      <c r="G1193" s="41" t="s">
        <v>1295</v>
      </c>
      <c r="H1193" s="41" t="s">
        <v>9699</v>
      </c>
    </row>
    <row r="1194" spans="1:8">
      <c r="A1194" s="41">
        <v>1315</v>
      </c>
      <c r="B1194" s="41">
        <v>1</v>
      </c>
      <c r="C1194" s="41" t="s">
        <v>10056</v>
      </c>
      <c r="D1194" s="41" t="s">
        <v>350</v>
      </c>
      <c r="E1194" s="39" t="s">
        <v>10057</v>
      </c>
      <c r="F1194" s="41" t="s">
        <v>351</v>
      </c>
      <c r="G1194" s="41" t="s">
        <v>352</v>
      </c>
      <c r="H1194" s="41" t="s">
        <v>9699</v>
      </c>
    </row>
    <row r="1195" spans="1:8">
      <c r="A1195" s="41">
        <v>1316</v>
      </c>
      <c r="B1195" s="41">
        <v>2</v>
      </c>
      <c r="C1195" s="41" t="s">
        <v>10056</v>
      </c>
      <c r="D1195" s="41" t="s">
        <v>350</v>
      </c>
      <c r="E1195" s="39" t="s">
        <v>10057</v>
      </c>
      <c r="F1195" s="41" t="s">
        <v>351</v>
      </c>
      <c r="G1195" s="41" t="s">
        <v>352</v>
      </c>
      <c r="H1195" s="41" t="s">
        <v>9699</v>
      </c>
    </row>
    <row r="1196" spans="1:8">
      <c r="A1196" s="41">
        <v>1317</v>
      </c>
      <c r="B1196" s="41">
        <v>3</v>
      </c>
      <c r="C1196" s="41" t="s">
        <v>10056</v>
      </c>
      <c r="D1196" s="41" t="s">
        <v>350</v>
      </c>
      <c r="E1196" s="39" t="s">
        <v>10057</v>
      </c>
      <c r="F1196" s="41" t="s">
        <v>351</v>
      </c>
      <c r="G1196" s="41" t="s">
        <v>352</v>
      </c>
      <c r="H1196" s="41" t="s">
        <v>9699</v>
      </c>
    </row>
    <row r="1197" spans="1:8">
      <c r="A1197" s="41">
        <v>1318</v>
      </c>
      <c r="B1197" s="41">
        <v>4</v>
      </c>
      <c r="C1197" s="41" t="s">
        <v>10056</v>
      </c>
      <c r="D1197" s="41" t="s">
        <v>350</v>
      </c>
      <c r="E1197" s="39" t="s">
        <v>10057</v>
      </c>
      <c r="F1197" s="41" t="s">
        <v>351</v>
      </c>
      <c r="G1197" s="41" t="s">
        <v>352</v>
      </c>
      <c r="H1197" s="41" t="s">
        <v>9699</v>
      </c>
    </row>
    <row r="1198" spans="1:8">
      <c r="A1198" s="41">
        <v>1319</v>
      </c>
      <c r="B1198" s="41">
        <v>5</v>
      </c>
      <c r="C1198" s="41" t="s">
        <v>10056</v>
      </c>
      <c r="D1198" s="41" t="s">
        <v>350</v>
      </c>
      <c r="E1198" s="39" t="s">
        <v>10057</v>
      </c>
      <c r="F1198" s="41" t="s">
        <v>351</v>
      </c>
      <c r="G1198" s="41" t="s">
        <v>352</v>
      </c>
      <c r="H1198" s="41" t="s">
        <v>9699</v>
      </c>
    </row>
    <row r="1199" spans="1:8">
      <c r="A1199" s="41">
        <v>1320</v>
      </c>
      <c r="B1199" s="41">
        <v>1</v>
      </c>
      <c r="C1199" s="41" t="s">
        <v>10056</v>
      </c>
      <c r="D1199" s="41" t="s">
        <v>8415</v>
      </c>
      <c r="E1199" s="39" t="s">
        <v>10060</v>
      </c>
      <c r="F1199" s="41" t="s">
        <v>8416</v>
      </c>
      <c r="G1199" s="41" t="s">
        <v>8417</v>
      </c>
      <c r="H1199" s="41" t="s">
        <v>9699</v>
      </c>
    </row>
    <row r="1200" spans="1:8">
      <c r="A1200" s="41">
        <v>1321</v>
      </c>
      <c r="B1200" s="41">
        <v>2</v>
      </c>
      <c r="C1200" s="41" t="s">
        <v>10056</v>
      </c>
      <c r="D1200" s="41" t="s">
        <v>8415</v>
      </c>
      <c r="E1200" s="39" t="s">
        <v>10060</v>
      </c>
      <c r="F1200" s="41" t="s">
        <v>8416</v>
      </c>
      <c r="G1200" s="41" t="s">
        <v>8417</v>
      </c>
      <c r="H1200" s="41" t="s">
        <v>9699</v>
      </c>
    </row>
    <row r="1201" spans="1:8">
      <c r="A1201" s="41">
        <v>1322</v>
      </c>
      <c r="B1201" s="41">
        <v>3</v>
      </c>
      <c r="C1201" s="41" t="s">
        <v>10056</v>
      </c>
      <c r="D1201" s="41" t="s">
        <v>8415</v>
      </c>
      <c r="E1201" s="39" t="s">
        <v>10060</v>
      </c>
      <c r="F1201" s="41" t="s">
        <v>8416</v>
      </c>
      <c r="G1201" s="41" t="s">
        <v>8417</v>
      </c>
      <c r="H1201" s="41" t="s">
        <v>9699</v>
      </c>
    </row>
    <row r="1202" spans="1:8">
      <c r="A1202" s="41">
        <v>1323</v>
      </c>
      <c r="B1202" s="41">
        <v>4</v>
      </c>
      <c r="C1202" s="41" t="s">
        <v>10056</v>
      </c>
      <c r="D1202" s="41" t="s">
        <v>8415</v>
      </c>
      <c r="E1202" s="39" t="s">
        <v>10060</v>
      </c>
      <c r="F1202" s="41" t="s">
        <v>8416</v>
      </c>
      <c r="G1202" s="41" t="s">
        <v>8417</v>
      </c>
      <c r="H1202" s="41" t="s">
        <v>9699</v>
      </c>
    </row>
    <row r="1203" spans="1:8">
      <c r="A1203" s="41">
        <v>1324</v>
      </c>
      <c r="B1203" s="41">
        <v>5</v>
      </c>
      <c r="C1203" s="41" t="s">
        <v>10056</v>
      </c>
      <c r="D1203" s="41" t="s">
        <v>8415</v>
      </c>
      <c r="E1203" s="39" t="s">
        <v>10060</v>
      </c>
      <c r="F1203" s="41" t="s">
        <v>8416</v>
      </c>
      <c r="G1203" s="41" t="s">
        <v>8417</v>
      </c>
      <c r="H1203" s="41" t="s">
        <v>9699</v>
      </c>
    </row>
    <row r="1204" spans="1:8">
      <c r="A1204" s="41">
        <v>1325</v>
      </c>
      <c r="B1204" s="41">
        <v>6</v>
      </c>
      <c r="C1204" s="41" t="s">
        <v>10056</v>
      </c>
      <c r="D1204" s="41" t="s">
        <v>8415</v>
      </c>
      <c r="E1204" s="39" t="s">
        <v>10060</v>
      </c>
      <c r="F1204" s="41" t="s">
        <v>8416</v>
      </c>
      <c r="G1204" s="41" t="s">
        <v>8417</v>
      </c>
      <c r="H1204" s="41" t="s">
        <v>9699</v>
      </c>
    </row>
    <row r="1205" spans="1:8">
      <c r="A1205" s="41">
        <v>1326</v>
      </c>
      <c r="B1205" s="41">
        <v>7</v>
      </c>
      <c r="C1205" s="41" t="s">
        <v>10056</v>
      </c>
      <c r="D1205" s="41" t="s">
        <v>8415</v>
      </c>
      <c r="E1205" s="39" t="s">
        <v>10060</v>
      </c>
      <c r="F1205" s="41" t="s">
        <v>8416</v>
      </c>
      <c r="G1205" s="41" t="s">
        <v>8417</v>
      </c>
      <c r="H1205" s="41" t="s">
        <v>9699</v>
      </c>
    </row>
    <row r="1206" spans="1:8">
      <c r="A1206" s="41">
        <v>1327</v>
      </c>
      <c r="B1206" s="41">
        <v>8</v>
      </c>
      <c r="C1206" s="41" t="s">
        <v>10056</v>
      </c>
      <c r="D1206" s="41" t="s">
        <v>8415</v>
      </c>
      <c r="E1206" s="39" t="s">
        <v>10060</v>
      </c>
      <c r="F1206" s="41" t="s">
        <v>8416</v>
      </c>
      <c r="G1206" s="41" t="s">
        <v>8417</v>
      </c>
      <c r="H1206" s="41" t="s">
        <v>9699</v>
      </c>
    </row>
    <row r="1207" spans="1:8">
      <c r="A1207" s="41">
        <v>1328</v>
      </c>
      <c r="B1207" s="41">
        <v>9</v>
      </c>
      <c r="C1207" s="41" t="s">
        <v>10056</v>
      </c>
      <c r="D1207" s="41" t="s">
        <v>8415</v>
      </c>
      <c r="E1207" s="39" t="s">
        <v>10060</v>
      </c>
      <c r="F1207" s="41" t="s">
        <v>8416</v>
      </c>
      <c r="G1207" s="41" t="s">
        <v>8417</v>
      </c>
      <c r="H1207" s="41" t="s">
        <v>9699</v>
      </c>
    </row>
    <row r="1208" spans="1:8">
      <c r="A1208" s="41">
        <v>1329</v>
      </c>
      <c r="B1208" s="41">
        <v>1</v>
      </c>
      <c r="C1208" s="41" t="s">
        <v>10048</v>
      </c>
      <c r="D1208" s="41" t="s">
        <v>1112</v>
      </c>
      <c r="E1208" s="39" t="s">
        <v>10049</v>
      </c>
      <c r="F1208" s="41" t="s">
        <v>1113</v>
      </c>
      <c r="G1208" s="41" t="s">
        <v>1114</v>
      </c>
      <c r="H1208" s="41" t="s">
        <v>9699</v>
      </c>
    </row>
    <row r="1209" spans="1:8">
      <c r="A1209" s="41">
        <v>1330</v>
      </c>
      <c r="B1209" s="41">
        <v>2</v>
      </c>
      <c r="C1209" s="41" t="s">
        <v>10048</v>
      </c>
      <c r="D1209" s="41" t="s">
        <v>1112</v>
      </c>
      <c r="E1209" s="39" t="s">
        <v>10049</v>
      </c>
      <c r="F1209" s="41" t="s">
        <v>1113</v>
      </c>
      <c r="G1209" s="41" t="s">
        <v>1114</v>
      </c>
      <c r="H1209" s="41" t="s">
        <v>9699</v>
      </c>
    </row>
    <row r="1210" spans="1:8">
      <c r="A1210" s="41">
        <v>1331</v>
      </c>
      <c r="B1210" s="41">
        <v>3</v>
      </c>
      <c r="C1210" s="41" t="s">
        <v>10048</v>
      </c>
      <c r="D1210" s="41" t="s">
        <v>1112</v>
      </c>
      <c r="E1210" s="39" t="s">
        <v>10049</v>
      </c>
      <c r="F1210" s="41" t="s">
        <v>1113</v>
      </c>
      <c r="G1210" s="41" t="s">
        <v>1114</v>
      </c>
      <c r="H1210" s="41" t="s">
        <v>9699</v>
      </c>
    </row>
    <row r="1211" spans="1:8">
      <c r="A1211" s="41">
        <v>1332</v>
      </c>
      <c r="B1211" s="41">
        <v>4</v>
      </c>
      <c r="C1211" s="41" t="s">
        <v>10048</v>
      </c>
      <c r="D1211" s="41" t="s">
        <v>1112</v>
      </c>
      <c r="E1211" s="39" t="s">
        <v>10049</v>
      </c>
      <c r="F1211" s="41" t="s">
        <v>1113</v>
      </c>
      <c r="G1211" s="41" t="s">
        <v>1114</v>
      </c>
      <c r="H1211" s="41" t="s">
        <v>9699</v>
      </c>
    </row>
    <row r="1212" spans="1:8">
      <c r="A1212" s="41">
        <v>1333</v>
      </c>
      <c r="B1212" s="41">
        <v>5</v>
      </c>
      <c r="C1212" s="41" t="s">
        <v>10048</v>
      </c>
      <c r="D1212" s="41" t="s">
        <v>1112</v>
      </c>
      <c r="E1212" s="39" t="s">
        <v>10049</v>
      </c>
      <c r="F1212" s="41" t="s">
        <v>1113</v>
      </c>
      <c r="G1212" s="41" t="s">
        <v>1114</v>
      </c>
      <c r="H1212" s="41" t="s">
        <v>9699</v>
      </c>
    </row>
    <row r="1213" spans="1:8">
      <c r="A1213" s="41">
        <v>1334</v>
      </c>
      <c r="B1213" s="41">
        <v>6</v>
      </c>
      <c r="C1213" s="41" t="s">
        <v>10048</v>
      </c>
      <c r="D1213" s="41" t="s">
        <v>1112</v>
      </c>
      <c r="E1213" s="39" t="s">
        <v>10049</v>
      </c>
      <c r="F1213" s="41" t="s">
        <v>1113</v>
      </c>
      <c r="G1213" s="41" t="s">
        <v>1114</v>
      </c>
      <c r="H1213" s="41" t="s">
        <v>9699</v>
      </c>
    </row>
    <row r="1214" spans="1:8">
      <c r="A1214" s="41">
        <v>1335</v>
      </c>
      <c r="B1214" s="41">
        <v>7</v>
      </c>
      <c r="C1214" s="41" t="s">
        <v>10048</v>
      </c>
      <c r="D1214" s="41" t="s">
        <v>1112</v>
      </c>
      <c r="E1214" s="39" t="s">
        <v>10049</v>
      </c>
      <c r="F1214" s="41" t="s">
        <v>1113</v>
      </c>
      <c r="G1214" s="41" t="s">
        <v>1114</v>
      </c>
      <c r="H1214" s="41" t="s">
        <v>9699</v>
      </c>
    </row>
    <row r="1215" spans="1:8">
      <c r="A1215" s="41">
        <v>1336</v>
      </c>
      <c r="B1215" s="41">
        <v>8</v>
      </c>
      <c r="C1215" s="41" t="s">
        <v>10048</v>
      </c>
      <c r="D1215" s="41" t="s">
        <v>1112</v>
      </c>
      <c r="E1215" s="39" t="s">
        <v>10049</v>
      </c>
      <c r="F1215" s="41" t="s">
        <v>1113</v>
      </c>
      <c r="G1215" s="41" t="s">
        <v>1114</v>
      </c>
      <c r="H1215" s="41" t="s">
        <v>9699</v>
      </c>
    </row>
    <row r="1216" spans="1:8">
      <c r="A1216" s="41">
        <v>1337</v>
      </c>
      <c r="B1216" s="41">
        <v>9</v>
      </c>
      <c r="C1216" s="41" t="s">
        <v>10048</v>
      </c>
      <c r="D1216" s="41" t="s">
        <v>1112</v>
      </c>
      <c r="E1216" s="39" t="s">
        <v>10049</v>
      </c>
      <c r="F1216" s="41" t="s">
        <v>1113</v>
      </c>
      <c r="G1216" s="41" t="s">
        <v>1114</v>
      </c>
      <c r="H1216" s="41" t="s">
        <v>9699</v>
      </c>
    </row>
    <row r="1217" spans="1:8">
      <c r="A1217" s="41">
        <v>1338</v>
      </c>
      <c r="B1217" s="41">
        <v>10</v>
      </c>
      <c r="C1217" s="41" t="s">
        <v>10048</v>
      </c>
      <c r="D1217" s="41" t="s">
        <v>1112</v>
      </c>
      <c r="E1217" s="39" t="s">
        <v>10049</v>
      </c>
      <c r="F1217" s="41" t="s">
        <v>1113</v>
      </c>
      <c r="G1217" s="41" t="s">
        <v>1114</v>
      </c>
      <c r="H1217" s="41" t="s">
        <v>9699</v>
      </c>
    </row>
    <row r="1218" spans="1:8">
      <c r="A1218" s="41">
        <v>1339</v>
      </c>
      <c r="B1218" s="41">
        <v>1</v>
      </c>
      <c r="C1218" s="41" t="s">
        <v>10050</v>
      </c>
      <c r="D1218" s="41" t="s">
        <v>3194</v>
      </c>
      <c r="E1218" s="39" t="s">
        <v>10051</v>
      </c>
      <c r="F1218" s="41" t="s">
        <v>3195</v>
      </c>
      <c r="G1218" s="41" t="s">
        <v>3196</v>
      </c>
      <c r="H1218" s="41" t="s">
        <v>9699</v>
      </c>
    </row>
    <row r="1219" spans="1:8">
      <c r="A1219" s="41">
        <v>1340</v>
      </c>
      <c r="B1219" s="41">
        <v>2</v>
      </c>
      <c r="C1219" s="41" t="s">
        <v>10050</v>
      </c>
      <c r="D1219" s="41" t="s">
        <v>3194</v>
      </c>
      <c r="E1219" s="39" t="s">
        <v>10051</v>
      </c>
      <c r="F1219" s="41" t="s">
        <v>3195</v>
      </c>
      <c r="G1219" s="41" t="s">
        <v>3196</v>
      </c>
      <c r="H1219" s="41" t="s">
        <v>9699</v>
      </c>
    </row>
    <row r="1220" spans="1:8">
      <c r="A1220" s="41">
        <v>1341</v>
      </c>
      <c r="B1220" s="41">
        <v>3</v>
      </c>
      <c r="C1220" s="41" t="s">
        <v>10050</v>
      </c>
      <c r="D1220" s="41" t="s">
        <v>3194</v>
      </c>
      <c r="E1220" s="39" t="s">
        <v>10051</v>
      </c>
      <c r="F1220" s="41" t="s">
        <v>3195</v>
      </c>
      <c r="G1220" s="41" t="s">
        <v>3196</v>
      </c>
      <c r="H1220" s="41" t="s">
        <v>9699</v>
      </c>
    </row>
    <row r="1221" spans="1:8">
      <c r="A1221" s="41">
        <v>1342</v>
      </c>
      <c r="B1221" s="41">
        <v>4</v>
      </c>
      <c r="C1221" s="41" t="s">
        <v>10050</v>
      </c>
      <c r="D1221" s="41" t="s">
        <v>3194</v>
      </c>
      <c r="E1221" s="39" t="s">
        <v>10051</v>
      </c>
      <c r="F1221" s="41" t="s">
        <v>3195</v>
      </c>
      <c r="G1221" s="41" t="s">
        <v>3196</v>
      </c>
      <c r="H1221" s="41" t="s">
        <v>9699</v>
      </c>
    </row>
    <row r="1222" spans="1:8">
      <c r="A1222" s="41">
        <v>1343</v>
      </c>
      <c r="B1222" s="41">
        <v>1</v>
      </c>
      <c r="C1222" s="41" t="s">
        <v>10062</v>
      </c>
      <c r="D1222" s="41" t="s">
        <v>1251</v>
      </c>
      <c r="E1222" s="39" t="s">
        <v>10066</v>
      </c>
      <c r="F1222" s="41" t="s">
        <v>1252</v>
      </c>
      <c r="G1222" s="41" t="s">
        <v>1253</v>
      </c>
      <c r="H1222" s="41" t="s">
        <v>9699</v>
      </c>
    </row>
    <row r="1223" spans="1:8">
      <c r="A1223" s="41">
        <v>1344</v>
      </c>
      <c r="B1223" s="41">
        <v>2</v>
      </c>
      <c r="C1223" s="41" t="s">
        <v>10062</v>
      </c>
      <c r="D1223" s="41" t="s">
        <v>1251</v>
      </c>
      <c r="E1223" s="39" t="s">
        <v>10066</v>
      </c>
      <c r="F1223" s="41" t="s">
        <v>1252</v>
      </c>
      <c r="G1223" s="41" t="s">
        <v>1253</v>
      </c>
      <c r="H1223" s="41" t="s">
        <v>9699</v>
      </c>
    </row>
    <row r="1224" spans="1:8">
      <c r="A1224" s="41">
        <v>1345</v>
      </c>
      <c r="B1224" s="41">
        <v>3</v>
      </c>
      <c r="C1224" s="41" t="s">
        <v>10062</v>
      </c>
      <c r="D1224" s="41" t="s">
        <v>1251</v>
      </c>
      <c r="E1224" s="39" t="s">
        <v>10066</v>
      </c>
      <c r="F1224" s="41" t="s">
        <v>1252</v>
      </c>
      <c r="G1224" s="41" t="s">
        <v>1253</v>
      </c>
      <c r="H1224" s="41" t="s">
        <v>9699</v>
      </c>
    </row>
    <row r="1225" spans="1:8">
      <c r="A1225" s="41">
        <v>1346</v>
      </c>
      <c r="B1225" s="41">
        <v>4</v>
      </c>
      <c r="C1225" s="41" t="s">
        <v>10062</v>
      </c>
      <c r="D1225" s="41" t="s">
        <v>1251</v>
      </c>
      <c r="E1225" s="39" t="s">
        <v>10066</v>
      </c>
      <c r="F1225" s="41" t="s">
        <v>1252</v>
      </c>
      <c r="G1225" s="41" t="s">
        <v>1253</v>
      </c>
      <c r="H1225" s="41" t="s">
        <v>9699</v>
      </c>
    </row>
    <row r="1226" spans="1:8">
      <c r="A1226" s="41">
        <v>1347</v>
      </c>
      <c r="B1226" s="41">
        <v>5</v>
      </c>
      <c r="C1226" s="41" t="s">
        <v>10062</v>
      </c>
      <c r="D1226" s="41" t="s">
        <v>1251</v>
      </c>
      <c r="E1226" s="39" t="s">
        <v>10066</v>
      </c>
      <c r="F1226" s="41" t="s">
        <v>1252</v>
      </c>
      <c r="G1226" s="41" t="s">
        <v>1253</v>
      </c>
      <c r="H1226" s="41" t="s">
        <v>9699</v>
      </c>
    </row>
    <row r="1227" spans="1:8">
      <c r="A1227" s="41">
        <v>1348</v>
      </c>
      <c r="B1227" s="41">
        <v>6</v>
      </c>
      <c r="C1227" s="41" t="s">
        <v>10062</v>
      </c>
      <c r="D1227" s="41" t="s">
        <v>1251</v>
      </c>
      <c r="E1227" s="39" t="s">
        <v>10066</v>
      </c>
      <c r="F1227" s="41" t="s">
        <v>1252</v>
      </c>
      <c r="G1227" s="41" t="s">
        <v>1253</v>
      </c>
      <c r="H1227" s="41" t="s">
        <v>9699</v>
      </c>
    </row>
    <row r="1228" spans="1:8">
      <c r="A1228" s="41">
        <v>1349</v>
      </c>
      <c r="B1228" s="41">
        <v>1</v>
      </c>
      <c r="C1228" s="41" t="s">
        <v>10056</v>
      </c>
      <c r="D1228" s="41" t="s">
        <v>179</v>
      </c>
      <c r="E1228" s="39" t="s">
        <v>10060</v>
      </c>
      <c r="F1228" s="41" t="s">
        <v>180</v>
      </c>
      <c r="G1228" s="41" t="s">
        <v>181</v>
      </c>
      <c r="H1228" s="41" t="s">
        <v>9699</v>
      </c>
    </row>
    <row r="1229" spans="1:8">
      <c r="A1229" s="41">
        <v>1350</v>
      </c>
      <c r="B1229" s="41">
        <v>2</v>
      </c>
      <c r="C1229" s="41" t="s">
        <v>10056</v>
      </c>
      <c r="D1229" s="41" t="s">
        <v>179</v>
      </c>
      <c r="E1229" s="39" t="s">
        <v>10060</v>
      </c>
      <c r="F1229" s="41" t="s">
        <v>180</v>
      </c>
      <c r="G1229" s="41" t="s">
        <v>181</v>
      </c>
      <c r="H1229" s="41" t="s">
        <v>9699</v>
      </c>
    </row>
    <row r="1230" spans="1:8">
      <c r="A1230" s="41">
        <v>1351</v>
      </c>
      <c r="B1230" s="41">
        <v>3</v>
      </c>
      <c r="C1230" s="41" t="s">
        <v>10056</v>
      </c>
      <c r="D1230" s="41" t="s">
        <v>179</v>
      </c>
      <c r="E1230" s="39" t="s">
        <v>10060</v>
      </c>
      <c r="F1230" s="41" t="s">
        <v>180</v>
      </c>
      <c r="G1230" s="41" t="s">
        <v>181</v>
      </c>
      <c r="H1230" s="41" t="s">
        <v>9699</v>
      </c>
    </row>
    <row r="1231" spans="1:8">
      <c r="A1231" s="41">
        <v>1352</v>
      </c>
      <c r="B1231" s="41">
        <v>4</v>
      </c>
      <c r="C1231" s="41" t="s">
        <v>10056</v>
      </c>
      <c r="D1231" s="41" t="s">
        <v>179</v>
      </c>
      <c r="E1231" s="39" t="s">
        <v>10060</v>
      </c>
      <c r="F1231" s="41" t="s">
        <v>180</v>
      </c>
      <c r="G1231" s="41" t="s">
        <v>181</v>
      </c>
      <c r="H1231" s="41" t="s">
        <v>9699</v>
      </c>
    </row>
    <row r="1232" spans="1:8">
      <c r="A1232" s="41">
        <v>1353</v>
      </c>
      <c r="B1232" s="41">
        <v>5</v>
      </c>
      <c r="C1232" s="41" t="s">
        <v>10056</v>
      </c>
      <c r="D1232" s="41" t="s">
        <v>179</v>
      </c>
      <c r="E1232" s="39" t="s">
        <v>10060</v>
      </c>
      <c r="F1232" s="41" t="s">
        <v>180</v>
      </c>
      <c r="G1232" s="41" t="s">
        <v>181</v>
      </c>
      <c r="H1232" s="41" t="s">
        <v>9699</v>
      </c>
    </row>
    <row r="1233" spans="1:8">
      <c r="A1233" s="41">
        <v>1354</v>
      </c>
      <c r="B1233" s="41">
        <v>6</v>
      </c>
      <c r="C1233" s="41" t="s">
        <v>10056</v>
      </c>
      <c r="D1233" s="41" t="s">
        <v>179</v>
      </c>
      <c r="E1233" s="39" t="s">
        <v>10060</v>
      </c>
      <c r="F1233" s="41" t="s">
        <v>180</v>
      </c>
      <c r="G1233" s="41" t="s">
        <v>181</v>
      </c>
      <c r="H1233" s="41" t="s">
        <v>9699</v>
      </c>
    </row>
    <row r="1234" spans="1:8">
      <c r="A1234" s="41">
        <v>1355</v>
      </c>
      <c r="B1234" s="41">
        <v>7</v>
      </c>
      <c r="C1234" s="41" t="s">
        <v>10056</v>
      </c>
      <c r="D1234" s="41" t="s">
        <v>179</v>
      </c>
      <c r="E1234" s="39" t="s">
        <v>10060</v>
      </c>
      <c r="F1234" s="41" t="s">
        <v>180</v>
      </c>
      <c r="G1234" s="41" t="s">
        <v>181</v>
      </c>
      <c r="H1234" s="41" t="s">
        <v>9699</v>
      </c>
    </row>
    <row r="1235" spans="1:8">
      <c r="A1235" s="41">
        <v>1356</v>
      </c>
      <c r="B1235" s="41">
        <v>8</v>
      </c>
      <c r="C1235" s="41" t="s">
        <v>10056</v>
      </c>
      <c r="D1235" s="41" t="s">
        <v>179</v>
      </c>
      <c r="E1235" s="39" t="s">
        <v>10060</v>
      </c>
      <c r="F1235" s="41" t="s">
        <v>180</v>
      </c>
      <c r="G1235" s="41" t="s">
        <v>181</v>
      </c>
      <c r="H1235" s="41" t="s">
        <v>9699</v>
      </c>
    </row>
    <row r="1236" spans="1:8">
      <c r="A1236" s="41">
        <v>1357</v>
      </c>
      <c r="B1236" s="41">
        <v>9</v>
      </c>
      <c r="C1236" s="41" t="s">
        <v>10056</v>
      </c>
      <c r="D1236" s="41" t="s">
        <v>179</v>
      </c>
      <c r="E1236" s="39" t="s">
        <v>10060</v>
      </c>
      <c r="F1236" s="41" t="s">
        <v>180</v>
      </c>
      <c r="G1236" s="41" t="s">
        <v>181</v>
      </c>
      <c r="H1236" s="41" t="s">
        <v>9699</v>
      </c>
    </row>
    <row r="1237" spans="1:8">
      <c r="A1237" s="41">
        <v>1358</v>
      </c>
      <c r="B1237" s="41">
        <v>1</v>
      </c>
      <c r="C1237" s="41" t="s">
        <v>10048</v>
      </c>
      <c r="D1237" s="41" t="s">
        <v>602</v>
      </c>
      <c r="E1237" s="39" t="s">
        <v>10068</v>
      </c>
      <c r="F1237" s="41" t="s">
        <v>603</v>
      </c>
      <c r="G1237" s="41" t="s">
        <v>604</v>
      </c>
      <c r="H1237" s="41" t="s">
        <v>9699</v>
      </c>
    </row>
    <row r="1238" spans="1:8">
      <c r="A1238" s="41">
        <v>1359</v>
      </c>
      <c r="B1238" s="41">
        <v>2</v>
      </c>
      <c r="C1238" s="41" t="s">
        <v>10048</v>
      </c>
      <c r="D1238" s="41" t="s">
        <v>602</v>
      </c>
      <c r="E1238" s="39" t="s">
        <v>10068</v>
      </c>
      <c r="F1238" s="41" t="s">
        <v>603</v>
      </c>
      <c r="G1238" s="41" t="s">
        <v>604</v>
      </c>
      <c r="H1238" s="41" t="s">
        <v>9699</v>
      </c>
    </row>
    <row r="1239" spans="1:8">
      <c r="A1239" s="41">
        <v>1360</v>
      </c>
      <c r="B1239" s="41">
        <v>3</v>
      </c>
      <c r="C1239" s="41" t="s">
        <v>10048</v>
      </c>
      <c r="D1239" s="41" t="s">
        <v>602</v>
      </c>
      <c r="E1239" s="39" t="s">
        <v>10068</v>
      </c>
      <c r="F1239" s="41" t="s">
        <v>603</v>
      </c>
      <c r="G1239" s="41" t="s">
        <v>604</v>
      </c>
      <c r="H1239" s="41" t="s">
        <v>9699</v>
      </c>
    </row>
    <row r="1240" spans="1:8">
      <c r="A1240" s="41">
        <v>1361</v>
      </c>
      <c r="B1240" s="41">
        <v>4</v>
      </c>
      <c r="C1240" s="41" t="s">
        <v>10048</v>
      </c>
      <c r="D1240" s="41" t="s">
        <v>602</v>
      </c>
      <c r="E1240" s="39" t="s">
        <v>10068</v>
      </c>
      <c r="F1240" s="41" t="s">
        <v>603</v>
      </c>
      <c r="G1240" s="41" t="s">
        <v>604</v>
      </c>
      <c r="H1240" s="41" t="s">
        <v>9699</v>
      </c>
    </row>
    <row r="1241" spans="1:8">
      <c r="A1241" s="41">
        <v>1362</v>
      </c>
      <c r="B1241" s="41">
        <v>5</v>
      </c>
      <c r="C1241" s="41" t="s">
        <v>10048</v>
      </c>
      <c r="D1241" s="41" t="s">
        <v>602</v>
      </c>
      <c r="E1241" s="39" t="s">
        <v>10068</v>
      </c>
      <c r="F1241" s="41" t="s">
        <v>603</v>
      </c>
      <c r="G1241" s="41" t="s">
        <v>604</v>
      </c>
      <c r="H1241" s="41" t="s">
        <v>9699</v>
      </c>
    </row>
    <row r="1242" spans="1:8">
      <c r="A1242" s="41">
        <v>1363</v>
      </c>
      <c r="B1242" s="41">
        <v>6</v>
      </c>
      <c r="C1242" s="41" t="s">
        <v>10048</v>
      </c>
      <c r="D1242" s="41" t="s">
        <v>602</v>
      </c>
      <c r="E1242" s="39" t="s">
        <v>10068</v>
      </c>
      <c r="F1242" s="41" t="s">
        <v>603</v>
      </c>
      <c r="G1242" s="41" t="s">
        <v>604</v>
      </c>
      <c r="H1242" s="41" t="s">
        <v>9699</v>
      </c>
    </row>
    <row r="1243" spans="1:8">
      <c r="A1243" s="41">
        <v>1364</v>
      </c>
      <c r="B1243" s="41">
        <v>7</v>
      </c>
      <c r="C1243" s="41" t="s">
        <v>10048</v>
      </c>
      <c r="D1243" s="41" t="s">
        <v>602</v>
      </c>
      <c r="E1243" s="39" t="s">
        <v>10068</v>
      </c>
      <c r="F1243" s="41" t="s">
        <v>603</v>
      </c>
      <c r="G1243" s="41" t="s">
        <v>604</v>
      </c>
      <c r="H1243" s="41" t="s">
        <v>9699</v>
      </c>
    </row>
    <row r="1244" spans="1:8">
      <c r="A1244" s="41">
        <v>1367</v>
      </c>
      <c r="B1244" s="41">
        <v>1</v>
      </c>
      <c r="C1244" s="41" t="s">
        <v>10050</v>
      </c>
      <c r="D1244" s="41" t="s">
        <v>7034</v>
      </c>
      <c r="E1244" s="39" t="s">
        <v>10052</v>
      </c>
      <c r="F1244" s="41" t="s">
        <v>7035</v>
      </c>
      <c r="G1244" s="41" t="s">
        <v>7036</v>
      </c>
      <c r="H1244" s="41" t="s">
        <v>9699</v>
      </c>
    </row>
    <row r="1245" spans="1:8">
      <c r="A1245" s="41">
        <v>1368</v>
      </c>
      <c r="B1245" s="41">
        <v>2</v>
      </c>
      <c r="C1245" s="41" t="s">
        <v>10050</v>
      </c>
      <c r="D1245" s="41" t="s">
        <v>7034</v>
      </c>
      <c r="E1245" s="39" t="s">
        <v>10052</v>
      </c>
      <c r="F1245" s="41" t="s">
        <v>7035</v>
      </c>
      <c r="G1245" s="41" t="s">
        <v>7036</v>
      </c>
      <c r="H1245" s="41" t="s">
        <v>9699</v>
      </c>
    </row>
    <row r="1246" spans="1:8">
      <c r="A1246" s="41">
        <v>1369</v>
      </c>
      <c r="B1246" s="41">
        <v>3</v>
      </c>
      <c r="C1246" s="41" t="s">
        <v>10050</v>
      </c>
      <c r="D1246" s="41" t="s">
        <v>7034</v>
      </c>
      <c r="E1246" s="39" t="s">
        <v>10052</v>
      </c>
      <c r="F1246" s="41" t="s">
        <v>7035</v>
      </c>
      <c r="G1246" s="41" t="s">
        <v>7036</v>
      </c>
      <c r="H1246" s="41" t="s">
        <v>9699</v>
      </c>
    </row>
    <row r="1247" spans="1:8">
      <c r="A1247" s="41">
        <v>1370</v>
      </c>
      <c r="B1247" s="41">
        <v>4</v>
      </c>
      <c r="C1247" s="41" t="s">
        <v>10050</v>
      </c>
      <c r="D1247" s="41" t="s">
        <v>7034</v>
      </c>
      <c r="E1247" s="39" t="s">
        <v>10052</v>
      </c>
      <c r="F1247" s="41" t="s">
        <v>7035</v>
      </c>
      <c r="G1247" s="41" t="s">
        <v>7036</v>
      </c>
      <c r="H1247" s="41" t="s">
        <v>9699</v>
      </c>
    </row>
    <row r="1248" spans="1:8">
      <c r="A1248" s="41">
        <v>1371</v>
      </c>
      <c r="B1248" s="41">
        <v>5</v>
      </c>
      <c r="C1248" s="41" t="s">
        <v>10050</v>
      </c>
      <c r="D1248" s="41" t="s">
        <v>7034</v>
      </c>
      <c r="E1248" s="39" t="s">
        <v>10052</v>
      </c>
      <c r="F1248" s="41" t="s">
        <v>7035</v>
      </c>
      <c r="G1248" s="41" t="s">
        <v>7036</v>
      </c>
      <c r="H1248" s="41" t="s">
        <v>9699</v>
      </c>
    </row>
    <row r="1249" spans="1:8">
      <c r="A1249" s="41">
        <v>1372</v>
      </c>
      <c r="B1249" s="41">
        <v>6</v>
      </c>
      <c r="C1249" s="41" t="s">
        <v>10050</v>
      </c>
      <c r="D1249" s="41" t="s">
        <v>7034</v>
      </c>
      <c r="E1249" s="39" t="s">
        <v>10052</v>
      </c>
      <c r="F1249" s="41" t="s">
        <v>7035</v>
      </c>
      <c r="G1249" s="41" t="s">
        <v>7036</v>
      </c>
      <c r="H1249" s="41" t="s">
        <v>9699</v>
      </c>
    </row>
    <row r="1250" spans="1:8">
      <c r="A1250" s="41">
        <v>1373</v>
      </c>
      <c r="B1250" s="41">
        <v>7</v>
      </c>
      <c r="C1250" s="41" t="s">
        <v>10050</v>
      </c>
      <c r="D1250" s="41" t="s">
        <v>7034</v>
      </c>
      <c r="E1250" s="39" t="s">
        <v>10052</v>
      </c>
      <c r="F1250" s="41" t="s">
        <v>7035</v>
      </c>
      <c r="G1250" s="41" t="s">
        <v>7036</v>
      </c>
      <c r="H1250" s="41" t="s">
        <v>9699</v>
      </c>
    </row>
    <row r="1251" spans="1:8">
      <c r="A1251" s="41">
        <v>1374</v>
      </c>
      <c r="B1251" s="41">
        <v>1</v>
      </c>
      <c r="C1251" s="41" t="s">
        <v>10048</v>
      </c>
      <c r="D1251" s="41" t="s">
        <v>6410</v>
      </c>
      <c r="E1251" s="39" t="s">
        <v>10068</v>
      </c>
      <c r="F1251" s="41" t="s">
        <v>6411</v>
      </c>
      <c r="G1251" s="41" t="s">
        <v>6412</v>
      </c>
      <c r="H1251" s="41" t="s">
        <v>9699</v>
      </c>
    </row>
    <row r="1252" spans="1:8">
      <c r="A1252" s="41">
        <v>1375</v>
      </c>
      <c r="B1252" s="41">
        <v>1</v>
      </c>
      <c r="C1252" s="41" t="s">
        <v>10053</v>
      </c>
      <c r="D1252" s="41" t="s">
        <v>1650</v>
      </c>
      <c r="E1252" s="39" t="s">
        <v>10055</v>
      </c>
      <c r="F1252" s="41" t="s">
        <v>1651</v>
      </c>
      <c r="G1252" s="41" t="s">
        <v>1652</v>
      </c>
      <c r="H1252" s="41" t="s">
        <v>9699</v>
      </c>
    </row>
    <row r="1253" spans="1:8">
      <c r="A1253" s="41">
        <v>1376</v>
      </c>
      <c r="B1253" s="41">
        <v>2</v>
      </c>
      <c r="C1253" s="41" t="s">
        <v>10053</v>
      </c>
      <c r="D1253" s="41" t="s">
        <v>1650</v>
      </c>
      <c r="E1253" s="39" t="s">
        <v>10055</v>
      </c>
      <c r="F1253" s="41" t="s">
        <v>1651</v>
      </c>
      <c r="G1253" s="41" t="s">
        <v>1652</v>
      </c>
      <c r="H1253" s="41" t="s">
        <v>9699</v>
      </c>
    </row>
    <row r="1254" spans="1:8">
      <c r="A1254" s="41">
        <v>1377</v>
      </c>
      <c r="B1254" s="41">
        <v>3</v>
      </c>
      <c r="C1254" s="41" t="s">
        <v>10053</v>
      </c>
      <c r="D1254" s="41" t="s">
        <v>1650</v>
      </c>
      <c r="E1254" s="39" t="s">
        <v>10055</v>
      </c>
      <c r="F1254" s="41" t="s">
        <v>1651</v>
      </c>
      <c r="G1254" s="41" t="s">
        <v>1652</v>
      </c>
      <c r="H1254" s="41" t="s">
        <v>9699</v>
      </c>
    </row>
    <row r="1255" spans="1:8">
      <c r="A1255" s="41">
        <v>1378</v>
      </c>
      <c r="B1255" s="41">
        <v>4</v>
      </c>
      <c r="C1255" s="41" t="s">
        <v>10053</v>
      </c>
      <c r="D1255" s="41" t="s">
        <v>1650</v>
      </c>
      <c r="E1255" s="39" t="s">
        <v>10055</v>
      </c>
      <c r="F1255" s="41" t="s">
        <v>1651</v>
      </c>
      <c r="G1255" s="41" t="s">
        <v>1652</v>
      </c>
      <c r="H1255" s="41" t="s">
        <v>9699</v>
      </c>
    </row>
    <row r="1256" spans="1:8">
      <c r="A1256" s="41">
        <v>1379</v>
      </c>
      <c r="B1256" s="41">
        <v>5</v>
      </c>
      <c r="C1256" s="41" t="s">
        <v>10053</v>
      </c>
      <c r="D1256" s="41" t="s">
        <v>1650</v>
      </c>
      <c r="E1256" s="39" t="s">
        <v>10055</v>
      </c>
      <c r="F1256" s="41" t="s">
        <v>1651</v>
      </c>
      <c r="G1256" s="41" t="s">
        <v>1652</v>
      </c>
      <c r="H1256" s="41" t="s">
        <v>9699</v>
      </c>
    </row>
    <row r="1257" spans="1:8">
      <c r="A1257" s="41">
        <v>1380</v>
      </c>
      <c r="B1257" s="41">
        <v>6</v>
      </c>
      <c r="C1257" s="41" t="s">
        <v>10053</v>
      </c>
      <c r="D1257" s="41" t="s">
        <v>1650</v>
      </c>
      <c r="E1257" s="39" t="s">
        <v>10055</v>
      </c>
      <c r="F1257" s="41" t="s">
        <v>1651</v>
      </c>
      <c r="G1257" s="41" t="s">
        <v>1652</v>
      </c>
      <c r="H1257" s="41" t="s">
        <v>9699</v>
      </c>
    </row>
    <row r="1258" spans="1:8">
      <c r="A1258" s="41">
        <v>1381</v>
      </c>
      <c r="B1258" s="41">
        <v>7</v>
      </c>
      <c r="C1258" s="41" t="s">
        <v>10053</v>
      </c>
      <c r="D1258" s="41" t="s">
        <v>1650</v>
      </c>
      <c r="E1258" s="39" t="s">
        <v>10055</v>
      </c>
      <c r="F1258" s="41" t="s">
        <v>1651</v>
      </c>
      <c r="G1258" s="41" t="s">
        <v>1652</v>
      </c>
      <c r="H1258" s="41" t="s">
        <v>9699</v>
      </c>
    </row>
    <row r="1259" spans="1:8">
      <c r="A1259" s="41">
        <v>1382</v>
      </c>
      <c r="B1259" s="41">
        <v>8</v>
      </c>
      <c r="C1259" s="41" t="s">
        <v>10053</v>
      </c>
      <c r="D1259" s="41" t="s">
        <v>1650</v>
      </c>
      <c r="E1259" s="39" t="s">
        <v>10055</v>
      </c>
      <c r="F1259" s="41" t="s">
        <v>1651</v>
      </c>
      <c r="G1259" s="41" t="s">
        <v>1652</v>
      </c>
      <c r="H1259" s="41" t="s">
        <v>9699</v>
      </c>
    </row>
    <row r="1260" spans="1:8">
      <c r="A1260" s="41">
        <v>1383</v>
      </c>
      <c r="B1260" s="41">
        <v>1</v>
      </c>
      <c r="C1260" s="41" t="s">
        <v>10062</v>
      </c>
      <c r="D1260" s="41" t="s">
        <v>1065</v>
      </c>
      <c r="E1260" s="39" t="s">
        <v>10063</v>
      </c>
      <c r="F1260" s="41" t="s">
        <v>1066</v>
      </c>
      <c r="G1260" s="41" t="s">
        <v>1067</v>
      </c>
      <c r="H1260" s="41" t="s">
        <v>9699</v>
      </c>
    </row>
    <row r="1261" spans="1:8">
      <c r="A1261" s="41">
        <v>1384</v>
      </c>
      <c r="B1261" s="41">
        <v>2</v>
      </c>
      <c r="C1261" s="41" t="s">
        <v>10062</v>
      </c>
      <c r="D1261" s="41" t="s">
        <v>1065</v>
      </c>
      <c r="E1261" s="39" t="s">
        <v>10063</v>
      </c>
      <c r="F1261" s="41" t="s">
        <v>1066</v>
      </c>
      <c r="G1261" s="41" t="s">
        <v>1067</v>
      </c>
      <c r="H1261" s="41" t="s">
        <v>9699</v>
      </c>
    </row>
    <row r="1262" spans="1:8">
      <c r="A1262" s="41">
        <v>1385</v>
      </c>
      <c r="B1262" s="41">
        <v>3</v>
      </c>
      <c r="C1262" s="41" t="s">
        <v>10062</v>
      </c>
      <c r="D1262" s="41" t="s">
        <v>1065</v>
      </c>
      <c r="E1262" s="39" t="s">
        <v>10063</v>
      </c>
      <c r="F1262" s="41" t="s">
        <v>1066</v>
      </c>
      <c r="G1262" s="41" t="s">
        <v>1067</v>
      </c>
      <c r="H1262" s="41" t="s">
        <v>9699</v>
      </c>
    </row>
    <row r="1263" spans="1:8">
      <c r="A1263" s="41">
        <v>1386</v>
      </c>
      <c r="B1263" s="41">
        <v>4</v>
      </c>
      <c r="C1263" s="41" t="s">
        <v>10062</v>
      </c>
      <c r="D1263" s="41" t="s">
        <v>1065</v>
      </c>
      <c r="E1263" s="39" t="s">
        <v>10063</v>
      </c>
      <c r="F1263" s="41" t="s">
        <v>1066</v>
      </c>
      <c r="G1263" s="41" t="s">
        <v>1067</v>
      </c>
      <c r="H1263" s="41" t="s">
        <v>9699</v>
      </c>
    </row>
    <row r="1264" spans="1:8">
      <c r="A1264" s="41">
        <v>1387</v>
      </c>
      <c r="B1264" s="41">
        <v>5</v>
      </c>
      <c r="C1264" s="41" t="s">
        <v>10062</v>
      </c>
      <c r="D1264" s="41" t="s">
        <v>1065</v>
      </c>
      <c r="E1264" s="39" t="s">
        <v>10063</v>
      </c>
      <c r="F1264" s="41" t="s">
        <v>1066</v>
      </c>
      <c r="G1264" s="41" t="s">
        <v>1067</v>
      </c>
      <c r="H1264" s="41" t="s">
        <v>9699</v>
      </c>
    </row>
    <row r="1265" spans="1:8">
      <c r="A1265" s="41">
        <v>1388</v>
      </c>
      <c r="B1265" s="41">
        <v>6</v>
      </c>
      <c r="C1265" s="41" t="s">
        <v>10062</v>
      </c>
      <c r="D1265" s="41" t="s">
        <v>1065</v>
      </c>
      <c r="E1265" s="39" t="s">
        <v>10063</v>
      </c>
      <c r="F1265" s="41" t="s">
        <v>1066</v>
      </c>
      <c r="G1265" s="41" t="s">
        <v>1067</v>
      </c>
      <c r="H1265" s="41" t="s">
        <v>9699</v>
      </c>
    </row>
    <row r="1266" spans="1:8">
      <c r="A1266" s="41">
        <v>1389</v>
      </c>
      <c r="B1266" s="41">
        <v>7</v>
      </c>
      <c r="C1266" s="41" t="s">
        <v>10062</v>
      </c>
      <c r="D1266" s="41" t="s">
        <v>1065</v>
      </c>
      <c r="E1266" s="39" t="s">
        <v>10063</v>
      </c>
      <c r="F1266" s="41" t="s">
        <v>1066</v>
      </c>
      <c r="G1266" s="41" t="s">
        <v>1067</v>
      </c>
      <c r="H1266" s="41" t="s">
        <v>9699</v>
      </c>
    </row>
    <row r="1267" spans="1:8">
      <c r="A1267" s="41">
        <v>1390</v>
      </c>
      <c r="B1267" s="41">
        <v>1</v>
      </c>
      <c r="C1267" s="41" t="s">
        <v>10056</v>
      </c>
      <c r="D1267" s="41" t="s">
        <v>3902</v>
      </c>
      <c r="E1267" s="39" t="s">
        <v>10057</v>
      </c>
      <c r="F1267" s="41" t="s">
        <v>3903</v>
      </c>
      <c r="G1267" s="41" t="s">
        <v>3904</v>
      </c>
      <c r="H1267" s="41" t="s">
        <v>9699</v>
      </c>
    </row>
    <row r="1268" spans="1:8">
      <c r="A1268" s="41">
        <v>1391</v>
      </c>
      <c r="B1268" s="41">
        <v>2</v>
      </c>
      <c r="C1268" s="41" t="s">
        <v>10056</v>
      </c>
      <c r="D1268" s="41" t="s">
        <v>3902</v>
      </c>
      <c r="E1268" s="39" t="s">
        <v>10057</v>
      </c>
      <c r="F1268" s="41" t="s">
        <v>3903</v>
      </c>
      <c r="G1268" s="41" t="s">
        <v>3904</v>
      </c>
      <c r="H1268" s="41" t="s">
        <v>9699</v>
      </c>
    </row>
    <row r="1269" spans="1:8">
      <c r="A1269" s="41">
        <v>1392</v>
      </c>
      <c r="B1269" s="41">
        <v>3</v>
      </c>
      <c r="C1269" s="41" t="s">
        <v>10056</v>
      </c>
      <c r="D1269" s="41" t="s">
        <v>3902</v>
      </c>
      <c r="E1269" s="39" t="s">
        <v>10057</v>
      </c>
      <c r="F1269" s="41" t="s">
        <v>3903</v>
      </c>
      <c r="G1269" s="41" t="s">
        <v>3904</v>
      </c>
      <c r="H1269" s="41" t="s">
        <v>9699</v>
      </c>
    </row>
    <row r="1270" spans="1:8">
      <c r="A1270" s="41">
        <v>1393</v>
      </c>
      <c r="B1270" s="41">
        <v>4</v>
      </c>
      <c r="C1270" s="41" t="s">
        <v>10056</v>
      </c>
      <c r="D1270" s="41" t="s">
        <v>3902</v>
      </c>
      <c r="E1270" s="39" t="s">
        <v>10057</v>
      </c>
      <c r="F1270" s="41" t="s">
        <v>3903</v>
      </c>
      <c r="G1270" s="41" t="s">
        <v>3904</v>
      </c>
      <c r="H1270" s="41" t="s">
        <v>9699</v>
      </c>
    </row>
    <row r="1271" spans="1:8">
      <c r="A1271" s="41">
        <v>1394</v>
      </c>
      <c r="B1271" s="41">
        <v>1</v>
      </c>
      <c r="C1271" s="41" t="s">
        <v>10058</v>
      </c>
      <c r="D1271" s="41" t="s">
        <v>566</v>
      </c>
      <c r="E1271" s="39" t="s">
        <v>10054</v>
      </c>
      <c r="F1271" s="41" t="s">
        <v>567</v>
      </c>
      <c r="G1271" s="41" t="s">
        <v>568</v>
      </c>
      <c r="H1271" s="41" t="s">
        <v>9699</v>
      </c>
    </row>
    <row r="1272" spans="1:8">
      <c r="A1272" s="41">
        <v>1395</v>
      </c>
      <c r="B1272" s="41">
        <v>2</v>
      </c>
      <c r="C1272" s="41" t="s">
        <v>10058</v>
      </c>
      <c r="D1272" s="41" t="s">
        <v>566</v>
      </c>
      <c r="E1272" s="39" t="s">
        <v>10054</v>
      </c>
      <c r="F1272" s="41" t="s">
        <v>567</v>
      </c>
      <c r="G1272" s="41" t="s">
        <v>568</v>
      </c>
      <c r="H1272" s="41" t="s">
        <v>9699</v>
      </c>
    </row>
    <row r="1273" spans="1:8">
      <c r="A1273" s="41">
        <v>1396</v>
      </c>
      <c r="B1273" s="41">
        <v>3</v>
      </c>
      <c r="C1273" s="41" t="s">
        <v>10058</v>
      </c>
      <c r="D1273" s="41" t="s">
        <v>566</v>
      </c>
      <c r="E1273" s="39" t="s">
        <v>10054</v>
      </c>
      <c r="F1273" s="41" t="s">
        <v>567</v>
      </c>
      <c r="G1273" s="41" t="s">
        <v>568</v>
      </c>
      <c r="H1273" s="41" t="s">
        <v>9699</v>
      </c>
    </row>
    <row r="1274" spans="1:8">
      <c r="A1274" s="41">
        <v>1397</v>
      </c>
      <c r="B1274" s="41">
        <v>4</v>
      </c>
      <c r="C1274" s="41" t="s">
        <v>10058</v>
      </c>
      <c r="D1274" s="41" t="s">
        <v>566</v>
      </c>
      <c r="E1274" s="39" t="s">
        <v>10054</v>
      </c>
      <c r="F1274" s="41" t="s">
        <v>567</v>
      </c>
      <c r="G1274" s="41" t="s">
        <v>568</v>
      </c>
      <c r="H1274" s="41" t="s">
        <v>9699</v>
      </c>
    </row>
    <row r="1275" spans="1:8">
      <c r="A1275" s="41">
        <v>1398</v>
      </c>
      <c r="B1275" s="41">
        <v>5</v>
      </c>
      <c r="C1275" s="41" t="s">
        <v>10058</v>
      </c>
      <c r="D1275" s="41" t="s">
        <v>566</v>
      </c>
      <c r="E1275" s="39" t="s">
        <v>10054</v>
      </c>
      <c r="F1275" s="41" t="s">
        <v>567</v>
      </c>
      <c r="G1275" s="41" t="s">
        <v>568</v>
      </c>
      <c r="H1275" s="41" t="s">
        <v>9699</v>
      </c>
    </row>
    <row r="1276" spans="1:8">
      <c r="A1276" s="41">
        <v>1399</v>
      </c>
      <c r="B1276" s="41">
        <v>6</v>
      </c>
      <c r="C1276" s="41" t="s">
        <v>10058</v>
      </c>
      <c r="D1276" s="41" t="s">
        <v>566</v>
      </c>
      <c r="E1276" s="39" t="s">
        <v>10054</v>
      </c>
      <c r="F1276" s="41" t="s">
        <v>567</v>
      </c>
      <c r="G1276" s="41" t="s">
        <v>568</v>
      </c>
      <c r="H1276" s="41" t="s">
        <v>9699</v>
      </c>
    </row>
    <row r="1277" spans="1:8">
      <c r="A1277" s="41">
        <v>1400</v>
      </c>
      <c r="B1277" s="41">
        <v>7</v>
      </c>
      <c r="C1277" s="41" t="s">
        <v>10058</v>
      </c>
      <c r="D1277" s="41" t="s">
        <v>566</v>
      </c>
      <c r="E1277" s="39" t="s">
        <v>10054</v>
      </c>
      <c r="F1277" s="41" t="s">
        <v>567</v>
      </c>
      <c r="G1277" s="41" t="s">
        <v>568</v>
      </c>
      <c r="H1277" s="41" t="s">
        <v>9699</v>
      </c>
    </row>
    <row r="1278" spans="1:8">
      <c r="A1278" s="41">
        <v>1401</v>
      </c>
      <c r="B1278" s="41">
        <v>1</v>
      </c>
      <c r="C1278" s="41" t="s">
        <v>10058</v>
      </c>
      <c r="D1278" s="41" t="s">
        <v>224</v>
      </c>
      <c r="E1278" s="39" t="s">
        <v>10054</v>
      </c>
      <c r="F1278" s="41" t="s">
        <v>225</v>
      </c>
      <c r="G1278" s="41" t="s">
        <v>226</v>
      </c>
      <c r="H1278" s="41" t="s">
        <v>9699</v>
      </c>
    </row>
    <row r="1279" spans="1:8">
      <c r="A1279" s="41">
        <v>1402</v>
      </c>
      <c r="B1279" s="41">
        <v>2</v>
      </c>
      <c r="C1279" s="41" t="s">
        <v>10058</v>
      </c>
      <c r="D1279" s="41" t="s">
        <v>224</v>
      </c>
      <c r="E1279" s="39" t="s">
        <v>10054</v>
      </c>
      <c r="F1279" s="41" t="s">
        <v>225</v>
      </c>
      <c r="G1279" s="41" t="s">
        <v>226</v>
      </c>
      <c r="H1279" s="41" t="s">
        <v>9699</v>
      </c>
    </row>
    <row r="1280" spans="1:8">
      <c r="A1280" s="41">
        <v>1403</v>
      </c>
      <c r="B1280" s="41">
        <v>3</v>
      </c>
      <c r="C1280" s="41" t="s">
        <v>10058</v>
      </c>
      <c r="D1280" s="41" t="s">
        <v>224</v>
      </c>
      <c r="E1280" s="39" t="s">
        <v>10054</v>
      </c>
      <c r="F1280" s="41" t="s">
        <v>225</v>
      </c>
      <c r="G1280" s="41" t="s">
        <v>226</v>
      </c>
      <c r="H1280" s="41" t="s">
        <v>9699</v>
      </c>
    </row>
    <row r="1281" spans="1:8">
      <c r="A1281" s="41">
        <v>1404</v>
      </c>
      <c r="B1281" s="41">
        <v>4</v>
      </c>
      <c r="C1281" s="41" t="s">
        <v>10058</v>
      </c>
      <c r="D1281" s="41" t="s">
        <v>224</v>
      </c>
      <c r="E1281" s="39" t="s">
        <v>10054</v>
      </c>
      <c r="F1281" s="41" t="s">
        <v>225</v>
      </c>
      <c r="G1281" s="41" t="s">
        <v>226</v>
      </c>
      <c r="H1281" s="41" t="s">
        <v>9699</v>
      </c>
    </row>
    <row r="1282" spans="1:8">
      <c r="A1282" s="41">
        <v>1405</v>
      </c>
      <c r="B1282" s="41">
        <v>5</v>
      </c>
      <c r="C1282" s="41" t="s">
        <v>10058</v>
      </c>
      <c r="D1282" s="41" t="s">
        <v>224</v>
      </c>
      <c r="E1282" s="39" t="s">
        <v>10054</v>
      </c>
      <c r="F1282" s="41" t="s">
        <v>225</v>
      </c>
      <c r="G1282" s="41" t="s">
        <v>226</v>
      </c>
      <c r="H1282" s="41" t="s">
        <v>9699</v>
      </c>
    </row>
    <row r="1283" spans="1:8">
      <c r="A1283" s="41">
        <v>1406</v>
      </c>
      <c r="B1283" s="41">
        <v>6</v>
      </c>
      <c r="C1283" s="41" t="s">
        <v>10058</v>
      </c>
      <c r="D1283" s="41" t="s">
        <v>224</v>
      </c>
      <c r="E1283" s="39" t="s">
        <v>10054</v>
      </c>
      <c r="F1283" s="41" t="s">
        <v>225</v>
      </c>
      <c r="G1283" s="41" t="s">
        <v>226</v>
      </c>
      <c r="H1283" s="41" t="s">
        <v>9699</v>
      </c>
    </row>
    <row r="1284" spans="1:8">
      <c r="A1284" s="41">
        <v>1407</v>
      </c>
      <c r="B1284" s="41">
        <v>7</v>
      </c>
      <c r="C1284" s="41" t="s">
        <v>10058</v>
      </c>
      <c r="D1284" s="41" t="s">
        <v>224</v>
      </c>
      <c r="E1284" s="39" t="s">
        <v>10054</v>
      </c>
      <c r="F1284" s="41" t="s">
        <v>225</v>
      </c>
      <c r="G1284" s="41" t="s">
        <v>226</v>
      </c>
      <c r="H1284" s="41" t="s">
        <v>9699</v>
      </c>
    </row>
    <row r="1285" spans="1:8">
      <c r="A1285" s="41">
        <v>1408</v>
      </c>
      <c r="B1285" s="41">
        <v>1</v>
      </c>
      <c r="C1285" s="41" t="s">
        <v>10048</v>
      </c>
      <c r="D1285" s="41" t="s">
        <v>28</v>
      </c>
      <c r="E1285" s="39" t="s">
        <v>10068</v>
      </c>
      <c r="F1285" s="41" t="s">
        <v>29</v>
      </c>
      <c r="G1285" s="41" t="s">
        <v>30</v>
      </c>
      <c r="H1285" s="41" t="s">
        <v>9699</v>
      </c>
    </row>
    <row r="1286" spans="1:8">
      <c r="A1286" s="41">
        <v>1409</v>
      </c>
      <c r="B1286" s="41">
        <v>2</v>
      </c>
      <c r="C1286" s="41" t="s">
        <v>10048</v>
      </c>
      <c r="D1286" s="41" t="s">
        <v>28</v>
      </c>
      <c r="E1286" s="39" t="s">
        <v>10068</v>
      </c>
      <c r="F1286" s="41" t="s">
        <v>29</v>
      </c>
      <c r="G1286" s="41" t="s">
        <v>30</v>
      </c>
      <c r="H1286" s="41" t="s">
        <v>9699</v>
      </c>
    </row>
    <row r="1287" spans="1:8">
      <c r="A1287" s="41">
        <v>1410</v>
      </c>
      <c r="B1287" s="41">
        <v>3</v>
      </c>
      <c r="C1287" s="41" t="s">
        <v>10048</v>
      </c>
      <c r="D1287" s="41" t="s">
        <v>28</v>
      </c>
      <c r="E1287" s="39" t="s">
        <v>10068</v>
      </c>
      <c r="F1287" s="41" t="s">
        <v>29</v>
      </c>
      <c r="G1287" s="41" t="s">
        <v>30</v>
      </c>
      <c r="H1287" s="41" t="s">
        <v>9699</v>
      </c>
    </row>
    <row r="1288" spans="1:8">
      <c r="A1288" s="41">
        <v>1411</v>
      </c>
      <c r="B1288" s="41">
        <v>4</v>
      </c>
      <c r="C1288" s="41" t="s">
        <v>10048</v>
      </c>
      <c r="D1288" s="41" t="s">
        <v>28</v>
      </c>
      <c r="E1288" s="39" t="s">
        <v>10068</v>
      </c>
      <c r="F1288" s="41" t="s">
        <v>29</v>
      </c>
      <c r="G1288" s="41" t="s">
        <v>30</v>
      </c>
      <c r="H1288" s="41" t="s">
        <v>9699</v>
      </c>
    </row>
    <row r="1289" spans="1:8">
      <c r="A1289" s="41">
        <v>1412</v>
      </c>
      <c r="B1289" s="41">
        <v>5</v>
      </c>
      <c r="C1289" s="41" t="s">
        <v>10048</v>
      </c>
      <c r="D1289" s="41" t="s">
        <v>28</v>
      </c>
      <c r="E1289" s="39" t="s">
        <v>10068</v>
      </c>
      <c r="F1289" s="41" t="s">
        <v>29</v>
      </c>
      <c r="G1289" s="41" t="s">
        <v>30</v>
      </c>
      <c r="H1289" s="41" t="s">
        <v>9699</v>
      </c>
    </row>
    <row r="1290" spans="1:8">
      <c r="A1290" s="41">
        <v>1413</v>
      </c>
      <c r="B1290" s="41">
        <v>6</v>
      </c>
      <c r="C1290" s="41" t="s">
        <v>10048</v>
      </c>
      <c r="D1290" s="41" t="s">
        <v>28</v>
      </c>
      <c r="E1290" s="39" t="s">
        <v>10068</v>
      </c>
      <c r="F1290" s="41" t="s">
        <v>29</v>
      </c>
      <c r="G1290" s="41" t="s">
        <v>30</v>
      </c>
      <c r="H1290" s="41" t="s">
        <v>9699</v>
      </c>
    </row>
    <row r="1291" spans="1:8">
      <c r="A1291" s="41">
        <v>1414</v>
      </c>
      <c r="B1291" s="41">
        <v>7</v>
      </c>
      <c r="C1291" s="41" t="s">
        <v>10048</v>
      </c>
      <c r="D1291" s="41" t="s">
        <v>28</v>
      </c>
      <c r="E1291" s="39" t="s">
        <v>10068</v>
      </c>
      <c r="F1291" s="41" t="s">
        <v>29</v>
      </c>
      <c r="G1291" s="41" t="s">
        <v>30</v>
      </c>
      <c r="H1291" s="41" t="s">
        <v>9699</v>
      </c>
    </row>
    <row r="1292" spans="1:8">
      <c r="A1292" s="41">
        <v>1415</v>
      </c>
      <c r="B1292" s="41">
        <v>8</v>
      </c>
      <c r="C1292" s="41" t="s">
        <v>10048</v>
      </c>
      <c r="D1292" s="41" t="s">
        <v>28</v>
      </c>
      <c r="E1292" s="39" t="s">
        <v>10068</v>
      </c>
      <c r="F1292" s="41" t="s">
        <v>29</v>
      </c>
      <c r="G1292" s="41" t="s">
        <v>30</v>
      </c>
      <c r="H1292" s="41" t="s">
        <v>9699</v>
      </c>
    </row>
    <row r="1293" spans="1:8">
      <c r="A1293" s="41">
        <v>1416</v>
      </c>
      <c r="B1293" s="41">
        <v>9</v>
      </c>
      <c r="C1293" s="41" t="s">
        <v>10048</v>
      </c>
      <c r="D1293" s="41" t="s">
        <v>28</v>
      </c>
      <c r="E1293" s="39" t="s">
        <v>10068</v>
      </c>
      <c r="F1293" s="41" t="s">
        <v>29</v>
      </c>
      <c r="G1293" s="41" t="s">
        <v>30</v>
      </c>
      <c r="H1293" s="41" t="s">
        <v>9699</v>
      </c>
    </row>
    <row r="1294" spans="1:8">
      <c r="A1294" s="41">
        <v>1417</v>
      </c>
      <c r="B1294" s="41">
        <v>10</v>
      </c>
      <c r="C1294" s="41" t="s">
        <v>10048</v>
      </c>
      <c r="D1294" s="41" t="s">
        <v>28</v>
      </c>
      <c r="E1294" s="39" t="s">
        <v>10068</v>
      </c>
      <c r="F1294" s="41" t="s">
        <v>29</v>
      </c>
      <c r="G1294" s="41" t="s">
        <v>30</v>
      </c>
      <c r="H1294" s="41" t="s">
        <v>9699</v>
      </c>
    </row>
    <row r="1295" spans="1:8">
      <c r="A1295" s="41">
        <v>1418</v>
      </c>
      <c r="B1295" s="41">
        <v>1</v>
      </c>
      <c r="C1295" s="41" t="s">
        <v>10056</v>
      </c>
      <c r="D1295" s="41" t="s">
        <v>8344</v>
      </c>
      <c r="E1295" s="39" t="s">
        <v>10057</v>
      </c>
      <c r="F1295" s="41" t="s">
        <v>8345</v>
      </c>
      <c r="G1295" s="41" t="s">
        <v>8346</v>
      </c>
      <c r="H1295" s="41" t="s">
        <v>9699</v>
      </c>
    </row>
    <row r="1296" spans="1:8">
      <c r="A1296" s="41">
        <v>1419</v>
      </c>
      <c r="B1296" s="41">
        <v>2</v>
      </c>
      <c r="C1296" s="41" t="s">
        <v>10056</v>
      </c>
      <c r="D1296" s="41" t="s">
        <v>8344</v>
      </c>
      <c r="E1296" s="39" t="s">
        <v>10057</v>
      </c>
      <c r="F1296" s="41" t="s">
        <v>8345</v>
      </c>
      <c r="G1296" s="41" t="s">
        <v>8346</v>
      </c>
      <c r="H1296" s="41" t="s">
        <v>9699</v>
      </c>
    </row>
    <row r="1297" spans="1:8">
      <c r="A1297" s="41">
        <v>1420</v>
      </c>
      <c r="B1297" s="41">
        <v>3</v>
      </c>
      <c r="C1297" s="41" t="s">
        <v>10056</v>
      </c>
      <c r="D1297" s="41" t="s">
        <v>8344</v>
      </c>
      <c r="E1297" s="39" t="s">
        <v>10057</v>
      </c>
      <c r="F1297" s="41" t="s">
        <v>8345</v>
      </c>
      <c r="G1297" s="41" t="s">
        <v>8346</v>
      </c>
      <c r="H1297" s="41" t="s">
        <v>9699</v>
      </c>
    </row>
    <row r="1298" spans="1:8">
      <c r="A1298" s="41">
        <v>1421</v>
      </c>
      <c r="B1298" s="41">
        <v>4</v>
      </c>
      <c r="C1298" s="41" t="s">
        <v>10056</v>
      </c>
      <c r="D1298" s="41" t="s">
        <v>8344</v>
      </c>
      <c r="E1298" s="39" t="s">
        <v>10057</v>
      </c>
      <c r="F1298" s="41" t="s">
        <v>8345</v>
      </c>
      <c r="G1298" s="41" t="s">
        <v>8346</v>
      </c>
      <c r="H1298" s="41" t="s">
        <v>9699</v>
      </c>
    </row>
    <row r="1299" spans="1:8">
      <c r="A1299" s="41">
        <v>1422</v>
      </c>
      <c r="B1299" s="41">
        <v>5</v>
      </c>
      <c r="C1299" s="41" t="s">
        <v>10056</v>
      </c>
      <c r="D1299" s="41" t="s">
        <v>8344</v>
      </c>
      <c r="E1299" s="39" t="s">
        <v>10057</v>
      </c>
      <c r="F1299" s="41" t="s">
        <v>8345</v>
      </c>
      <c r="G1299" s="41" t="s">
        <v>8346</v>
      </c>
      <c r="H1299" s="41" t="s">
        <v>9699</v>
      </c>
    </row>
    <row r="1300" spans="1:8">
      <c r="A1300" s="41">
        <v>1423</v>
      </c>
      <c r="B1300" s="41">
        <v>1</v>
      </c>
      <c r="C1300" s="41" t="s">
        <v>10058</v>
      </c>
      <c r="D1300" s="41" t="s">
        <v>6158</v>
      </c>
      <c r="E1300" s="39" t="s">
        <v>10054</v>
      </c>
      <c r="F1300" s="41" t="s">
        <v>6159</v>
      </c>
      <c r="G1300" s="41" t="s">
        <v>6160</v>
      </c>
      <c r="H1300" s="41" t="s">
        <v>9699</v>
      </c>
    </row>
    <row r="1301" spans="1:8">
      <c r="A1301" s="41">
        <v>1424</v>
      </c>
      <c r="B1301" s="41">
        <v>2</v>
      </c>
      <c r="C1301" s="41" t="s">
        <v>10058</v>
      </c>
      <c r="D1301" s="41" t="s">
        <v>6158</v>
      </c>
      <c r="E1301" s="39" t="s">
        <v>10054</v>
      </c>
      <c r="F1301" s="41" t="s">
        <v>6159</v>
      </c>
      <c r="G1301" s="41" t="s">
        <v>6160</v>
      </c>
      <c r="H1301" s="41" t="s">
        <v>9699</v>
      </c>
    </row>
    <row r="1302" spans="1:8">
      <c r="A1302" s="41">
        <v>1425</v>
      </c>
      <c r="B1302" s="41">
        <v>3</v>
      </c>
      <c r="C1302" s="41" t="s">
        <v>10058</v>
      </c>
      <c r="D1302" s="41" t="s">
        <v>6158</v>
      </c>
      <c r="E1302" s="39" t="s">
        <v>10054</v>
      </c>
      <c r="F1302" s="41" t="s">
        <v>6159</v>
      </c>
      <c r="G1302" s="41" t="s">
        <v>6160</v>
      </c>
      <c r="H1302" s="41" t="s">
        <v>9699</v>
      </c>
    </row>
    <row r="1303" spans="1:8">
      <c r="A1303" s="41">
        <v>1426</v>
      </c>
      <c r="B1303" s="41">
        <v>4</v>
      </c>
      <c r="C1303" s="41" t="s">
        <v>10058</v>
      </c>
      <c r="D1303" s="41" t="s">
        <v>6158</v>
      </c>
      <c r="E1303" s="39" t="s">
        <v>10054</v>
      </c>
      <c r="F1303" s="41" t="s">
        <v>6159</v>
      </c>
      <c r="G1303" s="41" t="s">
        <v>6160</v>
      </c>
      <c r="H1303" s="41" t="s">
        <v>9699</v>
      </c>
    </row>
    <row r="1304" spans="1:8">
      <c r="A1304" s="41">
        <v>1427</v>
      </c>
      <c r="B1304" s="41">
        <v>5</v>
      </c>
      <c r="C1304" s="41" t="s">
        <v>10058</v>
      </c>
      <c r="D1304" s="41" t="s">
        <v>6158</v>
      </c>
      <c r="E1304" s="39" t="s">
        <v>10054</v>
      </c>
      <c r="F1304" s="41" t="s">
        <v>6159</v>
      </c>
      <c r="G1304" s="41" t="s">
        <v>6160</v>
      </c>
      <c r="H1304" s="41" t="s">
        <v>9699</v>
      </c>
    </row>
    <row r="1305" spans="1:8">
      <c r="A1305" s="41">
        <v>1428</v>
      </c>
      <c r="B1305" s="41">
        <v>6</v>
      </c>
      <c r="C1305" s="41" t="s">
        <v>10058</v>
      </c>
      <c r="D1305" s="41" t="s">
        <v>6158</v>
      </c>
      <c r="E1305" s="39" t="s">
        <v>10054</v>
      </c>
      <c r="F1305" s="41" t="s">
        <v>6159</v>
      </c>
      <c r="G1305" s="41" t="s">
        <v>6160</v>
      </c>
      <c r="H1305" s="41" t="s">
        <v>9699</v>
      </c>
    </row>
    <row r="1306" spans="1:8">
      <c r="A1306" s="41">
        <v>1429</v>
      </c>
      <c r="B1306" s="41">
        <v>7</v>
      </c>
      <c r="C1306" s="41" t="s">
        <v>10058</v>
      </c>
      <c r="D1306" s="41" t="s">
        <v>6158</v>
      </c>
      <c r="E1306" s="39" t="s">
        <v>10054</v>
      </c>
      <c r="F1306" s="41" t="s">
        <v>6159</v>
      </c>
      <c r="G1306" s="41" t="s">
        <v>6160</v>
      </c>
      <c r="H1306" s="41" t="s">
        <v>9699</v>
      </c>
    </row>
    <row r="1307" spans="1:8">
      <c r="A1307" s="41">
        <v>1430</v>
      </c>
      <c r="B1307" s="41">
        <v>8</v>
      </c>
      <c r="C1307" s="41" t="s">
        <v>10058</v>
      </c>
      <c r="D1307" s="41" t="s">
        <v>6158</v>
      </c>
      <c r="E1307" s="39" t="s">
        <v>10054</v>
      </c>
      <c r="F1307" s="41" t="s">
        <v>6159</v>
      </c>
      <c r="G1307" s="41" t="s">
        <v>6160</v>
      </c>
      <c r="H1307" s="41" t="s">
        <v>9699</v>
      </c>
    </row>
    <row r="1308" spans="1:8">
      <c r="A1308" s="41">
        <v>1431</v>
      </c>
      <c r="B1308" s="41">
        <v>9</v>
      </c>
      <c r="C1308" s="41" t="s">
        <v>10058</v>
      </c>
      <c r="D1308" s="41" t="s">
        <v>6158</v>
      </c>
      <c r="E1308" s="39" t="s">
        <v>10054</v>
      </c>
      <c r="F1308" s="41" t="s">
        <v>6159</v>
      </c>
      <c r="G1308" s="41" t="s">
        <v>6160</v>
      </c>
      <c r="H1308" s="41" t="s">
        <v>9699</v>
      </c>
    </row>
    <row r="1309" spans="1:8">
      <c r="A1309" s="41">
        <v>1432</v>
      </c>
      <c r="B1309" s="41">
        <v>10</v>
      </c>
      <c r="C1309" s="41" t="s">
        <v>10058</v>
      </c>
      <c r="D1309" s="41" t="s">
        <v>6158</v>
      </c>
      <c r="E1309" s="39" t="s">
        <v>10054</v>
      </c>
      <c r="F1309" s="41" t="s">
        <v>6159</v>
      </c>
      <c r="G1309" s="41" t="s">
        <v>6160</v>
      </c>
      <c r="H1309" s="41" t="s">
        <v>9699</v>
      </c>
    </row>
    <row r="1310" spans="1:8">
      <c r="A1310" s="41">
        <v>1433</v>
      </c>
      <c r="B1310" s="41">
        <v>1</v>
      </c>
      <c r="C1310" s="41" t="s">
        <v>10048</v>
      </c>
      <c r="D1310" s="41" t="s">
        <v>2653</v>
      </c>
      <c r="E1310" s="39" t="s">
        <v>10068</v>
      </c>
      <c r="F1310" s="41" t="s">
        <v>2654</v>
      </c>
      <c r="G1310" s="41" t="s">
        <v>2655</v>
      </c>
      <c r="H1310" s="41" t="s">
        <v>9699</v>
      </c>
    </row>
    <row r="1311" spans="1:8">
      <c r="A1311" s="41">
        <v>1434</v>
      </c>
      <c r="B1311" s="41">
        <v>2</v>
      </c>
      <c r="C1311" s="41" t="s">
        <v>10048</v>
      </c>
      <c r="D1311" s="41" t="s">
        <v>2653</v>
      </c>
      <c r="E1311" s="39" t="s">
        <v>10068</v>
      </c>
      <c r="F1311" s="41" t="s">
        <v>2654</v>
      </c>
      <c r="G1311" s="41" t="s">
        <v>2655</v>
      </c>
      <c r="H1311" s="41" t="s">
        <v>9699</v>
      </c>
    </row>
    <row r="1312" spans="1:8">
      <c r="A1312" s="41">
        <v>1435</v>
      </c>
      <c r="B1312" s="41">
        <v>3</v>
      </c>
      <c r="C1312" s="41" t="s">
        <v>10048</v>
      </c>
      <c r="D1312" s="41" t="s">
        <v>2653</v>
      </c>
      <c r="E1312" s="39" t="s">
        <v>10068</v>
      </c>
      <c r="F1312" s="41" t="s">
        <v>2654</v>
      </c>
      <c r="G1312" s="41" t="s">
        <v>2655</v>
      </c>
      <c r="H1312" s="41" t="s">
        <v>9699</v>
      </c>
    </row>
    <row r="1313" spans="1:8">
      <c r="A1313" s="41">
        <v>1436</v>
      </c>
      <c r="B1313" s="41">
        <v>4</v>
      </c>
      <c r="C1313" s="41" t="s">
        <v>10048</v>
      </c>
      <c r="D1313" s="41" t="s">
        <v>2653</v>
      </c>
      <c r="E1313" s="39" t="s">
        <v>10068</v>
      </c>
      <c r="F1313" s="41" t="s">
        <v>2654</v>
      </c>
      <c r="G1313" s="41" t="s">
        <v>2655</v>
      </c>
      <c r="H1313" s="41" t="s">
        <v>9699</v>
      </c>
    </row>
    <row r="1314" spans="1:8">
      <c r="A1314" s="41">
        <v>1437</v>
      </c>
      <c r="B1314" s="41">
        <v>5</v>
      </c>
      <c r="C1314" s="41" t="s">
        <v>10048</v>
      </c>
      <c r="D1314" s="41" t="s">
        <v>2653</v>
      </c>
      <c r="E1314" s="39" t="s">
        <v>10068</v>
      </c>
      <c r="F1314" s="41" t="s">
        <v>2654</v>
      </c>
      <c r="G1314" s="41" t="s">
        <v>2655</v>
      </c>
      <c r="H1314" s="41" t="s">
        <v>9699</v>
      </c>
    </row>
    <row r="1315" spans="1:8">
      <c r="A1315" s="41">
        <v>1438</v>
      </c>
      <c r="B1315" s="41">
        <v>6</v>
      </c>
      <c r="C1315" s="41" t="s">
        <v>10048</v>
      </c>
      <c r="D1315" s="41" t="s">
        <v>2653</v>
      </c>
      <c r="E1315" s="39" t="s">
        <v>10068</v>
      </c>
      <c r="F1315" s="41" t="s">
        <v>2654</v>
      </c>
      <c r="G1315" s="41" t="s">
        <v>2655</v>
      </c>
      <c r="H1315" s="41" t="s">
        <v>9699</v>
      </c>
    </row>
    <row r="1316" spans="1:8">
      <c r="A1316" s="41">
        <v>1439</v>
      </c>
      <c r="B1316" s="41">
        <v>7</v>
      </c>
      <c r="C1316" s="41" t="s">
        <v>10048</v>
      </c>
      <c r="D1316" s="41" t="s">
        <v>2653</v>
      </c>
      <c r="E1316" s="39" t="s">
        <v>10068</v>
      </c>
      <c r="F1316" s="41" t="s">
        <v>2654</v>
      </c>
      <c r="G1316" s="41" t="s">
        <v>2655</v>
      </c>
      <c r="H1316" s="41" t="s">
        <v>9699</v>
      </c>
    </row>
    <row r="1317" spans="1:8">
      <c r="A1317" s="41">
        <v>1440</v>
      </c>
      <c r="B1317" s="41">
        <v>8</v>
      </c>
      <c r="C1317" s="41" t="s">
        <v>10048</v>
      </c>
      <c r="D1317" s="41" t="s">
        <v>2653</v>
      </c>
      <c r="E1317" s="39" t="s">
        <v>10068</v>
      </c>
      <c r="F1317" s="41" t="s">
        <v>2654</v>
      </c>
      <c r="G1317" s="41" t="s">
        <v>2655</v>
      </c>
      <c r="H1317" s="41" t="s">
        <v>9699</v>
      </c>
    </row>
    <row r="1318" spans="1:8">
      <c r="A1318" s="41">
        <v>1441</v>
      </c>
      <c r="B1318" s="41">
        <v>9</v>
      </c>
      <c r="C1318" s="41" t="s">
        <v>10048</v>
      </c>
      <c r="D1318" s="41" t="s">
        <v>2653</v>
      </c>
      <c r="E1318" s="39" t="s">
        <v>10068</v>
      </c>
      <c r="F1318" s="41" t="s">
        <v>2654</v>
      </c>
      <c r="G1318" s="41" t="s">
        <v>2655</v>
      </c>
      <c r="H1318" s="41" t="s">
        <v>9699</v>
      </c>
    </row>
    <row r="1319" spans="1:8">
      <c r="A1319" s="41">
        <v>1442</v>
      </c>
      <c r="B1319" s="41">
        <v>10</v>
      </c>
      <c r="C1319" s="41" t="s">
        <v>10048</v>
      </c>
      <c r="D1319" s="41" t="s">
        <v>2653</v>
      </c>
      <c r="E1319" s="39" t="s">
        <v>10068</v>
      </c>
      <c r="F1319" s="41" t="s">
        <v>2654</v>
      </c>
      <c r="G1319" s="41" t="s">
        <v>2655</v>
      </c>
      <c r="H1319" s="41" t="s">
        <v>9699</v>
      </c>
    </row>
    <row r="1320" spans="1:8">
      <c r="A1320" s="41">
        <v>1443</v>
      </c>
      <c r="B1320" s="41">
        <v>1</v>
      </c>
      <c r="C1320" s="41" t="s">
        <v>10050</v>
      </c>
      <c r="D1320" s="41" t="s">
        <v>2776</v>
      </c>
      <c r="E1320" s="39" t="s">
        <v>10051</v>
      </c>
      <c r="F1320" s="41" t="s">
        <v>2777</v>
      </c>
      <c r="G1320" s="41" t="s">
        <v>2778</v>
      </c>
      <c r="H1320" s="41" t="s">
        <v>9699</v>
      </c>
    </row>
    <row r="1321" spans="1:8">
      <c r="A1321" s="41">
        <v>1444</v>
      </c>
      <c r="B1321" s="41">
        <v>2</v>
      </c>
      <c r="C1321" s="41" t="s">
        <v>10050</v>
      </c>
      <c r="D1321" s="41" t="s">
        <v>2776</v>
      </c>
      <c r="E1321" s="39" t="s">
        <v>10051</v>
      </c>
      <c r="F1321" s="41" t="s">
        <v>2777</v>
      </c>
      <c r="G1321" s="41" t="s">
        <v>2778</v>
      </c>
      <c r="H1321" s="41" t="s">
        <v>9699</v>
      </c>
    </row>
    <row r="1322" spans="1:8">
      <c r="A1322" s="41">
        <v>1445</v>
      </c>
      <c r="B1322" s="41">
        <v>3</v>
      </c>
      <c r="C1322" s="41" t="s">
        <v>10050</v>
      </c>
      <c r="D1322" s="41" t="s">
        <v>2776</v>
      </c>
      <c r="E1322" s="39" t="s">
        <v>10051</v>
      </c>
      <c r="F1322" s="41" t="s">
        <v>2777</v>
      </c>
      <c r="G1322" s="41" t="s">
        <v>2778</v>
      </c>
      <c r="H1322" s="41" t="s">
        <v>9699</v>
      </c>
    </row>
    <row r="1323" spans="1:8">
      <c r="A1323" s="41">
        <v>1446</v>
      </c>
      <c r="B1323" s="41">
        <v>4</v>
      </c>
      <c r="C1323" s="41" t="s">
        <v>10050</v>
      </c>
      <c r="D1323" s="41" t="s">
        <v>2776</v>
      </c>
      <c r="E1323" s="39" t="s">
        <v>10051</v>
      </c>
      <c r="F1323" s="41" t="s">
        <v>2777</v>
      </c>
      <c r="G1323" s="41" t="s">
        <v>2778</v>
      </c>
      <c r="H1323" s="41" t="s">
        <v>9699</v>
      </c>
    </row>
    <row r="1324" spans="1:8">
      <c r="A1324" s="41">
        <v>1447</v>
      </c>
      <c r="B1324" s="41">
        <v>1</v>
      </c>
      <c r="C1324" s="41" t="s">
        <v>10058</v>
      </c>
      <c r="D1324" s="41" t="s">
        <v>4175</v>
      </c>
      <c r="E1324" s="39" t="s">
        <v>10054</v>
      </c>
      <c r="F1324" s="41" t="s">
        <v>4176</v>
      </c>
      <c r="G1324" s="41" t="s">
        <v>4177</v>
      </c>
      <c r="H1324" s="41" t="s">
        <v>9699</v>
      </c>
    </row>
    <row r="1325" spans="1:8">
      <c r="A1325" s="41">
        <v>1448</v>
      </c>
      <c r="B1325" s="41">
        <v>2</v>
      </c>
      <c r="C1325" s="41" t="s">
        <v>10058</v>
      </c>
      <c r="D1325" s="41" t="s">
        <v>4175</v>
      </c>
      <c r="E1325" s="39" t="s">
        <v>10054</v>
      </c>
      <c r="F1325" s="41" t="s">
        <v>4176</v>
      </c>
      <c r="G1325" s="41" t="s">
        <v>4177</v>
      </c>
      <c r="H1325" s="41" t="s">
        <v>9699</v>
      </c>
    </row>
    <row r="1326" spans="1:8">
      <c r="A1326" s="41">
        <v>1449</v>
      </c>
      <c r="B1326" s="41">
        <v>3</v>
      </c>
      <c r="C1326" s="41" t="s">
        <v>10058</v>
      </c>
      <c r="D1326" s="41" t="s">
        <v>4175</v>
      </c>
      <c r="E1326" s="39" t="s">
        <v>10054</v>
      </c>
      <c r="F1326" s="41" t="s">
        <v>4176</v>
      </c>
      <c r="G1326" s="41" t="s">
        <v>4177</v>
      </c>
      <c r="H1326" s="41" t="s">
        <v>9699</v>
      </c>
    </row>
    <row r="1327" spans="1:8">
      <c r="A1327" s="41">
        <v>1450</v>
      </c>
      <c r="B1327" s="41">
        <v>4</v>
      </c>
      <c r="C1327" s="41" t="s">
        <v>10058</v>
      </c>
      <c r="D1327" s="41" t="s">
        <v>4175</v>
      </c>
      <c r="E1327" s="39" t="s">
        <v>10054</v>
      </c>
      <c r="F1327" s="41" t="s">
        <v>4176</v>
      </c>
      <c r="G1327" s="41" t="s">
        <v>4177</v>
      </c>
      <c r="H1327" s="41" t="s">
        <v>9699</v>
      </c>
    </row>
    <row r="1328" spans="1:8">
      <c r="A1328" s="41">
        <v>1451</v>
      </c>
      <c r="B1328" s="41">
        <v>5</v>
      </c>
      <c r="C1328" s="41" t="s">
        <v>10058</v>
      </c>
      <c r="D1328" s="41" t="s">
        <v>4175</v>
      </c>
      <c r="E1328" s="39" t="s">
        <v>10054</v>
      </c>
      <c r="F1328" s="41" t="s">
        <v>4176</v>
      </c>
      <c r="G1328" s="41" t="s">
        <v>4177</v>
      </c>
      <c r="H1328" s="41" t="s">
        <v>9699</v>
      </c>
    </row>
    <row r="1329" spans="1:8">
      <c r="A1329" s="41">
        <v>1452</v>
      </c>
      <c r="B1329" s="41">
        <v>6</v>
      </c>
      <c r="C1329" s="41" t="s">
        <v>10058</v>
      </c>
      <c r="D1329" s="41" t="s">
        <v>4175</v>
      </c>
      <c r="E1329" s="39" t="s">
        <v>10054</v>
      </c>
      <c r="F1329" s="41" t="s">
        <v>4176</v>
      </c>
      <c r="G1329" s="41" t="s">
        <v>4177</v>
      </c>
      <c r="H1329" s="41" t="s">
        <v>9699</v>
      </c>
    </row>
    <row r="1330" spans="1:8">
      <c r="A1330" s="41">
        <v>1453</v>
      </c>
      <c r="B1330" s="41">
        <v>7</v>
      </c>
      <c r="C1330" s="41" t="s">
        <v>10058</v>
      </c>
      <c r="D1330" s="41" t="s">
        <v>4175</v>
      </c>
      <c r="E1330" s="39" t="s">
        <v>10054</v>
      </c>
      <c r="F1330" s="41" t="s">
        <v>4176</v>
      </c>
      <c r="G1330" s="41" t="s">
        <v>4177</v>
      </c>
      <c r="H1330" s="41" t="s">
        <v>9699</v>
      </c>
    </row>
    <row r="1331" spans="1:8">
      <c r="A1331" s="41">
        <v>1454</v>
      </c>
      <c r="B1331" s="41">
        <v>8</v>
      </c>
      <c r="C1331" s="41" t="s">
        <v>10058</v>
      </c>
      <c r="D1331" s="41" t="s">
        <v>4175</v>
      </c>
      <c r="E1331" s="39" t="s">
        <v>10054</v>
      </c>
      <c r="F1331" s="41" t="s">
        <v>4176</v>
      </c>
      <c r="G1331" s="41" t="s">
        <v>4177</v>
      </c>
      <c r="H1331" s="41" t="s">
        <v>9699</v>
      </c>
    </row>
    <row r="1332" spans="1:8">
      <c r="A1332" s="41">
        <v>1455</v>
      </c>
      <c r="B1332" s="41">
        <v>9</v>
      </c>
      <c r="C1332" s="41" t="s">
        <v>10058</v>
      </c>
      <c r="D1332" s="41" t="s">
        <v>4175</v>
      </c>
      <c r="E1332" s="39" t="s">
        <v>10054</v>
      </c>
      <c r="F1332" s="41" t="s">
        <v>4176</v>
      </c>
      <c r="G1332" s="41" t="s">
        <v>4177</v>
      </c>
      <c r="H1332" s="41" t="s">
        <v>9699</v>
      </c>
    </row>
    <row r="1333" spans="1:8">
      <c r="A1333" s="41">
        <v>1456</v>
      </c>
      <c r="B1333" s="41">
        <v>10</v>
      </c>
      <c r="C1333" s="41" t="s">
        <v>10058</v>
      </c>
      <c r="D1333" s="41" t="s">
        <v>4175</v>
      </c>
      <c r="E1333" s="39" t="s">
        <v>10054</v>
      </c>
      <c r="F1333" s="41" t="s">
        <v>4176</v>
      </c>
      <c r="G1333" s="41" t="s">
        <v>4177</v>
      </c>
      <c r="H1333" s="41" t="s">
        <v>9699</v>
      </c>
    </row>
    <row r="1334" spans="1:8">
      <c r="A1334" s="41">
        <v>1457</v>
      </c>
      <c r="B1334" s="41">
        <v>1</v>
      </c>
      <c r="C1334" s="41" t="s">
        <v>10058</v>
      </c>
      <c r="D1334" s="41" t="s">
        <v>258</v>
      </c>
      <c r="E1334" s="39" t="s">
        <v>10054</v>
      </c>
      <c r="F1334" s="41" t="s">
        <v>259</v>
      </c>
      <c r="G1334" s="41" t="s">
        <v>260</v>
      </c>
      <c r="H1334" s="41" t="s">
        <v>9699</v>
      </c>
    </row>
    <row r="1335" spans="1:8">
      <c r="A1335" s="41">
        <v>1458</v>
      </c>
      <c r="B1335" s="41">
        <v>2</v>
      </c>
      <c r="C1335" s="41" t="s">
        <v>10058</v>
      </c>
      <c r="D1335" s="41" t="s">
        <v>258</v>
      </c>
      <c r="E1335" s="39" t="s">
        <v>10054</v>
      </c>
      <c r="F1335" s="41" t="s">
        <v>259</v>
      </c>
      <c r="G1335" s="41" t="s">
        <v>260</v>
      </c>
      <c r="H1335" s="41" t="s">
        <v>9699</v>
      </c>
    </row>
    <row r="1336" spans="1:8">
      <c r="A1336" s="41">
        <v>1459</v>
      </c>
      <c r="B1336" s="41">
        <v>3</v>
      </c>
      <c r="C1336" s="41" t="s">
        <v>10058</v>
      </c>
      <c r="D1336" s="41" t="s">
        <v>258</v>
      </c>
      <c r="E1336" s="39" t="s">
        <v>10054</v>
      </c>
      <c r="F1336" s="41" t="s">
        <v>259</v>
      </c>
      <c r="G1336" s="41" t="s">
        <v>260</v>
      </c>
      <c r="H1336" s="41" t="s">
        <v>9699</v>
      </c>
    </row>
    <row r="1337" spans="1:8">
      <c r="A1337" s="41">
        <v>1460</v>
      </c>
      <c r="B1337" s="41">
        <v>4</v>
      </c>
      <c r="C1337" s="41" t="s">
        <v>10058</v>
      </c>
      <c r="D1337" s="41" t="s">
        <v>258</v>
      </c>
      <c r="E1337" s="39" t="s">
        <v>10054</v>
      </c>
      <c r="F1337" s="41" t="s">
        <v>259</v>
      </c>
      <c r="G1337" s="41" t="s">
        <v>260</v>
      </c>
      <c r="H1337" s="41" t="s">
        <v>9699</v>
      </c>
    </row>
    <row r="1338" spans="1:8">
      <c r="A1338" s="41">
        <v>1461</v>
      </c>
      <c r="B1338" s="41">
        <v>5</v>
      </c>
      <c r="C1338" s="41" t="s">
        <v>10058</v>
      </c>
      <c r="D1338" s="41" t="s">
        <v>258</v>
      </c>
      <c r="E1338" s="39" t="s">
        <v>10054</v>
      </c>
      <c r="F1338" s="41" t="s">
        <v>259</v>
      </c>
      <c r="G1338" s="41" t="s">
        <v>260</v>
      </c>
      <c r="H1338" s="41" t="s">
        <v>9699</v>
      </c>
    </row>
    <row r="1339" spans="1:8">
      <c r="A1339" s="41">
        <v>1462</v>
      </c>
      <c r="B1339" s="41">
        <v>6</v>
      </c>
      <c r="C1339" s="41" t="s">
        <v>10058</v>
      </c>
      <c r="D1339" s="41" t="s">
        <v>258</v>
      </c>
      <c r="E1339" s="39" t="s">
        <v>10054</v>
      </c>
      <c r="F1339" s="41" t="s">
        <v>259</v>
      </c>
      <c r="G1339" s="41" t="s">
        <v>260</v>
      </c>
      <c r="H1339" s="41" t="s">
        <v>9699</v>
      </c>
    </row>
    <row r="1340" spans="1:8">
      <c r="A1340" s="41">
        <v>1463</v>
      </c>
      <c r="B1340" s="41">
        <v>7</v>
      </c>
      <c r="C1340" s="41" t="s">
        <v>10058</v>
      </c>
      <c r="D1340" s="41" t="s">
        <v>258</v>
      </c>
      <c r="E1340" s="39" t="s">
        <v>10054</v>
      </c>
      <c r="F1340" s="41" t="s">
        <v>259</v>
      </c>
      <c r="G1340" s="41" t="s">
        <v>260</v>
      </c>
      <c r="H1340" s="41" t="s">
        <v>9699</v>
      </c>
    </row>
    <row r="1341" spans="1:8">
      <c r="A1341" s="41">
        <v>1464</v>
      </c>
      <c r="B1341" s="41">
        <v>8</v>
      </c>
      <c r="C1341" s="41" t="s">
        <v>10058</v>
      </c>
      <c r="D1341" s="41" t="s">
        <v>258</v>
      </c>
      <c r="E1341" s="39" t="s">
        <v>10054</v>
      </c>
      <c r="F1341" s="41" t="s">
        <v>259</v>
      </c>
      <c r="G1341" s="41" t="s">
        <v>260</v>
      </c>
      <c r="H1341" s="41" t="s">
        <v>9699</v>
      </c>
    </row>
    <row r="1342" spans="1:8">
      <c r="A1342" s="41">
        <v>1465</v>
      </c>
      <c r="B1342" s="41">
        <v>1</v>
      </c>
      <c r="C1342" s="41" t="s">
        <v>10053</v>
      </c>
      <c r="D1342" s="41" t="s">
        <v>82</v>
      </c>
      <c r="E1342" s="39" t="s">
        <v>10055</v>
      </c>
      <c r="F1342" s="41" t="s">
        <v>83</v>
      </c>
      <c r="G1342" s="41" t="s">
        <v>84</v>
      </c>
      <c r="H1342" s="41" t="s">
        <v>9699</v>
      </c>
    </row>
    <row r="1343" spans="1:8">
      <c r="A1343" s="41">
        <v>1466</v>
      </c>
      <c r="B1343" s="41">
        <v>2</v>
      </c>
      <c r="C1343" s="41" t="s">
        <v>10053</v>
      </c>
      <c r="D1343" s="41" t="s">
        <v>82</v>
      </c>
      <c r="E1343" s="39" t="s">
        <v>10055</v>
      </c>
      <c r="F1343" s="41" t="s">
        <v>83</v>
      </c>
      <c r="G1343" s="41" t="s">
        <v>84</v>
      </c>
      <c r="H1343" s="41" t="s">
        <v>9699</v>
      </c>
    </row>
    <row r="1344" spans="1:8">
      <c r="A1344" s="41">
        <v>1467</v>
      </c>
      <c r="B1344" s="41">
        <v>3</v>
      </c>
      <c r="C1344" s="41" t="s">
        <v>10053</v>
      </c>
      <c r="D1344" s="41" t="s">
        <v>82</v>
      </c>
      <c r="E1344" s="39" t="s">
        <v>10055</v>
      </c>
      <c r="F1344" s="41" t="s">
        <v>83</v>
      </c>
      <c r="G1344" s="41" t="s">
        <v>84</v>
      </c>
      <c r="H1344" s="41" t="s">
        <v>9699</v>
      </c>
    </row>
    <row r="1345" spans="1:8">
      <c r="A1345" s="41">
        <v>1468</v>
      </c>
      <c r="B1345" s="41">
        <v>4</v>
      </c>
      <c r="C1345" s="41" t="s">
        <v>10053</v>
      </c>
      <c r="D1345" s="41" t="s">
        <v>82</v>
      </c>
      <c r="E1345" s="39" t="s">
        <v>10055</v>
      </c>
      <c r="F1345" s="41" t="s">
        <v>83</v>
      </c>
      <c r="G1345" s="41" t="s">
        <v>84</v>
      </c>
      <c r="H1345" s="41" t="s">
        <v>9699</v>
      </c>
    </row>
    <row r="1346" spans="1:8">
      <c r="A1346" s="41">
        <v>1469</v>
      </c>
      <c r="B1346" s="41">
        <v>5</v>
      </c>
      <c r="C1346" s="41" t="s">
        <v>10053</v>
      </c>
      <c r="D1346" s="41" t="s">
        <v>82</v>
      </c>
      <c r="E1346" s="39" t="s">
        <v>10055</v>
      </c>
      <c r="F1346" s="41" t="s">
        <v>83</v>
      </c>
      <c r="G1346" s="41" t="s">
        <v>84</v>
      </c>
      <c r="H1346" s="41" t="s">
        <v>9699</v>
      </c>
    </row>
    <row r="1347" spans="1:8">
      <c r="A1347" s="41">
        <v>1470</v>
      </c>
      <c r="B1347" s="41">
        <v>6</v>
      </c>
      <c r="C1347" s="41" t="s">
        <v>10053</v>
      </c>
      <c r="D1347" s="41" t="s">
        <v>82</v>
      </c>
      <c r="E1347" s="39" t="s">
        <v>10055</v>
      </c>
      <c r="F1347" s="41" t="s">
        <v>83</v>
      </c>
      <c r="G1347" s="41" t="s">
        <v>84</v>
      </c>
      <c r="H1347" s="41" t="s">
        <v>9699</v>
      </c>
    </row>
    <row r="1348" spans="1:8">
      <c r="A1348" s="41">
        <v>1471</v>
      </c>
      <c r="B1348" s="41">
        <v>1</v>
      </c>
      <c r="C1348" s="41" t="s">
        <v>10058</v>
      </c>
      <c r="D1348" s="41" t="s">
        <v>515</v>
      </c>
      <c r="E1348" s="39" t="s">
        <v>10054</v>
      </c>
      <c r="F1348" s="41" t="s">
        <v>516</v>
      </c>
      <c r="G1348" s="41" t="s">
        <v>517</v>
      </c>
      <c r="H1348" s="41" t="s">
        <v>9699</v>
      </c>
    </row>
    <row r="1349" spans="1:8">
      <c r="A1349" s="41">
        <v>1472</v>
      </c>
      <c r="B1349" s="41">
        <v>2</v>
      </c>
      <c r="C1349" s="41" t="s">
        <v>10058</v>
      </c>
      <c r="D1349" s="41" t="s">
        <v>515</v>
      </c>
      <c r="E1349" s="39" t="s">
        <v>10054</v>
      </c>
      <c r="F1349" s="41" t="s">
        <v>516</v>
      </c>
      <c r="G1349" s="41" t="s">
        <v>517</v>
      </c>
      <c r="H1349" s="41" t="s">
        <v>9699</v>
      </c>
    </row>
    <row r="1350" spans="1:8">
      <c r="A1350" s="41">
        <v>1473</v>
      </c>
      <c r="B1350" s="41">
        <v>3</v>
      </c>
      <c r="C1350" s="41" t="s">
        <v>10058</v>
      </c>
      <c r="D1350" s="41" t="s">
        <v>515</v>
      </c>
      <c r="E1350" s="39" t="s">
        <v>10054</v>
      </c>
      <c r="F1350" s="41" t="s">
        <v>516</v>
      </c>
      <c r="G1350" s="41" t="s">
        <v>517</v>
      </c>
      <c r="H1350" s="41" t="s">
        <v>9699</v>
      </c>
    </row>
    <row r="1351" spans="1:8">
      <c r="A1351" s="41">
        <v>1474</v>
      </c>
      <c r="B1351" s="41">
        <v>4</v>
      </c>
      <c r="C1351" s="41" t="s">
        <v>10058</v>
      </c>
      <c r="D1351" s="41" t="s">
        <v>515</v>
      </c>
      <c r="E1351" s="39" t="s">
        <v>10054</v>
      </c>
      <c r="F1351" s="41" t="s">
        <v>516</v>
      </c>
      <c r="G1351" s="41" t="s">
        <v>517</v>
      </c>
      <c r="H1351" s="41" t="s">
        <v>9699</v>
      </c>
    </row>
    <row r="1352" spans="1:8">
      <c r="A1352" s="41">
        <v>1475</v>
      </c>
      <c r="B1352" s="41">
        <v>5</v>
      </c>
      <c r="C1352" s="41" t="s">
        <v>10058</v>
      </c>
      <c r="D1352" s="41" t="s">
        <v>515</v>
      </c>
      <c r="E1352" s="39" t="s">
        <v>10054</v>
      </c>
      <c r="F1352" s="41" t="s">
        <v>516</v>
      </c>
      <c r="G1352" s="41" t="s">
        <v>517</v>
      </c>
      <c r="H1352" s="41" t="s">
        <v>9699</v>
      </c>
    </row>
    <row r="1353" spans="1:8">
      <c r="A1353" s="41">
        <v>1476</v>
      </c>
      <c r="B1353" s="41">
        <v>6</v>
      </c>
      <c r="C1353" s="41" t="s">
        <v>10058</v>
      </c>
      <c r="D1353" s="41" t="s">
        <v>515</v>
      </c>
      <c r="E1353" s="39" t="s">
        <v>10054</v>
      </c>
      <c r="F1353" s="41" t="s">
        <v>516</v>
      </c>
      <c r="G1353" s="41" t="s">
        <v>517</v>
      </c>
      <c r="H1353" s="41" t="s">
        <v>9699</v>
      </c>
    </row>
    <row r="1354" spans="1:8">
      <c r="A1354" s="41">
        <v>1477</v>
      </c>
      <c r="B1354" s="41">
        <v>7</v>
      </c>
      <c r="C1354" s="41" t="s">
        <v>10058</v>
      </c>
      <c r="D1354" s="41" t="s">
        <v>515</v>
      </c>
      <c r="E1354" s="39" t="s">
        <v>10054</v>
      </c>
      <c r="F1354" s="41" t="s">
        <v>516</v>
      </c>
      <c r="G1354" s="41" t="s">
        <v>517</v>
      </c>
      <c r="H1354" s="41" t="s">
        <v>9699</v>
      </c>
    </row>
    <row r="1355" spans="1:8">
      <c r="A1355" s="41">
        <v>1478</v>
      </c>
      <c r="B1355" s="41">
        <v>8</v>
      </c>
      <c r="C1355" s="41" t="s">
        <v>10058</v>
      </c>
      <c r="D1355" s="41" t="s">
        <v>515</v>
      </c>
      <c r="E1355" s="39" t="s">
        <v>10054</v>
      </c>
      <c r="F1355" s="41" t="s">
        <v>516</v>
      </c>
      <c r="G1355" s="41" t="s">
        <v>517</v>
      </c>
      <c r="H1355" s="41" t="s">
        <v>9699</v>
      </c>
    </row>
    <row r="1356" spans="1:8">
      <c r="A1356" s="41">
        <v>1479</v>
      </c>
      <c r="B1356" s="41">
        <v>9</v>
      </c>
      <c r="C1356" s="41" t="s">
        <v>10058</v>
      </c>
      <c r="D1356" s="41" t="s">
        <v>515</v>
      </c>
      <c r="E1356" s="39" t="s">
        <v>10054</v>
      </c>
      <c r="F1356" s="41" t="s">
        <v>516</v>
      </c>
      <c r="G1356" s="41" t="s">
        <v>517</v>
      </c>
      <c r="H1356" s="41" t="s">
        <v>9699</v>
      </c>
    </row>
    <row r="1357" spans="1:8">
      <c r="A1357" s="41">
        <v>1480</v>
      </c>
      <c r="B1357" s="41">
        <v>10</v>
      </c>
      <c r="C1357" s="41" t="s">
        <v>10058</v>
      </c>
      <c r="D1357" s="41" t="s">
        <v>515</v>
      </c>
      <c r="E1357" s="39" t="s">
        <v>10054</v>
      </c>
      <c r="F1357" s="41" t="s">
        <v>516</v>
      </c>
      <c r="G1357" s="41" t="s">
        <v>517</v>
      </c>
      <c r="H1357" s="41" t="s">
        <v>9699</v>
      </c>
    </row>
    <row r="1358" spans="1:8">
      <c r="A1358" s="41">
        <v>1490</v>
      </c>
      <c r="B1358" s="41">
        <v>1</v>
      </c>
      <c r="C1358" s="41" t="s">
        <v>10053</v>
      </c>
      <c r="D1358" s="41" t="s">
        <v>1639</v>
      </c>
      <c r="E1358" s="39" t="s">
        <v>10055</v>
      </c>
      <c r="F1358" s="41" t="s">
        <v>1640</v>
      </c>
      <c r="G1358" s="41" t="s">
        <v>1641</v>
      </c>
      <c r="H1358" s="41" t="s">
        <v>9699</v>
      </c>
    </row>
    <row r="1359" spans="1:8">
      <c r="A1359" s="41">
        <v>1491</v>
      </c>
      <c r="B1359" s="41">
        <v>2</v>
      </c>
      <c r="C1359" s="41" t="s">
        <v>10053</v>
      </c>
      <c r="D1359" s="41" t="s">
        <v>1639</v>
      </c>
      <c r="E1359" s="39" t="s">
        <v>10055</v>
      </c>
      <c r="F1359" s="41" t="s">
        <v>1640</v>
      </c>
      <c r="G1359" s="41" t="s">
        <v>1641</v>
      </c>
      <c r="H1359" s="41" t="s">
        <v>9699</v>
      </c>
    </row>
    <row r="1360" spans="1:8">
      <c r="A1360" s="41">
        <v>1492</v>
      </c>
      <c r="B1360" s="41">
        <v>3</v>
      </c>
      <c r="C1360" s="41" t="s">
        <v>10053</v>
      </c>
      <c r="D1360" s="41" t="s">
        <v>1639</v>
      </c>
      <c r="E1360" s="39" t="s">
        <v>10055</v>
      </c>
      <c r="F1360" s="41" t="s">
        <v>1640</v>
      </c>
      <c r="G1360" s="41" t="s">
        <v>1641</v>
      </c>
      <c r="H1360" s="41" t="s">
        <v>9699</v>
      </c>
    </row>
    <row r="1361" spans="1:8">
      <c r="A1361" s="41">
        <v>1493</v>
      </c>
      <c r="B1361" s="41">
        <v>4</v>
      </c>
      <c r="C1361" s="41" t="s">
        <v>10053</v>
      </c>
      <c r="D1361" s="41" t="s">
        <v>1639</v>
      </c>
      <c r="E1361" s="39" t="s">
        <v>10055</v>
      </c>
      <c r="F1361" s="41" t="s">
        <v>1640</v>
      </c>
      <c r="G1361" s="41" t="s">
        <v>1641</v>
      </c>
      <c r="H1361" s="41" t="s">
        <v>9699</v>
      </c>
    </row>
    <row r="1362" spans="1:8">
      <c r="A1362" s="41">
        <v>1494</v>
      </c>
      <c r="B1362" s="41">
        <v>1</v>
      </c>
      <c r="C1362" s="41" t="s">
        <v>10062</v>
      </c>
      <c r="D1362" s="41" t="s">
        <v>2123</v>
      </c>
      <c r="E1362" s="39" t="s">
        <v>10066</v>
      </c>
      <c r="F1362" s="41" t="s">
        <v>2124</v>
      </c>
      <c r="G1362" s="41" t="s">
        <v>2125</v>
      </c>
      <c r="H1362" s="41" t="s">
        <v>9699</v>
      </c>
    </row>
    <row r="1363" spans="1:8">
      <c r="A1363" s="41">
        <v>1495</v>
      </c>
      <c r="B1363" s="41">
        <v>2</v>
      </c>
      <c r="C1363" s="41" t="s">
        <v>10062</v>
      </c>
      <c r="D1363" s="41" t="s">
        <v>2123</v>
      </c>
      <c r="E1363" s="39" t="s">
        <v>10066</v>
      </c>
      <c r="F1363" s="41" t="s">
        <v>2124</v>
      </c>
      <c r="G1363" s="41" t="s">
        <v>2125</v>
      </c>
      <c r="H1363" s="41" t="s">
        <v>9699</v>
      </c>
    </row>
    <row r="1364" spans="1:8">
      <c r="A1364" s="41">
        <v>1496</v>
      </c>
      <c r="B1364" s="41">
        <v>3</v>
      </c>
      <c r="C1364" s="41" t="s">
        <v>10062</v>
      </c>
      <c r="D1364" s="41" t="s">
        <v>2123</v>
      </c>
      <c r="E1364" s="39" t="s">
        <v>10066</v>
      </c>
      <c r="F1364" s="41" t="s">
        <v>2124</v>
      </c>
      <c r="G1364" s="41" t="s">
        <v>2125</v>
      </c>
      <c r="H1364" s="41" t="s">
        <v>9699</v>
      </c>
    </row>
    <row r="1365" spans="1:8">
      <c r="A1365" s="41">
        <v>1497</v>
      </c>
      <c r="B1365" s="41">
        <v>4</v>
      </c>
      <c r="C1365" s="41" t="s">
        <v>10062</v>
      </c>
      <c r="D1365" s="41" t="s">
        <v>2123</v>
      </c>
      <c r="E1365" s="39" t="s">
        <v>10066</v>
      </c>
      <c r="F1365" s="41" t="s">
        <v>2124</v>
      </c>
      <c r="G1365" s="41" t="s">
        <v>2125</v>
      </c>
      <c r="H1365" s="41" t="s">
        <v>9699</v>
      </c>
    </row>
    <row r="1366" spans="1:8">
      <c r="A1366" s="41">
        <v>1498</v>
      </c>
      <c r="B1366" s="41">
        <v>5</v>
      </c>
      <c r="C1366" s="41" t="s">
        <v>10062</v>
      </c>
      <c r="D1366" s="41" t="s">
        <v>2123</v>
      </c>
      <c r="E1366" s="39" t="s">
        <v>10066</v>
      </c>
      <c r="F1366" s="41" t="s">
        <v>2124</v>
      </c>
      <c r="G1366" s="41" t="s">
        <v>2125</v>
      </c>
      <c r="H1366" s="41" t="s">
        <v>9699</v>
      </c>
    </row>
    <row r="1367" spans="1:8">
      <c r="A1367" s="41">
        <v>1499</v>
      </c>
      <c r="B1367" s="41">
        <v>6</v>
      </c>
      <c r="C1367" s="41" t="s">
        <v>10062</v>
      </c>
      <c r="D1367" s="41" t="s">
        <v>2123</v>
      </c>
      <c r="E1367" s="39" t="s">
        <v>10066</v>
      </c>
      <c r="F1367" s="41" t="s">
        <v>2124</v>
      </c>
      <c r="G1367" s="41" t="s">
        <v>2125</v>
      </c>
      <c r="H1367" s="41" t="s">
        <v>9699</v>
      </c>
    </row>
    <row r="1368" spans="1:8">
      <c r="A1368" s="41">
        <v>1500</v>
      </c>
      <c r="B1368" s="41">
        <v>1</v>
      </c>
      <c r="C1368" s="41" t="s">
        <v>10053</v>
      </c>
      <c r="D1368" s="41" t="s">
        <v>2524</v>
      </c>
      <c r="E1368" s="39" t="s">
        <v>10055</v>
      </c>
      <c r="F1368" s="41" t="s">
        <v>2525</v>
      </c>
      <c r="G1368" s="41" t="s">
        <v>2526</v>
      </c>
      <c r="H1368" s="41" t="s">
        <v>9699</v>
      </c>
    </row>
    <row r="1369" spans="1:8">
      <c r="A1369" s="41">
        <v>1501</v>
      </c>
      <c r="B1369" s="41">
        <v>2</v>
      </c>
      <c r="C1369" s="41" t="s">
        <v>10053</v>
      </c>
      <c r="D1369" s="41" t="s">
        <v>2524</v>
      </c>
      <c r="E1369" s="39" t="s">
        <v>10055</v>
      </c>
      <c r="F1369" s="41" t="s">
        <v>2525</v>
      </c>
      <c r="G1369" s="41" t="s">
        <v>2526</v>
      </c>
      <c r="H1369" s="41" t="s">
        <v>9699</v>
      </c>
    </row>
    <row r="1370" spans="1:8">
      <c r="A1370" s="41">
        <v>1502</v>
      </c>
      <c r="B1370" s="41">
        <v>1</v>
      </c>
      <c r="C1370" s="41" t="s">
        <v>10050</v>
      </c>
      <c r="D1370" s="41" t="s">
        <v>1567</v>
      </c>
      <c r="E1370" s="39" t="s">
        <v>10052</v>
      </c>
      <c r="F1370" s="41" t="s">
        <v>1568</v>
      </c>
      <c r="G1370" s="41" t="s">
        <v>1569</v>
      </c>
      <c r="H1370" s="41" t="s">
        <v>9699</v>
      </c>
    </row>
    <row r="1371" spans="1:8">
      <c r="A1371" s="41">
        <v>1503</v>
      </c>
      <c r="B1371" s="41">
        <v>2</v>
      </c>
      <c r="C1371" s="41" t="s">
        <v>10050</v>
      </c>
      <c r="D1371" s="41" t="s">
        <v>1567</v>
      </c>
      <c r="E1371" s="39" t="s">
        <v>10052</v>
      </c>
      <c r="F1371" s="41" t="s">
        <v>1568</v>
      </c>
      <c r="G1371" s="41" t="s">
        <v>1569</v>
      </c>
      <c r="H1371" s="41" t="s">
        <v>9699</v>
      </c>
    </row>
    <row r="1372" spans="1:8">
      <c r="A1372" s="41">
        <v>1504</v>
      </c>
      <c r="B1372" s="41">
        <v>3</v>
      </c>
      <c r="C1372" s="41" t="s">
        <v>10050</v>
      </c>
      <c r="D1372" s="41" t="s">
        <v>1567</v>
      </c>
      <c r="E1372" s="39" t="s">
        <v>10052</v>
      </c>
      <c r="F1372" s="41" t="s">
        <v>1568</v>
      </c>
      <c r="G1372" s="41" t="s">
        <v>1569</v>
      </c>
      <c r="H1372" s="41" t="s">
        <v>9699</v>
      </c>
    </row>
    <row r="1373" spans="1:8">
      <c r="A1373" s="41">
        <v>1505</v>
      </c>
      <c r="B1373" s="41">
        <v>4</v>
      </c>
      <c r="C1373" s="41" t="s">
        <v>10050</v>
      </c>
      <c r="D1373" s="41" t="s">
        <v>1567</v>
      </c>
      <c r="E1373" s="39" t="s">
        <v>10052</v>
      </c>
      <c r="F1373" s="41" t="s">
        <v>1568</v>
      </c>
      <c r="G1373" s="41" t="s">
        <v>1569</v>
      </c>
      <c r="H1373" s="41" t="s">
        <v>9699</v>
      </c>
    </row>
    <row r="1374" spans="1:8">
      <c r="A1374" s="41">
        <v>1506</v>
      </c>
      <c r="B1374" s="41">
        <v>5</v>
      </c>
      <c r="C1374" s="41" t="s">
        <v>10050</v>
      </c>
      <c r="D1374" s="41" t="s">
        <v>1567</v>
      </c>
      <c r="E1374" s="39" t="s">
        <v>10052</v>
      </c>
      <c r="F1374" s="41" t="s">
        <v>1568</v>
      </c>
      <c r="G1374" s="41" t="s">
        <v>1569</v>
      </c>
      <c r="H1374" s="41" t="s">
        <v>9699</v>
      </c>
    </row>
    <row r="1375" spans="1:8">
      <c r="A1375" s="41">
        <v>1507</v>
      </c>
      <c r="B1375" s="41">
        <v>1</v>
      </c>
      <c r="C1375" s="41" t="s">
        <v>10048</v>
      </c>
      <c r="D1375" s="41" t="s">
        <v>2132</v>
      </c>
      <c r="E1375" s="39" t="s">
        <v>10069</v>
      </c>
      <c r="F1375" s="41" t="s">
        <v>2133</v>
      </c>
      <c r="G1375" s="41" t="s">
        <v>2134</v>
      </c>
      <c r="H1375" s="41" t="s">
        <v>9699</v>
      </c>
    </row>
    <row r="1376" spans="1:8">
      <c r="A1376" s="41">
        <v>1508</v>
      </c>
      <c r="B1376" s="41">
        <v>2</v>
      </c>
      <c r="C1376" s="41" t="s">
        <v>10048</v>
      </c>
      <c r="D1376" s="41" t="s">
        <v>2132</v>
      </c>
      <c r="E1376" s="39" t="s">
        <v>10069</v>
      </c>
      <c r="F1376" s="41" t="s">
        <v>2133</v>
      </c>
      <c r="G1376" s="41" t="s">
        <v>2134</v>
      </c>
      <c r="H1376" s="41" t="s">
        <v>9699</v>
      </c>
    </row>
    <row r="1377" spans="1:8">
      <c r="A1377" s="41">
        <v>1509</v>
      </c>
      <c r="B1377" s="41">
        <v>3</v>
      </c>
      <c r="C1377" s="41" t="s">
        <v>10048</v>
      </c>
      <c r="D1377" s="41" t="s">
        <v>2132</v>
      </c>
      <c r="E1377" s="39" t="s">
        <v>10069</v>
      </c>
      <c r="F1377" s="41" t="s">
        <v>2133</v>
      </c>
      <c r="G1377" s="41" t="s">
        <v>2134</v>
      </c>
      <c r="H1377" s="41" t="s">
        <v>9699</v>
      </c>
    </row>
    <row r="1378" spans="1:8">
      <c r="A1378" s="41">
        <v>1510</v>
      </c>
      <c r="B1378" s="41">
        <v>4</v>
      </c>
      <c r="C1378" s="41" t="s">
        <v>10048</v>
      </c>
      <c r="D1378" s="41" t="s">
        <v>2132</v>
      </c>
      <c r="E1378" s="39" t="s">
        <v>10069</v>
      </c>
      <c r="F1378" s="41" t="s">
        <v>2133</v>
      </c>
      <c r="G1378" s="41" t="s">
        <v>2134</v>
      </c>
      <c r="H1378" s="41" t="s">
        <v>9699</v>
      </c>
    </row>
    <row r="1379" spans="1:8">
      <c r="A1379" s="41">
        <v>1511</v>
      </c>
      <c r="B1379" s="41">
        <v>5</v>
      </c>
      <c r="C1379" s="41" t="s">
        <v>10048</v>
      </c>
      <c r="D1379" s="41" t="s">
        <v>2132</v>
      </c>
      <c r="E1379" s="39" t="s">
        <v>10069</v>
      </c>
      <c r="F1379" s="41" t="s">
        <v>2133</v>
      </c>
      <c r="G1379" s="41" t="s">
        <v>2134</v>
      </c>
      <c r="H1379" s="41" t="s">
        <v>9699</v>
      </c>
    </row>
    <row r="1380" spans="1:8">
      <c r="A1380" s="41">
        <v>1512</v>
      </c>
      <c r="B1380" s="41">
        <v>6</v>
      </c>
      <c r="C1380" s="41" t="s">
        <v>10048</v>
      </c>
      <c r="D1380" s="41" t="s">
        <v>2132</v>
      </c>
      <c r="E1380" s="39" t="s">
        <v>10069</v>
      </c>
      <c r="F1380" s="41" t="s">
        <v>2133</v>
      </c>
      <c r="G1380" s="41" t="s">
        <v>2134</v>
      </c>
      <c r="H1380" s="41" t="s">
        <v>9699</v>
      </c>
    </row>
    <row r="1381" spans="1:8">
      <c r="A1381" s="41">
        <v>1513</v>
      </c>
      <c r="B1381" s="41">
        <v>7</v>
      </c>
      <c r="C1381" s="41" t="s">
        <v>10048</v>
      </c>
      <c r="D1381" s="41" t="s">
        <v>2132</v>
      </c>
      <c r="E1381" s="39" t="s">
        <v>10069</v>
      </c>
      <c r="F1381" s="41" t="s">
        <v>2133</v>
      </c>
      <c r="G1381" s="41" t="s">
        <v>2134</v>
      </c>
      <c r="H1381" s="41" t="s">
        <v>9699</v>
      </c>
    </row>
    <row r="1382" spans="1:8">
      <c r="A1382" s="41">
        <v>1514</v>
      </c>
      <c r="B1382" s="41">
        <v>1</v>
      </c>
      <c r="C1382" s="41" t="s">
        <v>10056</v>
      </c>
      <c r="D1382" s="41" t="s">
        <v>4548</v>
      </c>
      <c r="E1382" s="39" t="s">
        <v>10060</v>
      </c>
      <c r="F1382" s="41" t="s">
        <v>4549</v>
      </c>
      <c r="G1382" s="41" t="s">
        <v>4550</v>
      </c>
      <c r="H1382" s="41" t="s">
        <v>9699</v>
      </c>
    </row>
    <row r="1383" spans="1:8">
      <c r="A1383" s="41">
        <v>1515</v>
      </c>
      <c r="B1383" s="41">
        <v>2</v>
      </c>
      <c r="C1383" s="41" t="s">
        <v>10056</v>
      </c>
      <c r="D1383" s="41" t="s">
        <v>4548</v>
      </c>
      <c r="E1383" s="39" t="s">
        <v>10060</v>
      </c>
      <c r="F1383" s="41" t="s">
        <v>4549</v>
      </c>
      <c r="G1383" s="41" t="s">
        <v>4550</v>
      </c>
      <c r="H1383" s="41" t="s">
        <v>9699</v>
      </c>
    </row>
    <row r="1384" spans="1:8">
      <c r="A1384" s="41">
        <v>1516</v>
      </c>
      <c r="B1384" s="41">
        <v>3</v>
      </c>
      <c r="C1384" s="41" t="s">
        <v>10056</v>
      </c>
      <c r="D1384" s="41" t="s">
        <v>4548</v>
      </c>
      <c r="E1384" s="39" t="s">
        <v>10060</v>
      </c>
      <c r="F1384" s="41" t="s">
        <v>4549</v>
      </c>
      <c r="G1384" s="41" t="s">
        <v>4550</v>
      </c>
      <c r="H1384" s="41" t="s">
        <v>9699</v>
      </c>
    </row>
    <row r="1385" spans="1:8">
      <c r="A1385" s="41">
        <v>1517</v>
      </c>
      <c r="B1385" s="41">
        <v>4</v>
      </c>
      <c r="C1385" s="41" t="s">
        <v>10056</v>
      </c>
      <c r="D1385" s="41" t="s">
        <v>4548</v>
      </c>
      <c r="E1385" s="39" t="s">
        <v>10060</v>
      </c>
      <c r="F1385" s="41" t="s">
        <v>4549</v>
      </c>
      <c r="G1385" s="41" t="s">
        <v>4550</v>
      </c>
      <c r="H1385" s="41" t="s">
        <v>9699</v>
      </c>
    </row>
    <row r="1386" spans="1:8">
      <c r="A1386" s="41">
        <v>1518</v>
      </c>
      <c r="B1386" s="41">
        <v>5</v>
      </c>
      <c r="C1386" s="41" t="s">
        <v>10056</v>
      </c>
      <c r="D1386" s="41" t="s">
        <v>4548</v>
      </c>
      <c r="E1386" s="39" t="s">
        <v>10060</v>
      </c>
      <c r="F1386" s="41" t="s">
        <v>4549</v>
      </c>
      <c r="G1386" s="41" t="s">
        <v>4550</v>
      </c>
      <c r="H1386" s="41" t="s">
        <v>9699</v>
      </c>
    </row>
    <row r="1387" spans="1:8">
      <c r="A1387" s="41">
        <v>1519</v>
      </c>
      <c r="B1387" s="41">
        <v>6</v>
      </c>
      <c r="C1387" s="41" t="s">
        <v>10056</v>
      </c>
      <c r="D1387" s="41" t="s">
        <v>4548</v>
      </c>
      <c r="E1387" s="39" t="s">
        <v>10060</v>
      </c>
      <c r="F1387" s="41" t="s">
        <v>4549</v>
      </c>
      <c r="G1387" s="41" t="s">
        <v>4550</v>
      </c>
      <c r="H1387" s="41" t="s">
        <v>9699</v>
      </c>
    </row>
    <row r="1388" spans="1:8">
      <c r="A1388" s="41">
        <v>1520</v>
      </c>
      <c r="B1388" s="41">
        <v>7</v>
      </c>
      <c r="C1388" s="41" t="s">
        <v>10056</v>
      </c>
      <c r="D1388" s="41" t="s">
        <v>4548</v>
      </c>
      <c r="E1388" s="39" t="s">
        <v>10060</v>
      </c>
      <c r="F1388" s="41" t="s">
        <v>4549</v>
      </c>
      <c r="G1388" s="41" t="s">
        <v>4550</v>
      </c>
      <c r="H1388" s="41" t="s">
        <v>9699</v>
      </c>
    </row>
    <row r="1389" spans="1:8">
      <c r="A1389" s="41">
        <v>1521</v>
      </c>
      <c r="B1389" s="41">
        <v>8</v>
      </c>
      <c r="C1389" s="41" t="s">
        <v>10056</v>
      </c>
      <c r="D1389" s="41" t="s">
        <v>4548</v>
      </c>
      <c r="E1389" s="39" t="s">
        <v>10060</v>
      </c>
      <c r="F1389" s="41" t="s">
        <v>4549</v>
      </c>
      <c r="G1389" s="41" t="s">
        <v>4550</v>
      </c>
      <c r="H1389" s="41" t="s">
        <v>9699</v>
      </c>
    </row>
    <row r="1390" spans="1:8">
      <c r="A1390" s="41">
        <v>1522</v>
      </c>
      <c r="B1390" s="41">
        <v>9</v>
      </c>
      <c r="C1390" s="41" t="s">
        <v>10056</v>
      </c>
      <c r="D1390" s="41" t="s">
        <v>4548</v>
      </c>
      <c r="E1390" s="39" t="s">
        <v>10060</v>
      </c>
      <c r="F1390" s="41" t="s">
        <v>4549</v>
      </c>
      <c r="G1390" s="41" t="s">
        <v>4550</v>
      </c>
      <c r="H1390" s="41" t="s">
        <v>9699</v>
      </c>
    </row>
    <row r="1391" spans="1:8">
      <c r="A1391" s="41">
        <v>1523</v>
      </c>
      <c r="B1391" s="41">
        <v>10</v>
      </c>
      <c r="C1391" s="41" t="s">
        <v>10056</v>
      </c>
      <c r="D1391" s="41" t="s">
        <v>4548</v>
      </c>
      <c r="E1391" s="39" t="s">
        <v>10060</v>
      </c>
      <c r="F1391" s="41" t="s">
        <v>4549</v>
      </c>
      <c r="G1391" s="41" t="s">
        <v>4550</v>
      </c>
      <c r="H1391" s="41" t="s">
        <v>9699</v>
      </c>
    </row>
    <row r="1392" spans="1:8">
      <c r="A1392" s="41">
        <v>1524</v>
      </c>
      <c r="B1392" s="41">
        <v>1</v>
      </c>
      <c r="C1392" s="41" t="s">
        <v>10062</v>
      </c>
      <c r="D1392" s="41" t="s">
        <v>1835</v>
      </c>
      <c r="E1392" s="39" t="s">
        <v>10049</v>
      </c>
      <c r="F1392" s="41" t="s">
        <v>1836</v>
      </c>
      <c r="G1392" s="41" t="s">
        <v>1837</v>
      </c>
      <c r="H1392" s="41" t="s">
        <v>9699</v>
      </c>
    </row>
    <row r="1393" spans="1:8">
      <c r="A1393" s="41">
        <v>1525</v>
      </c>
      <c r="B1393" s="41">
        <v>2</v>
      </c>
      <c r="C1393" s="41" t="s">
        <v>10062</v>
      </c>
      <c r="D1393" s="41" t="s">
        <v>1835</v>
      </c>
      <c r="E1393" s="39" t="s">
        <v>10049</v>
      </c>
      <c r="F1393" s="41" t="s">
        <v>1836</v>
      </c>
      <c r="G1393" s="41" t="s">
        <v>1837</v>
      </c>
      <c r="H1393" s="41" t="s">
        <v>9699</v>
      </c>
    </row>
    <row r="1394" spans="1:8">
      <c r="A1394" s="41">
        <v>1526</v>
      </c>
      <c r="B1394" s="41">
        <v>3</v>
      </c>
      <c r="C1394" s="41" t="s">
        <v>10062</v>
      </c>
      <c r="D1394" s="41" t="s">
        <v>1835</v>
      </c>
      <c r="E1394" s="39" t="s">
        <v>10049</v>
      </c>
      <c r="F1394" s="41" t="s">
        <v>1836</v>
      </c>
      <c r="G1394" s="41" t="s">
        <v>1837</v>
      </c>
      <c r="H1394" s="41" t="s">
        <v>9699</v>
      </c>
    </row>
    <row r="1395" spans="1:8">
      <c r="A1395" s="41">
        <v>1527</v>
      </c>
      <c r="B1395" s="41">
        <v>4</v>
      </c>
      <c r="C1395" s="41" t="s">
        <v>10062</v>
      </c>
      <c r="D1395" s="41" t="s">
        <v>1835</v>
      </c>
      <c r="E1395" s="39" t="s">
        <v>10049</v>
      </c>
      <c r="F1395" s="41" t="s">
        <v>1836</v>
      </c>
      <c r="G1395" s="41" t="s">
        <v>1837</v>
      </c>
      <c r="H1395" s="41" t="s">
        <v>9699</v>
      </c>
    </row>
    <row r="1396" spans="1:8">
      <c r="A1396" s="41">
        <v>1528</v>
      </c>
      <c r="B1396" s="41">
        <v>5</v>
      </c>
      <c r="C1396" s="41" t="s">
        <v>10062</v>
      </c>
      <c r="D1396" s="41" t="s">
        <v>1835</v>
      </c>
      <c r="E1396" s="39" t="s">
        <v>10049</v>
      </c>
      <c r="F1396" s="41" t="s">
        <v>1836</v>
      </c>
      <c r="G1396" s="41" t="s">
        <v>1837</v>
      </c>
      <c r="H1396" s="41" t="s">
        <v>9699</v>
      </c>
    </row>
    <row r="1397" spans="1:8">
      <c r="A1397" s="41">
        <v>1529</v>
      </c>
      <c r="B1397" s="41">
        <v>1</v>
      </c>
      <c r="C1397" s="41" t="s">
        <v>10058</v>
      </c>
      <c r="D1397" s="41" t="s">
        <v>144</v>
      </c>
      <c r="E1397" s="39" t="s">
        <v>10054</v>
      </c>
      <c r="F1397" s="41" t="s">
        <v>145</v>
      </c>
      <c r="G1397" s="41" t="s">
        <v>146</v>
      </c>
      <c r="H1397" s="41" t="s">
        <v>9699</v>
      </c>
    </row>
    <row r="1398" spans="1:8">
      <c r="A1398" s="41">
        <v>1530</v>
      </c>
      <c r="B1398" s="41">
        <v>2</v>
      </c>
      <c r="C1398" s="41" t="s">
        <v>10058</v>
      </c>
      <c r="D1398" s="41" t="s">
        <v>144</v>
      </c>
      <c r="E1398" s="39" t="s">
        <v>10054</v>
      </c>
      <c r="F1398" s="41" t="s">
        <v>145</v>
      </c>
      <c r="G1398" s="41" t="s">
        <v>146</v>
      </c>
      <c r="H1398" s="41" t="s">
        <v>9699</v>
      </c>
    </row>
    <row r="1399" spans="1:8">
      <c r="A1399" s="41">
        <v>1531</v>
      </c>
      <c r="B1399" s="41">
        <v>3</v>
      </c>
      <c r="C1399" s="41" t="s">
        <v>10058</v>
      </c>
      <c r="D1399" s="41" t="s">
        <v>144</v>
      </c>
      <c r="E1399" s="39" t="s">
        <v>10054</v>
      </c>
      <c r="F1399" s="41" t="s">
        <v>145</v>
      </c>
      <c r="G1399" s="41" t="s">
        <v>146</v>
      </c>
      <c r="H1399" s="41" t="s">
        <v>9699</v>
      </c>
    </row>
    <row r="1400" spans="1:8">
      <c r="A1400" s="41">
        <v>1532</v>
      </c>
      <c r="B1400" s="41">
        <v>4</v>
      </c>
      <c r="C1400" s="41" t="s">
        <v>10058</v>
      </c>
      <c r="D1400" s="41" t="s">
        <v>144</v>
      </c>
      <c r="E1400" s="39" t="s">
        <v>10054</v>
      </c>
      <c r="F1400" s="41" t="s">
        <v>145</v>
      </c>
      <c r="G1400" s="41" t="s">
        <v>146</v>
      </c>
      <c r="H1400" s="41" t="s">
        <v>9699</v>
      </c>
    </row>
    <row r="1401" spans="1:8">
      <c r="A1401" s="41">
        <v>1533</v>
      </c>
      <c r="B1401" s="41">
        <v>1</v>
      </c>
      <c r="C1401" s="41" t="s">
        <v>10053</v>
      </c>
      <c r="D1401" s="41" t="s">
        <v>4089</v>
      </c>
      <c r="E1401" s="39" t="s">
        <v>10055</v>
      </c>
      <c r="F1401" s="41" t="s">
        <v>4090</v>
      </c>
      <c r="G1401" s="41" t="s">
        <v>4091</v>
      </c>
      <c r="H1401" s="41" t="s">
        <v>9699</v>
      </c>
    </row>
    <row r="1402" spans="1:8">
      <c r="A1402" s="41">
        <v>1534</v>
      </c>
      <c r="B1402" s="41">
        <v>2</v>
      </c>
      <c r="C1402" s="41" t="s">
        <v>10053</v>
      </c>
      <c r="D1402" s="41" t="s">
        <v>4089</v>
      </c>
      <c r="E1402" s="39" t="s">
        <v>10055</v>
      </c>
      <c r="F1402" s="41" t="s">
        <v>4090</v>
      </c>
      <c r="G1402" s="41" t="s">
        <v>4091</v>
      </c>
      <c r="H1402" s="41" t="s">
        <v>9699</v>
      </c>
    </row>
    <row r="1403" spans="1:8">
      <c r="A1403" s="41">
        <v>1535</v>
      </c>
      <c r="B1403" s="41">
        <v>1</v>
      </c>
      <c r="C1403" s="41" t="s">
        <v>10058</v>
      </c>
      <c r="D1403" s="41" t="s">
        <v>324</v>
      </c>
      <c r="E1403" s="39" t="s">
        <v>10054</v>
      </c>
      <c r="F1403" s="41" t="s">
        <v>325</v>
      </c>
      <c r="G1403" s="41" t="s">
        <v>326</v>
      </c>
      <c r="H1403" s="41" t="s">
        <v>9699</v>
      </c>
    </row>
    <row r="1404" spans="1:8">
      <c r="A1404" s="41">
        <v>1536</v>
      </c>
      <c r="B1404" s="41">
        <v>2</v>
      </c>
      <c r="C1404" s="41" t="s">
        <v>10058</v>
      </c>
      <c r="D1404" s="41" t="s">
        <v>324</v>
      </c>
      <c r="E1404" s="39" t="s">
        <v>10054</v>
      </c>
      <c r="F1404" s="41" t="s">
        <v>325</v>
      </c>
      <c r="G1404" s="41" t="s">
        <v>326</v>
      </c>
      <c r="H1404" s="41" t="s">
        <v>9699</v>
      </c>
    </row>
    <row r="1405" spans="1:8">
      <c r="A1405" s="41">
        <v>1537</v>
      </c>
      <c r="B1405" s="41">
        <v>3</v>
      </c>
      <c r="C1405" s="41" t="s">
        <v>10058</v>
      </c>
      <c r="D1405" s="41" t="s">
        <v>324</v>
      </c>
      <c r="E1405" s="39" t="s">
        <v>10054</v>
      </c>
      <c r="F1405" s="41" t="s">
        <v>325</v>
      </c>
      <c r="G1405" s="41" t="s">
        <v>326</v>
      </c>
      <c r="H1405" s="41" t="s">
        <v>9699</v>
      </c>
    </row>
    <row r="1406" spans="1:8">
      <c r="A1406" s="41">
        <v>1538</v>
      </c>
      <c r="B1406" s="41">
        <v>4</v>
      </c>
      <c r="C1406" s="41" t="s">
        <v>10058</v>
      </c>
      <c r="D1406" s="41" t="s">
        <v>324</v>
      </c>
      <c r="E1406" s="39" t="s">
        <v>10054</v>
      </c>
      <c r="F1406" s="41" t="s">
        <v>325</v>
      </c>
      <c r="G1406" s="41" t="s">
        <v>326</v>
      </c>
      <c r="H1406" s="41" t="s">
        <v>9699</v>
      </c>
    </row>
    <row r="1407" spans="1:8">
      <c r="A1407" s="41">
        <v>1539</v>
      </c>
      <c r="B1407" s="41">
        <v>5</v>
      </c>
      <c r="C1407" s="41" t="s">
        <v>10058</v>
      </c>
      <c r="D1407" s="41" t="s">
        <v>324</v>
      </c>
      <c r="E1407" s="39" t="s">
        <v>10054</v>
      </c>
      <c r="F1407" s="41" t="s">
        <v>325</v>
      </c>
      <c r="G1407" s="41" t="s">
        <v>326</v>
      </c>
      <c r="H1407" s="41" t="s">
        <v>9699</v>
      </c>
    </row>
    <row r="1408" spans="1:8">
      <c r="A1408" s="41">
        <v>1540</v>
      </c>
      <c r="B1408" s="41">
        <v>6</v>
      </c>
      <c r="C1408" s="41" t="s">
        <v>10058</v>
      </c>
      <c r="D1408" s="41" t="s">
        <v>324</v>
      </c>
      <c r="E1408" s="39" t="s">
        <v>10054</v>
      </c>
      <c r="F1408" s="41" t="s">
        <v>325</v>
      </c>
      <c r="G1408" s="41" t="s">
        <v>326</v>
      </c>
      <c r="H1408" s="41" t="s">
        <v>9699</v>
      </c>
    </row>
    <row r="1409" spans="1:8">
      <c r="A1409" s="41">
        <v>1541</v>
      </c>
      <c r="B1409" s="41">
        <v>7</v>
      </c>
      <c r="C1409" s="41" t="s">
        <v>10058</v>
      </c>
      <c r="D1409" s="41" t="s">
        <v>324</v>
      </c>
      <c r="E1409" s="39" t="s">
        <v>10054</v>
      </c>
      <c r="F1409" s="41" t="s">
        <v>325</v>
      </c>
      <c r="G1409" s="41" t="s">
        <v>326</v>
      </c>
      <c r="H1409" s="41" t="s">
        <v>9699</v>
      </c>
    </row>
    <row r="1410" spans="1:8">
      <c r="A1410" s="41">
        <v>1542</v>
      </c>
      <c r="B1410" s="41">
        <v>8</v>
      </c>
      <c r="C1410" s="41" t="s">
        <v>10058</v>
      </c>
      <c r="D1410" s="41" t="s">
        <v>324</v>
      </c>
      <c r="E1410" s="39" t="s">
        <v>10054</v>
      </c>
      <c r="F1410" s="41" t="s">
        <v>325</v>
      </c>
      <c r="G1410" s="41" t="s">
        <v>326</v>
      </c>
      <c r="H1410" s="41" t="s">
        <v>9699</v>
      </c>
    </row>
    <row r="1411" spans="1:8">
      <c r="A1411" s="41">
        <v>1543</v>
      </c>
      <c r="B1411" s="41">
        <v>9</v>
      </c>
      <c r="C1411" s="41" t="s">
        <v>10058</v>
      </c>
      <c r="D1411" s="41" t="s">
        <v>324</v>
      </c>
      <c r="E1411" s="39" t="s">
        <v>10054</v>
      </c>
      <c r="F1411" s="41" t="s">
        <v>325</v>
      </c>
      <c r="G1411" s="41" t="s">
        <v>326</v>
      </c>
      <c r="H1411" s="41" t="s">
        <v>9699</v>
      </c>
    </row>
    <row r="1412" spans="1:8">
      <c r="A1412" s="41">
        <v>1544</v>
      </c>
      <c r="B1412" s="41">
        <v>10</v>
      </c>
      <c r="C1412" s="41" t="s">
        <v>10058</v>
      </c>
      <c r="D1412" s="41" t="s">
        <v>324</v>
      </c>
      <c r="E1412" s="39" t="s">
        <v>10054</v>
      </c>
      <c r="F1412" s="41" t="s">
        <v>325</v>
      </c>
      <c r="G1412" s="41" t="s">
        <v>326</v>
      </c>
      <c r="H1412" s="41" t="s">
        <v>9699</v>
      </c>
    </row>
    <row r="1413" spans="1:8">
      <c r="A1413" s="41">
        <v>1545</v>
      </c>
      <c r="B1413" s="41">
        <v>1</v>
      </c>
      <c r="C1413" s="41" t="s">
        <v>10058</v>
      </c>
      <c r="D1413" s="41" t="s">
        <v>672</v>
      </c>
      <c r="E1413" s="39" t="s">
        <v>10054</v>
      </c>
      <c r="F1413" s="41" t="s">
        <v>673</v>
      </c>
      <c r="G1413" s="41" t="s">
        <v>674</v>
      </c>
      <c r="H1413" s="41" t="s">
        <v>9699</v>
      </c>
    </row>
    <row r="1414" spans="1:8">
      <c r="A1414" s="41">
        <v>1546</v>
      </c>
      <c r="B1414" s="41">
        <v>2</v>
      </c>
      <c r="C1414" s="41" t="s">
        <v>10058</v>
      </c>
      <c r="D1414" s="41" t="s">
        <v>672</v>
      </c>
      <c r="E1414" s="39" t="s">
        <v>10054</v>
      </c>
      <c r="F1414" s="41" t="s">
        <v>673</v>
      </c>
      <c r="G1414" s="41" t="s">
        <v>674</v>
      </c>
      <c r="H1414" s="41" t="s">
        <v>9699</v>
      </c>
    </row>
    <row r="1415" spans="1:8">
      <c r="A1415" s="41">
        <v>1547</v>
      </c>
      <c r="B1415" s="41">
        <v>3</v>
      </c>
      <c r="C1415" s="41" t="s">
        <v>10058</v>
      </c>
      <c r="D1415" s="41" t="s">
        <v>672</v>
      </c>
      <c r="E1415" s="39" t="s">
        <v>10054</v>
      </c>
      <c r="F1415" s="41" t="s">
        <v>673</v>
      </c>
      <c r="G1415" s="41" t="s">
        <v>674</v>
      </c>
      <c r="H1415" s="41" t="s">
        <v>9699</v>
      </c>
    </row>
    <row r="1416" spans="1:8">
      <c r="A1416" s="41">
        <v>1548</v>
      </c>
      <c r="B1416" s="41">
        <v>4</v>
      </c>
      <c r="C1416" s="41" t="s">
        <v>10058</v>
      </c>
      <c r="D1416" s="41" t="s">
        <v>672</v>
      </c>
      <c r="E1416" s="39" t="s">
        <v>10054</v>
      </c>
      <c r="F1416" s="41" t="s">
        <v>673</v>
      </c>
      <c r="G1416" s="41" t="s">
        <v>674</v>
      </c>
      <c r="H1416" s="41" t="s">
        <v>9699</v>
      </c>
    </row>
    <row r="1417" spans="1:8">
      <c r="A1417" s="41">
        <v>1549</v>
      </c>
      <c r="B1417" s="41">
        <v>5</v>
      </c>
      <c r="C1417" s="41" t="s">
        <v>10058</v>
      </c>
      <c r="D1417" s="41" t="s">
        <v>672</v>
      </c>
      <c r="E1417" s="39" t="s">
        <v>10054</v>
      </c>
      <c r="F1417" s="41" t="s">
        <v>673</v>
      </c>
      <c r="G1417" s="41" t="s">
        <v>674</v>
      </c>
      <c r="H1417" s="41" t="s">
        <v>9699</v>
      </c>
    </row>
    <row r="1418" spans="1:8">
      <c r="A1418" s="41">
        <v>1550</v>
      </c>
      <c r="B1418" s="41">
        <v>6</v>
      </c>
      <c r="C1418" s="41" t="s">
        <v>10058</v>
      </c>
      <c r="D1418" s="41" t="s">
        <v>672</v>
      </c>
      <c r="E1418" s="39" t="s">
        <v>10054</v>
      </c>
      <c r="F1418" s="41" t="s">
        <v>673</v>
      </c>
      <c r="G1418" s="41" t="s">
        <v>674</v>
      </c>
      <c r="H1418" s="41" t="s">
        <v>9699</v>
      </c>
    </row>
    <row r="1419" spans="1:8">
      <c r="A1419" s="41">
        <v>1551</v>
      </c>
      <c r="B1419" s="41">
        <v>7</v>
      </c>
      <c r="C1419" s="41" t="s">
        <v>10058</v>
      </c>
      <c r="D1419" s="41" t="s">
        <v>672</v>
      </c>
      <c r="E1419" s="39" t="s">
        <v>10054</v>
      </c>
      <c r="F1419" s="41" t="s">
        <v>673</v>
      </c>
      <c r="G1419" s="41" t="s">
        <v>674</v>
      </c>
      <c r="H1419" s="41" t="s">
        <v>9699</v>
      </c>
    </row>
    <row r="1420" spans="1:8">
      <c r="A1420" s="41">
        <v>1552</v>
      </c>
      <c r="B1420" s="41">
        <v>8</v>
      </c>
      <c r="C1420" s="41" t="s">
        <v>10058</v>
      </c>
      <c r="D1420" s="41" t="s">
        <v>672</v>
      </c>
      <c r="E1420" s="39" t="s">
        <v>10054</v>
      </c>
      <c r="F1420" s="41" t="s">
        <v>673</v>
      </c>
      <c r="G1420" s="41" t="s">
        <v>674</v>
      </c>
      <c r="H1420" s="41" t="s">
        <v>9699</v>
      </c>
    </row>
    <row r="1421" spans="1:8">
      <c r="A1421" s="41">
        <v>1553</v>
      </c>
      <c r="B1421" s="41">
        <v>9</v>
      </c>
      <c r="C1421" s="41" t="s">
        <v>10058</v>
      </c>
      <c r="D1421" s="41" t="s">
        <v>672</v>
      </c>
      <c r="E1421" s="39" t="s">
        <v>10054</v>
      </c>
      <c r="F1421" s="41" t="s">
        <v>673</v>
      </c>
      <c r="G1421" s="41" t="s">
        <v>674</v>
      </c>
      <c r="H1421" s="41" t="s">
        <v>9699</v>
      </c>
    </row>
    <row r="1422" spans="1:8">
      <c r="A1422" s="41">
        <v>1554</v>
      </c>
      <c r="B1422" s="41">
        <v>10</v>
      </c>
      <c r="C1422" s="41" t="s">
        <v>10058</v>
      </c>
      <c r="D1422" s="41" t="s">
        <v>672</v>
      </c>
      <c r="E1422" s="39" t="s">
        <v>10054</v>
      </c>
      <c r="F1422" s="41" t="s">
        <v>673</v>
      </c>
      <c r="G1422" s="41" t="s">
        <v>674</v>
      </c>
      <c r="H1422" s="41" t="s">
        <v>9699</v>
      </c>
    </row>
    <row r="1423" spans="1:8">
      <c r="A1423" s="41">
        <v>1555</v>
      </c>
      <c r="B1423" s="41">
        <v>1</v>
      </c>
      <c r="C1423" s="41" t="s">
        <v>10048</v>
      </c>
      <c r="D1423" s="41" t="s">
        <v>8113</v>
      </c>
      <c r="E1423" s="39" t="s">
        <v>10069</v>
      </c>
      <c r="F1423" s="41" t="s">
        <v>8114</v>
      </c>
      <c r="G1423" s="41" t="s">
        <v>8115</v>
      </c>
      <c r="H1423" s="41" t="s">
        <v>9699</v>
      </c>
    </row>
    <row r="1424" spans="1:8">
      <c r="A1424" s="41">
        <v>1556</v>
      </c>
      <c r="B1424" s="41">
        <v>2</v>
      </c>
      <c r="C1424" s="41" t="s">
        <v>10048</v>
      </c>
      <c r="D1424" s="41" t="s">
        <v>8113</v>
      </c>
      <c r="E1424" s="39" t="s">
        <v>10069</v>
      </c>
      <c r="F1424" s="41" t="s">
        <v>8114</v>
      </c>
      <c r="G1424" s="41" t="s">
        <v>8115</v>
      </c>
      <c r="H1424" s="41" t="s">
        <v>9699</v>
      </c>
    </row>
    <row r="1425" spans="1:8">
      <c r="A1425" s="41">
        <v>1557</v>
      </c>
      <c r="B1425" s="41">
        <v>3</v>
      </c>
      <c r="C1425" s="41" t="s">
        <v>10048</v>
      </c>
      <c r="D1425" s="41" t="s">
        <v>8113</v>
      </c>
      <c r="E1425" s="39" t="s">
        <v>10069</v>
      </c>
      <c r="F1425" s="41" t="s">
        <v>8114</v>
      </c>
      <c r="G1425" s="41" t="s">
        <v>8115</v>
      </c>
      <c r="H1425" s="41" t="s">
        <v>9699</v>
      </c>
    </row>
    <row r="1426" spans="1:8">
      <c r="A1426" s="41">
        <v>1558</v>
      </c>
      <c r="B1426" s="41">
        <v>4</v>
      </c>
      <c r="C1426" s="41" t="s">
        <v>10048</v>
      </c>
      <c r="D1426" s="41" t="s">
        <v>8113</v>
      </c>
      <c r="E1426" s="39" t="s">
        <v>10069</v>
      </c>
      <c r="F1426" s="41" t="s">
        <v>8114</v>
      </c>
      <c r="G1426" s="41" t="s">
        <v>8115</v>
      </c>
      <c r="H1426" s="41" t="s">
        <v>9699</v>
      </c>
    </row>
    <row r="1427" spans="1:8">
      <c r="A1427" s="41">
        <v>1559</v>
      </c>
      <c r="B1427" s="41">
        <v>5</v>
      </c>
      <c r="C1427" s="41" t="s">
        <v>10048</v>
      </c>
      <c r="D1427" s="41" t="s">
        <v>8113</v>
      </c>
      <c r="E1427" s="39" t="s">
        <v>10069</v>
      </c>
      <c r="F1427" s="41" t="s">
        <v>8114</v>
      </c>
      <c r="G1427" s="41" t="s">
        <v>8115</v>
      </c>
      <c r="H1427" s="41" t="s">
        <v>9699</v>
      </c>
    </row>
    <row r="1428" spans="1:8">
      <c r="A1428" s="41">
        <v>1560</v>
      </c>
      <c r="B1428" s="41">
        <v>1</v>
      </c>
      <c r="C1428" s="41" t="s">
        <v>10050</v>
      </c>
      <c r="D1428" s="41" t="s">
        <v>7110</v>
      </c>
      <c r="E1428" s="39" t="s">
        <v>10052</v>
      </c>
      <c r="F1428" s="41" t="s">
        <v>7111</v>
      </c>
      <c r="G1428" s="41" t="s">
        <v>7112</v>
      </c>
      <c r="H1428" s="41" t="s">
        <v>9699</v>
      </c>
    </row>
    <row r="1429" spans="1:8">
      <c r="A1429" s="41">
        <v>1561</v>
      </c>
      <c r="B1429" s="41">
        <v>1</v>
      </c>
      <c r="C1429" s="41" t="s">
        <v>10053</v>
      </c>
      <c r="D1429" s="41" t="s">
        <v>7890</v>
      </c>
      <c r="E1429" s="39" t="s">
        <v>10055</v>
      </c>
      <c r="F1429" s="41" t="s">
        <v>7891</v>
      </c>
      <c r="G1429" s="41" t="s">
        <v>7892</v>
      </c>
      <c r="H1429" s="41" t="s">
        <v>9699</v>
      </c>
    </row>
    <row r="1430" spans="1:8">
      <c r="A1430" s="41">
        <v>1562</v>
      </c>
      <c r="B1430" s="41">
        <v>2</v>
      </c>
      <c r="C1430" s="41" t="s">
        <v>10053</v>
      </c>
      <c r="D1430" s="41" t="s">
        <v>7890</v>
      </c>
      <c r="E1430" s="39" t="s">
        <v>10055</v>
      </c>
      <c r="F1430" s="41" t="s">
        <v>7891</v>
      </c>
      <c r="G1430" s="41" t="s">
        <v>7892</v>
      </c>
      <c r="H1430" s="41" t="s">
        <v>9699</v>
      </c>
    </row>
    <row r="1431" spans="1:8">
      <c r="A1431" s="41">
        <v>1563</v>
      </c>
      <c r="B1431" s="41">
        <v>3</v>
      </c>
      <c r="C1431" s="41" t="s">
        <v>10053</v>
      </c>
      <c r="D1431" s="41" t="s">
        <v>7890</v>
      </c>
      <c r="E1431" s="39" t="s">
        <v>10055</v>
      </c>
      <c r="F1431" s="41" t="s">
        <v>7891</v>
      </c>
      <c r="G1431" s="41" t="s">
        <v>7892</v>
      </c>
      <c r="H1431" s="41" t="s">
        <v>9699</v>
      </c>
    </row>
    <row r="1432" spans="1:8">
      <c r="A1432" s="41">
        <v>1565</v>
      </c>
      <c r="B1432" s="41">
        <v>5</v>
      </c>
      <c r="C1432" s="41" t="s">
        <v>10053</v>
      </c>
      <c r="D1432" s="41" t="s">
        <v>7890</v>
      </c>
      <c r="E1432" s="39" t="s">
        <v>10055</v>
      </c>
      <c r="F1432" s="41" t="s">
        <v>7891</v>
      </c>
      <c r="G1432" s="41" t="s">
        <v>7892</v>
      </c>
      <c r="H1432" s="41" t="s">
        <v>9699</v>
      </c>
    </row>
    <row r="1433" spans="1:8">
      <c r="A1433" s="41">
        <v>1566</v>
      </c>
      <c r="B1433" s="41">
        <v>6</v>
      </c>
      <c r="C1433" s="41" t="s">
        <v>10053</v>
      </c>
      <c r="D1433" s="41" t="s">
        <v>7890</v>
      </c>
      <c r="E1433" s="39" t="s">
        <v>10055</v>
      </c>
      <c r="F1433" s="41" t="s">
        <v>7891</v>
      </c>
      <c r="G1433" s="41" t="s">
        <v>7892</v>
      </c>
      <c r="H1433" s="41" t="s">
        <v>9699</v>
      </c>
    </row>
    <row r="1434" spans="1:8">
      <c r="A1434" s="41">
        <v>1567</v>
      </c>
      <c r="B1434" s="41">
        <v>7</v>
      </c>
      <c r="C1434" s="41" t="s">
        <v>10053</v>
      </c>
      <c r="D1434" s="41" t="s">
        <v>7890</v>
      </c>
      <c r="E1434" s="39" t="s">
        <v>10055</v>
      </c>
      <c r="F1434" s="41" t="s">
        <v>7891</v>
      </c>
      <c r="G1434" s="41" t="s">
        <v>7892</v>
      </c>
      <c r="H1434" s="41" t="s">
        <v>9699</v>
      </c>
    </row>
    <row r="1435" spans="1:8">
      <c r="A1435" s="41">
        <v>1568</v>
      </c>
      <c r="B1435" s="41">
        <v>8</v>
      </c>
      <c r="C1435" s="41" t="s">
        <v>10053</v>
      </c>
      <c r="D1435" s="41" t="s">
        <v>7890</v>
      </c>
      <c r="E1435" s="39" t="s">
        <v>10055</v>
      </c>
      <c r="F1435" s="41" t="s">
        <v>7891</v>
      </c>
      <c r="G1435" s="41" t="s">
        <v>7892</v>
      </c>
      <c r="H1435" s="41" t="s">
        <v>9699</v>
      </c>
    </row>
    <row r="1436" spans="1:8">
      <c r="A1436" s="41">
        <v>1569</v>
      </c>
      <c r="B1436" s="41">
        <v>1</v>
      </c>
      <c r="C1436" s="41" t="s">
        <v>10050</v>
      </c>
      <c r="D1436" s="41" t="s">
        <v>7130</v>
      </c>
      <c r="E1436" s="39" t="s">
        <v>10052</v>
      </c>
      <c r="F1436" s="41" t="s">
        <v>7131</v>
      </c>
      <c r="G1436" s="41" t="s">
        <v>7132</v>
      </c>
      <c r="H1436" s="41" t="s">
        <v>9699</v>
      </c>
    </row>
    <row r="1437" spans="1:8">
      <c r="A1437" s="41">
        <v>1570</v>
      </c>
      <c r="B1437" s="41">
        <v>2</v>
      </c>
      <c r="C1437" s="41" t="s">
        <v>10050</v>
      </c>
      <c r="D1437" s="41" t="s">
        <v>7130</v>
      </c>
      <c r="E1437" s="39" t="s">
        <v>10052</v>
      </c>
      <c r="F1437" s="41" t="s">
        <v>7131</v>
      </c>
      <c r="G1437" s="41" t="s">
        <v>7132</v>
      </c>
      <c r="H1437" s="41" t="s">
        <v>9699</v>
      </c>
    </row>
    <row r="1438" spans="1:8">
      <c r="A1438" s="41">
        <v>1571</v>
      </c>
      <c r="B1438" s="41">
        <v>1</v>
      </c>
      <c r="C1438" s="41" t="s">
        <v>10062</v>
      </c>
      <c r="D1438" s="41" t="s">
        <v>5025</v>
      </c>
      <c r="E1438" s="39" t="s">
        <v>10063</v>
      </c>
      <c r="F1438" s="41" t="s">
        <v>5026</v>
      </c>
      <c r="G1438" s="41" t="s">
        <v>5027</v>
      </c>
      <c r="H1438" s="41" t="s">
        <v>9699</v>
      </c>
    </row>
    <row r="1439" spans="1:8">
      <c r="A1439" s="41">
        <v>1572</v>
      </c>
      <c r="B1439" s="41">
        <v>2</v>
      </c>
      <c r="C1439" s="41" t="s">
        <v>10062</v>
      </c>
      <c r="D1439" s="41" t="s">
        <v>5025</v>
      </c>
      <c r="E1439" s="39" t="s">
        <v>10063</v>
      </c>
      <c r="F1439" s="41" t="s">
        <v>5026</v>
      </c>
      <c r="G1439" s="41" t="s">
        <v>5027</v>
      </c>
      <c r="H1439" s="41" t="s">
        <v>9699</v>
      </c>
    </row>
    <row r="1440" spans="1:8">
      <c r="A1440" s="41">
        <v>1573</v>
      </c>
      <c r="B1440" s="41">
        <v>3</v>
      </c>
      <c r="C1440" s="41" t="s">
        <v>10062</v>
      </c>
      <c r="D1440" s="41" t="s">
        <v>5025</v>
      </c>
      <c r="E1440" s="39" t="s">
        <v>10063</v>
      </c>
      <c r="F1440" s="41" t="s">
        <v>5026</v>
      </c>
      <c r="G1440" s="41" t="s">
        <v>5027</v>
      </c>
      <c r="H1440" s="41" t="s">
        <v>9699</v>
      </c>
    </row>
    <row r="1441" spans="1:8">
      <c r="A1441" s="41">
        <v>1574</v>
      </c>
      <c r="B1441" s="41">
        <v>1</v>
      </c>
      <c r="C1441" s="41" t="s">
        <v>10056</v>
      </c>
      <c r="D1441" s="41" t="s">
        <v>1403</v>
      </c>
      <c r="E1441" s="39" t="s">
        <v>10057</v>
      </c>
      <c r="F1441" s="41" t="s">
        <v>1404</v>
      </c>
      <c r="G1441" s="41" t="s">
        <v>1405</v>
      </c>
      <c r="H1441" s="41" t="s">
        <v>9699</v>
      </c>
    </row>
    <row r="1442" spans="1:8">
      <c r="A1442" s="41">
        <v>1575</v>
      </c>
      <c r="B1442" s="41">
        <v>2</v>
      </c>
      <c r="C1442" s="41" t="s">
        <v>10056</v>
      </c>
      <c r="D1442" s="41" t="s">
        <v>1403</v>
      </c>
      <c r="E1442" s="39" t="s">
        <v>10057</v>
      </c>
      <c r="F1442" s="41" t="s">
        <v>1404</v>
      </c>
      <c r="G1442" s="41" t="s">
        <v>1405</v>
      </c>
      <c r="H1442" s="41" t="s">
        <v>9699</v>
      </c>
    </row>
    <row r="1443" spans="1:8">
      <c r="A1443" s="41">
        <v>1576</v>
      </c>
      <c r="B1443" s="41">
        <v>3</v>
      </c>
      <c r="C1443" s="41" t="s">
        <v>10056</v>
      </c>
      <c r="D1443" s="41" t="s">
        <v>1403</v>
      </c>
      <c r="E1443" s="39" t="s">
        <v>10057</v>
      </c>
      <c r="F1443" s="41" t="s">
        <v>1404</v>
      </c>
      <c r="G1443" s="41" t="s">
        <v>1405</v>
      </c>
      <c r="H1443" s="41" t="s">
        <v>9699</v>
      </c>
    </row>
    <row r="1444" spans="1:8">
      <c r="A1444" s="41">
        <v>1577</v>
      </c>
      <c r="B1444" s="41">
        <v>4</v>
      </c>
      <c r="C1444" s="41" t="s">
        <v>10056</v>
      </c>
      <c r="D1444" s="41" t="s">
        <v>1403</v>
      </c>
      <c r="E1444" s="39" t="s">
        <v>10057</v>
      </c>
      <c r="F1444" s="41" t="s">
        <v>1404</v>
      </c>
      <c r="G1444" s="41" t="s">
        <v>1405</v>
      </c>
      <c r="H1444" s="41" t="s">
        <v>9699</v>
      </c>
    </row>
    <row r="1445" spans="1:8">
      <c r="A1445" s="41">
        <v>1578</v>
      </c>
      <c r="B1445" s="41">
        <v>5</v>
      </c>
      <c r="C1445" s="41" t="s">
        <v>10056</v>
      </c>
      <c r="D1445" s="41" t="s">
        <v>1403</v>
      </c>
      <c r="E1445" s="39" t="s">
        <v>10057</v>
      </c>
      <c r="F1445" s="41" t="s">
        <v>1404</v>
      </c>
      <c r="G1445" s="41" t="s">
        <v>1405</v>
      </c>
      <c r="H1445" s="41" t="s">
        <v>9699</v>
      </c>
    </row>
    <row r="1446" spans="1:8">
      <c r="A1446" s="41">
        <v>1579</v>
      </c>
      <c r="B1446" s="41">
        <v>6</v>
      </c>
      <c r="C1446" s="41" t="s">
        <v>10056</v>
      </c>
      <c r="D1446" s="41" t="s">
        <v>1403</v>
      </c>
      <c r="E1446" s="39" t="s">
        <v>10057</v>
      </c>
      <c r="F1446" s="41" t="s">
        <v>1404</v>
      </c>
      <c r="G1446" s="41" t="s">
        <v>1405</v>
      </c>
      <c r="H1446" s="41" t="s">
        <v>9699</v>
      </c>
    </row>
    <row r="1447" spans="1:8">
      <c r="A1447" s="41">
        <v>1580</v>
      </c>
      <c r="B1447" s="41">
        <v>7</v>
      </c>
      <c r="C1447" s="41" t="s">
        <v>10056</v>
      </c>
      <c r="D1447" s="41" t="s">
        <v>1403</v>
      </c>
      <c r="E1447" s="39" t="s">
        <v>10057</v>
      </c>
      <c r="F1447" s="41" t="s">
        <v>1404</v>
      </c>
      <c r="G1447" s="41" t="s">
        <v>1405</v>
      </c>
      <c r="H1447" s="41" t="s">
        <v>9699</v>
      </c>
    </row>
    <row r="1448" spans="1:8">
      <c r="A1448" s="41">
        <v>1581</v>
      </c>
      <c r="B1448" s="41">
        <v>8</v>
      </c>
      <c r="C1448" s="41" t="s">
        <v>10056</v>
      </c>
      <c r="D1448" s="41" t="s">
        <v>1403</v>
      </c>
      <c r="E1448" s="39" t="s">
        <v>10057</v>
      </c>
      <c r="F1448" s="41" t="s">
        <v>1404</v>
      </c>
      <c r="G1448" s="41" t="s">
        <v>1405</v>
      </c>
      <c r="H1448" s="41" t="s">
        <v>9699</v>
      </c>
    </row>
    <row r="1449" spans="1:8">
      <c r="A1449" s="41">
        <v>1582</v>
      </c>
      <c r="B1449" s="41">
        <v>9</v>
      </c>
      <c r="C1449" s="41" t="s">
        <v>10056</v>
      </c>
      <c r="D1449" s="41" t="s">
        <v>1403</v>
      </c>
      <c r="E1449" s="39" t="s">
        <v>10057</v>
      </c>
      <c r="F1449" s="41" t="s">
        <v>1404</v>
      </c>
      <c r="G1449" s="41" t="s">
        <v>1405</v>
      </c>
      <c r="H1449" s="41" t="s">
        <v>9699</v>
      </c>
    </row>
    <row r="1450" spans="1:8">
      <c r="A1450" s="41">
        <v>1583</v>
      </c>
      <c r="B1450" s="41">
        <v>10</v>
      </c>
      <c r="C1450" s="41" t="s">
        <v>10056</v>
      </c>
      <c r="D1450" s="41" t="s">
        <v>1403</v>
      </c>
      <c r="E1450" s="39" t="s">
        <v>10057</v>
      </c>
      <c r="F1450" s="41" t="s">
        <v>1404</v>
      </c>
      <c r="G1450" s="41" t="s">
        <v>1405</v>
      </c>
      <c r="H1450" s="41" t="s">
        <v>9699</v>
      </c>
    </row>
    <row r="1451" spans="1:8">
      <c r="A1451" s="41">
        <v>1584</v>
      </c>
      <c r="B1451" s="41">
        <v>1</v>
      </c>
      <c r="C1451" s="41" t="s">
        <v>10058</v>
      </c>
      <c r="D1451" s="41" t="s">
        <v>611</v>
      </c>
      <c r="E1451" s="39" t="s">
        <v>10054</v>
      </c>
      <c r="F1451" s="41" t="s">
        <v>612</v>
      </c>
      <c r="G1451" s="41" t="s">
        <v>613</v>
      </c>
      <c r="H1451" s="41" t="s">
        <v>9699</v>
      </c>
    </row>
    <row r="1452" spans="1:8">
      <c r="A1452" s="41">
        <v>1585</v>
      </c>
      <c r="B1452" s="41">
        <v>2</v>
      </c>
      <c r="C1452" s="41" t="s">
        <v>10058</v>
      </c>
      <c r="D1452" s="41" t="s">
        <v>611</v>
      </c>
      <c r="E1452" s="39" t="s">
        <v>10054</v>
      </c>
      <c r="F1452" s="41" t="s">
        <v>612</v>
      </c>
      <c r="G1452" s="41" t="s">
        <v>613</v>
      </c>
      <c r="H1452" s="41" t="str">
        <f>VLOOKUP(A1452,[1]Sheet1!$A:$E,5,0)</f>
        <v>불인정</v>
      </c>
    </row>
    <row r="1453" spans="1:8">
      <c r="A1453" s="41">
        <v>1586</v>
      </c>
      <c r="B1453" s="41">
        <v>1</v>
      </c>
      <c r="C1453" s="41" t="s">
        <v>10062</v>
      </c>
      <c r="D1453" s="41" t="s">
        <v>1954</v>
      </c>
      <c r="E1453" s="39" t="s">
        <v>10065</v>
      </c>
      <c r="F1453" s="41" t="s">
        <v>1955</v>
      </c>
      <c r="G1453" s="41" t="s">
        <v>1956</v>
      </c>
      <c r="H1453" s="41" t="s">
        <v>9699</v>
      </c>
    </row>
    <row r="1454" spans="1:8">
      <c r="A1454" s="41">
        <v>1587</v>
      </c>
      <c r="B1454" s="41">
        <v>2</v>
      </c>
      <c r="C1454" s="41" t="s">
        <v>10062</v>
      </c>
      <c r="D1454" s="41" t="s">
        <v>1954</v>
      </c>
      <c r="E1454" s="39" t="s">
        <v>10065</v>
      </c>
      <c r="F1454" s="41" t="s">
        <v>1955</v>
      </c>
      <c r="G1454" s="41" t="s">
        <v>1956</v>
      </c>
      <c r="H1454" s="41" t="s">
        <v>9699</v>
      </c>
    </row>
    <row r="1455" spans="1:8">
      <c r="A1455" s="41">
        <v>1588</v>
      </c>
      <c r="B1455" s="41">
        <v>3</v>
      </c>
      <c r="C1455" s="41" t="s">
        <v>10062</v>
      </c>
      <c r="D1455" s="41" t="s">
        <v>1954</v>
      </c>
      <c r="E1455" s="39" t="s">
        <v>10065</v>
      </c>
      <c r="F1455" s="41" t="s">
        <v>1955</v>
      </c>
      <c r="G1455" s="41" t="s">
        <v>1956</v>
      </c>
      <c r="H1455" s="41" t="s">
        <v>9699</v>
      </c>
    </row>
    <row r="1456" spans="1:8">
      <c r="A1456" s="41">
        <v>1589</v>
      </c>
      <c r="B1456" s="41">
        <v>4</v>
      </c>
      <c r="C1456" s="41" t="s">
        <v>10062</v>
      </c>
      <c r="D1456" s="41" t="s">
        <v>1954</v>
      </c>
      <c r="E1456" s="39" t="s">
        <v>10065</v>
      </c>
      <c r="F1456" s="41" t="s">
        <v>1955</v>
      </c>
      <c r="G1456" s="41" t="s">
        <v>1956</v>
      </c>
      <c r="H1456" s="41" t="s">
        <v>9699</v>
      </c>
    </row>
    <row r="1457" spans="1:8">
      <c r="A1457" s="41">
        <v>1590</v>
      </c>
      <c r="B1457" s="41">
        <v>5</v>
      </c>
      <c r="C1457" s="41" t="s">
        <v>10062</v>
      </c>
      <c r="D1457" s="41" t="s">
        <v>1954</v>
      </c>
      <c r="E1457" s="39" t="s">
        <v>10065</v>
      </c>
      <c r="F1457" s="41" t="s">
        <v>1955</v>
      </c>
      <c r="G1457" s="41" t="s">
        <v>1956</v>
      </c>
      <c r="H1457" s="41" t="s">
        <v>9699</v>
      </c>
    </row>
    <row r="1458" spans="1:8">
      <c r="A1458" s="41">
        <v>1591</v>
      </c>
      <c r="B1458" s="41">
        <v>6</v>
      </c>
      <c r="C1458" s="41" t="s">
        <v>10062</v>
      </c>
      <c r="D1458" s="41" t="s">
        <v>1954</v>
      </c>
      <c r="E1458" s="39" t="s">
        <v>10065</v>
      </c>
      <c r="F1458" s="41" t="s">
        <v>1955</v>
      </c>
      <c r="G1458" s="41" t="s">
        <v>1956</v>
      </c>
      <c r="H1458" s="41" t="s">
        <v>9699</v>
      </c>
    </row>
    <row r="1459" spans="1:8">
      <c r="A1459" s="41">
        <v>1592</v>
      </c>
      <c r="B1459" s="41">
        <v>7</v>
      </c>
      <c r="C1459" s="41" t="s">
        <v>10062</v>
      </c>
      <c r="D1459" s="41" t="s">
        <v>1954</v>
      </c>
      <c r="E1459" s="39" t="s">
        <v>10065</v>
      </c>
      <c r="F1459" s="41" t="s">
        <v>1955</v>
      </c>
      <c r="G1459" s="41" t="s">
        <v>1956</v>
      </c>
      <c r="H1459" s="41" t="s">
        <v>9699</v>
      </c>
    </row>
    <row r="1460" spans="1:8">
      <c r="A1460" s="41">
        <v>1593</v>
      </c>
      <c r="B1460" s="41">
        <v>8</v>
      </c>
      <c r="C1460" s="41" t="s">
        <v>10062</v>
      </c>
      <c r="D1460" s="41" t="s">
        <v>1954</v>
      </c>
      <c r="E1460" s="39" t="s">
        <v>10065</v>
      </c>
      <c r="F1460" s="41" t="s">
        <v>1955</v>
      </c>
      <c r="G1460" s="41" t="s">
        <v>1956</v>
      </c>
      <c r="H1460" s="41" t="s">
        <v>9699</v>
      </c>
    </row>
    <row r="1461" spans="1:8">
      <c r="A1461" s="41">
        <v>1594</v>
      </c>
      <c r="B1461" s="41">
        <v>9</v>
      </c>
      <c r="C1461" s="41" t="s">
        <v>10062</v>
      </c>
      <c r="D1461" s="41" t="s">
        <v>1954</v>
      </c>
      <c r="E1461" s="39" t="s">
        <v>10065</v>
      </c>
      <c r="F1461" s="41" t="s">
        <v>1955</v>
      </c>
      <c r="G1461" s="41" t="s">
        <v>1956</v>
      </c>
      <c r="H1461" s="41" t="s">
        <v>9699</v>
      </c>
    </row>
    <row r="1462" spans="1:8">
      <c r="A1462" s="41">
        <v>1595</v>
      </c>
      <c r="B1462" s="41">
        <v>10</v>
      </c>
      <c r="C1462" s="41" t="s">
        <v>10062</v>
      </c>
      <c r="D1462" s="41" t="s">
        <v>1954</v>
      </c>
      <c r="E1462" s="39" t="s">
        <v>10065</v>
      </c>
      <c r="F1462" s="41" t="s">
        <v>1955</v>
      </c>
      <c r="G1462" s="41" t="s">
        <v>1956</v>
      </c>
      <c r="H1462" s="41" t="s">
        <v>9699</v>
      </c>
    </row>
    <row r="1463" spans="1:8">
      <c r="A1463" s="41">
        <v>1596</v>
      </c>
      <c r="B1463" s="41">
        <v>1</v>
      </c>
      <c r="C1463" s="41" t="s">
        <v>10062</v>
      </c>
      <c r="D1463" s="41" t="s">
        <v>1184</v>
      </c>
      <c r="E1463" s="39" t="s">
        <v>10065</v>
      </c>
      <c r="F1463" s="41" t="s">
        <v>1185</v>
      </c>
      <c r="G1463" s="41" t="s">
        <v>1186</v>
      </c>
      <c r="H1463" s="41" t="s">
        <v>9699</v>
      </c>
    </row>
    <row r="1464" spans="1:8">
      <c r="A1464" s="41">
        <v>1597</v>
      </c>
      <c r="B1464" s="41">
        <v>2</v>
      </c>
      <c r="C1464" s="41" t="s">
        <v>10062</v>
      </c>
      <c r="D1464" s="41" t="s">
        <v>1184</v>
      </c>
      <c r="E1464" s="39" t="s">
        <v>10065</v>
      </c>
      <c r="F1464" s="41" t="s">
        <v>1185</v>
      </c>
      <c r="G1464" s="41" t="s">
        <v>1186</v>
      </c>
      <c r="H1464" s="41" t="s">
        <v>9699</v>
      </c>
    </row>
    <row r="1465" spans="1:8">
      <c r="A1465" s="41">
        <v>1598</v>
      </c>
      <c r="B1465" s="41">
        <v>3</v>
      </c>
      <c r="C1465" s="41" t="s">
        <v>10062</v>
      </c>
      <c r="D1465" s="41" t="s">
        <v>1184</v>
      </c>
      <c r="E1465" s="39" t="s">
        <v>10065</v>
      </c>
      <c r="F1465" s="41" t="s">
        <v>1185</v>
      </c>
      <c r="G1465" s="41" t="s">
        <v>1186</v>
      </c>
      <c r="H1465" s="41" t="s">
        <v>9699</v>
      </c>
    </row>
    <row r="1466" spans="1:8">
      <c r="A1466" s="41">
        <v>1599</v>
      </c>
      <c r="B1466" s="41">
        <v>4</v>
      </c>
      <c r="C1466" s="41" t="s">
        <v>10062</v>
      </c>
      <c r="D1466" s="41" t="s">
        <v>1184</v>
      </c>
      <c r="E1466" s="39" t="s">
        <v>10065</v>
      </c>
      <c r="F1466" s="41" t="s">
        <v>1185</v>
      </c>
      <c r="G1466" s="41" t="s">
        <v>1186</v>
      </c>
      <c r="H1466" s="41" t="s">
        <v>9699</v>
      </c>
    </row>
    <row r="1467" spans="1:8">
      <c r="A1467" s="41">
        <v>1600</v>
      </c>
      <c r="B1467" s="41">
        <v>5</v>
      </c>
      <c r="C1467" s="41" t="s">
        <v>10062</v>
      </c>
      <c r="D1467" s="41" t="s">
        <v>1184</v>
      </c>
      <c r="E1467" s="39" t="s">
        <v>10065</v>
      </c>
      <c r="F1467" s="41" t="s">
        <v>1185</v>
      </c>
      <c r="G1467" s="41" t="s">
        <v>1186</v>
      </c>
      <c r="H1467" s="41" t="s">
        <v>9699</v>
      </c>
    </row>
    <row r="1468" spans="1:8">
      <c r="A1468" s="41">
        <v>1601</v>
      </c>
      <c r="B1468" s="41">
        <v>6</v>
      </c>
      <c r="C1468" s="41" t="s">
        <v>10062</v>
      </c>
      <c r="D1468" s="41" t="s">
        <v>1184</v>
      </c>
      <c r="E1468" s="39" t="s">
        <v>10065</v>
      </c>
      <c r="F1468" s="41" t="s">
        <v>1185</v>
      </c>
      <c r="G1468" s="41" t="s">
        <v>1186</v>
      </c>
      <c r="H1468" s="41" t="s">
        <v>9699</v>
      </c>
    </row>
    <row r="1469" spans="1:8">
      <c r="A1469" s="41">
        <v>1602</v>
      </c>
      <c r="B1469" s="41">
        <v>7</v>
      </c>
      <c r="C1469" s="41" t="s">
        <v>10062</v>
      </c>
      <c r="D1469" s="41" t="s">
        <v>1184</v>
      </c>
      <c r="E1469" s="39" t="s">
        <v>10065</v>
      </c>
      <c r="F1469" s="41" t="s">
        <v>1185</v>
      </c>
      <c r="G1469" s="41" t="s">
        <v>1186</v>
      </c>
      <c r="H1469" s="41" t="s">
        <v>9699</v>
      </c>
    </row>
    <row r="1470" spans="1:8">
      <c r="A1470" s="41">
        <v>1603</v>
      </c>
      <c r="B1470" s="41">
        <v>8</v>
      </c>
      <c r="C1470" s="41" t="s">
        <v>10062</v>
      </c>
      <c r="D1470" s="41" t="s">
        <v>1184</v>
      </c>
      <c r="E1470" s="39" t="s">
        <v>10065</v>
      </c>
      <c r="F1470" s="41" t="s">
        <v>1185</v>
      </c>
      <c r="G1470" s="41" t="s">
        <v>1186</v>
      </c>
      <c r="H1470" s="41" t="s">
        <v>9699</v>
      </c>
    </row>
    <row r="1471" spans="1:8">
      <c r="A1471" s="41">
        <v>1604</v>
      </c>
      <c r="B1471" s="41">
        <v>9</v>
      </c>
      <c r="C1471" s="41" t="s">
        <v>10062</v>
      </c>
      <c r="D1471" s="41" t="s">
        <v>1184</v>
      </c>
      <c r="E1471" s="39" t="s">
        <v>10065</v>
      </c>
      <c r="F1471" s="41" t="s">
        <v>1185</v>
      </c>
      <c r="G1471" s="41" t="s">
        <v>1186</v>
      </c>
      <c r="H1471" s="41" t="s">
        <v>9699</v>
      </c>
    </row>
    <row r="1472" spans="1:8">
      <c r="A1472" s="41">
        <v>1605</v>
      </c>
      <c r="B1472" s="41">
        <v>10</v>
      </c>
      <c r="C1472" s="41" t="s">
        <v>10062</v>
      </c>
      <c r="D1472" s="41" t="s">
        <v>1184</v>
      </c>
      <c r="E1472" s="39" t="s">
        <v>10065</v>
      </c>
      <c r="F1472" s="41" t="s">
        <v>1185</v>
      </c>
      <c r="G1472" s="41" t="s">
        <v>1186</v>
      </c>
      <c r="H1472" s="41" t="s">
        <v>9699</v>
      </c>
    </row>
    <row r="1473" spans="1:8">
      <c r="A1473" s="41">
        <v>1606</v>
      </c>
      <c r="B1473" s="41">
        <v>1</v>
      </c>
      <c r="C1473" s="41" t="s">
        <v>10053</v>
      </c>
      <c r="D1473" s="41" t="s">
        <v>6807</v>
      </c>
      <c r="E1473" s="39" t="s">
        <v>10067</v>
      </c>
      <c r="F1473" s="41" t="s">
        <v>6808</v>
      </c>
      <c r="G1473" s="41" t="s">
        <v>6809</v>
      </c>
      <c r="H1473" s="41" t="s">
        <v>9699</v>
      </c>
    </row>
    <row r="1474" spans="1:8">
      <c r="A1474" s="41">
        <v>1607</v>
      </c>
      <c r="B1474" s="41">
        <v>2</v>
      </c>
      <c r="C1474" s="41" t="s">
        <v>10053</v>
      </c>
      <c r="D1474" s="41" t="s">
        <v>6807</v>
      </c>
      <c r="E1474" s="39" t="s">
        <v>10067</v>
      </c>
      <c r="F1474" s="41" t="s">
        <v>6808</v>
      </c>
      <c r="G1474" s="41" t="s">
        <v>6809</v>
      </c>
      <c r="H1474" s="41" t="s">
        <v>9699</v>
      </c>
    </row>
    <row r="1475" spans="1:8">
      <c r="A1475" s="41">
        <v>1608</v>
      </c>
      <c r="B1475" s="41">
        <v>3</v>
      </c>
      <c r="C1475" s="41" t="s">
        <v>10053</v>
      </c>
      <c r="D1475" s="41" t="s">
        <v>6807</v>
      </c>
      <c r="E1475" s="39" t="s">
        <v>10067</v>
      </c>
      <c r="F1475" s="41" t="s">
        <v>6808</v>
      </c>
      <c r="G1475" s="41" t="s">
        <v>6809</v>
      </c>
      <c r="H1475" s="41" t="s">
        <v>9699</v>
      </c>
    </row>
    <row r="1476" spans="1:8">
      <c r="A1476" s="41">
        <v>1609</v>
      </c>
      <c r="B1476" s="41">
        <v>4</v>
      </c>
      <c r="C1476" s="41" t="s">
        <v>10053</v>
      </c>
      <c r="D1476" s="41" t="s">
        <v>6807</v>
      </c>
      <c r="E1476" s="39" t="s">
        <v>10067</v>
      </c>
      <c r="F1476" s="41" t="s">
        <v>6808</v>
      </c>
      <c r="G1476" s="41" t="s">
        <v>6809</v>
      </c>
      <c r="H1476" s="41" t="s">
        <v>9699</v>
      </c>
    </row>
    <row r="1477" spans="1:8">
      <c r="A1477" s="41">
        <v>1610</v>
      </c>
      <c r="B1477" s="41">
        <v>1</v>
      </c>
      <c r="C1477" s="41" t="s">
        <v>10062</v>
      </c>
      <c r="D1477" s="41" t="s">
        <v>1122</v>
      </c>
      <c r="E1477" s="39" t="s">
        <v>10049</v>
      </c>
      <c r="F1477" s="41" t="s">
        <v>1123</v>
      </c>
      <c r="G1477" s="41" t="s">
        <v>1124</v>
      </c>
      <c r="H1477" s="41" t="s">
        <v>9699</v>
      </c>
    </row>
    <row r="1478" spans="1:8">
      <c r="A1478" s="41">
        <v>1611</v>
      </c>
      <c r="B1478" s="41">
        <v>2</v>
      </c>
      <c r="C1478" s="41" t="s">
        <v>10062</v>
      </c>
      <c r="D1478" s="41" t="s">
        <v>1122</v>
      </c>
      <c r="E1478" s="39" t="s">
        <v>10049</v>
      </c>
      <c r="F1478" s="41" t="s">
        <v>1123</v>
      </c>
      <c r="G1478" s="41" t="s">
        <v>1124</v>
      </c>
      <c r="H1478" s="41" t="s">
        <v>9699</v>
      </c>
    </row>
    <row r="1479" spans="1:8">
      <c r="A1479" s="41">
        <v>1612</v>
      </c>
      <c r="B1479" s="41">
        <v>3</v>
      </c>
      <c r="C1479" s="41" t="s">
        <v>10062</v>
      </c>
      <c r="D1479" s="41" t="s">
        <v>1122</v>
      </c>
      <c r="E1479" s="39" t="s">
        <v>10049</v>
      </c>
      <c r="F1479" s="41" t="s">
        <v>1123</v>
      </c>
      <c r="G1479" s="41" t="s">
        <v>1124</v>
      </c>
      <c r="H1479" s="41" t="s">
        <v>9699</v>
      </c>
    </row>
    <row r="1480" spans="1:8">
      <c r="A1480" s="41">
        <v>1613</v>
      </c>
      <c r="B1480" s="41">
        <v>4</v>
      </c>
      <c r="C1480" s="41" t="s">
        <v>10062</v>
      </c>
      <c r="D1480" s="41" t="s">
        <v>1122</v>
      </c>
      <c r="E1480" s="39" t="s">
        <v>10049</v>
      </c>
      <c r="F1480" s="41" t="s">
        <v>1123</v>
      </c>
      <c r="G1480" s="41" t="s">
        <v>1124</v>
      </c>
      <c r="H1480" s="41" t="s">
        <v>9699</v>
      </c>
    </row>
    <row r="1481" spans="1:8">
      <c r="A1481" s="41">
        <v>1614</v>
      </c>
      <c r="B1481" s="41">
        <v>5</v>
      </c>
      <c r="C1481" s="41" t="s">
        <v>10062</v>
      </c>
      <c r="D1481" s="41" t="s">
        <v>1122</v>
      </c>
      <c r="E1481" s="39" t="s">
        <v>10049</v>
      </c>
      <c r="F1481" s="41" t="s">
        <v>1123</v>
      </c>
      <c r="G1481" s="41" t="s">
        <v>1124</v>
      </c>
      <c r="H1481" s="41" t="s">
        <v>9699</v>
      </c>
    </row>
    <row r="1482" spans="1:8">
      <c r="A1482" s="41">
        <v>1615</v>
      </c>
      <c r="B1482" s="41">
        <v>6</v>
      </c>
      <c r="C1482" s="41" t="s">
        <v>10062</v>
      </c>
      <c r="D1482" s="41" t="s">
        <v>1122</v>
      </c>
      <c r="E1482" s="39" t="s">
        <v>10049</v>
      </c>
      <c r="F1482" s="41" t="s">
        <v>1123</v>
      </c>
      <c r="G1482" s="41" t="s">
        <v>1124</v>
      </c>
      <c r="H1482" s="41" t="s">
        <v>9699</v>
      </c>
    </row>
    <row r="1483" spans="1:8">
      <c r="A1483" s="41">
        <v>1616</v>
      </c>
      <c r="B1483" s="41">
        <v>7</v>
      </c>
      <c r="C1483" s="41" t="s">
        <v>10062</v>
      </c>
      <c r="D1483" s="41" t="s">
        <v>1122</v>
      </c>
      <c r="E1483" s="39" t="s">
        <v>10049</v>
      </c>
      <c r="F1483" s="41" t="s">
        <v>1123</v>
      </c>
      <c r="G1483" s="41" t="s">
        <v>1124</v>
      </c>
      <c r="H1483" s="41" t="s">
        <v>9699</v>
      </c>
    </row>
    <row r="1484" spans="1:8">
      <c r="A1484" s="41">
        <v>1617</v>
      </c>
      <c r="B1484" s="41">
        <v>8</v>
      </c>
      <c r="C1484" s="41" t="s">
        <v>10062</v>
      </c>
      <c r="D1484" s="41" t="s">
        <v>1122</v>
      </c>
      <c r="E1484" s="39" t="s">
        <v>10049</v>
      </c>
      <c r="F1484" s="41" t="s">
        <v>1123</v>
      </c>
      <c r="G1484" s="41" t="s">
        <v>1124</v>
      </c>
      <c r="H1484" s="41" t="s">
        <v>9699</v>
      </c>
    </row>
    <row r="1485" spans="1:8">
      <c r="A1485" s="41">
        <v>1618</v>
      </c>
      <c r="B1485" s="41">
        <v>9</v>
      </c>
      <c r="C1485" s="41" t="s">
        <v>10062</v>
      </c>
      <c r="D1485" s="41" t="s">
        <v>1122</v>
      </c>
      <c r="E1485" s="39" t="s">
        <v>10049</v>
      </c>
      <c r="F1485" s="41" t="s">
        <v>1123</v>
      </c>
      <c r="G1485" s="41" t="s">
        <v>1124</v>
      </c>
      <c r="H1485" s="41" t="s">
        <v>9699</v>
      </c>
    </row>
    <row r="1486" spans="1:8">
      <c r="A1486" s="41">
        <v>1619</v>
      </c>
      <c r="B1486" s="41">
        <v>10</v>
      </c>
      <c r="C1486" s="41" t="s">
        <v>10062</v>
      </c>
      <c r="D1486" s="41" t="s">
        <v>1122</v>
      </c>
      <c r="E1486" s="39" t="s">
        <v>10049</v>
      </c>
      <c r="F1486" s="41" t="s">
        <v>1123</v>
      </c>
      <c r="G1486" s="41" t="s">
        <v>1124</v>
      </c>
      <c r="H1486" s="41" t="s">
        <v>9699</v>
      </c>
    </row>
    <row r="1487" spans="1:8">
      <c r="A1487" s="41">
        <v>1620</v>
      </c>
      <c r="B1487" s="41">
        <v>1</v>
      </c>
      <c r="C1487" s="41" t="s">
        <v>10062</v>
      </c>
      <c r="D1487" s="41" t="s">
        <v>2148</v>
      </c>
      <c r="E1487" s="39" t="s">
        <v>10066</v>
      </c>
      <c r="F1487" s="41" t="s">
        <v>2149</v>
      </c>
      <c r="G1487" s="41" t="s">
        <v>2150</v>
      </c>
      <c r="H1487" s="41" t="s">
        <v>9699</v>
      </c>
    </row>
    <row r="1488" spans="1:8">
      <c r="A1488" s="41">
        <v>1621</v>
      </c>
      <c r="B1488" s="41">
        <v>2</v>
      </c>
      <c r="C1488" s="41" t="s">
        <v>10062</v>
      </c>
      <c r="D1488" s="41" t="s">
        <v>2148</v>
      </c>
      <c r="E1488" s="39" t="s">
        <v>10066</v>
      </c>
      <c r="F1488" s="41" t="s">
        <v>2149</v>
      </c>
      <c r="G1488" s="41" t="s">
        <v>2150</v>
      </c>
      <c r="H1488" s="41" t="s">
        <v>9699</v>
      </c>
    </row>
    <row r="1489" spans="1:8">
      <c r="A1489" s="41">
        <v>1622</v>
      </c>
      <c r="B1489" s="41">
        <v>3</v>
      </c>
      <c r="C1489" s="41" t="s">
        <v>10062</v>
      </c>
      <c r="D1489" s="41" t="s">
        <v>2148</v>
      </c>
      <c r="E1489" s="39" t="s">
        <v>10066</v>
      </c>
      <c r="F1489" s="41" t="s">
        <v>2149</v>
      </c>
      <c r="G1489" s="41" t="s">
        <v>2150</v>
      </c>
      <c r="H1489" s="41" t="s">
        <v>9699</v>
      </c>
    </row>
    <row r="1490" spans="1:8">
      <c r="A1490" s="41">
        <v>1623</v>
      </c>
      <c r="B1490" s="41">
        <v>4</v>
      </c>
      <c r="C1490" s="41" t="s">
        <v>10062</v>
      </c>
      <c r="D1490" s="41" t="s">
        <v>2148</v>
      </c>
      <c r="E1490" s="39" t="s">
        <v>10066</v>
      </c>
      <c r="F1490" s="41" t="s">
        <v>2149</v>
      </c>
      <c r="G1490" s="41" t="s">
        <v>2150</v>
      </c>
      <c r="H1490" s="41" t="s">
        <v>9699</v>
      </c>
    </row>
    <row r="1491" spans="1:8">
      <c r="A1491" s="41">
        <v>1624</v>
      </c>
      <c r="B1491" s="41">
        <v>1</v>
      </c>
      <c r="C1491" s="41" t="s">
        <v>10050</v>
      </c>
      <c r="D1491" s="41" t="s">
        <v>1978</v>
      </c>
      <c r="E1491" s="39" t="s">
        <v>10063</v>
      </c>
      <c r="F1491" s="41" t="s">
        <v>1979</v>
      </c>
      <c r="G1491" s="41" t="s">
        <v>1980</v>
      </c>
      <c r="H1491" s="41" t="s">
        <v>9699</v>
      </c>
    </row>
    <row r="1492" spans="1:8">
      <c r="A1492" s="41">
        <v>1625</v>
      </c>
      <c r="B1492" s="41">
        <v>2</v>
      </c>
      <c r="C1492" s="41" t="s">
        <v>10050</v>
      </c>
      <c r="D1492" s="41" t="s">
        <v>1978</v>
      </c>
      <c r="E1492" s="39" t="s">
        <v>10063</v>
      </c>
      <c r="F1492" s="41" t="s">
        <v>1979</v>
      </c>
      <c r="G1492" s="41" t="s">
        <v>1980</v>
      </c>
      <c r="H1492" s="41" t="s">
        <v>9699</v>
      </c>
    </row>
    <row r="1493" spans="1:8">
      <c r="A1493" s="41">
        <v>1626</v>
      </c>
      <c r="B1493" s="41">
        <v>3</v>
      </c>
      <c r="C1493" s="41" t="s">
        <v>10050</v>
      </c>
      <c r="D1493" s="41" t="s">
        <v>1978</v>
      </c>
      <c r="E1493" s="39" t="s">
        <v>10063</v>
      </c>
      <c r="F1493" s="41" t="s">
        <v>1979</v>
      </c>
      <c r="G1493" s="41" t="s">
        <v>1980</v>
      </c>
      <c r="H1493" s="41" t="s">
        <v>9699</v>
      </c>
    </row>
    <row r="1494" spans="1:8">
      <c r="A1494" s="41">
        <v>1627</v>
      </c>
      <c r="B1494" s="41">
        <v>4</v>
      </c>
      <c r="C1494" s="41" t="s">
        <v>10050</v>
      </c>
      <c r="D1494" s="41" t="s">
        <v>1978</v>
      </c>
      <c r="E1494" s="39" t="s">
        <v>10063</v>
      </c>
      <c r="F1494" s="41" t="s">
        <v>1979</v>
      </c>
      <c r="G1494" s="41" t="s">
        <v>1980</v>
      </c>
      <c r="H1494" s="41" t="s">
        <v>9699</v>
      </c>
    </row>
    <row r="1495" spans="1:8">
      <c r="A1495" s="41">
        <v>1628</v>
      </c>
      <c r="B1495" s="41">
        <v>5</v>
      </c>
      <c r="C1495" s="41" t="s">
        <v>10050</v>
      </c>
      <c r="D1495" s="41" t="s">
        <v>1978</v>
      </c>
      <c r="E1495" s="39" t="s">
        <v>10063</v>
      </c>
      <c r="F1495" s="41" t="s">
        <v>1979</v>
      </c>
      <c r="G1495" s="41" t="s">
        <v>1980</v>
      </c>
      <c r="H1495" s="41" t="s">
        <v>9699</v>
      </c>
    </row>
    <row r="1496" spans="1:8">
      <c r="A1496" s="41">
        <v>1629</v>
      </c>
      <c r="B1496" s="41">
        <v>6</v>
      </c>
      <c r="C1496" s="41" t="s">
        <v>10050</v>
      </c>
      <c r="D1496" s="41" t="s">
        <v>1978</v>
      </c>
      <c r="E1496" s="39" t="s">
        <v>10063</v>
      </c>
      <c r="F1496" s="41" t="s">
        <v>1979</v>
      </c>
      <c r="G1496" s="41" t="s">
        <v>1980</v>
      </c>
      <c r="H1496" s="41" t="s">
        <v>9699</v>
      </c>
    </row>
    <row r="1497" spans="1:8">
      <c r="A1497" s="41">
        <v>1630</v>
      </c>
      <c r="B1497" s="41">
        <v>7</v>
      </c>
      <c r="C1497" s="41" t="s">
        <v>10050</v>
      </c>
      <c r="D1497" s="41" t="s">
        <v>1978</v>
      </c>
      <c r="E1497" s="39" t="s">
        <v>10063</v>
      </c>
      <c r="F1497" s="41" t="s">
        <v>1979</v>
      </c>
      <c r="G1497" s="41" t="s">
        <v>1980</v>
      </c>
      <c r="H1497" s="41" t="s">
        <v>9699</v>
      </c>
    </row>
    <row r="1498" spans="1:8">
      <c r="A1498" s="41">
        <v>1631</v>
      </c>
      <c r="B1498" s="41">
        <v>8</v>
      </c>
      <c r="C1498" s="41" t="s">
        <v>10050</v>
      </c>
      <c r="D1498" s="41" t="s">
        <v>1978</v>
      </c>
      <c r="E1498" s="39" t="s">
        <v>10063</v>
      </c>
      <c r="F1498" s="41" t="s">
        <v>1979</v>
      </c>
      <c r="G1498" s="41" t="s">
        <v>1980</v>
      </c>
      <c r="H1498" s="41" t="s">
        <v>9699</v>
      </c>
    </row>
    <row r="1499" spans="1:8">
      <c r="A1499" s="41">
        <v>1632</v>
      </c>
      <c r="B1499" s="41">
        <v>9</v>
      </c>
      <c r="C1499" s="41" t="s">
        <v>10050</v>
      </c>
      <c r="D1499" s="41" t="s">
        <v>1978</v>
      </c>
      <c r="E1499" s="39" t="s">
        <v>10063</v>
      </c>
      <c r="F1499" s="41" t="s">
        <v>1979</v>
      </c>
      <c r="G1499" s="41" t="s">
        <v>1980</v>
      </c>
      <c r="H1499" s="41" t="s">
        <v>9699</v>
      </c>
    </row>
    <row r="1500" spans="1:8">
      <c r="A1500" s="41">
        <v>1633</v>
      </c>
      <c r="B1500" s="41">
        <v>10</v>
      </c>
      <c r="C1500" s="41" t="s">
        <v>10050</v>
      </c>
      <c r="D1500" s="41" t="s">
        <v>1978</v>
      </c>
      <c r="E1500" s="39" t="s">
        <v>10063</v>
      </c>
      <c r="F1500" s="41" t="s">
        <v>1979</v>
      </c>
      <c r="G1500" s="41" t="s">
        <v>1980</v>
      </c>
      <c r="H1500" s="41" t="s">
        <v>9699</v>
      </c>
    </row>
    <row r="1501" spans="1:8">
      <c r="A1501" s="41">
        <v>1634</v>
      </c>
      <c r="B1501" s="41">
        <v>1</v>
      </c>
      <c r="C1501" s="41" t="s">
        <v>10050</v>
      </c>
      <c r="D1501" s="41" t="s">
        <v>4240</v>
      </c>
      <c r="E1501" s="39" t="s">
        <v>10051</v>
      </c>
      <c r="F1501" s="41" t="s">
        <v>4241</v>
      </c>
      <c r="G1501" s="41" t="s">
        <v>4242</v>
      </c>
      <c r="H1501" s="41" t="s">
        <v>9699</v>
      </c>
    </row>
    <row r="1502" spans="1:8">
      <c r="A1502" s="41">
        <v>1635</v>
      </c>
      <c r="B1502" s="41">
        <v>2</v>
      </c>
      <c r="C1502" s="41" t="s">
        <v>10050</v>
      </c>
      <c r="D1502" s="41" t="s">
        <v>4240</v>
      </c>
      <c r="E1502" s="39" t="s">
        <v>10051</v>
      </c>
      <c r="F1502" s="41" t="s">
        <v>4241</v>
      </c>
      <c r="G1502" s="41" t="s">
        <v>4242</v>
      </c>
      <c r="H1502" s="41" t="s">
        <v>9699</v>
      </c>
    </row>
    <row r="1503" spans="1:8">
      <c r="A1503" s="41">
        <v>1636</v>
      </c>
      <c r="B1503" s="41">
        <v>3</v>
      </c>
      <c r="C1503" s="41" t="s">
        <v>10050</v>
      </c>
      <c r="D1503" s="41" t="s">
        <v>4240</v>
      </c>
      <c r="E1503" s="39" t="s">
        <v>10051</v>
      </c>
      <c r="F1503" s="41" t="s">
        <v>4241</v>
      </c>
      <c r="G1503" s="41" t="s">
        <v>4242</v>
      </c>
      <c r="H1503" s="41" t="s">
        <v>9699</v>
      </c>
    </row>
    <row r="1504" spans="1:8">
      <c r="A1504" s="41">
        <v>1637</v>
      </c>
      <c r="B1504" s="41">
        <v>4</v>
      </c>
      <c r="C1504" s="41" t="s">
        <v>10050</v>
      </c>
      <c r="D1504" s="41" t="s">
        <v>4240</v>
      </c>
      <c r="E1504" s="39" t="s">
        <v>10051</v>
      </c>
      <c r="F1504" s="41" t="s">
        <v>4241</v>
      </c>
      <c r="G1504" s="41" t="s">
        <v>4242</v>
      </c>
      <c r="H1504" s="41" t="s">
        <v>9699</v>
      </c>
    </row>
    <row r="1505" spans="1:8">
      <c r="A1505" s="41">
        <v>1638</v>
      </c>
      <c r="B1505" s="41">
        <v>5</v>
      </c>
      <c r="C1505" s="41" t="s">
        <v>10050</v>
      </c>
      <c r="D1505" s="41" t="s">
        <v>4240</v>
      </c>
      <c r="E1505" s="39" t="s">
        <v>10051</v>
      </c>
      <c r="F1505" s="41" t="s">
        <v>4241</v>
      </c>
      <c r="G1505" s="41" t="s">
        <v>4242</v>
      </c>
      <c r="H1505" s="41" t="s">
        <v>9699</v>
      </c>
    </row>
    <row r="1506" spans="1:8">
      <c r="A1506" s="41">
        <v>1639</v>
      </c>
      <c r="B1506" s="41">
        <v>6</v>
      </c>
      <c r="C1506" s="41" t="s">
        <v>10050</v>
      </c>
      <c r="D1506" s="41" t="s">
        <v>4240</v>
      </c>
      <c r="E1506" s="39" t="s">
        <v>10051</v>
      </c>
      <c r="F1506" s="41" t="s">
        <v>4241</v>
      </c>
      <c r="G1506" s="41" t="s">
        <v>4242</v>
      </c>
      <c r="H1506" s="41" t="s">
        <v>9699</v>
      </c>
    </row>
    <row r="1507" spans="1:8">
      <c r="A1507" s="41">
        <v>1640</v>
      </c>
      <c r="B1507" s="41">
        <v>1</v>
      </c>
      <c r="C1507" s="41" t="s">
        <v>10058</v>
      </c>
      <c r="D1507" s="41" t="s">
        <v>1440</v>
      </c>
      <c r="E1507" s="39" t="s">
        <v>10054</v>
      </c>
      <c r="F1507" s="41" t="s">
        <v>1441</v>
      </c>
      <c r="G1507" s="41" t="s">
        <v>1442</v>
      </c>
      <c r="H1507" s="41" t="s">
        <v>9699</v>
      </c>
    </row>
    <row r="1508" spans="1:8">
      <c r="A1508" s="41">
        <v>1641</v>
      </c>
      <c r="B1508" s="41">
        <v>2</v>
      </c>
      <c r="C1508" s="41" t="s">
        <v>10058</v>
      </c>
      <c r="D1508" s="41" t="s">
        <v>1440</v>
      </c>
      <c r="E1508" s="39" t="s">
        <v>10054</v>
      </c>
      <c r="F1508" s="41" t="s">
        <v>1441</v>
      </c>
      <c r="G1508" s="41" t="s">
        <v>1442</v>
      </c>
      <c r="H1508" s="41" t="s">
        <v>9699</v>
      </c>
    </row>
    <row r="1509" spans="1:8">
      <c r="A1509" s="41">
        <v>1642</v>
      </c>
      <c r="B1509" s="41">
        <v>3</v>
      </c>
      <c r="C1509" s="41" t="s">
        <v>10058</v>
      </c>
      <c r="D1509" s="41" t="s">
        <v>1440</v>
      </c>
      <c r="E1509" s="39" t="s">
        <v>10054</v>
      </c>
      <c r="F1509" s="41" t="s">
        <v>1441</v>
      </c>
      <c r="G1509" s="41" t="s">
        <v>1442</v>
      </c>
      <c r="H1509" s="41" t="s">
        <v>9699</v>
      </c>
    </row>
    <row r="1510" spans="1:8">
      <c r="A1510" s="41">
        <v>1643</v>
      </c>
      <c r="B1510" s="41">
        <v>4</v>
      </c>
      <c r="C1510" s="41" t="s">
        <v>10058</v>
      </c>
      <c r="D1510" s="41" t="s">
        <v>1440</v>
      </c>
      <c r="E1510" s="39" t="s">
        <v>10054</v>
      </c>
      <c r="F1510" s="41" t="s">
        <v>1441</v>
      </c>
      <c r="G1510" s="41" t="s">
        <v>1442</v>
      </c>
      <c r="H1510" s="41" t="s">
        <v>9699</v>
      </c>
    </row>
    <row r="1511" spans="1:8">
      <c r="A1511" s="41">
        <v>1644</v>
      </c>
      <c r="B1511" s="41">
        <v>1</v>
      </c>
      <c r="C1511" s="41" t="s">
        <v>10056</v>
      </c>
      <c r="D1511" s="41" t="s">
        <v>8434</v>
      </c>
      <c r="E1511" s="39" t="s">
        <v>10057</v>
      </c>
      <c r="F1511" s="41" t="s">
        <v>8435</v>
      </c>
      <c r="G1511" s="41" t="s">
        <v>8436</v>
      </c>
      <c r="H1511" s="41" t="s">
        <v>9699</v>
      </c>
    </row>
    <row r="1512" spans="1:8">
      <c r="A1512" s="41">
        <v>1645</v>
      </c>
      <c r="B1512" s="41">
        <v>2</v>
      </c>
      <c r="C1512" s="41" t="s">
        <v>10056</v>
      </c>
      <c r="D1512" s="41" t="s">
        <v>8434</v>
      </c>
      <c r="E1512" s="39" t="s">
        <v>10057</v>
      </c>
      <c r="F1512" s="41" t="s">
        <v>8435</v>
      </c>
      <c r="G1512" s="41" t="s">
        <v>8436</v>
      </c>
      <c r="H1512" s="41" t="s">
        <v>9699</v>
      </c>
    </row>
    <row r="1513" spans="1:8">
      <c r="A1513" s="41">
        <v>1646</v>
      </c>
      <c r="B1513" s="41">
        <v>3</v>
      </c>
      <c r="C1513" s="41" t="s">
        <v>10056</v>
      </c>
      <c r="D1513" s="41" t="s">
        <v>8434</v>
      </c>
      <c r="E1513" s="39" t="s">
        <v>10057</v>
      </c>
      <c r="F1513" s="41" t="s">
        <v>8435</v>
      </c>
      <c r="G1513" s="41" t="s">
        <v>8436</v>
      </c>
      <c r="H1513" s="41" t="s">
        <v>9699</v>
      </c>
    </row>
    <row r="1514" spans="1:8">
      <c r="A1514" s="41">
        <v>1647</v>
      </c>
      <c r="B1514" s="41">
        <v>4</v>
      </c>
      <c r="C1514" s="41" t="s">
        <v>10056</v>
      </c>
      <c r="D1514" s="41" t="s">
        <v>8434</v>
      </c>
      <c r="E1514" s="39" t="s">
        <v>10057</v>
      </c>
      <c r="F1514" s="41" t="s">
        <v>8435</v>
      </c>
      <c r="G1514" s="41" t="s">
        <v>8436</v>
      </c>
      <c r="H1514" s="41" t="s">
        <v>9699</v>
      </c>
    </row>
    <row r="1515" spans="1:8">
      <c r="A1515" s="41">
        <v>1648</v>
      </c>
      <c r="B1515" s="41">
        <v>5</v>
      </c>
      <c r="C1515" s="41" t="s">
        <v>10056</v>
      </c>
      <c r="D1515" s="41" t="s">
        <v>8434</v>
      </c>
      <c r="E1515" s="39" t="s">
        <v>10057</v>
      </c>
      <c r="F1515" s="41" t="s">
        <v>8435</v>
      </c>
      <c r="G1515" s="41" t="s">
        <v>8436</v>
      </c>
      <c r="H1515" s="41" t="s">
        <v>9699</v>
      </c>
    </row>
    <row r="1516" spans="1:8">
      <c r="A1516" s="41">
        <v>1649</v>
      </c>
      <c r="B1516" s="41">
        <v>1</v>
      </c>
      <c r="C1516" s="41" t="s">
        <v>10050</v>
      </c>
      <c r="D1516" s="41" t="s">
        <v>7861</v>
      </c>
      <c r="E1516" s="39" t="s">
        <v>10051</v>
      </c>
      <c r="F1516" s="41" t="s">
        <v>7862</v>
      </c>
      <c r="G1516" s="41" t="s">
        <v>7863</v>
      </c>
      <c r="H1516" s="41" t="s">
        <v>9699</v>
      </c>
    </row>
    <row r="1517" spans="1:8">
      <c r="A1517" s="41">
        <v>1650</v>
      </c>
      <c r="B1517" s="41">
        <v>1</v>
      </c>
      <c r="C1517" s="41" t="s">
        <v>10062</v>
      </c>
      <c r="D1517" s="41" t="s">
        <v>2361</v>
      </c>
      <c r="E1517" s="39" t="s">
        <v>10065</v>
      </c>
      <c r="F1517" s="41" t="s">
        <v>2362</v>
      </c>
      <c r="G1517" s="41" t="s">
        <v>2363</v>
      </c>
      <c r="H1517" s="41" t="s">
        <v>9699</v>
      </c>
    </row>
    <row r="1518" spans="1:8">
      <c r="A1518" s="41">
        <v>1651</v>
      </c>
      <c r="B1518" s="41">
        <v>2</v>
      </c>
      <c r="C1518" s="41" t="s">
        <v>10062</v>
      </c>
      <c r="D1518" s="41" t="s">
        <v>2361</v>
      </c>
      <c r="E1518" s="39" t="s">
        <v>10065</v>
      </c>
      <c r="F1518" s="41" t="s">
        <v>2362</v>
      </c>
      <c r="G1518" s="41" t="s">
        <v>2363</v>
      </c>
      <c r="H1518" s="41" t="s">
        <v>9699</v>
      </c>
    </row>
    <row r="1519" spans="1:8">
      <c r="A1519" s="41">
        <v>1652</v>
      </c>
      <c r="B1519" s="41">
        <v>3</v>
      </c>
      <c r="C1519" s="41" t="s">
        <v>10062</v>
      </c>
      <c r="D1519" s="41" t="s">
        <v>2361</v>
      </c>
      <c r="E1519" s="39" t="s">
        <v>10065</v>
      </c>
      <c r="F1519" s="41" t="s">
        <v>2362</v>
      </c>
      <c r="G1519" s="41" t="s">
        <v>2363</v>
      </c>
      <c r="H1519" s="41" t="s">
        <v>9699</v>
      </c>
    </row>
    <row r="1520" spans="1:8">
      <c r="A1520" s="41">
        <v>1653</v>
      </c>
      <c r="B1520" s="41">
        <v>4</v>
      </c>
      <c r="C1520" s="41" t="s">
        <v>10062</v>
      </c>
      <c r="D1520" s="41" t="s">
        <v>2361</v>
      </c>
      <c r="E1520" s="39" t="s">
        <v>10065</v>
      </c>
      <c r="F1520" s="41" t="s">
        <v>2362</v>
      </c>
      <c r="G1520" s="41" t="s">
        <v>2363</v>
      </c>
      <c r="H1520" s="41" t="s">
        <v>9699</v>
      </c>
    </row>
    <row r="1521" spans="1:8">
      <c r="A1521" s="41">
        <v>1654</v>
      </c>
      <c r="B1521" s="41">
        <v>5</v>
      </c>
      <c r="C1521" s="41" t="s">
        <v>10062</v>
      </c>
      <c r="D1521" s="41" t="s">
        <v>2361</v>
      </c>
      <c r="E1521" s="39" t="s">
        <v>10065</v>
      </c>
      <c r="F1521" s="41" t="s">
        <v>2362</v>
      </c>
      <c r="G1521" s="41" t="s">
        <v>2363</v>
      </c>
      <c r="H1521" s="41" t="s">
        <v>9699</v>
      </c>
    </row>
    <row r="1522" spans="1:8">
      <c r="A1522" s="41">
        <v>1655</v>
      </c>
      <c r="B1522" s="41">
        <v>6</v>
      </c>
      <c r="C1522" s="41" t="s">
        <v>10062</v>
      </c>
      <c r="D1522" s="41" t="s">
        <v>2361</v>
      </c>
      <c r="E1522" s="39" t="s">
        <v>10065</v>
      </c>
      <c r="F1522" s="41" t="s">
        <v>2362</v>
      </c>
      <c r="G1522" s="41" t="s">
        <v>2363</v>
      </c>
      <c r="H1522" s="41" t="s">
        <v>9699</v>
      </c>
    </row>
    <row r="1523" spans="1:8">
      <c r="A1523" s="41">
        <v>1656</v>
      </c>
      <c r="B1523" s="41">
        <v>7</v>
      </c>
      <c r="C1523" s="41" t="s">
        <v>10062</v>
      </c>
      <c r="D1523" s="41" t="s">
        <v>2361</v>
      </c>
      <c r="E1523" s="39" t="s">
        <v>10065</v>
      </c>
      <c r="F1523" s="41" t="s">
        <v>2362</v>
      </c>
      <c r="G1523" s="41" t="s">
        <v>2363</v>
      </c>
      <c r="H1523" s="41" t="s">
        <v>9699</v>
      </c>
    </row>
    <row r="1524" spans="1:8">
      <c r="A1524" s="41">
        <v>1657</v>
      </c>
      <c r="B1524" s="41">
        <v>8</v>
      </c>
      <c r="C1524" s="41" t="s">
        <v>10062</v>
      </c>
      <c r="D1524" s="41" t="s">
        <v>2361</v>
      </c>
      <c r="E1524" s="39" t="s">
        <v>10065</v>
      </c>
      <c r="F1524" s="41" t="s">
        <v>2362</v>
      </c>
      <c r="G1524" s="41" t="s">
        <v>2363</v>
      </c>
      <c r="H1524" s="41" t="s">
        <v>9699</v>
      </c>
    </row>
    <row r="1525" spans="1:8">
      <c r="A1525" s="41">
        <v>1658</v>
      </c>
      <c r="B1525" s="41">
        <v>9</v>
      </c>
      <c r="C1525" s="41" t="s">
        <v>10062</v>
      </c>
      <c r="D1525" s="41" t="s">
        <v>2361</v>
      </c>
      <c r="E1525" s="39" t="s">
        <v>10065</v>
      </c>
      <c r="F1525" s="41" t="s">
        <v>2362</v>
      </c>
      <c r="G1525" s="41" t="s">
        <v>2363</v>
      </c>
      <c r="H1525" s="41" t="s">
        <v>9699</v>
      </c>
    </row>
    <row r="1526" spans="1:8">
      <c r="A1526" s="41">
        <v>1659</v>
      </c>
      <c r="B1526" s="41">
        <v>10</v>
      </c>
      <c r="C1526" s="41" t="s">
        <v>10062</v>
      </c>
      <c r="D1526" s="41" t="s">
        <v>2361</v>
      </c>
      <c r="E1526" s="39" t="s">
        <v>10065</v>
      </c>
      <c r="F1526" s="41" t="s">
        <v>2362</v>
      </c>
      <c r="G1526" s="41" t="s">
        <v>2363</v>
      </c>
      <c r="H1526" s="41" t="s">
        <v>9699</v>
      </c>
    </row>
    <row r="1527" spans="1:8">
      <c r="A1527" s="41">
        <v>1663</v>
      </c>
      <c r="B1527" s="41">
        <v>1</v>
      </c>
      <c r="C1527" s="41" t="s">
        <v>10058</v>
      </c>
      <c r="D1527" s="41" t="s">
        <v>1852</v>
      </c>
      <c r="E1527" s="39" t="s">
        <v>10054</v>
      </c>
      <c r="F1527" s="41" t="s">
        <v>1853</v>
      </c>
      <c r="G1527" s="41" t="s">
        <v>1854</v>
      </c>
      <c r="H1527" s="41" t="s">
        <v>9699</v>
      </c>
    </row>
    <row r="1528" spans="1:8">
      <c r="A1528" s="41">
        <v>1664</v>
      </c>
      <c r="B1528" s="41">
        <v>2</v>
      </c>
      <c r="C1528" s="41" t="s">
        <v>10058</v>
      </c>
      <c r="D1528" s="41" t="s">
        <v>1852</v>
      </c>
      <c r="E1528" s="39" t="s">
        <v>10054</v>
      </c>
      <c r="F1528" s="41" t="s">
        <v>1853</v>
      </c>
      <c r="G1528" s="41" t="s">
        <v>1854</v>
      </c>
      <c r="H1528" s="41" t="s">
        <v>9699</v>
      </c>
    </row>
    <row r="1529" spans="1:8">
      <c r="A1529" s="41">
        <v>1665</v>
      </c>
      <c r="B1529" s="41">
        <v>3</v>
      </c>
      <c r="C1529" s="41" t="s">
        <v>10058</v>
      </c>
      <c r="D1529" s="41" t="s">
        <v>1852</v>
      </c>
      <c r="E1529" s="39" t="s">
        <v>10054</v>
      </c>
      <c r="F1529" s="41" t="s">
        <v>1853</v>
      </c>
      <c r="G1529" s="41" t="s">
        <v>1854</v>
      </c>
      <c r="H1529" s="41" t="s">
        <v>9699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E44D-2D7C-4594-917B-21B70F4E35D2}">
  <dimension ref="A1:J1528"/>
  <sheetViews>
    <sheetView topLeftCell="A1495" workbookViewId="0">
      <selection activeCell="J1500" sqref="J1500:J1508"/>
    </sheetView>
  </sheetViews>
  <sheetFormatPr defaultRowHeight="16.5"/>
  <sheetData>
    <row r="1" spans="1:1">
      <c r="A1" t="s">
        <v>9005</v>
      </c>
    </row>
    <row r="2" spans="1:1">
      <c r="A2" t="s">
        <v>2325</v>
      </c>
    </row>
    <row r="3" spans="1:1">
      <c r="A3" t="s">
        <v>8166</v>
      </c>
    </row>
    <row r="4" spans="1:1">
      <c r="A4" t="s">
        <v>9005</v>
      </c>
    </row>
    <row r="5" spans="1:1">
      <c r="A5" t="s">
        <v>9006</v>
      </c>
    </row>
    <row r="6" spans="1:1">
      <c r="A6" t="s">
        <v>9007</v>
      </c>
    </row>
    <row r="7" spans="1:1">
      <c r="A7" t="s">
        <v>2153</v>
      </c>
    </row>
    <row r="8" spans="1:1">
      <c r="A8" t="s">
        <v>9008</v>
      </c>
    </row>
    <row r="9" spans="1:1">
      <c r="A9" t="s">
        <v>9009</v>
      </c>
    </row>
    <row r="10" spans="1:1">
      <c r="A10" t="s">
        <v>9010</v>
      </c>
    </row>
    <row r="11" spans="1:1">
      <c r="A11" t="s">
        <v>9011</v>
      </c>
    </row>
    <row r="12" spans="1:1">
      <c r="A12" t="s">
        <v>9012</v>
      </c>
    </row>
    <row r="13" spans="1:1">
      <c r="A13" t="s">
        <v>6869</v>
      </c>
    </row>
    <row r="14" spans="1:1">
      <c r="A14" t="s">
        <v>9013</v>
      </c>
    </row>
    <row r="15" spans="1:1">
      <c r="A15" t="s">
        <v>9014</v>
      </c>
    </row>
    <row r="16" spans="1:1">
      <c r="A16" t="s">
        <v>9013</v>
      </c>
    </row>
    <row r="17" spans="1:1">
      <c r="A17" t="s">
        <v>9015</v>
      </c>
    </row>
    <row r="18" spans="1:1">
      <c r="A18" t="s">
        <v>9016</v>
      </c>
    </row>
    <row r="19" spans="1:1">
      <c r="A19" t="s">
        <v>9017</v>
      </c>
    </row>
    <row r="20" spans="1:1">
      <c r="A20" t="s">
        <v>9018</v>
      </c>
    </row>
    <row r="21" spans="1:1">
      <c r="A21" t="s">
        <v>9019</v>
      </c>
    </row>
    <row r="22" spans="1:1">
      <c r="A22" t="s">
        <v>9020</v>
      </c>
    </row>
    <row r="23" spans="1:1">
      <c r="A23" t="s">
        <v>9021</v>
      </c>
    </row>
    <row r="24" spans="1:1">
      <c r="A24" t="s">
        <v>9022</v>
      </c>
    </row>
    <row r="25" spans="1:1">
      <c r="A25" t="s">
        <v>9022</v>
      </c>
    </row>
    <row r="26" spans="1:1">
      <c r="A26" t="s">
        <v>9023</v>
      </c>
    </row>
    <row r="27" spans="1:1">
      <c r="A27" t="s">
        <v>9024</v>
      </c>
    </row>
    <row r="28" spans="1:1">
      <c r="A28" t="s">
        <v>9025</v>
      </c>
    </row>
    <row r="29" spans="1:1">
      <c r="A29" t="s">
        <v>9026</v>
      </c>
    </row>
    <row r="30" spans="1:1">
      <c r="A30" t="s">
        <v>9027</v>
      </c>
    </row>
    <row r="31" spans="1:1">
      <c r="A31" t="s">
        <v>9028</v>
      </c>
    </row>
    <row r="32" spans="1:1">
      <c r="A32" t="s">
        <v>5263</v>
      </c>
    </row>
    <row r="33" spans="1:1">
      <c r="A33" t="s">
        <v>6397</v>
      </c>
    </row>
    <row r="34" spans="1:1">
      <c r="A34" t="s">
        <v>6397</v>
      </c>
    </row>
    <row r="35" spans="1:1">
      <c r="A35" t="s">
        <v>9029</v>
      </c>
    </row>
    <row r="36" spans="1:1">
      <c r="A36" t="s">
        <v>9029</v>
      </c>
    </row>
    <row r="37" spans="1:1">
      <c r="A37" t="s">
        <v>9030</v>
      </c>
    </row>
    <row r="38" spans="1:1">
      <c r="A38" t="s">
        <v>2895</v>
      </c>
    </row>
    <row r="39" spans="1:1">
      <c r="A39" t="s">
        <v>9031</v>
      </c>
    </row>
    <row r="40" spans="1:1">
      <c r="A40" t="s">
        <v>9032</v>
      </c>
    </row>
    <row r="41" spans="1:1">
      <c r="A41" t="s">
        <v>9019</v>
      </c>
    </row>
    <row r="42" spans="1:1">
      <c r="A42" t="s">
        <v>9033</v>
      </c>
    </row>
    <row r="43" spans="1:1">
      <c r="A43" t="s">
        <v>2325</v>
      </c>
    </row>
    <row r="44" spans="1:1">
      <c r="A44" t="s">
        <v>9034</v>
      </c>
    </row>
    <row r="45" spans="1:1">
      <c r="A45" t="s">
        <v>9035</v>
      </c>
    </row>
    <row r="46" spans="1:1">
      <c r="A46" t="s">
        <v>9036</v>
      </c>
    </row>
    <row r="47" spans="1:1">
      <c r="A47" t="s">
        <v>9037</v>
      </c>
    </row>
    <row r="48" spans="1:1">
      <c r="A48" t="s">
        <v>5891</v>
      </c>
    </row>
    <row r="49" spans="1:1">
      <c r="A49" t="s">
        <v>9038</v>
      </c>
    </row>
    <row r="50" spans="1:1">
      <c r="A50">
        <v>6</v>
      </c>
    </row>
    <row r="51" spans="1:1">
      <c r="A51">
        <v>153</v>
      </c>
    </row>
    <row r="52" spans="1:1">
      <c r="A52">
        <v>7</v>
      </c>
    </row>
    <row r="53" spans="1:1">
      <c r="A53" t="s">
        <v>9039</v>
      </c>
    </row>
    <row r="54" spans="1:1">
      <c r="A54" t="s">
        <v>9040</v>
      </c>
    </row>
    <row r="55" spans="1:1">
      <c r="A55" t="s">
        <v>9039</v>
      </c>
    </row>
    <row r="56" spans="1:1">
      <c r="A56" t="s">
        <v>4612</v>
      </c>
    </row>
    <row r="57" spans="1:1">
      <c r="A57" t="s">
        <v>9041</v>
      </c>
    </row>
    <row r="58" spans="1:1">
      <c r="A58" t="s">
        <v>9042</v>
      </c>
    </row>
    <row r="59" spans="1:1">
      <c r="A59" t="s">
        <v>9043</v>
      </c>
    </row>
    <row r="60" spans="1:1">
      <c r="A60" t="s">
        <v>9044</v>
      </c>
    </row>
    <row r="61" spans="1:1">
      <c r="A61" t="s">
        <v>9045</v>
      </c>
    </row>
    <row r="62" spans="1:1">
      <c r="A62" t="s">
        <v>9029</v>
      </c>
    </row>
    <row r="63" spans="1:1">
      <c r="A63" t="s">
        <v>9046</v>
      </c>
    </row>
    <row r="64" spans="1:1">
      <c r="A64" t="s">
        <v>9046</v>
      </c>
    </row>
    <row r="65" spans="1:1">
      <c r="A65" t="s">
        <v>9047</v>
      </c>
    </row>
    <row r="66" spans="1:1">
      <c r="A66" t="s">
        <v>9007</v>
      </c>
    </row>
    <row r="67" spans="1:1">
      <c r="A67" t="s">
        <v>9008</v>
      </c>
    </row>
    <row r="68" spans="1:1">
      <c r="A68" t="s">
        <v>9046</v>
      </c>
    </row>
    <row r="69" spans="1:1">
      <c r="A69" t="s">
        <v>9029</v>
      </c>
    </row>
    <row r="70" spans="1:1">
      <c r="A70" t="s">
        <v>9007</v>
      </c>
    </row>
    <row r="71" spans="1:1">
      <c r="A71" t="s">
        <v>9048</v>
      </c>
    </row>
    <row r="72" spans="1:1">
      <c r="A72" t="s">
        <v>9049</v>
      </c>
    </row>
    <row r="73" spans="1:1">
      <c r="A73" t="s">
        <v>9050</v>
      </c>
    </row>
    <row r="74" spans="1:1">
      <c r="A74" t="s">
        <v>9051</v>
      </c>
    </row>
    <row r="75" spans="1:1">
      <c r="A75" t="s">
        <v>9052</v>
      </c>
    </row>
    <row r="76" spans="1:1">
      <c r="A76" t="s">
        <v>9053</v>
      </c>
    </row>
    <row r="77" spans="1:1">
      <c r="A77" t="s">
        <v>9054</v>
      </c>
    </row>
    <row r="78" spans="1:1">
      <c r="A78" t="s">
        <v>9055</v>
      </c>
    </row>
    <row r="79" spans="1:1">
      <c r="A79" t="s">
        <v>9056</v>
      </c>
    </row>
    <row r="80" spans="1:1">
      <c r="A80" t="s">
        <v>9057</v>
      </c>
    </row>
    <row r="81" spans="1:1">
      <c r="A81" t="s">
        <v>9058</v>
      </c>
    </row>
    <row r="82" spans="1:1">
      <c r="A82" t="s">
        <v>4612</v>
      </c>
    </row>
    <row r="83" spans="1:1">
      <c r="A83" t="s">
        <v>2325</v>
      </c>
    </row>
    <row r="84" spans="1:1">
      <c r="A84" t="s">
        <v>9060</v>
      </c>
    </row>
    <row r="85" spans="1:1">
      <c r="A85" t="s">
        <v>9061</v>
      </c>
    </row>
    <row r="86" spans="1:1">
      <c r="A86" t="s">
        <v>7779</v>
      </c>
    </row>
    <row r="87" spans="1:1">
      <c r="A87" t="s">
        <v>9062</v>
      </c>
    </row>
    <row r="88" spans="1:1">
      <c r="A88" t="s">
        <v>9063</v>
      </c>
    </row>
    <row r="89" spans="1:1">
      <c r="A89" t="s">
        <v>9064</v>
      </c>
    </row>
    <row r="90" spans="1:1">
      <c r="A90" t="s">
        <v>439</v>
      </c>
    </row>
    <row r="91" spans="1:1">
      <c r="A91" t="s">
        <v>9065</v>
      </c>
    </row>
    <row r="92" spans="1:1">
      <c r="A92" t="s">
        <v>9066</v>
      </c>
    </row>
    <row r="93" spans="1:1">
      <c r="A93" t="s">
        <v>2052</v>
      </c>
    </row>
    <row r="94" spans="1:1">
      <c r="A94" t="s">
        <v>5861</v>
      </c>
    </row>
    <row r="95" spans="1:1">
      <c r="A95" t="s">
        <v>9042</v>
      </c>
    </row>
    <row r="96" spans="1:1">
      <c r="A96" t="s">
        <v>9067</v>
      </c>
    </row>
    <row r="97" spans="1:1">
      <c r="A97" t="s">
        <v>9068</v>
      </c>
    </row>
    <row r="98" spans="1:1">
      <c r="A98" t="s">
        <v>9069</v>
      </c>
    </row>
    <row r="99" spans="1:1">
      <c r="A99" t="s">
        <v>9070</v>
      </c>
    </row>
    <row r="100" spans="1:1">
      <c r="A100" t="s">
        <v>9071</v>
      </c>
    </row>
    <row r="101" spans="1:1">
      <c r="A101" t="s">
        <v>9072</v>
      </c>
    </row>
    <row r="102" spans="1:1">
      <c r="A102" t="s">
        <v>9073</v>
      </c>
    </row>
    <row r="103" spans="1:1">
      <c r="A103" t="s">
        <v>9074</v>
      </c>
    </row>
    <row r="104" spans="1:1">
      <c r="A104" t="s">
        <v>2325</v>
      </c>
    </row>
    <row r="105" spans="1:1">
      <c r="A105" t="s">
        <v>9075</v>
      </c>
    </row>
    <row r="106" spans="1:1">
      <c r="A106" t="s">
        <v>3677</v>
      </c>
    </row>
    <row r="107" spans="1:1">
      <c r="A107" t="s">
        <v>9076</v>
      </c>
    </row>
    <row r="108" spans="1:1">
      <c r="A108" t="s">
        <v>9077</v>
      </c>
    </row>
    <row r="109" spans="1:1">
      <c r="A109" t="s">
        <v>9078</v>
      </c>
    </row>
    <row r="110" spans="1:1">
      <c r="A110" t="s">
        <v>9079</v>
      </c>
    </row>
    <row r="111" spans="1:1">
      <c r="A111" t="s">
        <v>9080</v>
      </c>
    </row>
    <row r="112" spans="1:1">
      <c r="A112" t="s">
        <v>9081</v>
      </c>
    </row>
    <row r="113" spans="1:2">
      <c r="A113" t="s">
        <v>9082</v>
      </c>
    </row>
    <row r="114" spans="1:2">
      <c r="A114" t="s">
        <v>9083</v>
      </c>
    </row>
    <row r="115" spans="1:2">
      <c r="A115" t="s">
        <v>9084</v>
      </c>
    </row>
    <row r="116" spans="1:2">
      <c r="A116" t="s">
        <v>5181</v>
      </c>
    </row>
    <row r="117" spans="1:2">
      <c r="A117" t="s">
        <v>9085</v>
      </c>
    </row>
    <row r="118" spans="1:2">
      <c r="A118" t="s">
        <v>9086</v>
      </c>
    </row>
    <row r="119" spans="1:2">
      <c r="A119" t="s">
        <v>9085</v>
      </c>
    </row>
    <row r="120" spans="1:2">
      <c r="A120" t="s">
        <v>9087</v>
      </c>
    </row>
    <row r="121" spans="1:2">
      <c r="A121" t="s">
        <v>9088</v>
      </c>
    </row>
    <row r="122" spans="1:2">
      <c r="A122" t="s">
        <v>9089</v>
      </c>
    </row>
    <row r="123" spans="1:2">
      <c r="A123" t="s">
        <v>9018</v>
      </c>
    </row>
    <row r="124" spans="1:2">
      <c r="A124" t="s">
        <v>9090</v>
      </c>
    </row>
    <row r="125" spans="1:2">
      <c r="A125" t="s">
        <v>6837</v>
      </c>
    </row>
    <row r="126" spans="1:2">
      <c r="A126" t="s">
        <v>9091</v>
      </c>
      <c r="B126">
        <v>2021</v>
      </c>
    </row>
    <row r="127" spans="1:2">
      <c r="A127" t="s">
        <v>9091</v>
      </c>
      <c r="B127">
        <v>2018</v>
      </c>
    </row>
    <row r="128" spans="1:2">
      <c r="A128" t="s">
        <v>9092</v>
      </c>
    </row>
    <row r="129" spans="1:1">
      <c r="A129" t="s">
        <v>9092</v>
      </c>
    </row>
    <row r="130" spans="1:1">
      <c r="A130" t="s">
        <v>9014</v>
      </c>
    </row>
    <row r="131" spans="1:1">
      <c r="A131" t="s">
        <v>9093</v>
      </c>
    </row>
    <row r="132" spans="1:1">
      <c r="A132" t="s">
        <v>9093</v>
      </c>
    </row>
    <row r="133" spans="1:1">
      <c r="A133" t="s">
        <v>9093</v>
      </c>
    </row>
    <row r="134" spans="1:1">
      <c r="A134" t="s">
        <v>9014</v>
      </c>
    </row>
    <row r="135" spans="1:1">
      <c r="A135" t="s">
        <v>9014</v>
      </c>
    </row>
    <row r="136" spans="1:1">
      <c r="A136" t="s">
        <v>3182</v>
      </c>
    </row>
    <row r="137" spans="1:1">
      <c r="A137" t="s">
        <v>3166</v>
      </c>
    </row>
    <row r="138" spans="1:1">
      <c r="A138" t="s">
        <v>3017</v>
      </c>
    </row>
    <row r="139" spans="1:1">
      <c r="A139" t="s">
        <v>7716</v>
      </c>
    </row>
    <row r="140" spans="1:1">
      <c r="A140" t="s">
        <v>7753</v>
      </c>
    </row>
    <row r="141" spans="1:1">
      <c r="A141" t="s">
        <v>9094</v>
      </c>
    </row>
    <row r="142" spans="1:1">
      <c r="A142" t="s">
        <v>9041</v>
      </c>
    </row>
    <row r="143" spans="1:1">
      <c r="A143" t="s">
        <v>1697</v>
      </c>
    </row>
    <row r="144" spans="1:1">
      <c r="A144" t="s">
        <v>9042</v>
      </c>
    </row>
    <row r="145" spans="1:2">
      <c r="A145" t="s">
        <v>9095</v>
      </c>
    </row>
    <row r="146" spans="1:2">
      <c r="A146" t="s">
        <v>9096</v>
      </c>
    </row>
    <row r="147" spans="1:2">
      <c r="A147" t="s">
        <v>9097</v>
      </c>
    </row>
    <row r="148" spans="1:2">
      <c r="A148" t="s">
        <v>9098</v>
      </c>
    </row>
    <row r="149" spans="1:2">
      <c r="A149" t="s">
        <v>9099</v>
      </c>
    </row>
    <row r="150" spans="1:2">
      <c r="A150" t="s">
        <v>9100</v>
      </c>
    </row>
    <row r="151" spans="1:2">
      <c r="A151" t="s">
        <v>9042</v>
      </c>
    </row>
    <row r="152" spans="1:2">
      <c r="A152" t="s">
        <v>7500</v>
      </c>
    </row>
    <row r="153" spans="1:2">
      <c r="A153" t="s">
        <v>9101</v>
      </c>
    </row>
    <row r="154" spans="1:2">
      <c r="A154" t="s">
        <v>9011</v>
      </c>
    </row>
    <row r="155" spans="1:2">
      <c r="A155" t="s">
        <v>9011</v>
      </c>
    </row>
    <row r="156" spans="1:2">
      <c r="A156" t="s">
        <v>9014</v>
      </c>
      <c r="B156">
        <v>2020</v>
      </c>
    </row>
    <row r="157" spans="1:2">
      <c r="A157" t="s">
        <v>9102</v>
      </c>
    </row>
    <row r="158" spans="1:2">
      <c r="A158" t="s">
        <v>9103</v>
      </c>
    </row>
    <row r="159" spans="1:2">
      <c r="A159" t="s">
        <v>8773</v>
      </c>
    </row>
    <row r="160" spans="1:2">
      <c r="A160" t="s">
        <v>8773</v>
      </c>
    </row>
    <row r="161" spans="1:1">
      <c r="A161" t="s">
        <v>9104</v>
      </c>
    </row>
    <row r="162" spans="1:1">
      <c r="A162" t="s">
        <v>9105</v>
      </c>
    </row>
    <row r="163" spans="1:1">
      <c r="A163" t="s">
        <v>9106</v>
      </c>
    </row>
    <row r="164" spans="1:1">
      <c r="A164" t="s">
        <v>6397</v>
      </c>
    </row>
    <row r="165" spans="1:1">
      <c r="A165" t="s">
        <v>9006</v>
      </c>
    </row>
    <row r="166" spans="1:1">
      <c r="A166" t="s">
        <v>9107</v>
      </c>
    </row>
    <row r="167" spans="1:1">
      <c r="A167" t="s">
        <v>5891</v>
      </c>
    </row>
    <row r="168" spans="1:1">
      <c r="A168" t="s">
        <v>5891</v>
      </c>
    </row>
    <row r="169" spans="1:1">
      <c r="A169" t="s">
        <v>9108</v>
      </c>
    </row>
    <row r="170" spans="1:1">
      <c r="A170" t="s">
        <v>5891</v>
      </c>
    </row>
    <row r="171" spans="1:1">
      <c r="A171" t="s">
        <v>9109</v>
      </c>
    </row>
    <row r="172" spans="1:1">
      <c r="A172" t="s">
        <v>9110</v>
      </c>
    </row>
    <row r="173" spans="1:1">
      <c r="A173" t="s">
        <v>9111</v>
      </c>
    </row>
    <row r="174" spans="1:1">
      <c r="A174" t="s">
        <v>9111</v>
      </c>
    </row>
    <row r="175" spans="1:1">
      <c r="A175" t="s">
        <v>1679</v>
      </c>
    </row>
    <row r="176" spans="1:1">
      <c r="A176" t="s">
        <v>1679</v>
      </c>
    </row>
    <row r="177" spans="1:1">
      <c r="A177" t="s">
        <v>9112</v>
      </c>
    </row>
    <row r="178" spans="1:1">
      <c r="A178" t="s">
        <v>9113</v>
      </c>
    </row>
    <row r="179" spans="1:1">
      <c r="A179" t="s">
        <v>8773</v>
      </c>
    </row>
    <row r="180" spans="1:1">
      <c r="A180" t="s">
        <v>9114</v>
      </c>
    </row>
    <row r="181" spans="1:1">
      <c r="A181" t="s">
        <v>9115</v>
      </c>
    </row>
    <row r="182" spans="1:1">
      <c r="A182" t="s">
        <v>9116</v>
      </c>
    </row>
    <row r="183" spans="1:1">
      <c r="A183" t="s">
        <v>9117</v>
      </c>
    </row>
    <row r="184" spans="1:1">
      <c r="A184" t="s">
        <v>9118</v>
      </c>
    </row>
    <row r="185" spans="1:1">
      <c r="A185" t="s">
        <v>9118</v>
      </c>
    </row>
    <row r="186" spans="1:1">
      <c r="A186" t="s">
        <v>6397</v>
      </c>
    </row>
    <row r="187" spans="1:1">
      <c r="A187" t="s">
        <v>1743</v>
      </c>
    </row>
    <row r="188" spans="1:1">
      <c r="A188" t="s">
        <v>9012</v>
      </c>
    </row>
    <row r="189" spans="1:1">
      <c r="A189" t="s">
        <v>2325</v>
      </c>
    </row>
    <row r="190" spans="1:1">
      <c r="A190" t="s">
        <v>1894</v>
      </c>
    </row>
    <row r="191" spans="1:1">
      <c r="A191" t="s">
        <v>9119</v>
      </c>
    </row>
    <row r="192" spans="1:1">
      <c r="A192" t="s">
        <v>9012</v>
      </c>
    </row>
    <row r="193" spans="1:1">
      <c r="A193" t="s">
        <v>5181</v>
      </c>
    </row>
    <row r="194" spans="1:1">
      <c r="A194" t="s">
        <v>9041</v>
      </c>
    </row>
    <row r="195" spans="1:1">
      <c r="A195" t="s">
        <v>9120</v>
      </c>
    </row>
    <row r="196" spans="1:1">
      <c r="A196" t="s">
        <v>9121</v>
      </c>
    </row>
    <row r="197" spans="1:1">
      <c r="A197" t="s">
        <v>9040</v>
      </c>
    </row>
    <row r="198" spans="1:1">
      <c r="A198" t="s">
        <v>9107</v>
      </c>
    </row>
    <row r="199" spans="1:1">
      <c r="A199" t="s">
        <v>9122</v>
      </c>
    </row>
    <row r="200" spans="1:1">
      <c r="A200" t="s">
        <v>4612</v>
      </c>
    </row>
    <row r="201" spans="1:1">
      <c r="A201" t="s">
        <v>6397</v>
      </c>
    </row>
    <row r="202" spans="1:1">
      <c r="A202" t="s">
        <v>9123</v>
      </c>
    </row>
    <row r="203" spans="1:1">
      <c r="A203" t="s">
        <v>4988</v>
      </c>
    </row>
    <row r="204" spans="1:1">
      <c r="A204" t="s">
        <v>9040</v>
      </c>
    </row>
    <row r="205" spans="1:1">
      <c r="A205" t="s">
        <v>9124</v>
      </c>
    </row>
    <row r="206" spans="1:1">
      <c r="A206" t="s">
        <v>9125</v>
      </c>
    </row>
    <row r="207" spans="1:1">
      <c r="A207" t="s">
        <v>9125</v>
      </c>
    </row>
    <row r="208" spans="1:1">
      <c r="A208" t="s">
        <v>9126</v>
      </c>
    </row>
    <row r="209" spans="1:1">
      <c r="A209" t="s">
        <v>9127</v>
      </c>
    </row>
    <row r="210" spans="1:1">
      <c r="A210" t="s">
        <v>9128</v>
      </c>
    </row>
    <row r="211" spans="1:1">
      <c r="A211" t="s">
        <v>9129</v>
      </c>
    </row>
    <row r="212" spans="1:1">
      <c r="A212" t="s">
        <v>9110</v>
      </c>
    </row>
    <row r="213" spans="1:1">
      <c r="A213" t="s">
        <v>9130</v>
      </c>
    </row>
    <row r="214" spans="1:1">
      <c r="A214" t="s">
        <v>3806</v>
      </c>
    </row>
    <row r="215" spans="1:1">
      <c r="A215" t="s">
        <v>9131</v>
      </c>
    </row>
    <row r="216" spans="1:1">
      <c r="A216" t="s">
        <v>3806</v>
      </c>
    </row>
    <row r="217" spans="1:1">
      <c r="A217" t="s">
        <v>3806</v>
      </c>
    </row>
    <row r="218" spans="1:1">
      <c r="A218" t="s">
        <v>9132</v>
      </c>
    </row>
    <row r="219" spans="1:1">
      <c r="A219" t="s">
        <v>9133</v>
      </c>
    </row>
    <row r="220" spans="1:1">
      <c r="A220" t="s">
        <v>9133</v>
      </c>
    </row>
    <row r="221" spans="1:1">
      <c r="A221" t="s">
        <v>9133</v>
      </c>
    </row>
    <row r="222" spans="1:1">
      <c r="A222" t="s">
        <v>6397</v>
      </c>
    </row>
    <row r="223" spans="1:1">
      <c r="A223" t="s">
        <v>9010</v>
      </c>
    </row>
    <row r="224" spans="1:1">
      <c r="A224" t="s">
        <v>8166</v>
      </c>
    </row>
    <row r="225" spans="1:1">
      <c r="A225" t="s">
        <v>9134</v>
      </c>
    </row>
    <row r="226" spans="1:1">
      <c r="A226" t="s">
        <v>9135</v>
      </c>
    </row>
    <row r="227" spans="1:1">
      <c r="A227" t="s">
        <v>9136</v>
      </c>
    </row>
    <row r="228" spans="1:1">
      <c r="A228" t="s">
        <v>9137</v>
      </c>
    </row>
    <row r="229" spans="1:1">
      <c r="A229" t="s">
        <v>9138</v>
      </c>
    </row>
    <row r="230" spans="1:1">
      <c r="A230" t="s">
        <v>9139</v>
      </c>
    </row>
    <row r="231" spans="1:1">
      <c r="A231" t="s">
        <v>9140</v>
      </c>
    </row>
    <row r="232" spans="1:1">
      <c r="A232" t="s">
        <v>9141</v>
      </c>
    </row>
    <row r="233" spans="1:1">
      <c r="A233" t="s">
        <v>9142</v>
      </c>
    </row>
    <row r="234" spans="1:1">
      <c r="A234" t="s">
        <v>9143</v>
      </c>
    </row>
    <row r="235" spans="1:1">
      <c r="A235" t="s">
        <v>9020</v>
      </c>
    </row>
    <row r="236" spans="1:1">
      <c r="A236" t="s">
        <v>9144</v>
      </c>
    </row>
    <row r="237" spans="1:1">
      <c r="A237" t="s">
        <v>9145</v>
      </c>
    </row>
    <row r="238" spans="1:1">
      <c r="A238" t="s">
        <v>9107</v>
      </c>
    </row>
    <row r="239" spans="1:1">
      <c r="A239" t="s">
        <v>9107</v>
      </c>
    </row>
    <row r="240" spans="1:1">
      <c r="A240" t="s">
        <v>9107</v>
      </c>
    </row>
    <row r="241" spans="1:1">
      <c r="A241" t="s">
        <v>9146</v>
      </c>
    </row>
    <row r="242" spans="1:1">
      <c r="A242" t="s">
        <v>9036</v>
      </c>
    </row>
    <row r="243" spans="1:1">
      <c r="A243" t="s">
        <v>9006</v>
      </c>
    </row>
    <row r="244" spans="1:1">
      <c r="A244" t="s">
        <v>9106</v>
      </c>
    </row>
    <row r="245" spans="1:1">
      <c r="A245" t="s">
        <v>6275</v>
      </c>
    </row>
    <row r="246" spans="1:1">
      <c r="A246" t="s">
        <v>9036</v>
      </c>
    </row>
    <row r="247" spans="1:1">
      <c r="A247" t="s">
        <v>9107</v>
      </c>
    </row>
    <row r="248" spans="1:1">
      <c r="A248" t="s">
        <v>9147</v>
      </c>
    </row>
    <row r="249" spans="1:1">
      <c r="A249" t="s">
        <v>9148</v>
      </c>
    </row>
    <row r="250" spans="1:1">
      <c r="A250" t="s">
        <v>9149</v>
      </c>
    </row>
    <row r="251" spans="1:1">
      <c r="A251" t="s">
        <v>9150</v>
      </c>
    </row>
    <row r="252" spans="1:1">
      <c r="A252" t="s">
        <v>6818</v>
      </c>
    </row>
    <row r="253" spans="1:1">
      <c r="A253" t="s">
        <v>9151</v>
      </c>
    </row>
    <row r="254" spans="1:1">
      <c r="A254" t="s">
        <v>9151</v>
      </c>
    </row>
    <row r="255" spans="1:1">
      <c r="A255" t="s">
        <v>2052</v>
      </c>
    </row>
    <row r="256" spans="1:1">
      <c r="A256" t="s">
        <v>9042</v>
      </c>
    </row>
    <row r="257" spans="1:1">
      <c r="A257" t="s">
        <v>9122</v>
      </c>
    </row>
    <row r="258" spans="1:1">
      <c r="A258" t="s">
        <v>9049</v>
      </c>
    </row>
    <row r="259" spans="1:1">
      <c r="A259" t="s">
        <v>9152</v>
      </c>
    </row>
    <row r="260" spans="1:1">
      <c r="A260" t="s">
        <v>9151</v>
      </c>
    </row>
    <row r="261" spans="1:1">
      <c r="A261" t="s">
        <v>9153</v>
      </c>
    </row>
    <row r="262" spans="1:1">
      <c r="A262" t="s">
        <v>1679</v>
      </c>
    </row>
    <row r="263" spans="1:1">
      <c r="A263" t="s">
        <v>8110</v>
      </c>
    </row>
    <row r="264" spans="1:1">
      <c r="A264" t="s">
        <v>9154</v>
      </c>
    </row>
    <row r="265" spans="1:1">
      <c r="A265" t="s">
        <v>8203</v>
      </c>
    </row>
    <row r="266" spans="1:1">
      <c r="A266" t="s">
        <v>9046</v>
      </c>
    </row>
    <row r="267" spans="1:1">
      <c r="A267" t="s">
        <v>9007</v>
      </c>
    </row>
    <row r="268" spans="1:1">
      <c r="A268" t="s">
        <v>9010</v>
      </c>
    </row>
    <row r="269" spans="1:1">
      <c r="A269" t="s">
        <v>9110</v>
      </c>
    </row>
    <row r="270" spans="1:1">
      <c r="A270" t="s">
        <v>7307</v>
      </c>
    </row>
    <row r="271" spans="1:1">
      <c r="A271" t="s">
        <v>6550</v>
      </c>
    </row>
    <row r="272" spans="1:1">
      <c r="A272" t="s">
        <v>9155</v>
      </c>
    </row>
    <row r="273" spans="1:1">
      <c r="A273" t="s">
        <v>9095</v>
      </c>
    </row>
    <row r="274" spans="1:1">
      <c r="A274" t="s">
        <v>9156</v>
      </c>
    </row>
    <row r="275" spans="1:1">
      <c r="A275" t="s">
        <v>3931</v>
      </c>
    </row>
    <row r="276" spans="1:1">
      <c r="A276" t="s">
        <v>7830</v>
      </c>
    </row>
    <row r="277" spans="1:1">
      <c r="A277" t="s">
        <v>9157</v>
      </c>
    </row>
    <row r="278" spans="1:1">
      <c r="A278" t="s">
        <v>9158</v>
      </c>
    </row>
    <row r="279" spans="1:1">
      <c r="A279" t="s">
        <v>9159</v>
      </c>
    </row>
    <row r="280" spans="1:1">
      <c r="A280" t="s">
        <v>9160</v>
      </c>
    </row>
    <row r="281" spans="1:1">
      <c r="A281" t="s">
        <v>9161</v>
      </c>
    </row>
    <row r="282" spans="1:1">
      <c r="A282" t="s">
        <v>9161</v>
      </c>
    </row>
    <row r="283" spans="1:1">
      <c r="A283" t="s">
        <v>9162</v>
      </c>
    </row>
    <row r="284" spans="1:1">
      <c r="A284" t="s">
        <v>9163</v>
      </c>
    </row>
    <row r="285" spans="1:1">
      <c r="A285" t="s">
        <v>9161</v>
      </c>
    </row>
    <row r="286" spans="1:1">
      <c r="A286" t="s">
        <v>9164</v>
      </c>
    </row>
    <row r="287" spans="1:1">
      <c r="A287" t="s">
        <v>9165</v>
      </c>
    </row>
    <row r="288" spans="1:1">
      <c r="A288" t="s">
        <v>2052</v>
      </c>
    </row>
    <row r="289" spans="1:1">
      <c r="A289" t="s">
        <v>9166</v>
      </c>
    </row>
    <row r="290" spans="1:1">
      <c r="A290" t="s">
        <v>9038</v>
      </c>
    </row>
    <row r="291" spans="1:1">
      <c r="A291" t="s">
        <v>9167</v>
      </c>
    </row>
    <row r="292" spans="1:1">
      <c r="A292" t="s">
        <v>9168</v>
      </c>
    </row>
    <row r="293" spans="1:1">
      <c r="A293" t="s">
        <v>9169</v>
      </c>
    </row>
    <row r="294" spans="1:1">
      <c r="A294" t="s">
        <v>9029</v>
      </c>
    </row>
    <row r="295" spans="1:1">
      <c r="A295" t="s">
        <v>9042</v>
      </c>
    </row>
    <row r="296" spans="1:1">
      <c r="A296" t="s">
        <v>9168</v>
      </c>
    </row>
    <row r="297" spans="1:1">
      <c r="A297" t="s">
        <v>9170</v>
      </c>
    </row>
    <row r="298" spans="1:1">
      <c r="A298" t="s">
        <v>4329</v>
      </c>
    </row>
    <row r="299" spans="1:1">
      <c r="A299" t="s">
        <v>9133</v>
      </c>
    </row>
    <row r="300" spans="1:1">
      <c r="A300" t="s">
        <v>9022</v>
      </c>
    </row>
    <row r="301" spans="1:1">
      <c r="A301" t="s">
        <v>9171</v>
      </c>
    </row>
    <row r="302" spans="1:1">
      <c r="A302" t="s">
        <v>9020</v>
      </c>
    </row>
    <row r="303" spans="1:1">
      <c r="A303" t="s">
        <v>9020</v>
      </c>
    </row>
    <row r="304" spans="1:1">
      <c r="A304" t="s">
        <v>9172</v>
      </c>
    </row>
    <row r="305" spans="1:1">
      <c r="A305" t="s">
        <v>9173</v>
      </c>
    </row>
    <row r="306" spans="1:1">
      <c r="A306" t="s">
        <v>9174</v>
      </c>
    </row>
    <row r="307" spans="1:1">
      <c r="A307" t="s">
        <v>9175</v>
      </c>
    </row>
    <row r="308" spans="1:1">
      <c r="A308" t="s">
        <v>9176</v>
      </c>
    </row>
    <row r="309" spans="1:1">
      <c r="A309" t="s">
        <v>9177</v>
      </c>
    </row>
    <row r="310" spans="1:1">
      <c r="A310" t="s">
        <v>9178</v>
      </c>
    </row>
    <row r="311" spans="1:1">
      <c r="A311" t="s">
        <v>9179</v>
      </c>
    </row>
    <row r="312" spans="1:1">
      <c r="A312" t="s">
        <v>9180</v>
      </c>
    </row>
    <row r="313" spans="1:1">
      <c r="A313" t="s">
        <v>9181</v>
      </c>
    </row>
    <row r="314" spans="1:1">
      <c r="A314" t="s">
        <v>9182</v>
      </c>
    </row>
    <row r="315" spans="1:1">
      <c r="A315" t="s">
        <v>9183</v>
      </c>
    </row>
    <row r="316" spans="1:1">
      <c r="A316" t="s">
        <v>9184</v>
      </c>
    </row>
    <row r="317" spans="1:1">
      <c r="A317" t="s">
        <v>9182</v>
      </c>
    </row>
    <row r="318" spans="1:1">
      <c r="A318" t="s">
        <v>9185</v>
      </c>
    </row>
    <row r="319" spans="1:1">
      <c r="A319" t="s">
        <v>9186</v>
      </c>
    </row>
    <row r="320" spans="1:1">
      <c r="A320" t="s">
        <v>9177</v>
      </c>
    </row>
    <row r="321" spans="1:1">
      <c r="A321" t="s">
        <v>9187</v>
      </c>
    </row>
    <row r="322" spans="1:1">
      <c r="A322" t="s">
        <v>9188</v>
      </c>
    </row>
    <row r="323" spans="1:1">
      <c r="A323" t="s">
        <v>7076</v>
      </c>
    </row>
    <row r="324" spans="1:1">
      <c r="A324" t="s">
        <v>7076</v>
      </c>
    </row>
    <row r="325" spans="1:1">
      <c r="A325" t="s">
        <v>9177</v>
      </c>
    </row>
    <row r="326" spans="1:1">
      <c r="A326" t="s">
        <v>9042</v>
      </c>
    </row>
    <row r="327" spans="1:1">
      <c r="A327" t="s">
        <v>9189</v>
      </c>
    </row>
    <row r="328" spans="1:1">
      <c r="A328" t="s">
        <v>6397</v>
      </c>
    </row>
    <row r="329" spans="1:1">
      <c r="A329" t="s">
        <v>9095</v>
      </c>
    </row>
    <row r="330" spans="1:1">
      <c r="A330" t="s">
        <v>9190</v>
      </c>
    </row>
    <row r="331" spans="1:1">
      <c r="A331" t="s">
        <v>9191</v>
      </c>
    </row>
    <row r="332" spans="1:1">
      <c r="A332" t="s">
        <v>9005</v>
      </c>
    </row>
    <row r="333" spans="1:1">
      <c r="A333" t="s">
        <v>1894</v>
      </c>
    </row>
    <row r="334" spans="1:1">
      <c r="A334" t="s">
        <v>2052</v>
      </c>
    </row>
    <row r="335" spans="1:1">
      <c r="A335" t="s">
        <v>6397</v>
      </c>
    </row>
    <row r="336" spans="1:1">
      <c r="A336" t="s">
        <v>9021</v>
      </c>
    </row>
    <row r="337" spans="1:1">
      <c r="A337" t="s">
        <v>3677</v>
      </c>
    </row>
    <row r="338" spans="1:1">
      <c r="A338" t="s">
        <v>9121</v>
      </c>
    </row>
    <row r="339" spans="1:1">
      <c r="A339" t="s">
        <v>9192</v>
      </c>
    </row>
    <row r="340" spans="1:1">
      <c r="A340" t="s">
        <v>3677</v>
      </c>
    </row>
    <row r="341" spans="1:1">
      <c r="A341" t="s">
        <v>9193</v>
      </c>
    </row>
    <row r="342" spans="1:1">
      <c r="A342" t="s">
        <v>9041</v>
      </c>
    </row>
    <row r="343" spans="1:1">
      <c r="A343" t="s">
        <v>3677</v>
      </c>
    </row>
    <row r="344" spans="1:1">
      <c r="A344" t="s">
        <v>9194</v>
      </c>
    </row>
    <row r="345" spans="1:1">
      <c r="A345" t="s">
        <v>3677</v>
      </c>
    </row>
    <row r="346" spans="1:1">
      <c r="A346" t="s">
        <v>9195</v>
      </c>
    </row>
    <row r="347" spans="1:1">
      <c r="A347" t="s">
        <v>9196</v>
      </c>
    </row>
    <row r="348" spans="1:1">
      <c r="A348" t="s">
        <v>9197</v>
      </c>
    </row>
    <row r="349" spans="1:1">
      <c r="A349" t="s">
        <v>9198</v>
      </c>
    </row>
    <row r="350" spans="1:1">
      <c r="A350" t="s">
        <v>9199</v>
      </c>
    </row>
    <row r="351" spans="1:1">
      <c r="A351" t="s">
        <v>9200</v>
      </c>
    </row>
    <row r="352" spans="1:1">
      <c r="A352" t="s">
        <v>9201</v>
      </c>
    </row>
    <row r="353" spans="1:1">
      <c r="A353" t="s">
        <v>4988</v>
      </c>
    </row>
    <row r="354" spans="1:1">
      <c r="A354" t="s">
        <v>9202</v>
      </c>
    </row>
    <row r="355" spans="1:1">
      <c r="A355" t="s">
        <v>9203</v>
      </c>
    </row>
    <row r="356" spans="1:1">
      <c r="A356" t="s">
        <v>9204</v>
      </c>
    </row>
    <row r="357" spans="1:1">
      <c r="A357" t="s">
        <v>9110</v>
      </c>
    </row>
    <row r="358" spans="1:1">
      <c r="A358" t="s">
        <v>9110</v>
      </c>
    </row>
    <row r="359" spans="1:1">
      <c r="A359" t="s">
        <v>9205</v>
      </c>
    </row>
    <row r="360" spans="1:1">
      <c r="A360" t="s">
        <v>9206</v>
      </c>
    </row>
    <row r="361" spans="1:1">
      <c r="A361" t="s">
        <v>9207</v>
      </c>
    </row>
    <row r="362" spans="1:1">
      <c r="A362" t="s">
        <v>9208</v>
      </c>
    </row>
    <row r="363" spans="1:1">
      <c r="A363" t="s">
        <v>9209</v>
      </c>
    </row>
    <row r="364" spans="1:1">
      <c r="A364" t="s">
        <v>9210</v>
      </c>
    </row>
    <row r="365" spans="1:1">
      <c r="A365" t="s">
        <v>9211</v>
      </c>
    </row>
    <row r="366" spans="1:1">
      <c r="A366" t="s">
        <v>9212</v>
      </c>
    </row>
    <row r="367" spans="1:1">
      <c r="A367" t="s">
        <v>9213</v>
      </c>
    </row>
    <row r="368" spans="1:1">
      <c r="A368" t="s">
        <v>9214</v>
      </c>
    </row>
    <row r="369" spans="1:1">
      <c r="A369" t="s">
        <v>9215</v>
      </c>
    </row>
    <row r="370" spans="1:1">
      <c r="A370" t="s">
        <v>9216</v>
      </c>
    </row>
    <row r="371" spans="1:1">
      <c r="A371" t="s">
        <v>9217</v>
      </c>
    </row>
    <row r="372" spans="1:1">
      <c r="A372" t="s">
        <v>9217</v>
      </c>
    </row>
    <row r="373" spans="1:1">
      <c r="A373" t="s">
        <v>9217</v>
      </c>
    </row>
    <row r="374" spans="1:1">
      <c r="A374" t="s">
        <v>2388</v>
      </c>
    </row>
    <row r="375" spans="1:1">
      <c r="A375" t="s">
        <v>9218</v>
      </c>
    </row>
    <row r="376" spans="1:1">
      <c r="A376" t="s">
        <v>9219</v>
      </c>
    </row>
    <row r="377" spans="1:1">
      <c r="A377" t="s">
        <v>2939</v>
      </c>
    </row>
    <row r="378" spans="1:1">
      <c r="A378" t="s">
        <v>4097</v>
      </c>
    </row>
    <row r="379" spans="1:1">
      <c r="A379" t="s">
        <v>9220</v>
      </c>
    </row>
    <row r="380" spans="1:1">
      <c r="A380" t="s">
        <v>9221</v>
      </c>
    </row>
    <row r="381" spans="1:1">
      <c r="A381" t="s">
        <v>9222</v>
      </c>
    </row>
    <row r="382" spans="1:1">
      <c r="A382" t="s">
        <v>9223</v>
      </c>
    </row>
    <row r="383" spans="1:1">
      <c r="A383" t="s">
        <v>9017</v>
      </c>
    </row>
    <row r="384" spans="1:1">
      <c r="A384" t="s">
        <v>9119</v>
      </c>
    </row>
    <row r="385" spans="1:1">
      <c r="A385" t="s">
        <v>9224</v>
      </c>
    </row>
    <row r="386" spans="1:1">
      <c r="A386" t="s">
        <v>9225</v>
      </c>
    </row>
    <row r="387" spans="1:1">
      <c r="A387" t="s">
        <v>5891</v>
      </c>
    </row>
    <row r="388" spans="1:1">
      <c r="A388" t="s">
        <v>9226</v>
      </c>
    </row>
    <row r="389" spans="1:1">
      <c r="A389" t="s">
        <v>9227</v>
      </c>
    </row>
    <row r="390" spans="1:1">
      <c r="A390" t="s">
        <v>9228</v>
      </c>
    </row>
    <row r="391" spans="1:1">
      <c r="A391" t="s">
        <v>9228</v>
      </c>
    </row>
    <row r="392" spans="1:1">
      <c r="A392" t="s">
        <v>7209</v>
      </c>
    </row>
    <row r="393" spans="1:1">
      <c r="A393" t="s">
        <v>9228</v>
      </c>
    </row>
    <row r="394" spans="1:1">
      <c r="A394" t="s">
        <v>9229</v>
      </c>
    </row>
    <row r="395" spans="1:1">
      <c r="A395" t="s">
        <v>9213</v>
      </c>
    </row>
    <row r="396" spans="1:1">
      <c r="A396" t="s">
        <v>9230</v>
      </c>
    </row>
    <row r="397" spans="1:1">
      <c r="A397" t="s">
        <v>8203</v>
      </c>
    </row>
    <row r="398" spans="1:1">
      <c r="A398" t="s">
        <v>3362</v>
      </c>
    </row>
    <row r="399" spans="1:1">
      <c r="A399" t="s">
        <v>6397</v>
      </c>
    </row>
    <row r="400" spans="1:1">
      <c r="A400" t="s">
        <v>9021</v>
      </c>
    </row>
    <row r="401" spans="1:1">
      <c r="A401" t="s">
        <v>9021</v>
      </c>
    </row>
    <row r="402" spans="1:1">
      <c r="A402" t="s">
        <v>9021</v>
      </c>
    </row>
    <row r="403" spans="1:1">
      <c r="A403" t="s">
        <v>9021</v>
      </c>
    </row>
    <row r="404" spans="1:1">
      <c r="A404" t="s">
        <v>9133</v>
      </c>
    </row>
    <row r="405" spans="1:1">
      <c r="A405" t="s">
        <v>9231</v>
      </c>
    </row>
    <row r="406" spans="1:1">
      <c r="A406" t="s">
        <v>9021</v>
      </c>
    </row>
    <row r="407" spans="1:1">
      <c r="A407" t="s">
        <v>9036</v>
      </c>
    </row>
    <row r="408" spans="1:1">
      <c r="A408" t="s">
        <v>4612</v>
      </c>
    </row>
    <row r="409" spans="1:1">
      <c r="A409" t="s">
        <v>9232</v>
      </c>
    </row>
    <row r="410" spans="1:1">
      <c r="A410" t="s">
        <v>9233</v>
      </c>
    </row>
    <row r="411" spans="1:1">
      <c r="A411" t="s">
        <v>9234</v>
      </c>
    </row>
    <row r="412" spans="1:1">
      <c r="A412" t="s">
        <v>9235</v>
      </c>
    </row>
    <row r="413" spans="1:1">
      <c r="A413" t="s">
        <v>9232</v>
      </c>
    </row>
    <row r="414" spans="1:1">
      <c r="A414" t="s">
        <v>9236</v>
      </c>
    </row>
    <row r="415" spans="1:1">
      <c r="A415" t="s">
        <v>9237</v>
      </c>
    </row>
    <row r="416" spans="1:1">
      <c r="A416" t="s">
        <v>9237</v>
      </c>
    </row>
    <row r="417" spans="1:1">
      <c r="A417" t="s">
        <v>9237</v>
      </c>
    </row>
    <row r="418" spans="1:1">
      <c r="A418" t="s">
        <v>9237</v>
      </c>
    </row>
    <row r="419" spans="1:1">
      <c r="A419" t="s">
        <v>9237</v>
      </c>
    </row>
    <row r="420" spans="1:1">
      <c r="A420" t="s">
        <v>9106</v>
      </c>
    </row>
    <row r="421" spans="1:1">
      <c r="A421" t="s">
        <v>9238</v>
      </c>
    </row>
    <row r="422" spans="1:1">
      <c r="A422" t="s">
        <v>9239</v>
      </c>
    </row>
    <row r="423" spans="1:1">
      <c r="A423" t="s">
        <v>9240</v>
      </c>
    </row>
    <row r="424" spans="1:1">
      <c r="A424" t="s">
        <v>9241</v>
      </c>
    </row>
    <row r="425" spans="1:1">
      <c r="A425" t="s">
        <v>9242</v>
      </c>
    </row>
    <row r="426" spans="1:1">
      <c r="A426" t="s">
        <v>9243</v>
      </c>
    </row>
    <row r="427" spans="1:1">
      <c r="A427" t="s">
        <v>9244</v>
      </c>
    </row>
    <row r="428" spans="1:1">
      <c r="A428" t="s">
        <v>9245</v>
      </c>
    </row>
    <row r="429" spans="1:1">
      <c r="A429" t="s">
        <v>9246</v>
      </c>
    </row>
    <row r="430" spans="1:1">
      <c r="A430" t="s">
        <v>9247</v>
      </c>
    </row>
    <row r="431" spans="1:1">
      <c r="A431" t="s">
        <v>9248</v>
      </c>
    </row>
    <row r="432" spans="1:1">
      <c r="A432" t="s">
        <v>6837</v>
      </c>
    </row>
    <row r="433" spans="1:2">
      <c r="A433" t="s">
        <v>9249</v>
      </c>
    </row>
    <row r="434" spans="1:2">
      <c r="A434" t="s">
        <v>9040</v>
      </c>
    </row>
    <row r="435" spans="1:2">
      <c r="A435" t="s">
        <v>9250</v>
      </c>
    </row>
    <row r="436" spans="1:2">
      <c r="A436" t="s">
        <v>9250</v>
      </c>
    </row>
    <row r="437" spans="1:2">
      <c r="A437" t="s">
        <v>9251</v>
      </c>
    </row>
    <row r="438" spans="1:2">
      <c r="A438" t="s">
        <v>4988</v>
      </c>
    </row>
    <row r="439" spans="1:2">
      <c r="A439" t="s">
        <v>9252</v>
      </c>
    </row>
    <row r="440" spans="1:2">
      <c r="A440" t="s">
        <v>4988</v>
      </c>
    </row>
    <row r="441" spans="1:2">
      <c r="A441" t="s">
        <v>9253</v>
      </c>
    </row>
    <row r="442" spans="1:2">
      <c r="A442" t="s">
        <v>4872</v>
      </c>
      <c r="B442">
        <v>2021</v>
      </c>
    </row>
    <row r="443" spans="1:2">
      <c r="A443" t="s">
        <v>9253</v>
      </c>
    </row>
    <row r="444" spans="1:2">
      <c r="A444" t="s">
        <v>9254</v>
      </c>
    </row>
    <row r="445" spans="1:2">
      <c r="A445" t="s">
        <v>9255</v>
      </c>
    </row>
    <row r="446" spans="1:2">
      <c r="A446" t="s">
        <v>9256</v>
      </c>
    </row>
    <row r="447" spans="1:2">
      <c r="A447" t="s">
        <v>4190</v>
      </c>
    </row>
    <row r="448" spans="1:2">
      <c r="A448" t="s">
        <v>9257</v>
      </c>
    </row>
    <row r="449" spans="1:1">
      <c r="A449" t="s">
        <v>9061</v>
      </c>
    </row>
    <row r="450" spans="1:1">
      <c r="A450" t="s">
        <v>5794</v>
      </c>
    </row>
    <row r="451" spans="1:1">
      <c r="A451" t="s">
        <v>3928</v>
      </c>
    </row>
    <row r="452" spans="1:1">
      <c r="A452" t="s">
        <v>9258</v>
      </c>
    </row>
    <row r="453" spans="1:1">
      <c r="A453" t="s">
        <v>3893</v>
      </c>
    </row>
    <row r="454" spans="1:1">
      <c r="A454" t="s">
        <v>6770</v>
      </c>
    </row>
    <row r="455" spans="1:1">
      <c r="A455" t="s">
        <v>4219</v>
      </c>
    </row>
    <row r="456" spans="1:1">
      <c r="A456" t="s">
        <v>4404</v>
      </c>
    </row>
    <row r="457" spans="1:1">
      <c r="A457" t="s">
        <v>9259</v>
      </c>
    </row>
    <row r="458" spans="1:1">
      <c r="A458" t="s">
        <v>9260</v>
      </c>
    </row>
    <row r="459" spans="1:1">
      <c r="A459" t="s">
        <v>9261</v>
      </c>
    </row>
    <row r="460" spans="1:1">
      <c r="A460" t="s">
        <v>9262</v>
      </c>
    </row>
    <row r="461" spans="1:1">
      <c r="A461" t="s">
        <v>9263</v>
      </c>
    </row>
    <row r="462" spans="1:1">
      <c r="A462" t="s">
        <v>9264</v>
      </c>
    </row>
    <row r="463" spans="1:1">
      <c r="A463" t="s">
        <v>9265</v>
      </c>
    </row>
    <row r="464" spans="1:1">
      <c r="A464" t="s">
        <v>9266</v>
      </c>
    </row>
    <row r="465" spans="1:1">
      <c r="A465" t="s">
        <v>9267</v>
      </c>
    </row>
    <row r="466" spans="1:1">
      <c r="A466" t="s">
        <v>9268</v>
      </c>
    </row>
    <row r="467" spans="1:1">
      <c r="A467" t="s">
        <v>8221</v>
      </c>
    </row>
    <row r="468" spans="1:1">
      <c r="A468" t="s">
        <v>9155</v>
      </c>
    </row>
    <row r="469" spans="1:1">
      <c r="A469" t="s">
        <v>8110</v>
      </c>
    </row>
    <row r="470" spans="1:1">
      <c r="A470" t="s">
        <v>3806</v>
      </c>
    </row>
    <row r="471" spans="1:1">
      <c r="A471" t="s">
        <v>9269</v>
      </c>
    </row>
    <row r="472" spans="1:1">
      <c r="A472" t="s">
        <v>9021</v>
      </c>
    </row>
    <row r="473" spans="1:1">
      <c r="A473" t="s">
        <v>9270</v>
      </c>
    </row>
    <row r="474" spans="1:1">
      <c r="A474" t="s">
        <v>9133</v>
      </c>
    </row>
    <row r="475" spans="1:1">
      <c r="A475" t="s">
        <v>4329</v>
      </c>
    </row>
    <row r="476" spans="1:1">
      <c r="A476" t="s">
        <v>9095</v>
      </c>
    </row>
    <row r="477" spans="1:1">
      <c r="A477" t="s">
        <v>2052</v>
      </c>
    </row>
    <row r="478" spans="1:1">
      <c r="A478" t="s">
        <v>9271</v>
      </c>
    </row>
    <row r="479" spans="1:1">
      <c r="A479" t="s">
        <v>4329</v>
      </c>
    </row>
    <row r="480" spans="1:1">
      <c r="A480" t="s">
        <v>3806</v>
      </c>
    </row>
    <row r="481" spans="1:1">
      <c r="A481" t="s">
        <v>9021</v>
      </c>
    </row>
    <row r="482" spans="1:1">
      <c r="A482" t="s">
        <v>9133</v>
      </c>
    </row>
    <row r="483" spans="1:1">
      <c r="A483" t="s">
        <v>9144</v>
      </c>
    </row>
    <row r="484" spans="1:1">
      <c r="A484" t="s">
        <v>9272</v>
      </c>
    </row>
    <row r="485" spans="1:1">
      <c r="A485" t="s">
        <v>9273</v>
      </c>
    </row>
    <row r="486" spans="1:1">
      <c r="A486" t="s">
        <v>9133</v>
      </c>
    </row>
    <row r="487" spans="1:1">
      <c r="A487" t="s">
        <v>9274</v>
      </c>
    </row>
    <row r="488" spans="1:1">
      <c r="A488" t="s">
        <v>9021</v>
      </c>
    </row>
    <row r="489" spans="1:1">
      <c r="A489" t="s">
        <v>9035</v>
      </c>
    </row>
    <row r="490" spans="1:1">
      <c r="A490" t="s">
        <v>9144</v>
      </c>
    </row>
    <row r="491" spans="1:1">
      <c r="A491" t="s">
        <v>6397</v>
      </c>
    </row>
    <row r="492" spans="1:1">
      <c r="A492" t="s">
        <v>4872</v>
      </c>
    </row>
    <row r="493" spans="1:1">
      <c r="A493" t="s">
        <v>2052</v>
      </c>
    </row>
    <row r="494" spans="1:1">
      <c r="A494" t="s">
        <v>2052</v>
      </c>
    </row>
    <row r="495" spans="1:1">
      <c r="A495" t="s">
        <v>9275</v>
      </c>
    </row>
    <row r="496" spans="1:1">
      <c r="A496" t="s">
        <v>9122</v>
      </c>
    </row>
    <row r="497" spans="1:1">
      <c r="A497" t="s">
        <v>9276</v>
      </c>
    </row>
    <row r="498" spans="1:1">
      <c r="A498" t="s">
        <v>9095</v>
      </c>
    </row>
    <row r="499" spans="1:1">
      <c r="A499" t="s">
        <v>9277</v>
      </c>
    </row>
    <row r="500" spans="1:1">
      <c r="A500" t="s">
        <v>9278</v>
      </c>
    </row>
    <row r="501" spans="1:1">
      <c r="A501" t="s">
        <v>9033</v>
      </c>
    </row>
    <row r="502" spans="1:1">
      <c r="A502" t="s">
        <v>3677</v>
      </c>
    </row>
    <row r="503" spans="1:1">
      <c r="A503" t="s">
        <v>9279</v>
      </c>
    </row>
    <row r="504" spans="1:1">
      <c r="A504" t="s">
        <v>3643</v>
      </c>
    </row>
    <row r="505" spans="1:1">
      <c r="A505" t="s">
        <v>3677</v>
      </c>
    </row>
    <row r="506" spans="1:1">
      <c r="A506" t="s">
        <v>9280</v>
      </c>
    </row>
    <row r="507" spans="1:1">
      <c r="A507" t="s">
        <v>9281</v>
      </c>
    </row>
    <row r="508" spans="1:1">
      <c r="A508" t="s">
        <v>9282</v>
      </c>
    </row>
    <row r="509" spans="1:1">
      <c r="A509" t="s">
        <v>9283</v>
      </c>
    </row>
    <row r="510" spans="1:1">
      <c r="A510" t="s">
        <v>9284</v>
      </c>
    </row>
    <row r="511" spans="1:1">
      <c r="A511" t="s">
        <v>9285</v>
      </c>
    </row>
    <row r="512" spans="1:1">
      <c r="A512" t="s">
        <v>9286</v>
      </c>
    </row>
    <row r="513" spans="1:1">
      <c r="A513" t="s">
        <v>9287</v>
      </c>
    </row>
    <row r="514" spans="1:1">
      <c r="A514" t="s">
        <v>9190</v>
      </c>
    </row>
    <row r="515" spans="1:1">
      <c r="A515" t="s">
        <v>9288</v>
      </c>
    </row>
    <row r="516" spans="1:1">
      <c r="A516" t="s">
        <v>9288</v>
      </c>
    </row>
    <row r="517" spans="1:1">
      <c r="A517" t="s">
        <v>9289</v>
      </c>
    </row>
    <row r="518" spans="1:1">
      <c r="A518" t="s">
        <v>9020</v>
      </c>
    </row>
    <row r="519" spans="1:1">
      <c r="A519" t="s">
        <v>9290</v>
      </c>
    </row>
    <row r="520" spans="1:1">
      <c r="A520" t="s">
        <v>1074</v>
      </c>
    </row>
    <row r="521" spans="1:1">
      <c r="A521" t="s">
        <v>9290</v>
      </c>
    </row>
    <row r="522" spans="1:1">
      <c r="A522" t="s">
        <v>9290</v>
      </c>
    </row>
    <row r="523" spans="1:1">
      <c r="A523" t="s">
        <v>9291</v>
      </c>
    </row>
    <row r="524" spans="1:1">
      <c r="A524" t="s">
        <v>9292</v>
      </c>
    </row>
    <row r="525" spans="1:1">
      <c r="A525" t="s">
        <v>9293</v>
      </c>
    </row>
    <row r="526" spans="1:1">
      <c r="A526" t="s">
        <v>9095</v>
      </c>
    </row>
    <row r="527" spans="1:1">
      <c r="A527" t="s">
        <v>9155</v>
      </c>
    </row>
    <row r="528" spans="1:1">
      <c r="A528" t="s">
        <v>9095</v>
      </c>
    </row>
    <row r="529" spans="1:2">
      <c r="A529" t="s">
        <v>9256</v>
      </c>
      <c r="B529" t="s">
        <v>9294</v>
      </c>
    </row>
    <row r="530" spans="1:2">
      <c r="A530" t="s">
        <v>9295</v>
      </c>
    </row>
    <row r="531" spans="1:2">
      <c r="A531" t="s">
        <v>9296</v>
      </c>
    </row>
    <row r="532" spans="1:2">
      <c r="A532" t="s">
        <v>9297</v>
      </c>
    </row>
    <row r="533" spans="1:2">
      <c r="A533" t="s">
        <v>9298</v>
      </c>
    </row>
    <row r="534" spans="1:2">
      <c r="A534" t="s">
        <v>9299</v>
      </c>
    </row>
    <row r="535" spans="1:2">
      <c r="A535" t="s">
        <v>9042</v>
      </c>
    </row>
    <row r="536" spans="1:2">
      <c r="A536" t="s">
        <v>8166</v>
      </c>
    </row>
    <row r="537" spans="1:2">
      <c r="A537" t="s">
        <v>9300</v>
      </c>
    </row>
    <row r="538" spans="1:2">
      <c r="A538" t="s">
        <v>9301</v>
      </c>
    </row>
    <row r="539" spans="1:2">
      <c r="A539" t="s">
        <v>9114</v>
      </c>
    </row>
    <row r="540" spans="1:2">
      <c r="A540" t="s">
        <v>9302</v>
      </c>
    </row>
    <row r="541" spans="1:2">
      <c r="A541" t="s">
        <v>9302</v>
      </c>
    </row>
    <row r="542" spans="1:2">
      <c r="A542" t="s">
        <v>9303</v>
      </c>
    </row>
    <row r="543" spans="1:2">
      <c r="A543" t="s">
        <v>4612</v>
      </c>
    </row>
    <row r="544" spans="1:2">
      <c r="A544" t="s">
        <v>9304</v>
      </c>
    </row>
    <row r="545" spans="1:1">
      <c r="A545" t="s">
        <v>9305</v>
      </c>
    </row>
    <row r="546" spans="1:1">
      <c r="A546" t="s">
        <v>9306</v>
      </c>
    </row>
    <row r="547" spans="1:1">
      <c r="A547" t="s">
        <v>9307</v>
      </c>
    </row>
    <row r="548" spans="1:1">
      <c r="A548" t="s">
        <v>9308</v>
      </c>
    </row>
    <row r="549" spans="1:1">
      <c r="A549" t="s">
        <v>9041</v>
      </c>
    </row>
    <row r="550" spans="1:1">
      <c r="A550" t="s">
        <v>9309</v>
      </c>
    </row>
    <row r="551" spans="1:1">
      <c r="A551" t="s">
        <v>9310</v>
      </c>
    </row>
    <row r="552" spans="1:1">
      <c r="A552" t="s">
        <v>9041</v>
      </c>
    </row>
    <row r="553" spans="1:1">
      <c r="A553" t="s">
        <v>1690</v>
      </c>
    </row>
    <row r="554" spans="1:1">
      <c r="A554" t="s">
        <v>9311</v>
      </c>
    </row>
    <row r="555" spans="1:1">
      <c r="A555" t="s">
        <v>9310</v>
      </c>
    </row>
    <row r="556" spans="1:1">
      <c r="A556" t="s">
        <v>9312</v>
      </c>
    </row>
    <row r="557" spans="1:1">
      <c r="A557" t="s">
        <v>2052</v>
      </c>
    </row>
    <row r="558" spans="1:1">
      <c r="A558" t="s">
        <v>9313</v>
      </c>
    </row>
    <row r="559" spans="1:1">
      <c r="A559" t="s">
        <v>9040</v>
      </c>
    </row>
    <row r="560" spans="1:1">
      <c r="A560" t="s">
        <v>9314</v>
      </c>
    </row>
    <row r="561" spans="1:1">
      <c r="A561" t="s">
        <v>9315</v>
      </c>
    </row>
    <row r="562" spans="1:1">
      <c r="A562" t="s">
        <v>1743</v>
      </c>
    </row>
    <row r="563" spans="1:1">
      <c r="A563" t="s">
        <v>9040</v>
      </c>
    </row>
    <row r="564" spans="1:1">
      <c r="A564" t="s">
        <v>9036</v>
      </c>
    </row>
    <row r="565" spans="1:1">
      <c r="A565" t="s">
        <v>9106</v>
      </c>
    </row>
    <row r="566" spans="1:1">
      <c r="A566" t="s">
        <v>7245</v>
      </c>
    </row>
    <row r="567" spans="1:1">
      <c r="A567" t="s">
        <v>6275</v>
      </c>
    </row>
    <row r="568" spans="1:1">
      <c r="A568" t="s">
        <v>9316</v>
      </c>
    </row>
    <row r="569" spans="1:1">
      <c r="A569" t="s">
        <v>9316</v>
      </c>
    </row>
    <row r="570" spans="1:1">
      <c r="A570" t="s">
        <v>9107</v>
      </c>
    </row>
    <row r="571" spans="1:1">
      <c r="A571" t="s">
        <v>9107</v>
      </c>
    </row>
    <row r="572" spans="1:1">
      <c r="A572" t="s">
        <v>9107</v>
      </c>
    </row>
    <row r="573" spans="1:1">
      <c r="A573" t="s">
        <v>6275</v>
      </c>
    </row>
    <row r="574" spans="1:1">
      <c r="A574" t="s">
        <v>9107</v>
      </c>
    </row>
    <row r="575" spans="1:1">
      <c r="A575" t="s">
        <v>4612</v>
      </c>
    </row>
    <row r="576" spans="1:1">
      <c r="A576" t="s">
        <v>4612</v>
      </c>
    </row>
    <row r="577" spans="1:1">
      <c r="A577" t="s">
        <v>9070</v>
      </c>
    </row>
    <row r="578" spans="1:1">
      <c r="A578" t="s">
        <v>9317</v>
      </c>
    </row>
    <row r="579" spans="1:1">
      <c r="A579" t="s">
        <v>9318</v>
      </c>
    </row>
    <row r="580" spans="1:1">
      <c r="A580" t="s">
        <v>9131</v>
      </c>
    </row>
    <row r="581" spans="1:1">
      <c r="A581" t="s">
        <v>9318</v>
      </c>
    </row>
    <row r="582" spans="1:1">
      <c r="A582" t="s">
        <v>5263</v>
      </c>
    </row>
    <row r="583" spans="1:1">
      <c r="A583" t="s">
        <v>9253</v>
      </c>
    </row>
    <row r="584" spans="1:1">
      <c r="A584" t="s">
        <v>9033</v>
      </c>
    </row>
    <row r="585" spans="1:1">
      <c r="A585" t="s">
        <v>9319</v>
      </c>
    </row>
    <row r="586" spans="1:1">
      <c r="A586" t="s">
        <v>6397</v>
      </c>
    </row>
    <row r="587" spans="1:1">
      <c r="A587" t="s">
        <v>9320</v>
      </c>
    </row>
    <row r="588" spans="1:1">
      <c r="A588" t="s">
        <v>9111</v>
      </c>
    </row>
    <row r="589" spans="1:1">
      <c r="A589" t="s">
        <v>9321</v>
      </c>
    </row>
    <row r="590" spans="1:1">
      <c r="A590" t="s">
        <v>9322</v>
      </c>
    </row>
    <row r="591" spans="1:1">
      <c r="A591" t="s">
        <v>6913</v>
      </c>
    </row>
    <row r="592" spans="1:1">
      <c r="A592" t="s">
        <v>1679</v>
      </c>
    </row>
    <row r="593" spans="1:1">
      <c r="A593" t="s">
        <v>9323</v>
      </c>
    </row>
    <row r="594" spans="1:1">
      <c r="A594" t="s">
        <v>9194</v>
      </c>
    </row>
    <row r="595" spans="1:1">
      <c r="A595" t="s">
        <v>6397</v>
      </c>
    </row>
    <row r="596" spans="1:1">
      <c r="A596" t="s">
        <v>9021</v>
      </c>
    </row>
    <row r="597" spans="1:1">
      <c r="A597" t="s">
        <v>9311</v>
      </c>
    </row>
    <row r="598" spans="1:1">
      <c r="A598" t="s">
        <v>6397</v>
      </c>
    </row>
    <row r="599" spans="1:1">
      <c r="A599" t="s">
        <v>9324</v>
      </c>
    </row>
    <row r="600" spans="1:1">
      <c r="A600" t="s">
        <v>9018</v>
      </c>
    </row>
    <row r="601" spans="1:1">
      <c r="A601" t="s">
        <v>9325</v>
      </c>
    </row>
    <row r="602" spans="1:1">
      <c r="A602" t="s">
        <v>9326</v>
      </c>
    </row>
    <row r="603" spans="1:1">
      <c r="A603" t="s">
        <v>9327</v>
      </c>
    </row>
    <row r="604" spans="1:1">
      <c r="A604" t="s">
        <v>9328</v>
      </c>
    </row>
    <row r="605" spans="1:1">
      <c r="A605" t="s">
        <v>9329</v>
      </c>
    </row>
    <row r="606" spans="1:1">
      <c r="A606" t="s">
        <v>9330</v>
      </c>
    </row>
    <row r="607" spans="1:1">
      <c r="A607" t="s">
        <v>9331</v>
      </c>
    </row>
    <row r="608" spans="1:1">
      <c r="A608" t="s">
        <v>9332</v>
      </c>
    </row>
    <row r="609" spans="1:1">
      <c r="A609" t="s">
        <v>6913</v>
      </c>
    </row>
    <row r="610" spans="1:1">
      <c r="A610" t="s">
        <v>6913</v>
      </c>
    </row>
    <row r="611" spans="1:1">
      <c r="A611" t="s">
        <v>5431</v>
      </c>
    </row>
    <row r="612" spans="1:1">
      <c r="A612" t="s">
        <v>9333</v>
      </c>
    </row>
    <row r="613" spans="1:1">
      <c r="A613" t="s">
        <v>8473</v>
      </c>
    </row>
    <row r="614" spans="1:1">
      <c r="A614" t="s">
        <v>9334</v>
      </c>
    </row>
    <row r="615" spans="1:1">
      <c r="A615" t="s">
        <v>9335</v>
      </c>
    </row>
    <row r="616" spans="1:1">
      <c r="A616" t="s">
        <v>9018</v>
      </c>
    </row>
    <row r="617" spans="1:1">
      <c r="A617" t="s">
        <v>9336</v>
      </c>
    </row>
    <row r="618" spans="1:1">
      <c r="A618" t="s">
        <v>9337</v>
      </c>
    </row>
    <row r="619" spans="1:1">
      <c r="A619" t="s">
        <v>9338</v>
      </c>
    </row>
    <row r="620" spans="1:1">
      <c r="A620" t="s">
        <v>9334</v>
      </c>
    </row>
    <row r="621" spans="1:1">
      <c r="A621" t="s">
        <v>9334</v>
      </c>
    </row>
    <row r="622" spans="1:1">
      <c r="A622" t="s">
        <v>9339</v>
      </c>
    </row>
    <row r="623" spans="1:1">
      <c r="A623" t="s">
        <v>9340</v>
      </c>
    </row>
    <row r="624" spans="1:1">
      <c r="A624" t="s">
        <v>2052</v>
      </c>
    </row>
    <row r="625" spans="1:1">
      <c r="A625" t="s">
        <v>9190</v>
      </c>
    </row>
    <row r="626" spans="1:1">
      <c r="A626" t="s">
        <v>2052</v>
      </c>
    </row>
    <row r="627" spans="1:1">
      <c r="A627" t="s">
        <v>9341</v>
      </c>
    </row>
    <row r="628" spans="1:1">
      <c r="A628" t="s">
        <v>9341</v>
      </c>
    </row>
    <row r="629" spans="1:1">
      <c r="A629" t="s">
        <v>9341</v>
      </c>
    </row>
    <row r="630" spans="1:1">
      <c r="A630" t="s">
        <v>6275</v>
      </c>
    </row>
    <row r="631" spans="1:1">
      <c r="A631" t="s">
        <v>9342</v>
      </c>
    </row>
    <row r="632" spans="1:1">
      <c r="A632" t="s">
        <v>9343</v>
      </c>
    </row>
    <row r="633" spans="1:1">
      <c r="A633" t="s">
        <v>9344</v>
      </c>
    </row>
    <row r="634" spans="1:1">
      <c r="A634" t="s">
        <v>9093</v>
      </c>
    </row>
    <row r="635" spans="1:1">
      <c r="A635" t="s">
        <v>9345</v>
      </c>
    </row>
    <row r="636" spans="1:1">
      <c r="A636" t="s">
        <v>9346</v>
      </c>
    </row>
    <row r="637" spans="1:1">
      <c r="A637" t="s">
        <v>9347</v>
      </c>
    </row>
    <row r="638" spans="1:1">
      <c r="A638" t="s">
        <v>9348</v>
      </c>
    </row>
    <row r="639" spans="1:1">
      <c r="A639" t="s">
        <v>9349</v>
      </c>
    </row>
    <row r="640" spans="1:1">
      <c r="A640" t="s">
        <v>6397</v>
      </c>
    </row>
    <row r="641" spans="1:1">
      <c r="A641" t="s">
        <v>9350</v>
      </c>
    </row>
    <row r="642" spans="1:1">
      <c r="A642" t="s">
        <v>9351</v>
      </c>
    </row>
    <row r="643" spans="1:1">
      <c r="A643" t="s">
        <v>7307</v>
      </c>
    </row>
    <row r="644" spans="1:1">
      <c r="A644" t="s">
        <v>7307</v>
      </c>
    </row>
    <row r="645" spans="1:1">
      <c r="A645" t="s">
        <v>7307</v>
      </c>
    </row>
    <row r="646" spans="1:1">
      <c r="A646" t="s">
        <v>7307</v>
      </c>
    </row>
    <row r="647" spans="1:1">
      <c r="A647" t="s">
        <v>7307</v>
      </c>
    </row>
    <row r="648" spans="1:1">
      <c r="A648" t="s">
        <v>9194</v>
      </c>
    </row>
    <row r="649" spans="1:1">
      <c r="A649" t="s">
        <v>9352</v>
      </c>
    </row>
    <row r="650" spans="1:1">
      <c r="A650" t="s">
        <v>9042</v>
      </c>
    </row>
    <row r="651" spans="1:1">
      <c r="A651" t="s">
        <v>9353</v>
      </c>
    </row>
    <row r="652" spans="1:1">
      <c r="A652" t="s">
        <v>9095</v>
      </c>
    </row>
    <row r="653" spans="1:1">
      <c r="A653" t="s">
        <v>9042</v>
      </c>
    </row>
    <row r="654" spans="1:1">
      <c r="A654" t="s">
        <v>9354</v>
      </c>
    </row>
    <row r="655" spans="1:1">
      <c r="A655" t="s">
        <v>9042</v>
      </c>
    </row>
    <row r="656" spans="1:1">
      <c r="A656" t="s">
        <v>9012</v>
      </c>
    </row>
    <row r="657" spans="1:2">
      <c r="A657" t="s">
        <v>9012</v>
      </c>
    </row>
    <row r="658" spans="1:2">
      <c r="A658" t="s">
        <v>9355</v>
      </c>
    </row>
    <row r="659" spans="1:2">
      <c r="A659" t="s">
        <v>9042</v>
      </c>
    </row>
    <row r="660" spans="1:2">
      <c r="A660" t="s">
        <v>9356</v>
      </c>
    </row>
    <row r="661" spans="1:2">
      <c r="A661" t="s">
        <v>9357</v>
      </c>
    </row>
    <row r="662" spans="1:2">
      <c r="A662" t="s">
        <v>600</v>
      </c>
      <c r="B662">
        <v>2020</v>
      </c>
    </row>
    <row r="663" spans="1:2">
      <c r="A663" t="s">
        <v>9358</v>
      </c>
    </row>
    <row r="664" spans="1:2">
      <c r="A664" t="s">
        <v>9359</v>
      </c>
    </row>
    <row r="665" spans="1:2">
      <c r="A665" t="s">
        <v>9360</v>
      </c>
    </row>
    <row r="666" spans="1:2">
      <c r="A666" t="s">
        <v>9361</v>
      </c>
    </row>
    <row r="667" spans="1:2">
      <c r="A667" t="s">
        <v>9362</v>
      </c>
    </row>
    <row r="668" spans="1:2">
      <c r="A668" t="s">
        <v>9363</v>
      </c>
    </row>
    <row r="669" spans="1:2">
      <c r="A669" t="s">
        <v>9364</v>
      </c>
    </row>
    <row r="670" spans="1:2">
      <c r="A670" t="s">
        <v>9365</v>
      </c>
    </row>
    <row r="671" spans="1:2">
      <c r="A671" t="s">
        <v>2052</v>
      </c>
    </row>
    <row r="672" spans="1:2">
      <c r="A672" t="s">
        <v>9104</v>
      </c>
    </row>
    <row r="673" spans="1:1">
      <c r="A673" t="s">
        <v>9042</v>
      </c>
    </row>
    <row r="674" spans="1:1">
      <c r="A674" t="s">
        <v>9042</v>
      </c>
    </row>
    <row r="675" spans="1:1">
      <c r="A675" t="s">
        <v>9056</v>
      </c>
    </row>
    <row r="676" spans="1:1">
      <c r="A676" t="s">
        <v>8166</v>
      </c>
    </row>
    <row r="677" spans="1:1">
      <c r="A677" t="s">
        <v>6397</v>
      </c>
    </row>
    <row r="678" spans="1:1">
      <c r="A678" t="s">
        <v>5263</v>
      </c>
    </row>
    <row r="679" spans="1:1">
      <c r="A679" t="s">
        <v>9366</v>
      </c>
    </row>
    <row r="680" spans="1:1">
      <c r="A680" t="s">
        <v>9367</v>
      </c>
    </row>
    <row r="681" spans="1:1">
      <c r="A681" t="s">
        <v>9368</v>
      </c>
    </row>
    <row r="682" spans="1:1">
      <c r="A682" t="s">
        <v>9369</v>
      </c>
    </row>
    <row r="683" spans="1:1">
      <c r="A683" t="s">
        <v>9370</v>
      </c>
    </row>
    <row r="684" spans="1:1">
      <c r="A684" t="s">
        <v>4114</v>
      </c>
    </row>
    <row r="685" spans="1:1">
      <c r="A685" t="s">
        <v>9371</v>
      </c>
    </row>
    <row r="686" spans="1:1">
      <c r="A686" t="s">
        <v>9210</v>
      </c>
    </row>
    <row r="687" spans="1:1">
      <c r="A687" t="s">
        <v>1531</v>
      </c>
    </row>
    <row r="688" spans="1:1">
      <c r="A688" t="s">
        <v>6484</v>
      </c>
    </row>
    <row r="689" spans="1:1">
      <c r="A689" t="s">
        <v>3694</v>
      </c>
    </row>
    <row r="690" spans="1:1">
      <c r="A690" t="s">
        <v>4612</v>
      </c>
    </row>
    <row r="691" spans="1:1">
      <c r="A691" t="s">
        <v>9042</v>
      </c>
    </row>
    <row r="692" spans="1:1">
      <c r="A692" t="s">
        <v>9190</v>
      </c>
    </row>
    <row r="693" spans="1:1">
      <c r="A693" t="s">
        <v>9038</v>
      </c>
    </row>
    <row r="694" spans="1:1">
      <c r="A694" t="s">
        <v>9372</v>
      </c>
    </row>
    <row r="695" spans="1:1">
      <c r="A695" t="s">
        <v>9373</v>
      </c>
    </row>
    <row r="696" spans="1:1">
      <c r="A696" t="s">
        <v>9374</v>
      </c>
    </row>
    <row r="697" spans="1:1">
      <c r="A697" t="s">
        <v>9375</v>
      </c>
    </row>
    <row r="698" spans="1:1">
      <c r="A698" t="s">
        <v>8166</v>
      </c>
    </row>
    <row r="699" spans="1:1">
      <c r="A699" t="s">
        <v>5263</v>
      </c>
    </row>
    <row r="700" spans="1:1">
      <c r="A700" t="s">
        <v>6397</v>
      </c>
    </row>
    <row r="701" spans="1:1">
      <c r="A701" t="s">
        <v>9374</v>
      </c>
    </row>
    <row r="702" spans="1:1">
      <c r="A702" t="s">
        <v>9376</v>
      </c>
    </row>
    <row r="703" spans="1:1">
      <c r="A703" t="s">
        <v>9036</v>
      </c>
    </row>
    <row r="704" spans="1:1">
      <c r="A704" t="s">
        <v>9374</v>
      </c>
    </row>
    <row r="705" spans="1:1">
      <c r="A705" t="s">
        <v>9131</v>
      </c>
    </row>
    <row r="706" spans="1:1">
      <c r="A706" t="s">
        <v>600</v>
      </c>
    </row>
    <row r="707" spans="1:1">
      <c r="A707" t="s">
        <v>9377</v>
      </c>
    </row>
    <row r="708" spans="1:1">
      <c r="A708" t="s">
        <v>9378</v>
      </c>
    </row>
    <row r="709" spans="1:1">
      <c r="A709" t="s">
        <v>6397</v>
      </c>
    </row>
    <row r="710" spans="1:1">
      <c r="A710" t="s">
        <v>9311</v>
      </c>
    </row>
    <row r="711" spans="1:1">
      <c r="A711" t="s">
        <v>9379</v>
      </c>
    </row>
    <row r="712" spans="1:1">
      <c r="A712" t="s">
        <v>9380</v>
      </c>
    </row>
    <row r="713" spans="1:1">
      <c r="A713" t="s">
        <v>6397</v>
      </c>
    </row>
    <row r="714" spans="1:1">
      <c r="A714" t="s">
        <v>3806</v>
      </c>
    </row>
    <row r="715" spans="1:1">
      <c r="A715" t="s">
        <v>6397</v>
      </c>
    </row>
    <row r="716" spans="1:1">
      <c r="A716" t="s">
        <v>9381</v>
      </c>
    </row>
    <row r="717" spans="1:1">
      <c r="A717" t="s">
        <v>2325</v>
      </c>
    </row>
    <row r="718" spans="1:1">
      <c r="A718" t="s">
        <v>9301</v>
      </c>
    </row>
    <row r="719" spans="1:1">
      <c r="A719" t="s">
        <v>9133</v>
      </c>
    </row>
    <row r="720" spans="1:1">
      <c r="A720" t="s">
        <v>2052</v>
      </c>
    </row>
    <row r="721" spans="1:1">
      <c r="A721" t="s">
        <v>9382</v>
      </c>
    </row>
    <row r="722" spans="1:1">
      <c r="A722" t="s">
        <v>4988</v>
      </c>
    </row>
    <row r="723" spans="1:1">
      <c r="A723" t="s">
        <v>9383</v>
      </c>
    </row>
    <row r="724" spans="1:1">
      <c r="A724" t="s">
        <v>9007</v>
      </c>
    </row>
    <row r="725" spans="1:1">
      <c r="A725" t="s">
        <v>9384</v>
      </c>
    </row>
    <row r="726" spans="1:1">
      <c r="A726" t="s">
        <v>9385</v>
      </c>
    </row>
    <row r="727" spans="1:1">
      <c r="A727" t="s">
        <v>9386</v>
      </c>
    </row>
    <row r="728" spans="1:1">
      <c r="A728" t="s">
        <v>1894</v>
      </c>
    </row>
    <row r="729" spans="1:1">
      <c r="A729" t="s">
        <v>9387</v>
      </c>
    </row>
    <row r="730" spans="1:1">
      <c r="A730" t="s">
        <v>9387</v>
      </c>
    </row>
    <row r="731" spans="1:1">
      <c r="A731" t="s">
        <v>9388</v>
      </c>
    </row>
    <row r="732" spans="1:1">
      <c r="A732" t="s">
        <v>9386</v>
      </c>
    </row>
    <row r="733" spans="1:1">
      <c r="A733" t="s">
        <v>9386</v>
      </c>
    </row>
    <row r="734" spans="1:1">
      <c r="A734" t="s">
        <v>9005</v>
      </c>
    </row>
    <row r="735" spans="1:1">
      <c r="A735" t="s">
        <v>9311</v>
      </c>
    </row>
    <row r="736" spans="1:1">
      <c r="A736" t="s">
        <v>9021</v>
      </c>
    </row>
    <row r="737" spans="1:1">
      <c r="A737" t="s">
        <v>9021</v>
      </c>
    </row>
    <row r="738" spans="1:1">
      <c r="A738" t="s">
        <v>2325</v>
      </c>
    </row>
    <row r="739" spans="1:1">
      <c r="A739" t="s">
        <v>7307</v>
      </c>
    </row>
    <row r="740" spans="1:1">
      <c r="A740" t="s">
        <v>9107</v>
      </c>
    </row>
    <row r="741" spans="1:1">
      <c r="A741" t="s">
        <v>3806</v>
      </c>
    </row>
    <row r="742" spans="1:1">
      <c r="A742" t="s">
        <v>9056</v>
      </c>
    </row>
    <row r="743" spans="1:1">
      <c r="A743" t="s">
        <v>9389</v>
      </c>
    </row>
    <row r="744" spans="1:1">
      <c r="A744" t="s">
        <v>6397</v>
      </c>
    </row>
    <row r="745" spans="1:1">
      <c r="A745" t="s">
        <v>6397</v>
      </c>
    </row>
    <row r="746" spans="1:1">
      <c r="A746" t="s">
        <v>9194</v>
      </c>
    </row>
    <row r="747" spans="1:1">
      <c r="A747" t="s">
        <v>9010</v>
      </c>
    </row>
    <row r="748" spans="1:1">
      <c r="A748" t="s">
        <v>9021</v>
      </c>
    </row>
    <row r="749" spans="1:1">
      <c r="A749" t="s">
        <v>9021</v>
      </c>
    </row>
    <row r="750" spans="1:1">
      <c r="A750" t="s">
        <v>9390</v>
      </c>
    </row>
    <row r="751" spans="1:1">
      <c r="A751" t="s">
        <v>2895</v>
      </c>
    </row>
    <row r="752" spans="1:1">
      <c r="A752" t="s">
        <v>9114</v>
      </c>
    </row>
    <row r="753" spans="1:1">
      <c r="A753" t="s">
        <v>9114</v>
      </c>
    </row>
    <row r="754" spans="1:1">
      <c r="A754" t="s">
        <v>9391</v>
      </c>
    </row>
    <row r="755" spans="1:1">
      <c r="A755" t="s">
        <v>9392</v>
      </c>
    </row>
    <row r="756" spans="1:1">
      <c r="A756" t="s">
        <v>9393</v>
      </c>
    </row>
    <row r="757" spans="1:1">
      <c r="A757" t="s">
        <v>1901</v>
      </c>
    </row>
    <row r="758" spans="1:1">
      <c r="A758" t="s">
        <v>2325</v>
      </c>
    </row>
    <row r="759" spans="1:1">
      <c r="A759" t="s">
        <v>9095</v>
      </c>
    </row>
    <row r="760" spans="1:1">
      <c r="A760" t="s">
        <v>9394</v>
      </c>
    </row>
    <row r="761" spans="1:1">
      <c r="A761" t="s">
        <v>9042</v>
      </c>
    </row>
    <row r="762" spans="1:1">
      <c r="A762" t="s">
        <v>2325</v>
      </c>
    </row>
    <row r="763" spans="1:1">
      <c r="A763" t="s">
        <v>9028</v>
      </c>
    </row>
    <row r="764" spans="1:1">
      <c r="A764" t="s">
        <v>9155</v>
      </c>
    </row>
    <row r="765" spans="1:1">
      <c r="A765" t="s">
        <v>9213</v>
      </c>
    </row>
    <row r="766" spans="1:1">
      <c r="A766" t="s">
        <v>9095</v>
      </c>
    </row>
    <row r="767" spans="1:1">
      <c r="A767" t="s">
        <v>7779</v>
      </c>
    </row>
    <row r="768" spans="1:1">
      <c r="A768" t="s">
        <v>9006</v>
      </c>
    </row>
    <row r="769" spans="1:1">
      <c r="A769" t="s">
        <v>6397</v>
      </c>
    </row>
    <row r="770" spans="1:1">
      <c r="A770" t="s">
        <v>9395</v>
      </c>
    </row>
    <row r="771" spans="1:1">
      <c r="A771" t="s">
        <v>9396</v>
      </c>
    </row>
    <row r="772" spans="1:1">
      <c r="A772" t="s">
        <v>9042</v>
      </c>
    </row>
    <row r="773" spans="1:1">
      <c r="A773" t="s">
        <v>9397</v>
      </c>
    </row>
    <row r="774" spans="1:1">
      <c r="A774" t="s">
        <v>2325</v>
      </c>
    </row>
    <row r="775" spans="1:1">
      <c r="A775" t="s">
        <v>1894</v>
      </c>
    </row>
    <row r="776" spans="1:1">
      <c r="A776" t="s">
        <v>7779</v>
      </c>
    </row>
    <row r="777" spans="1:1">
      <c r="A777" t="s">
        <v>9368</v>
      </c>
    </row>
    <row r="778" spans="1:1">
      <c r="A778" t="s">
        <v>4612</v>
      </c>
    </row>
    <row r="779" spans="1:1">
      <c r="A779" t="s">
        <v>9122</v>
      </c>
    </row>
    <row r="780" spans="1:1">
      <c r="A780" t="s">
        <v>9168</v>
      </c>
    </row>
    <row r="781" spans="1:1">
      <c r="A781" t="s">
        <v>9168</v>
      </c>
    </row>
    <row r="782" spans="1:1">
      <c r="A782" t="s">
        <v>9194</v>
      </c>
    </row>
    <row r="783" spans="1:1">
      <c r="A783" t="s">
        <v>9398</v>
      </c>
    </row>
    <row r="784" spans="1:1">
      <c r="A784" t="s">
        <v>9116</v>
      </c>
    </row>
    <row r="785" spans="1:1">
      <c r="A785" t="s">
        <v>9006</v>
      </c>
    </row>
    <row r="786" spans="1:1">
      <c r="A786" t="s">
        <v>9399</v>
      </c>
    </row>
    <row r="787" spans="1:1">
      <c r="A787" t="s">
        <v>9152</v>
      </c>
    </row>
    <row r="788" spans="1:1">
      <c r="A788" t="s">
        <v>9392</v>
      </c>
    </row>
    <row r="789" spans="1:1">
      <c r="A789" t="s">
        <v>6275</v>
      </c>
    </row>
    <row r="790" spans="1:1">
      <c r="A790" t="s">
        <v>9107</v>
      </c>
    </row>
    <row r="791" spans="1:1">
      <c r="A791" t="s">
        <v>9040</v>
      </c>
    </row>
    <row r="792" spans="1:1">
      <c r="A792" t="s">
        <v>9067</v>
      </c>
    </row>
    <row r="793" spans="1:1">
      <c r="A793" t="s">
        <v>9400</v>
      </c>
    </row>
    <row r="794" spans="1:1">
      <c r="A794" t="s">
        <v>9401</v>
      </c>
    </row>
    <row r="795" spans="1:1">
      <c r="A795" t="s">
        <v>9402</v>
      </c>
    </row>
    <row r="796" spans="1:1">
      <c r="A796" t="s">
        <v>6397</v>
      </c>
    </row>
    <row r="797" spans="1:1">
      <c r="A797" t="s">
        <v>6275</v>
      </c>
    </row>
    <row r="798" spans="1:1">
      <c r="A798" t="s">
        <v>6189</v>
      </c>
    </row>
    <row r="799" spans="1:1">
      <c r="A799" t="s">
        <v>9403</v>
      </c>
    </row>
    <row r="800" spans="1:1">
      <c r="A800" t="s">
        <v>9349</v>
      </c>
    </row>
    <row r="801" spans="1:1">
      <c r="A801" t="s">
        <v>9404</v>
      </c>
    </row>
    <row r="802" spans="1:1">
      <c r="A802" t="s">
        <v>9405</v>
      </c>
    </row>
    <row r="803" spans="1:1">
      <c r="A803" t="s">
        <v>9406</v>
      </c>
    </row>
    <row r="804" spans="1:1">
      <c r="A804" t="s">
        <v>9407</v>
      </c>
    </row>
    <row r="805" spans="1:1">
      <c r="A805" t="s">
        <v>9309</v>
      </c>
    </row>
    <row r="806" spans="1:1">
      <c r="A806" t="s">
        <v>9309</v>
      </c>
    </row>
    <row r="807" spans="1:1">
      <c r="A807" t="s">
        <v>9408</v>
      </c>
    </row>
    <row r="808" spans="1:1">
      <c r="A808" t="s">
        <v>9409</v>
      </c>
    </row>
    <row r="809" spans="1:1">
      <c r="A809" t="s">
        <v>9410</v>
      </c>
    </row>
    <row r="810" spans="1:1">
      <c r="A810" t="s">
        <v>9411</v>
      </c>
    </row>
    <row r="811" spans="1:1">
      <c r="A811" t="s">
        <v>9412</v>
      </c>
    </row>
    <row r="812" spans="1:1">
      <c r="A812" t="s">
        <v>9413</v>
      </c>
    </row>
    <row r="813" spans="1:1">
      <c r="A813" t="s">
        <v>9414</v>
      </c>
    </row>
    <row r="814" spans="1:1">
      <c r="A814" t="s">
        <v>9415</v>
      </c>
    </row>
    <row r="815" spans="1:1">
      <c r="A815" t="s">
        <v>9416</v>
      </c>
    </row>
    <row r="816" spans="1:1">
      <c r="A816" t="s">
        <v>9417</v>
      </c>
    </row>
    <row r="817" spans="1:2">
      <c r="A817" t="s">
        <v>9418</v>
      </c>
    </row>
    <row r="818" spans="1:2">
      <c r="A818" t="s">
        <v>9419</v>
      </c>
    </row>
    <row r="819" spans="1:2">
      <c r="A819" t="s">
        <v>9420</v>
      </c>
    </row>
    <row r="820" spans="1:2">
      <c r="A820" t="s">
        <v>9421</v>
      </c>
    </row>
    <row r="821" spans="1:2">
      <c r="A821" t="s">
        <v>9422</v>
      </c>
    </row>
    <row r="822" spans="1:2">
      <c r="A822" t="s">
        <v>9423</v>
      </c>
    </row>
    <row r="823" spans="1:2">
      <c r="A823" t="s">
        <v>9133</v>
      </c>
    </row>
    <row r="824" spans="1:2">
      <c r="A824" t="s">
        <v>9424</v>
      </c>
    </row>
    <row r="825" spans="1:2">
      <c r="A825" t="s">
        <v>9425</v>
      </c>
    </row>
    <row r="826" spans="1:2">
      <c r="A826" t="s">
        <v>9426</v>
      </c>
    </row>
    <row r="827" spans="1:2">
      <c r="A827" t="s">
        <v>7033</v>
      </c>
    </row>
    <row r="828" spans="1:2">
      <c r="A828" t="s">
        <v>7118</v>
      </c>
      <c r="B828" t="s">
        <v>9427</v>
      </c>
    </row>
    <row r="829" spans="1:2">
      <c r="A829" t="s">
        <v>9428</v>
      </c>
    </row>
    <row r="830" spans="1:2">
      <c r="A830" t="s">
        <v>9429</v>
      </c>
    </row>
    <row r="831" spans="1:2">
      <c r="A831" t="s">
        <v>9430</v>
      </c>
    </row>
    <row r="832" spans="1:2">
      <c r="A832" t="s">
        <v>9429</v>
      </c>
    </row>
    <row r="833" spans="1:2">
      <c r="A833" t="s">
        <v>9429</v>
      </c>
    </row>
    <row r="834" spans="1:2">
      <c r="A834" t="s">
        <v>9431</v>
      </c>
    </row>
    <row r="835" spans="1:2">
      <c r="A835" t="s">
        <v>9114</v>
      </c>
    </row>
    <row r="836" spans="1:2">
      <c r="A836" t="s">
        <v>9432</v>
      </c>
    </row>
    <row r="837" spans="1:2">
      <c r="A837" t="s">
        <v>6837</v>
      </c>
    </row>
    <row r="838" spans="1:2">
      <c r="A838" t="s">
        <v>9433</v>
      </c>
      <c r="B838">
        <v>2021</v>
      </c>
    </row>
    <row r="839" spans="1:2">
      <c r="A839" t="s">
        <v>9434</v>
      </c>
    </row>
    <row r="840" spans="1:2">
      <c r="A840" t="s">
        <v>9435</v>
      </c>
    </row>
    <row r="841" spans="1:2">
      <c r="A841" t="s">
        <v>2052</v>
      </c>
    </row>
    <row r="842" spans="1:2">
      <c r="A842" t="s">
        <v>9110</v>
      </c>
    </row>
    <row r="843" spans="1:2">
      <c r="A843" t="s">
        <v>9122</v>
      </c>
    </row>
    <row r="844" spans="1:2">
      <c r="A844" t="s">
        <v>9033</v>
      </c>
    </row>
    <row r="845" spans="1:2">
      <c r="A845" t="s">
        <v>9110</v>
      </c>
    </row>
    <row r="846" spans="1:2">
      <c r="A846" t="s">
        <v>9042</v>
      </c>
    </row>
    <row r="847" spans="1:2">
      <c r="A847" t="s">
        <v>2325</v>
      </c>
    </row>
    <row r="848" spans="1:2">
      <c r="A848" t="s">
        <v>9436</v>
      </c>
    </row>
    <row r="849" spans="1:1">
      <c r="A849" t="s">
        <v>9110</v>
      </c>
    </row>
    <row r="850" spans="1:1">
      <c r="A850" t="s">
        <v>9028</v>
      </c>
    </row>
    <row r="851" spans="1:1">
      <c r="A851" t="s">
        <v>9017</v>
      </c>
    </row>
    <row r="852" spans="1:1">
      <c r="A852" t="s">
        <v>9437</v>
      </c>
    </row>
    <row r="853" spans="1:1">
      <c r="A853" t="s">
        <v>9301</v>
      </c>
    </row>
    <row r="854" spans="1:1">
      <c r="A854" t="s">
        <v>9438</v>
      </c>
    </row>
    <row r="855" spans="1:1">
      <c r="A855" t="s">
        <v>9439</v>
      </c>
    </row>
    <row r="856" spans="1:1">
      <c r="A856" t="s">
        <v>9062</v>
      </c>
    </row>
    <row r="857" spans="1:1">
      <c r="A857" t="s">
        <v>9440</v>
      </c>
    </row>
    <row r="858" spans="1:1">
      <c r="A858" t="s">
        <v>3572</v>
      </c>
    </row>
    <row r="859" spans="1:1">
      <c r="A859" t="s">
        <v>4988</v>
      </c>
    </row>
    <row r="860" spans="1:1">
      <c r="A860" t="s">
        <v>4988</v>
      </c>
    </row>
    <row r="861" spans="1:1">
      <c r="A861" t="s">
        <v>9441</v>
      </c>
    </row>
    <row r="862" spans="1:1">
      <c r="A862" t="s">
        <v>9442</v>
      </c>
    </row>
    <row r="863" spans="1:1">
      <c r="A863" t="s">
        <v>9042</v>
      </c>
    </row>
    <row r="864" spans="1:1">
      <c r="A864" t="s">
        <v>9443</v>
      </c>
    </row>
    <row r="865" spans="1:1">
      <c r="A865" t="s">
        <v>9012</v>
      </c>
    </row>
    <row r="866" spans="1:1">
      <c r="A866" t="s">
        <v>9012</v>
      </c>
    </row>
    <row r="867" spans="1:1">
      <c r="A867" t="s">
        <v>9444</v>
      </c>
    </row>
    <row r="868" spans="1:1">
      <c r="A868" t="s">
        <v>9012</v>
      </c>
    </row>
    <row r="869" spans="1:1">
      <c r="A869" t="s">
        <v>9012</v>
      </c>
    </row>
    <row r="870" spans="1:1">
      <c r="A870" t="s">
        <v>9012</v>
      </c>
    </row>
    <row r="871" spans="1:1">
      <c r="A871" t="s">
        <v>9040</v>
      </c>
    </row>
    <row r="872" spans="1:1">
      <c r="A872" t="s">
        <v>9040</v>
      </c>
    </row>
    <row r="873" spans="1:1">
      <c r="A873" t="s">
        <v>2325</v>
      </c>
    </row>
    <row r="874" spans="1:1">
      <c r="A874" t="s">
        <v>9353</v>
      </c>
    </row>
    <row r="875" spans="1:1">
      <c r="A875" t="s">
        <v>9042</v>
      </c>
    </row>
    <row r="876" spans="1:1">
      <c r="A876" t="s">
        <v>9012</v>
      </c>
    </row>
    <row r="877" spans="1:1">
      <c r="A877" t="s">
        <v>9445</v>
      </c>
    </row>
    <row r="878" spans="1:1">
      <c r="A878" t="s">
        <v>9119</v>
      </c>
    </row>
    <row r="879" spans="1:1">
      <c r="A879" t="s">
        <v>8822</v>
      </c>
    </row>
    <row r="880" spans="1:1">
      <c r="A880" t="s">
        <v>9446</v>
      </c>
    </row>
    <row r="881" spans="1:1">
      <c r="A881" t="s">
        <v>9447</v>
      </c>
    </row>
    <row r="882" spans="1:1">
      <c r="A882" t="s">
        <v>9448</v>
      </c>
    </row>
    <row r="883" spans="1:1">
      <c r="A883" t="s">
        <v>9449</v>
      </c>
    </row>
    <row r="884" spans="1:1">
      <c r="A884" t="s">
        <v>9450</v>
      </c>
    </row>
    <row r="885" spans="1:1">
      <c r="A885" t="s">
        <v>9451</v>
      </c>
    </row>
    <row r="886" spans="1:1">
      <c r="A886" t="s">
        <v>9452</v>
      </c>
    </row>
    <row r="887" spans="1:1">
      <c r="A887" t="s">
        <v>9453</v>
      </c>
    </row>
    <row r="888" spans="1:1">
      <c r="A888" t="s">
        <v>9454</v>
      </c>
    </row>
    <row r="889" spans="1:1">
      <c r="A889" t="s">
        <v>9455</v>
      </c>
    </row>
    <row r="890" spans="1:1">
      <c r="A890" t="s">
        <v>9456</v>
      </c>
    </row>
    <row r="891" spans="1:1">
      <c r="A891" t="s">
        <v>2325</v>
      </c>
    </row>
    <row r="892" spans="1:1">
      <c r="A892" t="s">
        <v>7484</v>
      </c>
    </row>
    <row r="893" spans="1:1">
      <c r="A893" t="s">
        <v>9457</v>
      </c>
    </row>
    <row r="894" spans="1:1">
      <c r="A894" t="s">
        <v>1679</v>
      </c>
    </row>
    <row r="895" spans="1:1">
      <c r="A895" t="s">
        <v>9458</v>
      </c>
    </row>
    <row r="896" spans="1:1">
      <c r="A896" t="s">
        <v>6275</v>
      </c>
    </row>
    <row r="897" spans="1:1">
      <c r="A897" t="s">
        <v>2052</v>
      </c>
    </row>
    <row r="898" spans="1:1">
      <c r="A898" t="s">
        <v>5891</v>
      </c>
    </row>
    <row r="899" spans="1:1">
      <c r="A899" t="s">
        <v>3677</v>
      </c>
    </row>
    <row r="900" spans="1:1">
      <c r="A900" t="s">
        <v>9110</v>
      </c>
    </row>
    <row r="901" spans="1:1">
      <c r="A901" t="s">
        <v>8235</v>
      </c>
    </row>
    <row r="902" spans="1:1">
      <c r="A902" t="s">
        <v>4612</v>
      </c>
    </row>
    <row r="903" spans="1:1">
      <c r="A903" t="s">
        <v>8221</v>
      </c>
    </row>
    <row r="904" spans="1:1">
      <c r="A904" t="s">
        <v>8166</v>
      </c>
    </row>
    <row r="905" spans="1:1">
      <c r="A905" t="s">
        <v>9459</v>
      </c>
    </row>
    <row r="906" spans="1:1">
      <c r="A906" t="s">
        <v>9459</v>
      </c>
    </row>
    <row r="907" spans="1:1">
      <c r="A907" t="s">
        <v>5263</v>
      </c>
    </row>
    <row r="908" spans="1:1">
      <c r="A908" t="s">
        <v>9460</v>
      </c>
    </row>
    <row r="909" spans="1:1">
      <c r="A909" t="s">
        <v>9033</v>
      </c>
    </row>
    <row r="910" spans="1:1">
      <c r="A910" t="s">
        <v>9461</v>
      </c>
    </row>
    <row r="911" spans="1:1">
      <c r="A911" t="s">
        <v>9133</v>
      </c>
    </row>
    <row r="912" spans="1:1">
      <c r="A912" t="s">
        <v>2704</v>
      </c>
    </row>
    <row r="913" spans="1:1">
      <c r="A913" t="s">
        <v>9462</v>
      </c>
    </row>
    <row r="914" spans="1:1">
      <c r="A914" t="s">
        <v>9460</v>
      </c>
    </row>
    <row r="915" spans="1:1">
      <c r="A915" t="s">
        <v>9463</v>
      </c>
    </row>
    <row r="916" spans="1:1">
      <c r="A916" t="s">
        <v>9464</v>
      </c>
    </row>
    <row r="917" spans="1:1">
      <c r="A917" t="s">
        <v>9465</v>
      </c>
    </row>
    <row r="918" spans="1:1">
      <c r="A918" t="s">
        <v>9465</v>
      </c>
    </row>
    <row r="919" spans="1:1">
      <c r="A919" t="s">
        <v>9466</v>
      </c>
    </row>
    <row r="920" spans="1:1">
      <c r="A920" t="s">
        <v>9467</v>
      </c>
    </row>
    <row r="921" spans="1:1">
      <c r="A921" t="s">
        <v>9043</v>
      </c>
    </row>
    <row r="922" spans="1:1">
      <c r="A922" t="s">
        <v>9468</v>
      </c>
    </row>
    <row r="923" spans="1:1">
      <c r="A923" t="s">
        <v>9469</v>
      </c>
    </row>
    <row r="924" spans="1:1">
      <c r="A924" t="s">
        <v>9469</v>
      </c>
    </row>
    <row r="925" spans="1:1">
      <c r="A925" t="s">
        <v>5764</v>
      </c>
    </row>
    <row r="926" spans="1:1">
      <c r="A926" t="s">
        <v>9470</v>
      </c>
    </row>
    <row r="927" spans="1:1">
      <c r="A927" t="s">
        <v>9469</v>
      </c>
    </row>
    <row r="928" spans="1:1">
      <c r="A928" t="s">
        <v>6189</v>
      </c>
    </row>
    <row r="929" spans="1:1">
      <c r="A929" t="s">
        <v>6189</v>
      </c>
    </row>
    <row r="930" spans="1:1">
      <c r="A930" t="s">
        <v>9471</v>
      </c>
    </row>
    <row r="931" spans="1:1">
      <c r="A931" t="s">
        <v>9472</v>
      </c>
    </row>
    <row r="932" spans="1:1">
      <c r="A932" t="s">
        <v>9472</v>
      </c>
    </row>
    <row r="933" spans="1:1">
      <c r="A933" t="s">
        <v>9473</v>
      </c>
    </row>
    <row r="934" spans="1:1">
      <c r="A934" t="s">
        <v>9029</v>
      </c>
    </row>
    <row r="935" spans="1:1">
      <c r="A935" t="s">
        <v>9368</v>
      </c>
    </row>
    <row r="936" spans="1:1">
      <c r="A936" t="s">
        <v>9032</v>
      </c>
    </row>
    <row r="937" spans="1:1">
      <c r="A937" t="s">
        <v>9474</v>
      </c>
    </row>
    <row r="938" spans="1:1">
      <c r="A938" t="s">
        <v>9475</v>
      </c>
    </row>
    <row r="939" spans="1:1">
      <c r="A939" t="s">
        <v>9476</v>
      </c>
    </row>
    <row r="940" spans="1:1">
      <c r="A940" t="s">
        <v>9477</v>
      </c>
    </row>
    <row r="941" spans="1:1">
      <c r="A941" t="s">
        <v>6913</v>
      </c>
    </row>
    <row r="942" spans="1:1">
      <c r="A942" t="s">
        <v>6913</v>
      </c>
    </row>
    <row r="943" spans="1:1">
      <c r="A943" t="s">
        <v>9478</v>
      </c>
    </row>
    <row r="944" spans="1:1">
      <c r="A944" t="s">
        <v>6913</v>
      </c>
    </row>
    <row r="945" spans="1:1">
      <c r="A945" t="s">
        <v>6913</v>
      </c>
    </row>
    <row r="946" spans="1:1">
      <c r="A946" t="s">
        <v>9479</v>
      </c>
    </row>
    <row r="947" spans="1:1">
      <c r="A947" t="s">
        <v>6397</v>
      </c>
    </row>
    <row r="948" spans="1:1">
      <c r="A948" t="s">
        <v>6913</v>
      </c>
    </row>
    <row r="949" spans="1:1">
      <c r="A949" t="s">
        <v>9131</v>
      </c>
    </row>
    <row r="950" spans="1:1">
      <c r="A950" t="s">
        <v>9389</v>
      </c>
    </row>
    <row r="951" spans="1:1">
      <c r="A951" t="s">
        <v>9480</v>
      </c>
    </row>
    <row r="952" spans="1:1">
      <c r="A952" t="s">
        <v>9481</v>
      </c>
    </row>
    <row r="953" spans="1:1">
      <c r="A953" t="s">
        <v>9482</v>
      </c>
    </row>
    <row r="954" spans="1:1">
      <c r="A954" t="s">
        <v>9483</v>
      </c>
    </row>
    <row r="955" spans="1:1">
      <c r="A955" t="s">
        <v>5891</v>
      </c>
    </row>
    <row r="956" spans="1:1">
      <c r="A956" t="s">
        <v>9040</v>
      </c>
    </row>
    <row r="957" spans="1:1">
      <c r="A957" t="s">
        <v>5764</v>
      </c>
    </row>
    <row r="958" spans="1:1">
      <c r="A958" t="s">
        <v>9130</v>
      </c>
    </row>
    <row r="959" spans="1:1">
      <c r="A959" t="s">
        <v>9484</v>
      </c>
    </row>
    <row r="960" spans="1:1">
      <c r="A960" t="s">
        <v>9008</v>
      </c>
    </row>
    <row r="961" spans="1:1">
      <c r="A961" t="s">
        <v>9485</v>
      </c>
    </row>
    <row r="962" spans="1:1">
      <c r="A962" t="s">
        <v>9028</v>
      </c>
    </row>
    <row r="963" spans="1:1">
      <c r="A963" t="s">
        <v>2747</v>
      </c>
    </row>
    <row r="964" spans="1:1">
      <c r="A964" t="s">
        <v>2503</v>
      </c>
    </row>
    <row r="965" spans="1:1">
      <c r="A965" t="s">
        <v>9486</v>
      </c>
    </row>
    <row r="966" spans="1:1">
      <c r="A966" t="s">
        <v>2503</v>
      </c>
    </row>
    <row r="967" spans="1:1">
      <c r="A967" t="s">
        <v>9487</v>
      </c>
    </row>
    <row r="968" spans="1:1">
      <c r="A968" t="s">
        <v>2325</v>
      </c>
    </row>
    <row r="969" spans="1:1">
      <c r="A969" t="s">
        <v>9095</v>
      </c>
    </row>
    <row r="970" spans="1:1">
      <c r="A970" t="s">
        <v>9211</v>
      </c>
    </row>
    <row r="971" spans="1:1">
      <c r="A971" t="s">
        <v>9488</v>
      </c>
    </row>
    <row r="972" spans="1:1">
      <c r="A972" t="s">
        <v>7779</v>
      </c>
    </row>
    <row r="973" spans="1:1">
      <c r="A973" t="s">
        <v>9489</v>
      </c>
    </row>
    <row r="974" spans="1:1">
      <c r="A974" t="s">
        <v>9308</v>
      </c>
    </row>
    <row r="975" spans="1:1">
      <c r="A975" t="s">
        <v>9490</v>
      </c>
    </row>
    <row r="976" spans="1:1">
      <c r="A976" t="s">
        <v>3104</v>
      </c>
    </row>
    <row r="977" spans="1:1">
      <c r="A977" t="s">
        <v>9491</v>
      </c>
    </row>
    <row r="978" spans="1:1">
      <c r="A978" t="s">
        <v>9293</v>
      </c>
    </row>
    <row r="979" spans="1:1">
      <c r="A979" t="s">
        <v>9492</v>
      </c>
    </row>
    <row r="980" spans="1:1">
      <c r="A980" t="s">
        <v>1743</v>
      </c>
    </row>
    <row r="981" spans="1:1">
      <c r="A981" t="s">
        <v>9493</v>
      </c>
    </row>
    <row r="982" spans="1:1">
      <c r="A982" t="s">
        <v>9494</v>
      </c>
    </row>
    <row r="983" spans="1:1">
      <c r="A983" t="s">
        <v>9495</v>
      </c>
    </row>
    <row r="984" spans="1:1">
      <c r="A984" t="s">
        <v>9495</v>
      </c>
    </row>
    <row r="985" spans="1:1">
      <c r="A985" t="s">
        <v>5431</v>
      </c>
    </row>
    <row r="986" spans="1:1">
      <c r="A986" t="s">
        <v>9253</v>
      </c>
    </row>
    <row r="987" spans="1:1">
      <c r="A987" t="s">
        <v>9496</v>
      </c>
    </row>
    <row r="988" spans="1:1">
      <c r="A988" t="s">
        <v>9217</v>
      </c>
    </row>
    <row r="989" spans="1:1">
      <c r="A989" t="s">
        <v>9495</v>
      </c>
    </row>
    <row r="990" spans="1:1">
      <c r="A990" t="s">
        <v>4872</v>
      </c>
    </row>
    <row r="991" spans="1:1">
      <c r="A991" t="s">
        <v>9036</v>
      </c>
    </row>
    <row r="992" spans="1:1">
      <c r="A992" t="s">
        <v>9497</v>
      </c>
    </row>
    <row r="993" spans="1:1">
      <c r="A993" t="s">
        <v>9009</v>
      </c>
    </row>
    <row r="994" spans="1:1">
      <c r="A994" t="s">
        <v>9498</v>
      </c>
    </row>
    <row r="995" spans="1:1">
      <c r="A995" t="s">
        <v>9499</v>
      </c>
    </row>
    <row r="996" spans="1:1">
      <c r="A996" t="s">
        <v>9500</v>
      </c>
    </row>
    <row r="997" spans="1:1">
      <c r="A997" t="s">
        <v>9194</v>
      </c>
    </row>
    <row r="998" spans="1:1">
      <c r="A998" t="s">
        <v>6275</v>
      </c>
    </row>
    <row r="999" spans="1:1">
      <c r="A999" t="s">
        <v>9445</v>
      </c>
    </row>
    <row r="1000" spans="1:1">
      <c r="A1000" t="s">
        <v>9501</v>
      </c>
    </row>
    <row r="1001" spans="1:1">
      <c r="A1001" t="s">
        <v>9502</v>
      </c>
    </row>
    <row r="1002" spans="1:1">
      <c r="A1002" t="s">
        <v>9503</v>
      </c>
    </row>
    <row r="1003" spans="1:1">
      <c r="A1003" t="s">
        <v>4988</v>
      </c>
    </row>
    <row r="1004" spans="1:1">
      <c r="A1004" t="s">
        <v>9311</v>
      </c>
    </row>
    <row r="1005" spans="1:1">
      <c r="A1005" t="s">
        <v>5764</v>
      </c>
    </row>
    <row r="1006" spans="1:1">
      <c r="A1006" t="s">
        <v>2325</v>
      </c>
    </row>
    <row r="1007" spans="1:1">
      <c r="A1007" t="s">
        <v>9504</v>
      </c>
    </row>
    <row r="1008" spans="1:1">
      <c r="A1008" t="s">
        <v>9505</v>
      </c>
    </row>
    <row r="1009" spans="1:1">
      <c r="A1009" t="s">
        <v>9506</v>
      </c>
    </row>
    <row r="1010" spans="1:1">
      <c r="A1010" t="s">
        <v>9507</v>
      </c>
    </row>
    <row r="1011" spans="1:1">
      <c r="A1011" t="s">
        <v>9505</v>
      </c>
    </row>
    <row r="1012" spans="1:1">
      <c r="A1012" t="s">
        <v>9505</v>
      </c>
    </row>
    <row r="1013" spans="1:1">
      <c r="A1013" t="s">
        <v>9508</v>
      </c>
    </row>
    <row r="1014" spans="1:1">
      <c r="A1014" t="s">
        <v>9040</v>
      </c>
    </row>
    <row r="1015" spans="1:1">
      <c r="A1015" t="s">
        <v>9292</v>
      </c>
    </row>
    <row r="1016" spans="1:1">
      <c r="A1016" t="s">
        <v>9005</v>
      </c>
    </row>
    <row r="1017" spans="1:1">
      <c r="A1017" t="s">
        <v>9056</v>
      </c>
    </row>
    <row r="1018" spans="1:1">
      <c r="A1018" t="s">
        <v>4612</v>
      </c>
    </row>
    <row r="1019" spans="1:1">
      <c r="A1019" t="s">
        <v>9042</v>
      </c>
    </row>
    <row r="1020" spans="1:1">
      <c r="A1020" t="s">
        <v>9168</v>
      </c>
    </row>
    <row r="1021" spans="1:1">
      <c r="A1021" t="s">
        <v>9168</v>
      </c>
    </row>
    <row r="1022" spans="1:1">
      <c r="A1022" t="s">
        <v>9038</v>
      </c>
    </row>
    <row r="1023" spans="1:1">
      <c r="A1023" t="s">
        <v>9007</v>
      </c>
    </row>
    <row r="1024" spans="1:1">
      <c r="A1024" t="s">
        <v>9509</v>
      </c>
    </row>
    <row r="1025" spans="1:2">
      <c r="A1025" t="s">
        <v>9510</v>
      </c>
    </row>
    <row r="1026" spans="1:2">
      <c r="A1026" t="s">
        <v>9511</v>
      </c>
    </row>
    <row r="1027" spans="1:2">
      <c r="A1027" t="s">
        <v>9512</v>
      </c>
    </row>
    <row r="1028" spans="1:2">
      <c r="A1028" t="s">
        <v>9513</v>
      </c>
    </row>
    <row r="1029" spans="1:2">
      <c r="A1029" t="s">
        <v>9514</v>
      </c>
    </row>
    <row r="1030" spans="1:2">
      <c r="A1030" t="s">
        <v>9335</v>
      </c>
    </row>
    <row r="1031" spans="1:2">
      <c r="A1031" t="s">
        <v>9122</v>
      </c>
    </row>
    <row r="1032" spans="1:2">
      <c r="A1032" t="s">
        <v>9153</v>
      </c>
    </row>
    <row r="1033" spans="1:2">
      <c r="A1033" t="s">
        <v>9111</v>
      </c>
    </row>
    <row r="1034" spans="1:2">
      <c r="A1034" t="s">
        <v>9515</v>
      </c>
    </row>
    <row r="1035" spans="1:2">
      <c r="A1035" t="s">
        <v>5426</v>
      </c>
    </row>
    <row r="1036" spans="1:2">
      <c r="A1036" t="s">
        <v>9516</v>
      </c>
    </row>
    <row r="1037" spans="1:2">
      <c r="A1037" t="s">
        <v>9517</v>
      </c>
    </row>
    <row r="1038" spans="1:2">
      <c r="A1038" t="s">
        <v>9518</v>
      </c>
    </row>
    <row r="1039" spans="1:2">
      <c r="A1039" t="s">
        <v>9021</v>
      </c>
    </row>
    <row r="1040" spans="1:2">
      <c r="A1040" t="s">
        <v>9519</v>
      </c>
      <c r="B1040" t="s">
        <v>9059</v>
      </c>
    </row>
    <row r="1041" spans="1:1">
      <c r="A1041" t="s">
        <v>6397</v>
      </c>
    </row>
    <row r="1042" spans="1:1">
      <c r="A1042" t="s">
        <v>9110</v>
      </c>
    </row>
    <row r="1043" spans="1:1">
      <c r="A1043" t="s">
        <v>9021</v>
      </c>
    </row>
    <row r="1044" spans="1:1">
      <c r="A1044" t="s">
        <v>9021</v>
      </c>
    </row>
    <row r="1045" spans="1:1">
      <c r="A1045" t="s">
        <v>9520</v>
      </c>
    </row>
    <row r="1046" spans="1:1">
      <c r="A1046" t="s">
        <v>3677</v>
      </c>
    </row>
    <row r="1047" spans="1:1">
      <c r="A1047" t="s">
        <v>9110</v>
      </c>
    </row>
    <row r="1048" spans="1:1">
      <c r="A1048" t="s">
        <v>9021</v>
      </c>
    </row>
    <row r="1049" spans="1:1">
      <c r="A1049" t="s">
        <v>3211</v>
      </c>
    </row>
    <row r="1050" spans="1:1">
      <c r="A1050" t="s">
        <v>2211</v>
      </c>
    </row>
    <row r="1051" spans="1:1">
      <c r="A1051" t="s">
        <v>3204</v>
      </c>
    </row>
    <row r="1052" spans="1:1">
      <c r="A1052" t="s">
        <v>3192</v>
      </c>
    </row>
    <row r="1053" spans="1:1">
      <c r="A1053" t="s">
        <v>3038</v>
      </c>
    </row>
    <row r="1054" spans="1:1">
      <c r="A1054" t="s">
        <v>8198</v>
      </c>
    </row>
    <row r="1055" spans="1:1">
      <c r="A1055" t="s">
        <v>4236</v>
      </c>
    </row>
    <row r="1056" spans="1:1">
      <c r="A1056" t="s">
        <v>3172</v>
      </c>
    </row>
    <row r="1057" spans="1:1">
      <c r="A1057" t="s">
        <v>9521</v>
      </c>
    </row>
    <row r="1058" spans="1:1">
      <c r="A1058" t="s">
        <v>9522</v>
      </c>
    </row>
    <row r="1059" spans="1:1">
      <c r="A1059" t="s">
        <v>9523</v>
      </c>
    </row>
    <row r="1060" spans="1:1">
      <c r="A1060" t="s">
        <v>1247</v>
      </c>
    </row>
    <row r="1061" spans="1:1">
      <c r="A1061" t="s">
        <v>3082</v>
      </c>
    </row>
    <row r="1062" spans="1:1">
      <c r="A1062" t="s">
        <v>4457</v>
      </c>
    </row>
    <row r="1063" spans="1:1">
      <c r="A1063" t="s">
        <v>1581</v>
      </c>
    </row>
    <row r="1064" spans="1:1">
      <c r="A1064" t="s">
        <v>9366</v>
      </c>
    </row>
    <row r="1065" spans="1:1">
      <c r="A1065" t="s">
        <v>9459</v>
      </c>
    </row>
    <row r="1066" spans="1:1">
      <c r="A1066" t="s">
        <v>9366</v>
      </c>
    </row>
    <row r="1067" spans="1:1">
      <c r="A1067" t="s">
        <v>1679</v>
      </c>
    </row>
    <row r="1068" spans="1:1">
      <c r="A1068" t="s">
        <v>9524</v>
      </c>
    </row>
    <row r="1069" spans="1:1">
      <c r="A1069" t="s">
        <v>9525</v>
      </c>
    </row>
    <row r="1070" spans="1:1">
      <c r="A1070" t="s">
        <v>9526</v>
      </c>
    </row>
    <row r="1071" spans="1:1">
      <c r="A1071" t="s">
        <v>9527</v>
      </c>
    </row>
    <row r="1072" spans="1:1">
      <c r="A1072" t="s">
        <v>9525</v>
      </c>
    </row>
    <row r="1073" spans="1:1">
      <c r="A1073" t="s">
        <v>9524</v>
      </c>
    </row>
    <row r="1074" spans="1:1">
      <c r="A1074" t="s">
        <v>9526</v>
      </c>
    </row>
    <row r="1075" spans="1:1">
      <c r="A1075" t="s">
        <v>8453</v>
      </c>
    </row>
    <row r="1076" spans="1:1">
      <c r="A1076" t="s">
        <v>8413</v>
      </c>
    </row>
    <row r="1077" spans="1:1">
      <c r="A1077" t="s">
        <v>8585</v>
      </c>
    </row>
    <row r="1078" spans="1:1">
      <c r="A1078" t="s">
        <v>8407</v>
      </c>
    </row>
    <row r="1079" spans="1:1">
      <c r="A1079" t="s">
        <v>8518</v>
      </c>
    </row>
    <row r="1080" spans="1:1">
      <c r="A1080" t="s">
        <v>5263</v>
      </c>
    </row>
    <row r="1081" spans="1:1">
      <c r="A1081" t="s">
        <v>9528</v>
      </c>
    </row>
    <row r="1082" spans="1:1">
      <c r="A1082" t="s">
        <v>9459</v>
      </c>
    </row>
    <row r="1083" spans="1:1">
      <c r="A1083" t="s">
        <v>9459</v>
      </c>
    </row>
    <row r="1084" spans="1:1">
      <c r="A1084" t="s">
        <v>4988</v>
      </c>
    </row>
    <row r="1085" spans="1:1">
      <c r="A1085" t="s">
        <v>9386</v>
      </c>
    </row>
    <row r="1086" spans="1:1">
      <c r="A1086" t="s">
        <v>9153</v>
      </c>
    </row>
    <row r="1087" spans="1:1">
      <c r="A1087" t="s">
        <v>9153</v>
      </c>
    </row>
    <row r="1088" spans="1:1">
      <c r="A1088" t="s">
        <v>1679</v>
      </c>
    </row>
    <row r="1089" spans="1:1">
      <c r="A1089" t="s">
        <v>9194</v>
      </c>
    </row>
    <row r="1090" spans="1:1">
      <c r="A1090" t="s">
        <v>9021</v>
      </c>
    </row>
    <row r="1091" spans="1:1">
      <c r="A1091" t="s">
        <v>8221</v>
      </c>
    </row>
    <row r="1092" spans="1:1">
      <c r="A1092" t="s">
        <v>4530</v>
      </c>
    </row>
    <row r="1093" spans="1:1">
      <c r="A1093" t="s">
        <v>7405</v>
      </c>
    </row>
    <row r="1094" spans="1:1">
      <c r="A1094" t="s">
        <v>9529</v>
      </c>
    </row>
    <row r="1095" spans="1:1">
      <c r="A1095" t="s">
        <v>9530</v>
      </c>
    </row>
    <row r="1096" spans="1:1">
      <c r="A1096" t="s">
        <v>9531</v>
      </c>
    </row>
    <row r="1097" spans="1:1">
      <c r="A1097" t="s">
        <v>9532</v>
      </c>
    </row>
    <row r="1098" spans="1:1">
      <c r="A1098" t="s">
        <v>9235</v>
      </c>
    </row>
    <row r="1099" spans="1:1">
      <c r="A1099" t="s">
        <v>4258</v>
      </c>
    </row>
    <row r="1100" spans="1:1">
      <c r="A1100" t="s">
        <v>9533</v>
      </c>
    </row>
    <row r="1101" spans="1:1">
      <c r="A1101" t="s">
        <v>9534</v>
      </c>
    </row>
    <row r="1102" spans="1:1">
      <c r="A1102" t="s">
        <v>9535</v>
      </c>
    </row>
    <row r="1103" spans="1:1">
      <c r="A1103" t="s">
        <v>9536</v>
      </c>
    </row>
    <row r="1104" spans="1:1">
      <c r="A1104" t="s">
        <v>9230</v>
      </c>
    </row>
    <row r="1105" spans="1:1">
      <c r="A1105" t="s">
        <v>1743</v>
      </c>
    </row>
    <row r="1106" spans="1:1">
      <c r="A1106" t="s">
        <v>1743</v>
      </c>
    </row>
    <row r="1107" spans="1:1">
      <c r="A1107" t="s">
        <v>9230</v>
      </c>
    </row>
    <row r="1108" spans="1:1">
      <c r="A1108" t="s">
        <v>9293</v>
      </c>
    </row>
    <row r="1109" spans="1:1">
      <c r="A1109" t="s">
        <v>9293</v>
      </c>
    </row>
    <row r="1110" spans="1:1">
      <c r="A1110" t="s">
        <v>9537</v>
      </c>
    </row>
    <row r="1111" spans="1:1">
      <c r="A1111" t="s">
        <v>9538</v>
      </c>
    </row>
    <row r="1112" spans="1:1">
      <c r="A1112" t="s">
        <v>9296</v>
      </c>
    </row>
    <row r="1113" spans="1:1">
      <c r="A1113" t="s">
        <v>9539</v>
      </c>
    </row>
    <row r="1114" spans="1:1">
      <c r="A1114" t="s">
        <v>9503</v>
      </c>
    </row>
    <row r="1115" spans="1:1">
      <c r="A1115" t="s">
        <v>9503</v>
      </c>
    </row>
    <row r="1116" spans="1:1">
      <c r="A1116" t="s">
        <v>9539</v>
      </c>
    </row>
    <row r="1117" spans="1:1">
      <c r="A1117" t="s">
        <v>9295</v>
      </c>
    </row>
    <row r="1118" spans="1:1">
      <c r="A1118" t="s">
        <v>9295</v>
      </c>
    </row>
    <row r="1119" spans="1:1">
      <c r="A1119" t="s">
        <v>9296</v>
      </c>
    </row>
    <row r="1120" spans="1:1">
      <c r="A1120" t="s">
        <v>9296</v>
      </c>
    </row>
    <row r="1121" spans="1:1">
      <c r="A1121" t="s">
        <v>9540</v>
      </c>
    </row>
    <row r="1122" spans="1:1">
      <c r="A1122" t="s">
        <v>9032</v>
      </c>
    </row>
    <row r="1123" spans="1:1">
      <c r="A1123" t="s">
        <v>9032</v>
      </c>
    </row>
    <row r="1124" spans="1:1">
      <c r="A1124" t="s">
        <v>8773</v>
      </c>
    </row>
    <row r="1125" spans="1:1">
      <c r="A1125" t="s">
        <v>9541</v>
      </c>
    </row>
    <row r="1126" spans="1:1">
      <c r="A1126" t="s">
        <v>8773</v>
      </c>
    </row>
    <row r="1127" spans="1:1">
      <c r="A1127" t="s">
        <v>9033</v>
      </c>
    </row>
    <row r="1128" spans="1:1">
      <c r="A1128" t="s">
        <v>9008</v>
      </c>
    </row>
    <row r="1129" spans="1:1">
      <c r="A1129" t="s">
        <v>9519</v>
      </c>
    </row>
    <row r="1130" spans="1:1">
      <c r="A1130" t="s">
        <v>9542</v>
      </c>
    </row>
    <row r="1131" spans="1:1">
      <c r="A1131" t="s">
        <v>9543</v>
      </c>
    </row>
    <row r="1132" spans="1:1">
      <c r="A1132" t="s">
        <v>1743</v>
      </c>
    </row>
    <row r="1133" spans="1:1">
      <c r="A1133" t="s">
        <v>3682</v>
      </c>
    </row>
    <row r="1134" spans="1:1">
      <c r="A1134" t="s">
        <v>8202</v>
      </c>
    </row>
    <row r="1135" spans="1:1">
      <c r="A1135" t="s">
        <v>9042</v>
      </c>
    </row>
    <row r="1136" spans="1:1">
      <c r="A1136" t="s">
        <v>9544</v>
      </c>
    </row>
    <row r="1137" spans="1:1">
      <c r="A1137" t="s">
        <v>9545</v>
      </c>
    </row>
    <row r="1138" spans="1:1">
      <c r="A1138" t="s">
        <v>9436</v>
      </c>
    </row>
    <row r="1139" spans="1:1">
      <c r="A1139" t="s">
        <v>9537</v>
      </c>
    </row>
    <row r="1140" spans="1:1">
      <c r="A1140" t="s">
        <v>7883</v>
      </c>
    </row>
    <row r="1141" spans="1:1">
      <c r="A1141" t="s">
        <v>7779</v>
      </c>
    </row>
    <row r="1142" spans="1:1">
      <c r="A1142" t="s">
        <v>9131</v>
      </c>
    </row>
    <row r="1143" spans="1:1">
      <c r="A1143" t="s">
        <v>9436</v>
      </c>
    </row>
    <row r="1144" spans="1:1">
      <c r="A1144" t="s">
        <v>9042</v>
      </c>
    </row>
    <row r="1145" spans="1:1">
      <c r="A1145" t="s">
        <v>9038</v>
      </c>
    </row>
    <row r="1146" spans="1:1">
      <c r="A1146" t="s">
        <v>4230</v>
      </c>
    </row>
    <row r="1147" spans="1:1">
      <c r="A1147" t="s">
        <v>2895</v>
      </c>
    </row>
    <row r="1148" spans="1:1">
      <c r="A1148" t="s">
        <v>6056</v>
      </c>
    </row>
    <row r="1149" spans="1:1">
      <c r="A1149" t="s">
        <v>9546</v>
      </c>
    </row>
    <row r="1150" spans="1:1">
      <c r="A1150" t="s">
        <v>9547</v>
      </c>
    </row>
    <row r="1151" spans="1:1">
      <c r="A1151" t="s">
        <v>9107</v>
      </c>
    </row>
    <row r="1152" spans="1:1">
      <c r="A1152" t="s">
        <v>9042</v>
      </c>
    </row>
    <row r="1153" spans="1:1">
      <c r="A1153" t="s">
        <v>9029</v>
      </c>
    </row>
    <row r="1154" spans="1:1">
      <c r="A1154" t="s">
        <v>9548</v>
      </c>
    </row>
    <row r="1155" spans="1:1">
      <c r="A1155" t="s">
        <v>9530</v>
      </c>
    </row>
    <row r="1156" spans="1:1">
      <c r="A1156" t="s">
        <v>9549</v>
      </c>
    </row>
    <row r="1157" spans="1:1">
      <c r="A1157" t="s">
        <v>8773</v>
      </c>
    </row>
    <row r="1158" spans="1:1">
      <c r="A1158" t="s">
        <v>9009</v>
      </c>
    </row>
    <row r="1159" spans="1:1">
      <c r="A1159" t="s">
        <v>8773</v>
      </c>
    </row>
    <row r="1160" spans="1:1">
      <c r="A1160" t="s">
        <v>8773</v>
      </c>
    </row>
    <row r="1161" spans="1:1">
      <c r="A1161" t="s">
        <v>9549</v>
      </c>
    </row>
    <row r="1162" spans="1:1">
      <c r="A1162" t="s">
        <v>9550</v>
      </c>
    </row>
    <row r="1163" spans="1:1">
      <c r="A1163" t="s">
        <v>9551</v>
      </c>
    </row>
    <row r="1164" spans="1:1">
      <c r="A1164" t="s">
        <v>9552</v>
      </c>
    </row>
    <row r="1165" spans="1:1">
      <c r="A1165" t="s">
        <v>9553</v>
      </c>
    </row>
    <row r="1166" spans="1:1">
      <c r="A1166" t="s">
        <v>5891</v>
      </c>
    </row>
    <row r="1167" spans="1:1">
      <c r="A1167" t="s">
        <v>6397</v>
      </c>
    </row>
    <row r="1168" spans="1:1">
      <c r="A1168" t="s">
        <v>9554</v>
      </c>
    </row>
    <row r="1169" spans="1:1">
      <c r="A1169" t="s">
        <v>9555</v>
      </c>
    </row>
    <row r="1170" spans="1:1">
      <c r="A1170" t="s">
        <v>9556</v>
      </c>
    </row>
    <row r="1171" spans="1:1">
      <c r="A1171" t="s">
        <v>9494</v>
      </c>
    </row>
    <row r="1172" spans="1:1">
      <c r="A1172" t="s">
        <v>9029</v>
      </c>
    </row>
    <row r="1173" spans="1:1">
      <c r="A1173" t="s">
        <v>6275</v>
      </c>
    </row>
    <row r="1174" spans="1:1">
      <c r="A1174" t="s">
        <v>9291</v>
      </c>
    </row>
    <row r="1175" spans="1:1">
      <c r="A1175" t="s">
        <v>9557</v>
      </c>
    </row>
    <row r="1176" spans="1:1">
      <c r="A1176" t="s">
        <v>9235</v>
      </c>
    </row>
    <row r="1177" spans="1:1">
      <c r="A1177" t="s">
        <v>9221</v>
      </c>
    </row>
    <row r="1178" spans="1:1">
      <c r="A1178" t="s">
        <v>9558</v>
      </c>
    </row>
    <row r="1179" spans="1:1">
      <c r="A1179" t="s">
        <v>9558</v>
      </c>
    </row>
    <row r="1180" spans="1:1">
      <c r="A1180" t="s">
        <v>9559</v>
      </c>
    </row>
    <row r="1181" spans="1:1">
      <c r="A1181" t="s">
        <v>9560</v>
      </c>
    </row>
    <row r="1182" spans="1:1">
      <c r="A1182" t="s">
        <v>9561</v>
      </c>
    </row>
    <row r="1183" spans="1:1">
      <c r="A1183" t="s">
        <v>9562</v>
      </c>
    </row>
    <row r="1184" spans="1:1">
      <c r="A1184" t="s">
        <v>9563</v>
      </c>
    </row>
    <row r="1185" spans="1:1">
      <c r="A1185" t="s">
        <v>9564</v>
      </c>
    </row>
    <row r="1186" spans="1:1">
      <c r="A1186" t="s">
        <v>9565</v>
      </c>
    </row>
    <row r="1187" spans="1:1">
      <c r="A1187" t="s">
        <v>9566</v>
      </c>
    </row>
    <row r="1188" spans="1:1">
      <c r="A1188" t="s">
        <v>9567</v>
      </c>
    </row>
    <row r="1189" spans="1:1">
      <c r="A1189" t="s">
        <v>9568</v>
      </c>
    </row>
    <row r="1190" spans="1:1">
      <c r="A1190" t="s">
        <v>9569</v>
      </c>
    </row>
    <row r="1191" spans="1:1">
      <c r="A1191" t="s">
        <v>9570</v>
      </c>
    </row>
    <row r="1192" spans="1:1">
      <c r="A1192" t="s">
        <v>9571</v>
      </c>
    </row>
    <row r="1193" spans="1:1">
      <c r="A1193" t="s">
        <v>600</v>
      </c>
    </row>
    <row r="1194" spans="1:1">
      <c r="A1194" t="s">
        <v>9572</v>
      </c>
    </row>
    <row r="1195" spans="1:1">
      <c r="A1195" t="s">
        <v>6275</v>
      </c>
    </row>
    <row r="1196" spans="1:1">
      <c r="A1196" t="s">
        <v>9573</v>
      </c>
    </row>
    <row r="1197" spans="1:1">
      <c r="A1197" t="s">
        <v>9574</v>
      </c>
    </row>
    <row r="1198" spans="1:1">
      <c r="A1198" t="s">
        <v>2325</v>
      </c>
    </row>
    <row r="1199" spans="1:1">
      <c r="A1199" t="s">
        <v>2325</v>
      </c>
    </row>
    <row r="1200" spans="1:1">
      <c r="A1200" t="s">
        <v>8110</v>
      </c>
    </row>
    <row r="1201" spans="1:1">
      <c r="A1201" t="s">
        <v>8110</v>
      </c>
    </row>
    <row r="1202" spans="1:1">
      <c r="A1202" t="s">
        <v>9095</v>
      </c>
    </row>
    <row r="1203" spans="1:1">
      <c r="A1203" t="s">
        <v>9575</v>
      </c>
    </row>
    <row r="1204" spans="1:1">
      <c r="A1204" t="s">
        <v>9029</v>
      </c>
    </row>
    <row r="1205" spans="1:1">
      <c r="A1205" t="s">
        <v>9576</v>
      </c>
    </row>
    <row r="1206" spans="1:1">
      <c r="A1206" t="s">
        <v>9122</v>
      </c>
    </row>
    <row r="1207" spans="1:1">
      <c r="A1207" t="s">
        <v>6397</v>
      </c>
    </row>
    <row r="1208" spans="1:1">
      <c r="A1208" t="s">
        <v>9042</v>
      </c>
    </row>
    <row r="1209" spans="1:1">
      <c r="A1209" t="s">
        <v>9577</v>
      </c>
    </row>
    <row r="1210" spans="1:1">
      <c r="A1210" t="s">
        <v>9190</v>
      </c>
    </row>
    <row r="1211" spans="1:1">
      <c r="A1211" t="s">
        <v>9029</v>
      </c>
    </row>
    <row r="1212" spans="1:1">
      <c r="A1212" t="s">
        <v>9029</v>
      </c>
    </row>
    <row r="1213" spans="1:1">
      <c r="A1213" t="s">
        <v>9033</v>
      </c>
    </row>
    <row r="1214" spans="1:1">
      <c r="A1214" t="s">
        <v>2325</v>
      </c>
    </row>
    <row r="1215" spans="1:1">
      <c r="A1215" t="s">
        <v>3677</v>
      </c>
    </row>
    <row r="1216" spans="1:1">
      <c r="A1216" t="s">
        <v>3677</v>
      </c>
    </row>
    <row r="1217" spans="1:1">
      <c r="A1217" t="s">
        <v>9533</v>
      </c>
    </row>
    <row r="1218" spans="1:1">
      <c r="A1218" t="s">
        <v>8203</v>
      </c>
    </row>
    <row r="1219" spans="1:1">
      <c r="A1219" t="s">
        <v>8203</v>
      </c>
    </row>
    <row r="1220" spans="1:1">
      <c r="A1220" t="s">
        <v>9578</v>
      </c>
    </row>
    <row r="1221" spans="1:1">
      <c r="A1221" t="s">
        <v>9579</v>
      </c>
    </row>
    <row r="1222" spans="1:1">
      <c r="A1222" t="s">
        <v>9580</v>
      </c>
    </row>
    <row r="1223" spans="1:1">
      <c r="A1223" t="s">
        <v>9581</v>
      </c>
    </row>
    <row r="1224" spans="1:1">
      <c r="A1224" t="s">
        <v>9582</v>
      </c>
    </row>
    <row r="1225" spans="1:1">
      <c r="A1225" t="s">
        <v>9583</v>
      </c>
    </row>
    <row r="1226" spans="1:1">
      <c r="A1226" t="s">
        <v>1829</v>
      </c>
    </row>
    <row r="1227" spans="1:1">
      <c r="A1227" t="s">
        <v>9584</v>
      </c>
    </row>
    <row r="1228" spans="1:1">
      <c r="A1228" t="s">
        <v>9005</v>
      </c>
    </row>
    <row r="1229" spans="1:1">
      <c r="A1229" t="s">
        <v>9584</v>
      </c>
    </row>
    <row r="1230" spans="1:1">
      <c r="A1230" t="s">
        <v>9508</v>
      </c>
    </row>
    <row r="1231" spans="1:1">
      <c r="A1231" t="s">
        <v>9379</v>
      </c>
    </row>
    <row r="1232" spans="1:1">
      <c r="A1232" t="s">
        <v>9379</v>
      </c>
    </row>
    <row r="1233" spans="1:1">
      <c r="A1233" t="s">
        <v>9379</v>
      </c>
    </row>
    <row r="1234" spans="1:1">
      <c r="A1234" t="s">
        <v>9379</v>
      </c>
    </row>
    <row r="1235" spans="1:1">
      <c r="A1235" t="s">
        <v>9585</v>
      </c>
    </row>
    <row r="1236" spans="1:1">
      <c r="A1236" t="s">
        <v>9110</v>
      </c>
    </row>
    <row r="1237" spans="1:1">
      <c r="A1237" t="s">
        <v>9095</v>
      </c>
    </row>
    <row r="1238" spans="1:1">
      <c r="A1238" t="s">
        <v>9586</v>
      </c>
    </row>
    <row r="1239" spans="1:1">
      <c r="A1239" t="s">
        <v>9587</v>
      </c>
    </row>
    <row r="1240" spans="1:1">
      <c r="A1240" t="s">
        <v>9107</v>
      </c>
    </row>
    <row r="1241" spans="1:1">
      <c r="A1241" t="s">
        <v>7307</v>
      </c>
    </row>
    <row r="1242" spans="1:1">
      <c r="A1242" t="s">
        <v>9119</v>
      </c>
    </row>
    <row r="1243" spans="1:1">
      <c r="A1243" t="s">
        <v>9588</v>
      </c>
    </row>
    <row r="1244" spans="1:1">
      <c r="A1244" t="s">
        <v>9588</v>
      </c>
    </row>
    <row r="1245" spans="1:1">
      <c r="A1245" t="s">
        <v>9124</v>
      </c>
    </row>
    <row r="1246" spans="1:1">
      <c r="A1246" t="s">
        <v>9124</v>
      </c>
    </row>
    <row r="1247" spans="1:1">
      <c r="A1247" t="s">
        <v>9124</v>
      </c>
    </row>
    <row r="1248" spans="1:1">
      <c r="A1248" t="s">
        <v>9124</v>
      </c>
    </row>
    <row r="1249" spans="1:1">
      <c r="A1249" t="s">
        <v>9125</v>
      </c>
    </row>
    <row r="1250" spans="1:1">
      <c r="A1250" t="s">
        <v>6397</v>
      </c>
    </row>
    <row r="1251" spans="1:1">
      <c r="A1251" t="s">
        <v>9028</v>
      </c>
    </row>
    <row r="1252" spans="1:1">
      <c r="A1252" t="s">
        <v>1679</v>
      </c>
    </row>
    <row r="1253" spans="1:1">
      <c r="A1253" t="s">
        <v>9028</v>
      </c>
    </row>
    <row r="1254" spans="1:1">
      <c r="A1254" t="s">
        <v>9028</v>
      </c>
    </row>
    <row r="1255" spans="1:1">
      <c r="A1255" t="s">
        <v>9275</v>
      </c>
    </row>
    <row r="1256" spans="1:1">
      <c r="A1256" t="s">
        <v>9275</v>
      </c>
    </row>
    <row r="1257" spans="1:1">
      <c r="A1257" t="s">
        <v>9275</v>
      </c>
    </row>
    <row r="1258" spans="1:1">
      <c r="A1258" t="s">
        <v>9028</v>
      </c>
    </row>
    <row r="1259" spans="1:1">
      <c r="A1259" t="s">
        <v>5263</v>
      </c>
    </row>
    <row r="1260" spans="1:1">
      <c r="A1260" t="s">
        <v>9190</v>
      </c>
    </row>
    <row r="1261" spans="1:1">
      <c r="A1261" t="s">
        <v>9169</v>
      </c>
    </row>
    <row r="1262" spans="1:1">
      <c r="A1262" t="s">
        <v>9169</v>
      </c>
    </row>
    <row r="1263" spans="1:1">
      <c r="A1263" t="s">
        <v>2052</v>
      </c>
    </row>
    <row r="1264" spans="1:1">
      <c r="A1264" t="s">
        <v>9040</v>
      </c>
    </row>
    <row r="1265" spans="1:1">
      <c r="A1265" t="s">
        <v>9153</v>
      </c>
    </row>
    <row r="1266" spans="1:1">
      <c r="A1266" t="s">
        <v>6397</v>
      </c>
    </row>
    <row r="1267" spans="1:1">
      <c r="A1267" t="s">
        <v>9308</v>
      </c>
    </row>
    <row r="1268" spans="1:1">
      <c r="A1268" t="s">
        <v>9589</v>
      </c>
    </row>
    <row r="1269" spans="1:1">
      <c r="A1269" t="s">
        <v>9590</v>
      </c>
    </row>
    <row r="1270" spans="1:1">
      <c r="A1270" t="s">
        <v>9591</v>
      </c>
    </row>
    <row r="1271" spans="1:1">
      <c r="A1271" t="s">
        <v>9592</v>
      </c>
    </row>
    <row r="1272" spans="1:1">
      <c r="A1272" t="s">
        <v>9593</v>
      </c>
    </row>
    <row r="1273" spans="1:1">
      <c r="A1273" t="s">
        <v>9594</v>
      </c>
    </row>
    <row r="1274" spans="1:1">
      <c r="A1274" t="s">
        <v>9595</v>
      </c>
    </row>
    <row r="1275" spans="1:1">
      <c r="A1275" t="s">
        <v>9360</v>
      </c>
    </row>
    <row r="1276" spans="1:1">
      <c r="A1276" t="s">
        <v>9596</v>
      </c>
    </row>
    <row r="1277" spans="1:1">
      <c r="A1277" t="s">
        <v>6397</v>
      </c>
    </row>
    <row r="1278" spans="1:1">
      <c r="A1278" t="s">
        <v>9005</v>
      </c>
    </row>
    <row r="1279" spans="1:1">
      <c r="A1279" t="s">
        <v>9005</v>
      </c>
    </row>
    <row r="1280" spans="1:1">
      <c r="A1280" t="s">
        <v>9597</v>
      </c>
    </row>
    <row r="1281" spans="1:1">
      <c r="A1281" t="s">
        <v>8166</v>
      </c>
    </row>
    <row r="1282" spans="1:1">
      <c r="A1282" t="s">
        <v>9480</v>
      </c>
    </row>
    <row r="1283" spans="1:1">
      <c r="A1283" t="s">
        <v>9598</v>
      </c>
    </row>
    <row r="1284" spans="1:1">
      <c r="A1284" t="s">
        <v>9599</v>
      </c>
    </row>
    <row r="1285" spans="1:1">
      <c r="A1285" t="s">
        <v>9588</v>
      </c>
    </row>
    <row r="1286" spans="1:1">
      <c r="A1286" t="s">
        <v>9215</v>
      </c>
    </row>
    <row r="1287" spans="1:1">
      <c r="A1287" t="s">
        <v>9600</v>
      </c>
    </row>
    <row r="1288" spans="1:1">
      <c r="A1288" t="s">
        <v>9601</v>
      </c>
    </row>
    <row r="1289" spans="1:1">
      <c r="A1289" t="s">
        <v>9602</v>
      </c>
    </row>
    <row r="1290" spans="1:1">
      <c r="A1290" t="s">
        <v>9603</v>
      </c>
    </row>
    <row r="1291" spans="1:1">
      <c r="A1291" t="s">
        <v>9604</v>
      </c>
    </row>
    <row r="1292" spans="1:1">
      <c r="A1292" t="s">
        <v>9605</v>
      </c>
    </row>
    <row r="1293" spans="1:1">
      <c r="A1293" t="s">
        <v>9599</v>
      </c>
    </row>
    <row r="1294" spans="1:1">
      <c r="A1294" t="s">
        <v>8687</v>
      </c>
    </row>
    <row r="1295" spans="1:1">
      <c r="A1295" t="s">
        <v>8351</v>
      </c>
    </row>
    <row r="1296" spans="1:1">
      <c r="A1296" t="s">
        <v>8641</v>
      </c>
    </row>
    <row r="1297" spans="1:1">
      <c r="A1297" t="s">
        <v>8671</v>
      </c>
    </row>
    <row r="1298" spans="1:1">
      <c r="A1298" t="s">
        <v>8709</v>
      </c>
    </row>
    <row r="1299" spans="1:1">
      <c r="A1299" t="s">
        <v>8166</v>
      </c>
    </row>
    <row r="1300" spans="1:1">
      <c r="A1300" t="s">
        <v>5891</v>
      </c>
    </row>
    <row r="1301" spans="1:1">
      <c r="A1301" t="s">
        <v>5764</v>
      </c>
    </row>
    <row r="1302" spans="1:1">
      <c r="A1302" t="s">
        <v>9473</v>
      </c>
    </row>
    <row r="1303" spans="1:1">
      <c r="A1303" t="s">
        <v>9473</v>
      </c>
    </row>
    <row r="1304" spans="1:1">
      <c r="A1304" t="s">
        <v>9473</v>
      </c>
    </row>
    <row r="1305" spans="1:1">
      <c r="A1305" t="s">
        <v>9386</v>
      </c>
    </row>
    <row r="1306" spans="1:1">
      <c r="A1306" t="s">
        <v>9606</v>
      </c>
    </row>
    <row r="1307" spans="1:1">
      <c r="A1307" t="s">
        <v>9042</v>
      </c>
    </row>
    <row r="1308" spans="1:1">
      <c r="A1308" t="s">
        <v>9607</v>
      </c>
    </row>
    <row r="1309" spans="1:1">
      <c r="A1309" t="s">
        <v>5217</v>
      </c>
    </row>
    <row r="1310" spans="1:1">
      <c r="A1310" t="s">
        <v>3579</v>
      </c>
    </row>
    <row r="1311" spans="1:1">
      <c r="A1311" t="s">
        <v>9608</v>
      </c>
    </row>
    <row r="1312" spans="1:1">
      <c r="A1312" t="s">
        <v>2658</v>
      </c>
    </row>
    <row r="1313" spans="1:1">
      <c r="A1313" t="s">
        <v>3590</v>
      </c>
    </row>
    <row r="1314" spans="1:1">
      <c r="A1314" t="s">
        <v>3790</v>
      </c>
    </row>
    <row r="1315" spans="1:1">
      <c r="A1315" t="s">
        <v>2960</v>
      </c>
    </row>
    <row r="1316" spans="1:1">
      <c r="A1316" t="s">
        <v>3816</v>
      </c>
    </row>
    <row r="1317" spans="1:1">
      <c r="A1317" t="s">
        <v>2971</v>
      </c>
    </row>
    <row r="1318" spans="1:1">
      <c r="A1318" t="s">
        <v>2325</v>
      </c>
    </row>
    <row r="1319" spans="1:1">
      <c r="A1319" t="s">
        <v>9609</v>
      </c>
    </row>
    <row r="1320" spans="1:1">
      <c r="A1320" t="s">
        <v>9610</v>
      </c>
    </row>
    <row r="1321" spans="1:1">
      <c r="A1321" t="s">
        <v>9609</v>
      </c>
    </row>
    <row r="1322" spans="1:1">
      <c r="A1322" t="s">
        <v>9609</v>
      </c>
    </row>
    <row r="1323" spans="1:1">
      <c r="A1323" t="s">
        <v>9611</v>
      </c>
    </row>
    <row r="1324" spans="1:1">
      <c r="A1324" t="s">
        <v>9242</v>
      </c>
    </row>
    <row r="1325" spans="1:1">
      <c r="A1325" t="s">
        <v>9612</v>
      </c>
    </row>
    <row r="1326" spans="1:1">
      <c r="A1326" t="s">
        <v>9242</v>
      </c>
    </row>
    <row r="1327" spans="1:1">
      <c r="A1327" t="s">
        <v>9361</v>
      </c>
    </row>
    <row r="1328" spans="1:1">
      <c r="A1328" t="s">
        <v>9142</v>
      </c>
    </row>
    <row r="1329" spans="1:1">
      <c r="A1329" t="s">
        <v>9080</v>
      </c>
    </row>
    <row r="1330" spans="1:1">
      <c r="A1330" t="s">
        <v>9613</v>
      </c>
    </row>
    <row r="1331" spans="1:1">
      <c r="A1331" t="s">
        <v>9614</v>
      </c>
    </row>
    <row r="1332" spans="1:1">
      <c r="A1332" t="s">
        <v>3806</v>
      </c>
    </row>
    <row r="1333" spans="1:1">
      <c r="A1333" t="s">
        <v>9615</v>
      </c>
    </row>
    <row r="1334" spans="1:1">
      <c r="A1334" t="s">
        <v>9005</v>
      </c>
    </row>
    <row r="1335" spans="1:1">
      <c r="A1335" t="s">
        <v>9616</v>
      </c>
    </row>
    <row r="1336" spans="1:1">
      <c r="A1336" t="s">
        <v>9617</v>
      </c>
    </row>
    <row r="1337" spans="1:1">
      <c r="A1337" t="s">
        <v>9618</v>
      </c>
    </row>
    <row r="1338" spans="1:1">
      <c r="A1338" t="s">
        <v>9095</v>
      </c>
    </row>
    <row r="1339" spans="1:1">
      <c r="A1339" t="s">
        <v>9619</v>
      </c>
    </row>
    <row r="1340" spans="1:1">
      <c r="A1340" t="s">
        <v>9620</v>
      </c>
    </row>
    <row r="1341" spans="1:1">
      <c r="A1341" t="s">
        <v>9621</v>
      </c>
    </row>
    <row r="1342" spans="1:1">
      <c r="A1342" t="s">
        <v>9622</v>
      </c>
    </row>
    <row r="1343" spans="1:1">
      <c r="A1343" t="s">
        <v>9623</v>
      </c>
    </row>
    <row r="1344" spans="1:1">
      <c r="A1344" t="s">
        <v>9624</v>
      </c>
    </row>
    <row r="1345" spans="1:1">
      <c r="A1345" t="s">
        <v>9625</v>
      </c>
    </row>
    <row r="1346" spans="1:1">
      <c r="A1346" t="s">
        <v>9626</v>
      </c>
    </row>
    <row r="1347" spans="1:1">
      <c r="A1347" t="s">
        <v>9056</v>
      </c>
    </row>
    <row r="1348" spans="1:1">
      <c r="A1348" t="s">
        <v>9042</v>
      </c>
    </row>
    <row r="1349" spans="1:1">
      <c r="A1349" t="s">
        <v>2325</v>
      </c>
    </row>
    <row r="1350" spans="1:1">
      <c r="A1350" t="s">
        <v>9275</v>
      </c>
    </row>
    <row r="1351" spans="1:1">
      <c r="A1351" t="s">
        <v>9095</v>
      </c>
    </row>
    <row r="1352" spans="1:1">
      <c r="A1352" t="s">
        <v>9033</v>
      </c>
    </row>
    <row r="1353" spans="1:1">
      <c r="A1353" t="s">
        <v>9234</v>
      </c>
    </row>
    <row r="1354" spans="1:1">
      <c r="A1354" t="s">
        <v>9385</v>
      </c>
    </row>
    <row r="1355" spans="1:1">
      <c r="A1355" t="s">
        <v>9119</v>
      </c>
    </row>
    <row r="1356" spans="1:1">
      <c r="A1356" t="s">
        <v>9042</v>
      </c>
    </row>
    <row r="1357" spans="1:1">
      <c r="A1357" t="s">
        <v>9033</v>
      </c>
    </row>
    <row r="1358" spans="1:1">
      <c r="A1358" t="s">
        <v>9028</v>
      </c>
    </row>
    <row r="1359" spans="1:1">
      <c r="A1359" t="s">
        <v>9627</v>
      </c>
    </row>
    <row r="1360" spans="1:1">
      <c r="A1360" t="s">
        <v>9628</v>
      </c>
    </row>
    <row r="1361" spans="1:1">
      <c r="A1361" t="s">
        <v>9629</v>
      </c>
    </row>
    <row r="1362" spans="1:1">
      <c r="A1362" t="s">
        <v>9566</v>
      </c>
    </row>
    <row r="1363" spans="1:1">
      <c r="A1363" t="s">
        <v>9630</v>
      </c>
    </row>
    <row r="1364" spans="1:1">
      <c r="A1364" t="s">
        <v>9631</v>
      </c>
    </row>
    <row r="1365" spans="1:1">
      <c r="A1365" t="s">
        <v>9632</v>
      </c>
    </row>
    <row r="1366" spans="1:1">
      <c r="A1366" t="s">
        <v>9633</v>
      </c>
    </row>
    <row r="1367" spans="1:1">
      <c r="A1367" t="s">
        <v>9634</v>
      </c>
    </row>
    <row r="1368" spans="1:1">
      <c r="A1368" t="s">
        <v>9033</v>
      </c>
    </row>
    <row r="1369" spans="1:1">
      <c r="A1369" t="s">
        <v>6837</v>
      </c>
    </row>
    <row r="1370" spans="1:1">
      <c r="A1370" t="s">
        <v>9029</v>
      </c>
    </row>
    <row r="1371" spans="1:1">
      <c r="A1371" t="s">
        <v>9635</v>
      </c>
    </row>
    <row r="1372" spans="1:1">
      <c r="A1372" t="s">
        <v>2325</v>
      </c>
    </row>
    <row r="1373" spans="1:1">
      <c r="A1373" t="s">
        <v>3806</v>
      </c>
    </row>
    <row r="1374" spans="1:1">
      <c r="A1374" t="s">
        <v>2052</v>
      </c>
    </row>
    <row r="1375" spans="1:1">
      <c r="A1375" t="s">
        <v>9459</v>
      </c>
    </row>
    <row r="1376" spans="1:1">
      <c r="A1376" t="s">
        <v>9636</v>
      </c>
    </row>
    <row r="1377" spans="1:1">
      <c r="A1377" t="s">
        <v>9122</v>
      </c>
    </row>
    <row r="1378" spans="1:1">
      <c r="A1378" t="s">
        <v>9122</v>
      </c>
    </row>
    <row r="1379" spans="1:1">
      <c r="A1379" t="s">
        <v>9109</v>
      </c>
    </row>
    <row r="1380" spans="1:1">
      <c r="A1380" t="s">
        <v>9634</v>
      </c>
    </row>
    <row r="1381" spans="1:1">
      <c r="A1381" t="s">
        <v>4612</v>
      </c>
    </row>
    <row r="1382" spans="1:1">
      <c r="A1382" t="s">
        <v>4612</v>
      </c>
    </row>
    <row r="1383" spans="1:1">
      <c r="A1383" t="s">
        <v>4612</v>
      </c>
    </row>
    <row r="1384" spans="1:1">
      <c r="A1384" t="s">
        <v>9042</v>
      </c>
    </row>
    <row r="1385" spans="1:1">
      <c r="A1385" t="s">
        <v>5891</v>
      </c>
    </row>
    <row r="1386" spans="1:1">
      <c r="A1386" t="s">
        <v>9505</v>
      </c>
    </row>
    <row r="1387" spans="1:1">
      <c r="A1387" t="s">
        <v>9634</v>
      </c>
    </row>
    <row r="1388" spans="1:1">
      <c r="A1388" t="s">
        <v>9131</v>
      </c>
    </row>
    <row r="1389" spans="1:1">
      <c r="A1389" t="s">
        <v>9637</v>
      </c>
    </row>
    <row r="1390" spans="1:1">
      <c r="A1390" t="s">
        <v>9494</v>
      </c>
    </row>
    <row r="1391" spans="1:1">
      <c r="A1391" t="s">
        <v>9399</v>
      </c>
    </row>
    <row r="1392" spans="1:1">
      <c r="A1392" t="s">
        <v>9021</v>
      </c>
    </row>
    <row r="1393" spans="1:1">
      <c r="A1393" t="s">
        <v>9519</v>
      </c>
    </row>
    <row r="1394" spans="1:1">
      <c r="A1394" t="s">
        <v>1829</v>
      </c>
    </row>
    <row r="1395" spans="1:1">
      <c r="A1395" t="s">
        <v>6189</v>
      </c>
    </row>
    <row r="1396" spans="1:1">
      <c r="A1396" t="s">
        <v>9005</v>
      </c>
    </row>
    <row r="1397" spans="1:1">
      <c r="A1397" t="s">
        <v>2325</v>
      </c>
    </row>
    <row r="1398" spans="1:1">
      <c r="A1398" t="s">
        <v>9041</v>
      </c>
    </row>
    <row r="1399" spans="1:1">
      <c r="A1399" t="s">
        <v>9235</v>
      </c>
    </row>
    <row r="1400" spans="1:1">
      <c r="A1400" t="s">
        <v>9638</v>
      </c>
    </row>
    <row r="1401" spans="1:1">
      <c r="A1401" t="s">
        <v>9639</v>
      </c>
    </row>
    <row r="1402" spans="1:1">
      <c r="A1402" t="s">
        <v>9640</v>
      </c>
    </row>
    <row r="1403" spans="1:1">
      <c r="A1403" t="s">
        <v>9641</v>
      </c>
    </row>
    <row r="1404" spans="1:1">
      <c r="A1404" t="s">
        <v>9642</v>
      </c>
    </row>
    <row r="1405" spans="1:1">
      <c r="A1405" t="s">
        <v>9363</v>
      </c>
    </row>
    <row r="1406" spans="1:1">
      <c r="A1406" t="s">
        <v>9242</v>
      </c>
    </row>
    <row r="1407" spans="1:1">
      <c r="A1407" t="s">
        <v>9643</v>
      </c>
    </row>
    <row r="1408" spans="1:1">
      <c r="A1408" t="s">
        <v>9644</v>
      </c>
    </row>
    <row r="1409" spans="1:1">
      <c r="A1409" t="s">
        <v>9645</v>
      </c>
    </row>
    <row r="1410" spans="1:1">
      <c r="A1410" t="s">
        <v>9646</v>
      </c>
    </row>
    <row r="1411" spans="1:1">
      <c r="A1411" t="s">
        <v>9647</v>
      </c>
    </row>
    <row r="1412" spans="1:1">
      <c r="A1412" t="s">
        <v>9648</v>
      </c>
    </row>
    <row r="1413" spans="1:1">
      <c r="A1413" t="s">
        <v>9649</v>
      </c>
    </row>
    <row r="1414" spans="1:1">
      <c r="A1414" t="s">
        <v>9650</v>
      </c>
    </row>
    <row r="1415" spans="1:1">
      <c r="A1415" t="s">
        <v>9339</v>
      </c>
    </row>
    <row r="1416" spans="1:1">
      <c r="A1416" t="s">
        <v>9651</v>
      </c>
    </row>
    <row r="1417" spans="1:1">
      <c r="A1417" t="s">
        <v>9652</v>
      </c>
    </row>
    <row r="1418" spans="1:1">
      <c r="A1418" t="s">
        <v>9653</v>
      </c>
    </row>
    <row r="1419" spans="1:1">
      <c r="A1419" t="s">
        <v>9654</v>
      </c>
    </row>
    <row r="1420" spans="1:1">
      <c r="A1420" t="s">
        <v>9655</v>
      </c>
    </row>
    <row r="1421" spans="1:1">
      <c r="A1421" t="s">
        <v>9656</v>
      </c>
    </row>
    <row r="1422" spans="1:1">
      <c r="A1422" t="s">
        <v>9190</v>
      </c>
    </row>
    <row r="1423" spans="1:1">
      <c r="A1423" t="s">
        <v>9657</v>
      </c>
    </row>
    <row r="1424" spans="1:1">
      <c r="A1424" t="s">
        <v>9658</v>
      </c>
    </row>
    <row r="1425" spans="1:1">
      <c r="A1425" t="s">
        <v>7779</v>
      </c>
    </row>
    <row r="1426" spans="1:1">
      <c r="A1426" t="s">
        <v>9658</v>
      </c>
    </row>
    <row r="1427" spans="1:1">
      <c r="A1427" t="s">
        <v>9295</v>
      </c>
    </row>
    <row r="1428" spans="1:1">
      <c r="A1428" t="s">
        <v>9659</v>
      </c>
    </row>
    <row r="1429" spans="1:1">
      <c r="A1429" t="s">
        <v>9009</v>
      </c>
    </row>
    <row r="1430" spans="1:1">
      <c r="A1430" t="s">
        <v>9009</v>
      </c>
    </row>
    <row r="1431" spans="1:1">
      <c r="A1431" t="s">
        <v>9660</v>
      </c>
    </row>
    <row r="1432" spans="1:1">
      <c r="A1432" t="s">
        <v>9519</v>
      </c>
    </row>
    <row r="1433" spans="1:1">
      <c r="A1433" t="s">
        <v>9661</v>
      </c>
    </row>
    <row r="1434" spans="1:1">
      <c r="A1434" t="s">
        <v>9107</v>
      </c>
    </row>
    <row r="1435" spans="1:1">
      <c r="A1435" t="s">
        <v>9295</v>
      </c>
    </row>
    <row r="1436" spans="1:1">
      <c r="A1436" t="s">
        <v>8773</v>
      </c>
    </row>
    <row r="1437" spans="1:1">
      <c r="A1437" t="s">
        <v>9217</v>
      </c>
    </row>
    <row r="1438" spans="1:1">
      <c r="A1438" t="s">
        <v>9662</v>
      </c>
    </row>
    <row r="1439" spans="1:1">
      <c r="A1439" t="s">
        <v>9663</v>
      </c>
    </row>
    <row r="1440" spans="1:1">
      <c r="A1440" t="s">
        <v>9664</v>
      </c>
    </row>
    <row r="1441" spans="1:1">
      <c r="A1441" t="s">
        <v>9665</v>
      </c>
    </row>
    <row r="1442" spans="1:1">
      <c r="A1442" t="s">
        <v>9666</v>
      </c>
    </row>
    <row r="1443" spans="1:1">
      <c r="A1443" t="s">
        <v>9667</v>
      </c>
    </row>
    <row r="1444" spans="1:1">
      <c r="A1444" t="s">
        <v>9668</v>
      </c>
    </row>
    <row r="1445" spans="1:1">
      <c r="A1445" t="s">
        <v>9669</v>
      </c>
    </row>
    <row r="1446" spans="1:1">
      <c r="A1446" t="s">
        <v>9670</v>
      </c>
    </row>
    <row r="1447" spans="1:1">
      <c r="A1447" t="s">
        <v>9671</v>
      </c>
    </row>
    <row r="1448" spans="1:1">
      <c r="A1448" t="s">
        <v>9672</v>
      </c>
    </row>
    <row r="1449" spans="1:1">
      <c r="A1449" t="s">
        <v>9673</v>
      </c>
    </row>
    <row r="1450" spans="1:1">
      <c r="A1450" t="s">
        <v>6397</v>
      </c>
    </row>
    <row r="1451" spans="1:1">
      <c r="A1451" t="s">
        <v>9019</v>
      </c>
    </row>
    <row r="1452" spans="1:1">
      <c r="A1452" t="s">
        <v>9110</v>
      </c>
    </row>
    <row r="1453" spans="1:1">
      <c r="A1453" t="s">
        <v>9110</v>
      </c>
    </row>
    <row r="1454" spans="1:1">
      <c r="A1454" t="s">
        <v>9069</v>
      </c>
    </row>
    <row r="1455" spans="1:1">
      <c r="A1455" t="s">
        <v>9028</v>
      </c>
    </row>
    <row r="1456" spans="1:1">
      <c r="A1456" t="s">
        <v>9674</v>
      </c>
    </row>
    <row r="1457" spans="1:1">
      <c r="A1457" t="s">
        <v>9110</v>
      </c>
    </row>
    <row r="1458" spans="1:1">
      <c r="A1458" t="s">
        <v>7307</v>
      </c>
    </row>
    <row r="1459" spans="1:1">
      <c r="A1459" t="s">
        <v>9110</v>
      </c>
    </row>
    <row r="1460" spans="1:1">
      <c r="A1460" t="s">
        <v>3806</v>
      </c>
    </row>
    <row r="1461" spans="1:1">
      <c r="A1461" t="s">
        <v>9194</v>
      </c>
    </row>
    <row r="1462" spans="1:1">
      <c r="A1462" t="s">
        <v>9478</v>
      </c>
    </row>
    <row r="1463" spans="1:1">
      <c r="A1463" t="s">
        <v>3806</v>
      </c>
    </row>
    <row r="1464" spans="1:1">
      <c r="A1464" t="s">
        <v>9010</v>
      </c>
    </row>
    <row r="1465" spans="1:1">
      <c r="A1465" t="s">
        <v>9110</v>
      </c>
    </row>
    <row r="1466" spans="1:1">
      <c r="A1466" t="s">
        <v>9010</v>
      </c>
    </row>
    <row r="1467" spans="1:1">
      <c r="A1467" t="s">
        <v>9110</v>
      </c>
    </row>
    <row r="1468" spans="1:1">
      <c r="A1468" t="s">
        <v>9675</v>
      </c>
    </row>
    <row r="1469" spans="1:1">
      <c r="A1469" t="s">
        <v>7779</v>
      </c>
    </row>
    <row r="1470" spans="1:1">
      <c r="A1470" t="s">
        <v>6397</v>
      </c>
    </row>
    <row r="1471" spans="1:1">
      <c r="A1471" t="s">
        <v>9042</v>
      </c>
    </row>
    <row r="1472" spans="1:1">
      <c r="A1472" t="s">
        <v>9676</v>
      </c>
    </row>
    <row r="1473" spans="1:1">
      <c r="A1473" t="s">
        <v>9676</v>
      </c>
    </row>
    <row r="1474" spans="1:1">
      <c r="A1474" t="s">
        <v>9676</v>
      </c>
    </row>
    <row r="1475" spans="1:1">
      <c r="A1475" t="s">
        <v>9676</v>
      </c>
    </row>
    <row r="1476" spans="1:1">
      <c r="A1476" t="s">
        <v>9677</v>
      </c>
    </row>
    <row r="1477" spans="1:1">
      <c r="A1477" t="s">
        <v>9029</v>
      </c>
    </row>
    <row r="1478" spans="1:1">
      <c r="A1478" t="s">
        <v>9029</v>
      </c>
    </row>
    <row r="1479" spans="1:1">
      <c r="A1479" t="s">
        <v>9678</v>
      </c>
    </row>
    <row r="1480" spans="1:1">
      <c r="A1480" t="s">
        <v>9190</v>
      </c>
    </row>
    <row r="1481" spans="1:1">
      <c r="A1481" t="s">
        <v>3806</v>
      </c>
    </row>
    <row r="1482" spans="1:1">
      <c r="A1482" t="s">
        <v>9033</v>
      </c>
    </row>
    <row r="1483" spans="1:1">
      <c r="A1483" t="s">
        <v>9029</v>
      </c>
    </row>
    <row r="1484" spans="1:1">
      <c r="A1484" t="s">
        <v>9679</v>
      </c>
    </row>
    <row r="1485" spans="1:1">
      <c r="A1485" t="s">
        <v>4329</v>
      </c>
    </row>
    <row r="1486" spans="1:1">
      <c r="A1486" t="s">
        <v>2153</v>
      </c>
    </row>
    <row r="1487" spans="1:1">
      <c r="A1487" t="s">
        <v>5431</v>
      </c>
    </row>
    <row r="1488" spans="1:1">
      <c r="A1488" t="s">
        <v>4872</v>
      </c>
    </row>
    <row r="1489" spans="1:10">
      <c r="A1489" t="s">
        <v>3935</v>
      </c>
    </row>
    <row r="1490" spans="1:10">
      <c r="A1490" t="s">
        <v>2622</v>
      </c>
    </row>
    <row r="1491" spans="1:10">
      <c r="A1491" t="s">
        <v>2289</v>
      </c>
    </row>
    <row r="1492" spans="1:10">
      <c r="A1492" t="s">
        <v>9167</v>
      </c>
    </row>
    <row r="1493" spans="1:10">
      <c r="A1493" t="s">
        <v>3327</v>
      </c>
    </row>
    <row r="1494" spans="1:10">
      <c r="A1494" t="s">
        <v>3346</v>
      </c>
    </row>
    <row r="1495" spans="1:10">
      <c r="A1495" t="s">
        <v>4694</v>
      </c>
    </row>
    <row r="1496" spans="1:10">
      <c r="A1496" t="s">
        <v>4681</v>
      </c>
    </row>
    <row r="1497" spans="1:10">
      <c r="A1497" t="s">
        <v>6708</v>
      </c>
    </row>
    <row r="1498" spans="1:10">
      <c r="A1498" t="s">
        <v>5920</v>
      </c>
    </row>
    <row r="1499" spans="1:10">
      <c r="A1499" t="s">
        <v>2278</v>
      </c>
    </row>
    <row r="1500" spans="1:10">
      <c r="A1500" t="s">
        <v>4265</v>
      </c>
      <c r="J1500">
        <v>521</v>
      </c>
    </row>
    <row r="1501" spans="1:10">
      <c r="A1501" t="s">
        <v>4251</v>
      </c>
      <c r="J1501">
        <v>1194</v>
      </c>
    </row>
    <row r="1502" spans="1:10">
      <c r="A1502" t="s">
        <v>4254</v>
      </c>
      <c r="J1502" s="26">
        <v>162</v>
      </c>
    </row>
    <row r="1503" spans="1:10">
      <c r="A1503" t="s">
        <v>4262</v>
      </c>
      <c r="J1503" s="27">
        <v>1413</v>
      </c>
    </row>
    <row r="1504" spans="1:10">
      <c r="A1504" t="s">
        <v>4246</v>
      </c>
      <c r="J1504" s="26">
        <v>160</v>
      </c>
    </row>
    <row r="1505" spans="1:10">
      <c r="A1505" t="s">
        <v>9580</v>
      </c>
      <c r="J1505">
        <v>1416</v>
      </c>
    </row>
    <row r="1506" spans="1:10">
      <c r="A1506" t="s">
        <v>8773</v>
      </c>
      <c r="J1506" s="25">
        <v>588</v>
      </c>
    </row>
    <row r="1507" spans="1:10">
      <c r="A1507" t="s">
        <v>6275</v>
      </c>
      <c r="J1507" s="26">
        <v>1653</v>
      </c>
    </row>
    <row r="1508" spans="1:10">
      <c r="A1508" t="s">
        <v>9680</v>
      </c>
      <c r="J1508">
        <v>1414</v>
      </c>
    </row>
    <row r="1509" spans="1:10">
      <c r="A1509" t="s">
        <v>9067</v>
      </c>
    </row>
    <row r="1510" spans="1:10">
      <c r="A1510" t="s">
        <v>9040</v>
      </c>
    </row>
    <row r="1511" spans="1:10">
      <c r="A1511" t="s">
        <v>9133</v>
      </c>
    </row>
    <row r="1512" spans="1:10">
      <c r="A1512" t="s">
        <v>3806</v>
      </c>
    </row>
    <row r="1513" spans="1:10">
      <c r="A1513" t="s">
        <v>9042</v>
      </c>
    </row>
    <row r="1514" spans="1:10">
      <c r="A1514" t="s">
        <v>9040</v>
      </c>
    </row>
    <row r="1515" spans="1:10">
      <c r="A1515" t="s">
        <v>9681</v>
      </c>
    </row>
    <row r="1516" spans="1:10">
      <c r="A1516" t="s">
        <v>7779</v>
      </c>
    </row>
    <row r="1517" spans="1:10">
      <c r="A1517" t="s">
        <v>9682</v>
      </c>
    </row>
    <row r="1518" spans="1:10">
      <c r="A1518" t="s">
        <v>9580</v>
      </c>
    </row>
    <row r="1519" spans="1:10">
      <c r="A1519" t="s">
        <v>9155</v>
      </c>
    </row>
    <row r="1520" spans="1:10">
      <c r="A1520" t="s">
        <v>1679</v>
      </c>
    </row>
    <row r="1521" spans="1:1">
      <c r="A1521" t="s">
        <v>2325</v>
      </c>
    </row>
    <row r="1522" spans="1:1">
      <c r="A1522" t="s">
        <v>9683</v>
      </c>
    </row>
    <row r="1523" spans="1:1">
      <c r="A1523" t="s">
        <v>9107</v>
      </c>
    </row>
    <row r="1524" spans="1:1">
      <c r="A1524" t="s">
        <v>9684</v>
      </c>
    </row>
    <row r="1525" spans="1:1">
      <c r="A1525" t="s">
        <v>9033</v>
      </c>
    </row>
    <row r="1526" spans="1:1">
      <c r="A1526" t="s">
        <v>9041</v>
      </c>
    </row>
    <row r="1527" spans="1:1">
      <c r="A1527" t="s">
        <v>9685</v>
      </c>
    </row>
    <row r="1528" spans="1:1">
      <c r="A1528" t="s">
        <v>9606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E916-E3D5-4995-AE55-4154C4249577}">
  <dimension ref="A1:F1529"/>
  <sheetViews>
    <sheetView workbookViewId="0">
      <selection activeCell="F7" sqref="F7"/>
    </sheetView>
  </sheetViews>
  <sheetFormatPr defaultRowHeight="16.5"/>
  <cols>
    <col min="6" max="6" width="67.25" bestFit="1" customWidth="1"/>
  </cols>
  <sheetData>
    <row r="1" spans="1:6">
      <c r="A1" t="s">
        <v>0</v>
      </c>
      <c r="B1" t="s">
        <v>2</v>
      </c>
      <c r="C1" t="s">
        <v>11</v>
      </c>
      <c r="D1" t="s">
        <v>24</v>
      </c>
      <c r="E1" t="s">
        <v>27</v>
      </c>
      <c r="F1" s="1" t="s">
        <v>8887</v>
      </c>
    </row>
    <row r="2" spans="1:6">
      <c r="A2">
        <v>1</v>
      </c>
      <c r="B2" t="s">
        <v>167</v>
      </c>
      <c r="C2" t="s">
        <v>247</v>
      </c>
      <c r="D2" t="s">
        <v>142</v>
      </c>
    </row>
    <row r="3" spans="1:6">
      <c r="A3">
        <v>2</v>
      </c>
      <c r="B3" t="s">
        <v>167</v>
      </c>
      <c r="C3" t="s">
        <v>2248</v>
      </c>
      <c r="D3" t="s">
        <v>2227</v>
      </c>
      <c r="F3" s="9"/>
    </row>
    <row r="4" spans="1:6">
      <c r="A4">
        <v>3</v>
      </c>
      <c r="B4" t="s">
        <v>167</v>
      </c>
      <c r="C4" t="s">
        <v>1394</v>
      </c>
      <c r="D4" t="s">
        <v>1350</v>
      </c>
      <c r="F4" s="9"/>
    </row>
    <row r="5" spans="1:6">
      <c r="A5">
        <v>4</v>
      </c>
      <c r="B5" t="s">
        <v>167</v>
      </c>
      <c r="C5" t="s">
        <v>174</v>
      </c>
      <c r="D5" t="s">
        <v>142</v>
      </c>
    </row>
    <row r="6" spans="1:6">
      <c r="A6">
        <v>5</v>
      </c>
      <c r="B6" t="s">
        <v>167</v>
      </c>
      <c r="C6" t="s">
        <v>338</v>
      </c>
      <c r="D6" t="s">
        <v>279</v>
      </c>
    </row>
    <row r="7" spans="1:6">
      <c r="A7">
        <v>6</v>
      </c>
      <c r="B7" t="s">
        <v>1152</v>
      </c>
      <c r="C7" t="s">
        <v>2181</v>
      </c>
      <c r="D7" t="s">
        <v>2177</v>
      </c>
    </row>
    <row r="8" spans="1:6">
      <c r="A8">
        <v>7</v>
      </c>
      <c r="B8" t="s">
        <v>1152</v>
      </c>
      <c r="C8" t="s">
        <v>2142</v>
      </c>
      <c r="D8" t="s">
        <v>2147</v>
      </c>
    </row>
    <row r="9" spans="1:6">
      <c r="A9">
        <v>8</v>
      </c>
      <c r="B9" t="s">
        <v>1152</v>
      </c>
      <c r="C9" t="s">
        <v>3057</v>
      </c>
      <c r="D9" t="s">
        <v>3041</v>
      </c>
    </row>
    <row r="10" spans="1:6">
      <c r="A10">
        <v>9</v>
      </c>
      <c r="B10" t="s">
        <v>1152</v>
      </c>
      <c r="C10" t="s">
        <v>7567</v>
      </c>
      <c r="D10" t="s">
        <v>7546</v>
      </c>
    </row>
    <row r="11" spans="1:6">
      <c r="A11">
        <v>10</v>
      </c>
      <c r="B11" t="s">
        <v>1152</v>
      </c>
      <c r="C11" t="s">
        <v>1158</v>
      </c>
      <c r="D11" t="s">
        <v>1164</v>
      </c>
    </row>
    <row r="12" spans="1:6">
      <c r="A12">
        <v>11</v>
      </c>
      <c r="B12" t="s">
        <v>7171</v>
      </c>
      <c r="C12" t="s">
        <v>7177</v>
      </c>
      <c r="D12" t="s">
        <v>7170</v>
      </c>
    </row>
    <row r="13" spans="1:6">
      <c r="A13">
        <v>411</v>
      </c>
      <c r="B13" t="s">
        <v>116</v>
      </c>
      <c r="C13" t="s">
        <v>4379</v>
      </c>
      <c r="E13" t="s">
        <v>81</v>
      </c>
      <c r="F13" s="2" t="s">
        <v>8890</v>
      </c>
    </row>
    <row r="14" spans="1:6">
      <c r="A14">
        <v>13</v>
      </c>
      <c r="B14" t="s">
        <v>1921</v>
      </c>
      <c r="C14" t="s">
        <v>6869</v>
      </c>
      <c r="D14" t="s">
        <v>6866</v>
      </c>
    </row>
    <row r="15" spans="1:6">
      <c r="A15">
        <v>14</v>
      </c>
      <c r="B15" t="s">
        <v>1921</v>
      </c>
      <c r="C15" t="s">
        <v>1933</v>
      </c>
      <c r="D15" t="s">
        <v>1915</v>
      </c>
    </row>
    <row r="16" spans="1:6">
      <c r="A16">
        <v>15</v>
      </c>
      <c r="B16" t="s">
        <v>1921</v>
      </c>
      <c r="C16" t="s">
        <v>7027</v>
      </c>
      <c r="D16" t="s">
        <v>7008</v>
      </c>
    </row>
    <row r="17" spans="1:6">
      <c r="A17">
        <v>16</v>
      </c>
      <c r="B17" t="s">
        <v>1921</v>
      </c>
      <c r="C17" t="s">
        <v>1927</v>
      </c>
      <c r="D17" t="s">
        <v>1915</v>
      </c>
    </row>
    <row r="18" spans="1:6">
      <c r="A18">
        <v>17</v>
      </c>
      <c r="B18" t="s">
        <v>3716</v>
      </c>
      <c r="C18" t="s">
        <v>3721</v>
      </c>
      <c r="D18" t="s">
        <v>3710</v>
      </c>
    </row>
    <row r="19" spans="1:6">
      <c r="A19">
        <v>18</v>
      </c>
      <c r="B19" t="s">
        <v>3716</v>
      </c>
      <c r="C19" t="s">
        <v>5375</v>
      </c>
      <c r="D19" t="s">
        <v>43</v>
      </c>
    </row>
    <row r="20" spans="1:6">
      <c r="A20">
        <v>412</v>
      </c>
      <c r="B20" t="s">
        <v>116</v>
      </c>
      <c r="C20" t="s">
        <v>1265</v>
      </c>
      <c r="E20" t="s">
        <v>81</v>
      </c>
      <c r="F20" s="2" t="s">
        <v>8890</v>
      </c>
    </row>
    <row r="21" spans="1:6">
      <c r="A21">
        <v>20</v>
      </c>
      <c r="B21" t="s">
        <v>3716</v>
      </c>
      <c r="C21" t="s">
        <v>6232</v>
      </c>
      <c r="D21" t="s">
        <v>5861</v>
      </c>
    </row>
    <row r="22" spans="1:6">
      <c r="A22">
        <v>413</v>
      </c>
      <c r="B22" t="s">
        <v>116</v>
      </c>
      <c r="C22" t="s">
        <v>5531</v>
      </c>
      <c r="E22" t="s">
        <v>81</v>
      </c>
      <c r="F22" s="2" t="s">
        <v>8890</v>
      </c>
    </row>
    <row r="23" spans="1:6">
      <c r="A23">
        <v>653</v>
      </c>
      <c r="B23" t="s">
        <v>1603</v>
      </c>
      <c r="C23" t="s">
        <v>4496</v>
      </c>
      <c r="E23" t="s">
        <v>81</v>
      </c>
      <c r="F23" s="2" t="s">
        <v>8890</v>
      </c>
    </row>
    <row r="24" spans="1:6">
      <c r="A24">
        <v>654</v>
      </c>
      <c r="B24" t="s">
        <v>1603</v>
      </c>
      <c r="C24" t="s">
        <v>3971</v>
      </c>
      <c r="E24" t="s">
        <v>81</v>
      </c>
      <c r="F24" s="2" t="s">
        <v>8890</v>
      </c>
    </row>
    <row r="25" spans="1:6">
      <c r="A25">
        <v>655</v>
      </c>
      <c r="B25" t="s">
        <v>1603</v>
      </c>
      <c r="C25" t="s">
        <v>4652</v>
      </c>
      <c r="E25" t="s">
        <v>81</v>
      </c>
      <c r="F25" s="2" t="s">
        <v>8890</v>
      </c>
    </row>
    <row r="26" spans="1:6">
      <c r="A26">
        <v>829</v>
      </c>
      <c r="B26" t="s">
        <v>1192</v>
      </c>
      <c r="C26" t="s">
        <v>4655</v>
      </c>
      <c r="E26" t="s">
        <v>81</v>
      </c>
      <c r="F26" s="2" t="s">
        <v>8890</v>
      </c>
    </row>
    <row r="27" spans="1:6">
      <c r="A27">
        <v>26</v>
      </c>
      <c r="B27" t="s">
        <v>456</v>
      </c>
      <c r="C27" t="s">
        <v>4818</v>
      </c>
      <c r="D27" t="s">
        <v>4820</v>
      </c>
    </row>
    <row r="28" spans="1:6">
      <c r="A28">
        <v>27</v>
      </c>
      <c r="B28" t="s">
        <v>456</v>
      </c>
      <c r="C28" t="s">
        <v>6505</v>
      </c>
      <c r="D28" t="s">
        <v>6032</v>
      </c>
    </row>
    <row r="29" spans="1:6">
      <c r="A29">
        <v>28</v>
      </c>
      <c r="B29" t="s">
        <v>456</v>
      </c>
      <c r="C29" t="s">
        <v>5864</v>
      </c>
      <c r="D29" t="s">
        <v>5868</v>
      </c>
    </row>
    <row r="30" spans="1:6">
      <c r="A30">
        <v>29</v>
      </c>
      <c r="B30" t="s">
        <v>456</v>
      </c>
      <c r="C30" t="s">
        <v>463</v>
      </c>
      <c r="D30" t="s">
        <v>468</v>
      </c>
    </row>
    <row r="31" spans="1:6">
      <c r="A31">
        <v>30</v>
      </c>
      <c r="B31" t="s">
        <v>456</v>
      </c>
      <c r="C31" t="s">
        <v>7758</v>
      </c>
      <c r="D31" t="s">
        <v>7760</v>
      </c>
    </row>
    <row r="32" spans="1:6">
      <c r="A32">
        <v>31</v>
      </c>
      <c r="B32" t="s">
        <v>456</v>
      </c>
      <c r="C32" t="s">
        <v>7596</v>
      </c>
      <c r="D32" t="s">
        <v>7593</v>
      </c>
    </row>
    <row r="33" spans="1:4">
      <c r="A33">
        <v>32</v>
      </c>
      <c r="B33" t="s">
        <v>456</v>
      </c>
      <c r="C33" t="s">
        <v>5246</v>
      </c>
      <c r="D33" t="s">
        <v>5196</v>
      </c>
    </row>
    <row r="34" spans="1:4">
      <c r="A34">
        <v>33</v>
      </c>
      <c r="B34" t="s">
        <v>954</v>
      </c>
      <c r="C34" t="s">
        <v>6538</v>
      </c>
      <c r="D34" t="s">
        <v>5861</v>
      </c>
    </row>
    <row r="35" spans="1:4">
      <c r="A35">
        <v>34</v>
      </c>
      <c r="B35" t="s">
        <v>954</v>
      </c>
      <c r="C35" t="s">
        <v>6419</v>
      </c>
      <c r="D35" t="s">
        <v>5861</v>
      </c>
    </row>
    <row r="36" spans="1:4">
      <c r="A36">
        <v>35</v>
      </c>
      <c r="B36" t="s">
        <v>954</v>
      </c>
      <c r="C36" t="s">
        <v>2976</v>
      </c>
      <c r="D36" t="s">
        <v>2923</v>
      </c>
    </row>
    <row r="37" spans="1:4">
      <c r="A37">
        <v>36</v>
      </c>
      <c r="B37" t="s">
        <v>954</v>
      </c>
      <c r="C37" t="s">
        <v>2920</v>
      </c>
      <c r="D37" t="s">
        <v>2923</v>
      </c>
    </row>
    <row r="38" spans="1:4">
      <c r="A38">
        <v>37</v>
      </c>
      <c r="B38" t="s">
        <v>954</v>
      </c>
      <c r="C38" t="s">
        <v>2911</v>
      </c>
      <c r="D38" t="s">
        <v>2891</v>
      </c>
    </row>
    <row r="39" spans="1:4">
      <c r="A39">
        <v>38</v>
      </c>
      <c r="B39" t="s">
        <v>954</v>
      </c>
      <c r="C39" t="s">
        <v>2900</v>
      </c>
      <c r="D39" t="s">
        <v>2891</v>
      </c>
    </row>
    <row r="40" spans="1:4">
      <c r="A40">
        <v>39</v>
      </c>
      <c r="B40" t="s">
        <v>954</v>
      </c>
      <c r="C40" t="s">
        <v>4440</v>
      </c>
      <c r="D40" t="s">
        <v>4443</v>
      </c>
    </row>
    <row r="41" spans="1:4">
      <c r="A41">
        <v>40</v>
      </c>
      <c r="B41" t="s">
        <v>954</v>
      </c>
      <c r="C41" t="s">
        <v>960</v>
      </c>
      <c r="D41" t="s">
        <v>952</v>
      </c>
    </row>
    <row r="42" spans="1:4">
      <c r="A42">
        <v>41</v>
      </c>
      <c r="B42" t="s">
        <v>954</v>
      </c>
      <c r="C42" t="s">
        <v>4981</v>
      </c>
      <c r="D42" t="s">
        <v>4880</v>
      </c>
    </row>
    <row r="43" spans="1:4">
      <c r="A43">
        <v>42</v>
      </c>
      <c r="B43" t="s">
        <v>954</v>
      </c>
      <c r="C43" t="s">
        <v>2559</v>
      </c>
      <c r="D43" t="s">
        <v>2518</v>
      </c>
    </row>
    <row r="44" spans="1:4">
      <c r="A44">
        <v>52</v>
      </c>
      <c r="B44" t="s">
        <v>2264</v>
      </c>
      <c r="C44" t="s">
        <v>2269</v>
      </c>
      <c r="D44" t="s">
        <v>2227</v>
      </c>
    </row>
    <row r="45" spans="1:4">
      <c r="A45">
        <v>53</v>
      </c>
      <c r="B45" t="s">
        <v>2264</v>
      </c>
      <c r="C45" t="s">
        <v>4802</v>
      </c>
      <c r="D45" t="s">
        <v>4785</v>
      </c>
    </row>
    <row r="46" spans="1:4">
      <c r="A46">
        <v>54</v>
      </c>
      <c r="B46" t="s">
        <v>2264</v>
      </c>
      <c r="C46" t="s">
        <v>2860</v>
      </c>
      <c r="D46" t="s">
        <v>2857</v>
      </c>
    </row>
    <row r="47" spans="1:4">
      <c r="A47">
        <v>55</v>
      </c>
      <c r="B47" t="s">
        <v>2264</v>
      </c>
      <c r="C47" t="s">
        <v>5661</v>
      </c>
      <c r="D47" t="s">
        <v>5613</v>
      </c>
    </row>
    <row r="48" spans="1:4">
      <c r="A48">
        <v>56</v>
      </c>
      <c r="B48" t="s">
        <v>2264</v>
      </c>
      <c r="C48" t="s">
        <v>2846</v>
      </c>
      <c r="D48" t="s">
        <v>2849</v>
      </c>
    </row>
    <row r="49" spans="1:6">
      <c r="A49">
        <v>877</v>
      </c>
      <c r="B49" t="s">
        <v>979</v>
      </c>
      <c r="C49" t="s">
        <v>5803</v>
      </c>
      <c r="E49" t="s">
        <v>81</v>
      </c>
      <c r="F49" s="2" t="s">
        <v>8890</v>
      </c>
    </row>
    <row r="50" spans="1:6">
      <c r="A50">
        <v>878</v>
      </c>
      <c r="B50" t="s">
        <v>979</v>
      </c>
      <c r="C50" t="s">
        <v>985</v>
      </c>
      <c r="E50" t="s">
        <v>81</v>
      </c>
      <c r="F50" s="2" t="s">
        <v>8890</v>
      </c>
    </row>
    <row r="51" spans="1:6">
      <c r="A51">
        <v>59</v>
      </c>
      <c r="B51" t="s">
        <v>590</v>
      </c>
      <c r="C51" t="s">
        <v>6062</v>
      </c>
      <c r="D51" t="s">
        <v>5861</v>
      </c>
    </row>
    <row r="52" spans="1:6">
      <c r="A52">
        <v>60</v>
      </c>
      <c r="B52" t="s">
        <v>590</v>
      </c>
      <c r="C52" t="s">
        <v>6655</v>
      </c>
      <c r="D52" t="s">
        <v>6658</v>
      </c>
    </row>
    <row r="53" spans="1:6">
      <c r="A53">
        <v>61</v>
      </c>
      <c r="B53" t="s">
        <v>590</v>
      </c>
      <c r="C53" t="s">
        <v>596</v>
      </c>
      <c r="D53" t="s">
        <v>600</v>
      </c>
    </row>
    <row r="54" spans="1:6">
      <c r="A54">
        <v>62</v>
      </c>
      <c r="B54" t="s">
        <v>1413</v>
      </c>
      <c r="C54" t="s">
        <v>4783</v>
      </c>
      <c r="D54" t="s">
        <v>4785</v>
      </c>
    </row>
    <row r="55" spans="1:6">
      <c r="A55">
        <v>63</v>
      </c>
      <c r="B55" t="s">
        <v>1413</v>
      </c>
      <c r="C55" t="s">
        <v>4160</v>
      </c>
      <c r="D55" t="s">
        <v>4139</v>
      </c>
    </row>
    <row r="56" spans="1:6">
      <c r="A56">
        <v>64</v>
      </c>
      <c r="B56" t="s">
        <v>1413</v>
      </c>
      <c r="C56" t="s">
        <v>4796</v>
      </c>
      <c r="D56" t="s">
        <v>4785</v>
      </c>
    </row>
    <row r="57" spans="1:6">
      <c r="A57">
        <v>65</v>
      </c>
      <c r="B57" t="s">
        <v>1413</v>
      </c>
      <c r="C57" t="s">
        <v>4636</v>
      </c>
      <c r="D57" t="s">
        <v>4585</v>
      </c>
    </row>
    <row r="58" spans="1:6">
      <c r="A58">
        <v>66</v>
      </c>
      <c r="B58" t="s">
        <v>1413</v>
      </c>
      <c r="C58" t="s">
        <v>5750</v>
      </c>
      <c r="D58" t="s">
        <v>5719</v>
      </c>
    </row>
    <row r="59" spans="1:6">
      <c r="A59">
        <v>67</v>
      </c>
      <c r="B59" t="s">
        <v>1413</v>
      </c>
      <c r="C59" t="s">
        <v>5053</v>
      </c>
      <c r="D59" t="s">
        <v>4880</v>
      </c>
    </row>
    <row r="60" spans="1:6">
      <c r="A60">
        <v>68</v>
      </c>
      <c r="B60" t="s">
        <v>1413</v>
      </c>
      <c r="C60" t="s">
        <v>1419</v>
      </c>
      <c r="D60" t="s">
        <v>1350</v>
      </c>
    </row>
    <row r="61" spans="1:6">
      <c r="A61">
        <v>69</v>
      </c>
      <c r="B61" t="s">
        <v>1413</v>
      </c>
      <c r="C61" t="s">
        <v>3888</v>
      </c>
      <c r="D61" t="s">
        <v>3889</v>
      </c>
      <c r="F61" s="9"/>
    </row>
    <row r="62" spans="1:6">
      <c r="A62">
        <v>70</v>
      </c>
      <c r="B62" t="s">
        <v>1413</v>
      </c>
      <c r="C62" t="s">
        <v>1937</v>
      </c>
      <c r="D62" t="s">
        <v>1941</v>
      </c>
    </row>
    <row r="63" spans="1:6">
      <c r="A63">
        <v>879</v>
      </c>
      <c r="B63" t="s">
        <v>979</v>
      </c>
      <c r="C63" t="s">
        <v>2915</v>
      </c>
      <c r="E63" t="s">
        <v>81</v>
      </c>
      <c r="F63" s="2" t="s">
        <v>8890</v>
      </c>
    </row>
    <row r="64" spans="1:6">
      <c r="A64">
        <v>72</v>
      </c>
      <c r="B64" t="s">
        <v>2185</v>
      </c>
      <c r="C64" t="s">
        <v>3031</v>
      </c>
      <c r="D64" t="s">
        <v>3013</v>
      </c>
    </row>
    <row r="65" spans="1:6">
      <c r="A65">
        <v>73</v>
      </c>
      <c r="B65" t="s">
        <v>2185</v>
      </c>
      <c r="C65" t="s">
        <v>3022</v>
      </c>
      <c r="D65" t="s">
        <v>3013</v>
      </c>
    </row>
    <row r="66" spans="1:6">
      <c r="A66">
        <v>1006</v>
      </c>
      <c r="B66" t="s">
        <v>70</v>
      </c>
      <c r="C66" t="s">
        <v>100</v>
      </c>
      <c r="E66" t="s">
        <v>81</v>
      </c>
      <c r="F66" s="2" t="s">
        <v>8890</v>
      </c>
    </row>
    <row r="67" spans="1:6">
      <c r="A67">
        <v>75</v>
      </c>
      <c r="B67" t="s">
        <v>2185</v>
      </c>
      <c r="C67" t="s">
        <v>2198</v>
      </c>
      <c r="D67" t="s">
        <v>2177</v>
      </c>
    </row>
    <row r="68" spans="1:6">
      <c r="A68">
        <v>76</v>
      </c>
      <c r="B68" t="s">
        <v>2185</v>
      </c>
      <c r="C68" t="s">
        <v>3063</v>
      </c>
      <c r="D68" t="s">
        <v>3041</v>
      </c>
    </row>
    <row r="69" spans="1:6">
      <c r="A69">
        <v>77</v>
      </c>
      <c r="B69" t="s">
        <v>2185</v>
      </c>
      <c r="C69" t="s">
        <v>3026</v>
      </c>
      <c r="D69" t="s">
        <v>3013</v>
      </c>
    </row>
    <row r="70" spans="1:6">
      <c r="A70">
        <v>1007</v>
      </c>
      <c r="B70" t="s">
        <v>70</v>
      </c>
      <c r="C70" t="s">
        <v>77</v>
      </c>
      <c r="E70" t="s">
        <v>81</v>
      </c>
      <c r="F70" s="2" t="s">
        <v>8890</v>
      </c>
    </row>
    <row r="71" spans="1:6">
      <c r="A71">
        <v>79</v>
      </c>
      <c r="B71" t="s">
        <v>2185</v>
      </c>
      <c r="C71" t="s">
        <v>2191</v>
      </c>
      <c r="D71" t="s">
        <v>2177</v>
      </c>
    </row>
    <row r="72" spans="1:6">
      <c r="A72">
        <v>1008</v>
      </c>
      <c r="B72" t="s">
        <v>70</v>
      </c>
      <c r="C72" t="s">
        <v>5810</v>
      </c>
      <c r="E72" t="s">
        <v>81</v>
      </c>
      <c r="F72" s="2" t="s">
        <v>8890</v>
      </c>
    </row>
    <row r="73" spans="1:6">
      <c r="A73">
        <v>1595</v>
      </c>
      <c r="B73" t="s">
        <v>1954</v>
      </c>
      <c r="C73" t="s">
        <v>1960</v>
      </c>
      <c r="E73" t="s">
        <v>81</v>
      </c>
      <c r="F73" s="2" t="s">
        <v>8890</v>
      </c>
    </row>
    <row r="74" spans="1:6">
      <c r="A74">
        <v>82</v>
      </c>
      <c r="B74" t="s">
        <v>541</v>
      </c>
      <c r="C74" t="s">
        <v>5205</v>
      </c>
      <c r="D74" t="s">
        <v>5196</v>
      </c>
    </row>
    <row r="75" spans="1:6">
      <c r="A75">
        <v>12</v>
      </c>
      <c r="B75" t="s">
        <v>7171</v>
      </c>
      <c r="C75" t="s">
        <v>7964</v>
      </c>
      <c r="E75" t="s">
        <v>553</v>
      </c>
      <c r="F75" s="3" t="s">
        <v>8889</v>
      </c>
    </row>
    <row r="76" spans="1:6">
      <c r="A76">
        <v>84</v>
      </c>
      <c r="B76" t="s">
        <v>541</v>
      </c>
      <c r="C76" t="s">
        <v>4810</v>
      </c>
      <c r="D76" t="s">
        <v>4814</v>
      </c>
    </row>
    <row r="77" spans="1:6">
      <c r="A77">
        <v>85</v>
      </c>
      <c r="B77" t="s">
        <v>541</v>
      </c>
      <c r="C77" t="s">
        <v>5249</v>
      </c>
      <c r="D77" t="s">
        <v>5196</v>
      </c>
    </row>
    <row r="78" spans="1:6">
      <c r="A78">
        <v>86</v>
      </c>
      <c r="B78" t="s">
        <v>541</v>
      </c>
      <c r="C78" t="s">
        <v>5192</v>
      </c>
      <c r="D78" t="s">
        <v>5196</v>
      </c>
    </row>
    <row r="79" spans="1:6">
      <c r="A79">
        <v>87</v>
      </c>
      <c r="B79" t="s">
        <v>541</v>
      </c>
      <c r="C79" t="s">
        <v>7598</v>
      </c>
      <c r="D79" t="s">
        <v>7593</v>
      </c>
    </row>
    <row r="80" spans="1:6">
      <c r="A80">
        <v>88</v>
      </c>
      <c r="B80" t="s">
        <v>541</v>
      </c>
      <c r="C80" t="s">
        <v>547</v>
      </c>
      <c r="D80" t="s">
        <v>491</v>
      </c>
      <c r="F80" s="9"/>
    </row>
    <row r="81" spans="1:6">
      <c r="A81">
        <v>89</v>
      </c>
      <c r="B81" t="s">
        <v>402</v>
      </c>
      <c r="C81" t="s">
        <v>8268</v>
      </c>
      <c r="D81" t="s">
        <v>5861</v>
      </c>
    </row>
    <row r="82" spans="1:6">
      <c r="A82">
        <v>90</v>
      </c>
      <c r="B82" t="s">
        <v>402</v>
      </c>
      <c r="C82" t="s">
        <v>5604</v>
      </c>
      <c r="D82" t="s">
        <v>5600</v>
      </c>
    </row>
    <row r="83" spans="1:6">
      <c r="A83">
        <v>91</v>
      </c>
      <c r="B83" t="s">
        <v>402</v>
      </c>
      <c r="C83" t="s">
        <v>4648</v>
      </c>
      <c r="D83" t="s">
        <v>4585</v>
      </c>
    </row>
    <row r="84" spans="1:6">
      <c r="A84">
        <v>92</v>
      </c>
      <c r="B84" t="s">
        <v>402</v>
      </c>
      <c r="C84" t="s">
        <v>2320</v>
      </c>
      <c r="D84" t="s">
        <v>2227</v>
      </c>
    </row>
    <row r="85" spans="1:6">
      <c r="A85">
        <v>93</v>
      </c>
      <c r="B85" t="s">
        <v>402</v>
      </c>
      <c r="C85" t="s">
        <v>408</v>
      </c>
      <c r="D85" t="s">
        <v>413</v>
      </c>
    </row>
    <row r="86" spans="1:6">
      <c r="A86">
        <v>94</v>
      </c>
      <c r="B86" t="s">
        <v>402</v>
      </c>
      <c r="C86" t="s">
        <v>7197</v>
      </c>
      <c r="D86" t="s">
        <v>7188</v>
      </c>
    </row>
    <row r="87" spans="1:6">
      <c r="A87">
        <v>95</v>
      </c>
      <c r="B87" t="s">
        <v>402</v>
      </c>
      <c r="C87" t="s">
        <v>7783</v>
      </c>
      <c r="D87" t="s">
        <v>7767</v>
      </c>
    </row>
    <row r="88" spans="1:6">
      <c r="A88">
        <v>96</v>
      </c>
      <c r="B88" t="s">
        <v>402</v>
      </c>
      <c r="C88" t="s">
        <v>8024</v>
      </c>
      <c r="D88" t="s">
        <v>8027</v>
      </c>
    </row>
    <row r="89" spans="1:6">
      <c r="A89">
        <v>57</v>
      </c>
      <c r="B89" t="s">
        <v>8007</v>
      </c>
      <c r="C89" t="s">
        <v>8016</v>
      </c>
      <c r="E89" t="s">
        <v>553</v>
      </c>
      <c r="F89" s="3" t="s">
        <v>8889</v>
      </c>
    </row>
    <row r="90" spans="1:6">
      <c r="A90">
        <v>58</v>
      </c>
      <c r="B90" t="s">
        <v>8007</v>
      </c>
      <c r="C90" t="s">
        <v>8012</v>
      </c>
      <c r="E90" t="s">
        <v>553</v>
      </c>
      <c r="F90" s="3" t="s">
        <v>8889</v>
      </c>
    </row>
    <row r="91" spans="1:6">
      <c r="A91">
        <v>99</v>
      </c>
      <c r="B91" t="s">
        <v>420</v>
      </c>
      <c r="C91" t="s">
        <v>435</v>
      </c>
      <c r="D91" t="s">
        <v>439</v>
      </c>
    </row>
    <row r="92" spans="1:6">
      <c r="A92">
        <v>100</v>
      </c>
      <c r="B92" t="s">
        <v>420</v>
      </c>
      <c r="C92" t="s">
        <v>426</v>
      </c>
      <c r="D92" t="s">
        <v>430</v>
      </c>
    </row>
    <row r="93" spans="1:6">
      <c r="A93">
        <v>101</v>
      </c>
      <c r="B93" t="s">
        <v>420</v>
      </c>
      <c r="C93" t="s">
        <v>472</v>
      </c>
      <c r="D93" t="s">
        <v>475</v>
      </c>
      <c r="F93" s="9"/>
    </row>
    <row r="94" spans="1:6">
      <c r="A94">
        <v>102</v>
      </c>
      <c r="B94" t="s">
        <v>420</v>
      </c>
      <c r="C94" t="s">
        <v>2033</v>
      </c>
      <c r="D94" t="s">
        <v>2005</v>
      </c>
      <c r="F94" s="12"/>
    </row>
    <row r="95" spans="1:6">
      <c r="A95">
        <v>103</v>
      </c>
      <c r="B95" t="s">
        <v>420</v>
      </c>
      <c r="C95" t="s">
        <v>5956</v>
      </c>
      <c r="D95" t="s">
        <v>5861</v>
      </c>
    </row>
    <row r="96" spans="1:6">
      <c r="A96">
        <v>104</v>
      </c>
      <c r="B96" t="s">
        <v>420</v>
      </c>
      <c r="C96" t="s">
        <v>5081</v>
      </c>
      <c r="D96" t="s">
        <v>4880</v>
      </c>
    </row>
    <row r="97" spans="1:6">
      <c r="A97">
        <v>105</v>
      </c>
      <c r="B97" t="s">
        <v>420</v>
      </c>
      <c r="C97" t="s">
        <v>1477</v>
      </c>
      <c r="D97" t="s">
        <v>1449</v>
      </c>
    </row>
    <row r="98" spans="1:6">
      <c r="A98">
        <v>71</v>
      </c>
      <c r="B98" t="s">
        <v>1413</v>
      </c>
      <c r="C98" t="s">
        <v>8969</v>
      </c>
      <c r="E98" t="s">
        <v>553</v>
      </c>
      <c r="F98" s="18" t="s">
        <v>8893</v>
      </c>
    </row>
    <row r="99" spans="1:6">
      <c r="A99">
        <v>107</v>
      </c>
      <c r="B99" t="s">
        <v>420</v>
      </c>
      <c r="C99" t="s">
        <v>5816</v>
      </c>
      <c r="D99" t="s">
        <v>5820</v>
      </c>
    </row>
    <row r="100" spans="1:6">
      <c r="A100">
        <v>74</v>
      </c>
      <c r="B100" t="s">
        <v>2185</v>
      </c>
      <c r="C100" t="s">
        <v>3379</v>
      </c>
      <c r="E100" t="s">
        <v>553</v>
      </c>
      <c r="F100" s="18" t="s">
        <v>8893</v>
      </c>
    </row>
    <row r="101" spans="1:6">
      <c r="A101">
        <v>81</v>
      </c>
      <c r="B101" t="s">
        <v>2185</v>
      </c>
      <c r="C101" t="s">
        <v>7987</v>
      </c>
      <c r="E101" t="s">
        <v>553</v>
      </c>
      <c r="F101" s="3" t="s">
        <v>8889</v>
      </c>
    </row>
    <row r="102" spans="1:6">
      <c r="A102">
        <v>83</v>
      </c>
      <c r="B102" t="s">
        <v>541</v>
      </c>
      <c r="C102" t="s">
        <v>8970</v>
      </c>
      <c r="E102" t="s">
        <v>553</v>
      </c>
      <c r="F102" s="18" t="s">
        <v>8893</v>
      </c>
    </row>
    <row r="103" spans="1:6">
      <c r="A103">
        <v>98</v>
      </c>
      <c r="B103" t="s">
        <v>402</v>
      </c>
      <c r="C103" t="s">
        <v>7968</v>
      </c>
      <c r="E103" t="s">
        <v>553</v>
      </c>
      <c r="F103" s="3" t="s">
        <v>8889</v>
      </c>
    </row>
    <row r="104" spans="1:6">
      <c r="A104">
        <v>188</v>
      </c>
      <c r="B104" t="s">
        <v>1628</v>
      </c>
      <c r="C104" t="s">
        <v>8054</v>
      </c>
      <c r="E104" t="s">
        <v>553</v>
      </c>
      <c r="F104" s="3" t="s">
        <v>8889</v>
      </c>
    </row>
    <row r="105" spans="1:6">
      <c r="A105">
        <v>114</v>
      </c>
      <c r="B105" t="s">
        <v>2304</v>
      </c>
      <c r="C105" t="s">
        <v>2310</v>
      </c>
      <c r="D105" t="s">
        <v>2227</v>
      </c>
    </row>
    <row r="106" spans="1:6">
      <c r="A106">
        <v>196</v>
      </c>
      <c r="B106" t="s">
        <v>2796</v>
      </c>
      <c r="C106" t="s">
        <v>7958</v>
      </c>
      <c r="E106" t="s">
        <v>553</v>
      </c>
      <c r="F106" s="3" t="s">
        <v>8889</v>
      </c>
    </row>
    <row r="107" spans="1:6">
      <c r="A107">
        <v>116</v>
      </c>
      <c r="B107" t="s">
        <v>2304</v>
      </c>
      <c r="C107" t="s">
        <v>3677</v>
      </c>
      <c r="D107" t="s">
        <v>3623</v>
      </c>
    </row>
    <row r="108" spans="1:6">
      <c r="A108">
        <v>117</v>
      </c>
      <c r="B108" t="s">
        <v>2304</v>
      </c>
      <c r="C108" t="s">
        <v>4571</v>
      </c>
      <c r="D108" t="s">
        <v>4577</v>
      </c>
    </row>
    <row r="109" spans="1:6">
      <c r="A109">
        <v>118</v>
      </c>
      <c r="B109" t="s">
        <v>2304</v>
      </c>
      <c r="C109" t="s">
        <v>6723</v>
      </c>
      <c r="D109" t="s">
        <v>6727</v>
      </c>
    </row>
    <row r="110" spans="1:6">
      <c r="A110">
        <v>119</v>
      </c>
      <c r="B110" t="s">
        <v>755</v>
      </c>
      <c r="C110" t="s">
        <v>5313</v>
      </c>
      <c r="D110" t="s">
        <v>5296</v>
      </c>
    </row>
    <row r="111" spans="1:6">
      <c r="A111">
        <v>120</v>
      </c>
      <c r="B111" t="s">
        <v>755</v>
      </c>
      <c r="C111" t="s">
        <v>760</v>
      </c>
      <c r="D111" t="s">
        <v>600</v>
      </c>
    </row>
    <row r="112" spans="1:6">
      <c r="A112">
        <v>121</v>
      </c>
      <c r="B112" t="s">
        <v>755</v>
      </c>
      <c r="C112" t="s">
        <v>5045</v>
      </c>
      <c r="D112" t="s">
        <v>4880</v>
      </c>
    </row>
    <row r="113" spans="1:6">
      <c r="A113">
        <v>122</v>
      </c>
      <c r="B113" t="s">
        <v>755</v>
      </c>
      <c r="C113" t="s">
        <v>5505</v>
      </c>
      <c r="D113" t="s">
        <v>5460</v>
      </c>
    </row>
    <row r="114" spans="1:6">
      <c r="A114">
        <v>123</v>
      </c>
      <c r="B114" t="s">
        <v>755</v>
      </c>
      <c r="C114" t="s">
        <v>2243</v>
      </c>
      <c r="D114" t="s">
        <v>2227</v>
      </c>
    </row>
    <row r="115" spans="1:6">
      <c r="A115">
        <v>124</v>
      </c>
      <c r="B115" t="s">
        <v>755</v>
      </c>
      <c r="C115" t="s">
        <v>5441</v>
      </c>
      <c r="D115" t="s">
        <v>5426</v>
      </c>
    </row>
    <row r="116" spans="1:6">
      <c r="A116">
        <v>125</v>
      </c>
      <c r="B116" t="s">
        <v>755</v>
      </c>
      <c r="C116" t="s">
        <v>3767</v>
      </c>
      <c r="D116" t="s">
        <v>3746</v>
      </c>
      <c r="F116" s="9"/>
    </row>
    <row r="117" spans="1:6">
      <c r="A117">
        <v>126</v>
      </c>
      <c r="B117" t="s">
        <v>755</v>
      </c>
      <c r="C117" t="s">
        <v>5181</v>
      </c>
      <c r="D117" t="s">
        <v>4880</v>
      </c>
      <c r="F117" s="9"/>
    </row>
    <row r="118" spans="1:6">
      <c r="A118">
        <v>127</v>
      </c>
      <c r="B118" t="s">
        <v>988</v>
      </c>
      <c r="C118" t="s">
        <v>5200</v>
      </c>
      <c r="D118" t="s">
        <v>5196</v>
      </c>
    </row>
    <row r="119" spans="1:6">
      <c r="A119">
        <v>128</v>
      </c>
      <c r="B119" t="s">
        <v>988</v>
      </c>
      <c r="C119" t="s">
        <v>5232</v>
      </c>
      <c r="D119" t="s">
        <v>5196</v>
      </c>
    </row>
    <row r="120" spans="1:6">
      <c r="A120">
        <v>129</v>
      </c>
      <c r="B120" t="s">
        <v>988</v>
      </c>
      <c r="C120" t="s">
        <v>5200</v>
      </c>
      <c r="D120" t="s">
        <v>5196</v>
      </c>
    </row>
    <row r="121" spans="1:6">
      <c r="A121">
        <v>130</v>
      </c>
      <c r="B121" t="s">
        <v>988</v>
      </c>
      <c r="C121" t="s">
        <v>994</v>
      </c>
      <c r="D121" t="s">
        <v>998</v>
      </c>
    </row>
    <row r="122" spans="1:6">
      <c r="A122">
        <v>131</v>
      </c>
      <c r="B122" t="s">
        <v>988</v>
      </c>
      <c r="C122" t="s">
        <v>1078</v>
      </c>
      <c r="D122" t="s">
        <v>1074</v>
      </c>
    </row>
    <row r="123" spans="1:6">
      <c r="A123">
        <v>132</v>
      </c>
      <c r="B123" t="s">
        <v>988</v>
      </c>
      <c r="C123" t="s">
        <v>3514</v>
      </c>
      <c r="D123" t="s">
        <v>3473</v>
      </c>
    </row>
    <row r="124" spans="1:6">
      <c r="A124">
        <v>133</v>
      </c>
      <c r="B124" t="s">
        <v>988</v>
      </c>
      <c r="C124" t="s">
        <v>6389</v>
      </c>
      <c r="D124" t="s">
        <v>5861</v>
      </c>
    </row>
    <row r="125" spans="1:6">
      <c r="A125">
        <v>134</v>
      </c>
      <c r="B125" t="s">
        <v>988</v>
      </c>
      <c r="C125" t="s">
        <v>1990</v>
      </c>
      <c r="D125" t="s">
        <v>1970</v>
      </c>
      <c r="F125" s="9"/>
    </row>
    <row r="126" spans="1:6">
      <c r="A126">
        <v>135</v>
      </c>
      <c r="B126" t="s">
        <v>1789</v>
      </c>
      <c r="C126" t="s">
        <v>6853</v>
      </c>
      <c r="D126" t="s">
        <v>6818</v>
      </c>
    </row>
    <row r="127" spans="1:6">
      <c r="A127">
        <v>136</v>
      </c>
      <c r="B127" t="s">
        <v>1789</v>
      </c>
      <c r="C127" t="s">
        <v>1804</v>
      </c>
      <c r="D127" t="s">
        <v>1800</v>
      </c>
    </row>
    <row r="128" spans="1:6">
      <c r="A128">
        <v>137</v>
      </c>
      <c r="B128" t="s">
        <v>1789</v>
      </c>
      <c r="C128" t="s">
        <v>1795</v>
      </c>
      <c r="D128" t="s">
        <v>1800</v>
      </c>
    </row>
    <row r="129" spans="1:6">
      <c r="A129">
        <v>138</v>
      </c>
      <c r="B129" t="s">
        <v>6990</v>
      </c>
      <c r="C129" t="s">
        <v>7001</v>
      </c>
      <c r="D129" t="s">
        <v>6998</v>
      </c>
    </row>
    <row r="130" spans="1:6">
      <c r="A130">
        <v>139</v>
      </c>
      <c r="B130" t="s">
        <v>6990</v>
      </c>
      <c r="C130" t="s">
        <v>6995</v>
      </c>
      <c r="D130" t="s">
        <v>6998</v>
      </c>
    </row>
    <row r="131" spans="1:6">
      <c r="A131">
        <v>140</v>
      </c>
      <c r="B131" t="s">
        <v>6990</v>
      </c>
      <c r="C131" t="s">
        <v>7011</v>
      </c>
      <c r="D131" t="s">
        <v>7008</v>
      </c>
    </row>
    <row r="132" spans="1:6">
      <c r="A132">
        <v>141</v>
      </c>
      <c r="B132" t="s">
        <v>6990</v>
      </c>
      <c r="C132" t="s">
        <v>7104</v>
      </c>
      <c r="D132" t="s">
        <v>7076</v>
      </c>
    </row>
    <row r="133" spans="1:6">
      <c r="A133">
        <v>142</v>
      </c>
      <c r="B133" t="s">
        <v>6990</v>
      </c>
      <c r="C133" t="s">
        <v>7073</v>
      </c>
      <c r="D133" t="s">
        <v>7076</v>
      </c>
    </row>
    <row r="134" spans="1:6">
      <c r="A134">
        <v>143</v>
      </c>
      <c r="B134" t="s">
        <v>6990</v>
      </c>
      <c r="C134" t="s">
        <v>7094</v>
      </c>
      <c r="D134" t="s">
        <v>7076</v>
      </c>
    </row>
    <row r="135" spans="1:6">
      <c r="A135">
        <v>144</v>
      </c>
      <c r="B135" t="s">
        <v>6990</v>
      </c>
      <c r="C135" t="s">
        <v>7004</v>
      </c>
      <c r="D135" t="s">
        <v>7008</v>
      </c>
    </row>
    <row r="136" spans="1:6">
      <c r="A136">
        <v>145</v>
      </c>
      <c r="B136" t="s">
        <v>6990</v>
      </c>
      <c r="C136" t="s">
        <v>7023</v>
      </c>
      <c r="D136" t="s">
        <v>7008</v>
      </c>
    </row>
    <row r="137" spans="1:6">
      <c r="A137">
        <v>146</v>
      </c>
      <c r="B137" t="s">
        <v>1691</v>
      </c>
      <c r="C137" t="s">
        <v>3182</v>
      </c>
      <c r="D137" t="s">
        <v>3169</v>
      </c>
    </row>
    <row r="138" spans="1:6">
      <c r="A138">
        <v>147</v>
      </c>
      <c r="B138" t="s">
        <v>1691</v>
      </c>
      <c r="C138" t="s">
        <v>3166</v>
      </c>
      <c r="D138" t="s">
        <v>3169</v>
      </c>
    </row>
    <row r="139" spans="1:6">
      <c r="A139">
        <v>148</v>
      </c>
      <c r="B139" t="s">
        <v>1691</v>
      </c>
      <c r="C139" t="s">
        <v>3017</v>
      </c>
      <c r="D139" t="s">
        <v>3013</v>
      </c>
    </row>
    <row r="140" spans="1:6">
      <c r="A140">
        <v>149</v>
      </c>
      <c r="B140" t="s">
        <v>1691</v>
      </c>
      <c r="C140" t="s">
        <v>7716</v>
      </c>
      <c r="D140" t="s">
        <v>7663</v>
      </c>
    </row>
    <row r="141" spans="1:6">
      <c r="A141">
        <v>150</v>
      </c>
      <c r="B141" t="s">
        <v>1691</v>
      </c>
      <c r="C141" t="s">
        <v>7753</v>
      </c>
      <c r="D141" t="s">
        <v>7749</v>
      </c>
    </row>
    <row r="142" spans="1:6">
      <c r="A142">
        <v>197</v>
      </c>
      <c r="B142" t="s">
        <v>2796</v>
      </c>
      <c r="C142" t="s">
        <v>7908</v>
      </c>
      <c r="E142" t="s">
        <v>553</v>
      </c>
      <c r="F142" s="3" t="s">
        <v>8889</v>
      </c>
    </row>
    <row r="143" spans="1:6">
      <c r="A143">
        <v>152</v>
      </c>
      <c r="B143" t="s">
        <v>1691</v>
      </c>
      <c r="C143" t="s">
        <v>5786</v>
      </c>
      <c r="D143" t="s">
        <v>5719</v>
      </c>
    </row>
    <row r="144" spans="1:6">
      <c r="A144">
        <v>153</v>
      </c>
      <c r="B144" t="s">
        <v>1691</v>
      </c>
      <c r="C144" t="s">
        <v>1697</v>
      </c>
      <c r="D144" t="s">
        <v>1701</v>
      </c>
      <c r="F144" s="9"/>
    </row>
    <row r="145" spans="1:6">
      <c r="A145">
        <v>154</v>
      </c>
      <c r="B145" t="s">
        <v>6871</v>
      </c>
      <c r="C145" t="s">
        <v>8634</v>
      </c>
      <c r="D145" t="s">
        <v>4880</v>
      </c>
    </row>
    <row r="146" spans="1:6">
      <c r="A146">
        <v>155</v>
      </c>
      <c r="B146" t="s">
        <v>6871</v>
      </c>
      <c r="C146" t="s">
        <v>8488</v>
      </c>
      <c r="D146" t="s">
        <v>3384</v>
      </c>
    </row>
    <row r="147" spans="1:6">
      <c r="A147">
        <v>156</v>
      </c>
      <c r="B147" t="s">
        <v>6871</v>
      </c>
      <c r="C147" t="s">
        <v>8859</v>
      </c>
      <c r="D147" t="s">
        <v>4880</v>
      </c>
    </row>
    <row r="148" spans="1:6">
      <c r="A148">
        <v>157</v>
      </c>
      <c r="B148" t="s">
        <v>6871</v>
      </c>
      <c r="C148" t="s">
        <v>8607</v>
      </c>
      <c r="D148" t="s">
        <v>8608</v>
      </c>
      <c r="F148" s="9"/>
    </row>
    <row r="149" spans="1:6">
      <c r="A149">
        <v>158</v>
      </c>
      <c r="B149" t="s">
        <v>6871</v>
      </c>
      <c r="C149" t="s">
        <v>8702</v>
      </c>
      <c r="D149" t="s">
        <v>6579</v>
      </c>
    </row>
    <row r="150" spans="1:6">
      <c r="A150">
        <v>159</v>
      </c>
      <c r="B150" t="s">
        <v>6871</v>
      </c>
      <c r="C150" t="s">
        <v>8704</v>
      </c>
      <c r="D150" t="s">
        <v>6579</v>
      </c>
    </row>
    <row r="151" spans="1:6">
      <c r="A151">
        <v>198</v>
      </c>
      <c r="B151" t="s">
        <v>2796</v>
      </c>
      <c r="C151" t="s">
        <v>8049</v>
      </c>
      <c r="E151" t="s">
        <v>553</v>
      </c>
      <c r="F151" s="3" t="s">
        <v>8889</v>
      </c>
    </row>
    <row r="152" spans="1:6">
      <c r="A152">
        <v>228</v>
      </c>
      <c r="B152" t="s">
        <v>1175</v>
      </c>
      <c r="C152" t="s">
        <v>8971</v>
      </c>
      <c r="E152" t="s">
        <v>553</v>
      </c>
      <c r="F152" s="18" t="s">
        <v>8893</v>
      </c>
    </row>
    <row r="153" spans="1:6">
      <c r="A153">
        <v>263</v>
      </c>
      <c r="B153" t="s">
        <v>1200</v>
      </c>
      <c r="C153" t="s">
        <v>7500</v>
      </c>
      <c r="E153" t="s">
        <v>553</v>
      </c>
      <c r="F153" s="3" t="s">
        <v>8889</v>
      </c>
    </row>
    <row r="154" spans="1:6">
      <c r="A154">
        <v>163</v>
      </c>
      <c r="B154" t="s">
        <v>6871</v>
      </c>
      <c r="C154" t="s">
        <v>8619</v>
      </c>
      <c r="D154" t="s">
        <v>4785</v>
      </c>
    </row>
    <row r="155" spans="1:6">
      <c r="A155">
        <v>164</v>
      </c>
      <c r="B155" t="s">
        <v>7012</v>
      </c>
      <c r="C155" t="s">
        <v>7181</v>
      </c>
      <c r="D155" t="s">
        <v>7170</v>
      </c>
    </row>
    <row r="156" spans="1:6">
      <c r="A156">
        <v>165</v>
      </c>
      <c r="B156" t="s">
        <v>7012</v>
      </c>
      <c r="C156" t="s">
        <v>7169</v>
      </c>
      <c r="D156" t="s">
        <v>7170</v>
      </c>
    </row>
    <row r="157" spans="1:6">
      <c r="A157">
        <v>166</v>
      </c>
      <c r="B157" t="s">
        <v>7012</v>
      </c>
      <c r="C157" t="s">
        <v>7017</v>
      </c>
      <c r="D157" t="s">
        <v>7008</v>
      </c>
    </row>
    <row r="158" spans="1:6">
      <c r="A158">
        <v>167</v>
      </c>
      <c r="B158" t="s">
        <v>7012</v>
      </c>
      <c r="C158" t="s">
        <v>7159</v>
      </c>
      <c r="D158" t="s">
        <v>7161</v>
      </c>
    </row>
    <row r="159" spans="1:6">
      <c r="A159">
        <v>168</v>
      </c>
      <c r="B159" t="s">
        <v>7012</v>
      </c>
      <c r="C159" t="s">
        <v>7062</v>
      </c>
      <c r="D159" t="s">
        <v>7064</v>
      </c>
    </row>
    <row r="160" spans="1:6">
      <c r="A160">
        <v>169</v>
      </c>
      <c r="B160" t="s">
        <v>7012</v>
      </c>
      <c r="C160" t="s">
        <v>7694</v>
      </c>
      <c r="D160" t="s">
        <v>7663</v>
      </c>
    </row>
    <row r="161" spans="1:6">
      <c r="A161">
        <v>170</v>
      </c>
      <c r="B161" t="s">
        <v>7012</v>
      </c>
      <c r="C161" t="s">
        <v>7667</v>
      </c>
      <c r="D161" t="s">
        <v>7663</v>
      </c>
    </row>
    <row r="162" spans="1:6">
      <c r="A162">
        <v>171</v>
      </c>
      <c r="B162" t="s">
        <v>361</v>
      </c>
      <c r="C162" t="s">
        <v>1438</v>
      </c>
      <c r="D162" t="s">
        <v>1429</v>
      </c>
    </row>
    <row r="163" spans="1:6">
      <c r="A163">
        <v>172</v>
      </c>
      <c r="B163" t="s">
        <v>361</v>
      </c>
      <c r="C163" t="s">
        <v>939</v>
      </c>
      <c r="D163" t="s">
        <v>925</v>
      </c>
    </row>
    <row r="164" spans="1:6">
      <c r="A164">
        <v>173</v>
      </c>
      <c r="B164" t="s">
        <v>361</v>
      </c>
      <c r="C164" t="s">
        <v>5366</v>
      </c>
      <c r="D164" t="s">
        <v>43</v>
      </c>
    </row>
    <row r="165" spans="1:6">
      <c r="A165">
        <v>174</v>
      </c>
      <c r="B165" t="s">
        <v>361</v>
      </c>
      <c r="C165" t="s">
        <v>6449</v>
      </c>
      <c r="D165" t="s">
        <v>5861</v>
      </c>
    </row>
    <row r="166" spans="1:6">
      <c r="A166">
        <v>175</v>
      </c>
      <c r="B166" t="s">
        <v>361</v>
      </c>
      <c r="C166" t="s">
        <v>367</v>
      </c>
      <c r="D166" t="s">
        <v>279</v>
      </c>
    </row>
    <row r="167" spans="1:6">
      <c r="A167">
        <v>176</v>
      </c>
      <c r="B167" t="s">
        <v>361</v>
      </c>
      <c r="C167" t="s">
        <v>743</v>
      </c>
      <c r="D167" t="s">
        <v>600</v>
      </c>
    </row>
    <row r="168" spans="1:6">
      <c r="A168">
        <v>177</v>
      </c>
      <c r="B168" t="s">
        <v>361</v>
      </c>
      <c r="C168" t="s">
        <v>6317</v>
      </c>
      <c r="D168" t="s">
        <v>5895</v>
      </c>
    </row>
    <row r="169" spans="1:6">
      <c r="A169">
        <v>178</v>
      </c>
      <c r="B169" t="s">
        <v>361</v>
      </c>
      <c r="C169" t="s">
        <v>6169</v>
      </c>
      <c r="D169" t="s">
        <v>5895</v>
      </c>
      <c r="F169" s="9"/>
    </row>
    <row r="170" spans="1:6">
      <c r="A170">
        <v>179</v>
      </c>
      <c r="B170" t="s">
        <v>361</v>
      </c>
      <c r="C170" t="s">
        <v>5983</v>
      </c>
      <c r="D170" t="s">
        <v>5988</v>
      </c>
    </row>
    <row r="171" spans="1:6">
      <c r="A171">
        <v>180</v>
      </c>
      <c r="B171" t="s">
        <v>361</v>
      </c>
      <c r="C171" t="s">
        <v>5899</v>
      </c>
      <c r="D171" t="s">
        <v>5895</v>
      </c>
    </row>
    <row r="172" spans="1:6">
      <c r="A172">
        <v>181</v>
      </c>
      <c r="B172" t="s">
        <v>1628</v>
      </c>
      <c r="C172" t="s">
        <v>4290</v>
      </c>
      <c r="D172" t="s">
        <v>4294</v>
      </c>
    </row>
    <row r="173" spans="1:6">
      <c r="A173">
        <v>182</v>
      </c>
      <c r="B173" t="s">
        <v>1628</v>
      </c>
      <c r="C173" t="s">
        <v>3335</v>
      </c>
      <c r="D173" t="s">
        <v>3218</v>
      </c>
    </row>
    <row r="174" spans="1:6">
      <c r="A174">
        <v>183</v>
      </c>
      <c r="B174" t="s">
        <v>1628</v>
      </c>
      <c r="C174" t="s">
        <v>4676</v>
      </c>
      <c r="D174" t="s">
        <v>4673</v>
      </c>
    </row>
    <row r="175" spans="1:6">
      <c r="A175">
        <v>184</v>
      </c>
      <c r="B175" t="s">
        <v>1628</v>
      </c>
      <c r="C175" t="s">
        <v>4689</v>
      </c>
      <c r="D175" t="s">
        <v>4673</v>
      </c>
    </row>
    <row r="176" spans="1:6">
      <c r="A176">
        <v>185</v>
      </c>
      <c r="B176" t="s">
        <v>1628</v>
      </c>
      <c r="C176" t="s">
        <v>1634</v>
      </c>
      <c r="D176" t="s">
        <v>1613</v>
      </c>
    </row>
    <row r="177" spans="1:6">
      <c r="A177">
        <v>186</v>
      </c>
      <c r="B177" t="s">
        <v>1628</v>
      </c>
      <c r="C177" t="s">
        <v>1638</v>
      </c>
      <c r="D177" t="s">
        <v>1613</v>
      </c>
    </row>
    <row r="178" spans="1:6">
      <c r="A178">
        <v>187</v>
      </c>
      <c r="B178" t="s">
        <v>1628</v>
      </c>
      <c r="C178" t="s">
        <v>2817</v>
      </c>
      <c r="D178" t="s">
        <v>2822</v>
      </c>
    </row>
    <row r="179" spans="1:6">
      <c r="A179">
        <v>295</v>
      </c>
      <c r="B179" t="s">
        <v>3130</v>
      </c>
      <c r="C179" t="s">
        <v>8972</v>
      </c>
      <c r="E179" t="s">
        <v>553</v>
      </c>
      <c r="F179" s="3" t="s">
        <v>8889</v>
      </c>
    </row>
    <row r="180" spans="1:6">
      <c r="A180">
        <v>189</v>
      </c>
      <c r="B180" t="s">
        <v>2796</v>
      </c>
      <c r="C180" t="s">
        <v>7739</v>
      </c>
      <c r="D180" t="s">
        <v>7663</v>
      </c>
    </row>
    <row r="181" spans="1:6">
      <c r="A181">
        <v>190</v>
      </c>
      <c r="B181" t="s">
        <v>2796</v>
      </c>
      <c r="C181" t="s">
        <v>7859</v>
      </c>
      <c r="D181" t="s">
        <v>7860</v>
      </c>
    </row>
    <row r="182" spans="1:6">
      <c r="A182">
        <v>296</v>
      </c>
      <c r="B182" t="s">
        <v>3130</v>
      </c>
      <c r="C182" t="s">
        <v>8973</v>
      </c>
      <c r="E182" t="s">
        <v>553</v>
      </c>
      <c r="F182" s="3" t="s">
        <v>8889</v>
      </c>
    </row>
    <row r="183" spans="1:6">
      <c r="A183">
        <v>356</v>
      </c>
      <c r="B183" t="s">
        <v>196</v>
      </c>
      <c r="C183" t="s">
        <v>2743</v>
      </c>
      <c r="E183" t="s">
        <v>553</v>
      </c>
      <c r="F183" s="18" t="s">
        <v>8893</v>
      </c>
    </row>
    <row r="184" spans="1:6">
      <c r="A184">
        <v>193</v>
      </c>
      <c r="B184" t="s">
        <v>2796</v>
      </c>
      <c r="C184" t="s">
        <v>7367</v>
      </c>
      <c r="D184" t="s">
        <v>7372</v>
      </c>
    </row>
    <row r="185" spans="1:6">
      <c r="A185">
        <v>194</v>
      </c>
      <c r="B185" t="s">
        <v>2796</v>
      </c>
      <c r="C185" t="s">
        <v>2810</v>
      </c>
      <c r="D185" t="s">
        <v>2806</v>
      </c>
    </row>
    <row r="186" spans="1:6">
      <c r="A186">
        <v>195</v>
      </c>
      <c r="B186" t="s">
        <v>2796</v>
      </c>
      <c r="C186" t="s">
        <v>2802</v>
      </c>
      <c r="D186" t="s">
        <v>2806</v>
      </c>
    </row>
    <row r="187" spans="1:6">
      <c r="A187">
        <v>358</v>
      </c>
      <c r="B187" t="s">
        <v>196</v>
      </c>
      <c r="C187" t="s">
        <v>8974</v>
      </c>
      <c r="E187" t="s">
        <v>553</v>
      </c>
      <c r="F187" s="18" t="s">
        <v>8893</v>
      </c>
    </row>
    <row r="188" spans="1:6">
      <c r="A188">
        <v>421</v>
      </c>
      <c r="B188" t="s">
        <v>1745</v>
      </c>
      <c r="C188" t="s">
        <v>8975</v>
      </c>
      <c r="E188" t="s">
        <v>553</v>
      </c>
      <c r="F188" s="18" t="s">
        <v>8893</v>
      </c>
    </row>
    <row r="189" spans="1:6">
      <c r="A189">
        <v>435</v>
      </c>
      <c r="B189" t="s">
        <v>3875</v>
      </c>
      <c r="C189" t="s">
        <v>4426</v>
      </c>
      <c r="E189" t="s">
        <v>553</v>
      </c>
      <c r="F189" s="18" t="s">
        <v>8893</v>
      </c>
    </row>
    <row r="190" spans="1:6">
      <c r="A190">
        <v>199</v>
      </c>
      <c r="B190" t="s">
        <v>1220</v>
      </c>
      <c r="C190" t="s">
        <v>2231</v>
      </c>
      <c r="D190" t="s">
        <v>2227</v>
      </c>
    </row>
    <row r="191" spans="1:6">
      <c r="A191">
        <v>200</v>
      </c>
      <c r="B191" t="s">
        <v>1220</v>
      </c>
      <c r="C191" t="s">
        <v>1894</v>
      </c>
      <c r="D191" t="s">
        <v>1871</v>
      </c>
    </row>
    <row r="192" spans="1:6">
      <c r="A192">
        <v>201</v>
      </c>
      <c r="B192" t="s">
        <v>1220</v>
      </c>
      <c r="C192" t="s">
        <v>4484</v>
      </c>
      <c r="D192" t="s">
        <v>4467</v>
      </c>
    </row>
    <row r="193" spans="1:6">
      <c r="A193">
        <v>202</v>
      </c>
      <c r="B193" t="s">
        <v>1220</v>
      </c>
      <c r="C193" t="s">
        <v>4389</v>
      </c>
      <c r="D193" t="s">
        <v>4386</v>
      </c>
    </row>
    <row r="194" spans="1:6">
      <c r="A194">
        <v>476</v>
      </c>
      <c r="B194" t="s">
        <v>1459</v>
      </c>
      <c r="C194" t="s">
        <v>8976</v>
      </c>
      <c r="E194" t="s">
        <v>553</v>
      </c>
      <c r="F194" s="18" t="s">
        <v>8893</v>
      </c>
    </row>
    <row r="195" spans="1:6">
      <c r="A195">
        <v>204</v>
      </c>
      <c r="B195" t="s">
        <v>1220</v>
      </c>
      <c r="C195" t="s">
        <v>5715</v>
      </c>
      <c r="D195" t="s">
        <v>5719</v>
      </c>
    </row>
    <row r="196" spans="1:6">
      <c r="A196">
        <v>205</v>
      </c>
      <c r="B196" t="s">
        <v>1220</v>
      </c>
      <c r="C196" t="s">
        <v>1226</v>
      </c>
      <c r="D196" t="s">
        <v>1231</v>
      </c>
    </row>
    <row r="197" spans="1:6">
      <c r="A197">
        <v>206</v>
      </c>
      <c r="B197" t="s">
        <v>1220</v>
      </c>
      <c r="C197" t="s">
        <v>4268</v>
      </c>
      <c r="D197" t="s">
        <v>4272</v>
      </c>
    </row>
    <row r="198" spans="1:6">
      <c r="A198">
        <v>207</v>
      </c>
      <c r="B198" t="s">
        <v>688</v>
      </c>
      <c r="C198" t="s">
        <v>4202</v>
      </c>
      <c r="D198" t="s">
        <v>4139</v>
      </c>
    </row>
    <row r="199" spans="1:6">
      <c r="A199">
        <v>208</v>
      </c>
      <c r="B199" t="s">
        <v>688</v>
      </c>
      <c r="C199" t="s">
        <v>693</v>
      </c>
      <c r="D199" t="s">
        <v>600</v>
      </c>
    </row>
    <row r="200" spans="1:6">
      <c r="A200">
        <v>533</v>
      </c>
      <c r="B200" t="s">
        <v>800</v>
      </c>
      <c r="C200" t="s">
        <v>8977</v>
      </c>
      <c r="E200" t="s">
        <v>553</v>
      </c>
      <c r="F200" s="18" t="s">
        <v>8893</v>
      </c>
    </row>
    <row r="201" spans="1:6">
      <c r="A201">
        <v>210</v>
      </c>
      <c r="B201" t="s">
        <v>688</v>
      </c>
      <c r="C201" t="s">
        <v>4620</v>
      </c>
      <c r="D201" t="s">
        <v>4585</v>
      </c>
    </row>
    <row r="202" spans="1:6">
      <c r="A202">
        <v>211</v>
      </c>
      <c r="B202" t="s">
        <v>688</v>
      </c>
      <c r="C202" t="s">
        <v>6223</v>
      </c>
      <c r="D202" t="s">
        <v>5861</v>
      </c>
    </row>
    <row r="203" spans="1:6">
      <c r="A203">
        <v>212</v>
      </c>
      <c r="B203" t="s">
        <v>688</v>
      </c>
      <c r="C203" t="s">
        <v>4759</v>
      </c>
      <c r="D203" t="s">
        <v>4763</v>
      </c>
    </row>
    <row r="204" spans="1:6">
      <c r="A204">
        <v>213</v>
      </c>
      <c r="B204" t="s">
        <v>688</v>
      </c>
      <c r="C204" t="s">
        <v>5040</v>
      </c>
      <c r="D204" t="s">
        <v>4880</v>
      </c>
    </row>
    <row r="205" spans="1:6">
      <c r="A205">
        <v>214</v>
      </c>
      <c r="B205" t="s">
        <v>688</v>
      </c>
      <c r="C205" t="s">
        <v>4136</v>
      </c>
      <c r="D205" t="s">
        <v>4139</v>
      </c>
    </row>
    <row r="206" spans="1:6">
      <c r="A206">
        <v>215</v>
      </c>
      <c r="B206" t="s">
        <v>8765</v>
      </c>
      <c r="C206" t="s">
        <v>8772</v>
      </c>
      <c r="D206" t="s">
        <v>7663</v>
      </c>
    </row>
    <row r="207" spans="1:6">
      <c r="A207">
        <v>216</v>
      </c>
      <c r="B207" t="s">
        <v>8765</v>
      </c>
      <c r="C207" t="s">
        <v>8778</v>
      </c>
      <c r="D207" t="s">
        <v>7663</v>
      </c>
    </row>
    <row r="208" spans="1:6">
      <c r="A208">
        <v>217</v>
      </c>
      <c r="B208" t="s">
        <v>8765</v>
      </c>
      <c r="C208" t="s">
        <v>8783</v>
      </c>
      <c r="D208" t="s">
        <v>7663</v>
      </c>
    </row>
    <row r="209" spans="1:6">
      <c r="A209">
        <v>587</v>
      </c>
      <c r="B209" t="s">
        <v>1082</v>
      </c>
      <c r="C209" t="s">
        <v>7982</v>
      </c>
      <c r="E209" t="s">
        <v>553</v>
      </c>
      <c r="F209" s="3" t="s">
        <v>8889</v>
      </c>
    </row>
    <row r="210" spans="1:6">
      <c r="A210">
        <v>742</v>
      </c>
      <c r="B210" t="s">
        <v>499</v>
      </c>
      <c r="C210" t="s">
        <v>8978</v>
      </c>
      <c r="E210" t="s">
        <v>553</v>
      </c>
      <c r="F210" s="3" t="s">
        <v>8927</v>
      </c>
    </row>
    <row r="211" spans="1:6">
      <c r="A211">
        <v>759</v>
      </c>
      <c r="B211" t="s">
        <v>1525</v>
      </c>
      <c r="C211" t="s">
        <v>8979</v>
      </c>
      <c r="E211" t="s">
        <v>553</v>
      </c>
      <c r="F211" s="3" t="s">
        <v>8889</v>
      </c>
    </row>
    <row r="212" spans="1:6">
      <c r="A212">
        <v>221</v>
      </c>
      <c r="B212" t="s">
        <v>3226</v>
      </c>
      <c r="C212" t="s">
        <v>5397</v>
      </c>
      <c r="D212" t="s">
        <v>43</v>
      </c>
    </row>
    <row r="213" spans="1:6">
      <c r="A213">
        <v>222</v>
      </c>
      <c r="B213" t="s">
        <v>3226</v>
      </c>
      <c r="C213" t="s">
        <v>3266</v>
      </c>
      <c r="D213" t="s">
        <v>3218</v>
      </c>
    </row>
    <row r="214" spans="1:6">
      <c r="A214">
        <v>223</v>
      </c>
      <c r="B214" t="s">
        <v>3226</v>
      </c>
      <c r="C214" t="s">
        <v>3232</v>
      </c>
      <c r="D214" t="s">
        <v>3218</v>
      </c>
    </row>
    <row r="215" spans="1:6">
      <c r="A215">
        <v>224</v>
      </c>
      <c r="B215" t="s">
        <v>3226</v>
      </c>
      <c r="C215" t="s">
        <v>3839</v>
      </c>
      <c r="D215" t="s">
        <v>3746</v>
      </c>
    </row>
    <row r="216" spans="1:6">
      <c r="A216">
        <v>225</v>
      </c>
      <c r="B216" t="s">
        <v>3226</v>
      </c>
      <c r="C216" t="s">
        <v>5564</v>
      </c>
      <c r="D216" t="s">
        <v>5540</v>
      </c>
    </row>
    <row r="217" spans="1:6">
      <c r="A217">
        <v>226</v>
      </c>
      <c r="B217" t="s">
        <v>3226</v>
      </c>
      <c r="C217" t="s">
        <v>3762</v>
      </c>
      <c r="D217" t="s">
        <v>3746</v>
      </c>
    </row>
    <row r="218" spans="1:6">
      <c r="A218">
        <v>227</v>
      </c>
      <c r="B218" t="s">
        <v>3226</v>
      </c>
      <c r="C218" t="s">
        <v>3750</v>
      </c>
      <c r="D218" t="s">
        <v>3746</v>
      </c>
    </row>
    <row r="219" spans="1:6">
      <c r="A219">
        <v>830</v>
      </c>
      <c r="B219" t="s">
        <v>1192</v>
      </c>
      <c r="C219" t="s">
        <v>7494</v>
      </c>
      <c r="E219" t="s">
        <v>553</v>
      </c>
      <c r="F219" s="3" t="s">
        <v>8889</v>
      </c>
    </row>
    <row r="220" spans="1:6">
      <c r="A220">
        <v>229</v>
      </c>
      <c r="B220" t="s">
        <v>1175</v>
      </c>
      <c r="C220" t="s">
        <v>2664</v>
      </c>
      <c r="D220" t="s">
        <v>2567</v>
      </c>
    </row>
    <row r="221" spans="1:6">
      <c r="A221">
        <v>230</v>
      </c>
      <c r="B221" t="s">
        <v>1175</v>
      </c>
      <c r="C221" t="s">
        <v>2626</v>
      </c>
      <c r="D221" t="s">
        <v>2567</v>
      </c>
    </row>
    <row r="222" spans="1:6">
      <c r="A222">
        <v>231</v>
      </c>
      <c r="B222" t="s">
        <v>1175</v>
      </c>
      <c r="C222" t="s">
        <v>2629</v>
      </c>
      <c r="D222" t="s">
        <v>2567</v>
      </c>
    </row>
    <row r="223" spans="1:6">
      <c r="A223">
        <v>232</v>
      </c>
      <c r="B223" t="s">
        <v>1175</v>
      </c>
      <c r="C223" t="s">
        <v>6529</v>
      </c>
      <c r="D223" t="s">
        <v>5861</v>
      </c>
    </row>
    <row r="224" spans="1:6">
      <c r="A224">
        <v>233</v>
      </c>
      <c r="B224" t="s">
        <v>1175</v>
      </c>
      <c r="C224" t="s">
        <v>1181</v>
      </c>
      <c r="D224" t="s">
        <v>1164</v>
      </c>
    </row>
    <row r="225" spans="1:6">
      <c r="A225">
        <v>234</v>
      </c>
      <c r="B225" t="s">
        <v>1175</v>
      </c>
      <c r="C225" t="s">
        <v>1382</v>
      </c>
      <c r="D225" t="s">
        <v>1350</v>
      </c>
    </row>
    <row r="226" spans="1:6">
      <c r="A226">
        <v>235</v>
      </c>
      <c r="B226" t="s">
        <v>999</v>
      </c>
      <c r="C226" t="s">
        <v>6078</v>
      </c>
      <c r="D226" t="s">
        <v>5861</v>
      </c>
    </row>
    <row r="227" spans="1:6">
      <c r="A227">
        <v>236</v>
      </c>
      <c r="B227" t="s">
        <v>999</v>
      </c>
      <c r="C227" t="s">
        <v>5514</v>
      </c>
      <c r="D227" t="s">
        <v>5460</v>
      </c>
    </row>
    <row r="228" spans="1:6">
      <c r="A228">
        <v>237</v>
      </c>
      <c r="B228" t="s">
        <v>999</v>
      </c>
      <c r="C228" t="s">
        <v>6480</v>
      </c>
      <c r="D228" t="s">
        <v>6481</v>
      </c>
    </row>
    <row r="229" spans="1:6">
      <c r="A229">
        <v>238</v>
      </c>
      <c r="B229" t="s">
        <v>999</v>
      </c>
      <c r="C229" t="s">
        <v>1974</v>
      </c>
      <c r="D229" t="s">
        <v>1970</v>
      </c>
    </row>
    <row r="230" spans="1:6">
      <c r="A230">
        <v>239</v>
      </c>
      <c r="B230" t="s">
        <v>999</v>
      </c>
      <c r="C230" t="s">
        <v>3477</v>
      </c>
      <c r="D230" t="s">
        <v>3473</v>
      </c>
    </row>
    <row r="231" spans="1:6">
      <c r="A231">
        <v>240</v>
      </c>
      <c r="B231" t="s">
        <v>999</v>
      </c>
      <c r="C231" t="s">
        <v>7618</v>
      </c>
      <c r="D231" t="s">
        <v>7593</v>
      </c>
    </row>
    <row r="232" spans="1:6">
      <c r="A232">
        <v>241</v>
      </c>
      <c r="B232" t="s">
        <v>999</v>
      </c>
      <c r="C232" t="s">
        <v>1766</v>
      </c>
      <c r="D232" t="s">
        <v>1769</v>
      </c>
    </row>
    <row r="233" spans="1:6">
      <c r="A233">
        <v>242</v>
      </c>
      <c r="B233" t="s">
        <v>999</v>
      </c>
      <c r="C233" t="s">
        <v>1005</v>
      </c>
      <c r="D233" t="s">
        <v>998</v>
      </c>
    </row>
    <row r="234" spans="1:6">
      <c r="A234">
        <v>243</v>
      </c>
      <c r="B234" t="s">
        <v>999</v>
      </c>
      <c r="C234" t="s">
        <v>6174</v>
      </c>
      <c r="D234" t="s">
        <v>5850</v>
      </c>
    </row>
    <row r="235" spans="1:6">
      <c r="A235">
        <v>244</v>
      </c>
      <c r="B235" t="s">
        <v>999</v>
      </c>
      <c r="C235" t="s">
        <v>5887</v>
      </c>
      <c r="D235" t="s">
        <v>5842</v>
      </c>
    </row>
    <row r="236" spans="1:6">
      <c r="A236">
        <v>245</v>
      </c>
      <c r="B236" t="s">
        <v>2707</v>
      </c>
      <c r="C236" t="s">
        <v>4515</v>
      </c>
      <c r="D236" t="s">
        <v>4503</v>
      </c>
    </row>
    <row r="237" spans="1:6">
      <c r="A237">
        <v>246</v>
      </c>
      <c r="B237" t="s">
        <v>2707</v>
      </c>
      <c r="C237" t="s">
        <v>2713</v>
      </c>
      <c r="D237" t="s">
        <v>2715</v>
      </c>
    </row>
    <row r="238" spans="1:6">
      <c r="A238">
        <v>247</v>
      </c>
      <c r="B238" t="s">
        <v>2707</v>
      </c>
      <c r="C238" t="s">
        <v>3561</v>
      </c>
      <c r="D238" t="s">
        <v>3564</v>
      </c>
      <c r="F238" s="9"/>
    </row>
    <row r="239" spans="1:6">
      <c r="A239">
        <v>248</v>
      </c>
      <c r="B239" t="s">
        <v>296</v>
      </c>
      <c r="C239" t="s">
        <v>669</v>
      </c>
      <c r="D239" t="s">
        <v>600</v>
      </c>
      <c r="F239" s="9"/>
    </row>
    <row r="240" spans="1:6">
      <c r="A240">
        <v>249</v>
      </c>
      <c r="B240" t="s">
        <v>296</v>
      </c>
      <c r="C240" t="s">
        <v>770</v>
      </c>
      <c r="D240" t="s">
        <v>600</v>
      </c>
    </row>
    <row r="241" spans="1:6">
      <c r="A241">
        <v>250</v>
      </c>
      <c r="B241" t="s">
        <v>296</v>
      </c>
      <c r="C241" t="s">
        <v>734</v>
      </c>
      <c r="D241" t="s">
        <v>600</v>
      </c>
    </row>
    <row r="242" spans="1:6">
      <c r="A242">
        <v>251</v>
      </c>
      <c r="B242" t="s">
        <v>296</v>
      </c>
      <c r="C242" t="s">
        <v>6346</v>
      </c>
      <c r="D242" t="s">
        <v>6049</v>
      </c>
    </row>
    <row r="243" spans="1:6">
      <c r="A243">
        <v>252</v>
      </c>
      <c r="B243" t="s">
        <v>296</v>
      </c>
      <c r="C243" t="s">
        <v>5666</v>
      </c>
      <c r="D243" t="s">
        <v>5613</v>
      </c>
    </row>
    <row r="244" spans="1:6">
      <c r="A244">
        <v>253</v>
      </c>
      <c r="B244" t="s">
        <v>296</v>
      </c>
      <c r="C244" t="s">
        <v>302</v>
      </c>
      <c r="D244" t="s">
        <v>279</v>
      </c>
    </row>
    <row r="245" spans="1:6">
      <c r="A245">
        <v>254</v>
      </c>
      <c r="B245" t="s">
        <v>296</v>
      </c>
      <c r="C245" t="s">
        <v>5385</v>
      </c>
      <c r="D245" t="s">
        <v>43</v>
      </c>
    </row>
    <row r="246" spans="1:6">
      <c r="A246">
        <v>255</v>
      </c>
      <c r="B246" t="s">
        <v>296</v>
      </c>
      <c r="C246" t="s">
        <v>6149</v>
      </c>
      <c r="D246" t="s">
        <v>5828</v>
      </c>
    </row>
    <row r="247" spans="1:6">
      <c r="A247">
        <v>256</v>
      </c>
      <c r="B247" t="s">
        <v>296</v>
      </c>
      <c r="C247" t="s">
        <v>5610</v>
      </c>
      <c r="D247" t="s">
        <v>5613</v>
      </c>
    </row>
    <row r="248" spans="1:6">
      <c r="A248">
        <v>257</v>
      </c>
      <c r="B248" t="s">
        <v>296</v>
      </c>
      <c r="C248" t="s">
        <v>653</v>
      </c>
      <c r="D248" t="s">
        <v>600</v>
      </c>
    </row>
    <row r="249" spans="1:6">
      <c r="A249">
        <v>258</v>
      </c>
      <c r="B249" t="s">
        <v>6859</v>
      </c>
      <c r="C249" t="s">
        <v>6864</v>
      </c>
      <c r="D249" t="s">
        <v>6866</v>
      </c>
    </row>
    <row r="250" spans="1:6">
      <c r="A250">
        <v>860</v>
      </c>
      <c r="B250" t="s">
        <v>315</v>
      </c>
      <c r="C250" t="s">
        <v>6473</v>
      </c>
      <c r="E250" t="s">
        <v>553</v>
      </c>
      <c r="F250" s="18" t="s">
        <v>8893</v>
      </c>
    </row>
    <row r="251" spans="1:6">
      <c r="A251">
        <v>880</v>
      </c>
      <c r="B251" t="s">
        <v>979</v>
      </c>
      <c r="C251" t="s">
        <v>8060</v>
      </c>
      <c r="E251" t="s">
        <v>553</v>
      </c>
      <c r="F251" s="3" t="s">
        <v>8889</v>
      </c>
    </row>
    <row r="252" spans="1:6">
      <c r="A252">
        <v>885</v>
      </c>
      <c r="B252" t="s">
        <v>235</v>
      </c>
      <c r="C252" t="s">
        <v>5702</v>
      </c>
      <c r="E252" t="s">
        <v>553</v>
      </c>
      <c r="F252" s="3" t="s">
        <v>8927</v>
      </c>
    </row>
    <row r="253" spans="1:6">
      <c r="A253">
        <v>906</v>
      </c>
      <c r="B253" t="s">
        <v>1905</v>
      </c>
      <c r="C253" t="s">
        <v>6858</v>
      </c>
      <c r="E253" t="s">
        <v>553</v>
      </c>
      <c r="F253" s="18" t="s">
        <v>8893</v>
      </c>
    </row>
    <row r="254" spans="1:6">
      <c r="A254">
        <v>911</v>
      </c>
      <c r="B254" t="s">
        <v>1905</v>
      </c>
      <c r="C254" t="s">
        <v>8980</v>
      </c>
      <c r="E254" t="s">
        <v>553</v>
      </c>
      <c r="F254" s="3" t="s">
        <v>8889</v>
      </c>
    </row>
    <row r="255" spans="1:6">
      <c r="A255">
        <v>912</v>
      </c>
      <c r="B255" t="s">
        <v>1905</v>
      </c>
      <c r="C255" t="s">
        <v>8003</v>
      </c>
      <c r="E255" t="s">
        <v>553</v>
      </c>
      <c r="F255" s="3" t="s">
        <v>8889</v>
      </c>
    </row>
    <row r="256" spans="1:6">
      <c r="A256">
        <v>265</v>
      </c>
      <c r="B256" t="s">
        <v>1614</v>
      </c>
      <c r="C256" t="s">
        <v>2073</v>
      </c>
      <c r="D256" t="s">
        <v>2005</v>
      </c>
    </row>
    <row r="257" spans="1:6">
      <c r="A257">
        <v>266</v>
      </c>
      <c r="B257" t="s">
        <v>1614</v>
      </c>
      <c r="C257" t="s">
        <v>4888</v>
      </c>
      <c r="D257" t="s">
        <v>4880</v>
      </c>
    </row>
    <row r="258" spans="1:6">
      <c r="A258">
        <v>267</v>
      </c>
      <c r="B258" t="s">
        <v>1614</v>
      </c>
      <c r="C258" t="s">
        <v>5494</v>
      </c>
      <c r="D258" t="s">
        <v>5460</v>
      </c>
    </row>
    <row r="259" spans="1:6">
      <c r="A259">
        <v>268</v>
      </c>
      <c r="B259" t="s">
        <v>1614</v>
      </c>
      <c r="C259" t="s">
        <v>1966</v>
      </c>
      <c r="D259" t="s">
        <v>1970</v>
      </c>
    </row>
    <row r="260" spans="1:6">
      <c r="A260">
        <v>269</v>
      </c>
      <c r="B260" t="s">
        <v>1614</v>
      </c>
      <c r="C260" t="s">
        <v>3526</v>
      </c>
      <c r="D260" t="s">
        <v>3529</v>
      </c>
    </row>
    <row r="261" spans="1:6">
      <c r="A261">
        <v>913</v>
      </c>
      <c r="B261" t="s">
        <v>1905</v>
      </c>
      <c r="C261" t="s">
        <v>8006</v>
      </c>
      <c r="E261" t="s">
        <v>553</v>
      </c>
      <c r="F261" s="3" t="s">
        <v>8889</v>
      </c>
    </row>
    <row r="262" spans="1:6">
      <c r="A262">
        <v>271</v>
      </c>
      <c r="B262" t="s">
        <v>1614</v>
      </c>
      <c r="C262" t="s">
        <v>3942</v>
      </c>
      <c r="D262" t="s">
        <v>3945</v>
      </c>
    </row>
    <row r="263" spans="1:6">
      <c r="A263">
        <v>272</v>
      </c>
      <c r="B263" t="s">
        <v>1614</v>
      </c>
      <c r="C263" t="s">
        <v>1620</v>
      </c>
      <c r="D263" t="s">
        <v>1613</v>
      </c>
    </row>
    <row r="264" spans="1:6">
      <c r="A264">
        <v>273</v>
      </c>
      <c r="B264" t="s">
        <v>1614</v>
      </c>
      <c r="C264" t="s">
        <v>2825</v>
      </c>
      <c r="D264" t="s">
        <v>2828</v>
      </c>
    </row>
    <row r="265" spans="1:6">
      <c r="A265">
        <v>969</v>
      </c>
      <c r="B265" t="s">
        <v>2338</v>
      </c>
      <c r="C265" t="s">
        <v>7506</v>
      </c>
      <c r="E265" t="s">
        <v>553</v>
      </c>
      <c r="F265" s="3" t="s">
        <v>8889</v>
      </c>
    </row>
    <row r="266" spans="1:6">
      <c r="A266">
        <v>277</v>
      </c>
      <c r="B266" t="s">
        <v>1165</v>
      </c>
      <c r="C266" t="s">
        <v>3178</v>
      </c>
      <c r="D266" t="s">
        <v>3169</v>
      </c>
    </row>
    <row r="267" spans="1:6">
      <c r="A267">
        <v>278</v>
      </c>
      <c r="B267" t="s">
        <v>1165</v>
      </c>
      <c r="C267" t="s">
        <v>3034</v>
      </c>
      <c r="D267" t="s">
        <v>3013</v>
      </c>
    </row>
    <row r="268" spans="1:6">
      <c r="A268">
        <v>279</v>
      </c>
      <c r="B268" t="s">
        <v>1165</v>
      </c>
      <c r="C268" t="s">
        <v>2174</v>
      </c>
      <c r="D268" t="s">
        <v>2177</v>
      </c>
    </row>
    <row r="269" spans="1:6">
      <c r="A269">
        <v>280</v>
      </c>
      <c r="B269" t="s">
        <v>1165</v>
      </c>
      <c r="C269" t="s">
        <v>1171</v>
      </c>
      <c r="D269" t="s">
        <v>1164</v>
      </c>
    </row>
    <row r="270" spans="1:6">
      <c r="A270">
        <v>281</v>
      </c>
      <c r="B270" t="s">
        <v>2685</v>
      </c>
      <c r="C270" t="s">
        <v>3277</v>
      </c>
      <c r="D270" t="s">
        <v>3218</v>
      </c>
    </row>
    <row r="271" spans="1:6">
      <c r="A271">
        <v>282</v>
      </c>
      <c r="B271" t="s">
        <v>2685</v>
      </c>
      <c r="C271" t="s">
        <v>7352</v>
      </c>
      <c r="D271" t="s">
        <v>7293</v>
      </c>
    </row>
    <row r="272" spans="1:6">
      <c r="A272">
        <v>1011</v>
      </c>
      <c r="B272" t="s">
        <v>1384</v>
      </c>
      <c r="C272" t="s">
        <v>6550</v>
      </c>
      <c r="E272" t="s">
        <v>553</v>
      </c>
      <c r="F272" s="18" t="s">
        <v>8893</v>
      </c>
    </row>
    <row r="273" spans="1:6">
      <c r="A273">
        <v>284</v>
      </c>
      <c r="B273" t="s">
        <v>2685</v>
      </c>
      <c r="C273" t="s">
        <v>2691</v>
      </c>
      <c r="D273" t="s">
        <v>2672</v>
      </c>
    </row>
    <row r="274" spans="1:6">
      <c r="A274">
        <v>285</v>
      </c>
      <c r="B274" t="s">
        <v>2685</v>
      </c>
      <c r="C274" t="s">
        <v>3452</v>
      </c>
      <c r="D274" t="s">
        <v>3384</v>
      </c>
    </row>
    <row r="275" spans="1:6">
      <c r="A275">
        <v>286</v>
      </c>
      <c r="B275" t="s">
        <v>2685</v>
      </c>
      <c r="C275" t="s">
        <v>3595</v>
      </c>
      <c r="D275" t="s">
        <v>3598</v>
      </c>
    </row>
    <row r="276" spans="1:6">
      <c r="A276">
        <v>287</v>
      </c>
      <c r="B276" t="s">
        <v>2685</v>
      </c>
      <c r="C276" t="s">
        <v>3931</v>
      </c>
      <c r="D276" t="s">
        <v>3911</v>
      </c>
    </row>
    <row r="277" spans="1:6">
      <c r="A277">
        <v>288</v>
      </c>
      <c r="B277" t="s">
        <v>2685</v>
      </c>
      <c r="C277" t="s">
        <v>7830</v>
      </c>
      <c r="D277" t="s">
        <v>7834</v>
      </c>
    </row>
    <row r="278" spans="1:6">
      <c r="A278">
        <v>289</v>
      </c>
      <c r="B278" t="s">
        <v>2685</v>
      </c>
      <c r="C278" t="s">
        <v>7528</v>
      </c>
      <c r="D278" t="s">
        <v>7532</v>
      </c>
    </row>
    <row r="279" spans="1:6">
      <c r="A279">
        <v>1058</v>
      </c>
      <c r="B279" t="s">
        <v>1505</v>
      </c>
      <c r="C279" t="s">
        <v>8020</v>
      </c>
      <c r="E279" t="s">
        <v>553</v>
      </c>
      <c r="F279" s="3" t="s">
        <v>8889</v>
      </c>
    </row>
    <row r="280" spans="1:6">
      <c r="A280">
        <v>291</v>
      </c>
      <c r="B280" t="s">
        <v>3130</v>
      </c>
      <c r="C280" t="s">
        <v>3136</v>
      </c>
      <c r="D280" t="s">
        <v>3139</v>
      </c>
    </row>
    <row r="281" spans="1:6">
      <c r="A281">
        <v>292</v>
      </c>
      <c r="B281" t="s">
        <v>3130</v>
      </c>
      <c r="C281" t="s">
        <v>7519</v>
      </c>
      <c r="D281" t="s">
        <v>7522</v>
      </c>
      <c r="F281" s="9"/>
    </row>
    <row r="282" spans="1:6">
      <c r="A282">
        <v>293</v>
      </c>
      <c r="B282" t="s">
        <v>3130</v>
      </c>
      <c r="C282" t="s">
        <v>7278</v>
      </c>
      <c r="D282" t="s">
        <v>7266</v>
      </c>
    </row>
    <row r="283" spans="1:6">
      <c r="A283">
        <v>294</v>
      </c>
      <c r="B283" t="s">
        <v>3130</v>
      </c>
      <c r="C283" t="s">
        <v>7271</v>
      </c>
      <c r="D283" t="s">
        <v>7266</v>
      </c>
    </row>
    <row r="284" spans="1:6">
      <c r="A284">
        <v>1072</v>
      </c>
      <c r="B284" t="s">
        <v>1721</v>
      </c>
      <c r="C284" t="s">
        <v>8981</v>
      </c>
      <c r="E284" t="s">
        <v>553</v>
      </c>
      <c r="F284" s="3" t="s">
        <v>8889</v>
      </c>
    </row>
    <row r="285" spans="1:6">
      <c r="A285">
        <v>1094</v>
      </c>
      <c r="B285" t="s">
        <v>8036</v>
      </c>
      <c r="C285" t="s">
        <v>8835</v>
      </c>
      <c r="E285" t="s">
        <v>553</v>
      </c>
      <c r="F285" s="3" t="s">
        <v>8889</v>
      </c>
    </row>
    <row r="286" spans="1:6">
      <c r="A286">
        <v>297</v>
      </c>
      <c r="B286" t="s">
        <v>3130</v>
      </c>
      <c r="C286" t="s">
        <v>7263</v>
      </c>
      <c r="D286" t="s">
        <v>7266</v>
      </c>
    </row>
    <row r="287" spans="1:6">
      <c r="A287">
        <v>298</v>
      </c>
      <c r="B287" t="s">
        <v>3130</v>
      </c>
      <c r="C287" t="s">
        <v>7255</v>
      </c>
      <c r="D287" t="s">
        <v>7259</v>
      </c>
    </row>
    <row r="288" spans="1:6">
      <c r="A288">
        <v>299</v>
      </c>
      <c r="B288" t="s">
        <v>3130</v>
      </c>
      <c r="C288" t="s">
        <v>4490</v>
      </c>
      <c r="D288" t="s">
        <v>4492</v>
      </c>
    </row>
    <row r="289" spans="1:6">
      <c r="A289">
        <v>300</v>
      </c>
      <c r="B289" t="s">
        <v>1016</v>
      </c>
      <c r="C289" t="s">
        <v>2068</v>
      </c>
      <c r="D289" t="s">
        <v>2005</v>
      </c>
    </row>
    <row r="290" spans="1:6">
      <c r="A290">
        <v>301</v>
      </c>
      <c r="B290" t="s">
        <v>1016</v>
      </c>
      <c r="C290" t="s">
        <v>6227</v>
      </c>
      <c r="D290" t="s">
        <v>5861</v>
      </c>
    </row>
    <row r="291" spans="1:6">
      <c r="A291">
        <v>302</v>
      </c>
      <c r="B291" t="s">
        <v>1016</v>
      </c>
      <c r="C291" t="s">
        <v>1022</v>
      </c>
      <c r="D291" t="s">
        <v>998</v>
      </c>
    </row>
    <row r="292" spans="1:6">
      <c r="A292">
        <v>303</v>
      </c>
      <c r="B292" t="s">
        <v>1016</v>
      </c>
      <c r="C292" t="s">
        <v>1995</v>
      </c>
      <c r="D292" t="s">
        <v>1970</v>
      </c>
    </row>
    <row r="293" spans="1:6">
      <c r="A293">
        <v>304</v>
      </c>
      <c r="B293" t="s">
        <v>1016</v>
      </c>
      <c r="C293" t="s">
        <v>4722</v>
      </c>
      <c r="D293" t="s">
        <v>4706</v>
      </c>
    </row>
    <row r="294" spans="1:6">
      <c r="A294">
        <v>305</v>
      </c>
      <c r="B294" t="s">
        <v>1016</v>
      </c>
      <c r="C294" t="s">
        <v>6125</v>
      </c>
      <c r="D294" t="s">
        <v>5978</v>
      </c>
    </row>
    <row r="295" spans="1:6">
      <c r="A295">
        <v>306</v>
      </c>
      <c r="B295" t="s">
        <v>2586</v>
      </c>
      <c r="C295" t="s">
        <v>3003</v>
      </c>
      <c r="D295" t="s">
        <v>2923</v>
      </c>
      <c r="F295" s="9"/>
    </row>
    <row r="296" spans="1:6">
      <c r="A296">
        <v>307</v>
      </c>
      <c r="B296" t="s">
        <v>2586</v>
      </c>
      <c r="C296" t="s">
        <v>4967</v>
      </c>
      <c r="D296" t="s">
        <v>4880</v>
      </c>
    </row>
    <row r="297" spans="1:6">
      <c r="A297">
        <v>308</v>
      </c>
      <c r="B297" t="s">
        <v>2586</v>
      </c>
      <c r="C297" t="s">
        <v>4710</v>
      </c>
      <c r="D297" t="s">
        <v>4706</v>
      </c>
      <c r="F297" s="9"/>
    </row>
    <row r="298" spans="1:6">
      <c r="A298">
        <v>309</v>
      </c>
      <c r="B298" t="s">
        <v>2586</v>
      </c>
      <c r="C298" t="s">
        <v>6295</v>
      </c>
      <c r="D298" t="s">
        <v>6298</v>
      </c>
    </row>
    <row r="299" spans="1:6">
      <c r="A299">
        <v>310</v>
      </c>
      <c r="B299" t="s">
        <v>2586</v>
      </c>
      <c r="C299" t="s">
        <v>4340</v>
      </c>
      <c r="D299" t="s">
        <v>4332</v>
      </c>
    </row>
    <row r="300" spans="1:6">
      <c r="A300">
        <v>311</v>
      </c>
      <c r="B300" t="s">
        <v>2586</v>
      </c>
      <c r="C300" t="s">
        <v>2592</v>
      </c>
      <c r="D300" t="s">
        <v>2567</v>
      </c>
    </row>
    <row r="301" spans="1:6">
      <c r="A301">
        <v>312</v>
      </c>
      <c r="B301" t="s">
        <v>2586</v>
      </c>
      <c r="C301" t="s">
        <v>4661</v>
      </c>
      <c r="D301" t="s">
        <v>4666</v>
      </c>
    </row>
    <row r="302" spans="1:6">
      <c r="A302">
        <v>313</v>
      </c>
      <c r="B302" t="s">
        <v>2586</v>
      </c>
      <c r="C302" t="s">
        <v>2853</v>
      </c>
      <c r="D302" t="s">
        <v>2857</v>
      </c>
    </row>
    <row r="303" spans="1:6">
      <c r="A303">
        <v>314</v>
      </c>
      <c r="B303" t="s">
        <v>2586</v>
      </c>
      <c r="C303" t="s">
        <v>4506</v>
      </c>
      <c r="D303" t="s">
        <v>4503</v>
      </c>
      <c r="F303" s="9"/>
    </row>
    <row r="304" spans="1:6">
      <c r="A304">
        <v>315</v>
      </c>
      <c r="B304" t="s">
        <v>2586</v>
      </c>
      <c r="C304" t="s">
        <v>4500</v>
      </c>
      <c r="D304" t="s">
        <v>4503</v>
      </c>
    </row>
    <row r="305" spans="1:6">
      <c r="A305">
        <v>324</v>
      </c>
      <c r="B305" t="s">
        <v>702</v>
      </c>
      <c r="C305" t="s">
        <v>2158</v>
      </c>
      <c r="D305" t="s">
        <v>2161</v>
      </c>
    </row>
    <row r="306" spans="1:6">
      <c r="A306">
        <v>325</v>
      </c>
      <c r="B306" t="s">
        <v>702</v>
      </c>
      <c r="C306" t="s">
        <v>3823</v>
      </c>
      <c r="D306" t="s">
        <v>3746</v>
      </c>
    </row>
    <row r="307" spans="1:6">
      <c r="A307">
        <v>326</v>
      </c>
      <c r="B307" t="s">
        <v>702</v>
      </c>
      <c r="C307" t="s">
        <v>2957</v>
      </c>
      <c r="D307" t="s">
        <v>2923</v>
      </c>
    </row>
    <row r="308" spans="1:6">
      <c r="A308">
        <v>327</v>
      </c>
      <c r="B308" t="s">
        <v>702</v>
      </c>
      <c r="C308" t="s">
        <v>3655</v>
      </c>
      <c r="D308" t="s">
        <v>3623</v>
      </c>
    </row>
    <row r="309" spans="1:6">
      <c r="A309">
        <v>328</v>
      </c>
      <c r="B309" t="s">
        <v>702</v>
      </c>
      <c r="C309" t="s">
        <v>1058</v>
      </c>
      <c r="D309" t="s">
        <v>1063</v>
      </c>
    </row>
    <row r="310" spans="1:6">
      <c r="A310">
        <v>1095</v>
      </c>
      <c r="B310" t="s">
        <v>8036</v>
      </c>
      <c r="C310" t="s">
        <v>8338</v>
      </c>
      <c r="E310" t="s">
        <v>553</v>
      </c>
      <c r="F310" s="3" t="s">
        <v>8889</v>
      </c>
    </row>
    <row r="311" spans="1:6">
      <c r="A311">
        <v>330</v>
      </c>
      <c r="B311" t="s">
        <v>702</v>
      </c>
      <c r="C311" t="s">
        <v>4184</v>
      </c>
      <c r="D311" t="s">
        <v>4139</v>
      </c>
    </row>
    <row r="312" spans="1:6">
      <c r="A312">
        <v>331</v>
      </c>
      <c r="B312" t="s">
        <v>702</v>
      </c>
      <c r="C312" t="s">
        <v>708</v>
      </c>
      <c r="D312" t="s">
        <v>600</v>
      </c>
    </row>
    <row r="313" spans="1:6">
      <c r="A313">
        <v>332</v>
      </c>
      <c r="B313" t="s">
        <v>702</v>
      </c>
      <c r="C313" t="s">
        <v>6021</v>
      </c>
      <c r="D313" t="s">
        <v>5828</v>
      </c>
    </row>
    <row r="314" spans="1:6">
      <c r="A314">
        <v>333</v>
      </c>
      <c r="B314" t="s">
        <v>702</v>
      </c>
      <c r="C314" t="s">
        <v>3777</v>
      </c>
      <c r="D314" t="s">
        <v>3746</v>
      </c>
    </row>
    <row r="315" spans="1:6">
      <c r="A315">
        <v>339</v>
      </c>
      <c r="B315" t="s">
        <v>157</v>
      </c>
      <c r="C315" t="s">
        <v>5668</v>
      </c>
      <c r="D315" t="s">
        <v>5613</v>
      </c>
    </row>
    <row r="316" spans="1:6">
      <c r="A316">
        <v>340</v>
      </c>
      <c r="B316" t="s">
        <v>157</v>
      </c>
      <c r="C316" t="s">
        <v>1104</v>
      </c>
      <c r="D316" t="s">
        <v>1074</v>
      </c>
    </row>
    <row r="317" spans="1:6">
      <c r="A317">
        <v>341</v>
      </c>
      <c r="B317" t="s">
        <v>157</v>
      </c>
      <c r="C317" t="s">
        <v>163</v>
      </c>
      <c r="D317" t="s">
        <v>142</v>
      </c>
    </row>
    <row r="318" spans="1:6">
      <c r="A318">
        <v>342</v>
      </c>
      <c r="B318" t="s">
        <v>157</v>
      </c>
      <c r="C318" t="s">
        <v>5672</v>
      </c>
      <c r="D318" t="s">
        <v>5613</v>
      </c>
    </row>
    <row r="319" spans="1:6">
      <c r="A319">
        <v>343</v>
      </c>
      <c r="B319" t="s">
        <v>157</v>
      </c>
      <c r="C319" t="s">
        <v>5630</v>
      </c>
      <c r="D319" t="s">
        <v>5613</v>
      </c>
    </row>
    <row r="320" spans="1:6">
      <c r="A320">
        <v>344</v>
      </c>
      <c r="B320" t="s">
        <v>157</v>
      </c>
      <c r="C320" t="s">
        <v>417</v>
      </c>
      <c r="D320" t="s">
        <v>413</v>
      </c>
    </row>
    <row r="321" spans="1:6">
      <c r="A321">
        <v>1096</v>
      </c>
      <c r="B321" t="s">
        <v>8036</v>
      </c>
      <c r="C321" t="s">
        <v>8046</v>
      </c>
      <c r="E321" t="s">
        <v>553</v>
      </c>
      <c r="F321" s="3" t="s">
        <v>8889</v>
      </c>
    </row>
    <row r="322" spans="1:6">
      <c r="A322">
        <v>346</v>
      </c>
      <c r="B322" t="s">
        <v>157</v>
      </c>
      <c r="C322" t="s">
        <v>5063</v>
      </c>
      <c r="D322" t="s">
        <v>4880</v>
      </c>
    </row>
    <row r="323" spans="1:6">
      <c r="A323">
        <v>347</v>
      </c>
      <c r="B323" t="s">
        <v>157</v>
      </c>
      <c r="C323" t="s">
        <v>3784</v>
      </c>
      <c r="D323" t="s">
        <v>3746</v>
      </c>
    </row>
    <row r="324" spans="1:6">
      <c r="A324">
        <v>348</v>
      </c>
      <c r="B324" t="s">
        <v>7083</v>
      </c>
      <c r="C324" t="s">
        <v>7101</v>
      </c>
      <c r="D324" t="s">
        <v>7076</v>
      </c>
    </row>
    <row r="325" spans="1:6">
      <c r="A325">
        <v>349</v>
      </c>
      <c r="B325" t="s">
        <v>7083</v>
      </c>
      <c r="C325" t="s">
        <v>7089</v>
      </c>
      <c r="D325" t="s">
        <v>7076</v>
      </c>
    </row>
    <row r="326" spans="1:6">
      <c r="A326">
        <v>1097</v>
      </c>
      <c r="B326" t="s">
        <v>8036</v>
      </c>
      <c r="C326" t="s">
        <v>8041</v>
      </c>
      <c r="E326" t="s">
        <v>553</v>
      </c>
      <c r="F326" s="3" t="s">
        <v>8889</v>
      </c>
    </row>
    <row r="327" spans="1:6">
      <c r="A327">
        <v>351</v>
      </c>
      <c r="B327" t="s">
        <v>196</v>
      </c>
      <c r="C327" t="s">
        <v>5168</v>
      </c>
      <c r="D327" t="s">
        <v>4880</v>
      </c>
    </row>
    <row r="328" spans="1:6">
      <c r="A328">
        <v>352</v>
      </c>
      <c r="B328" t="s">
        <v>196</v>
      </c>
      <c r="C328" t="s">
        <v>5872</v>
      </c>
      <c r="D328" t="s">
        <v>5868</v>
      </c>
    </row>
    <row r="329" spans="1:6">
      <c r="A329">
        <v>353</v>
      </c>
      <c r="B329" t="s">
        <v>196</v>
      </c>
      <c r="C329" t="s">
        <v>6377</v>
      </c>
      <c r="D329" t="s">
        <v>5861</v>
      </c>
    </row>
    <row r="330" spans="1:6">
      <c r="A330">
        <v>354</v>
      </c>
      <c r="B330" t="s">
        <v>196</v>
      </c>
      <c r="C330" t="s">
        <v>3428</v>
      </c>
      <c r="D330" t="s">
        <v>3384</v>
      </c>
    </row>
    <row r="331" spans="1:6">
      <c r="A331">
        <v>355</v>
      </c>
      <c r="B331" t="s">
        <v>196</v>
      </c>
      <c r="C331" t="s">
        <v>1140</v>
      </c>
      <c r="D331" t="s">
        <v>1074</v>
      </c>
    </row>
    <row r="332" spans="1:6">
      <c r="A332">
        <v>1099</v>
      </c>
      <c r="B332" t="s">
        <v>8036</v>
      </c>
      <c r="C332" t="s">
        <v>8845</v>
      </c>
      <c r="E332" t="s">
        <v>553</v>
      </c>
      <c r="F332" s="3" t="s">
        <v>8889</v>
      </c>
    </row>
    <row r="333" spans="1:6">
      <c r="A333">
        <v>357</v>
      </c>
      <c r="B333" t="s">
        <v>196</v>
      </c>
      <c r="C333" t="s">
        <v>202</v>
      </c>
      <c r="D333" t="s">
        <v>142</v>
      </c>
    </row>
    <row r="334" spans="1:6">
      <c r="A334">
        <v>1144</v>
      </c>
      <c r="B334" t="s">
        <v>1862</v>
      </c>
      <c r="C334" t="s">
        <v>1882</v>
      </c>
      <c r="E334" t="s">
        <v>553</v>
      </c>
      <c r="F334" s="18" t="s">
        <v>8893</v>
      </c>
    </row>
    <row r="335" spans="1:6">
      <c r="A335">
        <v>359</v>
      </c>
      <c r="B335" t="s">
        <v>196</v>
      </c>
      <c r="C335" t="s">
        <v>2044</v>
      </c>
      <c r="D335" t="s">
        <v>2005</v>
      </c>
    </row>
    <row r="336" spans="1:6">
      <c r="A336">
        <v>360</v>
      </c>
      <c r="B336" t="s">
        <v>196</v>
      </c>
      <c r="C336" t="s">
        <v>6074</v>
      </c>
      <c r="D336" t="s">
        <v>5861</v>
      </c>
      <c r="F336" s="9"/>
    </row>
    <row r="337" spans="1:4">
      <c r="A337">
        <v>361</v>
      </c>
      <c r="B337" t="s">
        <v>3612</v>
      </c>
      <c r="C337" t="s">
        <v>4065</v>
      </c>
      <c r="D337" t="s">
        <v>3980</v>
      </c>
    </row>
    <row r="338" spans="1:4">
      <c r="A338">
        <v>362</v>
      </c>
      <c r="B338" t="s">
        <v>3612</v>
      </c>
      <c r="C338" t="s">
        <v>3666</v>
      </c>
      <c r="D338" t="s">
        <v>3623</v>
      </c>
    </row>
    <row r="339" spans="1:4">
      <c r="A339">
        <v>363</v>
      </c>
      <c r="B339" t="s">
        <v>3612</v>
      </c>
      <c r="C339" t="s">
        <v>4275</v>
      </c>
      <c r="D339" t="s">
        <v>4272</v>
      </c>
    </row>
    <row r="340" spans="1:4">
      <c r="A340">
        <v>364</v>
      </c>
      <c r="B340" t="s">
        <v>3612</v>
      </c>
      <c r="C340" t="s">
        <v>6716</v>
      </c>
      <c r="D340" t="s">
        <v>6720</v>
      </c>
    </row>
    <row r="341" spans="1:4">
      <c r="A341">
        <v>365</v>
      </c>
      <c r="B341" t="s">
        <v>3612</v>
      </c>
      <c r="C341" t="s">
        <v>3649</v>
      </c>
      <c r="D341" t="s">
        <v>3623</v>
      </c>
    </row>
    <row r="342" spans="1:4">
      <c r="A342">
        <v>366</v>
      </c>
      <c r="B342" t="s">
        <v>3612</v>
      </c>
      <c r="C342" t="s">
        <v>7644</v>
      </c>
      <c r="D342" t="s">
        <v>7645</v>
      </c>
    </row>
    <row r="343" spans="1:4">
      <c r="A343">
        <v>367</v>
      </c>
      <c r="B343" t="s">
        <v>3612</v>
      </c>
      <c r="C343" t="s">
        <v>5742</v>
      </c>
      <c r="D343" t="s">
        <v>5719</v>
      </c>
    </row>
    <row r="344" spans="1:4">
      <c r="A344">
        <v>368</v>
      </c>
      <c r="B344" t="s">
        <v>3612</v>
      </c>
      <c r="C344" t="s">
        <v>3636</v>
      </c>
      <c r="D344" t="s">
        <v>3623</v>
      </c>
    </row>
    <row r="345" spans="1:4">
      <c r="A345">
        <v>369</v>
      </c>
      <c r="B345" t="s">
        <v>3612</v>
      </c>
      <c r="C345" t="s">
        <v>5916</v>
      </c>
      <c r="D345" t="s">
        <v>5850</v>
      </c>
    </row>
    <row r="346" spans="1:4">
      <c r="A346">
        <v>370</v>
      </c>
      <c r="B346" t="s">
        <v>3612</v>
      </c>
      <c r="C346" t="s">
        <v>3618</v>
      </c>
      <c r="D346" t="s">
        <v>3623</v>
      </c>
    </row>
    <row r="347" spans="1:4">
      <c r="A347">
        <v>371</v>
      </c>
      <c r="B347" t="s">
        <v>1822</v>
      </c>
      <c r="C347" t="s">
        <v>2051</v>
      </c>
      <c r="D347" t="s">
        <v>2005</v>
      </c>
    </row>
    <row r="348" spans="1:4">
      <c r="A348">
        <v>372</v>
      </c>
      <c r="B348" t="s">
        <v>1822</v>
      </c>
      <c r="C348" t="s">
        <v>5262</v>
      </c>
      <c r="D348" t="s">
        <v>5196</v>
      </c>
    </row>
    <row r="349" spans="1:4">
      <c r="A349">
        <v>373</v>
      </c>
      <c r="B349" t="s">
        <v>1822</v>
      </c>
      <c r="C349" t="s">
        <v>5798</v>
      </c>
      <c r="D349" t="s">
        <v>5719</v>
      </c>
    </row>
    <row r="350" spans="1:4">
      <c r="A350">
        <v>374</v>
      </c>
      <c r="B350" t="s">
        <v>1822</v>
      </c>
      <c r="C350" t="s">
        <v>2703</v>
      </c>
      <c r="D350" t="s">
        <v>2699</v>
      </c>
    </row>
    <row r="351" spans="1:4">
      <c r="A351">
        <v>375</v>
      </c>
      <c r="B351" t="s">
        <v>1822</v>
      </c>
      <c r="C351" t="s">
        <v>2894</v>
      </c>
      <c r="D351" t="s">
        <v>2891</v>
      </c>
    </row>
    <row r="352" spans="1:4">
      <c r="A352">
        <v>376</v>
      </c>
      <c r="B352" t="s">
        <v>1822</v>
      </c>
      <c r="C352" t="s">
        <v>3642</v>
      </c>
      <c r="D352" t="s">
        <v>3623</v>
      </c>
    </row>
    <row r="353" spans="1:6">
      <c r="A353">
        <v>377</v>
      </c>
      <c r="B353" t="s">
        <v>1822</v>
      </c>
      <c r="C353" t="s">
        <v>1828</v>
      </c>
      <c r="D353" t="s">
        <v>1821</v>
      </c>
    </row>
    <row r="354" spans="1:6">
      <c r="A354">
        <v>378</v>
      </c>
      <c r="B354" t="s">
        <v>1822</v>
      </c>
      <c r="C354" t="s">
        <v>4987</v>
      </c>
      <c r="D354" t="s">
        <v>4880</v>
      </c>
    </row>
    <row r="355" spans="1:6">
      <c r="A355">
        <v>379</v>
      </c>
      <c r="B355" t="s">
        <v>1822</v>
      </c>
      <c r="C355" t="s">
        <v>6396</v>
      </c>
      <c r="D355" t="s">
        <v>5861</v>
      </c>
    </row>
    <row r="356" spans="1:6">
      <c r="A356">
        <v>380</v>
      </c>
      <c r="B356" t="s">
        <v>1822</v>
      </c>
      <c r="C356" t="s">
        <v>5890</v>
      </c>
      <c r="D356" t="s">
        <v>5895</v>
      </c>
    </row>
    <row r="357" spans="1:6">
      <c r="A357">
        <v>381</v>
      </c>
      <c r="B357" t="s">
        <v>1232</v>
      </c>
      <c r="C357" t="s">
        <v>3243</v>
      </c>
      <c r="D357" t="s">
        <v>3218</v>
      </c>
    </row>
    <row r="358" spans="1:6">
      <c r="A358">
        <v>382</v>
      </c>
      <c r="B358" t="s">
        <v>1232</v>
      </c>
      <c r="C358" t="s">
        <v>3260</v>
      </c>
      <c r="D358" t="s">
        <v>3218</v>
      </c>
    </row>
    <row r="359" spans="1:6">
      <c r="A359">
        <v>383</v>
      </c>
      <c r="B359" t="s">
        <v>1232</v>
      </c>
      <c r="C359" t="s">
        <v>3294</v>
      </c>
      <c r="D359" t="s">
        <v>3218</v>
      </c>
      <c r="F359" s="9"/>
    </row>
    <row r="360" spans="1:6">
      <c r="A360">
        <v>384</v>
      </c>
      <c r="B360" t="s">
        <v>1232</v>
      </c>
      <c r="C360" t="s">
        <v>4297</v>
      </c>
      <c r="D360" t="s">
        <v>4294</v>
      </c>
    </row>
    <row r="361" spans="1:6">
      <c r="A361">
        <v>1211</v>
      </c>
      <c r="B361" t="s">
        <v>1752</v>
      </c>
      <c r="C361" t="s">
        <v>8982</v>
      </c>
      <c r="E361" t="s">
        <v>553</v>
      </c>
      <c r="F361" s="3" t="s">
        <v>8889</v>
      </c>
    </row>
    <row r="362" spans="1:6">
      <c r="A362">
        <v>386</v>
      </c>
      <c r="B362" t="s">
        <v>1232</v>
      </c>
      <c r="C362" t="s">
        <v>3087</v>
      </c>
      <c r="D362" t="s">
        <v>3092</v>
      </c>
    </row>
    <row r="363" spans="1:6">
      <c r="A363">
        <v>1222</v>
      </c>
      <c r="B363" t="s">
        <v>1712</v>
      </c>
      <c r="C363" t="s">
        <v>7953</v>
      </c>
      <c r="E363" t="s">
        <v>553</v>
      </c>
      <c r="F363" s="3" t="s">
        <v>8889</v>
      </c>
    </row>
    <row r="364" spans="1:6">
      <c r="A364">
        <v>1223</v>
      </c>
      <c r="B364" t="s">
        <v>1712</v>
      </c>
      <c r="C364" t="s">
        <v>8983</v>
      </c>
      <c r="E364" t="s">
        <v>553</v>
      </c>
      <c r="F364" s="3" t="s">
        <v>8889</v>
      </c>
    </row>
    <row r="365" spans="1:6">
      <c r="A365">
        <v>1237</v>
      </c>
      <c r="B365" t="s">
        <v>8073</v>
      </c>
      <c r="C365" t="s">
        <v>8984</v>
      </c>
      <c r="E365" t="s">
        <v>553</v>
      </c>
      <c r="F365" s="18" t="s">
        <v>8893</v>
      </c>
    </row>
    <row r="366" spans="1:6">
      <c r="A366">
        <v>1242</v>
      </c>
      <c r="B366" t="s">
        <v>8073</v>
      </c>
      <c r="C366" t="s">
        <v>8985</v>
      </c>
      <c r="E366" t="s">
        <v>553</v>
      </c>
      <c r="F366" s="18" t="s">
        <v>8893</v>
      </c>
    </row>
    <row r="367" spans="1:6">
      <c r="A367">
        <v>1314</v>
      </c>
      <c r="B367" t="s">
        <v>1293</v>
      </c>
      <c r="C367" t="s">
        <v>8986</v>
      </c>
      <c r="E367" t="s">
        <v>553</v>
      </c>
      <c r="F367" s="18" t="s">
        <v>8893</v>
      </c>
    </row>
    <row r="368" spans="1:6">
      <c r="A368">
        <v>1360</v>
      </c>
      <c r="B368" t="s">
        <v>602</v>
      </c>
      <c r="C368" t="s">
        <v>8987</v>
      </c>
      <c r="E368" t="s">
        <v>553</v>
      </c>
      <c r="F368" s="18" t="s">
        <v>8893</v>
      </c>
    </row>
    <row r="369" spans="1:6">
      <c r="A369">
        <v>1404</v>
      </c>
      <c r="B369" t="s">
        <v>224</v>
      </c>
      <c r="C369" t="s">
        <v>8988</v>
      </c>
      <c r="E369" t="s">
        <v>553</v>
      </c>
      <c r="F369" s="18" t="s">
        <v>8893</v>
      </c>
    </row>
    <row r="370" spans="1:6">
      <c r="A370">
        <v>394</v>
      </c>
      <c r="B370" t="s">
        <v>206</v>
      </c>
      <c r="C370" t="s">
        <v>5224</v>
      </c>
      <c r="D370" t="s">
        <v>5196</v>
      </c>
    </row>
    <row r="371" spans="1:6">
      <c r="A371">
        <v>395</v>
      </c>
      <c r="B371" t="s">
        <v>206</v>
      </c>
      <c r="C371" t="s">
        <v>212</v>
      </c>
      <c r="D371" t="s">
        <v>142</v>
      </c>
    </row>
    <row r="372" spans="1:6">
      <c r="A372">
        <v>396</v>
      </c>
      <c r="B372" t="s">
        <v>206</v>
      </c>
      <c r="C372" t="s">
        <v>6105</v>
      </c>
      <c r="D372" t="s">
        <v>5861</v>
      </c>
    </row>
    <row r="373" spans="1:6">
      <c r="A373">
        <v>397</v>
      </c>
      <c r="B373" t="s">
        <v>206</v>
      </c>
      <c r="C373" t="s">
        <v>6441</v>
      </c>
      <c r="D373" t="s">
        <v>5861</v>
      </c>
    </row>
    <row r="374" spans="1:6">
      <c r="A374">
        <v>398</v>
      </c>
      <c r="B374" t="s">
        <v>206</v>
      </c>
      <c r="C374" t="s">
        <v>5858</v>
      </c>
      <c r="D374" t="s">
        <v>5861</v>
      </c>
    </row>
    <row r="375" spans="1:6">
      <c r="A375">
        <v>399</v>
      </c>
      <c r="B375" t="s">
        <v>206</v>
      </c>
      <c r="C375" t="s">
        <v>2388</v>
      </c>
      <c r="D375" t="s">
        <v>2227</v>
      </c>
    </row>
    <row r="376" spans="1:6">
      <c r="A376">
        <v>400</v>
      </c>
      <c r="B376" t="s">
        <v>206</v>
      </c>
      <c r="C376" t="s">
        <v>5463</v>
      </c>
      <c r="D376" t="s">
        <v>5460</v>
      </c>
    </row>
    <row r="377" spans="1:6">
      <c r="A377">
        <v>401</v>
      </c>
      <c r="B377" t="s">
        <v>206</v>
      </c>
      <c r="C377" t="s">
        <v>5481</v>
      </c>
      <c r="D377" t="s">
        <v>5460</v>
      </c>
    </row>
    <row r="378" spans="1:6">
      <c r="A378">
        <v>402</v>
      </c>
      <c r="B378" t="s">
        <v>206</v>
      </c>
      <c r="C378" t="s">
        <v>2939</v>
      </c>
      <c r="D378" t="s">
        <v>2923</v>
      </c>
    </row>
    <row r="379" spans="1:6">
      <c r="A379">
        <v>403</v>
      </c>
      <c r="B379" t="s">
        <v>206</v>
      </c>
      <c r="C379" t="s">
        <v>4097</v>
      </c>
      <c r="D379" t="s">
        <v>95</v>
      </c>
    </row>
    <row r="380" spans="1:6">
      <c r="A380">
        <v>404</v>
      </c>
      <c r="B380" t="s">
        <v>116</v>
      </c>
      <c r="C380" t="s">
        <v>6885</v>
      </c>
      <c r="D380" t="s">
        <v>6889</v>
      </c>
    </row>
    <row r="381" spans="1:6">
      <c r="A381">
        <v>405</v>
      </c>
      <c r="B381" t="s">
        <v>116</v>
      </c>
      <c r="C381" t="s">
        <v>6583</v>
      </c>
      <c r="D381" t="s">
        <v>6587</v>
      </c>
    </row>
    <row r="382" spans="1:6">
      <c r="A382">
        <v>406</v>
      </c>
      <c r="B382" t="s">
        <v>116</v>
      </c>
      <c r="C382" t="s">
        <v>5005</v>
      </c>
      <c r="D382" t="s">
        <v>4880</v>
      </c>
    </row>
    <row r="383" spans="1:6">
      <c r="A383">
        <v>407</v>
      </c>
      <c r="B383" t="s">
        <v>116</v>
      </c>
      <c r="C383" t="s">
        <v>6672</v>
      </c>
      <c r="D383" t="s">
        <v>6674</v>
      </c>
    </row>
    <row r="384" spans="1:6">
      <c r="A384">
        <v>408</v>
      </c>
      <c r="B384" t="s">
        <v>116</v>
      </c>
      <c r="C384" t="s">
        <v>1282</v>
      </c>
      <c r="D384" t="s">
        <v>1278</v>
      </c>
    </row>
    <row r="385" spans="1:6">
      <c r="A385">
        <v>409</v>
      </c>
      <c r="B385" t="s">
        <v>116</v>
      </c>
      <c r="C385" t="s">
        <v>4470</v>
      </c>
      <c r="D385" t="s">
        <v>4467</v>
      </c>
    </row>
    <row r="386" spans="1:6">
      <c r="A386">
        <v>410</v>
      </c>
      <c r="B386" t="s">
        <v>116</v>
      </c>
      <c r="C386" t="s">
        <v>123</v>
      </c>
      <c r="D386" t="s">
        <v>129</v>
      </c>
    </row>
    <row r="387" spans="1:6">
      <c r="A387">
        <v>1415</v>
      </c>
      <c r="B387" t="s">
        <v>28</v>
      </c>
      <c r="C387" t="s">
        <v>5592</v>
      </c>
      <c r="E387" t="s">
        <v>553</v>
      </c>
      <c r="F387" s="3" t="s">
        <v>8889</v>
      </c>
    </row>
    <row r="388" spans="1:6">
      <c r="A388">
        <v>1435</v>
      </c>
      <c r="B388" t="s">
        <v>2653</v>
      </c>
      <c r="C388" t="s">
        <v>6502</v>
      </c>
      <c r="E388" t="s">
        <v>553</v>
      </c>
      <c r="F388" s="18" t="s">
        <v>8893</v>
      </c>
    </row>
    <row r="389" spans="1:6">
      <c r="A389">
        <v>1456</v>
      </c>
      <c r="B389" t="s">
        <v>4175</v>
      </c>
      <c r="C389" t="s">
        <v>8989</v>
      </c>
      <c r="E389" t="s">
        <v>553</v>
      </c>
      <c r="F389" s="18" t="s">
        <v>8893</v>
      </c>
    </row>
    <row r="390" spans="1:6">
      <c r="A390">
        <v>416</v>
      </c>
      <c r="B390" t="s">
        <v>6728</v>
      </c>
      <c r="C390" t="s">
        <v>6734</v>
      </c>
      <c r="D390" t="s">
        <v>6737</v>
      </c>
    </row>
    <row r="391" spans="1:6">
      <c r="A391">
        <v>417</v>
      </c>
      <c r="B391" t="s">
        <v>6728</v>
      </c>
      <c r="C391" t="s">
        <v>7402</v>
      </c>
      <c r="D391" t="s">
        <v>7395</v>
      </c>
    </row>
    <row r="392" spans="1:6">
      <c r="A392">
        <v>418</v>
      </c>
      <c r="B392" t="s">
        <v>6728</v>
      </c>
      <c r="C392" t="s">
        <v>7391</v>
      </c>
      <c r="D392" t="s">
        <v>7395</v>
      </c>
    </row>
    <row r="393" spans="1:6">
      <c r="A393">
        <v>419</v>
      </c>
      <c r="B393" t="s">
        <v>6728</v>
      </c>
      <c r="C393" t="s">
        <v>7209</v>
      </c>
      <c r="D393" t="s">
        <v>7212</v>
      </c>
    </row>
    <row r="394" spans="1:6">
      <c r="A394">
        <v>420</v>
      </c>
      <c r="B394" t="s">
        <v>6728</v>
      </c>
      <c r="C394" t="s">
        <v>7391</v>
      </c>
      <c r="D394" t="s">
        <v>7395</v>
      </c>
    </row>
    <row r="395" spans="1:6">
      <c r="A395">
        <v>1462</v>
      </c>
      <c r="B395" t="s">
        <v>258</v>
      </c>
      <c r="C395" t="s">
        <v>8990</v>
      </c>
      <c r="E395" t="s">
        <v>553</v>
      </c>
      <c r="F395" s="18" t="s">
        <v>8893</v>
      </c>
    </row>
    <row r="396" spans="1:6">
      <c r="A396">
        <v>1493</v>
      </c>
      <c r="B396" t="s">
        <v>1639</v>
      </c>
      <c r="C396" t="s">
        <v>8991</v>
      </c>
      <c r="E396" t="s">
        <v>553</v>
      </c>
      <c r="F396" s="18" t="s">
        <v>8893</v>
      </c>
    </row>
    <row r="397" spans="1:6">
      <c r="A397">
        <v>423</v>
      </c>
      <c r="B397" t="s">
        <v>1745</v>
      </c>
      <c r="C397" t="s">
        <v>6649</v>
      </c>
      <c r="D397" t="s">
        <v>6633</v>
      </c>
    </row>
    <row r="398" spans="1:6">
      <c r="A398">
        <v>424</v>
      </c>
      <c r="B398" t="s">
        <v>1745</v>
      </c>
      <c r="C398" t="s">
        <v>3186</v>
      </c>
      <c r="D398" t="s">
        <v>3169</v>
      </c>
      <c r="F398" s="9"/>
    </row>
    <row r="399" spans="1:6">
      <c r="A399">
        <v>425</v>
      </c>
      <c r="B399" t="s">
        <v>3357</v>
      </c>
      <c r="C399" t="s">
        <v>3362</v>
      </c>
      <c r="D399" t="s">
        <v>3218</v>
      </c>
    </row>
    <row r="400" spans="1:6">
      <c r="A400">
        <v>426</v>
      </c>
      <c r="B400" t="s">
        <v>2641</v>
      </c>
      <c r="C400" t="s">
        <v>6099</v>
      </c>
      <c r="D400" t="s">
        <v>5861</v>
      </c>
    </row>
    <row r="401" spans="1:6">
      <c r="A401">
        <v>427</v>
      </c>
      <c r="B401" t="s">
        <v>2641</v>
      </c>
      <c r="C401" t="s">
        <v>3999</v>
      </c>
      <c r="D401" t="s">
        <v>3980</v>
      </c>
    </row>
    <row r="402" spans="1:6">
      <c r="A402">
        <v>428</v>
      </c>
      <c r="B402" t="s">
        <v>2641</v>
      </c>
      <c r="C402" t="s">
        <v>4049</v>
      </c>
      <c r="D402" t="s">
        <v>3980</v>
      </c>
    </row>
    <row r="403" spans="1:6">
      <c r="A403">
        <v>429</v>
      </c>
      <c r="B403" t="s">
        <v>2641</v>
      </c>
      <c r="C403" t="s">
        <v>4059</v>
      </c>
      <c r="D403" t="s">
        <v>3980</v>
      </c>
    </row>
    <row r="404" spans="1:6">
      <c r="A404">
        <v>430</v>
      </c>
      <c r="B404" t="s">
        <v>2641</v>
      </c>
      <c r="C404" t="s">
        <v>4074</v>
      </c>
      <c r="D404" t="s">
        <v>3980</v>
      </c>
    </row>
    <row r="405" spans="1:6">
      <c r="A405">
        <v>431</v>
      </c>
      <c r="B405" t="s">
        <v>2641</v>
      </c>
      <c r="C405" t="s">
        <v>2646</v>
      </c>
      <c r="D405" t="s">
        <v>2567</v>
      </c>
    </row>
    <row r="406" spans="1:6">
      <c r="A406">
        <v>432</v>
      </c>
      <c r="B406" t="s">
        <v>2641</v>
      </c>
      <c r="C406" t="s">
        <v>3606</v>
      </c>
      <c r="D406" t="s">
        <v>3611</v>
      </c>
    </row>
    <row r="407" spans="1:6">
      <c r="A407">
        <v>433</v>
      </c>
      <c r="B407" t="s">
        <v>2641</v>
      </c>
      <c r="C407" t="s">
        <v>3984</v>
      </c>
      <c r="D407" t="s">
        <v>3980</v>
      </c>
    </row>
    <row r="408" spans="1:6">
      <c r="A408">
        <v>434</v>
      </c>
      <c r="B408" t="s">
        <v>3875</v>
      </c>
      <c r="C408" t="s">
        <v>5625</v>
      </c>
      <c r="D408" t="s">
        <v>5613</v>
      </c>
    </row>
    <row r="409" spans="1:6">
      <c r="A409">
        <v>1520</v>
      </c>
      <c r="B409" t="s">
        <v>4548</v>
      </c>
      <c r="C409" t="s">
        <v>8992</v>
      </c>
      <c r="E409" t="s">
        <v>553</v>
      </c>
      <c r="F409" s="18" t="s">
        <v>8893</v>
      </c>
    </row>
    <row r="410" spans="1:6">
      <c r="A410">
        <v>436</v>
      </c>
      <c r="B410" t="s">
        <v>3875</v>
      </c>
      <c r="C410" t="s">
        <v>6790</v>
      </c>
      <c r="D410" t="s">
        <v>6795</v>
      </c>
    </row>
    <row r="411" spans="1:6">
      <c r="A411">
        <v>437</v>
      </c>
      <c r="B411" t="s">
        <v>3875</v>
      </c>
      <c r="C411" t="s">
        <v>3880</v>
      </c>
      <c r="D411" t="s">
        <v>3885</v>
      </c>
    </row>
    <row r="412" spans="1:6">
      <c r="A412">
        <v>438</v>
      </c>
      <c r="B412" t="s">
        <v>3875</v>
      </c>
      <c r="C412" t="s">
        <v>4123</v>
      </c>
      <c r="D412" t="s">
        <v>4119</v>
      </c>
      <c r="F412" s="9"/>
    </row>
    <row r="413" spans="1:6">
      <c r="A413">
        <v>439</v>
      </c>
      <c r="B413" t="s">
        <v>3875</v>
      </c>
      <c r="C413" t="s">
        <v>6661</v>
      </c>
      <c r="D413" t="s">
        <v>6579</v>
      </c>
    </row>
    <row r="414" spans="1:6">
      <c r="A414">
        <v>440</v>
      </c>
      <c r="B414" t="s">
        <v>3875</v>
      </c>
      <c r="C414" t="s">
        <v>6798</v>
      </c>
      <c r="D414" t="s">
        <v>6795</v>
      </c>
    </row>
    <row r="415" spans="1:6">
      <c r="A415">
        <v>441</v>
      </c>
      <c r="B415" t="s">
        <v>3875</v>
      </c>
      <c r="C415" t="s">
        <v>7202</v>
      </c>
      <c r="D415" t="s">
        <v>7206</v>
      </c>
    </row>
    <row r="416" spans="1:6">
      <c r="A416">
        <v>442</v>
      </c>
      <c r="B416" t="s">
        <v>4009</v>
      </c>
      <c r="C416" t="s">
        <v>4046</v>
      </c>
      <c r="D416" t="s">
        <v>3980</v>
      </c>
    </row>
    <row r="417" spans="1:6">
      <c r="A417">
        <v>443</v>
      </c>
      <c r="B417" t="s">
        <v>4009</v>
      </c>
      <c r="C417" t="s">
        <v>4043</v>
      </c>
      <c r="D417" t="s">
        <v>3980</v>
      </c>
    </row>
    <row r="418" spans="1:6">
      <c r="A418">
        <v>444</v>
      </c>
      <c r="B418" t="s">
        <v>4009</v>
      </c>
      <c r="C418" t="s">
        <v>4052</v>
      </c>
      <c r="D418" t="s">
        <v>3980</v>
      </c>
    </row>
    <row r="419" spans="1:6">
      <c r="A419">
        <v>445</v>
      </c>
      <c r="B419" t="s">
        <v>4009</v>
      </c>
      <c r="C419" t="s">
        <v>4026</v>
      </c>
      <c r="D419" t="s">
        <v>3980</v>
      </c>
    </row>
    <row r="420" spans="1:6">
      <c r="A420">
        <v>446</v>
      </c>
      <c r="B420" t="s">
        <v>4009</v>
      </c>
      <c r="C420" t="s">
        <v>4014</v>
      </c>
      <c r="D420" t="s">
        <v>3980</v>
      </c>
    </row>
    <row r="421" spans="1:6">
      <c r="A421">
        <v>447</v>
      </c>
      <c r="B421" t="s">
        <v>4958</v>
      </c>
      <c r="C421" t="s">
        <v>5403</v>
      </c>
      <c r="D421" t="s">
        <v>43</v>
      </c>
    </row>
    <row r="422" spans="1:6">
      <c r="A422">
        <v>448</v>
      </c>
      <c r="B422" t="s">
        <v>4958</v>
      </c>
      <c r="C422" t="s">
        <v>4963</v>
      </c>
      <c r="D422" t="s">
        <v>4880</v>
      </c>
    </row>
    <row r="423" spans="1:6">
      <c r="A423">
        <v>449</v>
      </c>
      <c r="B423" t="s">
        <v>2352</v>
      </c>
      <c r="C423" t="s">
        <v>2613</v>
      </c>
      <c r="D423" t="s">
        <v>2567</v>
      </c>
    </row>
    <row r="424" spans="1:6">
      <c r="A424">
        <v>450</v>
      </c>
      <c r="B424" t="s">
        <v>2352</v>
      </c>
      <c r="C424" t="s">
        <v>2608</v>
      </c>
      <c r="D424" t="s">
        <v>2567</v>
      </c>
    </row>
    <row r="425" spans="1:6">
      <c r="A425">
        <v>451</v>
      </c>
      <c r="B425" t="s">
        <v>2352</v>
      </c>
      <c r="C425" t="s">
        <v>2603</v>
      </c>
      <c r="D425" t="s">
        <v>2567</v>
      </c>
      <c r="F425" s="9"/>
    </row>
    <row r="426" spans="1:6">
      <c r="A426">
        <v>452</v>
      </c>
      <c r="B426" t="s">
        <v>2352</v>
      </c>
      <c r="C426" t="s">
        <v>5960</v>
      </c>
      <c r="D426" t="s">
        <v>5861</v>
      </c>
    </row>
    <row r="427" spans="1:6">
      <c r="A427">
        <v>453</v>
      </c>
      <c r="B427" t="s">
        <v>2352</v>
      </c>
      <c r="C427" t="s">
        <v>2358</v>
      </c>
      <c r="D427" t="s">
        <v>2227</v>
      </c>
    </row>
    <row r="428" spans="1:6">
      <c r="A428">
        <v>454</v>
      </c>
      <c r="B428" t="s">
        <v>2352</v>
      </c>
      <c r="C428" t="s">
        <v>5048</v>
      </c>
      <c r="D428" t="s">
        <v>4880</v>
      </c>
    </row>
    <row r="429" spans="1:6">
      <c r="A429">
        <v>455</v>
      </c>
      <c r="B429" t="s">
        <v>2352</v>
      </c>
      <c r="C429" t="s">
        <v>3866</v>
      </c>
      <c r="D429" t="s">
        <v>3746</v>
      </c>
    </row>
    <row r="430" spans="1:6">
      <c r="A430">
        <v>456</v>
      </c>
      <c r="B430" t="s">
        <v>2352</v>
      </c>
      <c r="C430" t="s">
        <v>3856</v>
      </c>
      <c r="D430" t="s">
        <v>3746</v>
      </c>
      <c r="F430" s="9"/>
    </row>
    <row r="431" spans="1:6">
      <c r="A431">
        <v>457</v>
      </c>
      <c r="B431" t="s">
        <v>2352</v>
      </c>
      <c r="C431" t="s">
        <v>3827</v>
      </c>
      <c r="D431" t="s">
        <v>3746</v>
      </c>
    </row>
    <row r="432" spans="1:6">
      <c r="A432">
        <v>458</v>
      </c>
      <c r="B432" t="s">
        <v>2352</v>
      </c>
      <c r="C432" t="s">
        <v>3794</v>
      </c>
      <c r="D432" t="s">
        <v>3746</v>
      </c>
    </row>
    <row r="433" spans="1:6">
      <c r="A433">
        <v>459</v>
      </c>
      <c r="B433" t="s">
        <v>6819</v>
      </c>
      <c r="C433" t="s">
        <v>6824</v>
      </c>
      <c r="D433" t="s">
        <v>6818</v>
      </c>
    </row>
    <row r="434" spans="1:6">
      <c r="A434">
        <v>1565</v>
      </c>
      <c r="B434" t="s">
        <v>7890</v>
      </c>
      <c r="C434" t="s">
        <v>8343</v>
      </c>
      <c r="E434" t="s">
        <v>553</v>
      </c>
      <c r="F434" s="3" t="s">
        <v>8889</v>
      </c>
    </row>
    <row r="435" spans="1:6">
      <c r="A435">
        <v>461</v>
      </c>
      <c r="B435" t="s">
        <v>8106</v>
      </c>
      <c r="C435" t="s">
        <v>8546</v>
      </c>
      <c r="D435" t="s">
        <v>4139</v>
      </c>
    </row>
    <row r="436" spans="1:6">
      <c r="A436">
        <v>462</v>
      </c>
      <c r="B436" t="s">
        <v>8106</v>
      </c>
      <c r="C436" t="s">
        <v>8788</v>
      </c>
      <c r="D436" t="s">
        <v>7749</v>
      </c>
    </row>
    <row r="437" spans="1:6">
      <c r="A437">
        <v>463</v>
      </c>
      <c r="B437" t="s">
        <v>8106</v>
      </c>
      <c r="C437" t="s">
        <v>8792</v>
      </c>
      <c r="D437" t="s">
        <v>7749</v>
      </c>
    </row>
    <row r="438" spans="1:6">
      <c r="A438">
        <v>1566</v>
      </c>
      <c r="B438" t="s">
        <v>7890</v>
      </c>
      <c r="C438" t="s">
        <v>8332</v>
      </c>
      <c r="E438" t="s">
        <v>553</v>
      </c>
      <c r="F438" s="3" t="s">
        <v>8889</v>
      </c>
    </row>
    <row r="439" spans="1:6">
      <c r="A439">
        <v>465</v>
      </c>
      <c r="B439" t="s">
        <v>8106</v>
      </c>
      <c r="C439" t="s">
        <v>8647</v>
      </c>
      <c r="D439" t="s">
        <v>4880</v>
      </c>
    </row>
    <row r="440" spans="1:6">
      <c r="A440">
        <v>1567</v>
      </c>
      <c r="B440" t="s">
        <v>7890</v>
      </c>
      <c r="C440" t="s">
        <v>8827</v>
      </c>
      <c r="E440" t="s">
        <v>553</v>
      </c>
      <c r="F440" s="3" t="s">
        <v>8889</v>
      </c>
    </row>
    <row r="441" spans="1:6">
      <c r="A441">
        <v>467</v>
      </c>
      <c r="B441" t="s">
        <v>8106</v>
      </c>
      <c r="C441" t="s">
        <v>8653</v>
      </c>
      <c r="D441" t="s">
        <v>4880</v>
      </c>
    </row>
    <row r="442" spans="1:6">
      <c r="A442">
        <v>468</v>
      </c>
      <c r="B442" t="s">
        <v>8106</v>
      </c>
      <c r="C442" t="s">
        <v>8375</v>
      </c>
      <c r="D442" t="s">
        <v>1031</v>
      </c>
    </row>
    <row r="443" spans="1:6">
      <c r="A443">
        <v>469</v>
      </c>
      <c r="B443" t="s">
        <v>8106</v>
      </c>
      <c r="C443" t="s">
        <v>8624</v>
      </c>
      <c r="D443" t="s">
        <v>4840</v>
      </c>
    </row>
    <row r="444" spans="1:6">
      <c r="A444">
        <v>470</v>
      </c>
      <c r="B444" t="s">
        <v>8106</v>
      </c>
      <c r="C444" t="s">
        <v>8367</v>
      </c>
      <c r="D444" t="s">
        <v>1031</v>
      </c>
    </row>
    <row r="445" spans="1:6">
      <c r="A445">
        <v>1568</v>
      </c>
      <c r="B445" t="s">
        <v>7890</v>
      </c>
      <c r="C445" t="s">
        <v>8831</v>
      </c>
      <c r="E445" t="s">
        <v>553</v>
      </c>
      <c r="F445" s="3" t="s">
        <v>8889</v>
      </c>
    </row>
    <row r="446" spans="1:6">
      <c r="A446">
        <v>1588</v>
      </c>
      <c r="B446" t="s">
        <v>1954</v>
      </c>
      <c r="C446" t="s">
        <v>8993</v>
      </c>
      <c r="E446" t="s">
        <v>553</v>
      </c>
      <c r="F446" s="18" t="s">
        <v>8893</v>
      </c>
    </row>
    <row r="447" spans="1:6">
      <c r="A447">
        <v>209</v>
      </c>
      <c r="B447" t="s">
        <v>688</v>
      </c>
      <c r="C447" t="s">
        <v>825</v>
      </c>
      <c r="D447" t="s">
        <v>820</v>
      </c>
      <c r="E447" t="s">
        <v>8994</v>
      </c>
      <c r="F447" s="5" t="s">
        <v>8870</v>
      </c>
    </row>
    <row r="448" spans="1:6">
      <c r="A448">
        <v>474</v>
      </c>
      <c r="B448" t="s">
        <v>1459</v>
      </c>
      <c r="C448" t="s">
        <v>4190</v>
      </c>
      <c r="D448" t="s">
        <v>4139</v>
      </c>
    </row>
    <row r="449" spans="1:6">
      <c r="A449">
        <v>475</v>
      </c>
      <c r="B449" t="s">
        <v>1459</v>
      </c>
      <c r="C449" t="s">
        <v>1466</v>
      </c>
      <c r="D449" t="s">
        <v>1449</v>
      </c>
    </row>
    <row r="450" spans="1:6">
      <c r="A450">
        <v>290</v>
      </c>
      <c r="B450" t="s">
        <v>2685</v>
      </c>
      <c r="C450" t="s">
        <v>7184</v>
      </c>
      <c r="D450" t="s">
        <v>7188</v>
      </c>
      <c r="E450" t="s">
        <v>8994</v>
      </c>
      <c r="F450" s="5" t="s">
        <v>8878</v>
      </c>
    </row>
    <row r="451" spans="1:6">
      <c r="A451">
        <v>477</v>
      </c>
      <c r="B451" t="s">
        <v>1459</v>
      </c>
      <c r="C451" t="s">
        <v>5794</v>
      </c>
      <c r="D451" t="s">
        <v>5719</v>
      </c>
    </row>
    <row r="452" spans="1:6">
      <c r="A452">
        <v>478</v>
      </c>
      <c r="B452" t="s">
        <v>1459</v>
      </c>
      <c r="C452" t="s">
        <v>3928</v>
      </c>
      <c r="D452" t="s">
        <v>3911</v>
      </c>
    </row>
    <row r="453" spans="1:6">
      <c r="A453">
        <v>479</v>
      </c>
      <c r="B453" t="s">
        <v>1459</v>
      </c>
      <c r="C453" t="s">
        <v>5759</v>
      </c>
      <c r="D453" t="s">
        <v>5719</v>
      </c>
    </row>
    <row r="454" spans="1:6">
      <c r="A454">
        <v>480</v>
      </c>
      <c r="B454" t="s">
        <v>1459</v>
      </c>
      <c r="C454" t="s">
        <v>3893</v>
      </c>
      <c r="D454" t="s">
        <v>3895</v>
      </c>
    </row>
    <row r="455" spans="1:6">
      <c r="A455">
        <v>481</v>
      </c>
      <c r="B455" t="s">
        <v>1459</v>
      </c>
      <c r="C455" t="s">
        <v>6770</v>
      </c>
      <c r="D455" t="s">
        <v>6767</v>
      </c>
    </row>
    <row r="456" spans="1:6">
      <c r="A456">
        <v>482</v>
      </c>
      <c r="B456" t="s">
        <v>1459</v>
      </c>
      <c r="C456" t="s">
        <v>4219</v>
      </c>
      <c r="D456" t="s">
        <v>4139</v>
      </c>
    </row>
    <row r="457" spans="1:6">
      <c r="A457">
        <v>483</v>
      </c>
      <c r="B457" t="s">
        <v>1459</v>
      </c>
      <c r="C457" t="s">
        <v>4404</v>
      </c>
      <c r="D457" t="s">
        <v>4386</v>
      </c>
    </row>
    <row r="458" spans="1:6">
      <c r="A458">
        <v>521</v>
      </c>
      <c r="B458" t="s">
        <v>8285</v>
      </c>
      <c r="C458" t="s">
        <v>8292</v>
      </c>
      <c r="D458" t="s">
        <v>600</v>
      </c>
    </row>
    <row r="459" spans="1:6">
      <c r="A459">
        <v>522</v>
      </c>
      <c r="B459" t="s">
        <v>8285</v>
      </c>
      <c r="C459" t="s">
        <v>8321</v>
      </c>
      <c r="D459" t="s">
        <v>5861</v>
      </c>
    </row>
    <row r="460" spans="1:6">
      <c r="A460">
        <v>523</v>
      </c>
      <c r="B460" t="s">
        <v>8285</v>
      </c>
      <c r="C460" t="s">
        <v>8316</v>
      </c>
      <c r="D460" t="s">
        <v>5861</v>
      </c>
    </row>
    <row r="461" spans="1:6">
      <c r="A461">
        <v>524</v>
      </c>
      <c r="B461" t="s">
        <v>8285</v>
      </c>
      <c r="C461" t="s">
        <v>8381</v>
      </c>
      <c r="D461" t="s">
        <v>1350</v>
      </c>
    </row>
    <row r="462" spans="1:6">
      <c r="A462">
        <v>525</v>
      </c>
      <c r="B462" t="s">
        <v>8285</v>
      </c>
      <c r="C462" t="s">
        <v>8613</v>
      </c>
      <c r="D462" t="s">
        <v>4585</v>
      </c>
    </row>
    <row r="463" spans="1:6">
      <c r="A463">
        <v>526</v>
      </c>
      <c r="B463" t="s">
        <v>8285</v>
      </c>
      <c r="C463" t="s">
        <v>8510</v>
      </c>
      <c r="D463" t="s">
        <v>3746</v>
      </c>
    </row>
    <row r="464" spans="1:6">
      <c r="A464">
        <v>350</v>
      </c>
      <c r="B464" t="s">
        <v>7083</v>
      </c>
      <c r="C464" t="s">
        <v>7939</v>
      </c>
      <c r="D464" t="s">
        <v>7942</v>
      </c>
      <c r="E464" t="s">
        <v>8994</v>
      </c>
      <c r="F464" s="5" t="s">
        <v>8879</v>
      </c>
    </row>
    <row r="465" spans="1:6">
      <c r="A465">
        <v>528</v>
      </c>
      <c r="B465" t="s">
        <v>8285</v>
      </c>
      <c r="C465" t="s">
        <v>8305</v>
      </c>
      <c r="D465" t="s">
        <v>8307</v>
      </c>
    </row>
    <row r="466" spans="1:6">
      <c r="A466">
        <v>529</v>
      </c>
      <c r="B466" t="s">
        <v>8285</v>
      </c>
      <c r="C466" t="s">
        <v>8311</v>
      </c>
      <c r="D466" t="s">
        <v>5850</v>
      </c>
    </row>
    <row r="467" spans="1:6">
      <c r="A467">
        <v>530</v>
      </c>
      <c r="B467" t="s">
        <v>8285</v>
      </c>
      <c r="C467" t="s">
        <v>8392</v>
      </c>
      <c r="D467" t="s">
        <v>8395</v>
      </c>
    </row>
    <row r="468" spans="1:6">
      <c r="A468">
        <v>531</v>
      </c>
      <c r="B468" t="s">
        <v>800</v>
      </c>
      <c r="C468" t="s">
        <v>4435</v>
      </c>
      <c r="D468" t="s">
        <v>4431</v>
      </c>
    </row>
    <row r="469" spans="1:6">
      <c r="A469">
        <v>532</v>
      </c>
      <c r="B469" t="s">
        <v>800</v>
      </c>
      <c r="C469" t="s">
        <v>2681</v>
      </c>
      <c r="D469" t="s">
        <v>2672</v>
      </c>
    </row>
    <row r="470" spans="1:6">
      <c r="A470">
        <v>464</v>
      </c>
      <c r="B470" t="s">
        <v>8106</v>
      </c>
      <c r="C470" t="s">
        <v>8111</v>
      </c>
      <c r="D470" t="s">
        <v>2828</v>
      </c>
      <c r="E470" t="s">
        <v>8994</v>
      </c>
      <c r="F470" s="5" t="s">
        <v>8448</v>
      </c>
    </row>
    <row r="471" spans="1:6">
      <c r="A471">
        <v>534</v>
      </c>
      <c r="B471" t="s">
        <v>800</v>
      </c>
      <c r="C471" t="s">
        <v>3834</v>
      </c>
      <c r="D471" t="s">
        <v>3746</v>
      </c>
    </row>
    <row r="472" spans="1:6">
      <c r="A472">
        <v>535</v>
      </c>
      <c r="B472" t="s">
        <v>800</v>
      </c>
      <c r="C472" t="s">
        <v>806</v>
      </c>
      <c r="D472" t="s">
        <v>812</v>
      </c>
    </row>
    <row r="473" spans="1:6">
      <c r="A473">
        <v>536</v>
      </c>
      <c r="B473" t="s">
        <v>2091</v>
      </c>
      <c r="C473" t="s">
        <v>4056</v>
      </c>
      <c r="D473" t="s">
        <v>3980</v>
      </c>
    </row>
    <row r="474" spans="1:6">
      <c r="A474">
        <v>537</v>
      </c>
      <c r="B474" t="s">
        <v>2091</v>
      </c>
      <c r="C474" t="s">
        <v>4316</v>
      </c>
      <c r="D474" t="s">
        <v>4318</v>
      </c>
    </row>
    <row r="475" spans="1:6">
      <c r="A475">
        <v>538</v>
      </c>
      <c r="B475" t="s">
        <v>2091</v>
      </c>
      <c r="C475" t="s">
        <v>2617</v>
      </c>
      <c r="D475" t="s">
        <v>2567</v>
      </c>
    </row>
    <row r="476" spans="1:6">
      <c r="A476">
        <v>539</v>
      </c>
      <c r="B476" t="s">
        <v>2091</v>
      </c>
      <c r="C476" t="s">
        <v>4336</v>
      </c>
      <c r="D476" t="s">
        <v>4332</v>
      </c>
    </row>
    <row r="477" spans="1:6">
      <c r="A477">
        <v>540</v>
      </c>
      <c r="B477" t="s">
        <v>2091</v>
      </c>
      <c r="C477" t="s">
        <v>3443</v>
      </c>
      <c r="D477" t="s">
        <v>3384</v>
      </c>
    </row>
    <row r="478" spans="1:6">
      <c r="A478">
        <v>541</v>
      </c>
      <c r="B478" t="s">
        <v>2091</v>
      </c>
      <c r="C478" t="s">
        <v>2097</v>
      </c>
      <c r="D478" t="s">
        <v>2005</v>
      </c>
    </row>
    <row r="479" spans="1:6">
      <c r="A479">
        <v>542</v>
      </c>
      <c r="B479" t="s">
        <v>2091</v>
      </c>
      <c r="C479" t="s">
        <v>3008</v>
      </c>
      <c r="D479" t="s">
        <v>3013</v>
      </c>
    </row>
    <row r="480" spans="1:6">
      <c r="A480">
        <v>543</v>
      </c>
      <c r="B480" t="s">
        <v>2091</v>
      </c>
      <c r="C480" t="s">
        <v>4329</v>
      </c>
      <c r="D480" t="s">
        <v>4332</v>
      </c>
    </row>
    <row r="481" spans="1:6">
      <c r="A481">
        <v>544</v>
      </c>
      <c r="B481" t="s">
        <v>2091</v>
      </c>
      <c r="C481" t="s">
        <v>3860</v>
      </c>
      <c r="D481" t="s">
        <v>3746</v>
      </c>
    </row>
    <row r="482" spans="1:6">
      <c r="A482">
        <v>545</v>
      </c>
      <c r="B482" t="s">
        <v>2091</v>
      </c>
      <c r="C482" t="s">
        <v>4031</v>
      </c>
      <c r="D482" t="s">
        <v>3980</v>
      </c>
    </row>
    <row r="483" spans="1:6">
      <c r="A483">
        <v>546</v>
      </c>
      <c r="B483" t="s">
        <v>2573</v>
      </c>
      <c r="C483" t="s">
        <v>2578</v>
      </c>
      <c r="D483" t="s">
        <v>2567</v>
      </c>
    </row>
    <row r="484" spans="1:6">
      <c r="A484">
        <v>547</v>
      </c>
      <c r="B484" t="s">
        <v>2573</v>
      </c>
      <c r="C484" t="s">
        <v>2718</v>
      </c>
      <c r="D484" t="s">
        <v>2715</v>
      </c>
    </row>
    <row r="485" spans="1:6">
      <c r="A485">
        <v>548</v>
      </c>
      <c r="B485" t="s">
        <v>2573</v>
      </c>
      <c r="C485" t="s">
        <v>4322</v>
      </c>
      <c r="D485" t="s">
        <v>4325</v>
      </c>
    </row>
    <row r="486" spans="1:6">
      <c r="A486">
        <v>549</v>
      </c>
      <c r="B486" t="s">
        <v>2573</v>
      </c>
      <c r="C486" t="s">
        <v>4510</v>
      </c>
      <c r="D486" t="s">
        <v>4503</v>
      </c>
    </row>
    <row r="487" spans="1:6">
      <c r="A487">
        <v>550</v>
      </c>
      <c r="B487" t="s">
        <v>2573</v>
      </c>
      <c r="C487" t="s">
        <v>2598</v>
      </c>
      <c r="D487" t="s">
        <v>2567</v>
      </c>
    </row>
    <row r="488" spans="1:6">
      <c r="A488">
        <v>551</v>
      </c>
      <c r="B488" t="s">
        <v>2573</v>
      </c>
      <c r="C488" t="s">
        <v>5677</v>
      </c>
      <c r="D488" t="s">
        <v>5679</v>
      </c>
    </row>
    <row r="489" spans="1:6">
      <c r="A489">
        <v>552</v>
      </c>
      <c r="B489" t="s">
        <v>2573</v>
      </c>
      <c r="C489" t="s">
        <v>4077</v>
      </c>
      <c r="D489" t="s">
        <v>3980</v>
      </c>
    </row>
    <row r="490" spans="1:6">
      <c r="A490">
        <v>553</v>
      </c>
      <c r="B490" t="s">
        <v>2573</v>
      </c>
      <c r="C490" t="s">
        <v>2865</v>
      </c>
      <c r="D490" t="s">
        <v>2857</v>
      </c>
    </row>
    <row r="491" spans="1:6">
      <c r="A491">
        <v>554</v>
      </c>
      <c r="B491" t="s">
        <v>2573</v>
      </c>
      <c r="C491" t="s">
        <v>2723</v>
      </c>
      <c r="D491" t="s">
        <v>2715</v>
      </c>
    </row>
    <row r="492" spans="1:6">
      <c r="A492">
        <v>555</v>
      </c>
      <c r="B492" t="s">
        <v>2021</v>
      </c>
      <c r="C492" t="s">
        <v>6382</v>
      </c>
      <c r="D492" t="s">
        <v>5861</v>
      </c>
      <c r="F492" s="9"/>
    </row>
    <row r="493" spans="1:6">
      <c r="A493">
        <v>556</v>
      </c>
      <c r="B493" t="s">
        <v>2021</v>
      </c>
      <c r="C493" t="s">
        <v>4867</v>
      </c>
      <c r="D493" t="s">
        <v>4840</v>
      </c>
    </row>
    <row r="494" spans="1:6">
      <c r="A494">
        <v>557</v>
      </c>
      <c r="B494" t="s">
        <v>2021</v>
      </c>
      <c r="C494" t="s">
        <v>2077</v>
      </c>
      <c r="D494" t="s">
        <v>2005</v>
      </c>
    </row>
    <row r="495" spans="1:6">
      <c r="A495">
        <v>558</v>
      </c>
      <c r="B495" t="s">
        <v>2021</v>
      </c>
      <c r="C495" t="s">
        <v>2027</v>
      </c>
      <c r="D495" t="s">
        <v>2005</v>
      </c>
    </row>
    <row r="496" spans="1:6">
      <c r="A496">
        <v>559</v>
      </c>
      <c r="B496" t="s">
        <v>2021</v>
      </c>
      <c r="C496" t="s">
        <v>6355</v>
      </c>
      <c r="D496" t="s">
        <v>5928</v>
      </c>
    </row>
    <row r="497" spans="1:4">
      <c r="A497">
        <v>560</v>
      </c>
      <c r="B497" t="s">
        <v>2021</v>
      </c>
      <c r="C497" t="s">
        <v>5522</v>
      </c>
      <c r="D497" t="s">
        <v>5460</v>
      </c>
    </row>
    <row r="498" spans="1:4">
      <c r="A498">
        <v>561</v>
      </c>
      <c r="B498" t="s">
        <v>2021</v>
      </c>
      <c r="C498" t="s">
        <v>4789</v>
      </c>
      <c r="D498" t="s">
        <v>4785</v>
      </c>
    </row>
    <row r="499" spans="1:4">
      <c r="A499">
        <v>562</v>
      </c>
      <c r="B499" t="s">
        <v>2021</v>
      </c>
      <c r="C499" t="s">
        <v>3411</v>
      </c>
      <c r="D499" t="s">
        <v>3384</v>
      </c>
    </row>
    <row r="500" spans="1:4">
      <c r="A500">
        <v>563</v>
      </c>
      <c r="B500" t="s">
        <v>2021</v>
      </c>
      <c r="C500" t="s">
        <v>3583</v>
      </c>
      <c r="D500" t="s">
        <v>3587</v>
      </c>
    </row>
    <row r="501" spans="1:4">
      <c r="A501">
        <v>564</v>
      </c>
      <c r="B501" t="s">
        <v>8355</v>
      </c>
      <c r="C501" t="s">
        <v>8468</v>
      </c>
      <c r="D501" t="s">
        <v>3218</v>
      </c>
    </row>
    <row r="502" spans="1:4">
      <c r="A502">
        <v>565</v>
      </c>
      <c r="B502" t="s">
        <v>8355</v>
      </c>
      <c r="C502" t="s">
        <v>8433</v>
      </c>
      <c r="D502" t="s">
        <v>2518</v>
      </c>
    </row>
    <row r="503" spans="1:4">
      <c r="A503">
        <v>566</v>
      </c>
      <c r="B503" t="s">
        <v>8355</v>
      </c>
      <c r="C503" t="s">
        <v>8505</v>
      </c>
      <c r="D503" t="s">
        <v>3623</v>
      </c>
    </row>
    <row r="504" spans="1:4">
      <c r="A504">
        <v>567</v>
      </c>
      <c r="B504" t="s">
        <v>8355</v>
      </c>
      <c r="C504" t="s">
        <v>8580</v>
      </c>
      <c r="D504" t="s">
        <v>4294</v>
      </c>
    </row>
    <row r="505" spans="1:4">
      <c r="A505">
        <v>568</v>
      </c>
      <c r="B505" t="s">
        <v>8355</v>
      </c>
      <c r="C505" t="s">
        <v>8499</v>
      </c>
      <c r="D505" t="s">
        <v>3623</v>
      </c>
    </row>
    <row r="506" spans="1:4">
      <c r="A506">
        <v>569</v>
      </c>
      <c r="B506" t="s">
        <v>8355</v>
      </c>
      <c r="C506" t="s">
        <v>8493</v>
      </c>
      <c r="D506" t="s">
        <v>3623</v>
      </c>
    </row>
    <row r="507" spans="1:4">
      <c r="A507">
        <v>570</v>
      </c>
      <c r="B507" t="s">
        <v>8355</v>
      </c>
      <c r="C507" t="s">
        <v>8529</v>
      </c>
      <c r="D507" t="s">
        <v>8533</v>
      </c>
    </row>
    <row r="508" spans="1:4">
      <c r="A508">
        <v>571</v>
      </c>
      <c r="B508" t="s">
        <v>8355</v>
      </c>
      <c r="C508" t="s">
        <v>8400</v>
      </c>
      <c r="D508" t="s">
        <v>1613</v>
      </c>
    </row>
    <row r="509" spans="1:4">
      <c r="A509">
        <v>572</v>
      </c>
      <c r="B509" t="s">
        <v>8355</v>
      </c>
      <c r="C509" t="s">
        <v>8361</v>
      </c>
      <c r="D509" t="s">
        <v>952</v>
      </c>
    </row>
    <row r="510" spans="1:4">
      <c r="A510">
        <v>573</v>
      </c>
      <c r="B510" t="s">
        <v>341</v>
      </c>
      <c r="C510" t="s">
        <v>4546</v>
      </c>
      <c r="D510" t="s">
        <v>4547</v>
      </c>
    </row>
    <row r="511" spans="1:4">
      <c r="A511">
        <v>574</v>
      </c>
      <c r="B511" t="s">
        <v>341</v>
      </c>
      <c r="C511" t="s">
        <v>5335</v>
      </c>
      <c r="D511" t="s">
        <v>5337</v>
      </c>
    </row>
    <row r="512" spans="1:4">
      <c r="A512">
        <v>575</v>
      </c>
      <c r="B512" t="s">
        <v>341</v>
      </c>
      <c r="C512" t="s">
        <v>347</v>
      </c>
      <c r="D512" t="s">
        <v>279</v>
      </c>
    </row>
    <row r="513" spans="1:6">
      <c r="A513">
        <v>466</v>
      </c>
      <c r="B513" t="s">
        <v>8106</v>
      </c>
      <c r="C513" t="s">
        <v>8862</v>
      </c>
      <c r="D513" t="s">
        <v>8866</v>
      </c>
      <c r="E513" t="s">
        <v>8994</v>
      </c>
      <c r="F513" s="5" t="s">
        <v>8885</v>
      </c>
    </row>
    <row r="514" spans="1:6">
      <c r="A514">
        <v>576</v>
      </c>
      <c r="B514" t="s">
        <v>341</v>
      </c>
      <c r="C514" t="s">
        <v>832</v>
      </c>
      <c r="D514" t="s">
        <v>820</v>
      </c>
      <c r="E514" t="s">
        <v>8994</v>
      </c>
      <c r="F514" s="5" t="s">
        <v>8871</v>
      </c>
    </row>
    <row r="515" spans="1:6">
      <c r="A515">
        <v>578</v>
      </c>
      <c r="B515" t="s">
        <v>341</v>
      </c>
      <c r="C515" t="s">
        <v>1110</v>
      </c>
      <c r="D515" t="s">
        <v>1074</v>
      </c>
    </row>
    <row r="516" spans="1:6">
      <c r="A516">
        <v>579</v>
      </c>
      <c r="B516" t="s">
        <v>341</v>
      </c>
      <c r="C516" t="s">
        <v>4447</v>
      </c>
      <c r="D516" t="s">
        <v>4449</v>
      </c>
    </row>
    <row r="517" spans="1:6">
      <c r="A517">
        <v>580</v>
      </c>
      <c r="B517" t="s">
        <v>341</v>
      </c>
      <c r="C517" t="s">
        <v>4453</v>
      </c>
      <c r="D517" t="s">
        <v>4449</v>
      </c>
    </row>
    <row r="518" spans="1:6">
      <c r="A518">
        <v>581</v>
      </c>
      <c r="B518" t="s">
        <v>1082</v>
      </c>
      <c r="C518" t="s">
        <v>5305</v>
      </c>
      <c r="D518" t="s">
        <v>5296</v>
      </c>
    </row>
    <row r="519" spans="1:6">
      <c r="A519">
        <v>582</v>
      </c>
      <c r="B519" t="s">
        <v>1082</v>
      </c>
      <c r="C519" t="s">
        <v>4518</v>
      </c>
      <c r="D519" t="s">
        <v>4503</v>
      </c>
    </row>
    <row r="520" spans="1:6">
      <c r="A520">
        <v>583</v>
      </c>
      <c r="B520" t="s">
        <v>1082</v>
      </c>
      <c r="C520" t="s">
        <v>2425</v>
      </c>
      <c r="D520" t="s">
        <v>2421</v>
      </c>
    </row>
    <row r="521" spans="1:6">
      <c r="A521">
        <v>584</v>
      </c>
      <c r="B521" t="s">
        <v>1082</v>
      </c>
      <c r="C521" t="s">
        <v>1088</v>
      </c>
      <c r="D521" t="s">
        <v>1074</v>
      </c>
      <c r="F521" s="9"/>
    </row>
    <row r="522" spans="1:6">
      <c r="A522">
        <v>585</v>
      </c>
      <c r="B522" t="s">
        <v>1082</v>
      </c>
      <c r="C522" t="s">
        <v>2417</v>
      </c>
      <c r="D522" t="s">
        <v>2421</v>
      </c>
    </row>
    <row r="523" spans="1:6">
      <c r="A523">
        <v>586</v>
      </c>
      <c r="B523" t="s">
        <v>1082</v>
      </c>
      <c r="C523" t="s">
        <v>2431</v>
      </c>
      <c r="D523" t="s">
        <v>2421</v>
      </c>
    </row>
    <row r="524" spans="1:6">
      <c r="A524">
        <v>981</v>
      </c>
      <c r="B524" t="s">
        <v>1660</v>
      </c>
      <c r="C524" t="s">
        <v>4732</v>
      </c>
      <c r="D524" t="s">
        <v>4706</v>
      </c>
      <c r="E524" t="s">
        <v>8994</v>
      </c>
      <c r="F524" s="5" t="s">
        <v>8874</v>
      </c>
    </row>
    <row r="525" spans="1:6">
      <c r="A525">
        <v>1009</v>
      </c>
      <c r="B525" t="s">
        <v>1384</v>
      </c>
      <c r="C525" t="s">
        <v>5360</v>
      </c>
      <c r="D525" t="s">
        <v>43</v>
      </c>
      <c r="E525" t="s">
        <v>8994</v>
      </c>
      <c r="F525" s="5" t="s">
        <v>8875</v>
      </c>
    </row>
    <row r="526" spans="1:6">
      <c r="A526">
        <v>1070</v>
      </c>
      <c r="B526" t="s">
        <v>1721</v>
      </c>
      <c r="C526" t="s">
        <v>3142</v>
      </c>
      <c r="D526" t="s">
        <v>3146</v>
      </c>
      <c r="E526" t="s">
        <v>8994</v>
      </c>
      <c r="F526" s="5" t="s">
        <v>8873</v>
      </c>
    </row>
    <row r="527" spans="1:6">
      <c r="A527">
        <v>1235</v>
      </c>
      <c r="B527" t="s">
        <v>8073</v>
      </c>
      <c r="C527" t="s">
        <v>8081</v>
      </c>
      <c r="D527" t="s">
        <v>3384</v>
      </c>
      <c r="E527" t="s">
        <v>8994</v>
      </c>
      <c r="F527" s="5" t="s">
        <v>8880</v>
      </c>
    </row>
    <row r="528" spans="1:6">
      <c r="A528">
        <v>1238</v>
      </c>
      <c r="B528" t="s">
        <v>8073</v>
      </c>
      <c r="C528" t="s">
        <v>8086</v>
      </c>
      <c r="D528" t="s">
        <v>2672</v>
      </c>
      <c r="E528" t="s">
        <v>8994</v>
      </c>
      <c r="F528" s="5" t="s">
        <v>8881</v>
      </c>
    </row>
    <row r="529" spans="1:6">
      <c r="A529">
        <v>1239</v>
      </c>
      <c r="B529" t="s">
        <v>8073</v>
      </c>
      <c r="C529" t="s">
        <v>8089</v>
      </c>
      <c r="D529" t="s">
        <v>3384</v>
      </c>
      <c r="E529" t="s">
        <v>8994</v>
      </c>
      <c r="F529" s="5" t="s">
        <v>8882</v>
      </c>
    </row>
    <row r="530" spans="1:6">
      <c r="A530">
        <v>1316</v>
      </c>
      <c r="B530" t="s">
        <v>350</v>
      </c>
      <c r="C530" t="s">
        <v>816</v>
      </c>
      <c r="D530" t="s">
        <v>820</v>
      </c>
      <c r="E530" t="s">
        <v>8994</v>
      </c>
      <c r="F530" s="5" t="s">
        <v>8869</v>
      </c>
    </row>
    <row r="531" spans="1:6">
      <c r="A531">
        <v>1367</v>
      </c>
      <c r="B531" t="s">
        <v>7034</v>
      </c>
      <c r="C531" t="s">
        <v>7127</v>
      </c>
      <c r="D531" t="s">
        <v>7118</v>
      </c>
      <c r="E531" t="s">
        <v>8994</v>
      </c>
      <c r="F531" s="21" t="s">
        <v>8877</v>
      </c>
    </row>
    <row r="532" spans="1:6">
      <c r="A532">
        <v>1368</v>
      </c>
      <c r="B532" t="s">
        <v>7034</v>
      </c>
      <c r="C532" t="s">
        <v>7040</v>
      </c>
      <c r="D532" t="s">
        <v>7033</v>
      </c>
      <c r="E532" t="s">
        <v>8994</v>
      </c>
      <c r="F532" s="5" t="s">
        <v>8876</v>
      </c>
    </row>
    <row r="533" spans="1:6">
      <c r="A533">
        <v>1459</v>
      </c>
      <c r="B533" t="s">
        <v>258</v>
      </c>
      <c r="C533" t="s">
        <v>581</v>
      </c>
      <c r="D533" t="s">
        <v>565</v>
      </c>
      <c r="E533" t="s">
        <v>8994</v>
      </c>
      <c r="F533" s="5" t="s">
        <v>8868</v>
      </c>
    </row>
    <row r="534" spans="1:6">
      <c r="A534">
        <v>1603</v>
      </c>
      <c r="B534" t="s">
        <v>1184</v>
      </c>
      <c r="C534" t="s">
        <v>1550</v>
      </c>
      <c r="D534" t="s">
        <v>1553</v>
      </c>
      <c r="E534" t="s">
        <v>8994</v>
      </c>
      <c r="F534" s="5" t="s">
        <v>8872</v>
      </c>
    </row>
    <row r="535" spans="1:6">
      <c r="A535">
        <v>598</v>
      </c>
      <c r="B535" t="s">
        <v>554</v>
      </c>
      <c r="C535" t="s">
        <v>3870</v>
      </c>
      <c r="D535" t="s">
        <v>3746</v>
      </c>
    </row>
    <row r="536" spans="1:6">
      <c r="A536">
        <v>599</v>
      </c>
      <c r="B536" t="s">
        <v>554</v>
      </c>
      <c r="C536" t="s">
        <v>4994</v>
      </c>
      <c r="D536" t="s">
        <v>4880</v>
      </c>
      <c r="F536" s="9"/>
    </row>
    <row r="537" spans="1:6">
      <c r="A537">
        <v>600</v>
      </c>
      <c r="B537" t="s">
        <v>554</v>
      </c>
      <c r="C537" t="s">
        <v>1354</v>
      </c>
      <c r="D537" t="s">
        <v>1350</v>
      </c>
    </row>
    <row r="538" spans="1:6">
      <c r="A538">
        <v>601</v>
      </c>
      <c r="B538" t="s">
        <v>554</v>
      </c>
      <c r="C538" t="s">
        <v>560</v>
      </c>
      <c r="D538" t="s">
        <v>565</v>
      </c>
    </row>
    <row r="539" spans="1:6">
      <c r="A539">
        <v>602</v>
      </c>
      <c r="B539" t="s">
        <v>554</v>
      </c>
      <c r="C539" t="s">
        <v>2446</v>
      </c>
      <c r="D539" t="s">
        <v>2451</v>
      </c>
    </row>
    <row r="540" spans="1:6" ht="33">
      <c r="A540">
        <v>109</v>
      </c>
      <c r="B540" t="s">
        <v>8720</v>
      </c>
      <c r="C540" t="s">
        <v>8742</v>
      </c>
      <c r="E540" t="s">
        <v>8995</v>
      </c>
      <c r="F540" s="7" t="s">
        <v>8884</v>
      </c>
    </row>
    <row r="541" spans="1:6">
      <c r="A541">
        <v>604</v>
      </c>
      <c r="B541" t="s">
        <v>889</v>
      </c>
      <c r="C541" t="s">
        <v>895</v>
      </c>
      <c r="D541" t="s">
        <v>820</v>
      </c>
    </row>
    <row r="542" spans="1:6">
      <c r="A542">
        <v>605</v>
      </c>
      <c r="B542" t="s">
        <v>889</v>
      </c>
      <c r="C542" t="s">
        <v>899</v>
      </c>
      <c r="D542" t="s">
        <v>820</v>
      </c>
    </row>
    <row r="543" spans="1:6">
      <c r="A543">
        <v>606</v>
      </c>
      <c r="B543" t="s">
        <v>889</v>
      </c>
      <c r="C543" t="s">
        <v>2651</v>
      </c>
      <c r="D543" t="s">
        <v>2567</v>
      </c>
    </row>
    <row r="544" spans="1:6">
      <c r="A544">
        <v>607</v>
      </c>
      <c r="B544" t="s">
        <v>889</v>
      </c>
      <c r="C544" t="s">
        <v>4612</v>
      </c>
      <c r="D544" t="s">
        <v>4585</v>
      </c>
    </row>
    <row r="545" spans="1:6">
      <c r="A545">
        <v>608</v>
      </c>
      <c r="B545" t="s">
        <v>889</v>
      </c>
      <c r="C545" t="s">
        <v>2982</v>
      </c>
      <c r="D545" t="s">
        <v>2923</v>
      </c>
    </row>
    <row r="546" spans="1:6">
      <c r="A546">
        <v>609</v>
      </c>
      <c r="B546" t="s">
        <v>889</v>
      </c>
      <c r="C546" t="s">
        <v>3387</v>
      </c>
      <c r="D546" t="s">
        <v>3384</v>
      </c>
    </row>
    <row r="547" spans="1:6">
      <c r="A547">
        <v>610</v>
      </c>
      <c r="B547" t="s">
        <v>889</v>
      </c>
      <c r="C547" t="s">
        <v>6512</v>
      </c>
      <c r="D547" t="s">
        <v>6326</v>
      </c>
    </row>
    <row r="548" spans="1:6">
      <c r="A548">
        <v>611</v>
      </c>
      <c r="B548" t="s">
        <v>889</v>
      </c>
      <c r="C548" t="s">
        <v>7340</v>
      </c>
      <c r="D548" t="s">
        <v>7293</v>
      </c>
    </row>
    <row r="549" spans="1:6">
      <c r="A549">
        <v>612</v>
      </c>
      <c r="B549" t="s">
        <v>1681</v>
      </c>
      <c r="C549" t="s">
        <v>3925</v>
      </c>
      <c r="D549" t="s">
        <v>3911</v>
      </c>
    </row>
    <row r="550" spans="1:6">
      <c r="A550">
        <v>613</v>
      </c>
      <c r="B550" t="s">
        <v>1681</v>
      </c>
      <c r="C550" t="s">
        <v>5776</v>
      </c>
      <c r="D550" t="s">
        <v>5719</v>
      </c>
    </row>
    <row r="551" spans="1:6" ht="33">
      <c r="A551">
        <v>112</v>
      </c>
      <c r="B551" t="s">
        <v>8720</v>
      </c>
      <c r="C551" t="s">
        <v>8996</v>
      </c>
      <c r="E551" t="s">
        <v>8995</v>
      </c>
      <c r="F551" s="7" t="s">
        <v>8886</v>
      </c>
    </row>
    <row r="552" spans="1:6">
      <c r="A552">
        <v>615</v>
      </c>
      <c r="B552" t="s">
        <v>1681</v>
      </c>
      <c r="C552" t="s">
        <v>3915</v>
      </c>
      <c r="D552" t="s">
        <v>3911</v>
      </c>
    </row>
    <row r="553" spans="1:6">
      <c r="A553">
        <v>616</v>
      </c>
      <c r="B553" t="s">
        <v>1681</v>
      </c>
      <c r="C553" t="s">
        <v>5754</v>
      </c>
      <c r="D553" t="s">
        <v>5719</v>
      </c>
    </row>
    <row r="554" spans="1:6">
      <c r="A554">
        <v>617</v>
      </c>
      <c r="B554" t="s">
        <v>1681</v>
      </c>
      <c r="C554" t="s">
        <v>1687</v>
      </c>
      <c r="D554" t="s">
        <v>1690</v>
      </c>
    </row>
    <row r="555" spans="1:6">
      <c r="A555">
        <v>618</v>
      </c>
      <c r="B555" t="s">
        <v>1681</v>
      </c>
      <c r="C555" t="s">
        <v>2485</v>
      </c>
      <c r="D555" t="s">
        <v>2476</v>
      </c>
    </row>
    <row r="556" spans="1:6">
      <c r="A556">
        <v>619</v>
      </c>
      <c r="B556" t="s">
        <v>1681</v>
      </c>
      <c r="C556" t="s">
        <v>8215</v>
      </c>
      <c r="D556" t="s">
        <v>3911</v>
      </c>
    </row>
    <row r="557" spans="1:6">
      <c r="A557">
        <v>620</v>
      </c>
      <c r="B557" t="s">
        <v>1681</v>
      </c>
      <c r="C557" t="s">
        <v>7974</v>
      </c>
      <c r="D557" t="s">
        <v>7979</v>
      </c>
    </row>
    <row r="558" spans="1:6">
      <c r="A558">
        <v>621</v>
      </c>
      <c r="B558" t="s">
        <v>1681</v>
      </c>
      <c r="C558" t="s">
        <v>2020</v>
      </c>
      <c r="D558" t="s">
        <v>2005</v>
      </c>
    </row>
    <row r="559" spans="1:6">
      <c r="A559">
        <v>622</v>
      </c>
      <c r="B559" t="s">
        <v>1702</v>
      </c>
      <c r="C559" t="s">
        <v>6302</v>
      </c>
      <c r="D559" t="s">
        <v>6305</v>
      </c>
    </row>
    <row r="560" spans="1:6">
      <c r="A560">
        <v>623</v>
      </c>
      <c r="B560" t="s">
        <v>1702</v>
      </c>
      <c r="C560" t="s">
        <v>4212</v>
      </c>
      <c r="D560" t="s">
        <v>4139</v>
      </c>
    </row>
    <row r="561" spans="1:6">
      <c r="A561">
        <v>624</v>
      </c>
      <c r="B561" t="s">
        <v>1702</v>
      </c>
      <c r="C561" t="s">
        <v>4562</v>
      </c>
      <c r="D561" t="s">
        <v>4567</v>
      </c>
    </row>
    <row r="562" spans="1:6">
      <c r="A562">
        <v>625</v>
      </c>
      <c r="B562" t="s">
        <v>1702</v>
      </c>
      <c r="C562" t="s">
        <v>6748</v>
      </c>
      <c r="D562" t="s">
        <v>6751</v>
      </c>
    </row>
    <row r="563" spans="1:6">
      <c r="A563">
        <v>626</v>
      </c>
      <c r="B563" t="s">
        <v>1702</v>
      </c>
      <c r="C563" t="s">
        <v>1708</v>
      </c>
      <c r="D563" t="s">
        <v>1701</v>
      </c>
      <c r="F563" s="9"/>
    </row>
    <row r="564" spans="1:6">
      <c r="A564">
        <v>627</v>
      </c>
      <c r="B564" t="s">
        <v>1702</v>
      </c>
      <c r="C564" t="s">
        <v>4154</v>
      </c>
      <c r="D564" t="s">
        <v>4139</v>
      </c>
    </row>
    <row r="565" spans="1:6">
      <c r="A565">
        <v>628</v>
      </c>
      <c r="B565" t="s">
        <v>1702</v>
      </c>
      <c r="C565" t="s">
        <v>5651</v>
      </c>
      <c r="D565" t="s">
        <v>5613</v>
      </c>
      <c r="F565" s="9"/>
    </row>
    <row r="566" spans="1:6">
      <c r="A566">
        <v>629</v>
      </c>
      <c r="B566" t="s">
        <v>1702</v>
      </c>
      <c r="C566" t="s">
        <v>5414</v>
      </c>
      <c r="D566" t="s">
        <v>43</v>
      </c>
    </row>
    <row r="567" spans="1:6">
      <c r="A567">
        <v>630</v>
      </c>
      <c r="B567" t="s">
        <v>1702</v>
      </c>
      <c r="C567" t="s">
        <v>7239</v>
      </c>
      <c r="D567" t="s">
        <v>7245</v>
      </c>
    </row>
    <row r="568" spans="1:6">
      <c r="A568">
        <v>631</v>
      </c>
      <c r="B568" t="s">
        <v>377</v>
      </c>
      <c r="C568" t="s">
        <v>6292</v>
      </c>
      <c r="D568" t="s">
        <v>5828</v>
      </c>
    </row>
    <row r="569" spans="1:6">
      <c r="A569">
        <v>632</v>
      </c>
      <c r="B569" t="s">
        <v>377</v>
      </c>
      <c r="C569" t="s">
        <v>388</v>
      </c>
      <c r="D569" t="s">
        <v>279</v>
      </c>
    </row>
    <row r="570" spans="1:6">
      <c r="A570">
        <v>633</v>
      </c>
      <c r="B570" t="s">
        <v>377</v>
      </c>
      <c r="C570" t="s">
        <v>383</v>
      </c>
      <c r="D570" t="s">
        <v>279</v>
      </c>
    </row>
    <row r="571" spans="1:6">
      <c r="A571">
        <v>634</v>
      </c>
      <c r="B571" t="s">
        <v>377</v>
      </c>
      <c r="C571" t="s">
        <v>748</v>
      </c>
      <c r="D571" t="s">
        <v>600</v>
      </c>
    </row>
    <row r="572" spans="1:6">
      <c r="A572">
        <v>635</v>
      </c>
      <c r="B572" t="s">
        <v>377</v>
      </c>
      <c r="C572" t="s">
        <v>700</v>
      </c>
      <c r="D572" t="s">
        <v>600</v>
      </c>
    </row>
    <row r="573" spans="1:6">
      <c r="A573">
        <v>636</v>
      </c>
      <c r="B573" t="s">
        <v>377</v>
      </c>
      <c r="C573" t="s">
        <v>647</v>
      </c>
      <c r="D573" t="s">
        <v>600</v>
      </c>
    </row>
    <row r="574" spans="1:6">
      <c r="A574">
        <v>637</v>
      </c>
      <c r="B574" t="s">
        <v>377</v>
      </c>
      <c r="C574" t="s">
        <v>6007</v>
      </c>
      <c r="D574" t="s">
        <v>5828</v>
      </c>
    </row>
    <row r="575" spans="1:6">
      <c r="A575">
        <v>638</v>
      </c>
      <c r="B575" t="s">
        <v>377</v>
      </c>
      <c r="C575" t="s">
        <v>765</v>
      </c>
      <c r="D575" t="s">
        <v>600</v>
      </c>
    </row>
    <row r="576" spans="1:6">
      <c r="A576">
        <v>639</v>
      </c>
      <c r="B576" t="s">
        <v>377</v>
      </c>
      <c r="C576" t="s">
        <v>4642</v>
      </c>
      <c r="D576" t="s">
        <v>4585</v>
      </c>
    </row>
    <row r="577" spans="1:6">
      <c r="A577">
        <v>640</v>
      </c>
      <c r="B577" t="s">
        <v>377</v>
      </c>
      <c r="C577" t="s">
        <v>4626</v>
      </c>
      <c r="D577" t="s">
        <v>4585</v>
      </c>
    </row>
    <row r="578" spans="1:6">
      <c r="A578">
        <v>78</v>
      </c>
      <c r="B578" t="s">
        <v>2185</v>
      </c>
      <c r="C578" t="s">
        <v>8997</v>
      </c>
      <c r="E578" t="s">
        <v>3375</v>
      </c>
      <c r="F578" s="16"/>
    </row>
    <row r="579" spans="1:6">
      <c r="A579">
        <v>642</v>
      </c>
      <c r="B579" t="s">
        <v>852</v>
      </c>
      <c r="C579" t="s">
        <v>863</v>
      </c>
      <c r="D579" t="s">
        <v>820</v>
      </c>
    </row>
    <row r="580" spans="1:6">
      <c r="A580">
        <v>643</v>
      </c>
      <c r="B580" t="s">
        <v>852</v>
      </c>
      <c r="C580" t="s">
        <v>875</v>
      </c>
      <c r="D580" t="s">
        <v>820</v>
      </c>
    </row>
    <row r="581" spans="1:6">
      <c r="A581">
        <v>644</v>
      </c>
      <c r="B581" t="s">
        <v>852</v>
      </c>
      <c r="C581" t="s">
        <v>5535</v>
      </c>
      <c r="D581" t="s">
        <v>5540</v>
      </c>
    </row>
    <row r="582" spans="1:6">
      <c r="A582">
        <v>645</v>
      </c>
      <c r="B582" t="s">
        <v>852</v>
      </c>
      <c r="C582" t="s">
        <v>857</v>
      </c>
      <c r="D582" t="s">
        <v>820</v>
      </c>
    </row>
    <row r="583" spans="1:6">
      <c r="A583">
        <v>646</v>
      </c>
      <c r="B583" t="s">
        <v>852</v>
      </c>
      <c r="C583" t="s">
        <v>5258</v>
      </c>
      <c r="D583" t="s">
        <v>5196</v>
      </c>
    </row>
    <row r="584" spans="1:6">
      <c r="A584">
        <v>647</v>
      </c>
      <c r="B584" t="s">
        <v>852</v>
      </c>
      <c r="C584" t="s">
        <v>1027</v>
      </c>
      <c r="D584" t="s">
        <v>1031</v>
      </c>
    </row>
    <row r="585" spans="1:6">
      <c r="A585">
        <v>648</v>
      </c>
      <c r="B585" t="s">
        <v>852</v>
      </c>
      <c r="C585" t="s">
        <v>2515</v>
      </c>
      <c r="D585" t="s">
        <v>2518</v>
      </c>
    </row>
    <row r="586" spans="1:6">
      <c r="A586">
        <v>649</v>
      </c>
      <c r="B586" t="s">
        <v>852</v>
      </c>
      <c r="C586" t="s">
        <v>1487</v>
      </c>
      <c r="D586" t="s">
        <v>1491</v>
      </c>
    </row>
    <row r="587" spans="1:6">
      <c r="A587">
        <v>650</v>
      </c>
      <c r="B587" t="s">
        <v>852</v>
      </c>
      <c r="C587" t="s">
        <v>6430</v>
      </c>
      <c r="D587" t="s">
        <v>5861</v>
      </c>
    </row>
    <row r="588" spans="1:6">
      <c r="A588">
        <v>651</v>
      </c>
      <c r="B588" t="s">
        <v>2766</v>
      </c>
      <c r="C588" t="s">
        <v>2772</v>
      </c>
      <c r="D588" t="s">
        <v>2775</v>
      </c>
    </row>
    <row r="589" spans="1:6">
      <c r="A589">
        <v>652</v>
      </c>
      <c r="B589" t="s">
        <v>2766</v>
      </c>
      <c r="C589" t="s">
        <v>4685</v>
      </c>
      <c r="D589" t="s">
        <v>4673</v>
      </c>
    </row>
    <row r="590" spans="1:6">
      <c r="A590">
        <v>345</v>
      </c>
      <c r="B590" t="s">
        <v>157</v>
      </c>
      <c r="C590" t="s">
        <v>4857</v>
      </c>
      <c r="E590" t="s">
        <v>3375</v>
      </c>
      <c r="F590" s="4"/>
    </row>
    <row r="591" spans="1:6">
      <c r="A591">
        <v>603</v>
      </c>
      <c r="B591" t="s">
        <v>554</v>
      </c>
      <c r="C591" t="s">
        <v>7930</v>
      </c>
      <c r="E591" t="s">
        <v>3375</v>
      </c>
      <c r="F591" s="4"/>
    </row>
    <row r="592" spans="1:6">
      <c r="A592">
        <v>1029</v>
      </c>
      <c r="B592" t="s">
        <v>2162</v>
      </c>
      <c r="C592" t="s">
        <v>6964</v>
      </c>
      <c r="E592" t="s">
        <v>3375</v>
      </c>
      <c r="F592" s="4"/>
    </row>
    <row r="593" spans="1:4">
      <c r="A593">
        <v>656</v>
      </c>
      <c r="B593" t="s">
        <v>1603</v>
      </c>
      <c r="C593" t="s">
        <v>1609</v>
      </c>
      <c r="D593" t="s">
        <v>1613</v>
      </c>
    </row>
    <row r="594" spans="1:4">
      <c r="A594">
        <v>657</v>
      </c>
      <c r="B594" t="s">
        <v>1603</v>
      </c>
      <c r="C594" t="s">
        <v>7511</v>
      </c>
      <c r="D594" t="s">
        <v>7515</v>
      </c>
    </row>
    <row r="595" spans="1:4">
      <c r="A595">
        <v>658</v>
      </c>
      <c r="B595" t="s">
        <v>1603</v>
      </c>
      <c r="C595" t="s">
        <v>6197</v>
      </c>
      <c r="D595" t="s">
        <v>5850</v>
      </c>
    </row>
    <row r="596" spans="1:4">
      <c r="A596">
        <v>659</v>
      </c>
      <c r="B596" t="s">
        <v>1603</v>
      </c>
      <c r="C596" t="s">
        <v>6086</v>
      </c>
      <c r="D596" t="s">
        <v>5861</v>
      </c>
    </row>
    <row r="597" spans="1:4">
      <c r="A597">
        <v>660</v>
      </c>
      <c r="B597" t="s">
        <v>1603</v>
      </c>
      <c r="C597" t="s">
        <v>3989</v>
      </c>
      <c r="D597" t="s">
        <v>3980</v>
      </c>
    </row>
    <row r="598" spans="1:4">
      <c r="A598">
        <v>661</v>
      </c>
      <c r="B598" t="s">
        <v>1603</v>
      </c>
      <c r="C598" t="s">
        <v>2472</v>
      </c>
      <c r="D598" t="s">
        <v>2476</v>
      </c>
    </row>
    <row r="599" spans="1:4">
      <c r="A599">
        <v>662</v>
      </c>
      <c r="B599" t="s">
        <v>1603</v>
      </c>
      <c r="C599" t="s">
        <v>5951</v>
      </c>
      <c r="D599" t="s">
        <v>5861</v>
      </c>
    </row>
    <row r="600" spans="1:4">
      <c r="A600">
        <v>671</v>
      </c>
      <c r="B600" t="s">
        <v>2100</v>
      </c>
      <c r="C600" t="s">
        <v>5468</v>
      </c>
      <c r="D600" t="s">
        <v>5460</v>
      </c>
    </row>
    <row r="601" spans="1:4">
      <c r="A601">
        <v>672</v>
      </c>
      <c r="B601" t="s">
        <v>2100</v>
      </c>
      <c r="C601" t="s">
        <v>6237</v>
      </c>
      <c r="D601" t="s">
        <v>5861</v>
      </c>
    </row>
    <row r="602" spans="1:4">
      <c r="A602">
        <v>673</v>
      </c>
      <c r="B602" t="s">
        <v>2100</v>
      </c>
      <c r="C602" t="s">
        <v>3568</v>
      </c>
      <c r="D602" t="s">
        <v>3572</v>
      </c>
    </row>
    <row r="603" spans="1:4">
      <c r="A603">
        <v>674</v>
      </c>
      <c r="B603" t="s">
        <v>2100</v>
      </c>
      <c r="C603" t="s">
        <v>5095</v>
      </c>
      <c r="D603" t="s">
        <v>4880</v>
      </c>
    </row>
    <row r="604" spans="1:4">
      <c r="A604">
        <v>675</v>
      </c>
      <c r="B604" t="s">
        <v>2100</v>
      </c>
      <c r="C604" t="s">
        <v>2905</v>
      </c>
      <c r="D604" t="s">
        <v>2891</v>
      </c>
    </row>
    <row r="605" spans="1:4">
      <c r="A605">
        <v>676</v>
      </c>
      <c r="B605" t="s">
        <v>2100</v>
      </c>
      <c r="C605" t="s">
        <v>2106</v>
      </c>
      <c r="D605" t="s">
        <v>2005</v>
      </c>
    </row>
    <row r="606" spans="1:4">
      <c r="A606">
        <v>677</v>
      </c>
      <c r="B606" t="s">
        <v>2100</v>
      </c>
      <c r="C606" t="s">
        <v>6453</v>
      </c>
      <c r="D606" t="s">
        <v>5861</v>
      </c>
    </row>
    <row r="607" spans="1:4">
      <c r="A607">
        <v>678</v>
      </c>
      <c r="B607" t="s">
        <v>2100</v>
      </c>
      <c r="C607" t="s">
        <v>6322</v>
      </c>
      <c r="D607" t="s">
        <v>6326</v>
      </c>
    </row>
    <row r="608" spans="1:4">
      <c r="A608">
        <v>679</v>
      </c>
      <c r="B608" t="s">
        <v>2100</v>
      </c>
      <c r="C608" t="s">
        <v>5527</v>
      </c>
      <c r="D608" t="s">
        <v>5460</v>
      </c>
    </row>
    <row r="609" spans="1:6">
      <c r="A609">
        <v>680</v>
      </c>
      <c r="B609" t="s">
        <v>2100</v>
      </c>
      <c r="C609" t="s">
        <v>5510</v>
      </c>
      <c r="D609" t="s">
        <v>5460</v>
      </c>
    </row>
    <row r="610" spans="1:6">
      <c r="A610">
        <v>1032</v>
      </c>
      <c r="B610" t="s">
        <v>2162</v>
      </c>
      <c r="C610" t="s">
        <v>6956</v>
      </c>
      <c r="E610" t="s">
        <v>3375</v>
      </c>
      <c r="F610" s="4"/>
    </row>
    <row r="611" spans="1:6">
      <c r="A611">
        <v>1036</v>
      </c>
      <c r="B611" t="s">
        <v>2162</v>
      </c>
      <c r="C611" t="s">
        <v>6960</v>
      </c>
      <c r="E611" t="s">
        <v>3375</v>
      </c>
      <c r="F611" s="4"/>
    </row>
    <row r="612" spans="1:6">
      <c r="A612">
        <v>1047</v>
      </c>
      <c r="B612" t="s">
        <v>440</v>
      </c>
      <c r="C612" t="s">
        <v>5420</v>
      </c>
      <c r="E612" t="s">
        <v>3375</v>
      </c>
      <c r="F612" s="4"/>
    </row>
    <row r="613" spans="1:6">
      <c r="A613">
        <v>1119</v>
      </c>
      <c r="B613" t="s">
        <v>248</v>
      </c>
      <c r="C613" t="s">
        <v>4829</v>
      </c>
      <c r="E613" t="s">
        <v>3375</v>
      </c>
      <c r="F613" s="4"/>
    </row>
    <row r="614" spans="1:6">
      <c r="A614">
        <v>1255</v>
      </c>
      <c r="B614" t="s">
        <v>1736</v>
      </c>
      <c r="C614" t="s">
        <v>8473</v>
      </c>
      <c r="E614" t="s">
        <v>3375</v>
      </c>
      <c r="F614" s="4"/>
    </row>
    <row r="615" spans="1:6">
      <c r="A615">
        <v>686</v>
      </c>
      <c r="B615" t="s">
        <v>656</v>
      </c>
      <c r="C615" t="s">
        <v>4956</v>
      </c>
      <c r="D615" t="s">
        <v>4880</v>
      </c>
    </row>
    <row r="616" spans="1:6">
      <c r="A616">
        <v>687</v>
      </c>
      <c r="B616" t="s">
        <v>656</v>
      </c>
      <c r="C616" t="s">
        <v>6446</v>
      </c>
      <c r="D616" t="s">
        <v>5861</v>
      </c>
    </row>
    <row r="617" spans="1:6">
      <c r="A617">
        <v>688</v>
      </c>
      <c r="B617" t="s">
        <v>656</v>
      </c>
      <c r="C617" t="s">
        <v>6386</v>
      </c>
      <c r="D617" t="s">
        <v>5861</v>
      </c>
    </row>
    <row r="618" spans="1:6">
      <c r="A618">
        <v>689</v>
      </c>
      <c r="B618" t="s">
        <v>656</v>
      </c>
      <c r="C618" t="s">
        <v>662</v>
      </c>
      <c r="D618" t="s">
        <v>600</v>
      </c>
    </row>
    <row r="619" spans="1:6">
      <c r="A619">
        <v>690</v>
      </c>
      <c r="B619" t="s">
        <v>656</v>
      </c>
      <c r="C619" t="s">
        <v>4198</v>
      </c>
      <c r="D619" t="s">
        <v>4139</v>
      </c>
      <c r="F619" s="9"/>
    </row>
    <row r="620" spans="1:6">
      <c r="A620">
        <v>691</v>
      </c>
      <c r="B620" t="s">
        <v>656</v>
      </c>
      <c r="C620" t="s">
        <v>4143</v>
      </c>
      <c r="D620" t="s">
        <v>4139</v>
      </c>
    </row>
    <row r="621" spans="1:6">
      <c r="A621">
        <v>692</v>
      </c>
      <c r="B621" t="s">
        <v>656</v>
      </c>
      <c r="C621" t="s">
        <v>4933</v>
      </c>
      <c r="D621" t="s">
        <v>4880</v>
      </c>
    </row>
    <row r="622" spans="1:6">
      <c r="A622">
        <v>693</v>
      </c>
      <c r="B622" t="s">
        <v>656</v>
      </c>
      <c r="C622" t="s">
        <v>4924</v>
      </c>
      <c r="D622" t="s">
        <v>4880</v>
      </c>
    </row>
    <row r="623" spans="1:6">
      <c r="A623">
        <v>694</v>
      </c>
      <c r="B623" t="s">
        <v>656</v>
      </c>
      <c r="C623" t="s">
        <v>1457</v>
      </c>
      <c r="D623" t="s">
        <v>1449</v>
      </c>
    </row>
    <row r="624" spans="1:6">
      <c r="A624">
        <v>695</v>
      </c>
      <c r="B624" t="s">
        <v>656</v>
      </c>
      <c r="C624" t="s">
        <v>4851</v>
      </c>
      <c r="D624" t="s">
        <v>4840</v>
      </c>
    </row>
    <row r="625" spans="1:6">
      <c r="A625">
        <v>696</v>
      </c>
      <c r="B625" t="s">
        <v>842</v>
      </c>
      <c r="C625" t="s">
        <v>2082</v>
      </c>
      <c r="D625" t="s">
        <v>2005</v>
      </c>
    </row>
    <row r="626" spans="1:6">
      <c r="A626">
        <v>697</v>
      </c>
      <c r="B626" t="s">
        <v>842</v>
      </c>
      <c r="C626" t="s">
        <v>1100</v>
      </c>
      <c r="D626" t="s">
        <v>1074</v>
      </c>
    </row>
    <row r="627" spans="1:6">
      <c r="A627">
        <v>698</v>
      </c>
      <c r="B627" t="s">
        <v>842</v>
      </c>
      <c r="C627" t="s">
        <v>2002</v>
      </c>
      <c r="D627" t="s">
        <v>2005</v>
      </c>
    </row>
    <row r="628" spans="1:6">
      <c r="A628">
        <v>699</v>
      </c>
      <c r="B628" t="s">
        <v>842</v>
      </c>
      <c r="C628" t="s">
        <v>887</v>
      </c>
      <c r="D628" t="s">
        <v>820</v>
      </c>
    </row>
    <row r="629" spans="1:6">
      <c r="A629">
        <v>700</v>
      </c>
      <c r="B629" t="s">
        <v>842</v>
      </c>
      <c r="C629" t="s">
        <v>868</v>
      </c>
      <c r="D629" t="s">
        <v>820</v>
      </c>
    </row>
    <row r="630" spans="1:6">
      <c r="A630">
        <v>701</v>
      </c>
      <c r="B630" t="s">
        <v>842</v>
      </c>
      <c r="C630" t="s">
        <v>848</v>
      </c>
      <c r="D630" t="s">
        <v>820</v>
      </c>
    </row>
    <row r="631" spans="1:6">
      <c r="A631">
        <v>702</v>
      </c>
      <c r="B631" t="s">
        <v>6009</v>
      </c>
      <c r="C631" t="s">
        <v>6014</v>
      </c>
      <c r="D631" t="s">
        <v>5828</v>
      </c>
    </row>
    <row r="632" spans="1:6">
      <c r="A632">
        <v>703</v>
      </c>
      <c r="B632" t="s">
        <v>6555</v>
      </c>
      <c r="C632" t="s">
        <v>7068</v>
      </c>
      <c r="D632" t="s">
        <v>7070</v>
      </c>
    </row>
    <row r="633" spans="1:6">
      <c r="A633">
        <v>704</v>
      </c>
      <c r="B633" t="s">
        <v>6555</v>
      </c>
      <c r="C633" t="s">
        <v>6836</v>
      </c>
      <c r="D633" t="s">
        <v>6818</v>
      </c>
    </row>
    <row r="634" spans="1:6">
      <c r="A634">
        <v>705</v>
      </c>
      <c r="B634" t="s">
        <v>6555</v>
      </c>
      <c r="C634" t="s">
        <v>6561</v>
      </c>
      <c r="D634" t="s">
        <v>6566</v>
      </c>
    </row>
    <row r="635" spans="1:6">
      <c r="A635">
        <v>706</v>
      </c>
      <c r="B635" t="s">
        <v>6682</v>
      </c>
      <c r="C635" t="s">
        <v>6932</v>
      </c>
      <c r="D635" t="s">
        <v>6913</v>
      </c>
    </row>
    <row r="636" spans="1:6">
      <c r="A636">
        <v>707</v>
      </c>
      <c r="B636" t="s">
        <v>6682</v>
      </c>
      <c r="C636" t="s">
        <v>7557</v>
      </c>
      <c r="D636" t="s">
        <v>7546</v>
      </c>
    </row>
    <row r="637" spans="1:6">
      <c r="A637">
        <v>708</v>
      </c>
      <c r="B637" t="s">
        <v>6682</v>
      </c>
      <c r="C637" t="s">
        <v>6687</v>
      </c>
      <c r="D637" t="s">
        <v>6674</v>
      </c>
    </row>
    <row r="638" spans="1:6">
      <c r="A638">
        <v>709</v>
      </c>
      <c r="B638" t="s">
        <v>6682</v>
      </c>
      <c r="C638" t="s">
        <v>6967</v>
      </c>
      <c r="D638" t="s">
        <v>6913</v>
      </c>
    </row>
    <row r="639" spans="1:6">
      <c r="A639">
        <v>19</v>
      </c>
      <c r="B639" t="s">
        <v>3716</v>
      </c>
      <c r="C639" t="s">
        <v>4522</v>
      </c>
      <c r="E639" t="s">
        <v>1497</v>
      </c>
      <c r="F639" s="17" t="s">
        <v>8888</v>
      </c>
    </row>
    <row r="640" spans="1:6">
      <c r="A640">
        <v>80</v>
      </c>
      <c r="B640" t="s">
        <v>2185</v>
      </c>
      <c r="C640" t="s">
        <v>7288</v>
      </c>
      <c r="E640" t="s">
        <v>1497</v>
      </c>
      <c r="F640" s="4"/>
    </row>
    <row r="641" spans="1:6">
      <c r="A641">
        <v>712</v>
      </c>
      <c r="B641" t="s">
        <v>3389</v>
      </c>
      <c r="C641" t="s">
        <v>6393</v>
      </c>
      <c r="D641" t="s">
        <v>5861</v>
      </c>
    </row>
    <row r="642" spans="1:6">
      <c r="A642">
        <v>713</v>
      </c>
      <c r="B642" t="s">
        <v>3389</v>
      </c>
      <c r="C642" t="s">
        <v>3660</v>
      </c>
      <c r="D642" t="s">
        <v>3623</v>
      </c>
    </row>
    <row r="643" spans="1:6">
      <c r="A643">
        <v>714</v>
      </c>
      <c r="B643" t="s">
        <v>3389</v>
      </c>
      <c r="C643" t="s">
        <v>3395</v>
      </c>
      <c r="D643" t="s">
        <v>3384</v>
      </c>
    </row>
    <row r="644" spans="1:6">
      <c r="A644">
        <v>715</v>
      </c>
      <c r="B644" t="s">
        <v>3389</v>
      </c>
      <c r="C644" t="s">
        <v>7292</v>
      </c>
      <c r="D644" t="s">
        <v>7293</v>
      </c>
    </row>
    <row r="645" spans="1:6">
      <c r="A645">
        <v>716</v>
      </c>
      <c r="B645" t="s">
        <v>3389</v>
      </c>
      <c r="C645" t="s">
        <v>7313</v>
      </c>
      <c r="D645" t="s">
        <v>7293</v>
      </c>
      <c r="F645" s="9"/>
    </row>
    <row r="646" spans="1:6">
      <c r="A646">
        <v>717</v>
      </c>
      <c r="B646" t="s">
        <v>3389</v>
      </c>
      <c r="C646" t="s">
        <v>7336</v>
      </c>
      <c r="D646" t="s">
        <v>7293</v>
      </c>
    </row>
    <row r="647" spans="1:6">
      <c r="A647">
        <v>718</v>
      </c>
      <c r="B647" t="s">
        <v>3389</v>
      </c>
      <c r="C647" t="s">
        <v>7357</v>
      </c>
      <c r="D647" t="s">
        <v>7293</v>
      </c>
    </row>
    <row r="648" spans="1:6">
      <c r="A648">
        <v>719</v>
      </c>
      <c r="B648" t="s">
        <v>3389</v>
      </c>
      <c r="C648" t="s">
        <v>7362</v>
      </c>
      <c r="D648" t="s">
        <v>7293</v>
      </c>
    </row>
    <row r="649" spans="1:6">
      <c r="A649">
        <v>720</v>
      </c>
      <c r="B649" t="s">
        <v>3389</v>
      </c>
      <c r="C649" t="s">
        <v>6521</v>
      </c>
      <c r="D649" t="s">
        <v>5850</v>
      </c>
    </row>
    <row r="650" spans="1:6">
      <c r="A650">
        <v>721</v>
      </c>
      <c r="B650" t="s">
        <v>3389</v>
      </c>
      <c r="C650" t="s">
        <v>7877</v>
      </c>
      <c r="D650" t="s">
        <v>7880</v>
      </c>
      <c r="F650" s="9"/>
    </row>
    <row r="651" spans="1:6">
      <c r="A651">
        <v>722</v>
      </c>
      <c r="B651" t="s">
        <v>5083</v>
      </c>
      <c r="C651" t="s">
        <v>8850</v>
      </c>
      <c r="D651" t="s">
        <v>4880</v>
      </c>
    </row>
    <row r="652" spans="1:6">
      <c r="A652">
        <v>723</v>
      </c>
      <c r="B652" t="s">
        <v>5083</v>
      </c>
      <c r="C652" t="s">
        <v>8591</v>
      </c>
      <c r="D652" t="s">
        <v>4375</v>
      </c>
    </row>
    <row r="653" spans="1:6">
      <c r="A653">
        <v>724</v>
      </c>
      <c r="B653" t="s">
        <v>5083</v>
      </c>
      <c r="C653" t="s">
        <v>8478</v>
      </c>
      <c r="D653" t="s">
        <v>3384</v>
      </c>
    </row>
    <row r="654" spans="1:6">
      <c r="A654">
        <v>725</v>
      </c>
      <c r="B654" t="s">
        <v>5083</v>
      </c>
      <c r="C654" t="s">
        <v>8855</v>
      </c>
      <c r="D654" t="s">
        <v>4880</v>
      </c>
    </row>
    <row r="655" spans="1:6">
      <c r="A655">
        <v>726</v>
      </c>
      <c r="B655" t="s">
        <v>5083</v>
      </c>
      <c r="C655" t="s">
        <v>8326</v>
      </c>
      <c r="D655" t="s">
        <v>4386</v>
      </c>
      <c r="F655" s="9"/>
    </row>
    <row r="656" spans="1:6">
      <c r="A656">
        <v>727</v>
      </c>
      <c r="B656" t="s">
        <v>5083</v>
      </c>
      <c r="C656" t="s">
        <v>5173</v>
      </c>
      <c r="D656" t="s">
        <v>4880</v>
      </c>
    </row>
    <row r="657" spans="1:6">
      <c r="A657">
        <v>728</v>
      </c>
      <c r="B657" t="s">
        <v>5083</v>
      </c>
      <c r="C657" t="s">
        <v>8596</v>
      </c>
      <c r="D657" t="s">
        <v>4386</v>
      </c>
    </row>
    <row r="658" spans="1:6">
      <c r="A658">
        <v>729</v>
      </c>
      <c r="B658" t="s">
        <v>5083</v>
      </c>
      <c r="C658" t="s">
        <v>8602</v>
      </c>
      <c r="D658" t="s">
        <v>4386</v>
      </c>
    </row>
    <row r="659" spans="1:6">
      <c r="A659">
        <v>97</v>
      </c>
      <c r="B659" t="s">
        <v>402</v>
      </c>
      <c r="C659" t="s">
        <v>8177</v>
      </c>
      <c r="E659" t="s">
        <v>1497</v>
      </c>
      <c r="F659" s="4"/>
    </row>
    <row r="660" spans="1:6">
      <c r="A660">
        <v>731</v>
      </c>
      <c r="B660" t="s">
        <v>5083</v>
      </c>
      <c r="C660" t="s">
        <v>5088</v>
      </c>
      <c r="D660" t="s">
        <v>4880</v>
      </c>
    </row>
    <row r="661" spans="1:6">
      <c r="A661">
        <v>732</v>
      </c>
      <c r="B661" t="s">
        <v>214</v>
      </c>
      <c r="C661" t="s">
        <v>293</v>
      </c>
      <c r="D661" t="s">
        <v>279</v>
      </c>
    </row>
    <row r="662" spans="1:6">
      <c r="A662">
        <v>733</v>
      </c>
      <c r="B662" t="s">
        <v>214</v>
      </c>
      <c r="C662" t="s">
        <v>5409</v>
      </c>
      <c r="D662" t="s">
        <v>43</v>
      </c>
    </row>
    <row r="663" spans="1:6">
      <c r="A663">
        <v>734</v>
      </c>
      <c r="B663" t="s">
        <v>214</v>
      </c>
      <c r="C663" t="s">
        <v>729</v>
      </c>
      <c r="D663" t="s">
        <v>600</v>
      </c>
    </row>
    <row r="664" spans="1:6">
      <c r="A664">
        <v>735</v>
      </c>
      <c r="B664" t="s">
        <v>214</v>
      </c>
      <c r="C664" t="s">
        <v>220</v>
      </c>
      <c r="D664" t="s">
        <v>142</v>
      </c>
    </row>
    <row r="665" spans="1:6">
      <c r="A665">
        <v>736</v>
      </c>
      <c r="B665" t="s">
        <v>214</v>
      </c>
      <c r="C665" t="s">
        <v>6408</v>
      </c>
      <c r="D665" t="s">
        <v>5861</v>
      </c>
    </row>
    <row r="666" spans="1:6">
      <c r="A666">
        <v>737</v>
      </c>
      <c r="B666" t="s">
        <v>214</v>
      </c>
      <c r="C666" t="s">
        <v>4883</v>
      </c>
      <c r="D666" t="s">
        <v>4880</v>
      </c>
    </row>
    <row r="667" spans="1:6">
      <c r="A667">
        <v>738</v>
      </c>
      <c r="B667" t="s">
        <v>214</v>
      </c>
      <c r="C667" t="s">
        <v>5156</v>
      </c>
      <c r="D667" t="s">
        <v>4880</v>
      </c>
    </row>
    <row r="668" spans="1:6">
      <c r="A668">
        <v>739</v>
      </c>
      <c r="B668" t="s">
        <v>214</v>
      </c>
      <c r="C668" t="s">
        <v>3847</v>
      </c>
      <c r="D668" t="s">
        <v>3746</v>
      </c>
    </row>
    <row r="669" spans="1:6">
      <c r="A669">
        <v>740</v>
      </c>
      <c r="B669" t="s">
        <v>214</v>
      </c>
      <c r="C669" t="s">
        <v>512</v>
      </c>
      <c r="D669" t="s">
        <v>491</v>
      </c>
    </row>
    <row r="670" spans="1:6">
      <c r="A670">
        <v>741</v>
      </c>
      <c r="B670" t="s">
        <v>214</v>
      </c>
      <c r="C670" t="s">
        <v>4862</v>
      </c>
      <c r="D670" t="s">
        <v>4840</v>
      </c>
    </row>
    <row r="671" spans="1:6">
      <c r="A671">
        <v>106</v>
      </c>
      <c r="B671" t="s">
        <v>420</v>
      </c>
      <c r="C671" t="s">
        <v>4525</v>
      </c>
      <c r="E671" t="s">
        <v>1497</v>
      </c>
      <c r="F671" s="4"/>
    </row>
    <row r="672" spans="1:6">
      <c r="A672">
        <v>743</v>
      </c>
      <c r="B672" t="s">
        <v>499</v>
      </c>
      <c r="C672" t="s">
        <v>2112</v>
      </c>
      <c r="D672" t="s">
        <v>2005</v>
      </c>
    </row>
    <row r="673" spans="1:6">
      <c r="A673">
        <v>744</v>
      </c>
      <c r="B673" t="s">
        <v>499</v>
      </c>
      <c r="C673" t="s">
        <v>1432</v>
      </c>
      <c r="D673" t="s">
        <v>1429</v>
      </c>
    </row>
    <row r="674" spans="1:6">
      <c r="A674">
        <v>745</v>
      </c>
      <c r="B674" t="s">
        <v>499</v>
      </c>
      <c r="C674" t="s">
        <v>5146</v>
      </c>
      <c r="D674" t="s">
        <v>4880</v>
      </c>
    </row>
    <row r="675" spans="1:6">
      <c r="A675">
        <v>746</v>
      </c>
      <c r="B675" t="s">
        <v>499</v>
      </c>
      <c r="C675" t="s">
        <v>5119</v>
      </c>
      <c r="D675" t="s">
        <v>4880</v>
      </c>
    </row>
    <row r="676" spans="1:6">
      <c r="A676">
        <v>747</v>
      </c>
      <c r="B676" t="s">
        <v>499</v>
      </c>
      <c r="C676" t="s">
        <v>505</v>
      </c>
      <c r="D676" t="s">
        <v>491</v>
      </c>
    </row>
    <row r="677" spans="1:6">
      <c r="A677">
        <v>748</v>
      </c>
      <c r="B677" t="s">
        <v>499</v>
      </c>
      <c r="C677" t="s">
        <v>1346</v>
      </c>
      <c r="D677" t="s">
        <v>1350</v>
      </c>
    </row>
    <row r="678" spans="1:6">
      <c r="A678">
        <v>749</v>
      </c>
      <c r="B678" t="s">
        <v>499</v>
      </c>
      <c r="C678" t="s">
        <v>5941</v>
      </c>
      <c r="D678" t="s">
        <v>5861</v>
      </c>
    </row>
    <row r="679" spans="1:6">
      <c r="A679">
        <v>750</v>
      </c>
      <c r="B679" t="s">
        <v>499</v>
      </c>
      <c r="C679" t="s">
        <v>5268</v>
      </c>
      <c r="D679" t="s">
        <v>5196</v>
      </c>
    </row>
    <row r="680" spans="1:6">
      <c r="A680">
        <v>751</v>
      </c>
      <c r="B680" t="s">
        <v>499</v>
      </c>
      <c r="C680" t="s">
        <v>5992</v>
      </c>
      <c r="D680" t="s">
        <v>5996</v>
      </c>
    </row>
    <row r="681" spans="1:6">
      <c r="A681">
        <v>755</v>
      </c>
      <c r="B681" t="s">
        <v>1525</v>
      </c>
      <c r="C681" t="s">
        <v>3506</v>
      </c>
      <c r="D681" t="s">
        <v>3473</v>
      </c>
    </row>
    <row r="682" spans="1:6">
      <c r="A682">
        <v>756</v>
      </c>
      <c r="B682" t="s">
        <v>1525</v>
      </c>
      <c r="C682" t="s">
        <v>1785</v>
      </c>
      <c r="D682" t="s">
        <v>1769</v>
      </c>
    </row>
    <row r="683" spans="1:6">
      <c r="A683">
        <v>757</v>
      </c>
      <c r="B683" t="s">
        <v>1525</v>
      </c>
      <c r="C683" t="s">
        <v>3690</v>
      </c>
      <c r="D683" t="s">
        <v>3623</v>
      </c>
    </row>
    <row r="684" spans="1:6">
      <c r="A684">
        <v>758</v>
      </c>
      <c r="B684" t="s">
        <v>1525</v>
      </c>
      <c r="C684" t="s">
        <v>6340</v>
      </c>
      <c r="D684" t="s">
        <v>6343</v>
      </c>
    </row>
    <row r="685" spans="1:6">
      <c r="A685">
        <v>151</v>
      </c>
      <c r="B685" t="s">
        <v>1691</v>
      </c>
      <c r="C685" t="s">
        <v>4114</v>
      </c>
      <c r="E685" t="s">
        <v>1497</v>
      </c>
      <c r="F685" s="4"/>
    </row>
    <row r="686" spans="1:6">
      <c r="A686">
        <v>760</v>
      </c>
      <c r="B686" t="s">
        <v>1525</v>
      </c>
      <c r="C686" t="s">
        <v>3898</v>
      </c>
      <c r="D686" t="s">
        <v>3901</v>
      </c>
    </row>
    <row r="687" spans="1:6">
      <c r="A687">
        <v>761</v>
      </c>
      <c r="B687" t="s">
        <v>1525</v>
      </c>
      <c r="C687" t="s">
        <v>6264</v>
      </c>
      <c r="D687" t="s">
        <v>5820</v>
      </c>
    </row>
    <row r="688" spans="1:6">
      <c r="A688">
        <v>762</v>
      </c>
      <c r="B688" t="s">
        <v>1525</v>
      </c>
      <c r="C688" t="s">
        <v>1531</v>
      </c>
      <c r="D688" t="s">
        <v>1514</v>
      </c>
    </row>
    <row r="689" spans="1:4">
      <c r="A689">
        <v>763</v>
      </c>
      <c r="B689" t="s">
        <v>1525</v>
      </c>
      <c r="C689" t="s">
        <v>6484</v>
      </c>
      <c r="D689" t="s">
        <v>5842</v>
      </c>
    </row>
    <row r="690" spans="1:4">
      <c r="A690">
        <v>764</v>
      </c>
      <c r="B690" t="s">
        <v>1525</v>
      </c>
      <c r="C690" t="s">
        <v>3694</v>
      </c>
      <c r="D690" t="s">
        <v>3623</v>
      </c>
    </row>
    <row r="691" spans="1:4">
      <c r="A691">
        <v>767</v>
      </c>
      <c r="B691" t="s">
        <v>914</v>
      </c>
      <c r="C691" t="s">
        <v>4599</v>
      </c>
      <c r="D691" t="s">
        <v>4585</v>
      </c>
    </row>
    <row r="692" spans="1:4">
      <c r="A692">
        <v>768</v>
      </c>
      <c r="B692" t="s">
        <v>914</v>
      </c>
      <c r="C692" t="s">
        <v>4939</v>
      </c>
      <c r="D692" t="s">
        <v>4880</v>
      </c>
    </row>
    <row r="693" spans="1:4">
      <c r="A693">
        <v>769</v>
      </c>
      <c r="B693" t="s">
        <v>914</v>
      </c>
      <c r="C693" t="s">
        <v>1096</v>
      </c>
      <c r="D693" t="s">
        <v>1074</v>
      </c>
    </row>
    <row r="694" spans="1:4">
      <c r="A694">
        <v>770</v>
      </c>
      <c r="B694" t="s">
        <v>914</v>
      </c>
      <c r="C694" t="s">
        <v>1013</v>
      </c>
      <c r="D694" t="s">
        <v>998</v>
      </c>
    </row>
    <row r="695" spans="1:4">
      <c r="A695">
        <v>771</v>
      </c>
      <c r="B695" t="s">
        <v>914</v>
      </c>
      <c r="C695" t="s">
        <v>920</v>
      </c>
      <c r="D695" t="s">
        <v>925</v>
      </c>
    </row>
    <row r="696" spans="1:4">
      <c r="A696">
        <v>772</v>
      </c>
      <c r="B696" t="s">
        <v>914</v>
      </c>
      <c r="C696" t="s">
        <v>6242</v>
      </c>
      <c r="D696" t="s">
        <v>6246</v>
      </c>
    </row>
    <row r="697" spans="1:4">
      <c r="A697">
        <v>773</v>
      </c>
      <c r="B697" t="s">
        <v>281</v>
      </c>
      <c r="C697" t="s">
        <v>686</v>
      </c>
      <c r="D697" t="s">
        <v>600</v>
      </c>
    </row>
    <row r="698" spans="1:4">
      <c r="A698">
        <v>774</v>
      </c>
      <c r="B698" t="s">
        <v>281</v>
      </c>
      <c r="C698" t="s">
        <v>5682</v>
      </c>
      <c r="D698" t="s">
        <v>5684</v>
      </c>
    </row>
    <row r="699" spans="1:4">
      <c r="A699">
        <v>775</v>
      </c>
      <c r="B699" t="s">
        <v>281</v>
      </c>
      <c r="C699" t="s">
        <v>1376</v>
      </c>
      <c r="D699" t="s">
        <v>1350</v>
      </c>
    </row>
    <row r="700" spans="1:4">
      <c r="A700">
        <v>776</v>
      </c>
      <c r="B700" t="s">
        <v>281</v>
      </c>
      <c r="C700" t="s">
        <v>5274</v>
      </c>
      <c r="D700" t="s">
        <v>5196</v>
      </c>
    </row>
    <row r="701" spans="1:4">
      <c r="A701">
        <v>777</v>
      </c>
      <c r="B701" t="s">
        <v>281</v>
      </c>
      <c r="C701" t="s">
        <v>5946</v>
      </c>
      <c r="D701" t="s">
        <v>5861</v>
      </c>
    </row>
    <row r="702" spans="1:4">
      <c r="A702">
        <v>778</v>
      </c>
      <c r="B702" t="s">
        <v>281</v>
      </c>
      <c r="C702" t="s">
        <v>752</v>
      </c>
      <c r="D702" t="s">
        <v>600</v>
      </c>
    </row>
    <row r="703" spans="1:4">
      <c r="A703">
        <v>779</v>
      </c>
      <c r="B703" t="s">
        <v>281</v>
      </c>
      <c r="C703" t="s">
        <v>287</v>
      </c>
      <c r="D703" t="s">
        <v>279</v>
      </c>
    </row>
    <row r="704" spans="1:4">
      <c r="A704">
        <v>780</v>
      </c>
      <c r="B704" t="s">
        <v>281</v>
      </c>
      <c r="C704" t="s">
        <v>5633</v>
      </c>
      <c r="D704" t="s">
        <v>5613</v>
      </c>
    </row>
    <row r="705" spans="1:6">
      <c r="A705">
        <v>781</v>
      </c>
      <c r="B705" t="s">
        <v>281</v>
      </c>
      <c r="C705" t="s">
        <v>780</v>
      </c>
      <c r="D705" t="s">
        <v>600</v>
      </c>
    </row>
    <row r="706" spans="1:6">
      <c r="A706">
        <v>782</v>
      </c>
      <c r="B706" t="s">
        <v>281</v>
      </c>
      <c r="C706" t="s">
        <v>5557</v>
      </c>
      <c r="D706" t="s">
        <v>5540</v>
      </c>
    </row>
    <row r="707" spans="1:6">
      <c r="A707">
        <v>783</v>
      </c>
      <c r="B707" t="s">
        <v>188</v>
      </c>
      <c r="C707" t="s">
        <v>775</v>
      </c>
      <c r="D707" t="s">
        <v>600</v>
      </c>
    </row>
    <row r="708" spans="1:6">
      <c r="A708">
        <v>784</v>
      </c>
      <c r="B708" t="s">
        <v>188</v>
      </c>
      <c r="C708" t="s">
        <v>194</v>
      </c>
      <c r="D708" t="s">
        <v>142</v>
      </c>
    </row>
    <row r="709" spans="1:6">
      <c r="A709">
        <v>785</v>
      </c>
      <c r="B709" t="s">
        <v>188</v>
      </c>
      <c r="C709" t="s">
        <v>3074</v>
      </c>
      <c r="D709" t="s">
        <v>3077</v>
      </c>
    </row>
    <row r="710" spans="1:6">
      <c r="A710">
        <v>786</v>
      </c>
      <c r="B710" t="s">
        <v>188</v>
      </c>
      <c r="C710" t="s">
        <v>5963</v>
      </c>
      <c r="D710" t="s">
        <v>5861</v>
      </c>
    </row>
    <row r="711" spans="1:6">
      <c r="A711">
        <v>787</v>
      </c>
      <c r="B711" t="s">
        <v>188</v>
      </c>
      <c r="C711" t="s">
        <v>2479</v>
      </c>
      <c r="D711" t="s">
        <v>2476</v>
      </c>
    </row>
    <row r="712" spans="1:6">
      <c r="A712">
        <v>788</v>
      </c>
      <c r="B712" t="s">
        <v>188</v>
      </c>
      <c r="C712" t="s">
        <v>309</v>
      </c>
      <c r="D712" t="s">
        <v>279</v>
      </c>
    </row>
    <row r="713" spans="1:6">
      <c r="A713">
        <v>789</v>
      </c>
      <c r="B713" t="s">
        <v>188</v>
      </c>
      <c r="C713" t="s">
        <v>1133</v>
      </c>
      <c r="D713" t="s">
        <v>1074</v>
      </c>
    </row>
    <row r="714" spans="1:6">
      <c r="A714">
        <v>790</v>
      </c>
      <c r="B714" t="s">
        <v>188</v>
      </c>
      <c r="C714" t="s">
        <v>6218</v>
      </c>
      <c r="D714" t="s">
        <v>5861</v>
      </c>
      <c r="F714" s="9"/>
    </row>
    <row r="715" spans="1:6">
      <c r="A715">
        <v>791</v>
      </c>
      <c r="B715" t="s">
        <v>1212</v>
      </c>
      <c r="C715" t="s">
        <v>3874</v>
      </c>
      <c r="D715" t="s">
        <v>3746</v>
      </c>
    </row>
    <row r="716" spans="1:6">
      <c r="A716">
        <v>792</v>
      </c>
      <c r="B716" t="s">
        <v>1212</v>
      </c>
      <c r="C716" t="s">
        <v>6400</v>
      </c>
      <c r="D716" t="s">
        <v>5861</v>
      </c>
    </row>
    <row r="717" spans="1:6">
      <c r="A717">
        <v>793</v>
      </c>
      <c r="B717" t="s">
        <v>1212</v>
      </c>
      <c r="C717" t="s">
        <v>1218</v>
      </c>
      <c r="D717" t="s">
        <v>1164</v>
      </c>
    </row>
    <row r="718" spans="1:6">
      <c r="A718">
        <v>794</v>
      </c>
      <c r="B718" t="s">
        <v>1212</v>
      </c>
      <c r="C718" t="s">
        <v>2371</v>
      </c>
      <c r="D718" t="s">
        <v>2227</v>
      </c>
    </row>
    <row r="719" spans="1:6">
      <c r="A719">
        <v>795</v>
      </c>
      <c r="B719" t="s">
        <v>1212</v>
      </c>
      <c r="C719" t="s">
        <v>2462</v>
      </c>
      <c r="D719" t="s">
        <v>2451</v>
      </c>
    </row>
    <row r="720" spans="1:6">
      <c r="A720">
        <v>796</v>
      </c>
      <c r="B720" t="s">
        <v>1212</v>
      </c>
      <c r="C720" t="s">
        <v>2583</v>
      </c>
      <c r="D720" t="s">
        <v>2567</v>
      </c>
    </row>
    <row r="721" spans="1:6">
      <c r="A721">
        <v>797</v>
      </c>
      <c r="B721" t="s">
        <v>1212</v>
      </c>
      <c r="C721" t="s">
        <v>2056</v>
      </c>
      <c r="D721" t="s">
        <v>2005</v>
      </c>
    </row>
    <row r="722" spans="1:6">
      <c r="A722">
        <v>798</v>
      </c>
      <c r="B722" t="s">
        <v>1212</v>
      </c>
      <c r="C722" t="s">
        <v>1833</v>
      </c>
      <c r="D722" t="s">
        <v>1821</v>
      </c>
      <c r="F722" s="9"/>
    </row>
    <row r="723" spans="1:6">
      <c r="A723">
        <v>799</v>
      </c>
      <c r="B723" t="s">
        <v>1212</v>
      </c>
      <c r="C723" t="s">
        <v>4991</v>
      </c>
      <c r="D723" t="s">
        <v>4880</v>
      </c>
    </row>
    <row r="724" spans="1:6">
      <c r="A724">
        <v>800</v>
      </c>
      <c r="B724" t="s">
        <v>1212</v>
      </c>
      <c r="C724" t="s">
        <v>4753</v>
      </c>
      <c r="D724" t="s">
        <v>4706</v>
      </c>
    </row>
    <row r="725" spans="1:6">
      <c r="A725">
        <v>801</v>
      </c>
      <c r="B725" t="s">
        <v>1883</v>
      </c>
      <c r="C725" t="s">
        <v>2217</v>
      </c>
      <c r="D725" t="s">
        <v>2177</v>
      </c>
    </row>
    <row r="726" spans="1:6">
      <c r="A726">
        <v>802</v>
      </c>
      <c r="B726" t="s">
        <v>1883</v>
      </c>
      <c r="C726" t="s">
        <v>7472</v>
      </c>
      <c r="D726" t="s">
        <v>7474</v>
      </c>
    </row>
    <row r="727" spans="1:6">
      <c r="A727">
        <v>803</v>
      </c>
      <c r="B727" t="s">
        <v>1883</v>
      </c>
      <c r="C727" t="s">
        <v>7584</v>
      </c>
      <c r="D727" t="s">
        <v>7546</v>
      </c>
    </row>
    <row r="728" spans="1:6">
      <c r="A728">
        <v>804</v>
      </c>
      <c r="B728" t="s">
        <v>1883</v>
      </c>
      <c r="C728" t="s">
        <v>7453</v>
      </c>
      <c r="D728" t="s">
        <v>7450</v>
      </c>
    </row>
    <row r="729" spans="1:6">
      <c r="A729">
        <v>805</v>
      </c>
      <c r="B729" t="s">
        <v>1883</v>
      </c>
      <c r="C729" t="s">
        <v>1889</v>
      </c>
      <c r="D729" t="s">
        <v>1871</v>
      </c>
    </row>
    <row r="730" spans="1:6">
      <c r="A730">
        <v>806</v>
      </c>
      <c r="B730" t="s">
        <v>1883</v>
      </c>
      <c r="C730" t="s">
        <v>4313</v>
      </c>
      <c r="D730" t="s">
        <v>4310</v>
      </c>
    </row>
    <row r="731" spans="1:6">
      <c r="A731">
        <v>807</v>
      </c>
      <c r="B731" t="s">
        <v>1883</v>
      </c>
      <c r="C731" t="s">
        <v>4306</v>
      </c>
      <c r="D731" t="s">
        <v>4310</v>
      </c>
    </row>
    <row r="732" spans="1:6">
      <c r="A732">
        <v>808</v>
      </c>
      <c r="B732" t="s">
        <v>1883</v>
      </c>
      <c r="C732" t="s">
        <v>3366</v>
      </c>
      <c r="D732" t="s">
        <v>3370</v>
      </c>
    </row>
    <row r="733" spans="1:6">
      <c r="A733">
        <v>809</v>
      </c>
      <c r="B733" t="s">
        <v>1883</v>
      </c>
      <c r="C733" t="s">
        <v>7457</v>
      </c>
      <c r="D733" t="s">
        <v>7450</v>
      </c>
    </row>
    <row r="734" spans="1:6">
      <c r="A734">
        <v>810</v>
      </c>
      <c r="B734" t="s">
        <v>1883</v>
      </c>
      <c r="C734" t="s">
        <v>7445</v>
      </c>
      <c r="D734" t="s">
        <v>7450</v>
      </c>
    </row>
    <row r="735" spans="1:6">
      <c r="A735">
        <v>811</v>
      </c>
      <c r="B735" t="s">
        <v>131</v>
      </c>
      <c r="C735" t="s">
        <v>137</v>
      </c>
      <c r="D735" t="s">
        <v>142</v>
      </c>
    </row>
    <row r="736" spans="1:6">
      <c r="A736">
        <v>812</v>
      </c>
      <c r="B736" t="s">
        <v>131</v>
      </c>
      <c r="C736" t="s">
        <v>2498</v>
      </c>
      <c r="D736" t="s">
        <v>2476</v>
      </c>
    </row>
    <row r="737" spans="1:6">
      <c r="A737">
        <v>813</v>
      </c>
      <c r="B737" t="s">
        <v>131</v>
      </c>
      <c r="C737" t="s">
        <v>4062</v>
      </c>
      <c r="D737" t="s">
        <v>3980</v>
      </c>
    </row>
    <row r="738" spans="1:6">
      <c r="A738">
        <v>814</v>
      </c>
      <c r="B738" t="s">
        <v>131</v>
      </c>
      <c r="C738" t="s">
        <v>4003</v>
      </c>
      <c r="D738" t="s">
        <v>3980</v>
      </c>
    </row>
    <row r="739" spans="1:6">
      <c r="A739">
        <v>815</v>
      </c>
      <c r="B739" t="s">
        <v>131</v>
      </c>
      <c r="C739" t="s">
        <v>2256</v>
      </c>
      <c r="D739" t="s">
        <v>2227</v>
      </c>
    </row>
    <row r="740" spans="1:6">
      <c r="A740">
        <v>816</v>
      </c>
      <c r="B740" t="s">
        <v>131</v>
      </c>
      <c r="C740" t="s">
        <v>7349</v>
      </c>
      <c r="D740" t="s">
        <v>7293</v>
      </c>
    </row>
    <row r="741" spans="1:6">
      <c r="A741">
        <v>817</v>
      </c>
      <c r="B741" t="s">
        <v>131</v>
      </c>
      <c r="C741" t="s">
        <v>785</v>
      </c>
      <c r="D741" t="s">
        <v>600</v>
      </c>
    </row>
    <row r="742" spans="1:6">
      <c r="A742">
        <v>818</v>
      </c>
      <c r="B742" t="s">
        <v>131</v>
      </c>
      <c r="C742" t="s">
        <v>3798</v>
      </c>
      <c r="D742" t="s">
        <v>3746</v>
      </c>
    </row>
    <row r="743" spans="1:6">
      <c r="A743">
        <v>819</v>
      </c>
      <c r="B743" t="s">
        <v>131</v>
      </c>
      <c r="C743" t="s">
        <v>487</v>
      </c>
      <c r="D743" t="s">
        <v>491</v>
      </c>
    </row>
    <row r="744" spans="1:6">
      <c r="A744">
        <v>820</v>
      </c>
      <c r="B744" t="s">
        <v>131</v>
      </c>
      <c r="C744" t="s">
        <v>453</v>
      </c>
      <c r="D744" t="s">
        <v>439</v>
      </c>
    </row>
    <row r="745" spans="1:6">
      <c r="A745">
        <v>821</v>
      </c>
      <c r="B745" t="s">
        <v>1192</v>
      </c>
      <c r="C745" t="s">
        <v>6436</v>
      </c>
      <c r="D745" t="s">
        <v>5861</v>
      </c>
    </row>
    <row r="746" spans="1:6">
      <c r="A746">
        <v>822</v>
      </c>
      <c r="B746" t="s">
        <v>1192</v>
      </c>
      <c r="C746" t="s">
        <v>6087</v>
      </c>
      <c r="D746" t="s">
        <v>5861</v>
      </c>
    </row>
    <row r="747" spans="1:6">
      <c r="A747">
        <v>823</v>
      </c>
      <c r="B747" t="s">
        <v>1192</v>
      </c>
      <c r="C747" t="s">
        <v>6200</v>
      </c>
      <c r="D747" t="s">
        <v>5850</v>
      </c>
    </row>
    <row r="748" spans="1:6">
      <c r="A748">
        <v>824</v>
      </c>
      <c r="B748" t="s">
        <v>1192</v>
      </c>
      <c r="C748" t="s">
        <v>1197</v>
      </c>
      <c r="D748" t="s">
        <v>1164</v>
      </c>
      <c r="F748" s="9"/>
    </row>
    <row r="749" spans="1:6">
      <c r="A749">
        <v>825</v>
      </c>
      <c r="B749" t="s">
        <v>1192</v>
      </c>
      <c r="C749" t="s">
        <v>3989</v>
      </c>
      <c r="D749" t="s">
        <v>3980</v>
      </c>
      <c r="F749" s="9"/>
    </row>
    <row r="750" spans="1:6">
      <c r="A750">
        <v>826</v>
      </c>
      <c r="B750" t="s">
        <v>1192</v>
      </c>
      <c r="C750" t="s">
        <v>3976</v>
      </c>
      <c r="D750" t="s">
        <v>3980</v>
      </c>
    </row>
    <row r="751" spans="1:6">
      <c r="A751">
        <v>827</v>
      </c>
      <c r="B751" t="s">
        <v>1192</v>
      </c>
      <c r="C751" t="s">
        <v>6636</v>
      </c>
      <c r="D751" t="s">
        <v>6638</v>
      </c>
    </row>
    <row r="752" spans="1:6">
      <c r="A752">
        <v>828</v>
      </c>
      <c r="B752" t="s">
        <v>1192</v>
      </c>
      <c r="C752" t="s">
        <v>2886</v>
      </c>
      <c r="D752" t="s">
        <v>2891</v>
      </c>
    </row>
    <row r="753" spans="1:6">
      <c r="A753">
        <v>191</v>
      </c>
      <c r="B753" t="s">
        <v>2796</v>
      </c>
      <c r="C753" t="s">
        <v>7856</v>
      </c>
      <c r="E753" t="s">
        <v>1497</v>
      </c>
      <c r="F753" s="4"/>
    </row>
    <row r="754" spans="1:6">
      <c r="A754">
        <v>192</v>
      </c>
      <c r="B754" t="s">
        <v>2796</v>
      </c>
      <c r="C754" t="s">
        <v>7852</v>
      </c>
      <c r="E754" t="s">
        <v>1497</v>
      </c>
      <c r="F754" s="4"/>
    </row>
    <row r="755" spans="1:6">
      <c r="A755">
        <v>831</v>
      </c>
      <c r="B755" t="s">
        <v>1896</v>
      </c>
      <c r="C755" t="s">
        <v>7727</v>
      </c>
      <c r="D755" t="s">
        <v>7663</v>
      </c>
    </row>
    <row r="756" spans="1:6">
      <c r="A756">
        <v>832</v>
      </c>
      <c r="B756" t="s">
        <v>1896</v>
      </c>
      <c r="C756" t="s">
        <v>7731</v>
      </c>
      <c r="D756" t="s">
        <v>7663</v>
      </c>
    </row>
    <row r="757" spans="1:6">
      <c r="A757">
        <v>833</v>
      </c>
      <c r="B757" t="s">
        <v>1896</v>
      </c>
      <c r="C757" t="s">
        <v>7648</v>
      </c>
      <c r="D757" t="s">
        <v>7650</v>
      </c>
    </row>
    <row r="758" spans="1:6">
      <c r="A758">
        <v>834</v>
      </c>
      <c r="B758" t="s">
        <v>1896</v>
      </c>
      <c r="C758" t="s">
        <v>1901</v>
      </c>
      <c r="D758" t="s">
        <v>1904</v>
      </c>
    </row>
    <row r="759" spans="1:6">
      <c r="A759">
        <v>835</v>
      </c>
      <c r="B759" t="s">
        <v>2296</v>
      </c>
      <c r="C759" t="s">
        <v>2349</v>
      </c>
      <c r="D759" t="s">
        <v>2227</v>
      </c>
    </row>
    <row r="760" spans="1:6">
      <c r="A760">
        <v>836</v>
      </c>
      <c r="B760" t="s">
        <v>2296</v>
      </c>
      <c r="C760" t="s">
        <v>3447</v>
      </c>
      <c r="D760" t="s">
        <v>3384</v>
      </c>
    </row>
    <row r="761" spans="1:6">
      <c r="A761">
        <v>837</v>
      </c>
      <c r="B761" t="s">
        <v>2296</v>
      </c>
      <c r="C761" t="s">
        <v>4130</v>
      </c>
      <c r="D761" t="s">
        <v>4132</v>
      </c>
    </row>
    <row r="762" spans="1:6">
      <c r="A762">
        <v>838</v>
      </c>
      <c r="B762" t="s">
        <v>2296</v>
      </c>
      <c r="C762" t="s">
        <v>4894</v>
      </c>
      <c r="D762" t="s">
        <v>4880</v>
      </c>
    </row>
    <row r="763" spans="1:6">
      <c r="A763">
        <v>839</v>
      </c>
      <c r="B763" t="s">
        <v>2296</v>
      </c>
      <c r="C763" t="s">
        <v>2302</v>
      </c>
      <c r="D763" t="s">
        <v>2227</v>
      </c>
    </row>
    <row r="764" spans="1:6">
      <c r="A764">
        <v>840</v>
      </c>
      <c r="B764" t="s">
        <v>2296</v>
      </c>
      <c r="C764" t="s">
        <v>7637</v>
      </c>
      <c r="D764" t="s">
        <v>7593</v>
      </c>
    </row>
    <row r="765" spans="1:6">
      <c r="A765">
        <v>841</v>
      </c>
      <c r="B765" t="s">
        <v>2296</v>
      </c>
      <c r="C765" t="s">
        <v>2669</v>
      </c>
      <c r="D765" t="s">
        <v>2672</v>
      </c>
    </row>
    <row r="766" spans="1:6">
      <c r="A766">
        <v>203</v>
      </c>
      <c r="B766" t="s">
        <v>1220</v>
      </c>
      <c r="C766" t="s">
        <v>7375</v>
      </c>
      <c r="E766" t="s">
        <v>1497</v>
      </c>
      <c r="F766" s="4"/>
    </row>
    <row r="767" spans="1:6">
      <c r="A767">
        <v>843</v>
      </c>
      <c r="B767" t="s">
        <v>2296</v>
      </c>
      <c r="C767" t="s">
        <v>3382</v>
      </c>
      <c r="D767" t="s">
        <v>3384</v>
      </c>
    </row>
    <row r="768" spans="1:6">
      <c r="A768">
        <v>844</v>
      </c>
      <c r="B768" t="s">
        <v>2296</v>
      </c>
      <c r="C768" t="s">
        <v>7779</v>
      </c>
      <c r="D768" t="s">
        <v>7767</v>
      </c>
    </row>
    <row r="769" spans="1:6">
      <c r="A769">
        <v>845</v>
      </c>
      <c r="B769" t="s">
        <v>104</v>
      </c>
      <c r="C769" t="s">
        <v>393</v>
      </c>
      <c r="D769" t="s">
        <v>279</v>
      </c>
    </row>
    <row r="770" spans="1:6">
      <c r="A770">
        <v>846</v>
      </c>
      <c r="B770" t="s">
        <v>104</v>
      </c>
      <c r="C770" t="s">
        <v>6404</v>
      </c>
      <c r="D770" t="s">
        <v>5861</v>
      </c>
    </row>
    <row r="771" spans="1:6">
      <c r="A771">
        <v>847</v>
      </c>
      <c r="B771" t="s">
        <v>104</v>
      </c>
      <c r="C771" t="s">
        <v>2438</v>
      </c>
      <c r="D771" t="s">
        <v>2442</v>
      </c>
    </row>
    <row r="772" spans="1:6">
      <c r="A772">
        <v>848</v>
      </c>
      <c r="B772" t="s">
        <v>104</v>
      </c>
      <c r="C772" t="s">
        <v>7219</v>
      </c>
      <c r="D772" t="s">
        <v>7221</v>
      </c>
    </row>
    <row r="773" spans="1:6">
      <c r="A773">
        <v>849</v>
      </c>
      <c r="B773" t="s">
        <v>104</v>
      </c>
      <c r="C773" t="s">
        <v>4917</v>
      </c>
      <c r="D773" t="s">
        <v>4880</v>
      </c>
    </row>
    <row r="774" spans="1:6">
      <c r="A774">
        <v>850</v>
      </c>
      <c r="B774" t="s">
        <v>104</v>
      </c>
      <c r="C774" t="s">
        <v>110</v>
      </c>
      <c r="D774" t="s">
        <v>115</v>
      </c>
    </row>
    <row r="775" spans="1:6">
      <c r="A775">
        <v>851</v>
      </c>
      <c r="B775" t="s">
        <v>104</v>
      </c>
      <c r="C775" t="s">
        <v>2273</v>
      </c>
      <c r="D775" t="s">
        <v>2227</v>
      </c>
    </row>
    <row r="776" spans="1:6">
      <c r="A776">
        <v>852</v>
      </c>
      <c r="B776" t="s">
        <v>104</v>
      </c>
      <c r="C776" t="s">
        <v>1875</v>
      </c>
      <c r="D776" t="s">
        <v>1871</v>
      </c>
    </row>
    <row r="777" spans="1:6">
      <c r="A777">
        <v>853</v>
      </c>
      <c r="B777" t="s">
        <v>104</v>
      </c>
      <c r="C777" t="s">
        <v>7803</v>
      </c>
      <c r="D777" t="s">
        <v>7767</v>
      </c>
    </row>
    <row r="778" spans="1:6">
      <c r="A778">
        <v>854</v>
      </c>
      <c r="B778" t="s">
        <v>104</v>
      </c>
      <c r="C778" t="s">
        <v>1773</v>
      </c>
      <c r="D778" t="s">
        <v>1769</v>
      </c>
      <c r="F778" s="9"/>
    </row>
    <row r="779" spans="1:6">
      <c r="A779">
        <v>855</v>
      </c>
      <c r="B779" t="s">
        <v>315</v>
      </c>
      <c r="C779" t="s">
        <v>4607</v>
      </c>
      <c r="D779" t="s">
        <v>4585</v>
      </c>
    </row>
    <row r="780" spans="1:6">
      <c r="A780">
        <v>856</v>
      </c>
      <c r="B780" t="s">
        <v>315</v>
      </c>
      <c r="C780" t="s">
        <v>5519</v>
      </c>
      <c r="D780" t="s">
        <v>5460</v>
      </c>
    </row>
    <row r="781" spans="1:6">
      <c r="A781">
        <v>857</v>
      </c>
      <c r="B781" t="s">
        <v>315</v>
      </c>
      <c r="C781" t="s">
        <v>4737</v>
      </c>
      <c r="D781" t="s">
        <v>4706</v>
      </c>
    </row>
    <row r="782" spans="1:6">
      <c r="A782">
        <v>858</v>
      </c>
      <c r="B782" t="s">
        <v>315</v>
      </c>
      <c r="C782" t="s">
        <v>4728</v>
      </c>
      <c r="D782" t="s">
        <v>4706</v>
      </c>
    </row>
    <row r="783" spans="1:6">
      <c r="A783">
        <v>859</v>
      </c>
      <c r="B783" t="s">
        <v>315</v>
      </c>
      <c r="C783" t="s">
        <v>6333</v>
      </c>
      <c r="D783" t="s">
        <v>5850</v>
      </c>
    </row>
    <row r="784" spans="1:6">
      <c r="A784">
        <v>270</v>
      </c>
      <c r="B784" t="s">
        <v>1614</v>
      </c>
      <c r="C784" t="s">
        <v>4542</v>
      </c>
      <c r="E784" t="s">
        <v>1497</v>
      </c>
      <c r="F784" s="4"/>
    </row>
    <row r="785" spans="1:6">
      <c r="A785">
        <v>861</v>
      </c>
      <c r="B785" t="s">
        <v>315</v>
      </c>
      <c r="C785" t="s">
        <v>2728</v>
      </c>
      <c r="D785" t="s">
        <v>2734</v>
      </c>
    </row>
    <row r="786" spans="1:6">
      <c r="A786">
        <v>862</v>
      </c>
      <c r="B786" t="s">
        <v>315</v>
      </c>
      <c r="C786" t="s">
        <v>321</v>
      </c>
      <c r="D786" t="s">
        <v>279</v>
      </c>
    </row>
    <row r="787" spans="1:6">
      <c r="A787">
        <v>863</v>
      </c>
      <c r="B787" t="s">
        <v>315</v>
      </c>
      <c r="C787" t="s">
        <v>3995</v>
      </c>
      <c r="D787" t="s">
        <v>3980</v>
      </c>
    </row>
    <row r="788" spans="1:6">
      <c r="A788">
        <v>864</v>
      </c>
      <c r="B788" t="s">
        <v>315</v>
      </c>
      <c r="C788" t="s">
        <v>3533</v>
      </c>
      <c r="D788" t="s">
        <v>3529</v>
      </c>
    </row>
    <row r="789" spans="1:6">
      <c r="A789">
        <v>865</v>
      </c>
      <c r="B789" t="s">
        <v>7718</v>
      </c>
      <c r="C789" t="s">
        <v>7723</v>
      </c>
      <c r="D789" t="s">
        <v>7663</v>
      </c>
    </row>
    <row r="790" spans="1:6">
      <c r="A790">
        <v>866</v>
      </c>
      <c r="B790" t="s">
        <v>622</v>
      </c>
      <c r="C790" t="s">
        <v>6004</v>
      </c>
      <c r="D790" t="s">
        <v>5828</v>
      </c>
    </row>
    <row r="791" spans="1:6">
      <c r="A791">
        <v>867</v>
      </c>
      <c r="B791" t="s">
        <v>622</v>
      </c>
      <c r="C791" t="s">
        <v>628</v>
      </c>
      <c r="D791" t="s">
        <v>600</v>
      </c>
    </row>
    <row r="792" spans="1:6">
      <c r="A792">
        <v>868</v>
      </c>
      <c r="B792" t="s">
        <v>622</v>
      </c>
      <c r="C792" t="s">
        <v>4194</v>
      </c>
      <c r="D792" t="s">
        <v>4139</v>
      </c>
    </row>
    <row r="793" spans="1:6">
      <c r="A793">
        <v>869</v>
      </c>
      <c r="B793" t="s">
        <v>622</v>
      </c>
      <c r="C793" t="s">
        <v>1453</v>
      </c>
      <c r="D793" t="s">
        <v>1449</v>
      </c>
    </row>
    <row r="794" spans="1:6">
      <c r="A794">
        <v>870</v>
      </c>
      <c r="B794" t="s">
        <v>622</v>
      </c>
      <c r="C794" t="s">
        <v>4716</v>
      </c>
      <c r="D794" t="s">
        <v>4706</v>
      </c>
    </row>
    <row r="795" spans="1:6">
      <c r="A795">
        <v>871</v>
      </c>
      <c r="B795" t="s">
        <v>622</v>
      </c>
      <c r="C795" t="s">
        <v>5340</v>
      </c>
      <c r="D795" t="s">
        <v>5337</v>
      </c>
    </row>
    <row r="796" spans="1:6">
      <c r="A796">
        <v>872</v>
      </c>
      <c r="B796" t="s">
        <v>622</v>
      </c>
      <c r="C796" t="s">
        <v>1597</v>
      </c>
      <c r="D796" t="s">
        <v>1602</v>
      </c>
    </row>
    <row r="797" spans="1:6">
      <c r="A797">
        <v>873</v>
      </c>
      <c r="B797" t="s">
        <v>622</v>
      </c>
      <c r="C797" t="s">
        <v>6090</v>
      </c>
      <c r="D797" t="s">
        <v>5861</v>
      </c>
    </row>
    <row r="798" spans="1:6">
      <c r="A798">
        <v>874</v>
      </c>
      <c r="B798" t="s">
        <v>622</v>
      </c>
      <c r="C798" t="s">
        <v>5824</v>
      </c>
      <c r="D798" t="s">
        <v>5828</v>
      </c>
    </row>
    <row r="799" spans="1:6">
      <c r="A799">
        <v>875</v>
      </c>
      <c r="B799" t="s">
        <v>622</v>
      </c>
      <c r="C799" t="s">
        <v>6041</v>
      </c>
      <c r="D799" t="s">
        <v>5850</v>
      </c>
    </row>
    <row r="800" spans="1:6">
      <c r="A800">
        <v>274</v>
      </c>
      <c r="B800" t="s">
        <v>1614</v>
      </c>
      <c r="C800" t="s">
        <v>7490</v>
      </c>
      <c r="E800" t="s">
        <v>1497</v>
      </c>
      <c r="F800" s="4"/>
    </row>
    <row r="801" spans="1:6">
      <c r="A801">
        <v>422</v>
      </c>
      <c r="B801" t="s">
        <v>1745</v>
      </c>
      <c r="C801" t="s">
        <v>7282</v>
      </c>
      <c r="E801" t="s">
        <v>1497</v>
      </c>
      <c r="F801" s="4"/>
    </row>
    <row r="802" spans="1:6">
      <c r="A802">
        <v>460</v>
      </c>
      <c r="B802" t="s">
        <v>6819</v>
      </c>
      <c r="C802" t="s">
        <v>7846</v>
      </c>
      <c r="E802" t="s">
        <v>1497</v>
      </c>
      <c r="F802" s="16"/>
    </row>
    <row r="803" spans="1:6">
      <c r="A803">
        <v>472</v>
      </c>
      <c r="B803" t="s">
        <v>8455</v>
      </c>
      <c r="C803" t="s">
        <v>8571</v>
      </c>
      <c r="E803" t="s">
        <v>1497</v>
      </c>
      <c r="F803" s="4"/>
    </row>
    <row r="804" spans="1:6">
      <c r="A804">
        <v>473</v>
      </c>
      <c r="B804" t="s">
        <v>8455</v>
      </c>
      <c r="C804" t="s">
        <v>8576</v>
      </c>
      <c r="E804" t="s">
        <v>1497</v>
      </c>
      <c r="F804" s="4"/>
    </row>
    <row r="805" spans="1:6">
      <c r="A805">
        <v>614</v>
      </c>
      <c r="B805" t="s">
        <v>1681</v>
      </c>
      <c r="C805" t="s">
        <v>3111</v>
      </c>
      <c r="E805" t="s">
        <v>1497</v>
      </c>
      <c r="F805" s="4"/>
    </row>
    <row r="806" spans="1:6">
      <c r="A806">
        <v>710</v>
      </c>
      <c r="B806" t="s">
        <v>6682</v>
      </c>
      <c r="C806" t="s">
        <v>7945</v>
      </c>
      <c r="E806" t="s">
        <v>1497</v>
      </c>
      <c r="F806" s="4"/>
    </row>
    <row r="807" spans="1:6">
      <c r="A807">
        <v>711</v>
      </c>
      <c r="B807" t="s">
        <v>6682</v>
      </c>
      <c r="C807" t="s">
        <v>7950</v>
      </c>
      <c r="E807" t="s">
        <v>1497</v>
      </c>
      <c r="F807" s="4"/>
    </row>
    <row r="808" spans="1:6">
      <c r="A808">
        <v>884</v>
      </c>
      <c r="B808" t="s">
        <v>235</v>
      </c>
      <c r="C808" t="s">
        <v>7230</v>
      </c>
      <c r="D808" t="s">
        <v>7234</v>
      </c>
      <c r="F808" s="9"/>
    </row>
    <row r="809" spans="1:6">
      <c r="A809">
        <v>882</v>
      </c>
      <c r="B809" t="s">
        <v>979</v>
      </c>
      <c r="C809" t="s">
        <v>7925</v>
      </c>
      <c r="E809" t="s">
        <v>1497</v>
      </c>
      <c r="F809" s="4"/>
    </row>
    <row r="810" spans="1:6">
      <c r="A810">
        <v>886</v>
      </c>
      <c r="B810" t="s">
        <v>235</v>
      </c>
      <c r="C810" t="s">
        <v>1471</v>
      </c>
      <c r="D810" t="s">
        <v>1449</v>
      </c>
    </row>
    <row r="811" spans="1:6">
      <c r="A811">
        <v>887</v>
      </c>
      <c r="B811" t="s">
        <v>235</v>
      </c>
      <c r="C811" t="s">
        <v>642</v>
      </c>
      <c r="D811" t="s">
        <v>600</v>
      </c>
    </row>
    <row r="812" spans="1:6">
      <c r="A812">
        <v>888</v>
      </c>
      <c r="B812" t="s">
        <v>235</v>
      </c>
      <c r="C812" t="s">
        <v>241</v>
      </c>
      <c r="D812" t="s">
        <v>142</v>
      </c>
    </row>
    <row r="813" spans="1:6">
      <c r="A813">
        <v>889</v>
      </c>
      <c r="B813" t="s">
        <v>235</v>
      </c>
      <c r="C813" t="s">
        <v>1425</v>
      </c>
      <c r="D813" t="s">
        <v>1429</v>
      </c>
    </row>
    <row r="814" spans="1:6">
      <c r="A814">
        <v>890</v>
      </c>
      <c r="B814" t="s">
        <v>235</v>
      </c>
      <c r="C814" t="s">
        <v>5706</v>
      </c>
      <c r="D814" t="s">
        <v>5710</v>
      </c>
    </row>
    <row r="815" spans="1:6">
      <c r="A815">
        <v>891</v>
      </c>
      <c r="B815" t="s">
        <v>235</v>
      </c>
      <c r="C815" t="s">
        <v>6456</v>
      </c>
      <c r="D815" t="s">
        <v>5972</v>
      </c>
    </row>
    <row r="816" spans="1:6">
      <c r="A816">
        <v>892</v>
      </c>
      <c r="B816" t="s">
        <v>235</v>
      </c>
      <c r="C816" t="s">
        <v>5162</v>
      </c>
      <c r="D816" t="s">
        <v>4880</v>
      </c>
      <c r="F816" s="9"/>
    </row>
    <row r="817" spans="1:6">
      <c r="A817">
        <v>893</v>
      </c>
      <c r="B817" t="s">
        <v>235</v>
      </c>
      <c r="C817" t="s">
        <v>3726</v>
      </c>
      <c r="D817" t="s">
        <v>3710</v>
      </c>
    </row>
    <row r="818" spans="1:6">
      <c r="A818">
        <v>894</v>
      </c>
      <c r="B818" t="s">
        <v>2083</v>
      </c>
      <c r="C818" t="s">
        <v>4930</v>
      </c>
      <c r="D818" t="s">
        <v>4880</v>
      </c>
    </row>
    <row r="819" spans="1:6">
      <c r="A819">
        <v>895</v>
      </c>
      <c r="B819" t="s">
        <v>2083</v>
      </c>
      <c r="C819" t="s">
        <v>2381</v>
      </c>
      <c r="D819" t="s">
        <v>2227</v>
      </c>
    </row>
    <row r="820" spans="1:6">
      <c r="A820">
        <v>896</v>
      </c>
      <c r="B820" t="s">
        <v>2083</v>
      </c>
      <c r="C820" t="s">
        <v>3330</v>
      </c>
      <c r="D820" t="s">
        <v>3218</v>
      </c>
    </row>
    <row r="821" spans="1:6">
      <c r="A821">
        <v>897</v>
      </c>
      <c r="B821" t="s">
        <v>2083</v>
      </c>
      <c r="C821" t="s">
        <v>3434</v>
      </c>
      <c r="D821" t="s">
        <v>3384</v>
      </c>
    </row>
    <row r="822" spans="1:6">
      <c r="A822">
        <v>898</v>
      </c>
      <c r="B822" t="s">
        <v>2083</v>
      </c>
      <c r="C822" t="s">
        <v>3423</v>
      </c>
      <c r="D822" t="s">
        <v>3384</v>
      </c>
    </row>
    <row r="823" spans="1:6">
      <c r="A823">
        <v>899</v>
      </c>
      <c r="B823" t="s">
        <v>2083</v>
      </c>
      <c r="C823" t="s">
        <v>2089</v>
      </c>
      <c r="D823" t="s">
        <v>2005</v>
      </c>
    </row>
    <row r="824" spans="1:6">
      <c r="A824">
        <v>900</v>
      </c>
      <c r="B824" t="s">
        <v>2083</v>
      </c>
      <c r="C824" t="s">
        <v>2639</v>
      </c>
      <c r="D824" t="s">
        <v>2567</v>
      </c>
    </row>
    <row r="825" spans="1:6">
      <c r="A825">
        <v>901</v>
      </c>
      <c r="B825" t="s">
        <v>2083</v>
      </c>
      <c r="C825" t="s">
        <v>5456</v>
      </c>
      <c r="D825" t="s">
        <v>5460</v>
      </c>
      <c r="F825" s="9"/>
    </row>
    <row r="826" spans="1:6">
      <c r="A826">
        <v>902</v>
      </c>
      <c r="B826" t="s">
        <v>2083</v>
      </c>
      <c r="C826" t="s">
        <v>3862</v>
      </c>
      <c r="D826" t="s">
        <v>3746</v>
      </c>
    </row>
    <row r="827" spans="1:6">
      <c r="A827">
        <v>903</v>
      </c>
      <c r="B827" t="s">
        <v>2083</v>
      </c>
      <c r="C827" t="s">
        <v>2927</v>
      </c>
      <c r="D827" t="s">
        <v>2923</v>
      </c>
    </row>
    <row r="828" spans="1:6">
      <c r="A828">
        <v>904</v>
      </c>
      <c r="B828" t="s">
        <v>1905</v>
      </c>
      <c r="C828" t="s">
        <v>7055</v>
      </c>
      <c r="D828" t="s">
        <v>7033</v>
      </c>
    </row>
    <row r="829" spans="1:6">
      <c r="A829">
        <v>905</v>
      </c>
      <c r="B829" t="s">
        <v>1905</v>
      </c>
      <c r="C829" t="s">
        <v>7122</v>
      </c>
      <c r="D829" t="s">
        <v>7118</v>
      </c>
    </row>
    <row r="830" spans="1:6">
      <c r="A830">
        <v>883</v>
      </c>
      <c r="B830" t="s">
        <v>979</v>
      </c>
      <c r="C830" t="s">
        <v>4537</v>
      </c>
      <c r="E830" t="s">
        <v>1497</v>
      </c>
      <c r="F830" s="4"/>
    </row>
    <row r="831" spans="1:6">
      <c r="A831">
        <v>907</v>
      </c>
      <c r="B831" t="s">
        <v>1905</v>
      </c>
      <c r="C831" t="s">
        <v>1919</v>
      </c>
      <c r="D831" t="s">
        <v>1915</v>
      </c>
    </row>
    <row r="832" spans="1:6">
      <c r="A832">
        <v>908</v>
      </c>
      <c r="B832" t="s">
        <v>1905</v>
      </c>
      <c r="C832" t="s">
        <v>7654</v>
      </c>
      <c r="D832" t="s">
        <v>7650</v>
      </c>
    </row>
    <row r="833" spans="1:6">
      <c r="A833">
        <v>909</v>
      </c>
      <c r="B833" t="s">
        <v>1905</v>
      </c>
      <c r="C833" t="s">
        <v>1911</v>
      </c>
      <c r="D833" t="s">
        <v>1915</v>
      </c>
    </row>
    <row r="834" spans="1:6">
      <c r="A834">
        <v>910</v>
      </c>
      <c r="B834" t="s">
        <v>1905</v>
      </c>
      <c r="C834" t="s">
        <v>7995</v>
      </c>
      <c r="D834" t="s">
        <v>1915</v>
      </c>
    </row>
    <row r="835" spans="1:6">
      <c r="A835">
        <v>979</v>
      </c>
      <c r="B835" t="s">
        <v>1142</v>
      </c>
      <c r="C835" t="s">
        <v>8070</v>
      </c>
      <c r="E835" t="s">
        <v>1497</v>
      </c>
      <c r="F835" s="4"/>
    </row>
    <row r="836" spans="1:6">
      <c r="A836">
        <v>1091</v>
      </c>
      <c r="B836" t="s">
        <v>8036</v>
      </c>
      <c r="C836" t="s">
        <v>8796</v>
      </c>
      <c r="E836" t="s">
        <v>1497</v>
      </c>
      <c r="F836" s="23"/>
    </row>
    <row r="837" spans="1:6">
      <c r="A837">
        <v>1098</v>
      </c>
      <c r="B837" t="s">
        <v>8036</v>
      </c>
      <c r="C837" t="s">
        <v>8801</v>
      </c>
      <c r="E837" t="s">
        <v>1497</v>
      </c>
      <c r="F837" s="4"/>
    </row>
    <row r="838" spans="1:6">
      <c r="A838">
        <v>914</v>
      </c>
      <c r="B838" t="s">
        <v>3120</v>
      </c>
      <c r="C838" t="s">
        <v>6841</v>
      </c>
      <c r="D838" t="s">
        <v>6818</v>
      </c>
    </row>
    <row r="839" spans="1:6">
      <c r="A839">
        <v>915</v>
      </c>
      <c r="B839" t="s">
        <v>3120</v>
      </c>
      <c r="C839" t="s">
        <v>7874</v>
      </c>
      <c r="D839" t="s">
        <v>7870</v>
      </c>
    </row>
    <row r="840" spans="1:6">
      <c r="A840">
        <v>916</v>
      </c>
      <c r="B840" t="s">
        <v>3120</v>
      </c>
      <c r="C840" t="s">
        <v>4348</v>
      </c>
      <c r="D840" t="s">
        <v>4351</v>
      </c>
    </row>
    <row r="841" spans="1:6">
      <c r="A841">
        <v>917</v>
      </c>
      <c r="B841" t="s">
        <v>3120</v>
      </c>
      <c r="C841" t="s">
        <v>3126</v>
      </c>
      <c r="D841" t="s">
        <v>3129</v>
      </c>
    </row>
    <row r="842" spans="1:6">
      <c r="A842">
        <v>918</v>
      </c>
      <c r="B842" t="s">
        <v>2116</v>
      </c>
      <c r="C842" t="s">
        <v>2122</v>
      </c>
      <c r="D842" t="s">
        <v>2005</v>
      </c>
    </row>
    <row r="843" spans="1:6">
      <c r="A843">
        <v>919</v>
      </c>
      <c r="B843" t="s">
        <v>2116</v>
      </c>
      <c r="C843" t="s">
        <v>3298</v>
      </c>
      <c r="D843" t="s">
        <v>3218</v>
      </c>
    </row>
    <row r="844" spans="1:6">
      <c r="A844">
        <v>920</v>
      </c>
      <c r="B844" t="s">
        <v>2116</v>
      </c>
      <c r="C844" t="s">
        <v>5472</v>
      </c>
      <c r="D844" t="s">
        <v>5460</v>
      </c>
    </row>
    <row r="845" spans="1:6">
      <c r="A845">
        <v>921</v>
      </c>
      <c r="B845" t="s">
        <v>2116</v>
      </c>
      <c r="C845" t="s">
        <v>2522</v>
      </c>
      <c r="D845" t="s">
        <v>2518</v>
      </c>
    </row>
    <row r="846" spans="1:6">
      <c r="A846">
        <v>922</v>
      </c>
      <c r="B846" t="s">
        <v>2116</v>
      </c>
      <c r="C846" t="s">
        <v>3222</v>
      </c>
      <c r="D846" t="s">
        <v>3218</v>
      </c>
    </row>
    <row r="847" spans="1:6">
      <c r="A847">
        <v>923</v>
      </c>
      <c r="B847" t="s">
        <v>2116</v>
      </c>
      <c r="C847" t="s">
        <v>4942</v>
      </c>
      <c r="D847" t="s">
        <v>4880</v>
      </c>
      <c r="F847" s="9"/>
    </row>
    <row r="848" spans="1:6">
      <c r="A848">
        <v>924</v>
      </c>
      <c r="B848" t="s">
        <v>2116</v>
      </c>
      <c r="C848" t="s">
        <v>2294</v>
      </c>
      <c r="D848" t="s">
        <v>2227</v>
      </c>
    </row>
    <row r="849" spans="1:6">
      <c r="A849">
        <v>925</v>
      </c>
      <c r="B849" t="s">
        <v>2116</v>
      </c>
      <c r="C849" t="s">
        <v>4369</v>
      </c>
      <c r="D849" t="s">
        <v>4362</v>
      </c>
    </row>
    <row r="850" spans="1:6">
      <c r="A850">
        <v>926</v>
      </c>
      <c r="B850" t="s">
        <v>2116</v>
      </c>
      <c r="C850" t="s">
        <v>3270</v>
      </c>
      <c r="D850" t="s">
        <v>3218</v>
      </c>
    </row>
    <row r="851" spans="1:6">
      <c r="A851">
        <v>927</v>
      </c>
      <c r="B851" t="s">
        <v>2116</v>
      </c>
      <c r="C851" t="s">
        <v>7604</v>
      </c>
      <c r="D851" t="s">
        <v>7593</v>
      </c>
    </row>
    <row r="852" spans="1:6">
      <c r="A852">
        <v>928</v>
      </c>
      <c r="B852" t="s">
        <v>1286</v>
      </c>
      <c r="C852" t="s">
        <v>1292</v>
      </c>
      <c r="D852" t="s">
        <v>1278</v>
      </c>
    </row>
    <row r="853" spans="1:6">
      <c r="A853">
        <v>929</v>
      </c>
      <c r="B853" t="s">
        <v>1286</v>
      </c>
      <c r="C853" t="s">
        <v>1339</v>
      </c>
      <c r="D853" t="s">
        <v>1342</v>
      </c>
    </row>
    <row r="854" spans="1:6">
      <c r="A854">
        <v>930</v>
      </c>
      <c r="B854" t="s">
        <v>1286</v>
      </c>
      <c r="C854" t="s">
        <v>2468</v>
      </c>
      <c r="D854" t="s">
        <v>2451</v>
      </c>
    </row>
    <row r="855" spans="1:6">
      <c r="A855">
        <v>931</v>
      </c>
      <c r="B855" t="s">
        <v>1286</v>
      </c>
      <c r="C855" t="s">
        <v>1331</v>
      </c>
      <c r="D855" t="s">
        <v>1335</v>
      </c>
    </row>
    <row r="856" spans="1:6">
      <c r="A856">
        <v>932</v>
      </c>
      <c r="B856" t="s">
        <v>1286</v>
      </c>
      <c r="C856" t="s">
        <v>8035</v>
      </c>
      <c r="D856" t="s">
        <v>8027</v>
      </c>
    </row>
    <row r="857" spans="1:6">
      <c r="A857">
        <v>933</v>
      </c>
      <c r="B857" t="s">
        <v>1286</v>
      </c>
      <c r="C857" t="s">
        <v>8030</v>
      </c>
      <c r="D857" t="s">
        <v>8027</v>
      </c>
    </row>
    <row r="858" spans="1:6">
      <c r="A858">
        <v>1109</v>
      </c>
      <c r="B858" t="s">
        <v>1554</v>
      </c>
      <c r="C858" t="s">
        <v>7913</v>
      </c>
      <c r="E858" t="s">
        <v>1497</v>
      </c>
      <c r="F858" s="16"/>
    </row>
    <row r="859" spans="1:6">
      <c r="A859">
        <v>935</v>
      </c>
      <c r="B859" t="s">
        <v>1286</v>
      </c>
      <c r="C859" t="s">
        <v>3575</v>
      </c>
      <c r="D859" t="s">
        <v>3572</v>
      </c>
      <c r="F859" s="9"/>
    </row>
    <row r="860" spans="1:6">
      <c r="A860">
        <v>936</v>
      </c>
      <c r="B860" t="s">
        <v>1286</v>
      </c>
      <c r="C860" t="s">
        <v>5110</v>
      </c>
      <c r="D860" t="s">
        <v>4880</v>
      </c>
    </row>
    <row r="861" spans="1:6">
      <c r="A861">
        <v>937</v>
      </c>
      <c r="B861" t="s">
        <v>1286</v>
      </c>
      <c r="C861" t="s">
        <v>5114</v>
      </c>
      <c r="D861" t="s">
        <v>4880</v>
      </c>
    </row>
    <row r="862" spans="1:6">
      <c r="A862">
        <v>1195</v>
      </c>
      <c r="B862" t="s">
        <v>1535</v>
      </c>
      <c r="C862" t="s">
        <v>4107</v>
      </c>
      <c r="E862" t="s">
        <v>1497</v>
      </c>
      <c r="F862" s="4"/>
    </row>
    <row r="863" spans="1:6">
      <c r="A863">
        <v>1262</v>
      </c>
      <c r="B863" t="s">
        <v>1317</v>
      </c>
      <c r="C863" t="s">
        <v>4824</v>
      </c>
      <c r="E863" t="s">
        <v>1497</v>
      </c>
      <c r="F863" s="4"/>
    </row>
    <row r="864" spans="1:6">
      <c r="A864">
        <v>952</v>
      </c>
      <c r="B864" t="s">
        <v>4161</v>
      </c>
      <c r="C864" t="s">
        <v>5036</v>
      </c>
      <c r="D864" t="s">
        <v>4880</v>
      </c>
    </row>
    <row r="865" spans="1:6">
      <c r="A865">
        <v>953</v>
      </c>
      <c r="B865" t="s">
        <v>4161</v>
      </c>
      <c r="C865" t="s">
        <v>6783</v>
      </c>
      <c r="D865" t="s">
        <v>6786</v>
      </c>
    </row>
    <row r="866" spans="1:6">
      <c r="A866">
        <v>954</v>
      </c>
      <c r="B866" t="s">
        <v>4161</v>
      </c>
      <c r="C866" t="s">
        <v>4415</v>
      </c>
      <c r="D866" t="s">
        <v>4386</v>
      </c>
    </row>
    <row r="867" spans="1:6">
      <c r="A867">
        <v>955</v>
      </c>
      <c r="B867" t="s">
        <v>4161</v>
      </c>
      <c r="C867" t="s">
        <v>4384</v>
      </c>
      <c r="D867" t="s">
        <v>4386</v>
      </c>
    </row>
    <row r="868" spans="1:6">
      <c r="A868">
        <v>956</v>
      </c>
      <c r="B868" t="s">
        <v>4161</v>
      </c>
      <c r="C868" t="s">
        <v>4166</v>
      </c>
      <c r="D868" t="s">
        <v>4139</v>
      </c>
    </row>
    <row r="869" spans="1:6">
      <c r="A869">
        <v>957</v>
      </c>
      <c r="B869" t="s">
        <v>4161</v>
      </c>
      <c r="C869" t="s">
        <v>4422</v>
      </c>
      <c r="D869" t="s">
        <v>4386</v>
      </c>
    </row>
    <row r="870" spans="1:6">
      <c r="A870">
        <v>958</v>
      </c>
      <c r="B870" t="s">
        <v>4161</v>
      </c>
      <c r="C870" t="s">
        <v>4394</v>
      </c>
      <c r="D870" t="s">
        <v>4386</v>
      </c>
    </row>
    <row r="871" spans="1:6">
      <c r="A871">
        <v>959</v>
      </c>
      <c r="B871" t="s">
        <v>4161</v>
      </c>
      <c r="C871" t="s">
        <v>4418</v>
      </c>
      <c r="D871" t="s">
        <v>4386</v>
      </c>
    </row>
    <row r="872" spans="1:6">
      <c r="A872">
        <v>960</v>
      </c>
      <c r="B872" t="s">
        <v>2338</v>
      </c>
      <c r="C872" t="s">
        <v>4225</v>
      </c>
      <c r="D872" t="s">
        <v>4139</v>
      </c>
    </row>
    <row r="873" spans="1:6">
      <c r="A873">
        <v>961</v>
      </c>
      <c r="B873" t="s">
        <v>2338</v>
      </c>
      <c r="C873" t="s">
        <v>4209</v>
      </c>
      <c r="D873" t="s">
        <v>4139</v>
      </c>
    </row>
    <row r="874" spans="1:6">
      <c r="A874">
        <v>962</v>
      </c>
      <c r="B874" t="s">
        <v>2338</v>
      </c>
      <c r="C874" t="s">
        <v>2344</v>
      </c>
      <c r="D874" t="s">
        <v>2227</v>
      </c>
    </row>
    <row r="875" spans="1:6">
      <c r="A875">
        <v>963</v>
      </c>
      <c r="B875" t="s">
        <v>2338</v>
      </c>
      <c r="C875" t="s">
        <v>4373</v>
      </c>
      <c r="D875" t="s">
        <v>4375</v>
      </c>
    </row>
    <row r="876" spans="1:6">
      <c r="A876">
        <v>964</v>
      </c>
      <c r="B876" t="s">
        <v>2338</v>
      </c>
      <c r="C876" t="s">
        <v>4878</v>
      </c>
      <c r="D876" t="s">
        <v>4880</v>
      </c>
    </row>
    <row r="877" spans="1:6">
      <c r="A877">
        <v>965</v>
      </c>
      <c r="B877" t="s">
        <v>2338</v>
      </c>
      <c r="C877" t="s">
        <v>4399</v>
      </c>
      <c r="D877" t="s">
        <v>4386</v>
      </c>
    </row>
    <row r="878" spans="1:6">
      <c r="A878">
        <v>966</v>
      </c>
      <c r="B878" t="s">
        <v>2338</v>
      </c>
      <c r="C878" t="s">
        <v>7326</v>
      </c>
      <c r="D878" t="s">
        <v>7323</v>
      </c>
    </row>
    <row r="879" spans="1:6">
      <c r="A879">
        <v>967</v>
      </c>
      <c r="B879" t="s">
        <v>2338</v>
      </c>
      <c r="C879" t="s">
        <v>4474</v>
      </c>
      <c r="D879" t="s">
        <v>4467</v>
      </c>
    </row>
    <row r="880" spans="1:6">
      <c r="A880">
        <v>1326</v>
      </c>
      <c r="B880" t="s">
        <v>8415</v>
      </c>
      <c r="C880" t="s">
        <v>8821</v>
      </c>
      <c r="E880" t="s">
        <v>1497</v>
      </c>
      <c r="F880" s="4"/>
    </row>
    <row r="881" spans="1:6">
      <c r="A881">
        <v>1342</v>
      </c>
      <c r="B881" t="s">
        <v>3194</v>
      </c>
      <c r="C881" t="s">
        <v>7165</v>
      </c>
      <c r="E881" t="s">
        <v>1497</v>
      </c>
      <c r="F881" s="23"/>
    </row>
    <row r="882" spans="1:6">
      <c r="A882">
        <v>970</v>
      </c>
      <c r="B882" t="s">
        <v>1142</v>
      </c>
      <c r="C882" t="s">
        <v>5391</v>
      </c>
      <c r="D882" t="s">
        <v>43</v>
      </c>
    </row>
    <row r="883" spans="1:6">
      <c r="A883">
        <v>971</v>
      </c>
      <c r="B883" t="s">
        <v>1142</v>
      </c>
      <c r="C883" t="s">
        <v>2009</v>
      </c>
      <c r="D883" t="s">
        <v>2005</v>
      </c>
    </row>
    <row r="884" spans="1:6">
      <c r="A884">
        <v>972</v>
      </c>
      <c r="B884" t="s">
        <v>1142</v>
      </c>
      <c r="C884" t="s">
        <v>2410</v>
      </c>
      <c r="D884" t="s">
        <v>2413</v>
      </c>
    </row>
    <row r="885" spans="1:6">
      <c r="A885">
        <v>973</v>
      </c>
      <c r="B885" t="s">
        <v>1142</v>
      </c>
      <c r="C885" t="s">
        <v>7799</v>
      </c>
      <c r="D885" t="s">
        <v>7767</v>
      </c>
    </row>
    <row r="886" spans="1:6">
      <c r="A886">
        <v>974</v>
      </c>
      <c r="B886" t="s">
        <v>1142</v>
      </c>
      <c r="C886" t="s">
        <v>4976</v>
      </c>
      <c r="D886" t="s">
        <v>4880</v>
      </c>
    </row>
    <row r="887" spans="1:6">
      <c r="A887">
        <v>975</v>
      </c>
      <c r="B887" t="s">
        <v>1142</v>
      </c>
      <c r="C887" t="s">
        <v>5771</v>
      </c>
      <c r="D887" t="s">
        <v>5719</v>
      </c>
    </row>
    <row r="888" spans="1:6">
      <c r="A888">
        <v>976</v>
      </c>
      <c r="B888" t="s">
        <v>1142</v>
      </c>
      <c r="C888" t="s">
        <v>1148</v>
      </c>
      <c r="D888" t="s">
        <v>1151</v>
      </c>
    </row>
    <row r="889" spans="1:6">
      <c r="A889">
        <v>977</v>
      </c>
      <c r="B889" t="s">
        <v>1142</v>
      </c>
      <c r="C889" t="s">
        <v>7426</v>
      </c>
      <c r="D889" t="s">
        <v>7430</v>
      </c>
    </row>
    <row r="890" spans="1:6">
      <c r="A890">
        <v>978</v>
      </c>
      <c r="B890" t="s">
        <v>1142</v>
      </c>
      <c r="C890" t="s">
        <v>6035</v>
      </c>
      <c r="D890" t="s">
        <v>5850</v>
      </c>
    </row>
    <row r="891" spans="1:6">
      <c r="A891">
        <v>1361</v>
      </c>
      <c r="B891" t="s">
        <v>602</v>
      </c>
      <c r="C891" t="s">
        <v>1495</v>
      </c>
      <c r="E891" t="s">
        <v>1497</v>
      </c>
      <c r="F891" s="4"/>
    </row>
    <row r="892" spans="1:6">
      <c r="A892">
        <v>980</v>
      </c>
      <c r="B892" t="s">
        <v>1660</v>
      </c>
      <c r="C892" t="s">
        <v>2393</v>
      </c>
      <c r="D892" t="s">
        <v>2227</v>
      </c>
    </row>
    <row r="893" spans="1:6">
      <c r="A893">
        <v>1442</v>
      </c>
      <c r="B893" t="s">
        <v>2653</v>
      </c>
      <c r="C893" t="s">
        <v>7484</v>
      </c>
      <c r="E893" t="s">
        <v>1497</v>
      </c>
      <c r="F893" s="4"/>
    </row>
    <row r="894" spans="1:6">
      <c r="A894">
        <v>982</v>
      </c>
      <c r="B894" t="s">
        <v>1660</v>
      </c>
      <c r="C894" t="s">
        <v>6462</v>
      </c>
      <c r="D894" t="s">
        <v>6465</v>
      </c>
    </row>
    <row r="895" spans="1:6">
      <c r="A895">
        <v>983</v>
      </c>
      <c r="B895" t="s">
        <v>1660</v>
      </c>
      <c r="C895" t="s">
        <v>1666</v>
      </c>
      <c r="D895" t="s">
        <v>1613</v>
      </c>
    </row>
    <row r="896" spans="1:6">
      <c r="A896">
        <v>984</v>
      </c>
      <c r="B896" t="s">
        <v>1660</v>
      </c>
      <c r="C896" t="s">
        <v>2831</v>
      </c>
      <c r="D896" t="s">
        <v>2835</v>
      </c>
    </row>
    <row r="897" spans="1:6">
      <c r="A897">
        <v>985</v>
      </c>
      <c r="B897" t="s">
        <v>1660</v>
      </c>
      <c r="C897" t="s">
        <v>6133</v>
      </c>
      <c r="D897" t="s">
        <v>5828</v>
      </c>
    </row>
    <row r="898" spans="1:6">
      <c r="A898">
        <v>986</v>
      </c>
      <c r="B898" t="s">
        <v>1660</v>
      </c>
      <c r="C898" t="s">
        <v>2015</v>
      </c>
      <c r="D898" t="s">
        <v>2005</v>
      </c>
    </row>
    <row r="899" spans="1:6">
      <c r="A899">
        <v>987</v>
      </c>
      <c r="B899" t="s">
        <v>1660</v>
      </c>
      <c r="C899" t="s">
        <v>5905</v>
      </c>
      <c r="D899" t="s">
        <v>5895</v>
      </c>
      <c r="F899" s="9"/>
    </row>
    <row r="900" spans="1:6">
      <c r="A900">
        <v>988</v>
      </c>
      <c r="B900" t="s">
        <v>1660</v>
      </c>
      <c r="C900" t="s">
        <v>3630</v>
      </c>
      <c r="D900" t="s">
        <v>3623</v>
      </c>
    </row>
    <row r="901" spans="1:6">
      <c r="A901">
        <v>989</v>
      </c>
      <c r="B901" t="s">
        <v>1660</v>
      </c>
      <c r="C901" t="s">
        <v>3249</v>
      </c>
      <c r="D901" t="s">
        <v>3218</v>
      </c>
    </row>
    <row r="902" spans="1:6">
      <c r="A902">
        <v>990</v>
      </c>
      <c r="B902" t="s">
        <v>8159</v>
      </c>
      <c r="C902" t="s">
        <v>8235</v>
      </c>
      <c r="D902" t="s">
        <v>4880</v>
      </c>
    </row>
    <row r="903" spans="1:6">
      <c r="A903">
        <v>991</v>
      </c>
      <c r="B903" t="s">
        <v>8159</v>
      </c>
      <c r="C903" t="s">
        <v>4612</v>
      </c>
      <c r="D903" t="s">
        <v>4585</v>
      </c>
    </row>
    <row r="904" spans="1:6">
      <c r="A904">
        <v>992</v>
      </c>
      <c r="B904" t="s">
        <v>8159</v>
      </c>
      <c r="C904" t="s">
        <v>8221</v>
      </c>
      <c r="D904" t="s">
        <v>4431</v>
      </c>
    </row>
    <row r="905" spans="1:6">
      <c r="A905">
        <v>993</v>
      </c>
      <c r="B905" t="s">
        <v>8159</v>
      </c>
      <c r="C905" t="s">
        <v>8166</v>
      </c>
      <c r="D905" t="s">
        <v>1350</v>
      </c>
      <c r="F905" s="9"/>
    </row>
    <row r="906" spans="1:6">
      <c r="A906">
        <v>994</v>
      </c>
      <c r="B906" t="s">
        <v>1515</v>
      </c>
      <c r="C906" t="s">
        <v>3498</v>
      </c>
      <c r="D906" t="s">
        <v>3473</v>
      </c>
    </row>
    <row r="907" spans="1:6">
      <c r="A907">
        <v>995</v>
      </c>
      <c r="B907" t="s">
        <v>1515</v>
      </c>
      <c r="C907" t="s">
        <v>3492</v>
      </c>
      <c r="D907" t="s">
        <v>3473</v>
      </c>
    </row>
    <row r="908" spans="1:6">
      <c r="A908">
        <v>996</v>
      </c>
      <c r="B908" t="s">
        <v>1515</v>
      </c>
      <c r="C908" t="s">
        <v>5236</v>
      </c>
      <c r="D908" t="s">
        <v>5196</v>
      </c>
    </row>
    <row r="909" spans="1:6">
      <c r="A909">
        <v>997</v>
      </c>
      <c r="B909" t="s">
        <v>1515</v>
      </c>
      <c r="C909" t="s">
        <v>6260</v>
      </c>
      <c r="D909" t="s">
        <v>5996</v>
      </c>
    </row>
    <row r="910" spans="1:6">
      <c r="A910">
        <v>998</v>
      </c>
      <c r="B910" t="s">
        <v>1515</v>
      </c>
      <c r="C910" t="s">
        <v>2542</v>
      </c>
      <c r="D910" t="s">
        <v>2518</v>
      </c>
    </row>
    <row r="911" spans="1:6">
      <c r="A911">
        <v>999</v>
      </c>
      <c r="B911" t="s">
        <v>1515</v>
      </c>
      <c r="C911" t="s">
        <v>1521</v>
      </c>
      <c r="D911" t="s">
        <v>1514</v>
      </c>
    </row>
    <row r="912" spans="1:6">
      <c r="A912">
        <v>1000</v>
      </c>
      <c r="B912" t="s">
        <v>1515</v>
      </c>
      <c r="C912" t="s">
        <v>2571</v>
      </c>
      <c r="D912" t="s">
        <v>2567</v>
      </c>
    </row>
    <row r="913" spans="1:6">
      <c r="A913">
        <v>1001</v>
      </c>
      <c r="B913" t="s">
        <v>1515</v>
      </c>
      <c r="C913" t="s">
        <v>2697</v>
      </c>
      <c r="D913" t="s">
        <v>2699</v>
      </c>
    </row>
    <row r="914" spans="1:6">
      <c r="A914">
        <v>1503</v>
      </c>
      <c r="B914" t="s">
        <v>1567</v>
      </c>
      <c r="C914" t="s">
        <v>3601</v>
      </c>
      <c r="E914" t="s">
        <v>1497</v>
      </c>
      <c r="F914" s="4"/>
    </row>
    <row r="915" spans="1:6">
      <c r="A915">
        <v>1003</v>
      </c>
      <c r="B915" t="s">
        <v>1515</v>
      </c>
      <c r="C915" t="s">
        <v>6468</v>
      </c>
      <c r="D915" t="s">
        <v>5996</v>
      </c>
    </row>
    <row r="916" spans="1:6">
      <c r="A916">
        <v>1004</v>
      </c>
      <c r="B916" t="s">
        <v>70</v>
      </c>
      <c r="C916" t="s">
        <v>3756</v>
      </c>
      <c r="D916" t="s">
        <v>3746</v>
      </c>
    </row>
    <row r="917" spans="1:6">
      <c r="A917">
        <v>1005</v>
      </c>
      <c r="B917" t="s">
        <v>70</v>
      </c>
      <c r="C917" t="s">
        <v>3742</v>
      </c>
      <c r="D917" t="s">
        <v>3746</v>
      </c>
    </row>
    <row r="918" spans="1:6">
      <c r="A918">
        <v>1505</v>
      </c>
      <c r="B918" t="s">
        <v>1567</v>
      </c>
      <c r="C918" t="s">
        <v>7525</v>
      </c>
      <c r="E918" t="s">
        <v>1497</v>
      </c>
      <c r="F918" s="4"/>
    </row>
    <row r="919" spans="1:6">
      <c r="A919">
        <v>1506</v>
      </c>
      <c r="B919" t="s">
        <v>1567</v>
      </c>
      <c r="C919" t="s">
        <v>6804</v>
      </c>
      <c r="E919" t="s">
        <v>1497</v>
      </c>
      <c r="F919" s="4"/>
    </row>
    <row r="920" spans="1:6">
      <c r="A920">
        <v>1534</v>
      </c>
      <c r="B920" t="s">
        <v>4089</v>
      </c>
      <c r="C920" t="s">
        <v>8065</v>
      </c>
      <c r="E920" t="s">
        <v>1497</v>
      </c>
      <c r="F920" s="23"/>
    </row>
    <row r="921" spans="1:6">
      <c r="A921">
        <v>329</v>
      </c>
      <c r="B921" t="s">
        <v>702</v>
      </c>
      <c r="C921" t="s">
        <v>5854</v>
      </c>
      <c r="D921" t="s">
        <v>5850</v>
      </c>
      <c r="E921" t="s">
        <v>799</v>
      </c>
      <c r="F921" s="11"/>
    </row>
    <row r="922" spans="1:6">
      <c r="A922">
        <v>1010</v>
      </c>
      <c r="B922" t="s">
        <v>1384</v>
      </c>
      <c r="C922" t="s">
        <v>1390</v>
      </c>
      <c r="D922" t="s">
        <v>1350</v>
      </c>
    </row>
    <row r="923" spans="1:6">
      <c r="A923">
        <v>527</v>
      </c>
      <c r="B923" t="s">
        <v>8285</v>
      </c>
      <c r="C923" t="s">
        <v>8525</v>
      </c>
      <c r="E923" t="s">
        <v>799</v>
      </c>
      <c r="F923" s="11" t="s">
        <v>8932</v>
      </c>
    </row>
    <row r="924" spans="1:6">
      <c r="A924">
        <v>1012</v>
      </c>
      <c r="B924" t="s">
        <v>1384</v>
      </c>
      <c r="C924" t="s">
        <v>2398</v>
      </c>
      <c r="D924" t="s">
        <v>2227</v>
      </c>
    </row>
    <row r="925" spans="1:6">
      <c r="A925">
        <v>1013</v>
      </c>
      <c r="B925" t="s">
        <v>1384</v>
      </c>
      <c r="C925" t="s">
        <v>2376</v>
      </c>
      <c r="D925" t="s">
        <v>2227</v>
      </c>
    </row>
    <row r="926" spans="1:6">
      <c r="A926">
        <v>1014</v>
      </c>
      <c r="B926" t="s">
        <v>1384</v>
      </c>
      <c r="C926" t="s">
        <v>5764</v>
      </c>
      <c r="D926" t="s">
        <v>5719</v>
      </c>
    </row>
    <row r="927" spans="1:6">
      <c r="A927">
        <v>1015</v>
      </c>
      <c r="B927" t="s">
        <v>1384</v>
      </c>
      <c r="C927" t="s">
        <v>7465</v>
      </c>
      <c r="D927" t="s">
        <v>7450</v>
      </c>
    </row>
    <row r="928" spans="1:6">
      <c r="A928">
        <v>1016</v>
      </c>
      <c r="B928" t="s">
        <v>1384</v>
      </c>
      <c r="C928" t="s">
        <v>2285</v>
      </c>
      <c r="D928" t="s">
        <v>2227</v>
      </c>
    </row>
    <row r="929" spans="1:6">
      <c r="A929">
        <v>1017</v>
      </c>
      <c r="B929" t="s">
        <v>1384</v>
      </c>
      <c r="C929" t="s">
        <v>6193</v>
      </c>
      <c r="D929" t="s">
        <v>5850</v>
      </c>
    </row>
    <row r="930" spans="1:6">
      <c r="A930">
        <v>1018</v>
      </c>
      <c r="B930" t="s">
        <v>1384</v>
      </c>
      <c r="C930" t="s">
        <v>6179</v>
      </c>
      <c r="D930" t="s">
        <v>5850</v>
      </c>
    </row>
    <row r="931" spans="1:6">
      <c r="A931">
        <v>1019</v>
      </c>
      <c r="B931" t="s">
        <v>3042</v>
      </c>
      <c r="C931" t="s">
        <v>3048</v>
      </c>
      <c r="D931" t="s">
        <v>3041</v>
      </c>
    </row>
    <row r="932" spans="1:6">
      <c r="A932">
        <v>1020</v>
      </c>
      <c r="B932" t="s">
        <v>3042</v>
      </c>
      <c r="C932" t="s">
        <v>7706</v>
      </c>
      <c r="D932" t="s">
        <v>7663</v>
      </c>
    </row>
    <row r="933" spans="1:6">
      <c r="A933">
        <v>1021</v>
      </c>
      <c r="B933" t="s">
        <v>3042</v>
      </c>
      <c r="C933" t="s">
        <v>7688</v>
      </c>
      <c r="D933" t="s">
        <v>7663</v>
      </c>
    </row>
    <row r="934" spans="1:6">
      <c r="A934">
        <v>1022</v>
      </c>
      <c r="B934" t="s">
        <v>941</v>
      </c>
      <c r="C934" t="s">
        <v>6904</v>
      </c>
      <c r="D934" t="s">
        <v>6896</v>
      </c>
    </row>
    <row r="935" spans="1:6">
      <c r="A935">
        <v>1023</v>
      </c>
      <c r="B935" t="s">
        <v>941</v>
      </c>
      <c r="C935" t="s">
        <v>2945</v>
      </c>
      <c r="D935" t="s">
        <v>2923</v>
      </c>
    </row>
    <row r="936" spans="1:6">
      <c r="A936">
        <v>1024</v>
      </c>
      <c r="B936" t="s">
        <v>941</v>
      </c>
      <c r="C936" t="s">
        <v>1780</v>
      </c>
      <c r="D936" t="s">
        <v>1769</v>
      </c>
    </row>
    <row r="937" spans="1:6">
      <c r="A937">
        <v>1025</v>
      </c>
      <c r="B937" t="s">
        <v>941</v>
      </c>
      <c r="C937" t="s">
        <v>948</v>
      </c>
      <c r="D937" t="s">
        <v>952</v>
      </c>
    </row>
    <row r="938" spans="1:6">
      <c r="A938">
        <v>1026</v>
      </c>
      <c r="B938" t="s">
        <v>941</v>
      </c>
      <c r="C938" t="s">
        <v>5738</v>
      </c>
      <c r="D938" t="s">
        <v>5719</v>
      </c>
    </row>
    <row r="939" spans="1:6">
      <c r="A939">
        <v>1027</v>
      </c>
      <c r="B939" t="s">
        <v>941</v>
      </c>
      <c r="C939" t="s">
        <v>1501</v>
      </c>
      <c r="D939" t="s">
        <v>1504</v>
      </c>
    </row>
    <row r="940" spans="1:6">
      <c r="A940">
        <v>1028</v>
      </c>
      <c r="B940" t="s">
        <v>2162</v>
      </c>
      <c r="C940" t="s">
        <v>2168</v>
      </c>
      <c r="D940" t="s">
        <v>2161</v>
      </c>
    </row>
    <row r="941" spans="1:6">
      <c r="A941">
        <v>577</v>
      </c>
      <c r="B941" t="s">
        <v>341</v>
      </c>
      <c r="C941" t="s">
        <v>8998</v>
      </c>
      <c r="E941" t="s">
        <v>799</v>
      </c>
      <c r="F941" s="11"/>
    </row>
    <row r="942" spans="1:6">
      <c r="A942">
        <v>1030</v>
      </c>
      <c r="B942" t="s">
        <v>2162</v>
      </c>
      <c r="C942" t="s">
        <v>6922</v>
      </c>
      <c r="D942" t="s">
        <v>6913</v>
      </c>
    </row>
    <row r="943" spans="1:6">
      <c r="A943">
        <v>1031</v>
      </c>
      <c r="B943" t="s">
        <v>2162</v>
      </c>
      <c r="C943" t="s">
        <v>6910</v>
      </c>
      <c r="D943" t="s">
        <v>6913</v>
      </c>
    </row>
    <row r="944" spans="1:6">
      <c r="A944">
        <v>641</v>
      </c>
      <c r="B944" t="s">
        <v>852</v>
      </c>
      <c r="C944" t="s">
        <v>6477</v>
      </c>
      <c r="E944" t="s">
        <v>799</v>
      </c>
      <c r="F944" s="11"/>
    </row>
    <row r="945" spans="1:6">
      <c r="A945">
        <v>1033</v>
      </c>
      <c r="B945" t="s">
        <v>2162</v>
      </c>
      <c r="C945" t="s">
        <v>6927</v>
      </c>
      <c r="D945" t="s">
        <v>6913</v>
      </c>
    </row>
    <row r="946" spans="1:6">
      <c r="A946">
        <v>1034</v>
      </c>
      <c r="B946" t="s">
        <v>2162</v>
      </c>
      <c r="C946" t="s">
        <v>6917</v>
      </c>
      <c r="D946" t="s">
        <v>6913</v>
      </c>
    </row>
    <row r="947" spans="1:6">
      <c r="A947">
        <v>1035</v>
      </c>
      <c r="B947" t="s">
        <v>2162</v>
      </c>
      <c r="C947" t="s">
        <v>6774</v>
      </c>
      <c r="D947" t="s">
        <v>6779</v>
      </c>
    </row>
    <row r="948" spans="1:6">
      <c r="A948">
        <v>950</v>
      </c>
      <c r="B948" t="s">
        <v>4161</v>
      </c>
      <c r="C948" t="s">
        <v>8999</v>
      </c>
      <c r="E948" t="s">
        <v>799</v>
      </c>
      <c r="F948" s="11"/>
    </row>
    <row r="949" spans="1:6">
      <c r="A949">
        <v>1037</v>
      </c>
      <c r="B949" t="s">
        <v>2162</v>
      </c>
      <c r="C949" t="s">
        <v>6947</v>
      </c>
      <c r="D949" t="s">
        <v>6913</v>
      </c>
    </row>
    <row r="950" spans="1:6">
      <c r="A950">
        <v>1040</v>
      </c>
      <c r="B950" t="s">
        <v>440</v>
      </c>
      <c r="C950" t="s">
        <v>5543</v>
      </c>
      <c r="D950" t="s">
        <v>5540</v>
      </c>
    </row>
    <row r="951" spans="1:6">
      <c r="A951">
        <v>1041</v>
      </c>
      <c r="B951" t="s">
        <v>440</v>
      </c>
      <c r="C951" t="s">
        <v>446</v>
      </c>
      <c r="D951" t="s">
        <v>439</v>
      </c>
    </row>
    <row r="952" spans="1:6">
      <c r="A952">
        <v>1042</v>
      </c>
      <c r="B952" t="s">
        <v>440</v>
      </c>
      <c r="C952" t="s">
        <v>6553</v>
      </c>
      <c r="D952" t="s">
        <v>5972</v>
      </c>
    </row>
    <row r="953" spans="1:6">
      <c r="A953">
        <v>1043</v>
      </c>
      <c r="B953" t="s">
        <v>440</v>
      </c>
      <c r="C953" t="s">
        <v>4697</v>
      </c>
      <c r="D953" t="s">
        <v>4701</v>
      </c>
    </row>
    <row r="954" spans="1:6">
      <c r="A954">
        <v>1044</v>
      </c>
      <c r="B954" t="s">
        <v>440</v>
      </c>
      <c r="C954" t="s">
        <v>6667</v>
      </c>
      <c r="D954" t="s">
        <v>6658</v>
      </c>
    </row>
    <row r="955" spans="1:6">
      <c r="A955">
        <v>1045</v>
      </c>
      <c r="B955" t="s">
        <v>440</v>
      </c>
      <c r="C955" t="s">
        <v>479</v>
      </c>
      <c r="D955" t="s">
        <v>483</v>
      </c>
      <c r="F955" s="9"/>
    </row>
    <row r="956" spans="1:6">
      <c r="A956">
        <v>951</v>
      </c>
      <c r="B956" t="s">
        <v>4161</v>
      </c>
      <c r="C956" t="s">
        <v>6490</v>
      </c>
      <c r="E956" t="s">
        <v>799</v>
      </c>
      <c r="F956" s="22"/>
    </row>
    <row r="957" spans="1:6">
      <c r="A957">
        <v>1234</v>
      </c>
      <c r="B957" t="s">
        <v>8073</v>
      </c>
      <c r="C957" t="s">
        <v>8079</v>
      </c>
      <c r="E957" t="s">
        <v>799</v>
      </c>
      <c r="F957" s="11"/>
    </row>
    <row r="958" spans="1:6">
      <c r="A958">
        <v>1048</v>
      </c>
      <c r="B958" t="s">
        <v>440</v>
      </c>
      <c r="C958" t="s">
        <v>5727</v>
      </c>
      <c r="D958" t="s">
        <v>5719</v>
      </c>
    </row>
    <row r="959" spans="1:6">
      <c r="A959">
        <v>1049</v>
      </c>
      <c r="B959" t="s">
        <v>1505</v>
      </c>
      <c r="C959" t="s">
        <v>3342</v>
      </c>
      <c r="D959" t="s">
        <v>3218</v>
      </c>
    </row>
    <row r="960" spans="1:6">
      <c r="A960">
        <v>1050</v>
      </c>
      <c r="B960" t="s">
        <v>1505</v>
      </c>
      <c r="C960" t="s">
        <v>3116</v>
      </c>
      <c r="D960" t="s">
        <v>3119</v>
      </c>
      <c r="F960" s="9"/>
    </row>
    <row r="961" spans="1:6">
      <c r="A961">
        <v>1051</v>
      </c>
      <c r="B961" t="s">
        <v>1505</v>
      </c>
      <c r="C961" t="s">
        <v>3053</v>
      </c>
      <c r="D961" t="s">
        <v>3041</v>
      </c>
    </row>
    <row r="962" spans="1:6">
      <c r="A962">
        <v>1052</v>
      </c>
      <c r="B962" t="s">
        <v>1505</v>
      </c>
      <c r="C962" t="s">
        <v>3948</v>
      </c>
      <c r="D962" t="s">
        <v>3945</v>
      </c>
    </row>
    <row r="963" spans="1:6">
      <c r="A963">
        <v>1053</v>
      </c>
      <c r="B963" t="s">
        <v>1505</v>
      </c>
      <c r="C963" t="s">
        <v>7601</v>
      </c>
      <c r="D963" t="s">
        <v>7593</v>
      </c>
    </row>
    <row r="964" spans="1:6">
      <c r="A964">
        <v>1054</v>
      </c>
      <c r="B964" t="s">
        <v>1505</v>
      </c>
      <c r="C964" t="s">
        <v>2747</v>
      </c>
      <c r="D964" t="s">
        <v>2750</v>
      </c>
    </row>
    <row r="965" spans="1:6">
      <c r="A965">
        <v>1055</v>
      </c>
      <c r="B965" t="s">
        <v>1505</v>
      </c>
      <c r="C965" t="s">
        <v>2503</v>
      </c>
      <c r="D965" t="s">
        <v>2506</v>
      </c>
    </row>
    <row r="966" spans="1:6">
      <c r="A966">
        <v>1056</v>
      </c>
      <c r="B966" t="s">
        <v>1505</v>
      </c>
      <c r="C966" t="s">
        <v>1511</v>
      </c>
      <c r="D966" t="s">
        <v>1514</v>
      </c>
    </row>
    <row r="967" spans="1:6">
      <c r="A967">
        <v>1057</v>
      </c>
      <c r="B967" t="s">
        <v>1505</v>
      </c>
      <c r="C967" t="s">
        <v>2510</v>
      </c>
      <c r="D967" t="s">
        <v>2506</v>
      </c>
    </row>
    <row r="968" spans="1:6">
      <c r="A968">
        <v>1236</v>
      </c>
      <c r="B968" t="s">
        <v>8073</v>
      </c>
      <c r="C968" t="s">
        <v>9000</v>
      </c>
      <c r="E968" t="s">
        <v>799</v>
      </c>
      <c r="F968" s="11"/>
    </row>
    <row r="969" spans="1:6">
      <c r="A969">
        <v>1240</v>
      </c>
      <c r="B969" t="s">
        <v>8073</v>
      </c>
      <c r="C969" t="s">
        <v>8092</v>
      </c>
      <c r="E969" t="s">
        <v>799</v>
      </c>
      <c r="F969" s="11"/>
    </row>
    <row r="970" spans="1:6">
      <c r="A970">
        <v>1241</v>
      </c>
      <c r="B970" t="s">
        <v>8073</v>
      </c>
      <c r="C970" t="s">
        <v>8094</v>
      </c>
      <c r="E970" t="s">
        <v>799</v>
      </c>
      <c r="F970" s="11"/>
    </row>
    <row r="971" spans="1:6">
      <c r="A971">
        <v>1243</v>
      </c>
      <c r="B971" t="s">
        <v>8073</v>
      </c>
      <c r="C971" t="s">
        <v>9001</v>
      </c>
      <c r="E971" t="s">
        <v>799</v>
      </c>
      <c r="F971" s="11"/>
    </row>
    <row r="972" spans="1:6">
      <c r="A972">
        <v>1407</v>
      </c>
      <c r="B972" t="s">
        <v>224</v>
      </c>
      <c r="C972" t="s">
        <v>9002</v>
      </c>
      <c r="E972" t="s">
        <v>799</v>
      </c>
      <c r="F972" s="11"/>
    </row>
    <row r="973" spans="1:6">
      <c r="A973">
        <v>1476</v>
      </c>
      <c r="B973" t="s">
        <v>515</v>
      </c>
      <c r="C973" t="s">
        <v>7795</v>
      </c>
      <c r="E973" t="s">
        <v>799</v>
      </c>
      <c r="F973" s="11"/>
    </row>
    <row r="974" spans="1:6">
      <c r="A974">
        <v>161</v>
      </c>
      <c r="B974" t="s">
        <v>6871</v>
      </c>
      <c r="C974" t="s">
        <v>6877</v>
      </c>
      <c r="D974" t="s">
        <v>6881</v>
      </c>
      <c r="E974" t="s">
        <v>58</v>
      </c>
      <c r="F974" s="10" t="s">
        <v>8922</v>
      </c>
    </row>
    <row r="975" spans="1:6">
      <c r="A975">
        <v>283</v>
      </c>
      <c r="B975" t="s">
        <v>2685</v>
      </c>
      <c r="C975" t="s">
        <v>3921</v>
      </c>
      <c r="D975" t="s">
        <v>3911</v>
      </c>
      <c r="E975" t="s">
        <v>58</v>
      </c>
      <c r="F975" s="10" t="s">
        <v>8923</v>
      </c>
    </row>
    <row r="976" spans="1:6">
      <c r="A976">
        <v>385</v>
      </c>
      <c r="B976" t="s">
        <v>1232</v>
      </c>
      <c r="C976" t="s">
        <v>1237</v>
      </c>
      <c r="D976" t="s">
        <v>1243</v>
      </c>
      <c r="E976" t="s">
        <v>58</v>
      </c>
      <c r="F976" s="10" t="s">
        <v>8923</v>
      </c>
    </row>
    <row r="977" spans="1:6">
      <c r="A977">
        <v>681</v>
      </c>
      <c r="B977" t="s">
        <v>45</v>
      </c>
      <c r="C977" t="s">
        <v>3104</v>
      </c>
      <c r="D977" t="s">
        <v>3106</v>
      </c>
      <c r="E977" t="s">
        <v>58</v>
      </c>
      <c r="F977" s="10" t="s">
        <v>8923</v>
      </c>
    </row>
    <row r="978" spans="1:6">
      <c r="A978">
        <v>682</v>
      </c>
      <c r="B978" t="s">
        <v>45</v>
      </c>
      <c r="C978" t="s">
        <v>6677</v>
      </c>
      <c r="D978" t="s">
        <v>6620</v>
      </c>
      <c r="E978" t="s">
        <v>58</v>
      </c>
      <c r="F978" s="10" t="s">
        <v>8923</v>
      </c>
    </row>
    <row r="979" spans="1:6">
      <c r="A979">
        <v>1069</v>
      </c>
      <c r="B979" t="s">
        <v>1721</v>
      </c>
      <c r="C979" t="s">
        <v>3150</v>
      </c>
      <c r="D979" t="s">
        <v>3146</v>
      </c>
    </row>
    <row r="980" spans="1:6">
      <c r="A980">
        <v>683</v>
      </c>
      <c r="B980" t="s">
        <v>45</v>
      </c>
      <c r="C980" t="s">
        <v>52</v>
      </c>
      <c r="D980" t="s">
        <v>56</v>
      </c>
      <c r="E980" t="s">
        <v>58</v>
      </c>
      <c r="F980" s="10" t="s">
        <v>8923</v>
      </c>
    </row>
    <row r="981" spans="1:6">
      <c r="A981">
        <v>1071</v>
      </c>
      <c r="B981" t="s">
        <v>1721</v>
      </c>
      <c r="C981" t="s">
        <v>1727</v>
      </c>
      <c r="D981" t="s">
        <v>1701</v>
      </c>
    </row>
    <row r="982" spans="1:6">
      <c r="A982">
        <v>684</v>
      </c>
      <c r="B982" t="s">
        <v>45</v>
      </c>
      <c r="C982" t="s">
        <v>64</v>
      </c>
      <c r="D982" t="s">
        <v>56</v>
      </c>
      <c r="E982" t="s">
        <v>58</v>
      </c>
      <c r="F982" s="10" t="s">
        <v>8922</v>
      </c>
    </row>
    <row r="983" spans="1:6">
      <c r="A983">
        <v>1073</v>
      </c>
      <c r="B983" t="s">
        <v>1032</v>
      </c>
      <c r="C983" t="s">
        <v>5322</v>
      </c>
      <c r="D983" t="s">
        <v>5296</v>
      </c>
    </row>
    <row r="984" spans="1:6">
      <c r="A984">
        <v>1074</v>
      </c>
      <c r="B984" t="s">
        <v>1032</v>
      </c>
      <c r="C984" t="s">
        <v>4912</v>
      </c>
      <c r="D984" t="s">
        <v>4880</v>
      </c>
    </row>
    <row r="985" spans="1:6">
      <c r="A985">
        <v>1075</v>
      </c>
      <c r="B985" t="s">
        <v>1032</v>
      </c>
      <c r="C985" t="s">
        <v>5135</v>
      </c>
      <c r="D985" t="s">
        <v>4880</v>
      </c>
    </row>
    <row r="986" spans="1:6">
      <c r="A986">
        <v>1076</v>
      </c>
      <c r="B986" t="s">
        <v>1032</v>
      </c>
      <c r="C986" t="s">
        <v>5435</v>
      </c>
      <c r="D986" t="s">
        <v>5426</v>
      </c>
    </row>
    <row r="987" spans="1:6">
      <c r="A987">
        <v>1077</v>
      </c>
      <c r="B987" t="s">
        <v>1032</v>
      </c>
      <c r="C987" t="s">
        <v>1038</v>
      </c>
      <c r="D987" t="s">
        <v>1031</v>
      </c>
      <c r="F987" s="9"/>
    </row>
    <row r="988" spans="1:6">
      <c r="A988">
        <v>1078</v>
      </c>
      <c r="B988" t="s">
        <v>1032</v>
      </c>
      <c r="C988" t="s">
        <v>3805</v>
      </c>
      <c r="D988" t="s">
        <v>3746</v>
      </c>
      <c r="F988" s="9"/>
    </row>
    <row r="989" spans="1:6">
      <c r="A989">
        <v>1079</v>
      </c>
      <c r="B989" t="s">
        <v>1032</v>
      </c>
      <c r="C989" t="s">
        <v>6055</v>
      </c>
      <c r="D989" t="s">
        <v>5861</v>
      </c>
    </row>
    <row r="990" spans="1:6">
      <c r="A990">
        <v>1080</v>
      </c>
      <c r="B990" t="s">
        <v>1032</v>
      </c>
      <c r="C990" t="s">
        <v>5124</v>
      </c>
      <c r="D990" t="s">
        <v>4880</v>
      </c>
    </row>
    <row r="991" spans="1:6">
      <c r="A991">
        <v>1081</v>
      </c>
      <c r="B991" t="s">
        <v>1032</v>
      </c>
      <c r="C991" t="s">
        <v>4835</v>
      </c>
      <c r="D991" t="s">
        <v>4840</v>
      </c>
      <c r="F991" s="9"/>
    </row>
    <row r="992" spans="1:6">
      <c r="A992">
        <v>1082</v>
      </c>
      <c r="B992" t="s">
        <v>1032</v>
      </c>
      <c r="C992" t="s">
        <v>5640</v>
      </c>
      <c r="D992" t="s">
        <v>5613</v>
      </c>
    </row>
    <row r="993" spans="1:6">
      <c r="A993">
        <v>1089</v>
      </c>
      <c r="B993" t="s">
        <v>7571</v>
      </c>
      <c r="C993" t="s">
        <v>7576</v>
      </c>
      <c r="D993" t="s">
        <v>7546</v>
      </c>
    </row>
    <row r="994" spans="1:6">
      <c r="A994">
        <v>1090</v>
      </c>
      <c r="B994" t="s">
        <v>8036</v>
      </c>
      <c r="C994" t="s">
        <v>8752</v>
      </c>
      <c r="D994" t="s">
        <v>7546</v>
      </c>
    </row>
    <row r="995" spans="1:6">
      <c r="A995">
        <v>685</v>
      </c>
      <c r="B995" t="s">
        <v>45</v>
      </c>
      <c r="C995" t="s">
        <v>6618</v>
      </c>
      <c r="D995" t="s">
        <v>6620</v>
      </c>
      <c r="E995" t="s">
        <v>58</v>
      </c>
      <c r="F995" s="10" t="s">
        <v>8922</v>
      </c>
    </row>
    <row r="996" spans="1:6">
      <c r="A996">
        <v>1092</v>
      </c>
      <c r="B996" t="s">
        <v>8036</v>
      </c>
      <c r="C996" t="s">
        <v>8556</v>
      </c>
      <c r="D996" t="s">
        <v>8560</v>
      </c>
    </row>
    <row r="997" spans="1:6">
      <c r="A997">
        <v>1093</v>
      </c>
      <c r="B997" t="s">
        <v>8036</v>
      </c>
      <c r="C997" t="s">
        <v>8565</v>
      </c>
      <c r="D997" t="s">
        <v>4239</v>
      </c>
    </row>
    <row r="998" spans="1:6">
      <c r="A998">
        <v>730</v>
      </c>
      <c r="B998" t="s">
        <v>5083</v>
      </c>
      <c r="C998" t="s">
        <v>5846</v>
      </c>
      <c r="D998" t="s">
        <v>5850</v>
      </c>
      <c r="E998" t="s">
        <v>58</v>
      </c>
      <c r="F998" s="10" t="s">
        <v>8922</v>
      </c>
    </row>
    <row r="999" spans="1:6">
      <c r="A999">
        <v>934</v>
      </c>
      <c r="B999" t="s">
        <v>1286</v>
      </c>
      <c r="C999" t="s">
        <v>5878</v>
      </c>
      <c r="D999" t="s">
        <v>5828</v>
      </c>
      <c r="E999" t="s">
        <v>58</v>
      </c>
      <c r="F999" s="10" t="s">
        <v>8922</v>
      </c>
    </row>
    <row r="1000" spans="1:6">
      <c r="A1000">
        <v>968</v>
      </c>
      <c r="B1000" t="s">
        <v>2338</v>
      </c>
      <c r="C1000" t="s">
        <v>7319</v>
      </c>
      <c r="D1000" t="s">
        <v>7323</v>
      </c>
      <c r="E1000" t="s">
        <v>58</v>
      </c>
      <c r="F1000" s="10" t="s">
        <v>8922</v>
      </c>
    </row>
    <row r="1001" spans="1:6">
      <c r="A1001">
        <v>1002</v>
      </c>
      <c r="B1001" t="s">
        <v>1515</v>
      </c>
      <c r="C1001" t="s">
        <v>3626</v>
      </c>
      <c r="D1001" t="s">
        <v>3623</v>
      </c>
      <c r="E1001" t="s">
        <v>58</v>
      </c>
      <c r="F1001" s="10" t="s">
        <v>8923</v>
      </c>
    </row>
    <row r="1002" spans="1:6">
      <c r="A1002">
        <v>1210</v>
      </c>
      <c r="B1002" t="s">
        <v>1752</v>
      </c>
      <c r="C1002" t="s">
        <v>6693</v>
      </c>
      <c r="D1002" t="s">
        <v>6697</v>
      </c>
      <c r="E1002" t="s">
        <v>58</v>
      </c>
      <c r="F1002" s="10" t="s">
        <v>8922</v>
      </c>
    </row>
    <row r="1003" spans="1:6">
      <c r="A1003">
        <v>1233</v>
      </c>
      <c r="B1003" t="s">
        <v>6971</v>
      </c>
      <c r="C1003" t="s">
        <v>6976</v>
      </c>
      <c r="D1003" t="s">
        <v>6980</v>
      </c>
      <c r="E1003" t="s">
        <v>58</v>
      </c>
      <c r="F1003" s="10" t="s">
        <v>8922</v>
      </c>
    </row>
    <row r="1004" spans="1:6">
      <c r="A1004">
        <v>1100</v>
      </c>
      <c r="B1004" t="s">
        <v>1554</v>
      </c>
      <c r="C1004" t="s">
        <v>5152</v>
      </c>
      <c r="D1004" t="s">
        <v>4880</v>
      </c>
    </row>
    <row r="1005" spans="1:6">
      <c r="A1005">
        <v>1101</v>
      </c>
      <c r="B1005" t="s">
        <v>1554</v>
      </c>
      <c r="C1005" t="s">
        <v>2492</v>
      </c>
      <c r="D1005" t="s">
        <v>2476</v>
      </c>
    </row>
    <row r="1006" spans="1:6">
      <c r="A1006">
        <v>1102</v>
      </c>
      <c r="B1006" t="s">
        <v>1554</v>
      </c>
      <c r="C1006" t="s">
        <v>5791</v>
      </c>
      <c r="D1006" t="s">
        <v>5719</v>
      </c>
    </row>
    <row r="1007" spans="1:6">
      <c r="A1007">
        <v>1103</v>
      </c>
      <c r="B1007" t="s">
        <v>1554</v>
      </c>
      <c r="C1007" t="s">
        <v>2331</v>
      </c>
      <c r="D1007" t="s">
        <v>2227</v>
      </c>
    </row>
    <row r="1008" spans="1:6">
      <c r="A1008">
        <v>1104</v>
      </c>
      <c r="B1008" t="s">
        <v>1554</v>
      </c>
      <c r="C1008" t="s">
        <v>7535</v>
      </c>
      <c r="D1008" t="s">
        <v>7538</v>
      </c>
      <c r="F1008" s="9"/>
    </row>
    <row r="1009" spans="1:6">
      <c r="A1009">
        <v>1105</v>
      </c>
      <c r="B1009" t="s">
        <v>1554</v>
      </c>
      <c r="C1009" t="s">
        <v>7333</v>
      </c>
      <c r="D1009" t="s">
        <v>7293</v>
      </c>
    </row>
    <row r="1010" spans="1:6">
      <c r="A1010">
        <v>1106</v>
      </c>
      <c r="B1010" t="s">
        <v>1554</v>
      </c>
      <c r="C1010" t="s">
        <v>1560</v>
      </c>
      <c r="D1010" t="s">
        <v>1566</v>
      </c>
    </row>
    <row r="1011" spans="1:6">
      <c r="A1011">
        <v>1107</v>
      </c>
      <c r="B1011" t="s">
        <v>1554</v>
      </c>
      <c r="C1011" t="s">
        <v>2839</v>
      </c>
      <c r="D1011" t="s">
        <v>2842</v>
      </c>
    </row>
    <row r="1012" spans="1:6">
      <c r="A1012">
        <v>1108</v>
      </c>
      <c r="B1012" t="s">
        <v>1554</v>
      </c>
      <c r="C1012" t="s">
        <v>7345</v>
      </c>
      <c r="D1012" t="s">
        <v>7293</v>
      </c>
    </row>
    <row r="1013" spans="1:6">
      <c r="A1013">
        <v>1268</v>
      </c>
      <c r="B1013" t="s">
        <v>8124</v>
      </c>
      <c r="C1013" t="s">
        <v>8272</v>
      </c>
      <c r="D1013" t="s">
        <v>7293</v>
      </c>
      <c r="E1013" t="s">
        <v>58</v>
      </c>
      <c r="F1013" s="10" t="s">
        <v>8923</v>
      </c>
    </row>
    <row r="1014" spans="1:6">
      <c r="A1014">
        <v>1110</v>
      </c>
      <c r="B1014" t="s">
        <v>248</v>
      </c>
      <c r="C1014" t="s">
        <v>5647</v>
      </c>
      <c r="D1014" t="s">
        <v>5613</v>
      </c>
    </row>
    <row r="1015" spans="1:6">
      <c r="A1015">
        <v>1111</v>
      </c>
      <c r="B1015" t="s">
        <v>248</v>
      </c>
      <c r="C1015" t="s">
        <v>4215</v>
      </c>
      <c r="D1015" t="s">
        <v>4139</v>
      </c>
      <c r="F1015" s="9"/>
    </row>
    <row r="1016" spans="1:6">
      <c r="A1016">
        <v>1112</v>
      </c>
      <c r="B1016" t="s">
        <v>248</v>
      </c>
      <c r="C1016" t="s">
        <v>5381</v>
      </c>
      <c r="D1016" t="s">
        <v>43</v>
      </c>
    </row>
    <row r="1017" spans="1:6">
      <c r="A1017">
        <v>1113</v>
      </c>
      <c r="B1017" t="s">
        <v>248</v>
      </c>
      <c r="C1017" t="s">
        <v>254</v>
      </c>
      <c r="D1017" t="s">
        <v>142</v>
      </c>
    </row>
    <row r="1018" spans="1:6">
      <c r="A1018">
        <v>1114</v>
      </c>
      <c r="B1018" t="s">
        <v>248</v>
      </c>
      <c r="C1018" t="s">
        <v>537</v>
      </c>
      <c r="D1018" t="s">
        <v>491</v>
      </c>
    </row>
    <row r="1019" spans="1:6">
      <c r="A1019">
        <v>1115</v>
      </c>
      <c r="B1019" t="s">
        <v>248</v>
      </c>
      <c r="C1019" t="s">
        <v>4603</v>
      </c>
      <c r="D1019" t="s">
        <v>4585</v>
      </c>
    </row>
    <row r="1020" spans="1:6">
      <c r="A1020">
        <v>1116</v>
      </c>
      <c r="B1020" t="s">
        <v>248</v>
      </c>
      <c r="C1020" t="s">
        <v>4972</v>
      </c>
      <c r="D1020" t="s">
        <v>4880</v>
      </c>
    </row>
    <row r="1021" spans="1:6">
      <c r="A1021">
        <v>1117</v>
      </c>
      <c r="B1021" t="s">
        <v>248</v>
      </c>
      <c r="C1021" t="s">
        <v>4743</v>
      </c>
      <c r="D1021" t="s">
        <v>4706</v>
      </c>
    </row>
    <row r="1022" spans="1:6">
      <c r="A1022">
        <v>1118</v>
      </c>
      <c r="B1022" t="s">
        <v>248</v>
      </c>
      <c r="C1022" t="s">
        <v>4705</v>
      </c>
      <c r="D1022" t="s">
        <v>4706</v>
      </c>
    </row>
    <row r="1023" spans="1:6">
      <c r="A1023">
        <v>1276</v>
      </c>
      <c r="B1023" t="s">
        <v>8124</v>
      </c>
      <c r="C1023" t="s">
        <v>8137</v>
      </c>
      <c r="D1023" t="s">
        <v>998</v>
      </c>
      <c r="E1023" t="s">
        <v>58</v>
      </c>
      <c r="F1023" s="10" t="s">
        <v>8922</v>
      </c>
    </row>
    <row r="1024" spans="1:6">
      <c r="A1024">
        <v>1133</v>
      </c>
      <c r="B1024" t="s">
        <v>2200</v>
      </c>
      <c r="C1024" t="s">
        <v>2205</v>
      </c>
      <c r="D1024" t="s">
        <v>2177</v>
      </c>
    </row>
    <row r="1025" spans="1:6">
      <c r="A1025">
        <v>1134</v>
      </c>
      <c r="B1025" t="s">
        <v>1364</v>
      </c>
      <c r="C1025" t="s">
        <v>5209</v>
      </c>
      <c r="D1025" t="s">
        <v>5196</v>
      </c>
      <c r="F1025" s="12"/>
    </row>
    <row r="1026" spans="1:6">
      <c r="A1026">
        <v>1135</v>
      </c>
      <c r="B1026" t="s">
        <v>1364</v>
      </c>
      <c r="C1026" t="s">
        <v>1370</v>
      </c>
      <c r="D1026" t="s">
        <v>1350</v>
      </c>
    </row>
    <row r="1027" spans="1:6">
      <c r="A1027">
        <v>1136</v>
      </c>
      <c r="B1027" t="s">
        <v>1364</v>
      </c>
      <c r="C1027" t="s">
        <v>5596</v>
      </c>
      <c r="D1027" t="s">
        <v>5600</v>
      </c>
    </row>
    <row r="1028" spans="1:6">
      <c r="A1028">
        <v>1137</v>
      </c>
      <c r="B1028" t="s">
        <v>1364</v>
      </c>
      <c r="C1028" t="s">
        <v>2252</v>
      </c>
      <c r="D1028" t="s">
        <v>2227</v>
      </c>
    </row>
    <row r="1029" spans="1:6">
      <c r="A1029">
        <v>1138</v>
      </c>
      <c r="B1029" t="s">
        <v>1364</v>
      </c>
      <c r="C1029" t="s">
        <v>7192</v>
      </c>
      <c r="D1029" t="s">
        <v>7188</v>
      </c>
    </row>
    <row r="1030" spans="1:6">
      <c r="A1030">
        <v>1139</v>
      </c>
      <c r="B1030" t="s">
        <v>1364</v>
      </c>
      <c r="C1030" t="s">
        <v>5356</v>
      </c>
      <c r="D1030" t="s">
        <v>43</v>
      </c>
    </row>
    <row r="1031" spans="1:6">
      <c r="A1031">
        <v>1140</v>
      </c>
      <c r="B1031" t="s">
        <v>1364</v>
      </c>
      <c r="C1031" t="s">
        <v>8263</v>
      </c>
      <c r="D1031" t="s">
        <v>5861</v>
      </c>
    </row>
    <row r="1032" spans="1:6">
      <c r="A1032">
        <v>1141</v>
      </c>
      <c r="B1032" t="s">
        <v>3954</v>
      </c>
      <c r="C1032" t="s">
        <v>5477</v>
      </c>
      <c r="D1032" t="s">
        <v>5460</v>
      </c>
    </row>
    <row r="1033" spans="1:6">
      <c r="A1033">
        <v>1142</v>
      </c>
      <c r="B1033" t="s">
        <v>3954</v>
      </c>
      <c r="C1033" t="s">
        <v>3960</v>
      </c>
      <c r="D1033" t="s">
        <v>3945</v>
      </c>
    </row>
    <row r="1034" spans="1:6">
      <c r="A1034">
        <v>1143</v>
      </c>
      <c r="B1034" t="s">
        <v>3954</v>
      </c>
      <c r="C1034" t="s">
        <v>4670</v>
      </c>
      <c r="D1034" t="s">
        <v>4673</v>
      </c>
    </row>
    <row r="1035" spans="1:6">
      <c r="A1035">
        <v>1290</v>
      </c>
      <c r="B1035" t="s">
        <v>926</v>
      </c>
      <c r="C1035" t="s">
        <v>6642</v>
      </c>
      <c r="D1035" t="s">
        <v>6645</v>
      </c>
      <c r="E1035" t="s">
        <v>58</v>
      </c>
      <c r="F1035" s="10" t="s">
        <v>8923</v>
      </c>
    </row>
    <row r="1036" spans="1:6">
      <c r="A1036">
        <v>1145</v>
      </c>
      <c r="B1036" t="s">
        <v>1862</v>
      </c>
      <c r="C1036" t="s">
        <v>5426</v>
      </c>
      <c r="D1036" t="s">
        <v>5426</v>
      </c>
    </row>
    <row r="1037" spans="1:6">
      <c r="A1037">
        <v>1146</v>
      </c>
      <c r="B1037" t="s">
        <v>1862</v>
      </c>
      <c r="C1037" t="s">
        <v>7814</v>
      </c>
      <c r="D1037" t="s">
        <v>7816</v>
      </c>
    </row>
    <row r="1038" spans="1:6">
      <c r="A1038">
        <v>1147</v>
      </c>
      <c r="B1038" t="s">
        <v>1862</v>
      </c>
      <c r="C1038" t="s">
        <v>4354</v>
      </c>
      <c r="D1038" t="s">
        <v>4355</v>
      </c>
    </row>
    <row r="1039" spans="1:6">
      <c r="A1039">
        <v>1148</v>
      </c>
      <c r="B1039" t="s">
        <v>1862</v>
      </c>
      <c r="C1039" t="s">
        <v>1868</v>
      </c>
      <c r="D1039" t="s">
        <v>1871</v>
      </c>
      <c r="F1039" s="9"/>
    </row>
    <row r="1040" spans="1:6">
      <c r="A1040">
        <v>1149</v>
      </c>
      <c r="B1040" t="s">
        <v>3279</v>
      </c>
      <c r="C1040" t="s">
        <v>4070</v>
      </c>
      <c r="D1040" t="s">
        <v>3980</v>
      </c>
    </row>
    <row r="1041" spans="1:6">
      <c r="A1041">
        <v>1150</v>
      </c>
      <c r="B1041" t="s">
        <v>3279</v>
      </c>
      <c r="C1041" t="s">
        <v>7820</v>
      </c>
      <c r="D1041" t="s">
        <v>7816</v>
      </c>
      <c r="F1041" s="9"/>
    </row>
    <row r="1042" spans="1:6">
      <c r="A1042">
        <v>1151</v>
      </c>
      <c r="B1042" t="s">
        <v>3279</v>
      </c>
      <c r="C1042" t="s">
        <v>6424</v>
      </c>
      <c r="D1042" t="s">
        <v>5861</v>
      </c>
    </row>
    <row r="1043" spans="1:6">
      <c r="A1043">
        <v>1152</v>
      </c>
      <c r="B1043" t="s">
        <v>3279</v>
      </c>
      <c r="C1043" t="s">
        <v>3321</v>
      </c>
      <c r="D1043" t="s">
        <v>3218</v>
      </c>
    </row>
    <row r="1044" spans="1:6">
      <c r="A1044">
        <v>1153</v>
      </c>
      <c r="B1044" t="s">
        <v>3279</v>
      </c>
      <c r="C1044" t="s">
        <v>4036</v>
      </c>
      <c r="D1044" t="s">
        <v>3980</v>
      </c>
    </row>
    <row r="1045" spans="1:6">
      <c r="A1045">
        <v>1154</v>
      </c>
      <c r="B1045" t="s">
        <v>3279</v>
      </c>
      <c r="C1045" t="s">
        <v>4081</v>
      </c>
      <c r="D1045" t="s">
        <v>3980</v>
      </c>
    </row>
    <row r="1046" spans="1:6">
      <c r="A1046">
        <v>1155</v>
      </c>
      <c r="B1046" t="s">
        <v>3279</v>
      </c>
      <c r="C1046" t="s">
        <v>5371</v>
      </c>
      <c r="D1046" t="s">
        <v>43</v>
      </c>
    </row>
    <row r="1047" spans="1:6">
      <c r="A1047">
        <v>1156</v>
      </c>
      <c r="B1047" t="s">
        <v>3279</v>
      </c>
      <c r="C1047" t="s">
        <v>8211</v>
      </c>
      <c r="D1047" t="s">
        <v>3623</v>
      </c>
    </row>
    <row r="1048" spans="1:6">
      <c r="A1048">
        <v>1157</v>
      </c>
      <c r="B1048" t="s">
        <v>3279</v>
      </c>
      <c r="C1048" t="s">
        <v>3285</v>
      </c>
      <c r="D1048" t="s">
        <v>3218</v>
      </c>
    </row>
    <row r="1049" spans="1:6">
      <c r="A1049">
        <v>1158</v>
      </c>
      <c r="B1049" t="s">
        <v>3279</v>
      </c>
      <c r="C1049" t="s">
        <v>3290</v>
      </c>
      <c r="D1049" t="s">
        <v>3218</v>
      </c>
    </row>
    <row r="1050" spans="1:6">
      <c r="A1050">
        <v>1159</v>
      </c>
      <c r="B1050" t="s">
        <v>2206</v>
      </c>
      <c r="C1050" t="s">
        <v>3211</v>
      </c>
      <c r="D1050" t="s">
        <v>3169</v>
      </c>
    </row>
    <row r="1051" spans="1:6">
      <c r="A1051">
        <v>1160</v>
      </c>
      <c r="B1051" t="s">
        <v>2206</v>
      </c>
      <c r="C1051" t="s">
        <v>2211</v>
      </c>
      <c r="D1051" t="s">
        <v>2177</v>
      </c>
    </row>
    <row r="1052" spans="1:6">
      <c r="A1052">
        <v>1161</v>
      </c>
      <c r="B1052" t="s">
        <v>2206</v>
      </c>
      <c r="C1052" t="s">
        <v>3204</v>
      </c>
      <c r="D1052" t="s">
        <v>3169</v>
      </c>
    </row>
    <row r="1053" spans="1:6">
      <c r="A1053">
        <v>1162</v>
      </c>
      <c r="B1053" t="s">
        <v>2206</v>
      </c>
      <c r="C1053" t="s">
        <v>3192</v>
      </c>
      <c r="D1053" t="s">
        <v>3169</v>
      </c>
      <c r="F1053" s="9"/>
    </row>
    <row r="1054" spans="1:6">
      <c r="A1054">
        <v>1163</v>
      </c>
      <c r="B1054" t="s">
        <v>2206</v>
      </c>
      <c r="C1054" t="s">
        <v>3038</v>
      </c>
      <c r="D1054" t="s">
        <v>3041</v>
      </c>
    </row>
    <row r="1055" spans="1:6">
      <c r="A1055">
        <v>1164</v>
      </c>
      <c r="B1055" t="s">
        <v>2206</v>
      </c>
      <c r="C1055" t="s">
        <v>8198</v>
      </c>
      <c r="D1055" t="s">
        <v>3041</v>
      </c>
    </row>
    <row r="1056" spans="1:6">
      <c r="A1056">
        <v>1165</v>
      </c>
      <c r="B1056" t="s">
        <v>2206</v>
      </c>
      <c r="C1056" t="s">
        <v>4236</v>
      </c>
      <c r="D1056" t="s">
        <v>4239</v>
      </c>
    </row>
    <row r="1057" spans="1:4">
      <c r="A1057">
        <v>1166</v>
      </c>
      <c r="B1057" t="s">
        <v>2206</v>
      </c>
      <c r="C1057" t="s">
        <v>3172</v>
      </c>
      <c r="D1057" t="s">
        <v>3169</v>
      </c>
    </row>
    <row r="1058" spans="1:4">
      <c r="A1058">
        <v>1167</v>
      </c>
      <c r="B1058" t="s">
        <v>524</v>
      </c>
      <c r="C1058" t="s">
        <v>911</v>
      </c>
      <c r="D1058" t="s">
        <v>820</v>
      </c>
    </row>
    <row r="1059" spans="1:4">
      <c r="A1059">
        <v>1168</v>
      </c>
      <c r="B1059" t="s">
        <v>524</v>
      </c>
      <c r="C1059" t="s">
        <v>5584</v>
      </c>
      <c r="D1059" t="s">
        <v>5540</v>
      </c>
    </row>
    <row r="1060" spans="1:4">
      <c r="A1060">
        <v>1169</v>
      </c>
      <c r="B1060" t="s">
        <v>524</v>
      </c>
      <c r="C1060" t="s">
        <v>530</v>
      </c>
      <c r="D1060" t="s">
        <v>491</v>
      </c>
    </row>
    <row r="1061" spans="1:4">
      <c r="A1061">
        <v>1170</v>
      </c>
      <c r="B1061" t="s">
        <v>524</v>
      </c>
      <c r="C1061" t="s">
        <v>1247</v>
      </c>
      <c r="D1061" t="s">
        <v>1250</v>
      </c>
    </row>
    <row r="1062" spans="1:4">
      <c r="A1062">
        <v>1171</v>
      </c>
      <c r="B1062" t="s">
        <v>524</v>
      </c>
      <c r="C1062" t="s">
        <v>3082</v>
      </c>
      <c r="D1062" t="s">
        <v>3084</v>
      </c>
    </row>
    <row r="1063" spans="1:4">
      <c r="A1063">
        <v>1172</v>
      </c>
      <c r="B1063" t="s">
        <v>524</v>
      </c>
      <c r="C1063" t="s">
        <v>4457</v>
      </c>
      <c r="D1063" t="s">
        <v>4460</v>
      </c>
    </row>
    <row r="1064" spans="1:4">
      <c r="A1064">
        <v>1173</v>
      </c>
      <c r="B1064" t="s">
        <v>524</v>
      </c>
      <c r="C1064" t="s">
        <v>1581</v>
      </c>
      <c r="D1064" t="s">
        <v>1584</v>
      </c>
    </row>
    <row r="1065" spans="1:4">
      <c r="A1065">
        <v>1174</v>
      </c>
      <c r="B1065" t="s">
        <v>1673</v>
      </c>
      <c r="C1065" t="s">
        <v>6255</v>
      </c>
      <c r="D1065" t="s">
        <v>5996</v>
      </c>
    </row>
    <row r="1066" spans="1:4">
      <c r="A1066">
        <v>1175</v>
      </c>
      <c r="B1066" t="s">
        <v>1673</v>
      </c>
      <c r="C1066" t="s">
        <v>3482</v>
      </c>
      <c r="D1066" t="s">
        <v>3473</v>
      </c>
    </row>
    <row r="1067" spans="1:4">
      <c r="A1067">
        <v>1176</v>
      </c>
      <c r="B1067" t="s">
        <v>1673</v>
      </c>
      <c r="C1067" t="s">
        <v>6000</v>
      </c>
      <c r="D1067" t="s">
        <v>5996</v>
      </c>
    </row>
    <row r="1068" spans="1:4">
      <c r="A1068">
        <v>1177</v>
      </c>
      <c r="B1068" t="s">
        <v>1673</v>
      </c>
      <c r="C1068" t="s">
        <v>1679</v>
      </c>
      <c r="D1068" t="s">
        <v>1613</v>
      </c>
    </row>
    <row r="1069" spans="1:4">
      <c r="A1069">
        <v>1178</v>
      </c>
      <c r="B1069" t="s">
        <v>6935</v>
      </c>
      <c r="C1069" t="s">
        <v>6941</v>
      </c>
      <c r="D1069" t="s">
        <v>6913</v>
      </c>
    </row>
    <row r="1070" spans="1:4">
      <c r="A1070">
        <v>1179</v>
      </c>
      <c r="B1070" t="s">
        <v>6935</v>
      </c>
      <c r="C1070" t="s">
        <v>7079</v>
      </c>
      <c r="D1070" t="s">
        <v>7076</v>
      </c>
    </row>
    <row r="1071" spans="1:4">
      <c r="A1071">
        <v>1180</v>
      </c>
      <c r="B1071" t="s">
        <v>6935</v>
      </c>
      <c r="C1071" t="s">
        <v>7108</v>
      </c>
      <c r="D1071" t="s">
        <v>7076</v>
      </c>
    </row>
    <row r="1072" spans="1:4">
      <c r="A1072">
        <v>1181</v>
      </c>
      <c r="B1072" t="s">
        <v>6935</v>
      </c>
      <c r="C1072" t="s">
        <v>7030</v>
      </c>
      <c r="D1072" t="s">
        <v>7033</v>
      </c>
    </row>
    <row r="1073" spans="1:6">
      <c r="A1073">
        <v>1182</v>
      </c>
      <c r="B1073" t="s">
        <v>6935</v>
      </c>
      <c r="C1073" t="s">
        <v>7079</v>
      </c>
      <c r="D1073" t="s">
        <v>7076</v>
      </c>
    </row>
    <row r="1074" spans="1:6">
      <c r="A1074">
        <v>1183</v>
      </c>
      <c r="B1074" t="s">
        <v>6935</v>
      </c>
      <c r="C1074" t="s">
        <v>6941</v>
      </c>
      <c r="D1074" t="s">
        <v>6913</v>
      </c>
    </row>
    <row r="1075" spans="1:6">
      <c r="A1075">
        <v>1184</v>
      </c>
      <c r="B1075" t="s">
        <v>6935</v>
      </c>
      <c r="C1075" t="s">
        <v>7098</v>
      </c>
      <c r="D1075" t="s">
        <v>7076</v>
      </c>
    </row>
    <row r="1076" spans="1:6">
      <c r="A1076">
        <v>1185</v>
      </c>
      <c r="B1076" t="s">
        <v>8401</v>
      </c>
      <c r="C1076" t="s">
        <v>8453</v>
      </c>
      <c r="D1076" t="s">
        <v>3084</v>
      </c>
    </row>
    <row r="1077" spans="1:6">
      <c r="A1077">
        <v>1186</v>
      </c>
      <c r="B1077" t="s">
        <v>8401</v>
      </c>
      <c r="C1077" t="s">
        <v>8413</v>
      </c>
      <c r="D1077" t="s">
        <v>2005</v>
      </c>
    </row>
    <row r="1078" spans="1:6">
      <c r="A1078">
        <v>1187</v>
      </c>
      <c r="B1078" t="s">
        <v>8401</v>
      </c>
      <c r="C1078" t="s">
        <v>8585</v>
      </c>
      <c r="D1078" t="s">
        <v>4325</v>
      </c>
    </row>
    <row r="1079" spans="1:6">
      <c r="A1079">
        <v>1188</v>
      </c>
      <c r="B1079" t="s">
        <v>8401</v>
      </c>
      <c r="C1079" t="s">
        <v>8407</v>
      </c>
      <c r="D1079" t="s">
        <v>2005</v>
      </c>
    </row>
    <row r="1080" spans="1:6">
      <c r="A1080">
        <v>1189</v>
      </c>
      <c r="B1080" t="s">
        <v>8401</v>
      </c>
      <c r="C1080" t="s">
        <v>8518</v>
      </c>
      <c r="D1080" t="s">
        <v>8521</v>
      </c>
    </row>
    <row r="1081" spans="1:6">
      <c r="A1081">
        <v>1190</v>
      </c>
      <c r="B1081" t="s">
        <v>1535</v>
      </c>
      <c r="C1081" t="s">
        <v>5253</v>
      </c>
      <c r="D1081" t="s">
        <v>5196</v>
      </c>
    </row>
    <row r="1082" spans="1:6">
      <c r="A1082">
        <v>1191</v>
      </c>
      <c r="B1082" t="s">
        <v>1535</v>
      </c>
      <c r="C1082" t="s">
        <v>1541</v>
      </c>
      <c r="D1082" t="s">
        <v>1546</v>
      </c>
    </row>
    <row r="1083" spans="1:6">
      <c r="A1083">
        <v>1192</v>
      </c>
      <c r="B1083" t="s">
        <v>1535</v>
      </c>
      <c r="C1083" t="s">
        <v>3488</v>
      </c>
      <c r="D1083" t="s">
        <v>3473</v>
      </c>
    </row>
    <row r="1084" spans="1:6">
      <c r="A1084">
        <v>1193</v>
      </c>
      <c r="B1084" t="s">
        <v>1535</v>
      </c>
      <c r="C1084" t="s">
        <v>3502</v>
      </c>
      <c r="D1084" t="s">
        <v>3473</v>
      </c>
      <c r="F1084" s="12"/>
    </row>
    <row r="1085" spans="1:6">
      <c r="A1085">
        <v>1194</v>
      </c>
      <c r="B1085" t="s">
        <v>1535</v>
      </c>
      <c r="C1085" t="s">
        <v>5100</v>
      </c>
      <c r="D1085" t="s">
        <v>4880</v>
      </c>
    </row>
    <row r="1086" spans="1:6">
      <c r="A1086">
        <v>1297</v>
      </c>
      <c r="B1086" t="s">
        <v>3542</v>
      </c>
      <c r="C1086" t="s">
        <v>7462</v>
      </c>
      <c r="D1086" t="s">
        <v>7450</v>
      </c>
      <c r="E1086" t="s">
        <v>58</v>
      </c>
      <c r="F1086" s="10" t="s">
        <v>8923</v>
      </c>
    </row>
    <row r="1087" spans="1:6">
      <c r="A1087">
        <v>1196</v>
      </c>
      <c r="B1087" t="s">
        <v>1535</v>
      </c>
      <c r="C1087" t="s">
        <v>4111</v>
      </c>
      <c r="D1087" t="s">
        <v>3945</v>
      </c>
      <c r="F1087" s="12"/>
    </row>
    <row r="1088" spans="1:6">
      <c r="A1088">
        <v>1197</v>
      </c>
      <c r="B1088" t="s">
        <v>1535</v>
      </c>
      <c r="C1088" t="s">
        <v>3965</v>
      </c>
      <c r="D1088" t="s">
        <v>3945</v>
      </c>
    </row>
    <row r="1089" spans="1:6">
      <c r="A1089">
        <v>1198</v>
      </c>
      <c r="B1089" t="s">
        <v>1535</v>
      </c>
      <c r="C1089" t="s">
        <v>1625</v>
      </c>
      <c r="D1089" t="s">
        <v>1613</v>
      </c>
    </row>
    <row r="1090" spans="1:6">
      <c r="A1090">
        <v>1199</v>
      </c>
      <c r="B1090" t="s">
        <v>1535</v>
      </c>
      <c r="C1090" t="s">
        <v>6329</v>
      </c>
      <c r="D1090" t="s">
        <v>5850</v>
      </c>
    </row>
    <row r="1091" spans="1:6">
      <c r="A1091">
        <v>1202</v>
      </c>
      <c r="B1091" t="s">
        <v>4017</v>
      </c>
      <c r="C1091" t="s">
        <v>4023</v>
      </c>
      <c r="D1091" t="s">
        <v>3980</v>
      </c>
    </row>
    <row r="1092" spans="1:6">
      <c r="A1092">
        <v>1203</v>
      </c>
      <c r="B1092" t="s">
        <v>4017</v>
      </c>
      <c r="C1092" t="s">
        <v>4429</v>
      </c>
      <c r="D1092" t="s">
        <v>4431</v>
      </c>
    </row>
    <row r="1093" spans="1:6">
      <c r="A1093">
        <v>1204</v>
      </c>
      <c r="B1093" t="s">
        <v>1752</v>
      </c>
      <c r="C1093" t="s">
        <v>4530</v>
      </c>
      <c r="D1093" t="s">
        <v>4533</v>
      </c>
    </row>
    <row r="1094" spans="1:6">
      <c r="A1094">
        <v>1205</v>
      </c>
      <c r="B1094" t="s">
        <v>1752</v>
      </c>
      <c r="C1094" t="s">
        <v>7405</v>
      </c>
      <c r="D1094" t="s">
        <v>7408</v>
      </c>
    </row>
    <row r="1095" spans="1:6">
      <c r="A1095">
        <v>1206</v>
      </c>
      <c r="B1095" t="s">
        <v>1752</v>
      </c>
      <c r="C1095" t="s">
        <v>2754</v>
      </c>
      <c r="D1095" t="s">
        <v>2758</v>
      </c>
    </row>
    <row r="1096" spans="1:6">
      <c r="A1096">
        <v>1207</v>
      </c>
      <c r="B1096" t="s">
        <v>1752</v>
      </c>
      <c r="C1096" t="s">
        <v>7579</v>
      </c>
      <c r="D1096" t="s">
        <v>7546</v>
      </c>
    </row>
    <row r="1097" spans="1:6">
      <c r="A1097">
        <v>1208</v>
      </c>
      <c r="B1097" t="s">
        <v>1752</v>
      </c>
      <c r="C1097" t="s">
        <v>7747</v>
      </c>
      <c r="D1097" t="s">
        <v>7749</v>
      </c>
    </row>
    <row r="1098" spans="1:6">
      <c r="A1098">
        <v>1209</v>
      </c>
      <c r="B1098" t="s">
        <v>1752</v>
      </c>
      <c r="C1098" t="s">
        <v>1758</v>
      </c>
      <c r="D1098" t="s">
        <v>1762</v>
      </c>
    </row>
    <row r="1099" spans="1:6">
      <c r="A1099">
        <v>1306</v>
      </c>
      <c r="B1099" t="s">
        <v>3542</v>
      </c>
      <c r="C1099" t="s">
        <v>6575</v>
      </c>
      <c r="D1099" t="s">
        <v>6579</v>
      </c>
      <c r="E1099" t="s">
        <v>58</v>
      </c>
      <c r="F1099" s="10" t="s">
        <v>8923</v>
      </c>
    </row>
    <row r="1100" spans="1:6">
      <c r="A1100">
        <v>1639</v>
      </c>
      <c r="B1100" t="s">
        <v>4240</v>
      </c>
      <c r="C1100" t="s">
        <v>4258</v>
      </c>
      <c r="D1100" t="s">
        <v>4239</v>
      </c>
      <c r="E1100" t="s">
        <v>58</v>
      </c>
      <c r="F1100" s="10" t="s">
        <v>8922</v>
      </c>
    </row>
    <row r="1101" spans="1:6">
      <c r="A1101">
        <v>1212</v>
      </c>
      <c r="B1101" t="s">
        <v>1267</v>
      </c>
      <c r="C1101" t="s">
        <v>3706</v>
      </c>
      <c r="D1101" t="s">
        <v>3710</v>
      </c>
    </row>
    <row r="1102" spans="1:6">
      <c r="A1102">
        <v>1213</v>
      </c>
      <c r="B1102" t="s">
        <v>1267</v>
      </c>
      <c r="C1102" t="s">
        <v>1273</v>
      </c>
      <c r="D1102" t="s">
        <v>1278</v>
      </c>
    </row>
    <row r="1103" spans="1:6">
      <c r="A1103">
        <v>1214</v>
      </c>
      <c r="B1103" t="s">
        <v>1267</v>
      </c>
      <c r="C1103" t="s">
        <v>1845</v>
      </c>
      <c r="D1103" t="s">
        <v>1851</v>
      </c>
    </row>
    <row r="1104" spans="1:6">
      <c r="A1104">
        <v>1215</v>
      </c>
      <c r="B1104" t="s">
        <v>1712</v>
      </c>
      <c r="C1104" t="s">
        <v>2404</v>
      </c>
      <c r="D1104" t="s">
        <v>2406</v>
      </c>
    </row>
    <row r="1105" spans="1:6">
      <c r="A1105">
        <v>1216</v>
      </c>
      <c r="B1105" t="s">
        <v>1712</v>
      </c>
      <c r="C1105" t="s">
        <v>6630</v>
      </c>
      <c r="D1105" t="s">
        <v>6633</v>
      </c>
    </row>
    <row r="1106" spans="1:6">
      <c r="A1106">
        <v>1217</v>
      </c>
      <c r="B1106" t="s">
        <v>1712</v>
      </c>
      <c r="C1106" t="s">
        <v>1734</v>
      </c>
      <c r="D1106" t="s">
        <v>1701</v>
      </c>
      <c r="F1106" s="9"/>
    </row>
    <row r="1107" spans="1:6">
      <c r="A1107">
        <v>1218</v>
      </c>
      <c r="B1107" t="s">
        <v>1712</v>
      </c>
      <c r="C1107" t="s">
        <v>1718</v>
      </c>
      <c r="D1107" t="s">
        <v>1701</v>
      </c>
    </row>
    <row r="1108" spans="1:6">
      <c r="A1108">
        <v>1219</v>
      </c>
      <c r="B1108" t="s">
        <v>1712</v>
      </c>
      <c r="C1108" t="s">
        <v>6680</v>
      </c>
      <c r="D1108" t="s">
        <v>6633</v>
      </c>
    </row>
    <row r="1109" spans="1:6">
      <c r="A1109">
        <v>1220</v>
      </c>
      <c r="B1109" t="s">
        <v>1712</v>
      </c>
      <c r="C1109" t="s">
        <v>3162</v>
      </c>
      <c r="D1109" t="s">
        <v>3146</v>
      </c>
    </row>
    <row r="1110" spans="1:6">
      <c r="A1110">
        <v>1221</v>
      </c>
      <c r="B1110" t="s">
        <v>1712</v>
      </c>
      <c r="C1110" t="s">
        <v>3155</v>
      </c>
      <c r="D1110" t="s">
        <v>3146</v>
      </c>
    </row>
    <row r="1111" spans="1:6">
      <c r="A1111">
        <v>21</v>
      </c>
      <c r="B1111" t="s">
        <v>965</v>
      </c>
      <c r="C1111" t="s">
        <v>6154</v>
      </c>
      <c r="D1111" t="s">
        <v>5842</v>
      </c>
      <c r="E1111" t="s">
        <v>577</v>
      </c>
      <c r="F1111" s="8" t="s">
        <v>8922</v>
      </c>
    </row>
    <row r="1112" spans="1:6">
      <c r="A1112">
        <v>22</v>
      </c>
      <c r="B1112" t="s">
        <v>965</v>
      </c>
      <c r="C1112" t="s">
        <v>4279</v>
      </c>
      <c r="D1112" t="s">
        <v>4281</v>
      </c>
      <c r="E1112" t="s">
        <v>577</v>
      </c>
      <c r="F1112" s="20" t="s">
        <v>8923</v>
      </c>
    </row>
    <row r="1113" spans="1:6">
      <c r="A1113">
        <v>1224</v>
      </c>
      <c r="B1113" t="s">
        <v>6971</v>
      </c>
      <c r="C1113" t="s">
        <v>7058</v>
      </c>
      <c r="D1113" t="s">
        <v>7033</v>
      </c>
    </row>
    <row r="1114" spans="1:6">
      <c r="A1114">
        <v>1225</v>
      </c>
      <c r="B1114" t="s">
        <v>6971</v>
      </c>
      <c r="C1114" t="s">
        <v>7155</v>
      </c>
      <c r="D1114" t="s">
        <v>7152</v>
      </c>
    </row>
    <row r="1115" spans="1:6">
      <c r="A1115">
        <v>1226</v>
      </c>
      <c r="B1115" t="s">
        <v>6971</v>
      </c>
      <c r="C1115" t="s">
        <v>6989</v>
      </c>
      <c r="D1115" t="s">
        <v>6980</v>
      </c>
    </row>
    <row r="1116" spans="1:6">
      <c r="A1116">
        <v>1227</v>
      </c>
      <c r="B1116" t="s">
        <v>6971</v>
      </c>
      <c r="C1116" t="s">
        <v>6984</v>
      </c>
      <c r="D1116" t="s">
        <v>6980</v>
      </c>
      <c r="F1116" s="9"/>
    </row>
    <row r="1117" spans="1:6">
      <c r="A1117">
        <v>1228</v>
      </c>
      <c r="B1117" t="s">
        <v>6971</v>
      </c>
      <c r="C1117" t="s">
        <v>7149</v>
      </c>
      <c r="D1117" t="s">
        <v>7152</v>
      </c>
    </row>
    <row r="1118" spans="1:6">
      <c r="A1118">
        <v>1229</v>
      </c>
      <c r="B1118" t="s">
        <v>6971</v>
      </c>
      <c r="C1118" t="s">
        <v>7144</v>
      </c>
      <c r="D1118" t="s">
        <v>7118</v>
      </c>
    </row>
    <row r="1119" spans="1:6">
      <c r="A1119">
        <v>1230</v>
      </c>
      <c r="B1119" t="s">
        <v>6971</v>
      </c>
      <c r="C1119" t="s">
        <v>7139</v>
      </c>
      <c r="D1119" t="s">
        <v>7118</v>
      </c>
    </row>
    <row r="1120" spans="1:6">
      <c r="A1120">
        <v>1231</v>
      </c>
      <c r="B1120" t="s">
        <v>6971</v>
      </c>
      <c r="C1120" t="s">
        <v>7051</v>
      </c>
      <c r="D1120" t="s">
        <v>7033</v>
      </c>
    </row>
    <row r="1121" spans="1:6">
      <c r="A1121">
        <v>1232</v>
      </c>
      <c r="B1121" t="s">
        <v>6971</v>
      </c>
      <c r="C1121" t="s">
        <v>7045</v>
      </c>
      <c r="D1121" t="s">
        <v>7033</v>
      </c>
    </row>
    <row r="1122" spans="1:6">
      <c r="A1122">
        <v>23</v>
      </c>
      <c r="B1122" t="s">
        <v>965</v>
      </c>
      <c r="C1122" t="s">
        <v>6701</v>
      </c>
      <c r="D1122" t="s">
        <v>6705</v>
      </c>
      <c r="E1122" t="s">
        <v>577</v>
      </c>
      <c r="F1122" s="20" t="s">
        <v>8922</v>
      </c>
    </row>
    <row r="1123" spans="1:6">
      <c r="A1123">
        <v>24</v>
      </c>
      <c r="B1123" t="s">
        <v>965</v>
      </c>
      <c r="C1123" t="s">
        <v>977</v>
      </c>
      <c r="D1123" t="s">
        <v>952</v>
      </c>
      <c r="E1123" t="s">
        <v>577</v>
      </c>
      <c r="F1123" s="8" t="s">
        <v>8923</v>
      </c>
    </row>
    <row r="1124" spans="1:6">
      <c r="A1124">
        <v>25</v>
      </c>
      <c r="B1124" t="s">
        <v>965</v>
      </c>
      <c r="C1124" t="s">
        <v>971</v>
      </c>
      <c r="D1124" t="s">
        <v>952</v>
      </c>
      <c r="E1124" t="s">
        <v>577</v>
      </c>
      <c r="F1124" s="8" t="s">
        <v>8922</v>
      </c>
    </row>
    <row r="1125" spans="1:6">
      <c r="A1125">
        <v>108</v>
      </c>
      <c r="B1125" t="s">
        <v>8720</v>
      </c>
      <c r="C1125" t="s">
        <v>8733</v>
      </c>
      <c r="D1125" t="s">
        <v>7663</v>
      </c>
      <c r="E1125" t="s">
        <v>577</v>
      </c>
      <c r="F1125" s="20" t="s">
        <v>8923</v>
      </c>
    </row>
    <row r="1126" spans="1:6">
      <c r="A1126">
        <v>110</v>
      </c>
      <c r="B1126" t="s">
        <v>8720</v>
      </c>
      <c r="C1126" t="s">
        <v>8726</v>
      </c>
      <c r="D1126" t="s">
        <v>7546</v>
      </c>
      <c r="E1126" t="s">
        <v>577</v>
      </c>
      <c r="F1126" s="20" t="s">
        <v>8923</v>
      </c>
    </row>
    <row r="1127" spans="1:6">
      <c r="A1127">
        <v>111</v>
      </c>
      <c r="B1127" t="s">
        <v>8720</v>
      </c>
      <c r="C1127" t="s">
        <v>8738</v>
      </c>
      <c r="D1127" t="s">
        <v>7663</v>
      </c>
      <c r="E1127" t="s">
        <v>577</v>
      </c>
      <c r="F1127" s="20" t="s">
        <v>8923</v>
      </c>
    </row>
    <row r="1128" spans="1:6">
      <c r="A1128">
        <v>115</v>
      </c>
      <c r="B1128" t="s">
        <v>2304</v>
      </c>
      <c r="C1128" t="s">
        <v>2555</v>
      </c>
      <c r="D1128" t="s">
        <v>2518</v>
      </c>
      <c r="E1128" t="s">
        <v>577</v>
      </c>
      <c r="F1128" s="20" t="s">
        <v>8923</v>
      </c>
    </row>
    <row r="1129" spans="1:6">
      <c r="A1129">
        <v>218</v>
      </c>
      <c r="B1129" t="s">
        <v>3065</v>
      </c>
      <c r="C1129" t="s">
        <v>3070</v>
      </c>
      <c r="D1129" t="s">
        <v>3041</v>
      </c>
      <c r="E1129" t="s">
        <v>577</v>
      </c>
      <c r="F1129" s="20" t="s">
        <v>8923</v>
      </c>
    </row>
    <row r="1130" spans="1:6">
      <c r="A1130">
        <v>219</v>
      </c>
      <c r="B1130" t="s">
        <v>3065</v>
      </c>
      <c r="C1130" t="s">
        <v>7827</v>
      </c>
      <c r="D1130" t="s">
        <v>7816</v>
      </c>
      <c r="E1130" t="s">
        <v>577</v>
      </c>
      <c r="F1130" s="20" t="s">
        <v>8923</v>
      </c>
    </row>
    <row r="1131" spans="1:6">
      <c r="A1131">
        <v>259</v>
      </c>
      <c r="B1131" t="s">
        <v>1200</v>
      </c>
      <c r="C1131" t="s">
        <v>1206</v>
      </c>
      <c r="D1131" t="s">
        <v>1164</v>
      </c>
      <c r="E1131" t="s">
        <v>577</v>
      </c>
      <c r="F1131" s="20" t="s">
        <v>8923</v>
      </c>
    </row>
    <row r="1132" spans="1:6">
      <c r="A1132">
        <v>260</v>
      </c>
      <c r="B1132" t="s">
        <v>1200</v>
      </c>
      <c r="C1132" t="s">
        <v>7889</v>
      </c>
      <c r="D1132" t="s">
        <v>7880</v>
      </c>
      <c r="E1132" t="s">
        <v>577</v>
      </c>
      <c r="F1132" s="20" t="s">
        <v>8924</v>
      </c>
    </row>
    <row r="1133" spans="1:6">
      <c r="A1133">
        <v>1254</v>
      </c>
      <c r="B1133" t="s">
        <v>1736</v>
      </c>
      <c r="C1133" t="s">
        <v>1742</v>
      </c>
      <c r="D1133" t="s">
        <v>1701</v>
      </c>
    </row>
    <row r="1134" spans="1:6">
      <c r="A1134">
        <v>261</v>
      </c>
      <c r="B1134" t="s">
        <v>1200</v>
      </c>
      <c r="C1134" t="s">
        <v>3682</v>
      </c>
      <c r="D1134" t="s">
        <v>3623</v>
      </c>
      <c r="E1134" t="s">
        <v>577</v>
      </c>
      <c r="F1134" s="20" t="s">
        <v>8924</v>
      </c>
    </row>
    <row r="1135" spans="1:6">
      <c r="A1135">
        <v>1256</v>
      </c>
      <c r="B1135" t="s">
        <v>1736</v>
      </c>
      <c r="C1135" t="s">
        <v>8202</v>
      </c>
      <c r="D1135" t="s">
        <v>3169</v>
      </c>
    </row>
    <row r="1136" spans="1:6">
      <c r="A1136">
        <v>1257</v>
      </c>
      <c r="B1136" t="s">
        <v>1317</v>
      </c>
      <c r="C1136" t="s">
        <v>4952</v>
      </c>
      <c r="D1136" t="s">
        <v>4880</v>
      </c>
    </row>
    <row r="1137" spans="1:6">
      <c r="A1137">
        <v>1258</v>
      </c>
      <c r="B1137" t="s">
        <v>1317</v>
      </c>
      <c r="C1137" t="s">
        <v>6109</v>
      </c>
      <c r="D1137" t="s">
        <v>6112</v>
      </c>
    </row>
    <row r="1138" spans="1:6">
      <c r="A1138">
        <v>1259</v>
      </c>
      <c r="B1138" t="s">
        <v>1317</v>
      </c>
      <c r="C1138" t="s">
        <v>1323</v>
      </c>
      <c r="D1138" t="s">
        <v>1328</v>
      </c>
    </row>
    <row r="1139" spans="1:6">
      <c r="A1139">
        <v>1260</v>
      </c>
      <c r="B1139" t="s">
        <v>1317</v>
      </c>
      <c r="C1139" t="s">
        <v>4365</v>
      </c>
      <c r="D1139" t="s">
        <v>4362</v>
      </c>
    </row>
    <row r="1140" spans="1:6">
      <c r="A1140">
        <v>1261</v>
      </c>
      <c r="B1140" t="s">
        <v>1317</v>
      </c>
      <c r="C1140" t="s">
        <v>5839</v>
      </c>
      <c r="D1140" t="s">
        <v>5842</v>
      </c>
    </row>
    <row r="1141" spans="1:6">
      <c r="A1141">
        <v>262</v>
      </c>
      <c r="B1141" t="s">
        <v>1200</v>
      </c>
      <c r="C1141" t="s">
        <v>7883</v>
      </c>
      <c r="D1141" t="s">
        <v>7880</v>
      </c>
      <c r="E1141" t="s">
        <v>577</v>
      </c>
      <c r="F1141" s="20" t="s">
        <v>8924</v>
      </c>
    </row>
    <row r="1142" spans="1:6">
      <c r="A1142">
        <v>1263</v>
      </c>
      <c r="B1142" t="s">
        <v>1317</v>
      </c>
      <c r="C1142" t="s">
        <v>7809</v>
      </c>
      <c r="D1142" t="s">
        <v>7767</v>
      </c>
    </row>
    <row r="1143" spans="1:6">
      <c r="A1143">
        <v>1264</v>
      </c>
      <c r="B1143" t="s">
        <v>1317</v>
      </c>
      <c r="C1143" t="s">
        <v>5571</v>
      </c>
      <c r="D1143" t="s">
        <v>5540</v>
      </c>
    </row>
    <row r="1144" spans="1:6">
      <c r="A1144">
        <v>1265</v>
      </c>
      <c r="B1144" t="s">
        <v>1317</v>
      </c>
      <c r="C1144" t="s">
        <v>4358</v>
      </c>
      <c r="D1144" t="s">
        <v>4362</v>
      </c>
    </row>
    <row r="1145" spans="1:6">
      <c r="A1145">
        <v>1266</v>
      </c>
      <c r="B1145" t="s">
        <v>1317</v>
      </c>
      <c r="C1145" t="s">
        <v>5023</v>
      </c>
      <c r="D1145" t="s">
        <v>4880</v>
      </c>
    </row>
    <row r="1146" spans="1:6">
      <c r="A1146">
        <v>1267</v>
      </c>
      <c r="B1146" t="s">
        <v>8124</v>
      </c>
      <c r="C1146" t="s">
        <v>8144</v>
      </c>
      <c r="D1146" t="s">
        <v>998</v>
      </c>
    </row>
    <row r="1147" spans="1:6">
      <c r="A1147">
        <v>264</v>
      </c>
      <c r="B1147" t="s">
        <v>1200</v>
      </c>
      <c r="C1147" t="s">
        <v>4230</v>
      </c>
      <c r="D1147" t="s">
        <v>4233</v>
      </c>
      <c r="E1147" t="s">
        <v>577</v>
      </c>
      <c r="F1147" s="20" t="s">
        <v>8922</v>
      </c>
    </row>
    <row r="1148" spans="1:6">
      <c r="A1148">
        <v>1269</v>
      </c>
      <c r="B1148" t="s">
        <v>8124</v>
      </c>
      <c r="C1148" t="s">
        <v>8182</v>
      </c>
      <c r="D1148" t="s">
        <v>2891</v>
      </c>
    </row>
    <row r="1149" spans="1:6">
      <c r="A1149">
        <v>1270</v>
      </c>
      <c r="B1149" t="s">
        <v>8124</v>
      </c>
      <c r="C1149" t="s">
        <v>8252</v>
      </c>
      <c r="D1149" t="s">
        <v>5861</v>
      </c>
    </row>
    <row r="1150" spans="1:6">
      <c r="A1150">
        <v>1271</v>
      </c>
      <c r="B1150" t="s">
        <v>8124</v>
      </c>
      <c r="C1150" t="s">
        <v>8193</v>
      </c>
      <c r="D1150" t="s">
        <v>2923</v>
      </c>
    </row>
    <row r="1151" spans="1:6">
      <c r="A1151">
        <v>1272</v>
      </c>
      <c r="B1151" t="s">
        <v>8124</v>
      </c>
      <c r="C1151" t="s">
        <v>8155</v>
      </c>
      <c r="D1151" t="s">
        <v>8158</v>
      </c>
    </row>
    <row r="1152" spans="1:6">
      <c r="A1152">
        <v>1273</v>
      </c>
      <c r="B1152" t="s">
        <v>8124</v>
      </c>
      <c r="C1152" t="s">
        <v>8131</v>
      </c>
      <c r="D1152" t="s">
        <v>600</v>
      </c>
    </row>
    <row r="1153" spans="1:6">
      <c r="A1153">
        <v>1274</v>
      </c>
      <c r="B1153" t="s">
        <v>8124</v>
      </c>
      <c r="C1153" t="s">
        <v>8239</v>
      </c>
      <c r="D1153" t="s">
        <v>4880</v>
      </c>
      <c r="F1153" s="9"/>
    </row>
    <row r="1154" spans="1:6">
      <c r="A1154">
        <v>1275</v>
      </c>
      <c r="B1154" t="s">
        <v>8124</v>
      </c>
      <c r="C1154" t="s">
        <v>8187</v>
      </c>
      <c r="D1154" t="s">
        <v>2923</v>
      </c>
    </row>
    <row r="1155" spans="1:6">
      <c r="A1155">
        <v>387</v>
      </c>
      <c r="B1155" t="s">
        <v>1043</v>
      </c>
      <c r="C1155" t="s">
        <v>1944</v>
      </c>
      <c r="D1155" t="s">
        <v>1948</v>
      </c>
      <c r="E1155" t="s">
        <v>577</v>
      </c>
      <c r="F1155" s="8" t="s">
        <v>8923</v>
      </c>
    </row>
    <row r="1156" spans="1:6">
      <c r="A1156">
        <v>1277</v>
      </c>
      <c r="B1156" t="s">
        <v>7547</v>
      </c>
      <c r="C1156" t="s">
        <v>7563</v>
      </c>
      <c r="D1156" t="s">
        <v>7546</v>
      </c>
    </row>
    <row r="1157" spans="1:6">
      <c r="A1157">
        <v>1278</v>
      </c>
      <c r="B1157" t="s">
        <v>7547</v>
      </c>
      <c r="C1157" t="s">
        <v>7842</v>
      </c>
      <c r="D1157" t="s">
        <v>7834</v>
      </c>
    </row>
    <row r="1158" spans="1:6">
      <c r="A1158">
        <v>1279</v>
      </c>
      <c r="B1158" t="s">
        <v>7547</v>
      </c>
      <c r="C1158" t="s">
        <v>7710</v>
      </c>
      <c r="D1158" t="s">
        <v>7663</v>
      </c>
    </row>
    <row r="1159" spans="1:6">
      <c r="A1159">
        <v>1280</v>
      </c>
      <c r="B1159" t="s">
        <v>7547</v>
      </c>
      <c r="C1159" t="s">
        <v>7553</v>
      </c>
      <c r="D1159" t="s">
        <v>7546</v>
      </c>
    </row>
    <row r="1160" spans="1:6">
      <c r="A1160">
        <v>1281</v>
      </c>
      <c r="B1160" t="s">
        <v>7547</v>
      </c>
      <c r="C1160" t="s">
        <v>7713</v>
      </c>
      <c r="D1160" t="s">
        <v>7663</v>
      </c>
    </row>
    <row r="1161" spans="1:6">
      <c r="A1161">
        <v>1282</v>
      </c>
      <c r="B1161" t="s">
        <v>7547</v>
      </c>
      <c r="C1161" t="s">
        <v>7735</v>
      </c>
      <c r="D1161" t="s">
        <v>7663</v>
      </c>
    </row>
    <row r="1162" spans="1:6">
      <c r="A1162">
        <v>1283</v>
      </c>
      <c r="B1162" t="s">
        <v>7547</v>
      </c>
      <c r="C1162" t="s">
        <v>7838</v>
      </c>
      <c r="D1162" t="s">
        <v>7834</v>
      </c>
    </row>
    <row r="1163" spans="1:6">
      <c r="A1163">
        <v>1284</v>
      </c>
      <c r="B1163" t="s">
        <v>2311</v>
      </c>
      <c r="C1163" t="s">
        <v>2564</v>
      </c>
      <c r="D1163" t="s">
        <v>2567</v>
      </c>
    </row>
    <row r="1164" spans="1:6">
      <c r="A1164">
        <v>1285</v>
      </c>
      <c r="B1164" t="s">
        <v>2311</v>
      </c>
      <c r="C1164" t="s">
        <v>5075</v>
      </c>
      <c r="D1164" t="s">
        <v>4880</v>
      </c>
    </row>
    <row r="1165" spans="1:6">
      <c r="A1165">
        <v>388</v>
      </c>
      <c r="B1165" t="s">
        <v>1043</v>
      </c>
      <c r="C1165" t="s">
        <v>6047</v>
      </c>
      <c r="D1165" t="s">
        <v>6049</v>
      </c>
      <c r="E1165" t="s">
        <v>577</v>
      </c>
      <c r="F1165" s="8" t="s">
        <v>8923</v>
      </c>
    </row>
    <row r="1166" spans="1:6">
      <c r="A1166">
        <v>1287</v>
      </c>
      <c r="B1166" t="s">
        <v>926</v>
      </c>
      <c r="C1166" t="s">
        <v>5578</v>
      </c>
      <c r="D1166" t="s">
        <v>5540</v>
      </c>
    </row>
    <row r="1167" spans="1:6">
      <c r="A1167">
        <v>1288</v>
      </c>
      <c r="B1167" t="s">
        <v>926</v>
      </c>
      <c r="C1167" t="s">
        <v>6497</v>
      </c>
      <c r="D1167" t="s">
        <v>5895</v>
      </c>
    </row>
    <row r="1168" spans="1:6">
      <c r="A1168">
        <v>1289</v>
      </c>
      <c r="B1168" t="s">
        <v>926</v>
      </c>
      <c r="C1168" t="s">
        <v>6368</v>
      </c>
      <c r="D1168" t="s">
        <v>5861</v>
      </c>
    </row>
    <row r="1169" spans="1:6">
      <c r="A1169">
        <v>389</v>
      </c>
      <c r="B1169" t="s">
        <v>1043</v>
      </c>
      <c r="C1169" t="s">
        <v>1951</v>
      </c>
      <c r="D1169" t="s">
        <v>1948</v>
      </c>
      <c r="E1169" t="s">
        <v>577</v>
      </c>
      <c r="F1169" s="8" t="s">
        <v>8922</v>
      </c>
    </row>
    <row r="1170" spans="1:6">
      <c r="A1170">
        <v>1291</v>
      </c>
      <c r="B1170" t="s">
        <v>926</v>
      </c>
      <c r="C1170" t="s">
        <v>932</v>
      </c>
      <c r="D1170" t="s">
        <v>925</v>
      </c>
    </row>
    <row r="1171" spans="1:6">
      <c r="A1171">
        <v>1292</v>
      </c>
      <c r="B1171" t="s">
        <v>926</v>
      </c>
      <c r="C1171" t="s">
        <v>1589</v>
      </c>
      <c r="D1171" t="s">
        <v>1584</v>
      </c>
      <c r="F1171" s="9"/>
    </row>
    <row r="1172" spans="1:6">
      <c r="A1172">
        <v>1293</v>
      </c>
      <c r="B1172" t="s">
        <v>926</v>
      </c>
      <c r="C1172" t="s">
        <v>5316</v>
      </c>
      <c r="D1172" t="s">
        <v>5296</v>
      </c>
    </row>
    <row r="1173" spans="1:6">
      <c r="A1173">
        <v>1294</v>
      </c>
      <c r="B1173" t="s">
        <v>926</v>
      </c>
      <c r="C1173" t="s">
        <v>2988</v>
      </c>
      <c r="D1173" t="s">
        <v>2923</v>
      </c>
    </row>
    <row r="1174" spans="1:6">
      <c r="A1174">
        <v>1295</v>
      </c>
      <c r="B1174" t="s">
        <v>926</v>
      </c>
      <c r="C1174" t="s">
        <v>6284</v>
      </c>
      <c r="D1174" t="s">
        <v>5828</v>
      </c>
    </row>
    <row r="1175" spans="1:6">
      <c r="A1175">
        <v>1296</v>
      </c>
      <c r="B1175" t="s">
        <v>926</v>
      </c>
      <c r="C1175" t="s">
        <v>4748</v>
      </c>
      <c r="D1175" t="s">
        <v>4706</v>
      </c>
    </row>
    <row r="1176" spans="1:6">
      <c r="A1176">
        <v>390</v>
      </c>
      <c r="B1176" t="s">
        <v>1043</v>
      </c>
      <c r="C1176" t="s">
        <v>5588</v>
      </c>
      <c r="D1176" t="s">
        <v>5540</v>
      </c>
      <c r="E1176" t="s">
        <v>577</v>
      </c>
      <c r="F1176" s="8" t="s">
        <v>8922</v>
      </c>
    </row>
    <row r="1177" spans="1:6">
      <c r="A1177">
        <v>1298</v>
      </c>
      <c r="B1177" t="s">
        <v>3542</v>
      </c>
      <c r="C1177" t="s">
        <v>6624</v>
      </c>
      <c r="D1177" t="s">
        <v>6579</v>
      </c>
    </row>
    <row r="1178" spans="1:6">
      <c r="A1178">
        <v>1299</v>
      </c>
      <c r="B1178" t="s">
        <v>3542</v>
      </c>
      <c r="C1178" t="s">
        <v>6612</v>
      </c>
      <c r="D1178" t="s">
        <v>6587</v>
      </c>
    </row>
    <row r="1179" spans="1:6">
      <c r="A1179">
        <v>1300</v>
      </c>
      <c r="B1179" t="s">
        <v>3542</v>
      </c>
      <c r="C1179" t="s">
        <v>3548</v>
      </c>
      <c r="D1179" t="s">
        <v>3551</v>
      </c>
    </row>
    <row r="1180" spans="1:6">
      <c r="A1180">
        <v>1301</v>
      </c>
      <c r="B1180" t="s">
        <v>3542</v>
      </c>
      <c r="C1180" t="s">
        <v>3555</v>
      </c>
      <c r="D1180" t="s">
        <v>3551</v>
      </c>
    </row>
    <row r="1181" spans="1:6">
      <c r="A1181">
        <v>1302</v>
      </c>
      <c r="B1181" t="s">
        <v>3542</v>
      </c>
      <c r="C1181" t="s">
        <v>6763</v>
      </c>
      <c r="D1181" t="s">
        <v>6767</v>
      </c>
    </row>
    <row r="1182" spans="1:6">
      <c r="A1182">
        <v>1303</v>
      </c>
      <c r="B1182" t="s">
        <v>3542</v>
      </c>
      <c r="C1182" t="s">
        <v>6755</v>
      </c>
      <c r="D1182" t="s">
        <v>6760</v>
      </c>
    </row>
    <row r="1183" spans="1:6">
      <c r="A1183">
        <v>1304</v>
      </c>
      <c r="B1183" t="s">
        <v>3542</v>
      </c>
      <c r="C1183" t="s">
        <v>7477</v>
      </c>
      <c r="D1183" t="s">
        <v>7480</v>
      </c>
    </row>
    <row r="1184" spans="1:6">
      <c r="A1184">
        <v>1305</v>
      </c>
      <c r="B1184" t="s">
        <v>3542</v>
      </c>
      <c r="C1184" t="s">
        <v>6569</v>
      </c>
      <c r="D1184" t="s">
        <v>6571</v>
      </c>
    </row>
    <row r="1185" spans="1:6">
      <c r="A1185">
        <v>391</v>
      </c>
      <c r="B1185" t="s">
        <v>1043</v>
      </c>
      <c r="C1185" t="s">
        <v>5284</v>
      </c>
      <c r="D1185" t="s">
        <v>5287</v>
      </c>
      <c r="E1185" t="s">
        <v>577</v>
      </c>
      <c r="F1185" s="8" t="s">
        <v>8922</v>
      </c>
    </row>
    <row r="1186" spans="1:6">
      <c r="A1186">
        <v>1307</v>
      </c>
      <c r="B1186" t="s">
        <v>1293</v>
      </c>
      <c r="C1186" t="s">
        <v>1299</v>
      </c>
      <c r="D1186" t="s">
        <v>1278</v>
      </c>
    </row>
    <row r="1187" spans="1:6">
      <c r="A1187">
        <v>1308</v>
      </c>
      <c r="B1187" t="s">
        <v>1293</v>
      </c>
      <c r="C1187" t="s">
        <v>5779</v>
      </c>
      <c r="D1187" t="s">
        <v>5719</v>
      </c>
    </row>
    <row r="1188" spans="1:6">
      <c r="A1188">
        <v>1309</v>
      </c>
      <c r="B1188" t="s">
        <v>1293</v>
      </c>
      <c r="C1188" t="s">
        <v>5747</v>
      </c>
      <c r="D1188" t="s">
        <v>5719</v>
      </c>
    </row>
    <row r="1189" spans="1:6">
      <c r="A1189">
        <v>1310</v>
      </c>
      <c r="B1189" t="s">
        <v>1293</v>
      </c>
      <c r="C1189" t="s">
        <v>7703</v>
      </c>
      <c r="D1189" t="s">
        <v>7663</v>
      </c>
    </row>
    <row r="1190" spans="1:6">
      <c r="A1190">
        <v>1311</v>
      </c>
      <c r="B1190" t="s">
        <v>1293</v>
      </c>
      <c r="C1190" t="s">
        <v>2455</v>
      </c>
      <c r="D1190" t="s">
        <v>2451</v>
      </c>
    </row>
    <row r="1191" spans="1:6">
      <c r="A1191">
        <v>1312</v>
      </c>
      <c r="B1191" t="s">
        <v>1293</v>
      </c>
      <c r="C1191" t="s">
        <v>4410</v>
      </c>
      <c r="D1191" t="s">
        <v>4386</v>
      </c>
    </row>
    <row r="1192" spans="1:6">
      <c r="A1192">
        <v>1313</v>
      </c>
      <c r="B1192" t="s">
        <v>1293</v>
      </c>
      <c r="C1192" t="s">
        <v>7919</v>
      </c>
      <c r="D1192" t="s">
        <v>1861</v>
      </c>
    </row>
    <row r="1193" spans="1:6">
      <c r="A1193">
        <v>392</v>
      </c>
      <c r="B1193" t="s">
        <v>1043</v>
      </c>
      <c r="C1193" t="s">
        <v>6030</v>
      </c>
      <c r="D1193" t="s">
        <v>6032</v>
      </c>
      <c r="E1193" t="s">
        <v>577</v>
      </c>
      <c r="F1193" s="8" t="s">
        <v>8922</v>
      </c>
    </row>
    <row r="1194" spans="1:6">
      <c r="A1194">
        <v>1315</v>
      </c>
      <c r="B1194" t="s">
        <v>350</v>
      </c>
      <c r="C1194" t="s">
        <v>715</v>
      </c>
      <c r="D1194" t="s">
        <v>600</v>
      </c>
    </row>
    <row r="1195" spans="1:6">
      <c r="A1195">
        <v>393</v>
      </c>
      <c r="B1195" t="s">
        <v>1043</v>
      </c>
      <c r="C1195" t="s">
        <v>1049</v>
      </c>
      <c r="D1195" t="s">
        <v>1054</v>
      </c>
      <c r="E1195" t="s">
        <v>577</v>
      </c>
      <c r="F1195" s="8" t="s">
        <v>8922</v>
      </c>
    </row>
    <row r="1196" spans="1:6">
      <c r="A1196">
        <v>1317</v>
      </c>
      <c r="B1196" t="s">
        <v>350</v>
      </c>
      <c r="C1196" t="s">
        <v>6275</v>
      </c>
      <c r="D1196" t="s">
        <v>5828</v>
      </c>
    </row>
    <row r="1197" spans="1:6">
      <c r="A1197">
        <v>1318</v>
      </c>
      <c r="B1197" t="s">
        <v>350</v>
      </c>
      <c r="C1197" t="s">
        <v>5616</v>
      </c>
      <c r="D1197" t="s">
        <v>5613</v>
      </c>
    </row>
    <row r="1198" spans="1:6">
      <c r="A1198">
        <v>1319</v>
      </c>
      <c r="B1198" t="s">
        <v>350</v>
      </c>
      <c r="C1198" t="s">
        <v>356</v>
      </c>
      <c r="D1198" t="s">
        <v>279</v>
      </c>
    </row>
    <row r="1199" spans="1:6">
      <c r="A1199">
        <v>1320</v>
      </c>
      <c r="B1199" t="s">
        <v>8415</v>
      </c>
      <c r="C1199" t="s">
        <v>8428</v>
      </c>
      <c r="D1199" t="s">
        <v>2227</v>
      </c>
    </row>
    <row r="1200" spans="1:6">
      <c r="A1200">
        <v>1321</v>
      </c>
      <c r="B1200" t="s">
        <v>8415</v>
      </c>
      <c r="C1200" t="s">
        <v>8421</v>
      </c>
      <c r="D1200" t="s">
        <v>2227</v>
      </c>
    </row>
    <row r="1201" spans="1:6">
      <c r="A1201">
        <v>1322</v>
      </c>
      <c r="B1201" t="s">
        <v>8415</v>
      </c>
      <c r="C1201" t="s">
        <v>8449</v>
      </c>
      <c r="D1201" t="s">
        <v>2828</v>
      </c>
    </row>
    <row r="1202" spans="1:6">
      <c r="A1202">
        <v>1323</v>
      </c>
      <c r="B1202" t="s">
        <v>8415</v>
      </c>
      <c r="C1202" t="s">
        <v>8444</v>
      </c>
      <c r="D1202" t="s">
        <v>2828</v>
      </c>
    </row>
    <row r="1203" spans="1:6">
      <c r="A1203">
        <v>1324</v>
      </c>
      <c r="B1203" t="s">
        <v>8415</v>
      </c>
      <c r="C1203" t="s">
        <v>8483</v>
      </c>
      <c r="D1203" t="s">
        <v>3384</v>
      </c>
    </row>
    <row r="1204" spans="1:6">
      <c r="A1204">
        <v>1325</v>
      </c>
      <c r="B1204" t="s">
        <v>8415</v>
      </c>
      <c r="C1204" t="s">
        <v>8662</v>
      </c>
      <c r="D1204" t="s">
        <v>8667</v>
      </c>
    </row>
    <row r="1205" spans="1:6">
      <c r="A1205">
        <v>876</v>
      </c>
      <c r="B1205" t="s">
        <v>979</v>
      </c>
      <c r="C1205" t="s">
        <v>2933</v>
      </c>
      <c r="D1205" t="s">
        <v>2923</v>
      </c>
      <c r="E1205" t="s">
        <v>577</v>
      </c>
      <c r="F1205" s="8" t="s">
        <v>8923</v>
      </c>
    </row>
    <row r="1206" spans="1:6">
      <c r="A1206">
        <v>1327</v>
      </c>
      <c r="B1206" t="s">
        <v>8415</v>
      </c>
      <c r="C1206" t="s">
        <v>8761</v>
      </c>
      <c r="D1206" t="s">
        <v>8764</v>
      </c>
    </row>
    <row r="1207" spans="1:6">
      <c r="A1207">
        <v>1328</v>
      </c>
      <c r="B1207" t="s">
        <v>8415</v>
      </c>
      <c r="C1207" t="s">
        <v>8680</v>
      </c>
      <c r="D1207" t="s">
        <v>5460</v>
      </c>
    </row>
    <row r="1208" spans="1:6">
      <c r="A1208">
        <v>1329</v>
      </c>
      <c r="B1208" t="s">
        <v>1112</v>
      </c>
      <c r="C1208" t="s">
        <v>6533</v>
      </c>
      <c r="D1208" t="s">
        <v>5861</v>
      </c>
    </row>
    <row r="1209" spans="1:6">
      <c r="A1209">
        <v>1330</v>
      </c>
      <c r="B1209" t="s">
        <v>1112</v>
      </c>
      <c r="C1209" t="s">
        <v>4983</v>
      </c>
      <c r="D1209" t="s">
        <v>4880</v>
      </c>
    </row>
    <row r="1210" spans="1:6">
      <c r="A1210">
        <v>1331</v>
      </c>
      <c r="B1210" t="s">
        <v>1112</v>
      </c>
      <c r="C1210" t="s">
        <v>3518</v>
      </c>
      <c r="D1210" t="s">
        <v>3522</v>
      </c>
    </row>
    <row r="1211" spans="1:6">
      <c r="A1211">
        <v>1332</v>
      </c>
      <c r="B1211" t="s">
        <v>1112</v>
      </c>
      <c r="C1211" t="s">
        <v>1118</v>
      </c>
      <c r="D1211" t="s">
        <v>1074</v>
      </c>
    </row>
    <row r="1212" spans="1:6">
      <c r="A1212">
        <v>1333</v>
      </c>
      <c r="B1212" t="s">
        <v>1112</v>
      </c>
      <c r="C1212" t="s">
        <v>2978</v>
      </c>
      <c r="D1212" t="s">
        <v>2923</v>
      </c>
    </row>
    <row r="1213" spans="1:6">
      <c r="A1213">
        <v>1334</v>
      </c>
      <c r="B1213" t="s">
        <v>1112</v>
      </c>
      <c r="C1213" t="s">
        <v>2950</v>
      </c>
      <c r="D1213" t="s">
        <v>2923</v>
      </c>
    </row>
    <row r="1214" spans="1:6">
      <c r="A1214">
        <v>1335</v>
      </c>
      <c r="B1214" t="s">
        <v>1112</v>
      </c>
      <c r="C1214" t="s">
        <v>2561</v>
      </c>
      <c r="D1214" t="s">
        <v>2518</v>
      </c>
    </row>
    <row r="1215" spans="1:6">
      <c r="A1215">
        <v>1336</v>
      </c>
      <c r="B1215" t="s">
        <v>1112</v>
      </c>
      <c r="C1215" t="s">
        <v>2224</v>
      </c>
      <c r="D1215" t="s">
        <v>2227</v>
      </c>
    </row>
    <row r="1216" spans="1:6">
      <c r="A1216">
        <v>1337</v>
      </c>
      <c r="B1216" t="s">
        <v>1112</v>
      </c>
      <c r="C1216" t="s">
        <v>3671</v>
      </c>
      <c r="D1216" t="s">
        <v>3623</v>
      </c>
    </row>
    <row r="1217" spans="1:6">
      <c r="A1217">
        <v>1338</v>
      </c>
      <c r="B1217" t="s">
        <v>1112</v>
      </c>
      <c r="C1217" t="s">
        <v>3685</v>
      </c>
      <c r="D1217" t="s">
        <v>3623</v>
      </c>
    </row>
    <row r="1218" spans="1:6">
      <c r="A1218">
        <v>1339</v>
      </c>
      <c r="B1218" t="s">
        <v>3194</v>
      </c>
      <c r="C1218" t="s">
        <v>3731</v>
      </c>
      <c r="D1218" t="s">
        <v>3710</v>
      </c>
    </row>
    <row r="1219" spans="1:6">
      <c r="A1219">
        <v>1340</v>
      </c>
      <c r="B1219" t="s">
        <v>3194</v>
      </c>
      <c r="C1219" t="s">
        <v>3208</v>
      </c>
      <c r="D1219" t="s">
        <v>3169</v>
      </c>
    </row>
    <row r="1220" spans="1:6">
      <c r="A1220">
        <v>1341</v>
      </c>
      <c r="B1220" t="s">
        <v>3194</v>
      </c>
      <c r="C1220" t="s">
        <v>3200</v>
      </c>
      <c r="D1220" t="s">
        <v>3169</v>
      </c>
    </row>
    <row r="1221" spans="1:6">
      <c r="A1221">
        <v>1059</v>
      </c>
      <c r="B1221" t="s">
        <v>787</v>
      </c>
      <c r="C1221" t="s">
        <v>793</v>
      </c>
      <c r="D1221" t="s">
        <v>600</v>
      </c>
      <c r="E1221" t="s">
        <v>577</v>
      </c>
      <c r="F1221" s="15" t="s">
        <v>8923</v>
      </c>
    </row>
    <row r="1222" spans="1:6">
      <c r="A1222">
        <v>1343</v>
      </c>
      <c r="B1222" t="s">
        <v>1251</v>
      </c>
      <c r="C1222" t="s">
        <v>5328</v>
      </c>
      <c r="D1222" t="s">
        <v>5331</v>
      </c>
    </row>
    <row r="1223" spans="1:6">
      <c r="A1223">
        <v>1344</v>
      </c>
      <c r="B1223" t="s">
        <v>1251</v>
      </c>
      <c r="C1223" t="s">
        <v>2869</v>
      </c>
      <c r="D1223" t="s">
        <v>2871</v>
      </c>
    </row>
    <row r="1224" spans="1:6">
      <c r="A1224">
        <v>1345</v>
      </c>
      <c r="B1224" t="s">
        <v>1251</v>
      </c>
      <c r="C1224" t="s">
        <v>1314</v>
      </c>
      <c r="D1224" t="s">
        <v>1310</v>
      </c>
    </row>
    <row r="1225" spans="1:6">
      <c r="A1225">
        <v>1346</v>
      </c>
      <c r="B1225" t="s">
        <v>1251</v>
      </c>
      <c r="C1225" t="s">
        <v>1306</v>
      </c>
      <c r="D1225" t="s">
        <v>1310</v>
      </c>
    </row>
    <row r="1226" spans="1:6">
      <c r="A1226">
        <v>1347</v>
      </c>
      <c r="B1226" t="s">
        <v>1251</v>
      </c>
      <c r="C1226" t="s">
        <v>1257</v>
      </c>
      <c r="D1226" t="s">
        <v>1261</v>
      </c>
    </row>
    <row r="1227" spans="1:6">
      <c r="A1227">
        <v>1348</v>
      </c>
      <c r="B1227" t="s">
        <v>1251</v>
      </c>
      <c r="C1227" t="s">
        <v>1816</v>
      </c>
      <c r="D1227" t="s">
        <v>1821</v>
      </c>
    </row>
    <row r="1228" spans="1:6">
      <c r="A1228">
        <v>1349</v>
      </c>
      <c r="B1228" t="s">
        <v>179</v>
      </c>
      <c r="C1228" t="s">
        <v>5687</v>
      </c>
      <c r="D1228" t="s">
        <v>5689</v>
      </c>
    </row>
    <row r="1229" spans="1:6">
      <c r="A1229">
        <v>1350</v>
      </c>
      <c r="B1229" t="s">
        <v>179</v>
      </c>
      <c r="C1229" t="s">
        <v>185</v>
      </c>
      <c r="D1229" t="s">
        <v>142</v>
      </c>
    </row>
    <row r="1230" spans="1:6">
      <c r="A1230">
        <v>1351</v>
      </c>
      <c r="B1230" t="s">
        <v>179</v>
      </c>
      <c r="C1230" t="s">
        <v>5697</v>
      </c>
      <c r="D1230" t="s">
        <v>5689</v>
      </c>
    </row>
    <row r="1231" spans="1:6">
      <c r="A1231">
        <v>1352</v>
      </c>
      <c r="B1231" t="s">
        <v>179</v>
      </c>
      <c r="C1231" t="s">
        <v>5620</v>
      </c>
      <c r="D1231" t="s">
        <v>5613</v>
      </c>
    </row>
    <row r="1232" spans="1:6">
      <c r="A1232">
        <v>1353</v>
      </c>
      <c r="B1232" t="s">
        <v>179</v>
      </c>
      <c r="C1232" t="s">
        <v>360</v>
      </c>
      <c r="D1232" t="s">
        <v>279</v>
      </c>
    </row>
    <row r="1233" spans="1:6">
      <c r="A1233">
        <v>1354</v>
      </c>
      <c r="B1233" t="s">
        <v>179</v>
      </c>
      <c r="C1233" t="s">
        <v>374</v>
      </c>
      <c r="D1233" t="s">
        <v>279</v>
      </c>
    </row>
    <row r="1234" spans="1:6">
      <c r="A1234">
        <v>1355</v>
      </c>
      <c r="B1234" t="s">
        <v>179</v>
      </c>
      <c r="C1234" t="s">
        <v>399</v>
      </c>
      <c r="D1234" t="s">
        <v>279</v>
      </c>
      <c r="F1234" s="9"/>
    </row>
    <row r="1235" spans="1:6">
      <c r="A1235">
        <v>1356</v>
      </c>
      <c r="B1235" t="s">
        <v>179</v>
      </c>
      <c r="C1235" t="s">
        <v>274</v>
      </c>
      <c r="D1235" t="s">
        <v>279</v>
      </c>
    </row>
    <row r="1236" spans="1:6">
      <c r="A1236">
        <v>1357</v>
      </c>
      <c r="B1236" t="s">
        <v>179</v>
      </c>
      <c r="C1236" t="s">
        <v>634</v>
      </c>
      <c r="D1236" t="s">
        <v>600</v>
      </c>
    </row>
    <row r="1237" spans="1:6">
      <c r="A1237">
        <v>1358</v>
      </c>
      <c r="B1237" t="s">
        <v>602</v>
      </c>
      <c r="C1237" t="s">
        <v>3352</v>
      </c>
      <c r="D1237" t="s">
        <v>3218</v>
      </c>
    </row>
    <row r="1238" spans="1:6">
      <c r="A1238">
        <v>1359</v>
      </c>
      <c r="B1238" t="s">
        <v>602</v>
      </c>
      <c r="C1238" t="s">
        <v>3439</v>
      </c>
      <c r="D1238" t="s">
        <v>3384</v>
      </c>
    </row>
    <row r="1239" spans="1:6">
      <c r="A1239">
        <v>1060</v>
      </c>
      <c r="B1239" t="s">
        <v>787</v>
      </c>
      <c r="C1239" t="s">
        <v>6280</v>
      </c>
      <c r="D1239" t="s">
        <v>5828</v>
      </c>
      <c r="E1239" t="s">
        <v>577</v>
      </c>
      <c r="F1239" s="15" t="s">
        <v>8925</v>
      </c>
    </row>
    <row r="1240" spans="1:6">
      <c r="A1240">
        <v>1061</v>
      </c>
      <c r="B1240" t="s">
        <v>787</v>
      </c>
      <c r="C1240" t="s">
        <v>5551</v>
      </c>
      <c r="D1240" t="s">
        <v>5540</v>
      </c>
      <c r="E1240" t="s">
        <v>577</v>
      </c>
      <c r="F1240" s="8" t="s">
        <v>8922</v>
      </c>
    </row>
    <row r="1241" spans="1:6">
      <c r="A1241">
        <v>1362</v>
      </c>
      <c r="B1241" t="s">
        <v>602</v>
      </c>
      <c r="C1241" t="s">
        <v>608</v>
      </c>
      <c r="D1241" t="s">
        <v>600</v>
      </c>
    </row>
    <row r="1242" spans="1:6">
      <c r="A1242">
        <v>1363</v>
      </c>
      <c r="B1242" t="s">
        <v>602</v>
      </c>
      <c r="C1242" t="s">
        <v>7307</v>
      </c>
      <c r="D1242" t="s">
        <v>7293</v>
      </c>
    </row>
    <row r="1243" spans="1:6">
      <c r="A1243">
        <v>1364</v>
      </c>
      <c r="B1243" t="s">
        <v>602</v>
      </c>
      <c r="C1243" t="s">
        <v>4463</v>
      </c>
      <c r="D1243" t="s">
        <v>4467</v>
      </c>
    </row>
    <row r="1244" spans="1:6">
      <c r="A1244">
        <v>1062</v>
      </c>
      <c r="B1244" t="s">
        <v>787</v>
      </c>
      <c r="C1244" t="s">
        <v>5347</v>
      </c>
      <c r="D1244" t="s">
        <v>43</v>
      </c>
      <c r="E1244" t="s">
        <v>577</v>
      </c>
      <c r="F1244" s="8" t="s">
        <v>8922</v>
      </c>
    </row>
    <row r="1245" spans="1:6">
      <c r="A1245">
        <v>1063</v>
      </c>
      <c r="B1245" t="s">
        <v>787</v>
      </c>
      <c r="C1245" t="s">
        <v>5351</v>
      </c>
      <c r="D1245" t="s">
        <v>43</v>
      </c>
      <c r="E1245" t="s">
        <v>577</v>
      </c>
      <c r="F1245" s="8" t="s">
        <v>8922</v>
      </c>
    </row>
    <row r="1246" spans="1:6">
      <c r="A1246">
        <v>1369</v>
      </c>
      <c r="B1246" t="s">
        <v>7034</v>
      </c>
      <c r="C1246" t="s">
        <v>7676</v>
      </c>
      <c r="D1246" t="s">
        <v>7663</v>
      </c>
    </row>
    <row r="1247" spans="1:6">
      <c r="A1247">
        <v>1370</v>
      </c>
      <c r="B1247" t="s">
        <v>7034</v>
      </c>
      <c r="C1247" t="s">
        <v>7672</v>
      </c>
      <c r="D1247" t="s">
        <v>7663</v>
      </c>
    </row>
    <row r="1248" spans="1:6">
      <c r="A1248">
        <v>1371</v>
      </c>
      <c r="B1248" t="s">
        <v>7034</v>
      </c>
      <c r="C1248" t="s">
        <v>7680</v>
      </c>
      <c r="D1248" t="s">
        <v>7663</v>
      </c>
    </row>
    <row r="1249" spans="1:6">
      <c r="A1249">
        <v>1372</v>
      </c>
      <c r="B1249" t="s">
        <v>7034</v>
      </c>
      <c r="C1249" t="s">
        <v>7685</v>
      </c>
      <c r="D1249" t="s">
        <v>7663</v>
      </c>
    </row>
    <row r="1250" spans="1:6">
      <c r="A1250">
        <v>1373</v>
      </c>
      <c r="B1250" t="s">
        <v>7034</v>
      </c>
      <c r="C1250" t="s">
        <v>7699</v>
      </c>
      <c r="D1250" t="s">
        <v>7663</v>
      </c>
    </row>
    <row r="1251" spans="1:6">
      <c r="A1251">
        <v>1374</v>
      </c>
      <c r="B1251" t="s">
        <v>6410</v>
      </c>
      <c r="C1251" t="s">
        <v>6397</v>
      </c>
      <c r="D1251" t="s">
        <v>5861</v>
      </c>
    </row>
    <row r="1252" spans="1:6">
      <c r="A1252">
        <v>1375</v>
      </c>
      <c r="B1252" t="s">
        <v>1650</v>
      </c>
      <c r="C1252" t="s">
        <v>7641</v>
      </c>
      <c r="D1252" t="s">
        <v>7593</v>
      </c>
    </row>
    <row r="1253" spans="1:6">
      <c r="A1253">
        <v>1376</v>
      </c>
      <c r="B1253" t="s">
        <v>1650</v>
      </c>
      <c r="C1253" t="s">
        <v>1656</v>
      </c>
      <c r="D1253" t="s">
        <v>1613</v>
      </c>
    </row>
    <row r="1254" spans="1:6">
      <c r="A1254">
        <v>1377</v>
      </c>
      <c r="B1254" t="s">
        <v>1650</v>
      </c>
      <c r="C1254" t="s">
        <v>7607</v>
      </c>
      <c r="D1254" t="s">
        <v>7593</v>
      </c>
    </row>
    <row r="1255" spans="1:6">
      <c r="A1255">
        <v>1378</v>
      </c>
      <c r="B1255" t="s">
        <v>1650</v>
      </c>
      <c r="C1255" t="s">
        <v>7610</v>
      </c>
      <c r="D1255" t="s">
        <v>7593</v>
      </c>
    </row>
    <row r="1256" spans="1:6">
      <c r="A1256">
        <v>1379</v>
      </c>
      <c r="B1256" t="s">
        <v>1650</v>
      </c>
      <c r="C1256" t="s">
        <v>6350</v>
      </c>
      <c r="D1256" t="s">
        <v>5928</v>
      </c>
    </row>
    <row r="1257" spans="1:6">
      <c r="A1257">
        <v>1380</v>
      </c>
      <c r="B1257" t="s">
        <v>1650</v>
      </c>
      <c r="C1257" t="s">
        <v>6359</v>
      </c>
      <c r="D1257" t="s">
        <v>5928</v>
      </c>
    </row>
    <row r="1258" spans="1:6">
      <c r="A1258">
        <v>1381</v>
      </c>
      <c r="B1258" t="s">
        <v>1650</v>
      </c>
      <c r="C1258" t="s">
        <v>6359</v>
      </c>
      <c r="D1258" t="s">
        <v>5928</v>
      </c>
    </row>
    <row r="1259" spans="1:6">
      <c r="A1259">
        <v>1382</v>
      </c>
      <c r="B1259" t="s">
        <v>1650</v>
      </c>
      <c r="C1259" t="s">
        <v>7613</v>
      </c>
      <c r="D1259" t="s">
        <v>7593</v>
      </c>
    </row>
    <row r="1260" spans="1:6">
      <c r="A1260">
        <v>1383</v>
      </c>
      <c r="B1260" t="s">
        <v>1065</v>
      </c>
      <c r="C1260" t="s">
        <v>5227</v>
      </c>
      <c r="D1260" t="s">
        <v>5196</v>
      </c>
    </row>
    <row r="1261" spans="1:6">
      <c r="A1261">
        <v>1384</v>
      </c>
      <c r="B1261" t="s">
        <v>1065</v>
      </c>
      <c r="C1261" t="s">
        <v>1071</v>
      </c>
      <c r="D1261" t="s">
        <v>1074</v>
      </c>
    </row>
    <row r="1262" spans="1:6">
      <c r="A1262">
        <v>1385</v>
      </c>
      <c r="B1262" t="s">
        <v>1065</v>
      </c>
      <c r="C1262" t="s">
        <v>6250</v>
      </c>
      <c r="D1262" t="s">
        <v>5978</v>
      </c>
    </row>
    <row r="1263" spans="1:6">
      <c r="A1263">
        <v>1386</v>
      </c>
      <c r="B1263" t="s">
        <v>1065</v>
      </c>
      <c r="C1263" t="s">
        <v>5976</v>
      </c>
      <c r="D1263" t="s">
        <v>5978</v>
      </c>
      <c r="F1263" s="9"/>
    </row>
    <row r="1264" spans="1:6">
      <c r="A1264">
        <v>1387</v>
      </c>
      <c r="B1264" t="s">
        <v>1065</v>
      </c>
      <c r="C1264" t="s">
        <v>2038</v>
      </c>
      <c r="D1264" t="s">
        <v>2005</v>
      </c>
    </row>
    <row r="1265" spans="1:6">
      <c r="A1265">
        <v>1388</v>
      </c>
      <c r="B1265" t="s">
        <v>1065</v>
      </c>
      <c r="C1265" t="s">
        <v>4205</v>
      </c>
      <c r="D1265" t="s">
        <v>4139</v>
      </c>
    </row>
    <row r="1266" spans="1:6">
      <c r="A1266">
        <v>1389</v>
      </c>
      <c r="B1266" t="s">
        <v>1065</v>
      </c>
      <c r="C1266" t="s">
        <v>3951</v>
      </c>
      <c r="D1266" t="s">
        <v>3945</v>
      </c>
    </row>
    <row r="1267" spans="1:6">
      <c r="A1267">
        <v>1390</v>
      </c>
      <c r="B1267" t="s">
        <v>3902</v>
      </c>
      <c r="C1267" t="s">
        <v>6542</v>
      </c>
      <c r="D1267" t="s">
        <v>5861</v>
      </c>
    </row>
    <row r="1268" spans="1:6">
      <c r="A1268">
        <v>1391</v>
      </c>
      <c r="B1268" t="s">
        <v>3902</v>
      </c>
      <c r="C1268" t="s">
        <v>3908</v>
      </c>
      <c r="D1268" t="s">
        <v>3911</v>
      </c>
    </row>
    <row r="1269" spans="1:6">
      <c r="A1269">
        <v>1392</v>
      </c>
      <c r="B1269" t="s">
        <v>3902</v>
      </c>
      <c r="C1269" t="s">
        <v>6741</v>
      </c>
      <c r="D1269" t="s">
        <v>6745</v>
      </c>
    </row>
    <row r="1270" spans="1:6">
      <c r="A1270">
        <v>1393</v>
      </c>
      <c r="B1270" t="s">
        <v>3902</v>
      </c>
      <c r="C1270" t="s">
        <v>7419</v>
      </c>
      <c r="D1270" t="s">
        <v>7423</v>
      </c>
    </row>
    <row r="1271" spans="1:6">
      <c r="A1271">
        <v>1064</v>
      </c>
      <c r="B1271" t="s">
        <v>787</v>
      </c>
      <c r="C1271" t="s">
        <v>4594</v>
      </c>
      <c r="D1271" t="s">
        <v>4585</v>
      </c>
      <c r="E1271" t="s">
        <v>577</v>
      </c>
      <c r="F1271" s="8" t="s">
        <v>8922</v>
      </c>
    </row>
    <row r="1272" spans="1:6">
      <c r="A1272">
        <v>1065</v>
      </c>
      <c r="B1272" t="s">
        <v>787</v>
      </c>
      <c r="C1272" t="s">
        <v>4772</v>
      </c>
      <c r="D1272" t="s">
        <v>4774</v>
      </c>
      <c r="E1272" t="s">
        <v>577</v>
      </c>
      <c r="F1272" s="8" t="s">
        <v>8922</v>
      </c>
    </row>
    <row r="1273" spans="1:6">
      <c r="A1273">
        <v>1066</v>
      </c>
      <c r="B1273" t="s">
        <v>787</v>
      </c>
      <c r="C1273" t="s">
        <v>1400</v>
      </c>
      <c r="D1273" t="s">
        <v>1350</v>
      </c>
      <c r="E1273" t="s">
        <v>577</v>
      </c>
      <c r="F1273" s="8" t="s">
        <v>8922</v>
      </c>
    </row>
    <row r="1274" spans="1:6">
      <c r="A1274">
        <v>1067</v>
      </c>
      <c r="B1274" t="s">
        <v>787</v>
      </c>
      <c r="C1274" t="s">
        <v>4630</v>
      </c>
      <c r="D1274" t="s">
        <v>4585</v>
      </c>
      <c r="E1274" t="s">
        <v>577</v>
      </c>
      <c r="F1274" s="8" t="s">
        <v>8922</v>
      </c>
    </row>
    <row r="1275" spans="1:6">
      <c r="A1275">
        <v>1068</v>
      </c>
      <c r="B1275" t="s">
        <v>787</v>
      </c>
      <c r="C1275" t="s">
        <v>4778</v>
      </c>
      <c r="D1275" t="s">
        <v>4774</v>
      </c>
      <c r="E1275" t="s">
        <v>577</v>
      </c>
      <c r="F1275" s="8" t="s">
        <v>8922</v>
      </c>
    </row>
    <row r="1276" spans="1:6">
      <c r="A1276">
        <v>1394</v>
      </c>
      <c r="B1276" t="s">
        <v>566</v>
      </c>
      <c r="C1276" t="s">
        <v>5177</v>
      </c>
      <c r="D1276" t="s">
        <v>4880</v>
      </c>
      <c r="E1276" t="s">
        <v>577</v>
      </c>
      <c r="F1276" s="15" t="s">
        <v>8923</v>
      </c>
    </row>
    <row r="1277" spans="1:6">
      <c r="A1277">
        <v>1395</v>
      </c>
      <c r="B1277" t="s">
        <v>566</v>
      </c>
      <c r="C1277" t="s">
        <v>4947</v>
      </c>
      <c r="D1277" t="s">
        <v>4880</v>
      </c>
      <c r="E1277" t="s">
        <v>577</v>
      </c>
      <c r="F1277" s="15" t="s">
        <v>8923</v>
      </c>
    </row>
    <row r="1278" spans="1:6">
      <c r="A1278">
        <v>1401</v>
      </c>
      <c r="B1278" t="s">
        <v>224</v>
      </c>
      <c r="C1278" t="s">
        <v>6083</v>
      </c>
      <c r="D1278" t="s">
        <v>5861</v>
      </c>
    </row>
    <row r="1279" spans="1:6">
      <c r="A1279">
        <v>1402</v>
      </c>
      <c r="B1279" t="s">
        <v>224</v>
      </c>
      <c r="C1279" t="s">
        <v>230</v>
      </c>
      <c r="D1279" t="s">
        <v>142</v>
      </c>
    </row>
    <row r="1280" spans="1:6">
      <c r="A1280">
        <v>1403</v>
      </c>
      <c r="B1280" t="s">
        <v>224</v>
      </c>
      <c r="C1280" t="s">
        <v>270</v>
      </c>
      <c r="D1280" t="s">
        <v>142</v>
      </c>
    </row>
    <row r="1281" spans="1:6">
      <c r="A1281">
        <v>1396</v>
      </c>
      <c r="B1281" t="s">
        <v>566</v>
      </c>
      <c r="C1281" t="s">
        <v>5091</v>
      </c>
      <c r="D1281" t="s">
        <v>4880</v>
      </c>
      <c r="E1281" t="s">
        <v>577</v>
      </c>
      <c r="F1281" s="15" t="s">
        <v>8922</v>
      </c>
    </row>
    <row r="1282" spans="1:6">
      <c r="A1282">
        <v>1405</v>
      </c>
      <c r="B1282" t="s">
        <v>224</v>
      </c>
      <c r="C1282" t="s">
        <v>1361</v>
      </c>
      <c r="D1282" t="s">
        <v>1350</v>
      </c>
    </row>
    <row r="1283" spans="1:6">
      <c r="A1283">
        <v>1406</v>
      </c>
      <c r="B1283" t="s">
        <v>224</v>
      </c>
      <c r="C1283" t="s">
        <v>6115</v>
      </c>
      <c r="D1283" t="s">
        <v>5972</v>
      </c>
    </row>
    <row r="1284" spans="1:6">
      <c r="A1284">
        <v>1397</v>
      </c>
      <c r="B1284" t="s">
        <v>566</v>
      </c>
      <c r="C1284" t="s">
        <v>572</v>
      </c>
      <c r="D1284" t="s">
        <v>565</v>
      </c>
      <c r="E1284" t="s">
        <v>577</v>
      </c>
      <c r="F1284" s="15" t="s">
        <v>8922</v>
      </c>
    </row>
    <row r="1285" spans="1:6">
      <c r="A1285">
        <v>1408</v>
      </c>
      <c r="B1285" t="s">
        <v>28</v>
      </c>
      <c r="C1285" t="s">
        <v>905</v>
      </c>
      <c r="D1285" t="s">
        <v>820</v>
      </c>
    </row>
    <row r="1286" spans="1:6">
      <c r="A1286">
        <v>1409</v>
      </c>
      <c r="B1286" t="s">
        <v>28</v>
      </c>
      <c r="C1286" t="s">
        <v>37</v>
      </c>
      <c r="D1286" t="s">
        <v>43</v>
      </c>
    </row>
    <row r="1287" spans="1:6">
      <c r="A1287">
        <v>1410</v>
      </c>
      <c r="B1287" t="s">
        <v>28</v>
      </c>
      <c r="C1287" t="s">
        <v>5242</v>
      </c>
      <c r="D1287" t="s">
        <v>5196</v>
      </c>
    </row>
    <row r="1288" spans="1:6">
      <c r="A1288">
        <v>1411</v>
      </c>
      <c r="B1288" t="s">
        <v>28</v>
      </c>
      <c r="C1288" t="s">
        <v>5019</v>
      </c>
      <c r="D1288" t="s">
        <v>4880</v>
      </c>
    </row>
    <row r="1289" spans="1:6">
      <c r="A1289">
        <v>1412</v>
      </c>
      <c r="B1289" t="s">
        <v>28</v>
      </c>
      <c r="C1289" t="s">
        <v>2762</v>
      </c>
      <c r="D1289" t="s">
        <v>2765</v>
      </c>
    </row>
    <row r="1290" spans="1:6">
      <c r="A1290">
        <v>1413</v>
      </c>
      <c r="B1290" t="s">
        <v>28</v>
      </c>
      <c r="C1290" t="s">
        <v>839</v>
      </c>
      <c r="D1290" t="s">
        <v>820</v>
      </c>
    </row>
    <row r="1291" spans="1:6">
      <c r="A1291">
        <v>1414</v>
      </c>
      <c r="B1291" t="s">
        <v>28</v>
      </c>
      <c r="C1291" t="s">
        <v>2738</v>
      </c>
      <c r="D1291" t="s">
        <v>2734</v>
      </c>
    </row>
    <row r="1292" spans="1:6">
      <c r="A1292">
        <v>1398</v>
      </c>
      <c r="B1292" t="s">
        <v>566</v>
      </c>
      <c r="C1292" t="s">
        <v>587</v>
      </c>
      <c r="D1292" t="s">
        <v>565</v>
      </c>
      <c r="E1292" t="s">
        <v>577</v>
      </c>
      <c r="F1292" s="15" t="s">
        <v>8922</v>
      </c>
    </row>
    <row r="1293" spans="1:6">
      <c r="A1293">
        <v>1416</v>
      </c>
      <c r="B1293" t="s">
        <v>28</v>
      </c>
      <c r="C1293" t="s">
        <v>5657</v>
      </c>
      <c r="D1293" t="s">
        <v>5613</v>
      </c>
    </row>
    <row r="1294" spans="1:6">
      <c r="A1294">
        <v>1417</v>
      </c>
      <c r="B1294" t="s">
        <v>28</v>
      </c>
      <c r="C1294" t="s">
        <v>881</v>
      </c>
      <c r="D1294" t="s">
        <v>820</v>
      </c>
    </row>
    <row r="1295" spans="1:6">
      <c r="A1295">
        <v>1418</v>
      </c>
      <c r="B1295" t="s">
        <v>8344</v>
      </c>
      <c r="C1295" t="s">
        <v>8687</v>
      </c>
      <c r="D1295" t="s">
        <v>5719</v>
      </c>
      <c r="F1295" s="9"/>
    </row>
    <row r="1296" spans="1:6">
      <c r="A1296">
        <v>1419</v>
      </c>
      <c r="B1296" t="s">
        <v>8344</v>
      </c>
      <c r="C1296" t="s">
        <v>8351</v>
      </c>
      <c r="D1296" t="s">
        <v>8354</v>
      </c>
    </row>
    <row r="1297" spans="1:6">
      <c r="A1297">
        <v>1420</v>
      </c>
      <c r="B1297" t="s">
        <v>8344</v>
      </c>
      <c r="C1297" t="s">
        <v>8641</v>
      </c>
      <c r="D1297" t="s">
        <v>4880</v>
      </c>
    </row>
    <row r="1298" spans="1:6">
      <c r="A1298">
        <v>1421</v>
      </c>
      <c r="B1298" t="s">
        <v>8344</v>
      </c>
      <c r="C1298" t="s">
        <v>8671</v>
      </c>
      <c r="D1298" t="s">
        <v>8675</v>
      </c>
    </row>
    <row r="1299" spans="1:6">
      <c r="A1299">
        <v>1422</v>
      </c>
      <c r="B1299" t="s">
        <v>8344</v>
      </c>
      <c r="C1299" t="s">
        <v>8709</v>
      </c>
      <c r="D1299" t="s">
        <v>8713</v>
      </c>
    </row>
    <row r="1300" spans="1:6">
      <c r="A1300">
        <v>1423</v>
      </c>
      <c r="B1300" t="s">
        <v>6158</v>
      </c>
      <c r="C1300" t="s">
        <v>8387</v>
      </c>
      <c r="D1300" t="s">
        <v>1350</v>
      </c>
    </row>
    <row r="1301" spans="1:6">
      <c r="A1301">
        <v>1424</v>
      </c>
      <c r="B1301" t="s">
        <v>6158</v>
      </c>
      <c r="C1301" t="s">
        <v>6163</v>
      </c>
      <c r="D1301" t="s">
        <v>5895</v>
      </c>
    </row>
    <row r="1302" spans="1:6">
      <c r="A1302">
        <v>1425</v>
      </c>
      <c r="B1302" t="s">
        <v>6158</v>
      </c>
      <c r="C1302" t="s">
        <v>8692</v>
      </c>
      <c r="D1302" t="s">
        <v>5719</v>
      </c>
    </row>
    <row r="1303" spans="1:6">
      <c r="A1303">
        <v>1426</v>
      </c>
      <c r="B1303" t="s">
        <v>6158</v>
      </c>
      <c r="C1303" t="s">
        <v>6907</v>
      </c>
      <c r="D1303" t="s">
        <v>6896</v>
      </c>
    </row>
    <row r="1304" spans="1:6">
      <c r="A1304">
        <v>1427</v>
      </c>
      <c r="B1304" t="s">
        <v>6158</v>
      </c>
      <c r="C1304" t="s">
        <v>6893</v>
      </c>
      <c r="D1304" t="s">
        <v>6896</v>
      </c>
    </row>
    <row r="1305" spans="1:6">
      <c r="A1305">
        <v>1428</v>
      </c>
      <c r="B1305" t="s">
        <v>6158</v>
      </c>
      <c r="C1305" t="s">
        <v>6899</v>
      </c>
      <c r="D1305" t="s">
        <v>6896</v>
      </c>
    </row>
    <row r="1306" spans="1:6">
      <c r="A1306">
        <v>1429</v>
      </c>
      <c r="B1306" t="s">
        <v>6158</v>
      </c>
      <c r="C1306" t="s">
        <v>8718</v>
      </c>
      <c r="D1306" t="s">
        <v>7450</v>
      </c>
    </row>
    <row r="1307" spans="1:6">
      <c r="A1307">
        <v>1430</v>
      </c>
      <c r="B1307" t="s">
        <v>6158</v>
      </c>
      <c r="C1307" t="s">
        <v>8814</v>
      </c>
      <c r="D1307" t="s">
        <v>1861</v>
      </c>
    </row>
    <row r="1308" spans="1:6">
      <c r="A1308">
        <v>1431</v>
      </c>
      <c r="B1308" t="s">
        <v>6158</v>
      </c>
      <c r="C1308" t="s">
        <v>8629</v>
      </c>
      <c r="D1308" t="s">
        <v>4880</v>
      </c>
    </row>
    <row r="1309" spans="1:6">
      <c r="A1309">
        <v>1432</v>
      </c>
      <c r="B1309" t="s">
        <v>6158</v>
      </c>
      <c r="C1309" t="s">
        <v>8537</v>
      </c>
      <c r="D1309" t="s">
        <v>4139</v>
      </c>
    </row>
    <row r="1310" spans="1:6">
      <c r="A1310">
        <v>1433</v>
      </c>
      <c r="B1310" t="s">
        <v>2653</v>
      </c>
      <c r="C1310" t="s">
        <v>5217</v>
      </c>
      <c r="D1310" t="s">
        <v>5196</v>
      </c>
    </row>
    <row r="1311" spans="1:6">
      <c r="A1311">
        <v>1434</v>
      </c>
      <c r="B1311" t="s">
        <v>2653</v>
      </c>
      <c r="C1311" t="s">
        <v>3579</v>
      </c>
      <c r="D1311" t="s">
        <v>3572</v>
      </c>
    </row>
    <row r="1312" spans="1:6">
      <c r="A1312">
        <v>1399</v>
      </c>
      <c r="B1312" t="s">
        <v>566</v>
      </c>
      <c r="C1312" t="s">
        <v>6025</v>
      </c>
      <c r="D1312" t="s">
        <v>5895</v>
      </c>
      <c r="E1312" t="s">
        <v>577</v>
      </c>
      <c r="F1312" s="15" t="s">
        <v>8923</v>
      </c>
    </row>
    <row r="1313" spans="1:6">
      <c r="A1313">
        <v>1436</v>
      </c>
      <c r="B1313" t="s">
        <v>2653</v>
      </c>
      <c r="C1313" t="s">
        <v>2658</v>
      </c>
      <c r="D1313" t="s">
        <v>2567</v>
      </c>
    </row>
    <row r="1314" spans="1:6">
      <c r="A1314">
        <v>1437</v>
      </c>
      <c r="B1314" t="s">
        <v>2653</v>
      </c>
      <c r="C1314" t="s">
        <v>3590</v>
      </c>
      <c r="D1314" t="s">
        <v>3587</v>
      </c>
    </row>
    <row r="1315" spans="1:6">
      <c r="A1315">
        <v>1438</v>
      </c>
      <c r="B1315" t="s">
        <v>2653</v>
      </c>
      <c r="C1315" t="s">
        <v>3790</v>
      </c>
      <c r="D1315" t="s">
        <v>3746</v>
      </c>
    </row>
    <row r="1316" spans="1:6">
      <c r="A1316">
        <v>1439</v>
      </c>
      <c r="B1316" t="s">
        <v>2653</v>
      </c>
      <c r="C1316" t="s">
        <v>2960</v>
      </c>
      <c r="D1316" t="s">
        <v>2923</v>
      </c>
    </row>
    <row r="1317" spans="1:6">
      <c r="A1317">
        <v>1440</v>
      </c>
      <c r="B1317" t="s">
        <v>2653</v>
      </c>
      <c r="C1317" t="s">
        <v>3816</v>
      </c>
      <c r="D1317" t="s">
        <v>3746</v>
      </c>
    </row>
    <row r="1318" spans="1:6">
      <c r="A1318">
        <v>1441</v>
      </c>
      <c r="B1318" t="s">
        <v>2653</v>
      </c>
      <c r="C1318" t="s">
        <v>2971</v>
      </c>
      <c r="D1318" t="s">
        <v>2923</v>
      </c>
    </row>
    <row r="1319" spans="1:6">
      <c r="A1319">
        <v>1400</v>
      </c>
      <c r="B1319" t="s">
        <v>566</v>
      </c>
      <c r="C1319" t="s">
        <v>2325</v>
      </c>
      <c r="D1319" t="s">
        <v>2227</v>
      </c>
      <c r="E1319" t="s">
        <v>577</v>
      </c>
      <c r="F1319" s="15" t="s">
        <v>8922</v>
      </c>
    </row>
    <row r="1320" spans="1:6">
      <c r="A1320">
        <v>1443</v>
      </c>
      <c r="B1320" t="s">
        <v>2776</v>
      </c>
      <c r="C1320" t="s">
        <v>2782</v>
      </c>
      <c r="D1320" t="s">
        <v>2786</v>
      </c>
    </row>
    <row r="1321" spans="1:6">
      <c r="A1321">
        <v>1444</v>
      </c>
      <c r="B1321" t="s">
        <v>2776</v>
      </c>
      <c r="C1321" t="s">
        <v>4284</v>
      </c>
      <c r="D1321" t="s">
        <v>4287</v>
      </c>
    </row>
    <row r="1322" spans="1:6">
      <c r="A1322">
        <v>1445</v>
      </c>
      <c r="B1322" t="s">
        <v>2776</v>
      </c>
      <c r="C1322" t="s">
        <v>2789</v>
      </c>
      <c r="D1322" t="s">
        <v>2786</v>
      </c>
    </row>
    <row r="1323" spans="1:6">
      <c r="A1323">
        <v>1446</v>
      </c>
      <c r="B1323" t="s">
        <v>2776</v>
      </c>
      <c r="C1323" t="s">
        <v>2794</v>
      </c>
      <c r="D1323" t="s">
        <v>2786</v>
      </c>
    </row>
    <row r="1324" spans="1:6">
      <c r="A1324">
        <v>1447</v>
      </c>
      <c r="B1324" t="s">
        <v>4175</v>
      </c>
      <c r="C1324" t="s">
        <v>4180</v>
      </c>
      <c r="D1324" t="s">
        <v>4139</v>
      </c>
    </row>
    <row r="1325" spans="1:6">
      <c r="A1325">
        <v>1448</v>
      </c>
      <c r="B1325" t="s">
        <v>4175</v>
      </c>
      <c r="C1325" t="s">
        <v>5935</v>
      </c>
      <c r="D1325" t="s">
        <v>5861</v>
      </c>
      <c r="F1325" s="9"/>
    </row>
    <row r="1326" spans="1:6">
      <c r="A1326">
        <v>1449</v>
      </c>
      <c r="B1326" t="s">
        <v>4175</v>
      </c>
      <c r="C1326" t="s">
        <v>6215</v>
      </c>
      <c r="D1326" t="s">
        <v>5861</v>
      </c>
      <c r="F1326" s="9"/>
    </row>
    <row r="1327" spans="1:6">
      <c r="A1327">
        <v>1450</v>
      </c>
      <c r="B1327" t="s">
        <v>4175</v>
      </c>
      <c r="C1327" t="s">
        <v>5935</v>
      </c>
      <c r="D1327" t="s">
        <v>5861</v>
      </c>
    </row>
    <row r="1328" spans="1:6">
      <c r="A1328">
        <v>1451</v>
      </c>
      <c r="B1328" t="s">
        <v>4175</v>
      </c>
      <c r="C1328" t="s">
        <v>5141</v>
      </c>
      <c r="D1328" t="s">
        <v>4880</v>
      </c>
    </row>
    <row r="1329" spans="1:6">
      <c r="A1329">
        <v>1452</v>
      </c>
      <c r="B1329" t="s">
        <v>4175</v>
      </c>
      <c r="C1329" t="s">
        <v>6183</v>
      </c>
      <c r="D1329" t="s">
        <v>5850</v>
      </c>
    </row>
    <row r="1330" spans="1:6">
      <c r="A1330">
        <v>1453</v>
      </c>
      <c r="B1330" t="s">
        <v>4175</v>
      </c>
      <c r="C1330" t="s">
        <v>5013</v>
      </c>
      <c r="D1330" t="s">
        <v>4880</v>
      </c>
    </row>
    <row r="1331" spans="1:6">
      <c r="A1331">
        <v>1454</v>
      </c>
      <c r="B1331" t="s">
        <v>4175</v>
      </c>
      <c r="C1331" t="s">
        <v>5968</v>
      </c>
      <c r="D1331" t="s">
        <v>5972</v>
      </c>
    </row>
    <row r="1332" spans="1:6">
      <c r="A1332">
        <v>1455</v>
      </c>
      <c r="B1332" t="s">
        <v>4175</v>
      </c>
      <c r="C1332" t="s">
        <v>4843</v>
      </c>
      <c r="D1332" t="s">
        <v>4840</v>
      </c>
      <c r="F1332" s="12"/>
    </row>
    <row r="1333" spans="1:6">
      <c r="A1333">
        <v>1650</v>
      </c>
      <c r="B1333" t="s">
        <v>2361</v>
      </c>
      <c r="C1333" t="s">
        <v>3852</v>
      </c>
      <c r="D1333" t="s">
        <v>3746</v>
      </c>
      <c r="E1333" t="s">
        <v>577</v>
      </c>
      <c r="F1333" s="15" t="s">
        <v>8923</v>
      </c>
    </row>
    <row r="1334" spans="1:6">
      <c r="A1334">
        <v>1457</v>
      </c>
      <c r="B1334" t="s">
        <v>258</v>
      </c>
      <c r="C1334" t="s">
        <v>7224</v>
      </c>
      <c r="D1334" t="s">
        <v>7221</v>
      </c>
    </row>
    <row r="1335" spans="1:6">
      <c r="A1335">
        <v>1458</v>
      </c>
      <c r="B1335" t="s">
        <v>258</v>
      </c>
      <c r="C1335" t="s">
        <v>264</v>
      </c>
      <c r="D1335" t="s">
        <v>142</v>
      </c>
    </row>
    <row r="1336" spans="1:6">
      <c r="A1336">
        <v>1651</v>
      </c>
      <c r="B1336" t="s">
        <v>2361</v>
      </c>
      <c r="C1336" t="s">
        <v>3701</v>
      </c>
      <c r="D1336" t="s">
        <v>3703</v>
      </c>
      <c r="E1336" t="s">
        <v>577</v>
      </c>
      <c r="F1336" s="15" t="s">
        <v>8925</v>
      </c>
    </row>
    <row r="1337" spans="1:6">
      <c r="A1337">
        <v>1460</v>
      </c>
      <c r="B1337" t="s">
        <v>258</v>
      </c>
      <c r="C1337" t="s">
        <v>7788</v>
      </c>
      <c r="D1337" t="s">
        <v>7767</v>
      </c>
    </row>
    <row r="1338" spans="1:6">
      <c r="A1338">
        <v>1461</v>
      </c>
      <c r="B1338" t="s">
        <v>258</v>
      </c>
      <c r="C1338" t="s">
        <v>5445</v>
      </c>
      <c r="D1338" t="s">
        <v>5448</v>
      </c>
    </row>
    <row r="1339" spans="1:6">
      <c r="A1339">
        <v>1652</v>
      </c>
      <c r="B1339" t="s">
        <v>2361</v>
      </c>
      <c r="C1339" t="s">
        <v>3456</v>
      </c>
      <c r="D1339" t="s">
        <v>3384</v>
      </c>
      <c r="E1339" t="s">
        <v>577</v>
      </c>
      <c r="F1339" s="15" t="s">
        <v>8923</v>
      </c>
    </row>
    <row r="1340" spans="1:6">
      <c r="A1340">
        <v>1463</v>
      </c>
      <c r="B1340" t="s">
        <v>258</v>
      </c>
      <c r="C1340" t="s">
        <v>6605</v>
      </c>
      <c r="D1340" t="s">
        <v>6579</v>
      </c>
    </row>
    <row r="1341" spans="1:6">
      <c r="A1341">
        <v>1464</v>
      </c>
      <c r="B1341" t="s">
        <v>258</v>
      </c>
      <c r="C1341" t="s">
        <v>7412</v>
      </c>
      <c r="D1341" t="s">
        <v>7415</v>
      </c>
    </row>
    <row r="1342" spans="1:6">
      <c r="A1342">
        <v>1465</v>
      </c>
      <c r="B1342" t="s">
        <v>82</v>
      </c>
      <c r="C1342" t="s">
        <v>2061</v>
      </c>
      <c r="D1342" t="s">
        <v>2005</v>
      </c>
    </row>
    <row r="1343" spans="1:6">
      <c r="A1343">
        <v>1466</v>
      </c>
      <c r="B1343" t="s">
        <v>82</v>
      </c>
      <c r="C1343" t="s">
        <v>1670</v>
      </c>
      <c r="D1343" t="s">
        <v>1613</v>
      </c>
    </row>
    <row r="1344" spans="1:6">
      <c r="A1344">
        <v>1467</v>
      </c>
      <c r="B1344" t="s">
        <v>82</v>
      </c>
      <c r="C1344" t="s">
        <v>3096</v>
      </c>
      <c r="D1344" t="s">
        <v>3100</v>
      </c>
    </row>
    <row r="1345" spans="1:6">
      <c r="A1345">
        <v>1468</v>
      </c>
      <c r="B1345" t="s">
        <v>82</v>
      </c>
      <c r="C1345" t="s">
        <v>7589</v>
      </c>
      <c r="D1345" t="s">
        <v>7593</v>
      </c>
    </row>
    <row r="1346" spans="1:6">
      <c r="A1346">
        <v>1469</v>
      </c>
      <c r="B1346" t="s">
        <v>82</v>
      </c>
      <c r="C1346" t="s">
        <v>89</v>
      </c>
      <c r="D1346" t="s">
        <v>95</v>
      </c>
    </row>
    <row r="1347" spans="1:6">
      <c r="A1347">
        <v>1470</v>
      </c>
      <c r="B1347" t="s">
        <v>82</v>
      </c>
      <c r="C1347" t="s">
        <v>3540</v>
      </c>
      <c r="D1347" t="s">
        <v>3529</v>
      </c>
    </row>
    <row r="1348" spans="1:6">
      <c r="A1348">
        <v>1471</v>
      </c>
      <c r="B1348" t="s">
        <v>515</v>
      </c>
      <c r="C1348" t="s">
        <v>521</v>
      </c>
      <c r="D1348" t="s">
        <v>491</v>
      </c>
    </row>
    <row r="1349" spans="1:6">
      <c r="A1349">
        <v>1472</v>
      </c>
      <c r="B1349" t="s">
        <v>515</v>
      </c>
      <c r="C1349" t="s">
        <v>5186</v>
      </c>
      <c r="D1349" t="s">
        <v>4880</v>
      </c>
    </row>
    <row r="1350" spans="1:6">
      <c r="A1350">
        <v>1473</v>
      </c>
      <c r="B1350" t="s">
        <v>515</v>
      </c>
      <c r="C1350" t="s">
        <v>2336</v>
      </c>
      <c r="D1350" t="s">
        <v>2227</v>
      </c>
      <c r="F1350" s="9"/>
    </row>
    <row r="1351" spans="1:6">
      <c r="A1351">
        <v>1474</v>
      </c>
      <c r="B1351" t="s">
        <v>515</v>
      </c>
      <c r="C1351" t="s">
        <v>5925</v>
      </c>
      <c r="D1351" t="s">
        <v>5928</v>
      </c>
      <c r="F1351" s="9"/>
    </row>
    <row r="1352" spans="1:6">
      <c r="A1352">
        <v>1475</v>
      </c>
      <c r="B1352" t="s">
        <v>515</v>
      </c>
      <c r="C1352" t="s">
        <v>3402</v>
      </c>
      <c r="D1352" t="s">
        <v>3384</v>
      </c>
    </row>
    <row r="1353" spans="1:6">
      <c r="A1353">
        <v>1654</v>
      </c>
      <c r="B1353" t="s">
        <v>2361</v>
      </c>
      <c r="C1353" t="s">
        <v>2537</v>
      </c>
      <c r="D1353" t="s">
        <v>2518</v>
      </c>
      <c r="E1353" t="s">
        <v>577</v>
      </c>
      <c r="F1353" s="15" t="s">
        <v>8923</v>
      </c>
    </row>
    <row r="1354" spans="1:6">
      <c r="A1354">
        <v>1477</v>
      </c>
      <c r="B1354" t="s">
        <v>515</v>
      </c>
      <c r="C1354" t="s">
        <v>4117</v>
      </c>
      <c r="D1354" t="s">
        <v>4119</v>
      </c>
    </row>
    <row r="1355" spans="1:6">
      <c r="A1355">
        <v>1478</v>
      </c>
      <c r="B1355" t="s">
        <v>515</v>
      </c>
      <c r="C1355" t="s">
        <v>7542</v>
      </c>
      <c r="D1355" t="s">
        <v>7546</v>
      </c>
    </row>
    <row r="1356" spans="1:6">
      <c r="A1356">
        <v>1479</v>
      </c>
      <c r="B1356" t="s">
        <v>515</v>
      </c>
      <c r="C1356" t="s">
        <v>4480</v>
      </c>
      <c r="D1356" t="s">
        <v>4467</v>
      </c>
    </row>
    <row r="1357" spans="1:6">
      <c r="A1357">
        <v>1480</v>
      </c>
      <c r="B1357" t="s">
        <v>515</v>
      </c>
      <c r="C1357" t="s">
        <v>5069</v>
      </c>
      <c r="D1357" t="s">
        <v>4880</v>
      </c>
    </row>
    <row r="1358" spans="1:6">
      <c r="A1358">
        <v>1490</v>
      </c>
      <c r="B1358" t="s">
        <v>1639</v>
      </c>
      <c r="C1358" t="s">
        <v>2552</v>
      </c>
      <c r="D1358" t="s">
        <v>2518</v>
      </c>
    </row>
    <row r="1359" spans="1:6">
      <c r="A1359">
        <v>1491</v>
      </c>
      <c r="B1359" t="s">
        <v>1639</v>
      </c>
      <c r="C1359" t="s">
        <v>7633</v>
      </c>
      <c r="D1359" t="s">
        <v>7593</v>
      </c>
    </row>
    <row r="1360" spans="1:6">
      <c r="A1360">
        <v>1492</v>
      </c>
      <c r="B1360" t="s">
        <v>1639</v>
      </c>
      <c r="C1360" t="s">
        <v>1645</v>
      </c>
      <c r="D1360" t="s">
        <v>1613</v>
      </c>
    </row>
    <row r="1361" spans="1:6">
      <c r="A1361">
        <v>1655</v>
      </c>
      <c r="B1361" t="s">
        <v>2361</v>
      </c>
      <c r="C1361" t="s">
        <v>8172</v>
      </c>
      <c r="D1361" t="s">
        <v>2506</v>
      </c>
      <c r="E1361" t="s">
        <v>577</v>
      </c>
      <c r="F1361" s="15" t="s">
        <v>8923</v>
      </c>
    </row>
    <row r="1362" spans="1:6">
      <c r="A1362">
        <v>1494</v>
      </c>
      <c r="B1362" t="s">
        <v>2123</v>
      </c>
      <c r="C1362" t="s">
        <v>4150</v>
      </c>
      <c r="D1362" t="s">
        <v>4139</v>
      </c>
    </row>
    <row r="1363" spans="1:6">
      <c r="A1363">
        <v>1495</v>
      </c>
      <c r="B1363" t="s">
        <v>2123</v>
      </c>
      <c r="C1363" t="s">
        <v>5733</v>
      </c>
      <c r="D1363" t="s">
        <v>5719</v>
      </c>
    </row>
    <row r="1364" spans="1:6">
      <c r="A1364">
        <v>1496</v>
      </c>
      <c r="B1364" t="s">
        <v>2123</v>
      </c>
      <c r="C1364" t="s">
        <v>2129</v>
      </c>
      <c r="D1364" t="s">
        <v>2005</v>
      </c>
    </row>
    <row r="1365" spans="1:6">
      <c r="A1365">
        <v>1497</v>
      </c>
      <c r="B1365" t="s">
        <v>2123</v>
      </c>
      <c r="C1365" t="s">
        <v>5486</v>
      </c>
      <c r="D1365" t="s">
        <v>5460</v>
      </c>
    </row>
    <row r="1366" spans="1:6">
      <c r="A1366">
        <v>1498</v>
      </c>
      <c r="B1366" t="s">
        <v>2123</v>
      </c>
      <c r="C1366" t="s">
        <v>7791</v>
      </c>
      <c r="D1366" t="s">
        <v>7767</v>
      </c>
    </row>
    <row r="1367" spans="1:6">
      <c r="A1367">
        <v>1499</v>
      </c>
      <c r="B1367" t="s">
        <v>2123</v>
      </c>
      <c r="C1367" t="s">
        <v>6070</v>
      </c>
      <c r="D1367" t="s">
        <v>5861</v>
      </c>
    </row>
    <row r="1368" spans="1:6">
      <c r="A1368">
        <v>1500</v>
      </c>
      <c r="B1368" t="s">
        <v>2524</v>
      </c>
      <c r="C1368" t="s">
        <v>4100</v>
      </c>
      <c r="D1368" t="s">
        <v>95</v>
      </c>
    </row>
    <row r="1369" spans="1:6">
      <c r="A1369">
        <v>1501</v>
      </c>
      <c r="B1369" t="s">
        <v>2524</v>
      </c>
      <c r="C1369" t="s">
        <v>2529</v>
      </c>
      <c r="D1369" t="s">
        <v>2518</v>
      </c>
    </row>
    <row r="1370" spans="1:6">
      <c r="A1370">
        <v>1502</v>
      </c>
      <c r="B1370" t="s">
        <v>1567</v>
      </c>
      <c r="C1370" t="s">
        <v>6833</v>
      </c>
      <c r="D1370" t="s">
        <v>6818</v>
      </c>
    </row>
    <row r="1371" spans="1:6">
      <c r="A1371">
        <v>1656</v>
      </c>
      <c r="B1371" t="s">
        <v>2361</v>
      </c>
      <c r="C1371" t="s">
        <v>2997</v>
      </c>
      <c r="D1371" t="s">
        <v>2923</v>
      </c>
      <c r="E1371" t="s">
        <v>577</v>
      </c>
      <c r="F1371" s="15" t="s">
        <v>8922</v>
      </c>
    </row>
    <row r="1372" spans="1:6">
      <c r="A1372">
        <v>1504</v>
      </c>
      <c r="B1372" t="s">
        <v>1567</v>
      </c>
      <c r="C1372" t="s">
        <v>1573</v>
      </c>
      <c r="D1372" t="s">
        <v>1577</v>
      </c>
    </row>
    <row r="1373" spans="1:6">
      <c r="A1373">
        <v>1657</v>
      </c>
      <c r="B1373" t="s">
        <v>2361</v>
      </c>
      <c r="C1373" t="s">
        <v>2366</v>
      </c>
      <c r="D1373" t="s">
        <v>2227</v>
      </c>
      <c r="E1373" t="s">
        <v>577</v>
      </c>
      <c r="F1373" s="15" t="s">
        <v>8922</v>
      </c>
    </row>
    <row r="1374" spans="1:6">
      <c r="A1374">
        <v>1658</v>
      </c>
      <c r="B1374" t="s">
        <v>2361</v>
      </c>
      <c r="C1374" t="s">
        <v>3843</v>
      </c>
      <c r="D1374" t="s">
        <v>3746</v>
      </c>
      <c r="E1374" t="s">
        <v>577</v>
      </c>
      <c r="F1374" s="15" t="s">
        <v>8922</v>
      </c>
    </row>
    <row r="1375" spans="1:6">
      <c r="A1375">
        <v>1507</v>
      </c>
      <c r="B1375" t="s">
        <v>2132</v>
      </c>
      <c r="C1375" t="s">
        <v>2138</v>
      </c>
      <c r="D1375" t="s">
        <v>2005</v>
      </c>
    </row>
    <row r="1376" spans="1:6">
      <c r="A1376">
        <v>1508</v>
      </c>
      <c r="B1376" t="s">
        <v>2132</v>
      </c>
      <c r="C1376" t="s">
        <v>3510</v>
      </c>
      <c r="D1376" t="s">
        <v>3473</v>
      </c>
    </row>
    <row r="1377" spans="1:6">
      <c r="A1377">
        <v>1509</v>
      </c>
      <c r="B1377" t="s">
        <v>2132</v>
      </c>
      <c r="C1377" t="s">
        <v>3470</v>
      </c>
      <c r="D1377" t="s">
        <v>3473</v>
      </c>
    </row>
    <row r="1378" spans="1:6">
      <c r="A1378">
        <v>1510</v>
      </c>
      <c r="B1378" t="s">
        <v>2132</v>
      </c>
      <c r="C1378" t="s">
        <v>5490</v>
      </c>
      <c r="D1378" t="s">
        <v>5460</v>
      </c>
    </row>
    <row r="1379" spans="1:6">
      <c r="A1379">
        <v>1511</v>
      </c>
      <c r="B1379" t="s">
        <v>2132</v>
      </c>
      <c r="C1379" t="s">
        <v>5500</v>
      </c>
      <c r="D1379" t="s">
        <v>5460</v>
      </c>
    </row>
    <row r="1380" spans="1:6">
      <c r="A1380">
        <v>1512</v>
      </c>
      <c r="B1380" t="s">
        <v>2132</v>
      </c>
      <c r="C1380" t="s">
        <v>4302</v>
      </c>
      <c r="D1380" t="s">
        <v>4294</v>
      </c>
    </row>
    <row r="1381" spans="1:6">
      <c r="A1381">
        <v>1513</v>
      </c>
      <c r="B1381" t="s">
        <v>2132</v>
      </c>
      <c r="C1381" t="s">
        <v>4086</v>
      </c>
      <c r="D1381" t="s">
        <v>95</v>
      </c>
    </row>
    <row r="1382" spans="1:6">
      <c r="A1382">
        <v>1514</v>
      </c>
      <c r="B1382" t="s">
        <v>4548</v>
      </c>
      <c r="C1382" t="s">
        <v>4589</v>
      </c>
      <c r="D1382" t="s">
        <v>4585</v>
      </c>
    </row>
    <row r="1383" spans="1:6">
      <c r="A1383">
        <v>1515</v>
      </c>
      <c r="B1383" t="s">
        <v>4548</v>
      </c>
      <c r="C1383" t="s">
        <v>4581</v>
      </c>
      <c r="D1383" t="s">
        <v>4585</v>
      </c>
    </row>
    <row r="1384" spans="1:6">
      <c r="A1384">
        <v>1516</v>
      </c>
      <c r="B1384" t="s">
        <v>4548</v>
      </c>
      <c r="C1384" t="s">
        <v>8299</v>
      </c>
      <c r="D1384" t="s">
        <v>4585</v>
      </c>
    </row>
    <row r="1385" spans="1:6">
      <c r="A1385">
        <v>1517</v>
      </c>
      <c r="B1385" t="s">
        <v>4548</v>
      </c>
      <c r="C1385" t="s">
        <v>5104</v>
      </c>
      <c r="D1385" t="s">
        <v>4880</v>
      </c>
    </row>
    <row r="1386" spans="1:6">
      <c r="A1386">
        <v>1518</v>
      </c>
      <c r="B1386" t="s">
        <v>4548</v>
      </c>
      <c r="C1386" t="s">
        <v>5911</v>
      </c>
      <c r="D1386" t="s">
        <v>5895</v>
      </c>
    </row>
    <row r="1387" spans="1:6">
      <c r="A1387">
        <v>1519</v>
      </c>
      <c r="B1387" t="s">
        <v>4548</v>
      </c>
      <c r="C1387" t="s">
        <v>7303</v>
      </c>
      <c r="D1387" t="s">
        <v>7293</v>
      </c>
    </row>
    <row r="1388" spans="1:6">
      <c r="A1388">
        <v>1659</v>
      </c>
      <c r="B1388" t="s">
        <v>2361</v>
      </c>
      <c r="C1388" t="s">
        <v>4104</v>
      </c>
      <c r="D1388" t="s">
        <v>95</v>
      </c>
      <c r="E1388" t="s">
        <v>577</v>
      </c>
      <c r="F1388" s="15" t="s">
        <v>8922</v>
      </c>
    </row>
    <row r="1389" spans="1:6">
      <c r="A1389">
        <v>1521</v>
      </c>
      <c r="B1389" t="s">
        <v>4548</v>
      </c>
      <c r="C1389" t="s">
        <v>5546</v>
      </c>
      <c r="D1389" t="s">
        <v>5540</v>
      </c>
    </row>
    <row r="1390" spans="1:6">
      <c r="A1390">
        <v>1522</v>
      </c>
      <c r="B1390" t="s">
        <v>4548</v>
      </c>
      <c r="C1390" t="s">
        <v>4554</v>
      </c>
      <c r="D1390" t="s">
        <v>4547</v>
      </c>
    </row>
    <row r="1391" spans="1:6">
      <c r="A1391">
        <v>1523</v>
      </c>
      <c r="B1391" t="s">
        <v>4548</v>
      </c>
      <c r="C1391" t="s">
        <v>5299</v>
      </c>
      <c r="D1391" t="s">
        <v>5296</v>
      </c>
    </row>
    <row r="1392" spans="1:6">
      <c r="A1392">
        <v>1524</v>
      </c>
      <c r="B1392" t="s">
        <v>1835</v>
      </c>
      <c r="C1392" t="s">
        <v>4008</v>
      </c>
      <c r="D1392" t="s">
        <v>3980</v>
      </c>
    </row>
    <row r="1393" spans="1:6">
      <c r="A1393">
        <v>1525</v>
      </c>
      <c r="B1393" t="s">
        <v>1835</v>
      </c>
      <c r="C1393" t="s">
        <v>4040</v>
      </c>
      <c r="D1393" t="s">
        <v>3980</v>
      </c>
      <c r="F1393" s="12"/>
    </row>
    <row r="1394" spans="1:6">
      <c r="A1394">
        <v>1526</v>
      </c>
      <c r="B1394" t="s">
        <v>1835</v>
      </c>
      <c r="C1394" t="s">
        <v>7824</v>
      </c>
      <c r="D1394" t="s">
        <v>7816</v>
      </c>
      <c r="F1394" s="12"/>
    </row>
    <row r="1395" spans="1:6">
      <c r="A1395">
        <v>1527</v>
      </c>
      <c r="B1395" t="s">
        <v>1835</v>
      </c>
      <c r="C1395" t="s">
        <v>1841</v>
      </c>
      <c r="D1395" t="s">
        <v>1821</v>
      </c>
    </row>
    <row r="1396" spans="1:6">
      <c r="A1396">
        <v>1528</v>
      </c>
      <c r="B1396" t="s">
        <v>1835</v>
      </c>
      <c r="C1396" t="s">
        <v>6188</v>
      </c>
      <c r="D1396" t="s">
        <v>5850</v>
      </c>
      <c r="F1396" s="12"/>
    </row>
    <row r="1397" spans="1:6">
      <c r="A1397">
        <v>1529</v>
      </c>
      <c r="B1397" t="s">
        <v>144</v>
      </c>
      <c r="C1397" t="s">
        <v>150</v>
      </c>
      <c r="D1397" t="s">
        <v>142</v>
      </c>
      <c r="F1397" s="12"/>
    </row>
    <row r="1398" spans="1:6">
      <c r="A1398">
        <v>1530</v>
      </c>
      <c r="B1398" t="s">
        <v>144</v>
      </c>
      <c r="C1398" t="s">
        <v>2262</v>
      </c>
      <c r="D1398" t="s">
        <v>2227</v>
      </c>
    </row>
    <row r="1399" spans="1:6">
      <c r="A1399">
        <v>1531</v>
      </c>
      <c r="B1399" t="s">
        <v>144</v>
      </c>
      <c r="C1399" t="s">
        <v>5783</v>
      </c>
      <c r="D1399" t="s">
        <v>5719</v>
      </c>
    </row>
    <row r="1400" spans="1:6">
      <c r="A1400">
        <v>1532</v>
      </c>
      <c r="B1400" t="s">
        <v>144</v>
      </c>
      <c r="C1400" t="s">
        <v>6598</v>
      </c>
      <c r="D1400" t="s">
        <v>6579</v>
      </c>
    </row>
    <row r="1401" spans="1:6">
      <c r="A1401">
        <v>1533</v>
      </c>
      <c r="B1401" t="s">
        <v>4089</v>
      </c>
      <c r="C1401" t="s">
        <v>4094</v>
      </c>
      <c r="D1401" t="s">
        <v>95</v>
      </c>
    </row>
    <row r="1402" spans="1:6">
      <c r="A1402">
        <v>160</v>
      </c>
      <c r="B1402" t="s">
        <v>6871</v>
      </c>
      <c r="C1402" t="s">
        <v>8696</v>
      </c>
      <c r="D1402" t="s">
        <v>6674</v>
      </c>
      <c r="E1402" t="s">
        <v>621</v>
      </c>
      <c r="F1402" s="20" t="s">
        <v>8909</v>
      </c>
    </row>
    <row r="1403" spans="1:6">
      <c r="A1403">
        <v>1535</v>
      </c>
      <c r="B1403" t="s">
        <v>324</v>
      </c>
      <c r="C1403" t="s">
        <v>738</v>
      </c>
      <c r="D1403" t="s">
        <v>600</v>
      </c>
    </row>
    <row r="1404" spans="1:6">
      <c r="A1404">
        <v>1536</v>
      </c>
      <c r="B1404" t="s">
        <v>324</v>
      </c>
      <c r="C1404" t="s">
        <v>6137</v>
      </c>
      <c r="D1404" t="s">
        <v>5828</v>
      </c>
    </row>
    <row r="1405" spans="1:6">
      <c r="A1405">
        <v>1537</v>
      </c>
      <c r="B1405" t="s">
        <v>324</v>
      </c>
      <c r="C1405" t="s">
        <v>330</v>
      </c>
      <c r="D1405" t="s">
        <v>279</v>
      </c>
    </row>
    <row r="1406" spans="1:6">
      <c r="A1406">
        <v>1538</v>
      </c>
      <c r="B1406" t="s">
        <v>324</v>
      </c>
      <c r="C1406" t="s">
        <v>496</v>
      </c>
      <c r="D1406" t="s">
        <v>491</v>
      </c>
    </row>
    <row r="1407" spans="1:6">
      <c r="A1407">
        <v>1539</v>
      </c>
      <c r="B1407" t="s">
        <v>324</v>
      </c>
      <c r="C1407" t="s">
        <v>5932</v>
      </c>
      <c r="D1407" t="s">
        <v>5861</v>
      </c>
      <c r="F1407" s="9"/>
    </row>
    <row r="1408" spans="1:6">
      <c r="A1408">
        <v>1540</v>
      </c>
      <c r="B1408" t="s">
        <v>324</v>
      </c>
      <c r="C1408" t="s">
        <v>5832</v>
      </c>
      <c r="D1408" t="s">
        <v>5828</v>
      </c>
    </row>
    <row r="1409" spans="1:4">
      <c r="A1409">
        <v>1541</v>
      </c>
      <c r="B1409" t="s">
        <v>324</v>
      </c>
      <c r="C1409" t="s">
        <v>3736</v>
      </c>
      <c r="D1409" t="s">
        <v>3710</v>
      </c>
    </row>
    <row r="1410" spans="1:4">
      <c r="A1410">
        <v>1542</v>
      </c>
      <c r="B1410" t="s">
        <v>324</v>
      </c>
      <c r="C1410" t="s">
        <v>5692</v>
      </c>
      <c r="D1410" t="s">
        <v>5689</v>
      </c>
    </row>
    <row r="1411" spans="1:4">
      <c r="A1411">
        <v>1543</v>
      </c>
      <c r="B1411" t="s">
        <v>324</v>
      </c>
      <c r="C1411" t="s">
        <v>6144</v>
      </c>
      <c r="D1411" t="s">
        <v>5828</v>
      </c>
    </row>
    <row r="1412" spans="1:4">
      <c r="A1412">
        <v>1544</v>
      </c>
      <c r="B1412" t="s">
        <v>324</v>
      </c>
      <c r="C1412" t="s">
        <v>5884</v>
      </c>
      <c r="D1412" t="s">
        <v>5828</v>
      </c>
    </row>
    <row r="1413" spans="1:4">
      <c r="A1413">
        <v>1545</v>
      </c>
      <c r="B1413" t="s">
        <v>672</v>
      </c>
      <c r="C1413" t="s">
        <v>4173</v>
      </c>
      <c r="D1413" t="s">
        <v>4139</v>
      </c>
    </row>
    <row r="1414" spans="1:4">
      <c r="A1414">
        <v>1546</v>
      </c>
      <c r="B1414" t="s">
        <v>672</v>
      </c>
      <c r="C1414" t="s">
        <v>5291</v>
      </c>
      <c r="D1414" t="s">
        <v>5296</v>
      </c>
    </row>
    <row r="1415" spans="1:4">
      <c r="A1415">
        <v>1547</v>
      </c>
      <c r="B1415" t="s">
        <v>672</v>
      </c>
      <c r="C1415" t="s">
        <v>3831</v>
      </c>
      <c r="D1415" t="s">
        <v>3746</v>
      </c>
    </row>
    <row r="1416" spans="1:4">
      <c r="A1416">
        <v>1548</v>
      </c>
      <c r="B1416" t="s">
        <v>672</v>
      </c>
      <c r="C1416" t="s">
        <v>1482</v>
      </c>
      <c r="D1416" t="s">
        <v>1449</v>
      </c>
    </row>
    <row r="1417" spans="1:4">
      <c r="A1417">
        <v>1549</v>
      </c>
      <c r="B1417" t="s">
        <v>672</v>
      </c>
      <c r="C1417" t="s">
        <v>2384</v>
      </c>
      <c r="D1417" t="s">
        <v>2227</v>
      </c>
    </row>
    <row r="1418" spans="1:4">
      <c r="A1418">
        <v>1550</v>
      </c>
      <c r="B1418" t="s">
        <v>672</v>
      </c>
      <c r="C1418" t="s">
        <v>4905</v>
      </c>
      <c r="D1418" t="s">
        <v>4909</v>
      </c>
    </row>
    <row r="1419" spans="1:4">
      <c r="A1419">
        <v>1551</v>
      </c>
      <c r="B1419" t="s">
        <v>672</v>
      </c>
      <c r="C1419" t="s">
        <v>7775</v>
      </c>
      <c r="D1419" t="s">
        <v>7767</v>
      </c>
    </row>
    <row r="1420" spans="1:4">
      <c r="A1420">
        <v>1552</v>
      </c>
      <c r="B1420" t="s">
        <v>672</v>
      </c>
      <c r="C1420" t="s">
        <v>3407</v>
      </c>
      <c r="D1420" t="s">
        <v>3384</v>
      </c>
    </row>
    <row r="1421" spans="1:4">
      <c r="A1421">
        <v>1553</v>
      </c>
      <c r="B1421" t="s">
        <v>672</v>
      </c>
      <c r="C1421" t="s">
        <v>678</v>
      </c>
      <c r="D1421" t="s">
        <v>600</v>
      </c>
    </row>
    <row r="1422" spans="1:4">
      <c r="A1422">
        <v>1554</v>
      </c>
      <c r="B1422" t="s">
        <v>672</v>
      </c>
      <c r="C1422" t="s">
        <v>3417</v>
      </c>
      <c r="D1422" t="s">
        <v>3384</v>
      </c>
    </row>
    <row r="1423" spans="1:4">
      <c r="A1423">
        <v>1555</v>
      </c>
      <c r="B1423" t="s">
        <v>8113</v>
      </c>
      <c r="C1423" t="s">
        <v>8150</v>
      </c>
      <c r="D1423" t="s">
        <v>1074</v>
      </c>
    </row>
    <row r="1424" spans="1:4">
      <c r="A1424">
        <v>1556</v>
      </c>
      <c r="B1424" t="s">
        <v>8113</v>
      </c>
      <c r="C1424" t="s">
        <v>8120</v>
      </c>
      <c r="D1424" t="s">
        <v>468</v>
      </c>
    </row>
    <row r="1425" spans="1:6">
      <c r="A1425">
        <v>1557</v>
      </c>
      <c r="B1425" t="s">
        <v>8113</v>
      </c>
      <c r="C1425" t="s">
        <v>8257</v>
      </c>
      <c r="D1425" t="s">
        <v>5996</v>
      </c>
    </row>
    <row r="1426" spans="1:6">
      <c r="A1426">
        <v>1558</v>
      </c>
      <c r="B1426" t="s">
        <v>8113</v>
      </c>
      <c r="C1426" t="s">
        <v>8278</v>
      </c>
      <c r="D1426" t="s">
        <v>7767</v>
      </c>
      <c r="F1426" s="9"/>
    </row>
    <row r="1427" spans="1:6">
      <c r="A1427">
        <v>1559</v>
      </c>
      <c r="B1427" t="s">
        <v>8113</v>
      </c>
      <c r="C1427" t="s">
        <v>8245</v>
      </c>
      <c r="D1427" t="s">
        <v>5996</v>
      </c>
    </row>
    <row r="1428" spans="1:6">
      <c r="A1428">
        <v>1560</v>
      </c>
      <c r="B1428" t="s">
        <v>7110</v>
      </c>
      <c r="C1428" t="s">
        <v>7115</v>
      </c>
      <c r="D1428" t="s">
        <v>7118</v>
      </c>
      <c r="F1428" s="9"/>
    </row>
    <row r="1429" spans="1:6">
      <c r="A1429">
        <v>1561</v>
      </c>
      <c r="B1429" t="s">
        <v>7890</v>
      </c>
      <c r="C1429" t="s">
        <v>7896</v>
      </c>
      <c r="D1429" t="s">
        <v>7899</v>
      </c>
    </row>
    <row r="1430" spans="1:6">
      <c r="A1430">
        <v>1562</v>
      </c>
      <c r="B1430" t="s">
        <v>7890</v>
      </c>
      <c r="C1430" t="s">
        <v>8748</v>
      </c>
      <c r="D1430" t="s">
        <v>7546</v>
      </c>
    </row>
    <row r="1431" spans="1:6">
      <c r="A1431">
        <v>1563</v>
      </c>
      <c r="B1431" t="s">
        <v>7890</v>
      </c>
      <c r="C1431" t="s">
        <v>8757</v>
      </c>
      <c r="D1431" t="s">
        <v>7546</v>
      </c>
    </row>
    <row r="1432" spans="1:6">
      <c r="A1432">
        <v>162</v>
      </c>
      <c r="B1432" t="s">
        <v>6871</v>
      </c>
      <c r="C1432" t="s">
        <v>8807</v>
      </c>
      <c r="D1432" t="s">
        <v>8810</v>
      </c>
      <c r="E1432" t="s">
        <v>621</v>
      </c>
      <c r="F1432" s="8" t="s">
        <v>8910</v>
      </c>
    </row>
    <row r="1433" spans="1:6">
      <c r="A1433">
        <v>220</v>
      </c>
      <c r="B1433" t="s">
        <v>3065</v>
      </c>
      <c r="C1433" t="s">
        <v>8283</v>
      </c>
      <c r="D1433" t="s">
        <v>7816</v>
      </c>
      <c r="E1433" t="s">
        <v>621</v>
      </c>
      <c r="F1433" s="8" t="s">
        <v>8911</v>
      </c>
    </row>
    <row r="1434" spans="1:6">
      <c r="A1434">
        <v>471</v>
      </c>
      <c r="B1434" t="s">
        <v>8455</v>
      </c>
      <c r="C1434" t="s">
        <v>8461</v>
      </c>
      <c r="D1434" t="s">
        <v>3139</v>
      </c>
      <c r="E1434" t="s">
        <v>621</v>
      </c>
      <c r="F1434" s="8" t="s">
        <v>8912</v>
      </c>
    </row>
    <row r="1435" spans="1:6">
      <c r="A1435">
        <v>588</v>
      </c>
      <c r="B1435" t="s">
        <v>718</v>
      </c>
      <c r="C1435" t="s">
        <v>724</v>
      </c>
      <c r="D1435" t="s">
        <v>600</v>
      </c>
      <c r="E1435" t="s">
        <v>621</v>
      </c>
      <c r="F1435" s="8" t="s">
        <v>8913</v>
      </c>
    </row>
    <row r="1436" spans="1:6">
      <c r="A1436">
        <v>1569</v>
      </c>
      <c r="B1436" t="s">
        <v>7130</v>
      </c>
      <c r="C1436" t="s">
        <v>7135</v>
      </c>
      <c r="D1436" t="s">
        <v>7118</v>
      </c>
    </row>
    <row r="1437" spans="1:6">
      <c r="A1437">
        <v>1570</v>
      </c>
      <c r="B1437" t="s">
        <v>7130</v>
      </c>
      <c r="C1437" t="s">
        <v>7659</v>
      </c>
      <c r="D1437" t="s">
        <v>7663</v>
      </c>
    </row>
    <row r="1438" spans="1:6">
      <c r="A1438">
        <v>1571</v>
      </c>
      <c r="B1438" t="s">
        <v>5025</v>
      </c>
      <c r="C1438" t="s">
        <v>6207</v>
      </c>
      <c r="D1438" t="s">
        <v>5861</v>
      </c>
    </row>
    <row r="1439" spans="1:6">
      <c r="A1439">
        <v>1572</v>
      </c>
      <c r="B1439" t="s">
        <v>5025</v>
      </c>
      <c r="C1439" t="s">
        <v>5277</v>
      </c>
      <c r="D1439" t="s">
        <v>5196</v>
      </c>
    </row>
    <row r="1440" spans="1:6">
      <c r="A1440">
        <v>1573</v>
      </c>
      <c r="B1440" t="s">
        <v>5025</v>
      </c>
      <c r="C1440" t="s">
        <v>5031</v>
      </c>
      <c r="D1440" t="s">
        <v>4880</v>
      </c>
    </row>
    <row r="1441" spans="1:6">
      <c r="A1441">
        <v>1574</v>
      </c>
      <c r="B1441" t="s">
        <v>1403</v>
      </c>
      <c r="C1441" t="s">
        <v>1409</v>
      </c>
      <c r="D1441" t="s">
        <v>1350</v>
      </c>
    </row>
    <row r="1442" spans="1:6">
      <c r="A1442">
        <v>1575</v>
      </c>
      <c r="B1442" t="s">
        <v>1403</v>
      </c>
      <c r="C1442" t="s">
        <v>2633</v>
      </c>
      <c r="D1442" t="s">
        <v>2567</v>
      </c>
    </row>
    <row r="1443" spans="1:6">
      <c r="A1443">
        <v>1576</v>
      </c>
      <c r="B1443" t="s">
        <v>1403</v>
      </c>
      <c r="C1443" t="s">
        <v>6211</v>
      </c>
      <c r="D1443" t="s">
        <v>5861</v>
      </c>
    </row>
    <row r="1444" spans="1:6">
      <c r="A1444">
        <v>1577</v>
      </c>
      <c r="B1444" t="s">
        <v>1403</v>
      </c>
      <c r="C1444" t="s">
        <v>6372</v>
      </c>
      <c r="D1444" t="s">
        <v>5861</v>
      </c>
    </row>
    <row r="1445" spans="1:6">
      <c r="A1445">
        <v>1578</v>
      </c>
      <c r="B1445" t="s">
        <v>1403</v>
      </c>
      <c r="C1445" t="s">
        <v>6493</v>
      </c>
      <c r="D1445" t="s">
        <v>5895</v>
      </c>
    </row>
    <row r="1446" spans="1:6">
      <c r="A1446">
        <v>1579</v>
      </c>
      <c r="B1446" t="s">
        <v>1403</v>
      </c>
      <c r="C1446" t="s">
        <v>3467</v>
      </c>
      <c r="D1446" t="s">
        <v>3384</v>
      </c>
    </row>
    <row r="1447" spans="1:6">
      <c r="A1447">
        <v>1580</v>
      </c>
      <c r="B1447" t="s">
        <v>1403</v>
      </c>
      <c r="C1447" t="s">
        <v>6517</v>
      </c>
      <c r="D1447" t="s">
        <v>5850</v>
      </c>
    </row>
    <row r="1448" spans="1:6">
      <c r="A1448">
        <v>1581</v>
      </c>
      <c r="B1448" t="s">
        <v>1403</v>
      </c>
      <c r="C1448" t="s">
        <v>3461</v>
      </c>
      <c r="D1448" t="s">
        <v>3384</v>
      </c>
    </row>
    <row r="1449" spans="1:6">
      <c r="A1449">
        <v>1582</v>
      </c>
      <c r="B1449" t="s">
        <v>1403</v>
      </c>
      <c r="C1449" t="s">
        <v>6095</v>
      </c>
      <c r="D1449" t="s">
        <v>5861</v>
      </c>
    </row>
    <row r="1450" spans="1:6">
      <c r="A1450">
        <v>1583</v>
      </c>
      <c r="B1450" t="s">
        <v>1403</v>
      </c>
      <c r="C1450" t="s">
        <v>6312</v>
      </c>
      <c r="D1450" t="s">
        <v>6314</v>
      </c>
    </row>
    <row r="1451" spans="1:6">
      <c r="A1451">
        <v>589</v>
      </c>
      <c r="B1451" t="s">
        <v>718</v>
      </c>
      <c r="C1451" t="s">
        <v>6066</v>
      </c>
      <c r="D1451" t="s">
        <v>5861</v>
      </c>
      <c r="E1451" t="s">
        <v>621</v>
      </c>
      <c r="F1451" s="8" t="s">
        <v>8914</v>
      </c>
    </row>
    <row r="1452" spans="1:6">
      <c r="A1452">
        <v>590</v>
      </c>
      <c r="B1452" t="s">
        <v>718</v>
      </c>
      <c r="C1452" t="s">
        <v>5131</v>
      </c>
      <c r="D1452" t="s">
        <v>4880</v>
      </c>
      <c r="E1452" t="s">
        <v>621</v>
      </c>
      <c r="F1452" s="8" t="s">
        <v>8913</v>
      </c>
    </row>
    <row r="1453" spans="1:6">
      <c r="A1453">
        <v>1586</v>
      </c>
      <c r="B1453" t="s">
        <v>1954</v>
      </c>
      <c r="C1453" t="s">
        <v>3317</v>
      </c>
      <c r="D1453" t="s">
        <v>3218</v>
      </c>
    </row>
    <row r="1454" spans="1:6">
      <c r="A1454">
        <v>1587</v>
      </c>
      <c r="B1454" t="s">
        <v>1954</v>
      </c>
      <c r="C1454" t="s">
        <v>3238</v>
      </c>
      <c r="D1454" t="s">
        <v>3218</v>
      </c>
    </row>
    <row r="1455" spans="1:6">
      <c r="A1455">
        <v>591</v>
      </c>
      <c r="B1455" t="s">
        <v>718</v>
      </c>
      <c r="C1455" t="s">
        <v>6271</v>
      </c>
      <c r="D1455" t="s">
        <v>5820</v>
      </c>
      <c r="E1455" t="s">
        <v>621</v>
      </c>
      <c r="F1455" s="8" t="s">
        <v>8914</v>
      </c>
    </row>
    <row r="1456" spans="1:6">
      <c r="A1456">
        <v>1589</v>
      </c>
      <c r="B1456" t="s">
        <v>1954</v>
      </c>
      <c r="C1456" t="s">
        <v>7621</v>
      </c>
      <c r="D1456" t="s">
        <v>7593</v>
      </c>
      <c r="F1456" s="9"/>
    </row>
    <row r="1457" spans="1:6">
      <c r="A1457">
        <v>1590</v>
      </c>
      <c r="B1457" t="s">
        <v>1954</v>
      </c>
      <c r="C1457" t="s">
        <v>7434</v>
      </c>
      <c r="D1457" t="s">
        <v>7430</v>
      </c>
    </row>
    <row r="1458" spans="1:6">
      <c r="A1458">
        <v>1591</v>
      </c>
      <c r="B1458" t="s">
        <v>1954</v>
      </c>
      <c r="C1458" t="s">
        <v>3311</v>
      </c>
      <c r="D1458" t="s">
        <v>3218</v>
      </c>
    </row>
    <row r="1459" spans="1:6">
      <c r="A1459">
        <v>1592</v>
      </c>
      <c r="B1459" t="s">
        <v>1954</v>
      </c>
      <c r="C1459" t="s">
        <v>7297</v>
      </c>
      <c r="D1459" t="s">
        <v>7293</v>
      </c>
    </row>
    <row r="1460" spans="1:6">
      <c r="A1460">
        <v>1593</v>
      </c>
      <c r="B1460" t="s">
        <v>1954</v>
      </c>
      <c r="C1460" t="s">
        <v>3304</v>
      </c>
      <c r="D1460" t="s">
        <v>3218</v>
      </c>
    </row>
    <row r="1461" spans="1:6">
      <c r="A1461">
        <v>1594</v>
      </c>
      <c r="B1461" t="s">
        <v>1954</v>
      </c>
      <c r="C1461" t="s">
        <v>3811</v>
      </c>
      <c r="D1461" t="s">
        <v>3746</v>
      </c>
    </row>
    <row r="1462" spans="1:6">
      <c r="A1462">
        <v>592</v>
      </c>
      <c r="B1462" t="s">
        <v>718</v>
      </c>
      <c r="C1462" t="s">
        <v>6336</v>
      </c>
      <c r="D1462" t="s">
        <v>5850</v>
      </c>
      <c r="E1462" t="s">
        <v>621</v>
      </c>
      <c r="F1462" s="8" t="s">
        <v>8914</v>
      </c>
    </row>
    <row r="1463" spans="1:6">
      <c r="A1463">
        <v>1596</v>
      </c>
      <c r="B1463" t="s">
        <v>1184</v>
      </c>
      <c r="C1463" t="s">
        <v>6141</v>
      </c>
      <c r="D1463" t="s">
        <v>5828</v>
      </c>
    </row>
    <row r="1464" spans="1:6">
      <c r="A1464">
        <v>1597</v>
      </c>
      <c r="B1464" t="s">
        <v>1184</v>
      </c>
      <c r="C1464" t="s">
        <v>3773</v>
      </c>
      <c r="D1464" t="s">
        <v>3746</v>
      </c>
    </row>
    <row r="1465" spans="1:6">
      <c r="A1465">
        <v>1598</v>
      </c>
      <c r="B1465" t="s">
        <v>1184</v>
      </c>
      <c r="C1465" t="s">
        <v>1211</v>
      </c>
      <c r="D1465" t="s">
        <v>1164</v>
      </c>
    </row>
    <row r="1466" spans="1:6">
      <c r="A1466">
        <v>1599</v>
      </c>
      <c r="B1466" t="s">
        <v>1184</v>
      </c>
      <c r="C1466" t="s">
        <v>3255</v>
      </c>
      <c r="D1466" t="s">
        <v>3218</v>
      </c>
    </row>
    <row r="1467" spans="1:6">
      <c r="A1467">
        <v>1600</v>
      </c>
      <c r="B1467" t="s">
        <v>1184</v>
      </c>
      <c r="C1467" t="s">
        <v>1190</v>
      </c>
      <c r="D1467" t="s">
        <v>1164</v>
      </c>
    </row>
    <row r="1468" spans="1:6">
      <c r="A1468">
        <v>1601</v>
      </c>
      <c r="B1468" t="s">
        <v>1184</v>
      </c>
      <c r="C1468" t="s">
        <v>3215</v>
      </c>
      <c r="D1468" t="s">
        <v>3218</v>
      </c>
      <c r="F1468" s="12"/>
    </row>
    <row r="1469" spans="1:6">
      <c r="A1469">
        <v>1602</v>
      </c>
      <c r="B1469" t="s">
        <v>1184</v>
      </c>
      <c r="C1469" t="s">
        <v>1809</v>
      </c>
      <c r="D1469" t="s">
        <v>1812</v>
      </c>
    </row>
    <row r="1470" spans="1:6">
      <c r="A1470">
        <v>593</v>
      </c>
      <c r="B1470" t="s">
        <v>718</v>
      </c>
      <c r="C1470" t="s">
        <v>7770</v>
      </c>
      <c r="D1470" t="s">
        <v>7767</v>
      </c>
      <c r="E1470" t="s">
        <v>621</v>
      </c>
      <c r="F1470" s="8" t="s">
        <v>8914</v>
      </c>
    </row>
    <row r="1471" spans="1:6">
      <c r="A1471">
        <v>1604</v>
      </c>
      <c r="B1471" t="s">
        <v>1184</v>
      </c>
      <c r="C1471" t="s">
        <v>6052</v>
      </c>
      <c r="D1471" t="s">
        <v>5861</v>
      </c>
    </row>
    <row r="1472" spans="1:6">
      <c r="A1472">
        <v>1605</v>
      </c>
      <c r="B1472" t="s">
        <v>1184</v>
      </c>
      <c r="C1472" t="s">
        <v>4899</v>
      </c>
      <c r="D1472" t="s">
        <v>4880</v>
      </c>
    </row>
    <row r="1473" spans="1:4">
      <c r="A1473">
        <v>1606</v>
      </c>
      <c r="B1473" t="s">
        <v>6807</v>
      </c>
      <c r="C1473" t="s">
        <v>6849</v>
      </c>
      <c r="D1473" t="s">
        <v>6818</v>
      </c>
    </row>
    <row r="1474" spans="1:4">
      <c r="A1474">
        <v>1607</v>
      </c>
      <c r="B1474" t="s">
        <v>6807</v>
      </c>
      <c r="C1474" t="s">
        <v>6845</v>
      </c>
      <c r="D1474" t="s">
        <v>6818</v>
      </c>
    </row>
    <row r="1475" spans="1:4">
      <c r="A1475">
        <v>1608</v>
      </c>
      <c r="B1475" t="s">
        <v>6807</v>
      </c>
      <c r="C1475" t="s">
        <v>6828</v>
      </c>
      <c r="D1475" t="s">
        <v>6818</v>
      </c>
    </row>
    <row r="1476" spans="1:4">
      <c r="A1476">
        <v>1609</v>
      </c>
      <c r="B1476" t="s">
        <v>6807</v>
      </c>
      <c r="C1476" t="s">
        <v>6813</v>
      </c>
      <c r="D1476" t="s">
        <v>6818</v>
      </c>
    </row>
    <row r="1477" spans="1:4">
      <c r="A1477">
        <v>1610</v>
      </c>
      <c r="B1477" t="s">
        <v>1122</v>
      </c>
      <c r="C1477" t="s">
        <v>5309</v>
      </c>
      <c r="D1477" t="s">
        <v>5296</v>
      </c>
    </row>
    <row r="1478" spans="1:4">
      <c r="A1478">
        <v>1611</v>
      </c>
      <c r="B1478" t="s">
        <v>1122</v>
      </c>
      <c r="C1478" t="s">
        <v>2967</v>
      </c>
      <c r="D1478" t="s">
        <v>2923</v>
      </c>
    </row>
    <row r="1479" spans="1:4">
      <c r="A1479">
        <v>1612</v>
      </c>
      <c r="B1479" t="s">
        <v>1122</v>
      </c>
      <c r="C1479" t="s">
        <v>2992</v>
      </c>
      <c r="D1479" t="s">
        <v>2923</v>
      </c>
    </row>
    <row r="1480" spans="1:4">
      <c r="A1480">
        <v>1613</v>
      </c>
      <c r="B1480" t="s">
        <v>1122</v>
      </c>
      <c r="C1480" t="s">
        <v>8207</v>
      </c>
      <c r="D1480" t="s">
        <v>3572</v>
      </c>
    </row>
    <row r="1481" spans="1:4">
      <c r="A1481">
        <v>1614</v>
      </c>
      <c r="B1481" t="s">
        <v>1122</v>
      </c>
      <c r="C1481" t="s">
        <v>1128</v>
      </c>
      <c r="D1481" t="s">
        <v>1074</v>
      </c>
    </row>
    <row r="1482" spans="1:4">
      <c r="A1482">
        <v>1615</v>
      </c>
      <c r="B1482" t="s">
        <v>1122</v>
      </c>
      <c r="C1482" t="s">
        <v>3819</v>
      </c>
      <c r="D1482" t="s">
        <v>3746</v>
      </c>
    </row>
    <row r="1483" spans="1:4">
      <c r="A1483">
        <v>1616</v>
      </c>
      <c r="B1483" t="s">
        <v>1122</v>
      </c>
      <c r="C1483" t="s">
        <v>2533</v>
      </c>
      <c r="D1483" t="s">
        <v>2518</v>
      </c>
    </row>
    <row r="1484" spans="1:4">
      <c r="A1484">
        <v>1617</v>
      </c>
      <c r="B1484" t="s">
        <v>1122</v>
      </c>
      <c r="C1484" t="s">
        <v>2963</v>
      </c>
      <c r="D1484" t="s">
        <v>2923</v>
      </c>
    </row>
    <row r="1485" spans="1:4">
      <c r="A1485">
        <v>1618</v>
      </c>
      <c r="B1485" t="s">
        <v>1122</v>
      </c>
      <c r="C1485" t="s">
        <v>4766</v>
      </c>
      <c r="D1485" t="s">
        <v>4763</v>
      </c>
    </row>
    <row r="1486" spans="1:4">
      <c r="A1486">
        <v>1619</v>
      </c>
      <c r="B1486" t="s">
        <v>1122</v>
      </c>
      <c r="C1486" t="s">
        <v>4344</v>
      </c>
      <c r="D1486" t="s">
        <v>4332</v>
      </c>
    </row>
    <row r="1487" spans="1:4">
      <c r="A1487">
        <v>1620</v>
      </c>
      <c r="B1487" t="s">
        <v>2148</v>
      </c>
      <c r="C1487" t="s">
        <v>2153</v>
      </c>
      <c r="D1487" t="s">
        <v>2147</v>
      </c>
    </row>
    <row r="1488" spans="1:4">
      <c r="A1488">
        <v>1621</v>
      </c>
      <c r="B1488" t="s">
        <v>2148</v>
      </c>
      <c r="C1488" t="s">
        <v>5431</v>
      </c>
      <c r="D1488" t="s">
        <v>5426</v>
      </c>
    </row>
    <row r="1489" spans="1:6">
      <c r="A1489">
        <v>1622</v>
      </c>
      <c r="B1489" t="s">
        <v>2148</v>
      </c>
      <c r="C1489" t="s">
        <v>4872</v>
      </c>
      <c r="D1489" t="s">
        <v>4840</v>
      </c>
    </row>
    <row r="1490" spans="1:6">
      <c r="A1490">
        <v>1623</v>
      </c>
      <c r="B1490" t="s">
        <v>2148</v>
      </c>
      <c r="C1490" t="s">
        <v>3935</v>
      </c>
      <c r="D1490" t="s">
        <v>3939</v>
      </c>
    </row>
    <row r="1491" spans="1:6">
      <c r="A1491">
        <v>1624</v>
      </c>
      <c r="B1491" t="s">
        <v>1978</v>
      </c>
      <c r="C1491" t="s">
        <v>2622</v>
      </c>
      <c r="D1491" t="s">
        <v>2567</v>
      </c>
    </row>
    <row r="1492" spans="1:6">
      <c r="A1492">
        <v>1625</v>
      </c>
      <c r="B1492" t="s">
        <v>1978</v>
      </c>
      <c r="C1492" t="s">
        <v>2289</v>
      </c>
      <c r="D1492" t="s">
        <v>2227</v>
      </c>
    </row>
    <row r="1493" spans="1:6">
      <c r="A1493">
        <v>1626</v>
      </c>
      <c r="B1493" t="s">
        <v>1978</v>
      </c>
      <c r="C1493" t="s">
        <v>1984</v>
      </c>
      <c r="D1493" t="s">
        <v>1970</v>
      </c>
    </row>
    <row r="1494" spans="1:6">
      <c r="A1494">
        <v>1627</v>
      </c>
      <c r="B1494" t="s">
        <v>1978</v>
      </c>
      <c r="C1494" t="s">
        <v>3327</v>
      </c>
      <c r="D1494" t="s">
        <v>3218</v>
      </c>
    </row>
    <row r="1495" spans="1:6">
      <c r="A1495">
        <v>1628</v>
      </c>
      <c r="B1495" t="s">
        <v>1978</v>
      </c>
      <c r="C1495" t="s">
        <v>3346</v>
      </c>
      <c r="D1495" t="s">
        <v>3218</v>
      </c>
    </row>
    <row r="1496" spans="1:6">
      <c r="A1496">
        <v>1629</v>
      </c>
      <c r="B1496" t="s">
        <v>1978</v>
      </c>
      <c r="C1496" t="s">
        <v>4694</v>
      </c>
      <c r="D1496" t="s">
        <v>4673</v>
      </c>
    </row>
    <row r="1497" spans="1:6">
      <c r="A1497">
        <v>1630</v>
      </c>
      <c r="B1497" t="s">
        <v>1978</v>
      </c>
      <c r="C1497" t="s">
        <v>4681</v>
      </c>
      <c r="D1497" t="s">
        <v>4673</v>
      </c>
    </row>
    <row r="1498" spans="1:6">
      <c r="A1498">
        <v>1631</v>
      </c>
      <c r="B1498" t="s">
        <v>1978</v>
      </c>
      <c r="C1498" t="s">
        <v>6708</v>
      </c>
      <c r="D1498" t="s">
        <v>6713</v>
      </c>
      <c r="F1498" s="9"/>
    </row>
    <row r="1499" spans="1:6">
      <c r="A1499">
        <v>1632</v>
      </c>
      <c r="B1499" t="s">
        <v>1978</v>
      </c>
      <c r="C1499" t="s">
        <v>5920</v>
      </c>
      <c r="D1499" t="s">
        <v>5850</v>
      </c>
    </row>
    <row r="1500" spans="1:6">
      <c r="A1500">
        <v>1633</v>
      </c>
      <c r="B1500" t="s">
        <v>1978</v>
      </c>
      <c r="C1500" t="s">
        <v>2278</v>
      </c>
      <c r="D1500" t="s">
        <v>2227</v>
      </c>
    </row>
    <row r="1501" spans="1:6">
      <c r="A1501">
        <v>1634</v>
      </c>
      <c r="B1501" t="s">
        <v>4240</v>
      </c>
      <c r="C1501" t="s">
        <v>4265</v>
      </c>
      <c r="D1501" t="s">
        <v>4239</v>
      </c>
    </row>
    <row r="1502" spans="1:6">
      <c r="A1502">
        <v>1635</v>
      </c>
      <c r="B1502" t="s">
        <v>4240</v>
      </c>
      <c r="C1502" t="s">
        <v>4251</v>
      </c>
      <c r="D1502" t="s">
        <v>4239</v>
      </c>
    </row>
    <row r="1503" spans="1:6">
      <c r="A1503">
        <v>1636</v>
      </c>
      <c r="B1503" t="s">
        <v>4240</v>
      </c>
      <c r="C1503" t="s">
        <v>4254</v>
      </c>
      <c r="D1503" t="s">
        <v>4239</v>
      </c>
      <c r="F1503" s="9"/>
    </row>
    <row r="1504" spans="1:6">
      <c r="A1504">
        <v>1637</v>
      </c>
      <c r="B1504" t="s">
        <v>4240</v>
      </c>
      <c r="C1504" t="s">
        <v>4262</v>
      </c>
      <c r="D1504" t="s">
        <v>4239</v>
      </c>
      <c r="F1504" s="9"/>
    </row>
    <row r="1505" spans="1:6">
      <c r="A1505">
        <v>1638</v>
      </c>
      <c r="B1505" t="s">
        <v>4240</v>
      </c>
      <c r="C1505" t="s">
        <v>4246</v>
      </c>
      <c r="D1505" t="s">
        <v>4239</v>
      </c>
      <c r="F1505" s="9"/>
    </row>
    <row r="1506" spans="1:6">
      <c r="A1506">
        <v>594</v>
      </c>
      <c r="B1506" t="s">
        <v>718</v>
      </c>
      <c r="C1506" t="s">
        <v>2875</v>
      </c>
      <c r="D1506" t="s">
        <v>2871</v>
      </c>
      <c r="E1506" t="s">
        <v>621</v>
      </c>
      <c r="F1506" s="8" t="s">
        <v>8915</v>
      </c>
    </row>
    <row r="1507" spans="1:6">
      <c r="A1507">
        <v>1640</v>
      </c>
      <c r="B1507" t="s">
        <v>1440</v>
      </c>
      <c r="C1507" t="s">
        <v>7743</v>
      </c>
      <c r="D1507" t="s">
        <v>7663</v>
      </c>
    </row>
    <row r="1508" spans="1:6">
      <c r="A1508">
        <v>1641</v>
      </c>
      <c r="B1508" t="s">
        <v>1440</v>
      </c>
      <c r="C1508" t="s">
        <v>6288</v>
      </c>
      <c r="D1508" t="s">
        <v>5828</v>
      </c>
    </row>
    <row r="1509" spans="1:6">
      <c r="A1509">
        <v>1642</v>
      </c>
      <c r="B1509" t="s">
        <v>1440</v>
      </c>
      <c r="C1509" t="s">
        <v>3714</v>
      </c>
      <c r="D1509" t="s">
        <v>3710</v>
      </c>
    </row>
    <row r="1510" spans="1:6">
      <c r="A1510">
        <v>1643</v>
      </c>
      <c r="B1510" t="s">
        <v>1440</v>
      </c>
      <c r="C1510" t="s">
        <v>1445</v>
      </c>
      <c r="D1510" t="s">
        <v>1449</v>
      </c>
    </row>
    <row r="1511" spans="1:6">
      <c r="A1511">
        <v>1644</v>
      </c>
      <c r="B1511" t="s">
        <v>8434</v>
      </c>
      <c r="C1511" t="s">
        <v>8542</v>
      </c>
      <c r="D1511" t="s">
        <v>4139</v>
      </c>
    </row>
    <row r="1512" spans="1:6">
      <c r="A1512">
        <v>1645</v>
      </c>
      <c r="B1512" t="s">
        <v>8434</v>
      </c>
      <c r="C1512" t="s">
        <v>8440</v>
      </c>
      <c r="D1512" t="s">
        <v>2567</v>
      </c>
    </row>
    <row r="1513" spans="1:6">
      <c r="A1513">
        <v>1646</v>
      </c>
      <c r="B1513" t="s">
        <v>8434</v>
      </c>
      <c r="C1513" t="s">
        <v>8514</v>
      </c>
      <c r="D1513" t="s">
        <v>3746</v>
      </c>
    </row>
    <row r="1514" spans="1:6">
      <c r="A1514">
        <v>1647</v>
      </c>
      <c r="B1514" t="s">
        <v>8434</v>
      </c>
      <c r="C1514" t="s">
        <v>8658</v>
      </c>
      <c r="D1514" t="s">
        <v>4880</v>
      </c>
    </row>
    <row r="1515" spans="1:6">
      <c r="A1515">
        <v>1648</v>
      </c>
      <c r="B1515" t="s">
        <v>8434</v>
      </c>
      <c r="C1515" t="s">
        <v>8551</v>
      </c>
      <c r="D1515" t="s">
        <v>4139</v>
      </c>
    </row>
    <row r="1516" spans="1:6">
      <c r="A1516">
        <v>1649</v>
      </c>
      <c r="B1516" t="s">
        <v>7861</v>
      </c>
      <c r="C1516" t="s">
        <v>7866</v>
      </c>
      <c r="D1516" t="s">
        <v>7870</v>
      </c>
    </row>
    <row r="1517" spans="1:6">
      <c r="A1517">
        <v>595</v>
      </c>
      <c r="B1517" t="s">
        <v>718</v>
      </c>
      <c r="C1517" t="s">
        <v>7764</v>
      </c>
      <c r="D1517" t="s">
        <v>7767</v>
      </c>
      <c r="E1517" t="s">
        <v>621</v>
      </c>
      <c r="F1517" s="8" t="s">
        <v>8915</v>
      </c>
    </row>
    <row r="1518" spans="1:6">
      <c r="A1518">
        <v>596</v>
      </c>
      <c r="B1518" t="s">
        <v>718</v>
      </c>
      <c r="C1518" t="s">
        <v>6120</v>
      </c>
      <c r="D1518" t="s">
        <v>5972</v>
      </c>
      <c r="E1518" t="s">
        <v>621</v>
      </c>
      <c r="F1518" s="8" t="s">
        <v>8915</v>
      </c>
    </row>
    <row r="1519" spans="1:6">
      <c r="A1519">
        <v>597</v>
      </c>
      <c r="B1519" t="s">
        <v>718</v>
      </c>
      <c r="C1519" t="s">
        <v>2881</v>
      </c>
      <c r="D1519" t="s">
        <v>2871</v>
      </c>
      <c r="E1519" t="s">
        <v>621</v>
      </c>
      <c r="F1519" s="8" t="s">
        <v>8915</v>
      </c>
    </row>
    <row r="1520" spans="1:6">
      <c r="A1520">
        <v>842</v>
      </c>
      <c r="B1520" t="s">
        <v>2296</v>
      </c>
      <c r="C1520" t="s">
        <v>2675</v>
      </c>
      <c r="D1520" t="s">
        <v>2672</v>
      </c>
      <c r="E1520" t="s">
        <v>621</v>
      </c>
      <c r="F1520" s="8" t="s">
        <v>8916</v>
      </c>
    </row>
    <row r="1521" spans="1:6">
      <c r="A1521">
        <v>881</v>
      </c>
      <c r="B1521" t="s">
        <v>979</v>
      </c>
      <c r="C1521" t="s">
        <v>7625</v>
      </c>
      <c r="D1521" t="s">
        <v>7593</v>
      </c>
      <c r="E1521" t="s">
        <v>621</v>
      </c>
      <c r="F1521" s="8" t="s">
        <v>8917</v>
      </c>
    </row>
    <row r="1522" spans="1:6">
      <c r="A1522">
        <v>1046</v>
      </c>
      <c r="B1522" t="s">
        <v>440</v>
      </c>
      <c r="C1522" t="s">
        <v>2235</v>
      </c>
      <c r="D1522" t="s">
        <v>2227</v>
      </c>
      <c r="E1522" t="s">
        <v>621</v>
      </c>
      <c r="F1522" s="8" t="s">
        <v>8918</v>
      </c>
    </row>
    <row r="1523" spans="1:6">
      <c r="A1523">
        <v>1286</v>
      </c>
      <c r="B1523" t="s">
        <v>2311</v>
      </c>
      <c r="C1523" t="s">
        <v>2315</v>
      </c>
      <c r="D1523" t="s">
        <v>2227</v>
      </c>
      <c r="E1523" t="s">
        <v>621</v>
      </c>
      <c r="F1523" s="8" t="s">
        <v>8919</v>
      </c>
    </row>
    <row r="1524" spans="1:6">
      <c r="A1524">
        <v>1584</v>
      </c>
      <c r="B1524" t="s">
        <v>611</v>
      </c>
      <c r="C1524" t="s">
        <v>617</v>
      </c>
      <c r="D1524" t="s">
        <v>600</v>
      </c>
      <c r="E1524" t="s">
        <v>621</v>
      </c>
      <c r="F1524" s="8" t="s">
        <v>8920</v>
      </c>
    </row>
    <row r="1525" spans="1:6">
      <c r="A1525">
        <v>1585</v>
      </c>
      <c r="B1525" t="s">
        <v>611</v>
      </c>
      <c r="C1525" t="s">
        <v>5058</v>
      </c>
      <c r="D1525" t="s">
        <v>4880</v>
      </c>
      <c r="E1525" t="s">
        <v>621</v>
      </c>
      <c r="F1525" s="8" t="s">
        <v>8921</v>
      </c>
    </row>
    <row r="1526" spans="1:6">
      <c r="A1526">
        <v>1653</v>
      </c>
      <c r="B1526" t="s">
        <v>2361</v>
      </c>
      <c r="C1526" t="s">
        <v>2546</v>
      </c>
      <c r="D1526" t="s">
        <v>2518</v>
      </c>
      <c r="E1526" t="s">
        <v>621</v>
      </c>
      <c r="F1526" s="8" t="s">
        <v>8912</v>
      </c>
    </row>
    <row r="1527" spans="1:6">
      <c r="A1527">
        <v>1663</v>
      </c>
      <c r="B1527" t="s">
        <v>1852</v>
      </c>
      <c r="C1527" t="s">
        <v>5723</v>
      </c>
      <c r="D1527" t="s">
        <v>5719</v>
      </c>
    </row>
    <row r="1528" spans="1:6">
      <c r="A1528">
        <v>1664</v>
      </c>
      <c r="B1528" t="s">
        <v>1852</v>
      </c>
      <c r="C1528" t="s">
        <v>6591</v>
      </c>
      <c r="D1528" t="s">
        <v>6594</v>
      </c>
    </row>
    <row r="1529" spans="1:6">
      <c r="A1529">
        <v>1665</v>
      </c>
      <c r="B1529" t="s">
        <v>1852</v>
      </c>
      <c r="C1529" t="s">
        <v>1858</v>
      </c>
      <c r="D1529" t="s">
        <v>1861</v>
      </c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Sheet8</vt:lpstr>
      <vt:lpstr>Sheet1</vt:lpstr>
      <vt:lpstr>적격심사</vt:lpstr>
      <vt:lpstr>최종검증결과</vt:lpstr>
      <vt:lpstr>doi 검증</vt:lpstr>
      <vt:lpstr>저널 검증</vt:lpstr>
      <vt:lpstr>논문증빙검증</vt:lpstr>
      <vt:lpstr>(송영호RAW)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2022-01-09T22:46:11Z</dcterms:created>
  <dcterms:modified xsi:type="dcterms:W3CDTF">2022-01-24T05:15:54Z</dcterms:modified>
</cp:coreProperties>
</file>